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aw\OneDrive\Documents\PhD Fall 2021 - Spring 2022\Merriman RA\ptax\Output\"/>
    </mc:Choice>
  </mc:AlternateContent>
  <xr:revisionPtr revIDLastSave="0" documentId="13_ncr:1_{9576A7EE-2AA9-4983-8576-0A1CC74DCD5E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hyp EAV ratio" sheetId="7" r:id="rId1"/>
    <sheet name="dup_pivot" sheetId="6" r:id="rId2"/>
    <sheet name="Muni summary" sheetId="2" r:id="rId3"/>
    <sheet name="Sheet4" sheetId="5" r:id="rId4"/>
    <sheet name="Readme" sheetId="4" r:id="rId5"/>
    <sheet name="taxcode level data" sheetId="1" r:id="rId6"/>
  </sheets>
  <calcPr calcId="191029"/>
  <pivotCaches>
    <pivotCache cacheId="9" r:id="rId7"/>
    <pivotCache cacheId="1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2" i="7" l="1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4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2" i="1"/>
  <c r="K139" i="5"/>
  <c r="J139" i="5"/>
  <c r="I139" i="5"/>
  <c r="K138" i="5"/>
  <c r="J138" i="5"/>
  <c r="I138" i="5"/>
  <c r="K137" i="5"/>
  <c r="J137" i="5"/>
  <c r="I137" i="5"/>
  <c r="K136" i="5"/>
  <c r="J136" i="5"/>
  <c r="I136" i="5"/>
  <c r="K135" i="5"/>
  <c r="J135" i="5"/>
  <c r="I135" i="5"/>
  <c r="K134" i="5"/>
  <c r="J134" i="5"/>
  <c r="I134" i="5"/>
  <c r="K133" i="5"/>
  <c r="J133" i="5"/>
  <c r="I133" i="5"/>
  <c r="K132" i="5"/>
  <c r="J132" i="5"/>
  <c r="I132" i="5"/>
  <c r="K131" i="5"/>
  <c r="J131" i="5"/>
  <c r="I131" i="5"/>
  <c r="K130" i="5"/>
  <c r="J130" i="5"/>
  <c r="I130" i="5"/>
  <c r="K129" i="5"/>
  <c r="J129" i="5"/>
  <c r="I129" i="5"/>
  <c r="K128" i="5"/>
  <c r="J128" i="5"/>
  <c r="I128" i="5"/>
  <c r="K127" i="5"/>
  <c r="J127" i="5"/>
  <c r="I127" i="5"/>
  <c r="K126" i="5"/>
  <c r="J126" i="5"/>
  <c r="I126" i="5"/>
  <c r="K125" i="5"/>
  <c r="J125" i="5"/>
  <c r="I125" i="5"/>
  <c r="K124" i="5"/>
  <c r="J124" i="5"/>
  <c r="I124" i="5"/>
  <c r="K123" i="5"/>
  <c r="J123" i="5"/>
  <c r="I123" i="5"/>
  <c r="K122" i="5"/>
  <c r="J122" i="5"/>
  <c r="I122" i="5"/>
  <c r="K121" i="5"/>
  <c r="J121" i="5"/>
  <c r="I121" i="5"/>
  <c r="K120" i="5"/>
  <c r="J120" i="5"/>
  <c r="I120" i="5"/>
  <c r="K119" i="5"/>
  <c r="J119" i="5"/>
  <c r="I119" i="5"/>
  <c r="K118" i="5"/>
  <c r="J118" i="5"/>
  <c r="I118" i="5"/>
  <c r="K117" i="5"/>
  <c r="J117" i="5"/>
  <c r="I117" i="5"/>
  <c r="K116" i="5"/>
  <c r="J116" i="5"/>
  <c r="I116" i="5"/>
  <c r="K115" i="5"/>
  <c r="J115" i="5"/>
  <c r="I115" i="5"/>
  <c r="K114" i="5"/>
  <c r="J114" i="5"/>
  <c r="I114" i="5"/>
  <c r="K113" i="5"/>
  <c r="J113" i="5"/>
  <c r="I113" i="5"/>
  <c r="K112" i="5"/>
  <c r="J112" i="5"/>
  <c r="I112" i="5"/>
  <c r="K111" i="5"/>
  <c r="J111" i="5"/>
  <c r="I111" i="5"/>
  <c r="K110" i="5"/>
  <c r="J110" i="5"/>
  <c r="I110" i="5"/>
  <c r="K109" i="5"/>
  <c r="J109" i="5"/>
  <c r="I109" i="5"/>
  <c r="K108" i="5"/>
  <c r="J108" i="5"/>
  <c r="I108" i="5"/>
  <c r="K107" i="5"/>
  <c r="J107" i="5"/>
  <c r="I107" i="5"/>
  <c r="K106" i="5"/>
  <c r="J106" i="5"/>
  <c r="I106" i="5"/>
  <c r="K105" i="5"/>
  <c r="J105" i="5"/>
  <c r="I105" i="5"/>
  <c r="K104" i="5"/>
  <c r="J104" i="5"/>
  <c r="I104" i="5"/>
  <c r="K103" i="5"/>
  <c r="J103" i="5"/>
  <c r="I103" i="5"/>
  <c r="K102" i="5"/>
  <c r="J102" i="5"/>
  <c r="I102" i="5"/>
  <c r="K101" i="5"/>
  <c r="J101" i="5"/>
  <c r="I101" i="5"/>
  <c r="K100" i="5"/>
  <c r="J100" i="5"/>
  <c r="I100" i="5"/>
  <c r="K99" i="5"/>
  <c r="J99" i="5"/>
  <c r="I99" i="5"/>
  <c r="K98" i="5"/>
  <c r="J98" i="5"/>
  <c r="I98" i="5"/>
  <c r="K97" i="5"/>
  <c r="J97" i="5"/>
  <c r="I97" i="5"/>
  <c r="K96" i="5"/>
  <c r="J96" i="5"/>
  <c r="I96" i="5"/>
  <c r="K95" i="5"/>
  <c r="J95" i="5"/>
  <c r="I95" i="5"/>
  <c r="K94" i="5"/>
  <c r="J94" i="5"/>
  <c r="I94" i="5"/>
  <c r="K93" i="5"/>
  <c r="J93" i="5"/>
  <c r="I93" i="5"/>
  <c r="K92" i="5"/>
  <c r="J92" i="5"/>
  <c r="I92" i="5"/>
  <c r="K91" i="5"/>
  <c r="J91" i="5"/>
  <c r="I91" i="5"/>
  <c r="K90" i="5"/>
  <c r="J90" i="5"/>
  <c r="I90" i="5"/>
  <c r="K89" i="5"/>
  <c r="J89" i="5"/>
  <c r="I89" i="5"/>
  <c r="K88" i="5"/>
  <c r="J88" i="5"/>
  <c r="I88" i="5"/>
  <c r="K87" i="5"/>
  <c r="J87" i="5"/>
  <c r="I87" i="5"/>
  <c r="K86" i="5"/>
  <c r="J86" i="5"/>
  <c r="I86" i="5"/>
  <c r="K85" i="5"/>
  <c r="J85" i="5"/>
  <c r="I85" i="5"/>
  <c r="K84" i="5"/>
  <c r="J84" i="5"/>
  <c r="I84" i="5"/>
  <c r="K83" i="5"/>
  <c r="J83" i="5"/>
  <c r="I83" i="5"/>
  <c r="K82" i="5"/>
  <c r="J82" i="5"/>
  <c r="I82" i="5"/>
  <c r="K81" i="5"/>
  <c r="J81" i="5"/>
  <c r="I81" i="5"/>
  <c r="K80" i="5"/>
  <c r="J80" i="5"/>
  <c r="I80" i="5"/>
  <c r="K79" i="5"/>
  <c r="J79" i="5"/>
  <c r="I79" i="5"/>
  <c r="K78" i="5"/>
  <c r="J78" i="5"/>
  <c r="I78" i="5"/>
  <c r="K77" i="5"/>
  <c r="J77" i="5"/>
  <c r="I77" i="5"/>
  <c r="K76" i="5"/>
  <c r="J76" i="5"/>
  <c r="I76" i="5"/>
  <c r="K75" i="5"/>
  <c r="J75" i="5"/>
  <c r="I75" i="5"/>
  <c r="K74" i="5"/>
  <c r="J74" i="5"/>
  <c r="I74" i="5"/>
  <c r="K73" i="5"/>
  <c r="J73" i="5"/>
  <c r="I73" i="5"/>
  <c r="K72" i="5"/>
  <c r="J72" i="5"/>
  <c r="I72" i="5"/>
  <c r="K71" i="5"/>
  <c r="J71" i="5"/>
  <c r="I71" i="5"/>
  <c r="K70" i="5"/>
  <c r="J70" i="5"/>
  <c r="I70" i="5"/>
  <c r="K69" i="5"/>
  <c r="J69" i="5"/>
  <c r="I69" i="5"/>
  <c r="K68" i="5"/>
  <c r="J68" i="5"/>
  <c r="I68" i="5"/>
  <c r="K67" i="5"/>
  <c r="J67" i="5"/>
  <c r="I67" i="5"/>
  <c r="K66" i="5"/>
  <c r="J66" i="5"/>
  <c r="I66" i="5"/>
  <c r="K65" i="5"/>
  <c r="J65" i="5"/>
  <c r="I65" i="5"/>
  <c r="K64" i="5"/>
  <c r="J64" i="5"/>
  <c r="I64" i="5"/>
  <c r="K63" i="5"/>
  <c r="J63" i="5"/>
  <c r="I63" i="5"/>
  <c r="K62" i="5"/>
  <c r="J62" i="5"/>
  <c r="I62" i="5"/>
  <c r="K61" i="5"/>
  <c r="J61" i="5"/>
  <c r="I61" i="5"/>
  <c r="K60" i="5"/>
  <c r="J60" i="5"/>
  <c r="I60" i="5"/>
  <c r="K59" i="5"/>
  <c r="J59" i="5"/>
  <c r="I59" i="5"/>
  <c r="K58" i="5"/>
  <c r="J58" i="5"/>
  <c r="I58" i="5"/>
  <c r="K57" i="5"/>
  <c r="J57" i="5"/>
  <c r="I57" i="5"/>
  <c r="K56" i="5"/>
  <c r="J56" i="5"/>
  <c r="I56" i="5"/>
  <c r="K55" i="5"/>
  <c r="J55" i="5"/>
  <c r="I55" i="5"/>
  <c r="K54" i="5"/>
  <c r="J54" i="5"/>
  <c r="I54" i="5"/>
  <c r="K53" i="5"/>
  <c r="J53" i="5"/>
  <c r="I53" i="5"/>
  <c r="K52" i="5"/>
  <c r="J52" i="5"/>
  <c r="I52" i="5"/>
  <c r="K51" i="5"/>
  <c r="J51" i="5"/>
  <c r="I51" i="5"/>
  <c r="K50" i="5"/>
  <c r="J50" i="5"/>
  <c r="I50" i="5"/>
  <c r="K49" i="5"/>
  <c r="J49" i="5"/>
  <c r="I49" i="5"/>
  <c r="K48" i="5"/>
  <c r="J48" i="5"/>
  <c r="I48" i="5"/>
  <c r="K47" i="5"/>
  <c r="J47" i="5"/>
  <c r="I47" i="5"/>
  <c r="K46" i="5"/>
  <c r="J46" i="5"/>
  <c r="I46" i="5"/>
  <c r="K45" i="5"/>
  <c r="J45" i="5"/>
  <c r="I45" i="5"/>
  <c r="K44" i="5"/>
  <c r="J44" i="5"/>
  <c r="I44" i="5"/>
  <c r="K43" i="5"/>
  <c r="J43" i="5"/>
  <c r="I43" i="5"/>
  <c r="K42" i="5"/>
  <c r="J42" i="5"/>
  <c r="I42" i="5"/>
  <c r="K41" i="5"/>
  <c r="J41" i="5"/>
  <c r="I41" i="5"/>
  <c r="K40" i="5"/>
  <c r="J40" i="5"/>
  <c r="I40" i="5"/>
  <c r="K39" i="5"/>
  <c r="J39" i="5"/>
  <c r="I39" i="5"/>
  <c r="K38" i="5"/>
  <c r="J38" i="5"/>
  <c r="I38" i="5"/>
  <c r="K37" i="5"/>
  <c r="J37" i="5"/>
  <c r="I37" i="5"/>
  <c r="K36" i="5"/>
  <c r="J36" i="5"/>
  <c r="I36" i="5"/>
  <c r="K35" i="5"/>
  <c r="J35" i="5"/>
  <c r="I35" i="5"/>
  <c r="K34" i="5"/>
  <c r="J34" i="5"/>
  <c r="I34" i="5"/>
  <c r="K33" i="5"/>
  <c r="J33" i="5"/>
  <c r="I33" i="5"/>
  <c r="K32" i="5"/>
  <c r="J32" i="5"/>
  <c r="I32" i="5"/>
  <c r="K31" i="5"/>
  <c r="J31" i="5"/>
  <c r="I31" i="5"/>
  <c r="K30" i="5"/>
  <c r="J30" i="5"/>
  <c r="I30" i="5"/>
  <c r="K29" i="5"/>
  <c r="J29" i="5"/>
  <c r="I29" i="5"/>
  <c r="K28" i="5"/>
  <c r="J28" i="5"/>
  <c r="I28" i="5"/>
  <c r="K27" i="5"/>
  <c r="J27" i="5"/>
  <c r="I27" i="5"/>
  <c r="K26" i="5"/>
  <c r="J26" i="5"/>
  <c r="I26" i="5"/>
  <c r="K25" i="5"/>
  <c r="J25" i="5"/>
  <c r="I25" i="5"/>
  <c r="K24" i="5"/>
  <c r="J24" i="5"/>
  <c r="I24" i="5"/>
  <c r="K23" i="5"/>
  <c r="J23" i="5"/>
  <c r="I23" i="5"/>
  <c r="K22" i="5"/>
  <c r="J22" i="5"/>
  <c r="I22" i="5"/>
  <c r="K21" i="5"/>
  <c r="J21" i="5"/>
  <c r="I21" i="5"/>
  <c r="K20" i="5"/>
  <c r="J20" i="5"/>
  <c r="I20" i="5"/>
  <c r="K19" i="5"/>
  <c r="J19" i="5"/>
  <c r="I19" i="5"/>
  <c r="K18" i="5"/>
  <c r="J18" i="5"/>
  <c r="I18" i="5"/>
  <c r="K17" i="5"/>
  <c r="J17" i="5"/>
  <c r="I17" i="5"/>
  <c r="K16" i="5"/>
  <c r="J16" i="5"/>
  <c r="I16" i="5"/>
  <c r="K15" i="5"/>
  <c r="J15" i="5"/>
  <c r="I15" i="5"/>
  <c r="K14" i="5"/>
  <c r="J14" i="5"/>
  <c r="I14" i="5"/>
  <c r="K13" i="5"/>
  <c r="J13" i="5"/>
  <c r="I13" i="5"/>
  <c r="K12" i="5"/>
  <c r="J12" i="5"/>
  <c r="I12" i="5"/>
  <c r="K11" i="5"/>
  <c r="J11" i="5"/>
  <c r="I11" i="5"/>
  <c r="K10" i="5"/>
  <c r="J10" i="5"/>
  <c r="I10" i="5"/>
  <c r="K9" i="5"/>
  <c r="J9" i="5"/>
  <c r="I9" i="5"/>
  <c r="K8" i="5"/>
  <c r="J8" i="5"/>
  <c r="I8" i="5"/>
  <c r="K7" i="5"/>
  <c r="J7" i="5"/>
  <c r="I7" i="5"/>
  <c r="K6" i="5"/>
  <c r="J6" i="5"/>
  <c r="I6" i="5"/>
  <c r="K5" i="5"/>
  <c r="J5" i="5"/>
  <c r="I5" i="5"/>
  <c r="K4" i="5"/>
  <c r="J4" i="5"/>
  <c r="I4" i="5"/>
  <c r="K4" i="2"/>
  <c r="I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</calcChain>
</file>

<file path=xl/sharedStrings.xml><?xml version="1.0" encoding="utf-8"?>
<sst xmlns="http://schemas.openxmlformats.org/spreadsheetml/2006/main" count="92833" uniqueCount="503">
  <si>
    <t>tax_code_num</t>
  </si>
  <si>
    <t>tax_code_rate</t>
  </si>
  <si>
    <t>major_class_code</t>
  </si>
  <si>
    <t>TC_MC_PC</t>
  </si>
  <si>
    <t>TC_MC_AV</t>
  </si>
  <si>
    <t>TC_MC_EAV</t>
  </si>
  <si>
    <t>Total_Exemptions</t>
  </si>
  <si>
    <t>GHE_only</t>
  </si>
  <si>
    <t>agency_num</t>
  </si>
  <si>
    <t>agency_name</t>
  </si>
  <si>
    <t>minor_type</t>
  </si>
  <si>
    <t>clean_name</t>
  </si>
  <si>
    <t>clean_name_alt</t>
  </si>
  <si>
    <t>shpfile_name</t>
  </si>
  <si>
    <t>ORIGOID</t>
  </si>
  <si>
    <t>Triad</t>
  </si>
  <si>
    <t>Township</t>
  </si>
  <si>
    <t>NA</t>
  </si>
  <si>
    <t>VILLAGE OF BARRINGTON HILLS</t>
  </si>
  <si>
    <t>MUNI</t>
  </si>
  <si>
    <t>Barrington Hills</t>
  </si>
  <si>
    <t>North</t>
  </si>
  <si>
    <t>Barrington</t>
  </si>
  <si>
    <t>5A</t>
  </si>
  <si>
    <t>VILLAGE OF SOUTH BARRINGTON</t>
  </si>
  <si>
    <t>South Barrington</t>
  </si>
  <si>
    <t>VILLAGE OF INVERNESS</t>
  </si>
  <si>
    <t>Inverness</t>
  </si>
  <si>
    <t>Palatine</t>
  </si>
  <si>
    <t>VILLAGE OF BARRINGTON</t>
  </si>
  <si>
    <t>5B</t>
  </si>
  <si>
    <t>VILLAGE OF HOFFMAN ESTATES</t>
  </si>
  <si>
    <t>Hoffman Estates</t>
  </si>
  <si>
    <t>Schaumburg</t>
  </si>
  <si>
    <t>6B</t>
  </si>
  <si>
    <t>VILLAGE OF EAST DUNDEE</t>
  </si>
  <si>
    <t>East Dundee</t>
  </si>
  <si>
    <t>CITY OF BERWYN</t>
  </si>
  <si>
    <t>Berwyn</t>
  </si>
  <si>
    <t>South</t>
  </si>
  <si>
    <t>7A</t>
  </si>
  <si>
    <t>VILLAGE OF SAUK VILLAGE</t>
  </si>
  <si>
    <t>Sauk Village</t>
  </si>
  <si>
    <t>Bloom</t>
  </si>
  <si>
    <t>VILLAGE OF GLENWOOD</t>
  </si>
  <si>
    <t>Glenwood</t>
  </si>
  <si>
    <t>VILLAGE OF LYNWOOD</t>
  </si>
  <si>
    <t>Lynwood</t>
  </si>
  <si>
    <t>VILLAGE OF HOMEWOOD</t>
  </si>
  <si>
    <t>Homewood</t>
  </si>
  <si>
    <t>Thornton</t>
  </si>
  <si>
    <t>VILLAGE OF FLOSSMOOR</t>
  </si>
  <si>
    <t>Flossmoor</t>
  </si>
  <si>
    <t>Rich</t>
  </si>
  <si>
    <t>VILLAGE OF OLYMPIA FIELDS</t>
  </si>
  <si>
    <t>Olympia Fields</t>
  </si>
  <si>
    <t>VILLAGE OF SOUTH CHICAGO HEIGHTS</t>
  </si>
  <si>
    <t>South Chicago Heights</t>
  </si>
  <si>
    <t>VILLAGE OF STEGER</t>
  </si>
  <si>
    <t>Steger</t>
  </si>
  <si>
    <t>CITY OF CHICAGO HEIGHTS</t>
  </si>
  <si>
    <t>Chicago Heights</t>
  </si>
  <si>
    <t>VILLAGE OF LANSING</t>
  </si>
  <si>
    <t>Lansing</t>
  </si>
  <si>
    <t>VILLAGE OF FORD HEIGHTS</t>
  </si>
  <si>
    <t>Ford Heights</t>
  </si>
  <si>
    <t>VILLAGE OF PARK FOREST</t>
  </si>
  <si>
    <t>Park Forest</t>
  </si>
  <si>
    <t>VILLAGE OF MIDLOTHIAN</t>
  </si>
  <si>
    <t>Midlothian</t>
  </si>
  <si>
    <t>Bremen</t>
  </si>
  <si>
    <t>VILLAGE OF CRESTWOOD</t>
  </si>
  <si>
    <t>Crestwood</t>
  </si>
  <si>
    <t>VILLAGE OF HAZELCREST</t>
  </si>
  <si>
    <t>Hazelcrest</t>
  </si>
  <si>
    <t>Hazel Crest</t>
  </si>
  <si>
    <t>CITY OF BLUE ISLAND</t>
  </si>
  <si>
    <t>Blue Island</t>
  </si>
  <si>
    <t>Calumet</t>
  </si>
  <si>
    <t>VILLAGE OF ROBBINS</t>
  </si>
  <si>
    <t>Robbins</t>
  </si>
  <si>
    <t>VILLAGE OF POSEN</t>
  </si>
  <si>
    <t>Posen</t>
  </si>
  <si>
    <t>CITY OF OAK FOREST</t>
  </si>
  <si>
    <t>Oak Forest</t>
  </si>
  <si>
    <t>CITY OF HARVEY</t>
  </si>
  <si>
    <t>Harvey</t>
  </si>
  <si>
    <t>VILLAGE OF TINLEY PARK</t>
  </si>
  <si>
    <t>Tinley Park</t>
  </si>
  <si>
    <t>CITY OF MARKHAM</t>
  </si>
  <si>
    <t>Markham</t>
  </si>
  <si>
    <t>CITY OF COUNTRY CLUB HILLS</t>
  </si>
  <si>
    <t>Country Club Hills</t>
  </si>
  <si>
    <t>VILLAGE OF ORLAND PARK</t>
  </si>
  <si>
    <t>Orland Park</t>
  </si>
  <si>
    <t>Orland</t>
  </si>
  <si>
    <t>VILLAGE OF CALUMET PARK</t>
  </si>
  <si>
    <t>Calumet Park</t>
  </si>
  <si>
    <t>VILLAGE OF RIVERDALE</t>
  </si>
  <si>
    <t>Riverdale</t>
  </si>
  <si>
    <t>TOWN CICERO</t>
  </si>
  <si>
    <t>TOWNSHIP</t>
  </si>
  <si>
    <t>Cicero</t>
  </si>
  <si>
    <t>CITY OF ROLLING MEADOWS</t>
  </si>
  <si>
    <t>Rolling Meadows</t>
  </si>
  <si>
    <t>VILLAGE OF MT PROSPECT</t>
  </si>
  <si>
    <t>Mt Prospect</t>
  </si>
  <si>
    <t>Mount Prospect</t>
  </si>
  <si>
    <t>Elk Grove</t>
  </si>
  <si>
    <t>Wheeling</t>
  </si>
  <si>
    <t>VILLAGE OF ARLINGTON HEIGHTS</t>
  </si>
  <si>
    <t>Arlington Heights</t>
  </si>
  <si>
    <t>CITY OF DES PLAINES</t>
  </si>
  <si>
    <t>Des Plaines</t>
  </si>
  <si>
    <t>Maine</t>
  </si>
  <si>
    <t>VILLAGE OF SCHAUMBURG</t>
  </si>
  <si>
    <t>VILLAGE OF ELK GROVE VILLAGE</t>
  </si>
  <si>
    <t>Elk Grove Village</t>
  </si>
  <si>
    <t>6C</t>
  </si>
  <si>
    <t>CITY OF EVANSTON</t>
  </si>
  <si>
    <t>Evanston</t>
  </si>
  <si>
    <t>VILLAGE OF STREAMWOOD</t>
  </si>
  <si>
    <t>Streamwood</t>
  </si>
  <si>
    <t>Hanover</t>
  </si>
  <si>
    <t>CITY OF ELGIN</t>
  </si>
  <si>
    <t>Elgin</t>
  </si>
  <si>
    <t>VILLAGE OF BARTLETT</t>
  </si>
  <si>
    <t>Bartlett</t>
  </si>
  <si>
    <t>VILLAGE OF HANOVER PARK</t>
  </si>
  <si>
    <t>Hanover Park</t>
  </si>
  <si>
    <t>Lyons</t>
  </si>
  <si>
    <t>7B</t>
  </si>
  <si>
    <t>VILLAGE OF LEMONT</t>
  </si>
  <si>
    <t>Lemont</t>
  </si>
  <si>
    <t>VILLAGE OF WILLOW SPRINGS</t>
  </si>
  <si>
    <t>Willow Springs</t>
  </si>
  <si>
    <t>VILLAGE OF PALOS PARK</t>
  </si>
  <si>
    <t>Palos Park</t>
  </si>
  <si>
    <t>Palos</t>
  </si>
  <si>
    <t>VILLAGE OF NORRIDGE</t>
  </si>
  <si>
    <t>Norridge</t>
  </si>
  <si>
    <t>Norwood Park</t>
  </si>
  <si>
    <t>VILLAGE OF MELROSE PARK</t>
  </si>
  <si>
    <t>Melrose Park</t>
  </si>
  <si>
    <t>Proviso</t>
  </si>
  <si>
    <t>CITY OF PARK RIDGE</t>
  </si>
  <si>
    <t>Park Ridge</t>
  </si>
  <si>
    <t>VILLAGE OF SCHILLER PARK</t>
  </si>
  <si>
    <t>Schiller Park</t>
  </si>
  <si>
    <t>Leyden</t>
  </si>
  <si>
    <t>VILLAGE OF FRANKLIN PARK</t>
  </si>
  <si>
    <t>Franklin Park</t>
  </si>
  <si>
    <t>VILLAGE OF ELMWOOD PARK</t>
  </si>
  <si>
    <t>Elmwood Park</t>
  </si>
  <si>
    <t>VILLAGE OF RIVER GROVE</t>
  </si>
  <si>
    <t>River Grove</t>
  </si>
  <si>
    <t>VILLAGE OF BENSENVILLE</t>
  </si>
  <si>
    <t>Bensenville</t>
  </si>
  <si>
    <t>CITY OF NORTH LAKE</t>
  </si>
  <si>
    <t>North Lake</t>
  </si>
  <si>
    <t>Northlake</t>
  </si>
  <si>
    <t>VILLAGE OF ROSEMONT</t>
  </si>
  <si>
    <t>Rosemont</t>
  </si>
  <si>
    <t>6A</t>
  </si>
  <si>
    <t>CITY OF HICKORY HILLS</t>
  </si>
  <si>
    <t>Hickory Hills</t>
  </si>
  <si>
    <t>CITY OF COUNTRYSIDE</t>
  </si>
  <si>
    <t>Countryside</t>
  </si>
  <si>
    <t>VILLAGE OF JUSTICE</t>
  </si>
  <si>
    <t>Justice</t>
  </si>
  <si>
    <t>VILLAGE OF BEDFORD PARK</t>
  </si>
  <si>
    <t>Bedford Park</t>
  </si>
  <si>
    <t>Stickney</t>
  </si>
  <si>
    <t>VILLAGE OF MC COOK</t>
  </si>
  <si>
    <t>Mc Cook</t>
  </si>
  <si>
    <t>VILLAGE OF BRIDGEVIEW</t>
  </si>
  <si>
    <t>Bridgeview</t>
  </si>
  <si>
    <t>VILLAGE OF LA GRANGE</t>
  </si>
  <si>
    <t>La Grange</t>
  </si>
  <si>
    <t>VILLAGE OF HINSDALE</t>
  </si>
  <si>
    <t>Hinsdale</t>
  </si>
  <si>
    <t>VILLAGE OF WESTERN SPRINGS</t>
  </si>
  <si>
    <t>Western Springs</t>
  </si>
  <si>
    <t>VILLAGE OF BROOKFIELD</t>
  </si>
  <si>
    <t>Brookfield</t>
  </si>
  <si>
    <t>Riverside</t>
  </si>
  <si>
    <t>VILLAGE OF SUMMIT</t>
  </si>
  <si>
    <t>Summit</t>
  </si>
  <si>
    <t>VILLAGE OF HODGKINS</t>
  </si>
  <si>
    <t>Hodgkins</t>
  </si>
  <si>
    <t>VILLAGE OF RIVERSIDE</t>
  </si>
  <si>
    <t>VILLAGE OF LYONS</t>
  </si>
  <si>
    <t>VILLAGE OF INDIAN HEAD PARK</t>
  </si>
  <si>
    <t>Indian Head Park</t>
  </si>
  <si>
    <t>VILLAGE OF BURR RIDGE</t>
  </si>
  <si>
    <t>Burr Ridge</t>
  </si>
  <si>
    <t>VILLAGE OF LA GRANGE PARK</t>
  </si>
  <si>
    <t>La Grange Park</t>
  </si>
  <si>
    <t>VILLAGE OF NILES</t>
  </si>
  <si>
    <t>Niles</t>
  </si>
  <si>
    <t>VILLAGE OF GLENVIEW</t>
  </si>
  <si>
    <t>Glenview</t>
  </si>
  <si>
    <t>Northfield</t>
  </si>
  <si>
    <t>VILLAGE OF MORTON GROVE</t>
  </si>
  <si>
    <t>Morton Grove</t>
  </si>
  <si>
    <t>VILLAGE OF GLENCOE</t>
  </si>
  <si>
    <t>Glencoe</t>
  </si>
  <si>
    <t>New Trier</t>
  </si>
  <si>
    <t>VILLAGE OF WINNETKA</t>
  </si>
  <si>
    <t>Winnetka</t>
  </si>
  <si>
    <t>VILLAGE OF NORTHFIELD</t>
  </si>
  <si>
    <t>VILLAGE OF KENILWORTH</t>
  </si>
  <si>
    <t>Kenilworth</t>
  </si>
  <si>
    <t>VILLAGE OF WILMETTE</t>
  </si>
  <si>
    <t>Wilmette</t>
  </si>
  <si>
    <t>VILLAGE OF GOLF</t>
  </si>
  <si>
    <t>Golf</t>
  </si>
  <si>
    <t>VILLAGE OF LINCOLNWOOD</t>
  </si>
  <si>
    <t>Lincolnwood</t>
  </si>
  <si>
    <t>VILLAGE OF SKOKIE</t>
  </si>
  <si>
    <t>Skokie</t>
  </si>
  <si>
    <t>VILLAGE OF NORTHBROOK</t>
  </si>
  <si>
    <t>Northbrook</t>
  </si>
  <si>
    <t>VILLAGE OF DEERFIELD</t>
  </si>
  <si>
    <t>Deerfield</t>
  </si>
  <si>
    <t>CITY OF PROSPECT HEIGHTS</t>
  </si>
  <si>
    <t>Prospect Heights</t>
  </si>
  <si>
    <t>VILLAGE OF HARWOOD HEIGHTS</t>
  </si>
  <si>
    <t>Harwood Heights</t>
  </si>
  <si>
    <t>VILLAGE OF OAK PARK</t>
  </si>
  <si>
    <t>Oak Park</t>
  </si>
  <si>
    <t>VILLAGE OF ORLAND HILLS</t>
  </si>
  <si>
    <t>Orland Hills</t>
  </si>
  <si>
    <t>VILLAGE OF HOMER GLEN</t>
  </si>
  <si>
    <t>Homer Glen</t>
  </si>
  <si>
    <t>VILLAGE OF PALATINE</t>
  </si>
  <si>
    <t>VILLAGE OF DEER PARK</t>
  </si>
  <si>
    <t>Deer Park</t>
  </si>
  <si>
    <t>CITY OF PALOS HILLS</t>
  </si>
  <si>
    <t>Palos Hills</t>
  </si>
  <si>
    <t>VILLAGE OF WORTH</t>
  </si>
  <si>
    <t>Worth</t>
  </si>
  <si>
    <t>CITY OF PALOS HEIGHTS</t>
  </si>
  <si>
    <t>Palos Heights</t>
  </si>
  <si>
    <t>VILLAGE OF HILLSIDE</t>
  </si>
  <si>
    <t>Hillside</t>
  </si>
  <si>
    <t>VILLAGE OF STONE PARK</t>
  </si>
  <si>
    <t>Stone Park</t>
  </si>
  <si>
    <t>VILLAGE OF MAYWOOD</t>
  </si>
  <si>
    <t>Maywood</t>
  </si>
  <si>
    <t>VILLAGE OF BERKELEY</t>
  </si>
  <si>
    <t>Berkeley</t>
  </si>
  <si>
    <t>VILLAGE OF BELLWOOD</t>
  </si>
  <si>
    <t>Bellwood</t>
  </si>
  <si>
    <t>VILLAGE OF FOREST PARK</t>
  </si>
  <si>
    <t>Forest Park</t>
  </si>
  <si>
    <t>VILLAGE OF BROADVIEW</t>
  </si>
  <si>
    <t>Broadview</t>
  </si>
  <si>
    <t>VILLAGE OF NORTH RIVERSIDE</t>
  </si>
  <si>
    <t>North Riverside</t>
  </si>
  <si>
    <t>VILLAGE OF WESTCHESTER</t>
  </si>
  <si>
    <t>Westchester</t>
  </si>
  <si>
    <t>VILLAGE OF OAK BROOK</t>
  </si>
  <si>
    <t>Oak Brook</t>
  </si>
  <si>
    <t>VILLAGE OF MATTESON</t>
  </si>
  <si>
    <t>Matteson</t>
  </si>
  <si>
    <t>VILLAGE OF RICHTON PARK</t>
  </si>
  <si>
    <t>Richton Park</t>
  </si>
  <si>
    <t>VILLAGE OF UNIVERSITY PARK</t>
  </si>
  <si>
    <t>University Park</t>
  </si>
  <si>
    <t>VILLAGE OF FRANKFORT</t>
  </si>
  <si>
    <t>Frankfort</t>
  </si>
  <si>
    <t>VILLAGE OF RIVER FOREST</t>
  </si>
  <si>
    <t>River Forest</t>
  </si>
  <si>
    <t>VILLAGE OF ROSELLE</t>
  </si>
  <si>
    <t>Roselle</t>
  </si>
  <si>
    <t>CITY OF BURBANK</t>
  </si>
  <si>
    <t>Burbank</t>
  </si>
  <si>
    <t>VILLAGE OF FORESTVIEW</t>
  </si>
  <si>
    <t>Forestview</t>
  </si>
  <si>
    <t>Forest View</t>
  </si>
  <si>
    <t>VILLAGE OF STICKNEY</t>
  </si>
  <si>
    <t>VILLAGE OF DIXMOOR</t>
  </si>
  <si>
    <t>Dixmoor</t>
  </si>
  <si>
    <t>CITY OF CALUMET CITY</t>
  </si>
  <si>
    <t>Calumet City</t>
  </si>
  <si>
    <t>VILLAGE OF BURNHAM</t>
  </si>
  <si>
    <t>Burnham</t>
  </si>
  <si>
    <t>VILLAGE OF SOUTH HOLLAND</t>
  </si>
  <si>
    <t>South Holland</t>
  </si>
  <si>
    <t>VILLAGE OF DOLTON</t>
  </si>
  <si>
    <t>Dolton</t>
  </si>
  <si>
    <t>VILLAGE OF PHOENIX</t>
  </si>
  <si>
    <t>Phoenix</t>
  </si>
  <si>
    <t>VILLAGE OF EAST HAZELCREST</t>
  </si>
  <si>
    <t>East Hazelcrest</t>
  </si>
  <si>
    <t>East Hazel Crest</t>
  </si>
  <si>
    <t>VILLAGE OF THORNTON</t>
  </si>
  <si>
    <t>VILLAGE OF WHEELING</t>
  </si>
  <si>
    <t>VILLAGE OF BUFFALO GROVE</t>
  </si>
  <si>
    <t>Buffalo Grove</t>
  </si>
  <si>
    <t>VILLAGE OF ALSIP</t>
  </si>
  <si>
    <t>Alsip</t>
  </si>
  <si>
    <t>VILLAGE OF OAK LAWN</t>
  </si>
  <si>
    <t>Oak Lawn</t>
  </si>
  <si>
    <t>VILLAGE OF EVERGREEN PARK</t>
  </si>
  <si>
    <t>Evergreen Park</t>
  </si>
  <si>
    <t>VILLAGE OF MERRIONETTE PARK</t>
  </si>
  <si>
    <t>Merrionette Park</t>
  </si>
  <si>
    <t>VILLAGE OF CHICAGO RIDGE</t>
  </si>
  <si>
    <t>Chicago Ridge</t>
  </si>
  <si>
    <t>CITY OF HOMETOWN</t>
  </si>
  <si>
    <t>Hometown</t>
  </si>
  <si>
    <t>CITY OF CHICAGO</t>
  </si>
  <si>
    <t>Chicago</t>
  </si>
  <si>
    <t>City</t>
  </si>
  <si>
    <t>Row Labels</t>
  </si>
  <si>
    <t>Grand Total</t>
  </si>
  <si>
    <t>Sum of TC_MC_PC</t>
  </si>
  <si>
    <t>Sum of TC_MC_AV</t>
  </si>
  <si>
    <t>Sum of TC_MC_EAV</t>
  </si>
  <si>
    <t>Sum of GHE_only</t>
  </si>
  <si>
    <t>Sum of Total_Exemptions</t>
  </si>
  <si>
    <t>MajorClass AV/PIN</t>
  </si>
  <si>
    <t>GHE per PIN</t>
  </si>
  <si>
    <t>Exemptions per PIN</t>
  </si>
  <si>
    <t>Alsip Total</t>
  </si>
  <si>
    <t>Arlington Heights Total</t>
  </si>
  <si>
    <t>Barrington Total</t>
  </si>
  <si>
    <t>Barrington Hills Total</t>
  </si>
  <si>
    <t>Bartlett Total</t>
  </si>
  <si>
    <t>Bedford Park Total</t>
  </si>
  <si>
    <t>Bellwood Total</t>
  </si>
  <si>
    <t>Bensenville Total</t>
  </si>
  <si>
    <t>Berkeley Total</t>
  </si>
  <si>
    <t>Berwyn Total</t>
  </si>
  <si>
    <t>Blue Island Total</t>
  </si>
  <si>
    <t>Bridgeview Total</t>
  </si>
  <si>
    <t>Broadview Total</t>
  </si>
  <si>
    <t>Brookfield Total</t>
  </si>
  <si>
    <t>Buffalo Grove Total</t>
  </si>
  <si>
    <t>Burbank Total</t>
  </si>
  <si>
    <t>Burnham Total</t>
  </si>
  <si>
    <t>Burr Ridge Total</t>
  </si>
  <si>
    <t>Calumet City Total</t>
  </si>
  <si>
    <t>Calumet Park Total</t>
  </si>
  <si>
    <t>Chicago Total</t>
  </si>
  <si>
    <t>Chicago Heights Total</t>
  </si>
  <si>
    <t>Chicago Ridge Total</t>
  </si>
  <si>
    <t>Cicero Total</t>
  </si>
  <si>
    <t>Country Club Hills Total</t>
  </si>
  <si>
    <t>Countryside Total</t>
  </si>
  <si>
    <t>Crestwood Total</t>
  </si>
  <si>
    <t>Deer Park Total</t>
  </si>
  <si>
    <t>Deerfield Total</t>
  </si>
  <si>
    <t>Des Plaines Total</t>
  </si>
  <si>
    <t>Dixmoor Total</t>
  </si>
  <si>
    <t>Dolton Total</t>
  </si>
  <si>
    <t>East Dundee Total</t>
  </si>
  <si>
    <t>East Hazelcrest Total</t>
  </si>
  <si>
    <t>Elgin Total</t>
  </si>
  <si>
    <t>Elk Grove Village Total</t>
  </si>
  <si>
    <t>Elmwood Park Total</t>
  </si>
  <si>
    <t>Evanston Total</t>
  </si>
  <si>
    <t>Evergreen Park Total</t>
  </si>
  <si>
    <t>Flossmoor Total</t>
  </si>
  <si>
    <t>Ford Heights Total</t>
  </si>
  <si>
    <t>Forest Park Total</t>
  </si>
  <si>
    <t>Forestview Total</t>
  </si>
  <si>
    <t>Frankfort Total</t>
  </si>
  <si>
    <t>Franklin Park Total</t>
  </si>
  <si>
    <t>Glencoe Total</t>
  </si>
  <si>
    <t>Glenview Total</t>
  </si>
  <si>
    <t>Glenwood Total</t>
  </si>
  <si>
    <t>Golf Total</t>
  </si>
  <si>
    <t>Hanover Park Total</t>
  </si>
  <si>
    <t>Harvey Total</t>
  </si>
  <si>
    <t>Harwood Heights Total</t>
  </si>
  <si>
    <t>Hazelcrest Total</t>
  </si>
  <si>
    <t>Hickory Hills Total</t>
  </si>
  <si>
    <t>Hillside Total</t>
  </si>
  <si>
    <t>Hinsdale Total</t>
  </si>
  <si>
    <t>Hodgkins Total</t>
  </si>
  <si>
    <t>Hoffman Estates Total</t>
  </si>
  <si>
    <t>Homer Glen Total</t>
  </si>
  <si>
    <t>Hometown Total</t>
  </si>
  <si>
    <t>Homewood Total</t>
  </si>
  <si>
    <t>Indian Head Park Total</t>
  </si>
  <si>
    <t>Inverness Total</t>
  </si>
  <si>
    <t>Justice Total</t>
  </si>
  <si>
    <t>Kenilworth Total</t>
  </si>
  <si>
    <t>La Grange Total</t>
  </si>
  <si>
    <t>La Grange Park Total</t>
  </si>
  <si>
    <t>Lansing Total</t>
  </si>
  <si>
    <t>Lemont Total</t>
  </si>
  <si>
    <t>Lincolnwood Total</t>
  </si>
  <si>
    <t>Lynwood Total</t>
  </si>
  <si>
    <t>Lyons Total</t>
  </si>
  <si>
    <t>Markham Total</t>
  </si>
  <si>
    <t>Matteson Total</t>
  </si>
  <si>
    <t>Maywood Total</t>
  </si>
  <si>
    <t>Mc Cook Total</t>
  </si>
  <si>
    <t>Melrose Park Total</t>
  </si>
  <si>
    <t>Merrionette Park Total</t>
  </si>
  <si>
    <t>Midlothian Total</t>
  </si>
  <si>
    <t>Morton Grove Total</t>
  </si>
  <si>
    <t>Mt Prospect Total</t>
  </si>
  <si>
    <t>NA Total</t>
  </si>
  <si>
    <t>Niles Total</t>
  </si>
  <si>
    <t>Norridge Total</t>
  </si>
  <si>
    <t>North Lake Total</t>
  </si>
  <si>
    <t>North Riverside Total</t>
  </si>
  <si>
    <t>Northbrook Total</t>
  </si>
  <si>
    <t>Northfield Total</t>
  </si>
  <si>
    <t>Oak Brook Total</t>
  </si>
  <si>
    <t>Oak Forest Total</t>
  </si>
  <si>
    <t>Oak Lawn Total</t>
  </si>
  <si>
    <t>Oak Park Total</t>
  </si>
  <si>
    <t>Olympia Fields Total</t>
  </si>
  <si>
    <t>Orland Hills Total</t>
  </si>
  <si>
    <t>Orland Park Total</t>
  </si>
  <si>
    <t>Palatine Total</t>
  </si>
  <si>
    <t>Palos Heights Total</t>
  </si>
  <si>
    <t>Palos Hills Total</t>
  </si>
  <si>
    <t>Palos Park Total</t>
  </si>
  <si>
    <t>Park Forest Total</t>
  </si>
  <si>
    <t>Park Ridge Total</t>
  </si>
  <si>
    <t>Phoenix Total</t>
  </si>
  <si>
    <t>Posen Total</t>
  </si>
  <si>
    <t>Prospect Heights Total</t>
  </si>
  <si>
    <t>Richton Park Total</t>
  </si>
  <si>
    <t>River Forest Total</t>
  </si>
  <si>
    <t>River Grove Total</t>
  </si>
  <si>
    <t>Riverdale Total</t>
  </si>
  <si>
    <t>Riverside Total</t>
  </si>
  <si>
    <t>Robbins Total</t>
  </si>
  <si>
    <t>Rolling Meadows Total</t>
  </si>
  <si>
    <t>Roselle Total</t>
  </si>
  <si>
    <t>Rosemont Total</t>
  </si>
  <si>
    <t>Sauk Village Total</t>
  </si>
  <si>
    <t>Schaumburg Total</t>
  </si>
  <si>
    <t>Schiller Park Total</t>
  </si>
  <si>
    <t>Skokie Total</t>
  </si>
  <si>
    <t>South Barrington Total</t>
  </si>
  <si>
    <t>South Chicago Heights Total</t>
  </si>
  <si>
    <t>South Holland Total</t>
  </si>
  <si>
    <t>Steger Total</t>
  </si>
  <si>
    <t>Stickney Total</t>
  </si>
  <si>
    <t>Stone Park Total</t>
  </si>
  <si>
    <t>Streamwood Total</t>
  </si>
  <si>
    <t>Summit Total</t>
  </si>
  <si>
    <t>Thornton Total</t>
  </si>
  <si>
    <t>Tinley Park Total</t>
  </si>
  <si>
    <t>University Park Total</t>
  </si>
  <si>
    <t>Westchester Total</t>
  </si>
  <si>
    <t>Western Springs Total</t>
  </si>
  <si>
    <t>Wheeling Total</t>
  </si>
  <si>
    <t>Willow Springs Total</t>
  </si>
  <si>
    <t>Wilmette Total</t>
  </si>
  <si>
    <t>Winnetka Total</t>
  </si>
  <si>
    <t>Worth Total</t>
  </si>
  <si>
    <t xml:space="preserve">Taxcode level data is output from '7_incentives.rmd'. </t>
  </si>
  <si>
    <t>PINs in Major Class</t>
  </si>
  <si>
    <t>AV in Major Class</t>
  </si>
  <si>
    <t>EAV in Major Class</t>
  </si>
  <si>
    <t>GHE in Major Class</t>
  </si>
  <si>
    <t>Exemptions in Major Class</t>
  </si>
  <si>
    <t xml:space="preserve">Total Exempt EAV </t>
  </si>
  <si>
    <t>Estimated Assessed Value of Incentive Projects</t>
  </si>
  <si>
    <t>Goal: Calculate how much tax base is reduced</t>
  </si>
  <si>
    <t>Estimated Reduced EAV / Total  Equalized_AV</t>
  </si>
  <si>
    <t>Group1</t>
  </si>
  <si>
    <t>Group2</t>
  </si>
  <si>
    <t>Vacant/Exempt</t>
  </si>
  <si>
    <t xml:space="preserve"> 3</t>
  </si>
  <si>
    <t>Residential (Class2)</t>
  </si>
  <si>
    <t>Numerator = Incentive Classes Summed Together</t>
  </si>
  <si>
    <t>Denominator = All Commercial and industrial together</t>
  </si>
  <si>
    <t>Exempt EAV</t>
  </si>
  <si>
    <t>TC</t>
  </si>
  <si>
    <t>tax code</t>
  </si>
  <si>
    <t>MC</t>
  </si>
  <si>
    <t>major class</t>
  </si>
  <si>
    <t>PC</t>
  </si>
  <si>
    <t>pin count</t>
  </si>
  <si>
    <t>Group3</t>
  </si>
  <si>
    <t>Others</t>
  </si>
  <si>
    <t xml:space="preserve"> </t>
  </si>
  <si>
    <t>Non Incentive Properties</t>
  </si>
  <si>
    <t>8</t>
  </si>
  <si>
    <t>Incentive Classes</t>
  </si>
  <si>
    <t xml:space="preserve"> 4</t>
  </si>
  <si>
    <t xml:space="preserve"> 2</t>
  </si>
  <si>
    <t>non-8 Incentive Classes</t>
  </si>
  <si>
    <t>hyp_eav</t>
  </si>
  <si>
    <t>incentive_binary</t>
  </si>
  <si>
    <t>EAV with reduced assessments</t>
  </si>
  <si>
    <t>Hypothetical EAV without Incentive reductions in aV</t>
  </si>
  <si>
    <t>Taxable Ratio</t>
  </si>
  <si>
    <t>EAV * 10 if incentive property</t>
  </si>
  <si>
    <t>eav*10 if the property is an incentive property</t>
  </si>
  <si>
    <t>Major Class code</t>
  </si>
  <si>
    <t>GHE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</si>
</sst>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7" formatCode="_(* #,##0.0000_);_(* \(#,##0.0000\);_(* &quot;-&quot;??_);_(@_)"/>
  </numFmts>
  <fonts count="19" x14ac:knownFonts="1">
    <font>
      <sz val="18"/>
      <color theme="1"/>
      <name val="Times New Roman"/>
      <family val="2"/>
    </font>
    <font>
      <sz val="18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8"/>
      <color rgb="FF006100"/>
      <name val="Times New Roman"/>
      <family val="2"/>
    </font>
    <font>
      <sz val="18"/>
      <color rgb="FF9C0006"/>
      <name val="Times New Roman"/>
      <family val="2"/>
    </font>
    <font>
      <sz val="18"/>
      <color rgb="FF9C5700"/>
      <name val="Times New Roman"/>
      <family val="2"/>
    </font>
    <font>
      <sz val="18"/>
      <color rgb="FF3F3F76"/>
      <name val="Times New Roman"/>
      <family val="2"/>
    </font>
    <font>
      <b/>
      <sz val="18"/>
      <color rgb="FF3F3F3F"/>
      <name val="Times New Roman"/>
      <family val="2"/>
    </font>
    <font>
      <b/>
      <sz val="18"/>
      <color rgb="FFFA7D00"/>
      <name val="Times New Roman"/>
      <family val="2"/>
    </font>
    <font>
      <sz val="18"/>
      <color rgb="FFFA7D00"/>
      <name val="Times New Roman"/>
      <family val="2"/>
    </font>
    <font>
      <b/>
      <sz val="18"/>
      <color theme="0"/>
      <name val="Times New Roman"/>
      <family val="2"/>
    </font>
    <font>
      <sz val="18"/>
      <color rgb="FFFF0000"/>
      <name val="Times New Roman"/>
      <family val="2"/>
    </font>
    <font>
      <i/>
      <sz val="18"/>
      <color rgb="FF7F7F7F"/>
      <name val="Times New Roman"/>
      <family val="2"/>
    </font>
    <font>
      <b/>
      <sz val="18"/>
      <color theme="1"/>
      <name val="Times New Roman"/>
      <family val="2"/>
    </font>
    <font>
      <sz val="18"/>
      <color theme="0"/>
      <name val="Times New Roman"/>
      <family val="2"/>
    </font>
    <font>
      <b/>
      <sz val="18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1" applyNumberFormat="1" applyFont="1"/>
    <xf numFmtId="16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0" fontId="18" fillId="0" borderId="0" xfId="0" applyFont="1"/>
    <xf numFmtId="167" fontId="0" fillId="0" borderId="0" xfId="1" applyNumberFormat="1" applyFont="1"/>
    <xf numFmtId="164" fontId="18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5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color rgb="FF9C0006"/>
      </font>
      <fill>
        <patternFill>
          <bgColor rgb="FFFFC7CE"/>
        </patternFill>
      </fill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5" formatCode="_(* #,##0.0_);_(* \(#,##0.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5250.516134722224" createdVersion="8" refreshedVersion="8" minRefreshableVersion="3" recordCount="10605" xr:uid="{00000000-000A-0000-FFFF-FFFF02000000}">
  <cacheSource type="worksheet">
    <worksheetSource ref="A1:Q10606" sheet="taxcode level data"/>
  </cacheSource>
  <cacheFields count="25">
    <cacheField name="tax_code_num" numFmtId="0">
      <sharedItems containsSemiMixedTypes="0" containsString="0" containsNumber="1" containsInteger="1" minValue="10001" maxValue="77159"/>
    </cacheField>
    <cacheField name="tax_code_rate" numFmtId="0">
      <sharedItems containsSemiMixedTypes="0" containsString="0" containsNumber="1" minValue="1.911" maxValue="44.325000000000003"/>
    </cacheField>
    <cacheField name="major_class_code" numFmtId="0">
      <sharedItems containsMixedTypes="1" containsNumber="1" containsInteger="1" minValue="0" maxValue="9" count="14">
        <n v="0"/>
        <n v="1"/>
        <n v="2"/>
        <s v="5A"/>
        <n v="3"/>
        <n v="4"/>
        <s v="5B"/>
        <n v="9"/>
        <s v="6B"/>
        <s v="7A"/>
        <n v="8"/>
        <s v="6C"/>
        <s v="7B"/>
        <s v="6A"/>
      </sharedItems>
      <fieldGroup par="22"/>
    </cacheField>
    <cacheField name="TC_MC_PC" numFmtId="0">
      <sharedItems containsSemiMixedTypes="0" containsString="0" containsNumber="1" containsInteger="1" minValue="1" maxValue="56853"/>
    </cacheField>
    <cacheField name="TC_MC_AV" numFmtId="0">
      <sharedItems containsSemiMixedTypes="0" containsString="0" containsNumber="1" containsInteger="1" minValue="0" maxValue="2759991265"/>
    </cacheField>
    <cacheField name="TC_MC_EAV" numFmtId="0">
      <sharedItems containsSemiMixedTypes="0" containsString="0" containsNumber="1" containsInteger="1" minValue="0" maxValue="8287425784"/>
    </cacheField>
    <cacheField name="Total_Exemptions" numFmtId="0">
      <sharedItems containsSemiMixedTypes="0" containsString="0" containsNumber="1" containsInteger="1" minValue="0" maxValue="653686706"/>
    </cacheField>
    <cacheField name="GHE_only" numFmtId="0">
      <sharedItems containsSemiMixedTypes="0" containsString="0" containsNumber="1" containsInteger="1" minValue="0" maxValue="421725265"/>
    </cacheField>
    <cacheField name="agency_num" numFmtId="0">
      <sharedItems containsMixedTypes="1" containsNumber="1" containsInteger="1" minValue="20060000" maxValue="31350000"/>
    </cacheField>
    <cacheField name="agency_name" numFmtId="0">
      <sharedItems/>
    </cacheField>
    <cacheField name="minor_type" numFmtId="0">
      <sharedItems/>
    </cacheField>
    <cacheField name="agency_number" numFmtId="0">
      <sharedItems containsMixedTypes="1" containsNumber="1" containsInteger="1" minValue="20060000" maxValue="31350000"/>
    </cacheField>
    <cacheField name="short_name" numFmtId="0">
      <sharedItems/>
    </cacheField>
    <cacheField name="clean_name" numFmtId="0">
      <sharedItems count="135">
        <s v="NA"/>
        <s v="Barrington Hills"/>
        <s v="South Barrington"/>
        <s v="Inverness"/>
        <s v="Barrington"/>
        <s v="Hoffman Estates"/>
        <s v="East Dundee"/>
        <s v="Berwyn"/>
        <s v="Sauk Village"/>
        <s v="Glenwood"/>
        <s v="Lynwood"/>
        <s v="Homewood"/>
        <s v="Flossmoor"/>
        <s v="Olympia Fields"/>
        <s v="South Chicago Heights"/>
        <s v="Steger"/>
        <s v="Chicago Heights"/>
        <s v="Lansing"/>
        <s v="Ford Heights"/>
        <s v="Park Forest"/>
        <s v="Midlothian"/>
        <s v="Crestwood"/>
        <s v="Hazelcrest"/>
        <s v="Blue Island"/>
        <s v="Robbins"/>
        <s v="Posen"/>
        <s v="Oak Forest"/>
        <s v="Harvey"/>
        <s v="Tinley Park"/>
        <s v="Markham"/>
        <s v="Country Club Hills"/>
        <s v="Orland Park"/>
        <s v="Calumet Park"/>
        <s v="Riverdale"/>
        <s v="Cicero"/>
        <s v="Rolling Meadows"/>
        <s v="Mt Prospect"/>
        <s v="Arlington Heights"/>
        <s v="Des Plaines"/>
        <s v="Schaumburg"/>
        <s v="Elk Grove Village"/>
        <s v="Evanston"/>
        <s v="Streamwood"/>
        <s v="Elgin"/>
        <s v="Bartlett"/>
        <s v="Hanover Park"/>
        <s v="Lemont"/>
        <s v="Willow Springs"/>
        <s v="Palos Park"/>
        <s v="Norridge"/>
        <s v="Melrose Park"/>
        <s v="Park Ridge"/>
        <s v="Schiller Park"/>
        <s v="Franklin Park"/>
        <s v="Elmwood Park"/>
        <s v="River Grove"/>
        <s v="Bensenville"/>
        <s v="North Lake"/>
        <s v="Rosemont"/>
        <s v="Hickory Hills"/>
        <s v="Countryside"/>
        <s v="Justice"/>
        <s v="Bedford Park"/>
        <s v="Mc Cook"/>
        <s v="Bridgeview"/>
        <s v="La Grange"/>
        <s v="Hinsdale"/>
        <s v="Western Springs"/>
        <s v="Brookfield"/>
        <s v="Summit"/>
        <s v="Hodgkins"/>
        <s v="Riverside"/>
        <s v="Lyons"/>
        <s v="Indian Head Park"/>
        <s v="Burr Ridge"/>
        <s v="La Grange Park"/>
        <s v="Niles"/>
        <s v="Glenview"/>
        <s v="Morton Grove"/>
        <s v="Glencoe"/>
        <s v="Winnetka"/>
        <s v="Northfield"/>
        <s v="Kenilworth"/>
        <s v="Wilmette"/>
        <s v="Golf"/>
        <s v="Lincolnwood"/>
        <s v="Skokie"/>
        <s v="Northbrook"/>
        <s v="Deerfield"/>
        <s v="Prospect Heights"/>
        <s v="Harwood Heights"/>
        <s v="Oak Park"/>
        <s v="Orland Hills"/>
        <s v="Homer Glen"/>
        <s v="Palatine"/>
        <s v="Deer Park"/>
        <s v="Palos Hills"/>
        <s v="Worth"/>
        <s v="Palos Heights"/>
        <s v="Hillside"/>
        <s v="Stone Park"/>
        <s v="Maywood"/>
        <s v="Berkeley"/>
        <s v="Bellwood"/>
        <s v="Forest Park"/>
        <s v="Broadview"/>
        <s v="North Riverside"/>
        <s v="Westchester"/>
        <s v="Oak Brook"/>
        <s v="Matteson"/>
        <s v="Richton Park"/>
        <s v="University Park"/>
        <s v="Frankfort"/>
        <s v="River Forest"/>
        <s v="Roselle"/>
        <s v="Burbank"/>
        <s v="Forestview"/>
        <s v="Stickney"/>
        <s v="Dixmoor"/>
        <s v="Calumet City"/>
        <s v="Burnham"/>
        <s v="South Holland"/>
        <s v="Dolton"/>
        <s v="Phoenix"/>
        <s v="East Hazelcrest"/>
        <s v="Thornton"/>
        <s v="Wheeling"/>
        <s v="Buffalo Grove"/>
        <s v="Alsip"/>
        <s v="Oak Lawn"/>
        <s v="Evergreen Park"/>
        <s v="Merrionette Park"/>
        <s v="Chicago Ridge"/>
        <s v="Hometown"/>
        <s v="Chicago"/>
      </sharedItems>
    </cacheField>
    <cacheField name="clean_name_alt" numFmtId="0">
      <sharedItems/>
    </cacheField>
    <cacheField name="shpfile_name" numFmtId="0">
      <sharedItems/>
    </cacheField>
    <cacheField name="ORIGOID" numFmtId="0">
      <sharedItems containsMixedTypes="1" containsNumber="1" containsInteger="1" minValue="1" maxValue="43"/>
    </cacheField>
    <cacheField name="Triad" numFmtId="0">
      <sharedItems/>
    </cacheField>
    <cacheField name="Township" numFmtId="0">
      <sharedItems/>
    </cacheField>
    <cacheField name="township_code" numFmtId="0">
      <sharedItems containsMixedTypes="1" containsNumber="1" containsInteger="1" minValue="10" maxValue="39"/>
    </cacheField>
    <cacheField name="Column1" numFmtId="0">
      <sharedItems/>
    </cacheField>
    <cacheField name="Most recent reassessed" numFmtId="0">
      <sharedItems containsMixedTypes="1" containsNumber="1" containsInteger="1" minValue="2019" maxValue="2021"/>
    </cacheField>
    <cacheField name=" 2" numFmtId="0" databaseField="0">
      <fieldGroup par="23" base="2">
        <discretePr count="14">
          <x v="6"/>
          <x v="6"/>
          <x v="0"/>
          <x v="7"/>
          <x v="1"/>
          <x v="2"/>
          <x v="7"/>
          <x v="3"/>
          <x v="8"/>
          <x v="10"/>
          <x v="4"/>
          <x v="9"/>
          <x v="11"/>
          <x v="5"/>
        </discretePr>
        <groupItems count="12">
          <n v="2"/>
          <n v="3"/>
          <n v="4"/>
          <n v="9"/>
          <n v="8"/>
          <s v="6A"/>
          <s v="Group2"/>
          <s v="Group3"/>
          <s v="6B"/>
          <s v="6C"/>
          <s v="7A"/>
          <s v="7B"/>
        </groupItems>
      </fieldGroup>
    </cacheField>
    <cacheField name=" 3" numFmtId="0" databaseField="0">
      <fieldGroup par="24" base="2">
        <discretePr count="14">
          <x v="1"/>
          <x v="1"/>
          <x v="0"/>
          <x v="4"/>
          <x v="2"/>
          <x v="2"/>
          <x v="4"/>
          <x v="2"/>
          <x v="5"/>
          <x v="5"/>
          <x v="3"/>
          <x v="5"/>
          <x v="5"/>
          <x v="5"/>
        </discretePr>
        <groupItems count="6">
          <n v="2"/>
          <s v="Group2"/>
          <s v="Group3"/>
          <s v="8"/>
          <s v="Non Incentive Properties"/>
          <s v="Group1"/>
        </groupItems>
      </fieldGroup>
    </cacheField>
    <cacheField name=" 4" numFmtId="0" databaseField="0">
      <fieldGroup base="2">
        <discretePr count="14">
          <x v="1"/>
          <x v="1"/>
          <x v="0"/>
          <x v="3"/>
          <x v="2"/>
          <x v="2"/>
          <x v="3"/>
          <x v="2"/>
          <x v="4"/>
          <x v="4"/>
          <x v="4"/>
          <x v="4"/>
          <x v="4"/>
          <x v="4"/>
        </discretePr>
        <groupItems count="5">
          <n v="2"/>
          <s v="Group2"/>
          <s v="Group3"/>
          <s v="Non Incentive Properties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5257.604164699071" createdVersion="8" refreshedVersion="8" minRefreshableVersion="3" recordCount="10605" xr:uid="{BE53A50F-22EC-4B97-AFBD-CDB537183D44}">
  <cacheSource type="worksheet">
    <worksheetSource ref="A1:S10606" sheet="taxcode level data"/>
  </cacheSource>
  <cacheFields count="19">
    <cacheField name="tax_code_num" numFmtId="0">
      <sharedItems containsSemiMixedTypes="0" containsString="0" containsNumber="1" containsInteger="1" minValue="10001" maxValue="77159"/>
    </cacheField>
    <cacheField name="tax_code_rate" numFmtId="0">
      <sharedItems containsSemiMixedTypes="0" containsString="0" containsNumber="1" minValue="1.911" maxValue="44.325000000000003"/>
    </cacheField>
    <cacheField name="major_class_code" numFmtId="0">
      <sharedItems containsMixedTypes="1" containsNumber="1" containsInteger="1" minValue="0" maxValue="9"/>
    </cacheField>
    <cacheField name="TC_MC_PC" numFmtId="0">
      <sharedItems containsSemiMixedTypes="0" containsString="0" containsNumber="1" containsInteger="1" minValue="1" maxValue="56853"/>
    </cacheField>
    <cacheField name="TC_MC_AV" numFmtId="0">
      <sharedItems containsSemiMixedTypes="0" containsString="0" containsNumber="1" containsInteger="1" minValue="0" maxValue="2759991265"/>
    </cacheField>
    <cacheField name="TC_MC_EAV" numFmtId="0">
      <sharedItems containsSemiMixedTypes="0" containsString="0" containsNumber="1" containsInteger="1" minValue="0" maxValue="8287425784"/>
    </cacheField>
    <cacheField name="Total_Exemptions" numFmtId="0">
      <sharedItems containsSemiMixedTypes="0" containsString="0" containsNumber="1" containsInteger="1" minValue="0" maxValue="653686706"/>
    </cacheField>
    <cacheField name="GHE_only" numFmtId="0">
      <sharedItems containsSemiMixedTypes="0" containsString="0" containsNumber="1" containsInteger="1" minValue="0" maxValue="421725265"/>
    </cacheField>
    <cacheField name="agency_num" numFmtId="0">
      <sharedItems containsMixedTypes="1" containsNumber="1" containsInteger="1" minValue="20060000" maxValue="31350000"/>
    </cacheField>
    <cacheField name="agency_name" numFmtId="0">
      <sharedItems/>
    </cacheField>
    <cacheField name="minor_type" numFmtId="0">
      <sharedItems/>
    </cacheField>
    <cacheField name="clean_name" numFmtId="0">
      <sharedItems count="135">
        <s v="NA"/>
        <s v="Barrington Hills"/>
        <s v="South Barrington"/>
        <s v="Inverness"/>
        <s v="Barrington"/>
        <s v="Hoffman Estates"/>
        <s v="East Dundee"/>
        <s v="Berwyn"/>
        <s v="Sauk Village"/>
        <s v="Glenwood"/>
        <s v="Lynwood"/>
        <s v="Homewood"/>
        <s v="Flossmoor"/>
        <s v="Olympia Fields"/>
        <s v="South Chicago Heights"/>
        <s v="Steger"/>
        <s v="Chicago Heights"/>
        <s v="Lansing"/>
        <s v="Ford Heights"/>
        <s v="Park Forest"/>
        <s v="Midlothian"/>
        <s v="Crestwood"/>
        <s v="Hazelcrest"/>
        <s v="Blue Island"/>
        <s v="Robbins"/>
        <s v="Posen"/>
        <s v="Oak Forest"/>
        <s v="Harvey"/>
        <s v="Tinley Park"/>
        <s v="Markham"/>
        <s v="Country Club Hills"/>
        <s v="Orland Park"/>
        <s v="Calumet Park"/>
        <s v="Riverdale"/>
        <s v="Cicero"/>
        <s v="Rolling Meadows"/>
        <s v="Mt Prospect"/>
        <s v="Arlington Heights"/>
        <s v="Des Plaines"/>
        <s v="Schaumburg"/>
        <s v="Elk Grove Village"/>
        <s v="Evanston"/>
        <s v="Streamwood"/>
        <s v="Elgin"/>
        <s v="Bartlett"/>
        <s v="Hanover Park"/>
        <s v="Lemont"/>
        <s v="Willow Springs"/>
        <s v="Palos Park"/>
        <s v="Norridge"/>
        <s v="Melrose Park"/>
        <s v="Park Ridge"/>
        <s v="Schiller Park"/>
        <s v="Franklin Park"/>
        <s v="Elmwood Park"/>
        <s v="River Grove"/>
        <s v="Bensenville"/>
        <s v="North Lake"/>
        <s v="Rosemont"/>
        <s v="Hickory Hills"/>
        <s v="Countryside"/>
        <s v="Justice"/>
        <s v="Bedford Park"/>
        <s v="Mc Cook"/>
        <s v="Bridgeview"/>
        <s v="La Grange"/>
        <s v="Hinsdale"/>
        <s v="Western Springs"/>
        <s v="Brookfield"/>
        <s v="Summit"/>
        <s v="Hodgkins"/>
        <s v="Riverside"/>
        <s v="Lyons"/>
        <s v="Indian Head Park"/>
        <s v="Burr Ridge"/>
        <s v="La Grange Park"/>
        <s v="Niles"/>
        <s v="Glenview"/>
        <s v="Morton Grove"/>
        <s v="Glencoe"/>
        <s v="Winnetka"/>
        <s v="Northfield"/>
        <s v="Kenilworth"/>
        <s v="Wilmette"/>
        <s v="Golf"/>
        <s v="Lincolnwood"/>
        <s v="Skokie"/>
        <s v="Northbrook"/>
        <s v="Deerfield"/>
        <s v="Prospect Heights"/>
        <s v="Harwood Heights"/>
        <s v="Oak Park"/>
        <s v="Orland Hills"/>
        <s v="Homer Glen"/>
        <s v="Palatine"/>
        <s v="Deer Park"/>
        <s v="Palos Hills"/>
        <s v="Worth"/>
        <s v="Palos Heights"/>
        <s v="Hillside"/>
        <s v="Stone Park"/>
        <s v="Maywood"/>
        <s v="Berkeley"/>
        <s v="Bellwood"/>
        <s v="Forest Park"/>
        <s v="Broadview"/>
        <s v="North Riverside"/>
        <s v="Westchester"/>
        <s v="Oak Brook"/>
        <s v="Matteson"/>
        <s v="Richton Park"/>
        <s v="University Park"/>
        <s v="Frankfort"/>
        <s v="River Forest"/>
        <s v="Roselle"/>
        <s v="Burbank"/>
        <s v="Forestview"/>
        <s v="Stickney"/>
        <s v="Dixmoor"/>
        <s v="Calumet City"/>
        <s v="Burnham"/>
        <s v="South Holland"/>
        <s v="Dolton"/>
        <s v="Phoenix"/>
        <s v="East Hazelcrest"/>
        <s v="Thornton"/>
        <s v="Wheeling"/>
        <s v="Buffalo Grove"/>
        <s v="Alsip"/>
        <s v="Oak Lawn"/>
        <s v="Evergreen Park"/>
        <s v="Merrionette Park"/>
        <s v="Chicago Ridge"/>
        <s v="Hometown"/>
        <s v="Chicago"/>
      </sharedItems>
    </cacheField>
    <cacheField name="clean_name_alt" numFmtId="0">
      <sharedItems/>
    </cacheField>
    <cacheField name="shpfile_name" numFmtId="0">
      <sharedItems/>
    </cacheField>
    <cacheField name="ORIGOID" numFmtId="0">
      <sharedItems containsMixedTypes="1" containsNumber="1" containsInteger="1" minValue="1" maxValue="43"/>
    </cacheField>
    <cacheField name="Triad" numFmtId="0">
      <sharedItems/>
    </cacheField>
    <cacheField name="Township" numFmtId="0">
      <sharedItems/>
    </cacheField>
    <cacheField name="incentive_binary" numFmtId="0">
      <sharedItems/>
    </cacheField>
    <cacheField name="hyp_eav" numFmtId="0">
      <sharedItems containsSemiMixedTypes="0" containsString="0" containsNumber="1" containsInteger="1" minValue="0" maxValue="82874257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05">
  <r>
    <n v="10001"/>
    <n v="8.2780000000000005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01"/>
    <n v="8.2780000000000005"/>
    <x v="1"/>
    <n v="27"/>
    <n v="58890"/>
    <n v="17683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01"/>
    <n v="8.2780000000000005"/>
    <x v="2"/>
    <n v="125"/>
    <n v="4148905"/>
    <n v="12457917"/>
    <n v="1419416"/>
    <n v="880000"/>
    <s v="NA"/>
    <s v="NA"/>
    <s v="NA"/>
    <s v="NA"/>
    <s v="NA"/>
    <x v="0"/>
    <s v="NA"/>
    <s v="NA"/>
    <s v="NA"/>
    <s v="NA"/>
    <s v="NA"/>
    <s v="NA"/>
    <s v="NA"/>
    <s v="NA"/>
  </r>
  <r>
    <n v="10002"/>
    <n v="9.3490000000000002"/>
    <x v="0"/>
    <n v="48"/>
    <n v="0"/>
    <n v="0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02"/>
    <n v="9.3490000000000002"/>
    <x v="1"/>
    <n v="6"/>
    <n v="103542"/>
    <n v="310906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02"/>
    <n v="9.3490000000000002"/>
    <x v="2"/>
    <n v="71"/>
    <n v="4190302"/>
    <n v="12582219"/>
    <n v="619704"/>
    <n v="42000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02"/>
    <n v="9.3490000000000002"/>
    <x v="3"/>
    <n v="1"/>
    <n v="16572"/>
    <n v="49761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03"/>
    <n v="8.0289999999999999"/>
    <x v="0"/>
    <n v="24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03"/>
    <n v="8.0289999999999999"/>
    <x v="1"/>
    <n v="3"/>
    <n v="61205"/>
    <n v="18378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03"/>
    <n v="8.0289999999999999"/>
    <x v="2"/>
    <n v="1"/>
    <n v="56544"/>
    <n v="169785"/>
    <n v="10000"/>
    <n v="1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04"/>
    <n v="9.3109999999999999"/>
    <x v="0"/>
    <n v="22"/>
    <n v="0"/>
    <n v="0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05"/>
    <n v="9.0609999999999999"/>
    <x v="2"/>
    <n v="1"/>
    <n v="89366"/>
    <n v="268339"/>
    <n v="10000"/>
    <n v="1000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09"/>
    <n v="7.42"/>
    <x v="0"/>
    <n v="6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09"/>
    <n v="7.42"/>
    <x v="1"/>
    <n v="31"/>
    <n v="121072"/>
    <n v="36354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09"/>
    <n v="7.42"/>
    <x v="2"/>
    <n v="125"/>
    <n v="4637548"/>
    <n v="13925161"/>
    <n v="1181887"/>
    <n v="770000"/>
    <s v="NA"/>
    <s v="NA"/>
    <s v="NA"/>
    <s v="NA"/>
    <s v="NA"/>
    <x v="0"/>
    <s v="NA"/>
    <s v="NA"/>
    <s v="NA"/>
    <s v="NA"/>
    <s v="NA"/>
    <s v="NA"/>
    <s v="NA"/>
    <s v="NA"/>
  </r>
  <r>
    <n v="10009"/>
    <n v="7.42"/>
    <x v="3"/>
    <n v="2"/>
    <n v="826392"/>
    <n v="248140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12"/>
    <n v="8.032"/>
    <x v="0"/>
    <n v="6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12"/>
    <n v="8.032"/>
    <x v="1"/>
    <n v="11"/>
    <n v="159113"/>
    <n v="477768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12"/>
    <n v="8.032"/>
    <x v="2"/>
    <n v="111"/>
    <n v="6148885"/>
    <n v="18463259"/>
    <n v="1160299"/>
    <n v="85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13"/>
    <n v="7.381999999999999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15"/>
    <n v="7.8529999999999998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15"/>
    <n v="7.8529999999999998"/>
    <x v="1"/>
    <n v="1"/>
    <n v="4844"/>
    <n v="1454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15"/>
    <n v="7.8529999999999998"/>
    <x v="2"/>
    <n v="3"/>
    <n v="177073"/>
    <n v="531697"/>
    <n v="20000"/>
    <n v="20000"/>
    <s v="NA"/>
    <s v="NA"/>
    <s v="NA"/>
    <s v="NA"/>
    <s v="NA"/>
    <x v="0"/>
    <s v="NA"/>
    <s v="NA"/>
    <s v="NA"/>
    <s v="NA"/>
    <s v="NA"/>
    <s v="NA"/>
    <s v="NA"/>
    <s v="NA"/>
  </r>
  <r>
    <n v="10021"/>
    <n v="8.2129999999999992"/>
    <x v="0"/>
    <n v="208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21"/>
    <n v="8.2129999999999992"/>
    <x v="1"/>
    <n v="82"/>
    <n v="262141"/>
    <n v="787138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21"/>
    <n v="8.2129999999999992"/>
    <x v="2"/>
    <n v="1553"/>
    <n v="55366097"/>
    <n v="166247770"/>
    <n v="13426974"/>
    <n v="973629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21"/>
    <n v="8.2129999999999992"/>
    <x v="4"/>
    <n v="15"/>
    <n v="971682"/>
    <n v="291767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21"/>
    <n v="8.2129999999999992"/>
    <x v="5"/>
    <n v="1"/>
    <n v="1541976"/>
    <n v="4630091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21"/>
    <n v="8.2129999999999992"/>
    <x v="3"/>
    <n v="111"/>
    <n v="24560236"/>
    <n v="73747019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21"/>
    <n v="8.2129999999999992"/>
    <x v="6"/>
    <n v="9"/>
    <n v="3366027"/>
    <n v="1010717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21"/>
    <n v="8.2129999999999992"/>
    <x v="7"/>
    <n v="1"/>
    <n v="232843"/>
    <n v="699158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30"/>
    <n v="9.2579999999999991"/>
    <x v="1"/>
    <n v="1"/>
    <n v="326"/>
    <n v="979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30"/>
    <n v="9.2579999999999991"/>
    <x v="2"/>
    <n v="3"/>
    <n v="151872"/>
    <n v="456026"/>
    <n v="46000"/>
    <n v="3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32"/>
    <n v="7.8150000000000004"/>
    <x v="0"/>
    <n v="4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32"/>
    <n v="7.8150000000000004"/>
    <x v="1"/>
    <n v="4"/>
    <n v="81763"/>
    <n v="24550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35"/>
    <n v="8.9160000000000004"/>
    <x v="0"/>
    <n v="278"/>
    <n v="0"/>
    <n v="0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35"/>
    <n v="8.9160000000000004"/>
    <x v="1"/>
    <n v="96"/>
    <n v="1821878"/>
    <n v="5470558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35"/>
    <n v="8.9160000000000004"/>
    <x v="2"/>
    <n v="796"/>
    <n v="53243620"/>
    <n v="159874612"/>
    <n v="5411822"/>
    <n v="415269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38"/>
    <n v="8.4979999999999993"/>
    <x v="0"/>
    <n v="8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38"/>
    <n v="8.4979999999999993"/>
    <x v="1"/>
    <n v="7"/>
    <n v="138528"/>
    <n v="415958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38"/>
    <n v="8.4979999999999993"/>
    <x v="3"/>
    <n v="8"/>
    <n v="3613343"/>
    <n v="10849785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39"/>
    <n v="9.7059999999999995"/>
    <x v="0"/>
    <n v="6"/>
    <n v="0"/>
    <n v="0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39"/>
    <n v="9.7059999999999995"/>
    <x v="1"/>
    <n v="6"/>
    <n v="58527"/>
    <n v="175739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39"/>
    <n v="9.7059999999999995"/>
    <x v="2"/>
    <n v="100"/>
    <n v="4927331"/>
    <n v="14795297"/>
    <n v="771947"/>
    <n v="63330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40"/>
    <n v="8.8780000000000001"/>
    <x v="0"/>
    <n v="4"/>
    <n v="0"/>
    <n v="0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41"/>
    <n v="8.2850000000000001"/>
    <x v="0"/>
    <n v="32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1"/>
    <n v="8.2850000000000001"/>
    <x v="1"/>
    <n v="229"/>
    <n v="1339861"/>
    <n v="4023193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1"/>
    <n v="8.2850000000000001"/>
    <x v="2"/>
    <n v="1292"/>
    <n v="94202355"/>
    <n v="282861412"/>
    <n v="13470633"/>
    <n v="1002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1"/>
    <n v="8.2850000000000001"/>
    <x v="3"/>
    <n v="40"/>
    <n v="6836434"/>
    <n v="20527758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1"/>
    <n v="8.2850000000000001"/>
    <x v="6"/>
    <n v="1"/>
    <n v="405005"/>
    <n v="1216109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3"/>
    <n v="8.718"/>
    <x v="1"/>
    <n v="7"/>
    <n v="42802"/>
    <n v="128521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3"/>
    <n v="8.718"/>
    <x v="2"/>
    <n v="32"/>
    <n v="2112803"/>
    <n v="6344111"/>
    <n v="323963"/>
    <n v="21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4"/>
    <n v="7.64"/>
    <x v="1"/>
    <n v="1"/>
    <n v="7409"/>
    <n v="22247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48"/>
    <n v="9.7469999999999999"/>
    <x v="1"/>
    <n v="3"/>
    <n v="63151"/>
    <n v="189623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48"/>
    <n v="9.7469999999999999"/>
    <x v="2"/>
    <n v="4"/>
    <n v="7890"/>
    <n v="23692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48"/>
    <n v="9.7469999999999999"/>
    <x v="3"/>
    <n v="9"/>
    <n v="12249191"/>
    <n v="3678064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53"/>
    <n v="8.3979999999999997"/>
    <x v="2"/>
    <n v="3"/>
    <n v="129417"/>
    <n v="388601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55"/>
    <n v="8.016"/>
    <x v="1"/>
    <n v="3"/>
    <n v="65340"/>
    <n v="196196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55"/>
    <n v="8.016"/>
    <x v="2"/>
    <n v="32"/>
    <n v="1911257"/>
    <n v="5738932"/>
    <n v="314000"/>
    <n v="25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57"/>
    <n v="8.8480000000000008"/>
    <x v="0"/>
    <n v="2"/>
    <n v="0"/>
    <n v="0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57"/>
    <n v="8.8480000000000008"/>
    <x v="1"/>
    <n v="12"/>
    <n v="246007"/>
    <n v="738686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57"/>
    <n v="8.8480000000000008"/>
    <x v="2"/>
    <n v="59"/>
    <n v="5203032"/>
    <n v="15623147"/>
    <n v="523439"/>
    <n v="40500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59"/>
    <n v="9.4309999999999992"/>
    <x v="0"/>
    <n v="30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59"/>
    <n v="9.4309999999999992"/>
    <x v="1"/>
    <n v="11"/>
    <n v="1414478"/>
    <n v="424725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59"/>
    <n v="9.4309999999999992"/>
    <x v="2"/>
    <n v="746"/>
    <n v="21494131"/>
    <n v="64540437"/>
    <n v="8755917"/>
    <n v="648000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59"/>
    <n v="9.4309999999999992"/>
    <x v="3"/>
    <n v="9"/>
    <n v="3131686"/>
    <n v="940351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59"/>
    <n v="9.4309999999999992"/>
    <x v="6"/>
    <n v="4"/>
    <n v="12202693"/>
    <n v="3664102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59"/>
    <n v="9.4309999999999992"/>
    <x v="8"/>
    <n v="6"/>
    <n v="2079835"/>
    <n v="624512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62"/>
    <n v="10.926"/>
    <x v="0"/>
    <n v="2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62"/>
    <n v="10.926"/>
    <x v="2"/>
    <n v="1"/>
    <n v="33781"/>
    <n v="10143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64"/>
    <n v="8.2129999999999992"/>
    <x v="0"/>
    <n v="2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64"/>
    <n v="8.2129999999999992"/>
    <x v="1"/>
    <n v="3"/>
    <n v="3"/>
    <n v="9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64"/>
    <n v="8.2129999999999992"/>
    <x v="2"/>
    <n v="55"/>
    <n v="3622429"/>
    <n v="10877072"/>
    <n v="532000"/>
    <n v="46000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65"/>
    <n v="9.0109999999999992"/>
    <x v="0"/>
    <n v="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65"/>
    <n v="9.0109999999999992"/>
    <x v="1"/>
    <n v="2"/>
    <n v="10764"/>
    <n v="3232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67"/>
    <n v="8.461999999999999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0069"/>
    <n v="8.032"/>
    <x v="1"/>
    <n v="23"/>
    <n v="160642"/>
    <n v="482358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69"/>
    <n v="8.032"/>
    <x v="2"/>
    <n v="140"/>
    <n v="10466927"/>
    <n v="31429040"/>
    <n v="1305272"/>
    <n v="106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74"/>
    <n v="8.2129999999999992"/>
    <x v="0"/>
    <n v="4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74"/>
    <n v="8.2129999999999992"/>
    <x v="1"/>
    <n v="5"/>
    <n v="5"/>
    <n v="15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74"/>
    <n v="8.2129999999999992"/>
    <x v="2"/>
    <n v="118"/>
    <n v="4076631"/>
    <n v="12240902"/>
    <n v="1870746"/>
    <n v="97000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75"/>
    <n v="9.1620000000000008"/>
    <x v="1"/>
    <n v="4"/>
    <n v="499293"/>
    <n v="1499227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75"/>
    <n v="9.1620000000000008"/>
    <x v="6"/>
    <n v="1"/>
    <n v="3944165"/>
    <n v="1184314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76"/>
    <n v="7.3550000000000004"/>
    <x v="0"/>
    <n v="16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76"/>
    <n v="7.3550000000000004"/>
    <x v="1"/>
    <n v="1"/>
    <n v="6487"/>
    <n v="19479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76"/>
    <n v="7.3550000000000004"/>
    <x v="2"/>
    <n v="1"/>
    <n v="30935"/>
    <n v="92889"/>
    <n v="18000"/>
    <n v="1000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76"/>
    <n v="7.3550000000000004"/>
    <x v="3"/>
    <n v="1"/>
    <n v="575000"/>
    <n v="1726553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077"/>
    <n v="8.2880000000000003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77"/>
    <n v="8.2880000000000003"/>
    <x v="2"/>
    <n v="1"/>
    <n v="90555"/>
    <n v="271909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3"/>
    <n v="9.2810000000000006"/>
    <x v="1"/>
    <n v="1"/>
    <n v="30249"/>
    <n v="90829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83"/>
    <n v="9.2810000000000006"/>
    <x v="2"/>
    <n v="5"/>
    <n v="187160"/>
    <n v="561985"/>
    <n v="38000"/>
    <n v="3000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085"/>
    <n v="8.032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5"/>
    <n v="8.032"/>
    <x v="1"/>
    <n v="1"/>
    <n v="106"/>
    <n v="318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5"/>
    <n v="8.032"/>
    <x v="2"/>
    <n v="47"/>
    <n v="2299958"/>
    <n v="6906084"/>
    <n v="466937"/>
    <n v="33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6"/>
    <n v="9.2579999999999991"/>
    <x v="0"/>
    <n v="4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6"/>
    <n v="9.2579999999999991"/>
    <x v="1"/>
    <n v="2"/>
    <n v="7262"/>
    <n v="21806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6"/>
    <n v="9.2579999999999991"/>
    <x v="2"/>
    <n v="25"/>
    <n v="1292828"/>
    <n v="3881971"/>
    <n v="240000"/>
    <n v="20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8"/>
    <n v="8.1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8"/>
    <n v="8.1"/>
    <x v="1"/>
    <n v="5"/>
    <n v="5"/>
    <n v="15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8"/>
    <n v="8.1"/>
    <x v="2"/>
    <n v="18"/>
    <n v="1551857"/>
    <n v="4659763"/>
    <n v="204000"/>
    <n v="17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9"/>
    <n v="8.032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9"/>
    <n v="8.032"/>
    <x v="1"/>
    <n v="1"/>
    <n v="1"/>
    <n v="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89"/>
    <n v="8.032"/>
    <x v="2"/>
    <n v="14"/>
    <n v="1115674"/>
    <n v="3350035"/>
    <n v="122000"/>
    <n v="9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90"/>
    <n v="8.1"/>
    <x v="0"/>
    <n v="4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90"/>
    <n v="8.1"/>
    <x v="1"/>
    <n v="1"/>
    <n v="1"/>
    <n v="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90"/>
    <n v="8.1"/>
    <x v="2"/>
    <n v="28"/>
    <n v="1194299"/>
    <n v="3586127"/>
    <n v="360208"/>
    <n v="22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92"/>
    <n v="8.7840000000000007"/>
    <x v="1"/>
    <n v="2"/>
    <n v="48088"/>
    <n v="144393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92"/>
    <n v="8.7840000000000007"/>
    <x v="3"/>
    <n v="1"/>
    <n v="1700000"/>
    <n v="510459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94"/>
    <n v="9.1"/>
    <x v="1"/>
    <n v="18"/>
    <n v="219797"/>
    <n v="659983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94"/>
    <n v="9.1"/>
    <x v="2"/>
    <n v="6"/>
    <n v="466537"/>
    <n v="140087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94"/>
    <n v="9.1"/>
    <x v="3"/>
    <n v="2"/>
    <n v="1640463"/>
    <n v="4925819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095"/>
    <n v="8.032"/>
    <x v="1"/>
    <n v="1"/>
    <n v="5168"/>
    <n v="15518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95"/>
    <n v="8.032"/>
    <x v="2"/>
    <n v="30"/>
    <n v="1884510"/>
    <n v="5658620"/>
    <n v="216000"/>
    <n v="20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099"/>
    <n v="9.3559999999999999"/>
    <x v="1"/>
    <n v="1"/>
    <n v="11596"/>
    <n v="34819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099"/>
    <n v="9.3559999999999999"/>
    <x v="2"/>
    <n v="2"/>
    <n v="6339"/>
    <n v="1903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00"/>
    <n v="8.3130000000000006"/>
    <x v="0"/>
    <n v="14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0"/>
    <n v="8.3130000000000006"/>
    <x v="1"/>
    <n v="1"/>
    <n v="138"/>
    <n v="414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0"/>
    <n v="8.3130000000000006"/>
    <x v="2"/>
    <n v="58"/>
    <n v="681935"/>
    <n v="2047652"/>
    <n v="91134"/>
    <n v="75134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0"/>
    <n v="8.3130000000000006"/>
    <x v="4"/>
    <n v="8"/>
    <n v="233628"/>
    <n v="701514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0"/>
    <n v="8.3130000000000006"/>
    <x v="3"/>
    <n v="66"/>
    <n v="7353417"/>
    <n v="22080102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1"/>
    <n v="8.2129999999999992"/>
    <x v="0"/>
    <n v="32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1"/>
    <n v="8.2129999999999992"/>
    <x v="1"/>
    <n v="2"/>
    <n v="11157"/>
    <n v="33501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1"/>
    <n v="8.2129999999999992"/>
    <x v="2"/>
    <n v="11"/>
    <n v="349177"/>
    <n v="1048474"/>
    <n v="66000"/>
    <n v="5000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1"/>
    <n v="8.2129999999999992"/>
    <x v="3"/>
    <n v="19"/>
    <n v="1614173"/>
    <n v="4846878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04"/>
    <n v="8.032"/>
    <x v="1"/>
    <n v="1"/>
    <n v="1"/>
    <n v="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04"/>
    <n v="8.032"/>
    <x v="2"/>
    <n v="103"/>
    <n v="4792233"/>
    <n v="14389633"/>
    <n v="1118242"/>
    <n v="77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06"/>
    <n v="9.1"/>
    <x v="3"/>
    <n v="1"/>
    <n v="1513342"/>
    <n v="4544112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07"/>
    <n v="8.032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07"/>
    <n v="8.032"/>
    <x v="1"/>
    <n v="3"/>
    <n v="14088"/>
    <n v="42302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07"/>
    <n v="8.032"/>
    <x v="2"/>
    <n v="208"/>
    <n v="12426223"/>
    <n v="37312228"/>
    <n v="2242532"/>
    <n v="177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08"/>
    <n v="8.2880000000000003"/>
    <x v="1"/>
    <n v="1"/>
    <n v="1"/>
    <n v="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09"/>
    <n v="8.6669999999999998"/>
    <x v="0"/>
    <n v="14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10"/>
    <n v="9.3930000000000007"/>
    <x v="0"/>
    <n v="14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0"/>
    <n v="9.3930000000000007"/>
    <x v="1"/>
    <n v="33"/>
    <n v="3069521"/>
    <n v="921685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0"/>
    <n v="9.3930000000000007"/>
    <x v="5"/>
    <n v="1"/>
    <n v="584107"/>
    <n v="1753898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0"/>
    <n v="9.3930000000000007"/>
    <x v="3"/>
    <n v="44"/>
    <n v="45990187"/>
    <n v="13809473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0"/>
    <n v="9.3930000000000007"/>
    <x v="6"/>
    <n v="4"/>
    <n v="4983855"/>
    <n v="1496502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2"/>
    <n v="8.4109999999999996"/>
    <x v="0"/>
    <n v="18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13"/>
    <n v="8.032"/>
    <x v="1"/>
    <n v="2"/>
    <n v="29278"/>
    <n v="8791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13"/>
    <n v="8.032"/>
    <x v="2"/>
    <n v="2"/>
    <n v="124510"/>
    <n v="373866"/>
    <n v="10000"/>
    <n v="1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14"/>
    <n v="8.2850000000000001"/>
    <x v="1"/>
    <n v="15"/>
    <n v="36944"/>
    <n v="110931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14"/>
    <n v="8.2850000000000001"/>
    <x v="2"/>
    <n v="18"/>
    <n v="1982969"/>
    <n v="5954260"/>
    <n v="170000"/>
    <n v="13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15"/>
    <n v="8.7460000000000004"/>
    <x v="1"/>
    <n v="1"/>
    <n v="3490"/>
    <n v="10479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6"/>
    <n v="9.3940000000000001"/>
    <x v="2"/>
    <n v="2"/>
    <n v="12087"/>
    <n v="3629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8"/>
    <n v="8.3640000000000008"/>
    <x v="2"/>
    <n v="1"/>
    <n v="248"/>
    <n v="74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19"/>
    <n v="9.6929999999999996"/>
    <x v="1"/>
    <n v="2"/>
    <n v="2"/>
    <n v="6"/>
    <n v="0"/>
    <n v="0"/>
    <n v="30040000"/>
    <s v="VILLAGE OF BARRINGTON HILLS"/>
    <s v="MUNI"/>
    <n v="30040000"/>
    <s v="BARRINGTON HILLS"/>
    <x v="1"/>
    <s v="Barrington Hills"/>
    <s v="Barrington Hills"/>
    <n v="6"/>
    <s v="North"/>
    <s v="Barrington"/>
    <n v="10"/>
    <s v="NA"/>
    <n v="2019"/>
  </r>
  <r>
    <n v="10120"/>
    <n v="8.2129999999999992"/>
    <x v="3"/>
    <n v="2"/>
    <n v="301997"/>
    <n v="906806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23"/>
    <n v="9.0619999999999994"/>
    <x v="0"/>
    <n v="2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4"/>
    <n v="9.1"/>
    <x v="0"/>
    <n v="8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5"/>
    <n v="8.8740000000000006"/>
    <x v="0"/>
    <n v="2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6"/>
    <n v="8.6669999999999998"/>
    <x v="0"/>
    <n v="4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6"/>
    <n v="8.6669999999999998"/>
    <x v="2"/>
    <n v="1"/>
    <n v="79303"/>
    <n v="238123"/>
    <n v="18000"/>
    <n v="1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7"/>
    <n v="10.645"/>
    <x v="1"/>
    <n v="2"/>
    <n v="9141"/>
    <n v="27448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7"/>
    <n v="10.645"/>
    <x v="3"/>
    <n v="5"/>
    <n v="7044889"/>
    <n v="21153689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8"/>
    <n v="10.683"/>
    <x v="1"/>
    <n v="3"/>
    <n v="51126"/>
    <n v="153516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8"/>
    <n v="10.683"/>
    <x v="3"/>
    <n v="6"/>
    <n v="4624775"/>
    <n v="13886812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29"/>
    <n v="10.457000000000001"/>
    <x v="1"/>
    <n v="1"/>
    <n v="2848"/>
    <n v="8552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0"/>
    <n v="9.0619999999999994"/>
    <x v="0"/>
    <n v="2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1"/>
    <n v="8.6669999999999998"/>
    <x v="1"/>
    <n v="27"/>
    <n v="171955"/>
    <n v="51633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1"/>
    <n v="8.6669999999999998"/>
    <x v="2"/>
    <n v="70"/>
    <n v="4735624"/>
    <n v="14219656"/>
    <n v="582000"/>
    <n v="55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2"/>
    <n v="9.1"/>
    <x v="0"/>
    <n v="26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2"/>
    <n v="9.1"/>
    <x v="1"/>
    <n v="26"/>
    <n v="100657"/>
    <n v="302243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2"/>
    <n v="9.1"/>
    <x v="2"/>
    <n v="71"/>
    <n v="5156657"/>
    <n v="15483896"/>
    <n v="714000"/>
    <n v="69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3"/>
    <n v="8.8740000000000006"/>
    <x v="0"/>
    <n v="2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4"/>
    <n v="9.1"/>
    <x v="1"/>
    <n v="15"/>
    <n v="15"/>
    <n v="45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4"/>
    <n v="9.1"/>
    <x v="2"/>
    <n v="104"/>
    <n v="4852362"/>
    <n v="14570190"/>
    <n v="1338512"/>
    <n v="73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5"/>
    <n v="8.8740000000000006"/>
    <x v="1"/>
    <n v="23"/>
    <n v="23"/>
    <n v="69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5"/>
    <n v="8.8740000000000006"/>
    <x v="2"/>
    <n v="63"/>
    <n v="3269670"/>
    <n v="9817838"/>
    <n v="871000"/>
    <n v="53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6"/>
    <n v="9.0619999999999994"/>
    <x v="1"/>
    <n v="7"/>
    <n v="7"/>
    <n v="21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6"/>
    <n v="9.0619999999999994"/>
    <x v="2"/>
    <n v="2"/>
    <n v="1408"/>
    <n v="4228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9"/>
    <n v="8.6669999999999998"/>
    <x v="1"/>
    <n v="41"/>
    <n v="353295"/>
    <n v="1060839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39"/>
    <n v="8.6669999999999998"/>
    <x v="2"/>
    <n v="68"/>
    <n v="6248612"/>
    <n v="18762709"/>
    <n v="560000"/>
    <n v="52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40"/>
    <n v="8.032"/>
    <x v="2"/>
    <n v="1"/>
    <n v="227"/>
    <n v="682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10141"/>
    <n v="8.8439999999999994"/>
    <x v="1"/>
    <n v="1"/>
    <n v="34412"/>
    <n v="103329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41"/>
    <n v="8.8439999999999994"/>
    <x v="2"/>
    <n v="1"/>
    <n v="1291"/>
    <n v="3876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41"/>
    <n v="8.8439999999999994"/>
    <x v="3"/>
    <n v="2"/>
    <n v="182760"/>
    <n v="548773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0142"/>
    <n v="8.9510000000000005"/>
    <x v="1"/>
    <n v="1"/>
    <n v="150000"/>
    <n v="450405"/>
    <n v="0"/>
    <n v="0"/>
    <n v="30320000"/>
    <s v="VILLAGE OF EAST DUNDEE"/>
    <s v="MUNI"/>
    <n v="30320000"/>
    <s v="EAST DUNDEE"/>
    <x v="6"/>
    <s v="East Dundee"/>
    <s v="East Dundee"/>
    <n v="6"/>
    <s v="North"/>
    <s v="Barrington"/>
    <n v="10"/>
    <s v="OUT"/>
    <n v="2019"/>
  </r>
  <r>
    <n v="10142"/>
    <n v="8.9510000000000005"/>
    <x v="3"/>
    <n v="1"/>
    <n v="1462361"/>
    <n v="4391031"/>
    <n v="0"/>
    <n v="0"/>
    <n v="30320000"/>
    <s v="VILLAGE OF EAST DUNDEE"/>
    <s v="MUNI"/>
    <n v="30320000"/>
    <s v="EAST DUNDEE"/>
    <x v="6"/>
    <s v="East Dundee"/>
    <s v="East Dundee"/>
    <n v="6"/>
    <s v="North"/>
    <s v="Barrington"/>
    <n v="10"/>
    <s v="OUT"/>
    <n v="2019"/>
  </r>
  <r>
    <n v="10145"/>
    <n v="8.8520000000000003"/>
    <x v="2"/>
    <n v="1"/>
    <n v="15247"/>
    <n v="45782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46"/>
    <n v="8.8140000000000001"/>
    <x v="2"/>
    <n v="1"/>
    <n v="16799"/>
    <n v="50442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48"/>
    <n v="8.3130000000000006"/>
    <x v="3"/>
    <n v="3"/>
    <n v="418653"/>
    <n v="1257089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10149"/>
    <n v="9.1620000000000008"/>
    <x v="3"/>
    <n v="2"/>
    <n v="10184912"/>
    <n v="3058223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50"/>
    <n v="9.4309999999999992"/>
    <x v="3"/>
    <n v="2"/>
    <n v="1902030"/>
    <n v="571122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51"/>
    <n v="9.3930000000000007"/>
    <x v="2"/>
    <n v="1"/>
    <n v="5507"/>
    <n v="1653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51"/>
    <n v="9.3930000000000007"/>
    <x v="3"/>
    <n v="1"/>
    <n v="608210"/>
    <n v="1826272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52"/>
    <n v="11.243"/>
    <x v="0"/>
    <n v="8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52"/>
    <n v="11.243"/>
    <x v="1"/>
    <n v="5"/>
    <n v="651915"/>
    <n v="195750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52"/>
    <n v="11.243"/>
    <x v="3"/>
    <n v="4"/>
    <n v="887124"/>
    <n v="2663767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0152"/>
    <n v="11.243"/>
    <x v="6"/>
    <n v="1"/>
    <n v="172998"/>
    <n v="51946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1001"/>
    <n v="12.712"/>
    <x v="0"/>
    <n v="164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1"/>
    <n v="12.712"/>
    <x v="1"/>
    <n v="10"/>
    <n v="36942"/>
    <n v="110924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1"/>
    <n v="12.712"/>
    <x v="2"/>
    <n v="5310"/>
    <n v="99041577"/>
    <n v="297392133"/>
    <n v="57785594"/>
    <n v="374702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1"/>
    <n v="12.712"/>
    <x v="4"/>
    <n v="75"/>
    <n v="3785633"/>
    <n v="11367114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1"/>
    <n v="12.712"/>
    <x v="5"/>
    <n v="7"/>
    <n v="14113"/>
    <n v="4237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1"/>
    <n v="12.712"/>
    <x v="3"/>
    <n v="74"/>
    <n v="5569582"/>
    <n v="16723783"/>
    <n v="10000"/>
    <n v="1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1"/>
    <n v="12.712"/>
    <x v="6"/>
    <n v="12"/>
    <n v="184455"/>
    <n v="553862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0"/>
    <n v="470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1"/>
    <n v="19"/>
    <n v="101688"/>
    <n v="30533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2"/>
    <n v="8434"/>
    <n v="162212078"/>
    <n v="487074194"/>
    <n v="106055443"/>
    <n v="66531698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4"/>
    <n v="106"/>
    <n v="4523429"/>
    <n v="13582503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5"/>
    <n v="2"/>
    <n v="31223"/>
    <n v="93754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3"/>
    <n v="334"/>
    <n v="17581979"/>
    <n v="52793396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6"/>
    <n v="5"/>
    <n v="192379"/>
    <n v="577656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2"/>
    <n v="14.680999999999999"/>
    <x v="9"/>
    <n v="9"/>
    <n v="153423"/>
    <n v="460683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9"/>
    <n v="14.680999999999999"/>
    <x v="0"/>
    <n v="48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9"/>
    <n v="14.680999999999999"/>
    <x v="2"/>
    <n v="113"/>
    <n v="1471018"/>
    <n v="4417008"/>
    <n v="812115"/>
    <n v="59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9"/>
    <n v="14.680999999999999"/>
    <x v="4"/>
    <n v="3"/>
    <n v="849536"/>
    <n v="2550901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9"/>
    <n v="14.680999999999999"/>
    <x v="3"/>
    <n v="70"/>
    <n v="4737856"/>
    <n v="14226356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09"/>
    <n v="14.680999999999999"/>
    <x v="6"/>
    <n v="3"/>
    <n v="52454"/>
    <n v="157504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1"/>
    <n v="12.712"/>
    <x v="2"/>
    <n v="38"/>
    <n v="659379"/>
    <n v="1979917"/>
    <n v="136401"/>
    <n v="10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1"/>
    <n v="12.712"/>
    <x v="4"/>
    <n v="1"/>
    <n v="37863"/>
    <n v="113691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1"/>
    <n v="12.712"/>
    <x v="3"/>
    <n v="62"/>
    <n v="3213964"/>
    <n v="9650565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1"/>
    <n v="12.712"/>
    <x v="6"/>
    <n v="7"/>
    <n v="200745"/>
    <n v="60277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3"/>
    <n v="14.680999999999999"/>
    <x v="0"/>
    <n v="18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3"/>
    <n v="14.680999999999999"/>
    <x v="2"/>
    <n v="34"/>
    <n v="595885"/>
    <n v="1789266"/>
    <n v="100527"/>
    <n v="5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3"/>
    <n v="14.680999999999999"/>
    <x v="4"/>
    <n v="6"/>
    <n v="234828"/>
    <n v="705119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3"/>
    <n v="14.680999999999999"/>
    <x v="3"/>
    <n v="65"/>
    <n v="4903347"/>
    <n v="14723279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3"/>
    <n v="14.680999999999999"/>
    <x v="7"/>
    <n v="1"/>
    <n v="7849"/>
    <n v="23568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4"/>
    <n v="12.712"/>
    <x v="0"/>
    <n v="20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4"/>
    <n v="12.712"/>
    <x v="1"/>
    <n v="1"/>
    <n v="7805"/>
    <n v="23436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4"/>
    <n v="12.712"/>
    <x v="2"/>
    <n v="47"/>
    <n v="729714"/>
    <n v="2191110"/>
    <n v="335687"/>
    <n v="185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4"/>
    <n v="12.712"/>
    <x v="4"/>
    <n v="8"/>
    <n v="1233240"/>
    <n v="370305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4"/>
    <n v="12.712"/>
    <x v="3"/>
    <n v="68"/>
    <n v="4270073"/>
    <n v="12821749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4"/>
    <n v="12.712"/>
    <x v="7"/>
    <n v="1"/>
    <n v="147886"/>
    <n v="44405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5"/>
    <n v="14.680999999999999"/>
    <x v="1"/>
    <n v="1"/>
    <n v="5281"/>
    <n v="1585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5"/>
    <n v="14.680999999999999"/>
    <x v="2"/>
    <n v="13"/>
    <n v="283680"/>
    <n v="851804"/>
    <n v="10000"/>
    <n v="1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5"/>
    <n v="14.680999999999999"/>
    <x v="4"/>
    <n v="8"/>
    <n v="276277"/>
    <n v="829578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5"/>
    <n v="14.680999999999999"/>
    <x v="3"/>
    <n v="18"/>
    <n v="725086"/>
    <n v="2177218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7"/>
    <n v="14.680999999999999"/>
    <x v="0"/>
    <n v="2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7"/>
    <n v="14.680999999999999"/>
    <x v="4"/>
    <n v="4"/>
    <n v="116828"/>
    <n v="350799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7"/>
    <n v="14.680999999999999"/>
    <x v="3"/>
    <n v="4"/>
    <n v="654012"/>
    <n v="1963801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7"/>
    <n v="14.680999999999999"/>
    <x v="6"/>
    <n v="1"/>
    <n v="119190"/>
    <n v="357892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8"/>
    <n v="12.712"/>
    <x v="6"/>
    <n v="10"/>
    <n v="221084"/>
    <n v="663851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19"/>
    <n v="14.680999999999999"/>
    <x v="3"/>
    <n v="2"/>
    <n v="3837771"/>
    <n v="11523675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0"/>
    <n v="12.712"/>
    <x v="0"/>
    <n v="2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0"/>
    <n v="12.712"/>
    <x v="3"/>
    <n v="1"/>
    <n v="192619"/>
    <n v="57837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1"/>
    <n v="12.712"/>
    <x v="3"/>
    <n v="8"/>
    <n v="970213"/>
    <n v="2913259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2"/>
    <n v="12.712"/>
    <x v="3"/>
    <n v="5"/>
    <n v="384717"/>
    <n v="115519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3"/>
    <n v="12.712"/>
    <x v="0"/>
    <n v="2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3"/>
    <n v="12.712"/>
    <x v="2"/>
    <n v="1"/>
    <n v="32493"/>
    <n v="9756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3"/>
    <n v="12.712"/>
    <x v="3"/>
    <n v="8"/>
    <n v="540637"/>
    <n v="162337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4"/>
    <n v="12.712"/>
    <x v="6"/>
    <n v="5"/>
    <n v="297927"/>
    <n v="894585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5"/>
    <n v="12.712"/>
    <x v="2"/>
    <n v="13"/>
    <n v="127886"/>
    <n v="384000"/>
    <n v="130757"/>
    <n v="10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6"/>
    <n v="12.712"/>
    <x v="0"/>
    <n v="8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6"/>
    <n v="12.712"/>
    <x v="2"/>
    <n v="47"/>
    <n v="503194"/>
    <n v="1510939"/>
    <n v="243229"/>
    <n v="23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6"/>
    <n v="12.712"/>
    <x v="4"/>
    <n v="2"/>
    <n v="170608"/>
    <n v="512285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6"/>
    <n v="12.712"/>
    <x v="3"/>
    <n v="2"/>
    <n v="33836"/>
    <n v="101599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6"/>
    <n v="12.712"/>
    <x v="6"/>
    <n v="1"/>
    <n v="8783"/>
    <n v="26373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6"/>
    <n v="12.712"/>
    <x v="7"/>
    <n v="2"/>
    <n v="38629"/>
    <n v="115991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7"/>
    <n v="12.712"/>
    <x v="3"/>
    <n v="2"/>
    <n v="42508"/>
    <n v="127638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8"/>
    <n v="12.712"/>
    <x v="2"/>
    <n v="3"/>
    <n v="50447"/>
    <n v="151478"/>
    <n v="10000"/>
    <n v="1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9"/>
    <n v="14.680999999999999"/>
    <x v="0"/>
    <n v="6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9"/>
    <n v="14.680999999999999"/>
    <x v="1"/>
    <n v="2"/>
    <n v="14692"/>
    <n v="44115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9"/>
    <n v="14.680999999999999"/>
    <x v="2"/>
    <n v="1"/>
    <n v="20516"/>
    <n v="61603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29"/>
    <n v="14.680999999999999"/>
    <x v="3"/>
    <n v="7"/>
    <n v="883157"/>
    <n v="2651855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0"/>
    <n v="12.712"/>
    <x v="0"/>
    <n v="6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0"/>
    <n v="12.712"/>
    <x v="4"/>
    <n v="1"/>
    <n v="140955"/>
    <n v="423246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0"/>
    <n v="12.712"/>
    <x v="3"/>
    <n v="18"/>
    <n v="1274682"/>
    <n v="3827486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1"/>
    <n v="14.680999999999999"/>
    <x v="2"/>
    <n v="1"/>
    <n v="34966"/>
    <n v="104992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1"/>
    <n v="14.680999999999999"/>
    <x v="3"/>
    <n v="13"/>
    <n v="521537"/>
    <n v="156602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2"/>
    <n v="14.680999999999999"/>
    <x v="3"/>
    <n v="1"/>
    <n v="1139141"/>
    <n v="3420499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3"/>
    <n v="12.712"/>
    <x v="3"/>
    <n v="3"/>
    <n v="115317"/>
    <n v="346263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4"/>
    <n v="12.712"/>
    <x v="3"/>
    <n v="6"/>
    <n v="379547"/>
    <n v="113966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5"/>
    <n v="14.680999999999999"/>
    <x v="0"/>
    <n v="8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5"/>
    <n v="14.680999999999999"/>
    <x v="2"/>
    <n v="26"/>
    <n v="262357"/>
    <n v="787777"/>
    <n v="219236"/>
    <n v="12000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5"/>
    <n v="14.680999999999999"/>
    <x v="4"/>
    <n v="14"/>
    <n v="693118"/>
    <n v="2081226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5"/>
    <n v="14.680999999999999"/>
    <x v="3"/>
    <n v="3"/>
    <n v="231888"/>
    <n v="696291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5"/>
    <n v="14.680999999999999"/>
    <x v="6"/>
    <n v="3"/>
    <n v="66363"/>
    <n v="199268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6"/>
    <n v="14.680999999999999"/>
    <x v="0"/>
    <n v="22"/>
    <n v="0"/>
    <n v="0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6"/>
    <n v="14.680999999999999"/>
    <x v="3"/>
    <n v="1"/>
    <n v="988"/>
    <n v="2967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1036"/>
    <n v="14.680999999999999"/>
    <x v="6"/>
    <n v="1"/>
    <n v="225000"/>
    <n v="675608"/>
    <n v="0"/>
    <n v="0"/>
    <n v="30100000"/>
    <s v="CITY OF BERWYN"/>
    <s v="MUNI"/>
    <n v="30100000"/>
    <s v="BERWYN"/>
    <x v="7"/>
    <s v="Berwyn"/>
    <s v="Berwyn"/>
    <n v="35"/>
    <s v="South"/>
    <s v="Berwyn"/>
    <n v="11"/>
    <s v="NA"/>
    <n v="2020"/>
  </r>
  <r>
    <n v="12001"/>
    <n v="12.153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1"/>
    <n v="12.153"/>
    <x v="1"/>
    <n v="2"/>
    <n v="6200"/>
    <n v="186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1"/>
    <n v="12.153"/>
    <x v="2"/>
    <n v="6"/>
    <n v="98820"/>
    <n v="29672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1"/>
    <n v="12.153"/>
    <x v="3"/>
    <n v="3"/>
    <n v="139279"/>
    <n v="41821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1"/>
    <n v="12.153"/>
    <x v="6"/>
    <n v="2"/>
    <n v="84979"/>
    <n v="25516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2"/>
    <n v="11.863"/>
    <x v="0"/>
    <n v="15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2"/>
    <n v="11.863"/>
    <x v="1"/>
    <n v="30"/>
    <n v="144126"/>
    <n v="4327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2"/>
    <n v="11.863"/>
    <x v="2"/>
    <n v="140"/>
    <n v="1684065"/>
    <n v="5056741"/>
    <n v="1055888"/>
    <n v="710000"/>
    <s v="NA"/>
    <s v="NA"/>
    <s v="NA"/>
    <s v="NA"/>
    <s v="NA"/>
    <x v="0"/>
    <s v="NA"/>
    <s v="NA"/>
    <s v="NA"/>
    <s v="NA"/>
    <s v="NA"/>
    <s v="NA"/>
    <s v="NA"/>
    <s v="NA"/>
  </r>
  <r>
    <n v="12002"/>
    <n v="11.863"/>
    <x v="3"/>
    <n v="9"/>
    <n v="271381"/>
    <n v="81487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2"/>
    <n v="11.863"/>
    <x v="6"/>
    <n v="2"/>
    <n v="11887"/>
    <n v="3569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3"/>
    <n v="11.441000000000001"/>
    <x v="1"/>
    <n v="2"/>
    <n v="16530"/>
    <n v="4963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3"/>
    <n v="11.441000000000001"/>
    <x v="2"/>
    <n v="1"/>
    <n v="8633"/>
    <n v="25922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12004"/>
    <n v="11.863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4"/>
    <n v="11.863"/>
    <x v="1"/>
    <n v="1"/>
    <n v="7770"/>
    <n v="2333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5"/>
    <n v="14.702999999999999"/>
    <x v="1"/>
    <n v="1"/>
    <n v="8308"/>
    <n v="24946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05"/>
    <n v="14.702999999999999"/>
    <x v="6"/>
    <n v="1"/>
    <n v="18415"/>
    <n v="55295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05"/>
    <n v="14.702999999999999"/>
    <x v="10"/>
    <n v="1"/>
    <n v="2465442"/>
    <n v="740298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06"/>
    <n v="24.015999999999998"/>
    <x v="0"/>
    <n v="2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6"/>
    <n v="24.015999999999998"/>
    <x v="1"/>
    <n v="233"/>
    <n v="178733"/>
    <n v="5366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6"/>
    <n v="24.015999999999998"/>
    <x v="2"/>
    <n v="65"/>
    <n v="59060"/>
    <n v="17735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6"/>
    <n v="24.015999999999998"/>
    <x v="3"/>
    <n v="1"/>
    <n v="102871"/>
    <n v="30889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7"/>
    <n v="11.189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7"/>
    <n v="11.189"/>
    <x v="1"/>
    <n v="17"/>
    <n v="31204"/>
    <n v="9369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7"/>
    <n v="11.189"/>
    <x v="2"/>
    <n v="8"/>
    <n v="20838"/>
    <n v="62572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12007"/>
    <n v="11.189"/>
    <x v="3"/>
    <n v="2"/>
    <n v="27855"/>
    <n v="8364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7"/>
    <n v="11.189"/>
    <x v="6"/>
    <n v="26"/>
    <n v="711785"/>
    <n v="213727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8"/>
    <n v="11.189"/>
    <x v="0"/>
    <n v="2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8"/>
    <n v="11.189"/>
    <x v="1"/>
    <n v="2"/>
    <n v="313505"/>
    <n v="94136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8"/>
    <n v="11.189"/>
    <x v="6"/>
    <n v="1"/>
    <n v="13683"/>
    <n v="4108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9"/>
    <n v="12.67"/>
    <x v="0"/>
    <n v="16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9"/>
    <n v="12.67"/>
    <x v="1"/>
    <n v="66"/>
    <n v="203620"/>
    <n v="61138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9"/>
    <n v="12.67"/>
    <x v="2"/>
    <n v="123"/>
    <n v="1817161"/>
    <n v="5456387"/>
    <n v="1123437"/>
    <n v="750000"/>
    <s v="NA"/>
    <s v="NA"/>
    <s v="NA"/>
    <s v="NA"/>
    <s v="NA"/>
    <x v="0"/>
    <s v="NA"/>
    <s v="NA"/>
    <s v="NA"/>
    <s v="NA"/>
    <s v="NA"/>
    <s v="NA"/>
    <s v="NA"/>
    <s v="NA"/>
  </r>
  <r>
    <n v="12009"/>
    <n v="12.67"/>
    <x v="3"/>
    <n v="3"/>
    <n v="87680"/>
    <n v="26327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09"/>
    <n v="12.67"/>
    <x v="6"/>
    <n v="2"/>
    <n v="156170"/>
    <n v="46893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0"/>
    <n v="10.632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0"/>
    <n v="10.632"/>
    <x v="1"/>
    <n v="4"/>
    <n v="39413"/>
    <n v="11834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0"/>
    <n v="10.632"/>
    <x v="2"/>
    <n v="3"/>
    <n v="59201"/>
    <n v="177762"/>
    <n v="65793"/>
    <n v="20000"/>
    <s v="NA"/>
    <s v="NA"/>
    <s v="NA"/>
    <s v="NA"/>
    <s v="NA"/>
    <x v="0"/>
    <s v="NA"/>
    <s v="NA"/>
    <s v="NA"/>
    <s v="NA"/>
    <s v="NA"/>
    <s v="NA"/>
    <s v="NA"/>
    <s v="NA"/>
  </r>
  <r>
    <n v="12010"/>
    <n v="10.632"/>
    <x v="3"/>
    <n v="1"/>
    <n v="26399"/>
    <n v="792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1"/>
    <n v="10.384"/>
    <x v="0"/>
    <n v="2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1"/>
    <n v="10.384"/>
    <x v="1"/>
    <n v="15"/>
    <n v="69947"/>
    <n v="21002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1"/>
    <n v="10.384"/>
    <x v="2"/>
    <n v="101"/>
    <n v="552308"/>
    <n v="1658415"/>
    <n v="259925"/>
    <n v="180000"/>
    <s v="NA"/>
    <s v="NA"/>
    <s v="NA"/>
    <s v="NA"/>
    <s v="NA"/>
    <x v="0"/>
    <s v="NA"/>
    <s v="NA"/>
    <s v="NA"/>
    <s v="NA"/>
    <s v="NA"/>
    <s v="NA"/>
    <s v="NA"/>
    <s v="NA"/>
  </r>
  <r>
    <n v="12011"/>
    <n v="10.384"/>
    <x v="4"/>
    <n v="3"/>
    <n v="656796"/>
    <n v="197216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3"/>
    <n v="10.439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4"/>
    <n v="10.439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4"/>
    <n v="10.439"/>
    <x v="2"/>
    <n v="1"/>
    <n v="30578"/>
    <n v="918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5"/>
    <n v="13.635999999999999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5"/>
    <n v="13.635999999999999"/>
    <x v="1"/>
    <n v="2"/>
    <n v="12275"/>
    <n v="368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5"/>
    <n v="13.635999999999999"/>
    <x v="2"/>
    <n v="24"/>
    <n v="350749"/>
    <n v="1053196"/>
    <n v="280456"/>
    <n v="170000"/>
    <s v="NA"/>
    <s v="NA"/>
    <s v="NA"/>
    <s v="NA"/>
    <s v="NA"/>
    <x v="0"/>
    <s v="NA"/>
    <s v="NA"/>
    <s v="NA"/>
    <s v="NA"/>
    <s v="NA"/>
    <s v="NA"/>
    <s v="NA"/>
    <s v="NA"/>
  </r>
  <r>
    <n v="12015"/>
    <n v="13.635999999999999"/>
    <x v="3"/>
    <n v="2"/>
    <n v="69743"/>
    <n v="2094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16"/>
    <n v="17.747"/>
    <x v="0"/>
    <n v="416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16"/>
    <n v="17.747"/>
    <x v="1"/>
    <n v="59"/>
    <n v="291626"/>
    <n v="875667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16"/>
    <n v="17.747"/>
    <x v="2"/>
    <n v="1954"/>
    <n v="20238953"/>
    <n v="60771522"/>
    <n v="19285479"/>
    <n v="13093408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16"/>
    <n v="17.747"/>
    <x v="4"/>
    <n v="12"/>
    <n v="612044"/>
    <n v="1837784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16"/>
    <n v="17.747"/>
    <x v="3"/>
    <n v="12"/>
    <n v="1065864"/>
    <n v="3200469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16"/>
    <n v="17.747"/>
    <x v="6"/>
    <n v="2"/>
    <n v="396631"/>
    <n v="1190963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17"/>
    <n v="13.18"/>
    <x v="0"/>
    <n v="22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17"/>
    <n v="13.18"/>
    <x v="1"/>
    <n v="22"/>
    <n v="559223"/>
    <n v="1679179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17"/>
    <n v="13.18"/>
    <x v="2"/>
    <n v="136"/>
    <n v="3467863"/>
    <n v="10412949"/>
    <n v="1532335"/>
    <n v="107000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17"/>
    <n v="13.18"/>
    <x v="3"/>
    <n v="9"/>
    <n v="2863845"/>
    <n v="8599267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17"/>
    <n v="13.18"/>
    <x v="6"/>
    <n v="4"/>
    <n v="282668"/>
    <n v="848767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17"/>
    <n v="13.18"/>
    <x v="8"/>
    <n v="2"/>
    <n v="284767"/>
    <n v="85507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17"/>
    <n v="13.18"/>
    <x v="10"/>
    <n v="5"/>
    <n v="353492"/>
    <n v="1061431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18"/>
    <n v="16.295000000000002"/>
    <x v="0"/>
    <n v="6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18"/>
    <n v="16.295000000000002"/>
    <x v="1"/>
    <n v="1"/>
    <n v="1"/>
    <n v="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18"/>
    <n v="16.295000000000002"/>
    <x v="2"/>
    <n v="132"/>
    <n v="2223605"/>
    <n v="6676820"/>
    <n v="1610825"/>
    <n v="115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19"/>
    <n v="16.067"/>
    <x v="0"/>
    <n v="104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19"/>
    <n v="16.067"/>
    <x v="1"/>
    <n v="29"/>
    <n v="376833"/>
    <n v="113151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19"/>
    <n v="16.067"/>
    <x v="2"/>
    <n v="3348"/>
    <n v="46630743"/>
    <n v="140018156"/>
    <n v="34931886"/>
    <n v="25561507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19"/>
    <n v="16.067"/>
    <x v="3"/>
    <n v="17"/>
    <n v="3451223"/>
    <n v="10362986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19"/>
    <n v="16.067"/>
    <x v="10"/>
    <n v="1"/>
    <n v="45056"/>
    <n v="13529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020"/>
    <n v="17.896000000000001"/>
    <x v="0"/>
    <n v="42"/>
    <n v="0"/>
    <n v="0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12020"/>
    <n v="17.896000000000001"/>
    <x v="1"/>
    <n v="18"/>
    <n v="87479"/>
    <n v="262674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12020"/>
    <n v="17.896000000000001"/>
    <x v="2"/>
    <n v="897"/>
    <n v="21308578"/>
    <n v="63983270"/>
    <n v="9304871"/>
    <n v="6840001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12020"/>
    <n v="17.896000000000001"/>
    <x v="3"/>
    <n v="26"/>
    <n v="705524"/>
    <n v="2118476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12022"/>
    <n v="15.67"/>
    <x v="0"/>
    <n v="2"/>
    <n v="0"/>
    <n v="0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12022"/>
    <n v="15.67"/>
    <x v="1"/>
    <n v="5"/>
    <n v="4060"/>
    <n v="12191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12022"/>
    <n v="15.67"/>
    <x v="2"/>
    <n v="140"/>
    <n v="3879061"/>
    <n v="11647656"/>
    <n v="1550979"/>
    <n v="115000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12023"/>
    <n v="13.375999999999999"/>
    <x v="0"/>
    <n v="46"/>
    <n v="0"/>
    <n v="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3"/>
    <n v="13.375999999999999"/>
    <x v="1"/>
    <n v="68"/>
    <n v="641817"/>
    <n v="1927195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3"/>
    <n v="13.375999999999999"/>
    <x v="2"/>
    <n v="866"/>
    <n v="7524570"/>
    <n v="22594024"/>
    <n v="7634789"/>
    <n v="575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3"/>
    <n v="13.375999999999999"/>
    <x v="4"/>
    <n v="12"/>
    <n v="462370"/>
    <n v="1388359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3"/>
    <n v="13.375999999999999"/>
    <x v="3"/>
    <n v="15"/>
    <n v="1670511"/>
    <n v="5016044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3"/>
    <n v="13.375999999999999"/>
    <x v="6"/>
    <n v="31"/>
    <n v="2154257"/>
    <n v="6468587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3"/>
    <n v="13.375999999999999"/>
    <x v="8"/>
    <n v="23"/>
    <n v="1272706"/>
    <n v="3821554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3"/>
    <n v="13.375999999999999"/>
    <x v="10"/>
    <n v="18"/>
    <n v="741449"/>
    <n v="2226349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4"/>
    <n v="14.507999999999999"/>
    <x v="0"/>
    <n v="192"/>
    <n v="0"/>
    <n v="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4"/>
    <n v="14.507999999999999"/>
    <x v="1"/>
    <n v="56"/>
    <n v="61433"/>
    <n v="184469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4"/>
    <n v="14.507999999999999"/>
    <x v="2"/>
    <n v="544"/>
    <n v="3949274"/>
    <n v="11858479"/>
    <n v="3691537"/>
    <n v="2829226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4"/>
    <n v="14.507999999999999"/>
    <x v="4"/>
    <n v="3"/>
    <n v="113542"/>
    <n v="34093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4"/>
    <n v="14.507999999999999"/>
    <x v="3"/>
    <n v="7"/>
    <n v="925365"/>
    <n v="2778593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26"/>
    <n v="12.598000000000001"/>
    <x v="0"/>
    <n v="300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026"/>
    <n v="12.598000000000001"/>
    <x v="1"/>
    <n v="223"/>
    <n v="212187"/>
    <n v="637193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026"/>
    <n v="12.598000000000001"/>
    <x v="2"/>
    <n v="1727"/>
    <n v="9984957"/>
    <n v="29981776"/>
    <n v="10065111"/>
    <n v="7459907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026"/>
    <n v="12.598000000000001"/>
    <x v="3"/>
    <n v="51"/>
    <n v="579555"/>
    <n v="174023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026"/>
    <n v="12.598000000000001"/>
    <x v="6"/>
    <n v="98"/>
    <n v="1368057"/>
    <n v="4107867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026"/>
    <n v="12.598000000000001"/>
    <x v="8"/>
    <n v="31"/>
    <n v="135356"/>
    <n v="406436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026"/>
    <n v="12.598000000000001"/>
    <x v="10"/>
    <n v="22"/>
    <n v="103065"/>
    <n v="309475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027"/>
    <n v="19.707999999999998"/>
    <x v="0"/>
    <n v="83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7"/>
    <n v="19.707999999999998"/>
    <x v="1"/>
    <n v="41"/>
    <n v="307056"/>
    <n v="92199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7"/>
    <n v="19.707999999999998"/>
    <x v="2"/>
    <n v="460"/>
    <n v="4363260"/>
    <n v="13101568"/>
    <n v="4204947"/>
    <n v="307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7"/>
    <n v="19.707999999999998"/>
    <x v="3"/>
    <n v="53"/>
    <n v="2363079"/>
    <n v="7095616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7"/>
    <n v="19.707999999999998"/>
    <x v="6"/>
    <n v="14"/>
    <n v="2296719"/>
    <n v="689635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7"/>
    <n v="19.707999999999998"/>
    <x v="8"/>
    <n v="1"/>
    <n v="629265"/>
    <n v="188949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7"/>
    <n v="19.707999999999998"/>
    <x v="10"/>
    <n v="6"/>
    <n v="664359"/>
    <n v="199487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7"/>
    <n v="19.707999999999998"/>
    <x v="7"/>
    <n v="1"/>
    <n v="666046"/>
    <n v="1999936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0"/>
    <n v="2620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1"/>
    <n v="1331"/>
    <n v="2493021"/>
    <n v="748586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2"/>
    <n v="6363"/>
    <n v="49605481"/>
    <n v="148950427"/>
    <n v="49030380"/>
    <n v="36824971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4"/>
    <n v="38"/>
    <n v="2175007"/>
    <n v="653089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5"/>
    <n v="8"/>
    <n v="39268"/>
    <n v="11791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3"/>
    <n v="324"/>
    <n v="16213190"/>
    <n v="48683346"/>
    <n v="18000"/>
    <n v="1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6"/>
    <n v="159"/>
    <n v="6451503"/>
    <n v="19371929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8"/>
    <n v="8"/>
    <n v="870667"/>
    <n v="261435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10"/>
    <n v="32"/>
    <n v="1246396"/>
    <n v="3742551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28"/>
    <n v="20.213000000000001"/>
    <x v="7"/>
    <n v="1"/>
    <n v="39762"/>
    <n v="119393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0"/>
    <n v="18.846"/>
    <x v="0"/>
    <n v="100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0"/>
    <n v="18.846"/>
    <x v="1"/>
    <n v="45"/>
    <n v="270287"/>
    <n v="81158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0"/>
    <n v="18.846"/>
    <x v="2"/>
    <n v="1954"/>
    <n v="25080253"/>
    <n v="75308483"/>
    <n v="22563253"/>
    <n v="15940047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0"/>
    <n v="18.846"/>
    <x v="4"/>
    <n v="1"/>
    <n v="891461"/>
    <n v="267679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0"/>
    <n v="18.846"/>
    <x v="5"/>
    <n v="1"/>
    <n v="10213"/>
    <n v="3066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0"/>
    <n v="18.846"/>
    <x v="3"/>
    <n v="23"/>
    <n v="1263485"/>
    <n v="379386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0"/>
    <n v="18.846"/>
    <x v="6"/>
    <n v="4"/>
    <n v="271324"/>
    <n v="814705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0"/>
    <n v="18.846"/>
    <x v="10"/>
    <n v="2"/>
    <n v="140639"/>
    <n v="42229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32"/>
    <n v="13.375999999999999"/>
    <x v="2"/>
    <n v="2"/>
    <n v="58356"/>
    <n v="175226"/>
    <n v="20000"/>
    <n v="2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033"/>
    <n v="19.66"/>
    <x v="0"/>
    <n v="30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33"/>
    <n v="19.66"/>
    <x v="1"/>
    <n v="3"/>
    <n v="171"/>
    <n v="513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33"/>
    <n v="19.66"/>
    <x v="2"/>
    <n v="515"/>
    <n v="6532038"/>
    <n v="19613753"/>
    <n v="5813401"/>
    <n v="4134808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34"/>
    <n v="27.959"/>
    <x v="0"/>
    <n v="616"/>
    <n v="0"/>
    <n v="0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034"/>
    <n v="27.959"/>
    <x v="1"/>
    <n v="529"/>
    <n v="633810"/>
    <n v="1903054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034"/>
    <n v="27.959"/>
    <x v="2"/>
    <n v="595"/>
    <n v="1857165"/>
    <n v="5576550"/>
    <n v="1962340"/>
    <n v="1646024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034"/>
    <n v="27.959"/>
    <x v="3"/>
    <n v="8"/>
    <n v="186733"/>
    <n v="560703"/>
    <n v="3875"/>
    <n v="3875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034"/>
    <n v="27.959"/>
    <x v="6"/>
    <n v="2"/>
    <n v="472053"/>
    <n v="1417434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034"/>
    <n v="27.959"/>
    <x v="10"/>
    <n v="2"/>
    <n v="336552"/>
    <n v="1010564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035"/>
    <n v="43.893999999999998"/>
    <x v="0"/>
    <n v="178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12035"/>
    <n v="43.893999999999998"/>
    <x v="1"/>
    <n v="19"/>
    <n v="28552"/>
    <n v="85734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12035"/>
    <n v="43.893999999999998"/>
    <x v="2"/>
    <n v="259"/>
    <n v="2467964"/>
    <n v="7410568"/>
    <n v="3431318"/>
    <n v="1256652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12035"/>
    <n v="43.893999999999998"/>
    <x v="3"/>
    <n v="3"/>
    <n v="169655"/>
    <n v="509423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12035"/>
    <n v="43.893999999999998"/>
    <x v="6"/>
    <n v="1"/>
    <n v="14821"/>
    <n v="44503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12036"/>
    <n v="32.936999999999998"/>
    <x v="0"/>
    <n v="16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12036"/>
    <n v="32.936999999999998"/>
    <x v="2"/>
    <n v="147"/>
    <n v="1384931"/>
    <n v="4158493"/>
    <n v="2081601"/>
    <n v="893627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12037"/>
    <n v="33.125999999999998"/>
    <x v="0"/>
    <n v="5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7"/>
    <n v="33.125999999999998"/>
    <x v="1"/>
    <n v="65"/>
    <n v="172389"/>
    <n v="51763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7"/>
    <n v="33.125999999999998"/>
    <x v="2"/>
    <n v="537"/>
    <n v="1882576"/>
    <n v="5652804"/>
    <n v="2531705"/>
    <n v="2247033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7"/>
    <n v="33.125999999999998"/>
    <x v="3"/>
    <n v="3"/>
    <n v="136090"/>
    <n v="40863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7"/>
    <n v="33.125999999999998"/>
    <x v="6"/>
    <n v="1"/>
    <n v="34517"/>
    <n v="10364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8"/>
    <n v="32.210999999999999"/>
    <x v="0"/>
    <n v="1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8"/>
    <n v="32.210999999999999"/>
    <x v="2"/>
    <n v="10"/>
    <n v="41819"/>
    <n v="125571"/>
    <n v="28000"/>
    <n v="2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9"/>
    <n v="19.297999999999998"/>
    <x v="0"/>
    <n v="10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39"/>
    <n v="19.297999999999998"/>
    <x v="2"/>
    <n v="4"/>
    <n v="47330"/>
    <n v="142117"/>
    <n v="38000"/>
    <n v="3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40"/>
    <n v="15.75"/>
    <x v="0"/>
    <n v="72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0"/>
    <n v="15.75"/>
    <x v="1"/>
    <n v="57"/>
    <n v="319452"/>
    <n v="959214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0"/>
    <n v="15.75"/>
    <x v="2"/>
    <n v="1904"/>
    <n v="26534643"/>
    <n v="79675572"/>
    <n v="19844230"/>
    <n v="14252263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0"/>
    <n v="15.75"/>
    <x v="3"/>
    <n v="8"/>
    <n v="465692"/>
    <n v="1398335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0"/>
    <n v="15.75"/>
    <x v="6"/>
    <n v="6"/>
    <n v="324589"/>
    <n v="974644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0"/>
    <n v="15.75"/>
    <x v="10"/>
    <n v="2"/>
    <n v="37497"/>
    <n v="112592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0"/>
    <n v="90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1"/>
    <n v="348"/>
    <n v="1739595"/>
    <n v="5223497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2"/>
    <n v="563"/>
    <n v="11084448"/>
    <n v="33283261"/>
    <n v="5348784"/>
    <n v="363000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4"/>
    <n v="11"/>
    <n v="3243482"/>
    <n v="9739202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3"/>
    <n v="44"/>
    <n v="3808951"/>
    <n v="11437136"/>
    <n v="10000"/>
    <n v="1000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6"/>
    <n v="18"/>
    <n v="1146497"/>
    <n v="3442588"/>
    <n v="10000"/>
    <n v="1000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8"/>
    <n v="1"/>
    <n v="61506"/>
    <n v="184684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1"/>
    <n v="11.701000000000001"/>
    <x v="10"/>
    <n v="8"/>
    <n v="436878"/>
    <n v="1311814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43"/>
    <n v="10.95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43"/>
    <n v="10.959"/>
    <x v="1"/>
    <n v="6"/>
    <n v="24680"/>
    <n v="7410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43"/>
    <n v="10.959"/>
    <x v="2"/>
    <n v="36"/>
    <n v="326767"/>
    <n v="981184"/>
    <n v="298213"/>
    <n v="220000"/>
    <s v="NA"/>
    <s v="NA"/>
    <s v="NA"/>
    <s v="NA"/>
    <s v="NA"/>
    <x v="0"/>
    <s v="NA"/>
    <s v="NA"/>
    <s v="NA"/>
    <s v="NA"/>
    <s v="NA"/>
    <s v="NA"/>
    <s v="NA"/>
    <s v="NA"/>
  </r>
  <r>
    <n v="12043"/>
    <n v="10.959"/>
    <x v="3"/>
    <n v="1"/>
    <n v="11086"/>
    <n v="3328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44"/>
    <n v="20.09"/>
    <x v="0"/>
    <n v="10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44"/>
    <n v="20.09"/>
    <x v="6"/>
    <n v="1"/>
    <n v="226726"/>
    <n v="68079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45"/>
    <n v="11.558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45"/>
    <n v="11.558"/>
    <x v="1"/>
    <n v="2"/>
    <n v="9630"/>
    <n v="2891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45"/>
    <n v="11.558"/>
    <x v="2"/>
    <n v="52"/>
    <n v="679895"/>
    <n v="2041524"/>
    <n v="585429"/>
    <n v="400000"/>
    <s v="NA"/>
    <s v="NA"/>
    <s v="NA"/>
    <s v="NA"/>
    <s v="NA"/>
    <x v="0"/>
    <s v="NA"/>
    <s v="NA"/>
    <s v="NA"/>
    <s v="NA"/>
    <s v="NA"/>
    <s v="NA"/>
    <s v="NA"/>
    <s v="NA"/>
  </r>
  <r>
    <n v="12046"/>
    <n v="12.49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46"/>
    <n v="12.493"/>
    <x v="2"/>
    <n v="1"/>
    <n v="15259"/>
    <n v="45818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12052"/>
    <n v="19.297999999999998"/>
    <x v="0"/>
    <n v="2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3"/>
    <n v="20.465"/>
    <x v="1"/>
    <n v="2"/>
    <n v="22781"/>
    <n v="6840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3"/>
    <n v="20.465"/>
    <x v="4"/>
    <n v="4"/>
    <n v="114036"/>
    <n v="342416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4"/>
    <n v="20.082999999999998"/>
    <x v="0"/>
    <n v="70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4"/>
    <n v="20.082999999999998"/>
    <x v="1"/>
    <n v="28"/>
    <n v="226859"/>
    <n v="681191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4"/>
    <n v="20.082999999999998"/>
    <x v="2"/>
    <n v="562"/>
    <n v="5975931"/>
    <n v="17943929"/>
    <n v="6476733"/>
    <n v="44772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4"/>
    <n v="20.082999999999998"/>
    <x v="3"/>
    <n v="34"/>
    <n v="3472266"/>
    <n v="10426176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4"/>
    <n v="20.082999999999998"/>
    <x v="10"/>
    <n v="6"/>
    <n v="406720"/>
    <n v="122125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55"/>
    <n v="14.821999999999999"/>
    <x v="0"/>
    <n v="4"/>
    <n v="0"/>
    <n v="0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12055"/>
    <n v="14.821999999999999"/>
    <x v="1"/>
    <n v="3"/>
    <n v="215"/>
    <n v="646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12055"/>
    <n v="14.821999999999999"/>
    <x v="2"/>
    <n v="71"/>
    <n v="1643129"/>
    <n v="4933821"/>
    <n v="1044717"/>
    <n v="63000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12056"/>
    <n v="11.874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59"/>
    <n v="13.47"/>
    <x v="1"/>
    <n v="100"/>
    <n v="437341"/>
    <n v="1313199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59"/>
    <n v="13.47"/>
    <x v="2"/>
    <n v="90"/>
    <n v="2292706"/>
    <n v="6884306"/>
    <n v="989676"/>
    <n v="72000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59"/>
    <n v="13.47"/>
    <x v="3"/>
    <n v="2"/>
    <n v="68975"/>
    <n v="207111"/>
    <n v="10000"/>
    <n v="1000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62"/>
    <n v="20.614999999999998"/>
    <x v="0"/>
    <n v="2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64"/>
    <n v="17.315999999999999"/>
    <x v="0"/>
    <n v="216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4"/>
    <n v="17.315999999999999"/>
    <x v="1"/>
    <n v="48"/>
    <n v="416272"/>
    <n v="1249939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4"/>
    <n v="17.315999999999999"/>
    <x v="2"/>
    <n v="2985"/>
    <n v="16858076"/>
    <n v="50619612"/>
    <n v="18095086"/>
    <n v="1548842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4"/>
    <n v="17.315999999999999"/>
    <x v="4"/>
    <n v="2"/>
    <n v="2023538"/>
    <n v="6076077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4"/>
    <n v="17.315999999999999"/>
    <x v="3"/>
    <n v="14"/>
    <n v="1773856"/>
    <n v="5326358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4"/>
    <n v="17.315999999999999"/>
    <x v="6"/>
    <n v="12"/>
    <n v="4253263"/>
    <n v="12771274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4"/>
    <n v="17.315999999999999"/>
    <x v="8"/>
    <n v="2"/>
    <n v="190316"/>
    <n v="571462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4"/>
    <n v="17.315999999999999"/>
    <x v="10"/>
    <n v="1"/>
    <n v="33320"/>
    <n v="10005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067"/>
    <n v="13.247"/>
    <x v="1"/>
    <n v="3"/>
    <n v="68742"/>
    <n v="20641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67"/>
    <n v="13.247"/>
    <x v="2"/>
    <n v="25"/>
    <n v="485019"/>
    <n v="1456365"/>
    <n v="144000"/>
    <n v="120000"/>
    <s v="NA"/>
    <s v="NA"/>
    <s v="NA"/>
    <s v="NA"/>
    <s v="NA"/>
    <x v="0"/>
    <s v="NA"/>
    <s v="NA"/>
    <s v="NA"/>
    <s v="NA"/>
    <s v="NA"/>
    <s v="NA"/>
    <s v="NA"/>
    <s v="NA"/>
  </r>
  <r>
    <n v="12068"/>
    <n v="12.972"/>
    <x v="1"/>
    <n v="4"/>
    <n v="72077"/>
    <n v="21642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68"/>
    <n v="12.972"/>
    <x v="2"/>
    <n v="3"/>
    <n v="52744"/>
    <n v="158375"/>
    <n v="38000"/>
    <n v="30000"/>
    <s v="NA"/>
    <s v="NA"/>
    <s v="NA"/>
    <s v="NA"/>
    <s v="NA"/>
    <x v="0"/>
    <s v="NA"/>
    <s v="NA"/>
    <s v="NA"/>
    <s v="NA"/>
    <s v="NA"/>
    <s v="NA"/>
    <s v="NA"/>
    <s v="NA"/>
  </r>
  <r>
    <n v="12068"/>
    <n v="12.972"/>
    <x v="3"/>
    <n v="2"/>
    <n v="347479"/>
    <n v="104337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69"/>
    <n v="11.571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69"/>
    <n v="11.571"/>
    <x v="3"/>
    <n v="1"/>
    <n v="74978"/>
    <n v="22513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72"/>
    <n v="19.707999999999998"/>
    <x v="0"/>
    <n v="20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72"/>
    <n v="19.707999999999998"/>
    <x v="1"/>
    <n v="8"/>
    <n v="232517"/>
    <n v="69818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72"/>
    <n v="19.707999999999998"/>
    <x v="2"/>
    <n v="9"/>
    <n v="99374"/>
    <n v="298389"/>
    <n v="106099"/>
    <n v="6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72"/>
    <n v="19.707999999999998"/>
    <x v="3"/>
    <n v="4"/>
    <n v="56842"/>
    <n v="17068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75"/>
    <n v="21.995999999999999"/>
    <x v="0"/>
    <n v="22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75"/>
    <n v="21.995999999999999"/>
    <x v="1"/>
    <n v="2"/>
    <n v="20172"/>
    <n v="60571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75"/>
    <n v="21.995999999999999"/>
    <x v="2"/>
    <n v="1055"/>
    <n v="12433495"/>
    <n v="37334059"/>
    <n v="12476890"/>
    <n v="87328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77"/>
    <n v="13.987"/>
    <x v="0"/>
    <n v="2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77"/>
    <n v="13.987"/>
    <x v="6"/>
    <n v="2"/>
    <n v="366450"/>
    <n v="110034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079"/>
    <n v="23.634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79"/>
    <n v="23.634"/>
    <x v="1"/>
    <n v="1"/>
    <n v="7447"/>
    <n v="2236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79"/>
    <n v="23.634"/>
    <x v="2"/>
    <n v="4"/>
    <n v="13584"/>
    <n v="4078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0"/>
    <n v="23.631"/>
    <x v="1"/>
    <n v="19"/>
    <n v="235518"/>
    <n v="70719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0"/>
    <n v="23.631"/>
    <x v="2"/>
    <n v="2"/>
    <n v="12877"/>
    <n v="38666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12080"/>
    <n v="23.631"/>
    <x v="3"/>
    <n v="6"/>
    <n v="114987"/>
    <n v="34527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1"/>
    <n v="11.481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1"/>
    <n v="11.481"/>
    <x v="1"/>
    <n v="8"/>
    <n v="29049"/>
    <n v="8722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1"/>
    <n v="11.481"/>
    <x v="2"/>
    <n v="1"/>
    <n v="19286"/>
    <n v="57910"/>
    <n v="18000"/>
    <n v="10000"/>
    <s v="NA"/>
    <s v="NA"/>
    <s v="NA"/>
    <s v="NA"/>
    <s v="NA"/>
    <x v="0"/>
    <s v="NA"/>
    <s v="NA"/>
    <s v="NA"/>
    <s v="NA"/>
    <s v="NA"/>
    <s v="NA"/>
    <s v="NA"/>
    <s v="NA"/>
  </r>
  <r>
    <n v="12081"/>
    <n v="11.481"/>
    <x v="6"/>
    <n v="1"/>
    <n v="7594"/>
    <n v="2280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2"/>
    <n v="10.25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2"/>
    <n v="10.25"/>
    <x v="1"/>
    <n v="21"/>
    <n v="398096"/>
    <n v="119536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2"/>
    <n v="10.25"/>
    <x v="2"/>
    <n v="12"/>
    <n v="98952"/>
    <n v="297124"/>
    <n v="74000"/>
    <n v="50000"/>
    <s v="NA"/>
    <s v="NA"/>
    <s v="NA"/>
    <s v="NA"/>
    <s v="NA"/>
    <x v="0"/>
    <s v="NA"/>
    <s v="NA"/>
    <s v="NA"/>
    <s v="NA"/>
    <s v="NA"/>
    <s v="NA"/>
    <s v="NA"/>
    <s v="NA"/>
  </r>
  <r>
    <n v="12082"/>
    <n v="10.25"/>
    <x v="3"/>
    <n v="4"/>
    <n v="409050"/>
    <n v="122825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2"/>
    <n v="10.25"/>
    <x v="6"/>
    <n v="2"/>
    <n v="564512"/>
    <n v="169506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3"/>
    <n v="11.756"/>
    <x v="0"/>
    <n v="2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3"/>
    <n v="11.756"/>
    <x v="1"/>
    <n v="1"/>
    <n v="6600"/>
    <n v="1981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4"/>
    <n v="12.103999999999999"/>
    <x v="1"/>
    <n v="1"/>
    <n v="3214"/>
    <n v="965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4"/>
    <n v="12.103999999999999"/>
    <x v="6"/>
    <n v="1"/>
    <n v="243265"/>
    <n v="73045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85"/>
    <n v="32.655000000000001"/>
    <x v="4"/>
    <n v="1"/>
    <n v="101333"/>
    <n v="304273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89"/>
    <n v="20.082999999999998"/>
    <x v="4"/>
    <n v="1"/>
    <n v="64829"/>
    <n v="19466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89"/>
    <n v="20.082999999999998"/>
    <x v="3"/>
    <n v="1"/>
    <n v="89693"/>
    <n v="269321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91"/>
    <n v="13.353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91"/>
    <n v="13.353999999999999"/>
    <x v="3"/>
    <n v="5"/>
    <n v="458923"/>
    <n v="137800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093"/>
    <n v="20.213000000000001"/>
    <x v="0"/>
    <n v="6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93"/>
    <n v="20.213000000000001"/>
    <x v="1"/>
    <n v="1"/>
    <n v="14576"/>
    <n v="4376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93"/>
    <n v="20.213000000000001"/>
    <x v="2"/>
    <n v="4"/>
    <n v="58844"/>
    <n v="176691"/>
    <n v="40000"/>
    <n v="4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93"/>
    <n v="20.213000000000001"/>
    <x v="3"/>
    <n v="2"/>
    <n v="33613"/>
    <n v="10093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93"/>
    <n v="20.213000000000001"/>
    <x v="6"/>
    <n v="1"/>
    <n v="13234"/>
    <n v="3973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094"/>
    <n v="18.306999999999999"/>
    <x v="0"/>
    <n v="6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94"/>
    <n v="18.306999999999999"/>
    <x v="2"/>
    <n v="35"/>
    <n v="447868"/>
    <n v="1344813"/>
    <n v="589860"/>
    <n v="31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098"/>
    <n v="20.690999999999999"/>
    <x v="0"/>
    <n v="6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098"/>
    <n v="20.690999999999999"/>
    <x v="2"/>
    <n v="310"/>
    <n v="4585729"/>
    <n v="13769574"/>
    <n v="3688553"/>
    <n v="269000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04"/>
    <n v="13.88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05"/>
    <n v="21.995999999999999"/>
    <x v="2"/>
    <n v="1"/>
    <n v="21518"/>
    <n v="64612"/>
    <n v="18000"/>
    <n v="1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06"/>
    <n v="12.473000000000001"/>
    <x v="2"/>
    <n v="1"/>
    <n v="9207"/>
    <n v="27646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12108"/>
    <n v="19.081"/>
    <x v="3"/>
    <n v="8"/>
    <n v="678451"/>
    <n v="203718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13"/>
    <n v="19.707999999999998"/>
    <x v="0"/>
    <n v="6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17"/>
    <n v="12.473000000000001"/>
    <x v="2"/>
    <n v="1"/>
    <n v="13289"/>
    <n v="39903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12118"/>
    <n v="12.863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18"/>
    <n v="12.863"/>
    <x v="1"/>
    <n v="8"/>
    <n v="48389"/>
    <n v="14529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18"/>
    <n v="12.863"/>
    <x v="2"/>
    <n v="3"/>
    <n v="20595"/>
    <n v="61841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12118"/>
    <n v="12.863"/>
    <x v="3"/>
    <n v="1"/>
    <n v="31433"/>
    <n v="9438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19"/>
    <n v="18.792999999999999"/>
    <x v="1"/>
    <n v="1"/>
    <n v="4945"/>
    <n v="1484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19"/>
    <n v="18.792999999999999"/>
    <x v="2"/>
    <n v="4"/>
    <n v="14583"/>
    <n v="4378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19"/>
    <n v="18.792999999999999"/>
    <x v="6"/>
    <n v="2"/>
    <n v="323087"/>
    <n v="970133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0"/>
    <n v="13.111000000000001"/>
    <x v="2"/>
    <n v="2"/>
    <n v="33210"/>
    <n v="99719"/>
    <n v="53190"/>
    <n v="2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21"/>
    <n v="14.452"/>
    <x v="0"/>
    <n v="2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1"/>
    <n v="14.452"/>
    <x v="2"/>
    <n v="3"/>
    <n v="10936"/>
    <n v="32837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1"/>
    <n v="14.452"/>
    <x v="4"/>
    <n v="1"/>
    <n v="434112"/>
    <n v="1303508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1"/>
    <n v="14.452"/>
    <x v="3"/>
    <n v="1"/>
    <n v="40773"/>
    <n v="122429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1"/>
    <n v="14.452"/>
    <x v="10"/>
    <n v="1"/>
    <n v="677752"/>
    <n v="2035086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2"/>
    <n v="14.233000000000001"/>
    <x v="0"/>
    <n v="4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4"/>
    <n v="14.175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24"/>
    <n v="14.175000000000001"/>
    <x v="2"/>
    <n v="2"/>
    <n v="70015"/>
    <n v="210234"/>
    <n v="34583"/>
    <n v="20000"/>
    <s v="NA"/>
    <s v="NA"/>
    <s v="NA"/>
    <s v="NA"/>
    <s v="NA"/>
    <x v="0"/>
    <s v="NA"/>
    <s v="NA"/>
    <s v="NA"/>
    <s v="NA"/>
    <s v="NA"/>
    <s v="NA"/>
    <s v="NA"/>
    <s v="NA"/>
  </r>
  <r>
    <n v="12124"/>
    <n v="14.175000000000001"/>
    <x v="6"/>
    <n v="1"/>
    <n v="6595"/>
    <n v="1980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26"/>
    <n v="17.315999999999999"/>
    <x v="1"/>
    <n v="25"/>
    <n v="216384"/>
    <n v="649737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6"/>
    <n v="17.315999999999999"/>
    <x v="2"/>
    <n v="66"/>
    <n v="863891"/>
    <n v="2594007"/>
    <n v="744067"/>
    <n v="56000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6"/>
    <n v="17.315999999999999"/>
    <x v="6"/>
    <n v="6"/>
    <n v="1211330"/>
    <n v="3637261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6"/>
    <n v="17.315999999999999"/>
    <x v="8"/>
    <n v="6"/>
    <n v="256696"/>
    <n v="770782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6"/>
    <n v="17.315999999999999"/>
    <x v="10"/>
    <n v="4"/>
    <n v="81529"/>
    <n v="244807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27"/>
    <n v="20.213000000000001"/>
    <x v="0"/>
    <n v="12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7"/>
    <n v="20.213000000000001"/>
    <x v="1"/>
    <n v="3"/>
    <n v="41694"/>
    <n v="12519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7"/>
    <n v="20.213000000000001"/>
    <x v="4"/>
    <n v="1"/>
    <n v="2403"/>
    <n v="721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7"/>
    <n v="20.213000000000001"/>
    <x v="3"/>
    <n v="24"/>
    <n v="2619285"/>
    <n v="786492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7"/>
    <n v="20.213000000000001"/>
    <x v="6"/>
    <n v="2"/>
    <n v="360085"/>
    <n v="108122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7"/>
    <n v="20.213000000000001"/>
    <x v="10"/>
    <n v="12"/>
    <n v="1393374"/>
    <n v="418388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8"/>
    <n v="21.995999999999999"/>
    <x v="1"/>
    <n v="8"/>
    <n v="238"/>
    <n v="71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28"/>
    <n v="21.995999999999999"/>
    <x v="2"/>
    <n v="59"/>
    <n v="1267145"/>
    <n v="3804855"/>
    <n v="751040"/>
    <n v="51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30"/>
    <n v="13.247"/>
    <x v="1"/>
    <n v="1"/>
    <n v="1986"/>
    <n v="596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30"/>
    <n v="13.247"/>
    <x v="2"/>
    <n v="5"/>
    <n v="90284"/>
    <n v="271097"/>
    <n v="68000"/>
    <n v="50000"/>
    <s v="NA"/>
    <s v="NA"/>
    <s v="NA"/>
    <s v="NA"/>
    <s v="NA"/>
    <x v="0"/>
    <s v="NA"/>
    <s v="NA"/>
    <s v="NA"/>
    <s v="NA"/>
    <s v="NA"/>
    <s v="NA"/>
    <s v="NA"/>
    <s v="NA"/>
  </r>
  <r>
    <n v="12135"/>
    <n v="12.98"/>
    <x v="0"/>
    <n v="18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5"/>
    <n v="12.98"/>
    <x v="2"/>
    <n v="8"/>
    <n v="88669"/>
    <n v="266244"/>
    <n v="104186"/>
    <n v="7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6"/>
    <n v="12.598000000000001"/>
    <x v="0"/>
    <n v="8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6"/>
    <n v="12.598000000000001"/>
    <x v="1"/>
    <n v="4"/>
    <n v="10777"/>
    <n v="3236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6"/>
    <n v="12.598000000000001"/>
    <x v="2"/>
    <n v="65"/>
    <n v="799017"/>
    <n v="2399211"/>
    <n v="699083"/>
    <n v="46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7"/>
    <n v="15.211"/>
    <x v="0"/>
    <n v="4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7"/>
    <n v="15.211"/>
    <x v="1"/>
    <n v="3"/>
    <n v="56200"/>
    <n v="168752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7"/>
    <n v="15.211"/>
    <x v="2"/>
    <n v="12"/>
    <n v="211582"/>
    <n v="635318"/>
    <n v="78405"/>
    <n v="5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37"/>
    <n v="15.211"/>
    <x v="6"/>
    <n v="1"/>
    <n v="32818"/>
    <n v="98543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41"/>
    <n v="12.333"/>
    <x v="0"/>
    <n v="2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41"/>
    <n v="12.333"/>
    <x v="1"/>
    <n v="12"/>
    <n v="38275"/>
    <n v="114929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41"/>
    <n v="12.333"/>
    <x v="2"/>
    <n v="6"/>
    <n v="82975"/>
    <n v="249149"/>
    <n v="90991"/>
    <n v="4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43"/>
    <n v="12.598000000000001"/>
    <x v="2"/>
    <n v="1"/>
    <n v="10892"/>
    <n v="32705"/>
    <n v="12000"/>
    <n v="1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44"/>
    <n v="17.747"/>
    <x v="0"/>
    <n v="4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44"/>
    <n v="17.747"/>
    <x v="1"/>
    <n v="11"/>
    <n v="61409"/>
    <n v="184393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44"/>
    <n v="17.747"/>
    <x v="2"/>
    <n v="1"/>
    <n v="2212"/>
    <n v="6642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44"/>
    <n v="17.747"/>
    <x v="3"/>
    <n v="12"/>
    <n v="1714863"/>
    <n v="5149221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44"/>
    <n v="17.747"/>
    <x v="6"/>
    <n v="21"/>
    <n v="2549921"/>
    <n v="765665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44"/>
    <n v="17.747"/>
    <x v="8"/>
    <n v="2"/>
    <n v="139945"/>
    <n v="420213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44"/>
    <n v="17.747"/>
    <x v="10"/>
    <n v="4"/>
    <n v="198205"/>
    <n v="595151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45"/>
    <n v="16.276"/>
    <x v="2"/>
    <n v="30"/>
    <n v="698392"/>
    <n v="2097061"/>
    <n v="424352"/>
    <n v="26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146"/>
    <n v="16.738"/>
    <x v="0"/>
    <n v="2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46"/>
    <n v="16.738"/>
    <x v="1"/>
    <n v="7"/>
    <n v="75582"/>
    <n v="226952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46"/>
    <n v="16.738"/>
    <x v="2"/>
    <n v="9"/>
    <n v="18242"/>
    <n v="54775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46"/>
    <n v="16.738"/>
    <x v="3"/>
    <n v="1"/>
    <n v="142571"/>
    <n v="428098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47"/>
    <n v="16.613"/>
    <x v="0"/>
    <n v="4"/>
    <n v="0"/>
    <n v="0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47"/>
    <n v="16.613"/>
    <x v="1"/>
    <n v="3"/>
    <n v="290721"/>
    <n v="872949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47"/>
    <n v="16.613"/>
    <x v="2"/>
    <n v="27"/>
    <n v="237752"/>
    <n v="713897"/>
    <n v="18888"/>
    <n v="18888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47"/>
    <n v="16.613"/>
    <x v="3"/>
    <n v="3"/>
    <n v="46665"/>
    <n v="140121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47"/>
    <n v="16.613"/>
    <x v="6"/>
    <n v="1"/>
    <n v="86729"/>
    <n v="260421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47"/>
    <n v="16.613"/>
    <x v="10"/>
    <n v="4"/>
    <n v="295512"/>
    <n v="887334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48"/>
    <n v="13.128"/>
    <x v="2"/>
    <n v="2"/>
    <n v="7848"/>
    <n v="2356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50"/>
    <n v="14.702999999999999"/>
    <x v="2"/>
    <n v="6"/>
    <n v="39629"/>
    <n v="118994"/>
    <n v="38000"/>
    <n v="3000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2"/>
    <n v="14.507"/>
    <x v="0"/>
    <n v="2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2"/>
    <n v="14.507"/>
    <x v="1"/>
    <n v="5"/>
    <n v="349815"/>
    <n v="1050389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2"/>
    <n v="14.507"/>
    <x v="10"/>
    <n v="2"/>
    <n v="3052628"/>
    <n v="9166127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3"/>
    <n v="16.738"/>
    <x v="1"/>
    <n v="1"/>
    <n v="2169"/>
    <n v="651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3"/>
    <n v="16.738"/>
    <x v="6"/>
    <n v="1"/>
    <n v="5278"/>
    <n v="15848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4"/>
    <n v="15.085000000000001"/>
    <x v="1"/>
    <n v="3"/>
    <n v="52873"/>
    <n v="158762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4"/>
    <n v="15.085000000000001"/>
    <x v="10"/>
    <n v="3"/>
    <n v="3059424"/>
    <n v="918653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5"/>
    <n v="17.315999999999999"/>
    <x v="1"/>
    <n v="4"/>
    <n v="243623"/>
    <n v="731527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5"/>
    <n v="17.315999999999999"/>
    <x v="6"/>
    <n v="1"/>
    <n v="36888"/>
    <n v="110764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5"/>
    <n v="17.315999999999999"/>
    <x v="10"/>
    <n v="2"/>
    <n v="987403"/>
    <n v="2964875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56"/>
    <n v="20.46"/>
    <x v="2"/>
    <n v="3"/>
    <n v="47261"/>
    <n v="141911"/>
    <n v="30500"/>
    <n v="225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157"/>
    <n v="20.465"/>
    <x v="2"/>
    <n v="1"/>
    <n v="13706"/>
    <n v="41155"/>
    <n v="10000"/>
    <n v="1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58"/>
    <n v="10.635"/>
    <x v="2"/>
    <n v="1"/>
    <n v="21500"/>
    <n v="645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59"/>
    <n v="19.081"/>
    <x v="6"/>
    <n v="1"/>
    <n v="598326"/>
    <n v="1796593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62"/>
    <n v="14.507"/>
    <x v="1"/>
    <n v="1"/>
    <n v="1"/>
    <n v="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62"/>
    <n v="14.507"/>
    <x v="2"/>
    <n v="12"/>
    <n v="140100"/>
    <n v="420678"/>
    <n v="76000"/>
    <n v="7000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63"/>
    <n v="14.327"/>
    <x v="1"/>
    <n v="1"/>
    <n v="214847"/>
    <n v="645121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63"/>
    <n v="14.327"/>
    <x v="2"/>
    <n v="2"/>
    <n v="10867"/>
    <n v="32630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63"/>
    <n v="14.327"/>
    <x v="3"/>
    <n v="2"/>
    <n v="154351"/>
    <n v="463470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63"/>
    <n v="14.327"/>
    <x v="10"/>
    <n v="1"/>
    <n v="87164"/>
    <n v="261727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64"/>
    <n v="14.772"/>
    <x v="1"/>
    <n v="2"/>
    <n v="1193"/>
    <n v="358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64"/>
    <n v="14.772"/>
    <x v="2"/>
    <n v="19"/>
    <n v="210825"/>
    <n v="633045"/>
    <n v="148000"/>
    <n v="12000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65"/>
    <n v="16.067"/>
    <x v="0"/>
    <n v="6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165"/>
    <n v="16.067"/>
    <x v="2"/>
    <n v="6"/>
    <n v="65308"/>
    <n v="19610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165"/>
    <n v="16.067"/>
    <x v="3"/>
    <n v="3"/>
    <n v="54750"/>
    <n v="16439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166"/>
    <n v="13.375999999999999"/>
    <x v="2"/>
    <n v="18"/>
    <n v="129987"/>
    <n v="390311"/>
    <n v="60000"/>
    <n v="5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6"/>
    <n v="13.375999999999999"/>
    <x v="3"/>
    <n v="41"/>
    <n v="1142725"/>
    <n v="343126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7"/>
    <n v="14.507999999999999"/>
    <x v="0"/>
    <n v="26"/>
    <n v="0"/>
    <n v="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7"/>
    <n v="14.507999999999999"/>
    <x v="1"/>
    <n v="18"/>
    <n v="37022"/>
    <n v="11116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7"/>
    <n v="14.507999999999999"/>
    <x v="2"/>
    <n v="23"/>
    <n v="213436"/>
    <n v="640886"/>
    <n v="39902"/>
    <n v="3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7"/>
    <n v="14.507999999999999"/>
    <x v="4"/>
    <n v="1"/>
    <n v="24730"/>
    <n v="74257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7"/>
    <n v="14.507999999999999"/>
    <x v="3"/>
    <n v="24"/>
    <n v="579020"/>
    <n v="173862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7"/>
    <n v="14.507999999999999"/>
    <x v="10"/>
    <n v="5"/>
    <n v="32000"/>
    <n v="96086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68"/>
    <n v="16.067"/>
    <x v="2"/>
    <n v="1"/>
    <n v="73183"/>
    <n v="219747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169"/>
    <n v="16.295000000000002"/>
    <x v="0"/>
    <n v="4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169"/>
    <n v="16.295000000000002"/>
    <x v="2"/>
    <n v="1"/>
    <n v="27000"/>
    <n v="8107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169"/>
    <n v="16.295000000000002"/>
    <x v="3"/>
    <n v="10"/>
    <n v="481952"/>
    <n v="144715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171"/>
    <n v="15.75"/>
    <x v="1"/>
    <n v="1"/>
    <n v="9234"/>
    <n v="27727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171"/>
    <n v="15.75"/>
    <x v="4"/>
    <n v="2"/>
    <n v="787079"/>
    <n v="2363363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172"/>
    <n v="13.47"/>
    <x v="1"/>
    <n v="1"/>
    <n v="17298"/>
    <n v="51941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172"/>
    <n v="13.47"/>
    <x v="3"/>
    <n v="3"/>
    <n v="80640"/>
    <n v="242137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172"/>
    <n v="13.47"/>
    <x v="10"/>
    <n v="3"/>
    <n v="156449"/>
    <n v="46977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173"/>
    <n v="17.747"/>
    <x v="0"/>
    <n v="34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73"/>
    <n v="17.747"/>
    <x v="1"/>
    <n v="14"/>
    <n v="74646"/>
    <n v="224138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73"/>
    <n v="17.747"/>
    <x v="2"/>
    <n v="53"/>
    <n v="514625"/>
    <n v="1545263"/>
    <n v="135025"/>
    <n v="11000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73"/>
    <n v="17.747"/>
    <x v="3"/>
    <n v="20"/>
    <n v="621951"/>
    <n v="1867532"/>
    <n v="10000"/>
    <n v="1000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73"/>
    <n v="17.747"/>
    <x v="6"/>
    <n v="2"/>
    <n v="27000"/>
    <n v="81073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73"/>
    <n v="17.747"/>
    <x v="10"/>
    <n v="3"/>
    <n v="37958"/>
    <n v="113977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74"/>
    <n v="15.085000000000001"/>
    <x v="0"/>
    <n v="4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74"/>
    <n v="15.085000000000001"/>
    <x v="1"/>
    <n v="1"/>
    <n v="1"/>
    <n v="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74"/>
    <n v="15.085000000000001"/>
    <x v="2"/>
    <n v="93"/>
    <n v="1521822"/>
    <n v="4569575"/>
    <n v="997000"/>
    <n v="78000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75"/>
    <n v="17.747"/>
    <x v="3"/>
    <n v="2"/>
    <n v="1675220"/>
    <n v="5030184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176"/>
    <n v="19.175000000000001"/>
    <x v="2"/>
    <n v="1"/>
    <n v="4452"/>
    <n v="1336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77"/>
    <n v="27.577000000000002"/>
    <x v="2"/>
    <n v="3"/>
    <n v="10789"/>
    <n v="32397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178"/>
    <n v="21.081"/>
    <x v="0"/>
    <n v="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78"/>
    <n v="21.081"/>
    <x v="2"/>
    <n v="1"/>
    <n v="26964"/>
    <n v="80965"/>
    <n v="10000"/>
    <n v="1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79"/>
    <n v="28.084"/>
    <x v="1"/>
    <n v="1"/>
    <n v="136135"/>
    <n v="40877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80"/>
    <n v="25.332999999999998"/>
    <x v="0"/>
    <n v="10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180"/>
    <n v="25.332999999999998"/>
    <x v="2"/>
    <n v="3"/>
    <n v="30089"/>
    <n v="90348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181"/>
    <n v="20.213000000000001"/>
    <x v="0"/>
    <n v="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81"/>
    <n v="20.213000000000001"/>
    <x v="4"/>
    <n v="1"/>
    <n v="280000"/>
    <n v="840756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81"/>
    <n v="20.213000000000001"/>
    <x v="3"/>
    <n v="16"/>
    <n v="360005"/>
    <n v="108098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81"/>
    <n v="20.213000000000001"/>
    <x v="10"/>
    <n v="5"/>
    <n v="29086"/>
    <n v="8733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83"/>
    <n v="12.598000000000001"/>
    <x v="0"/>
    <n v="8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83"/>
    <n v="12.598000000000001"/>
    <x v="1"/>
    <n v="3"/>
    <n v="3178"/>
    <n v="9543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83"/>
    <n v="12.598000000000001"/>
    <x v="2"/>
    <n v="16"/>
    <n v="144053"/>
    <n v="432547"/>
    <n v="58000"/>
    <n v="5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83"/>
    <n v="12.598000000000001"/>
    <x v="3"/>
    <n v="14"/>
    <n v="183825"/>
    <n v="551974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83"/>
    <n v="12.598000000000001"/>
    <x v="10"/>
    <n v="2"/>
    <n v="20730"/>
    <n v="62246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84"/>
    <n v="17.315999999999999"/>
    <x v="0"/>
    <n v="2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84"/>
    <n v="17.315999999999999"/>
    <x v="3"/>
    <n v="9"/>
    <n v="530526"/>
    <n v="159301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84"/>
    <n v="17.315999999999999"/>
    <x v="10"/>
    <n v="4"/>
    <n v="194734"/>
    <n v="584727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85"/>
    <n v="12.598000000000001"/>
    <x v="0"/>
    <n v="4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85"/>
    <n v="12.598000000000001"/>
    <x v="4"/>
    <n v="2"/>
    <n v="340396"/>
    <n v="1022107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187"/>
    <n v="17.315999999999999"/>
    <x v="0"/>
    <n v="8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87"/>
    <n v="17.315999999999999"/>
    <x v="1"/>
    <n v="1"/>
    <n v="15000"/>
    <n v="45041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87"/>
    <n v="17.315999999999999"/>
    <x v="3"/>
    <n v="1"/>
    <n v="1266"/>
    <n v="3801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189"/>
    <n v="10.95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89"/>
    <n v="10.959"/>
    <x v="2"/>
    <n v="11"/>
    <n v="88157"/>
    <n v="264707"/>
    <n v="90000"/>
    <n v="70000"/>
    <s v="NA"/>
    <s v="NA"/>
    <s v="NA"/>
    <s v="NA"/>
    <s v="NA"/>
    <x v="0"/>
    <s v="NA"/>
    <s v="NA"/>
    <s v="NA"/>
    <s v="NA"/>
    <s v="NA"/>
    <s v="NA"/>
    <s v="NA"/>
    <s v="NA"/>
  </r>
  <r>
    <n v="12190"/>
    <n v="11.558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90"/>
    <n v="11.558"/>
    <x v="2"/>
    <n v="72"/>
    <n v="965261"/>
    <n v="2898393"/>
    <n v="693473"/>
    <n v="510000"/>
    <s v="NA"/>
    <s v="NA"/>
    <s v="NA"/>
    <s v="NA"/>
    <s v="NA"/>
    <x v="0"/>
    <s v="NA"/>
    <s v="NA"/>
    <s v="NA"/>
    <s v="NA"/>
    <s v="NA"/>
    <s v="NA"/>
    <s v="NA"/>
    <s v="NA"/>
  </r>
  <r>
    <n v="12191"/>
    <n v="17.95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91"/>
    <n v="17.959"/>
    <x v="1"/>
    <n v="1"/>
    <n v="2497"/>
    <n v="749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91"/>
    <n v="17.959"/>
    <x v="2"/>
    <n v="69"/>
    <n v="515564"/>
    <n v="1548084"/>
    <n v="519949"/>
    <n v="380000"/>
    <s v="NA"/>
    <s v="NA"/>
    <s v="NA"/>
    <s v="NA"/>
    <s v="NA"/>
    <x v="0"/>
    <s v="NA"/>
    <s v="NA"/>
    <s v="NA"/>
    <s v="NA"/>
    <s v="NA"/>
    <s v="NA"/>
    <s v="NA"/>
    <s v="NA"/>
  </r>
  <r>
    <n v="12191"/>
    <n v="17.959"/>
    <x v="3"/>
    <n v="1"/>
    <n v="41196"/>
    <n v="12369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192"/>
    <n v="20.233000000000001"/>
    <x v="0"/>
    <n v="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2"/>
    <n v="20.233000000000001"/>
    <x v="2"/>
    <n v="1"/>
    <n v="17525"/>
    <n v="52622"/>
    <n v="18000"/>
    <n v="1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5"/>
    <n v="19.707999999999998"/>
    <x v="0"/>
    <n v="2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5"/>
    <n v="19.707999999999998"/>
    <x v="6"/>
    <n v="3"/>
    <n v="710106"/>
    <n v="2132236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6"/>
    <n v="20.09"/>
    <x v="6"/>
    <n v="1"/>
    <n v="170510"/>
    <n v="51199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7"/>
    <n v="18.792999999999999"/>
    <x v="1"/>
    <n v="1"/>
    <n v="3040"/>
    <n v="912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7"/>
    <n v="18.792999999999999"/>
    <x v="6"/>
    <n v="1"/>
    <n v="9295"/>
    <n v="2791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8"/>
    <n v="20.213000000000001"/>
    <x v="0"/>
    <n v="42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8"/>
    <n v="20.213000000000001"/>
    <x v="1"/>
    <n v="63"/>
    <n v="385330"/>
    <n v="1157029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8"/>
    <n v="20.213000000000001"/>
    <x v="2"/>
    <n v="30"/>
    <n v="325169"/>
    <n v="976386"/>
    <n v="120000"/>
    <n v="11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8"/>
    <n v="20.213000000000001"/>
    <x v="4"/>
    <n v="1"/>
    <n v="59851"/>
    <n v="17971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8"/>
    <n v="20.213000000000001"/>
    <x v="3"/>
    <n v="87"/>
    <n v="2627141"/>
    <n v="7888516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8"/>
    <n v="20.213000000000001"/>
    <x v="6"/>
    <n v="43"/>
    <n v="2879196"/>
    <n v="864536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8"/>
    <n v="20.213000000000001"/>
    <x v="10"/>
    <n v="14"/>
    <n v="369885"/>
    <n v="111065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199"/>
    <n v="13.375999999999999"/>
    <x v="1"/>
    <n v="1"/>
    <n v="24550"/>
    <n v="73716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99"/>
    <n v="13.375999999999999"/>
    <x v="2"/>
    <n v="8"/>
    <n v="38232"/>
    <n v="114799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99"/>
    <n v="13.375999999999999"/>
    <x v="3"/>
    <n v="8"/>
    <n v="310520"/>
    <n v="932398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99"/>
    <n v="13.375999999999999"/>
    <x v="6"/>
    <n v="5"/>
    <n v="464997"/>
    <n v="1396247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199"/>
    <n v="13.375999999999999"/>
    <x v="10"/>
    <n v="2"/>
    <n v="85000"/>
    <n v="25523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00"/>
    <n v="14.507999999999999"/>
    <x v="1"/>
    <n v="1"/>
    <n v="1154"/>
    <n v="3465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00"/>
    <n v="14.507999999999999"/>
    <x v="2"/>
    <n v="4"/>
    <n v="36097"/>
    <n v="108388"/>
    <n v="10000"/>
    <n v="1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00"/>
    <n v="14.507999999999999"/>
    <x v="6"/>
    <n v="3"/>
    <n v="147531"/>
    <n v="44299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02"/>
    <n v="17.747"/>
    <x v="0"/>
    <n v="2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02"/>
    <n v="17.747"/>
    <x v="1"/>
    <n v="2"/>
    <n v="76995"/>
    <n v="231193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02"/>
    <n v="17.747"/>
    <x v="6"/>
    <n v="2"/>
    <n v="493372"/>
    <n v="1481448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03"/>
    <n v="17.747"/>
    <x v="3"/>
    <n v="2"/>
    <n v="392597"/>
    <n v="1178851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07"/>
    <n v="17.364999999999998"/>
    <x v="0"/>
    <n v="4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07"/>
    <n v="17.364999999999998"/>
    <x v="10"/>
    <n v="2"/>
    <n v="217314"/>
    <n v="652529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08"/>
    <n v="14.784000000000001"/>
    <x v="0"/>
    <n v="2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208"/>
    <n v="14.784000000000001"/>
    <x v="1"/>
    <n v="5"/>
    <n v="44984"/>
    <n v="135074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208"/>
    <n v="14.784000000000001"/>
    <x v="2"/>
    <n v="1"/>
    <n v="2817"/>
    <n v="8459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208"/>
    <n v="14.784000000000001"/>
    <x v="4"/>
    <n v="1"/>
    <n v="37452"/>
    <n v="112457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208"/>
    <n v="14.784000000000001"/>
    <x v="3"/>
    <n v="2"/>
    <n v="89305"/>
    <n v="268156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210"/>
    <n v="16.738"/>
    <x v="0"/>
    <n v="2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210"/>
    <n v="16.738"/>
    <x v="1"/>
    <n v="3"/>
    <n v="217123"/>
    <n v="651956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211"/>
    <n v="15.085000000000001"/>
    <x v="1"/>
    <n v="1"/>
    <n v="44008"/>
    <n v="132143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212"/>
    <n v="17.315999999999999"/>
    <x v="0"/>
    <n v="2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212"/>
    <n v="17.315999999999999"/>
    <x v="10"/>
    <n v="1"/>
    <n v="683860"/>
    <n v="2053426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213"/>
    <n v="14.797000000000001"/>
    <x v="0"/>
    <n v="14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12214"/>
    <n v="17.315999999999999"/>
    <x v="0"/>
    <n v="2"/>
    <n v="0"/>
    <n v="0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214"/>
    <n v="17.315999999999999"/>
    <x v="1"/>
    <n v="1"/>
    <n v="8141"/>
    <n v="24445"/>
    <n v="0"/>
    <n v="0"/>
    <n v="31140000"/>
    <s v="VILLAGE OF SAUK VILLAGE"/>
    <s v="MUNI"/>
    <n v="31140000"/>
    <s v="SAUK VILLAGE"/>
    <x v="8"/>
    <s v="Sauk Village"/>
    <s v="Sauk Village"/>
    <n v="28"/>
    <s v="South"/>
    <s v="Bloom"/>
    <n v="12"/>
    <s v="NA"/>
    <n v="2020"/>
  </r>
  <r>
    <n v="12215"/>
    <n v="17.747"/>
    <x v="0"/>
    <n v="2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16"/>
    <n v="16.067"/>
    <x v="2"/>
    <n v="1"/>
    <n v="70532"/>
    <n v="211786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216"/>
    <n v="16.067"/>
    <x v="3"/>
    <n v="5"/>
    <n v="272453"/>
    <n v="81809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217"/>
    <n v="16.295000000000002"/>
    <x v="1"/>
    <n v="1"/>
    <n v="20776"/>
    <n v="62384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217"/>
    <n v="16.295000000000002"/>
    <x v="2"/>
    <n v="1"/>
    <n v="37508"/>
    <n v="11262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217"/>
    <n v="16.295000000000002"/>
    <x v="3"/>
    <n v="3"/>
    <n v="209499"/>
    <n v="62906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218"/>
    <n v="16.067"/>
    <x v="2"/>
    <n v="2"/>
    <n v="82427"/>
    <n v="247504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2220"/>
    <n v="15.75"/>
    <x v="0"/>
    <n v="2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221"/>
    <n v="13.375999999999999"/>
    <x v="0"/>
    <n v="12"/>
    <n v="0"/>
    <n v="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1"/>
    <n v="13.375999999999999"/>
    <x v="1"/>
    <n v="2"/>
    <n v="196891"/>
    <n v="591205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1"/>
    <n v="13.375999999999999"/>
    <x v="2"/>
    <n v="32"/>
    <n v="209207"/>
    <n v="628185"/>
    <n v="173533"/>
    <n v="15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1"/>
    <n v="13.375999999999999"/>
    <x v="3"/>
    <n v="35"/>
    <n v="2174958"/>
    <n v="6530748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1"/>
    <n v="13.375999999999999"/>
    <x v="10"/>
    <n v="1"/>
    <n v="102232"/>
    <n v="30697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2"/>
    <n v="27.959"/>
    <x v="0"/>
    <n v="128"/>
    <n v="0"/>
    <n v="0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22"/>
    <n v="27.959"/>
    <x v="1"/>
    <n v="213"/>
    <n v="211605"/>
    <n v="635351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22"/>
    <n v="27.959"/>
    <x v="2"/>
    <n v="170"/>
    <n v="519143"/>
    <n v="1558848"/>
    <n v="372288"/>
    <n v="329047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22"/>
    <n v="27.959"/>
    <x v="4"/>
    <n v="1"/>
    <n v="39476"/>
    <n v="118535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22"/>
    <n v="27.959"/>
    <x v="3"/>
    <n v="10"/>
    <n v="284052"/>
    <n v="852924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22"/>
    <n v="27.959"/>
    <x v="6"/>
    <n v="1"/>
    <n v="97350"/>
    <n v="292313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22"/>
    <n v="27.959"/>
    <x v="10"/>
    <n v="4"/>
    <n v="56740"/>
    <n v="170373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23"/>
    <n v="17.747"/>
    <x v="0"/>
    <n v="24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23"/>
    <n v="17.747"/>
    <x v="1"/>
    <n v="20"/>
    <n v="183051"/>
    <n v="549649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23"/>
    <n v="17.747"/>
    <x v="2"/>
    <n v="9"/>
    <n v="83745"/>
    <n v="251461"/>
    <n v="50000"/>
    <n v="5000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23"/>
    <n v="17.747"/>
    <x v="3"/>
    <n v="2"/>
    <n v="1427320"/>
    <n v="4285814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24"/>
    <n v="17.364999999999998"/>
    <x v="0"/>
    <n v="2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25"/>
    <n v="12.598000000000001"/>
    <x v="0"/>
    <n v="214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5"/>
    <n v="12.598000000000001"/>
    <x v="1"/>
    <n v="33"/>
    <n v="52635"/>
    <n v="158052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5"/>
    <n v="12.598000000000001"/>
    <x v="2"/>
    <n v="133"/>
    <n v="708390"/>
    <n v="2127084"/>
    <n v="357710"/>
    <n v="29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5"/>
    <n v="12.598000000000001"/>
    <x v="3"/>
    <n v="35"/>
    <n v="1485005"/>
    <n v="4459024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5"/>
    <n v="12.598000000000001"/>
    <x v="6"/>
    <n v="9"/>
    <n v="105734"/>
    <n v="317486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5"/>
    <n v="12.598000000000001"/>
    <x v="10"/>
    <n v="4"/>
    <n v="47418"/>
    <n v="142381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6"/>
    <n v="10.352"/>
    <x v="6"/>
    <n v="1"/>
    <n v="69166"/>
    <n v="20768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227"/>
    <n v="13.478"/>
    <x v="1"/>
    <n v="11"/>
    <n v="69893"/>
    <n v="209867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7"/>
    <n v="13.478"/>
    <x v="2"/>
    <n v="4"/>
    <n v="83880"/>
    <n v="251868"/>
    <n v="40000"/>
    <n v="4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7"/>
    <n v="13.478"/>
    <x v="3"/>
    <n v="7"/>
    <n v="616416"/>
    <n v="185091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7"/>
    <n v="13.478"/>
    <x v="6"/>
    <n v="7"/>
    <n v="377190"/>
    <n v="1132589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28"/>
    <n v="12.7"/>
    <x v="0"/>
    <n v="24"/>
    <n v="0"/>
    <n v="0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8"/>
    <n v="12.7"/>
    <x v="1"/>
    <n v="60"/>
    <n v="359495"/>
    <n v="1079454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8"/>
    <n v="12.7"/>
    <x v="2"/>
    <n v="366"/>
    <n v="5664813"/>
    <n v="17009723"/>
    <n v="3562810"/>
    <n v="246000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8"/>
    <n v="12.7"/>
    <x v="6"/>
    <n v="3"/>
    <n v="65229"/>
    <n v="195863"/>
    <n v="0"/>
    <n v="0"/>
    <n v="31210000"/>
    <s v="VILLAGE OF STEGER"/>
    <s v="MUNI"/>
    <n v="31210000"/>
    <s v="STEGER"/>
    <x v="15"/>
    <s v="Steger"/>
    <s v="Steger"/>
    <n v="28"/>
    <s v="South"/>
    <s v="Bloom"/>
    <n v="12"/>
    <s v="OUT"/>
    <n v="2020"/>
  </r>
  <r>
    <n v="12229"/>
    <n v="13.212999999999999"/>
    <x v="1"/>
    <n v="5"/>
    <n v="21368"/>
    <n v="64161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0"/>
    <n v="19.66"/>
    <x v="0"/>
    <n v="4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0"/>
    <n v="19.66"/>
    <x v="3"/>
    <n v="1"/>
    <n v="3882"/>
    <n v="11656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1"/>
    <n v="17.747"/>
    <x v="0"/>
    <n v="18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1"/>
    <n v="17.747"/>
    <x v="1"/>
    <n v="1"/>
    <n v="18067"/>
    <n v="5425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1"/>
    <n v="17.747"/>
    <x v="3"/>
    <n v="3"/>
    <n v="355191"/>
    <n v="1066532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1"/>
    <n v="17.747"/>
    <x v="10"/>
    <n v="1"/>
    <n v="80982"/>
    <n v="243165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2"/>
    <n v="19.66"/>
    <x v="0"/>
    <n v="22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2"/>
    <n v="19.66"/>
    <x v="1"/>
    <n v="1"/>
    <n v="27729"/>
    <n v="83262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2"/>
    <n v="19.66"/>
    <x v="2"/>
    <n v="76"/>
    <n v="693901"/>
    <n v="2083585"/>
    <n v="707259"/>
    <n v="496807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2"/>
    <n v="19.66"/>
    <x v="4"/>
    <n v="26"/>
    <n v="224355"/>
    <n v="673678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2"/>
    <n v="19.66"/>
    <x v="3"/>
    <n v="3"/>
    <n v="519996"/>
    <n v="1561392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3"/>
    <n v="20.690999999999999"/>
    <x v="2"/>
    <n v="1"/>
    <n v="1620"/>
    <n v="4864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3"/>
    <n v="20.690999999999999"/>
    <x v="3"/>
    <n v="2"/>
    <n v="258552"/>
    <n v="776355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4"/>
    <n v="13.375999999999999"/>
    <x v="0"/>
    <n v="12"/>
    <n v="0"/>
    <n v="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4"/>
    <n v="13.375999999999999"/>
    <x v="1"/>
    <n v="9"/>
    <n v="25792"/>
    <n v="77448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4"/>
    <n v="13.375999999999999"/>
    <x v="2"/>
    <n v="17"/>
    <n v="106011"/>
    <n v="318317"/>
    <n v="66611"/>
    <n v="6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4"/>
    <n v="13.375999999999999"/>
    <x v="3"/>
    <n v="5"/>
    <n v="161919"/>
    <n v="486193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4"/>
    <n v="13.375999999999999"/>
    <x v="6"/>
    <n v="7"/>
    <n v="542706"/>
    <n v="1629584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4"/>
    <n v="13.375999999999999"/>
    <x v="8"/>
    <n v="4"/>
    <n v="42440"/>
    <n v="127434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4"/>
    <n v="13.375999999999999"/>
    <x v="10"/>
    <n v="1"/>
    <n v="34560"/>
    <n v="103773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5"/>
    <n v="14.507999999999999"/>
    <x v="0"/>
    <n v="22"/>
    <n v="0"/>
    <n v="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5"/>
    <n v="14.507999999999999"/>
    <x v="1"/>
    <n v="7"/>
    <n v="18927"/>
    <n v="56831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5"/>
    <n v="14.507999999999999"/>
    <x v="2"/>
    <n v="8"/>
    <n v="34329"/>
    <n v="103080"/>
    <n v="10000"/>
    <n v="1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5"/>
    <n v="14.507999999999999"/>
    <x v="3"/>
    <n v="8"/>
    <n v="125650"/>
    <n v="377289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6"/>
    <n v="13.375999999999999"/>
    <x v="2"/>
    <n v="2"/>
    <n v="8134"/>
    <n v="24424"/>
    <n v="16000"/>
    <n v="1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6"/>
    <n v="13.375999999999999"/>
    <x v="3"/>
    <n v="2"/>
    <n v="239034"/>
    <n v="717747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7"/>
    <n v="17.747"/>
    <x v="6"/>
    <n v="1"/>
    <n v="237072"/>
    <n v="711856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38"/>
    <n v="13.375999999999999"/>
    <x v="1"/>
    <n v="3"/>
    <n v="4594"/>
    <n v="13794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8"/>
    <n v="13.375999999999999"/>
    <x v="2"/>
    <n v="7"/>
    <n v="15445"/>
    <n v="46377"/>
    <n v="10000"/>
    <n v="1000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8"/>
    <n v="13.375999999999999"/>
    <x v="4"/>
    <n v="5"/>
    <n v="74089"/>
    <n v="222467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8"/>
    <n v="13.375999999999999"/>
    <x v="3"/>
    <n v="7"/>
    <n v="96367"/>
    <n v="289362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9"/>
    <n v="14.507999999999999"/>
    <x v="0"/>
    <n v="58"/>
    <n v="0"/>
    <n v="0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9"/>
    <n v="14.507999999999999"/>
    <x v="1"/>
    <n v="10"/>
    <n v="24071"/>
    <n v="72278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9"/>
    <n v="14.507999999999999"/>
    <x v="2"/>
    <n v="4"/>
    <n v="15554"/>
    <n v="46703"/>
    <n v="41470"/>
    <n v="19845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39"/>
    <n v="14.507999999999999"/>
    <x v="3"/>
    <n v="5"/>
    <n v="36580"/>
    <n v="109839"/>
    <n v="0"/>
    <n v="0"/>
    <n v="31190000"/>
    <s v="VILLAGE OF SOUTH CHICAGO HEIGHTS"/>
    <s v="MUNI"/>
    <n v="31190000"/>
    <s v="SOUTH CHICAGO HEIGHTS"/>
    <x v="14"/>
    <s v="South Chicago Heights"/>
    <s v="South Chicago Heights"/>
    <n v="28"/>
    <s v="South"/>
    <s v="Bloom"/>
    <n v="12"/>
    <s v="NA"/>
    <n v="2020"/>
  </r>
  <r>
    <n v="12240"/>
    <n v="27.959"/>
    <x v="3"/>
    <n v="3"/>
    <n v="176800"/>
    <n v="530878"/>
    <n v="0"/>
    <n v="0"/>
    <n v="30410000"/>
    <s v="VILLAGE OF FORD HEIGHTS"/>
    <s v="MUNI"/>
    <n v="30410000"/>
    <s v="FORD HEIGHTS"/>
    <x v="18"/>
    <s v="Ford Heights"/>
    <s v="Ford Heights"/>
    <n v="28"/>
    <s v="South"/>
    <s v="Bloom"/>
    <n v="12"/>
    <s v="NA"/>
    <n v="2020"/>
  </r>
  <r>
    <n v="12241"/>
    <n v="13.441000000000001"/>
    <x v="2"/>
    <n v="2"/>
    <n v="13480"/>
    <n v="4047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2242"/>
    <n v="17.747"/>
    <x v="6"/>
    <n v="3"/>
    <n v="467459"/>
    <n v="1403639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12243"/>
    <n v="19.297999999999998"/>
    <x v="1"/>
    <n v="1"/>
    <n v="91464"/>
    <n v="274639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3"/>
    <n v="19.297999999999998"/>
    <x v="6"/>
    <n v="1"/>
    <n v="231125"/>
    <n v="693999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4"/>
    <n v="20.213000000000001"/>
    <x v="0"/>
    <n v="574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4"/>
    <n v="20.213000000000001"/>
    <x v="1"/>
    <n v="55"/>
    <n v="110716"/>
    <n v="332459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4"/>
    <n v="20.213000000000001"/>
    <x v="2"/>
    <n v="12"/>
    <n v="49490"/>
    <n v="148605"/>
    <n v="49073"/>
    <n v="4000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4"/>
    <n v="20.213000000000001"/>
    <x v="3"/>
    <n v="4"/>
    <n v="40580"/>
    <n v="12184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4"/>
    <n v="20.213000000000001"/>
    <x v="6"/>
    <n v="32"/>
    <n v="2914863"/>
    <n v="8752459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4"/>
    <n v="20.213000000000001"/>
    <x v="8"/>
    <n v="2"/>
    <n v="719757"/>
    <n v="216121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4"/>
    <n v="20.213000000000001"/>
    <x v="10"/>
    <n v="8"/>
    <n v="484833"/>
    <n v="145581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5"/>
    <n v="32.655000000000001"/>
    <x v="0"/>
    <n v="8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5"/>
    <n v="32.655000000000001"/>
    <x v="1"/>
    <n v="6"/>
    <n v="78587"/>
    <n v="23597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5"/>
    <n v="32.655000000000001"/>
    <x v="2"/>
    <n v="1"/>
    <n v="32559"/>
    <n v="9776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5"/>
    <n v="32.655000000000001"/>
    <x v="3"/>
    <n v="4"/>
    <n v="168371"/>
    <n v="50556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5"/>
    <n v="32.655000000000001"/>
    <x v="6"/>
    <n v="6"/>
    <n v="3320523"/>
    <n v="9970533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5"/>
    <n v="32.655000000000001"/>
    <x v="8"/>
    <n v="4"/>
    <n v="433721"/>
    <n v="130233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5"/>
    <n v="32.655000000000001"/>
    <x v="10"/>
    <n v="5"/>
    <n v="1373937"/>
    <n v="4125519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6"/>
    <n v="32.655000000000001"/>
    <x v="0"/>
    <n v="16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6"/>
    <n v="32.655000000000001"/>
    <x v="1"/>
    <n v="9"/>
    <n v="206813"/>
    <n v="62099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6"/>
    <n v="32.655000000000001"/>
    <x v="3"/>
    <n v="2"/>
    <n v="60060"/>
    <n v="18034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6"/>
    <n v="32.655000000000001"/>
    <x v="6"/>
    <n v="7"/>
    <n v="999955"/>
    <n v="3002563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6"/>
    <n v="32.655000000000001"/>
    <x v="10"/>
    <n v="7"/>
    <n v="237802"/>
    <n v="71404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7"/>
    <n v="19.081"/>
    <x v="3"/>
    <n v="3"/>
    <n v="128950"/>
    <n v="387198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7"/>
    <n v="19.081"/>
    <x v="6"/>
    <n v="1"/>
    <n v="1151357"/>
    <n v="345718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7"/>
    <n v="19.081"/>
    <x v="8"/>
    <n v="1"/>
    <n v="197440"/>
    <n v="592853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8"/>
    <n v="31.74"/>
    <x v="0"/>
    <n v="6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8"/>
    <n v="31.74"/>
    <x v="1"/>
    <n v="1"/>
    <n v="14784"/>
    <n v="4439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8"/>
    <n v="31.74"/>
    <x v="2"/>
    <n v="3"/>
    <n v="9504"/>
    <n v="2853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8"/>
    <n v="31.74"/>
    <x v="6"/>
    <n v="3"/>
    <n v="432057"/>
    <n v="129733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8"/>
    <n v="31.74"/>
    <x v="10"/>
    <n v="2"/>
    <n v="107375"/>
    <n v="32241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9"/>
    <n v="19.081"/>
    <x v="0"/>
    <n v="10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49"/>
    <n v="19.081"/>
    <x v="1"/>
    <n v="1"/>
    <n v="1214"/>
    <n v="364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50"/>
    <n v="19.081"/>
    <x v="0"/>
    <n v="10"/>
    <n v="0"/>
    <n v="0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50"/>
    <n v="19.081"/>
    <x v="6"/>
    <n v="3"/>
    <n v="229428"/>
    <n v="688904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51"/>
    <n v="31.74"/>
    <x v="1"/>
    <n v="2"/>
    <n v="62143"/>
    <n v="186597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51"/>
    <n v="31.74"/>
    <x v="3"/>
    <n v="2"/>
    <n v="476322"/>
    <n v="1430252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51"/>
    <n v="31.74"/>
    <x v="6"/>
    <n v="1"/>
    <n v="597767"/>
    <n v="1794915"/>
    <n v="0"/>
    <n v="0"/>
    <n v="30220000"/>
    <s v="CITY OF CHICAGO HEIGHTS"/>
    <s v="MUNI"/>
    <n v="30220000"/>
    <s v="CHICAGO HEIGHTS"/>
    <x v="16"/>
    <s v="Chicago Heights"/>
    <s v="Chicago Heights"/>
    <n v="28"/>
    <s v="South"/>
    <s v="Bloom"/>
    <n v="12"/>
    <s v="NA"/>
    <n v="2020"/>
  </r>
  <r>
    <n v="12252"/>
    <n v="11.701000000000001"/>
    <x v="0"/>
    <n v="8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2253"/>
    <n v="25.332999999999998"/>
    <x v="0"/>
    <n v="8"/>
    <n v="0"/>
    <n v="0"/>
    <n v="0"/>
    <n v="0"/>
    <n v="30710000"/>
    <s v="VILLAGE OF LYNWOOD"/>
    <s v="MUNI"/>
    <n v="30710000"/>
    <s v="LYNWOOD"/>
    <x v="10"/>
    <s v="Lynwood"/>
    <s v="Lynwood"/>
    <n v="28"/>
    <s v="South"/>
    <s v="Bloom"/>
    <n v="12"/>
    <s v="NA"/>
    <n v="2020"/>
  </r>
  <r>
    <n v="13001"/>
    <n v="9.2189999999999994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1"/>
    <n v="9.2189999999999994"/>
    <x v="1"/>
    <n v="21"/>
    <n v="64180"/>
    <n v="19270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1"/>
    <n v="9.2189999999999994"/>
    <x v="2"/>
    <n v="10"/>
    <n v="115154"/>
    <n v="345772"/>
    <n v="110622"/>
    <n v="70000"/>
    <s v="NA"/>
    <s v="NA"/>
    <s v="NA"/>
    <s v="NA"/>
    <s v="NA"/>
    <x v="0"/>
    <s v="NA"/>
    <s v="NA"/>
    <s v="NA"/>
    <s v="NA"/>
    <s v="NA"/>
    <s v="NA"/>
    <s v="NA"/>
    <s v="NA"/>
  </r>
  <r>
    <n v="13002"/>
    <n v="9.9109999999999996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3"/>
    <n v="10.58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3"/>
    <n v="10.581"/>
    <x v="1"/>
    <n v="1"/>
    <n v="2107"/>
    <n v="632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3"/>
    <n v="10.581"/>
    <x v="2"/>
    <n v="1"/>
    <n v="24865"/>
    <n v="74662"/>
    <n v="51775"/>
    <n v="10000"/>
    <s v="NA"/>
    <s v="NA"/>
    <s v="NA"/>
    <s v="NA"/>
    <s v="NA"/>
    <x v="0"/>
    <s v="NA"/>
    <s v="NA"/>
    <s v="NA"/>
    <s v="NA"/>
    <s v="NA"/>
    <s v="NA"/>
    <s v="NA"/>
    <s v="NA"/>
  </r>
  <r>
    <n v="13003"/>
    <n v="10.581"/>
    <x v="3"/>
    <n v="1"/>
    <n v="35334"/>
    <n v="10609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4"/>
    <n v="10.298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4"/>
    <n v="10.298"/>
    <x v="1"/>
    <n v="10"/>
    <n v="32353"/>
    <n v="9714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4"/>
    <n v="10.298"/>
    <x v="2"/>
    <n v="124"/>
    <n v="1989316"/>
    <n v="5973316"/>
    <n v="1271749"/>
    <n v="920000"/>
    <s v="NA"/>
    <s v="NA"/>
    <s v="NA"/>
    <s v="NA"/>
    <s v="NA"/>
    <x v="0"/>
    <s v="NA"/>
    <s v="NA"/>
    <s v="NA"/>
    <s v="NA"/>
    <s v="NA"/>
    <s v="NA"/>
    <s v="NA"/>
    <s v="NA"/>
  </r>
  <r>
    <n v="13004"/>
    <n v="10.298"/>
    <x v="3"/>
    <n v="5"/>
    <n v="57641"/>
    <n v="17307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6"/>
    <n v="10.14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6"/>
    <n v="10.147"/>
    <x v="1"/>
    <n v="1"/>
    <n v="11107"/>
    <n v="3335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6"/>
    <n v="10.147"/>
    <x v="2"/>
    <n v="41"/>
    <n v="859564"/>
    <n v="2581009"/>
    <n v="463983"/>
    <n v="350000"/>
    <s v="NA"/>
    <s v="NA"/>
    <s v="NA"/>
    <s v="NA"/>
    <s v="NA"/>
    <x v="0"/>
    <s v="NA"/>
    <s v="NA"/>
    <s v="NA"/>
    <s v="NA"/>
    <s v="NA"/>
    <s v="NA"/>
    <s v="NA"/>
    <s v="NA"/>
  </r>
  <r>
    <n v="13007"/>
    <n v="12.101000000000001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7"/>
    <n v="12.101000000000001"/>
    <x v="1"/>
    <n v="20"/>
    <n v="156359"/>
    <n v="46949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7"/>
    <n v="12.101000000000001"/>
    <x v="2"/>
    <n v="73"/>
    <n v="1216101"/>
    <n v="3651584"/>
    <n v="551387"/>
    <n v="390000"/>
    <s v="NA"/>
    <s v="NA"/>
    <s v="NA"/>
    <s v="NA"/>
    <s v="NA"/>
    <x v="0"/>
    <s v="NA"/>
    <s v="NA"/>
    <s v="NA"/>
    <s v="NA"/>
    <s v="NA"/>
    <s v="NA"/>
    <s v="NA"/>
    <s v="NA"/>
  </r>
  <r>
    <n v="13008"/>
    <n v="10.538"/>
    <x v="0"/>
    <n v="1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8"/>
    <n v="10.538"/>
    <x v="1"/>
    <n v="55"/>
    <n v="76508"/>
    <n v="22972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08"/>
    <n v="10.538"/>
    <x v="2"/>
    <n v="114"/>
    <n v="1464530"/>
    <n v="4397543"/>
    <n v="946992"/>
    <n v="630000"/>
    <s v="NA"/>
    <s v="NA"/>
    <s v="NA"/>
    <s v="NA"/>
    <s v="NA"/>
    <x v="0"/>
    <s v="NA"/>
    <s v="NA"/>
    <s v="NA"/>
    <s v="NA"/>
    <s v="NA"/>
    <s v="NA"/>
    <s v="NA"/>
    <s v="NA"/>
  </r>
  <r>
    <n v="13010"/>
    <n v="10.302"/>
    <x v="1"/>
    <n v="1"/>
    <n v="33323"/>
    <n v="10005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0"/>
    <n v="10.302"/>
    <x v="2"/>
    <n v="18"/>
    <n v="157949"/>
    <n v="474274"/>
    <n v="76639"/>
    <n v="50000"/>
    <s v="NA"/>
    <s v="NA"/>
    <s v="NA"/>
    <s v="NA"/>
    <s v="NA"/>
    <x v="0"/>
    <s v="NA"/>
    <s v="NA"/>
    <s v="NA"/>
    <s v="NA"/>
    <s v="NA"/>
    <s v="NA"/>
    <s v="NA"/>
    <s v="NA"/>
  </r>
  <r>
    <n v="13011"/>
    <n v="10.36"/>
    <x v="0"/>
    <n v="8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1"/>
    <n v="10.36"/>
    <x v="1"/>
    <n v="77"/>
    <n v="285593"/>
    <n v="85752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1"/>
    <n v="10.36"/>
    <x v="2"/>
    <n v="42"/>
    <n v="350101"/>
    <n v="1051246"/>
    <n v="321596"/>
    <n v="200000"/>
    <s v="NA"/>
    <s v="NA"/>
    <s v="NA"/>
    <s v="NA"/>
    <s v="NA"/>
    <x v="0"/>
    <s v="NA"/>
    <s v="NA"/>
    <s v="NA"/>
    <s v="NA"/>
    <s v="NA"/>
    <s v="NA"/>
    <s v="NA"/>
    <s v="NA"/>
  </r>
  <r>
    <n v="13011"/>
    <n v="10.36"/>
    <x v="3"/>
    <n v="1"/>
    <n v="19588"/>
    <n v="588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2"/>
    <n v="12.032"/>
    <x v="0"/>
    <n v="9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2"/>
    <n v="12.032"/>
    <x v="1"/>
    <n v="15"/>
    <n v="105263"/>
    <n v="31607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2"/>
    <n v="12.032"/>
    <x v="2"/>
    <n v="168"/>
    <n v="3456677"/>
    <n v="10379360"/>
    <n v="2193167"/>
    <n v="1370000"/>
    <s v="NA"/>
    <s v="NA"/>
    <s v="NA"/>
    <s v="NA"/>
    <s v="NA"/>
    <x v="0"/>
    <s v="NA"/>
    <s v="NA"/>
    <s v="NA"/>
    <s v="NA"/>
    <s v="NA"/>
    <s v="NA"/>
    <s v="NA"/>
    <s v="NA"/>
  </r>
  <r>
    <n v="13012"/>
    <n v="12.032"/>
    <x v="3"/>
    <n v="1"/>
    <n v="123203"/>
    <n v="3699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3"/>
    <n v="15.042999999999999"/>
    <x v="0"/>
    <n v="64"/>
    <n v="0"/>
    <n v="0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13"/>
    <n v="15.042999999999999"/>
    <x v="1"/>
    <n v="7"/>
    <n v="21926"/>
    <n v="65836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13"/>
    <n v="15.042999999999999"/>
    <x v="2"/>
    <n v="163"/>
    <n v="2264501"/>
    <n v="6799623"/>
    <n v="1697932"/>
    <n v="132000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13"/>
    <n v="15.042999999999999"/>
    <x v="3"/>
    <n v="2"/>
    <n v="195881"/>
    <n v="588172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15"/>
    <n v="10.35800000000000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5"/>
    <n v="10.358000000000001"/>
    <x v="2"/>
    <n v="1"/>
    <n v="4318"/>
    <n v="1296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6"/>
    <n v="13.0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6"/>
    <n v="13.099"/>
    <x v="1"/>
    <n v="4"/>
    <n v="45944"/>
    <n v="13795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6"/>
    <n v="13.099"/>
    <x v="2"/>
    <n v="16"/>
    <n v="150232"/>
    <n v="451101"/>
    <n v="127768"/>
    <n v="80000"/>
    <s v="NA"/>
    <s v="NA"/>
    <s v="NA"/>
    <s v="NA"/>
    <s v="NA"/>
    <x v="0"/>
    <s v="NA"/>
    <s v="NA"/>
    <s v="NA"/>
    <s v="NA"/>
    <s v="NA"/>
    <s v="NA"/>
    <s v="NA"/>
    <s v="NA"/>
  </r>
  <r>
    <n v="13016"/>
    <n v="13.099"/>
    <x v="3"/>
    <n v="6"/>
    <n v="409199"/>
    <n v="122870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19"/>
    <n v="11.042999999999999"/>
    <x v="1"/>
    <n v="1"/>
    <n v="9232"/>
    <n v="27721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19"/>
    <n v="11.042999999999999"/>
    <x v="10"/>
    <n v="1"/>
    <n v="61521"/>
    <n v="184729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20"/>
    <n v="12.284000000000001"/>
    <x v="1"/>
    <n v="1"/>
    <n v="6000"/>
    <n v="1801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20"/>
    <n v="12.284000000000001"/>
    <x v="2"/>
    <n v="95"/>
    <n v="2125865"/>
    <n v="6383332"/>
    <n v="1403814"/>
    <n v="827670"/>
    <s v="NA"/>
    <s v="NA"/>
    <s v="NA"/>
    <s v="NA"/>
    <s v="NA"/>
    <x v="0"/>
    <s v="NA"/>
    <s v="NA"/>
    <s v="NA"/>
    <s v="NA"/>
    <s v="NA"/>
    <s v="NA"/>
    <s v="NA"/>
    <s v="NA"/>
  </r>
  <r>
    <n v="13021"/>
    <n v="14.57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22"/>
    <n v="23.366"/>
    <x v="0"/>
    <n v="10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22"/>
    <n v="23.366"/>
    <x v="1"/>
    <n v="1"/>
    <n v="3375"/>
    <n v="10134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22"/>
    <n v="23.366"/>
    <x v="2"/>
    <n v="117"/>
    <n v="1304132"/>
    <n v="3915917"/>
    <n v="1269419"/>
    <n v="9553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24"/>
    <n v="12.244"/>
    <x v="0"/>
    <n v="1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24"/>
    <n v="12.244"/>
    <x v="1"/>
    <n v="17"/>
    <n v="102178"/>
    <n v="30681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24"/>
    <n v="12.244"/>
    <x v="2"/>
    <n v="70"/>
    <n v="845975"/>
    <n v="2540209"/>
    <n v="540092"/>
    <n v="420000"/>
    <s v="NA"/>
    <s v="NA"/>
    <s v="NA"/>
    <s v="NA"/>
    <s v="NA"/>
    <x v="0"/>
    <s v="NA"/>
    <s v="NA"/>
    <s v="NA"/>
    <s v="NA"/>
    <s v="NA"/>
    <s v="NA"/>
    <s v="NA"/>
    <s v="NA"/>
  </r>
  <r>
    <n v="13024"/>
    <n v="12.244"/>
    <x v="3"/>
    <n v="4"/>
    <n v="240740"/>
    <n v="72287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25"/>
    <n v="22.709"/>
    <x v="1"/>
    <n v="1"/>
    <n v="4407"/>
    <n v="13233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25"/>
    <n v="22.709"/>
    <x v="2"/>
    <n v="2"/>
    <n v="26300"/>
    <n v="78971"/>
    <n v="32000"/>
    <n v="2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27"/>
    <n v="13.686999999999999"/>
    <x v="0"/>
    <n v="36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027"/>
    <n v="13.686999999999999"/>
    <x v="1"/>
    <n v="37"/>
    <n v="106447"/>
    <n v="319635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027"/>
    <n v="13.686999999999999"/>
    <x v="2"/>
    <n v="412"/>
    <n v="4304136"/>
    <n v="12924033"/>
    <n v="3549844"/>
    <n v="2729643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027"/>
    <n v="13.686999999999999"/>
    <x v="4"/>
    <n v="1"/>
    <n v="36824"/>
    <n v="110571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027"/>
    <n v="13.686999999999999"/>
    <x v="3"/>
    <n v="4"/>
    <n v="218475"/>
    <n v="656015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027"/>
    <n v="13.686999999999999"/>
    <x v="6"/>
    <n v="2"/>
    <n v="340508"/>
    <n v="102244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028"/>
    <n v="11.085000000000001"/>
    <x v="1"/>
    <n v="1"/>
    <n v="14590"/>
    <n v="43809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28"/>
    <n v="11.085000000000001"/>
    <x v="2"/>
    <n v="3"/>
    <n v="138446"/>
    <n v="415711"/>
    <n v="46000"/>
    <n v="3000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28"/>
    <n v="11.085000000000001"/>
    <x v="10"/>
    <n v="2"/>
    <n v="322150"/>
    <n v="96732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29"/>
    <n v="14.739000000000001"/>
    <x v="0"/>
    <n v="2354"/>
    <n v="0"/>
    <n v="0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29"/>
    <n v="14.739000000000001"/>
    <x v="1"/>
    <n v="903"/>
    <n v="867047"/>
    <n v="2603612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29"/>
    <n v="14.739000000000001"/>
    <x v="2"/>
    <n v="1523"/>
    <n v="7618693"/>
    <n v="22876631"/>
    <n v="5800655"/>
    <n v="4450858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29"/>
    <n v="14.739000000000001"/>
    <x v="4"/>
    <n v="10"/>
    <n v="996518"/>
    <n v="2992247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29"/>
    <n v="14.739000000000001"/>
    <x v="3"/>
    <n v="60"/>
    <n v="3031545"/>
    <n v="9102820"/>
    <n v="10000"/>
    <n v="1000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29"/>
    <n v="14.739000000000001"/>
    <x v="6"/>
    <n v="1"/>
    <n v="7403"/>
    <n v="22229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29"/>
    <n v="14.739000000000001"/>
    <x v="10"/>
    <n v="6"/>
    <n v="147102"/>
    <n v="441704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29"/>
    <n v="14.739000000000001"/>
    <x v="7"/>
    <n v="2"/>
    <n v="91959"/>
    <n v="276125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30"/>
    <n v="14.715"/>
    <x v="0"/>
    <n v="332"/>
    <n v="0"/>
    <n v="0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30"/>
    <n v="14.715"/>
    <x v="1"/>
    <n v="152"/>
    <n v="130740"/>
    <n v="392574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30"/>
    <n v="14.715"/>
    <x v="2"/>
    <n v="375"/>
    <n v="1941228"/>
    <n v="5828921"/>
    <n v="2065213"/>
    <n v="1447056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30"/>
    <n v="14.715"/>
    <x v="3"/>
    <n v="3"/>
    <n v="24397"/>
    <n v="73257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31"/>
    <n v="13.548"/>
    <x v="0"/>
    <n v="256"/>
    <n v="0"/>
    <n v="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031"/>
    <n v="13.548"/>
    <x v="1"/>
    <n v="77"/>
    <n v="67225"/>
    <n v="201867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031"/>
    <n v="13.548"/>
    <x v="2"/>
    <n v="1847"/>
    <n v="16809495"/>
    <n v="50473920"/>
    <n v="13948006"/>
    <n v="10701406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031"/>
    <n v="13.548"/>
    <x v="3"/>
    <n v="13"/>
    <n v="426359"/>
    <n v="128023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031"/>
    <n v="13.548"/>
    <x v="6"/>
    <n v="21"/>
    <n v="855725"/>
    <n v="2569488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031"/>
    <n v="13.548"/>
    <x v="8"/>
    <n v="5"/>
    <n v="114469"/>
    <n v="343716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031"/>
    <n v="13.548"/>
    <x v="10"/>
    <n v="3"/>
    <n v="85043"/>
    <n v="255358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032"/>
    <n v="14.49"/>
    <x v="0"/>
    <n v="8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32"/>
    <n v="14.49"/>
    <x v="1"/>
    <n v="3"/>
    <n v="6651"/>
    <n v="1997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32"/>
    <n v="14.49"/>
    <x v="2"/>
    <n v="55"/>
    <n v="1289846"/>
    <n v="3873021"/>
    <n v="547759"/>
    <n v="43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33"/>
    <n v="9.9600000000000009"/>
    <x v="0"/>
    <n v="32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3"/>
    <n v="9.9600000000000009"/>
    <x v="1"/>
    <n v="6"/>
    <n v="93669"/>
    <n v="28126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3"/>
    <n v="9.9600000000000009"/>
    <x v="2"/>
    <n v="19"/>
    <n v="157637"/>
    <n v="473337"/>
    <n v="108000"/>
    <n v="9000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3"/>
    <n v="9.9600000000000009"/>
    <x v="3"/>
    <n v="4"/>
    <n v="161439"/>
    <n v="484753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3"/>
    <n v="9.9600000000000009"/>
    <x v="6"/>
    <n v="1"/>
    <n v="170104"/>
    <n v="510771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0"/>
    <n v="172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1"/>
    <n v="82"/>
    <n v="361509"/>
    <n v="108550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2"/>
    <n v="423"/>
    <n v="7161792"/>
    <n v="21504706"/>
    <n v="4319187"/>
    <n v="3067668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4"/>
    <n v="4"/>
    <n v="506167"/>
    <n v="1519868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5"/>
    <n v="2"/>
    <n v="21023"/>
    <n v="63126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3"/>
    <n v="49"/>
    <n v="6081753"/>
    <n v="18261679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6"/>
    <n v="77"/>
    <n v="6973055"/>
    <n v="20937989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8"/>
    <n v="9"/>
    <n v="1074426"/>
    <n v="3226179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4"/>
    <n v="9.9359999999999999"/>
    <x v="10"/>
    <n v="13"/>
    <n v="617075"/>
    <n v="1852891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5"/>
    <n v="11.321999999999999"/>
    <x v="0"/>
    <n v="28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5"/>
    <n v="11.321999999999999"/>
    <x v="1"/>
    <n v="14"/>
    <n v="32618"/>
    <n v="97941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5"/>
    <n v="11.321999999999999"/>
    <x v="2"/>
    <n v="1426"/>
    <n v="20291523"/>
    <n v="60929376"/>
    <n v="16065833"/>
    <n v="10633997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5"/>
    <n v="11.321999999999999"/>
    <x v="3"/>
    <n v="38"/>
    <n v="6590384"/>
    <n v="19788944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5"/>
    <n v="11.321999999999999"/>
    <x v="6"/>
    <n v="81"/>
    <n v="6975850"/>
    <n v="20946384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5"/>
    <n v="11.321999999999999"/>
    <x v="10"/>
    <n v="3"/>
    <n v="399502"/>
    <n v="1199585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6"/>
    <n v="15.042999999999999"/>
    <x v="0"/>
    <n v="598"/>
    <n v="0"/>
    <n v="0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36"/>
    <n v="15.042999999999999"/>
    <x v="1"/>
    <n v="94"/>
    <n v="242497"/>
    <n v="728138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36"/>
    <n v="15.042999999999999"/>
    <x v="2"/>
    <n v="3571"/>
    <n v="44887845"/>
    <n v="134784692"/>
    <n v="35945616"/>
    <n v="26212731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36"/>
    <n v="15.042999999999999"/>
    <x v="4"/>
    <n v="46"/>
    <n v="1814872"/>
    <n v="5449514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36"/>
    <n v="15.042999999999999"/>
    <x v="3"/>
    <n v="57"/>
    <n v="2462481"/>
    <n v="7394093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36"/>
    <n v="15.042999999999999"/>
    <x v="6"/>
    <n v="4"/>
    <n v="226285"/>
    <n v="679467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36"/>
    <n v="15.042999999999999"/>
    <x v="10"/>
    <n v="7"/>
    <n v="411605"/>
    <n v="1235927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37"/>
    <n v="10.845000000000001"/>
    <x v="0"/>
    <n v="14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7"/>
    <n v="10.845000000000001"/>
    <x v="1"/>
    <n v="15"/>
    <n v="65265"/>
    <n v="195971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7"/>
    <n v="10.845000000000001"/>
    <x v="2"/>
    <n v="1477"/>
    <n v="11571747"/>
    <n v="34746532"/>
    <n v="12102276"/>
    <n v="800617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7"/>
    <n v="10.845000000000001"/>
    <x v="3"/>
    <n v="20"/>
    <n v="1619766"/>
    <n v="4863673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7"/>
    <n v="10.845000000000001"/>
    <x v="10"/>
    <n v="7"/>
    <n v="87100"/>
    <n v="261537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38"/>
    <n v="22.882999999999999"/>
    <x v="0"/>
    <n v="148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038"/>
    <n v="22.882999999999999"/>
    <x v="1"/>
    <n v="189"/>
    <n v="242814"/>
    <n v="729118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038"/>
    <n v="22.882999999999999"/>
    <x v="2"/>
    <n v="560"/>
    <n v="2198899"/>
    <n v="6602655"/>
    <n v="1757121"/>
    <n v="134000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039"/>
    <n v="14.04"/>
    <x v="0"/>
    <n v="176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39"/>
    <n v="14.04"/>
    <x v="1"/>
    <n v="86"/>
    <n v="340667"/>
    <n v="102292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39"/>
    <n v="14.04"/>
    <x v="2"/>
    <n v="4837"/>
    <n v="80016289"/>
    <n v="240264875"/>
    <n v="53327434"/>
    <n v="37543158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39"/>
    <n v="14.04"/>
    <x v="4"/>
    <n v="109"/>
    <n v="5346760"/>
    <n v="16054716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39"/>
    <n v="14.04"/>
    <x v="3"/>
    <n v="65"/>
    <n v="12495683"/>
    <n v="3752078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39"/>
    <n v="14.04"/>
    <x v="6"/>
    <n v="1"/>
    <n v="4432"/>
    <n v="1330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40"/>
    <n v="13.734999999999999"/>
    <x v="0"/>
    <n v="2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40"/>
    <n v="13.734999999999999"/>
    <x v="3"/>
    <n v="1"/>
    <n v="52859"/>
    <n v="158720"/>
    <n v="18000"/>
    <n v="1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41"/>
    <n v="23.596"/>
    <x v="0"/>
    <n v="424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1"/>
    <n v="23.596"/>
    <x v="1"/>
    <n v="8"/>
    <n v="10738"/>
    <n v="32241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1"/>
    <n v="23.596"/>
    <x v="2"/>
    <n v="302"/>
    <n v="2041837"/>
    <n v="6131018"/>
    <n v="2588621"/>
    <n v="1904464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2"/>
    <n v="23.62"/>
    <x v="0"/>
    <n v="798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2"/>
    <n v="23.62"/>
    <x v="1"/>
    <n v="234"/>
    <n v="405066"/>
    <n v="121627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2"/>
    <n v="23.62"/>
    <x v="2"/>
    <n v="283"/>
    <n v="2164609"/>
    <n v="6499664"/>
    <n v="1916842"/>
    <n v="1357177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2"/>
    <n v="23.62"/>
    <x v="3"/>
    <n v="2"/>
    <n v="265112"/>
    <n v="796051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0"/>
    <n v="2042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1"/>
    <n v="367"/>
    <n v="813344"/>
    <n v="2442211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2"/>
    <n v="3293"/>
    <n v="20552364"/>
    <n v="61712572"/>
    <n v="22239132"/>
    <n v="1690012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5"/>
    <n v="4"/>
    <n v="5188"/>
    <n v="15578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3"/>
    <n v="297"/>
    <n v="8041535"/>
    <n v="24146322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6"/>
    <n v="61"/>
    <n v="3202837"/>
    <n v="9617164"/>
    <n v="10000"/>
    <n v="1000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8"/>
    <n v="14"/>
    <n v="1537647"/>
    <n v="4617093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3"/>
    <n v="26.359000000000002"/>
    <x v="10"/>
    <n v="15"/>
    <n v="1108455"/>
    <n v="3328357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44"/>
    <n v="15.009"/>
    <x v="1"/>
    <n v="1"/>
    <n v="1"/>
    <n v="3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44"/>
    <n v="15.009"/>
    <x v="2"/>
    <n v="318"/>
    <n v="4739770"/>
    <n v="14232110"/>
    <n v="3720935"/>
    <n v="274000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44"/>
    <n v="15.009"/>
    <x v="3"/>
    <n v="7"/>
    <n v="517751"/>
    <n v="1554650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44"/>
    <n v="15.009"/>
    <x v="10"/>
    <n v="1"/>
    <n v="293710"/>
    <n v="881923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45"/>
    <n v="15.557"/>
    <x v="2"/>
    <n v="4"/>
    <n v="57342"/>
    <n v="172181"/>
    <n v="61137"/>
    <n v="4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49"/>
    <n v="25.035"/>
    <x v="0"/>
    <n v="68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49"/>
    <n v="25.035"/>
    <x v="1"/>
    <n v="10"/>
    <n v="79883"/>
    <n v="239864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49"/>
    <n v="25.035"/>
    <x v="2"/>
    <n v="291"/>
    <n v="2245721"/>
    <n v="6743232"/>
    <n v="2460682"/>
    <n v="170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49"/>
    <n v="25.035"/>
    <x v="3"/>
    <n v="2"/>
    <n v="884715"/>
    <n v="2656534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49"/>
    <n v="25.035"/>
    <x v="6"/>
    <n v="2"/>
    <n v="411897"/>
    <n v="1236804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49"/>
    <n v="25.035"/>
    <x v="8"/>
    <n v="1"/>
    <n v="100000"/>
    <n v="30027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49"/>
    <n v="25.035"/>
    <x v="10"/>
    <n v="2"/>
    <n v="203584"/>
    <n v="611302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50"/>
    <n v="23.564"/>
    <x v="0"/>
    <n v="140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50"/>
    <n v="23.564"/>
    <x v="1"/>
    <n v="39"/>
    <n v="159931"/>
    <n v="480224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50"/>
    <n v="23.564"/>
    <x v="2"/>
    <n v="2753"/>
    <n v="26415916"/>
    <n v="79319078"/>
    <n v="30524201"/>
    <n v="20294257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50"/>
    <n v="23.564"/>
    <x v="4"/>
    <n v="1"/>
    <n v="986401"/>
    <n v="2961866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50"/>
    <n v="23.564"/>
    <x v="5"/>
    <n v="2"/>
    <n v="381855"/>
    <n v="1146596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50"/>
    <n v="23.564"/>
    <x v="3"/>
    <n v="21"/>
    <n v="3496090"/>
    <n v="10497707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51"/>
    <n v="15.842000000000001"/>
    <x v="0"/>
    <n v="96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1"/>
    <n v="15.842000000000001"/>
    <x v="1"/>
    <n v="11"/>
    <n v="21474"/>
    <n v="64481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1"/>
    <n v="15.842000000000001"/>
    <x v="2"/>
    <n v="411"/>
    <n v="5239210"/>
    <n v="15731779"/>
    <n v="3662129"/>
    <n v="269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1"/>
    <n v="15.842000000000001"/>
    <x v="4"/>
    <n v="1"/>
    <n v="301950"/>
    <n v="90666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1"/>
    <n v="15.842000000000001"/>
    <x v="3"/>
    <n v="2"/>
    <n v="701143"/>
    <n v="2105322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2"/>
    <n v="16.07"/>
    <x v="0"/>
    <n v="130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2"/>
    <n v="16.07"/>
    <x v="1"/>
    <n v="13"/>
    <n v="40164"/>
    <n v="12060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2"/>
    <n v="16.07"/>
    <x v="2"/>
    <n v="419"/>
    <n v="7120689"/>
    <n v="21381286"/>
    <n v="5042382"/>
    <n v="337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2"/>
    <n v="16.07"/>
    <x v="3"/>
    <n v="6"/>
    <n v="206144"/>
    <n v="61898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053"/>
    <n v="15.88"/>
    <x v="2"/>
    <n v="1"/>
    <n v="12953"/>
    <n v="38894"/>
    <n v="18000"/>
    <n v="1000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055"/>
    <n v="12.605"/>
    <x v="0"/>
    <n v="18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5"/>
    <n v="12.605"/>
    <x v="1"/>
    <n v="4"/>
    <n v="48983"/>
    <n v="14708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5"/>
    <n v="12.605"/>
    <x v="2"/>
    <n v="667"/>
    <n v="9411225"/>
    <n v="28259151"/>
    <n v="7253060"/>
    <n v="4677026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5"/>
    <n v="12.605"/>
    <x v="4"/>
    <n v="1"/>
    <n v="236136"/>
    <n v="70904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5"/>
    <n v="12.605"/>
    <x v="3"/>
    <n v="18"/>
    <n v="2641533"/>
    <n v="7931731"/>
    <n v="10000"/>
    <n v="1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5"/>
    <n v="12.605"/>
    <x v="6"/>
    <n v="2"/>
    <n v="175997"/>
    <n v="52846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5"/>
    <n v="12.605"/>
    <x v="10"/>
    <n v="4"/>
    <n v="223257"/>
    <n v="67037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6"/>
    <n v="15.131"/>
    <x v="0"/>
    <n v="170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6"/>
    <n v="15.131"/>
    <x v="1"/>
    <n v="90"/>
    <n v="315232"/>
    <n v="94653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6"/>
    <n v="15.131"/>
    <x v="2"/>
    <n v="3241"/>
    <n v="52194611"/>
    <n v="156724797"/>
    <n v="33977087"/>
    <n v="2439625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6"/>
    <n v="15.131"/>
    <x v="4"/>
    <n v="9"/>
    <n v="1142937"/>
    <n v="3431897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6"/>
    <n v="15.131"/>
    <x v="3"/>
    <n v="87"/>
    <n v="8377992"/>
    <n v="2515659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6"/>
    <n v="15.131"/>
    <x v="6"/>
    <n v="6"/>
    <n v="140000"/>
    <n v="420377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6"/>
    <n v="15.131"/>
    <x v="10"/>
    <n v="7"/>
    <n v="123693"/>
    <n v="37141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7"/>
    <n v="12.464"/>
    <x v="0"/>
    <n v="4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58"/>
    <n v="23.088000000000001"/>
    <x v="0"/>
    <n v="6"/>
    <n v="0"/>
    <n v="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58"/>
    <n v="23.088000000000001"/>
    <x v="1"/>
    <n v="2"/>
    <n v="52743"/>
    <n v="158371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58"/>
    <n v="23.088000000000001"/>
    <x v="2"/>
    <n v="49"/>
    <n v="1249224"/>
    <n v="3751047"/>
    <n v="527872"/>
    <n v="44000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58"/>
    <n v="23.088000000000001"/>
    <x v="3"/>
    <n v="3"/>
    <n v="435156"/>
    <n v="1306642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58"/>
    <n v="23.088000000000001"/>
    <x v="6"/>
    <n v="1"/>
    <n v="88068"/>
    <n v="264442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58"/>
    <n v="23.088000000000001"/>
    <x v="10"/>
    <n v="1"/>
    <n v="531901"/>
    <n v="1597139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59"/>
    <n v="12.816000000000001"/>
    <x v="0"/>
    <n v="14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9"/>
    <n v="12.816000000000001"/>
    <x v="1"/>
    <n v="3"/>
    <n v="2978"/>
    <n v="894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9"/>
    <n v="12.816000000000001"/>
    <x v="2"/>
    <n v="711"/>
    <n v="15017445"/>
    <n v="45092881"/>
    <n v="8807908"/>
    <n v="618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59"/>
    <n v="12.816000000000001"/>
    <x v="3"/>
    <n v="2"/>
    <n v="368175"/>
    <n v="110552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0"/>
    <n v="9.7170000000000005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61"/>
    <n v="14.769"/>
    <x v="2"/>
    <n v="53"/>
    <n v="1464096"/>
    <n v="4396241"/>
    <n v="575145"/>
    <n v="44000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61"/>
    <n v="14.769"/>
    <x v="3"/>
    <n v="1"/>
    <n v="53424"/>
    <n v="160416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62"/>
    <n v="23.620999999999999"/>
    <x v="0"/>
    <n v="250"/>
    <n v="0"/>
    <n v="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2"/>
    <n v="23.620999999999999"/>
    <x v="1"/>
    <n v="32"/>
    <n v="299751"/>
    <n v="900059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2"/>
    <n v="23.620999999999999"/>
    <x v="2"/>
    <n v="1859"/>
    <n v="21956429"/>
    <n v="65928543"/>
    <n v="21235409"/>
    <n v="14113303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2"/>
    <n v="23.620999999999999"/>
    <x v="3"/>
    <n v="17"/>
    <n v="1838535"/>
    <n v="5520569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2"/>
    <n v="23.620999999999999"/>
    <x v="6"/>
    <n v="4"/>
    <n v="192292"/>
    <n v="577395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2"/>
    <n v="23.620999999999999"/>
    <x v="10"/>
    <n v="2"/>
    <n v="447808"/>
    <n v="1344633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3"/>
    <n v="24.256"/>
    <x v="0"/>
    <n v="78"/>
    <n v="0"/>
    <n v="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3"/>
    <n v="24.256"/>
    <x v="1"/>
    <n v="13"/>
    <n v="989996"/>
    <n v="297266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3"/>
    <n v="24.256"/>
    <x v="2"/>
    <n v="1347"/>
    <n v="13156326"/>
    <n v="39504486"/>
    <n v="12524517"/>
    <n v="856500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3"/>
    <n v="24.256"/>
    <x v="4"/>
    <n v="1"/>
    <n v="245108"/>
    <n v="735986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3"/>
    <n v="24.256"/>
    <x v="3"/>
    <n v="20"/>
    <n v="7851723"/>
    <n v="23576367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3"/>
    <n v="24.256"/>
    <x v="10"/>
    <n v="1"/>
    <n v="512335"/>
    <n v="1538388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3"/>
    <n v="24.256"/>
    <x v="7"/>
    <n v="1"/>
    <n v="429715"/>
    <n v="1290305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4"/>
    <n v="15.006"/>
    <x v="0"/>
    <n v="6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4"/>
    <n v="15.006"/>
    <x v="1"/>
    <n v="6"/>
    <n v="7436"/>
    <n v="2232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4"/>
    <n v="15.006"/>
    <x v="2"/>
    <n v="572"/>
    <n v="12538052"/>
    <n v="37647991"/>
    <n v="7896476"/>
    <n v="510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4"/>
    <n v="15.006"/>
    <x v="3"/>
    <n v="42"/>
    <n v="3010399"/>
    <n v="903933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4"/>
    <n v="15.006"/>
    <x v="10"/>
    <n v="1"/>
    <n v="50500"/>
    <n v="15163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5"/>
    <n v="22.952999999999999"/>
    <x v="2"/>
    <n v="3"/>
    <n v="123794"/>
    <n v="371716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5"/>
    <n v="22.952999999999999"/>
    <x v="3"/>
    <n v="2"/>
    <n v="67062"/>
    <n v="201367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5"/>
    <n v="22.952999999999999"/>
    <x v="6"/>
    <n v="1"/>
    <n v="188260"/>
    <n v="565288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6"/>
    <n v="21.91"/>
    <x v="6"/>
    <n v="1"/>
    <n v="75124"/>
    <n v="225575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67"/>
    <n v="13.637"/>
    <x v="0"/>
    <n v="98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1"/>
    <n v="38"/>
    <n v="195746"/>
    <n v="587765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2"/>
    <n v="3628"/>
    <n v="59507582"/>
    <n v="178683342"/>
    <n v="41685031"/>
    <n v="29241639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4"/>
    <n v="63"/>
    <n v="1617770"/>
    <n v="4857665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5"/>
    <n v="2"/>
    <n v="254211"/>
    <n v="76331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3"/>
    <n v="26"/>
    <n v="1756775"/>
    <n v="527506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6"/>
    <n v="1"/>
    <n v="103068"/>
    <n v="30948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10"/>
    <n v="1"/>
    <n v="133138"/>
    <n v="39977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7"/>
    <n v="13.637"/>
    <x v="7"/>
    <n v="2"/>
    <n v="301277"/>
    <n v="90464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68"/>
    <n v="15.009"/>
    <x v="0"/>
    <n v="2"/>
    <n v="0"/>
    <n v="0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68"/>
    <n v="15.009"/>
    <x v="1"/>
    <n v="19"/>
    <n v="133868"/>
    <n v="401964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68"/>
    <n v="15.009"/>
    <x v="2"/>
    <n v="877"/>
    <n v="13890667"/>
    <n v="41709471"/>
    <n v="8590913"/>
    <n v="6328189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68"/>
    <n v="15.009"/>
    <x v="3"/>
    <n v="5"/>
    <n v="907672"/>
    <n v="2725467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069"/>
    <n v="11.128"/>
    <x v="1"/>
    <n v="2"/>
    <n v="1325"/>
    <n v="3979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69"/>
    <n v="11.128"/>
    <x v="2"/>
    <n v="2"/>
    <n v="14375"/>
    <n v="43164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070"/>
    <n v="16.434000000000001"/>
    <x v="0"/>
    <n v="36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70"/>
    <n v="16.434000000000001"/>
    <x v="1"/>
    <n v="17"/>
    <n v="101703"/>
    <n v="305385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70"/>
    <n v="16.434000000000001"/>
    <x v="2"/>
    <n v="610"/>
    <n v="8965329"/>
    <n v="26920196"/>
    <n v="6895880"/>
    <n v="481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70"/>
    <n v="16.434000000000001"/>
    <x v="3"/>
    <n v="4"/>
    <n v="317580"/>
    <n v="953597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70"/>
    <n v="16.434000000000001"/>
    <x v="6"/>
    <n v="12"/>
    <n v="1240029"/>
    <n v="372343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70"/>
    <n v="16.434000000000001"/>
    <x v="8"/>
    <n v="1"/>
    <n v="204307"/>
    <n v="61347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70"/>
    <n v="16.434000000000001"/>
    <x v="10"/>
    <n v="3"/>
    <n v="276940"/>
    <n v="83156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71"/>
    <n v="25.852"/>
    <x v="0"/>
    <n v="6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71"/>
    <n v="25.852"/>
    <x v="2"/>
    <n v="1"/>
    <n v="10192"/>
    <n v="30604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71"/>
    <n v="25.852"/>
    <x v="3"/>
    <n v="8"/>
    <n v="848272"/>
    <n v="254710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71"/>
    <n v="25.852"/>
    <x v="6"/>
    <n v="4"/>
    <n v="318502"/>
    <n v="95636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71"/>
    <n v="25.852"/>
    <x v="10"/>
    <n v="1"/>
    <n v="44592"/>
    <n v="13389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072"/>
    <n v="22.655999999999999"/>
    <x v="1"/>
    <n v="3"/>
    <n v="44184"/>
    <n v="132672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72"/>
    <n v="22.655999999999999"/>
    <x v="2"/>
    <n v="3"/>
    <n v="73440"/>
    <n v="220518"/>
    <n v="28000"/>
    <n v="2000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72"/>
    <n v="22.655999999999999"/>
    <x v="3"/>
    <n v="9"/>
    <n v="579149"/>
    <n v="1739011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72"/>
    <n v="22.655999999999999"/>
    <x v="6"/>
    <n v="2"/>
    <n v="122405"/>
    <n v="367545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72"/>
    <n v="22.655999999999999"/>
    <x v="10"/>
    <n v="2"/>
    <n v="121164"/>
    <n v="363819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074"/>
    <n v="22.175999999999998"/>
    <x v="0"/>
    <n v="2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79"/>
    <n v="11.907"/>
    <x v="0"/>
    <n v="7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79"/>
    <n v="11.907"/>
    <x v="2"/>
    <n v="5"/>
    <n v="110490"/>
    <n v="331768"/>
    <n v="90428"/>
    <n v="30000"/>
    <s v="NA"/>
    <s v="NA"/>
    <s v="NA"/>
    <s v="NA"/>
    <s v="NA"/>
    <x v="0"/>
    <s v="NA"/>
    <s v="NA"/>
    <s v="NA"/>
    <s v="NA"/>
    <s v="NA"/>
    <s v="NA"/>
    <s v="NA"/>
    <s v="NA"/>
  </r>
  <r>
    <n v="13081"/>
    <n v="23.564"/>
    <x v="0"/>
    <n v="12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81"/>
    <n v="23.564"/>
    <x v="1"/>
    <n v="17"/>
    <n v="170276"/>
    <n v="511289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81"/>
    <n v="23.564"/>
    <x v="2"/>
    <n v="13"/>
    <n v="224515"/>
    <n v="674152"/>
    <n v="160856"/>
    <n v="12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81"/>
    <n v="23.564"/>
    <x v="3"/>
    <n v="5"/>
    <n v="441785"/>
    <n v="1326548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81"/>
    <n v="23.564"/>
    <x v="10"/>
    <n v="19"/>
    <n v="483387"/>
    <n v="1451465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082"/>
    <n v="13.335000000000001"/>
    <x v="0"/>
    <n v="3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82"/>
    <n v="13.335000000000001"/>
    <x v="1"/>
    <n v="3"/>
    <n v="54297"/>
    <n v="16303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82"/>
    <n v="13.335000000000001"/>
    <x v="2"/>
    <n v="4"/>
    <n v="54216"/>
    <n v="162794"/>
    <n v="30000"/>
    <n v="20000"/>
    <s v="NA"/>
    <s v="NA"/>
    <s v="NA"/>
    <s v="NA"/>
    <s v="NA"/>
    <x v="0"/>
    <s v="NA"/>
    <s v="NA"/>
    <s v="NA"/>
    <s v="NA"/>
    <s v="NA"/>
    <s v="NA"/>
    <s v="NA"/>
    <s v="NA"/>
  </r>
  <r>
    <n v="13083"/>
    <n v="12.7"/>
    <x v="2"/>
    <n v="20"/>
    <n v="351400"/>
    <n v="1055151"/>
    <n v="215114"/>
    <n v="160000"/>
    <s v="NA"/>
    <s v="NA"/>
    <s v="NA"/>
    <s v="NA"/>
    <s v="NA"/>
    <x v="0"/>
    <s v="NA"/>
    <s v="NA"/>
    <s v="NA"/>
    <s v="NA"/>
    <s v="NA"/>
    <s v="NA"/>
    <s v="NA"/>
    <s v="NA"/>
  </r>
  <r>
    <n v="13085"/>
    <n v="11.458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89"/>
    <n v="14.164999999999999"/>
    <x v="0"/>
    <n v="2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89"/>
    <n v="14.164999999999999"/>
    <x v="1"/>
    <n v="7"/>
    <n v="37"/>
    <n v="11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89"/>
    <n v="14.164999999999999"/>
    <x v="2"/>
    <n v="152"/>
    <n v="1666063"/>
    <n v="5002696"/>
    <n v="1141100"/>
    <n v="91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89"/>
    <n v="14.164999999999999"/>
    <x v="4"/>
    <n v="3"/>
    <n v="2032921"/>
    <n v="6104252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90"/>
    <n v="14.281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1"/>
    <n v="13.21"/>
    <x v="1"/>
    <n v="3"/>
    <n v="6895"/>
    <n v="2070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1"/>
    <n v="13.21"/>
    <x v="2"/>
    <n v="11"/>
    <n v="202134"/>
    <n v="606949"/>
    <n v="116934"/>
    <n v="70000"/>
    <s v="NA"/>
    <s v="NA"/>
    <s v="NA"/>
    <s v="NA"/>
    <s v="NA"/>
    <x v="0"/>
    <s v="NA"/>
    <s v="NA"/>
    <s v="NA"/>
    <s v="NA"/>
    <s v="NA"/>
    <s v="NA"/>
    <s v="NA"/>
    <s v="NA"/>
  </r>
  <r>
    <n v="13091"/>
    <n v="13.21"/>
    <x v="3"/>
    <n v="2"/>
    <n v="55487"/>
    <n v="16661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1"/>
    <n v="13.21"/>
    <x v="6"/>
    <n v="1"/>
    <n v="61031"/>
    <n v="1832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2"/>
    <n v="12.778"/>
    <x v="1"/>
    <n v="5"/>
    <n v="67224"/>
    <n v="20185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2"/>
    <n v="12.778"/>
    <x v="2"/>
    <n v="22"/>
    <n v="340189"/>
    <n v="1021485"/>
    <n v="185502"/>
    <n v="150000"/>
    <s v="NA"/>
    <s v="NA"/>
    <s v="NA"/>
    <s v="NA"/>
    <s v="NA"/>
    <x v="0"/>
    <s v="NA"/>
    <s v="NA"/>
    <s v="NA"/>
    <s v="NA"/>
    <s v="NA"/>
    <s v="NA"/>
    <s v="NA"/>
    <s v="NA"/>
  </r>
  <r>
    <n v="13092"/>
    <n v="12.778"/>
    <x v="3"/>
    <n v="6"/>
    <n v="302421"/>
    <n v="90808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3"/>
    <n v="11.179"/>
    <x v="1"/>
    <n v="1"/>
    <n v="4768"/>
    <n v="143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3"/>
    <n v="11.179"/>
    <x v="2"/>
    <n v="1"/>
    <n v="34348"/>
    <n v="103137"/>
    <n v="50830"/>
    <n v="10000"/>
    <s v="NA"/>
    <s v="NA"/>
    <s v="NA"/>
    <s v="NA"/>
    <s v="NA"/>
    <x v="0"/>
    <s v="NA"/>
    <s v="NA"/>
    <s v="NA"/>
    <s v="NA"/>
    <s v="NA"/>
    <s v="NA"/>
    <s v="NA"/>
    <s v="NA"/>
  </r>
  <r>
    <n v="13094"/>
    <n v="15.792999999999999"/>
    <x v="0"/>
    <n v="2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94"/>
    <n v="15.792999999999999"/>
    <x v="1"/>
    <n v="2"/>
    <n v="1235"/>
    <n v="370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94"/>
    <n v="15.792999999999999"/>
    <x v="2"/>
    <n v="2"/>
    <n v="29030"/>
    <n v="87169"/>
    <n v="20000"/>
    <n v="2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94"/>
    <n v="15.792999999999999"/>
    <x v="6"/>
    <n v="1"/>
    <n v="5218"/>
    <n v="1566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94"/>
    <n v="15.792999999999999"/>
    <x v="8"/>
    <n v="1"/>
    <n v="1051"/>
    <n v="315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96"/>
    <n v="12.67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6"/>
    <n v="12.673"/>
    <x v="1"/>
    <n v="1"/>
    <n v="1224"/>
    <n v="367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6"/>
    <n v="12.673"/>
    <x v="2"/>
    <n v="5"/>
    <n v="6100"/>
    <n v="1831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097"/>
    <n v="12.996"/>
    <x v="1"/>
    <n v="2"/>
    <n v="2718"/>
    <n v="816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97"/>
    <n v="12.996"/>
    <x v="2"/>
    <n v="19"/>
    <n v="381490"/>
    <n v="1145499"/>
    <n v="199355"/>
    <n v="15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098"/>
    <n v="11.85"/>
    <x v="0"/>
    <n v="10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98"/>
    <n v="11.85"/>
    <x v="1"/>
    <n v="8"/>
    <n v="3901"/>
    <n v="11714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98"/>
    <n v="11.85"/>
    <x v="2"/>
    <n v="122"/>
    <n v="2294185"/>
    <n v="6888742"/>
    <n v="1569325"/>
    <n v="98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98"/>
    <n v="11.85"/>
    <x v="3"/>
    <n v="21"/>
    <n v="1780248"/>
    <n v="5345552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099"/>
    <n v="25.622"/>
    <x v="0"/>
    <n v="2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099"/>
    <n v="25.622"/>
    <x v="1"/>
    <n v="20"/>
    <n v="169179"/>
    <n v="507993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099"/>
    <n v="25.622"/>
    <x v="2"/>
    <n v="38"/>
    <n v="304136"/>
    <n v="913227"/>
    <n v="177402"/>
    <n v="15000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101"/>
    <n v="12.121"/>
    <x v="0"/>
    <n v="10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1"/>
    <n v="12.121"/>
    <x v="1"/>
    <n v="4"/>
    <n v="156414"/>
    <n v="469665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1"/>
    <n v="12.121"/>
    <x v="2"/>
    <n v="1"/>
    <n v="8878"/>
    <n v="26658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1"/>
    <n v="12.121"/>
    <x v="3"/>
    <n v="29"/>
    <n v="4920218"/>
    <n v="14773936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1"/>
    <n v="12.121"/>
    <x v="6"/>
    <n v="10"/>
    <n v="1946807"/>
    <n v="5845677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1"/>
    <n v="12.121"/>
    <x v="8"/>
    <n v="7"/>
    <n v="319364"/>
    <n v="958955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1"/>
    <n v="12.121"/>
    <x v="10"/>
    <n v="6"/>
    <n v="1681291"/>
    <n v="5048411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1"/>
    <n v="12.121"/>
    <x v="7"/>
    <n v="1"/>
    <n v="338494"/>
    <n v="1016396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13106"/>
    <n v="23.030999999999999"/>
    <x v="1"/>
    <n v="3"/>
    <n v="1569"/>
    <n v="4711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06"/>
    <n v="23.030999999999999"/>
    <x v="2"/>
    <n v="27"/>
    <n v="400821"/>
    <n v="1203547"/>
    <n v="309618"/>
    <n v="23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06"/>
    <n v="23.030999999999999"/>
    <x v="3"/>
    <n v="5"/>
    <n v="446231"/>
    <n v="1339898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06"/>
    <n v="23.030999999999999"/>
    <x v="6"/>
    <n v="2"/>
    <n v="64876"/>
    <n v="194803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07"/>
    <n v="23.401"/>
    <x v="3"/>
    <n v="1"/>
    <n v="49160"/>
    <n v="147613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10"/>
    <n v="22.867999999999999"/>
    <x v="10"/>
    <n v="1"/>
    <n v="18731"/>
    <n v="56244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11"/>
    <n v="22.709"/>
    <x v="2"/>
    <n v="1"/>
    <n v="10160"/>
    <n v="30507"/>
    <n v="18000"/>
    <n v="1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11"/>
    <n v="22.709"/>
    <x v="3"/>
    <n v="2"/>
    <n v="355000"/>
    <n v="1065958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11"/>
    <n v="22.709"/>
    <x v="10"/>
    <n v="1"/>
    <n v="31046"/>
    <n v="93222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13"/>
    <n v="10.564"/>
    <x v="0"/>
    <n v="8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13116"/>
    <n v="13.887"/>
    <x v="2"/>
    <n v="1"/>
    <n v="110"/>
    <n v="330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122"/>
    <n v="15.131"/>
    <x v="0"/>
    <n v="14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22"/>
    <n v="15.131"/>
    <x v="1"/>
    <n v="9"/>
    <n v="96804"/>
    <n v="29067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22"/>
    <n v="15.131"/>
    <x v="2"/>
    <n v="29"/>
    <n v="363222"/>
    <n v="1090651"/>
    <n v="170000"/>
    <n v="16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22"/>
    <n v="15.131"/>
    <x v="3"/>
    <n v="2"/>
    <n v="406783"/>
    <n v="1221447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22"/>
    <n v="15.131"/>
    <x v="10"/>
    <n v="2"/>
    <n v="155923"/>
    <n v="46819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23"/>
    <n v="22.655000000000001"/>
    <x v="3"/>
    <n v="2"/>
    <n v="180973"/>
    <n v="543408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26"/>
    <n v="12.776999999999999"/>
    <x v="2"/>
    <n v="1"/>
    <n v="17505"/>
    <n v="5256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127"/>
    <n v="12.462"/>
    <x v="2"/>
    <n v="2"/>
    <n v="40294"/>
    <n v="120991"/>
    <n v="20000"/>
    <n v="20000"/>
    <s v="NA"/>
    <s v="NA"/>
    <s v="NA"/>
    <s v="NA"/>
    <s v="NA"/>
    <x v="0"/>
    <s v="NA"/>
    <s v="NA"/>
    <s v="NA"/>
    <s v="NA"/>
    <s v="NA"/>
    <s v="NA"/>
    <s v="NA"/>
    <s v="NA"/>
  </r>
  <r>
    <n v="13128"/>
    <n v="26.359000000000002"/>
    <x v="3"/>
    <n v="6"/>
    <n v="2794730"/>
    <n v="839173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29"/>
    <n v="12.548"/>
    <x v="1"/>
    <n v="2"/>
    <n v="13834"/>
    <n v="4153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129"/>
    <n v="12.548"/>
    <x v="2"/>
    <n v="7"/>
    <n v="218307"/>
    <n v="655511"/>
    <n v="98403"/>
    <n v="60000"/>
    <s v="NA"/>
    <s v="NA"/>
    <s v="NA"/>
    <s v="NA"/>
    <s v="NA"/>
    <x v="0"/>
    <s v="NA"/>
    <s v="NA"/>
    <s v="NA"/>
    <s v="NA"/>
    <s v="NA"/>
    <s v="NA"/>
    <s v="NA"/>
    <s v="NA"/>
  </r>
  <r>
    <n v="13132"/>
    <n v="13.887"/>
    <x v="1"/>
    <n v="2"/>
    <n v="10309"/>
    <n v="30955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134"/>
    <n v="26.359000000000002"/>
    <x v="0"/>
    <n v="12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34"/>
    <n v="26.359000000000002"/>
    <x v="1"/>
    <n v="5"/>
    <n v="4751"/>
    <n v="14267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34"/>
    <n v="26.359000000000002"/>
    <x v="2"/>
    <n v="1"/>
    <n v="12818"/>
    <n v="38489"/>
    <n v="18000"/>
    <n v="1000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34"/>
    <n v="26.359000000000002"/>
    <x v="3"/>
    <n v="6"/>
    <n v="87836"/>
    <n v="263745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34"/>
    <n v="26.359000000000002"/>
    <x v="10"/>
    <n v="1"/>
    <n v="164575"/>
    <n v="494169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35"/>
    <n v="22.122"/>
    <x v="2"/>
    <n v="1"/>
    <n v="6851"/>
    <n v="20571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35"/>
    <n v="22.122"/>
    <x v="3"/>
    <n v="1"/>
    <n v="124998"/>
    <n v="375331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36"/>
    <n v="13.686999999999999"/>
    <x v="0"/>
    <n v="42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36"/>
    <n v="13.686999999999999"/>
    <x v="1"/>
    <n v="6"/>
    <n v="23437"/>
    <n v="7037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36"/>
    <n v="13.686999999999999"/>
    <x v="2"/>
    <n v="1"/>
    <n v="11483"/>
    <n v="34480"/>
    <n v="34480"/>
    <n v="3458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36"/>
    <n v="13.686999999999999"/>
    <x v="4"/>
    <n v="1"/>
    <n v="9485"/>
    <n v="28481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36"/>
    <n v="13.686999999999999"/>
    <x v="6"/>
    <n v="19"/>
    <n v="186468"/>
    <n v="55990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36"/>
    <n v="13.686999999999999"/>
    <x v="8"/>
    <n v="2"/>
    <n v="207784"/>
    <n v="623913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41"/>
    <n v="25.035"/>
    <x v="1"/>
    <n v="91"/>
    <n v="246559"/>
    <n v="740329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44"/>
    <n v="13.548"/>
    <x v="0"/>
    <n v="110"/>
    <n v="0"/>
    <n v="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4"/>
    <n v="13.548"/>
    <x v="1"/>
    <n v="160"/>
    <n v="383938"/>
    <n v="1152849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4"/>
    <n v="13.548"/>
    <x v="2"/>
    <n v="37"/>
    <n v="439130"/>
    <n v="1318573"/>
    <n v="282499"/>
    <n v="20650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4"/>
    <n v="13.548"/>
    <x v="4"/>
    <n v="3"/>
    <n v="5958"/>
    <n v="17889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4"/>
    <n v="13.548"/>
    <x v="3"/>
    <n v="109"/>
    <n v="2770817"/>
    <n v="8319934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4"/>
    <n v="13.548"/>
    <x v="6"/>
    <n v="55"/>
    <n v="1860499"/>
    <n v="5586521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4"/>
    <n v="13.548"/>
    <x v="8"/>
    <n v="3"/>
    <n v="326883"/>
    <n v="981532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4"/>
    <n v="13.548"/>
    <x v="10"/>
    <n v="9"/>
    <n v="149846"/>
    <n v="449941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5"/>
    <n v="13.548"/>
    <x v="1"/>
    <n v="1"/>
    <n v="21877"/>
    <n v="6569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5"/>
    <n v="13.548"/>
    <x v="3"/>
    <n v="4"/>
    <n v="147330"/>
    <n v="442387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5"/>
    <n v="13.548"/>
    <x v="10"/>
    <n v="3"/>
    <n v="689044"/>
    <n v="2068992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46"/>
    <n v="22.882999999999999"/>
    <x v="1"/>
    <n v="46"/>
    <n v="45006"/>
    <n v="135148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146"/>
    <n v="22.882999999999999"/>
    <x v="2"/>
    <n v="18"/>
    <n v="223150"/>
    <n v="670050"/>
    <n v="195644"/>
    <n v="15000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146"/>
    <n v="22.882999999999999"/>
    <x v="3"/>
    <n v="2"/>
    <n v="18685"/>
    <n v="56106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13147"/>
    <n v="23.564"/>
    <x v="4"/>
    <n v="1"/>
    <n v="285967"/>
    <n v="858673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47"/>
    <n v="23.564"/>
    <x v="3"/>
    <n v="8"/>
    <n v="1854048"/>
    <n v="5567149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47"/>
    <n v="23.564"/>
    <x v="10"/>
    <n v="3"/>
    <n v="183003"/>
    <n v="549503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48"/>
    <n v="14.417"/>
    <x v="0"/>
    <n v="6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48"/>
    <n v="14.417"/>
    <x v="2"/>
    <n v="140"/>
    <n v="3082661"/>
    <n v="9256306"/>
    <n v="1799967"/>
    <n v="116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49"/>
    <n v="14.125999999999999"/>
    <x v="0"/>
    <n v="46"/>
    <n v="0"/>
    <n v="0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149"/>
    <n v="14.125999999999999"/>
    <x v="3"/>
    <n v="2"/>
    <n v="1208"/>
    <n v="3627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150"/>
    <n v="13.497999999999999"/>
    <x v="0"/>
    <n v="24"/>
    <n v="0"/>
    <n v="0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150"/>
    <n v="13.497999999999999"/>
    <x v="1"/>
    <n v="19"/>
    <n v="23491"/>
    <n v="70539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13151"/>
    <n v="14.833"/>
    <x v="1"/>
    <n v="2"/>
    <n v="2"/>
    <n v="6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1"/>
    <n v="14.833"/>
    <x v="2"/>
    <n v="12"/>
    <n v="134004"/>
    <n v="402372"/>
    <n v="182416"/>
    <n v="11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2"/>
    <n v="11.606999999999999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152"/>
    <n v="11.606999999999999"/>
    <x v="3"/>
    <n v="1"/>
    <n v="1"/>
    <n v="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154"/>
    <n v="23.564"/>
    <x v="0"/>
    <n v="6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54"/>
    <n v="23.564"/>
    <x v="1"/>
    <n v="5"/>
    <n v="35296"/>
    <n v="105983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54"/>
    <n v="23.564"/>
    <x v="2"/>
    <n v="6"/>
    <n v="148164"/>
    <n v="444893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54"/>
    <n v="23.564"/>
    <x v="3"/>
    <n v="4"/>
    <n v="156150"/>
    <n v="468872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54"/>
    <n v="23.564"/>
    <x v="6"/>
    <n v="16"/>
    <n v="901684"/>
    <n v="2707486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54"/>
    <n v="23.564"/>
    <x v="8"/>
    <n v="2"/>
    <n v="56040"/>
    <n v="168271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13155"/>
    <n v="14.04"/>
    <x v="0"/>
    <n v="50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5"/>
    <n v="14.04"/>
    <x v="1"/>
    <n v="10"/>
    <n v="99750"/>
    <n v="29952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5"/>
    <n v="14.04"/>
    <x v="2"/>
    <n v="65"/>
    <n v="786489"/>
    <n v="2361581"/>
    <n v="284000"/>
    <n v="23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5"/>
    <n v="14.04"/>
    <x v="3"/>
    <n v="34"/>
    <n v="1438713"/>
    <n v="4320025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5"/>
    <n v="14.04"/>
    <x v="10"/>
    <n v="2"/>
    <n v="58570"/>
    <n v="17586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7"/>
    <n v="13.026"/>
    <x v="1"/>
    <n v="1"/>
    <n v="25"/>
    <n v="75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57"/>
    <n v="13.026"/>
    <x v="2"/>
    <n v="5"/>
    <n v="93334"/>
    <n v="280255"/>
    <n v="40000"/>
    <n v="4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159"/>
    <n v="14.403"/>
    <x v="1"/>
    <n v="1"/>
    <n v="1"/>
    <n v="3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59"/>
    <n v="14.403"/>
    <x v="2"/>
    <n v="1"/>
    <n v="12234"/>
    <n v="36735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60"/>
    <n v="11.884"/>
    <x v="1"/>
    <n v="1"/>
    <n v="6057"/>
    <n v="18187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163"/>
    <n v="24.256"/>
    <x v="0"/>
    <n v="6"/>
    <n v="0"/>
    <n v="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63"/>
    <n v="24.256"/>
    <x v="1"/>
    <n v="6"/>
    <n v="252256"/>
    <n v="757449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63"/>
    <n v="24.256"/>
    <x v="2"/>
    <n v="2"/>
    <n v="31276"/>
    <n v="93912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63"/>
    <n v="24.256"/>
    <x v="6"/>
    <n v="3"/>
    <n v="14606979"/>
    <n v="43860376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63"/>
    <n v="24.256"/>
    <x v="10"/>
    <n v="1"/>
    <n v="1602587"/>
    <n v="4812088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64"/>
    <n v="22.655999999999999"/>
    <x v="1"/>
    <n v="1"/>
    <n v="9489"/>
    <n v="28493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166"/>
    <n v="11.439"/>
    <x v="1"/>
    <n v="1"/>
    <n v="5699"/>
    <n v="1711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3168"/>
    <n v="26.359000000000002"/>
    <x v="3"/>
    <n v="1"/>
    <n v="105593"/>
    <n v="317064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69"/>
    <n v="26.359000000000002"/>
    <x v="0"/>
    <n v="240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69"/>
    <n v="26.359000000000002"/>
    <x v="3"/>
    <n v="1"/>
    <n v="24974"/>
    <n v="74989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72"/>
    <n v="15.131"/>
    <x v="0"/>
    <n v="4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2"/>
    <n v="15.131"/>
    <x v="3"/>
    <n v="1"/>
    <n v="75000"/>
    <n v="22520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2"/>
    <n v="15.131"/>
    <x v="10"/>
    <n v="2"/>
    <n v="534427"/>
    <n v="160472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3"/>
    <n v="26.359000000000002"/>
    <x v="0"/>
    <n v="2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76"/>
    <n v="15.792999999999999"/>
    <x v="1"/>
    <n v="1"/>
    <n v="31258"/>
    <n v="9385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6"/>
    <n v="15.792999999999999"/>
    <x v="8"/>
    <n v="1"/>
    <n v="47942"/>
    <n v="143955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7"/>
    <n v="16.198"/>
    <x v="0"/>
    <n v="4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9"/>
    <n v="13.637"/>
    <x v="1"/>
    <n v="2"/>
    <n v="15652"/>
    <n v="4699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9"/>
    <n v="13.637"/>
    <x v="2"/>
    <n v="2"/>
    <n v="29057"/>
    <n v="87250"/>
    <n v="28000"/>
    <n v="2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79"/>
    <n v="13.637"/>
    <x v="3"/>
    <n v="10"/>
    <n v="485601"/>
    <n v="145811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0"/>
    <n v="15.131"/>
    <x v="3"/>
    <n v="3"/>
    <n v="140674"/>
    <n v="42240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1"/>
    <n v="15.009"/>
    <x v="3"/>
    <n v="3"/>
    <n v="1480900"/>
    <n v="4446699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181"/>
    <n v="15.009"/>
    <x v="10"/>
    <n v="2"/>
    <n v="413090"/>
    <n v="1240386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182"/>
    <n v="26.359000000000002"/>
    <x v="0"/>
    <n v="92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82"/>
    <n v="26.359000000000002"/>
    <x v="1"/>
    <n v="2"/>
    <n v="4386"/>
    <n v="1317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185"/>
    <n v="14.04"/>
    <x v="0"/>
    <n v="56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5"/>
    <n v="14.04"/>
    <x v="1"/>
    <n v="2"/>
    <n v="26925"/>
    <n v="8084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5"/>
    <n v="14.04"/>
    <x v="2"/>
    <n v="13"/>
    <n v="215917"/>
    <n v="648333"/>
    <n v="107900"/>
    <n v="5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5"/>
    <n v="14.04"/>
    <x v="4"/>
    <n v="3"/>
    <n v="750268"/>
    <n v="2252829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6"/>
    <n v="14.04"/>
    <x v="0"/>
    <n v="12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6"/>
    <n v="14.04"/>
    <x v="1"/>
    <n v="2"/>
    <n v="2786"/>
    <n v="8365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6"/>
    <n v="14.04"/>
    <x v="2"/>
    <n v="408"/>
    <n v="5685292"/>
    <n v="17071226"/>
    <n v="3408830"/>
    <n v="252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6"/>
    <n v="14.04"/>
    <x v="4"/>
    <n v="7"/>
    <n v="504501"/>
    <n v="1514865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6"/>
    <n v="14.04"/>
    <x v="3"/>
    <n v="2"/>
    <n v="83939"/>
    <n v="252043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6"/>
    <n v="14.04"/>
    <x v="6"/>
    <n v="4"/>
    <n v="3782612"/>
    <n v="11358049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187"/>
    <n v="16.434000000000001"/>
    <x v="0"/>
    <n v="8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7"/>
    <n v="16.434000000000001"/>
    <x v="6"/>
    <n v="1"/>
    <n v="55418"/>
    <n v="16640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7"/>
    <n v="16.434000000000001"/>
    <x v="8"/>
    <n v="1"/>
    <n v="47302"/>
    <n v="14203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7"/>
    <n v="16.434000000000001"/>
    <x v="10"/>
    <n v="2"/>
    <n v="82704"/>
    <n v="24833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8"/>
    <n v="16.434000000000001"/>
    <x v="1"/>
    <n v="5"/>
    <n v="99875"/>
    <n v="299895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8"/>
    <n v="16.434000000000001"/>
    <x v="6"/>
    <n v="10"/>
    <n v="686757"/>
    <n v="2062125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8"/>
    <n v="16.434000000000001"/>
    <x v="8"/>
    <n v="7"/>
    <n v="385095"/>
    <n v="115632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8"/>
    <n v="16.434000000000001"/>
    <x v="10"/>
    <n v="9"/>
    <n v="469755"/>
    <n v="141053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89"/>
    <n v="16.198"/>
    <x v="1"/>
    <n v="1"/>
    <n v="21527"/>
    <n v="6463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0"/>
    <n v="15.131"/>
    <x v="0"/>
    <n v="10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0"/>
    <n v="15.131"/>
    <x v="3"/>
    <n v="4"/>
    <n v="99500"/>
    <n v="29876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1"/>
    <n v="13.637"/>
    <x v="0"/>
    <n v="2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1"/>
    <n v="13.637"/>
    <x v="1"/>
    <n v="2"/>
    <n v="23283"/>
    <n v="6991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1"/>
    <n v="13.637"/>
    <x v="2"/>
    <n v="5"/>
    <n v="65383"/>
    <n v="196327"/>
    <n v="67071"/>
    <n v="4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1"/>
    <n v="13.637"/>
    <x v="3"/>
    <n v="4"/>
    <n v="263442"/>
    <n v="79103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2"/>
    <n v="15.131"/>
    <x v="2"/>
    <n v="14"/>
    <n v="186159"/>
    <n v="558983"/>
    <n v="70000"/>
    <n v="6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2"/>
    <n v="15.131"/>
    <x v="3"/>
    <n v="8"/>
    <n v="441790"/>
    <n v="132656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2"/>
    <n v="15.131"/>
    <x v="10"/>
    <n v="3"/>
    <n v="30387"/>
    <n v="9124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3"/>
    <n v="13.637"/>
    <x v="1"/>
    <n v="3"/>
    <n v="36303"/>
    <n v="10900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3"/>
    <n v="13.637"/>
    <x v="2"/>
    <n v="23"/>
    <n v="306391"/>
    <n v="920000"/>
    <n v="158889"/>
    <n v="12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3"/>
    <n v="13.637"/>
    <x v="3"/>
    <n v="45"/>
    <n v="1941461"/>
    <n v="582962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3"/>
    <n v="13.637"/>
    <x v="10"/>
    <n v="1"/>
    <n v="32297"/>
    <n v="9697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5"/>
    <n v="15.131"/>
    <x v="0"/>
    <n v="16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5"/>
    <n v="15.131"/>
    <x v="1"/>
    <n v="2"/>
    <n v="14763"/>
    <n v="4432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5"/>
    <n v="15.131"/>
    <x v="2"/>
    <n v="41"/>
    <n v="691238"/>
    <n v="2075586"/>
    <n v="357221"/>
    <n v="23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5"/>
    <n v="15.131"/>
    <x v="4"/>
    <n v="29"/>
    <n v="1735096"/>
    <n v="520997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5"/>
    <n v="15.131"/>
    <x v="3"/>
    <n v="12"/>
    <n v="627690"/>
    <n v="188476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5"/>
    <n v="15.131"/>
    <x v="6"/>
    <n v="6"/>
    <n v="333756"/>
    <n v="100216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6"/>
    <n v="15.131"/>
    <x v="0"/>
    <n v="12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6"/>
    <n v="15.131"/>
    <x v="3"/>
    <n v="4"/>
    <n v="720928"/>
    <n v="216473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7"/>
    <n v="15.131"/>
    <x v="0"/>
    <n v="4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7"/>
    <n v="15.131"/>
    <x v="1"/>
    <n v="2"/>
    <n v="4340"/>
    <n v="1303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7"/>
    <n v="15.131"/>
    <x v="2"/>
    <n v="9"/>
    <n v="78528"/>
    <n v="235797"/>
    <n v="109382"/>
    <n v="5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7"/>
    <n v="15.131"/>
    <x v="4"/>
    <n v="3"/>
    <n v="53057"/>
    <n v="159315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7"/>
    <n v="15.131"/>
    <x v="3"/>
    <n v="3"/>
    <n v="114420"/>
    <n v="34356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8"/>
    <n v="15.131"/>
    <x v="1"/>
    <n v="1"/>
    <n v="5616"/>
    <n v="1686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8"/>
    <n v="15.131"/>
    <x v="2"/>
    <n v="46"/>
    <n v="576232"/>
    <n v="1730253"/>
    <n v="348018"/>
    <n v="30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8"/>
    <n v="15.131"/>
    <x v="3"/>
    <n v="10"/>
    <n v="163377"/>
    <n v="49057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9"/>
    <n v="15.131"/>
    <x v="3"/>
    <n v="7"/>
    <n v="277981"/>
    <n v="83469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199"/>
    <n v="15.131"/>
    <x v="10"/>
    <n v="2"/>
    <n v="21583"/>
    <n v="64807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00"/>
    <n v="15.131"/>
    <x v="2"/>
    <n v="2"/>
    <n v="36824"/>
    <n v="110572"/>
    <n v="20000"/>
    <n v="2000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00"/>
    <n v="15.131"/>
    <x v="4"/>
    <n v="1"/>
    <n v="167500"/>
    <n v="50295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00"/>
    <n v="15.131"/>
    <x v="3"/>
    <n v="2"/>
    <n v="59250"/>
    <n v="17791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01"/>
    <n v="15.131"/>
    <x v="0"/>
    <n v="10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01"/>
    <n v="15.131"/>
    <x v="2"/>
    <n v="1"/>
    <n v="26493"/>
    <n v="7955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01"/>
    <n v="15.131"/>
    <x v="3"/>
    <n v="5"/>
    <n v="292919"/>
    <n v="87954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02"/>
    <n v="13.686999999999999"/>
    <x v="0"/>
    <n v="6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2"/>
    <n v="13.686999999999999"/>
    <x v="1"/>
    <n v="10"/>
    <n v="32875"/>
    <n v="98713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2"/>
    <n v="13.686999999999999"/>
    <x v="2"/>
    <n v="15"/>
    <n v="142443"/>
    <n v="427713"/>
    <n v="143406"/>
    <n v="8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2"/>
    <n v="13.686999999999999"/>
    <x v="4"/>
    <n v="2"/>
    <n v="30605"/>
    <n v="91898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2"/>
    <n v="13.686999999999999"/>
    <x v="3"/>
    <n v="11"/>
    <n v="670980"/>
    <n v="2014752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2"/>
    <n v="13.686999999999999"/>
    <x v="6"/>
    <n v="20"/>
    <n v="2729135"/>
    <n v="8194777"/>
    <n v="22000"/>
    <n v="1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2"/>
    <n v="13.686999999999999"/>
    <x v="8"/>
    <n v="6"/>
    <n v="437462"/>
    <n v="1313567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2"/>
    <n v="13.686999999999999"/>
    <x v="10"/>
    <n v="1"/>
    <n v="11890"/>
    <n v="35702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3"/>
    <n v="15.009"/>
    <x v="0"/>
    <n v="2"/>
    <n v="0"/>
    <n v="0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03"/>
    <n v="15.009"/>
    <x v="3"/>
    <n v="3"/>
    <n v="1294954"/>
    <n v="3888358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04"/>
    <n v="13.686999999999999"/>
    <x v="0"/>
    <n v="40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4"/>
    <n v="13.686999999999999"/>
    <x v="1"/>
    <n v="76"/>
    <n v="109543"/>
    <n v="328945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4"/>
    <n v="13.686999999999999"/>
    <x v="2"/>
    <n v="61"/>
    <n v="616278"/>
    <n v="1850501"/>
    <n v="575230"/>
    <n v="400214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4"/>
    <n v="13.686999999999999"/>
    <x v="3"/>
    <n v="3"/>
    <n v="90886"/>
    <n v="27290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3205"/>
    <n v="26.359000000000002"/>
    <x v="0"/>
    <n v="28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205"/>
    <n v="26.359000000000002"/>
    <x v="1"/>
    <n v="18"/>
    <n v="16996"/>
    <n v="51031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205"/>
    <n v="26.359000000000002"/>
    <x v="3"/>
    <n v="7"/>
    <n v="495523"/>
    <n v="148790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206"/>
    <n v="25.852"/>
    <x v="0"/>
    <n v="24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206"/>
    <n v="25.852"/>
    <x v="1"/>
    <n v="147"/>
    <n v="203265"/>
    <n v="610339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13208"/>
    <n v="14.04"/>
    <x v="0"/>
    <n v="98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8"/>
    <n v="14.04"/>
    <x v="1"/>
    <n v="13"/>
    <n v="58115"/>
    <n v="17450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8"/>
    <n v="14.04"/>
    <x v="2"/>
    <n v="94"/>
    <n v="2052179"/>
    <n v="6162084"/>
    <n v="651691"/>
    <n v="42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8"/>
    <n v="14.04"/>
    <x v="4"/>
    <n v="1"/>
    <n v="63954"/>
    <n v="192035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8"/>
    <n v="14.04"/>
    <x v="5"/>
    <n v="5"/>
    <n v="16536"/>
    <n v="49652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8"/>
    <n v="14.04"/>
    <x v="3"/>
    <n v="89"/>
    <n v="3006184"/>
    <n v="902666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8"/>
    <n v="14.04"/>
    <x v="6"/>
    <n v="3"/>
    <n v="521617"/>
    <n v="1566259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8"/>
    <n v="14.04"/>
    <x v="10"/>
    <n v="1"/>
    <n v="12988"/>
    <n v="38999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09"/>
    <n v="15.446999999999999"/>
    <x v="10"/>
    <n v="1"/>
    <n v="1735"/>
    <n v="521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0"/>
    <n v="11.85"/>
    <x v="0"/>
    <n v="10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0"/>
    <n v="11.85"/>
    <x v="1"/>
    <n v="1"/>
    <n v="399"/>
    <n v="119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0"/>
    <n v="11.85"/>
    <x v="2"/>
    <n v="2"/>
    <n v="64642"/>
    <n v="19410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0"/>
    <n v="11.85"/>
    <x v="3"/>
    <n v="12"/>
    <n v="4749008"/>
    <n v="1425984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0"/>
    <n v="11.85"/>
    <x v="10"/>
    <n v="2"/>
    <n v="372344"/>
    <n v="1118037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1"/>
    <n v="11.85"/>
    <x v="3"/>
    <n v="2"/>
    <n v="5327554"/>
    <n v="15997047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2"/>
    <n v="14.04"/>
    <x v="0"/>
    <n v="2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2"/>
    <n v="14.04"/>
    <x v="1"/>
    <n v="10"/>
    <n v="28072"/>
    <n v="8429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2"/>
    <n v="14.04"/>
    <x v="2"/>
    <n v="1"/>
    <n v="19243"/>
    <n v="5778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3"/>
    <n v="14.04"/>
    <x v="1"/>
    <n v="1"/>
    <n v="41133"/>
    <n v="12351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3"/>
    <n v="14.04"/>
    <x v="4"/>
    <n v="2"/>
    <n v="399758"/>
    <n v="1200353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4"/>
    <n v="13.548"/>
    <x v="0"/>
    <n v="114"/>
    <n v="0"/>
    <n v="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4"/>
    <n v="13.548"/>
    <x v="1"/>
    <n v="21"/>
    <n v="58942"/>
    <n v="176984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4"/>
    <n v="13.548"/>
    <x v="2"/>
    <n v="12"/>
    <n v="23466"/>
    <n v="70459"/>
    <n v="49714"/>
    <n v="3100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4"/>
    <n v="13.548"/>
    <x v="4"/>
    <n v="4"/>
    <n v="129304"/>
    <n v="38826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4"/>
    <n v="13.548"/>
    <x v="3"/>
    <n v="1"/>
    <n v="54092"/>
    <n v="162422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4"/>
    <n v="13.548"/>
    <x v="6"/>
    <n v="6"/>
    <n v="418984"/>
    <n v="1258082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4"/>
    <n v="13.548"/>
    <x v="8"/>
    <n v="1"/>
    <n v="74859"/>
    <n v="224779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5"/>
    <n v="11.85"/>
    <x v="3"/>
    <n v="1"/>
    <n v="1260581"/>
    <n v="3785147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13216"/>
    <n v="23.088000000000001"/>
    <x v="1"/>
    <n v="5"/>
    <n v="1865878"/>
    <n v="5602672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13217"/>
    <n v="13.356"/>
    <x v="0"/>
    <n v="10"/>
    <n v="0"/>
    <n v="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7"/>
    <n v="13.356"/>
    <x v="1"/>
    <n v="6"/>
    <n v="15927"/>
    <n v="47825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7"/>
    <n v="13.356"/>
    <x v="2"/>
    <n v="62"/>
    <n v="903299"/>
    <n v="2712335"/>
    <n v="651764"/>
    <n v="55000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13218"/>
    <n v="16.07"/>
    <x v="2"/>
    <n v="2"/>
    <n v="25460"/>
    <n v="76448"/>
    <n v="36000"/>
    <n v="2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218"/>
    <n v="16.07"/>
    <x v="3"/>
    <n v="5"/>
    <n v="461720"/>
    <n v="1386406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13219"/>
    <n v="15.131"/>
    <x v="3"/>
    <n v="1"/>
    <n v="35659"/>
    <n v="10707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0"/>
    <n v="15.131"/>
    <x v="0"/>
    <n v="4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0"/>
    <n v="15.131"/>
    <x v="4"/>
    <n v="1"/>
    <n v="133397"/>
    <n v="40055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1"/>
    <n v="15.131"/>
    <x v="1"/>
    <n v="7"/>
    <n v="32760"/>
    <n v="9837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1"/>
    <n v="15.131"/>
    <x v="4"/>
    <n v="2"/>
    <n v="34235"/>
    <n v="102797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1"/>
    <n v="15.131"/>
    <x v="3"/>
    <n v="2"/>
    <n v="103936"/>
    <n v="31208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2"/>
    <n v="15.131"/>
    <x v="0"/>
    <n v="18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3"/>
    <n v="16.434000000000001"/>
    <x v="6"/>
    <n v="4"/>
    <n v="312500"/>
    <n v="938344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4"/>
    <n v="16.434000000000001"/>
    <x v="6"/>
    <n v="2"/>
    <n v="118224"/>
    <n v="35499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4"/>
    <n v="16.434000000000001"/>
    <x v="10"/>
    <n v="1"/>
    <n v="394912"/>
    <n v="1185802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5"/>
    <n v="13.637"/>
    <x v="3"/>
    <n v="2"/>
    <n v="115940"/>
    <n v="348133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5"/>
    <n v="13.637"/>
    <x v="10"/>
    <n v="5"/>
    <n v="66746"/>
    <n v="200418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6"/>
    <n v="13.637"/>
    <x v="1"/>
    <n v="1"/>
    <n v="936"/>
    <n v="2811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6"/>
    <n v="13.637"/>
    <x v="3"/>
    <n v="8"/>
    <n v="81991"/>
    <n v="246196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7"/>
    <n v="13.637"/>
    <x v="0"/>
    <n v="8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8"/>
    <n v="15.131"/>
    <x v="0"/>
    <n v="4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29"/>
    <n v="15.131"/>
    <x v="0"/>
    <n v="12"/>
    <n v="0"/>
    <n v="0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30"/>
    <n v="15.131"/>
    <x v="4"/>
    <n v="1"/>
    <n v="19309"/>
    <n v="57979"/>
    <n v="0"/>
    <n v="0"/>
    <n v="30900000"/>
    <s v="CITY OF OAK FOREST"/>
    <s v="MUNI"/>
    <n v="30900000"/>
    <s v="OAK FOREST"/>
    <x v="26"/>
    <s v="Oak Forest"/>
    <s v="Oak Forest"/>
    <n v="41"/>
    <s v="South"/>
    <s v="Bremen"/>
    <n v="13"/>
    <s v="NA"/>
    <n v="2020"/>
  </r>
  <r>
    <n v="13231"/>
    <n v="15.042999999999999"/>
    <x v="0"/>
    <n v="92"/>
    <n v="0"/>
    <n v="0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1"/>
    <n v="15.042999999999999"/>
    <x v="1"/>
    <n v="43"/>
    <n v="156382"/>
    <n v="469574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1"/>
    <n v="15.042999999999999"/>
    <x v="2"/>
    <n v="72"/>
    <n v="1001151"/>
    <n v="3006153"/>
    <n v="460889"/>
    <n v="34000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1"/>
    <n v="15.042999999999999"/>
    <x v="4"/>
    <n v="8"/>
    <n v="97462"/>
    <n v="292649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1"/>
    <n v="15.042999999999999"/>
    <x v="5"/>
    <n v="1"/>
    <n v="3101"/>
    <n v="9311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1"/>
    <n v="15.042999999999999"/>
    <x v="3"/>
    <n v="132"/>
    <n v="5124280"/>
    <n v="15386676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1"/>
    <n v="15.042999999999999"/>
    <x v="6"/>
    <n v="2"/>
    <n v="180425"/>
    <n v="541762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1"/>
    <n v="15.042999999999999"/>
    <x v="10"/>
    <n v="12"/>
    <n v="183035"/>
    <n v="549599"/>
    <n v="0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2"/>
    <n v="15.009"/>
    <x v="2"/>
    <n v="1"/>
    <n v="12857"/>
    <n v="38606"/>
    <n v="10000"/>
    <n v="1000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3232"/>
    <n v="15.009"/>
    <x v="3"/>
    <n v="41"/>
    <n v="4124229"/>
    <n v="12383818"/>
    <n v="377731"/>
    <n v="0"/>
    <n v="30800000"/>
    <s v="VILLAGE OF MIDLOTHIAN"/>
    <s v="MUNI"/>
    <n v="30800000"/>
    <s v="MIDLOTHIAN"/>
    <x v="20"/>
    <s v="Midlothian"/>
    <s v="Midlothian"/>
    <n v="41"/>
    <s v="South"/>
    <s v="Bremen"/>
    <n v="13"/>
    <s v="NA"/>
    <n v="2020"/>
  </r>
  <r>
    <n v="14001"/>
    <n v="15.933"/>
    <x v="0"/>
    <n v="210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1"/>
    <n v="15.933"/>
    <x v="1"/>
    <n v="46"/>
    <n v="230129"/>
    <n v="691008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1"/>
    <n v="15.933"/>
    <x v="2"/>
    <n v="659"/>
    <n v="6294771"/>
    <n v="18901271"/>
    <n v="4611723"/>
    <n v="3364603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1"/>
    <n v="15.933"/>
    <x v="4"/>
    <n v="29"/>
    <n v="2670004"/>
    <n v="8017218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1"/>
    <n v="15.933"/>
    <x v="3"/>
    <n v="17"/>
    <n v="886029"/>
    <n v="266048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1"/>
    <n v="15.933"/>
    <x v="6"/>
    <n v="3"/>
    <n v="130158"/>
    <n v="390825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0"/>
    <n v="188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1"/>
    <n v="34"/>
    <n v="96687"/>
    <n v="29032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2"/>
    <n v="1657"/>
    <n v="17338551"/>
    <n v="52062461"/>
    <n v="14930594"/>
    <n v="10600058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4"/>
    <n v="62"/>
    <n v="2182517"/>
    <n v="655344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3"/>
    <n v="75"/>
    <n v="3243062"/>
    <n v="9737943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6"/>
    <n v="20"/>
    <n v="495845"/>
    <n v="1488873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10"/>
    <n v="9"/>
    <n v="333407"/>
    <n v="1001122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2"/>
    <n v="15.657999999999999"/>
    <x v="7"/>
    <n v="4"/>
    <n v="67323"/>
    <n v="202151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03"/>
    <n v="20.626000000000001"/>
    <x v="0"/>
    <n v="316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3"/>
    <n v="20.626000000000001"/>
    <x v="1"/>
    <n v="182"/>
    <n v="313739"/>
    <n v="942049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3"/>
    <n v="20.626000000000001"/>
    <x v="2"/>
    <n v="2372"/>
    <n v="18079313"/>
    <n v="54286723"/>
    <n v="23369178"/>
    <n v="16468938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3"/>
    <n v="20.626000000000001"/>
    <x v="4"/>
    <n v="75"/>
    <n v="2052375"/>
    <n v="6162669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3"/>
    <n v="20.626000000000001"/>
    <x v="3"/>
    <n v="137"/>
    <n v="6301292"/>
    <n v="18920892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3"/>
    <n v="20.626000000000001"/>
    <x v="6"/>
    <n v="48"/>
    <n v="1386348"/>
    <n v="4162789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3"/>
    <n v="20.626000000000001"/>
    <x v="8"/>
    <n v="2"/>
    <n v="88195"/>
    <n v="264823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3"/>
    <n v="20.626000000000001"/>
    <x v="10"/>
    <n v="40"/>
    <n v="1123393"/>
    <n v="337321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04"/>
    <n v="11.465"/>
    <x v="0"/>
    <n v="3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4004"/>
    <n v="11.465"/>
    <x v="6"/>
    <n v="1"/>
    <n v="18995"/>
    <n v="5703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4005"/>
    <n v="29.62"/>
    <x v="0"/>
    <n v="70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5"/>
    <n v="29.62"/>
    <x v="1"/>
    <n v="9"/>
    <n v="18259"/>
    <n v="54827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5"/>
    <n v="29.62"/>
    <x v="2"/>
    <n v="623"/>
    <n v="2815763"/>
    <n v="8454814"/>
    <n v="2518811"/>
    <n v="2093064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5"/>
    <n v="29.62"/>
    <x v="4"/>
    <n v="2"/>
    <n v="73125"/>
    <n v="219572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5"/>
    <n v="29.62"/>
    <x v="7"/>
    <n v="20"/>
    <n v="259027"/>
    <n v="777785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6"/>
    <n v="26.372"/>
    <x v="0"/>
    <n v="18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6"/>
    <n v="26.372"/>
    <x v="1"/>
    <n v="2"/>
    <n v="33114"/>
    <n v="99432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6"/>
    <n v="26.372"/>
    <x v="3"/>
    <n v="1"/>
    <n v="218945"/>
    <n v="657426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06"/>
    <n v="26.372"/>
    <x v="6"/>
    <n v="4"/>
    <n v="1468843"/>
    <n v="4410494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1"/>
    <n v="29.62"/>
    <x v="0"/>
    <n v="32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1"/>
    <n v="29.62"/>
    <x v="1"/>
    <n v="2"/>
    <n v="17388"/>
    <n v="52211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1"/>
    <n v="29.62"/>
    <x v="3"/>
    <n v="13"/>
    <n v="413181"/>
    <n v="1240659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1"/>
    <n v="29.62"/>
    <x v="6"/>
    <n v="2"/>
    <n v="187228"/>
    <n v="56219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1"/>
    <n v="29.62"/>
    <x v="8"/>
    <n v="1"/>
    <n v="153072"/>
    <n v="459629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1"/>
    <n v="29.62"/>
    <x v="7"/>
    <n v="2"/>
    <n v="84618"/>
    <n v="254083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6"/>
    <n v="29.62"/>
    <x v="0"/>
    <n v="116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6"/>
    <n v="29.62"/>
    <x v="1"/>
    <n v="28"/>
    <n v="194364"/>
    <n v="583617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6"/>
    <n v="29.62"/>
    <x v="2"/>
    <n v="4"/>
    <n v="49131"/>
    <n v="147527"/>
    <n v="10000"/>
    <n v="1000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6"/>
    <n v="29.62"/>
    <x v="3"/>
    <n v="8"/>
    <n v="998589"/>
    <n v="2998463"/>
    <n v="10000"/>
    <n v="1000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6"/>
    <n v="29.62"/>
    <x v="6"/>
    <n v="29"/>
    <n v="2807962"/>
    <n v="8431468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6"/>
    <n v="29.62"/>
    <x v="8"/>
    <n v="3"/>
    <n v="550000"/>
    <n v="1651485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16"/>
    <n v="29.62"/>
    <x v="10"/>
    <n v="6"/>
    <n v="241064"/>
    <n v="723843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14021"/>
    <n v="20.626000000000001"/>
    <x v="0"/>
    <n v="124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1"/>
    <n v="20.626000000000001"/>
    <x v="1"/>
    <n v="8"/>
    <n v="70765"/>
    <n v="212484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1"/>
    <n v="20.626000000000001"/>
    <x v="2"/>
    <n v="13"/>
    <n v="174577"/>
    <n v="524201"/>
    <n v="38000"/>
    <n v="3000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1"/>
    <n v="20.626000000000001"/>
    <x v="4"/>
    <n v="8"/>
    <n v="114429"/>
    <n v="343595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1"/>
    <n v="20.626000000000001"/>
    <x v="3"/>
    <n v="41"/>
    <n v="1378518"/>
    <n v="4139275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1"/>
    <n v="20.626000000000001"/>
    <x v="6"/>
    <n v="6"/>
    <n v="486732"/>
    <n v="146151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1"/>
    <n v="20.626000000000001"/>
    <x v="10"/>
    <n v="3"/>
    <n v="46609"/>
    <n v="139952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2"/>
    <n v="20.626000000000001"/>
    <x v="0"/>
    <n v="2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3"/>
    <n v="20.626000000000001"/>
    <x v="0"/>
    <n v="2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3"/>
    <n v="20.626000000000001"/>
    <x v="1"/>
    <n v="1"/>
    <n v="40576"/>
    <n v="121838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3"/>
    <n v="20.626000000000001"/>
    <x v="2"/>
    <n v="2"/>
    <n v="10997"/>
    <n v="3302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3"/>
    <n v="20.626000000000001"/>
    <x v="3"/>
    <n v="2"/>
    <n v="188876"/>
    <n v="567138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3"/>
    <n v="20.626000000000001"/>
    <x v="6"/>
    <n v="3"/>
    <n v="80536"/>
    <n v="241825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24"/>
    <n v="15.933"/>
    <x v="6"/>
    <n v="2"/>
    <n v="116452"/>
    <n v="34967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5"/>
    <n v="15.657999999999999"/>
    <x v="0"/>
    <n v="22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5"/>
    <n v="15.657999999999999"/>
    <x v="1"/>
    <n v="4"/>
    <n v="5938"/>
    <n v="1783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5"/>
    <n v="15.657999999999999"/>
    <x v="6"/>
    <n v="6"/>
    <n v="277969"/>
    <n v="834658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6"/>
    <n v="15.272"/>
    <x v="1"/>
    <n v="3"/>
    <n v="50763"/>
    <n v="152427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7"/>
    <n v="15.657999999999999"/>
    <x v="0"/>
    <n v="8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7"/>
    <n v="15.657999999999999"/>
    <x v="1"/>
    <n v="2"/>
    <n v="10086"/>
    <n v="30285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7"/>
    <n v="15.657999999999999"/>
    <x v="2"/>
    <n v="6"/>
    <n v="91880"/>
    <n v="275888"/>
    <n v="20000"/>
    <n v="2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7"/>
    <n v="15.657999999999999"/>
    <x v="3"/>
    <n v="14"/>
    <n v="949301"/>
    <n v="285046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27"/>
    <n v="15.657999999999999"/>
    <x v="6"/>
    <n v="5"/>
    <n v="158264"/>
    <n v="475219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30"/>
    <n v="20.626000000000001"/>
    <x v="0"/>
    <n v="16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0"/>
    <n v="20.626000000000001"/>
    <x v="1"/>
    <n v="10"/>
    <n v="24484"/>
    <n v="73517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0"/>
    <n v="20.626000000000001"/>
    <x v="2"/>
    <n v="16"/>
    <n v="87876"/>
    <n v="263865"/>
    <n v="90000"/>
    <n v="7000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0"/>
    <n v="20.626000000000001"/>
    <x v="4"/>
    <n v="5"/>
    <n v="82208"/>
    <n v="246846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0"/>
    <n v="20.626000000000001"/>
    <x v="3"/>
    <n v="6"/>
    <n v="574761"/>
    <n v="1725835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0"/>
    <n v="20.626000000000001"/>
    <x v="6"/>
    <n v="9"/>
    <n v="230120"/>
    <n v="690981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0"/>
    <n v="20.626000000000001"/>
    <x v="10"/>
    <n v="1"/>
    <n v="49706"/>
    <n v="149252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1"/>
    <n v="20.626000000000001"/>
    <x v="0"/>
    <n v="2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1"/>
    <n v="20.626000000000001"/>
    <x v="2"/>
    <n v="2"/>
    <n v="21234"/>
    <n v="63759"/>
    <n v="20000"/>
    <n v="2000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1"/>
    <n v="20.626000000000001"/>
    <x v="6"/>
    <n v="3"/>
    <n v="115564"/>
    <n v="347005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1"/>
    <n v="20.626000000000001"/>
    <x v="10"/>
    <n v="2"/>
    <n v="118623"/>
    <n v="35619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32"/>
    <n v="21.286999999999999"/>
    <x v="0"/>
    <n v="2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41"/>
    <n v="15.657999999999999"/>
    <x v="1"/>
    <n v="1"/>
    <n v="34783"/>
    <n v="104443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1"/>
    <n v="15.657999999999999"/>
    <x v="3"/>
    <n v="1"/>
    <n v="530745"/>
    <n v="1593668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2"/>
    <n v="15.933"/>
    <x v="0"/>
    <n v="48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3"/>
    <n v="15.657999999999999"/>
    <x v="0"/>
    <n v="74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3"/>
    <n v="15.657999999999999"/>
    <x v="1"/>
    <n v="1"/>
    <n v="2371"/>
    <n v="7119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3"/>
    <n v="15.657999999999999"/>
    <x v="2"/>
    <n v="18"/>
    <n v="226453"/>
    <n v="679969"/>
    <n v="50000"/>
    <n v="5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3"/>
    <n v="15.657999999999999"/>
    <x v="4"/>
    <n v="2"/>
    <n v="59969"/>
    <n v="180069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3"/>
    <n v="15.657999999999999"/>
    <x v="3"/>
    <n v="15"/>
    <n v="421287"/>
    <n v="1264998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4"/>
    <n v="15.657999999999999"/>
    <x v="0"/>
    <n v="40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4"/>
    <n v="15.657999999999999"/>
    <x v="1"/>
    <n v="1"/>
    <n v="20357"/>
    <n v="6112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4"/>
    <n v="15.657999999999999"/>
    <x v="2"/>
    <n v="2"/>
    <n v="27841"/>
    <n v="83598"/>
    <n v="28702"/>
    <n v="1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4"/>
    <n v="15.657999999999999"/>
    <x v="3"/>
    <n v="22"/>
    <n v="1375241"/>
    <n v="4129435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5"/>
    <n v="20.626000000000001"/>
    <x v="0"/>
    <n v="8"/>
    <n v="0"/>
    <n v="0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45"/>
    <n v="20.626000000000001"/>
    <x v="1"/>
    <n v="1"/>
    <n v="23996"/>
    <n v="72053"/>
    <n v="0"/>
    <n v="0"/>
    <n v="30200000"/>
    <s v="VILLAGE OF CALUMET PARK"/>
    <s v="MUNI"/>
    <n v="30200000"/>
    <s v="CALUMET PARK"/>
    <x v="32"/>
    <s v="Calumet Park"/>
    <s v="Calumet Park"/>
    <n v="14"/>
    <s v="South"/>
    <s v="Calumet"/>
    <n v="14"/>
    <s v="NA"/>
    <n v="2020"/>
  </r>
  <r>
    <n v="14046"/>
    <n v="15.933"/>
    <x v="0"/>
    <n v="18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7"/>
    <n v="15.657999999999999"/>
    <x v="0"/>
    <n v="18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7"/>
    <n v="15.657999999999999"/>
    <x v="1"/>
    <n v="5"/>
    <n v="40795"/>
    <n v="12249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7"/>
    <n v="15.657999999999999"/>
    <x v="2"/>
    <n v="1"/>
    <n v="3708"/>
    <n v="1113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7"/>
    <n v="15.657999999999999"/>
    <x v="3"/>
    <n v="5"/>
    <n v="352830"/>
    <n v="105944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4047"/>
    <n v="15.657999999999999"/>
    <x v="6"/>
    <n v="3"/>
    <n v="166762"/>
    <n v="50073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15001"/>
    <n v="14.375999999999999"/>
    <x v="0"/>
    <n v="756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1"/>
    <n v="14.375999999999999"/>
    <x v="1"/>
    <n v="126"/>
    <n v="454615"/>
    <n v="1365078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1"/>
    <n v="14.375999999999999"/>
    <x v="2"/>
    <n v="10908"/>
    <n v="174201113"/>
    <n v="523073663"/>
    <n v="131674542"/>
    <n v="84909582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1"/>
    <n v="14.375999999999999"/>
    <x v="4"/>
    <n v="170"/>
    <n v="8047259"/>
    <n v="24163509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1"/>
    <n v="14.375999999999999"/>
    <x v="3"/>
    <n v="366"/>
    <n v="17116871"/>
    <n v="51396824"/>
    <n v="28000"/>
    <n v="2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1"/>
    <n v="14.375999999999999"/>
    <x v="6"/>
    <n v="148"/>
    <n v="9388839"/>
    <n v="28191867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1"/>
    <n v="14.375999999999999"/>
    <x v="8"/>
    <n v="6"/>
    <n v="865107"/>
    <n v="2597657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1"/>
    <n v="14.375999999999999"/>
    <x v="7"/>
    <n v="10"/>
    <n v="390787"/>
    <n v="117341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0"/>
    <n v="218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1"/>
    <n v="33"/>
    <n v="100695"/>
    <n v="302357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2"/>
    <n v="2646"/>
    <n v="38457506"/>
    <n v="115476334"/>
    <n v="29387176"/>
    <n v="19541666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4"/>
    <n v="19"/>
    <n v="906687"/>
    <n v="2722509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3"/>
    <n v="47"/>
    <n v="2006901"/>
    <n v="6026122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6"/>
    <n v="49"/>
    <n v="3463615"/>
    <n v="10400203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8"/>
    <n v="5"/>
    <n v="38836"/>
    <n v="116612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2"/>
    <n v="14.375999999999999"/>
    <x v="7"/>
    <n v="1"/>
    <n v="37838"/>
    <n v="11361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3"/>
    <n v="14.375999999999999"/>
    <x v="0"/>
    <n v="54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3"/>
    <n v="14.375999999999999"/>
    <x v="2"/>
    <n v="61"/>
    <n v="1425247"/>
    <n v="4279589"/>
    <n v="169470"/>
    <n v="12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3"/>
    <n v="14.375999999999999"/>
    <x v="4"/>
    <n v="17"/>
    <n v="1392905"/>
    <n v="418247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3"/>
    <n v="14.375999999999999"/>
    <x v="3"/>
    <n v="63"/>
    <n v="9512877"/>
    <n v="28564315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3"/>
    <n v="14.375999999999999"/>
    <x v="7"/>
    <n v="1"/>
    <n v="99906"/>
    <n v="299988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4"/>
    <n v="14.375999999999999"/>
    <x v="0"/>
    <n v="286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4"/>
    <n v="14.375999999999999"/>
    <x v="1"/>
    <n v="60"/>
    <n v="471168"/>
    <n v="1414782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4"/>
    <n v="14.375999999999999"/>
    <x v="2"/>
    <n v="658"/>
    <n v="9676627"/>
    <n v="29056003"/>
    <n v="7573891"/>
    <n v="466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4"/>
    <n v="14.375999999999999"/>
    <x v="4"/>
    <n v="12"/>
    <n v="1064234"/>
    <n v="3195577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4"/>
    <n v="14.375999999999999"/>
    <x v="3"/>
    <n v="262"/>
    <n v="21964121"/>
    <n v="65951661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4"/>
    <n v="14.375999999999999"/>
    <x v="6"/>
    <n v="130"/>
    <n v="7075230"/>
    <n v="2124478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4"/>
    <n v="14.375999999999999"/>
    <x v="8"/>
    <n v="1"/>
    <n v="92227"/>
    <n v="27693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5"/>
    <n v="14.375999999999999"/>
    <x v="0"/>
    <n v="48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5"/>
    <n v="14.375999999999999"/>
    <x v="1"/>
    <n v="11"/>
    <n v="662076"/>
    <n v="198801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5"/>
    <n v="14.375999999999999"/>
    <x v="2"/>
    <n v="78"/>
    <n v="1312703"/>
    <n v="3941653"/>
    <n v="668137"/>
    <n v="48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5"/>
    <n v="14.375999999999999"/>
    <x v="3"/>
    <n v="33"/>
    <n v="13776848"/>
    <n v="4136774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5"/>
    <n v="14.375999999999999"/>
    <x v="6"/>
    <n v="9"/>
    <n v="4471169"/>
    <n v="13425579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6"/>
    <n v="14.375999999999999"/>
    <x v="0"/>
    <n v="148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6"/>
    <n v="14.375999999999999"/>
    <x v="1"/>
    <n v="16"/>
    <n v="42327"/>
    <n v="127097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6"/>
    <n v="14.375999999999999"/>
    <x v="2"/>
    <n v="80"/>
    <n v="1435111"/>
    <n v="4309207"/>
    <n v="525830"/>
    <n v="33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6"/>
    <n v="14.375999999999999"/>
    <x v="4"/>
    <n v="11"/>
    <n v="477829"/>
    <n v="143477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6"/>
    <n v="14.375999999999999"/>
    <x v="3"/>
    <n v="58"/>
    <n v="2508556"/>
    <n v="7532443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6"/>
    <n v="14.375999999999999"/>
    <x v="6"/>
    <n v="12"/>
    <n v="520558"/>
    <n v="1563081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7"/>
    <n v="14.375999999999999"/>
    <x v="0"/>
    <n v="52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7"/>
    <n v="14.375999999999999"/>
    <x v="1"/>
    <n v="6"/>
    <n v="28753"/>
    <n v="86338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7"/>
    <n v="14.375999999999999"/>
    <x v="2"/>
    <n v="65"/>
    <n v="931851"/>
    <n v="2798073"/>
    <n v="325698"/>
    <n v="27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7"/>
    <n v="14.375999999999999"/>
    <x v="4"/>
    <n v="4"/>
    <n v="108202"/>
    <n v="324897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7"/>
    <n v="14.375999999999999"/>
    <x v="3"/>
    <n v="25"/>
    <n v="708870"/>
    <n v="2128525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7"/>
    <n v="14.375999999999999"/>
    <x v="6"/>
    <n v="1"/>
    <n v="60937"/>
    <n v="18297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8"/>
    <n v="14.375999999999999"/>
    <x v="0"/>
    <n v="80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8"/>
    <n v="14.375999999999999"/>
    <x v="1"/>
    <n v="30"/>
    <n v="413897"/>
    <n v="1242804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8"/>
    <n v="14.375999999999999"/>
    <x v="2"/>
    <n v="13"/>
    <n v="164242"/>
    <n v="493171"/>
    <n v="40000"/>
    <n v="4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8"/>
    <n v="14.375999999999999"/>
    <x v="3"/>
    <n v="49"/>
    <n v="2892592"/>
    <n v="8685582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8"/>
    <n v="14.375999999999999"/>
    <x v="6"/>
    <n v="86"/>
    <n v="7440016"/>
    <n v="22340136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8"/>
    <n v="14.375999999999999"/>
    <x v="8"/>
    <n v="11"/>
    <n v="4708660"/>
    <n v="14138694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9"/>
    <n v="14.375999999999999"/>
    <x v="0"/>
    <n v="82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9"/>
    <n v="14.375999999999999"/>
    <x v="1"/>
    <n v="3"/>
    <n v="9593"/>
    <n v="28805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9"/>
    <n v="14.375999999999999"/>
    <x v="2"/>
    <n v="11"/>
    <n v="84558"/>
    <n v="253902"/>
    <n v="51124"/>
    <n v="2000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09"/>
    <n v="14.375999999999999"/>
    <x v="3"/>
    <n v="13"/>
    <n v="4029900"/>
    <n v="12100582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10"/>
    <n v="14.375999999999999"/>
    <x v="1"/>
    <n v="5"/>
    <n v="50774"/>
    <n v="152458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10"/>
    <n v="14.375999999999999"/>
    <x v="8"/>
    <n v="1"/>
    <n v="2658238"/>
    <n v="7981891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11"/>
    <n v="14.375999999999999"/>
    <x v="0"/>
    <n v="2"/>
    <n v="0"/>
    <n v="0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11"/>
    <n v="14.375999999999999"/>
    <x v="3"/>
    <n v="1"/>
    <n v="17890"/>
    <n v="53718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11"/>
    <n v="14.375999999999999"/>
    <x v="6"/>
    <n v="1"/>
    <n v="6069"/>
    <n v="18223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5012"/>
    <n v="14.375999999999999"/>
    <x v="8"/>
    <n v="1"/>
    <n v="2622774"/>
    <n v="7875403"/>
    <n v="0"/>
    <n v="0"/>
    <n v="20060000"/>
    <s v="TOWN CICERO"/>
    <s v="TOWNSHIP"/>
    <n v="20060000"/>
    <s v="CICERO"/>
    <x v="34"/>
    <s v="Cicero"/>
    <s v="Cicero"/>
    <n v="36"/>
    <s v="South"/>
    <s v="Cicero"/>
    <n v="15"/>
    <s v="NA"/>
    <n v="2020"/>
  </r>
  <r>
    <n v="16001"/>
    <n v="9.272999999999999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03"/>
    <n v="9.1959999999999997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03"/>
    <n v="9.1959999999999997"/>
    <x v="1"/>
    <n v="2"/>
    <n v="57858"/>
    <n v="17373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04"/>
    <n v="8.3940000000000001"/>
    <x v="0"/>
    <n v="3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05"/>
    <n v="10.15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06"/>
    <n v="10.092000000000001"/>
    <x v="1"/>
    <n v="3"/>
    <n v="104229"/>
    <n v="31296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06"/>
    <n v="10.092000000000001"/>
    <x v="3"/>
    <n v="21"/>
    <n v="34883096"/>
    <n v="104743472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06"/>
    <n v="10.092000000000001"/>
    <x v="6"/>
    <n v="1"/>
    <n v="265943"/>
    <n v="798547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07"/>
    <n v="9.42"/>
    <x v="0"/>
    <n v="6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07"/>
    <n v="9.42"/>
    <x v="2"/>
    <n v="184"/>
    <n v="6870127"/>
    <n v="20628927"/>
    <n v="2678821"/>
    <n v="160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09"/>
    <n v="7.1970000000000001"/>
    <x v="0"/>
    <n v="25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11"/>
    <n v="10.369"/>
    <x v="2"/>
    <n v="514"/>
    <n v="6859061"/>
    <n v="20595692"/>
    <n v="5839461"/>
    <n v="328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1"/>
    <n v="10.369"/>
    <x v="4"/>
    <n v="2"/>
    <n v="2548457"/>
    <n v="7652252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1"/>
    <n v="10.369"/>
    <x v="3"/>
    <n v="2"/>
    <n v="457077"/>
    <n v="137246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2"/>
    <n v="10.114000000000001"/>
    <x v="0"/>
    <n v="6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12"/>
    <n v="10.114000000000001"/>
    <x v="1"/>
    <n v="2"/>
    <n v="12387"/>
    <n v="37195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12"/>
    <n v="10.114000000000001"/>
    <x v="2"/>
    <n v="87"/>
    <n v="2668555"/>
    <n v="8012865"/>
    <n v="1230698"/>
    <n v="780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12"/>
    <n v="10.114000000000001"/>
    <x v="3"/>
    <n v="2"/>
    <n v="256721"/>
    <n v="77085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13"/>
    <n v="10.045"/>
    <x v="0"/>
    <n v="22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3"/>
    <n v="10.045"/>
    <x v="1"/>
    <n v="7"/>
    <n v="13769"/>
    <n v="41346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3"/>
    <n v="10.045"/>
    <x v="2"/>
    <n v="822"/>
    <n v="28097596"/>
    <n v="84368646"/>
    <n v="15914480"/>
    <n v="924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3"/>
    <n v="10.045"/>
    <x v="4"/>
    <n v="1"/>
    <n v="115696"/>
    <n v="34740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3"/>
    <n v="10.045"/>
    <x v="3"/>
    <n v="54"/>
    <n v="4711062"/>
    <n v="1414590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4"/>
    <n v="8.9920000000000009"/>
    <x v="0"/>
    <n v="2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6015"/>
    <n v="8.9710000000000001"/>
    <x v="0"/>
    <n v="4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6015"/>
    <n v="8.9710000000000001"/>
    <x v="3"/>
    <n v="1"/>
    <n v="414337"/>
    <n v="124413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6016"/>
    <n v="10.377000000000001"/>
    <x v="0"/>
    <n v="184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16"/>
    <n v="10.377000000000001"/>
    <x v="1"/>
    <n v="14"/>
    <n v="58009"/>
    <n v="17418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16"/>
    <n v="10.377000000000001"/>
    <x v="2"/>
    <n v="5201"/>
    <n v="139065124"/>
    <n v="417570862"/>
    <n v="64290012"/>
    <n v="41615181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16"/>
    <n v="10.377000000000001"/>
    <x v="4"/>
    <n v="1"/>
    <n v="162974"/>
    <n v="48936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16"/>
    <n v="10.377000000000001"/>
    <x v="3"/>
    <n v="5"/>
    <n v="1487704"/>
    <n v="4467128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16"/>
    <n v="10.377000000000001"/>
    <x v="6"/>
    <n v="1"/>
    <n v="75000"/>
    <n v="22520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16"/>
    <n v="10.377000000000001"/>
    <x v="7"/>
    <n v="1"/>
    <n v="502734"/>
    <n v="150955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17"/>
    <n v="9.4120000000000008"/>
    <x v="0"/>
    <n v="108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1"/>
    <n v="37"/>
    <n v="917782"/>
    <n v="275582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2"/>
    <n v="2630"/>
    <n v="53724681"/>
    <n v="161319123"/>
    <n v="24418125"/>
    <n v="1643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4"/>
    <n v="68"/>
    <n v="11858060"/>
    <n v="35606194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5"/>
    <n v="1"/>
    <n v="546804"/>
    <n v="1641888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3"/>
    <n v="104"/>
    <n v="44378018"/>
    <n v="133253874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6"/>
    <n v="37"/>
    <n v="17713937"/>
    <n v="53189637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8"/>
    <n v="7"/>
    <n v="5188113"/>
    <n v="15578348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17"/>
    <n v="9.4120000000000008"/>
    <x v="7"/>
    <n v="1"/>
    <n v="77280"/>
    <n v="23204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20"/>
    <n v="7.85"/>
    <x v="0"/>
    <n v="3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20"/>
    <n v="7.85"/>
    <x v="1"/>
    <n v="1"/>
    <n v="2221"/>
    <n v="666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21"/>
    <n v="10.053000000000001"/>
    <x v="0"/>
    <n v="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21"/>
    <n v="10.053000000000001"/>
    <x v="1"/>
    <n v="2"/>
    <n v="27157"/>
    <n v="8154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21"/>
    <n v="10.053000000000001"/>
    <x v="2"/>
    <n v="96"/>
    <n v="3579415"/>
    <n v="10747912"/>
    <n v="1497109"/>
    <n v="86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21"/>
    <n v="10.053000000000001"/>
    <x v="3"/>
    <n v="1"/>
    <n v="50948"/>
    <n v="15298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22"/>
    <n v="10.291"/>
    <x v="0"/>
    <n v="10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22"/>
    <n v="10.291"/>
    <x v="2"/>
    <n v="986"/>
    <n v="9070365"/>
    <n v="27235525"/>
    <n v="7590391"/>
    <n v="539978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22"/>
    <n v="10.291"/>
    <x v="3"/>
    <n v="17"/>
    <n v="3596277"/>
    <n v="10798542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26"/>
    <n v="9.2919999999999998"/>
    <x v="0"/>
    <n v="3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26"/>
    <n v="9.2919999999999998"/>
    <x v="1"/>
    <n v="11"/>
    <n v="108750"/>
    <n v="32654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26"/>
    <n v="9.2919999999999998"/>
    <x v="2"/>
    <n v="51"/>
    <n v="1211764"/>
    <n v="3638562"/>
    <n v="478972"/>
    <n v="320000"/>
    <s v="NA"/>
    <s v="NA"/>
    <s v="NA"/>
    <s v="NA"/>
    <s v="NA"/>
    <x v="0"/>
    <s v="NA"/>
    <s v="NA"/>
    <s v="NA"/>
    <s v="NA"/>
    <s v="NA"/>
    <s v="NA"/>
    <s v="NA"/>
    <s v="NA"/>
  </r>
  <r>
    <n v="16026"/>
    <n v="9.2919999999999998"/>
    <x v="4"/>
    <n v="5"/>
    <n v="6690800"/>
    <n v="2009046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26"/>
    <n v="9.2919999999999998"/>
    <x v="3"/>
    <n v="25"/>
    <n v="4193130"/>
    <n v="12590712"/>
    <n v="65551"/>
    <n v="10000"/>
    <s v="NA"/>
    <s v="NA"/>
    <s v="NA"/>
    <s v="NA"/>
    <s v="NA"/>
    <x v="0"/>
    <s v="NA"/>
    <s v="NA"/>
    <s v="NA"/>
    <s v="NA"/>
    <s v="NA"/>
    <s v="NA"/>
    <s v="NA"/>
    <s v="NA"/>
  </r>
  <r>
    <n v="16026"/>
    <n v="9.2919999999999998"/>
    <x v="6"/>
    <n v="35"/>
    <n v="5124636"/>
    <n v="1538774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26"/>
    <n v="9.2919999999999998"/>
    <x v="8"/>
    <n v="3"/>
    <n v="445711"/>
    <n v="133833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31"/>
    <n v="8.6750000000000007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31"/>
    <n v="8.6750000000000007"/>
    <x v="1"/>
    <n v="1"/>
    <n v="3458"/>
    <n v="1038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33"/>
    <n v="8.5069999999999997"/>
    <x v="0"/>
    <n v="1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0"/>
    <n v="366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1"/>
    <n v="59"/>
    <n v="993082"/>
    <n v="2981926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2"/>
    <n v="7707"/>
    <n v="152151710"/>
    <n v="456866010"/>
    <n v="90028322"/>
    <n v="5725116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4"/>
    <n v="78"/>
    <n v="6225736"/>
    <n v="1869399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5"/>
    <n v="2"/>
    <n v="1864245"/>
    <n v="559776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3"/>
    <n v="109"/>
    <n v="68000938"/>
    <n v="204186416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6"/>
    <n v="598"/>
    <n v="182804190"/>
    <n v="548906166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8"/>
    <n v="177"/>
    <n v="42767856"/>
    <n v="12841903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35"/>
    <n v="9.2449999999999992"/>
    <x v="7"/>
    <n v="1"/>
    <n v="420075"/>
    <n v="126135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41"/>
    <n v="9.1240000000000006"/>
    <x v="0"/>
    <n v="4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41"/>
    <n v="9.1240000000000006"/>
    <x v="1"/>
    <n v="3"/>
    <n v="180602"/>
    <n v="542293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41"/>
    <n v="9.1240000000000006"/>
    <x v="5"/>
    <n v="1"/>
    <n v="186192"/>
    <n v="55907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41"/>
    <n v="9.1240000000000006"/>
    <x v="3"/>
    <n v="20"/>
    <n v="1548036"/>
    <n v="464828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41"/>
    <n v="9.1240000000000006"/>
    <x v="6"/>
    <n v="45"/>
    <n v="22626277"/>
    <n v="67939921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41"/>
    <n v="9.1240000000000006"/>
    <x v="8"/>
    <n v="7"/>
    <n v="838121"/>
    <n v="2516625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42"/>
    <n v="9.2530000000000001"/>
    <x v="0"/>
    <n v="134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2"/>
    <n v="9.2530000000000001"/>
    <x v="1"/>
    <n v="9"/>
    <n v="172464"/>
    <n v="517858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2"/>
    <n v="9.2530000000000001"/>
    <x v="2"/>
    <n v="3879"/>
    <n v="84119868"/>
    <n v="252586758"/>
    <n v="49546672"/>
    <n v="32030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2"/>
    <n v="9.2530000000000001"/>
    <x v="4"/>
    <n v="4"/>
    <n v="2742478"/>
    <n v="8234839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2"/>
    <n v="9.2530000000000001"/>
    <x v="5"/>
    <n v="3"/>
    <n v="586947"/>
    <n v="176242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2"/>
    <n v="9.2530000000000001"/>
    <x v="3"/>
    <n v="82"/>
    <n v="20358632"/>
    <n v="6113086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2"/>
    <n v="9.2530000000000001"/>
    <x v="6"/>
    <n v="20"/>
    <n v="14831671"/>
    <n v="4453505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2"/>
    <n v="9.2530000000000001"/>
    <x v="8"/>
    <n v="4"/>
    <n v="1021860"/>
    <n v="3068339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43"/>
    <n v="7.9349999999999996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3"/>
    <n v="7.9349999999999996"/>
    <x v="1"/>
    <n v="12"/>
    <n v="134837"/>
    <n v="40487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3"/>
    <n v="7.9349999999999996"/>
    <x v="2"/>
    <n v="55"/>
    <n v="1897797"/>
    <n v="5698516"/>
    <n v="546745"/>
    <n v="390000"/>
    <s v="NA"/>
    <s v="NA"/>
    <s v="NA"/>
    <s v="NA"/>
    <s v="NA"/>
    <x v="0"/>
    <s v="NA"/>
    <s v="NA"/>
    <s v="NA"/>
    <s v="NA"/>
    <s v="NA"/>
    <s v="NA"/>
    <s v="NA"/>
    <s v="NA"/>
  </r>
  <r>
    <n v="16043"/>
    <n v="7.9349999999999996"/>
    <x v="4"/>
    <n v="3"/>
    <n v="275199"/>
    <n v="82634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3"/>
    <n v="7.9349999999999996"/>
    <x v="3"/>
    <n v="4"/>
    <n v="548779"/>
    <n v="164781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7"/>
    <n v="9.413000000000000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7"/>
    <n v="9.4130000000000003"/>
    <x v="1"/>
    <n v="3"/>
    <n v="23593"/>
    <n v="7084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7"/>
    <n v="9.4130000000000003"/>
    <x v="3"/>
    <n v="5"/>
    <n v="114333"/>
    <n v="34330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7"/>
    <n v="9.4130000000000003"/>
    <x v="6"/>
    <n v="2"/>
    <n v="527265"/>
    <n v="158321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48"/>
    <n v="9.516"/>
    <x v="0"/>
    <n v="7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48"/>
    <n v="9.516"/>
    <x v="1"/>
    <n v="26"/>
    <n v="825305"/>
    <n v="247814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48"/>
    <n v="9.516"/>
    <x v="2"/>
    <n v="3591"/>
    <n v="83651756"/>
    <n v="251181052"/>
    <n v="42942923"/>
    <n v="26716477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48"/>
    <n v="9.516"/>
    <x v="4"/>
    <n v="25"/>
    <n v="25289001"/>
    <n v="7593528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48"/>
    <n v="9.516"/>
    <x v="3"/>
    <n v="53"/>
    <n v="23806084"/>
    <n v="71482527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48"/>
    <n v="9.516"/>
    <x v="6"/>
    <n v="28"/>
    <n v="13099510"/>
    <n v="39333898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48"/>
    <n v="9.516"/>
    <x v="8"/>
    <n v="7"/>
    <n v="4091949"/>
    <n v="1228689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48"/>
    <n v="9.516"/>
    <x v="7"/>
    <n v="1"/>
    <n v="1663609"/>
    <n v="499531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53"/>
    <n v="10.971"/>
    <x v="0"/>
    <n v="70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1"/>
    <n v="12"/>
    <n v="431471"/>
    <n v="129557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2"/>
    <n v="2346"/>
    <n v="24618128"/>
    <n v="73920775"/>
    <n v="17026939"/>
    <n v="12868162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4"/>
    <n v="23"/>
    <n v="5830980"/>
    <n v="17508683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3"/>
    <n v="80"/>
    <n v="42560931"/>
    <n v="127797711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6"/>
    <n v="23"/>
    <n v="9387060"/>
    <n v="28186525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8"/>
    <n v="9"/>
    <n v="2976148"/>
    <n v="8936479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9"/>
    <n v="2"/>
    <n v="962646"/>
    <n v="2890537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3"/>
    <n v="10.971"/>
    <x v="7"/>
    <n v="1"/>
    <n v="394103"/>
    <n v="1183373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4"/>
    <n v="8.6359999999999992"/>
    <x v="0"/>
    <n v="8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57"/>
    <n v="10.303000000000001"/>
    <x v="0"/>
    <n v="2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58"/>
    <n v="10.282"/>
    <x v="2"/>
    <n v="132"/>
    <n v="1243763"/>
    <n v="3734658"/>
    <n v="1440949"/>
    <n v="98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60"/>
    <n v="8.1310000000000002"/>
    <x v="1"/>
    <n v="2"/>
    <n v="8607"/>
    <n v="2584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60"/>
    <n v="8.1310000000000002"/>
    <x v="2"/>
    <n v="135"/>
    <n v="4079517"/>
    <n v="12249570"/>
    <n v="1904700"/>
    <n v="1150000"/>
    <s v="NA"/>
    <s v="NA"/>
    <s v="NA"/>
    <s v="NA"/>
    <s v="NA"/>
    <x v="0"/>
    <s v="NA"/>
    <s v="NA"/>
    <s v="NA"/>
    <s v="NA"/>
    <s v="NA"/>
    <s v="NA"/>
    <s v="NA"/>
    <s v="NA"/>
  </r>
  <r>
    <n v="16061"/>
    <n v="9.65"/>
    <x v="0"/>
    <n v="2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62"/>
    <n v="8.4529999999999994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63"/>
    <n v="9.1059999999999999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64"/>
    <n v="9.7629999999999999"/>
    <x v="0"/>
    <n v="6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68"/>
    <n v="11.327"/>
    <x v="0"/>
    <n v="16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70"/>
    <n v="10.638"/>
    <x v="0"/>
    <n v="2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071"/>
    <n v="8.9920000000000009"/>
    <x v="0"/>
    <n v="10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6071"/>
    <n v="8.9920000000000009"/>
    <x v="1"/>
    <n v="5"/>
    <n v="45937"/>
    <n v="13793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6071"/>
    <n v="8.9920000000000009"/>
    <x v="3"/>
    <n v="2"/>
    <n v="906998"/>
    <n v="272344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6072"/>
    <n v="10.500999999999999"/>
    <x v="0"/>
    <n v="10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72"/>
    <n v="10.500999999999999"/>
    <x v="1"/>
    <n v="1"/>
    <n v="54"/>
    <n v="162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72"/>
    <n v="10.500999999999999"/>
    <x v="2"/>
    <n v="336"/>
    <n v="6495431"/>
    <n v="19503839"/>
    <n v="3893697"/>
    <n v="251500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72"/>
    <n v="10.500999999999999"/>
    <x v="4"/>
    <n v="4"/>
    <n v="7400562"/>
    <n v="2222166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72"/>
    <n v="10.500999999999999"/>
    <x v="3"/>
    <n v="23"/>
    <n v="3252637"/>
    <n v="976668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72"/>
    <n v="10.500999999999999"/>
    <x v="6"/>
    <n v="11"/>
    <n v="854967"/>
    <n v="256720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080"/>
    <n v="9.3740000000000006"/>
    <x v="0"/>
    <n v="8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80"/>
    <n v="9.3740000000000006"/>
    <x v="6"/>
    <n v="2"/>
    <n v="2891670"/>
    <n v="8682817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081"/>
    <n v="9.516"/>
    <x v="0"/>
    <n v="8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1"/>
    <n v="9.516"/>
    <x v="1"/>
    <n v="15"/>
    <n v="347965"/>
    <n v="104483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1"/>
    <n v="9.516"/>
    <x v="2"/>
    <n v="395"/>
    <n v="7579433"/>
    <n v="22758747"/>
    <n v="2643582"/>
    <n v="20705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1"/>
    <n v="9.516"/>
    <x v="4"/>
    <n v="20"/>
    <n v="274578"/>
    <n v="82447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1"/>
    <n v="9.516"/>
    <x v="5"/>
    <n v="2"/>
    <n v="372400"/>
    <n v="111820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1"/>
    <n v="9.516"/>
    <x v="3"/>
    <n v="30"/>
    <n v="19595771"/>
    <n v="5884022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1"/>
    <n v="9.516"/>
    <x v="6"/>
    <n v="85"/>
    <n v="18847944"/>
    <n v="5659472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1"/>
    <n v="9.516"/>
    <x v="8"/>
    <n v="13"/>
    <n v="4925994"/>
    <n v="1479128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87"/>
    <n v="10.045"/>
    <x v="2"/>
    <n v="2"/>
    <n v="87750"/>
    <n v="263487"/>
    <n v="20000"/>
    <n v="2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089"/>
    <n v="10.994"/>
    <x v="1"/>
    <n v="1"/>
    <n v="199755"/>
    <n v="59980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098"/>
    <n v="9.8949999999999996"/>
    <x v="1"/>
    <n v="2"/>
    <n v="9563"/>
    <n v="2871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098"/>
    <n v="9.8949999999999996"/>
    <x v="2"/>
    <n v="3"/>
    <n v="10794"/>
    <n v="3241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106"/>
    <n v="7.8140000000000001"/>
    <x v="3"/>
    <n v="2"/>
    <n v="557385"/>
    <n v="167366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6109"/>
    <n v="9.42"/>
    <x v="1"/>
    <n v="1"/>
    <n v="23585"/>
    <n v="7081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10"/>
    <n v="10.852"/>
    <x v="3"/>
    <n v="2"/>
    <n v="425142"/>
    <n v="127657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114"/>
    <n v="9.2449999999999992"/>
    <x v="0"/>
    <n v="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14"/>
    <n v="9.2449999999999992"/>
    <x v="3"/>
    <n v="6"/>
    <n v="5055423"/>
    <n v="1517992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15"/>
    <n v="9.2530000000000001"/>
    <x v="1"/>
    <n v="2"/>
    <n v="57323"/>
    <n v="17212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115"/>
    <n v="9.2530000000000001"/>
    <x v="3"/>
    <n v="1"/>
    <n v="10621"/>
    <n v="3189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115"/>
    <n v="9.2530000000000001"/>
    <x v="6"/>
    <n v="6"/>
    <n v="9907163"/>
    <n v="2974824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116"/>
    <n v="10.500999999999999"/>
    <x v="3"/>
    <n v="18"/>
    <n v="2642012"/>
    <n v="793316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17"/>
    <n v="9.4120000000000008"/>
    <x v="0"/>
    <n v="12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17"/>
    <n v="9.4120000000000008"/>
    <x v="2"/>
    <n v="10"/>
    <n v="370994"/>
    <n v="1113986"/>
    <n v="80000"/>
    <n v="8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17"/>
    <n v="9.4120000000000008"/>
    <x v="4"/>
    <n v="5"/>
    <n v="790000"/>
    <n v="237213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17"/>
    <n v="9.4120000000000008"/>
    <x v="5"/>
    <n v="2"/>
    <n v="116296"/>
    <n v="349202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17"/>
    <n v="9.4120000000000008"/>
    <x v="3"/>
    <n v="6"/>
    <n v="2628552"/>
    <n v="789275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18"/>
    <n v="9.58"/>
    <x v="1"/>
    <n v="1"/>
    <n v="27462"/>
    <n v="8246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18"/>
    <n v="9.58"/>
    <x v="3"/>
    <n v="1"/>
    <n v="146125"/>
    <n v="43877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20"/>
    <n v="10.602"/>
    <x v="1"/>
    <n v="4"/>
    <n v="15341"/>
    <n v="4606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20"/>
    <n v="10.602"/>
    <x v="3"/>
    <n v="1"/>
    <n v="65000"/>
    <n v="195176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23"/>
    <n v="10.053000000000001"/>
    <x v="1"/>
    <n v="5"/>
    <n v="26118"/>
    <n v="7842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27"/>
    <n v="9.5419999999999998"/>
    <x v="3"/>
    <n v="1"/>
    <n v="274568"/>
    <n v="824445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128"/>
    <n v="9.5229999999999997"/>
    <x v="3"/>
    <n v="1"/>
    <n v="371000"/>
    <n v="111400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16132"/>
    <n v="11.348000000000001"/>
    <x v="4"/>
    <n v="1"/>
    <n v="911465"/>
    <n v="2736856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132"/>
    <n v="11.348000000000001"/>
    <x v="3"/>
    <n v="1"/>
    <n v="154457"/>
    <n v="46378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133"/>
    <n v="10.659000000000001"/>
    <x v="3"/>
    <n v="1"/>
    <n v="66072"/>
    <n v="198394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134"/>
    <n v="10.638"/>
    <x v="3"/>
    <n v="1"/>
    <n v="81368"/>
    <n v="244324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135"/>
    <n v="8.5069999999999997"/>
    <x v="4"/>
    <n v="1"/>
    <n v="9481"/>
    <n v="2846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6"/>
    <n v="9.2449999999999992"/>
    <x v="0"/>
    <n v="26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6"/>
    <n v="9.2449999999999992"/>
    <x v="1"/>
    <n v="8"/>
    <n v="297225"/>
    <n v="89247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6"/>
    <n v="9.2449999999999992"/>
    <x v="3"/>
    <n v="9"/>
    <n v="2976470"/>
    <n v="893744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6"/>
    <n v="9.2449999999999992"/>
    <x v="6"/>
    <n v="180"/>
    <n v="37797849"/>
    <n v="113495607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6"/>
    <n v="9.2449999999999992"/>
    <x v="8"/>
    <n v="24"/>
    <n v="4386301"/>
    <n v="13170747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7"/>
    <n v="9.1240000000000006"/>
    <x v="0"/>
    <n v="1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7"/>
    <n v="9.1240000000000006"/>
    <x v="1"/>
    <n v="2"/>
    <n v="70384"/>
    <n v="211342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7"/>
    <n v="9.1240000000000006"/>
    <x v="3"/>
    <n v="9"/>
    <n v="2472376"/>
    <n v="742380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7"/>
    <n v="9.1240000000000006"/>
    <x v="6"/>
    <n v="19"/>
    <n v="5304302"/>
    <n v="1592722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7"/>
    <n v="9.1240000000000006"/>
    <x v="8"/>
    <n v="7"/>
    <n v="955651"/>
    <n v="286953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8"/>
    <n v="10.723000000000001"/>
    <x v="3"/>
    <n v="1"/>
    <n v="347745"/>
    <n v="104417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39"/>
    <n v="10.971"/>
    <x v="0"/>
    <n v="6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139"/>
    <n v="10.971"/>
    <x v="1"/>
    <n v="1"/>
    <n v="10927"/>
    <n v="32811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139"/>
    <n v="10.971"/>
    <x v="3"/>
    <n v="5"/>
    <n v="16385406"/>
    <n v="4920045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16140"/>
    <n v="10.377000000000001"/>
    <x v="0"/>
    <n v="68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40"/>
    <n v="10.377000000000001"/>
    <x v="1"/>
    <n v="13"/>
    <n v="275049"/>
    <n v="82588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40"/>
    <n v="10.377000000000001"/>
    <x v="2"/>
    <n v="21"/>
    <n v="910580"/>
    <n v="2734200"/>
    <n v="48000"/>
    <n v="4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40"/>
    <n v="10.377000000000001"/>
    <x v="4"/>
    <n v="2"/>
    <n v="1217599"/>
    <n v="365608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40"/>
    <n v="10.377000000000001"/>
    <x v="5"/>
    <n v="1"/>
    <n v="24596"/>
    <n v="7385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40"/>
    <n v="10.377000000000001"/>
    <x v="3"/>
    <n v="121"/>
    <n v="9122739"/>
    <n v="2739284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40"/>
    <n v="10.377000000000001"/>
    <x v="6"/>
    <n v="6"/>
    <n v="527299"/>
    <n v="1583321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16141"/>
    <n v="9.2449999999999992"/>
    <x v="0"/>
    <n v="4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1"/>
    <n v="9.2449999999999992"/>
    <x v="1"/>
    <n v="2"/>
    <n v="9418"/>
    <n v="2827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1"/>
    <n v="9.2449999999999992"/>
    <x v="3"/>
    <n v="19"/>
    <n v="3269179"/>
    <n v="981636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1"/>
    <n v="9.2449999999999992"/>
    <x v="6"/>
    <n v="42"/>
    <n v="5082114"/>
    <n v="1526006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1"/>
    <n v="9.2449999999999992"/>
    <x v="8"/>
    <n v="5"/>
    <n v="260868"/>
    <n v="78330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2"/>
    <n v="10.723000000000001"/>
    <x v="0"/>
    <n v="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2"/>
    <n v="10.723000000000001"/>
    <x v="3"/>
    <n v="3"/>
    <n v="242606"/>
    <n v="728473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3"/>
    <n v="9.2449999999999992"/>
    <x v="1"/>
    <n v="9"/>
    <n v="1445875"/>
    <n v="434152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3"/>
    <n v="9.2449999999999992"/>
    <x v="3"/>
    <n v="1"/>
    <n v="7185195"/>
    <n v="21574985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3"/>
    <n v="9.2449999999999992"/>
    <x v="6"/>
    <n v="3"/>
    <n v="3489965"/>
    <n v="1047931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3"/>
    <n v="9.2449999999999992"/>
    <x v="8"/>
    <n v="1"/>
    <n v="1176340"/>
    <n v="3532196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4"/>
    <n v="9.2449999999999992"/>
    <x v="0"/>
    <n v="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4"/>
    <n v="9.2449999999999992"/>
    <x v="3"/>
    <n v="15"/>
    <n v="31968873"/>
    <n v="95992937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4"/>
    <n v="9.2449999999999992"/>
    <x v="6"/>
    <n v="39"/>
    <n v="50694274"/>
    <n v="152219697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4"/>
    <n v="9.2449999999999992"/>
    <x v="8"/>
    <n v="9"/>
    <n v="16347369"/>
    <n v="49086245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4"/>
    <n v="9.2449999999999992"/>
    <x v="11"/>
    <n v="1"/>
    <n v="245661"/>
    <n v="737646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5"/>
    <n v="9.1240000000000006"/>
    <x v="0"/>
    <n v="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5"/>
    <n v="9.1240000000000006"/>
    <x v="3"/>
    <n v="7"/>
    <n v="3056983"/>
    <n v="9179203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5"/>
    <n v="9.1240000000000006"/>
    <x v="6"/>
    <n v="12"/>
    <n v="5846521"/>
    <n v="1755534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5"/>
    <n v="9.1240000000000006"/>
    <x v="8"/>
    <n v="3"/>
    <n v="3025353"/>
    <n v="9084227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6"/>
    <n v="9.1240000000000006"/>
    <x v="3"/>
    <n v="1"/>
    <n v="3079925"/>
    <n v="9248091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7"/>
    <n v="9.2449999999999992"/>
    <x v="2"/>
    <n v="2"/>
    <n v="95653"/>
    <n v="287217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7"/>
    <n v="9.2449999999999992"/>
    <x v="3"/>
    <n v="9"/>
    <n v="3296453"/>
    <n v="9898261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7"/>
    <n v="9.2449999999999992"/>
    <x v="6"/>
    <n v="33"/>
    <n v="9407601"/>
    <n v="28248202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7"/>
    <n v="9.2449999999999992"/>
    <x v="8"/>
    <n v="6"/>
    <n v="2002338"/>
    <n v="6012421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8"/>
    <n v="9.1240000000000006"/>
    <x v="3"/>
    <n v="4"/>
    <n v="551753"/>
    <n v="1656749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8"/>
    <n v="9.1240000000000006"/>
    <x v="6"/>
    <n v="5"/>
    <n v="827984"/>
    <n v="248618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49"/>
    <n v="9.2449999999999992"/>
    <x v="6"/>
    <n v="3"/>
    <n v="467679"/>
    <n v="140430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0"/>
    <n v="9.1240000000000006"/>
    <x v="8"/>
    <n v="1"/>
    <n v="426546"/>
    <n v="128079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1"/>
    <n v="9.2449999999999992"/>
    <x v="3"/>
    <n v="2"/>
    <n v="556159"/>
    <n v="1669978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1"/>
    <n v="9.2449999999999992"/>
    <x v="6"/>
    <n v="2"/>
    <n v="251015"/>
    <n v="753722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1"/>
    <n v="9.2449999999999992"/>
    <x v="8"/>
    <n v="6"/>
    <n v="257201"/>
    <n v="772297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2"/>
    <n v="9.2449999999999992"/>
    <x v="3"/>
    <n v="1"/>
    <n v="13227998"/>
    <n v="3971971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3"/>
    <n v="9.2449999999999992"/>
    <x v="0"/>
    <n v="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4"/>
    <n v="9.2449999999999992"/>
    <x v="0"/>
    <n v="2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5"/>
    <n v="9.4120000000000008"/>
    <x v="0"/>
    <n v="6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55"/>
    <n v="9.4120000000000008"/>
    <x v="1"/>
    <n v="3"/>
    <n v="88324"/>
    <n v="26521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55"/>
    <n v="9.4120000000000008"/>
    <x v="3"/>
    <n v="25"/>
    <n v="10533490"/>
    <n v="31628912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55"/>
    <n v="9.4120000000000008"/>
    <x v="6"/>
    <n v="2"/>
    <n v="298885"/>
    <n v="897462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16156"/>
    <n v="9.1240000000000006"/>
    <x v="1"/>
    <n v="2"/>
    <n v="90452"/>
    <n v="271601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6156"/>
    <n v="9.1240000000000006"/>
    <x v="3"/>
    <n v="6"/>
    <n v="1182224"/>
    <n v="3549865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17001"/>
    <n v="8.8379999999999992"/>
    <x v="0"/>
    <n v="120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1"/>
    <n v="8.8379999999999992"/>
    <x v="1"/>
    <n v="78"/>
    <n v="518064"/>
    <n v="155558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1"/>
    <n v="8.8379999999999992"/>
    <x v="2"/>
    <n v="12580"/>
    <n v="507773030"/>
    <n v="1524690092"/>
    <n v="139584198"/>
    <n v="94331386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1"/>
    <n v="8.8379999999999992"/>
    <x v="4"/>
    <n v="292"/>
    <n v="52077790"/>
    <n v="156373980"/>
    <n v="100000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1"/>
    <n v="8.8379999999999992"/>
    <x v="5"/>
    <n v="2"/>
    <n v="320330"/>
    <n v="96185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1"/>
    <n v="8.8379999999999992"/>
    <x v="3"/>
    <n v="73"/>
    <n v="17249371"/>
    <n v="5179468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1"/>
    <n v="8.8379999999999992"/>
    <x v="6"/>
    <n v="3"/>
    <n v="261315"/>
    <n v="78465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2"/>
    <n v="8.9179999999999993"/>
    <x v="0"/>
    <n v="174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2"/>
    <n v="8.9179999999999993"/>
    <x v="1"/>
    <n v="7"/>
    <n v="79024"/>
    <n v="23728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2"/>
    <n v="8.9179999999999993"/>
    <x v="2"/>
    <n v="780"/>
    <n v="53222137"/>
    <n v="159810098"/>
    <n v="8734232"/>
    <n v="616939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2"/>
    <n v="8.9179999999999993"/>
    <x v="4"/>
    <n v="2"/>
    <n v="1172371"/>
    <n v="352027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2"/>
    <n v="8.9179999999999993"/>
    <x v="3"/>
    <n v="8"/>
    <n v="5325507"/>
    <n v="1599090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4"/>
    <n v="9.2889999999999997"/>
    <x v="0"/>
    <n v="16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4"/>
    <n v="9.2889999999999997"/>
    <x v="1"/>
    <n v="1"/>
    <n v="495"/>
    <n v="148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5"/>
    <n v="8.8379999999999992"/>
    <x v="0"/>
    <n v="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5"/>
    <n v="8.8379999999999992"/>
    <x v="2"/>
    <n v="256"/>
    <n v="9702755"/>
    <n v="29134452"/>
    <n v="1750453"/>
    <n v="122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5"/>
    <n v="8.8379999999999992"/>
    <x v="3"/>
    <n v="4"/>
    <n v="938000"/>
    <n v="281653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0"/>
    <n v="468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1"/>
    <n v="75"/>
    <n v="350952"/>
    <n v="105380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2"/>
    <n v="6004"/>
    <n v="154739975"/>
    <n v="464637716"/>
    <n v="63310027"/>
    <n v="41635764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4"/>
    <n v="147"/>
    <n v="15311953"/>
    <n v="4597720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5"/>
    <n v="3"/>
    <n v="1731000"/>
    <n v="519767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3"/>
    <n v="100"/>
    <n v="33907122"/>
    <n v="101812918"/>
    <n v="10000"/>
    <n v="1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6"/>
    <n v="39"/>
    <n v="5590446"/>
    <n v="1678643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8"/>
    <n v="2"/>
    <n v="127577"/>
    <n v="38307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9"/>
    <n v="5"/>
    <n v="1164480"/>
    <n v="349658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7"/>
    <n v="8.9570000000000007"/>
    <x v="7"/>
    <n v="1"/>
    <n v="159922"/>
    <n v="48019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08"/>
    <n v="12.561999999999999"/>
    <x v="0"/>
    <n v="4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2"/>
    <n v="8.8379999999999992"/>
    <x v="0"/>
    <n v="4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2"/>
    <n v="8.8379999999999992"/>
    <x v="1"/>
    <n v="1"/>
    <n v="19620"/>
    <n v="5891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2"/>
    <n v="8.8379999999999992"/>
    <x v="2"/>
    <n v="322"/>
    <n v="6082172"/>
    <n v="18262978"/>
    <n v="1443390"/>
    <n v="108638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2"/>
    <n v="8.8379999999999992"/>
    <x v="4"/>
    <n v="3"/>
    <n v="712827"/>
    <n v="214040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2"/>
    <n v="8.8379999999999992"/>
    <x v="3"/>
    <n v="5"/>
    <n v="610002"/>
    <n v="183165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3"/>
    <n v="8.8379999999999992"/>
    <x v="2"/>
    <n v="1102"/>
    <n v="25269554"/>
    <n v="75876952"/>
    <n v="5467003"/>
    <n v="3803596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8"/>
    <n v="8.8379999999999992"/>
    <x v="0"/>
    <n v="6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8"/>
    <n v="8.8379999999999992"/>
    <x v="1"/>
    <n v="3"/>
    <n v="27026"/>
    <n v="8115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8"/>
    <n v="8.8379999999999992"/>
    <x v="4"/>
    <n v="2"/>
    <n v="3433209"/>
    <n v="1030889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9"/>
    <n v="8.9570000000000007"/>
    <x v="0"/>
    <n v="6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9"/>
    <n v="8.9570000000000007"/>
    <x v="2"/>
    <n v="2"/>
    <n v="100736"/>
    <n v="302480"/>
    <n v="10000"/>
    <n v="1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9"/>
    <n v="8.9570000000000007"/>
    <x v="4"/>
    <n v="1"/>
    <n v="107086"/>
    <n v="32154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9"/>
    <n v="8.9570000000000007"/>
    <x v="3"/>
    <n v="22"/>
    <n v="1198500"/>
    <n v="359873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29"/>
    <n v="8.9570000000000007"/>
    <x v="9"/>
    <n v="5"/>
    <n v="112408"/>
    <n v="33752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0"/>
    <n v="8.8379999999999992"/>
    <x v="0"/>
    <n v="30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0"/>
    <n v="8.8379999999999992"/>
    <x v="1"/>
    <n v="6"/>
    <n v="212598"/>
    <n v="63836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0"/>
    <n v="8.8379999999999992"/>
    <x v="2"/>
    <n v="48"/>
    <n v="1424630"/>
    <n v="4277737"/>
    <n v="318562"/>
    <n v="26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0"/>
    <n v="8.8379999999999992"/>
    <x v="4"/>
    <n v="5"/>
    <n v="1069298"/>
    <n v="321078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0"/>
    <n v="8.8379999999999992"/>
    <x v="3"/>
    <n v="23"/>
    <n v="4584245"/>
    <n v="1376511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0"/>
    <n v="8.8379999999999992"/>
    <x v="6"/>
    <n v="28"/>
    <n v="1782752"/>
    <n v="535306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2"/>
    <n v="8.9570000000000007"/>
    <x v="3"/>
    <n v="1"/>
    <n v="95430"/>
    <n v="28654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2"/>
    <n v="8.9570000000000007"/>
    <x v="6"/>
    <n v="2"/>
    <n v="127678"/>
    <n v="38337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36"/>
    <n v="8.8379999999999992"/>
    <x v="3"/>
    <n v="1"/>
    <n v="4436364"/>
    <n v="1332107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1"/>
    <n v="9.0289999999999999"/>
    <x v="0"/>
    <n v="4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1"/>
    <n v="9.0289999999999999"/>
    <x v="2"/>
    <n v="546"/>
    <n v="9311907"/>
    <n v="27960852"/>
    <n v="2628083"/>
    <n v="2034922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1"/>
    <n v="9.0289999999999999"/>
    <x v="4"/>
    <n v="22"/>
    <n v="7556290"/>
    <n v="2268927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1"/>
    <n v="9.0289999999999999"/>
    <x v="3"/>
    <n v="53"/>
    <n v="14276857"/>
    <n v="4286911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2"/>
    <n v="9.1479999999999997"/>
    <x v="0"/>
    <n v="6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2"/>
    <n v="9.1479999999999997"/>
    <x v="2"/>
    <n v="3"/>
    <n v="107622"/>
    <n v="323157"/>
    <n v="10000"/>
    <n v="1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2"/>
    <n v="9.1479999999999997"/>
    <x v="4"/>
    <n v="5"/>
    <n v="1280077"/>
    <n v="384368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2"/>
    <n v="9.1479999999999997"/>
    <x v="3"/>
    <n v="2"/>
    <n v="2673036"/>
    <n v="802632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3"/>
    <n v="9.0289999999999999"/>
    <x v="2"/>
    <n v="53"/>
    <n v="682520"/>
    <n v="2049396"/>
    <n v="225179"/>
    <n v="17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3"/>
    <n v="9.0289999999999999"/>
    <x v="4"/>
    <n v="3"/>
    <n v="1114400"/>
    <n v="334620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3"/>
    <n v="9.0289999999999999"/>
    <x v="3"/>
    <n v="2"/>
    <n v="77972"/>
    <n v="23412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4"/>
    <n v="9.0289999999999999"/>
    <x v="0"/>
    <n v="16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4"/>
    <n v="9.0289999999999999"/>
    <x v="3"/>
    <n v="7"/>
    <n v="1021812"/>
    <n v="306819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5"/>
    <n v="9.1479999999999997"/>
    <x v="2"/>
    <n v="1"/>
    <n v="52423"/>
    <n v="15741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5"/>
    <n v="9.1479999999999997"/>
    <x v="4"/>
    <n v="2"/>
    <n v="98725"/>
    <n v="29644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5"/>
    <n v="9.1479999999999997"/>
    <x v="3"/>
    <n v="1"/>
    <n v="88120"/>
    <n v="26459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5"/>
    <n v="9.1479999999999997"/>
    <x v="6"/>
    <n v="2"/>
    <n v="103561"/>
    <n v="31096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6"/>
    <n v="9.0289999999999999"/>
    <x v="0"/>
    <n v="4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6"/>
    <n v="9.0289999999999999"/>
    <x v="4"/>
    <n v="1"/>
    <n v="1983249"/>
    <n v="595510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6"/>
    <n v="9.0289999999999999"/>
    <x v="3"/>
    <n v="3"/>
    <n v="898999"/>
    <n v="269942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7"/>
    <n v="9.1479999999999997"/>
    <x v="0"/>
    <n v="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7"/>
    <n v="9.1479999999999997"/>
    <x v="2"/>
    <n v="2"/>
    <n v="158612"/>
    <n v="47626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7"/>
    <n v="9.1479999999999997"/>
    <x v="4"/>
    <n v="4"/>
    <n v="353839"/>
    <n v="106247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7"/>
    <n v="9.1479999999999997"/>
    <x v="3"/>
    <n v="2"/>
    <n v="411299"/>
    <n v="123500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8"/>
    <n v="8.8379999999999992"/>
    <x v="0"/>
    <n v="10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8"/>
    <n v="8.8379999999999992"/>
    <x v="1"/>
    <n v="1"/>
    <n v="11162"/>
    <n v="3351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8"/>
    <n v="8.8379999999999992"/>
    <x v="2"/>
    <n v="162"/>
    <n v="5123902"/>
    <n v="15385539"/>
    <n v="2056802"/>
    <n v="132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8"/>
    <n v="8.8379999999999992"/>
    <x v="3"/>
    <n v="12"/>
    <n v="2479327"/>
    <n v="744467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9"/>
    <n v="8.8379999999999992"/>
    <x v="4"/>
    <n v="3"/>
    <n v="275542"/>
    <n v="82737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49"/>
    <n v="8.8379999999999992"/>
    <x v="3"/>
    <n v="1"/>
    <n v="85900"/>
    <n v="25793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0"/>
    <n v="8.9570000000000007"/>
    <x v="0"/>
    <n v="6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0"/>
    <n v="8.9570000000000007"/>
    <x v="4"/>
    <n v="3"/>
    <n v="149743"/>
    <n v="44963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0"/>
    <n v="8.9570000000000007"/>
    <x v="3"/>
    <n v="9"/>
    <n v="488085"/>
    <n v="146557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1"/>
    <n v="8.8379999999999992"/>
    <x v="0"/>
    <n v="30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1"/>
    <n v="8.8379999999999992"/>
    <x v="1"/>
    <n v="19"/>
    <n v="211130"/>
    <n v="63396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1"/>
    <n v="8.8379999999999992"/>
    <x v="2"/>
    <n v="12"/>
    <n v="264715"/>
    <n v="794861"/>
    <n v="30000"/>
    <n v="3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1"/>
    <n v="8.8379999999999992"/>
    <x v="4"/>
    <n v="1"/>
    <n v="71326"/>
    <n v="21417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1"/>
    <n v="8.8379999999999992"/>
    <x v="3"/>
    <n v="21"/>
    <n v="5593018"/>
    <n v="1679415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1"/>
    <n v="8.8379999999999992"/>
    <x v="6"/>
    <n v="11"/>
    <n v="1763049"/>
    <n v="529390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1"/>
    <n v="8.8379999999999992"/>
    <x v="7"/>
    <n v="4"/>
    <n v="158407"/>
    <n v="47564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2"/>
    <n v="8.9570000000000007"/>
    <x v="0"/>
    <n v="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2"/>
    <n v="8.9570000000000007"/>
    <x v="1"/>
    <n v="2"/>
    <n v="6937"/>
    <n v="2083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2"/>
    <n v="8.9570000000000007"/>
    <x v="6"/>
    <n v="4"/>
    <n v="1108899"/>
    <n v="332969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3"/>
    <n v="9.0289999999999999"/>
    <x v="1"/>
    <n v="1"/>
    <n v="10900"/>
    <n v="3272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3"/>
    <n v="9.0289999999999999"/>
    <x v="2"/>
    <n v="1"/>
    <n v="78519"/>
    <n v="23576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3"/>
    <n v="9.0289999999999999"/>
    <x v="4"/>
    <n v="1"/>
    <n v="86643"/>
    <n v="26016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3"/>
    <n v="9.0289999999999999"/>
    <x v="3"/>
    <n v="2"/>
    <n v="611126"/>
    <n v="183502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4"/>
    <n v="9.1479999999999997"/>
    <x v="2"/>
    <n v="3"/>
    <n v="77272"/>
    <n v="23202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4"/>
    <n v="9.1479999999999997"/>
    <x v="3"/>
    <n v="3"/>
    <n v="443944"/>
    <n v="133303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4"/>
    <n v="9.1479999999999997"/>
    <x v="6"/>
    <n v="1"/>
    <n v="653529"/>
    <n v="196235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5"/>
    <n v="9.1479999999999997"/>
    <x v="2"/>
    <n v="1"/>
    <n v="38497"/>
    <n v="11559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5"/>
    <n v="9.1479999999999997"/>
    <x v="4"/>
    <n v="1"/>
    <n v="93800"/>
    <n v="28165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5"/>
    <n v="9.1479999999999997"/>
    <x v="3"/>
    <n v="4"/>
    <n v="879590"/>
    <n v="264114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6"/>
    <n v="9.1880000000000006"/>
    <x v="0"/>
    <n v="20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6"/>
    <n v="9.1880000000000006"/>
    <x v="1"/>
    <n v="1"/>
    <n v="6200"/>
    <n v="1861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6"/>
    <n v="9.1880000000000006"/>
    <x v="2"/>
    <n v="5"/>
    <n v="309338"/>
    <n v="92884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6"/>
    <n v="9.1880000000000006"/>
    <x v="4"/>
    <n v="16"/>
    <n v="4273589"/>
    <n v="1283230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6"/>
    <n v="9.1880000000000006"/>
    <x v="3"/>
    <n v="54"/>
    <n v="9189106"/>
    <n v="2759213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6"/>
    <n v="9.1880000000000006"/>
    <x v="8"/>
    <n v="1"/>
    <n v="127553"/>
    <n v="38300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7"/>
    <n v="9.1669999999999998"/>
    <x v="0"/>
    <n v="10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7"/>
    <n v="9.1669999999999998"/>
    <x v="1"/>
    <n v="1"/>
    <n v="1394"/>
    <n v="418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7"/>
    <n v="9.1669999999999998"/>
    <x v="2"/>
    <n v="6"/>
    <n v="342703"/>
    <n v="1029035"/>
    <n v="38000"/>
    <n v="3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7"/>
    <n v="9.1669999999999998"/>
    <x v="4"/>
    <n v="1"/>
    <n v="89787"/>
    <n v="26960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7"/>
    <n v="9.1669999999999998"/>
    <x v="3"/>
    <n v="56"/>
    <n v="5774535"/>
    <n v="1733919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7"/>
    <n v="9.1669999999999998"/>
    <x v="6"/>
    <n v="1"/>
    <n v="93808"/>
    <n v="28167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8"/>
    <n v="8.9700000000000006"/>
    <x v="0"/>
    <n v="48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8"/>
    <n v="8.9700000000000006"/>
    <x v="1"/>
    <n v="1"/>
    <n v="4863"/>
    <n v="1460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8"/>
    <n v="8.9700000000000006"/>
    <x v="4"/>
    <n v="19"/>
    <n v="13677904"/>
    <n v="4107064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8"/>
    <n v="8.9700000000000006"/>
    <x v="5"/>
    <n v="1"/>
    <n v="775805"/>
    <n v="232951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8"/>
    <n v="8.9700000000000006"/>
    <x v="3"/>
    <n v="9"/>
    <n v="4450850"/>
    <n v="1336456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8"/>
    <n v="8.9700000000000006"/>
    <x v="11"/>
    <n v="2"/>
    <n v="67242"/>
    <n v="20190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9"/>
    <n v="8.9700000000000006"/>
    <x v="4"/>
    <n v="7"/>
    <n v="4597630"/>
    <n v="1380530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59"/>
    <n v="8.9700000000000006"/>
    <x v="3"/>
    <n v="1"/>
    <n v="474465"/>
    <n v="142467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0"/>
    <n v="8.9700000000000006"/>
    <x v="0"/>
    <n v="3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0"/>
    <n v="8.9700000000000006"/>
    <x v="1"/>
    <n v="2"/>
    <n v="13966"/>
    <n v="4193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0"/>
    <n v="8.9700000000000006"/>
    <x v="4"/>
    <n v="1"/>
    <n v="2991555"/>
    <n v="8982742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0"/>
    <n v="8.9700000000000006"/>
    <x v="3"/>
    <n v="14"/>
    <n v="28407013"/>
    <n v="85297736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1"/>
    <n v="8.9700000000000006"/>
    <x v="0"/>
    <n v="6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1"/>
    <n v="8.9700000000000006"/>
    <x v="1"/>
    <n v="1"/>
    <n v="11896"/>
    <n v="3572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1"/>
    <n v="8.9700000000000006"/>
    <x v="4"/>
    <n v="13"/>
    <n v="12183553"/>
    <n v="36583555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1"/>
    <n v="8.9700000000000006"/>
    <x v="3"/>
    <n v="18"/>
    <n v="14713734"/>
    <n v="4418092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2"/>
    <n v="8.9700000000000006"/>
    <x v="0"/>
    <n v="2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2"/>
    <n v="8.9700000000000006"/>
    <x v="1"/>
    <n v="3"/>
    <n v="31471"/>
    <n v="9449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2"/>
    <n v="8.9700000000000006"/>
    <x v="4"/>
    <n v="10"/>
    <n v="6152706"/>
    <n v="1847473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2"/>
    <n v="8.9700000000000006"/>
    <x v="3"/>
    <n v="85"/>
    <n v="66115607"/>
    <n v="198525339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3"/>
    <n v="8.9570000000000007"/>
    <x v="0"/>
    <n v="20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3"/>
    <n v="8.9570000000000007"/>
    <x v="1"/>
    <n v="1"/>
    <n v="4900"/>
    <n v="1471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3"/>
    <n v="8.9570000000000007"/>
    <x v="4"/>
    <n v="3"/>
    <n v="102479"/>
    <n v="307714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3"/>
    <n v="8.9570000000000007"/>
    <x v="3"/>
    <n v="40"/>
    <n v="2254084"/>
    <n v="6768338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4"/>
    <n v="8.8379999999999992"/>
    <x v="0"/>
    <n v="88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4"/>
    <n v="8.8379999999999992"/>
    <x v="1"/>
    <n v="16"/>
    <n v="97045"/>
    <n v="29139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4"/>
    <n v="8.8379999999999992"/>
    <x v="2"/>
    <n v="154"/>
    <n v="4177341"/>
    <n v="12543307"/>
    <n v="822479"/>
    <n v="54000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4"/>
    <n v="8.8379999999999992"/>
    <x v="4"/>
    <n v="14"/>
    <n v="1256991"/>
    <n v="377436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4"/>
    <n v="8.8379999999999992"/>
    <x v="3"/>
    <n v="27"/>
    <n v="3454205"/>
    <n v="10371941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4"/>
    <n v="8.8379999999999992"/>
    <x v="6"/>
    <n v="20"/>
    <n v="1703298"/>
    <n v="5114493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4"/>
    <n v="8.8379999999999992"/>
    <x v="7"/>
    <n v="7"/>
    <n v="518372"/>
    <n v="1556517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7065"/>
    <n v="9.1880000000000006"/>
    <x v="0"/>
    <n v="2"/>
    <n v="0"/>
    <n v="0"/>
    <n v="0"/>
    <n v="0"/>
    <n v="30380000"/>
    <s v="CITY OF EVANSTON"/>
    <s v="MUNI"/>
    <n v="30380000"/>
    <s v="EVANSTON"/>
    <x v="41"/>
    <s v="Evanston"/>
    <s v="Evanston"/>
    <n v="12"/>
    <s v="North"/>
    <s v="Evanston"/>
    <n v="17"/>
    <s v="NA"/>
    <n v="2019"/>
  </r>
  <r>
    <n v="18002"/>
    <n v="8.8260000000000005"/>
    <x v="0"/>
    <n v="1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2"/>
    <n v="8.8260000000000005"/>
    <x v="1"/>
    <n v="1"/>
    <n v="6018"/>
    <n v="1807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2"/>
    <n v="8.8260000000000005"/>
    <x v="3"/>
    <n v="2"/>
    <n v="30350"/>
    <n v="9113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4"/>
    <n v="10.209"/>
    <x v="0"/>
    <n v="40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04"/>
    <n v="10.209"/>
    <x v="1"/>
    <n v="5"/>
    <n v="15194"/>
    <n v="4562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04"/>
    <n v="10.209"/>
    <x v="2"/>
    <n v="2"/>
    <n v="303"/>
    <n v="91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04"/>
    <n v="10.209"/>
    <x v="3"/>
    <n v="22"/>
    <n v="16737476"/>
    <n v="5025762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05"/>
    <n v="10.638"/>
    <x v="0"/>
    <n v="13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5"/>
    <n v="10.638"/>
    <x v="1"/>
    <n v="8"/>
    <n v="41077"/>
    <n v="1233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5"/>
    <n v="10.638"/>
    <x v="2"/>
    <n v="27"/>
    <n v="755926"/>
    <n v="2269819"/>
    <n v="251000"/>
    <n v="180000"/>
    <s v="NA"/>
    <s v="NA"/>
    <s v="NA"/>
    <s v="NA"/>
    <s v="NA"/>
    <x v="0"/>
    <s v="NA"/>
    <s v="NA"/>
    <s v="NA"/>
    <s v="NA"/>
    <s v="NA"/>
    <s v="NA"/>
    <s v="NA"/>
    <s v="NA"/>
  </r>
  <r>
    <n v="18005"/>
    <n v="10.638"/>
    <x v="3"/>
    <n v="5"/>
    <n v="219051"/>
    <n v="65774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5"/>
    <n v="10.638"/>
    <x v="6"/>
    <n v="4"/>
    <n v="709915"/>
    <n v="213166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6"/>
    <n v="12.021000000000001"/>
    <x v="0"/>
    <n v="84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06"/>
    <n v="12.021000000000001"/>
    <x v="3"/>
    <n v="3"/>
    <n v="2067820"/>
    <n v="620904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07"/>
    <n v="11.154999999999999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7"/>
    <n v="11.154999999999999"/>
    <x v="1"/>
    <n v="4"/>
    <n v="781054"/>
    <n v="234527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7"/>
    <n v="11.154999999999999"/>
    <x v="2"/>
    <n v="35"/>
    <n v="910174"/>
    <n v="2732977"/>
    <n v="269399"/>
    <n v="180000"/>
    <s v="NA"/>
    <s v="NA"/>
    <s v="NA"/>
    <s v="NA"/>
    <s v="NA"/>
    <x v="0"/>
    <s v="NA"/>
    <s v="NA"/>
    <s v="NA"/>
    <s v="NA"/>
    <s v="NA"/>
    <s v="NA"/>
    <s v="NA"/>
    <s v="NA"/>
  </r>
  <r>
    <n v="18007"/>
    <n v="11.154999999999999"/>
    <x v="3"/>
    <n v="6"/>
    <n v="2075231"/>
    <n v="623129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7"/>
    <n v="11.154999999999999"/>
    <x v="6"/>
    <n v="5"/>
    <n v="1011342"/>
    <n v="30367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08"/>
    <n v="9.1240000000000006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10"/>
    <n v="9.5619999999999994"/>
    <x v="0"/>
    <n v="4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11"/>
    <n v="11.374000000000001"/>
    <x v="0"/>
    <n v="8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14"/>
    <n v="12.023"/>
    <x v="0"/>
    <n v="4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14"/>
    <n v="12.023"/>
    <x v="3"/>
    <n v="13"/>
    <n v="6250104"/>
    <n v="18767189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15"/>
    <n v="11.476000000000001"/>
    <x v="0"/>
    <n v="282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5"/>
    <n v="11.476000000000001"/>
    <x v="1"/>
    <n v="148"/>
    <n v="1599625"/>
    <n v="4803195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5"/>
    <n v="11.476000000000001"/>
    <x v="2"/>
    <n v="3951"/>
    <n v="60714104"/>
    <n v="182306202"/>
    <n v="39212031"/>
    <n v="2986010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5"/>
    <n v="11.476000000000001"/>
    <x v="4"/>
    <n v="51"/>
    <n v="5551935"/>
    <n v="16670788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5"/>
    <n v="11.476000000000001"/>
    <x v="3"/>
    <n v="127"/>
    <n v="19365373"/>
    <n v="58148411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5"/>
    <n v="11.476000000000001"/>
    <x v="6"/>
    <n v="42"/>
    <n v="5237841"/>
    <n v="15727666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5"/>
    <n v="11.476000000000001"/>
    <x v="9"/>
    <n v="1"/>
    <n v="86335"/>
    <n v="259238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6"/>
    <n v="11.823"/>
    <x v="0"/>
    <n v="10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6"/>
    <n v="11.823"/>
    <x v="1"/>
    <n v="11"/>
    <n v="592484"/>
    <n v="1779051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6"/>
    <n v="11.823"/>
    <x v="2"/>
    <n v="2"/>
    <n v="1200"/>
    <n v="3604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6"/>
    <n v="11.823"/>
    <x v="3"/>
    <n v="8"/>
    <n v="1998406"/>
    <n v="6000614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6"/>
    <n v="11.823"/>
    <x v="6"/>
    <n v="22"/>
    <n v="9611493"/>
    <n v="2886043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6"/>
    <n v="11.823"/>
    <x v="8"/>
    <n v="4"/>
    <n v="1341674"/>
    <n v="4028646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7"/>
    <n v="12.34"/>
    <x v="1"/>
    <n v="3"/>
    <n v="242872"/>
    <n v="729272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7"/>
    <n v="12.34"/>
    <x v="2"/>
    <n v="1"/>
    <n v="143552"/>
    <n v="431044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7"/>
    <n v="12.34"/>
    <x v="6"/>
    <n v="2"/>
    <n v="325000"/>
    <n v="975878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18"/>
    <n v="12.375"/>
    <x v="0"/>
    <n v="244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18"/>
    <n v="12.375"/>
    <x v="1"/>
    <n v="96"/>
    <n v="1106513"/>
    <n v="332252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18"/>
    <n v="12.375"/>
    <x v="2"/>
    <n v="3435"/>
    <n v="66629498"/>
    <n v="200068435"/>
    <n v="31280239"/>
    <n v="235275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18"/>
    <n v="12.375"/>
    <x v="4"/>
    <n v="6"/>
    <n v="2444387"/>
    <n v="733976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18"/>
    <n v="12.375"/>
    <x v="3"/>
    <n v="75"/>
    <n v="11153744"/>
    <n v="33491355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18"/>
    <n v="12.375"/>
    <x v="6"/>
    <n v="5"/>
    <n v="2688739"/>
    <n v="807347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18"/>
    <n v="12.375"/>
    <x v="7"/>
    <n v="3"/>
    <n v="658687"/>
    <n v="1977839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20"/>
    <n v="11.441000000000001"/>
    <x v="0"/>
    <n v="18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0"/>
    <n v="11.441000000000001"/>
    <x v="1"/>
    <n v="5"/>
    <n v="203719"/>
    <n v="611707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0"/>
    <n v="11.441000000000001"/>
    <x v="2"/>
    <n v="6"/>
    <n v="97346"/>
    <n v="292301"/>
    <n v="30000"/>
    <n v="3000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0"/>
    <n v="11.441000000000001"/>
    <x v="6"/>
    <n v="2"/>
    <n v="355000"/>
    <n v="1065958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2"/>
    <n v="11.723000000000001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22"/>
    <n v="11.723000000000001"/>
    <x v="1"/>
    <n v="2"/>
    <n v="651"/>
    <n v="1955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23"/>
    <n v="12.175000000000001"/>
    <x v="0"/>
    <n v="288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3"/>
    <n v="12.175000000000001"/>
    <x v="1"/>
    <n v="82"/>
    <n v="810817"/>
    <n v="2434638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3"/>
    <n v="12.175000000000001"/>
    <x v="2"/>
    <n v="10214"/>
    <n v="163241493"/>
    <n v="490165194"/>
    <n v="101219202"/>
    <n v="7366357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3"/>
    <n v="12.175000000000001"/>
    <x v="4"/>
    <n v="3"/>
    <n v="1890149"/>
    <n v="5675551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3"/>
    <n v="12.175000000000001"/>
    <x v="3"/>
    <n v="126"/>
    <n v="26911345"/>
    <n v="80806692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3"/>
    <n v="12.175000000000001"/>
    <x v="6"/>
    <n v="113"/>
    <n v="9355448"/>
    <n v="28091615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3"/>
    <n v="12.175000000000001"/>
    <x v="8"/>
    <n v="25"/>
    <n v="8707223"/>
    <n v="26145176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3"/>
    <n v="12.175000000000001"/>
    <x v="9"/>
    <n v="1"/>
    <n v="585000"/>
    <n v="175658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24"/>
    <n v="9.718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24"/>
    <n v="9.718"/>
    <x v="6"/>
    <n v="1"/>
    <n v="96928"/>
    <n v="29104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27"/>
    <n v="12.638999999999999"/>
    <x v="0"/>
    <n v="84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27"/>
    <n v="12.638999999999999"/>
    <x v="1"/>
    <n v="42"/>
    <n v="151897"/>
    <n v="456098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27"/>
    <n v="12.638999999999999"/>
    <x v="2"/>
    <n v="1708"/>
    <n v="30589787"/>
    <n v="91851963"/>
    <n v="17200160"/>
    <n v="1279000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27"/>
    <n v="12.638999999999999"/>
    <x v="4"/>
    <n v="9"/>
    <n v="1845888"/>
    <n v="5542648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27"/>
    <n v="12.638999999999999"/>
    <x v="3"/>
    <n v="37"/>
    <n v="5015399"/>
    <n v="1505974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27"/>
    <n v="12.638999999999999"/>
    <x v="7"/>
    <n v="20"/>
    <n v="807483"/>
    <n v="2424629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28"/>
    <n v="10.256"/>
    <x v="0"/>
    <n v="1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28"/>
    <n v="10.256"/>
    <x v="1"/>
    <n v="30"/>
    <n v="444185"/>
    <n v="133375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28"/>
    <n v="10.256"/>
    <x v="2"/>
    <n v="377"/>
    <n v="11581465"/>
    <n v="34775670"/>
    <n v="4508698"/>
    <n v="2891000"/>
    <s v="NA"/>
    <s v="NA"/>
    <s v="NA"/>
    <s v="NA"/>
    <s v="NA"/>
    <x v="0"/>
    <s v="NA"/>
    <s v="NA"/>
    <s v="NA"/>
    <s v="NA"/>
    <s v="NA"/>
    <s v="NA"/>
    <s v="NA"/>
    <s v="NA"/>
  </r>
  <r>
    <n v="18028"/>
    <n v="10.256"/>
    <x v="3"/>
    <n v="10"/>
    <n v="285938"/>
    <n v="85858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28"/>
    <n v="10.256"/>
    <x v="6"/>
    <n v="1"/>
    <n v="97009"/>
    <n v="29128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29"/>
    <n v="11.476000000000001"/>
    <x v="0"/>
    <n v="68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9"/>
    <n v="11.476000000000001"/>
    <x v="1"/>
    <n v="32"/>
    <n v="54006"/>
    <n v="162165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9"/>
    <n v="11.476000000000001"/>
    <x v="2"/>
    <n v="2664"/>
    <n v="45143957"/>
    <n v="135553746"/>
    <n v="26198157"/>
    <n v="2020990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9"/>
    <n v="11.476000000000001"/>
    <x v="4"/>
    <n v="1"/>
    <n v="29918"/>
    <n v="89835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9"/>
    <n v="11.476000000000001"/>
    <x v="3"/>
    <n v="19"/>
    <n v="5443594"/>
    <n v="1634548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29"/>
    <n v="11.476000000000001"/>
    <x v="6"/>
    <n v="3"/>
    <n v="239563"/>
    <n v="719336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30"/>
    <n v="11.441000000000001"/>
    <x v="0"/>
    <n v="8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30"/>
    <n v="11.441000000000001"/>
    <x v="1"/>
    <n v="3"/>
    <n v="30114"/>
    <n v="90423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30"/>
    <n v="11.441000000000001"/>
    <x v="2"/>
    <n v="63"/>
    <n v="1157311"/>
    <n v="3475058"/>
    <n v="636736"/>
    <n v="46000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33"/>
    <n v="11.419"/>
    <x v="0"/>
    <n v="6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33"/>
    <n v="11.419"/>
    <x v="1"/>
    <n v="1"/>
    <n v="1"/>
    <n v="3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33"/>
    <n v="11.419"/>
    <x v="2"/>
    <n v="31"/>
    <n v="543052"/>
    <n v="1630627"/>
    <n v="257937"/>
    <n v="23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35"/>
    <n v="11.823"/>
    <x v="0"/>
    <n v="8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36"/>
    <n v="8.4109999999999996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36"/>
    <n v="8.4109999999999996"/>
    <x v="1"/>
    <n v="1"/>
    <n v="6317"/>
    <n v="189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37"/>
    <n v="10.18"/>
    <x v="0"/>
    <n v="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37"/>
    <n v="10.18"/>
    <x v="1"/>
    <n v="5"/>
    <n v="6621"/>
    <n v="1988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37"/>
    <n v="10.18"/>
    <x v="2"/>
    <n v="121"/>
    <n v="3800145"/>
    <n v="11410696"/>
    <n v="1323903"/>
    <n v="105500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37"/>
    <n v="10.18"/>
    <x v="3"/>
    <n v="3"/>
    <n v="324151"/>
    <n v="973328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38"/>
    <n v="10.667"/>
    <x v="0"/>
    <n v="2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38"/>
    <n v="10.667"/>
    <x v="1"/>
    <n v="6"/>
    <n v="112478"/>
    <n v="33773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38"/>
    <n v="10.667"/>
    <x v="2"/>
    <n v="42"/>
    <n v="1009055"/>
    <n v="3029889"/>
    <n v="368019"/>
    <n v="240000"/>
    <s v="NA"/>
    <s v="NA"/>
    <s v="NA"/>
    <s v="NA"/>
    <s v="NA"/>
    <x v="0"/>
    <s v="NA"/>
    <s v="NA"/>
    <s v="NA"/>
    <s v="NA"/>
    <s v="NA"/>
    <s v="NA"/>
    <s v="NA"/>
    <s v="NA"/>
  </r>
  <r>
    <n v="18039"/>
    <n v="11.992000000000001"/>
    <x v="0"/>
    <n v="94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39"/>
    <n v="11.992000000000001"/>
    <x v="1"/>
    <n v="78"/>
    <n v="566968"/>
    <n v="170244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39"/>
    <n v="11.992000000000001"/>
    <x v="2"/>
    <n v="1745"/>
    <n v="52808368"/>
    <n v="158567610"/>
    <n v="18541016"/>
    <n v="1390500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39"/>
    <n v="11.992000000000001"/>
    <x v="3"/>
    <n v="2"/>
    <n v="450866"/>
    <n v="135381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40"/>
    <n v="11.542999999999999"/>
    <x v="0"/>
    <n v="12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40"/>
    <n v="11.542999999999999"/>
    <x v="1"/>
    <n v="7"/>
    <n v="8358"/>
    <n v="25097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40"/>
    <n v="11.542999999999999"/>
    <x v="2"/>
    <n v="57"/>
    <n v="1674311"/>
    <n v="5027454"/>
    <n v="564500"/>
    <n v="51000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40"/>
    <n v="11.542999999999999"/>
    <x v="6"/>
    <n v="2"/>
    <n v="993665"/>
    <n v="2983678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40"/>
    <n v="11.542999999999999"/>
    <x v="8"/>
    <n v="1"/>
    <n v="281856"/>
    <n v="846329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41"/>
    <n v="11.161"/>
    <x v="1"/>
    <n v="1"/>
    <n v="31854"/>
    <n v="95648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41"/>
    <n v="11.161"/>
    <x v="6"/>
    <n v="1"/>
    <n v="118918"/>
    <n v="357075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042"/>
    <n v="12.375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42"/>
    <n v="12.375"/>
    <x v="2"/>
    <n v="29"/>
    <n v="1040974"/>
    <n v="3125734"/>
    <n v="484638"/>
    <n v="24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44"/>
    <n v="12.066000000000001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48"/>
    <n v="11.423"/>
    <x v="2"/>
    <n v="1"/>
    <n v="19762"/>
    <n v="59339"/>
    <n v="24116"/>
    <n v="10000"/>
    <s v="NA"/>
    <s v="NA"/>
    <s v="NA"/>
    <s v="NA"/>
    <s v="NA"/>
    <x v="0"/>
    <s v="NA"/>
    <s v="NA"/>
    <s v="NA"/>
    <s v="NA"/>
    <s v="NA"/>
    <s v="NA"/>
    <s v="NA"/>
    <s v="NA"/>
  </r>
  <r>
    <n v="18049"/>
    <n v="9.0579999999999998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50"/>
    <n v="11.314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50"/>
    <n v="11.314"/>
    <x v="1"/>
    <n v="2"/>
    <n v="19813"/>
    <n v="5949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50"/>
    <n v="11.314"/>
    <x v="2"/>
    <n v="9"/>
    <n v="299367"/>
    <n v="898909"/>
    <n v="120371"/>
    <n v="80000"/>
    <s v="NA"/>
    <s v="NA"/>
    <s v="NA"/>
    <s v="NA"/>
    <s v="NA"/>
    <x v="0"/>
    <s v="NA"/>
    <s v="NA"/>
    <s v="NA"/>
    <s v="NA"/>
    <s v="NA"/>
    <s v="NA"/>
    <s v="NA"/>
    <s v="NA"/>
  </r>
  <r>
    <n v="18051"/>
    <n v="11.61"/>
    <x v="3"/>
    <n v="1"/>
    <n v="4808"/>
    <n v="14437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55"/>
    <n v="10.957000000000001"/>
    <x v="0"/>
    <n v="8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8055"/>
    <n v="10.957000000000001"/>
    <x v="1"/>
    <n v="17"/>
    <n v="17"/>
    <n v="51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8055"/>
    <n v="10.957000000000001"/>
    <x v="2"/>
    <n v="1364"/>
    <n v="22484496"/>
    <n v="67514200"/>
    <n v="13631509"/>
    <n v="924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8055"/>
    <n v="10.957000000000001"/>
    <x v="3"/>
    <n v="8"/>
    <n v="7758026"/>
    <n v="2329502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8060"/>
    <n v="12.146000000000001"/>
    <x v="3"/>
    <n v="2"/>
    <n v="428534"/>
    <n v="1286759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61"/>
    <n v="12.683999999999999"/>
    <x v="0"/>
    <n v="6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1"/>
    <n v="12.683999999999999"/>
    <x v="1"/>
    <n v="5"/>
    <n v="312"/>
    <n v="93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1"/>
    <n v="12.683999999999999"/>
    <x v="2"/>
    <n v="143"/>
    <n v="4018111"/>
    <n v="12065185"/>
    <n v="1651872"/>
    <n v="130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2"/>
    <n v="10.657999999999999"/>
    <x v="2"/>
    <n v="4"/>
    <n v="56568"/>
    <n v="169857"/>
    <n v="29300"/>
    <n v="225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4"/>
    <n v="12.654999999999999"/>
    <x v="0"/>
    <n v="10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4"/>
    <n v="12.654999999999999"/>
    <x v="1"/>
    <n v="5"/>
    <n v="5"/>
    <n v="15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4"/>
    <n v="12.654999999999999"/>
    <x v="2"/>
    <n v="315"/>
    <n v="9262732"/>
    <n v="27813205"/>
    <n v="3365358"/>
    <n v="285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4"/>
    <n v="12.654999999999999"/>
    <x v="8"/>
    <n v="2"/>
    <n v="518114"/>
    <n v="1555741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65"/>
    <n v="12.218"/>
    <x v="0"/>
    <n v="4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65"/>
    <n v="12.218"/>
    <x v="1"/>
    <n v="1"/>
    <n v="15272"/>
    <n v="45857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65"/>
    <n v="12.218"/>
    <x v="2"/>
    <n v="211"/>
    <n v="4213446"/>
    <n v="12651711"/>
    <n v="2286157"/>
    <n v="168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0"/>
    <n v="9.4730000000000008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70"/>
    <n v="9.4730000000000008"/>
    <x v="1"/>
    <n v="1"/>
    <n v="2831"/>
    <n v="850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70"/>
    <n v="9.4730000000000008"/>
    <x v="2"/>
    <n v="234"/>
    <n v="8167383"/>
    <n v="24524197"/>
    <n v="2354000"/>
    <n v="2110000"/>
    <s v="NA"/>
    <s v="NA"/>
    <s v="NA"/>
    <s v="NA"/>
    <s v="NA"/>
    <x v="0"/>
    <s v="NA"/>
    <s v="NA"/>
    <s v="NA"/>
    <s v="NA"/>
    <s v="NA"/>
    <s v="NA"/>
    <s v="NA"/>
    <s v="NA"/>
  </r>
  <r>
    <n v="18074"/>
    <n v="12.375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74"/>
    <n v="12.375"/>
    <x v="2"/>
    <n v="61"/>
    <n v="2520139"/>
    <n v="7567219"/>
    <n v="733013"/>
    <n v="56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75"/>
    <n v="12.375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75"/>
    <n v="12.375"/>
    <x v="2"/>
    <n v="2"/>
    <n v="15407"/>
    <n v="46263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76"/>
    <n v="9.5329999999999995"/>
    <x v="0"/>
    <n v="2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76"/>
    <n v="9.5329999999999995"/>
    <x v="1"/>
    <n v="2"/>
    <n v="16265"/>
    <n v="48839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077"/>
    <n v="12.146000000000001"/>
    <x v="0"/>
    <n v="1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7"/>
    <n v="12.146000000000001"/>
    <x v="1"/>
    <n v="26"/>
    <n v="13340"/>
    <n v="40056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7"/>
    <n v="12.146000000000001"/>
    <x v="2"/>
    <n v="597"/>
    <n v="12551823"/>
    <n v="37689318"/>
    <n v="6298179"/>
    <n v="465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7"/>
    <n v="12.146000000000001"/>
    <x v="3"/>
    <n v="9"/>
    <n v="1798548"/>
    <n v="5400501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7"/>
    <n v="12.146000000000001"/>
    <x v="9"/>
    <n v="1"/>
    <n v="139954"/>
    <n v="42024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7"/>
    <n v="12.146000000000001"/>
    <x v="12"/>
    <n v="1"/>
    <n v="714125"/>
    <n v="2144303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8"/>
    <n v="11.154999999999999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78"/>
    <n v="11.154999999999999"/>
    <x v="2"/>
    <n v="3"/>
    <n v="19475"/>
    <n v="5847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079"/>
    <n v="12.276"/>
    <x v="0"/>
    <n v="8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79"/>
    <n v="12.276"/>
    <x v="2"/>
    <n v="132"/>
    <n v="3283127"/>
    <n v="9858248"/>
    <n v="1590173"/>
    <n v="117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1"/>
    <n v="11.907"/>
    <x v="1"/>
    <n v="2"/>
    <n v="38751"/>
    <n v="116358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2"/>
    <n v="12.375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2"/>
    <n v="12.375"/>
    <x v="2"/>
    <n v="20"/>
    <n v="574735"/>
    <n v="1725755"/>
    <n v="234635"/>
    <n v="18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2"/>
    <n v="12.375"/>
    <x v="3"/>
    <n v="1"/>
    <n v="427226"/>
    <n v="1282832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3"/>
    <n v="12.295999999999999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3"/>
    <n v="12.295999999999999"/>
    <x v="2"/>
    <n v="105"/>
    <n v="2525750"/>
    <n v="7584077"/>
    <n v="1106353"/>
    <n v="90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5"/>
    <n v="12.654999999999999"/>
    <x v="0"/>
    <n v="8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85"/>
    <n v="12.654999999999999"/>
    <x v="1"/>
    <n v="1"/>
    <n v="123834"/>
    <n v="37183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85"/>
    <n v="12.654999999999999"/>
    <x v="2"/>
    <n v="636"/>
    <n v="16905444"/>
    <n v="50761988"/>
    <n v="6228146"/>
    <n v="544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86"/>
    <n v="12.27"/>
    <x v="0"/>
    <n v="14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6"/>
    <n v="12.27"/>
    <x v="1"/>
    <n v="3"/>
    <n v="43"/>
    <n v="129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6"/>
    <n v="12.27"/>
    <x v="2"/>
    <n v="181"/>
    <n v="2617057"/>
    <n v="7858232"/>
    <n v="1693865"/>
    <n v="119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7"/>
    <n v="11.513999999999999"/>
    <x v="1"/>
    <n v="1"/>
    <n v="1"/>
    <n v="3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7"/>
    <n v="11.513999999999999"/>
    <x v="2"/>
    <n v="6"/>
    <n v="86124"/>
    <n v="258604"/>
    <n v="48000"/>
    <n v="4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89"/>
    <n v="12.375"/>
    <x v="1"/>
    <n v="1"/>
    <n v="1"/>
    <n v="3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89"/>
    <n v="12.375"/>
    <x v="2"/>
    <n v="251"/>
    <n v="5230362"/>
    <n v="15705229"/>
    <n v="2231795"/>
    <n v="187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91"/>
    <n v="12.346"/>
    <x v="1"/>
    <n v="1"/>
    <n v="2126"/>
    <n v="6384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1"/>
    <n v="12.346"/>
    <x v="2"/>
    <n v="17"/>
    <n v="564305"/>
    <n v="1694438"/>
    <n v="156000"/>
    <n v="13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2"/>
    <n v="12.301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2"/>
    <n v="12.301"/>
    <x v="2"/>
    <n v="270"/>
    <n v="5174857"/>
    <n v="15538549"/>
    <n v="2897443"/>
    <n v="220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3"/>
    <n v="11.858000000000001"/>
    <x v="3"/>
    <n v="1"/>
    <n v="98435"/>
    <n v="295571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94"/>
    <n v="11.455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94"/>
    <n v="11.455"/>
    <x v="8"/>
    <n v="1"/>
    <n v="251106"/>
    <n v="75399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095"/>
    <n v="12.199"/>
    <x v="0"/>
    <n v="10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5"/>
    <n v="12.199"/>
    <x v="1"/>
    <n v="8"/>
    <n v="6823"/>
    <n v="20486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5"/>
    <n v="12.199"/>
    <x v="2"/>
    <n v="138"/>
    <n v="3726992"/>
    <n v="11191046"/>
    <n v="1441049"/>
    <n v="119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5"/>
    <n v="12.199"/>
    <x v="3"/>
    <n v="4"/>
    <n v="1167401"/>
    <n v="3505355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6"/>
    <n v="12.218999999999999"/>
    <x v="0"/>
    <n v="4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6"/>
    <n v="12.218999999999999"/>
    <x v="1"/>
    <n v="5"/>
    <n v="5"/>
    <n v="15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6"/>
    <n v="12.218999999999999"/>
    <x v="2"/>
    <n v="134"/>
    <n v="2880732"/>
    <n v="8649979"/>
    <n v="1422663"/>
    <n v="115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7"/>
    <n v="13.763"/>
    <x v="0"/>
    <n v="12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97"/>
    <n v="13.763"/>
    <x v="2"/>
    <n v="24"/>
    <n v="604606"/>
    <n v="1815449"/>
    <n v="78833"/>
    <n v="7000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098"/>
    <n v="12.212999999999999"/>
    <x v="0"/>
    <n v="10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8"/>
    <n v="12.212999999999999"/>
    <x v="1"/>
    <n v="2"/>
    <n v="2"/>
    <n v="6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8"/>
    <n v="12.212999999999999"/>
    <x v="2"/>
    <n v="96"/>
    <n v="2372875"/>
    <n v="7125022"/>
    <n v="1037177"/>
    <n v="80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099"/>
    <n v="10.111000000000001"/>
    <x v="1"/>
    <n v="1"/>
    <n v="13224"/>
    <n v="39708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18100"/>
    <n v="11.39"/>
    <x v="3"/>
    <n v="2"/>
    <n v="149000"/>
    <n v="447403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0"/>
    <n v="11.39"/>
    <x v="9"/>
    <n v="1"/>
    <n v="841273"/>
    <n v="252609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1"/>
    <n v="11.285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8101"/>
    <n v="11.285"/>
    <x v="2"/>
    <n v="45"/>
    <n v="1382790"/>
    <n v="4152104"/>
    <n v="509429"/>
    <n v="360000"/>
    <s v="NA"/>
    <s v="NA"/>
    <s v="NA"/>
    <s v="NA"/>
    <s v="NA"/>
    <x v="0"/>
    <s v="NA"/>
    <s v="NA"/>
    <s v="NA"/>
    <s v="NA"/>
    <s v="NA"/>
    <s v="NA"/>
    <s v="NA"/>
    <s v="NA"/>
  </r>
  <r>
    <n v="18103"/>
    <n v="12.375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03"/>
    <n v="12.375"/>
    <x v="1"/>
    <n v="1"/>
    <n v="157860"/>
    <n v="47400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03"/>
    <n v="12.375"/>
    <x v="8"/>
    <n v="1"/>
    <n v="1694792"/>
    <n v="5088952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04"/>
    <n v="12.186"/>
    <x v="1"/>
    <n v="5"/>
    <n v="5"/>
    <n v="15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4"/>
    <n v="12.186"/>
    <x v="2"/>
    <n v="96"/>
    <n v="1704336"/>
    <n v="5117638"/>
    <n v="1005373"/>
    <n v="69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4"/>
    <n v="12.186"/>
    <x v="3"/>
    <n v="2"/>
    <n v="1098001"/>
    <n v="3296967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6"/>
    <n v="12.375"/>
    <x v="0"/>
    <n v="6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6"/>
    <n v="12.375"/>
    <x v="1"/>
    <n v="1"/>
    <n v="1"/>
    <n v="3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6"/>
    <n v="12.375"/>
    <x v="2"/>
    <n v="66"/>
    <n v="1908693"/>
    <n v="5731227"/>
    <n v="702638"/>
    <n v="60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7"/>
    <n v="12.244"/>
    <x v="0"/>
    <n v="10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7"/>
    <n v="12.244"/>
    <x v="1"/>
    <n v="3"/>
    <n v="3"/>
    <n v="9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7"/>
    <n v="12.244"/>
    <x v="2"/>
    <n v="106"/>
    <n v="3453299"/>
    <n v="10369225"/>
    <n v="1043500"/>
    <n v="88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09"/>
    <n v="11.345000000000001"/>
    <x v="0"/>
    <n v="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109"/>
    <n v="11.345000000000001"/>
    <x v="1"/>
    <n v="1"/>
    <n v="3386"/>
    <n v="10167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18110"/>
    <n v="12.375"/>
    <x v="1"/>
    <n v="7"/>
    <n v="7"/>
    <n v="21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10"/>
    <n v="12.375"/>
    <x v="2"/>
    <n v="115"/>
    <n v="2389453"/>
    <n v="7174830"/>
    <n v="1355055"/>
    <n v="97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11"/>
    <n v="12.574999999999999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1"/>
    <n v="12.574999999999999"/>
    <x v="6"/>
    <n v="1"/>
    <n v="862799"/>
    <n v="2590727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1"/>
    <n v="12.574999999999999"/>
    <x v="8"/>
    <n v="5"/>
    <n v="1405355"/>
    <n v="421986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2"/>
    <n v="12.301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3"/>
    <n v="12.316000000000001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3"/>
    <n v="12.316000000000001"/>
    <x v="1"/>
    <n v="1"/>
    <n v="30"/>
    <n v="9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3"/>
    <n v="12.316000000000001"/>
    <x v="2"/>
    <n v="37"/>
    <n v="1017451"/>
    <n v="3055097"/>
    <n v="369772"/>
    <n v="31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4"/>
    <n v="12.375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14"/>
    <n v="12.375"/>
    <x v="1"/>
    <n v="1"/>
    <n v="1"/>
    <n v="3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14"/>
    <n v="12.375"/>
    <x v="2"/>
    <n v="39"/>
    <n v="1531113"/>
    <n v="4597473"/>
    <n v="529772"/>
    <n v="39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15"/>
    <n v="12.638999999999999"/>
    <x v="0"/>
    <n v="16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15"/>
    <n v="12.638999999999999"/>
    <x v="1"/>
    <n v="20"/>
    <n v="343053"/>
    <n v="1030085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15"/>
    <n v="12.638999999999999"/>
    <x v="2"/>
    <n v="154"/>
    <n v="2820911"/>
    <n v="8470350"/>
    <n v="985559"/>
    <n v="87000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15"/>
    <n v="12.638999999999999"/>
    <x v="3"/>
    <n v="32"/>
    <n v="3674031"/>
    <n v="11032016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15"/>
    <n v="12.638999999999999"/>
    <x v="9"/>
    <n v="1"/>
    <n v="185086"/>
    <n v="555758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15"/>
    <n v="12.638999999999999"/>
    <x v="7"/>
    <n v="7"/>
    <n v="534667"/>
    <n v="1605445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17"/>
    <n v="12.435"/>
    <x v="0"/>
    <n v="10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7"/>
    <n v="12.435"/>
    <x v="1"/>
    <n v="4"/>
    <n v="4"/>
    <n v="12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7"/>
    <n v="12.435"/>
    <x v="2"/>
    <n v="69"/>
    <n v="2315044"/>
    <n v="6951387"/>
    <n v="687685"/>
    <n v="58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8"/>
    <n v="12.532999999999999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9"/>
    <n v="12.226000000000001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9"/>
    <n v="12.226000000000001"/>
    <x v="1"/>
    <n v="2"/>
    <n v="5080"/>
    <n v="15254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19"/>
    <n v="12.226000000000001"/>
    <x v="2"/>
    <n v="23"/>
    <n v="587149"/>
    <n v="1763032"/>
    <n v="244000"/>
    <n v="21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0"/>
    <n v="12.228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0"/>
    <n v="12.228"/>
    <x v="2"/>
    <n v="18"/>
    <n v="554028"/>
    <n v="1663581"/>
    <n v="184366"/>
    <n v="15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1"/>
    <n v="12.257999999999999"/>
    <x v="0"/>
    <n v="4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1"/>
    <n v="12.257999999999999"/>
    <x v="2"/>
    <n v="31"/>
    <n v="1249489"/>
    <n v="3751843"/>
    <n v="256000"/>
    <n v="24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2"/>
    <n v="22.928999999999998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22"/>
    <n v="22.928999999999998"/>
    <x v="1"/>
    <n v="3"/>
    <n v="202958"/>
    <n v="609421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22"/>
    <n v="22.928999999999998"/>
    <x v="6"/>
    <n v="5"/>
    <n v="3021233"/>
    <n v="907185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24"/>
    <n v="12.375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24"/>
    <n v="12.375"/>
    <x v="1"/>
    <n v="3"/>
    <n v="3"/>
    <n v="9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24"/>
    <n v="12.375"/>
    <x v="2"/>
    <n v="79"/>
    <n v="2796829"/>
    <n v="8398042"/>
    <n v="777735"/>
    <n v="69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25"/>
    <n v="12.183999999999999"/>
    <x v="1"/>
    <n v="1"/>
    <n v="11641"/>
    <n v="34954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5"/>
    <n v="12.183999999999999"/>
    <x v="3"/>
    <n v="9"/>
    <n v="5889400"/>
    <n v="17684102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7"/>
    <n v="11.476000000000001"/>
    <x v="0"/>
    <n v="2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27"/>
    <n v="11.476000000000001"/>
    <x v="1"/>
    <n v="6"/>
    <n v="5275"/>
    <n v="1584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27"/>
    <n v="11.476000000000001"/>
    <x v="2"/>
    <n v="195"/>
    <n v="4430826"/>
    <n v="13304440"/>
    <n v="1834108"/>
    <n v="143000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27"/>
    <n v="11.476000000000001"/>
    <x v="4"/>
    <n v="3"/>
    <n v="1322512"/>
    <n v="3971106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28"/>
    <n v="12.259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8"/>
    <n v="12.259"/>
    <x v="1"/>
    <n v="2"/>
    <n v="2"/>
    <n v="6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8"/>
    <n v="12.259"/>
    <x v="2"/>
    <n v="21"/>
    <n v="607723"/>
    <n v="1824810"/>
    <n v="206000"/>
    <n v="17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9"/>
    <n v="12.268000000000001"/>
    <x v="0"/>
    <n v="10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9"/>
    <n v="12.268000000000001"/>
    <x v="1"/>
    <n v="11"/>
    <n v="11"/>
    <n v="33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29"/>
    <n v="12.268000000000001"/>
    <x v="2"/>
    <n v="125"/>
    <n v="4189134"/>
    <n v="12578717"/>
    <n v="1289386"/>
    <n v="111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0"/>
    <n v="12.375"/>
    <x v="0"/>
    <n v="8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30"/>
    <n v="12.375"/>
    <x v="1"/>
    <n v="3"/>
    <n v="404749"/>
    <n v="121534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30"/>
    <n v="12.375"/>
    <x v="2"/>
    <n v="1"/>
    <n v="14189"/>
    <n v="42605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31"/>
    <n v="12.250999999999999"/>
    <x v="0"/>
    <n v="6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1"/>
    <n v="12.250999999999999"/>
    <x v="1"/>
    <n v="7"/>
    <n v="7"/>
    <n v="21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1"/>
    <n v="12.250999999999999"/>
    <x v="2"/>
    <n v="193"/>
    <n v="4094697"/>
    <n v="12295143"/>
    <n v="1166000"/>
    <n v="101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2"/>
    <n v="12.286"/>
    <x v="2"/>
    <n v="36"/>
    <n v="1000952"/>
    <n v="3005560"/>
    <n v="440334"/>
    <n v="35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3"/>
    <n v="12.32"/>
    <x v="1"/>
    <n v="1"/>
    <n v="465"/>
    <n v="1396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3"/>
    <n v="12.32"/>
    <x v="2"/>
    <n v="13"/>
    <n v="441409"/>
    <n v="1325419"/>
    <n v="120000"/>
    <n v="10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4"/>
    <n v="11.887"/>
    <x v="2"/>
    <n v="1"/>
    <n v="26991"/>
    <n v="81046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35"/>
    <n v="12.337999999999999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5"/>
    <n v="12.337999999999999"/>
    <x v="1"/>
    <n v="1"/>
    <n v="436"/>
    <n v="1309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5"/>
    <n v="12.337999999999999"/>
    <x v="2"/>
    <n v="17"/>
    <n v="604503"/>
    <n v="1815140"/>
    <n v="166000"/>
    <n v="15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6"/>
    <n v="12.239000000000001"/>
    <x v="0"/>
    <n v="2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6"/>
    <n v="12.239000000000001"/>
    <x v="1"/>
    <n v="1"/>
    <n v="1"/>
    <n v="3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6"/>
    <n v="12.239000000000001"/>
    <x v="2"/>
    <n v="60"/>
    <n v="1449791"/>
    <n v="4353280"/>
    <n v="868601"/>
    <n v="55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37"/>
    <n v="13.613"/>
    <x v="4"/>
    <n v="4"/>
    <n v="533322"/>
    <n v="1601406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37"/>
    <n v="13.613"/>
    <x v="7"/>
    <n v="5"/>
    <n v="253519"/>
    <n v="761242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38"/>
    <n v="12.654999999999999"/>
    <x v="0"/>
    <n v="2"/>
    <n v="0"/>
    <n v="0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38"/>
    <n v="12.654999999999999"/>
    <x v="1"/>
    <n v="17"/>
    <n v="111"/>
    <n v="333"/>
    <n v="0"/>
    <n v="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38"/>
    <n v="12.654999999999999"/>
    <x v="2"/>
    <n v="328"/>
    <n v="9800560"/>
    <n v="29428153"/>
    <n v="3110109"/>
    <n v="2620000"/>
    <n v="30050000"/>
    <s v="VILLAGE OF BARTLETT"/>
    <s v="MUNI"/>
    <n v="30050000"/>
    <s v="BARTLETT"/>
    <x v="44"/>
    <s v="Bartlett"/>
    <s v="Bartlett"/>
    <n v="26"/>
    <s v="North"/>
    <s v="Hanover"/>
    <n v="18"/>
    <s v="OUT"/>
    <n v="2019"/>
  </r>
  <r>
    <n v="18139"/>
    <n v="11.476000000000001"/>
    <x v="0"/>
    <n v="2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39"/>
    <n v="11.476000000000001"/>
    <x v="1"/>
    <n v="7"/>
    <n v="10817"/>
    <n v="32481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0"/>
    <n v="11.441000000000001"/>
    <x v="0"/>
    <n v="4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0"/>
    <n v="11.441000000000001"/>
    <x v="1"/>
    <n v="9"/>
    <n v="10910"/>
    <n v="32759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0"/>
    <n v="11.441000000000001"/>
    <x v="2"/>
    <n v="1"/>
    <n v="48738"/>
    <n v="146346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1"/>
    <n v="12.236000000000001"/>
    <x v="0"/>
    <n v="4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41"/>
    <n v="12.236000000000001"/>
    <x v="1"/>
    <n v="26"/>
    <n v="26"/>
    <n v="78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41"/>
    <n v="12.236000000000001"/>
    <x v="2"/>
    <n v="120"/>
    <n v="2510052"/>
    <n v="7536944"/>
    <n v="960707"/>
    <n v="80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18142"/>
    <n v="12.638999999999999"/>
    <x v="1"/>
    <n v="1"/>
    <n v="5829"/>
    <n v="17503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2"/>
    <n v="12.638999999999999"/>
    <x v="3"/>
    <n v="7"/>
    <n v="900133"/>
    <n v="2702831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3"/>
    <n v="12.638999999999999"/>
    <x v="0"/>
    <n v="14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3"/>
    <n v="12.638999999999999"/>
    <x v="1"/>
    <n v="1"/>
    <n v="9135"/>
    <n v="2743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3"/>
    <n v="12.638999999999999"/>
    <x v="4"/>
    <n v="3"/>
    <n v="219433"/>
    <n v="658892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3"/>
    <n v="12.638999999999999"/>
    <x v="3"/>
    <n v="7"/>
    <n v="595354"/>
    <n v="178767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4"/>
    <n v="12.638999999999999"/>
    <x v="1"/>
    <n v="3"/>
    <n v="98780"/>
    <n v="296607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4"/>
    <n v="12.638999999999999"/>
    <x v="3"/>
    <n v="5"/>
    <n v="1765734"/>
    <n v="5301969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5"/>
    <n v="12.638999999999999"/>
    <x v="3"/>
    <n v="6"/>
    <n v="1676173"/>
    <n v="5033046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18146"/>
    <n v="11.476000000000001"/>
    <x v="0"/>
    <n v="88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6"/>
    <n v="11.476000000000001"/>
    <x v="1"/>
    <n v="19"/>
    <n v="87633"/>
    <n v="263137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6"/>
    <n v="11.476000000000001"/>
    <x v="2"/>
    <n v="36"/>
    <n v="254525"/>
    <n v="764261"/>
    <n v="102948"/>
    <n v="78948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6"/>
    <n v="11.476000000000001"/>
    <x v="3"/>
    <n v="18"/>
    <n v="639165"/>
    <n v="191922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6"/>
    <n v="11.476000000000001"/>
    <x v="6"/>
    <n v="24"/>
    <n v="556397"/>
    <n v="1670693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7"/>
    <n v="11.823"/>
    <x v="0"/>
    <n v="2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7"/>
    <n v="11.823"/>
    <x v="1"/>
    <n v="6"/>
    <n v="928187"/>
    <n v="2787068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7"/>
    <n v="11.823"/>
    <x v="3"/>
    <n v="1"/>
    <n v="69000"/>
    <n v="207186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7"/>
    <n v="11.823"/>
    <x v="6"/>
    <n v="5"/>
    <n v="2339882"/>
    <n v="7025963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8"/>
    <n v="11.441000000000001"/>
    <x v="0"/>
    <n v="4"/>
    <n v="0"/>
    <n v="0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8"/>
    <n v="11.441000000000001"/>
    <x v="1"/>
    <n v="4"/>
    <n v="232220"/>
    <n v="697287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8"/>
    <n v="11.441000000000001"/>
    <x v="2"/>
    <n v="3"/>
    <n v="50974"/>
    <n v="153059"/>
    <n v="10000"/>
    <n v="1000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8"/>
    <n v="11.441000000000001"/>
    <x v="3"/>
    <n v="3"/>
    <n v="281741"/>
    <n v="845984"/>
    <n v="0"/>
    <n v="0"/>
    <n v="30340000"/>
    <s v="CITY OF ELGIN"/>
    <s v="MUNI"/>
    <n v="30340000"/>
    <s v="ELGIN"/>
    <x v="43"/>
    <s v="Elgin"/>
    <s v="Elgin"/>
    <n v="26"/>
    <s v="North"/>
    <s v="Hanover"/>
    <n v="18"/>
    <s v="OUT"/>
    <n v="2019"/>
  </r>
  <r>
    <n v="18149"/>
    <n v="10.286"/>
    <x v="3"/>
    <n v="1"/>
    <n v="160001"/>
    <n v="48043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19002"/>
    <n v="7.2880000000000003"/>
    <x v="0"/>
    <n v="34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2"/>
    <n v="7.2880000000000003"/>
    <x v="1"/>
    <n v="142"/>
    <n v="1530766"/>
    <n v="459643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2"/>
    <n v="7.2880000000000003"/>
    <x v="2"/>
    <n v="1575"/>
    <n v="63676601"/>
    <n v="191201749"/>
    <n v="18528214"/>
    <n v="12010000"/>
    <s v="NA"/>
    <s v="NA"/>
    <s v="NA"/>
    <s v="NA"/>
    <s v="NA"/>
    <x v="0"/>
    <s v="NA"/>
    <s v="NA"/>
    <s v="NA"/>
    <s v="NA"/>
    <s v="NA"/>
    <s v="NA"/>
    <s v="NA"/>
    <s v="NA"/>
  </r>
  <r>
    <n v="19002"/>
    <n v="7.2880000000000003"/>
    <x v="3"/>
    <n v="42"/>
    <n v="2161078"/>
    <n v="648906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2"/>
    <n v="7.2880000000000003"/>
    <x v="6"/>
    <n v="30"/>
    <n v="5040288"/>
    <n v="1513447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2"/>
    <n v="7.2880000000000003"/>
    <x v="8"/>
    <n v="1"/>
    <n v="136571"/>
    <n v="41008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5"/>
    <n v="7.7960000000000003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6"/>
    <n v="7.8380000000000001"/>
    <x v="0"/>
    <n v="692"/>
    <n v="0"/>
    <n v="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6"/>
    <n v="7.8380000000000001"/>
    <x v="1"/>
    <n v="436"/>
    <n v="3780099"/>
    <n v="11350499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6"/>
    <n v="7.8380000000000001"/>
    <x v="2"/>
    <n v="6260"/>
    <n v="210231529"/>
    <n v="631262156"/>
    <n v="71924849"/>
    <n v="4902263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6"/>
    <n v="7.8380000000000001"/>
    <x v="4"/>
    <n v="52"/>
    <n v="1666826"/>
    <n v="5004985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6"/>
    <n v="7.8380000000000001"/>
    <x v="5"/>
    <n v="1"/>
    <n v="204138"/>
    <n v="612965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6"/>
    <n v="7.8380000000000001"/>
    <x v="3"/>
    <n v="192"/>
    <n v="36756066"/>
    <n v="110367431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6"/>
    <n v="7.8380000000000001"/>
    <x v="6"/>
    <n v="39"/>
    <n v="5639551"/>
    <n v="16933882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6"/>
    <n v="7.8380000000000001"/>
    <x v="8"/>
    <n v="2"/>
    <n v="344518"/>
    <n v="1034484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07"/>
    <n v="6.9589999999999996"/>
    <x v="1"/>
    <n v="16"/>
    <n v="275296"/>
    <n v="82663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7"/>
    <n v="6.9589999999999996"/>
    <x v="2"/>
    <n v="128"/>
    <n v="4947747"/>
    <n v="14856602"/>
    <n v="1311074"/>
    <n v="830000"/>
    <s v="NA"/>
    <s v="NA"/>
    <s v="NA"/>
    <s v="NA"/>
    <s v="NA"/>
    <x v="0"/>
    <s v="NA"/>
    <s v="NA"/>
    <s v="NA"/>
    <s v="NA"/>
    <s v="NA"/>
    <s v="NA"/>
    <s v="NA"/>
    <s v="NA"/>
  </r>
  <r>
    <n v="19007"/>
    <n v="6.9589999999999996"/>
    <x v="3"/>
    <n v="6"/>
    <n v="111253"/>
    <n v="33406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19009"/>
    <n v="8.7750000000000004"/>
    <x v="0"/>
    <n v="14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19009"/>
    <n v="8.7750000000000004"/>
    <x v="1"/>
    <n v="2"/>
    <n v="9878"/>
    <n v="2966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19010"/>
    <n v="8.2669999999999995"/>
    <x v="0"/>
    <n v="4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19010"/>
    <n v="8.2669999999999995"/>
    <x v="1"/>
    <n v="5"/>
    <n v="307650"/>
    <n v="92378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19010"/>
    <n v="8.2669999999999995"/>
    <x v="6"/>
    <n v="2"/>
    <n v="332930"/>
    <n v="999689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19011"/>
    <n v="7.5090000000000003"/>
    <x v="1"/>
    <n v="1"/>
    <n v="98"/>
    <n v="294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3"/>
    <n v="8.3460000000000001"/>
    <x v="0"/>
    <n v="4"/>
    <n v="0"/>
    <n v="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4"/>
    <n v="7.8380000000000001"/>
    <x v="0"/>
    <n v="12"/>
    <n v="0"/>
    <n v="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4"/>
    <n v="7.8380000000000001"/>
    <x v="1"/>
    <n v="4"/>
    <n v="716"/>
    <n v="215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4"/>
    <n v="7.8380000000000001"/>
    <x v="2"/>
    <n v="85"/>
    <n v="1127145"/>
    <n v="3384471"/>
    <n v="486000"/>
    <n v="45000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4"/>
    <n v="7.8380000000000001"/>
    <x v="3"/>
    <n v="23"/>
    <n v="552314"/>
    <n v="1658433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5"/>
    <n v="7.952"/>
    <x v="0"/>
    <n v="18"/>
    <n v="0"/>
    <n v="0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19015"/>
    <n v="7.952"/>
    <x v="2"/>
    <n v="1"/>
    <n v="2"/>
    <n v="6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19016"/>
    <n v="7.8380000000000001"/>
    <x v="1"/>
    <n v="30"/>
    <n v="131579"/>
    <n v="395093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6"/>
    <n v="7.8380000000000001"/>
    <x v="2"/>
    <n v="27"/>
    <n v="1347659"/>
    <n v="4046617"/>
    <n v="128000"/>
    <n v="12000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6"/>
    <n v="7.8380000000000001"/>
    <x v="6"/>
    <n v="1"/>
    <n v="117723"/>
    <n v="353487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6"/>
    <n v="7.8380000000000001"/>
    <x v="8"/>
    <n v="2"/>
    <n v="303007"/>
    <n v="909839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7"/>
    <n v="7.8380000000000001"/>
    <x v="1"/>
    <n v="7"/>
    <n v="55443"/>
    <n v="166478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7"/>
    <n v="7.8380000000000001"/>
    <x v="2"/>
    <n v="1"/>
    <n v="59159"/>
    <n v="177637"/>
    <n v="10000"/>
    <n v="1000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8"/>
    <n v="7.8380000000000001"/>
    <x v="1"/>
    <n v="6"/>
    <n v="40203"/>
    <n v="120718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9"/>
    <n v="7.8380000000000001"/>
    <x v="1"/>
    <n v="1"/>
    <n v="1"/>
    <n v="3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19"/>
    <n v="7.8380000000000001"/>
    <x v="3"/>
    <n v="1"/>
    <n v="151847"/>
    <n v="455951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2"/>
    <n v="7.8380000000000001"/>
    <x v="6"/>
    <n v="1"/>
    <n v="541650"/>
    <n v="1626412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3"/>
    <n v="7.8380000000000001"/>
    <x v="3"/>
    <n v="6"/>
    <n v="37151"/>
    <n v="111553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3"/>
    <n v="7.8380000000000001"/>
    <x v="6"/>
    <n v="4"/>
    <n v="274443"/>
    <n v="82407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4"/>
    <n v="7.9809999999999999"/>
    <x v="0"/>
    <n v="2"/>
    <n v="0"/>
    <n v="0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19024"/>
    <n v="7.9809999999999999"/>
    <x v="1"/>
    <n v="6"/>
    <n v="118753"/>
    <n v="356580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19024"/>
    <n v="7.9809999999999999"/>
    <x v="2"/>
    <n v="16"/>
    <n v="195567"/>
    <n v="587228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19024"/>
    <n v="7.9809999999999999"/>
    <x v="3"/>
    <n v="36"/>
    <n v="2592575"/>
    <n v="7784727"/>
    <n v="10000"/>
    <n v="1000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19025"/>
    <n v="7.8380000000000001"/>
    <x v="0"/>
    <n v="18"/>
    <n v="0"/>
    <n v="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6"/>
    <n v="7.8380000000000001"/>
    <x v="0"/>
    <n v="8"/>
    <n v="0"/>
    <n v="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7"/>
    <n v="7.8380000000000001"/>
    <x v="0"/>
    <n v="58"/>
    <n v="0"/>
    <n v="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7"/>
    <n v="7.8380000000000001"/>
    <x v="2"/>
    <n v="2"/>
    <n v="53541"/>
    <n v="160767"/>
    <n v="26855"/>
    <n v="1000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7"/>
    <n v="7.8380000000000001"/>
    <x v="4"/>
    <n v="1"/>
    <n v="65643"/>
    <n v="197106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7"/>
    <n v="7.8380000000000001"/>
    <x v="3"/>
    <n v="2"/>
    <n v="117094"/>
    <n v="351599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8"/>
    <n v="7.8380000000000001"/>
    <x v="1"/>
    <n v="10"/>
    <n v="14705"/>
    <n v="44154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8"/>
    <n v="7.8380000000000001"/>
    <x v="2"/>
    <n v="42"/>
    <n v="916334"/>
    <n v="2751479"/>
    <n v="70000"/>
    <n v="7000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8"/>
    <n v="7.8380000000000001"/>
    <x v="3"/>
    <n v="25"/>
    <n v="1347019"/>
    <n v="4044692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8"/>
    <n v="7.8380000000000001"/>
    <x v="6"/>
    <n v="1"/>
    <n v="3625"/>
    <n v="10885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9"/>
    <n v="7.8380000000000001"/>
    <x v="1"/>
    <n v="1"/>
    <n v="6110"/>
    <n v="18346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29"/>
    <n v="7.8380000000000001"/>
    <x v="4"/>
    <n v="1"/>
    <n v="145889"/>
    <n v="438061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30"/>
    <n v="7.8380000000000001"/>
    <x v="0"/>
    <n v="46"/>
    <n v="0"/>
    <n v="0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30"/>
    <n v="7.8380000000000001"/>
    <x v="1"/>
    <n v="9"/>
    <n v="65548"/>
    <n v="196822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30"/>
    <n v="7.8380000000000001"/>
    <x v="2"/>
    <n v="38"/>
    <n v="819189"/>
    <n v="2459780"/>
    <n v="94559"/>
    <n v="5000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30"/>
    <n v="7.8380000000000001"/>
    <x v="3"/>
    <n v="15"/>
    <n v="1207007"/>
    <n v="3624279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19030"/>
    <n v="7.8380000000000001"/>
    <x v="6"/>
    <n v="7"/>
    <n v="395321"/>
    <n v="1187031"/>
    <n v="0"/>
    <n v="0"/>
    <n v="30690000"/>
    <s v="VILLAGE OF LEMONT"/>
    <s v="MUNI"/>
    <n v="30690000"/>
    <s v="LEMONT"/>
    <x v="46"/>
    <s v="Lemont"/>
    <s v="Lemont"/>
    <n v="25"/>
    <s v="South"/>
    <s v="Lemont"/>
    <n v="19"/>
    <s v="NA"/>
    <n v="2020"/>
  </r>
  <r>
    <n v="20002"/>
    <n v="6.9809999999999999"/>
    <x v="0"/>
    <n v="4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02"/>
    <n v="6.9809999999999999"/>
    <x v="1"/>
    <n v="2"/>
    <n v="5684"/>
    <n v="170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06"/>
    <n v="9.7959999999999994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06"/>
    <n v="9.7959999999999994"/>
    <x v="2"/>
    <n v="2"/>
    <n v="31557"/>
    <n v="94756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20008"/>
    <n v="6.5570000000000004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09"/>
    <n v="8.7100000000000009"/>
    <x v="0"/>
    <n v="24"/>
    <n v="0"/>
    <n v="0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09"/>
    <n v="8.7100000000000009"/>
    <x v="1"/>
    <n v="10"/>
    <n v="49298"/>
    <n v="148027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09"/>
    <n v="8.7100000000000009"/>
    <x v="2"/>
    <n v="345"/>
    <n v="8299097"/>
    <n v="24919719"/>
    <n v="5272136"/>
    <n v="248000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09"/>
    <n v="8.7100000000000009"/>
    <x v="4"/>
    <n v="6"/>
    <n v="370958"/>
    <n v="1113875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09"/>
    <n v="8.7100000000000009"/>
    <x v="3"/>
    <n v="24"/>
    <n v="2113070"/>
    <n v="6344916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11"/>
    <n v="11.695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1"/>
    <n v="11.695"/>
    <x v="1"/>
    <n v="7"/>
    <n v="55736"/>
    <n v="1673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1"/>
    <n v="11.695"/>
    <x v="2"/>
    <n v="567"/>
    <n v="8949781"/>
    <n v="26873503"/>
    <n v="6508373"/>
    <n v="4460000"/>
    <s v="NA"/>
    <s v="NA"/>
    <s v="NA"/>
    <s v="NA"/>
    <s v="NA"/>
    <x v="0"/>
    <s v="NA"/>
    <s v="NA"/>
    <s v="NA"/>
    <s v="NA"/>
    <s v="NA"/>
    <s v="NA"/>
    <s v="NA"/>
    <s v="NA"/>
  </r>
  <r>
    <n v="20011"/>
    <n v="11.695"/>
    <x v="4"/>
    <n v="20"/>
    <n v="542835"/>
    <n v="162997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1"/>
    <n v="11.695"/>
    <x v="3"/>
    <n v="9"/>
    <n v="717400"/>
    <n v="215413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3"/>
    <n v="8.6370000000000005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3"/>
    <n v="8.6370000000000005"/>
    <x v="1"/>
    <n v="1"/>
    <n v="1354"/>
    <n v="406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4"/>
    <n v="10.736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6"/>
    <n v="12.015000000000001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6"/>
    <n v="12.015000000000001"/>
    <x v="1"/>
    <n v="6"/>
    <n v="49793"/>
    <n v="14951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6"/>
    <n v="12.015000000000001"/>
    <x v="2"/>
    <n v="156"/>
    <n v="2395942"/>
    <n v="7194294"/>
    <n v="1666772"/>
    <n v="1170000"/>
    <s v="NA"/>
    <s v="NA"/>
    <s v="NA"/>
    <s v="NA"/>
    <s v="NA"/>
    <x v="0"/>
    <s v="NA"/>
    <s v="NA"/>
    <s v="NA"/>
    <s v="NA"/>
    <s v="NA"/>
    <s v="NA"/>
    <s v="NA"/>
    <s v="NA"/>
  </r>
  <r>
    <n v="20016"/>
    <n v="12.015000000000001"/>
    <x v="3"/>
    <n v="18"/>
    <n v="1046305"/>
    <n v="314174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6"/>
    <n v="12.015000000000001"/>
    <x v="6"/>
    <n v="1"/>
    <n v="39975"/>
    <n v="12003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7"/>
    <n v="13.255000000000001"/>
    <x v="3"/>
    <n v="2"/>
    <n v="978226"/>
    <n v="2937319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17"/>
    <n v="13.255000000000001"/>
    <x v="6"/>
    <n v="2"/>
    <n v="725524"/>
    <n v="217853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17"/>
    <n v="13.255000000000001"/>
    <x v="8"/>
    <n v="1"/>
    <n v="135437"/>
    <n v="40667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18"/>
    <n v="9.8480000000000008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8"/>
    <n v="9.8480000000000008"/>
    <x v="6"/>
    <n v="1"/>
    <n v="120676"/>
    <n v="36235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9"/>
    <n v="9.3819999999999997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19"/>
    <n v="9.3819999999999997"/>
    <x v="2"/>
    <n v="2"/>
    <n v="13159"/>
    <n v="39512"/>
    <n v="31409"/>
    <n v="20000"/>
    <s v="NA"/>
    <s v="NA"/>
    <s v="NA"/>
    <s v="NA"/>
    <s v="NA"/>
    <x v="0"/>
    <s v="NA"/>
    <s v="NA"/>
    <s v="NA"/>
    <s v="NA"/>
    <s v="NA"/>
    <s v="NA"/>
    <s v="NA"/>
    <s v="NA"/>
  </r>
  <r>
    <n v="20019"/>
    <n v="9.3819999999999997"/>
    <x v="3"/>
    <n v="1"/>
    <n v="482855"/>
    <n v="144986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21"/>
    <n v="10.282999999999999"/>
    <x v="0"/>
    <n v="32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0021"/>
    <n v="10.282999999999999"/>
    <x v="1"/>
    <n v="4"/>
    <n v="9268"/>
    <n v="27828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0021"/>
    <n v="10.282999999999999"/>
    <x v="2"/>
    <n v="879"/>
    <n v="26447906"/>
    <n v="79415136"/>
    <n v="9373973"/>
    <n v="6373436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0021"/>
    <n v="10.282999999999999"/>
    <x v="4"/>
    <n v="10"/>
    <n v="204254"/>
    <n v="613313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0021"/>
    <n v="10.282999999999999"/>
    <x v="3"/>
    <n v="28"/>
    <n v="6924523"/>
    <n v="20792265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0022"/>
    <n v="11.893000000000001"/>
    <x v="0"/>
    <n v="16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22"/>
    <n v="11.893000000000001"/>
    <x v="1"/>
    <n v="33"/>
    <n v="193978"/>
    <n v="58245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22"/>
    <n v="11.893000000000001"/>
    <x v="2"/>
    <n v="1574"/>
    <n v="25205304"/>
    <n v="75683935"/>
    <n v="17394378"/>
    <n v="12270000"/>
    <s v="NA"/>
    <s v="NA"/>
    <s v="NA"/>
    <s v="NA"/>
    <s v="NA"/>
    <x v="0"/>
    <s v="NA"/>
    <s v="NA"/>
    <s v="NA"/>
    <s v="NA"/>
    <s v="NA"/>
    <s v="NA"/>
    <s v="NA"/>
    <s v="NA"/>
  </r>
  <r>
    <n v="20022"/>
    <n v="11.893000000000001"/>
    <x v="4"/>
    <n v="10"/>
    <n v="926177"/>
    <n v="278103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22"/>
    <n v="11.893000000000001"/>
    <x v="3"/>
    <n v="42"/>
    <n v="4812534"/>
    <n v="1445059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22"/>
    <n v="11.893000000000001"/>
    <x v="6"/>
    <n v="7"/>
    <n v="369415"/>
    <n v="11092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23"/>
    <n v="12.766999999999999"/>
    <x v="0"/>
    <n v="1042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3"/>
    <n v="12.766999999999999"/>
    <x v="1"/>
    <n v="90"/>
    <n v="602976"/>
    <n v="1810554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3"/>
    <n v="12.766999999999999"/>
    <x v="2"/>
    <n v="3147"/>
    <n v="55816161"/>
    <n v="167599197"/>
    <n v="33711837"/>
    <n v="21610503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3"/>
    <n v="12.766999999999999"/>
    <x v="4"/>
    <n v="32"/>
    <n v="2509890"/>
    <n v="7536445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3"/>
    <n v="12.766999999999999"/>
    <x v="3"/>
    <n v="110"/>
    <n v="24392126"/>
    <n v="73242244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3"/>
    <n v="12.766999999999999"/>
    <x v="6"/>
    <n v="139"/>
    <n v="24681881"/>
    <n v="7411229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3"/>
    <n v="12.766999999999999"/>
    <x v="8"/>
    <n v="19"/>
    <n v="5150281"/>
    <n v="1546475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3"/>
    <n v="12.766999999999999"/>
    <x v="9"/>
    <n v="1"/>
    <n v="252942"/>
    <n v="759509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24"/>
    <n v="12.717000000000001"/>
    <x v="0"/>
    <n v="36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4"/>
    <n v="12.717000000000001"/>
    <x v="1"/>
    <n v="2"/>
    <n v="1304"/>
    <n v="391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4"/>
    <n v="12.717000000000001"/>
    <x v="2"/>
    <n v="533"/>
    <n v="8416670"/>
    <n v="25272725"/>
    <n v="6318078"/>
    <n v="415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4"/>
    <n v="12.717000000000001"/>
    <x v="3"/>
    <n v="3"/>
    <n v="90863"/>
    <n v="27283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4"/>
    <n v="12.717000000000001"/>
    <x v="6"/>
    <n v="10"/>
    <n v="2125524"/>
    <n v="638231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5"/>
    <n v="12.722"/>
    <x v="0"/>
    <n v="124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5"/>
    <n v="12.722"/>
    <x v="1"/>
    <n v="18"/>
    <n v="234334"/>
    <n v="70363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5"/>
    <n v="12.722"/>
    <x v="2"/>
    <n v="1204"/>
    <n v="18993130"/>
    <n v="57030672"/>
    <n v="13675143"/>
    <n v="9170525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5"/>
    <n v="12.722"/>
    <x v="4"/>
    <n v="7"/>
    <n v="544114"/>
    <n v="163381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5"/>
    <n v="12.722"/>
    <x v="3"/>
    <n v="71"/>
    <n v="6495621"/>
    <n v="1950439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5"/>
    <n v="12.722"/>
    <x v="6"/>
    <n v="187"/>
    <n v="23291876"/>
    <n v="6993851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5"/>
    <n v="12.722"/>
    <x v="8"/>
    <n v="25"/>
    <n v="9149145"/>
    <n v="2747213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0"/>
    <n v="41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1"/>
    <n v="59"/>
    <n v="368370"/>
    <n v="110610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2"/>
    <n v="2411"/>
    <n v="34970300"/>
    <n v="105005311"/>
    <n v="23394617"/>
    <n v="16151895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4"/>
    <n v="90"/>
    <n v="1402006"/>
    <n v="420981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5"/>
    <n v="14"/>
    <n v="167604"/>
    <n v="503267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3"/>
    <n v="147"/>
    <n v="6616745"/>
    <n v="1986810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6"/>
    <n v="368"/>
    <n v="33178359"/>
    <n v="9962466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6"/>
    <n v="13.191000000000001"/>
    <x v="8"/>
    <n v="6"/>
    <n v="1022450"/>
    <n v="307011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0"/>
    <n v="98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1"/>
    <n v="13"/>
    <n v="799029"/>
    <n v="239924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2"/>
    <n v="1064"/>
    <n v="17455476"/>
    <n v="52413590"/>
    <n v="12151634"/>
    <n v="857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4"/>
    <n v="8"/>
    <n v="352355"/>
    <n v="105801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5"/>
    <n v="1"/>
    <n v="404056"/>
    <n v="1213259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3"/>
    <n v="25"/>
    <n v="6725005"/>
    <n v="2019317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6"/>
    <n v="65"/>
    <n v="13529695"/>
    <n v="40625617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8"/>
    <n v="13.031000000000001"/>
    <x v="8"/>
    <n v="14"/>
    <n v="7294232"/>
    <n v="2190239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9"/>
    <n v="12.561999999999999"/>
    <x v="0"/>
    <n v="28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9"/>
    <n v="12.561999999999999"/>
    <x v="2"/>
    <n v="434"/>
    <n v="7429014"/>
    <n v="22307100"/>
    <n v="5775966"/>
    <n v="376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29"/>
    <n v="12.561999999999999"/>
    <x v="3"/>
    <n v="17"/>
    <n v="4655598"/>
    <n v="1397936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30"/>
    <n v="12.143000000000001"/>
    <x v="0"/>
    <n v="10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30"/>
    <n v="12.143000000000001"/>
    <x v="1"/>
    <n v="3"/>
    <n v="11016"/>
    <n v="3307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30"/>
    <n v="12.143000000000001"/>
    <x v="3"/>
    <n v="1"/>
    <n v="151184"/>
    <n v="45396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30"/>
    <n v="12.143000000000001"/>
    <x v="6"/>
    <n v="37"/>
    <n v="2188232"/>
    <n v="657060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30"/>
    <n v="12.143000000000001"/>
    <x v="8"/>
    <n v="4"/>
    <n v="2339174"/>
    <n v="702383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031"/>
    <n v="12.509"/>
    <x v="0"/>
    <n v="166"/>
    <n v="0"/>
    <n v="0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031"/>
    <n v="12.509"/>
    <x v="1"/>
    <n v="26"/>
    <n v="78426"/>
    <n v="235492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031"/>
    <n v="12.509"/>
    <x v="2"/>
    <n v="7875"/>
    <n v="163710886"/>
    <n v="491574674"/>
    <n v="90701050"/>
    <n v="57929718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031"/>
    <n v="12.509"/>
    <x v="4"/>
    <n v="44"/>
    <n v="2639410"/>
    <n v="7925361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031"/>
    <n v="12.509"/>
    <x v="5"/>
    <n v="2"/>
    <n v="27000"/>
    <n v="81073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031"/>
    <n v="12.509"/>
    <x v="3"/>
    <n v="186"/>
    <n v="14483775"/>
    <n v="43490436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031"/>
    <n v="12.509"/>
    <x v="6"/>
    <n v="4"/>
    <n v="254880"/>
    <n v="765327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032"/>
    <n v="12.522"/>
    <x v="0"/>
    <n v="114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2"/>
    <n v="12.522"/>
    <x v="1"/>
    <n v="20"/>
    <n v="124901"/>
    <n v="37504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2"/>
    <n v="12.522"/>
    <x v="2"/>
    <n v="1889"/>
    <n v="33017475"/>
    <n v="99141594"/>
    <n v="20402483"/>
    <n v="13629852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2"/>
    <n v="12.522"/>
    <x v="4"/>
    <n v="37"/>
    <n v="1427267"/>
    <n v="4285651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2"/>
    <n v="12.522"/>
    <x v="3"/>
    <n v="63"/>
    <n v="4007230"/>
    <n v="12032511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2"/>
    <n v="12.522"/>
    <x v="6"/>
    <n v="47"/>
    <n v="1982624"/>
    <n v="5953225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2"/>
    <n v="12.522"/>
    <x v="8"/>
    <n v="2"/>
    <n v="32354"/>
    <n v="9715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3"/>
    <n v="13.733000000000001"/>
    <x v="0"/>
    <n v="96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3"/>
    <n v="13.733000000000001"/>
    <x v="1"/>
    <n v="5"/>
    <n v="100473"/>
    <n v="301691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3"/>
    <n v="13.733000000000001"/>
    <x v="2"/>
    <n v="773"/>
    <n v="13760536"/>
    <n v="41318786"/>
    <n v="8402571"/>
    <n v="606650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3"/>
    <n v="13.733000000000001"/>
    <x v="4"/>
    <n v="3"/>
    <n v="61492"/>
    <n v="184643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3"/>
    <n v="13.733000000000001"/>
    <x v="3"/>
    <n v="12"/>
    <n v="1345782"/>
    <n v="4040979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3"/>
    <n v="13.733000000000001"/>
    <x v="6"/>
    <n v="12"/>
    <n v="8160458"/>
    <n v="24503407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3"/>
    <n v="13.733000000000001"/>
    <x v="8"/>
    <n v="4"/>
    <n v="3320428"/>
    <n v="9970249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5"/>
    <n v="12.988"/>
    <x v="0"/>
    <n v="4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5"/>
    <n v="12.988"/>
    <x v="1"/>
    <n v="6"/>
    <n v="33309"/>
    <n v="100018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5"/>
    <n v="12.988"/>
    <x v="2"/>
    <n v="321"/>
    <n v="5569405"/>
    <n v="16723252"/>
    <n v="3655632"/>
    <n v="244850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5"/>
    <n v="12.988"/>
    <x v="4"/>
    <n v="2"/>
    <n v="46050"/>
    <n v="138275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5"/>
    <n v="12.988"/>
    <x v="3"/>
    <n v="18"/>
    <n v="701750"/>
    <n v="2107143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36"/>
    <n v="13.006"/>
    <x v="0"/>
    <n v="4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6"/>
    <n v="13.006"/>
    <x v="1"/>
    <n v="2"/>
    <n v="5295"/>
    <n v="1590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6"/>
    <n v="13.006"/>
    <x v="2"/>
    <n v="11"/>
    <n v="201372"/>
    <n v="604659"/>
    <n v="93711"/>
    <n v="6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6"/>
    <n v="13.006"/>
    <x v="3"/>
    <n v="12"/>
    <n v="10805987"/>
    <n v="3244713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6"/>
    <n v="13.006"/>
    <x v="6"/>
    <n v="5"/>
    <n v="604868"/>
    <n v="181623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6"/>
    <n v="13.006"/>
    <x v="8"/>
    <n v="5"/>
    <n v="4242796"/>
    <n v="12739844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7"/>
    <n v="13.475"/>
    <x v="2"/>
    <n v="2"/>
    <n v="67234"/>
    <n v="20188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7"/>
    <n v="13.475"/>
    <x v="6"/>
    <n v="4"/>
    <n v="50921"/>
    <n v="15290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0"/>
    <n v="64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1"/>
    <n v="15"/>
    <n v="1690449"/>
    <n v="507591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2"/>
    <n v="203"/>
    <n v="3531125"/>
    <n v="10602913"/>
    <n v="1745494"/>
    <n v="126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4"/>
    <n v="44"/>
    <n v="2303503"/>
    <n v="691672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3"/>
    <n v="51"/>
    <n v="20805350"/>
    <n v="62472225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6"/>
    <n v="34"/>
    <n v="12222510"/>
    <n v="3670053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8"/>
    <n v="14"/>
    <n v="4776330"/>
    <n v="1434188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8"/>
    <n v="12.587"/>
    <x v="9"/>
    <n v="1"/>
    <n v="675000"/>
    <n v="202682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9"/>
    <n v="13.295999999999999"/>
    <x v="0"/>
    <n v="30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9"/>
    <n v="13.295999999999999"/>
    <x v="1"/>
    <n v="5"/>
    <n v="47101"/>
    <n v="14143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9"/>
    <n v="13.295999999999999"/>
    <x v="3"/>
    <n v="3"/>
    <n v="495690"/>
    <n v="1488409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9"/>
    <n v="13.295999999999999"/>
    <x v="6"/>
    <n v="26"/>
    <n v="6244254"/>
    <n v="1874962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9"/>
    <n v="13.295999999999999"/>
    <x v="8"/>
    <n v="9"/>
    <n v="1164585"/>
    <n v="349690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39"/>
    <n v="13.295999999999999"/>
    <x v="9"/>
    <n v="1"/>
    <n v="300538"/>
    <n v="902425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044"/>
    <n v="11.747"/>
    <x v="0"/>
    <n v="4"/>
    <n v="0"/>
    <n v="0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044"/>
    <n v="11.747"/>
    <x v="1"/>
    <n v="4"/>
    <n v="89710"/>
    <n v="269373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044"/>
    <n v="11.747"/>
    <x v="3"/>
    <n v="1"/>
    <n v="138093"/>
    <n v="414652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044"/>
    <n v="11.747"/>
    <x v="6"/>
    <n v="50"/>
    <n v="7023033"/>
    <n v="21088061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044"/>
    <n v="11.747"/>
    <x v="8"/>
    <n v="4"/>
    <n v="915948"/>
    <n v="2750317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045"/>
    <n v="13.849"/>
    <x v="0"/>
    <n v="102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5"/>
    <n v="13.849"/>
    <x v="1"/>
    <n v="9"/>
    <n v="45025"/>
    <n v="135198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5"/>
    <n v="13.849"/>
    <x v="2"/>
    <n v="1136"/>
    <n v="16665398"/>
    <n v="50041172"/>
    <n v="12374677"/>
    <n v="873940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5"/>
    <n v="13.849"/>
    <x v="4"/>
    <n v="1"/>
    <n v="65527"/>
    <n v="196758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5"/>
    <n v="13.849"/>
    <x v="3"/>
    <n v="73"/>
    <n v="7001139"/>
    <n v="21022319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5"/>
    <n v="13.849"/>
    <x v="6"/>
    <n v="13"/>
    <n v="9723258"/>
    <n v="29196026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5"/>
    <n v="13.849"/>
    <x v="8"/>
    <n v="3"/>
    <n v="4569413"/>
    <n v="13720576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7"/>
    <n v="13.558999999999999"/>
    <x v="0"/>
    <n v="14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7"/>
    <n v="13.558999999999999"/>
    <x v="1"/>
    <n v="6"/>
    <n v="15318"/>
    <n v="45996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7"/>
    <n v="13.558999999999999"/>
    <x v="2"/>
    <n v="419"/>
    <n v="6728306"/>
    <n v="20203062"/>
    <n v="4697986"/>
    <n v="349000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7"/>
    <n v="13.558999999999999"/>
    <x v="3"/>
    <n v="7"/>
    <n v="1301077"/>
    <n v="3906744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8"/>
    <n v="12.362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48"/>
    <n v="12.362"/>
    <x v="2"/>
    <n v="234"/>
    <n v="3849002"/>
    <n v="11557402"/>
    <n v="2928459"/>
    <n v="1910000"/>
    <s v="NA"/>
    <s v="NA"/>
    <s v="NA"/>
    <s v="NA"/>
    <s v="NA"/>
    <x v="0"/>
    <s v="NA"/>
    <s v="NA"/>
    <s v="NA"/>
    <s v="NA"/>
    <s v="NA"/>
    <s v="NA"/>
    <s v="NA"/>
    <s v="NA"/>
  </r>
  <r>
    <n v="20048"/>
    <n v="12.362"/>
    <x v="6"/>
    <n v="1"/>
    <n v="282191"/>
    <n v="84733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48"/>
    <n v="12.362"/>
    <x v="8"/>
    <n v="1"/>
    <n v="302831"/>
    <n v="90931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049"/>
    <n v="13.436999999999999"/>
    <x v="0"/>
    <n v="56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9"/>
    <n v="13.436999999999999"/>
    <x v="1"/>
    <n v="4"/>
    <n v="121934"/>
    <n v="366131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9"/>
    <n v="13.436999999999999"/>
    <x v="2"/>
    <n v="740"/>
    <n v="7489109"/>
    <n v="22487517"/>
    <n v="6376317"/>
    <n v="4970399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9"/>
    <n v="13.436999999999999"/>
    <x v="4"/>
    <n v="34"/>
    <n v="1087303"/>
    <n v="3264849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9"/>
    <n v="13.436999999999999"/>
    <x v="3"/>
    <n v="7"/>
    <n v="1163603"/>
    <n v="3493952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9"/>
    <n v="13.436999999999999"/>
    <x v="6"/>
    <n v="4"/>
    <n v="1889261"/>
    <n v="5672885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49"/>
    <n v="13.436999999999999"/>
    <x v="8"/>
    <n v="4"/>
    <n v="17864395"/>
    <n v="53641418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53"/>
    <n v="12.278"/>
    <x v="0"/>
    <n v="20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53"/>
    <n v="12.278"/>
    <x v="3"/>
    <n v="2"/>
    <n v="775820"/>
    <n v="2329554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062"/>
    <n v="12.772"/>
    <x v="0"/>
    <n v="4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2"/>
    <n v="12.772"/>
    <x v="1"/>
    <n v="1"/>
    <n v="2493"/>
    <n v="7486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2"/>
    <n v="12.772"/>
    <x v="3"/>
    <n v="6"/>
    <n v="2010662"/>
    <n v="6037415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2"/>
    <n v="12.772"/>
    <x v="6"/>
    <n v="18"/>
    <n v="6672801"/>
    <n v="20036418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2"/>
    <n v="12.772"/>
    <x v="8"/>
    <n v="2"/>
    <n v="410299"/>
    <n v="1232005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4"/>
    <n v="12.333"/>
    <x v="0"/>
    <n v="2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4"/>
    <n v="12.333"/>
    <x v="1"/>
    <n v="1"/>
    <n v="8639"/>
    <n v="2594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5"/>
    <n v="9.5280000000000005"/>
    <x v="3"/>
    <n v="1"/>
    <n v="1138000"/>
    <n v="3417073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5"/>
    <n v="9.5280000000000005"/>
    <x v="6"/>
    <n v="1"/>
    <n v="176435"/>
    <n v="529781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5"/>
    <n v="9.5280000000000005"/>
    <x v="8"/>
    <n v="1"/>
    <n v="77952"/>
    <n v="234066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067"/>
    <n v="13.6"/>
    <x v="0"/>
    <n v="42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7"/>
    <n v="13.6"/>
    <x v="1"/>
    <n v="1"/>
    <n v="3916"/>
    <n v="11759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7"/>
    <n v="13.6"/>
    <x v="2"/>
    <n v="547"/>
    <n v="9494918"/>
    <n v="28510394"/>
    <n v="7724747"/>
    <n v="455165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7"/>
    <n v="13.6"/>
    <x v="3"/>
    <n v="2"/>
    <n v="5920"/>
    <n v="17776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7"/>
    <n v="13.6"/>
    <x v="6"/>
    <n v="2"/>
    <n v="610951"/>
    <n v="1834503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7"/>
    <n v="13.6"/>
    <x v="8"/>
    <n v="8"/>
    <n v="23818730"/>
    <n v="71520501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068"/>
    <n v="10.077999999999999"/>
    <x v="0"/>
    <n v="394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068"/>
    <n v="10.077999999999999"/>
    <x v="1"/>
    <n v="31"/>
    <n v="233565"/>
    <n v="701323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068"/>
    <n v="10.077999999999999"/>
    <x v="2"/>
    <n v="774"/>
    <n v="17574094"/>
    <n v="52769731"/>
    <n v="7103759"/>
    <n v="480000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068"/>
    <n v="10.077999999999999"/>
    <x v="3"/>
    <n v="59"/>
    <n v="133689762"/>
    <n v="401430253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072"/>
    <n v="13.317"/>
    <x v="0"/>
    <n v="2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077"/>
    <n v="10.135999999999999"/>
    <x v="0"/>
    <n v="38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0083"/>
    <n v="9.1739999999999995"/>
    <x v="0"/>
    <n v="6"/>
    <n v="0"/>
    <n v="0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83"/>
    <n v="9.1739999999999995"/>
    <x v="2"/>
    <n v="180"/>
    <n v="3116339"/>
    <n v="9357431"/>
    <n v="2668292"/>
    <n v="153000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83"/>
    <n v="9.1739999999999995"/>
    <x v="4"/>
    <n v="1"/>
    <n v="308693"/>
    <n v="926912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83"/>
    <n v="9.1739999999999995"/>
    <x v="3"/>
    <n v="3"/>
    <n v="921659"/>
    <n v="2767466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85"/>
    <n v="8.9890000000000008"/>
    <x v="2"/>
    <n v="259"/>
    <n v="4999966"/>
    <n v="15013412"/>
    <n v="2496000"/>
    <n v="145000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85"/>
    <n v="8.9890000000000008"/>
    <x v="4"/>
    <n v="4"/>
    <n v="499906"/>
    <n v="1501068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0089"/>
    <n v="12.893000000000001"/>
    <x v="0"/>
    <n v="14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090"/>
    <n v="12.090999999999999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3"/>
    <n v="12.336"/>
    <x v="0"/>
    <n v="6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3"/>
    <n v="12.336"/>
    <x v="2"/>
    <n v="17"/>
    <n v="300762"/>
    <n v="903097"/>
    <n v="225342"/>
    <n v="15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5"/>
    <n v="12.364000000000001"/>
    <x v="2"/>
    <n v="3"/>
    <n v="50177"/>
    <n v="150667"/>
    <n v="33303"/>
    <n v="2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6"/>
    <n v="12.722"/>
    <x v="0"/>
    <n v="36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6"/>
    <n v="12.722"/>
    <x v="1"/>
    <n v="5"/>
    <n v="146993"/>
    <n v="44137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6"/>
    <n v="12.722"/>
    <x v="3"/>
    <n v="3"/>
    <n v="130389"/>
    <n v="39151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6"/>
    <n v="12.722"/>
    <x v="6"/>
    <n v="76"/>
    <n v="27443706"/>
    <n v="8240521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6"/>
    <n v="12.722"/>
    <x v="13"/>
    <n v="1"/>
    <n v="5604"/>
    <n v="16827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6"/>
    <n v="12.722"/>
    <x v="8"/>
    <n v="24"/>
    <n v="11975459"/>
    <n v="3595871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7"/>
    <n v="12.722"/>
    <x v="1"/>
    <n v="1"/>
    <n v="12634"/>
    <n v="3793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7"/>
    <n v="12.722"/>
    <x v="6"/>
    <n v="10"/>
    <n v="1785759"/>
    <n v="5362099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7"/>
    <n v="12.722"/>
    <x v="8"/>
    <n v="3"/>
    <n v="663178"/>
    <n v="199132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8"/>
    <n v="12.722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9"/>
    <n v="12.395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9"/>
    <n v="12.395"/>
    <x v="1"/>
    <n v="2"/>
    <n v="4162"/>
    <n v="12497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9"/>
    <n v="12.395"/>
    <x v="6"/>
    <n v="4"/>
    <n v="4669348"/>
    <n v="1402065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09"/>
    <n v="12.395"/>
    <x v="8"/>
    <n v="2"/>
    <n v="4543005"/>
    <n v="1364128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0"/>
    <n v="12.364000000000001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0"/>
    <n v="12.364000000000001"/>
    <x v="1"/>
    <n v="2"/>
    <n v="39031"/>
    <n v="11719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0"/>
    <n v="12.364000000000001"/>
    <x v="6"/>
    <n v="4"/>
    <n v="1697705"/>
    <n v="509769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2"/>
    <n v="13.707000000000001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2"/>
    <n v="13.707000000000001"/>
    <x v="1"/>
    <n v="1"/>
    <n v="23548"/>
    <n v="7070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2"/>
    <n v="13.707000000000001"/>
    <x v="2"/>
    <n v="155"/>
    <n v="491149"/>
    <n v="1474770"/>
    <n v="163396"/>
    <n v="10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2"/>
    <n v="13.707000000000001"/>
    <x v="3"/>
    <n v="4"/>
    <n v="3485788"/>
    <n v="1046677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13"/>
    <n v="12.956"/>
    <x v="2"/>
    <n v="1"/>
    <n v="65199"/>
    <n v="195773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113"/>
    <n v="12.956"/>
    <x v="3"/>
    <n v="1"/>
    <n v="160544"/>
    <n v="482065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113"/>
    <n v="12.956"/>
    <x v="6"/>
    <n v="3"/>
    <n v="578772"/>
    <n v="1737879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114"/>
    <n v="13.036"/>
    <x v="0"/>
    <n v="4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119"/>
    <n v="10.1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124"/>
    <n v="12.971"/>
    <x v="0"/>
    <n v="2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125"/>
    <n v="11.412000000000001"/>
    <x v="1"/>
    <n v="1"/>
    <n v="64"/>
    <n v="19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128"/>
    <n v="11.881"/>
    <x v="2"/>
    <n v="1"/>
    <n v="14633"/>
    <n v="43939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20132"/>
    <n v="13.266999999999999"/>
    <x v="0"/>
    <n v="2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132"/>
    <n v="13.266999999999999"/>
    <x v="3"/>
    <n v="1"/>
    <n v="1057404"/>
    <n v="3175067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137"/>
    <n v="13.481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39"/>
    <n v="12.096"/>
    <x v="0"/>
    <n v="4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40"/>
    <n v="12.722"/>
    <x v="2"/>
    <n v="70"/>
    <n v="1564979"/>
    <n v="4699170"/>
    <n v="250628"/>
    <n v="18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40"/>
    <n v="12.722"/>
    <x v="3"/>
    <n v="3"/>
    <n v="1546797"/>
    <n v="464456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40"/>
    <n v="12.722"/>
    <x v="6"/>
    <n v="5"/>
    <n v="1346169"/>
    <n v="404214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41"/>
    <n v="13.239000000000001"/>
    <x v="6"/>
    <n v="3"/>
    <n v="2532314"/>
    <n v="7603779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141"/>
    <n v="13.239000000000001"/>
    <x v="8"/>
    <n v="3"/>
    <n v="1970798"/>
    <n v="5917715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142"/>
    <n v="11.214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142"/>
    <n v="11.214"/>
    <x v="2"/>
    <n v="2"/>
    <n v="35903"/>
    <n v="107806"/>
    <n v="44394"/>
    <n v="10000"/>
    <s v="NA"/>
    <s v="NA"/>
    <s v="NA"/>
    <s v="NA"/>
    <s v="NA"/>
    <x v="0"/>
    <s v="NA"/>
    <s v="NA"/>
    <s v="NA"/>
    <s v="NA"/>
    <s v="NA"/>
    <s v="NA"/>
    <s v="NA"/>
    <s v="NA"/>
  </r>
  <r>
    <n v="20143"/>
    <n v="12.138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45"/>
    <n v="10.326000000000001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146"/>
    <n v="10.026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146"/>
    <n v="10.026999999999999"/>
    <x v="3"/>
    <n v="1"/>
    <n v="17638"/>
    <n v="5296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147"/>
    <n v="11.973000000000001"/>
    <x v="8"/>
    <n v="3"/>
    <n v="254540"/>
    <n v="764308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148"/>
    <n v="11.172000000000001"/>
    <x v="0"/>
    <n v="2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152"/>
    <n v="13.962"/>
    <x v="0"/>
    <n v="10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52"/>
    <n v="13.962"/>
    <x v="3"/>
    <n v="3"/>
    <n v="527899"/>
    <n v="158512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56"/>
    <n v="14.176"/>
    <x v="8"/>
    <n v="2"/>
    <n v="76795"/>
    <n v="23059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57"/>
    <n v="14.430999999999999"/>
    <x v="8"/>
    <n v="1"/>
    <n v="90472"/>
    <n v="27166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71"/>
    <n v="12.766999999999999"/>
    <x v="6"/>
    <n v="6"/>
    <n v="1353560"/>
    <n v="4064334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73"/>
    <n v="12.766999999999999"/>
    <x v="3"/>
    <n v="1"/>
    <n v="281231"/>
    <n v="844452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74"/>
    <n v="12.722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74"/>
    <n v="12.722"/>
    <x v="3"/>
    <n v="3"/>
    <n v="750871"/>
    <n v="225464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76"/>
    <n v="10.077999999999999"/>
    <x v="0"/>
    <n v="18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176"/>
    <n v="10.077999999999999"/>
    <x v="3"/>
    <n v="2"/>
    <n v="969306"/>
    <n v="2910535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177"/>
    <n v="13.317"/>
    <x v="0"/>
    <n v="18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177"/>
    <n v="13.317"/>
    <x v="6"/>
    <n v="1"/>
    <n v="6071"/>
    <n v="18229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178"/>
    <n v="13.286"/>
    <x v="2"/>
    <n v="2"/>
    <n v="34843"/>
    <n v="104623"/>
    <n v="31545"/>
    <n v="1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78"/>
    <n v="13.286"/>
    <x v="6"/>
    <n v="1"/>
    <n v="1510927"/>
    <n v="453686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78"/>
    <n v="13.286"/>
    <x v="8"/>
    <n v="1"/>
    <n v="817590"/>
    <n v="2454977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79"/>
    <n v="12.522"/>
    <x v="0"/>
    <n v="6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179"/>
    <n v="12.522"/>
    <x v="3"/>
    <n v="1"/>
    <n v="4953545"/>
    <n v="1487401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180"/>
    <n v="12.766999999999999"/>
    <x v="2"/>
    <n v="88"/>
    <n v="982934"/>
    <n v="2951455"/>
    <n v="1215564"/>
    <n v="63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80"/>
    <n v="12.766999999999999"/>
    <x v="3"/>
    <n v="8"/>
    <n v="382469"/>
    <n v="114844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81"/>
    <n v="12.817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81"/>
    <n v="12.817"/>
    <x v="1"/>
    <n v="1"/>
    <n v="11130"/>
    <n v="3342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83"/>
    <n v="12.717000000000001"/>
    <x v="6"/>
    <n v="2"/>
    <n v="6177618"/>
    <n v="1854953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83"/>
    <n v="12.717000000000001"/>
    <x v="8"/>
    <n v="1"/>
    <n v="1718852"/>
    <n v="5161197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84"/>
    <n v="13.191000000000001"/>
    <x v="1"/>
    <n v="1"/>
    <n v="13811"/>
    <n v="4147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84"/>
    <n v="13.191000000000001"/>
    <x v="2"/>
    <n v="76"/>
    <n v="909234"/>
    <n v="2730157"/>
    <n v="649535"/>
    <n v="50000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84"/>
    <n v="13.191000000000001"/>
    <x v="3"/>
    <n v="1"/>
    <n v="264567"/>
    <n v="79441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185"/>
    <n v="12.587"/>
    <x v="0"/>
    <n v="4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185"/>
    <n v="12.587"/>
    <x v="6"/>
    <n v="2"/>
    <n v="2"/>
    <n v="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185"/>
    <n v="12.587"/>
    <x v="8"/>
    <n v="2"/>
    <n v="2499679"/>
    <n v="750578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186"/>
    <n v="13.27"/>
    <x v="6"/>
    <n v="1"/>
    <n v="16014"/>
    <n v="48085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187"/>
    <n v="15.379"/>
    <x v="1"/>
    <n v="1"/>
    <n v="5"/>
    <n v="15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87"/>
    <n v="15.379"/>
    <x v="2"/>
    <n v="79"/>
    <n v="669616"/>
    <n v="2010662"/>
    <n v="567349"/>
    <n v="50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88"/>
    <n v="15.881"/>
    <x v="0"/>
    <n v="2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88"/>
    <n v="15.881"/>
    <x v="2"/>
    <n v="48"/>
    <n v="413696"/>
    <n v="1242212"/>
    <n v="329718"/>
    <n v="26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89"/>
    <n v="16.181999999999999"/>
    <x v="2"/>
    <n v="25"/>
    <n v="222810"/>
    <n v="669026"/>
    <n v="259868"/>
    <n v="20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0"/>
    <n v="14.218999999999999"/>
    <x v="0"/>
    <n v="2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0"/>
    <n v="14.218999999999999"/>
    <x v="2"/>
    <n v="22"/>
    <n v="191615"/>
    <n v="575361"/>
    <n v="143931"/>
    <n v="12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0"/>
    <n v="14.218999999999999"/>
    <x v="3"/>
    <n v="1"/>
    <n v="47571"/>
    <n v="142841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1"/>
    <n v="13.272"/>
    <x v="0"/>
    <n v="6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2"/>
    <n v="16.14"/>
    <x v="2"/>
    <n v="73"/>
    <n v="649884"/>
    <n v="1951407"/>
    <n v="706366"/>
    <n v="57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4"/>
    <n v="12.766999999999999"/>
    <x v="2"/>
    <n v="35"/>
    <n v="452992"/>
    <n v="1360200"/>
    <n v="158000"/>
    <n v="15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4"/>
    <n v="12.766999999999999"/>
    <x v="4"/>
    <n v="20"/>
    <n v="331276"/>
    <n v="994723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4"/>
    <n v="12.766999999999999"/>
    <x v="3"/>
    <n v="15"/>
    <n v="1080223"/>
    <n v="3243587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4"/>
    <n v="12.766999999999999"/>
    <x v="6"/>
    <n v="4"/>
    <n v="680471"/>
    <n v="204325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5"/>
    <n v="12.766999999999999"/>
    <x v="0"/>
    <n v="18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5"/>
    <n v="12.766999999999999"/>
    <x v="1"/>
    <n v="1"/>
    <n v="2673"/>
    <n v="8026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5"/>
    <n v="12.766999999999999"/>
    <x v="2"/>
    <n v="16"/>
    <n v="154148"/>
    <n v="462860"/>
    <n v="38000"/>
    <n v="3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5"/>
    <n v="12.766999999999999"/>
    <x v="4"/>
    <n v="43"/>
    <n v="19137"/>
    <n v="57454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5"/>
    <n v="12.766999999999999"/>
    <x v="3"/>
    <n v="6"/>
    <n v="2752544"/>
    <n v="8265064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5"/>
    <n v="12.766999999999999"/>
    <x v="6"/>
    <n v="6"/>
    <n v="1033095"/>
    <n v="3102073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5"/>
    <n v="12.766999999999999"/>
    <x v="8"/>
    <n v="1"/>
    <n v="43745"/>
    <n v="131353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196"/>
    <n v="13.497999999999999"/>
    <x v="0"/>
    <n v="4"/>
    <n v="0"/>
    <n v="0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197"/>
    <n v="12.722"/>
    <x v="6"/>
    <n v="5"/>
    <n v="212432"/>
    <n v="63787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0"/>
    <n v="13.191000000000001"/>
    <x v="1"/>
    <n v="1"/>
    <n v="102209"/>
    <n v="30690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1"/>
    <n v="13.436999999999999"/>
    <x v="2"/>
    <n v="20"/>
    <n v="91710"/>
    <n v="275369"/>
    <n v="116885"/>
    <n v="10000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20203"/>
    <n v="13.317"/>
    <x v="0"/>
    <n v="6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03"/>
    <n v="13.317"/>
    <x v="3"/>
    <n v="2"/>
    <n v="35573848"/>
    <n v="106817593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05"/>
    <n v="12.722"/>
    <x v="0"/>
    <n v="10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5"/>
    <n v="12.722"/>
    <x v="1"/>
    <n v="1"/>
    <n v="10671"/>
    <n v="3204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5"/>
    <n v="12.722"/>
    <x v="3"/>
    <n v="1"/>
    <n v="617751"/>
    <n v="185492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5"/>
    <n v="12.722"/>
    <x v="6"/>
    <n v="4"/>
    <n v="1151842"/>
    <n v="345863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5"/>
    <n v="12.722"/>
    <x v="8"/>
    <n v="1"/>
    <n v="664882"/>
    <n v="199644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8"/>
    <n v="12.722"/>
    <x v="0"/>
    <n v="4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8"/>
    <n v="12.722"/>
    <x v="1"/>
    <n v="1"/>
    <n v="35148"/>
    <n v="105539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08"/>
    <n v="12.722"/>
    <x v="6"/>
    <n v="2"/>
    <n v="768733"/>
    <n v="230827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0"/>
    <n v="12.722"/>
    <x v="6"/>
    <n v="4"/>
    <n v="1040071"/>
    <n v="3123021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1"/>
    <n v="13.241"/>
    <x v="6"/>
    <n v="1"/>
    <n v="12314"/>
    <n v="3697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2"/>
    <n v="12.722"/>
    <x v="0"/>
    <n v="24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2"/>
    <n v="12.722"/>
    <x v="4"/>
    <n v="5"/>
    <n v="149953"/>
    <n v="45026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2"/>
    <n v="12.722"/>
    <x v="8"/>
    <n v="1"/>
    <n v="91432"/>
    <n v="27454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3"/>
    <n v="12.722"/>
    <x v="3"/>
    <n v="1"/>
    <n v="153806"/>
    <n v="46183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4"/>
    <n v="12.717000000000001"/>
    <x v="6"/>
    <n v="1"/>
    <n v="368060"/>
    <n v="110517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6"/>
    <n v="12.722"/>
    <x v="3"/>
    <n v="1"/>
    <n v="65782"/>
    <n v="19752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6"/>
    <n v="12.722"/>
    <x v="6"/>
    <n v="6"/>
    <n v="212158"/>
    <n v="63704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17"/>
    <n v="12.766999999999999"/>
    <x v="0"/>
    <n v="36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17"/>
    <n v="12.766999999999999"/>
    <x v="1"/>
    <n v="2"/>
    <n v="12957"/>
    <n v="38906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18"/>
    <n v="10.077999999999999"/>
    <x v="3"/>
    <n v="3"/>
    <n v="6298110"/>
    <n v="18911335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19"/>
    <n v="10.077999999999999"/>
    <x v="0"/>
    <n v="6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19"/>
    <n v="10.077999999999999"/>
    <x v="1"/>
    <n v="1"/>
    <n v="10560"/>
    <n v="31709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19"/>
    <n v="10.077999999999999"/>
    <x v="3"/>
    <n v="8"/>
    <n v="6956427"/>
    <n v="20888064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20"/>
    <n v="10.077999999999999"/>
    <x v="0"/>
    <n v="2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20"/>
    <n v="10.077999999999999"/>
    <x v="3"/>
    <n v="2"/>
    <n v="3524175"/>
    <n v="10582041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21"/>
    <n v="12.839"/>
    <x v="0"/>
    <n v="6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1"/>
    <n v="12.839"/>
    <x v="1"/>
    <n v="1"/>
    <n v="2310"/>
    <n v="693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1"/>
    <n v="12.839"/>
    <x v="3"/>
    <n v="1"/>
    <n v="44018"/>
    <n v="13217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2"/>
    <n v="11.571999999999999"/>
    <x v="6"/>
    <n v="2"/>
    <n v="39956"/>
    <n v="11997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223"/>
    <n v="13.867000000000001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3"/>
    <n v="13.867000000000001"/>
    <x v="4"/>
    <n v="6"/>
    <n v="277205"/>
    <n v="83236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4"/>
    <n v="13.867000000000001"/>
    <x v="0"/>
    <n v="4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4"/>
    <n v="13.867000000000001"/>
    <x v="3"/>
    <n v="3"/>
    <n v="395831"/>
    <n v="1188562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5"/>
    <n v="13.867000000000001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6"/>
    <n v="13.867000000000001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6"/>
    <n v="13.867000000000001"/>
    <x v="1"/>
    <n v="1"/>
    <n v="6532"/>
    <n v="1961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6"/>
    <n v="13.867000000000001"/>
    <x v="4"/>
    <n v="8"/>
    <n v="321659"/>
    <n v="96584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27"/>
    <n v="12.766999999999999"/>
    <x v="3"/>
    <n v="1"/>
    <n v="760565"/>
    <n v="2283749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28"/>
    <n v="12.766999999999999"/>
    <x v="0"/>
    <n v="12"/>
    <n v="0"/>
    <n v="0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28"/>
    <n v="12.766999999999999"/>
    <x v="1"/>
    <n v="1"/>
    <n v="6092"/>
    <n v="18292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28"/>
    <n v="12.766999999999999"/>
    <x v="9"/>
    <n v="1"/>
    <n v="1966724"/>
    <n v="5905482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29"/>
    <n v="10.077999999999999"/>
    <x v="0"/>
    <n v="10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29"/>
    <n v="10.077999999999999"/>
    <x v="2"/>
    <n v="5"/>
    <n v="200619"/>
    <n v="602398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29"/>
    <n v="10.077999999999999"/>
    <x v="3"/>
    <n v="17"/>
    <n v="10907590"/>
    <n v="3275222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30"/>
    <n v="12.722"/>
    <x v="1"/>
    <n v="1"/>
    <n v="9780"/>
    <n v="2936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0"/>
    <n v="12.722"/>
    <x v="3"/>
    <n v="1"/>
    <n v="177410"/>
    <n v="532709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0"/>
    <n v="12.722"/>
    <x v="6"/>
    <n v="6"/>
    <n v="616696"/>
    <n v="185175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1"/>
    <n v="10.65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231"/>
    <n v="10.653"/>
    <x v="3"/>
    <n v="1"/>
    <n v="8212"/>
    <n v="246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232"/>
    <n v="11.798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232"/>
    <n v="11.798"/>
    <x v="6"/>
    <n v="3"/>
    <n v="674683"/>
    <n v="202587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0233"/>
    <n v="13.856"/>
    <x v="0"/>
    <n v="10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3"/>
    <n v="13.856"/>
    <x v="1"/>
    <n v="1"/>
    <n v="28417"/>
    <n v="85328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3"/>
    <n v="13.856"/>
    <x v="6"/>
    <n v="12"/>
    <n v="4292511"/>
    <n v="1288912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3"/>
    <n v="13.856"/>
    <x v="8"/>
    <n v="10"/>
    <n v="2133050"/>
    <n v="6404909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4"/>
    <n v="13.856"/>
    <x v="6"/>
    <n v="1"/>
    <n v="266491"/>
    <n v="80019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35"/>
    <n v="12.509"/>
    <x v="0"/>
    <n v="2"/>
    <n v="0"/>
    <n v="0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35"/>
    <n v="12.509"/>
    <x v="3"/>
    <n v="1"/>
    <n v="265001"/>
    <n v="795719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36"/>
    <n v="12.509"/>
    <x v="0"/>
    <n v="2"/>
    <n v="0"/>
    <n v="0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36"/>
    <n v="12.509"/>
    <x v="2"/>
    <n v="12"/>
    <n v="195158"/>
    <n v="586003"/>
    <n v="68000"/>
    <n v="5000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36"/>
    <n v="12.509"/>
    <x v="4"/>
    <n v="1"/>
    <n v="306379"/>
    <n v="919964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36"/>
    <n v="12.509"/>
    <x v="3"/>
    <n v="6"/>
    <n v="254517"/>
    <n v="764239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41"/>
    <n v="12.509"/>
    <x v="1"/>
    <n v="1"/>
    <n v="16236"/>
    <n v="48752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41"/>
    <n v="12.509"/>
    <x v="3"/>
    <n v="6"/>
    <n v="2190680"/>
    <n v="6577956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42"/>
    <n v="10.077999999999999"/>
    <x v="3"/>
    <n v="3"/>
    <n v="8737221"/>
    <n v="26235253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43"/>
    <n v="12.722"/>
    <x v="0"/>
    <n v="4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43"/>
    <n v="12.722"/>
    <x v="8"/>
    <n v="1"/>
    <n v="1851176"/>
    <n v="555852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44"/>
    <n v="13.006"/>
    <x v="1"/>
    <n v="1"/>
    <n v="2510"/>
    <n v="753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4"/>
    <n v="13.006"/>
    <x v="6"/>
    <n v="2"/>
    <n v="300000"/>
    <n v="90081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4"/>
    <n v="13.006"/>
    <x v="8"/>
    <n v="3"/>
    <n v="960398"/>
    <n v="288378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5"/>
    <n v="13.475"/>
    <x v="0"/>
    <n v="10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5"/>
    <n v="13.475"/>
    <x v="1"/>
    <n v="4"/>
    <n v="111585"/>
    <n v="33505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5"/>
    <n v="13.475"/>
    <x v="3"/>
    <n v="1"/>
    <n v="51672"/>
    <n v="15515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5"/>
    <n v="13.475"/>
    <x v="6"/>
    <n v="5"/>
    <n v="2110766"/>
    <n v="633799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5"/>
    <n v="13.475"/>
    <x v="8"/>
    <n v="5"/>
    <n v="1168439"/>
    <n v="350847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6"/>
    <n v="12.587"/>
    <x v="0"/>
    <n v="2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6"/>
    <n v="12.587"/>
    <x v="1"/>
    <n v="1"/>
    <n v="3634"/>
    <n v="1091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47"/>
    <n v="10.849"/>
    <x v="0"/>
    <n v="4"/>
    <n v="0"/>
    <n v="0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247"/>
    <n v="10.849"/>
    <x v="1"/>
    <n v="1"/>
    <n v="21006"/>
    <n v="63075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247"/>
    <n v="10.849"/>
    <x v="6"/>
    <n v="4"/>
    <n v="222012"/>
    <n v="666636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250"/>
    <n v="10.077999999999999"/>
    <x v="0"/>
    <n v="4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0"/>
    <n v="10.077999999999999"/>
    <x v="3"/>
    <n v="2"/>
    <n v="4378071"/>
    <n v="13146034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1"/>
    <n v="13.317"/>
    <x v="0"/>
    <n v="30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1"/>
    <n v="13.317"/>
    <x v="1"/>
    <n v="3"/>
    <n v="1796"/>
    <n v="5393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1"/>
    <n v="13.317"/>
    <x v="3"/>
    <n v="4"/>
    <n v="5948152"/>
    <n v="17860515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2"/>
    <n v="10.077999999999999"/>
    <x v="0"/>
    <n v="4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2"/>
    <n v="10.077999999999999"/>
    <x v="3"/>
    <n v="1"/>
    <n v="2185838"/>
    <n v="6563416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3"/>
    <n v="10.077999999999999"/>
    <x v="0"/>
    <n v="2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3"/>
    <n v="10.077999999999999"/>
    <x v="3"/>
    <n v="1"/>
    <n v="169614"/>
    <n v="50930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54"/>
    <n v="12.522"/>
    <x v="0"/>
    <n v="84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54"/>
    <n v="12.522"/>
    <x v="1"/>
    <n v="4"/>
    <n v="12803"/>
    <n v="38444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54"/>
    <n v="12.522"/>
    <x v="2"/>
    <n v="136"/>
    <n v="2414436"/>
    <n v="7249832"/>
    <n v="1129982"/>
    <n v="81000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54"/>
    <n v="12.522"/>
    <x v="4"/>
    <n v="19"/>
    <n v="1425851"/>
    <n v="4281401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54"/>
    <n v="12.522"/>
    <x v="3"/>
    <n v="33"/>
    <n v="2937184"/>
    <n v="8819482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54"/>
    <n v="12.522"/>
    <x v="6"/>
    <n v="1"/>
    <n v="59719"/>
    <n v="179318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55"/>
    <n v="13.867000000000001"/>
    <x v="1"/>
    <n v="1"/>
    <n v="1443"/>
    <n v="4333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56"/>
    <n v="13.867000000000001"/>
    <x v="4"/>
    <n v="3"/>
    <n v="139468"/>
    <n v="41878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56"/>
    <n v="13.867000000000001"/>
    <x v="3"/>
    <n v="2"/>
    <n v="450097"/>
    <n v="135150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57"/>
    <n v="13.006"/>
    <x v="0"/>
    <n v="8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57"/>
    <n v="13.006"/>
    <x v="1"/>
    <n v="3"/>
    <n v="33746"/>
    <n v="101329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57"/>
    <n v="13.006"/>
    <x v="6"/>
    <n v="12"/>
    <n v="4991264"/>
    <n v="1498726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57"/>
    <n v="13.006"/>
    <x v="8"/>
    <n v="3"/>
    <n v="3488344"/>
    <n v="1047445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58"/>
    <n v="12.722"/>
    <x v="8"/>
    <n v="2"/>
    <n v="4419041"/>
    <n v="13269054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59"/>
    <n v="12.722"/>
    <x v="6"/>
    <n v="1"/>
    <n v="830209"/>
    <n v="2492869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60"/>
    <n v="12.766999999999999"/>
    <x v="1"/>
    <n v="1"/>
    <n v="2559"/>
    <n v="7684"/>
    <n v="0"/>
    <n v="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60"/>
    <n v="12.766999999999999"/>
    <x v="2"/>
    <n v="13"/>
    <n v="134587"/>
    <n v="404124"/>
    <n v="298480"/>
    <n v="120000"/>
    <n v="31160000"/>
    <s v="VILLAGE OF SCHILLER PARK"/>
    <s v="MUNI"/>
    <n v="31160000"/>
    <s v="SCHILLER PARK"/>
    <x v="52"/>
    <s v="Schiller Park"/>
    <s v="Schiller Park"/>
    <n v="20"/>
    <s v="North"/>
    <s v="Leyden"/>
    <n v="20"/>
    <s v="NA"/>
    <n v="2019"/>
  </r>
  <r>
    <n v="20261"/>
    <n v="12.358000000000001"/>
    <x v="3"/>
    <n v="1"/>
    <n v="126238"/>
    <n v="379055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62"/>
    <n v="12.509"/>
    <x v="0"/>
    <n v="46"/>
    <n v="0"/>
    <n v="0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62"/>
    <n v="12.509"/>
    <x v="1"/>
    <n v="6"/>
    <n v="119096"/>
    <n v="357610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62"/>
    <n v="12.509"/>
    <x v="2"/>
    <n v="17"/>
    <n v="455103"/>
    <n v="1366538"/>
    <n v="98000"/>
    <n v="9000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62"/>
    <n v="12.509"/>
    <x v="4"/>
    <n v="16"/>
    <n v="469797"/>
    <n v="1410659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62"/>
    <n v="12.509"/>
    <x v="3"/>
    <n v="89"/>
    <n v="5638070"/>
    <n v="16929436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62"/>
    <n v="12.509"/>
    <x v="6"/>
    <n v="20"/>
    <n v="849542"/>
    <n v="2550918"/>
    <n v="0"/>
    <n v="0"/>
    <n v="30370000"/>
    <s v="VILLAGE OF ELMWOOD PARK"/>
    <s v="MUNI"/>
    <n v="30370000"/>
    <s v="ELMWOOD PARK"/>
    <x v="54"/>
    <s v="Elmwood Park"/>
    <s v="Elmwood Park"/>
    <n v="20"/>
    <s v="North"/>
    <s v="Leyden"/>
    <n v="20"/>
    <s v="NA"/>
    <n v="2019"/>
  </r>
  <r>
    <n v="20263"/>
    <n v="13.308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63"/>
    <n v="13.308"/>
    <x v="2"/>
    <n v="1"/>
    <n v="13683"/>
    <n v="4108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63"/>
    <n v="13.308"/>
    <x v="8"/>
    <n v="1"/>
    <n v="106606"/>
    <n v="320106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64"/>
    <n v="12.522"/>
    <x v="1"/>
    <n v="3"/>
    <n v="16875"/>
    <n v="5067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65"/>
    <n v="12.522"/>
    <x v="2"/>
    <n v="2"/>
    <n v="36889"/>
    <n v="110767"/>
    <n v="20000"/>
    <n v="2000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66"/>
    <n v="12.522"/>
    <x v="2"/>
    <n v="1"/>
    <n v="8754"/>
    <n v="26286"/>
    <n v="25691"/>
    <n v="1000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66"/>
    <n v="12.522"/>
    <x v="3"/>
    <n v="2"/>
    <n v="121556"/>
    <n v="364996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67"/>
    <n v="12.522"/>
    <x v="3"/>
    <n v="1"/>
    <n v="212500"/>
    <n v="638074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68"/>
    <n v="13.475"/>
    <x v="8"/>
    <n v="5"/>
    <n v="280706"/>
    <n v="84287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20269"/>
    <n v="10.55"/>
    <x v="0"/>
    <n v="2"/>
    <n v="0"/>
    <n v="0"/>
    <n v="0"/>
    <n v="0"/>
    <n v="30080000"/>
    <s v="VILLAGE OF BENSENVILLE"/>
    <s v="MUNI"/>
    <n v="30080000"/>
    <s v="BENSENVILLE"/>
    <x v="56"/>
    <s v="Bensenville"/>
    <s v="Bensenville"/>
    <n v="20"/>
    <s v="North"/>
    <s v="Leyden"/>
    <n v="20"/>
    <s v="OUT"/>
    <n v="2019"/>
  </r>
  <r>
    <n v="20270"/>
    <n v="12.522"/>
    <x v="4"/>
    <n v="1"/>
    <n v="687242"/>
    <n v="2063582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71"/>
    <n v="12.522"/>
    <x v="3"/>
    <n v="1"/>
    <n v="428769"/>
    <n v="1287465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72"/>
    <n v="12.522"/>
    <x v="3"/>
    <n v="1"/>
    <n v="98275"/>
    <n v="29509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73"/>
    <n v="12.522"/>
    <x v="1"/>
    <n v="1"/>
    <n v="4575"/>
    <n v="13737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73"/>
    <n v="12.522"/>
    <x v="2"/>
    <n v="1"/>
    <n v="85411"/>
    <n v="256464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73"/>
    <n v="12.522"/>
    <x v="3"/>
    <n v="1"/>
    <n v="89233"/>
    <n v="26794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0274"/>
    <n v="12.805"/>
    <x v="0"/>
    <n v="2"/>
    <n v="0"/>
    <n v="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75"/>
    <n v="10.077999999999999"/>
    <x v="0"/>
    <n v="2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75"/>
    <n v="10.077999999999999"/>
    <x v="3"/>
    <n v="1"/>
    <n v="8101189"/>
    <n v="2432544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0276"/>
    <n v="12.722"/>
    <x v="6"/>
    <n v="1"/>
    <n v="296250"/>
    <n v="889550"/>
    <n v="0"/>
    <n v="0"/>
    <n v="30450000"/>
    <s v="VILLAGE OF FRANKLIN PARK"/>
    <s v="MUNI"/>
    <n v="30450000"/>
    <s v="FRANKLIN PARK"/>
    <x v="53"/>
    <s v="Franklin Park"/>
    <s v="Franklin Park"/>
    <n v="20"/>
    <s v="North"/>
    <s v="Leyden"/>
    <n v="20"/>
    <s v="NA"/>
    <n v="2019"/>
  </r>
  <r>
    <n v="20277"/>
    <n v="12.522"/>
    <x v="0"/>
    <n v="6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21001"/>
    <n v="5.793000000000000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02"/>
    <n v="6.9960000000000004"/>
    <x v="1"/>
    <n v="1"/>
    <n v="3338"/>
    <n v="1002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03"/>
    <n v="11.74"/>
    <x v="0"/>
    <n v="58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003"/>
    <n v="11.74"/>
    <x v="1"/>
    <n v="31"/>
    <n v="40135"/>
    <n v="120516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003"/>
    <n v="11.74"/>
    <x v="2"/>
    <n v="594"/>
    <n v="11786806"/>
    <n v="35392245"/>
    <n v="6714472"/>
    <n v="451000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003"/>
    <n v="11.74"/>
    <x v="4"/>
    <n v="15"/>
    <n v="1088377"/>
    <n v="3268068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003"/>
    <n v="11.74"/>
    <x v="3"/>
    <n v="3"/>
    <n v="1092549"/>
    <n v="3280597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004"/>
    <n v="6.6769999999999996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05"/>
    <n v="8.06"/>
    <x v="3"/>
    <n v="4"/>
    <n v="1317107"/>
    <n v="395487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09"/>
    <n v="7.1360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1"/>
    <n v="8.0640000000000001"/>
    <x v="0"/>
    <n v="74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1"/>
    <n v="8.0640000000000001"/>
    <x v="1"/>
    <n v="31"/>
    <n v="515498"/>
    <n v="1547884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1"/>
    <n v="8.0640000000000001"/>
    <x v="2"/>
    <n v="1077"/>
    <n v="28849981"/>
    <n v="86627844"/>
    <n v="12943208"/>
    <n v="7759654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1"/>
    <n v="8.0640000000000001"/>
    <x v="4"/>
    <n v="26"/>
    <n v="3349652"/>
    <n v="1005800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1"/>
    <n v="8.0640000000000001"/>
    <x v="5"/>
    <n v="7"/>
    <n v="1330403"/>
    <n v="399480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1"/>
    <n v="8.0640000000000001"/>
    <x v="3"/>
    <n v="161"/>
    <n v="29620464"/>
    <n v="88941362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1"/>
    <n v="8.0640000000000001"/>
    <x v="6"/>
    <n v="32"/>
    <n v="8713993"/>
    <n v="26165508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1"/>
    <n v="8.0640000000000001"/>
    <x v="8"/>
    <n v="12"/>
    <n v="2514852"/>
    <n v="7551348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3"/>
    <n v="7.9089999999999998"/>
    <x v="0"/>
    <n v="4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3"/>
    <n v="7.9089999999999998"/>
    <x v="1"/>
    <n v="10"/>
    <n v="76327"/>
    <n v="22918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3"/>
    <n v="7.9089999999999998"/>
    <x v="2"/>
    <n v="968"/>
    <n v="31700894"/>
    <n v="95188282"/>
    <n v="13246071"/>
    <n v="7753360"/>
    <s v="NA"/>
    <s v="NA"/>
    <s v="NA"/>
    <s v="NA"/>
    <s v="NA"/>
    <x v="0"/>
    <s v="NA"/>
    <s v="NA"/>
    <s v="NA"/>
    <s v="NA"/>
    <s v="NA"/>
    <s v="NA"/>
    <s v="NA"/>
    <s v="NA"/>
  </r>
  <r>
    <n v="21013"/>
    <n v="7.9089999999999998"/>
    <x v="4"/>
    <n v="2"/>
    <n v="92546"/>
    <n v="27788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3"/>
    <n v="7.9089999999999998"/>
    <x v="3"/>
    <n v="6"/>
    <n v="897503"/>
    <n v="269493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4"/>
    <n v="12.749000000000001"/>
    <x v="0"/>
    <n v="2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15"/>
    <n v="11.491"/>
    <x v="1"/>
    <n v="1"/>
    <n v="94"/>
    <n v="28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6"/>
    <n v="10.134"/>
    <x v="0"/>
    <n v="3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7"/>
    <n v="6.9349999999999996"/>
    <x v="0"/>
    <n v="36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7"/>
    <n v="6.9349999999999996"/>
    <x v="1"/>
    <n v="19"/>
    <n v="162288"/>
    <n v="487303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7"/>
    <n v="6.9349999999999996"/>
    <x v="2"/>
    <n v="496"/>
    <n v="14084918"/>
    <n v="42292774"/>
    <n v="5386998"/>
    <n v="332000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7"/>
    <n v="6.9349999999999996"/>
    <x v="3"/>
    <n v="12"/>
    <n v="1657045"/>
    <n v="4975608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18"/>
    <n v="7.649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19"/>
    <n v="10.676"/>
    <x v="0"/>
    <n v="2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020"/>
    <n v="7.01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20"/>
    <n v="7.01"/>
    <x v="1"/>
    <n v="17"/>
    <n v="192456"/>
    <n v="57788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20"/>
    <n v="7.01"/>
    <x v="2"/>
    <n v="87"/>
    <n v="3025545"/>
    <n v="9084798"/>
    <n v="812232"/>
    <n v="550000"/>
    <s v="NA"/>
    <s v="NA"/>
    <s v="NA"/>
    <s v="NA"/>
    <s v="NA"/>
    <x v="0"/>
    <s v="NA"/>
    <s v="NA"/>
    <s v="NA"/>
    <s v="NA"/>
    <s v="NA"/>
    <s v="NA"/>
    <s v="NA"/>
    <s v="NA"/>
  </r>
  <r>
    <n v="21020"/>
    <n v="7.01"/>
    <x v="3"/>
    <n v="4"/>
    <n v="950928"/>
    <n v="285535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20"/>
    <n v="7.01"/>
    <x v="6"/>
    <n v="1"/>
    <n v="26417"/>
    <n v="7932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21"/>
    <n v="14.53"/>
    <x v="0"/>
    <n v="74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21"/>
    <n v="14.53"/>
    <x v="1"/>
    <n v="16"/>
    <n v="305502"/>
    <n v="91733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21"/>
    <n v="14.53"/>
    <x v="2"/>
    <n v="235"/>
    <n v="3472961"/>
    <n v="10428255"/>
    <n v="2424118"/>
    <n v="173000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21"/>
    <n v="14.53"/>
    <x v="3"/>
    <n v="2"/>
    <n v="230019"/>
    <n v="690678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21"/>
    <n v="14.53"/>
    <x v="6"/>
    <n v="37"/>
    <n v="17026682"/>
    <n v="51126018"/>
    <n v="866063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21"/>
    <n v="14.53"/>
    <x v="8"/>
    <n v="6"/>
    <n v="895571"/>
    <n v="2689132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22"/>
    <n v="13.045"/>
    <x v="0"/>
    <n v="14"/>
    <n v="0"/>
    <n v="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2"/>
    <n v="13.045"/>
    <x v="1"/>
    <n v="8"/>
    <n v="334817"/>
    <n v="1005356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2"/>
    <n v="13.045"/>
    <x v="3"/>
    <n v="4"/>
    <n v="420555"/>
    <n v="126280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2"/>
    <n v="13.045"/>
    <x v="6"/>
    <n v="12"/>
    <n v="7459387"/>
    <n v="22398301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3"/>
    <n v="12.061999999999999"/>
    <x v="0"/>
    <n v="22"/>
    <n v="0"/>
    <n v="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3"/>
    <n v="12.061999999999999"/>
    <x v="1"/>
    <n v="29"/>
    <n v="914290"/>
    <n v="2745337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3"/>
    <n v="12.061999999999999"/>
    <x v="3"/>
    <n v="8"/>
    <n v="330838"/>
    <n v="993407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3"/>
    <n v="12.061999999999999"/>
    <x v="6"/>
    <n v="31"/>
    <n v="6949022"/>
    <n v="20865824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3"/>
    <n v="12.061999999999999"/>
    <x v="8"/>
    <n v="21"/>
    <n v="5590891"/>
    <n v="16787766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4"/>
    <n v="13.909000000000001"/>
    <x v="0"/>
    <n v="68"/>
    <n v="0"/>
    <n v="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4"/>
    <n v="13.909000000000001"/>
    <x v="1"/>
    <n v="18"/>
    <n v="56358"/>
    <n v="169226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4"/>
    <n v="13.909000000000001"/>
    <x v="2"/>
    <n v="75"/>
    <n v="1832688"/>
    <n v="5503012"/>
    <n v="901766"/>
    <n v="50000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4"/>
    <n v="13.909000000000001"/>
    <x v="3"/>
    <n v="17"/>
    <n v="1105853"/>
    <n v="3320545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4"/>
    <n v="13.909000000000001"/>
    <x v="6"/>
    <n v="19"/>
    <n v="3782768"/>
    <n v="11358519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4"/>
    <n v="13.909000000000001"/>
    <x v="8"/>
    <n v="4"/>
    <n v="1645978"/>
    <n v="4942377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026"/>
    <n v="14.516999999999999"/>
    <x v="0"/>
    <n v="40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6"/>
    <n v="14.516999999999999"/>
    <x v="1"/>
    <n v="1"/>
    <n v="737"/>
    <n v="221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6"/>
    <n v="14.516999999999999"/>
    <x v="2"/>
    <n v="251"/>
    <n v="4519880"/>
    <n v="13571842"/>
    <n v="3093530"/>
    <n v="206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6"/>
    <n v="14.516999999999999"/>
    <x v="3"/>
    <n v="2"/>
    <n v="95224"/>
    <n v="28593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6"/>
    <n v="14.516999999999999"/>
    <x v="6"/>
    <n v="9"/>
    <n v="4275910"/>
    <n v="12839274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6"/>
    <n v="14.516999999999999"/>
    <x v="8"/>
    <n v="2"/>
    <n v="1149663"/>
    <n v="345209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0"/>
    <n v="210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1"/>
    <n v="60"/>
    <n v="280073"/>
    <n v="84097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2"/>
    <n v="2717"/>
    <n v="49875909"/>
    <n v="149762371"/>
    <n v="36186997"/>
    <n v="21963935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4"/>
    <n v="24"/>
    <n v="1151773"/>
    <n v="3458429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3"/>
    <n v="129"/>
    <n v="20974220"/>
    <n v="62979295"/>
    <n v="234286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6"/>
    <n v="130"/>
    <n v="16885437"/>
    <n v="50701905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8"/>
    <n v="7"/>
    <n v="4101192"/>
    <n v="12314649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8"/>
    <n v="12.840999999999999"/>
    <x v="9"/>
    <n v="1"/>
    <n v="44880"/>
    <n v="134761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029"/>
    <n v="10.327999999999999"/>
    <x v="0"/>
    <n v="42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29"/>
    <n v="10.327999999999999"/>
    <x v="1"/>
    <n v="1"/>
    <n v="180"/>
    <n v="54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29"/>
    <n v="10.327999999999999"/>
    <x v="2"/>
    <n v="111"/>
    <n v="1406049"/>
    <n v="4221917"/>
    <n v="1096113"/>
    <n v="80000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29"/>
    <n v="10.327999999999999"/>
    <x v="3"/>
    <n v="1"/>
    <n v="205793"/>
    <n v="617935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30"/>
    <n v="9.3930000000000007"/>
    <x v="0"/>
    <n v="322"/>
    <n v="0"/>
    <n v="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0"/>
    <n v="9.3930000000000007"/>
    <x v="1"/>
    <n v="100"/>
    <n v="277902"/>
    <n v="834457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0"/>
    <n v="9.3930000000000007"/>
    <x v="2"/>
    <n v="3853"/>
    <n v="151630043"/>
    <n v="455299516"/>
    <n v="38687728"/>
    <n v="26322486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0"/>
    <n v="9.3930000000000007"/>
    <x v="4"/>
    <n v="30"/>
    <n v="1965374"/>
    <n v="5901426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0"/>
    <n v="9.3930000000000007"/>
    <x v="5"/>
    <n v="1"/>
    <n v="316051"/>
    <n v="949006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0"/>
    <n v="9.3930000000000007"/>
    <x v="3"/>
    <n v="124"/>
    <n v="15741124"/>
    <n v="47265872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0"/>
    <n v="9.3930000000000007"/>
    <x v="6"/>
    <n v="59"/>
    <n v="5964558"/>
    <n v="1790978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0"/>
    <n v="9.3930000000000007"/>
    <x v="8"/>
    <n v="4"/>
    <n v="247805"/>
    <n v="744084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1"/>
    <n v="7.4539999999999997"/>
    <x v="0"/>
    <n v="2"/>
    <n v="0"/>
    <n v="0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31"/>
    <n v="7.4539999999999997"/>
    <x v="3"/>
    <n v="5"/>
    <n v="616797"/>
    <n v="1852058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32"/>
    <n v="8.9770000000000003"/>
    <x v="0"/>
    <n v="70"/>
    <n v="0"/>
    <n v="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2"/>
    <n v="8.9770000000000003"/>
    <x v="1"/>
    <n v="2"/>
    <n v="5579"/>
    <n v="16752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2"/>
    <n v="8.9770000000000003"/>
    <x v="2"/>
    <n v="1225"/>
    <n v="46254434"/>
    <n v="138888193"/>
    <n v="13587638"/>
    <n v="957326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2"/>
    <n v="8.9770000000000003"/>
    <x v="3"/>
    <n v="22"/>
    <n v="1340748"/>
    <n v="4025864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33"/>
    <n v="7.9379999999999997"/>
    <x v="1"/>
    <n v="1"/>
    <n v="4105"/>
    <n v="12326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34"/>
    <n v="7.9729999999999999"/>
    <x v="0"/>
    <n v="294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4"/>
    <n v="7.9729999999999999"/>
    <x v="1"/>
    <n v="28"/>
    <n v="120987"/>
    <n v="363287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4"/>
    <n v="7.9729999999999999"/>
    <x v="2"/>
    <n v="3386"/>
    <n v="191411604"/>
    <n v="574751596"/>
    <n v="35089324"/>
    <n v="255241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4"/>
    <n v="7.9729999999999999"/>
    <x v="4"/>
    <n v="3"/>
    <n v="64577"/>
    <n v="193906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4"/>
    <n v="7.9729999999999999"/>
    <x v="3"/>
    <n v="18"/>
    <n v="5390509"/>
    <n v="16186083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5"/>
    <n v="7.9729999999999999"/>
    <x v="0"/>
    <n v="6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5"/>
    <n v="7.9729999999999999"/>
    <x v="1"/>
    <n v="8"/>
    <n v="65259"/>
    <n v="195952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5"/>
    <n v="7.9729999999999999"/>
    <x v="2"/>
    <n v="165"/>
    <n v="5084324"/>
    <n v="15266689"/>
    <n v="1912470"/>
    <n v="10834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36"/>
    <n v="10.896000000000001"/>
    <x v="0"/>
    <n v="7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6"/>
    <n v="10.896000000000001"/>
    <x v="1"/>
    <n v="17"/>
    <n v="32846"/>
    <n v="98626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6"/>
    <n v="10.896000000000001"/>
    <x v="2"/>
    <n v="1330"/>
    <n v="21463705"/>
    <n v="64449067"/>
    <n v="10822603"/>
    <n v="766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6"/>
    <n v="10.896000000000001"/>
    <x v="4"/>
    <n v="2"/>
    <n v="134353"/>
    <n v="403422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6"/>
    <n v="10.896000000000001"/>
    <x v="3"/>
    <n v="14"/>
    <n v="488483"/>
    <n v="146676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6"/>
    <n v="10.896000000000001"/>
    <x v="6"/>
    <n v="19"/>
    <n v="912015"/>
    <n v="2738506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7"/>
    <n v="11.462999999999999"/>
    <x v="0"/>
    <n v="7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7"/>
    <n v="11.462999999999999"/>
    <x v="1"/>
    <n v="4"/>
    <n v="8968"/>
    <n v="2692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7"/>
    <n v="11.462999999999999"/>
    <x v="2"/>
    <n v="1060"/>
    <n v="18765252"/>
    <n v="56346415"/>
    <n v="10287201"/>
    <n v="674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7"/>
    <n v="11.462999999999999"/>
    <x v="3"/>
    <n v="28"/>
    <n v="1301310"/>
    <n v="3907444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7"/>
    <n v="11.462999999999999"/>
    <x v="6"/>
    <n v="16"/>
    <n v="863325"/>
    <n v="259230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038"/>
    <n v="13.983000000000001"/>
    <x v="0"/>
    <n v="286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8"/>
    <n v="13.983000000000001"/>
    <x v="1"/>
    <n v="70"/>
    <n v="289317"/>
    <n v="868723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8"/>
    <n v="13.983000000000001"/>
    <x v="2"/>
    <n v="2453"/>
    <n v="35894768"/>
    <n v="107781207"/>
    <n v="24916405"/>
    <n v="16254397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8"/>
    <n v="13.983000000000001"/>
    <x v="4"/>
    <n v="10"/>
    <n v="757380"/>
    <n v="2274186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8"/>
    <n v="13.983000000000001"/>
    <x v="3"/>
    <n v="116"/>
    <n v="6390629"/>
    <n v="19189137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8"/>
    <n v="13.983000000000001"/>
    <x v="6"/>
    <n v="75"/>
    <n v="7737931"/>
    <n v="23234686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8"/>
    <n v="13.983000000000001"/>
    <x v="8"/>
    <n v="5"/>
    <n v="826648"/>
    <n v="2482175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8"/>
    <n v="13.983000000000001"/>
    <x v="9"/>
    <n v="7"/>
    <n v="110423"/>
    <n v="331568"/>
    <n v="130755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9"/>
    <n v="11.375"/>
    <x v="0"/>
    <n v="6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9"/>
    <n v="11.375"/>
    <x v="1"/>
    <n v="1"/>
    <n v="6393"/>
    <n v="19196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9"/>
    <n v="11.375"/>
    <x v="3"/>
    <n v="3"/>
    <n v="257941"/>
    <n v="77452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39"/>
    <n v="11.375"/>
    <x v="6"/>
    <n v="15"/>
    <n v="3166720"/>
    <n v="9508711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40"/>
    <n v="10.391999999999999"/>
    <x v="0"/>
    <n v="2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40"/>
    <n v="10.391999999999999"/>
    <x v="1"/>
    <n v="1"/>
    <n v="17789"/>
    <n v="53415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40"/>
    <n v="10.391999999999999"/>
    <x v="6"/>
    <n v="1"/>
    <n v="11688"/>
    <n v="35096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41"/>
    <n v="7.4790000000000001"/>
    <x v="0"/>
    <n v="206"/>
    <n v="0"/>
    <n v="0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41"/>
    <n v="7.4790000000000001"/>
    <x v="1"/>
    <n v="39"/>
    <n v="218442"/>
    <n v="655916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41"/>
    <n v="7.4790000000000001"/>
    <x v="2"/>
    <n v="634"/>
    <n v="48645854"/>
    <n v="146068912"/>
    <n v="5502012"/>
    <n v="403000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41"/>
    <n v="7.4790000000000001"/>
    <x v="3"/>
    <n v="1"/>
    <n v="1311611"/>
    <n v="3938374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44"/>
    <n v="7.6109999999999998"/>
    <x v="0"/>
    <n v="32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4"/>
    <n v="7.6109999999999998"/>
    <x v="1"/>
    <n v="1"/>
    <n v="2537"/>
    <n v="7618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4"/>
    <n v="7.6109999999999998"/>
    <x v="3"/>
    <n v="1"/>
    <n v="219216"/>
    <n v="65824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4"/>
    <n v="7.6109999999999998"/>
    <x v="6"/>
    <n v="1"/>
    <n v="589433"/>
    <n v="176989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6"/>
    <n v="13.295"/>
    <x v="0"/>
    <n v="228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6"/>
    <n v="13.295"/>
    <x v="1"/>
    <n v="51"/>
    <n v="324775"/>
    <n v="975202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6"/>
    <n v="13.295"/>
    <x v="2"/>
    <n v="1138"/>
    <n v="17685163"/>
    <n v="53103245"/>
    <n v="10693231"/>
    <n v="674881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6"/>
    <n v="13.295"/>
    <x v="4"/>
    <n v="9"/>
    <n v="293468"/>
    <n v="881196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6"/>
    <n v="13.295"/>
    <x v="3"/>
    <n v="36"/>
    <n v="1815027"/>
    <n v="5449982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6"/>
    <n v="13.295"/>
    <x v="6"/>
    <n v="2"/>
    <n v="183385"/>
    <n v="55065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47"/>
    <n v="10.465999999999999"/>
    <x v="0"/>
    <n v="190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47"/>
    <n v="10.465999999999999"/>
    <x v="1"/>
    <n v="37"/>
    <n v="446704"/>
    <n v="1341318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47"/>
    <n v="10.465999999999999"/>
    <x v="2"/>
    <n v="162"/>
    <n v="3496149"/>
    <n v="10497885"/>
    <n v="1946913"/>
    <n v="127000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47"/>
    <n v="10.465999999999999"/>
    <x v="4"/>
    <n v="7"/>
    <n v="2079187"/>
    <n v="6243176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47"/>
    <n v="10.465999999999999"/>
    <x v="3"/>
    <n v="34"/>
    <n v="9261088"/>
    <n v="27808267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47"/>
    <n v="10.465999999999999"/>
    <x v="6"/>
    <n v="23"/>
    <n v="2942990"/>
    <n v="8836917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47"/>
    <n v="10.465999999999999"/>
    <x v="8"/>
    <n v="39"/>
    <n v="10172616"/>
    <n v="30545314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48"/>
    <n v="12.183999999999999"/>
    <x v="0"/>
    <n v="2"/>
    <n v="0"/>
    <n v="0"/>
    <n v="0"/>
    <n v="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21048"/>
    <n v="12.183999999999999"/>
    <x v="1"/>
    <n v="2"/>
    <n v="1329"/>
    <n v="3991"/>
    <n v="0"/>
    <n v="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21048"/>
    <n v="12.183999999999999"/>
    <x v="2"/>
    <n v="54"/>
    <n v="2091872"/>
    <n v="6281265"/>
    <n v="488571"/>
    <n v="37000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21049"/>
    <n v="11.468999999999999"/>
    <x v="0"/>
    <n v="274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49"/>
    <n v="11.468999999999999"/>
    <x v="1"/>
    <n v="57"/>
    <n v="514135"/>
    <n v="1543793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49"/>
    <n v="11.468999999999999"/>
    <x v="2"/>
    <n v="3231"/>
    <n v="47588142"/>
    <n v="142892899"/>
    <n v="32055513"/>
    <n v="21418068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49"/>
    <n v="11.468999999999999"/>
    <x v="4"/>
    <n v="71"/>
    <n v="3646708"/>
    <n v="1094997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49"/>
    <n v="11.468999999999999"/>
    <x v="5"/>
    <n v="2"/>
    <n v="31108"/>
    <n v="93408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49"/>
    <n v="11.468999999999999"/>
    <x v="3"/>
    <n v="133"/>
    <n v="8764089"/>
    <n v="26315931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49"/>
    <n v="11.468999999999999"/>
    <x v="6"/>
    <n v="83"/>
    <n v="9837721"/>
    <n v="29539724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49"/>
    <n v="11.468999999999999"/>
    <x v="8"/>
    <n v="15"/>
    <n v="412272"/>
    <n v="123793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50"/>
    <n v="13.212999999999999"/>
    <x v="0"/>
    <n v="36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50"/>
    <n v="13.212999999999999"/>
    <x v="1"/>
    <n v="8"/>
    <n v="3840"/>
    <n v="11529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50"/>
    <n v="13.212999999999999"/>
    <x v="3"/>
    <n v="1"/>
    <n v="4845"/>
    <n v="14548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51"/>
    <n v="8.68"/>
    <x v="0"/>
    <n v="6"/>
    <n v="0"/>
    <n v="0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51"/>
    <n v="8.68"/>
    <x v="1"/>
    <n v="33"/>
    <n v="3287"/>
    <n v="9870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51"/>
    <n v="8.68"/>
    <x v="2"/>
    <n v="322"/>
    <n v="13105553"/>
    <n v="39352050"/>
    <n v="4007411"/>
    <n v="2616763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51"/>
    <n v="8.68"/>
    <x v="4"/>
    <n v="2"/>
    <n v="407609"/>
    <n v="1223927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51"/>
    <n v="8.68"/>
    <x v="3"/>
    <n v="4"/>
    <n v="2866185"/>
    <n v="8606294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52"/>
    <n v="8.664999999999999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53"/>
    <n v="13.436"/>
    <x v="0"/>
    <n v="16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53"/>
    <n v="13.436"/>
    <x v="1"/>
    <n v="1"/>
    <n v="67953"/>
    <n v="204042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53"/>
    <n v="13.436"/>
    <x v="3"/>
    <n v="3"/>
    <n v="151"/>
    <n v="453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53"/>
    <n v="13.436"/>
    <x v="6"/>
    <n v="1"/>
    <n v="1"/>
    <n v="3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54"/>
    <n v="12.426"/>
    <x v="1"/>
    <n v="1"/>
    <n v="3249"/>
    <n v="9756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54"/>
    <n v="12.426"/>
    <x v="2"/>
    <n v="24"/>
    <n v="486749"/>
    <n v="1461559"/>
    <n v="221507"/>
    <n v="16000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055"/>
    <n v="14.186999999999999"/>
    <x v="1"/>
    <n v="1"/>
    <n v="535"/>
    <n v="160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55"/>
    <n v="14.186999999999999"/>
    <x v="3"/>
    <n v="1"/>
    <n v="34079"/>
    <n v="102329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55"/>
    <n v="14.186999999999999"/>
    <x v="6"/>
    <n v="1"/>
    <n v="266482"/>
    <n v="80016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56"/>
    <n v="8.4380000000000006"/>
    <x v="1"/>
    <n v="6"/>
    <n v="6"/>
    <n v="18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56"/>
    <n v="8.4380000000000006"/>
    <x v="2"/>
    <n v="398"/>
    <n v="3326150"/>
    <n v="9987418"/>
    <n v="3469579"/>
    <n v="2298775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56"/>
    <n v="8.4380000000000006"/>
    <x v="3"/>
    <n v="1"/>
    <n v="2"/>
    <n v="6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58"/>
    <n v="10.571999999999999"/>
    <x v="1"/>
    <n v="2"/>
    <n v="179"/>
    <n v="53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61"/>
    <n v="7.9290000000000003"/>
    <x v="0"/>
    <n v="12"/>
    <n v="0"/>
    <n v="0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061"/>
    <n v="7.9290000000000003"/>
    <x v="1"/>
    <n v="19"/>
    <n v="327992"/>
    <n v="984862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061"/>
    <n v="7.9290000000000003"/>
    <x v="2"/>
    <n v="329"/>
    <n v="27665400"/>
    <n v="83070904"/>
    <n v="4341880"/>
    <n v="300000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062"/>
    <n v="6.636000000000000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62"/>
    <n v="6.6360000000000001"/>
    <x v="1"/>
    <n v="2"/>
    <n v="8829"/>
    <n v="2651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62"/>
    <n v="6.6360000000000001"/>
    <x v="6"/>
    <n v="1"/>
    <n v="45196"/>
    <n v="13571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63"/>
    <n v="8.3870000000000005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63"/>
    <n v="8.3870000000000005"/>
    <x v="6"/>
    <n v="2"/>
    <n v="71928"/>
    <n v="21597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64"/>
    <n v="8.4749999999999996"/>
    <x v="3"/>
    <n v="4"/>
    <n v="152027"/>
    <n v="456492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5"/>
    <n v="8.3119999999999994"/>
    <x v="0"/>
    <n v="4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5"/>
    <n v="8.3119999999999994"/>
    <x v="1"/>
    <n v="4"/>
    <n v="86103"/>
    <n v="25854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5"/>
    <n v="8.3119999999999994"/>
    <x v="2"/>
    <n v="70"/>
    <n v="2816935"/>
    <n v="8458412"/>
    <n v="1022878"/>
    <n v="53000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5"/>
    <n v="8.3119999999999994"/>
    <x v="4"/>
    <n v="1"/>
    <n v="248500"/>
    <n v="74617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5"/>
    <n v="8.3119999999999994"/>
    <x v="3"/>
    <n v="7"/>
    <n v="931190"/>
    <n v="2796084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7"/>
    <n v="7.1950000000000003"/>
    <x v="3"/>
    <n v="4"/>
    <n v="1490699"/>
    <n v="4476122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7"/>
    <n v="7.1950000000000003"/>
    <x v="6"/>
    <n v="1"/>
    <n v="140335"/>
    <n v="421384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7"/>
    <n v="7.1950000000000003"/>
    <x v="12"/>
    <n v="3"/>
    <n v="404953"/>
    <n v="1215952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68"/>
    <n v="14.916"/>
    <x v="0"/>
    <n v="4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69"/>
    <n v="11.587"/>
    <x v="4"/>
    <n v="3"/>
    <n v="3120988"/>
    <n v="9371391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69"/>
    <n v="11.587"/>
    <x v="7"/>
    <n v="3"/>
    <n v="3598445"/>
    <n v="10805051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70"/>
    <n v="14.2"/>
    <x v="0"/>
    <n v="44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70"/>
    <n v="14.2"/>
    <x v="1"/>
    <n v="3"/>
    <n v="32423"/>
    <n v="97357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70"/>
    <n v="14.2"/>
    <x v="3"/>
    <n v="5"/>
    <n v="510287"/>
    <n v="1532238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70"/>
    <n v="14.2"/>
    <x v="6"/>
    <n v="7"/>
    <n v="715200"/>
    <n v="2147532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071"/>
    <n v="7.0549999999999997"/>
    <x v="0"/>
    <n v="84"/>
    <n v="0"/>
    <n v="0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071"/>
    <n v="7.0549999999999997"/>
    <x v="1"/>
    <n v="59"/>
    <n v="1037937"/>
    <n v="3116609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071"/>
    <n v="7.0549999999999997"/>
    <x v="2"/>
    <n v="1453"/>
    <n v="74453517"/>
    <n v="223561525"/>
    <n v="15467360"/>
    <n v="930547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071"/>
    <n v="7.0549999999999997"/>
    <x v="3"/>
    <n v="1"/>
    <n v="9748"/>
    <n v="29270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073"/>
    <n v="8.6129999999999995"/>
    <x v="0"/>
    <n v="18"/>
    <n v="0"/>
    <n v="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3"/>
    <n v="8.6129999999999995"/>
    <x v="1"/>
    <n v="5"/>
    <n v="75956"/>
    <n v="228074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3"/>
    <n v="8.6129999999999995"/>
    <x v="2"/>
    <n v="109"/>
    <n v="6464424"/>
    <n v="19410730"/>
    <n v="1271514"/>
    <n v="96000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3"/>
    <n v="8.6129999999999995"/>
    <x v="3"/>
    <n v="8"/>
    <n v="3026464"/>
    <n v="9087563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6"/>
    <n v="9.1029999999999998"/>
    <x v="0"/>
    <n v="26"/>
    <n v="0"/>
    <n v="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6"/>
    <n v="9.1029999999999998"/>
    <x v="1"/>
    <n v="6"/>
    <n v="14450"/>
    <n v="4339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6"/>
    <n v="9.1029999999999998"/>
    <x v="2"/>
    <n v="759"/>
    <n v="19559670"/>
    <n v="58731809"/>
    <n v="7085731"/>
    <n v="463000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6"/>
    <n v="9.1029999999999998"/>
    <x v="4"/>
    <n v="16"/>
    <n v="467203"/>
    <n v="1402871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6"/>
    <n v="9.1029999999999998"/>
    <x v="3"/>
    <n v="18"/>
    <n v="867029"/>
    <n v="2603426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077"/>
    <n v="8.1159999999999997"/>
    <x v="0"/>
    <n v="36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77"/>
    <n v="8.1159999999999997"/>
    <x v="2"/>
    <n v="556"/>
    <n v="27075964"/>
    <n v="81300984"/>
    <n v="7403520"/>
    <n v="4790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78"/>
    <n v="11.391999999999999"/>
    <x v="0"/>
    <n v="236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78"/>
    <n v="11.391999999999999"/>
    <x v="1"/>
    <n v="84"/>
    <n v="326323"/>
    <n v="979851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78"/>
    <n v="11.391999999999999"/>
    <x v="2"/>
    <n v="2520"/>
    <n v="49080120"/>
    <n v="147372889"/>
    <n v="30975774"/>
    <n v="19111886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78"/>
    <n v="11.391999999999999"/>
    <x v="4"/>
    <n v="33"/>
    <n v="1441964"/>
    <n v="4329788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78"/>
    <n v="11.391999999999999"/>
    <x v="3"/>
    <n v="37"/>
    <n v="4317602"/>
    <n v="12964465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78"/>
    <n v="11.391999999999999"/>
    <x v="6"/>
    <n v="18"/>
    <n v="2815907"/>
    <n v="8455323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079"/>
    <n v="10.24"/>
    <x v="0"/>
    <n v="48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79"/>
    <n v="10.24"/>
    <x v="1"/>
    <n v="11"/>
    <n v="8788"/>
    <n v="26388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79"/>
    <n v="10.24"/>
    <x v="3"/>
    <n v="5"/>
    <n v="82346"/>
    <n v="24726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79"/>
    <n v="10.24"/>
    <x v="6"/>
    <n v="8"/>
    <n v="1146171"/>
    <n v="3441609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083"/>
    <n v="9.8450000000000006"/>
    <x v="0"/>
    <n v="2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83"/>
    <n v="9.8450000000000006"/>
    <x v="1"/>
    <n v="1"/>
    <n v="151055"/>
    <n v="453573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084"/>
    <n v="7.649"/>
    <x v="2"/>
    <n v="1"/>
    <n v="1125"/>
    <n v="337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85"/>
    <n v="7.9850000000000003"/>
    <x v="0"/>
    <n v="48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85"/>
    <n v="7.9850000000000003"/>
    <x v="1"/>
    <n v="58"/>
    <n v="175958"/>
    <n v="528347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85"/>
    <n v="7.9850000000000003"/>
    <x v="2"/>
    <n v="1136"/>
    <n v="40696628"/>
    <n v="122199757"/>
    <n v="15569257"/>
    <n v="972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85"/>
    <n v="7.9850000000000003"/>
    <x v="3"/>
    <n v="4"/>
    <n v="296704"/>
    <n v="890913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85"/>
    <n v="7.9850000000000003"/>
    <x v="6"/>
    <n v="4"/>
    <n v="2101397"/>
    <n v="6309865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85"/>
    <n v="7.9850000000000003"/>
    <x v="9"/>
    <n v="6"/>
    <n v="407881"/>
    <n v="1224745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086"/>
    <n v="7.3109999999999999"/>
    <x v="0"/>
    <n v="46"/>
    <n v="0"/>
    <n v="0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86"/>
    <n v="7.3109999999999999"/>
    <x v="1"/>
    <n v="19"/>
    <n v="3145"/>
    <n v="9443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86"/>
    <n v="7.3109999999999999"/>
    <x v="3"/>
    <n v="1"/>
    <n v="34982"/>
    <n v="105040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087"/>
    <n v="8.1159999999999997"/>
    <x v="2"/>
    <n v="23"/>
    <n v="1036210"/>
    <n v="3111427"/>
    <n v="246348"/>
    <n v="182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88"/>
    <n v="8.1980000000000004"/>
    <x v="0"/>
    <n v="8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88"/>
    <n v="8.1980000000000004"/>
    <x v="1"/>
    <n v="1"/>
    <n v="42014"/>
    <n v="126155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88"/>
    <n v="8.1980000000000004"/>
    <x v="2"/>
    <n v="9"/>
    <n v="417331"/>
    <n v="1253119"/>
    <n v="122716"/>
    <n v="9000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89"/>
    <n v="8.42"/>
    <x v="0"/>
    <n v="26"/>
    <n v="0"/>
    <n v="0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89"/>
    <n v="8.42"/>
    <x v="1"/>
    <n v="20"/>
    <n v="122"/>
    <n v="366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89"/>
    <n v="8.42"/>
    <x v="2"/>
    <n v="1334"/>
    <n v="30301114"/>
    <n v="90985160"/>
    <n v="16316356"/>
    <n v="8754686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91"/>
    <n v="8.32"/>
    <x v="2"/>
    <n v="75"/>
    <n v="3037691"/>
    <n v="9121280"/>
    <n v="1119489"/>
    <n v="570000"/>
    <s v="NA"/>
    <s v="NA"/>
    <s v="NA"/>
    <s v="NA"/>
    <s v="NA"/>
    <x v="0"/>
    <s v="NA"/>
    <s v="NA"/>
    <s v="NA"/>
    <s v="NA"/>
    <s v="NA"/>
    <s v="NA"/>
    <s v="NA"/>
    <s v="NA"/>
  </r>
  <r>
    <n v="21092"/>
    <n v="8.5129999999999999"/>
    <x v="4"/>
    <n v="2"/>
    <n v="663147"/>
    <n v="199123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93"/>
    <n v="8.1159999999999997"/>
    <x v="0"/>
    <n v="6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3"/>
    <n v="8.1159999999999997"/>
    <x v="1"/>
    <n v="1"/>
    <n v="1"/>
    <n v="3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3"/>
    <n v="8.1159999999999997"/>
    <x v="2"/>
    <n v="315"/>
    <n v="15923175"/>
    <n v="47812517"/>
    <n v="3707161"/>
    <n v="2658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3"/>
    <n v="8.1159999999999997"/>
    <x v="3"/>
    <n v="6"/>
    <n v="854483"/>
    <n v="2565757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4"/>
    <n v="8.2729999999999997"/>
    <x v="1"/>
    <n v="1"/>
    <n v="700"/>
    <n v="210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94"/>
    <n v="8.2729999999999997"/>
    <x v="2"/>
    <n v="24"/>
    <n v="516915"/>
    <n v="1552143"/>
    <n v="186000"/>
    <n v="160000"/>
    <s v="NA"/>
    <s v="NA"/>
    <s v="NA"/>
    <s v="NA"/>
    <s v="NA"/>
    <x v="0"/>
    <s v="NA"/>
    <s v="NA"/>
    <s v="NA"/>
    <s v="NA"/>
    <s v="NA"/>
    <s v="NA"/>
    <s v="NA"/>
    <s v="NA"/>
  </r>
  <r>
    <n v="21094"/>
    <n v="8.2729999999999997"/>
    <x v="4"/>
    <n v="11"/>
    <n v="1107162"/>
    <n v="332447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94"/>
    <n v="8.2729999999999997"/>
    <x v="3"/>
    <n v="2"/>
    <n v="342260"/>
    <n v="102770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097"/>
    <n v="7.7809999999999997"/>
    <x v="0"/>
    <n v="34"/>
    <n v="0"/>
    <n v="0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97"/>
    <n v="7.7809999999999997"/>
    <x v="1"/>
    <n v="28"/>
    <n v="184595"/>
    <n v="554284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97"/>
    <n v="7.7809999999999997"/>
    <x v="2"/>
    <n v="421"/>
    <n v="10357509"/>
    <n v="31100489"/>
    <n v="4653610"/>
    <n v="283910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97"/>
    <n v="7.7809999999999997"/>
    <x v="5"/>
    <n v="3"/>
    <n v="255978"/>
    <n v="768625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97"/>
    <n v="7.7809999999999997"/>
    <x v="3"/>
    <n v="10"/>
    <n v="1618611"/>
    <n v="4860204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97"/>
    <n v="7.7809999999999997"/>
    <x v="6"/>
    <n v="3"/>
    <n v="102655"/>
    <n v="308242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098"/>
    <n v="8.3759999999999994"/>
    <x v="0"/>
    <n v="2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8"/>
    <n v="8.3759999999999994"/>
    <x v="1"/>
    <n v="20"/>
    <n v="166390"/>
    <n v="499621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8"/>
    <n v="8.3759999999999994"/>
    <x v="2"/>
    <n v="132"/>
    <n v="2058589"/>
    <n v="6181301"/>
    <n v="1208284"/>
    <n v="660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8"/>
    <n v="8.3759999999999994"/>
    <x v="3"/>
    <n v="1"/>
    <n v="210499"/>
    <n v="632065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099"/>
    <n v="7.8339999999999996"/>
    <x v="0"/>
    <n v="10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99"/>
    <n v="7.8339999999999996"/>
    <x v="1"/>
    <n v="3"/>
    <n v="27510"/>
    <n v="82604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99"/>
    <n v="7.8339999999999996"/>
    <x v="2"/>
    <n v="174"/>
    <n v="5802512"/>
    <n v="17423199"/>
    <n v="1858436"/>
    <n v="114000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99"/>
    <n v="7.8339999999999996"/>
    <x v="4"/>
    <n v="3"/>
    <n v="534321"/>
    <n v="1604405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99"/>
    <n v="7.8339999999999996"/>
    <x v="3"/>
    <n v="28"/>
    <n v="3840605"/>
    <n v="11532183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099"/>
    <n v="7.8339999999999996"/>
    <x v="6"/>
    <n v="1"/>
    <n v="281127"/>
    <n v="84414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103"/>
    <n v="9.1029999999999998"/>
    <x v="2"/>
    <n v="1"/>
    <n v="43932"/>
    <n v="131915"/>
    <n v="10000"/>
    <n v="1000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03"/>
    <n v="9.1029999999999998"/>
    <x v="5"/>
    <n v="4"/>
    <n v="11346"/>
    <n v="34068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03"/>
    <n v="9.1029999999999998"/>
    <x v="3"/>
    <n v="8"/>
    <n v="318189"/>
    <n v="955427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10"/>
    <n v="8.6920000000000002"/>
    <x v="2"/>
    <n v="1"/>
    <n v="31925"/>
    <n v="95861"/>
    <n v="46275"/>
    <n v="1000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10"/>
    <n v="8.6920000000000002"/>
    <x v="3"/>
    <n v="1"/>
    <n v="60312"/>
    <n v="181099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12"/>
    <n v="11.327999999999999"/>
    <x v="0"/>
    <n v="4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112"/>
    <n v="11.327999999999999"/>
    <x v="1"/>
    <n v="1"/>
    <n v="862"/>
    <n v="2588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113"/>
    <n v="8.0410000000000004"/>
    <x v="0"/>
    <n v="4"/>
    <n v="0"/>
    <n v="0"/>
    <n v="0"/>
    <n v="0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113"/>
    <n v="8.0410000000000004"/>
    <x v="2"/>
    <n v="40"/>
    <n v="445749"/>
    <n v="1338439"/>
    <n v="399022"/>
    <n v="218642"/>
    <n v="30610000"/>
    <s v="VILLAGE OF INDIAN HEAD PARK"/>
    <s v="MUNI"/>
    <n v="30610000"/>
    <s v="INDIAN HEAD PARK"/>
    <x v="73"/>
    <s v="Indian Head Park"/>
    <s v="Indian Head Park"/>
    <n v="43"/>
    <s v="South"/>
    <s v="Lyons"/>
    <n v="21"/>
    <s v="NA"/>
    <n v="2020"/>
  </r>
  <r>
    <n v="21120"/>
    <n v="13.669"/>
    <x v="0"/>
    <n v="14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20"/>
    <n v="13.669"/>
    <x v="1"/>
    <n v="7"/>
    <n v="157463"/>
    <n v="472815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20"/>
    <n v="13.669"/>
    <x v="3"/>
    <n v="8"/>
    <n v="705222"/>
    <n v="2117571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20"/>
    <n v="13.669"/>
    <x v="6"/>
    <n v="2"/>
    <n v="142159"/>
    <n v="426861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21"/>
    <n v="11.679"/>
    <x v="4"/>
    <n v="1"/>
    <n v="2664737"/>
    <n v="800140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122"/>
    <n v="9.2579999999999991"/>
    <x v="4"/>
    <n v="1"/>
    <n v="661084"/>
    <n v="198503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123"/>
    <n v="7.5970000000000004"/>
    <x v="0"/>
    <n v="6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24"/>
    <n v="9.3620000000000001"/>
    <x v="6"/>
    <n v="2"/>
    <n v="195854"/>
    <n v="588091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27"/>
    <n v="11.837"/>
    <x v="0"/>
    <n v="2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127"/>
    <n v="11.837"/>
    <x v="2"/>
    <n v="62"/>
    <n v="1154792"/>
    <n v="3467498"/>
    <n v="894369"/>
    <n v="48000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127"/>
    <n v="11.837"/>
    <x v="3"/>
    <n v="1"/>
    <n v="44338"/>
    <n v="133134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128"/>
    <n v="11.077999999999999"/>
    <x v="0"/>
    <n v="42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21141"/>
    <n v="9.2140000000000004"/>
    <x v="0"/>
    <n v="4"/>
    <n v="0"/>
    <n v="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21149"/>
    <n v="10.465999999999999"/>
    <x v="0"/>
    <n v="8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49"/>
    <n v="10.465999999999999"/>
    <x v="3"/>
    <n v="13"/>
    <n v="991813"/>
    <n v="2978117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49"/>
    <n v="10.465999999999999"/>
    <x v="6"/>
    <n v="19"/>
    <n v="4621358"/>
    <n v="13876553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49"/>
    <n v="10.465999999999999"/>
    <x v="8"/>
    <n v="15"/>
    <n v="7117190"/>
    <n v="21370787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50"/>
    <n v="10.24"/>
    <x v="0"/>
    <n v="4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50"/>
    <n v="10.24"/>
    <x v="1"/>
    <n v="1"/>
    <n v="3315"/>
    <n v="9954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50"/>
    <n v="10.24"/>
    <x v="6"/>
    <n v="4"/>
    <n v="1532170"/>
    <n v="4600647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50"/>
    <n v="10.24"/>
    <x v="8"/>
    <n v="1"/>
    <n v="132043"/>
    <n v="396486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54"/>
    <n v="14.843"/>
    <x v="0"/>
    <n v="4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155"/>
    <n v="13.34"/>
    <x v="0"/>
    <n v="2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157"/>
    <n v="11.175000000000001"/>
    <x v="3"/>
    <n v="3"/>
    <n v="229965"/>
    <n v="690517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161"/>
    <n v="8.5850000000000009"/>
    <x v="0"/>
    <n v="6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61"/>
    <n v="8.5850000000000009"/>
    <x v="1"/>
    <n v="1"/>
    <n v="653"/>
    <n v="1961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61"/>
    <n v="8.5850000000000009"/>
    <x v="8"/>
    <n v="1"/>
    <n v="218058"/>
    <n v="654763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62"/>
    <n v="9.9619999999999997"/>
    <x v="0"/>
    <n v="6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62"/>
    <n v="9.9619999999999997"/>
    <x v="1"/>
    <n v="1"/>
    <n v="7407"/>
    <n v="22241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62"/>
    <n v="9.9619999999999997"/>
    <x v="3"/>
    <n v="2"/>
    <n v="219776"/>
    <n v="659922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63"/>
    <n v="11.462999999999999"/>
    <x v="0"/>
    <n v="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3"/>
    <n v="11.462999999999999"/>
    <x v="1"/>
    <n v="2"/>
    <n v="7480"/>
    <n v="2246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3"/>
    <n v="11.462999999999999"/>
    <x v="2"/>
    <n v="152"/>
    <n v="2696221"/>
    <n v="8095941"/>
    <n v="978128"/>
    <n v="718052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3"/>
    <n v="11.462999999999999"/>
    <x v="4"/>
    <n v="1"/>
    <n v="63068"/>
    <n v="189374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3"/>
    <n v="11.462999999999999"/>
    <x v="3"/>
    <n v="1"/>
    <n v="27299"/>
    <n v="81971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3"/>
    <n v="11.462999999999999"/>
    <x v="6"/>
    <n v="11"/>
    <n v="717387"/>
    <n v="215409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4"/>
    <n v="11.462999999999999"/>
    <x v="0"/>
    <n v="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4"/>
    <n v="11.462999999999999"/>
    <x v="2"/>
    <n v="17"/>
    <n v="369787"/>
    <n v="1110359"/>
    <n v="103730"/>
    <n v="7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4"/>
    <n v="11.462999999999999"/>
    <x v="4"/>
    <n v="1"/>
    <n v="57604"/>
    <n v="17296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4"/>
    <n v="11.462999999999999"/>
    <x v="3"/>
    <n v="1"/>
    <n v="61200"/>
    <n v="183765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4"/>
    <n v="11.462999999999999"/>
    <x v="6"/>
    <n v="1"/>
    <n v="43662"/>
    <n v="131104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65"/>
    <n v="8.2449999999999992"/>
    <x v="3"/>
    <n v="3"/>
    <n v="338880"/>
    <n v="1017555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167"/>
    <n v="9.266"/>
    <x v="0"/>
    <n v="6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69"/>
    <n v="6.9349999999999996"/>
    <x v="0"/>
    <n v="4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172"/>
    <n v="8.8629999999999995"/>
    <x v="0"/>
    <n v="10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72"/>
    <n v="8.8629999999999995"/>
    <x v="1"/>
    <n v="4"/>
    <n v="30919"/>
    <n v="9284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72"/>
    <n v="8.8629999999999995"/>
    <x v="4"/>
    <n v="1"/>
    <n v="3943"/>
    <n v="1184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72"/>
    <n v="8.8629999999999995"/>
    <x v="3"/>
    <n v="3"/>
    <n v="123972"/>
    <n v="372251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72"/>
    <n v="8.8629999999999995"/>
    <x v="6"/>
    <n v="2"/>
    <n v="18622911"/>
    <n v="55919015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176"/>
    <n v="10.896000000000001"/>
    <x v="2"/>
    <n v="44"/>
    <n v="1334211"/>
    <n v="4006238"/>
    <n v="568075"/>
    <n v="33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77"/>
    <n v="11.462999999999999"/>
    <x v="0"/>
    <n v="9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77"/>
    <n v="11.462999999999999"/>
    <x v="1"/>
    <n v="1"/>
    <n v="172"/>
    <n v="516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77"/>
    <n v="11.462999999999999"/>
    <x v="2"/>
    <n v="142"/>
    <n v="3861037"/>
    <n v="11593535"/>
    <n v="1466617"/>
    <n v="73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77"/>
    <n v="11.462999999999999"/>
    <x v="3"/>
    <n v="1"/>
    <n v="98654"/>
    <n v="29622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77"/>
    <n v="11.462999999999999"/>
    <x v="6"/>
    <n v="2"/>
    <n v="219442"/>
    <n v="65891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79"/>
    <n v="8.2629999999999999"/>
    <x v="1"/>
    <n v="1"/>
    <n v="16520"/>
    <n v="49605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80"/>
    <n v="8.8729999999999993"/>
    <x v="1"/>
    <n v="1"/>
    <n v="13340"/>
    <n v="40056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80"/>
    <n v="8.8729999999999993"/>
    <x v="2"/>
    <n v="27"/>
    <n v="1572821"/>
    <n v="4722708"/>
    <n v="308539"/>
    <n v="20100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82"/>
    <n v="8.8729999999999993"/>
    <x v="2"/>
    <n v="2"/>
    <n v="97584"/>
    <n v="293015"/>
    <n v="10000"/>
    <n v="1000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84"/>
    <n v="10.896000000000001"/>
    <x v="0"/>
    <n v="1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84"/>
    <n v="10.896000000000001"/>
    <x v="1"/>
    <n v="6"/>
    <n v="6806"/>
    <n v="20435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84"/>
    <n v="10.896000000000001"/>
    <x v="2"/>
    <n v="379"/>
    <n v="7119492"/>
    <n v="21377694"/>
    <n v="4048614"/>
    <n v="240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84"/>
    <n v="10.896000000000001"/>
    <x v="4"/>
    <n v="1"/>
    <n v="60937"/>
    <n v="182976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84"/>
    <n v="10.896000000000001"/>
    <x v="3"/>
    <n v="9"/>
    <n v="400005"/>
    <n v="1201095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84"/>
    <n v="10.896000000000001"/>
    <x v="6"/>
    <n v="3"/>
    <n v="95150"/>
    <n v="28570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85"/>
    <n v="8.8729999999999993"/>
    <x v="0"/>
    <n v="2"/>
    <n v="0"/>
    <n v="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85"/>
    <n v="8.8729999999999993"/>
    <x v="2"/>
    <n v="2"/>
    <n v="27960"/>
    <n v="83956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197"/>
    <n v="11.462999999999999"/>
    <x v="0"/>
    <n v="16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97"/>
    <n v="11.462999999999999"/>
    <x v="1"/>
    <n v="2"/>
    <n v="7121"/>
    <n v="21383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97"/>
    <n v="11.462999999999999"/>
    <x v="2"/>
    <n v="83"/>
    <n v="1823033"/>
    <n v="5474020"/>
    <n v="885131"/>
    <n v="60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199"/>
    <n v="13.295"/>
    <x v="1"/>
    <n v="4"/>
    <n v="10744"/>
    <n v="32261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99"/>
    <n v="13.295"/>
    <x v="2"/>
    <n v="205"/>
    <n v="4028794"/>
    <n v="12097250"/>
    <n v="1952469"/>
    <n v="156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99"/>
    <n v="13.295"/>
    <x v="3"/>
    <n v="6"/>
    <n v="966659"/>
    <n v="2902586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199"/>
    <n v="13.295"/>
    <x v="6"/>
    <n v="1"/>
    <n v="33979"/>
    <n v="102029"/>
    <n v="10000"/>
    <n v="1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09"/>
    <n v="11.468999999999999"/>
    <x v="0"/>
    <n v="2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09"/>
    <n v="11.468999999999999"/>
    <x v="1"/>
    <n v="4"/>
    <n v="19299"/>
    <n v="5795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09"/>
    <n v="11.468999999999999"/>
    <x v="2"/>
    <n v="154"/>
    <n v="963653"/>
    <n v="2893528"/>
    <n v="787418"/>
    <n v="430576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09"/>
    <n v="11.468999999999999"/>
    <x v="4"/>
    <n v="4"/>
    <n v="42807"/>
    <n v="128536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09"/>
    <n v="11.468999999999999"/>
    <x v="3"/>
    <n v="7"/>
    <n v="441223"/>
    <n v="132486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09"/>
    <n v="11.468999999999999"/>
    <x v="6"/>
    <n v="2"/>
    <n v="101239"/>
    <n v="30399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0"/>
    <n v="11.468999999999999"/>
    <x v="0"/>
    <n v="2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0"/>
    <n v="11.468999999999999"/>
    <x v="4"/>
    <n v="1"/>
    <n v="508225"/>
    <n v="1526047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0"/>
    <n v="11.468999999999999"/>
    <x v="3"/>
    <n v="2"/>
    <n v="317699"/>
    <n v="953955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1"/>
    <n v="12.840999999999999"/>
    <x v="0"/>
    <n v="6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11"/>
    <n v="12.840999999999999"/>
    <x v="1"/>
    <n v="4"/>
    <n v="89630"/>
    <n v="26913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11"/>
    <n v="12.840999999999999"/>
    <x v="2"/>
    <n v="10"/>
    <n v="471094"/>
    <n v="1414553"/>
    <n v="60569"/>
    <n v="1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11"/>
    <n v="12.840999999999999"/>
    <x v="4"/>
    <n v="2"/>
    <n v="114766"/>
    <n v="344608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11"/>
    <n v="12.840999999999999"/>
    <x v="3"/>
    <n v="16"/>
    <n v="1178303"/>
    <n v="353809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12"/>
    <n v="11.391999999999999"/>
    <x v="0"/>
    <n v="2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12"/>
    <n v="11.391999999999999"/>
    <x v="2"/>
    <n v="252"/>
    <n v="3957024"/>
    <n v="11881752"/>
    <n v="2616650"/>
    <n v="190000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13"/>
    <n v="13.983000000000001"/>
    <x v="0"/>
    <n v="68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13"/>
    <n v="13.983000000000001"/>
    <x v="1"/>
    <n v="1"/>
    <n v="25663"/>
    <n v="77058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13"/>
    <n v="13.983000000000001"/>
    <x v="2"/>
    <n v="36"/>
    <n v="1017680"/>
    <n v="3055790"/>
    <n v="40000"/>
    <n v="4000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13"/>
    <n v="13.983000000000001"/>
    <x v="4"/>
    <n v="1"/>
    <n v="54838"/>
    <n v="164662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13"/>
    <n v="13.983000000000001"/>
    <x v="3"/>
    <n v="132"/>
    <n v="3018151"/>
    <n v="9062608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13"/>
    <n v="13.983000000000001"/>
    <x v="6"/>
    <n v="26"/>
    <n v="1355031"/>
    <n v="4068754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16"/>
    <n v="11.468999999999999"/>
    <x v="1"/>
    <n v="1"/>
    <n v="7495"/>
    <n v="22505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6"/>
    <n v="11.468999999999999"/>
    <x v="2"/>
    <n v="2"/>
    <n v="43461"/>
    <n v="130501"/>
    <n v="10000"/>
    <n v="1000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6"/>
    <n v="11.468999999999999"/>
    <x v="3"/>
    <n v="7"/>
    <n v="2114145"/>
    <n v="6348144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6"/>
    <n v="11.468999999999999"/>
    <x v="6"/>
    <n v="5"/>
    <n v="866317"/>
    <n v="2601289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17"/>
    <n v="7.2309999999999999"/>
    <x v="0"/>
    <n v="10"/>
    <n v="0"/>
    <n v="0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217"/>
    <n v="7.2309999999999999"/>
    <x v="1"/>
    <n v="26"/>
    <n v="410052"/>
    <n v="1231263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217"/>
    <n v="7.2309999999999999"/>
    <x v="2"/>
    <n v="225"/>
    <n v="9512458"/>
    <n v="28563045"/>
    <n v="1692992"/>
    <n v="112000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217"/>
    <n v="7.2309999999999999"/>
    <x v="3"/>
    <n v="45"/>
    <n v="32761600"/>
    <n v="98373260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217"/>
    <n v="7.2309999999999999"/>
    <x v="6"/>
    <n v="18"/>
    <n v="4908128"/>
    <n v="14737637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217"/>
    <n v="7.2309999999999999"/>
    <x v="8"/>
    <n v="4"/>
    <n v="1004519"/>
    <n v="3016270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218"/>
    <n v="12.869"/>
    <x v="3"/>
    <n v="2"/>
    <n v="12097"/>
    <n v="36323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18"/>
    <n v="12.869"/>
    <x v="6"/>
    <n v="3"/>
    <n v="310815"/>
    <n v="933284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20"/>
    <n v="13.045"/>
    <x v="1"/>
    <n v="1"/>
    <n v="81777"/>
    <n v="245552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20"/>
    <n v="13.045"/>
    <x v="3"/>
    <n v="1"/>
    <n v="1422803"/>
    <n v="4272251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20"/>
    <n v="13.045"/>
    <x v="8"/>
    <n v="7"/>
    <n v="7404164"/>
    <n v="22232484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21"/>
    <n v="13.909000000000001"/>
    <x v="8"/>
    <n v="8"/>
    <n v="8386711"/>
    <n v="25182778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22"/>
    <n v="12.555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1229"/>
    <n v="13.295"/>
    <x v="2"/>
    <n v="150"/>
    <n v="1235356"/>
    <n v="3709414"/>
    <n v="508028"/>
    <n v="38296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29"/>
    <n v="13.295"/>
    <x v="3"/>
    <n v="7"/>
    <n v="248359"/>
    <n v="745747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30"/>
    <n v="8.3759999999999994"/>
    <x v="1"/>
    <n v="151"/>
    <n v="722095"/>
    <n v="2168237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30"/>
    <n v="8.3759999999999994"/>
    <x v="2"/>
    <n v="200"/>
    <n v="13557381"/>
    <n v="40708753"/>
    <n v="1935171"/>
    <n v="1430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31"/>
    <n v="10.465999999999999"/>
    <x v="3"/>
    <n v="1"/>
    <n v="2420870"/>
    <n v="7269146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32"/>
    <n v="11.468999999999999"/>
    <x v="0"/>
    <n v="20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32"/>
    <n v="11.468999999999999"/>
    <x v="3"/>
    <n v="3"/>
    <n v="239036"/>
    <n v="717753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32"/>
    <n v="11.468999999999999"/>
    <x v="6"/>
    <n v="1"/>
    <n v="102830"/>
    <n v="308768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34"/>
    <n v="12.840999999999999"/>
    <x v="0"/>
    <n v="4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34"/>
    <n v="12.840999999999999"/>
    <x v="2"/>
    <n v="11"/>
    <n v="370346"/>
    <n v="1112038"/>
    <n v="93300"/>
    <n v="5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34"/>
    <n v="12.840999999999999"/>
    <x v="3"/>
    <n v="1"/>
    <n v="1296374"/>
    <n v="389262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34"/>
    <n v="12.840999999999999"/>
    <x v="6"/>
    <n v="2"/>
    <n v="1603729"/>
    <n v="4815518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34"/>
    <n v="12.840999999999999"/>
    <x v="8"/>
    <n v="2"/>
    <n v="966882"/>
    <n v="2903257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35"/>
    <n v="9.6129999999999995"/>
    <x v="0"/>
    <n v="88"/>
    <n v="0"/>
    <n v="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235"/>
    <n v="9.6129999999999995"/>
    <x v="2"/>
    <n v="14"/>
    <n v="615191"/>
    <n v="1847236"/>
    <n v="30000"/>
    <n v="3000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235"/>
    <n v="9.6129999999999995"/>
    <x v="4"/>
    <n v="6"/>
    <n v="1103165"/>
    <n v="3312473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235"/>
    <n v="9.6129999999999995"/>
    <x v="3"/>
    <n v="94"/>
    <n v="13426791"/>
    <n v="40316626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236"/>
    <n v="13.045"/>
    <x v="0"/>
    <n v="4"/>
    <n v="0"/>
    <n v="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36"/>
    <n v="13.045"/>
    <x v="6"/>
    <n v="3"/>
    <n v="298885"/>
    <n v="897463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37"/>
    <n v="12.061999999999999"/>
    <x v="6"/>
    <n v="3"/>
    <n v="213723"/>
    <n v="641745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37"/>
    <n v="12.061999999999999"/>
    <x v="8"/>
    <n v="1"/>
    <n v="698726"/>
    <n v="2098065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38"/>
    <n v="10.896000000000001"/>
    <x v="0"/>
    <n v="6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8"/>
    <n v="10.896000000000001"/>
    <x v="1"/>
    <n v="7"/>
    <n v="24704"/>
    <n v="7417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8"/>
    <n v="10.896000000000001"/>
    <x v="2"/>
    <n v="48"/>
    <n v="478043"/>
    <n v="1435421"/>
    <n v="76000"/>
    <n v="6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8"/>
    <n v="10.896000000000001"/>
    <x v="4"/>
    <n v="1"/>
    <n v="73191"/>
    <n v="219771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8"/>
    <n v="10.896000000000001"/>
    <x v="3"/>
    <n v="44"/>
    <n v="1064286"/>
    <n v="319573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8"/>
    <n v="10.896000000000001"/>
    <x v="6"/>
    <n v="6"/>
    <n v="123589"/>
    <n v="371101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9"/>
    <n v="11.462999999999999"/>
    <x v="1"/>
    <n v="6"/>
    <n v="34770"/>
    <n v="104405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9"/>
    <n v="11.462999999999999"/>
    <x v="2"/>
    <n v="13"/>
    <n v="210021"/>
    <n v="630628"/>
    <n v="67874"/>
    <n v="4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9"/>
    <n v="11.462999999999999"/>
    <x v="3"/>
    <n v="44"/>
    <n v="1132047"/>
    <n v="339919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39"/>
    <n v="11.462999999999999"/>
    <x v="6"/>
    <n v="3"/>
    <n v="70972"/>
    <n v="21310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40"/>
    <n v="13.983000000000001"/>
    <x v="6"/>
    <n v="8"/>
    <n v="805977"/>
    <n v="2420108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40"/>
    <n v="13.983000000000001"/>
    <x v="8"/>
    <n v="2"/>
    <n v="235600"/>
    <n v="707436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43"/>
    <n v="11.468999999999999"/>
    <x v="3"/>
    <n v="4"/>
    <n v="522324"/>
    <n v="1568383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43"/>
    <n v="11.468999999999999"/>
    <x v="6"/>
    <n v="1"/>
    <n v="248261"/>
    <n v="745453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45"/>
    <n v="12.840999999999999"/>
    <x v="0"/>
    <n v="6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45"/>
    <n v="12.840999999999999"/>
    <x v="1"/>
    <n v="3"/>
    <n v="43931"/>
    <n v="131911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45"/>
    <n v="12.840999999999999"/>
    <x v="2"/>
    <n v="9"/>
    <n v="60481"/>
    <n v="18160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45"/>
    <n v="12.840999999999999"/>
    <x v="3"/>
    <n v="5"/>
    <n v="235490"/>
    <n v="70710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46"/>
    <n v="13.983000000000001"/>
    <x v="0"/>
    <n v="4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48"/>
    <n v="13.045"/>
    <x v="0"/>
    <n v="2"/>
    <n v="0"/>
    <n v="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48"/>
    <n v="13.045"/>
    <x v="1"/>
    <n v="1"/>
    <n v="195481"/>
    <n v="586971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48"/>
    <n v="13.045"/>
    <x v="6"/>
    <n v="7"/>
    <n v="1121143"/>
    <n v="3366455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48"/>
    <n v="13.045"/>
    <x v="8"/>
    <n v="1"/>
    <n v="267861"/>
    <n v="804306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49"/>
    <n v="13.045"/>
    <x v="0"/>
    <n v="6"/>
    <n v="0"/>
    <n v="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49"/>
    <n v="13.045"/>
    <x v="1"/>
    <n v="5"/>
    <n v="60811"/>
    <n v="182598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50"/>
    <n v="13.909000000000001"/>
    <x v="1"/>
    <n v="1"/>
    <n v="10815"/>
    <n v="32474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50"/>
    <n v="13.909000000000001"/>
    <x v="3"/>
    <n v="2"/>
    <n v="66279"/>
    <n v="199016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51"/>
    <n v="13.295"/>
    <x v="0"/>
    <n v="10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51"/>
    <n v="13.295"/>
    <x v="1"/>
    <n v="1"/>
    <n v="42933"/>
    <n v="128915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51"/>
    <n v="13.295"/>
    <x v="2"/>
    <n v="2"/>
    <n v="24667"/>
    <n v="74068"/>
    <n v="54489"/>
    <n v="2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51"/>
    <n v="13.295"/>
    <x v="3"/>
    <n v="1"/>
    <n v="27805"/>
    <n v="8349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52"/>
    <n v="11.391999999999999"/>
    <x v="0"/>
    <n v="26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52"/>
    <n v="11.391999999999999"/>
    <x v="1"/>
    <n v="8"/>
    <n v="39480"/>
    <n v="118547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52"/>
    <n v="11.391999999999999"/>
    <x v="2"/>
    <n v="12"/>
    <n v="256261"/>
    <n v="769475"/>
    <n v="136296"/>
    <n v="7000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52"/>
    <n v="11.391999999999999"/>
    <x v="4"/>
    <n v="1"/>
    <n v="51783"/>
    <n v="155489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52"/>
    <n v="11.391999999999999"/>
    <x v="3"/>
    <n v="13"/>
    <n v="679603"/>
    <n v="2040644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52"/>
    <n v="11.391999999999999"/>
    <x v="6"/>
    <n v="3"/>
    <n v="227525"/>
    <n v="68319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53"/>
    <n v="8.0640000000000001"/>
    <x v="0"/>
    <n v="2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53"/>
    <n v="8.0640000000000001"/>
    <x v="1"/>
    <n v="2"/>
    <n v="77412"/>
    <n v="232445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53"/>
    <n v="8.0640000000000001"/>
    <x v="2"/>
    <n v="1"/>
    <n v="41573"/>
    <n v="12483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53"/>
    <n v="8.0640000000000001"/>
    <x v="3"/>
    <n v="16"/>
    <n v="4297416"/>
    <n v="1290385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54"/>
    <n v="11.468999999999999"/>
    <x v="0"/>
    <n v="12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54"/>
    <n v="11.468999999999999"/>
    <x v="3"/>
    <n v="1"/>
    <n v="165703"/>
    <n v="497556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54"/>
    <n v="11.468999999999999"/>
    <x v="6"/>
    <n v="1"/>
    <n v="42724"/>
    <n v="128287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55"/>
    <n v="13.983000000000001"/>
    <x v="0"/>
    <n v="18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5"/>
    <n v="13.983000000000001"/>
    <x v="1"/>
    <n v="19"/>
    <n v="63061"/>
    <n v="18935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5"/>
    <n v="13.983000000000001"/>
    <x v="2"/>
    <n v="19"/>
    <n v="177442"/>
    <n v="532806"/>
    <n v="92886"/>
    <n v="4000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5"/>
    <n v="13.983000000000001"/>
    <x v="4"/>
    <n v="1"/>
    <n v="33144"/>
    <n v="99521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5"/>
    <n v="13.983000000000001"/>
    <x v="3"/>
    <n v="19"/>
    <n v="373893"/>
    <n v="1122686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5"/>
    <n v="13.983000000000001"/>
    <x v="6"/>
    <n v="2"/>
    <n v="12230"/>
    <n v="36723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6"/>
    <n v="10.465999999999999"/>
    <x v="3"/>
    <n v="15"/>
    <n v="8907771"/>
    <n v="26747366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58"/>
    <n v="13.779"/>
    <x v="0"/>
    <n v="2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8"/>
    <n v="13.779"/>
    <x v="6"/>
    <n v="1"/>
    <n v="299193"/>
    <n v="898387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59"/>
    <n v="13.983000000000001"/>
    <x v="6"/>
    <n v="5"/>
    <n v="1199565"/>
    <n v="3601934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60"/>
    <n v="13.779"/>
    <x v="6"/>
    <n v="2"/>
    <n v="100389"/>
    <n v="301438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61"/>
    <n v="10.465999999999999"/>
    <x v="0"/>
    <n v="32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61"/>
    <n v="10.465999999999999"/>
    <x v="3"/>
    <n v="2"/>
    <n v="217835"/>
    <n v="654093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61"/>
    <n v="10.465999999999999"/>
    <x v="6"/>
    <n v="1"/>
    <n v="136500"/>
    <n v="409869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62"/>
    <n v="10.896000000000001"/>
    <x v="0"/>
    <n v="14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63"/>
    <n v="11.391999999999999"/>
    <x v="1"/>
    <n v="3"/>
    <n v="51372"/>
    <n v="154255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63"/>
    <n v="11.391999999999999"/>
    <x v="2"/>
    <n v="4"/>
    <n v="98558"/>
    <n v="295941"/>
    <n v="42000"/>
    <n v="3000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63"/>
    <n v="11.391999999999999"/>
    <x v="3"/>
    <n v="3"/>
    <n v="54449"/>
    <n v="163494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63"/>
    <n v="11.391999999999999"/>
    <x v="6"/>
    <n v="2"/>
    <n v="152354"/>
    <n v="457473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64"/>
    <n v="7.6139999999999999"/>
    <x v="0"/>
    <n v="6"/>
    <n v="0"/>
    <n v="0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264"/>
    <n v="7.6139999999999999"/>
    <x v="1"/>
    <n v="1"/>
    <n v="39085"/>
    <n v="117361"/>
    <n v="0"/>
    <n v="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264"/>
    <n v="7.6139999999999999"/>
    <x v="2"/>
    <n v="162"/>
    <n v="20668231"/>
    <n v="62060502"/>
    <n v="1215864"/>
    <n v="980000"/>
    <n v="30560000"/>
    <s v="VILLAGE OF HINSDALE"/>
    <s v="MUNI"/>
    <n v="30560000"/>
    <s v="HINSDALE"/>
    <x v="66"/>
    <s v="Hinsdale"/>
    <s v="Hinsdale"/>
    <n v="43"/>
    <s v="South"/>
    <s v="Lyons"/>
    <n v="21"/>
    <s v="OUT"/>
    <n v="2020"/>
  </r>
  <r>
    <n v="21265"/>
    <n v="13.983000000000001"/>
    <x v="0"/>
    <n v="2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65"/>
    <n v="13.983000000000001"/>
    <x v="6"/>
    <n v="7"/>
    <n v="813228"/>
    <n v="244188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66"/>
    <n v="13.779"/>
    <x v="6"/>
    <n v="3"/>
    <n v="495301"/>
    <n v="1487241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267"/>
    <n v="8.0640000000000001"/>
    <x v="0"/>
    <n v="2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67"/>
    <n v="8.0640000000000001"/>
    <x v="3"/>
    <n v="5"/>
    <n v="1053506"/>
    <n v="3163363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68"/>
    <n v="13.909000000000001"/>
    <x v="3"/>
    <n v="1"/>
    <n v="45461"/>
    <n v="136506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68"/>
    <n v="13.909000000000001"/>
    <x v="6"/>
    <n v="1"/>
    <n v="171390"/>
    <n v="514633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68"/>
    <n v="13.909000000000001"/>
    <x v="8"/>
    <n v="1"/>
    <n v="2189743"/>
    <n v="6575141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69"/>
    <n v="8.0640000000000001"/>
    <x v="3"/>
    <n v="1"/>
    <n v="105950"/>
    <n v="318136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70"/>
    <n v="10.896000000000001"/>
    <x v="3"/>
    <n v="1"/>
    <n v="164849"/>
    <n v="494992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71"/>
    <n v="11.462999999999999"/>
    <x v="3"/>
    <n v="8"/>
    <n v="197687"/>
    <n v="593595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273"/>
    <n v="13.909000000000001"/>
    <x v="0"/>
    <n v="4"/>
    <n v="0"/>
    <n v="0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73"/>
    <n v="13.909000000000001"/>
    <x v="8"/>
    <n v="1"/>
    <n v="70912"/>
    <n v="212927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74"/>
    <n v="11.468999999999999"/>
    <x v="0"/>
    <n v="4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21275"/>
    <n v="7.9729999999999999"/>
    <x v="0"/>
    <n v="4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75"/>
    <n v="7.9729999999999999"/>
    <x v="2"/>
    <n v="8"/>
    <n v="428100"/>
    <n v="1285455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75"/>
    <n v="7.9729999999999999"/>
    <x v="4"/>
    <n v="1"/>
    <n v="99336"/>
    <n v="298276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75"/>
    <n v="7.9729999999999999"/>
    <x v="3"/>
    <n v="27"/>
    <n v="2828835"/>
    <n v="849414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76"/>
    <n v="14.516999999999999"/>
    <x v="0"/>
    <n v="8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76"/>
    <n v="14.516999999999999"/>
    <x v="1"/>
    <n v="1"/>
    <n v="71122"/>
    <n v="213558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76"/>
    <n v="14.516999999999999"/>
    <x v="3"/>
    <n v="4"/>
    <n v="2873253"/>
    <n v="8627517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77"/>
    <n v="8.0640000000000001"/>
    <x v="3"/>
    <n v="5"/>
    <n v="661938"/>
    <n v="198760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78"/>
    <n v="7.9729999999999999"/>
    <x v="2"/>
    <n v="19"/>
    <n v="1180933"/>
    <n v="3545988"/>
    <n v="222000"/>
    <n v="150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78"/>
    <n v="7.9729999999999999"/>
    <x v="3"/>
    <n v="1"/>
    <n v="773415"/>
    <n v="2322333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280"/>
    <n v="14.53"/>
    <x v="1"/>
    <n v="8"/>
    <n v="187991"/>
    <n v="564481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280"/>
    <n v="14.53"/>
    <x v="3"/>
    <n v="3"/>
    <n v="1281241"/>
    <n v="3847182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280"/>
    <n v="14.53"/>
    <x v="6"/>
    <n v="8"/>
    <n v="505228"/>
    <n v="1517048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280"/>
    <n v="14.53"/>
    <x v="8"/>
    <n v="3"/>
    <n v="1833283"/>
    <n v="5504799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281"/>
    <n v="14.2"/>
    <x v="3"/>
    <n v="2"/>
    <n v="835578"/>
    <n v="250899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21282"/>
    <n v="10.465999999999999"/>
    <x v="0"/>
    <n v="16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82"/>
    <n v="10.465999999999999"/>
    <x v="1"/>
    <n v="1"/>
    <n v="1443"/>
    <n v="4333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82"/>
    <n v="10.465999999999999"/>
    <x v="2"/>
    <n v="4"/>
    <n v="58532"/>
    <n v="175754"/>
    <n v="78306"/>
    <n v="3000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82"/>
    <n v="10.465999999999999"/>
    <x v="3"/>
    <n v="5"/>
    <n v="388585"/>
    <n v="1166805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82"/>
    <n v="10.465999999999999"/>
    <x v="6"/>
    <n v="9"/>
    <n v="397902"/>
    <n v="1194779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82"/>
    <n v="10.465999999999999"/>
    <x v="8"/>
    <n v="2"/>
    <n v="132955"/>
    <n v="399224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83"/>
    <n v="12.840999999999999"/>
    <x v="0"/>
    <n v="4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83"/>
    <n v="12.840999999999999"/>
    <x v="1"/>
    <n v="1"/>
    <n v="109279"/>
    <n v="32813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83"/>
    <n v="12.840999999999999"/>
    <x v="8"/>
    <n v="2"/>
    <n v="932746"/>
    <n v="280075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21284"/>
    <n v="13.909000000000001"/>
    <x v="8"/>
    <n v="1"/>
    <n v="1796868"/>
    <n v="5395456"/>
    <n v="0"/>
    <n v="0"/>
    <n v="30760000"/>
    <s v="VILLAGE OF MC COOK"/>
    <s v="MUNI"/>
    <n v="30760000"/>
    <s v="MC COOK"/>
    <x v="63"/>
    <s v="Mc Cook"/>
    <s v="Mc Cook"/>
    <n v="43"/>
    <s v="South"/>
    <s v="Lyons"/>
    <n v="21"/>
    <s v="NA"/>
    <n v="2020"/>
  </r>
  <r>
    <n v="21285"/>
    <n v="10.327999999999999"/>
    <x v="0"/>
    <n v="2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86"/>
    <n v="9.3930000000000007"/>
    <x v="4"/>
    <n v="2"/>
    <n v="5436394"/>
    <n v="16323860"/>
    <n v="0"/>
    <n v="0"/>
    <n v="30660000"/>
    <s v="VILLAGE OF LA GRANGE"/>
    <s v="MUNI"/>
    <n v="30660000"/>
    <s v="LA GRANGE"/>
    <x v="65"/>
    <s v="La Grange"/>
    <s v="La Grange"/>
    <n v="43"/>
    <s v="South"/>
    <s v="Lyons"/>
    <n v="21"/>
    <s v="NA"/>
    <n v="2020"/>
  </r>
  <r>
    <n v="21287"/>
    <n v="10.465999999999999"/>
    <x v="3"/>
    <n v="13"/>
    <n v="1100838"/>
    <n v="3305486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88"/>
    <n v="8.0640000000000001"/>
    <x v="3"/>
    <n v="1"/>
    <n v="718750"/>
    <n v="2158191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89"/>
    <n v="13.813000000000001"/>
    <x v="0"/>
    <n v="14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90"/>
    <n v="11.391999999999999"/>
    <x v="0"/>
    <n v="28"/>
    <n v="0"/>
    <n v="0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90"/>
    <n v="11.391999999999999"/>
    <x v="1"/>
    <n v="4"/>
    <n v="149040"/>
    <n v="447523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90"/>
    <n v="11.391999999999999"/>
    <x v="2"/>
    <n v="8"/>
    <n v="210943"/>
    <n v="633400"/>
    <n v="28000"/>
    <n v="2000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90"/>
    <n v="11.391999999999999"/>
    <x v="3"/>
    <n v="6"/>
    <n v="956560"/>
    <n v="2872263"/>
    <n v="0"/>
    <n v="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91"/>
    <n v="11.391999999999999"/>
    <x v="2"/>
    <n v="3"/>
    <n v="37674"/>
    <n v="113124"/>
    <n v="56544"/>
    <n v="20000"/>
    <n v="30640000"/>
    <s v="VILLAGE OF JUSTICE"/>
    <s v="MUNI"/>
    <n v="30640000"/>
    <s v="JUSTICE"/>
    <x v="61"/>
    <s v="Justice"/>
    <s v="Justice"/>
    <n v="43"/>
    <s v="South"/>
    <s v="Lyons"/>
    <n v="21"/>
    <s v="NA"/>
    <n v="2020"/>
  </r>
  <r>
    <n v="21292"/>
    <n v="8.7029999999999994"/>
    <x v="1"/>
    <n v="2"/>
    <n v="29534"/>
    <n v="88681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92"/>
    <n v="8.7029999999999994"/>
    <x v="6"/>
    <n v="3"/>
    <n v="1848004"/>
    <n v="5549001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93"/>
    <n v="10.465999999999999"/>
    <x v="3"/>
    <n v="1"/>
    <n v="761771"/>
    <n v="228737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95"/>
    <n v="8.1449999999999996"/>
    <x v="2"/>
    <n v="1"/>
    <n v="25814"/>
    <n v="77512"/>
    <n v="10000"/>
    <n v="1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96"/>
    <n v="8.0640000000000001"/>
    <x v="3"/>
    <n v="8"/>
    <n v="1049451"/>
    <n v="3151186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297"/>
    <n v="8.423"/>
    <x v="0"/>
    <n v="2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97"/>
    <n v="8.423"/>
    <x v="1"/>
    <n v="1"/>
    <n v="31412"/>
    <n v="94321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298"/>
    <n v="10.465999999999999"/>
    <x v="0"/>
    <n v="8"/>
    <n v="0"/>
    <n v="0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98"/>
    <n v="10.465999999999999"/>
    <x v="6"/>
    <n v="3"/>
    <n v="216496"/>
    <n v="650073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99"/>
    <n v="10.465999999999999"/>
    <x v="1"/>
    <n v="1"/>
    <n v="26764"/>
    <n v="80364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299"/>
    <n v="10.465999999999999"/>
    <x v="3"/>
    <n v="2"/>
    <n v="1469193"/>
    <n v="4411545"/>
    <n v="0"/>
    <n v="0"/>
    <n v="30570000"/>
    <s v="VILLAGE OF HODGKINS"/>
    <s v="MUNI"/>
    <n v="30570000"/>
    <s v="HODGKINS"/>
    <x v="70"/>
    <s v="Hodgkins"/>
    <s v="Hodgkins"/>
    <n v="43"/>
    <s v="South"/>
    <s v="Lyons"/>
    <n v="21"/>
    <s v="NA"/>
    <n v="2020"/>
  </r>
  <r>
    <n v="21300"/>
    <n v="10.896000000000001"/>
    <x v="2"/>
    <n v="13"/>
    <n v="324440"/>
    <n v="974196"/>
    <n v="48000"/>
    <n v="4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0"/>
    <n v="10.896000000000001"/>
    <x v="3"/>
    <n v="26"/>
    <n v="1191169"/>
    <n v="3576723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1"/>
    <n v="11.462999999999999"/>
    <x v="2"/>
    <n v="13"/>
    <n v="229626"/>
    <n v="689498"/>
    <n v="92000"/>
    <n v="8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1"/>
    <n v="11.462999999999999"/>
    <x v="4"/>
    <n v="1"/>
    <n v="42126"/>
    <n v="126492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1"/>
    <n v="11.462999999999999"/>
    <x v="3"/>
    <n v="22"/>
    <n v="919438"/>
    <n v="276079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1"/>
    <n v="11.462999999999999"/>
    <x v="6"/>
    <n v="3"/>
    <n v="151808"/>
    <n v="455834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2"/>
    <n v="11.462999999999999"/>
    <x v="3"/>
    <n v="7"/>
    <n v="297170"/>
    <n v="892311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3"/>
    <n v="8.9879999999999995"/>
    <x v="0"/>
    <n v="2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21304"/>
    <n v="13.983000000000001"/>
    <x v="0"/>
    <n v="2"/>
    <n v="0"/>
    <n v="0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04"/>
    <n v="13.983000000000001"/>
    <x v="1"/>
    <n v="7"/>
    <n v="18235"/>
    <n v="54754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04"/>
    <n v="13.983000000000001"/>
    <x v="2"/>
    <n v="4"/>
    <n v="17983"/>
    <n v="53997"/>
    <n v="10000"/>
    <n v="1000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04"/>
    <n v="13.983000000000001"/>
    <x v="4"/>
    <n v="3"/>
    <n v="80696"/>
    <n v="242306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04"/>
    <n v="13.983000000000001"/>
    <x v="3"/>
    <n v="38"/>
    <n v="1262612"/>
    <n v="3791241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04"/>
    <n v="13.983000000000001"/>
    <x v="6"/>
    <n v="1"/>
    <n v="44856"/>
    <n v="134689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04"/>
    <n v="13.983000000000001"/>
    <x v="8"/>
    <n v="2"/>
    <n v="391293"/>
    <n v="1174935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05"/>
    <n v="8.0640000000000001"/>
    <x v="0"/>
    <n v="22"/>
    <n v="0"/>
    <n v="0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305"/>
    <n v="8.0640000000000001"/>
    <x v="1"/>
    <n v="3"/>
    <n v="29106"/>
    <n v="87397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305"/>
    <n v="8.0640000000000001"/>
    <x v="3"/>
    <n v="11"/>
    <n v="4530589"/>
    <n v="13604002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305"/>
    <n v="8.0640000000000001"/>
    <x v="6"/>
    <n v="2"/>
    <n v="196225"/>
    <n v="589205"/>
    <n v="0"/>
    <n v="0"/>
    <n v="30250000"/>
    <s v="CITY OF COUNTRYSIDE"/>
    <s v="MUNI"/>
    <n v="30250000"/>
    <s v="COUNTRYSIDE"/>
    <x v="60"/>
    <s v="Countryside"/>
    <s v="Countryside"/>
    <n v="43"/>
    <s v="South"/>
    <s v="Lyons"/>
    <n v="21"/>
    <s v="NA"/>
    <n v="2020"/>
  </r>
  <r>
    <n v="21306"/>
    <n v="7.9729999999999999"/>
    <x v="0"/>
    <n v="42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306"/>
    <n v="7.9729999999999999"/>
    <x v="1"/>
    <n v="1"/>
    <n v="7511"/>
    <n v="22553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306"/>
    <n v="7.9729999999999999"/>
    <x v="2"/>
    <n v="17"/>
    <n v="720708"/>
    <n v="2164072"/>
    <n v="136499"/>
    <n v="80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306"/>
    <n v="7.9729999999999999"/>
    <x v="4"/>
    <n v="2"/>
    <n v="82439"/>
    <n v="247539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306"/>
    <n v="7.9729999999999999"/>
    <x v="5"/>
    <n v="1"/>
    <n v="127900"/>
    <n v="384045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306"/>
    <n v="7.9729999999999999"/>
    <x v="3"/>
    <n v="36"/>
    <n v="3080008"/>
    <n v="9248338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21307"/>
    <n v="10.896000000000001"/>
    <x v="2"/>
    <n v="4"/>
    <n v="41404"/>
    <n v="124323"/>
    <n v="10000"/>
    <n v="1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7"/>
    <n v="10.896000000000001"/>
    <x v="3"/>
    <n v="3"/>
    <n v="62746"/>
    <n v="18840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8"/>
    <n v="11.462999999999999"/>
    <x v="3"/>
    <n v="1"/>
    <n v="52810"/>
    <n v="158573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09"/>
    <n v="6.8949999999999996"/>
    <x v="1"/>
    <n v="2"/>
    <n v="63287"/>
    <n v="190031"/>
    <n v="0"/>
    <n v="0"/>
    <n v="30180000"/>
    <s v="VILLAGE OF BURR RIDGE"/>
    <s v="MUNI"/>
    <n v="30180000"/>
    <s v="BURR RIDGE"/>
    <x v="74"/>
    <s v="Burr Ridge"/>
    <s v="Burr Ridge"/>
    <n v="43"/>
    <s v="South"/>
    <s v="Lyons"/>
    <n v="21"/>
    <s v="OUT"/>
    <n v="2020"/>
  </r>
  <r>
    <n v="21310"/>
    <n v="10.896000000000001"/>
    <x v="0"/>
    <n v="6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0"/>
    <n v="10.896000000000001"/>
    <x v="2"/>
    <n v="4"/>
    <n v="69446"/>
    <n v="208526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0"/>
    <n v="10.896000000000001"/>
    <x v="3"/>
    <n v="9"/>
    <n v="201592"/>
    <n v="60531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0"/>
    <n v="10.896000000000001"/>
    <x v="6"/>
    <n v="4"/>
    <n v="89679"/>
    <n v="26927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1"/>
    <n v="11.462999999999999"/>
    <x v="2"/>
    <n v="2"/>
    <n v="41497"/>
    <n v="124603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1"/>
    <n v="11.462999999999999"/>
    <x v="4"/>
    <n v="1"/>
    <n v="18496"/>
    <n v="5553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1"/>
    <n v="11.462999999999999"/>
    <x v="3"/>
    <n v="6"/>
    <n v="154808"/>
    <n v="464841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2"/>
    <n v="11.462999999999999"/>
    <x v="3"/>
    <n v="3"/>
    <n v="114793"/>
    <n v="34468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3"/>
    <n v="10.896000000000001"/>
    <x v="2"/>
    <n v="3"/>
    <n v="49644"/>
    <n v="149066"/>
    <n v="126132"/>
    <n v="25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4"/>
    <n v="11.462999999999999"/>
    <x v="2"/>
    <n v="2"/>
    <n v="56725"/>
    <n v="170328"/>
    <n v="71372"/>
    <n v="2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5"/>
    <n v="11.462999999999999"/>
    <x v="2"/>
    <n v="2"/>
    <n v="39566"/>
    <n v="118805"/>
    <n v="69378"/>
    <n v="2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6"/>
    <n v="10.896000000000001"/>
    <x v="2"/>
    <n v="1"/>
    <n v="11238"/>
    <n v="33744"/>
    <n v="21017"/>
    <n v="5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21318"/>
    <n v="13.983000000000001"/>
    <x v="1"/>
    <n v="1"/>
    <n v="9336"/>
    <n v="28033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18"/>
    <n v="13.983000000000001"/>
    <x v="2"/>
    <n v="2"/>
    <n v="17726"/>
    <n v="53226"/>
    <n v="10000"/>
    <n v="1000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18"/>
    <n v="13.983000000000001"/>
    <x v="3"/>
    <n v="2"/>
    <n v="56795"/>
    <n v="170539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1318"/>
    <n v="13.983000000000001"/>
    <x v="8"/>
    <n v="1"/>
    <n v="9867"/>
    <n v="29628"/>
    <n v="0"/>
    <n v="0"/>
    <n v="31250000"/>
    <s v="VILLAGE OF SUMMIT"/>
    <s v="MUNI"/>
    <n v="31250000"/>
    <s v="SUMMIT"/>
    <x v="69"/>
    <s v="Summit"/>
    <s v="Summit"/>
    <n v="43"/>
    <s v="South"/>
    <s v="Lyons"/>
    <n v="21"/>
    <s v="NA"/>
    <n v="2020"/>
  </r>
  <r>
    <n v="22001"/>
    <n v="8.2799999999999994"/>
    <x v="1"/>
    <n v="1"/>
    <n v="388"/>
    <n v="116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05"/>
    <n v="10.5"/>
    <x v="3"/>
    <n v="3"/>
    <n v="444890"/>
    <n v="1335871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22008"/>
    <n v="8.798"/>
    <x v="0"/>
    <n v="3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08"/>
    <n v="8.798"/>
    <x v="4"/>
    <n v="1"/>
    <n v="29683"/>
    <n v="8912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08"/>
    <n v="8.798"/>
    <x v="3"/>
    <n v="2"/>
    <n v="753906"/>
    <n v="226375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08"/>
    <n v="8.798"/>
    <x v="6"/>
    <n v="2"/>
    <n v="295021"/>
    <n v="88585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10"/>
    <n v="9.0079999999999991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11"/>
    <n v="10.129"/>
    <x v="0"/>
    <n v="6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11"/>
    <n v="10.129"/>
    <x v="1"/>
    <n v="3"/>
    <n v="23273"/>
    <n v="69882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11"/>
    <n v="10.129"/>
    <x v="2"/>
    <n v="777"/>
    <n v="31415077"/>
    <n v="94330061"/>
    <n v="9316629"/>
    <n v="575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11"/>
    <n v="10.129"/>
    <x v="3"/>
    <n v="3"/>
    <n v="627351"/>
    <n v="1883747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14"/>
    <n v="9.9529999999999994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14"/>
    <n v="9.9529999999999994"/>
    <x v="2"/>
    <n v="825"/>
    <n v="9955949"/>
    <n v="29894687"/>
    <n v="7460451"/>
    <n v="4929023"/>
    <s v="NA"/>
    <s v="NA"/>
    <s v="NA"/>
    <s v="NA"/>
    <s v="NA"/>
    <x v="0"/>
    <s v="NA"/>
    <s v="NA"/>
    <s v="NA"/>
    <s v="NA"/>
    <s v="NA"/>
    <s v="NA"/>
    <s v="NA"/>
    <s v="NA"/>
  </r>
  <r>
    <n v="22014"/>
    <n v="9.9529999999999994"/>
    <x v="4"/>
    <n v="3"/>
    <n v="814738"/>
    <n v="244641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14"/>
    <n v="9.9529999999999994"/>
    <x v="3"/>
    <n v="3"/>
    <n v="1644437"/>
    <n v="493775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16"/>
    <n v="9.7560000000000002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16"/>
    <n v="9.7560000000000002"/>
    <x v="1"/>
    <n v="3"/>
    <n v="26458"/>
    <n v="7944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16"/>
    <n v="9.7560000000000002"/>
    <x v="2"/>
    <n v="210"/>
    <n v="6016946"/>
    <n v="18067082"/>
    <n v="3115814"/>
    <n v="1840000"/>
    <s v="NA"/>
    <s v="NA"/>
    <s v="NA"/>
    <s v="NA"/>
    <s v="NA"/>
    <x v="0"/>
    <s v="NA"/>
    <s v="NA"/>
    <s v="NA"/>
    <s v="NA"/>
    <s v="NA"/>
    <s v="NA"/>
    <s v="NA"/>
    <s v="NA"/>
  </r>
  <r>
    <n v="22017"/>
    <n v="10.237"/>
    <x v="0"/>
    <n v="132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7"/>
    <n v="10.237"/>
    <x v="1"/>
    <n v="76"/>
    <n v="1260122"/>
    <n v="3783768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7"/>
    <n v="10.237"/>
    <x v="2"/>
    <n v="2527"/>
    <n v="51967391"/>
    <n v="156042494"/>
    <n v="34406072"/>
    <n v="2079558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7"/>
    <n v="10.237"/>
    <x v="4"/>
    <n v="16"/>
    <n v="11188402"/>
    <n v="3359541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7"/>
    <n v="10.237"/>
    <x v="5"/>
    <n v="6"/>
    <n v="32430"/>
    <n v="97378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7"/>
    <n v="10.237"/>
    <x v="3"/>
    <n v="180"/>
    <n v="66658675"/>
    <n v="200155997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7"/>
    <n v="10.237"/>
    <x v="6"/>
    <n v="35"/>
    <n v="10352182"/>
    <n v="3108449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7"/>
    <n v="10.237"/>
    <x v="8"/>
    <n v="6"/>
    <n v="3972240"/>
    <n v="11927445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19"/>
    <n v="10.638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21"/>
    <n v="9.6639999999999997"/>
    <x v="0"/>
    <n v="10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1"/>
    <n v="9.6639999999999997"/>
    <x v="1"/>
    <n v="12"/>
    <n v="113049"/>
    <n v="33945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1"/>
    <n v="9.6639999999999997"/>
    <x v="2"/>
    <n v="3113"/>
    <n v="80537187"/>
    <n v="241829016"/>
    <n v="41689528"/>
    <n v="2338847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1"/>
    <n v="9.6639999999999997"/>
    <x v="4"/>
    <n v="5"/>
    <n v="752519"/>
    <n v="2259587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1"/>
    <n v="9.6639999999999997"/>
    <x v="3"/>
    <n v="40"/>
    <n v="19411831"/>
    <n v="5828790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2"/>
    <n v="10.189"/>
    <x v="0"/>
    <n v="14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2"/>
    <n v="10.189"/>
    <x v="2"/>
    <n v="959"/>
    <n v="24804135"/>
    <n v="74479390"/>
    <n v="13772642"/>
    <n v="774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2"/>
    <n v="10.189"/>
    <x v="4"/>
    <n v="1"/>
    <n v="322051"/>
    <n v="96702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2"/>
    <n v="10.189"/>
    <x v="3"/>
    <n v="2"/>
    <n v="235811"/>
    <n v="70807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3"/>
    <n v="10.262"/>
    <x v="0"/>
    <n v="12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3"/>
    <n v="10.262"/>
    <x v="1"/>
    <n v="1"/>
    <n v="320"/>
    <n v="961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3"/>
    <n v="10.262"/>
    <x v="2"/>
    <n v="657"/>
    <n v="19117408"/>
    <n v="57403831"/>
    <n v="9330351"/>
    <n v="545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3"/>
    <n v="10.262"/>
    <x v="4"/>
    <n v="1"/>
    <n v="42907"/>
    <n v="128837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3"/>
    <n v="10.262"/>
    <x v="3"/>
    <n v="11"/>
    <n v="1387153"/>
    <n v="416520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24"/>
    <n v="8.3490000000000002"/>
    <x v="0"/>
    <n v="2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024"/>
    <n v="8.3490000000000002"/>
    <x v="1"/>
    <n v="1"/>
    <n v="3568"/>
    <n v="10714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024"/>
    <n v="8.3490000000000002"/>
    <x v="2"/>
    <n v="1077"/>
    <n v="32333659"/>
    <n v="97088277"/>
    <n v="12606895"/>
    <n v="858922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025"/>
    <n v="9.4870000000000001"/>
    <x v="0"/>
    <n v="8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025"/>
    <n v="9.4870000000000001"/>
    <x v="1"/>
    <n v="4"/>
    <n v="28148"/>
    <n v="8452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025"/>
    <n v="9.4870000000000001"/>
    <x v="2"/>
    <n v="376"/>
    <n v="11213038"/>
    <n v="33669382"/>
    <n v="5075266"/>
    <n v="307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025"/>
    <n v="9.4870000000000001"/>
    <x v="3"/>
    <n v="5"/>
    <n v="1710150"/>
    <n v="513506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028"/>
    <n v="10.237"/>
    <x v="0"/>
    <n v="1074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1"/>
    <n v="231"/>
    <n v="2191715"/>
    <n v="6581059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2"/>
    <n v="14605"/>
    <n v="292680919"/>
    <n v="878832947"/>
    <n v="167233448"/>
    <n v="109030343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4"/>
    <n v="139"/>
    <n v="12646442"/>
    <n v="37973475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5"/>
    <n v="1"/>
    <n v="146399"/>
    <n v="43959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3"/>
    <n v="436"/>
    <n v="75829608"/>
    <n v="227693571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6"/>
    <n v="143"/>
    <n v="80742236"/>
    <n v="242444711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13"/>
    <n v="1"/>
    <n v="1626"/>
    <n v="488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8"/>
    <n v="39"/>
    <n v="20704538"/>
    <n v="62169518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11"/>
    <n v="1"/>
    <n v="248296"/>
    <n v="745558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9"/>
    <n v="2"/>
    <n v="131881"/>
    <n v="395999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12"/>
    <n v="1"/>
    <n v="455343"/>
    <n v="1367258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8"/>
    <n v="10.237"/>
    <x v="7"/>
    <n v="1"/>
    <n v="250994"/>
    <n v="75366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9"/>
    <n v="10.468999999999999"/>
    <x v="0"/>
    <n v="42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29"/>
    <n v="10.468999999999999"/>
    <x v="1"/>
    <n v="2"/>
    <n v="7056"/>
    <n v="21187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30"/>
    <n v="9.7189999999999994"/>
    <x v="0"/>
    <n v="54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30"/>
    <n v="9.7189999999999994"/>
    <x v="1"/>
    <n v="2"/>
    <n v="1942"/>
    <n v="5831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30"/>
    <n v="9.7189999999999994"/>
    <x v="2"/>
    <n v="12"/>
    <n v="420786"/>
    <n v="1263494"/>
    <n v="242364"/>
    <n v="90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30"/>
    <n v="9.7189999999999994"/>
    <x v="3"/>
    <n v="17"/>
    <n v="4762931"/>
    <n v="1430165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30"/>
    <n v="9.7189999999999994"/>
    <x v="6"/>
    <n v="11"/>
    <n v="1156873"/>
    <n v="3473743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31"/>
    <n v="10.129"/>
    <x v="0"/>
    <n v="532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1"/>
    <n v="10.129"/>
    <x v="1"/>
    <n v="67"/>
    <n v="420211"/>
    <n v="1261762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1"/>
    <n v="10.129"/>
    <x v="2"/>
    <n v="11224"/>
    <n v="398331743"/>
    <n v="1196070710"/>
    <n v="131405000"/>
    <n v="83256666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1"/>
    <n v="10.129"/>
    <x v="4"/>
    <n v="31"/>
    <n v="8111021"/>
    <n v="24354962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1"/>
    <n v="10.129"/>
    <x v="5"/>
    <n v="37"/>
    <n v="3156422"/>
    <n v="9477787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1"/>
    <n v="10.129"/>
    <x v="3"/>
    <n v="209"/>
    <n v="36620281"/>
    <n v="109959718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1"/>
    <n v="10.129"/>
    <x v="6"/>
    <n v="3"/>
    <n v="143000"/>
    <n v="429386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2"/>
    <n v="10.151"/>
    <x v="0"/>
    <n v="54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2"/>
    <n v="10.151"/>
    <x v="1"/>
    <n v="43"/>
    <n v="10699"/>
    <n v="32124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2"/>
    <n v="10.151"/>
    <x v="2"/>
    <n v="347"/>
    <n v="7535039"/>
    <n v="22625496"/>
    <n v="4239287"/>
    <n v="285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2"/>
    <n v="10.151"/>
    <x v="3"/>
    <n v="5"/>
    <n v="2065783"/>
    <n v="6202926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34"/>
    <n v="9.3059999999999992"/>
    <x v="2"/>
    <n v="1"/>
    <n v="30403"/>
    <n v="91291"/>
    <n v="18000"/>
    <n v="1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36"/>
    <n v="10.375999999999999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1"/>
    <n v="10.302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1"/>
    <n v="10.302"/>
    <x v="1"/>
    <n v="10"/>
    <n v="182728"/>
    <n v="54867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1"/>
    <n v="10.302"/>
    <x v="2"/>
    <n v="404"/>
    <n v="5376496"/>
    <n v="16144050"/>
    <n v="294277"/>
    <n v="170000"/>
    <s v="NA"/>
    <s v="NA"/>
    <s v="NA"/>
    <s v="NA"/>
    <s v="NA"/>
    <x v="0"/>
    <s v="NA"/>
    <s v="NA"/>
    <s v="NA"/>
    <s v="NA"/>
    <s v="NA"/>
    <s v="NA"/>
    <s v="NA"/>
    <s v="NA"/>
  </r>
  <r>
    <n v="22041"/>
    <n v="10.302"/>
    <x v="3"/>
    <n v="5"/>
    <n v="936222"/>
    <n v="281119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1"/>
    <n v="10.302"/>
    <x v="6"/>
    <n v="1"/>
    <n v="331544"/>
    <n v="99552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2"/>
    <n v="9.8879999999999999"/>
    <x v="0"/>
    <n v="3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2"/>
    <n v="9.8879999999999999"/>
    <x v="1"/>
    <n v="2"/>
    <n v="9272"/>
    <n v="2784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2"/>
    <n v="9.8879999999999999"/>
    <x v="3"/>
    <n v="2"/>
    <n v="31000"/>
    <n v="9308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4"/>
    <n v="10.458"/>
    <x v="0"/>
    <n v="3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4"/>
    <n v="10.458"/>
    <x v="1"/>
    <n v="10"/>
    <n v="93942"/>
    <n v="28207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4"/>
    <n v="10.458"/>
    <x v="2"/>
    <n v="3907"/>
    <n v="58150353"/>
    <n v="174608187"/>
    <n v="42128232"/>
    <n v="27249772"/>
    <s v="NA"/>
    <s v="NA"/>
    <s v="NA"/>
    <s v="NA"/>
    <s v="NA"/>
    <x v="0"/>
    <s v="NA"/>
    <s v="NA"/>
    <s v="NA"/>
    <s v="NA"/>
    <s v="NA"/>
    <s v="NA"/>
    <s v="NA"/>
    <s v="NA"/>
  </r>
  <r>
    <n v="22044"/>
    <n v="10.458"/>
    <x v="4"/>
    <n v="12"/>
    <n v="9102906"/>
    <n v="2733329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4"/>
    <n v="10.458"/>
    <x v="3"/>
    <n v="12"/>
    <n v="9522892"/>
    <n v="2859438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5"/>
    <n v="10.763999999999999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5"/>
    <n v="10.763999999999999"/>
    <x v="2"/>
    <n v="959"/>
    <n v="10189430"/>
    <n v="30595854"/>
    <n v="8558669"/>
    <n v="6205000"/>
    <s v="NA"/>
    <s v="NA"/>
    <s v="NA"/>
    <s v="NA"/>
    <s v="NA"/>
    <x v="0"/>
    <s v="NA"/>
    <s v="NA"/>
    <s v="NA"/>
    <s v="NA"/>
    <s v="NA"/>
    <s v="NA"/>
    <s v="NA"/>
    <s v="NA"/>
  </r>
  <r>
    <n v="22045"/>
    <n v="10.763999999999999"/>
    <x v="3"/>
    <n v="4"/>
    <n v="1854223"/>
    <n v="556767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6"/>
    <n v="10.009"/>
    <x v="0"/>
    <n v="3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6"/>
    <n v="10.009"/>
    <x v="1"/>
    <n v="10"/>
    <n v="153712"/>
    <n v="46155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6"/>
    <n v="10.009"/>
    <x v="2"/>
    <n v="677"/>
    <n v="11253347"/>
    <n v="33790443"/>
    <n v="6805096"/>
    <n v="4250000"/>
    <s v="NA"/>
    <s v="NA"/>
    <s v="NA"/>
    <s v="NA"/>
    <s v="NA"/>
    <x v="0"/>
    <s v="NA"/>
    <s v="NA"/>
    <s v="NA"/>
    <s v="NA"/>
    <s v="NA"/>
    <s v="NA"/>
    <s v="NA"/>
    <s v="NA"/>
  </r>
  <r>
    <n v="22046"/>
    <n v="10.009"/>
    <x v="4"/>
    <n v="1"/>
    <n v="3800000"/>
    <n v="1141026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6"/>
    <n v="10.009"/>
    <x v="3"/>
    <n v="2"/>
    <n v="59896"/>
    <n v="17985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48"/>
    <n v="11.801"/>
    <x v="0"/>
    <n v="80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048"/>
    <n v="11.801"/>
    <x v="3"/>
    <n v="10"/>
    <n v="18345248"/>
    <n v="55085277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052"/>
    <n v="10.406000000000001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52"/>
    <n v="10.406000000000001"/>
    <x v="2"/>
    <n v="2"/>
    <n v="79742"/>
    <n v="2394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54"/>
    <n v="10.272"/>
    <x v="0"/>
    <n v="36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2054"/>
    <n v="10.272"/>
    <x v="1"/>
    <n v="8"/>
    <n v="24705"/>
    <n v="74183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2054"/>
    <n v="10.272"/>
    <x v="2"/>
    <n v="2177"/>
    <n v="62018127"/>
    <n v="186221841"/>
    <n v="33809111"/>
    <n v="1860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2054"/>
    <n v="10.272"/>
    <x v="3"/>
    <n v="12"/>
    <n v="7441262"/>
    <n v="22343878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2055"/>
    <n v="9.6329999999999991"/>
    <x v="1"/>
    <n v="1"/>
    <n v="6446"/>
    <n v="19355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55"/>
    <n v="9.6329999999999991"/>
    <x v="2"/>
    <n v="12"/>
    <n v="468662"/>
    <n v="1407251"/>
    <n v="145915"/>
    <n v="8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57"/>
    <n v="9.9039999999999999"/>
    <x v="3"/>
    <n v="1"/>
    <n v="5242"/>
    <n v="1574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60"/>
    <n v="9.3960000000000008"/>
    <x v="1"/>
    <n v="1"/>
    <n v="6929"/>
    <n v="2080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60"/>
    <n v="9.3960000000000008"/>
    <x v="2"/>
    <n v="367"/>
    <n v="9758578"/>
    <n v="29302088"/>
    <n v="4933650"/>
    <n v="2960000"/>
    <s v="NA"/>
    <s v="NA"/>
    <s v="NA"/>
    <s v="NA"/>
    <s v="NA"/>
    <x v="0"/>
    <s v="NA"/>
    <s v="NA"/>
    <s v="NA"/>
    <s v="NA"/>
    <s v="NA"/>
    <s v="NA"/>
    <s v="NA"/>
    <s v="NA"/>
  </r>
  <r>
    <n v="22060"/>
    <n v="9.3960000000000008"/>
    <x v="4"/>
    <n v="5"/>
    <n v="2420000"/>
    <n v="726653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60"/>
    <n v="9.3960000000000008"/>
    <x v="3"/>
    <n v="4"/>
    <n v="1505878"/>
    <n v="452169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61"/>
    <n v="8.2799999999999994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61"/>
    <n v="8.2799999999999994"/>
    <x v="1"/>
    <n v="1"/>
    <n v="25334"/>
    <n v="7607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65"/>
    <n v="11.801"/>
    <x v="0"/>
    <n v="6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065"/>
    <n v="11.801"/>
    <x v="3"/>
    <n v="4"/>
    <n v="4476593"/>
    <n v="13441866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066"/>
    <n v="9.8979999999999997"/>
    <x v="0"/>
    <n v="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66"/>
    <n v="9.8979999999999997"/>
    <x v="2"/>
    <n v="228"/>
    <n v="6474040"/>
    <n v="19439600"/>
    <n v="3715622"/>
    <n v="204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66"/>
    <n v="9.8979999999999997"/>
    <x v="3"/>
    <n v="19"/>
    <n v="10815268"/>
    <n v="3247500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66"/>
    <n v="9.8979999999999997"/>
    <x v="6"/>
    <n v="2"/>
    <n v="694250"/>
    <n v="208462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69"/>
    <n v="7.9870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70"/>
    <n v="9.397999999999999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70"/>
    <n v="9.3979999999999997"/>
    <x v="1"/>
    <n v="1"/>
    <n v="1"/>
    <n v="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70"/>
    <n v="9.3979999999999997"/>
    <x v="2"/>
    <n v="420"/>
    <n v="7944109"/>
    <n v="23853781"/>
    <n v="4223623"/>
    <n v="2590000"/>
    <s v="NA"/>
    <s v="NA"/>
    <s v="NA"/>
    <s v="NA"/>
    <s v="NA"/>
    <x v="0"/>
    <s v="NA"/>
    <s v="NA"/>
    <s v="NA"/>
    <s v="NA"/>
    <s v="NA"/>
    <s v="NA"/>
    <s v="NA"/>
    <s v="NA"/>
  </r>
  <r>
    <n v="22070"/>
    <n v="9.3979999999999997"/>
    <x v="3"/>
    <n v="5"/>
    <n v="443508"/>
    <n v="133172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72"/>
    <n v="8.2799999999999994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73"/>
    <n v="9.6530000000000005"/>
    <x v="0"/>
    <n v="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73"/>
    <n v="9.6530000000000005"/>
    <x v="2"/>
    <n v="1196"/>
    <n v="30913367"/>
    <n v="92823565"/>
    <n v="18562129"/>
    <n v="972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73"/>
    <n v="9.6530000000000005"/>
    <x v="3"/>
    <n v="6"/>
    <n v="3069183"/>
    <n v="921583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75"/>
    <n v="9.3659999999999997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76"/>
    <n v="8.7680000000000007"/>
    <x v="0"/>
    <n v="1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077"/>
    <n v="10.237"/>
    <x v="0"/>
    <n v="6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77"/>
    <n v="10.237"/>
    <x v="1"/>
    <n v="2"/>
    <n v="5175"/>
    <n v="15539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77"/>
    <n v="10.237"/>
    <x v="2"/>
    <n v="109"/>
    <n v="1586033"/>
    <n v="4762367"/>
    <n v="1248594"/>
    <n v="790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77"/>
    <n v="10.237"/>
    <x v="3"/>
    <n v="2"/>
    <n v="368890"/>
    <n v="110766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77"/>
    <n v="10.237"/>
    <x v="6"/>
    <n v="5"/>
    <n v="1482078"/>
    <n v="4450235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77"/>
    <n v="10.237"/>
    <x v="8"/>
    <n v="2"/>
    <n v="116120"/>
    <n v="34867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87"/>
    <n v="9.6039999999999992"/>
    <x v="0"/>
    <n v="4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87"/>
    <n v="9.6039999999999992"/>
    <x v="2"/>
    <n v="66"/>
    <n v="2141962"/>
    <n v="6431669"/>
    <n v="914655"/>
    <n v="54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87"/>
    <n v="9.6039999999999992"/>
    <x v="4"/>
    <n v="5"/>
    <n v="870008"/>
    <n v="2612373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87"/>
    <n v="9.6039999999999992"/>
    <x v="3"/>
    <n v="1"/>
    <n v="1875000"/>
    <n v="5630063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90"/>
    <n v="9.4009999999999998"/>
    <x v="0"/>
    <n v="6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92"/>
    <n v="10.651999999999999"/>
    <x v="2"/>
    <n v="10"/>
    <n v="134259"/>
    <n v="403138"/>
    <n v="152253"/>
    <n v="5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093"/>
    <n v="9.4009999999999998"/>
    <x v="0"/>
    <n v="2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096"/>
    <n v="9.7189999999999994"/>
    <x v="0"/>
    <n v="6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96"/>
    <n v="9.7189999999999994"/>
    <x v="1"/>
    <n v="1"/>
    <n v="564"/>
    <n v="169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96"/>
    <n v="9.7189999999999994"/>
    <x v="3"/>
    <n v="2"/>
    <n v="749765"/>
    <n v="2251319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98"/>
    <n v="10.143000000000001"/>
    <x v="0"/>
    <n v="2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98"/>
    <n v="10.143000000000001"/>
    <x v="1"/>
    <n v="1"/>
    <n v="961"/>
    <n v="288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098"/>
    <n v="10.143000000000001"/>
    <x v="3"/>
    <n v="4"/>
    <n v="2530488"/>
    <n v="759829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100"/>
    <n v="9.7460000000000004"/>
    <x v="0"/>
    <n v="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00"/>
    <n v="9.7460000000000004"/>
    <x v="1"/>
    <n v="2"/>
    <n v="9394"/>
    <n v="28207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00"/>
    <n v="9.7460000000000004"/>
    <x v="2"/>
    <n v="1022"/>
    <n v="11110674"/>
    <n v="33362169"/>
    <n v="9566762"/>
    <n v="6134253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00"/>
    <n v="9.7460000000000004"/>
    <x v="3"/>
    <n v="8"/>
    <n v="9550781"/>
    <n v="28678131"/>
    <n v="3386000"/>
    <n v="189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01"/>
    <n v="9.5310000000000006"/>
    <x v="3"/>
    <n v="1"/>
    <n v="84357"/>
    <n v="253299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102"/>
    <n v="9.6129999999999995"/>
    <x v="0"/>
    <n v="8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102"/>
    <n v="9.6129999999999995"/>
    <x v="1"/>
    <n v="2"/>
    <n v="6862"/>
    <n v="20605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102"/>
    <n v="9.6129999999999995"/>
    <x v="2"/>
    <n v="199"/>
    <n v="3736195"/>
    <n v="11218674"/>
    <n v="1776324"/>
    <n v="109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102"/>
    <n v="9.6129999999999995"/>
    <x v="4"/>
    <n v="5"/>
    <n v="556538"/>
    <n v="1671115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102"/>
    <n v="9.6129999999999995"/>
    <x v="3"/>
    <n v="5"/>
    <n v="5611979"/>
    <n v="16851089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104"/>
    <n v="8.85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121"/>
    <n v="9.6809999999999992"/>
    <x v="2"/>
    <n v="4"/>
    <n v="188575"/>
    <n v="566234"/>
    <n v="112892"/>
    <n v="4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2127"/>
    <n v="11.095000000000001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127"/>
    <n v="11.095000000000001"/>
    <x v="1"/>
    <n v="3"/>
    <n v="122257"/>
    <n v="36710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127"/>
    <n v="11.095000000000001"/>
    <x v="3"/>
    <n v="7"/>
    <n v="1506154"/>
    <n v="452253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135"/>
    <n v="11.272"/>
    <x v="0"/>
    <n v="2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35"/>
    <n v="11.272"/>
    <x v="4"/>
    <n v="1"/>
    <n v="11548"/>
    <n v="34675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35"/>
    <n v="11.272"/>
    <x v="3"/>
    <n v="18"/>
    <n v="3733975"/>
    <n v="1121200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38"/>
    <n v="11.353999999999999"/>
    <x v="3"/>
    <n v="1"/>
    <n v="1096677"/>
    <n v="329299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39"/>
    <n v="9.4849999999999994"/>
    <x v="0"/>
    <n v="8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139"/>
    <n v="9.4849999999999994"/>
    <x v="2"/>
    <n v="9"/>
    <n v="2442082"/>
    <n v="7332841"/>
    <n v="2564888"/>
    <n v="104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140"/>
    <n v="9.2409999999999997"/>
    <x v="1"/>
    <n v="1"/>
    <n v="67711"/>
    <n v="20331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40"/>
    <n v="9.2409999999999997"/>
    <x v="3"/>
    <n v="2"/>
    <n v="378803"/>
    <n v="113743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148"/>
    <n v="9.4870000000000001"/>
    <x v="2"/>
    <n v="26"/>
    <n v="720306"/>
    <n v="2162861"/>
    <n v="272000"/>
    <n v="21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149"/>
    <n v="11.801"/>
    <x v="0"/>
    <n v="2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149"/>
    <n v="11.801"/>
    <x v="3"/>
    <n v="7"/>
    <n v="5151493"/>
    <n v="15468389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150"/>
    <n v="9.6039999999999992"/>
    <x v="3"/>
    <n v="2"/>
    <n v="1997528"/>
    <n v="5997977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189"/>
    <n v="10.237"/>
    <x v="0"/>
    <n v="2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189"/>
    <n v="10.237"/>
    <x v="3"/>
    <n v="1"/>
    <n v="782145"/>
    <n v="2348547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190"/>
    <n v="9.7189999999999994"/>
    <x v="1"/>
    <n v="2"/>
    <n v="31010"/>
    <n v="9311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190"/>
    <n v="9.7189999999999994"/>
    <x v="3"/>
    <n v="8"/>
    <n v="1096035"/>
    <n v="329106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00"/>
    <n v="10.129"/>
    <x v="0"/>
    <n v="12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0"/>
    <n v="10.129"/>
    <x v="1"/>
    <n v="2"/>
    <n v="5251"/>
    <n v="15767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0"/>
    <n v="10.129"/>
    <x v="2"/>
    <n v="3"/>
    <n v="114339"/>
    <n v="343325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0"/>
    <n v="10.129"/>
    <x v="4"/>
    <n v="10"/>
    <n v="891035"/>
    <n v="2675512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0"/>
    <n v="10.129"/>
    <x v="5"/>
    <n v="1"/>
    <n v="131064"/>
    <n v="393546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0"/>
    <n v="10.129"/>
    <x v="3"/>
    <n v="9"/>
    <n v="1593972"/>
    <n v="4786219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1"/>
    <n v="10.129"/>
    <x v="0"/>
    <n v="4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1"/>
    <n v="10.129"/>
    <x v="2"/>
    <n v="37"/>
    <n v="1332041"/>
    <n v="3999721"/>
    <n v="114000"/>
    <n v="9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1"/>
    <n v="10.129"/>
    <x v="4"/>
    <n v="1"/>
    <n v="131321"/>
    <n v="394318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1"/>
    <n v="10.129"/>
    <x v="5"/>
    <n v="2"/>
    <n v="43104"/>
    <n v="129428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1"/>
    <n v="10.129"/>
    <x v="3"/>
    <n v="50"/>
    <n v="12955296"/>
    <n v="38900873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01"/>
    <n v="10.129"/>
    <x v="9"/>
    <n v="1"/>
    <n v="438861"/>
    <n v="1317768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15"/>
    <n v="9.5120000000000005"/>
    <x v="0"/>
    <n v="42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15"/>
    <n v="9.5120000000000005"/>
    <x v="1"/>
    <n v="1"/>
    <n v="1441"/>
    <n v="4327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34"/>
    <n v="10.167"/>
    <x v="2"/>
    <n v="22"/>
    <n v="791112"/>
    <n v="2375472"/>
    <n v="377931"/>
    <n v="20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235"/>
    <n v="10.246"/>
    <x v="0"/>
    <n v="3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235"/>
    <n v="10.246"/>
    <x v="1"/>
    <n v="11"/>
    <n v="251804"/>
    <n v="75609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235"/>
    <n v="10.246"/>
    <x v="2"/>
    <n v="137"/>
    <n v="3554636"/>
    <n v="10673517"/>
    <n v="1452464"/>
    <n v="836090"/>
    <s v="NA"/>
    <s v="NA"/>
    <s v="NA"/>
    <s v="NA"/>
    <s v="NA"/>
    <x v="0"/>
    <s v="NA"/>
    <s v="NA"/>
    <s v="NA"/>
    <s v="NA"/>
    <s v="NA"/>
    <s v="NA"/>
    <s v="NA"/>
    <s v="NA"/>
  </r>
  <r>
    <n v="22235"/>
    <n v="10.246"/>
    <x v="3"/>
    <n v="2"/>
    <n v="21235"/>
    <n v="6376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238"/>
    <n v="10.438000000000001"/>
    <x v="1"/>
    <n v="1"/>
    <n v="120"/>
    <n v="36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2239"/>
    <n v="10.643000000000001"/>
    <x v="2"/>
    <n v="3"/>
    <n v="79582"/>
    <n v="238960"/>
    <n v="28000"/>
    <n v="20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40"/>
    <n v="13.337999999999999"/>
    <x v="2"/>
    <n v="10"/>
    <n v="439201"/>
    <n v="1318788"/>
    <n v="10000"/>
    <n v="1000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41"/>
    <n v="13.337999999999999"/>
    <x v="2"/>
    <n v="71"/>
    <n v="3198869"/>
    <n v="9605245"/>
    <n v="30000"/>
    <n v="3000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42"/>
    <n v="10.129"/>
    <x v="2"/>
    <n v="35"/>
    <n v="1732325"/>
    <n v="5201651"/>
    <n v="318000"/>
    <n v="27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42"/>
    <n v="10.129"/>
    <x v="3"/>
    <n v="5"/>
    <n v="305242"/>
    <n v="916551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43"/>
    <n v="10.129"/>
    <x v="3"/>
    <n v="10"/>
    <n v="309837"/>
    <n v="93035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44"/>
    <n v="10.129"/>
    <x v="0"/>
    <n v="48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45"/>
    <n v="10.129"/>
    <x v="1"/>
    <n v="1"/>
    <n v="1"/>
    <n v="3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45"/>
    <n v="10.129"/>
    <x v="2"/>
    <n v="207"/>
    <n v="8173671"/>
    <n v="24543081"/>
    <n v="3566108"/>
    <n v="19767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2248"/>
    <n v="9.0299999999999994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2249"/>
    <n v="9.7189999999999994"/>
    <x v="0"/>
    <n v="6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49"/>
    <n v="9.7189999999999994"/>
    <x v="1"/>
    <n v="11"/>
    <n v="225262"/>
    <n v="676395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49"/>
    <n v="9.7189999999999994"/>
    <x v="3"/>
    <n v="1"/>
    <n v="29051"/>
    <n v="87231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50"/>
    <n v="10.143000000000001"/>
    <x v="0"/>
    <n v="6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50"/>
    <n v="10.143000000000001"/>
    <x v="1"/>
    <n v="1"/>
    <n v="182"/>
    <n v="54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50"/>
    <n v="10.143000000000001"/>
    <x v="3"/>
    <n v="6"/>
    <n v="2002032"/>
    <n v="6011501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51"/>
    <n v="11.879"/>
    <x v="2"/>
    <n v="2"/>
    <n v="43318"/>
    <n v="130071"/>
    <n v="27000"/>
    <n v="19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52"/>
    <n v="11.801"/>
    <x v="0"/>
    <n v="84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2"/>
    <n v="11.801"/>
    <x v="1"/>
    <n v="1"/>
    <n v="15840"/>
    <n v="47563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2"/>
    <n v="11.801"/>
    <x v="3"/>
    <n v="3"/>
    <n v="2726081"/>
    <n v="8185603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3"/>
    <n v="11.801"/>
    <x v="0"/>
    <n v="98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5"/>
    <n v="11.801"/>
    <x v="3"/>
    <n v="1"/>
    <n v="2548901"/>
    <n v="7653585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6"/>
    <n v="11.801"/>
    <x v="3"/>
    <n v="2"/>
    <n v="1234003"/>
    <n v="3705341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7"/>
    <n v="11.801"/>
    <x v="1"/>
    <n v="1"/>
    <n v="28497"/>
    <n v="85568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7"/>
    <n v="11.801"/>
    <x v="3"/>
    <n v="19"/>
    <n v="2191235"/>
    <n v="657962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8"/>
    <n v="11.801"/>
    <x v="0"/>
    <n v="16"/>
    <n v="0"/>
    <n v="0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8"/>
    <n v="11.801"/>
    <x v="6"/>
    <n v="3"/>
    <n v="285500"/>
    <n v="857271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2259"/>
    <n v="9.6639999999999997"/>
    <x v="3"/>
    <n v="24"/>
    <n v="1452520"/>
    <n v="436148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0"/>
    <n v="10.189"/>
    <x v="1"/>
    <n v="2"/>
    <n v="13672"/>
    <n v="4105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0"/>
    <n v="10.189"/>
    <x v="2"/>
    <n v="8"/>
    <n v="170336"/>
    <n v="51146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0"/>
    <n v="10.189"/>
    <x v="4"/>
    <n v="4"/>
    <n v="272470"/>
    <n v="818147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0"/>
    <n v="10.189"/>
    <x v="3"/>
    <n v="59"/>
    <n v="7778813"/>
    <n v="2335744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0"/>
    <n v="10.189"/>
    <x v="6"/>
    <n v="1"/>
    <n v="113775"/>
    <n v="34163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1"/>
    <n v="9.6639999999999997"/>
    <x v="1"/>
    <n v="4"/>
    <n v="110139"/>
    <n v="33071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1"/>
    <n v="9.6639999999999997"/>
    <x v="3"/>
    <n v="46"/>
    <n v="21566932"/>
    <n v="64759030"/>
    <n v="18000"/>
    <n v="1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2"/>
    <n v="10.237"/>
    <x v="0"/>
    <n v="18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62"/>
    <n v="10.237"/>
    <x v="1"/>
    <n v="14"/>
    <n v="864657"/>
    <n v="2596306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62"/>
    <n v="10.237"/>
    <x v="2"/>
    <n v="58"/>
    <n v="1299475"/>
    <n v="3901933"/>
    <n v="292000"/>
    <n v="240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62"/>
    <n v="10.237"/>
    <x v="4"/>
    <n v="1"/>
    <n v="79729"/>
    <n v="23940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62"/>
    <n v="10.237"/>
    <x v="3"/>
    <n v="152"/>
    <n v="23444312"/>
    <n v="70396235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62"/>
    <n v="10.237"/>
    <x v="6"/>
    <n v="5"/>
    <n v="728570"/>
    <n v="2187678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62"/>
    <n v="10.237"/>
    <x v="9"/>
    <n v="1"/>
    <n v="659098"/>
    <n v="197907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22263"/>
    <n v="9.6639999999999997"/>
    <x v="3"/>
    <n v="3"/>
    <n v="152324"/>
    <n v="45738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4"/>
    <n v="10.189"/>
    <x v="0"/>
    <n v="10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4"/>
    <n v="10.189"/>
    <x v="4"/>
    <n v="2"/>
    <n v="57064"/>
    <n v="17134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4"/>
    <n v="10.189"/>
    <x v="3"/>
    <n v="4"/>
    <n v="160000"/>
    <n v="48043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5"/>
    <n v="9.6639999999999997"/>
    <x v="0"/>
    <n v="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5"/>
    <n v="9.6639999999999997"/>
    <x v="3"/>
    <n v="5"/>
    <n v="734121"/>
    <n v="2204345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6"/>
    <n v="9.6639999999999997"/>
    <x v="2"/>
    <n v="1"/>
    <n v="27032"/>
    <n v="8116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6"/>
    <n v="9.6639999999999997"/>
    <x v="3"/>
    <n v="9"/>
    <n v="378654"/>
    <n v="1136985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7"/>
    <n v="10.189"/>
    <x v="2"/>
    <n v="2"/>
    <n v="32294"/>
    <n v="9697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7"/>
    <n v="10.189"/>
    <x v="3"/>
    <n v="6"/>
    <n v="940653"/>
    <n v="282449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8"/>
    <n v="9.6639999999999997"/>
    <x v="3"/>
    <n v="15"/>
    <n v="7138159"/>
    <n v="2143374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2269"/>
    <n v="11.801"/>
    <x v="3"/>
    <n v="1"/>
    <n v="1687500"/>
    <n v="5067056"/>
    <n v="0"/>
    <n v="0"/>
    <n v="31130000"/>
    <s v="VILLAGE OF ROSEMONT"/>
    <s v="MUNI"/>
    <n v="31130000"/>
    <s v="ROSEMONT"/>
    <x v="58"/>
    <s v="Rosemont"/>
    <s v="Rosemont"/>
    <n v="16"/>
    <s v="North"/>
    <s v="Maine"/>
    <n v="22"/>
    <s v="Leydon"/>
    <n v="2019"/>
  </r>
  <r>
    <n v="23001"/>
    <n v="7.0060000000000002"/>
    <x v="0"/>
    <n v="1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01"/>
    <n v="7.0060000000000002"/>
    <x v="3"/>
    <n v="1"/>
    <n v="5001"/>
    <n v="150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02"/>
    <n v="6.5880000000000001"/>
    <x v="0"/>
    <n v="2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02"/>
    <n v="6.5880000000000001"/>
    <x v="2"/>
    <n v="39"/>
    <n v="4769612"/>
    <n v="14321714"/>
    <n v="242000"/>
    <n v="184000"/>
    <s v="NA"/>
    <s v="NA"/>
    <s v="NA"/>
    <s v="NA"/>
    <s v="NA"/>
    <x v="0"/>
    <s v="NA"/>
    <s v="NA"/>
    <s v="NA"/>
    <s v="NA"/>
    <s v="NA"/>
    <s v="NA"/>
    <s v="NA"/>
    <s v="NA"/>
  </r>
  <r>
    <n v="23002"/>
    <n v="6.5880000000000001"/>
    <x v="3"/>
    <n v="4"/>
    <n v="1041579"/>
    <n v="312754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03"/>
    <n v="7.2450000000000001"/>
    <x v="0"/>
    <n v="1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04"/>
    <n v="8.4149999999999991"/>
    <x v="0"/>
    <n v="1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4"/>
    <n v="8.4149999999999991"/>
    <x v="1"/>
    <n v="7"/>
    <n v="43390"/>
    <n v="130287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4"/>
    <n v="8.4149999999999991"/>
    <x v="2"/>
    <n v="800"/>
    <n v="27948424"/>
    <n v="83920742"/>
    <n v="8906856"/>
    <n v="574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4"/>
    <n v="8.4149999999999991"/>
    <x v="3"/>
    <n v="6"/>
    <n v="340123"/>
    <n v="1021288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5"/>
    <n v="8.0879999999999992"/>
    <x v="0"/>
    <n v="14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5"/>
    <n v="8.0879999999999992"/>
    <x v="1"/>
    <n v="7"/>
    <n v="146992"/>
    <n v="441373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5"/>
    <n v="8.0879999999999992"/>
    <x v="2"/>
    <n v="349"/>
    <n v="15301685"/>
    <n v="45946366"/>
    <n v="4378173"/>
    <n v="292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5"/>
    <n v="8.0879999999999992"/>
    <x v="3"/>
    <n v="7"/>
    <n v="533866"/>
    <n v="160304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3006"/>
    <n v="9.548"/>
    <x v="0"/>
    <n v="396"/>
    <n v="0"/>
    <n v="0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6"/>
    <n v="9.548"/>
    <x v="1"/>
    <n v="31"/>
    <n v="1452905"/>
    <n v="4362638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6"/>
    <n v="9.548"/>
    <x v="2"/>
    <n v="3351"/>
    <n v="284760167"/>
    <n v="855049391"/>
    <n v="32011535"/>
    <n v="2327429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6"/>
    <n v="9.548"/>
    <x v="4"/>
    <n v="6"/>
    <n v="1204281"/>
    <n v="3616094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6"/>
    <n v="9.548"/>
    <x v="3"/>
    <n v="58"/>
    <n v="11532795"/>
    <n v="34629524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7"/>
    <n v="9.0960000000000001"/>
    <x v="0"/>
    <n v="10"/>
    <n v="0"/>
    <n v="0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7"/>
    <n v="9.0960000000000001"/>
    <x v="2"/>
    <n v="77"/>
    <n v="7763324"/>
    <n v="23310931"/>
    <n v="630000"/>
    <n v="51000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7"/>
    <n v="9.0960000000000001"/>
    <x v="3"/>
    <n v="1"/>
    <n v="84804"/>
    <n v="254641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08"/>
    <n v="8.6430000000000007"/>
    <x v="0"/>
    <n v="402"/>
    <n v="0"/>
    <n v="0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08"/>
    <n v="8.6430000000000007"/>
    <x v="1"/>
    <n v="35"/>
    <n v="1678446"/>
    <n v="5039867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08"/>
    <n v="8.6430000000000007"/>
    <x v="2"/>
    <n v="4210"/>
    <n v="419114968"/>
    <n v="1258476523"/>
    <n v="40333693"/>
    <n v="29696484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08"/>
    <n v="8.6430000000000007"/>
    <x v="4"/>
    <n v="42"/>
    <n v="4771697"/>
    <n v="14327976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08"/>
    <n v="8.6430000000000007"/>
    <x v="3"/>
    <n v="91"/>
    <n v="19138864"/>
    <n v="57468269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09"/>
    <n v="8.3889999999999993"/>
    <x v="0"/>
    <n v="22"/>
    <n v="0"/>
    <n v="0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10"/>
    <n v="9.6110000000000007"/>
    <x v="0"/>
    <n v="10"/>
    <n v="0"/>
    <n v="0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10"/>
    <n v="9.6110000000000007"/>
    <x v="1"/>
    <n v="3"/>
    <n v="24906"/>
    <n v="74785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10"/>
    <n v="9.6110000000000007"/>
    <x v="2"/>
    <n v="140"/>
    <n v="7789289"/>
    <n v="23388899"/>
    <n v="940435"/>
    <n v="82000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10"/>
    <n v="9.6110000000000007"/>
    <x v="4"/>
    <n v="3"/>
    <n v="448237"/>
    <n v="1345922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10"/>
    <n v="9.6110000000000007"/>
    <x v="3"/>
    <n v="28"/>
    <n v="2534429"/>
    <n v="7610130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11"/>
    <n v="8.2279999999999998"/>
    <x v="0"/>
    <n v="364"/>
    <n v="0"/>
    <n v="0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1"/>
    <n v="8.2279999999999998"/>
    <x v="1"/>
    <n v="18"/>
    <n v="108995"/>
    <n v="327279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1"/>
    <n v="8.2279999999999998"/>
    <x v="2"/>
    <n v="790"/>
    <n v="22422910"/>
    <n v="67329305"/>
    <n v="8883588"/>
    <n v="551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1"/>
    <n v="8.2279999999999998"/>
    <x v="4"/>
    <n v="3"/>
    <n v="1263877"/>
    <n v="3795043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1"/>
    <n v="8.2279999999999998"/>
    <x v="3"/>
    <n v="56"/>
    <n v="10671436"/>
    <n v="32043122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1"/>
    <n v="8.2279999999999998"/>
    <x v="6"/>
    <n v="14"/>
    <n v="1951748"/>
    <n v="5860513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2"/>
    <n v="7.7930000000000001"/>
    <x v="0"/>
    <n v="14"/>
    <n v="0"/>
    <n v="0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2"/>
    <n v="7.7930000000000001"/>
    <x v="1"/>
    <n v="5"/>
    <n v="202859"/>
    <n v="609124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2"/>
    <n v="7.7930000000000001"/>
    <x v="2"/>
    <n v="60"/>
    <n v="6250496"/>
    <n v="18768364"/>
    <n v="589918"/>
    <n v="46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13"/>
    <n v="9.8330000000000002"/>
    <x v="0"/>
    <n v="90"/>
    <n v="0"/>
    <n v="0"/>
    <n v="0"/>
    <n v="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13"/>
    <n v="9.8330000000000002"/>
    <x v="1"/>
    <n v="4"/>
    <n v="89278"/>
    <n v="268075"/>
    <n v="0"/>
    <n v="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13"/>
    <n v="9.8330000000000002"/>
    <x v="2"/>
    <n v="871"/>
    <n v="93164099"/>
    <n v="279743853"/>
    <n v="8207353"/>
    <n v="610008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14"/>
    <n v="10.003"/>
    <x v="0"/>
    <n v="2"/>
    <n v="0"/>
    <n v="0"/>
    <n v="0"/>
    <n v="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14"/>
    <n v="10.003"/>
    <x v="2"/>
    <n v="25"/>
    <n v="4159472"/>
    <n v="12489649"/>
    <n v="188207"/>
    <n v="9350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15"/>
    <n v="8.6519999999999992"/>
    <x v="0"/>
    <n v="496"/>
    <n v="0"/>
    <n v="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5"/>
    <n v="8.6519999999999992"/>
    <x v="1"/>
    <n v="62"/>
    <n v="523016"/>
    <n v="1570458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5"/>
    <n v="8.6519999999999992"/>
    <x v="2"/>
    <n v="9122"/>
    <n v="544974413"/>
    <n v="1636394688"/>
    <n v="94467113"/>
    <n v="66679756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5"/>
    <n v="8.6519999999999992"/>
    <x v="4"/>
    <n v="27"/>
    <n v="9204157"/>
    <n v="27637323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5"/>
    <n v="8.6519999999999992"/>
    <x v="5"/>
    <n v="2"/>
    <n v="1132000"/>
    <n v="3399056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5"/>
    <n v="8.6519999999999992"/>
    <x v="3"/>
    <n v="181"/>
    <n v="46247727"/>
    <n v="138868059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5"/>
    <n v="8.6519999999999992"/>
    <x v="6"/>
    <n v="1"/>
    <n v="117223"/>
    <n v="351986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7"/>
    <n v="9.5470000000000006"/>
    <x v="2"/>
    <n v="23"/>
    <n v="3093973"/>
    <n v="9290272"/>
    <n v="201000"/>
    <n v="18500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19"/>
    <n v="8.6519999999999992"/>
    <x v="3"/>
    <n v="2"/>
    <n v="425343"/>
    <n v="1277177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0"/>
    <n v="8.3249999999999993"/>
    <x v="0"/>
    <n v="74"/>
    <n v="0"/>
    <n v="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0"/>
    <n v="8.3249999999999993"/>
    <x v="1"/>
    <n v="7"/>
    <n v="25193"/>
    <n v="75646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0"/>
    <n v="8.3249999999999993"/>
    <x v="2"/>
    <n v="1080"/>
    <n v="42380519"/>
    <n v="127255985"/>
    <n v="13178564"/>
    <n v="795000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0"/>
    <n v="8.3249999999999993"/>
    <x v="4"/>
    <n v="11"/>
    <n v="506981"/>
    <n v="152231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0"/>
    <n v="8.3249999999999993"/>
    <x v="3"/>
    <n v="40"/>
    <n v="21763813"/>
    <n v="65350203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0"/>
    <n v="8.3249999999999993"/>
    <x v="6"/>
    <n v="4"/>
    <n v="541819"/>
    <n v="162692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1"/>
    <n v="8.4499999999999993"/>
    <x v="0"/>
    <n v="6"/>
    <n v="0"/>
    <n v="0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23"/>
    <n v="8.6289999999999996"/>
    <x v="2"/>
    <n v="8"/>
    <n v="420006"/>
    <n v="1261150"/>
    <n v="76000"/>
    <n v="6000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6"/>
    <n v="7.7050000000000001"/>
    <x v="2"/>
    <n v="77"/>
    <n v="10569598"/>
    <n v="31737334"/>
    <n v="477000"/>
    <n v="37500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27"/>
    <n v="7.5439999999999996"/>
    <x v="2"/>
    <n v="2"/>
    <n v="257377"/>
    <n v="772826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29"/>
    <n v="8.6289999999999996"/>
    <x v="0"/>
    <n v="4"/>
    <n v="0"/>
    <n v="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9"/>
    <n v="8.6289999999999996"/>
    <x v="1"/>
    <n v="1"/>
    <n v="7147"/>
    <n v="2146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29"/>
    <n v="8.6289999999999996"/>
    <x v="2"/>
    <n v="5"/>
    <n v="359021"/>
    <n v="1078032"/>
    <n v="50000"/>
    <n v="5000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30"/>
    <n v="8.2010000000000005"/>
    <x v="0"/>
    <n v="2"/>
    <n v="0"/>
    <n v="0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30"/>
    <n v="8.2010000000000005"/>
    <x v="1"/>
    <n v="1"/>
    <n v="15954"/>
    <n v="47905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31"/>
    <n v="7.9790000000000001"/>
    <x v="0"/>
    <n v="2"/>
    <n v="0"/>
    <n v="0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32"/>
    <n v="7.0229999999999997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34"/>
    <n v="8.3330000000000002"/>
    <x v="2"/>
    <n v="8"/>
    <n v="432186"/>
    <n v="1297725"/>
    <n v="66000"/>
    <n v="5000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34"/>
    <n v="8.3330000000000002"/>
    <x v="3"/>
    <n v="1"/>
    <n v="47012"/>
    <n v="141163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37"/>
    <n v="6.6189999999999998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37"/>
    <n v="6.6189999999999998"/>
    <x v="1"/>
    <n v="1"/>
    <n v="9251"/>
    <n v="2777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3037"/>
    <n v="6.6189999999999998"/>
    <x v="2"/>
    <n v="149"/>
    <n v="20655384"/>
    <n v="62021922"/>
    <n v="1091042"/>
    <n v="686570"/>
    <s v="NA"/>
    <s v="NA"/>
    <s v="NA"/>
    <s v="NA"/>
    <s v="NA"/>
    <x v="0"/>
    <s v="NA"/>
    <s v="NA"/>
    <s v="NA"/>
    <s v="NA"/>
    <s v="NA"/>
    <s v="NA"/>
    <s v="NA"/>
    <s v="NA"/>
  </r>
  <r>
    <n v="23038"/>
    <n v="8.3940000000000001"/>
    <x v="0"/>
    <n v="2"/>
    <n v="0"/>
    <n v="0"/>
    <n v="0"/>
    <n v="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42"/>
    <n v="7.6760000000000002"/>
    <x v="0"/>
    <n v="2"/>
    <n v="0"/>
    <n v="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42"/>
    <n v="7.6760000000000002"/>
    <x v="2"/>
    <n v="5"/>
    <n v="157916"/>
    <n v="474174"/>
    <n v="5000"/>
    <n v="500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3043"/>
    <n v="6.6189999999999998"/>
    <x v="2"/>
    <n v="34"/>
    <n v="5047940"/>
    <n v="15157447"/>
    <n v="202000"/>
    <n v="170000"/>
    <s v="NA"/>
    <s v="NA"/>
    <s v="NA"/>
    <s v="NA"/>
    <s v="NA"/>
    <x v="0"/>
    <s v="NA"/>
    <s v="NA"/>
    <s v="NA"/>
    <s v="NA"/>
    <s v="NA"/>
    <s v="NA"/>
    <s v="NA"/>
    <s v="NA"/>
  </r>
  <r>
    <n v="23044"/>
    <n v="7.5750000000000002"/>
    <x v="2"/>
    <n v="2"/>
    <n v="255431"/>
    <n v="766982"/>
    <n v="10000"/>
    <n v="1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45"/>
    <n v="7.9180000000000001"/>
    <x v="1"/>
    <n v="2"/>
    <n v="610"/>
    <n v="1832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45"/>
    <n v="7.9180000000000001"/>
    <x v="2"/>
    <n v="57"/>
    <n v="6162208"/>
    <n v="18503261"/>
    <n v="480860"/>
    <n v="39286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3046"/>
    <n v="9.3840000000000003"/>
    <x v="1"/>
    <n v="1"/>
    <n v="16875"/>
    <n v="50671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46"/>
    <n v="9.3840000000000003"/>
    <x v="2"/>
    <n v="14"/>
    <n v="517127"/>
    <n v="1552778"/>
    <n v="48000"/>
    <n v="4000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46"/>
    <n v="9.3840000000000003"/>
    <x v="3"/>
    <n v="1"/>
    <n v="309956"/>
    <n v="930705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3047"/>
    <n v="8.6820000000000004"/>
    <x v="2"/>
    <n v="51"/>
    <n v="2723179"/>
    <n v="8176890"/>
    <n v="374609"/>
    <n v="288200"/>
    <n v="31340000"/>
    <s v="VILLAGE OF WINNETKA"/>
    <s v="MUNI"/>
    <n v="31340000"/>
    <s v="WINNETKA"/>
    <x v="80"/>
    <s v="Winnetka"/>
    <s v="Winnetka"/>
    <n v="8"/>
    <s v="North"/>
    <s v="New Trier"/>
    <n v="23"/>
    <s v="NA"/>
    <n v="2019"/>
  </r>
  <r>
    <n v="23051"/>
    <n v="9.8330000000000002"/>
    <x v="0"/>
    <n v="14"/>
    <n v="0"/>
    <n v="0"/>
    <n v="0"/>
    <n v="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51"/>
    <n v="9.8330000000000002"/>
    <x v="1"/>
    <n v="1"/>
    <n v="1"/>
    <n v="3"/>
    <n v="0"/>
    <n v="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51"/>
    <n v="9.8330000000000002"/>
    <x v="2"/>
    <n v="27"/>
    <n v="1028964"/>
    <n v="3089672"/>
    <n v="124209"/>
    <n v="6000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51"/>
    <n v="9.8330000000000002"/>
    <x v="4"/>
    <n v="2"/>
    <n v="409708"/>
    <n v="1230230"/>
    <n v="0"/>
    <n v="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51"/>
    <n v="9.8330000000000002"/>
    <x v="3"/>
    <n v="30"/>
    <n v="2758166"/>
    <n v="8281945"/>
    <n v="0"/>
    <n v="0"/>
    <n v="30650000"/>
    <s v="VILLAGE OF KENILWORTH"/>
    <s v="MUNI"/>
    <n v="30650000"/>
    <s v="KENILWORTH"/>
    <x v="82"/>
    <s v="Kenilworth"/>
    <s v="Kenilworth"/>
    <n v="8"/>
    <s v="North"/>
    <s v="New Trier"/>
    <n v="23"/>
    <s v="NA"/>
    <n v="2019"/>
  </r>
  <r>
    <n v="23052"/>
    <n v="9.548"/>
    <x v="1"/>
    <n v="2"/>
    <n v="714492"/>
    <n v="2145405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4001"/>
    <n v="8.2319999999999993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4002"/>
    <n v="8.7609999999999992"/>
    <x v="0"/>
    <n v="4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02"/>
    <n v="8.7609999999999992"/>
    <x v="3"/>
    <n v="12"/>
    <n v="12810461"/>
    <n v="3846597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02"/>
    <n v="8.7609999999999992"/>
    <x v="6"/>
    <n v="7"/>
    <n v="4951621"/>
    <n v="1486823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06"/>
    <n v="7.0270000000000001"/>
    <x v="6"/>
    <n v="1"/>
    <n v="7388"/>
    <n v="2218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4009"/>
    <n v="9.4009999999999998"/>
    <x v="0"/>
    <n v="26"/>
    <n v="0"/>
    <n v="0"/>
    <n v="0"/>
    <n v="0"/>
    <n v="30490000"/>
    <s v="VILLAGE OF GOLF"/>
    <s v="MUNI"/>
    <n v="30490000"/>
    <s v="GOLF"/>
    <x v="84"/>
    <s v="Golf"/>
    <s v="Golf"/>
    <n v="13"/>
    <s v="North"/>
    <s v="Niles"/>
    <n v="24"/>
    <s v="NA"/>
    <n v="2019"/>
  </r>
  <r>
    <n v="24009"/>
    <n v="9.4009999999999998"/>
    <x v="1"/>
    <n v="1"/>
    <n v="900"/>
    <n v="2702"/>
    <n v="0"/>
    <n v="0"/>
    <n v="30490000"/>
    <s v="VILLAGE OF GOLF"/>
    <s v="MUNI"/>
    <n v="30490000"/>
    <s v="GOLF"/>
    <x v="84"/>
    <s v="Golf"/>
    <s v="Golf"/>
    <n v="13"/>
    <s v="North"/>
    <s v="Niles"/>
    <n v="24"/>
    <s v="NA"/>
    <n v="2019"/>
  </r>
  <r>
    <n v="24009"/>
    <n v="9.4009999999999998"/>
    <x v="2"/>
    <n v="188"/>
    <n v="12616576"/>
    <n v="37883787"/>
    <n v="1860890"/>
    <n v="1426250"/>
    <n v="30490000"/>
    <s v="VILLAGE OF GOLF"/>
    <s v="MUNI"/>
    <n v="30490000"/>
    <s v="GOLF"/>
    <x v="84"/>
    <s v="Golf"/>
    <s v="Golf"/>
    <n v="13"/>
    <s v="North"/>
    <s v="Niles"/>
    <n v="24"/>
    <s v="NA"/>
    <n v="2019"/>
  </r>
  <r>
    <n v="24009"/>
    <n v="9.4009999999999998"/>
    <x v="3"/>
    <n v="2"/>
    <n v="1622601"/>
    <n v="4872184"/>
    <n v="0"/>
    <n v="0"/>
    <n v="30490000"/>
    <s v="VILLAGE OF GOLF"/>
    <s v="MUNI"/>
    <n v="30490000"/>
    <s v="GOLF"/>
    <x v="84"/>
    <s v="Golf"/>
    <s v="Golf"/>
    <n v="13"/>
    <s v="North"/>
    <s v="Niles"/>
    <n v="24"/>
    <s v="NA"/>
    <n v="2019"/>
  </r>
  <r>
    <n v="24010"/>
    <n v="8.26"/>
    <x v="0"/>
    <n v="1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10"/>
    <n v="8.26"/>
    <x v="1"/>
    <n v="7"/>
    <n v="111223"/>
    <n v="333969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10"/>
    <n v="8.26"/>
    <x v="2"/>
    <n v="494"/>
    <n v="25441871"/>
    <n v="76394297"/>
    <n v="5864161"/>
    <n v="372504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10"/>
    <n v="8.26"/>
    <x v="3"/>
    <n v="25"/>
    <n v="1257047"/>
    <n v="377453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11"/>
    <n v="8.2530000000000001"/>
    <x v="0"/>
    <n v="33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1"/>
    <n v="8.2530000000000001"/>
    <x v="1"/>
    <n v="35"/>
    <n v="320733"/>
    <n v="963065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1"/>
    <n v="8.2530000000000001"/>
    <x v="2"/>
    <n v="2888"/>
    <n v="71053148"/>
    <n v="213351303"/>
    <n v="43705971"/>
    <n v="2317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1"/>
    <n v="8.2530000000000001"/>
    <x v="4"/>
    <n v="8"/>
    <n v="649935"/>
    <n v="195155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1"/>
    <n v="8.2530000000000001"/>
    <x v="3"/>
    <n v="65"/>
    <n v="21927540"/>
    <n v="6584182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1"/>
    <n v="8.2530000000000001"/>
    <x v="6"/>
    <n v="64"/>
    <n v="43028218"/>
    <n v="12920083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1"/>
    <n v="8.2530000000000001"/>
    <x v="8"/>
    <n v="17"/>
    <n v="7295327"/>
    <n v="2190567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1"/>
    <n v="8.2530000000000001"/>
    <x v="12"/>
    <n v="1"/>
    <n v="527837"/>
    <n v="158493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3"/>
    <n v="9.2520000000000007"/>
    <x v="0"/>
    <n v="10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3"/>
    <n v="9.2520000000000007"/>
    <x v="1"/>
    <n v="4"/>
    <n v="7073"/>
    <n v="2123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3"/>
    <n v="9.2520000000000007"/>
    <x v="2"/>
    <n v="534"/>
    <n v="12482417"/>
    <n v="37480951"/>
    <n v="7394560"/>
    <n v="433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3"/>
    <n v="9.2520000000000007"/>
    <x v="3"/>
    <n v="19"/>
    <n v="2862397"/>
    <n v="859491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4"/>
    <n v="8.7330000000000005"/>
    <x v="0"/>
    <n v="2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4"/>
    <n v="8.7330000000000005"/>
    <x v="1"/>
    <n v="3"/>
    <n v="243483"/>
    <n v="731107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4"/>
    <n v="8.7330000000000005"/>
    <x v="3"/>
    <n v="10"/>
    <n v="15374462"/>
    <n v="4616489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4"/>
    <n v="8.7330000000000005"/>
    <x v="6"/>
    <n v="6"/>
    <n v="10963311"/>
    <n v="3291953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4"/>
    <n v="8.7330000000000005"/>
    <x v="8"/>
    <n v="2"/>
    <n v="2700895"/>
    <n v="8109977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15"/>
    <n v="9.6620000000000008"/>
    <x v="0"/>
    <n v="308"/>
    <n v="0"/>
    <n v="0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5"/>
    <n v="9.6620000000000008"/>
    <x v="1"/>
    <n v="50"/>
    <n v="265329"/>
    <n v="796704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5"/>
    <n v="9.6620000000000008"/>
    <x v="2"/>
    <n v="3823"/>
    <n v="109719528"/>
    <n v="329454845"/>
    <n v="42229458"/>
    <n v="2566000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5"/>
    <n v="9.6620000000000008"/>
    <x v="4"/>
    <n v="3"/>
    <n v="1004"/>
    <n v="3015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5"/>
    <n v="9.6620000000000008"/>
    <x v="3"/>
    <n v="215"/>
    <n v="54488202"/>
    <n v="163611733"/>
    <n v="10000"/>
    <n v="1000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5"/>
    <n v="9.6620000000000008"/>
    <x v="6"/>
    <n v="59"/>
    <n v="17612209"/>
    <n v="52884180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5"/>
    <n v="9.6620000000000008"/>
    <x v="8"/>
    <n v="1"/>
    <n v="255386"/>
    <n v="766848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5"/>
    <n v="9.6620000000000008"/>
    <x v="9"/>
    <n v="2"/>
    <n v="1171078"/>
    <n v="3516396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6"/>
    <n v="9.6620000000000008"/>
    <x v="0"/>
    <n v="20"/>
    <n v="0"/>
    <n v="0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6"/>
    <n v="9.6620000000000008"/>
    <x v="1"/>
    <n v="7"/>
    <n v="36069"/>
    <n v="108304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6"/>
    <n v="9.6620000000000008"/>
    <x v="2"/>
    <n v="1189"/>
    <n v="49960454"/>
    <n v="150016257"/>
    <n v="13888553"/>
    <n v="869000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6"/>
    <n v="9.6620000000000008"/>
    <x v="3"/>
    <n v="27"/>
    <n v="3768230"/>
    <n v="11314864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6"/>
    <n v="9.6620000000000008"/>
    <x v="6"/>
    <n v="2"/>
    <n v="199937"/>
    <n v="600351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17"/>
    <n v="10.682"/>
    <x v="0"/>
    <n v="172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7"/>
    <n v="10.682"/>
    <x v="1"/>
    <n v="37"/>
    <n v="99615"/>
    <n v="299115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7"/>
    <n v="10.682"/>
    <x v="2"/>
    <n v="3619"/>
    <n v="80793833"/>
    <n v="242599541"/>
    <n v="40587495"/>
    <n v="248735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7"/>
    <n v="10.682"/>
    <x v="4"/>
    <n v="7"/>
    <n v="296793"/>
    <n v="891179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7"/>
    <n v="10.682"/>
    <x v="5"/>
    <n v="1"/>
    <n v="258861"/>
    <n v="77728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7"/>
    <n v="10.682"/>
    <x v="3"/>
    <n v="175"/>
    <n v="15616755"/>
    <n v="4689243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7"/>
    <n v="10.682"/>
    <x v="6"/>
    <n v="49"/>
    <n v="23948512"/>
    <n v="7191020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8"/>
    <n v="9.8190000000000008"/>
    <x v="0"/>
    <n v="12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8"/>
    <n v="9.8190000000000008"/>
    <x v="1"/>
    <n v="6"/>
    <n v="10002"/>
    <n v="30033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8"/>
    <n v="9.8190000000000008"/>
    <x v="2"/>
    <n v="105"/>
    <n v="2116540"/>
    <n v="6355337"/>
    <n v="1206184"/>
    <n v="67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9"/>
    <n v="9.8620000000000001"/>
    <x v="0"/>
    <n v="88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9"/>
    <n v="9.8620000000000001"/>
    <x v="1"/>
    <n v="49"/>
    <n v="124603"/>
    <n v="374146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9"/>
    <n v="9.8620000000000001"/>
    <x v="2"/>
    <n v="2075"/>
    <n v="59080106"/>
    <n v="177399822"/>
    <n v="26609714"/>
    <n v="165015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9"/>
    <n v="9.8620000000000001"/>
    <x v="3"/>
    <n v="82"/>
    <n v="22242856"/>
    <n v="66788619"/>
    <n v="10000"/>
    <n v="1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9"/>
    <n v="9.8620000000000001"/>
    <x v="6"/>
    <n v="3"/>
    <n v="3415379"/>
    <n v="10255359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19"/>
    <n v="9.8620000000000001"/>
    <x v="7"/>
    <n v="3"/>
    <n v="197030"/>
    <n v="591623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20"/>
    <n v="12.765000000000001"/>
    <x v="0"/>
    <n v="44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20"/>
    <n v="12.765000000000001"/>
    <x v="1"/>
    <n v="1"/>
    <n v="2928"/>
    <n v="879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20"/>
    <n v="12.765000000000001"/>
    <x v="2"/>
    <n v="1086"/>
    <n v="24041764"/>
    <n v="72190195"/>
    <n v="13166146"/>
    <n v="731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20"/>
    <n v="12.765000000000001"/>
    <x v="3"/>
    <n v="1"/>
    <n v="642918"/>
    <n v="193049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20"/>
    <n v="12.765000000000001"/>
    <x v="6"/>
    <n v="3"/>
    <n v="550601"/>
    <n v="1653289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21"/>
    <n v="12.625"/>
    <x v="2"/>
    <n v="260"/>
    <n v="5080996"/>
    <n v="15256706"/>
    <n v="2250043"/>
    <n v="140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22"/>
    <n v="9.3640000000000008"/>
    <x v="0"/>
    <n v="6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2"/>
    <n v="9.3640000000000008"/>
    <x v="5"/>
    <n v="1"/>
    <n v="735411"/>
    <n v="2208219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2"/>
    <n v="9.3640000000000008"/>
    <x v="3"/>
    <n v="1"/>
    <n v="2613680"/>
    <n v="7848097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3"/>
    <n v="9.1150000000000002"/>
    <x v="0"/>
    <n v="318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3"/>
    <n v="9.1150000000000002"/>
    <x v="1"/>
    <n v="58"/>
    <n v="423357"/>
    <n v="1271211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3"/>
    <n v="9.1150000000000002"/>
    <x v="2"/>
    <n v="7096"/>
    <n v="165160811"/>
    <n v="495928368"/>
    <n v="74373445"/>
    <n v="44912918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3"/>
    <n v="9.1150000000000002"/>
    <x v="4"/>
    <n v="44"/>
    <n v="5504306"/>
    <n v="16527782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3"/>
    <n v="9.1150000000000002"/>
    <x v="3"/>
    <n v="228"/>
    <n v="158401934"/>
    <n v="47563349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3"/>
    <n v="9.1150000000000002"/>
    <x v="6"/>
    <n v="28"/>
    <n v="3324814"/>
    <n v="9983419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4"/>
    <n v="9.3209999999999997"/>
    <x v="0"/>
    <n v="22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4"/>
    <n v="9.3209999999999997"/>
    <x v="1"/>
    <n v="4"/>
    <n v="26421"/>
    <n v="79335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4"/>
    <n v="9.3209999999999997"/>
    <x v="2"/>
    <n v="1199"/>
    <n v="13214300"/>
    <n v="39678385"/>
    <n v="3413702"/>
    <n v="242026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4"/>
    <n v="9.3209999999999997"/>
    <x v="4"/>
    <n v="409"/>
    <n v="2958936"/>
    <n v="888471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4"/>
    <n v="9.3209999999999997"/>
    <x v="5"/>
    <n v="1"/>
    <n v="1347008"/>
    <n v="4044661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4"/>
    <n v="9.3209999999999997"/>
    <x v="3"/>
    <n v="25"/>
    <n v="14210693"/>
    <n v="42670448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5"/>
    <n v="8.6869999999999994"/>
    <x v="0"/>
    <n v="244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5"/>
    <n v="8.6869999999999994"/>
    <x v="1"/>
    <n v="24"/>
    <n v="154612"/>
    <n v="464255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5"/>
    <n v="8.6869999999999994"/>
    <x v="2"/>
    <n v="3091"/>
    <n v="98923002"/>
    <n v="297036083"/>
    <n v="34666516"/>
    <n v="2181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5"/>
    <n v="8.6869999999999994"/>
    <x v="3"/>
    <n v="71"/>
    <n v="9604185"/>
    <n v="2883848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5"/>
    <n v="8.6869999999999994"/>
    <x v="6"/>
    <n v="1"/>
    <n v="1565"/>
    <n v="4699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6"/>
    <n v="12.061"/>
    <x v="0"/>
    <n v="326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6"/>
    <n v="12.061"/>
    <x v="1"/>
    <n v="29"/>
    <n v="61409"/>
    <n v="184394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6"/>
    <n v="12.061"/>
    <x v="2"/>
    <n v="4614"/>
    <n v="96010333"/>
    <n v="288290265"/>
    <n v="45026064"/>
    <n v="28288644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6"/>
    <n v="12.061"/>
    <x v="4"/>
    <n v="102"/>
    <n v="6616963"/>
    <n v="1986875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6"/>
    <n v="12.061"/>
    <x v="3"/>
    <n v="147"/>
    <n v="17151723"/>
    <n v="5150148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6"/>
    <n v="12.061"/>
    <x v="6"/>
    <n v="22"/>
    <n v="2419988"/>
    <n v="7266501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0"/>
    <n v="216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1"/>
    <n v="24"/>
    <n v="367469"/>
    <n v="110340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2"/>
    <n v="3709"/>
    <n v="86094204"/>
    <n v="258515102"/>
    <n v="43616911"/>
    <n v="26205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4"/>
    <n v="5"/>
    <n v="443759"/>
    <n v="1332476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5"/>
    <n v="1"/>
    <n v="45734"/>
    <n v="137325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3"/>
    <n v="152"/>
    <n v="14738246"/>
    <n v="4425454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6"/>
    <n v="184"/>
    <n v="20430702"/>
    <n v="61347268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8"/>
    <n v="5"/>
    <n v="493872"/>
    <n v="148295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9"/>
    <n v="1"/>
    <n v="74900"/>
    <n v="224902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7"/>
    <n v="11.96"/>
    <x v="7"/>
    <n v="2"/>
    <n v="72018"/>
    <n v="216248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8"/>
    <n v="10.855"/>
    <x v="0"/>
    <n v="70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8"/>
    <n v="10.855"/>
    <x v="1"/>
    <n v="23"/>
    <n v="168498"/>
    <n v="505947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8"/>
    <n v="10.855"/>
    <x v="2"/>
    <n v="1767"/>
    <n v="40252952"/>
    <n v="120867567"/>
    <n v="22413573"/>
    <n v="1250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8"/>
    <n v="10.855"/>
    <x v="4"/>
    <n v="7"/>
    <n v="389798"/>
    <n v="1170446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8"/>
    <n v="10.855"/>
    <x v="3"/>
    <n v="57"/>
    <n v="16725715"/>
    <n v="50222305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8"/>
    <n v="10.855"/>
    <x v="6"/>
    <n v="114"/>
    <n v="23136180"/>
    <n v="69471009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8"/>
    <n v="10.855"/>
    <x v="8"/>
    <n v="13"/>
    <n v="3258522"/>
    <n v="9784366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9"/>
    <n v="8.6389999999999993"/>
    <x v="0"/>
    <n v="134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9"/>
    <n v="8.6389999999999993"/>
    <x v="1"/>
    <n v="30"/>
    <n v="317148"/>
    <n v="95230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9"/>
    <n v="8.6389999999999993"/>
    <x v="2"/>
    <n v="2662"/>
    <n v="67047646"/>
    <n v="201323959"/>
    <n v="33878980"/>
    <n v="1934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9"/>
    <n v="8.6389999999999993"/>
    <x v="4"/>
    <n v="6"/>
    <n v="210484"/>
    <n v="63202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9"/>
    <n v="8.6389999999999993"/>
    <x v="3"/>
    <n v="70"/>
    <n v="38596367"/>
    <n v="115893309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9"/>
    <n v="8.6389999999999993"/>
    <x v="6"/>
    <n v="50"/>
    <n v="17292664"/>
    <n v="51924681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29"/>
    <n v="8.6389999999999993"/>
    <x v="8"/>
    <n v="4"/>
    <n v="3529138"/>
    <n v="1059694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30"/>
    <n v="8.1590000000000007"/>
    <x v="0"/>
    <n v="4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30"/>
    <n v="8.1590000000000007"/>
    <x v="1"/>
    <n v="1"/>
    <n v="7854"/>
    <n v="2358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30"/>
    <n v="8.1590000000000007"/>
    <x v="6"/>
    <n v="9"/>
    <n v="2744555"/>
    <n v="8241075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34"/>
    <n v="8.8629999999999995"/>
    <x v="0"/>
    <n v="6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34"/>
    <n v="8.8629999999999995"/>
    <x v="1"/>
    <n v="1"/>
    <n v="4575"/>
    <n v="13737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34"/>
    <n v="8.8629999999999995"/>
    <x v="3"/>
    <n v="4"/>
    <n v="4591162"/>
    <n v="1378588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34"/>
    <n v="8.8629999999999995"/>
    <x v="6"/>
    <n v="17"/>
    <n v="6038224"/>
    <n v="18130974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36"/>
    <n v="9.9280000000000008"/>
    <x v="0"/>
    <n v="2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36"/>
    <n v="9.9280000000000008"/>
    <x v="3"/>
    <n v="4"/>
    <n v="3586761"/>
    <n v="10769967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38"/>
    <n v="8.4049999999999994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38"/>
    <n v="8.4049999999999994"/>
    <x v="1"/>
    <n v="2"/>
    <n v="8328"/>
    <n v="2500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38"/>
    <n v="8.4049999999999994"/>
    <x v="2"/>
    <n v="30"/>
    <n v="1259863"/>
    <n v="3782989"/>
    <n v="374092"/>
    <n v="26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40"/>
    <n v="10.118"/>
    <x v="0"/>
    <n v="4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40"/>
    <n v="10.118"/>
    <x v="1"/>
    <n v="2"/>
    <n v="4087"/>
    <n v="12272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40"/>
    <n v="10.118"/>
    <x v="2"/>
    <n v="48"/>
    <n v="992014"/>
    <n v="2978715"/>
    <n v="576541"/>
    <n v="40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40"/>
    <n v="10.118"/>
    <x v="4"/>
    <n v="1"/>
    <n v="687890"/>
    <n v="2065527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50"/>
    <n v="9.3000000000000007"/>
    <x v="0"/>
    <n v="4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52"/>
    <n v="9.0749999999999993"/>
    <x v="3"/>
    <n v="5"/>
    <n v="17889756"/>
    <n v="5371757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61"/>
    <n v="10.855"/>
    <x v="6"/>
    <n v="18"/>
    <n v="1505471"/>
    <n v="4520477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1"/>
    <n v="10.855"/>
    <x v="8"/>
    <n v="1"/>
    <n v="32043"/>
    <n v="96216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2"/>
    <n v="10.682"/>
    <x v="0"/>
    <n v="28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62"/>
    <n v="10.682"/>
    <x v="1"/>
    <n v="1"/>
    <n v="1687"/>
    <n v="5066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62"/>
    <n v="10.682"/>
    <x v="2"/>
    <n v="425"/>
    <n v="10377142"/>
    <n v="31159452"/>
    <n v="6277239"/>
    <n v="332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62"/>
    <n v="10.682"/>
    <x v="3"/>
    <n v="14"/>
    <n v="982201"/>
    <n v="2949253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62"/>
    <n v="10.682"/>
    <x v="6"/>
    <n v="6"/>
    <n v="321118"/>
    <n v="964221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68"/>
    <n v="12.061"/>
    <x v="0"/>
    <n v="44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8"/>
    <n v="12.061"/>
    <x v="1"/>
    <n v="10"/>
    <n v="158242"/>
    <n v="47515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8"/>
    <n v="12.061"/>
    <x v="2"/>
    <n v="7"/>
    <n v="380513"/>
    <n v="1142568"/>
    <n v="68000"/>
    <n v="6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8"/>
    <n v="12.061"/>
    <x v="4"/>
    <n v="2"/>
    <n v="950009"/>
    <n v="2852592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8"/>
    <n v="12.061"/>
    <x v="3"/>
    <n v="29"/>
    <n v="4269099"/>
    <n v="12818824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8"/>
    <n v="12.061"/>
    <x v="6"/>
    <n v="10"/>
    <n v="2177453"/>
    <n v="6538238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68"/>
    <n v="12.061"/>
    <x v="8"/>
    <n v="1"/>
    <n v="119265"/>
    <n v="358117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71"/>
    <n v="10.682"/>
    <x v="3"/>
    <n v="1"/>
    <n v="137290"/>
    <n v="412241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72"/>
    <n v="10.682"/>
    <x v="1"/>
    <n v="4"/>
    <n v="399"/>
    <n v="1198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72"/>
    <n v="10.682"/>
    <x v="2"/>
    <n v="4"/>
    <n v="65100"/>
    <n v="195476"/>
    <n v="25000"/>
    <n v="25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73"/>
    <n v="10.682"/>
    <x v="3"/>
    <n v="2"/>
    <n v="297980"/>
    <n v="894745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74"/>
    <n v="10.682"/>
    <x v="2"/>
    <n v="3"/>
    <n v="29708"/>
    <n v="89204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75"/>
    <n v="10.682"/>
    <x v="3"/>
    <n v="1"/>
    <n v="74034"/>
    <n v="22230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76"/>
    <n v="10.682"/>
    <x v="3"/>
    <n v="1"/>
    <n v="225656"/>
    <n v="677577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79"/>
    <n v="10.682"/>
    <x v="2"/>
    <n v="63"/>
    <n v="1911884"/>
    <n v="5740820"/>
    <n v="514000"/>
    <n v="45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082"/>
    <n v="9.1150000000000002"/>
    <x v="3"/>
    <n v="2"/>
    <n v="785819"/>
    <n v="2359579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85"/>
    <n v="12.061"/>
    <x v="3"/>
    <n v="3"/>
    <n v="12404831"/>
    <n v="37247986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85"/>
    <n v="12.061"/>
    <x v="6"/>
    <n v="8"/>
    <n v="6337144"/>
    <n v="19028543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86"/>
    <n v="11.96"/>
    <x v="6"/>
    <n v="1"/>
    <n v="159657"/>
    <n v="479402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86"/>
    <n v="11.96"/>
    <x v="8"/>
    <n v="1"/>
    <n v="364498"/>
    <n v="1094478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87"/>
    <n v="9.3089999999999993"/>
    <x v="1"/>
    <n v="1"/>
    <n v="2101"/>
    <n v="630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87"/>
    <n v="9.3089999999999993"/>
    <x v="2"/>
    <n v="55"/>
    <n v="968569"/>
    <n v="2908332"/>
    <n v="650871"/>
    <n v="43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88"/>
    <n v="8.3970000000000002"/>
    <x v="1"/>
    <n v="1"/>
    <n v="36836"/>
    <n v="110607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88"/>
    <n v="8.3970000000000002"/>
    <x v="2"/>
    <n v="7"/>
    <n v="949782"/>
    <n v="2851910"/>
    <n v="56000"/>
    <n v="4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89"/>
    <n v="9.1150000000000002"/>
    <x v="0"/>
    <n v="4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89"/>
    <n v="9.1150000000000002"/>
    <x v="2"/>
    <n v="1"/>
    <n v="26393"/>
    <n v="7925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89"/>
    <n v="9.1150000000000002"/>
    <x v="3"/>
    <n v="17"/>
    <n v="5020347"/>
    <n v="15074594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90"/>
    <n v="12.061"/>
    <x v="0"/>
    <n v="18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90"/>
    <n v="12.061"/>
    <x v="1"/>
    <n v="6"/>
    <n v="32279"/>
    <n v="96924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90"/>
    <n v="12.061"/>
    <x v="2"/>
    <n v="1"/>
    <n v="21502"/>
    <n v="64564"/>
    <n v="10000"/>
    <n v="1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90"/>
    <n v="12.061"/>
    <x v="3"/>
    <n v="35"/>
    <n v="6520112"/>
    <n v="19577939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096"/>
    <n v="9.3000000000000007"/>
    <x v="1"/>
    <n v="1"/>
    <n v="86861"/>
    <n v="260818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96"/>
    <n v="9.3000000000000007"/>
    <x v="4"/>
    <n v="2"/>
    <n v="4801296"/>
    <n v="1441685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96"/>
    <n v="9.3000000000000007"/>
    <x v="3"/>
    <n v="2"/>
    <n v="6357266"/>
    <n v="19088963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97"/>
    <n v="8.9149999999999991"/>
    <x v="4"/>
    <n v="7"/>
    <n v="1178295"/>
    <n v="353806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098"/>
    <n v="8.5619999999999994"/>
    <x v="2"/>
    <n v="12"/>
    <n v="1686860"/>
    <n v="5065134"/>
    <n v="98000"/>
    <n v="9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099"/>
    <n v="9.6620000000000008"/>
    <x v="0"/>
    <n v="18"/>
    <n v="0"/>
    <n v="0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99"/>
    <n v="9.6620000000000008"/>
    <x v="1"/>
    <n v="5"/>
    <n v="42126"/>
    <n v="126490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99"/>
    <n v="9.6620000000000008"/>
    <x v="2"/>
    <n v="1"/>
    <n v="40475"/>
    <n v="121534"/>
    <n v="10000"/>
    <n v="1000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99"/>
    <n v="9.6620000000000008"/>
    <x v="3"/>
    <n v="70"/>
    <n v="9779451"/>
    <n v="29364752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99"/>
    <n v="9.6620000000000008"/>
    <x v="6"/>
    <n v="29"/>
    <n v="3766106"/>
    <n v="11308486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099"/>
    <n v="9.6620000000000008"/>
    <x v="8"/>
    <n v="1"/>
    <n v="66543"/>
    <n v="199809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100"/>
    <n v="10.682"/>
    <x v="1"/>
    <n v="1"/>
    <n v="1"/>
    <n v="3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00"/>
    <n v="10.682"/>
    <x v="2"/>
    <n v="36"/>
    <n v="1507403"/>
    <n v="4526282"/>
    <n v="288000"/>
    <n v="28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01"/>
    <n v="10.682"/>
    <x v="1"/>
    <n v="1"/>
    <n v="8784"/>
    <n v="26376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01"/>
    <n v="10.682"/>
    <x v="3"/>
    <n v="5"/>
    <n v="755231"/>
    <n v="226773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05"/>
    <n v="8.2530000000000001"/>
    <x v="0"/>
    <n v="18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05"/>
    <n v="8.2530000000000001"/>
    <x v="1"/>
    <n v="4"/>
    <n v="14547"/>
    <n v="4368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05"/>
    <n v="8.2530000000000001"/>
    <x v="3"/>
    <n v="10"/>
    <n v="11053173"/>
    <n v="3318936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05"/>
    <n v="8.2530000000000001"/>
    <x v="6"/>
    <n v="24"/>
    <n v="13636990"/>
    <n v="4094779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06"/>
    <n v="8.7330000000000005"/>
    <x v="1"/>
    <n v="1"/>
    <n v="4611"/>
    <n v="13845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06"/>
    <n v="8.7330000000000005"/>
    <x v="3"/>
    <n v="4"/>
    <n v="2077533"/>
    <n v="623820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06"/>
    <n v="8.7330000000000005"/>
    <x v="6"/>
    <n v="2"/>
    <n v="3755109"/>
    <n v="1127546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07"/>
    <n v="10.682"/>
    <x v="4"/>
    <n v="1"/>
    <n v="76098"/>
    <n v="228499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08"/>
    <n v="10.682"/>
    <x v="4"/>
    <n v="1"/>
    <n v="728026"/>
    <n v="2186044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09"/>
    <n v="12.061"/>
    <x v="0"/>
    <n v="30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09"/>
    <n v="12.061"/>
    <x v="1"/>
    <n v="4"/>
    <n v="488394"/>
    <n v="146650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09"/>
    <n v="12.061"/>
    <x v="2"/>
    <n v="13"/>
    <n v="993197"/>
    <n v="2982273"/>
    <n v="128284"/>
    <n v="4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09"/>
    <n v="12.061"/>
    <x v="4"/>
    <n v="2"/>
    <n v="163377"/>
    <n v="490572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09"/>
    <n v="12.061"/>
    <x v="3"/>
    <n v="10"/>
    <n v="1945726"/>
    <n v="5842431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10"/>
    <n v="8.2530000000000001"/>
    <x v="1"/>
    <n v="10"/>
    <n v="50854"/>
    <n v="152701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0"/>
    <n v="8.2530000000000001"/>
    <x v="2"/>
    <n v="3"/>
    <n v="127476"/>
    <n v="38277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0"/>
    <n v="8.2530000000000001"/>
    <x v="3"/>
    <n v="76"/>
    <n v="4716232"/>
    <n v="14161425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0"/>
    <n v="8.2530000000000001"/>
    <x v="6"/>
    <n v="14"/>
    <n v="703332"/>
    <n v="211189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1"/>
    <n v="8.2530000000000001"/>
    <x v="0"/>
    <n v="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1"/>
    <n v="8.2530000000000001"/>
    <x v="3"/>
    <n v="7"/>
    <n v="715741"/>
    <n v="2149155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2"/>
    <n v="9.7859999999999996"/>
    <x v="2"/>
    <n v="4"/>
    <n v="114245"/>
    <n v="343043"/>
    <n v="46000"/>
    <n v="3000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13"/>
    <n v="12.061"/>
    <x v="0"/>
    <n v="8"/>
    <n v="0"/>
    <n v="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13"/>
    <n v="12.061"/>
    <x v="1"/>
    <n v="4"/>
    <n v="39418"/>
    <n v="118361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16"/>
    <n v="8.2530000000000001"/>
    <x v="3"/>
    <n v="2"/>
    <n v="2902777"/>
    <n v="871616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7"/>
    <n v="8.2530000000000001"/>
    <x v="3"/>
    <n v="1"/>
    <n v="246816"/>
    <n v="74111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8"/>
    <n v="8.2530000000000001"/>
    <x v="0"/>
    <n v="2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19"/>
    <n v="8.2530000000000001"/>
    <x v="3"/>
    <n v="1"/>
    <n v="208810"/>
    <n v="62699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0"/>
    <n v="8.2530000000000001"/>
    <x v="6"/>
    <n v="1"/>
    <n v="214046"/>
    <n v="642716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1"/>
    <n v="8.2530000000000001"/>
    <x v="3"/>
    <n v="1"/>
    <n v="503213"/>
    <n v="151099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2"/>
    <n v="8.2530000000000001"/>
    <x v="0"/>
    <n v="6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3"/>
    <n v="8.2530000000000001"/>
    <x v="3"/>
    <n v="1"/>
    <n v="41912"/>
    <n v="12584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4"/>
    <n v="8.2530000000000001"/>
    <x v="6"/>
    <n v="1"/>
    <n v="552522"/>
    <n v="1659058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5"/>
    <n v="8.7330000000000005"/>
    <x v="6"/>
    <n v="1"/>
    <n v="539317"/>
    <n v="1619407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6"/>
    <n v="8.7330000000000005"/>
    <x v="3"/>
    <n v="1"/>
    <n v="388032"/>
    <n v="116514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7"/>
    <n v="8.7330000000000005"/>
    <x v="3"/>
    <n v="1"/>
    <n v="421465"/>
    <n v="1265533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28"/>
    <n v="9.6620000000000008"/>
    <x v="1"/>
    <n v="5"/>
    <n v="519030"/>
    <n v="1558490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129"/>
    <n v="9.6620000000000008"/>
    <x v="1"/>
    <n v="1"/>
    <n v="81"/>
    <n v="243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129"/>
    <n v="9.6620000000000008"/>
    <x v="3"/>
    <n v="4"/>
    <n v="1192442"/>
    <n v="3580546"/>
    <n v="0"/>
    <n v="0"/>
    <n v="30700000"/>
    <s v="VILLAGE OF LINCOLNWOOD"/>
    <s v="MUNI"/>
    <n v="30700000"/>
    <s v="LINCOLNWOOD"/>
    <x v="85"/>
    <s v="Lincolnwood"/>
    <s v="Lincolnwood"/>
    <n v="13"/>
    <s v="North"/>
    <s v="Niles"/>
    <n v="24"/>
    <s v="NA"/>
    <n v="2019"/>
  </r>
  <r>
    <n v="24130"/>
    <n v="9.8620000000000001"/>
    <x v="0"/>
    <n v="6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0"/>
    <n v="9.8620000000000001"/>
    <x v="1"/>
    <n v="19"/>
    <n v="441429"/>
    <n v="1325479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0"/>
    <n v="9.8620000000000001"/>
    <x v="2"/>
    <n v="4"/>
    <n v="47006"/>
    <n v="141145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0"/>
    <n v="9.8620000000000001"/>
    <x v="3"/>
    <n v="45"/>
    <n v="2868502"/>
    <n v="861325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1"/>
    <n v="9.8620000000000001"/>
    <x v="1"/>
    <n v="1"/>
    <n v="81128"/>
    <n v="243603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1"/>
    <n v="9.8620000000000001"/>
    <x v="3"/>
    <n v="3"/>
    <n v="2369734"/>
    <n v="711560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2"/>
    <n v="9.8620000000000001"/>
    <x v="3"/>
    <n v="3"/>
    <n v="2809939"/>
    <n v="8437404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3"/>
    <n v="10.682"/>
    <x v="1"/>
    <n v="2"/>
    <n v="56522"/>
    <n v="169718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3"/>
    <n v="10.682"/>
    <x v="3"/>
    <n v="3"/>
    <n v="2138951"/>
    <n v="6422629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4"/>
    <n v="10.682"/>
    <x v="1"/>
    <n v="1"/>
    <n v="291015"/>
    <n v="873831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35"/>
    <n v="12.061"/>
    <x v="3"/>
    <n v="10"/>
    <n v="1856452"/>
    <n v="5574370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36"/>
    <n v="12.061"/>
    <x v="3"/>
    <n v="1"/>
    <n v="1008523"/>
    <n v="3028292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36"/>
    <n v="12.061"/>
    <x v="6"/>
    <n v="1"/>
    <n v="128486"/>
    <n v="385805"/>
    <n v="0"/>
    <n v="0"/>
    <n v="31170000"/>
    <s v="VILLAGE OF SKOKIE"/>
    <s v="MUNI"/>
    <n v="31170000"/>
    <s v="SKOKIE"/>
    <x v="86"/>
    <s v="Skokie"/>
    <s v="Skokie"/>
    <n v="13"/>
    <s v="North"/>
    <s v="Niles"/>
    <n v="24"/>
    <s v="NA"/>
    <n v="2019"/>
  </r>
  <r>
    <n v="24137"/>
    <n v="8.2530000000000001"/>
    <x v="0"/>
    <n v="14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37"/>
    <n v="8.2530000000000001"/>
    <x v="3"/>
    <n v="6"/>
    <n v="504666"/>
    <n v="1515361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38"/>
    <n v="8.2530000000000001"/>
    <x v="3"/>
    <n v="5"/>
    <n v="689583"/>
    <n v="207061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39"/>
    <n v="9.8620000000000001"/>
    <x v="3"/>
    <n v="2"/>
    <n v="2050155"/>
    <n v="615600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40"/>
    <n v="8.2530000000000001"/>
    <x v="1"/>
    <n v="2"/>
    <n v="60517"/>
    <n v="181714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0"/>
    <n v="8.2530000000000001"/>
    <x v="2"/>
    <n v="1"/>
    <n v="27469"/>
    <n v="82481"/>
    <n v="18000"/>
    <n v="100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0"/>
    <n v="8.2530000000000001"/>
    <x v="3"/>
    <n v="9"/>
    <n v="461521"/>
    <n v="138580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0"/>
    <n v="8.2530000000000001"/>
    <x v="6"/>
    <n v="3"/>
    <n v="112686"/>
    <n v="33836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1"/>
    <n v="8.2530000000000001"/>
    <x v="0"/>
    <n v="4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2"/>
    <n v="8.2530000000000001"/>
    <x v="3"/>
    <n v="2"/>
    <n v="258294"/>
    <n v="77558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3"/>
    <n v="8.2530000000000001"/>
    <x v="0"/>
    <n v="4"/>
    <n v="0"/>
    <n v="0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3"/>
    <n v="8.2530000000000001"/>
    <x v="3"/>
    <n v="1"/>
    <n v="84202"/>
    <n v="252833"/>
    <n v="11700"/>
    <n v="650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3"/>
    <n v="8.2530000000000001"/>
    <x v="6"/>
    <n v="1"/>
    <n v="6567"/>
    <n v="19719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4"/>
    <n v="8.7330000000000005"/>
    <x v="3"/>
    <n v="2"/>
    <n v="414734"/>
    <n v="1245322"/>
    <n v="0"/>
    <n v="0"/>
    <n v="30830000"/>
    <s v="VILLAGE OF NILES"/>
    <s v="MUNI"/>
    <n v="30830000"/>
    <s v="NILES"/>
    <x v="76"/>
    <s v="Niles"/>
    <s v="Niles"/>
    <n v="13"/>
    <s v="North"/>
    <s v="Niles"/>
    <n v="24"/>
    <s v="NA"/>
    <n v="2019"/>
  </r>
  <r>
    <n v="24145"/>
    <n v="8.4510000000000005"/>
    <x v="2"/>
    <n v="8"/>
    <n v="197712"/>
    <n v="593669"/>
    <n v="114057"/>
    <n v="6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146"/>
    <n v="8.9309999999999992"/>
    <x v="2"/>
    <n v="17"/>
    <n v="719392"/>
    <n v="2160119"/>
    <n v="232833"/>
    <n v="15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147"/>
    <n v="8.6959999999999997"/>
    <x v="2"/>
    <n v="24"/>
    <n v="2673083"/>
    <n v="8026465"/>
    <n v="543388"/>
    <n v="21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4148"/>
    <n v="10.682"/>
    <x v="0"/>
    <n v="12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49"/>
    <n v="10.682"/>
    <x v="0"/>
    <n v="8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50"/>
    <n v="10.682"/>
    <x v="0"/>
    <n v="32"/>
    <n v="0"/>
    <n v="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50"/>
    <n v="10.682"/>
    <x v="1"/>
    <n v="7"/>
    <n v="40878"/>
    <n v="122745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50"/>
    <n v="10.682"/>
    <x v="2"/>
    <n v="7"/>
    <n v="218292"/>
    <n v="655465"/>
    <n v="68000"/>
    <n v="5000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50"/>
    <n v="10.682"/>
    <x v="4"/>
    <n v="2"/>
    <n v="124818"/>
    <n v="374791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50"/>
    <n v="10.682"/>
    <x v="5"/>
    <n v="3"/>
    <n v="15143"/>
    <n v="45470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50"/>
    <n v="10.682"/>
    <x v="3"/>
    <n v="1"/>
    <n v="56062"/>
    <n v="168337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4150"/>
    <n v="10.682"/>
    <x v="6"/>
    <n v="12"/>
    <n v="1327099"/>
    <n v="3984882"/>
    <n v="0"/>
    <n v="0"/>
    <n v="30810000"/>
    <s v="VILLAGE OF MORTON GROVE"/>
    <s v="MUNI"/>
    <n v="30810000"/>
    <s v="MORTON GROVE"/>
    <x v="78"/>
    <s v="Morton Grove"/>
    <s v="Morton Grove"/>
    <n v="13"/>
    <s v="North"/>
    <s v="Niles"/>
    <n v="24"/>
    <s v="NA"/>
    <n v="2019"/>
  </r>
  <r>
    <n v="25001"/>
    <n v="7.89"/>
    <x v="0"/>
    <n v="4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1"/>
    <n v="7.89"/>
    <x v="1"/>
    <n v="2"/>
    <n v="25633"/>
    <n v="769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1"/>
    <n v="7.89"/>
    <x v="2"/>
    <n v="2"/>
    <n v="221014"/>
    <n v="663639"/>
    <n v="36000"/>
    <n v="20000"/>
    <s v="NA"/>
    <s v="NA"/>
    <s v="NA"/>
    <s v="NA"/>
    <s v="NA"/>
    <x v="0"/>
    <s v="NA"/>
    <s v="NA"/>
    <s v="NA"/>
    <s v="NA"/>
    <s v="NA"/>
    <s v="NA"/>
    <s v="NA"/>
    <s v="NA"/>
  </r>
  <r>
    <n v="25001"/>
    <n v="7.89"/>
    <x v="3"/>
    <n v="3"/>
    <n v="428517"/>
    <n v="128670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1"/>
    <n v="7.89"/>
    <x v="6"/>
    <n v="30"/>
    <n v="1216317"/>
    <n v="365223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2"/>
    <n v="8.0009999999999994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2"/>
    <n v="8.0009999999999994"/>
    <x v="2"/>
    <n v="2"/>
    <n v="117640"/>
    <n v="35323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3"/>
    <n v="7.5430000000000001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3"/>
    <n v="7.5430000000000001"/>
    <x v="1"/>
    <n v="5"/>
    <n v="23090"/>
    <n v="6933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3"/>
    <n v="7.5430000000000001"/>
    <x v="2"/>
    <n v="13"/>
    <n v="428120"/>
    <n v="1285514"/>
    <n v="133851"/>
    <n v="60000"/>
    <s v="NA"/>
    <s v="NA"/>
    <s v="NA"/>
    <s v="NA"/>
    <s v="NA"/>
    <x v="0"/>
    <s v="NA"/>
    <s v="NA"/>
    <s v="NA"/>
    <s v="NA"/>
    <s v="NA"/>
    <s v="NA"/>
    <s v="NA"/>
    <s v="NA"/>
  </r>
  <r>
    <n v="25003"/>
    <n v="7.5430000000000001"/>
    <x v="3"/>
    <n v="4"/>
    <n v="800602"/>
    <n v="24039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5"/>
    <n v="6.7030000000000003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6"/>
    <n v="7.6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8"/>
    <n v="7.944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08"/>
    <n v="7.944"/>
    <x v="2"/>
    <n v="51"/>
    <n v="2528631"/>
    <n v="7592719"/>
    <n v="450480"/>
    <n v="340000"/>
    <s v="NA"/>
    <s v="NA"/>
    <s v="NA"/>
    <s v="NA"/>
    <s v="NA"/>
    <x v="0"/>
    <s v="NA"/>
    <s v="NA"/>
    <s v="NA"/>
    <s v="NA"/>
    <s v="NA"/>
    <s v="NA"/>
    <s v="NA"/>
    <s v="NA"/>
  </r>
  <r>
    <n v="25008"/>
    <n v="7.944"/>
    <x v="3"/>
    <n v="3"/>
    <n v="1991706"/>
    <n v="598049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0"/>
    <n v="7.4930000000000003"/>
    <x v="0"/>
    <n v="2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0"/>
    <n v="7.4930000000000003"/>
    <x v="1"/>
    <n v="11"/>
    <n v="177816"/>
    <n v="53392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0"/>
    <n v="7.4930000000000003"/>
    <x v="2"/>
    <n v="11"/>
    <n v="333293"/>
    <n v="1000779"/>
    <n v="96000"/>
    <n v="70000"/>
    <s v="NA"/>
    <s v="NA"/>
    <s v="NA"/>
    <s v="NA"/>
    <s v="NA"/>
    <x v="0"/>
    <s v="NA"/>
    <s v="NA"/>
    <s v="NA"/>
    <s v="NA"/>
    <s v="NA"/>
    <s v="NA"/>
    <s v="NA"/>
    <s v="NA"/>
  </r>
  <r>
    <n v="25010"/>
    <n v="7.4930000000000003"/>
    <x v="3"/>
    <n v="1"/>
    <n v="167000"/>
    <n v="50145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6"/>
    <n v="7.7610000000000001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6"/>
    <n v="7.7610000000000001"/>
    <x v="3"/>
    <n v="1"/>
    <n v="6491"/>
    <n v="1949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7"/>
    <n v="7.7859999999999996"/>
    <x v="1"/>
    <n v="1"/>
    <n v="328"/>
    <n v="98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7"/>
    <n v="7.7859999999999996"/>
    <x v="3"/>
    <n v="1"/>
    <n v="105943"/>
    <n v="31811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7"/>
    <n v="7.7859999999999996"/>
    <x v="6"/>
    <n v="1"/>
    <n v="18635"/>
    <n v="5595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8"/>
    <n v="8.2189999999999994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8"/>
    <n v="8.2189999999999994"/>
    <x v="2"/>
    <n v="5"/>
    <n v="218912"/>
    <n v="657327"/>
    <n v="35932"/>
    <n v="10000"/>
    <s v="NA"/>
    <s v="NA"/>
    <s v="NA"/>
    <s v="NA"/>
    <s v="NA"/>
    <x v="0"/>
    <s v="NA"/>
    <s v="NA"/>
    <s v="NA"/>
    <s v="NA"/>
    <s v="NA"/>
    <s v="NA"/>
    <s v="NA"/>
    <s v="NA"/>
  </r>
  <r>
    <n v="25018"/>
    <n v="8.2189999999999994"/>
    <x v="3"/>
    <n v="2"/>
    <n v="202189"/>
    <n v="60711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8"/>
    <n v="8.2189999999999994"/>
    <x v="6"/>
    <n v="3"/>
    <n v="262072"/>
    <n v="78692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19"/>
    <n v="8.64"/>
    <x v="0"/>
    <n v="2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19"/>
    <n v="8.64"/>
    <x v="1"/>
    <n v="6"/>
    <n v="283129"/>
    <n v="850152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19"/>
    <n v="8.64"/>
    <x v="2"/>
    <n v="72"/>
    <n v="3850933"/>
    <n v="11563200"/>
    <n v="891979"/>
    <n v="56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21"/>
    <n v="8.2100000000000009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1"/>
    <n v="8.2100000000000009"/>
    <x v="1"/>
    <n v="15"/>
    <n v="154428"/>
    <n v="46369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1"/>
    <n v="8.2100000000000009"/>
    <x v="2"/>
    <n v="786"/>
    <n v="33850860"/>
    <n v="101643978"/>
    <n v="9970567"/>
    <n v="6461800"/>
    <s v="NA"/>
    <s v="NA"/>
    <s v="NA"/>
    <s v="NA"/>
    <s v="NA"/>
    <x v="0"/>
    <s v="NA"/>
    <s v="NA"/>
    <s v="NA"/>
    <s v="NA"/>
    <s v="NA"/>
    <s v="NA"/>
    <s v="NA"/>
    <s v="NA"/>
  </r>
  <r>
    <n v="25021"/>
    <n v="8.2100000000000009"/>
    <x v="3"/>
    <n v="11"/>
    <n v="1296328"/>
    <n v="389248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1"/>
    <n v="8.2100000000000009"/>
    <x v="6"/>
    <n v="1"/>
    <n v="33878"/>
    <n v="10172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2"/>
    <n v="8.2010000000000005"/>
    <x v="0"/>
    <n v="3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2"/>
    <n v="8.2010000000000005"/>
    <x v="1"/>
    <n v="1"/>
    <n v="41"/>
    <n v="12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2"/>
    <n v="8.2010000000000005"/>
    <x v="2"/>
    <n v="7"/>
    <n v="300927"/>
    <n v="903595"/>
    <n v="169333"/>
    <n v="50000"/>
    <s v="NA"/>
    <s v="NA"/>
    <s v="NA"/>
    <s v="NA"/>
    <s v="NA"/>
    <x v="0"/>
    <s v="NA"/>
    <s v="NA"/>
    <s v="NA"/>
    <s v="NA"/>
    <s v="NA"/>
    <s v="NA"/>
    <s v="NA"/>
    <s v="NA"/>
  </r>
  <r>
    <n v="25023"/>
    <n v="8.6150000000000002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3"/>
    <n v="8.6150000000000002"/>
    <x v="1"/>
    <n v="1"/>
    <n v="1"/>
    <n v="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3"/>
    <n v="8.6150000000000002"/>
    <x v="2"/>
    <n v="1211"/>
    <n v="19856721"/>
    <n v="59623710"/>
    <n v="12310662"/>
    <n v="7710000"/>
    <s v="NA"/>
    <s v="NA"/>
    <s v="NA"/>
    <s v="NA"/>
    <s v="NA"/>
    <x v="0"/>
    <s v="NA"/>
    <s v="NA"/>
    <s v="NA"/>
    <s v="NA"/>
    <s v="NA"/>
    <s v="NA"/>
    <s v="NA"/>
    <s v="NA"/>
  </r>
  <r>
    <n v="25023"/>
    <n v="8.6150000000000002"/>
    <x v="3"/>
    <n v="1"/>
    <n v="20498"/>
    <n v="6154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4"/>
    <n v="7.8609999999999998"/>
    <x v="2"/>
    <n v="64"/>
    <n v="2450187"/>
    <n v="7357175"/>
    <n v="60000"/>
    <n v="60000"/>
    <s v="NA"/>
    <s v="NA"/>
    <s v="NA"/>
    <s v="NA"/>
    <s v="NA"/>
    <x v="0"/>
    <s v="NA"/>
    <s v="NA"/>
    <s v="NA"/>
    <s v="NA"/>
    <s v="NA"/>
    <s v="NA"/>
    <s v="NA"/>
    <s v="NA"/>
  </r>
  <r>
    <n v="25024"/>
    <n v="7.8609999999999998"/>
    <x v="5"/>
    <n v="1"/>
    <n v="140591"/>
    <n v="42215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4"/>
    <n v="7.8609999999999998"/>
    <x v="3"/>
    <n v="2"/>
    <n v="18002"/>
    <n v="5405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4"/>
    <n v="7.8609999999999998"/>
    <x v="6"/>
    <n v="1"/>
    <n v="288745"/>
    <n v="86701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28"/>
    <n v="8.3439999999999994"/>
    <x v="0"/>
    <n v="16"/>
    <n v="0"/>
    <n v="0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5028"/>
    <n v="8.3439999999999994"/>
    <x v="1"/>
    <n v="1"/>
    <n v="22379"/>
    <n v="67197"/>
    <n v="0"/>
    <n v="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5028"/>
    <n v="8.3439999999999994"/>
    <x v="2"/>
    <n v="47"/>
    <n v="2634353"/>
    <n v="7910174"/>
    <n v="792362"/>
    <n v="410000"/>
    <n v="31330000"/>
    <s v="VILLAGE OF WILMETTE"/>
    <s v="MUNI"/>
    <n v="31330000"/>
    <s v="WILMETTE"/>
    <x v="83"/>
    <s v="Wilmette"/>
    <s v="Wilmette"/>
    <n v="8"/>
    <s v="North"/>
    <s v="New Trier"/>
    <n v="23"/>
    <s v="NA"/>
    <n v="2019"/>
  </r>
  <r>
    <n v="25029"/>
    <n v="8.0760000000000005"/>
    <x v="0"/>
    <n v="110"/>
    <n v="0"/>
    <n v="0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29"/>
    <n v="8.0760000000000005"/>
    <x v="1"/>
    <n v="39"/>
    <n v="1282645"/>
    <n v="3851398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29"/>
    <n v="8.0760000000000005"/>
    <x v="2"/>
    <n v="1490"/>
    <n v="94963675"/>
    <n v="285147439"/>
    <n v="14640858"/>
    <n v="101367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29"/>
    <n v="8.0760000000000005"/>
    <x v="5"/>
    <n v="3"/>
    <n v="2626284"/>
    <n v="7885943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29"/>
    <n v="8.0760000000000005"/>
    <x v="3"/>
    <n v="64"/>
    <n v="34455146"/>
    <n v="103458467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29"/>
    <n v="8.0760000000000005"/>
    <x v="6"/>
    <n v="6"/>
    <n v="1023446"/>
    <n v="3073102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30"/>
    <n v="9.4130000000000003"/>
    <x v="0"/>
    <n v="2"/>
    <n v="0"/>
    <n v="0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5031"/>
    <n v="8.4760000000000009"/>
    <x v="1"/>
    <n v="1"/>
    <n v="38337"/>
    <n v="115115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31"/>
    <n v="8.4760000000000009"/>
    <x v="2"/>
    <n v="12"/>
    <n v="1396471"/>
    <n v="4193184"/>
    <n v="257465"/>
    <n v="11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32"/>
    <n v="8.32"/>
    <x v="0"/>
    <n v="298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2"/>
    <n v="8.32"/>
    <x v="1"/>
    <n v="126"/>
    <n v="1304051"/>
    <n v="3915676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2"/>
    <n v="8.32"/>
    <x v="2"/>
    <n v="4218"/>
    <n v="194168933"/>
    <n v="583031101"/>
    <n v="47100807"/>
    <n v="3186341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2"/>
    <n v="8.32"/>
    <x v="4"/>
    <n v="6"/>
    <n v="17269019"/>
    <n v="51853683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2"/>
    <n v="8.32"/>
    <x v="3"/>
    <n v="225"/>
    <n v="105081632"/>
    <n v="315528619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2"/>
    <n v="8.32"/>
    <x v="6"/>
    <n v="5"/>
    <n v="9987999"/>
    <n v="29990965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2"/>
    <n v="8.32"/>
    <x v="8"/>
    <n v="1"/>
    <n v="1631034"/>
    <n v="4897506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3"/>
    <n v="8.6509999999999998"/>
    <x v="1"/>
    <n v="2"/>
    <n v="1529"/>
    <n v="4591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3"/>
    <n v="8.6509999999999998"/>
    <x v="2"/>
    <n v="192"/>
    <n v="9973138"/>
    <n v="29946340"/>
    <n v="2278049"/>
    <n v="16218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5"/>
    <n v="8.3879999999999999"/>
    <x v="0"/>
    <n v="4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5"/>
    <n v="8.3879999999999999"/>
    <x v="1"/>
    <n v="4"/>
    <n v="88736"/>
    <n v="266447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5"/>
    <n v="8.3879999999999999"/>
    <x v="2"/>
    <n v="411"/>
    <n v="14404873"/>
    <n v="43253490"/>
    <n v="5787882"/>
    <n v="321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5"/>
    <n v="8.3879999999999999"/>
    <x v="3"/>
    <n v="14"/>
    <n v="24024035"/>
    <n v="7213697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7"/>
    <n v="8.6489999999999991"/>
    <x v="0"/>
    <n v="88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7"/>
    <n v="8.6489999999999991"/>
    <x v="1"/>
    <n v="122"/>
    <n v="1051317"/>
    <n v="3156782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7"/>
    <n v="8.6489999999999991"/>
    <x v="2"/>
    <n v="2621"/>
    <n v="113199488"/>
    <n v="339904062"/>
    <n v="29944138"/>
    <n v="19786984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7"/>
    <n v="8.6489999999999991"/>
    <x v="4"/>
    <n v="1"/>
    <n v="64552"/>
    <n v="19383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7"/>
    <n v="8.6489999999999991"/>
    <x v="3"/>
    <n v="96"/>
    <n v="42746940"/>
    <n v="128356234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7"/>
    <n v="8.6489999999999991"/>
    <x v="6"/>
    <n v="62"/>
    <n v="23878361"/>
    <n v="71699557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7"/>
    <n v="8.6489999999999991"/>
    <x v="8"/>
    <n v="3"/>
    <n v="293178"/>
    <n v="880325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38"/>
    <n v="8.2889999999999997"/>
    <x v="0"/>
    <n v="46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1"/>
    <n v="222"/>
    <n v="1294725"/>
    <n v="388767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2"/>
    <n v="9096"/>
    <n v="446519319"/>
    <n v="1340763652"/>
    <n v="108340276"/>
    <n v="7225344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4"/>
    <n v="31"/>
    <n v="19466747"/>
    <n v="5845280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5"/>
    <n v="1"/>
    <n v="95386"/>
    <n v="28641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3"/>
    <n v="276"/>
    <n v="91917376"/>
    <n v="276000314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6"/>
    <n v="83"/>
    <n v="28135722"/>
    <n v="84483135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9"/>
    <n v="1"/>
    <n v="939211"/>
    <n v="2820169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38"/>
    <n v="8.2889999999999997"/>
    <x v="7"/>
    <n v="1"/>
    <n v="692357"/>
    <n v="207894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40"/>
    <n v="6.79"/>
    <x v="1"/>
    <n v="1"/>
    <n v="97702"/>
    <n v="29337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42"/>
    <n v="8.0399999999999991"/>
    <x v="0"/>
    <n v="6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42"/>
    <n v="8.0399999999999991"/>
    <x v="1"/>
    <n v="8"/>
    <n v="127403"/>
    <n v="382554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42"/>
    <n v="8.0399999999999991"/>
    <x v="2"/>
    <n v="337"/>
    <n v="21561532"/>
    <n v="64742811"/>
    <n v="3638037"/>
    <n v="2343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42"/>
    <n v="8.0399999999999991"/>
    <x v="3"/>
    <n v="13"/>
    <n v="1247808"/>
    <n v="3746793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42"/>
    <n v="8.0399999999999991"/>
    <x v="6"/>
    <n v="1"/>
    <n v="1080121"/>
    <n v="3243279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51"/>
    <n v="7.85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1"/>
    <n v="7.859"/>
    <x v="1"/>
    <n v="2"/>
    <n v="7023"/>
    <n v="2108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1"/>
    <n v="7.859"/>
    <x v="2"/>
    <n v="3"/>
    <n v="372849"/>
    <n v="1119554"/>
    <n v="38000"/>
    <n v="30000"/>
    <s v="NA"/>
    <s v="NA"/>
    <s v="NA"/>
    <s v="NA"/>
    <s v="NA"/>
    <x v="0"/>
    <s v="NA"/>
    <s v="NA"/>
    <s v="NA"/>
    <s v="NA"/>
    <s v="NA"/>
    <s v="NA"/>
    <s v="NA"/>
    <s v="NA"/>
  </r>
  <r>
    <n v="25055"/>
    <n v="7.4790000000000001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5"/>
    <n v="7.4790000000000001"/>
    <x v="1"/>
    <n v="6"/>
    <n v="129908"/>
    <n v="39007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5"/>
    <n v="7.4790000000000001"/>
    <x v="2"/>
    <n v="49"/>
    <n v="2103865"/>
    <n v="6317278"/>
    <n v="542382"/>
    <n v="330000"/>
    <s v="NA"/>
    <s v="NA"/>
    <s v="NA"/>
    <s v="NA"/>
    <s v="NA"/>
    <x v="0"/>
    <s v="NA"/>
    <s v="NA"/>
    <s v="NA"/>
    <s v="NA"/>
    <s v="NA"/>
    <s v="NA"/>
    <s v="NA"/>
    <s v="NA"/>
  </r>
  <r>
    <n v="25055"/>
    <n v="7.4790000000000001"/>
    <x v="3"/>
    <n v="2"/>
    <n v="58694"/>
    <n v="17624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6"/>
    <n v="7.586000000000000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6"/>
    <n v="7.5860000000000003"/>
    <x v="1"/>
    <n v="7"/>
    <n v="8221"/>
    <n v="2468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6"/>
    <n v="7.5860000000000003"/>
    <x v="2"/>
    <n v="163"/>
    <n v="1547970"/>
    <n v="4648084"/>
    <n v="231574"/>
    <n v="210000"/>
    <s v="NA"/>
    <s v="NA"/>
    <s v="NA"/>
    <s v="NA"/>
    <s v="NA"/>
    <x v="0"/>
    <s v="NA"/>
    <s v="NA"/>
    <s v="NA"/>
    <s v="NA"/>
    <s v="NA"/>
    <s v="NA"/>
    <s v="NA"/>
    <s v="NA"/>
  </r>
  <r>
    <n v="25056"/>
    <n v="7.5860000000000003"/>
    <x v="3"/>
    <n v="25"/>
    <n v="21605724"/>
    <n v="6487551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7"/>
    <n v="8.2940000000000005"/>
    <x v="3"/>
    <n v="5"/>
    <n v="1015188"/>
    <n v="304830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58"/>
    <n v="8.6509999999999998"/>
    <x v="1"/>
    <n v="2"/>
    <n v="37176"/>
    <n v="111628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58"/>
    <n v="8.6509999999999998"/>
    <x v="2"/>
    <n v="67"/>
    <n v="4836711"/>
    <n v="14523191"/>
    <n v="698000"/>
    <n v="53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59"/>
    <n v="8.4019999999999992"/>
    <x v="1"/>
    <n v="1"/>
    <n v="10848"/>
    <n v="32573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59"/>
    <n v="8.4019999999999992"/>
    <x v="2"/>
    <n v="13"/>
    <n v="1563035"/>
    <n v="4693326"/>
    <n v="114000"/>
    <n v="9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62"/>
    <n v="8.6509999999999998"/>
    <x v="2"/>
    <n v="2"/>
    <n v="362345"/>
    <n v="1088013"/>
    <n v="18000"/>
    <n v="1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068"/>
    <n v="8.8089999999999993"/>
    <x v="0"/>
    <n v="10"/>
    <n v="0"/>
    <n v="0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068"/>
    <n v="8.8089999999999993"/>
    <x v="1"/>
    <n v="2"/>
    <n v="189322"/>
    <n v="568477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068"/>
    <n v="8.8089999999999993"/>
    <x v="3"/>
    <n v="26"/>
    <n v="24141914"/>
    <n v="72490924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068"/>
    <n v="8.8089999999999993"/>
    <x v="6"/>
    <n v="4"/>
    <n v="1527513"/>
    <n v="4586664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070"/>
    <n v="8.15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70"/>
    <n v="8.15"/>
    <x v="2"/>
    <n v="6"/>
    <n v="248606"/>
    <n v="746489"/>
    <n v="47214"/>
    <n v="10000"/>
    <s v="NA"/>
    <s v="NA"/>
    <s v="NA"/>
    <s v="NA"/>
    <s v="NA"/>
    <x v="0"/>
    <s v="NA"/>
    <s v="NA"/>
    <s v="NA"/>
    <s v="NA"/>
    <s v="NA"/>
    <s v="NA"/>
    <s v="NA"/>
    <s v="NA"/>
  </r>
  <r>
    <n v="25074"/>
    <n v="8.2289999999999992"/>
    <x v="0"/>
    <n v="36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74"/>
    <n v="8.2289999999999992"/>
    <x v="1"/>
    <n v="3"/>
    <n v="41031"/>
    <n v="123203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74"/>
    <n v="8.2289999999999992"/>
    <x v="2"/>
    <n v="294"/>
    <n v="13847728"/>
    <n v="41580579"/>
    <n v="3959634"/>
    <n v="2419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74"/>
    <n v="8.2289999999999992"/>
    <x v="3"/>
    <n v="3"/>
    <n v="1317899"/>
    <n v="395725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76"/>
    <n v="8.4309999999999992"/>
    <x v="0"/>
    <n v="140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76"/>
    <n v="8.4309999999999992"/>
    <x v="1"/>
    <n v="60"/>
    <n v="626302"/>
    <n v="1880598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76"/>
    <n v="8.4309999999999992"/>
    <x v="2"/>
    <n v="3948"/>
    <n v="171634448"/>
    <n v="515366822"/>
    <n v="49528238"/>
    <n v="3088009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76"/>
    <n v="8.4309999999999992"/>
    <x v="4"/>
    <n v="1"/>
    <n v="975223"/>
    <n v="2928302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76"/>
    <n v="8.4309999999999992"/>
    <x v="3"/>
    <n v="104"/>
    <n v="28951770"/>
    <n v="8693348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76"/>
    <n v="8.4309999999999992"/>
    <x v="6"/>
    <n v="153"/>
    <n v="49634369"/>
    <n v="149037128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76"/>
    <n v="8.4309999999999992"/>
    <x v="8"/>
    <n v="4"/>
    <n v="4207251"/>
    <n v="12633112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79"/>
    <n v="7.7380000000000004"/>
    <x v="2"/>
    <n v="2"/>
    <n v="82978"/>
    <n v="249158"/>
    <n v="18000"/>
    <n v="10000"/>
    <s v="NA"/>
    <s v="NA"/>
    <s v="NA"/>
    <s v="NA"/>
    <s v="NA"/>
    <x v="0"/>
    <s v="NA"/>
    <s v="NA"/>
    <s v="NA"/>
    <s v="NA"/>
    <s v="NA"/>
    <s v="NA"/>
    <s v="NA"/>
    <s v="NA"/>
  </r>
  <r>
    <n v="25080"/>
    <n v="7.9729999999999999"/>
    <x v="2"/>
    <n v="1"/>
    <n v="225"/>
    <n v="676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81"/>
    <n v="7.6740000000000004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81"/>
    <n v="7.6740000000000004"/>
    <x v="1"/>
    <n v="85"/>
    <n v="292653"/>
    <n v="87875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81"/>
    <n v="7.6740000000000004"/>
    <x v="2"/>
    <n v="1554"/>
    <n v="38542119"/>
    <n v="115730521"/>
    <n v="16957739"/>
    <n v="9190000"/>
    <s v="NA"/>
    <s v="NA"/>
    <s v="NA"/>
    <s v="NA"/>
    <s v="NA"/>
    <x v="0"/>
    <s v="NA"/>
    <s v="NA"/>
    <s v="NA"/>
    <s v="NA"/>
    <s v="NA"/>
    <s v="NA"/>
    <s v="NA"/>
    <s v="NA"/>
  </r>
  <r>
    <n v="25081"/>
    <n v="7.6740000000000004"/>
    <x v="3"/>
    <n v="3"/>
    <n v="202066"/>
    <n v="60674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82"/>
    <n v="8.6259999999999994"/>
    <x v="0"/>
    <n v="16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82"/>
    <n v="8.6259999999999994"/>
    <x v="1"/>
    <n v="5"/>
    <n v="24008"/>
    <n v="72089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82"/>
    <n v="8.6259999999999994"/>
    <x v="2"/>
    <n v="502"/>
    <n v="25763062"/>
    <n v="77358743"/>
    <n v="6468040"/>
    <n v="43865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85"/>
    <n v="7.9109999999999996"/>
    <x v="0"/>
    <n v="10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085"/>
    <n v="7.9109999999999996"/>
    <x v="1"/>
    <n v="2"/>
    <n v="27113"/>
    <n v="81412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085"/>
    <n v="7.9109999999999996"/>
    <x v="3"/>
    <n v="1"/>
    <n v="277000"/>
    <n v="831748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089"/>
    <n v="8.3670000000000009"/>
    <x v="0"/>
    <n v="10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89"/>
    <n v="8.3670000000000009"/>
    <x v="1"/>
    <n v="5"/>
    <n v="38064"/>
    <n v="114295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89"/>
    <n v="8.3670000000000009"/>
    <x v="2"/>
    <n v="290"/>
    <n v="16804656"/>
    <n v="50459342"/>
    <n v="3495910"/>
    <n v="24882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093"/>
    <n v="8.0039999999999996"/>
    <x v="1"/>
    <n v="7"/>
    <n v="40404"/>
    <n v="12132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097"/>
    <n v="8.5220000000000002"/>
    <x v="0"/>
    <n v="76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97"/>
    <n v="8.5220000000000002"/>
    <x v="1"/>
    <n v="9"/>
    <n v="135315"/>
    <n v="40631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97"/>
    <n v="8.5220000000000002"/>
    <x v="2"/>
    <n v="949"/>
    <n v="41485206"/>
    <n v="124567573"/>
    <n v="14170603"/>
    <n v="820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97"/>
    <n v="8.5220000000000002"/>
    <x v="5"/>
    <n v="1"/>
    <n v="480399"/>
    <n v="1442494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97"/>
    <n v="8.5220000000000002"/>
    <x v="3"/>
    <n v="96"/>
    <n v="48781028"/>
    <n v="146474794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97"/>
    <n v="8.5220000000000002"/>
    <x v="6"/>
    <n v="10"/>
    <n v="6131344"/>
    <n v="18410587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97"/>
    <n v="8.5220000000000002"/>
    <x v="8"/>
    <n v="3"/>
    <n v="4230903"/>
    <n v="12704132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099"/>
    <n v="8.1959999999999997"/>
    <x v="1"/>
    <n v="1"/>
    <n v="15150"/>
    <n v="4549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099"/>
    <n v="8.1959999999999997"/>
    <x v="2"/>
    <n v="116"/>
    <n v="7054221"/>
    <n v="21181704"/>
    <n v="1422200"/>
    <n v="880000"/>
    <s v="NA"/>
    <s v="NA"/>
    <s v="NA"/>
    <s v="NA"/>
    <s v="NA"/>
    <x v="0"/>
    <s v="NA"/>
    <s v="NA"/>
    <s v="NA"/>
    <s v="NA"/>
    <s v="NA"/>
    <s v="NA"/>
    <s v="NA"/>
    <s v="NA"/>
  </r>
  <r>
    <n v="25100"/>
    <n v="8.2799999999999994"/>
    <x v="0"/>
    <n v="54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0"/>
    <n v="8.2799999999999994"/>
    <x v="1"/>
    <n v="16"/>
    <n v="295781"/>
    <n v="88814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0"/>
    <n v="8.2799999999999994"/>
    <x v="2"/>
    <n v="409"/>
    <n v="20442760"/>
    <n v="61383468"/>
    <n v="5657587"/>
    <n v="338275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0"/>
    <n v="8.2799999999999994"/>
    <x v="3"/>
    <n v="26"/>
    <n v="9539306"/>
    <n v="28643674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1"/>
    <n v="8.3559999999999999"/>
    <x v="0"/>
    <n v="14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01"/>
    <n v="8.3559999999999999"/>
    <x v="1"/>
    <n v="8"/>
    <n v="145014"/>
    <n v="435434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01"/>
    <n v="8.3559999999999999"/>
    <x v="2"/>
    <n v="173"/>
    <n v="11209732"/>
    <n v="33659464"/>
    <n v="1985914"/>
    <n v="145167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03"/>
    <n v="7.8650000000000002"/>
    <x v="0"/>
    <n v="2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3"/>
    <n v="7.8650000000000002"/>
    <x v="1"/>
    <n v="3"/>
    <n v="3256"/>
    <n v="9777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3"/>
    <n v="7.8650000000000002"/>
    <x v="2"/>
    <n v="1"/>
    <n v="7625"/>
    <n v="2289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3"/>
    <n v="7.8650000000000002"/>
    <x v="3"/>
    <n v="1"/>
    <n v="536"/>
    <n v="1609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03"/>
    <n v="7.8650000000000002"/>
    <x v="6"/>
    <n v="1"/>
    <n v="23051"/>
    <n v="69215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0"/>
    <n v="8.5129999999999999"/>
    <x v="0"/>
    <n v="6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0"/>
    <n v="8.5129999999999999"/>
    <x v="1"/>
    <n v="2"/>
    <n v="65471"/>
    <n v="19659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0"/>
    <n v="8.5129999999999999"/>
    <x v="2"/>
    <n v="326"/>
    <n v="15389189"/>
    <n v="46209122"/>
    <n v="4288155"/>
    <n v="2831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1"/>
    <n v="8.3360000000000003"/>
    <x v="0"/>
    <n v="1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1"/>
    <n v="8.3360000000000003"/>
    <x v="1"/>
    <n v="1"/>
    <n v="25058"/>
    <n v="75242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1"/>
    <n v="8.3360000000000003"/>
    <x v="2"/>
    <n v="581"/>
    <n v="8261286"/>
    <n v="24806118"/>
    <n v="5491919"/>
    <n v="362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1"/>
    <n v="8.3360000000000003"/>
    <x v="3"/>
    <n v="8"/>
    <n v="8674436"/>
    <n v="26046729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1"/>
    <n v="8.3360000000000003"/>
    <x v="6"/>
    <n v="4"/>
    <n v="2204002"/>
    <n v="6617958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1"/>
    <n v="8.3360000000000003"/>
    <x v="8"/>
    <n v="4"/>
    <n v="7421699"/>
    <n v="2228513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19"/>
    <n v="8.5619999999999994"/>
    <x v="0"/>
    <n v="6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19"/>
    <n v="8.5619999999999994"/>
    <x v="2"/>
    <n v="12"/>
    <n v="721908"/>
    <n v="2167672"/>
    <n v="290182"/>
    <n v="11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26"/>
    <n v="7.665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6"/>
    <n v="7.665"/>
    <x v="1"/>
    <n v="1"/>
    <n v="7850"/>
    <n v="2357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6"/>
    <n v="7.665"/>
    <x v="2"/>
    <n v="19"/>
    <n v="501294"/>
    <n v="1505235"/>
    <n v="178829"/>
    <n v="123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6"/>
    <n v="7.665"/>
    <x v="3"/>
    <n v="5"/>
    <n v="1135758"/>
    <n v="341034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7"/>
    <n v="8.3219999999999992"/>
    <x v="0"/>
    <n v="14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7"/>
    <n v="8.3219999999999992"/>
    <x v="1"/>
    <n v="62"/>
    <n v="511203"/>
    <n v="1534988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7"/>
    <n v="8.3219999999999992"/>
    <x v="2"/>
    <n v="862"/>
    <n v="44599575"/>
    <n v="133919127"/>
    <n v="14990298"/>
    <n v="895768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7"/>
    <n v="8.3219999999999992"/>
    <x v="4"/>
    <n v="2"/>
    <n v="486289"/>
    <n v="146018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7"/>
    <n v="8.3219999999999992"/>
    <x v="3"/>
    <n v="23"/>
    <n v="8745724"/>
    <n v="26260787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7"/>
    <n v="8.3219999999999992"/>
    <x v="6"/>
    <n v="2"/>
    <n v="315563"/>
    <n v="94754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27"/>
    <n v="8.3219999999999992"/>
    <x v="12"/>
    <n v="1"/>
    <n v="5875076"/>
    <n v="1764109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31"/>
    <n v="7.88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34"/>
    <n v="7.9260000000000002"/>
    <x v="2"/>
    <n v="1"/>
    <n v="55200"/>
    <n v="16574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35"/>
    <n v="8.2100000000000009"/>
    <x v="2"/>
    <n v="2"/>
    <n v="88128"/>
    <n v="26462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37"/>
    <n v="8.131999999999999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37"/>
    <n v="8.1319999999999997"/>
    <x v="2"/>
    <n v="1"/>
    <n v="81187"/>
    <n v="24378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39"/>
    <n v="8.3729999999999993"/>
    <x v="0"/>
    <n v="14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39"/>
    <n v="8.3729999999999993"/>
    <x v="1"/>
    <n v="3"/>
    <n v="68862"/>
    <n v="206772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39"/>
    <n v="8.3729999999999993"/>
    <x v="2"/>
    <n v="359"/>
    <n v="14429652"/>
    <n v="43327916"/>
    <n v="4395247"/>
    <n v="289184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39"/>
    <n v="8.3729999999999993"/>
    <x v="4"/>
    <n v="1"/>
    <n v="940362"/>
    <n v="2823625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39"/>
    <n v="8.3729999999999993"/>
    <x v="3"/>
    <n v="16"/>
    <n v="4440336"/>
    <n v="13332995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40"/>
    <n v="8.417999999999999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43"/>
    <n v="8.3379999999999992"/>
    <x v="0"/>
    <n v="4"/>
    <n v="0"/>
    <n v="0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143"/>
    <n v="8.3379999999999992"/>
    <x v="3"/>
    <n v="2"/>
    <n v="10870185"/>
    <n v="32639904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146"/>
    <n v="8.69"/>
    <x v="0"/>
    <n v="10"/>
    <n v="0"/>
    <n v="0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5146"/>
    <n v="8.69"/>
    <x v="1"/>
    <n v="1"/>
    <n v="11444"/>
    <n v="34363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5146"/>
    <n v="8.69"/>
    <x v="3"/>
    <n v="4"/>
    <n v="2987421"/>
    <n v="8970329"/>
    <n v="0"/>
    <n v="0"/>
    <n v="30460000"/>
    <s v="VILLAGE OF GLENCOE"/>
    <s v="MUNI"/>
    <n v="30460000"/>
    <s v="GLENCOE"/>
    <x v="79"/>
    <s v="Glencoe"/>
    <s v="Glencoe"/>
    <n v="8"/>
    <s v="North"/>
    <s v="New Trier"/>
    <n v="23"/>
    <s v="NA"/>
    <n v="2019"/>
  </r>
  <r>
    <n v="25150"/>
    <n v="8.92"/>
    <x v="0"/>
    <n v="10"/>
    <n v="0"/>
    <n v="0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150"/>
    <n v="8.92"/>
    <x v="3"/>
    <n v="6"/>
    <n v="4398342"/>
    <n v="13206902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156"/>
    <n v="8.3230000000000004"/>
    <x v="0"/>
    <n v="4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56"/>
    <n v="8.3230000000000004"/>
    <x v="3"/>
    <n v="4"/>
    <n v="3762930"/>
    <n v="1129895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57"/>
    <n v="8.0299999999999994"/>
    <x v="1"/>
    <n v="2"/>
    <n v="169468"/>
    <n v="50886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68"/>
    <n v="7.827"/>
    <x v="0"/>
    <n v="2"/>
    <n v="0"/>
    <n v="0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168"/>
    <n v="7.827"/>
    <x v="2"/>
    <n v="2"/>
    <n v="133751"/>
    <n v="401615"/>
    <n v="28000"/>
    <n v="2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168"/>
    <n v="7.827"/>
    <x v="3"/>
    <n v="3"/>
    <n v="1604264"/>
    <n v="4817124"/>
    <n v="0"/>
    <n v="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171"/>
    <n v="7.5720000000000001"/>
    <x v="1"/>
    <n v="1"/>
    <n v="38952"/>
    <n v="11696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71"/>
    <n v="7.5720000000000001"/>
    <x v="2"/>
    <n v="2"/>
    <n v="191608"/>
    <n v="575341"/>
    <n v="28000"/>
    <n v="2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76"/>
    <n v="8.32"/>
    <x v="2"/>
    <n v="18"/>
    <n v="721955"/>
    <n v="2167813"/>
    <n v="172000"/>
    <n v="14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1"/>
    <n v="8.32"/>
    <x v="2"/>
    <n v="27"/>
    <n v="1181117"/>
    <n v="3546540"/>
    <n v="334945"/>
    <n v="23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2"/>
    <n v="8.32"/>
    <x v="2"/>
    <n v="2"/>
    <n v="104292"/>
    <n v="313157"/>
    <n v="10000"/>
    <n v="1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3"/>
    <n v="8.32"/>
    <x v="2"/>
    <n v="2"/>
    <n v="87205"/>
    <n v="261850"/>
    <n v="20000"/>
    <n v="2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4"/>
    <n v="8.32"/>
    <x v="2"/>
    <n v="1"/>
    <n v="35214"/>
    <n v="105737"/>
    <n v="10000"/>
    <n v="1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6"/>
    <n v="7.9039999999999999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87"/>
    <n v="7.9580000000000002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87"/>
    <n v="7.9580000000000002"/>
    <x v="1"/>
    <n v="4"/>
    <n v="67934"/>
    <n v="20398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87"/>
    <n v="7.9580000000000002"/>
    <x v="2"/>
    <n v="280"/>
    <n v="12596194"/>
    <n v="37822588"/>
    <n v="3796738"/>
    <n v="2060000"/>
    <s v="NA"/>
    <s v="NA"/>
    <s v="NA"/>
    <s v="NA"/>
    <s v="NA"/>
    <x v="0"/>
    <s v="NA"/>
    <s v="NA"/>
    <s v="NA"/>
    <s v="NA"/>
    <s v="NA"/>
    <s v="NA"/>
    <s v="NA"/>
    <s v="NA"/>
  </r>
  <r>
    <n v="25187"/>
    <n v="7.9580000000000002"/>
    <x v="3"/>
    <n v="2"/>
    <n v="1557627"/>
    <n v="467708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88"/>
    <n v="8.3339999999999996"/>
    <x v="0"/>
    <n v="38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8"/>
    <n v="8.3339999999999996"/>
    <x v="1"/>
    <n v="4"/>
    <n v="75772"/>
    <n v="227521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8"/>
    <n v="8.3339999999999996"/>
    <x v="2"/>
    <n v="402"/>
    <n v="22361624"/>
    <n v="67145246"/>
    <n v="4051735"/>
    <n v="309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8"/>
    <n v="8.3339999999999996"/>
    <x v="3"/>
    <n v="8"/>
    <n v="403115"/>
    <n v="1210432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89"/>
    <n v="7.6230000000000002"/>
    <x v="0"/>
    <n v="10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90"/>
    <n v="8.2430000000000003"/>
    <x v="1"/>
    <n v="9"/>
    <n v="86543"/>
    <n v="25986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90"/>
    <n v="8.2430000000000003"/>
    <x v="2"/>
    <n v="199"/>
    <n v="9826714"/>
    <n v="29506672"/>
    <n v="1219711"/>
    <n v="898800"/>
    <s v="NA"/>
    <s v="NA"/>
    <s v="NA"/>
    <s v="NA"/>
    <s v="NA"/>
    <x v="0"/>
    <s v="NA"/>
    <s v="NA"/>
    <s v="NA"/>
    <s v="NA"/>
    <s v="NA"/>
    <s v="NA"/>
    <s v="NA"/>
    <s v="NA"/>
  </r>
  <r>
    <n v="25190"/>
    <n v="8.2430000000000003"/>
    <x v="4"/>
    <n v="4"/>
    <n v="4340805"/>
    <n v="1303413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90"/>
    <n v="8.2430000000000003"/>
    <x v="3"/>
    <n v="1"/>
    <n v="653"/>
    <n v="196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191"/>
    <n v="8.8629999999999995"/>
    <x v="1"/>
    <n v="1"/>
    <n v="1923"/>
    <n v="5774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191"/>
    <n v="8.8629999999999995"/>
    <x v="3"/>
    <n v="4"/>
    <n v="1723679"/>
    <n v="5175691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192"/>
    <n v="8.3330000000000002"/>
    <x v="1"/>
    <n v="4"/>
    <n v="496480"/>
    <n v="149078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92"/>
    <n v="8.3330000000000002"/>
    <x v="4"/>
    <n v="1"/>
    <n v="5363241"/>
    <n v="16104204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92"/>
    <n v="8.3330000000000002"/>
    <x v="3"/>
    <n v="14"/>
    <n v="24032573"/>
    <n v="72162608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92"/>
    <n v="8.3330000000000002"/>
    <x v="12"/>
    <n v="1"/>
    <n v="649617"/>
    <n v="1950605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193"/>
    <n v="8.3670000000000009"/>
    <x v="2"/>
    <n v="2"/>
    <n v="97949"/>
    <n v="294111"/>
    <n v="28000"/>
    <n v="2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94"/>
    <n v="8.3670000000000009"/>
    <x v="2"/>
    <n v="5"/>
    <n v="393599"/>
    <n v="1181861"/>
    <n v="20000"/>
    <n v="2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95"/>
    <n v="8.3670000000000009"/>
    <x v="1"/>
    <n v="1"/>
    <n v="37632"/>
    <n v="112998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95"/>
    <n v="8.3670000000000009"/>
    <x v="2"/>
    <n v="1"/>
    <n v="42288"/>
    <n v="126978"/>
    <n v="10000"/>
    <n v="1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96"/>
    <n v="8.5510000000000002"/>
    <x v="0"/>
    <n v="4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96"/>
    <n v="8.5510000000000002"/>
    <x v="1"/>
    <n v="1"/>
    <n v="1"/>
    <n v="3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196"/>
    <n v="8.5510000000000002"/>
    <x v="2"/>
    <n v="11"/>
    <n v="579580"/>
    <n v="1740304"/>
    <n v="86000"/>
    <n v="7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201"/>
    <n v="7.9580000000000002"/>
    <x v="1"/>
    <n v="3"/>
    <n v="67037"/>
    <n v="201292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204"/>
    <n v="8.2889999999999997"/>
    <x v="2"/>
    <n v="1"/>
    <n v="111247"/>
    <n v="334041"/>
    <n v="18000"/>
    <n v="1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07"/>
    <n v="9.0670000000000002"/>
    <x v="4"/>
    <n v="2"/>
    <n v="5409145"/>
    <n v="16242040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207"/>
    <n v="9.0670000000000002"/>
    <x v="3"/>
    <n v="7"/>
    <n v="11471006"/>
    <n v="34443990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208"/>
    <n v="8.4619999999999997"/>
    <x v="3"/>
    <n v="1"/>
    <n v="407159"/>
    <n v="1222576"/>
    <n v="0"/>
    <n v="0"/>
    <n v="30280000"/>
    <s v="VILLAGE OF DEERFIELD"/>
    <s v="MUNI"/>
    <n v="30280000"/>
    <s v="DEERFIELD"/>
    <x v="88"/>
    <s v="Deerfield"/>
    <s v="Deerfield"/>
    <n v="7"/>
    <s v="North"/>
    <s v="Northfield"/>
    <n v="25"/>
    <s v="OUT"/>
    <n v="2019"/>
  </r>
  <r>
    <n v="25209"/>
    <n v="8.32"/>
    <x v="3"/>
    <n v="6"/>
    <n v="5560397"/>
    <n v="16696203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213"/>
    <n v="7.6760000000000002"/>
    <x v="1"/>
    <n v="1"/>
    <n v="102861"/>
    <n v="308861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13"/>
    <n v="7.6760000000000002"/>
    <x v="3"/>
    <n v="1"/>
    <n v="490001"/>
    <n v="147132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14"/>
    <n v="8.4730000000000008"/>
    <x v="1"/>
    <n v="1"/>
    <n v="1121"/>
    <n v="3366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14"/>
    <n v="8.4730000000000008"/>
    <x v="2"/>
    <n v="47"/>
    <n v="4015265"/>
    <n v="12056635"/>
    <n v="414041"/>
    <n v="32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15"/>
    <n v="8.4689999999999994"/>
    <x v="2"/>
    <n v="11"/>
    <n v="996612"/>
    <n v="2992527"/>
    <n v="98000"/>
    <n v="9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17"/>
    <n v="8.0760000000000005"/>
    <x v="2"/>
    <n v="5"/>
    <n v="471788"/>
    <n v="1416637"/>
    <n v="38000"/>
    <n v="3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218"/>
    <n v="8.2889999999999997"/>
    <x v="1"/>
    <n v="1"/>
    <n v="19535"/>
    <n v="58658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18"/>
    <n v="8.2889999999999997"/>
    <x v="2"/>
    <n v="32"/>
    <n v="2185521"/>
    <n v="6562462"/>
    <n v="264966"/>
    <n v="20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0"/>
    <n v="8.2889999999999997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0"/>
    <n v="8.2889999999999997"/>
    <x v="2"/>
    <n v="10"/>
    <n v="911736"/>
    <n v="2737670"/>
    <n v="86000"/>
    <n v="7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1"/>
    <n v="8.2889999999999997"/>
    <x v="2"/>
    <n v="29"/>
    <n v="1857774"/>
    <n v="5578341"/>
    <n v="359321"/>
    <n v="24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3"/>
    <n v="8.4260000000000002"/>
    <x v="2"/>
    <n v="27"/>
    <n v="2171056"/>
    <n v="6519029"/>
    <n v="250000"/>
    <n v="21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4"/>
    <n v="8.2889999999999997"/>
    <x v="2"/>
    <n v="17"/>
    <n v="1291376"/>
    <n v="3877614"/>
    <n v="174000"/>
    <n v="15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5"/>
    <n v="8.3940000000000001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5"/>
    <n v="8.3940000000000001"/>
    <x v="1"/>
    <n v="1"/>
    <n v="19502"/>
    <n v="58559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5"/>
    <n v="8.3940000000000001"/>
    <x v="2"/>
    <n v="110"/>
    <n v="7355015"/>
    <n v="22084904"/>
    <n v="905379"/>
    <n v="69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6"/>
    <n v="8.2889999999999997"/>
    <x v="2"/>
    <n v="34"/>
    <n v="1753587"/>
    <n v="5265496"/>
    <n v="310000"/>
    <n v="27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7"/>
    <n v="8.2910000000000004"/>
    <x v="0"/>
    <n v="6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227"/>
    <n v="8.2910000000000004"/>
    <x v="1"/>
    <n v="1"/>
    <n v="665"/>
    <n v="1997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227"/>
    <n v="8.2910000000000004"/>
    <x v="3"/>
    <n v="2"/>
    <n v="2885927"/>
    <n v="866557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228"/>
    <n v="9.3149999999999995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8"/>
    <n v="9.3149999999999995"/>
    <x v="1"/>
    <n v="1"/>
    <n v="29775"/>
    <n v="89405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8"/>
    <n v="9.3149999999999995"/>
    <x v="2"/>
    <n v="5"/>
    <n v="278497"/>
    <n v="836243"/>
    <n v="46000"/>
    <n v="3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29"/>
    <n v="8.7370000000000001"/>
    <x v="2"/>
    <n v="5"/>
    <n v="421047"/>
    <n v="1264278"/>
    <n v="66000"/>
    <n v="5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0"/>
    <n v="9.1790000000000003"/>
    <x v="2"/>
    <n v="3"/>
    <n v="185244"/>
    <n v="556232"/>
    <n v="38000"/>
    <n v="3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1"/>
    <n v="9.6720000000000006"/>
    <x v="2"/>
    <n v="4"/>
    <n v="182071"/>
    <n v="546705"/>
    <n v="108489"/>
    <n v="4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2"/>
    <n v="8.2889999999999997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2"/>
    <n v="8.2889999999999997"/>
    <x v="2"/>
    <n v="8"/>
    <n v="299231"/>
    <n v="898501"/>
    <n v="38000"/>
    <n v="3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3"/>
    <n v="8.2889999999999997"/>
    <x v="2"/>
    <n v="11"/>
    <n v="756615"/>
    <n v="2271888"/>
    <n v="118000"/>
    <n v="10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5"/>
    <n v="8.2889999999999997"/>
    <x v="2"/>
    <n v="11"/>
    <n v="826630"/>
    <n v="2482121"/>
    <n v="126000"/>
    <n v="10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6"/>
    <n v="8.41"/>
    <x v="2"/>
    <n v="17"/>
    <n v="1393781"/>
    <n v="4185105"/>
    <n v="190000"/>
    <n v="15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7"/>
    <n v="8.9149999999999991"/>
    <x v="0"/>
    <n v="8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7"/>
    <n v="8.9149999999999991"/>
    <x v="1"/>
    <n v="1"/>
    <n v="35760"/>
    <n v="107377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7"/>
    <n v="8.9149999999999991"/>
    <x v="2"/>
    <n v="5"/>
    <n v="313956"/>
    <n v="942716"/>
    <n v="20000"/>
    <n v="2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8"/>
    <n v="9.2789999999999999"/>
    <x v="0"/>
    <n v="2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8"/>
    <n v="9.2789999999999999"/>
    <x v="2"/>
    <n v="20"/>
    <n v="1872897"/>
    <n v="5623749"/>
    <n v="222022"/>
    <n v="16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39"/>
    <n v="8.2889999999999997"/>
    <x v="2"/>
    <n v="22"/>
    <n v="1819340"/>
    <n v="5462933"/>
    <n v="230000"/>
    <n v="19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40"/>
    <n v="8.0760000000000005"/>
    <x v="2"/>
    <n v="14"/>
    <n v="1884902"/>
    <n v="5659796"/>
    <n v="168000"/>
    <n v="12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243"/>
    <n v="8.5909999999999993"/>
    <x v="1"/>
    <n v="2"/>
    <n v="30615"/>
    <n v="91928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43"/>
    <n v="8.5909999999999993"/>
    <x v="2"/>
    <n v="55"/>
    <n v="5805027"/>
    <n v="17430754"/>
    <n v="489268"/>
    <n v="35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44"/>
    <n v="8.3539999999999992"/>
    <x v="2"/>
    <n v="3"/>
    <n v="239980"/>
    <n v="720588"/>
    <n v="18000"/>
    <n v="1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45"/>
    <n v="8.8239999999999998"/>
    <x v="2"/>
    <n v="63"/>
    <n v="2209421"/>
    <n v="6634222"/>
    <n v="1383888"/>
    <n v="49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46"/>
    <n v="7.8730000000000002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5247"/>
    <n v="8.3840000000000003"/>
    <x v="1"/>
    <n v="3"/>
    <n v="17586"/>
    <n v="52806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25248"/>
    <n v="10.345000000000001"/>
    <x v="2"/>
    <n v="22"/>
    <n v="1494819"/>
    <n v="4488493"/>
    <n v="162000"/>
    <n v="120000"/>
    <n v="30880000"/>
    <s v="VILLAGE OF NORTHFIELD"/>
    <s v="MUNI"/>
    <n v="30880000"/>
    <s v="NORTHFIELD"/>
    <x v="81"/>
    <s v="Northfield"/>
    <s v="Northfield"/>
    <n v="7"/>
    <s v="North"/>
    <s v="Northfield"/>
    <n v="25"/>
    <s v="NA"/>
    <n v="2019"/>
  </r>
  <r>
    <n v="25249"/>
    <n v="8.59"/>
    <x v="2"/>
    <n v="10"/>
    <n v="714378"/>
    <n v="2145062"/>
    <n v="173191"/>
    <n v="8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50"/>
    <n v="8.5259999999999998"/>
    <x v="2"/>
    <n v="1"/>
    <n v="166661"/>
    <n v="500433"/>
    <n v="10000"/>
    <n v="1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51"/>
    <n v="8.8780000000000001"/>
    <x v="2"/>
    <n v="8"/>
    <n v="519748"/>
    <n v="1560648"/>
    <n v="86000"/>
    <n v="7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52"/>
    <n v="8.4039999999999999"/>
    <x v="2"/>
    <n v="81"/>
    <n v="7626797"/>
    <n v="22900986"/>
    <n v="844000"/>
    <n v="69000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25253"/>
    <n v="8.3879999999999999"/>
    <x v="1"/>
    <n v="1"/>
    <n v="49353"/>
    <n v="148192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5253"/>
    <n v="8.3879999999999999"/>
    <x v="3"/>
    <n v="2"/>
    <n v="2189014"/>
    <n v="6572953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26002"/>
    <n v="7.5250000000000004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6002"/>
    <n v="7.5250000000000004"/>
    <x v="2"/>
    <n v="398"/>
    <n v="13788820"/>
    <n v="41403688"/>
    <n v="7300510"/>
    <n v="3360000"/>
    <s v="NA"/>
    <s v="NA"/>
    <s v="NA"/>
    <s v="NA"/>
    <s v="NA"/>
    <x v="0"/>
    <s v="NA"/>
    <s v="NA"/>
    <s v="NA"/>
    <s v="NA"/>
    <s v="NA"/>
    <s v="NA"/>
    <s v="NA"/>
    <s v="NA"/>
  </r>
  <r>
    <n v="26005"/>
    <n v="7.7880000000000003"/>
    <x v="3"/>
    <n v="2"/>
    <n v="1393551"/>
    <n v="418441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6008"/>
    <n v="10.044"/>
    <x v="0"/>
    <n v="70"/>
    <n v="0"/>
    <n v="0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6008"/>
    <n v="10.044"/>
    <x v="1"/>
    <n v="4"/>
    <n v="23980"/>
    <n v="72005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6008"/>
    <n v="10.044"/>
    <x v="2"/>
    <n v="1479"/>
    <n v="53820501"/>
    <n v="161606820"/>
    <n v="19743734"/>
    <n v="1224000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6008"/>
    <n v="10.044"/>
    <x v="4"/>
    <n v="14"/>
    <n v="1072949"/>
    <n v="3221746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6008"/>
    <n v="10.044"/>
    <x v="3"/>
    <n v="94"/>
    <n v="6892960"/>
    <n v="20697493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6010"/>
    <n v="8.8870000000000005"/>
    <x v="0"/>
    <n v="2"/>
    <n v="0"/>
    <n v="0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0"/>
    <n v="8.8870000000000005"/>
    <x v="1"/>
    <n v="2"/>
    <n v="38784"/>
    <n v="116457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0"/>
    <n v="8.8870000000000005"/>
    <x v="2"/>
    <n v="927"/>
    <n v="23091496"/>
    <n v="69336800"/>
    <n v="13819314"/>
    <n v="734000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0"/>
    <n v="8.8870000000000005"/>
    <x v="4"/>
    <n v="10"/>
    <n v="712109"/>
    <n v="2138250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0"/>
    <n v="8.8870000000000005"/>
    <x v="3"/>
    <n v="22"/>
    <n v="2306627"/>
    <n v="6926111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2"/>
    <n v="8.7970000000000006"/>
    <x v="0"/>
    <n v="12"/>
    <n v="0"/>
    <n v="0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2"/>
    <n v="8.7970000000000006"/>
    <x v="2"/>
    <n v="345"/>
    <n v="7598064"/>
    <n v="22814684"/>
    <n v="5191417"/>
    <n v="275000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2"/>
    <n v="8.7970000000000006"/>
    <x v="4"/>
    <n v="6"/>
    <n v="577603"/>
    <n v="1734369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2"/>
    <n v="8.7970000000000006"/>
    <x v="3"/>
    <n v="17"/>
    <n v="4076468"/>
    <n v="12240411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2"/>
    <n v="8.7970000000000006"/>
    <x v="6"/>
    <n v="26"/>
    <n v="6115061"/>
    <n v="18361696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2"/>
    <n v="8.7970000000000006"/>
    <x v="8"/>
    <n v="1"/>
    <n v="300000"/>
    <n v="900810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3"/>
    <n v="8.4710000000000001"/>
    <x v="0"/>
    <n v="108"/>
    <n v="0"/>
    <n v="0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3"/>
    <n v="8.4710000000000001"/>
    <x v="1"/>
    <n v="16"/>
    <n v="329401"/>
    <n v="989092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3"/>
    <n v="8.4710000000000001"/>
    <x v="2"/>
    <n v="3853"/>
    <n v="102846774"/>
    <n v="308817980"/>
    <n v="58319179"/>
    <n v="30543404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3"/>
    <n v="8.4710000000000001"/>
    <x v="4"/>
    <n v="6"/>
    <n v="468369"/>
    <n v="1406372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3"/>
    <n v="8.4710000000000001"/>
    <x v="3"/>
    <n v="99"/>
    <n v="30921794"/>
    <n v="92848866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3"/>
    <n v="8.4710000000000001"/>
    <x v="6"/>
    <n v="7"/>
    <n v="1316158"/>
    <n v="3952027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5"/>
    <n v="8.9350000000000005"/>
    <x v="0"/>
    <n v="2"/>
    <n v="0"/>
    <n v="0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5"/>
    <n v="8.9350000000000005"/>
    <x v="1"/>
    <n v="2"/>
    <n v="20925"/>
    <n v="62832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5"/>
    <n v="8.9350000000000005"/>
    <x v="2"/>
    <n v="316"/>
    <n v="9531328"/>
    <n v="28619725"/>
    <n v="4824375"/>
    <n v="250000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7"/>
    <n v="9.1980000000000004"/>
    <x v="0"/>
    <n v="8"/>
    <n v="0"/>
    <n v="0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7"/>
    <n v="9.1980000000000004"/>
    <x v="1"/>
    <n v="2"/>
    <n v="12893"/>
    <n v="38714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7"/>
    <n v="9.1980000000000004"/>
    <x v="2"/>
    <n v="469"/>
    <n v="10413731"/>
    <n v="31269314"/>
    <n v="7978603"/>
    <n v="381000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7"/>
    <n v="9.1980000000000004"/>
    <x v="4"/>
    <n v="13"/>
    <n v="971871"/>
    <n v="2918238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7"/>
    <n v="9.1980000000000004"/>
    <x v="3"/>
    <n v="49"/>
    <n v="18351702"/>
    <n v="55104657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7"/>
    <n v="9.1980000000000004"/>
    <x v="6"/>
    <n v="12"/>
    <n v="1543717"/>
    <n v="4635320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18"/>
    <n v="9.15"/>
    <x v="0"/>
    <n v="68"/>
    <n v="0"/>
    <n v="0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8"/>
    <n v="9.15"/>
    <x v="1"/>
    <n v="5"/>
    <n v="22814"/>
    <n v="68504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8"/>
    <n v="9.15"/>
    <x v="2"/>
    <n v="1171"/>
    <n v="30086984"/>
    <n v="90342170"/>
    <n v="15528073"/>
    <n v="859000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8"/>
    <n v="9.15"/>
    <x v="4"/>
    <n v="51"/>
    <n v="3921113"/>
    <n v="11773924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8"/>
    <n v="9.15"/>
    <x v="3"/>
    <n v="36"/>
    <n v="10559572"/>
    <n v="31707228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18"/>
    <n v="9.15"/>
    <x v="6"/>
    <n v="16"/>
    <n v="1817975"/>
    <n v="5458833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25"/>
    <n v="7.0430000000000001"/>
    <x v="3"/>
    <n v="1"/>
    <n v="18562"/>
    <n v="5573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6027"/>
    <n v="8.5609999999999999"/>
    <x v="0"/>
    <n v="8"/>
    <n v="0"/>
    <n v="0"/>
    <n v="0"/>
    <n v="0"/>
    <n v="30840000"/>
    <s v="VILLAGE OF NORRIDGE"/>
    <s v="MUNI"/>
    <n v="30840000"/>
    <s v="NORRIDGE"/>
    <x v="49"/>
    <s v="Norridge"/>
    <s v="Norridge"/>
    <n v="10"/>
    <s v="North"/>
    <s v="Norwood Park"/>
    <n v="26"/>
    <s v="NA"/>
    <n v="2019"/>
  </r>
  <r>
    <n v="26035"/>
    <n v="8.8870000000000005"/>
    <x v="2"/>
    <n v="154"/>
    <n v="3955803"/>
    <n v="11878109"/>
    <n v="1757736"/>
    <n v="109000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35"/>
    <n v="8.8870000000000005"/>
    <x v="4"/>
    <n v="26"/>
    <n v="655938"/>
    <n v="1969578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35"/>
    <n v="8.8870000000000005"/>
    <x v="3"/>
    <n v="8"/>
    <n v="4623837"/>
    <n v="13883995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36"/>
    <n v="8.7970000000000006"/>
    <x v="0"/>
    <n v="4"/>
    <n v="0"/>
    <n v="0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36"/>
    <n v="8.7970000000000006"/>
    <x v="1"/>
    <n v="1"/>
    <n v="9720"/>
    <n v="29186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36"/>
    <n v="8.7970000000000006"/>
    <x v="4"/>
    <n v="5"/>
    <n v="227793"/>
    <n v="683994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36"/>
    <n v="8.7970000000000006"/>
    <x v="3"/>
    <n v="35"/>
    <n v="2311768"/>
    <n v="6941541"/>
    <n v="0"/>
    <n v="0"/>
    <n v="30520000"/>
    <s v="VILLAGE OF HARWOOD HEIGHTS"/>
    <s v="MUNI"/>
    <n v="30520000"/>
    <s v="HARWOOD HEIGHTS"/>
    <x v="90"/>
    <s v="Harwood Heights"/>
    <s v="Harwood Heights"/>
    <n v="10"/>
    <s v="North"/>
    <s v="Norwood Park"/>
    <n v="26"/>
    <s v="NA"/>
    <n v="2019"/>
  </r>
  <r>
    <n v="26041"/>
    <n v="8.2940000000000005"/>
    <x v="3"/>
    <n v="1"/>
    <n v="139489"/>
    <n v="418844"/>
    <n v="0"/>
    <n v="0"/>
    <n v="31010000"/>
    <s v="CITY OF PARK RIDGE"/>
    <s v="MUNI"/>
    <n v="31010000"/>
    <s v="PARK RIDGE"/>
    <x v="51"/>
    <s v="Park Ridge"/>
    <s v="Park Ridge"/>
    <n v="16"/>
    <s v="North"/>
    <s v="Maine"/>
    <n v="22"/>
    <s v="NA"/>
    <n v="2019"/>
  </r>
  <r>
    <n v="26042"/>
    <n v="7.0609999999999999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6042"/>
    <n v="7.0609999999999999"/>
    <x v="3"/>
    <n v="1"/>
    <n v="11891"/>
    <n v="3570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7001"/>
    <n v="12.462"/>
    <x v="0"/>
    <n v="1170"/>
    <n v="0"/>
    <n v="0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1"/>
    <n v="12.462"/>
    <x v="1"/>
    <n v="73"/>
    <n v="443245"/>
    <n v="1330932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1"/>
    <n v="12.462"/>
    <x v="2"/>
    <n v="16970"/>
    <n v="527735132"/>
    <n v="1584630370"/>
    <n v="182980776"/>
    <n v="126918311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1"/>
    <n v="12.462"/>
    <x v="4"/>
    <n v="344"/>
    <n v="46669917"/>
    <n v="140135767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1"/>
    <n v="12.462"/>
    <x v="3"/>
    <n v="568"/>
    <n v="62099754"/>
    <n v="186466931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1"/>
    <n v="12.462"/>
    <x v="6"/>
    <n v="23"/>
    <n v="2030537"/>
    <n v="6097094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1"/>
    <n v="12.462"/>
    <x v="9"/>
    <n v="4"/>
    <n v="434234"/>
    <n v="1303874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1"/>
    <n v="12.462"/>
    <x v="7"/>
    <n v="1"/>
    <n v="43971"/>
    <n v="132032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2"/>
    <n v="13.057"/>
    <x v="0"/>
    <n v="56"/>
    <n v="0"/>
    <n v="0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2"/>
    <n v="13.057"/>
    <x v="2"/>
    <n v="16"/>
    <n v="2438906"/>
    <n v="7323302"/>
    <n v="1788000"/>
    <n v="178000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2"/>
    <n v="13.057"/>
    <x v="4"/>
    <n v="22"/>
    <n v="23231181"/>
    <n v="69756268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2"/>
    <n v="13.057"/>
    <x v="5"/>
    <n v="3"/>
    <n v="79275"/>
    <n v="238039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2"/>
    <n v="13.057"/>
    <x v="3"/>
    <n v="77"/>
    <n v="16594732"/>
    <n v="49829001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02"/>
    <n v="13.057"/>
    <x v="9"/>
    <n v="1"/>
    <n v="108879"/>
    <n v="326931"/>
    <n v="0"/>
    <n v="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13"/>
    <n v="12.462"/>
    <x v="2"/>
    <n v="44"/>
    <n v="1778635"/>
    <n v="5340707"/>
    <n v="466000"/>
    <n v="40000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7014"/>
    <n v="12.504"/>
    <x v="2"/>
    <n v="79"/>
    <n v="3404967"/>
    <n v="10224094"/>
    <n v="881783"/>
    <n v="640000"/>
    <n v="30920000"/>
    <s v="VILLAGE OF OAK PARK"/>
    <s v="MUNI"/>
    <n v="30920000"/>
    <s v="OAK PARK"/>
    <x v="91"/>
    <s v="Oak Park"/>
    <s v="Oak Park"/>
    <n v="32"/>
    <s v="South"/>
    <s v="Oak Park"/>
    <n v="27"/>
    <s v="NA"/>
    <n v="2020"/>
  </r>
  <r>
    <n v="28003"/>
    <n v="11.332000000000001"/>
    <x v="0"/>
    <n v="4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03"/>
    <n v="11.332000000000001"/>
    <x v="1"/>
    <n v="5"/>
    <n v="12911"/>
    <n v="38768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03"/>
    <n v="11.332000000000001"/>
    <x v="2"/>
    <n v="342"/>
    <n v="6342900"/>
    <n v="19045825"/>
    <n v="3861978"/>
    <n v="267000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05"/>
    <n v="10.724"/>
    <x v="0"/>
    <n v="2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5"/>
    <n v="10.724"/>
    <x v="1"/>
    <n v="2"/>
    <n v="838"/>
    <n v="251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5"/>
    <n v="10.724"/>
    <x v="2"/>
    <n v="63"/>
    <n v="2280109"/>
    <n v="6846484"/>
    <n v="753432"/>
    <n v="510000"/>
    <s v="NA"/>
    <s v="NA"/>
    <s v="NA"/>
    <s v="NA"/>
    <s v="NA"/>
    <x v="0"/>
    <s v="NA"/>
    <s v="NA"/>
    <s v="NA"/>
    <s v="NA"/>
    <s v="NA"/>
    <s v="NA"/>
    <s v="NA"/>
    <s v="NA"/>
  </r>
  <r>
    <n v="28005"/>
    <n v="10.724"/>
    <x v="3"/>
    <n v="4"/>
    <n v="200928"/>
    <n v="60332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5"/>
    <n v="10.724"/>
    <x v="6"/>
    <n v="1"/>
    <n v="5350"/>
    <n v="1606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6"/>
    <n v="10.414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6"/>
    <n v="10.414"/>
    <x v="3"/>
    <n v="2"/>
    <n v="504340"/>
    <n v="151438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7"/>
    <n v="8.7170000000000005"/>
    <x v="0"/>
    <n v="20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7"/>
    <n v="8.7170000000000005"/>
    <x v="1"/>
    <n v="335"/>
    <n v="2182626"/>
    <n v="65537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7"/>
    <n v="8.7170000000000005"/>
    <x v="2"/>
    <n v="1719"/>
    <n v="51010798"/>
    <n v="153170104"/>
    <n v="21811195"/>
    <n v="14160000"/>
    <s v="NA"/>
    <s v="NA"/>
    <s v="NA"/>
    <s v="NA"/>
    <s v="NA"/>
    <x v="0"/>
    <s v="NA"/>
    <s v="NA"/>
    <s v="NA"/>
    <s v="NA"/>
    <s v="NA"/>
    <s v="NA"/>
    <s v="NA"/>
    <s v="NA"/>
  </r>
  <r>
    <n v="28007"/>
    <n v="8.7170000000000005"/>
    <x v="3"/>
    <n v="34"/>
    <n v="1967644"/>
    <n v="590824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07"/>
    <n v="8.7170000000000005"/>
    <x v="6"/>
    <n v="1"/>
    <n v="66538"/>
    <n v="19979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0"/>
    <n v="9.1219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0"/>
    <n v="9.1219999999999999"/>
    <x v="1"/>
    <n v="1"/>
    <n v="2008"/>
    <n v="602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1"/>
    <n v="9.6349999999999998"/>
    <x v="0"/>
    <n v="910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1"/>
    <n v="631"/>
    <n v="5511572"/>
    <n v="16549609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2"/>
    <n v="17628"/>
    <n v="487210120"/>
    <n v="1462946002"/>
    <n v="218774561"/>
    <n v="141316737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4"/>
    <n v="21"/>
    <n v="2760731"/>
    <n v="8289647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3"/>
    <n v="605"/>
    <n v="194998854"/>
    <n v="585523072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6"/>
    <n v="21"/>
    <n v="4822061"/>
    <n v="14479204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8"/>
    <n v="8"/>
    <n v="1082895"/>
    <n v="325161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11"/>
    <n v="1"/>
    <n v="170000"/>
    <n v="510459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1"/>
    <n v="9.6349999999999998"/>
    <x v="9"/>
    <n v="3"/>
    <n v="780357"/>
    <n v="2343178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2"/>
    <n v="10.414"/>
    <x v="1"/>
    <n v="1"/>
    <n v="1048"/>
    <n v="314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2"/>
    <n v="10.414"/>
    <x v="2"/>
    <n v="1"/>
    <n v="299"/>
    <n v="89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3"/>
    <n v="11.491"/>
    <x v="0"/>
    <n v="336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13"/>
    <n v="11.491"/>
    <x v="1"/>
    <n v="281"/>
    <n v="662261"/>
    <n v="198857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13"/>
    <n v="11.491"/>
    <x v="2"/>
    <n v="10772"/>
    <n v="235308851"/>
    <n v="706561985"/>
    <n v="132549448"/>
    <n v="90319208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13"/>
    <n v="11.491"/>
    <x v="4"/>
    <n v="27"/>
    <n v="2142068"/>
    <n v="643198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13"/>
    <n v="11.491"/>
    <x v="5"/>
    <n v="1"/>
    <n v="194383"/>
    <n v="583674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13"/>
    <n v="11.491"/>
    <x v="3"/>
    <n v="96"/>
    <n v="27590055"/>
    <n v="8284466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14"/>
    <n v="10.414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5"/>
    <n v="10.065"/>
    <x v="3"/>
    <n v="9"/>
    <n v="3095917"/>
    <n v="9296109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16"/>
    <n v="8.7170000000000005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6"/>
    <n v="8.7170000000000005"/>
    <x v="1"/>
    <n v="2"/>
    <n v="4001"/>
    <n v="1201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6"/>
    <n v="8.7170000000000005"/>
    <x v="2"/>
    <n v="6"/>
    <n v="144913"/>
    <n v="435130"/>
    <n v="28000"/>
    <n v="20000"/>
    <s v="NA"/>
    <s v="NA"/>
    <s v="NA"/>
    <s v="NA"/>
    <s v="NA"/>
    <x v="0"/>
    <s v="NA"/>
    <s v="NA"/>
    <s v="NA"/>
    <s v="NA"/>
    <s v="NA"/>
    <s v="NA"/>
    <s v="NA"/>
    <s v="NA"/>
  </r>
  <r>
    <n v="28016"/>
    <n v="8.7170000000000005"/>
    <x v="3"/>
    <n v="1"/>
    <n v="210000"/>
    <n v="63056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8"/>
    <n v="8.7170000000000005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9"/>
    <n v="10.414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9"/>
    <n v="10.414"/>
    <x v="1"/>
    <n v="1"/>
    <n v="122106"/>
    <n v="36664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19"/>
    <n v="10.414"/>
    <x v="2"/>
    <n v="1"/>
    <n v="1125"/>
    <n v="337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20"/>
    <n v="9.6950000000000003"/>
    <x v="0"/>
    <n v="22"/>
    <n v="0"/>
    <n v="0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0"/>
    <n v="9.6950000000000003"/>
    <x v="1"/>
    <n v="4"/>
    <n v="9859"/>
    <n v="29603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0"/>
    <n v="9.6950000000000003"/>
    <x v="2"/>
    <n v="495"/>
    <n v="8981745"/>
    <n v="26969465"/>
    <n v="5131681"/>
    <n v="402000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0"/>
    <n v="9.6950000000000003"/>
    <x v="4"/>
    <n v="42"/>
    <n v="1678882"/>
    <n v="5041179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0"/>
    <n v="9.6950000000000003"/>
    <x v="3"/>
    <n v="11"/>
    <n v="4693068"/>
    <n v="14091875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0"/>
    <n v="9.6950000000000003"/>
    <x v="9"/>
    <n v="2"/>
    <n v="652608"/>
    <n v="1959586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0"/>
    <n v="9.6950000000000003"/>
    <x v="7"/>
    <n v="2"/>
    <n v="834484"/>
    <n v="2505705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1"/>
    <n v="11.391999999999999"/>
    <x v="0"/>
    <n v="78"/>
    <n v="0"/>
    <n v="0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1"/>
    <n v="11.391999999999999"/>
    <x v="1"/>
    <n v="27"/>
    <n v="147528"/>
    <n v="442982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1"/>
    <n v="11.391999999999999"/>
    <x v="2"/>
    <n v="1557"/>
    <n v="31401839"/>
    <n v="94290335"/>
    <n v="17036047"/>
    <n v="1274870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1"/>
    <n v="11.391999999999999"/>
    <x v="3"/>
    <n v="7"/>
    <n v="1401094"/>
    <n v="4207064"/>
    <n v="18000"/>
    <n v="1000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1"/>
    <n v="11.391999999999999"/>
    <x v="6"/>
    <n v="3"/>
    <n v="379215"/>
    <n v="1138669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22"/>
    <n v="9.5519999999999996"/>
    <x v="1"/>
    <n v="2"/>
    <n v="133484"/>
    <n v="40081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24"/>
    <n v="11.154"/>
    <x v="1"/>
    <n v="1"/>
    <n v="27005"/>
    <n v="8108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24"/>
    <n v="11.154"/>
    <x v="2"/>
    <n v="2"/>
    <n v="50775"/>
    <n v="152462"/>
    <n v="30000"/>
    <n v="20000"/>
    <s v="NA"/>
    <s v="NA"/>
    <s v="NA"/>
    <s v="NA"/>
    <s v="NA"/>
    <x v="0"/>
    <s v="NA"/>
    <s v="NA"/>
    <s v="NA"/>
    <s v="NA"/>
    <s v="NA"/>
    <s v="NA"/>
    <s v="NA"/>
    <s v="NA"/>
  </r>
  <r>
    <n v="28025"/>
    <n v="9.1470000000000002"/>
    <x v="3"/>
    <n v="1"/>
    <n v="17814"/>
    <n v="5349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26"/>
    <n v="9.5519999999999996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26"/>
    <n v="9.5519999999999996"/>
    <x v="1"/>
    <n v="2"/>
    <n v="13541"/>
    <n v="4065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26"/>
    <n v="9.5519999999999996"/>
    <x v="2"/>
    <n v="9"/>
    <n v="248232"/>
    <n v="745365"/>
    <n v="104000"/>
    <n v="80000"/>
    <s v="NA"/>
    <s v="NA"/>
    <s v="NA"/>
    <s v="NA"/>
    <s v="NA"/>
    <x v="0"/>
    <s v="NA"/>
    <s v="NA"/>
    <s v="NA"/>
    <s v="NA"/>
    <s v="NA"/>
    <s v="NA"/>
    <s v="NA"/>
    <s v="NA"/>
  </r>
  <r>
    <n v="28026"/>
    <n v="9.5519999999999996"/>
    <x v="3"/>
    <n v="6"/>
    <n v="271130"/>
    <n v="81412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27"/>
    <n v="11.801"/>
    <x v="0"/>
    <n v="2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27"/>
    <n v="11.801"/>
    <x v="1"/>
    <n v="30"/>
    <n v="30"/>
    <n v="9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27"/>
    <n v="11.801"/>
    <x v="2"/>
    <n v="343"/>
    <n v="6735830"/>
    <n v="20225680"/>
    <n v="4433147"/>
    <n v="287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27"/>
    <n v="11.801"/>
    <x v="4"/>
    <n v="1"/>
    <n v="2059688"/>
    <n v="6184625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27"/>
    <n v="11.801"/>
    <x v="3"/>
    <n v="1"/>
    <n v="621328"/>
    <n v="1865662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29"/>
    <n v="11.641999999999999"/>
    <x v="0"/>
    <n v="78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29"/>
    <n v="11.641999999999999"/>
    <x v="1"/>
    <n v="3"/>
    <n v="3"/>
    <n v="9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29"/>
    <n v="11.641999999999999"/>
    <x v="2"/>
    <n v="2388"/>
    <n v="45343129"/>
    <n v="136151777"/>
    <n v="30693507"/>
    <n v="18036802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29"/>
    <n v="11.641999999999999"/>
    <x v="4"/>
    <n v="36"/>
    <n v="1350445"/>
    <n v="4054981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29"/>
    <n v="11.641999999999999"/>
    <x v="6"/>
    <n v="1"/>
    <n v="8400"/>
    <n v="25223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2"/>
    <n v="11.332000000000001"/>
    <x v="0"/>
    <n v="1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2"/>
    <n v="11.332000000000001"/>
    <x v="1"/>
    <n v="60"/>
    <n v="266769"/>
    <n v="801026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2"/>
    <n v="11.332000000000001"/>
    <x v="2"/>
    <n v="448"/>
    <n v="8092224"/>
    <n v="24298527"/>
    <n v="5753975"/>
    <n v="315300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2"/>
    <n v="11.332000000000001"/>
    <x v="5"/>
    <n v="1"/>
    <n v="514948"/>
    <n v="1546234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2"/>
    <n v="11.332000000000001"/>
    <x v="3"/>
    <n v="11"/>
    <n v="10737131"/>
    <n v="32240385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2"/>
    <n v="11.332000000000001"/>
    <x v="9"/>
    <n v="1"/>
    <n v="223915"/>
    <n v="67235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3"/>
    <n v="12.071999999999999"/>
    <x v="0"/>
    <n v="18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3"/>
    <n v="12.071999999999999"/>
    <x v="1"/>
    <n v="1"/>
    <n v="9336"/>
    <n v="28033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3"/>
    <n v="12.071999999999999"/>
    <x v="2"/>
    <n v="52"/>
    <n v="581895"/>
    <n v="1747261"/>
    <n v="281795"/>
    <n v="17000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3"/>
    <n v="12.071999999999999"/>
    <x v="4"/>
    <n v="1"/>
    <n v="297358"/>
    <n v="892877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3"/>
    <n v="12.071999999999999"/>
    <x v="3"/>
    <n v="57"/>
    <n v="9921685"/>
    <n v="2979184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3"/>
    <n v="12.071999999999999"/>
    <x v="6"/>
    <n v="1"/>
    <n v="106875"/>
    <n v="320914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33"/>
    <n v="12.071999999999999"/>
    <x v="9"/>
    <n v="1"/>
    <n v="161996"/>
    <n v="486425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41"/>
    <n v="10.843999999999999"/>
    <x v="2"/>
    <n v="1"/>
    <n v="56535"/>
    <n v="169758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28043"/>
    <n v="11.491"/>
    <x v="0"/>
    <n v="2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43"/>
    <n v="11.491"/>
    <x v="2"/>
    <n v="127"/>
    <n v="2026308"/>
    <n v="6084381"/>
    <n v="1303255"/>
    <n v="895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46"/>
    <n v="11.391999999999999"/>
    <x v="0"/>
    <n v="2"/>
    <n v="0"/>
    <n v="0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46"/>
    <n v="11.391999999999999"/>
    <x v="2"/>
    <n v="34"/>
    <n v="646366"/>
    <n v="1940842"/>
    <n v="358391"/>
    <n v="28830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48"/>
    <n v="11.384"/>
    <x v="0"/>
    <n v="4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48"/>
    <n v="11.384"/>
    <x v="1"/>
    <n v="3"/>
    <n v="9653"/>
    <n v="28985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48"/>
    <n v="11.384"/>
    <x v="2"/>
    <n v="6"/>
    <n v="13831"/>
    <n v="4153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48"/>
    <n v="11.384"/>
    <x v="3"/>
    <n v="4"/>
    <n v="2746189"/>
    <n v="824598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52"/>
    <n v="8.4030000000000005"/>
    <x v="1"/>
    <n v="2"/>
    <n v="401405"/>
    <n v="1205299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52"/>
    <n v="8.4030000000000005"/>
    <x v="3"/>
    <n v="1"/>
    <n v="1032161"/>
    <n v="3099270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58"/>
    <n v="9.6349999999999998"/>
    <x v="0"/>
    <n v="10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58"/>
    <n v="9.6349999999999998"/>
    <x v="2"/>
    <n v="292"/>
    <n v="5349682"/>
    <n v="16063493"/>
    <n v="5705469"/>
    <n v="266000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62"/>
    <n v="10.35"/>
    <x v="0"/>
    <n v="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63"/>
    <n v="8.44"/>
    <x v="2"/>
    <n v="1"/>
    <n v="2250"/>
    <n v="675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8065"/>
    <n v="10.1"/>
    <x v="0"/>
    <n v="2"/>
    <n v="0"/>
    <n v="0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73"/>
    <n v="9.6349999999999998"/>
    <x v="0"/>
    <n v="28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73"/>
    <n v="9.6349999999999998"/>
    <x v="1"/>
    <n v="103"/>
    <n v="129104"/>
    <n v="387659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73"/>
    <n v="9.6349999999999998"/>
    <x v="2"/>
    <n v="1015"/>
    <n v="31120566"/>
    <n v="93445723"/>
    <n v="13800069"/>
    <n v="890500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73"/>
    <n v="9.6349999999999998"/>
    <x v="3"/>
    <n v="13"/>
    <n v="5251914"/>
    <n v="15769923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75"/>
    <n v="11.332000000000001"/>
    <x v="0"/>
    <n v="6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75"/>
    <n v="11.332000000000001"/>
    <x v="1"/>
    <n v="1"/>
    <n v="37894"/>
    <n v="113784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75"/>
    <n v="11.332000000000001"/>
    <x v="3"/>
    <n v="1"/>
    <n v="240852"/>
    <n v="723206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83"/>
    <n v="9.6349999999999998"/>
    <x v="0"/>
    <n v="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84"/>
    <n v="9.3580000000000005"/>
    <x v="0"/>
    <n v="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85"/>
    <n v="9.5190000000000001"/>
    <x v="1"/>
    <n v="1"/>
    <n v="10080"/>
    <n v="30267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85"/>
    <n v="9.5190000000000001"/>
    <x v="2"/>
    <n v="1"/>
    <n v="714"/>
    <n v="2144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85"/>
    <n v="9.5190000000000001"/>
    <x v="3"/>
    <n v="1"/>
    <n v="324321"/>
    <n v="973839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86"/>
    <n v="11.491"/>
    <x v="3"/>
    <n v="4"/>
    <n v="2515810"/>
    <n v="7554224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87"/>
    <n v="8.7170000000000005"/>
    <x v="1"/>
    <n v="3"/>
    <n v="63637"/>
    <n v="191082"/>
    <n v="0"/>
    <n v="0"/>
    <n v="30585000"/>
    <s v="VILLAGE OF HOMER GLEN"/>
    <s v="MUNI"/>
    <n v="30585000"/>
    <s v="HOMER GLEN"/>
    <x v="93"/>
    <s v="Homer Glen"/>
    <s v="Homer Glen"/>
    <n v="43"/>
    <s v="South"/>
    <s v="Lyons"/>
    <n v="21"/>
    <s v="OUT"/>
    <n v="2020"/>
  </r>
  <r>
    <n v="28089"/>
    <n v="9.6950000000000003"/>
    <x v="1"/>
    <n v="3"/>
    <n v="5535"/>
    <n v="16620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89"/>
    <n v="9.6950000000000003"/>
    <x v="3"/>
    <n v="6"/>
    <n v="4833405"/>
    <n v="14513266"/>
    <n v="0"/>
    <n v="0"/>
    <n v="30940000"/>
    <s v="VILLAGE OF ORLAND HILLS"/>
    <s v="MUNI"/>
    <n v="30940000"/>
    <s v="ORLAND HILLS"/>
    <x v="92"/>
    <s v="Orland Hills"/>
    <s v="Orland Hills"/>
    <n v="4"/>
    <s v="South"/>
    <s v="Orland"/>
    <n v="28"/>
    <s v="NA"/>
    <n v="2020"/>
  </r>
  <r>
    <n v="28090"/>
    <n v="9.6349999999999998"/>
    <x v="1"/>
    <n v="3"/>
    <n v="40054"/>
    <n v="120269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0"/>
    <n v="9.6349999999999998"/>
    <x v="3"/>
    <n v="3"/>
    <n v="1353824"/>
    <n v="4065127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1"/>
    <n v="9.6349999999999998"/>
    <x v="0"/>
    <n v="2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1"/>
    <n v="9.6349999999999998"/>
    <x v="3"/>
    <n v="1"/>
    <n v="1"/>
    <n v="3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2"/>
    <n v="11.491"/>
    <x v="0"/>
    <n v="34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92"/>
    <n v="11.491"/>
    <x v="1"/>
    <n v="9"/>
    <n v="90543"/>
    <n v="271874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92"/>
    <n v="11.491"/>
    <x v="3"/>
    <n v="9"/>
    <n v="1329257"/>
    <n v="3991359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92"/>
    <n v="11.491"/>
    <x v="6"/>
    <n v="28"/>
    <n v="2666813"/>
    <n v="800764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92"/>
    <n v="11.491"/>
    <x v="8"/>
    <n v="6"/>
    <n v="816198"/>
    <n v="2450797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92"/>
    <n v="11.491"/>
    <x v="10"/>
    <n v="4"/>
    <n v="119773"/>
    <n v="359643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093"/>
    <n v="9.6349999999999998"/>
    <x v="4"/>
    <n v="1"/>
    <n v="4789512"/>
    <n v="14381468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4"/>
    <n v="9.6349999999999998"/>
    <x v="3"/>
    <n v="2"/>
    <n v="2341760"/>
    <n v="7031603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5"/>
    <n v="9.6349999999999998"/>
    <x v="4"/>
    <n v="3"/>
    <n v="3461485"/>
    <n v="1039380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5"/>
    <n v="9.6349999999999998"/>
    <x v="3"/>
    <n v="1"/>
    <n v="74186"/>
    <n v="222758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6"/>
    <n v="12.071999999999999"/>
    <x v="1"/>
    <n v="2"/>
    <n v="129386"/>
    <n v="388507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6"/>
    <n v="12.071999999999999"/>
    <x v="4"/>
    <n v="1"/>
    <n v="1938460"/>
    <n v="5820614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6"/>
    <n v="12.071999999999999"/>
    <x v="3"/>
    <n v="4"/>
    <n v="864828"/>
    <n v="2596819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7"/>
    <n v="9.6349999999999998"/>
    <x v="0"/>
    <n v="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8"/>
    <n v="9.6349999999999998"/>
    <x v="0"/>
    <n v="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099"/>
    <n v="9.6349999999999998"/>
    <x v="0"/>
    <n v="2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100"/>
    <n v="11.801"/>
    <x v="0"/>
    <n v="6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100"/>
    <n v="11.801"/>
    <x v="1"/>
    <n v="2"/>
    <n v="56938"/>
    <n v="170968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100"/>
    <n v="11.801"/>
    <x v="3"/>
    <n v="3"/>
    <n v="2246133"/>
    <n v="6744463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100"/>
    <n v="11.801"/>
    <x v="9"/>
    <n v="1"/>
    <n v="87496"/>
    <n v="262724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101"/>
    <n v="11.801"/>
    <x v="3"/>
    <n v="4"/>
    <n v="4974551"/>
    <n v="14937083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102"/>
    <n v="11.801"/>
    <x v="1"/>
    <n v="1"/>
    <n v="12412"/>
    <n v="3727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102"/>
    <n v="11.801"/>
    <x v="8"/>
    <n v="1"/>
    <n v="616233"/>
    <n v="1850363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28103"/>
    <n v="11.332000000000001"/>
    <x v="2"/>
    <n v="2"/>
    <n v="13608"/>
    <n v="40861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8104"/>
    <n v="9.6349999999999998"/>
    <x v="2"/>
    <n v="2"/>
    <n v="109380"/>
    <n v="328435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29001"/>
    <n v="10.074999999999999"/>
    <x v="0"/>
    <n v="2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1"/>
    <n v="10.074999999999999"/>
    <x v="1"/>
    <n v="4"/>
    <n v="16387"/>
    <n v="4920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1"/>
    <n v="10.074999999999999"/>
    <x v="2"/>
    <n v="47"/>
    <n v="1570328"/>
    <n v="4715222"/>
    <n v="358000"/>
    <n v="310000"/>
    <s v="NA"/>
    <s v="NA"/>
    <s v="NA"/>
    <s v="NA"/>
    <s v="NA"/>
    <x v="0"/>
    <s v="NA"/>
    <s v="NA"/>
    <s v="NA"/>
    <s v="NA"/>
    <s v="NA"/>
    <s v="NA"/>
    <s v="NA"/>
    <s v="NA"/>
  </r>
  <r>
    <n v="29002"/>
    <n v="9.7490000000000006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3"/>
    <n v="11.086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3"/>
    <n v="11.086"/>
    <x v="1"/>
    <n v="1"/>
    <n v="9065"/>
    <n v="2721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3"/>
    <n v="11.086"/>
    <x v="2"/>
    <n v="74"/>
    <n v="2842280"/>
    <n v="8534515"/>
    <n v="894155"/>
    <n v="670000"/>
    <s v="NA"/>
    <s v="NA"/>
    <s v="NA"/>
    <s v="NA"/>
    <s v="NA"/>
    <x v="0"/>
    <s v="NA"/>
    <s v="NA"/>
    <s v="NA"/>
    <s v="NA"/>
    <s v="NA"/>
    <s v="NA"/>
    <s v="NA"/>
    <s v="NA"/>
  </r>
  <r>
    <n v="29003"/>
    <n v="11.086"/>
    <x v="3"/>
    <n v="2"/>
    <n v="678207"/>
    <n v="203645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4"/>
    <n v="10.786"/>
    <x v="0"/>
    <n v="15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4"/>
    <n v="10.786"/>
    <x v="1"/>
    <n v="13"/>
    <n v="269346"/>
    <n v="80876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4"/>
    <n v="10.786"/>
    <x v="2"/>
    <n v="355"/>
    <n v="10488971"/>
    <n v="31495257"/>
    <n v="2909113"/>
    <n v="2036000"/>
    <s v="NA"/>
    <s v="NA"/>
    <s v="NA"/>
    <s v="NA"/>
    <s v="NA"/>
    <x v="0"/>
    <s v="NA"/>
    <s v="NA"/>
    <s v="NA"/>
    <s v="NA"/>
    <s v="NA"/>
    <s v="NA"/>
    <s v="NA"/>
    <s v="NA"/>
  </r>
  <r>
    <n v="29004"/>
    <n v="10.786"/>
    <x v="3"/>
    <n v="7"/>
    <n v="1207754"/>
    <n v="362652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6"/>
    <n v="8.1980000000000004"/>
    <x v="2"/>
    <n v="14"/>
    <n v="341034"/>
    <n v="1024021"/>
    <n v="160341"/>
    <n v="90000"/>
    <s v="NA"/>
    <s v="NA"/>
    <s v="NA"/>
    <s v="NA"/>
    <s v="NA"/>
    <x v="0"/>
    <s v="NA"/>
    <s v="NA"/>
    <s v="NA"/>
    <s v="NA"/>
    <s v="NA"/>
    <s v="NA"/>
    <s v="NA"/>
    <s v="NA"/>
  </r>
  <r>
    <n v="29007"/>
    <n v="10.816000000000001"/>
    <x v="0"/>
    <n v="874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1"/>
    <n v="410"/>
    <n v="4368238"/>
    <n v="13116516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2"/>
    <n v="19685"/>
    <n v="459109045"/>
    <n v="1378566535"/>
    <n v="196476082"/>
    <n v="143371894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4"/>
    <n v="87"/>
    <n v="22967278"/>
    <n v="68963842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3"/>
    <n v="337"/>
    <n v="76515383"/>
    <n v="229752747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6"/>
    <n v="108"/>
    <n v="16857863"/>
    <n v="50619104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8"/>
    <n v="7"/>
    <n v="1337655"/>
    <n v="4016577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9"/>
    <n v="1"/>
    <n v="227998"/>
    <n v="68461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7"/>
    <n v="10.816000000000001"/>
    <x v="7"/>
    <n v="3"/>
    <n v="1437301"/>
    <n v="4315784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8"/>
    <n v="10.105"/>
    <x v="0"/>
    <n v="6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8"/>
    <n v="10.105"/>
    <x v="1"/>
    <n v="1"/>
    <n v="63"/>
    <n v="189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8"/>
    <n v="10.105"/>
    <x v="2"/>
    <n v="6"/>
    <n v="163088"/>
    <n v="489704"/>
    <n v="10000"/>
    <n v="1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8"/>
    <n v="10.105"/>
    <x v="6"/>
    <n v="1"/>
    <n v="898"/>
    <n v="2696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09"/>
    <n v="7.5270000000000001"/>
    <x v="1"/>
    <n v="8"/>
    <n v="29235"/>
    <n v="8778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09"/>
    <n v="7.5270000000000001"/>
    <x v="2"/>
    <n v="234"/>
    <n v="10104798"/>
    <n v="30341678"/>
    <n v="2958679"/>
    <n v="1940000"/>
    <s v="NA"/>
    <s v="NA"/>
    <s v="NA"/>
    <s v="NA"/>
    <s v="NA"/>
    <x v="0"/>
    <s v="NA"/>
    <s v="NA"/>
    <s v="NA"/>
    <s v="NA"/>
    <s v="NA"/>
    <s v="NA"/>
    <s v="NA"/>
    <s v="NA"/>
  </r>
  <r>
    <n v="29010"/>
    <n v="10.46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10"/>
    <n v="10.46"/>
    <x v="1"/>
    <n v="2"/>
    <n v="1911"/>
    <n v="573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10"/>
    <n v="10.46"/>
    <x v="2"/>
    <n v="711"/>
    <n v="9603772"/>
    <n v="28837298"/>
    <n v="2654685"/>
    <n v="1890000"/>
    <s v="NA"/>
    <s v="NA"/>
    <s v="NA"/>
    <s v="NA"/>
    <s v="NA"/>
    <x v="0"/>
    <s v="NA"/>
    <s v="NA"/>
    <s v="NA"/>
    <s v="NA"/>
    <s v="NA"/>
    <s v="NA"/>
    <s v="NA"/>
    <s v="NA"/>
  </r>
  <r>
    <n v="29011"/>
    <n v="8.32"/>
    <x v="0"/>
    <n v="4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011"/>
    <n v="8.32"/>
    <x v="1"/>
    <n v="11"/>
    <n v="157091"/>
    <n v="471697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011"/>
    <n v="8.32"/>
    <x v="2"/>
    <n v="364"/>
    <n v="18266499"/>
    <n v="54848810"/>
    <n v="3677419"/>
    <n v="302000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011"/>
    <n v="8.32"/>
    <x v="3"/>
    <n v="12"/>
    <n v="2051770"/>
    <n v="616085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012"/>
    <n v="11.052"/>
    <x v="1"/>
    <n v="1"/>
    <n v="2191"/>
    <n v="657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12"/>
    <n v="11.052"/>
    <x v="2"/>
    <n v="16"/>
    <n v="589323"/>
    <n v="1769561"/>
    <n v="178000"/>
    <n v="130000"/>
    <s v="NA"/>
    <s v="NA"/>
    <s v="NA"/>
    <s v="NA"/>
    <s v="NA"/>
    <x v="0"/>
    <s v="NA"/>
    <s v="NA"/>
    <s v="NA"/>
    <s v="NA"/>
    <s v="NA"/>
    <s v="NA"/>
    <s v="NA"/>
    <s v="NA"/>
  </r>
  <r>
    <n v="29013"/>
    <n v="10.340999999999999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13"/>
    <n v="10.340999999999999"/>
    <x v="1"/>
    <n v="2"/>
    <n v="5011"/>
    <n v="1504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13"/>
    <n v="10.340999999999999"/>
    <x v="2"/>
    <n v="231"/>
    <n v="7806137"/>
    <n v="23439493"/>
    <n v="2570425"/>
    <n v="1800000"/>
    <s v="NA"/>
    <s v="NA"/>
    <s v="NA"/>
    <s v="NA"/>
    <s v="NA"/>
    <x v="0"/>
    <s v="NA"/>
    <s v="NA"/>
    <s v="NA"/>
    <s v="NA"/>
    <s v="NA"/>
    <s v="NA"/>
    <s v="NA"/>
    <s v="NA"/>
  </r>
  <r>
    <n v="29015"/>
    <n v="11.029"/>
    <x v="0"/>
    <n v="130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5"/>
    <n v="11.029"/>
    <x v="1"/>
    <n v="62"/>
    <n v="96068"/>
    <n v="288467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5"/>
    <n v="11.029"/>
    <x v="2"/>
    <n v="3321"/>
    <n v="64779208"/>
    <n v="194512494"/>
    <n v="39413862"/>
    <n v="2613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5"/>
    <n v="11.029"/>
    <x v="3"/>
    <n v="17"/>
    <n v="4741320"/>
    <n v="14236761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6"/>
    <n v="11.385"/>
    <x v="0"/>
    <n v="34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6"/>
    <n v="11.385"/>
    <x v="1"/>
    <n v="19"/>
    <n v="33024"/>
    <n v="9916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6"/>
    <n v="11.385"/>
    <x v="2"/>
    <n v="1213"/>
    <n v="29776868"/>
    <n v="89410983"/>
    <n v="14790247"/>
    <n v="968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6"/>
    <n v="11.385"/>
    <x v="4"/>
    <n v="5"/>
    <n v="991857"/>
    <n v="297825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6"/>
    <n v="11.385"/>
    <x v="3"/>
    <n v="46"/>
    <n v="10314191"/>
    <n v="30970424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6"/>
    <n v="11.385"/>
    <x v="6"/>
    <n v="78"/>
    <n v="14853182"/>
    <n v="44599656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16"/>
    <n v="11.385"/>
    <x v="8"/>
    <n v="12"/>
    <n v="1404645"/>
    <n v="4217727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20"/>
    <n v="10.852"/>
    <x v="1"/>
    <n v="1"/>
    <n v="1"/>
    <n v="3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20"/>
    <n v="10.852"/>
    <x v="2"/>
    <n v="4"/>
    <n v="97462"/>
    <n v="292650"/>
    <n v="45266"/>
    <n v="3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20"/>
    <n v="10.852"/>
    <x v="3"/>
    <n v="9"/>
    <n v="402663"/>
    <n v="1209075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22"/>
    <n v="8.6199999999999992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3"/>
    <n v="9.6929999999999996"/>
    <x v="1"/>
    <n v="2"/>
    <n v="9769"/>
    <n v="2933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3"/>
    <n v="9.6929999999999996"/>
    <x v="2"/>
    <n v="34"/>
    <n v="1287571"/>
    <n v="3866188"/>
    <n v="435551"/>
    <n v="280000"/>
    <s v="NA"/>
    <s v="NA"/>
    <s v="NA"/>
    <s v="NA"/>
    <s v="NA"/>
    <x v="0"/>
    <s v="NA"/>
    <s v="NA"/>
    <s v="NA"/>
    <s v="NA"/>
    <s v="NA"/>
    <s v="NA"/>
    <s v="NA"/>
    <s v="NA"/>
  </r>
  <r>
    <n v="29026"/>
    <n v="10.074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7"/>
    <n v="10.79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7"/>
    <n v="10.79"/>
    <x v="1"/>
    <n v="2"/>
    <n v="2220"/>
    <n v="666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7"/>
    <n v="10.79"/>
    <x v="2"/>
    <n v="1"/>
    <n v="1120"/>
    <n v="336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8"/>
    <n v="10.398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8"/>
    <n v="10.398"/>
    <x v="2"/>
    <n v="7"/>
    <n v="60868"/>
    <n v="1827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29"/>
    <n v="11.798999999999999"/>
    <x v="0"/>
    <n v="26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29"/>
    <n v="11.798999999999999"/>
    <x v="1"/>
    <n v="2"/>
    <n v="69698"/>
    <n v="209282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29"/>
    <n v="11.798999999999999"/>
    <x v="2"/>
    <n v="14"/>
    <n v="251901"/>
    <n v="756386"/>
    <n v="50000"/>
    <n v="5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29"/>
    <n v="11.798999999999999"/>
    <x v="3"/>
    <n v="14"/>
    <n v="2632339"/>
    <n v="7904122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29"/>
    <n v="11.798999999999999"/>
    <x v="6"/>
    <n v="20"/>
    <n v="4543674"/>
    <n v="13643289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30"/>
    <n v="10.696"/>
    <x v="2"/>
    <n v="3"/>
    <n v="139775"/>
    <n v="419702"/>
    <n v="30000"/>
    <n v="3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31"/>
    <n v="10.930999999999999"/>
    <x v="0"/>
    <n v="12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31"/>
    <n v="10.930999999999999"/>
    <x v="1"/>
    <n v="4"/>
    <n v="519610"/>
    <n v="156023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31"/>
    <n v="10.930999999999999"/>
    <x v="2"/>
    <n v="1"/>
    <n v="16841"/>
    <n v="50568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31"/>
    <n v="10.930999999999999"/>
    <x v="4"/>
    <n v="7"/>
    <n v="4115224"/>
    <n v="1235678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31"/>
    <n v="10.930999999999999"/>
    <x v="5"/>
    <n v="1"/>
    <n v="630741"/>
    <n v="1893926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31"/>
    <n v="10.930999999999999"/>
    <x v="3"/>
    <n v="12"/>
    <n v="11245068"/>
    <n v="3376556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32"/>
    <n v="10.428000000000001"/>
    <x v="3"/>
    <n v="1"/>
    <n v="42800"/>
    <n v="128516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034"/>
    <n v="8.356999999999999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35"/>
    <n v="8.3849999999999998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35"/>
    <n v="8.3849999999999998"/>
    <x v="2"/>
    <n v="91"/>
    <n v="4157794"/>
    <n v="12484606"/>
    <n v="1010547"/>
    <n v="760000"/>
    <s v="NA"/>
    <s v="NA"/>
    <s v="NA"/>
    <s v="NA"/>
    <s v="NA"/>
    <x v="0"/>
    <s v="NA"/>
    <s v="NA"/>
    <s v="NA"/>
    <s v="NA"/>
    <s v="NA"/>
    <s v="NA"/>
    <s v="NA"/>
    <s v="NA"/>
  </r>
  <r>
    <n v="29035"/>
    <n v="8.3849999999999998"/>
    <x v="3"/>
    <n v="1"/>
    <n v="2945"/>
    <n v="884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36"/>
    <n v="7.9690000000000003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37"/>
    <n v="9.1329999999999991"/>
    <x v="1"/>
    <n v="5"/>
    <n v="69648"/>
    <n v="209132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37"/>
    <n v="9.1329999999999991"/>
    <x v="2"/>
    <n v="36"/>
    <n v="2986311"/>
    <n v="8966996"/>
    <n v="292000"/>
    <n v="25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38"/>
    <n v="9.3049999999999997"/>
    <x v="2"/>
    <n v="1"/>
    <n v="44016"/>
    <n v="132167"/>
    <n v="30456"/>
    <n v="10000"/>
    <s v="NA"/>
    <s v="NA"/>
    <s v="NA"/>
    <s v="NA"/>
    <s v="NA"/>
    <x v="0"/>
    <s v="NA"/>
    <s v="NA"/>
    <s v="NA"/>
    <s v="NA"/>
    <s v="NA"/>
    <s v="NA"/>
    <s v="NA"/>
    <s v="NA"/>
  </r>
  <r>
    <n v="29039"/>
    <n v="10.016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39"/>
    <n v="10.016"/>
    <x v="1"/>
    <n v="1"/>
    <n v="174"/>
    <n v="52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39"/>
    <n v="10.016"/>
    <x v="2"/>
    <n v="12"/>
    <n v="535013"/>
    <n v="1606485"/>
    <n v="179912"/>
    <n v="110000"/>
    <s v="NA"/>
    <s v="NA"/>
    <s v="NA"/>
    <s v="NA"/>
    <s v="NA"/>
    <x v="0"/>
    <s v="NA"/>
    <s v="NA"/>
    <s v="NA"/>
    <s v="NA"/>
    <s v="NA"/>
    <s v="NA"/>
    <s v="NA"/>
    <s v="NA"/>
  </r>
  <r>
    <n v="29040"/>
    <n v="8.9329999999999998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43"/>
    <n v="7.4619999999999997"/>
    <x v="0"/>
    <n v="8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043"/>
    <n v="7.4619999999999997"/>
    <x v="1"/>
    <n v="1"/>
    <n v="71"/>
    <n v="213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044"/>
    <n v="11.287000000000001"/>
    <x v="0"/>
    <n v="6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44"/>
    <n v="11.287000000000001"/>
    <x v="1"/>
    <n v="4"/>
    <n v="335077"/>
    <n v="100613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44"/>
    <n v="11.287000000000001"/>
    <x v="2"/>
    <n v="2"/>
    <n v="52542"/>
    <n v="157768"/>
    <n v="18000"/>
    <n v="1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44"/>
    <n v="11.287000000000001"/>
    <x v="4"/>
    <n v="1"/>
    <n v="252045"/>
    <n v="756816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44"/>
    <n v="11.287000000000001"/>
    <x v="3"/>
    <n v="8"/>
    <n v="3745550"/>
    <n v="1124676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45"/>
    <n v="10.128"/>
    <x v="0"/>
    <n v="2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045"/>
    <n v="10.128"/>
    <x v="1"/>
    <n v="3"/>
    <n v="21484"/>
    <n v="6451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045"/>
    <n v="10.128"/>
    <x v="2"/>
    <n v="447"/>
    <n v="5968413"/>
    <n v="17921540"/>
    <n v="3308505"/>
    <n v="255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045"/>
    <n v="10.128"/>
    <x v="4"/>
    <n v="5"/>
    <n v="11601757"/>
    <n v="3483659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045"/>
    <n v="10.128"/>
    <x v="3"/>
    <n v="1"/>
    <n v="346372"/>
    <n v="1040051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046"/>
    <n v="11.208"/>
    <x v="0"/>
    <n v="108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46"/>
    <n v="11.208"/>
    <x v="1"/>
    <n v="13"/>
    <n v="40443"/>
    <n v="12144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46"/>
    <n v="11.208"/>
    <x v="2"/>
    <n v="1729"/>
    <n v="29057386"/>
    <n v="87250681"/>
    <n v="21361612"/>
    <n v="13065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46"/>
    <n v="11.208"/>
    <x v="4"/>
    <n v="1"/>
    <n v="1013241"/>
    <n v="3042459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46"/>
    <n v="11.208"/>
    <x v="3"/>
    <n v="19"/>
    <n v="6271381"/>
    <n v="18831074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46"/>
    <n v="11.208"/>
    <x v="6"/>
    <n v="1"/>
    <n v="200625"/>
    <n v="602417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46"/>
    <n v="11.208"/>
    <x v="8"/>
    <n v="2"/>
    <n v="2181310"/>
    <n v="654982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49"/>
    <n v="8.173"/>
    <x v="0"/>
    <n v="4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052"/>
    <n v="10.628"/>
    <x v="0"/>
    <n v="6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2"/>
    <n v="10.628"/>
    <x v="1"/>
    <n v="8"/>
    <n v="56710"/>
    <n v="17028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2"/>
    <n v="10.628"/>
    <x v="2"/>
    <n v="193"/>
    <n v="7722110"/>
    <n v="23187187"/>
    <n v="2066984"/>
    <n v="145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3"/>
    <n v="10.097"/>
    <x v="0"/>
    <n v="54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3"/>
    <n v="10.097"/>
    <x v="1"/>
    <n v="16"/>
    <n v="152793"/>
    <n v="45879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3"/>
    <n v="10.097"/>
    <x v="2"/>
    <n v="924"/>
    <n v="50546379"/>
    <n v="151775598"/>
    <n v="9944427"/>
    <n v="727491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4"/>
    <n v="10.478999999999999"/>
    <x v="2"/>
    <n v="347"/>
    <n v="11646221"/>
    <n v="34970089"/>
    <n v="5048980"/>
    <n v="279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4"/>
    <n v="10.478999999999999"/>
    <x v="3"/>
    <n v="6"/>
    <n v="1398285"/>
    <n v="419863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5"/>
    <n v="11.215999999999999"/>
    <x v="0"/>
    <n v="10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55"/>
    <n v="11.215999999999999"/>
    <x v="1"/>
    <n v="6"/>
    <n v="20988"/>
    <n v="6302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55"/>
    <n v="11.215999999999999"/>
    <x v="2"/>
    <n v="590"/>
    <n v="21550726"/>
    <n v="64710367"/>
    <n v="7034660"/>
    <n v="518000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56"/>
    <n v="11.707000000000001"/>
    <x v="1"/>
    <n v="1"/>
    <n v="11574"/>
    <n v="34753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58"/>
    <n v="9.5449999999999999"/>
    <x v="1"/>
    <n v="1"/>
    <n v="8006"/>
    <n v="2404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8"/>
    <n v="9.5449999999999999"/>
    <x v="2"/>
    <n v="27"/>
    <n v="1237809"/>
    <n v="3716769"/>
    <n v="293675"/>
    <n v="22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9"/>
    <n v="9.9169999999999998"/>
    <x v="0"/>
    <n v="16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9"/>
    <n v="9.9169999999999998"/>
    <x v="1"/>
    <n v="19"/>
    <n v="91556"/>
    <n v="274916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9"/>
    <n v="9.9169999999999998"/>
    <x v="2"/>
    <n v="277"/>
    <n v="9914819"/>
    <n v="29771224"/>
    <n v="3039606"/>
    <n v="213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59"/>
    <n v="9.9169999999999998"/>
    <x v="3"/>
    <n v="1"/>
    <n v="32001"/>
    <n v="96089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060"/>
    <n v="10.428000000000001"/>
    <x v="0"/>
    <n v="8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60"/>
    <n v="10.428000000000001"/>
    <x v="2"/>
    <n v="9"/>
    <n v="311572"/>
    <n v="935558"/>
    <n v="114047"/>
    <n v="7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061"/>
    <n v="11.407"/>
    <x v="0"/>
    <n v="54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61"/>
    <n v="11.407"/>
    <x v="1"/>
    <n v="24"/>
    <n v="109361"/>
    <n v="328377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61"/>
    <n v="11.407"/>
    <x v="2"/>
    <n v="1332"/>
    <n v="42904431"/>
    <n v="128829116"/>
    <n v="15010196"/>
    <n v="1114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61"/>
    <n v="11.407"/>
    <x v="3"/>
    <n v="30"/>
    <n v="4862659"/>
    <n v="14601105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61"/>
    <n v="11.407"/>
    <x v="6"/>
    <n v="1"/>
    <n v="3262"/>
    <n v="9795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64"/>
    <n v="10.385999999999999"/>
    <x v="0"/>
    <n v="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66"/>
    <n v="10.895"/>
    <x v="0"/>
    <n v="2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66"/>
    <n v="10.895"/>
    <x v="1"/>
    <n v="1"/>
    <n v="5227"/>
    <n v="1569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66"/>
    <n v="10.895"/>
    <x v="2"/>
    <n v="64"/>
    <n v="1466001"/>
    <n v="4401952"/>
    <n v="790616"/>
    <n v="54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66"/>
    <n v="10.895"/>
    <x v="4"/>
    <n v="1"/>
    <n v="3486725"/>
    <n v="1046958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66"/>
    <n v="10.895"/>
    <x v="3"/>
    <n v="4"/>
    <n v="3146595"/>
    <n v="944828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66"/>
    <n v="10.895"/>
    <x v="9"/>
    <n v="1"/>
    <n v="574594"/>
    <n v="172533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29070"/>
    <n v="8.2379999999999995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72"/>
    <n v="10.433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72"/>
    <n v="10.433999999999999"/>
    <x v="2"/>
    <n v="2"/>
    <n v="44498"/>
    <n v="133614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29074"/>
    <n v="11.443"/>
    <x v="0"/>
    <n v="28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74"/>
    <n v="11.443"/>
    <x v="1"/>
    <n v="10"/>
    <n v="5874"/>
    <n v="1763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74"/>
    <n v="11.443"/>
    <x v="2"/>
    <n v="107"/>
    <n v="2283395"/>
    <n v="6856352"/>
    <n v="1230181"/>
    <n v="79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74"/>
    <n v="11.443"/>
    <x v="4"/>
    <n v="28"/>
    <n v="308716"/>
    <n v="92698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74"/>
    <n v="11.443"/>
    <x v="3"/>
    <n v="1"/>
    <n v="1748"/>
    <n v="5249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081"/>
    <n v="9.6769999999999996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82"/>
    <n v="11.151999999999999"/>
    <x v="0"/>
    <n v="170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82"/>
    <n v="11.151999999999999"/>
    <x v="1"/>
    <n v="22"/>
    <n v="20786"/>
    <n v="6241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82"/>
    <n v="11.151999999999999"/>
    <x v="2"/>
    <n v="2925"/>
    <n v="78416546"/>
    <n v="235461357"/>
    <n v="32438871"/>
    <n v="2398000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82"/>
    <n v="11.151999999999999"/>
    <x v="3"/>
    <n v="9"/>
    <n v="3330035"/>
    <n v="999909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83"/>
    <n v="9.6129999999999995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84"/>
    <n v="10.1"/>
    <x v="0"/>
    <n v="22"/>
    <n v="0"/>
    <n v="0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29085"/>
    <n v="9.718"/>
    <x v="1"/>
    <n v="3"/>
    <n v="74329"/>
    <n v="223188"/>
    <n v="0"/>
    <n v="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29085"/>
    <n v="9.718"/>
    <x v="2"/>
    <n v="50"/>
    <n v="1847463"/>
    <n v="5547381"/>
    <n v="672246"/>
    <n v="410000"/>
    <n v="31180000"/>
    <s v="VILLAGE OF SOUTH BARRINGTON"/>
    <s v="MUNI"/>
    <n v="31180000"/>
    <s v="SOUTH BARRINGTON"/>
    <x v="2"/>
    <s v="South Barrington"/>
    <s v="South Barrington"/>
    <n v="6"/>
    <s v="North"/>
    <s v="Barrington"/>
    <n v="10"/>
    <s v="NA"/>
    <n v="2019"/>
  </r>
  <r>
    <n v="29087"/>
    <n v="9.5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88"/>
    <n v="9.2309999999999999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093"/>
    <n v="11.032999999999999"/>
    <x v="0"/>
    <n v="60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93"/>
    <n v="11.032999999999999"/>
    <x v="2"/>
    <n v="285"/>
    <n v="11029394"/>
    <n v="33117961"/>
    <n v="3383010"/>
    <n v="253000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93"/>
    <n v="11.032999999999999"/>
    <x v="3"/>
    <n v="5"/>
    <n v="2260649"/>
    <n v="678805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94"/>
    <n v="9.2750000000000004"/>
    <x v="1"/>
    <n v="1"/>
    <n v="193"/>
    <n v="58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099"/>
    <n v="11.097"/>
    <x v="0"/>
    <n v="2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101"/>
    <n v="10.404"/>
    <x v="2"/>
    <n v="2"/>
    <n v="53863"/>
    <n v="16173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105"/>
    <n v="10.628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05"/>
    <n v="10.628"/>
    <x v="1"/>
    <n v="1"/>
    <n v="1"/>
    <n v="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05"/>
    <n v="10.628"/>
    <x v="2"/>
    <n v="67"/>
    <n v="2915981"/>
    <n v="8755816"/>
    <n v="895620"/>
    <n v="63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07"/>
    <n v="10.763999999999999"/>
    <x v="2"/>
    <n v="64"/>
    <n v="2052550"/>
    <n v="6163191"/>
    <n v="647940"/>
    <n v="504000"/>
    <s v="NA"/>
    <s v="NA"/>
    <s v="NA"/>
    <s v="NA"/>
    <s v="NA"/>
    <x v="0"/>
    <s v="NA"/>
    <s v="NA"/>
    <s v="NA"/>
    <s v="NA"/>
    <s v="NA"/>
    <s v="NA"/>
    <s v="NA"/>
    <s v="NA"/>
  </r>
  <r>
    <n v="29108"/>
    <n v="11.398"/>
    <x v="0"/>
    <n v="16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08"/>
    <n v="11.398"/>
    <x v="1"/>
    <n v="3"/>
    <n v="24226"/>
    <n v="7274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08"/>
    <n v="11.398"/>
    <x v="2"/>
    <n v="63"/>
    <n v="1440605"/>
    <n v="4325708"/>
    <n v="772529"/>
    <n v="49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08"/>
    <n v="11.398"/>
    <x v="3"/>
    <n v="32"/>
    <n v="2019577"/>
    <n v="6064187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09"/>
    <n v="10.201000000000001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11"/>
    <n v="9.657"/>
    <x v="0"/>
    <n v="4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111"/>
    <n v="9.657"/>
    <x v="1"/>
    <n v="1"/>
    <n v="55"/>
    <n v="16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111"/>
    <n v="9.657"/>
    <x v="2"/>
    <n v="24"/>
    <n v="484129"/>
    <n v="1453695"/>
    <n v="162781"/>
    <n v="12000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29112"/>
    <n v="9.9339999999999993"/>
    <x v="0"/>
    <n v="2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113"/>
    <n v="8.58"/>
    <x v="1"/>
    <n v="1"/>
    <n v="1"/>
    <n v="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113"/>
    <n v="8.58"/>
    <x v="2"/>
    <n v="5"/>
    <n v="261502"/>
    <n v="785212"/>
    <n v="40000"/>
    <n v="40000"/>
    <s v="NA"/>
    <s v="NA"/>
    <s v="NA"/>
    <s v="NA"/>
    <s v="NA"/>
    <x v="0"/>
    <s v="NA"/>
    <s v="NA"/>
    <s v="NA"/>
    <s v="NA"/>
    <s v="NA"/>
    <s v="NA"/>
    <s v="NA"/>
    <s v="NA"/>
  </r>
  <r>
    <n v="29114"/>
    <n v="8.3190000000000008"/>
    <x v="1"/>
    <n v="3"/>
    <n v="12216"/>
    <n v="3668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14"/>
    <n v="8.3190000000000008"/>
    <x v="2"/>
    <n v="113"/>
    <n v="6635007"/>
    <n v="19922937"/>
    <n v="1118369"/>
    <n v="88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17"/>
    <n v="9.6869999999999994"/>
    <x v="1"/>
    <n v="1"/>
    <n v="267"/>
    <n v="80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119"/>
    <n v="9.9329999999999998"/>
    <x v="2"/>
    <n v="4"/>
    <n v="104369"/>
    <n v="313388"/>
    <n v="20000"/>
    <n v="2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22"/>
    <n v="8.0500000000000007"/>
    <x v="2"/>
    <n v="4"/>
    <n v="87419"/>
    <n v="262493"/>
    <n v="45819"/>
    <n v="2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26"/>
    <n v="10.375999999999999"/>
    <x v="2"/>
    <n v="7"/>
    <n v="10631"/>
    <n v="3192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126"/>
    <n v="10.375999999999999"/>
    <x v="3"/>
    <n v="1"/>
    <n v="7849"/>
    <n v="2356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29128"/>
    <n v="10.169"/>
    <x v="0"/>
    <n v="4"/>
    <n v="0"/>
    <n v="0"/>
    <n v="0"/>
    <n v="0"/>
    <n v="30030000"/>
    <s v="VILLAGE OF BARRINGTON"/>
    <s v="MUNI"/>
    <n v="30030000"/>
    <s v="BARRINGTON"/>
    <x v="4"/>
    <s v="Barrington"/>
    <s v="Barrington"/>
    <n v="6"/>
    <s v="North"/>
    <s v="Barrington"/>
    <n v="10"/>
    <s v="NA"/>
    <n v="2019"/>
  </r>
  <r>
    <n v="29129"/>
    <n v="10.628"/>
    <x v="0"/>
    <n v="6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29"/>
    <n v="10.628"/>
    <x v="2"/>
    <n v="82"/>
    <n v="4008233"/>
    <n v="12035519"/>
    <n v="1004681"/>
    <n v="66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32"/>
    <n v="10.628"/>
    <x v="0"/>
    <n v="2"/>
    <n v="0"/>
    <n v="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32"/>
    <n v="10.628"/>
    <x v="2"/>
    <n v="78"/>
    <n v="4739631"/>
    <n v="14231689"/>
    <n v="888286"/>
    <n v="67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34"/>
    <n v="10.816000000000001"/>
    <x v="0"/>
    <n v="68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34"/>
    <n v="10.816000000000001"/>
    <x v="1"/>
    <n v="69"/>
    <n v="290836"/>
    <n v="87329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34"/>
    <n v="10.816000000000001"/>
    <x v="2"/>
    <n v="1938"/>
    <n v="42746063"/>
    <n v="128353563"/>
    <n v="12949660"/>
    <n v="10318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34"/>
    <n v="10.816000000000001"/>
    <x v="3"/>
    <n v="8"/>
    <n v="1316573"/>
    <n v="3953275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36"/>
    <n v="10.097"/>
    <x v="1"/>
    <n v="1"/>
    <n v="14749"/>
    <n v="44287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36"/>
    <n v="10.097"/>
    <x v="2"/>
    <n v="48"/>
    <n v="3839836"/>
    <n v="11529877"/>
    <n v="457966"/>
    <n v="34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38"/>
    <n v="11.03"/>
    <x v="2"/>
    <n v="3"/>
    <n v="117288"/>
    <n v="352181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29140"/>
    <n v="11.651"/>
    <x v="0"/>
    <n v="2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142"/>
    <n v="9.1329999999999991"/>
    <x v="2"/>
    <n v="4"/>
    <n v="2268"/>
    <n v="6810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44"/>
    <n v="10.786"/>
    <x v="2"/>
    <n v="1"/>
    <n v="25727"/>
    <n v="77250"/>
    <n v="10000"/>
    <n v="10000"/>
    <n v="30270000"/>
    <s v="VILLAGE OF DEER PARK"/>
    <s v="MUNI"/>
    <n v="30270000"/>
    <s v="DEER PARK"/>
    <x v="95"/>
    <s v="Deer Park"/>
    <s v="Deer Park"/>
    <n v="1"/>
    <s v="North"/>
    <s v="Palatine"/>
    <n v="29"/>
    <s v="NA"/>
    <n v="2019"/>
  </r>
  <r>
    <n v="29146"/>
    <n v="10.816000000000001"/>
    <x v="1"/>
    <n v="11"/>
    <n v="211488"/>
    <n v="635036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46"/>
    <n v="10.816000000000001"/>
    <x v="2"/>
    <n v="990"/>
    <n v="22052550"/>
    <n v="66217151"/>
    <n v="7777059"/>
    <n v="567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46"/>
    <n v="10.816000000000001"/>
    <x v="3"/>
    <n v="39"/>
    <n v="8603576"/>
    <n v="2583396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46"/>
    <n v="10.816000000000001"/>
    <x v="6"/>
    <n v="2"/>
    <n v="189309"/>
    <n v="568438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48"/>
    <n v="10.816000000000001"/>
    <x v="2"/>
    <n v="53"/>
    <n v="1683714"/>
    <n v="5055687"/>
    <n v="616630"/>
    <n v="42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49"/>
    <n v="10.097"/>
    <x v="2"/>
    <n v="5"/>
    <n v="352125"/>
    <n v="1057327"/>
    <n v="48000"/>
    <n v="4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50"/>
    <n v="11.398"/>
    <x v="1"/>
    <n v="1"/>
    <n v="2635"/>
    <n v="7912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50"/>
    <n v="11.398"/>
    <x v="3"/>
    <n v="1"/>
    <n v="1840877"/>
    <n v="5527601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51"/>
    <n v="11.407"/>
    <x v="2"/>
    <n v="12"/>
    <n v="492674"/>
    <n v="1479353"/>
    <n v="128000"/>
    <n v="12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153"/>
    <n v="10.816000000000001"/>
    <x v="2"/>
    <n v="2"/>
    <n v="73452"/>
    <n v="220554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53"/>
    <n v="10.816000000000001"/>
    <x v="3"/>
    <n v="30"/>
    <n v="14620778"/>
    <n v="43901809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54"/>
    <n v="10.816000000000001"/>
    <x v="3"/>
    <n v="20"/>
    <n v="3495420"/>
    <n v="10495699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54"/>
    <n v="10.816000000000001"/>
    <x v="6"/>
    <n v="1"/>
    <n v="66150"/>
    <n v="198629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55"/>
    <n v="10.105"/>
    <x v="3"/>
    <n v="2"/>
    <n v="251012"/>
    <n v="753713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56"/>
    <n v="11.029"/>
    <x v="0"/>
    <n v="2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156"/>
    <n v="11.029"/>
    <x v="2"/>
    <n v="124"/>
    <n v="1858026"/>
    <n v="5579095"/>
    <n v="1100959"/>
    <n v="74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156"/>
    <n v="11.029"/>
    <x v="3"/>
    <n v="2"/>
    <n v="252393"/>
    <n v="75786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157"/>
    <n v="10.816000000000001"/>
    <x v="0"/>
    <n v="2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57"/>
    <n v="10.816000000000001"/>
    <x v="2"/>
    <n v="108"/>
    <n v="2647948"/>
    <n v="7950997"/>
    <n v="1155930"/>
    <n v="87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58"/>
    <n v="10.962"/>
    <x v="0"/>
    <n v="8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29159"/>
    <n v="10.786"/>
    <x v="0"/>
    <n v="8"/>
    <n v="0"/>
    <n v="0"/>
    <n v="0"/>
    <n v="0"/>
    <n v="30270000"/>
    <s v="VILLAGE OF DEER PARK"/>
    <s v="MUNI"/>
    <n v="30270000"/>
    <s v="DEER PARK"/>
    <x v="95"/>
    <s v="Deer Park"/>
    <s v="Deer Park"/>
    <n v="1"/>
    <s v="North"/>
    <s v="Palatine"/>
    <n v="29"/>
    <s v="NA"/>
    <n v="2019"/>
  </r>
  <r>
    <n v="29159"/>
    <n v="10.786"/>
    <x v="1"/>
    <n v="2"/>
    <n v="16144"/>
    <n v="48475"/>
    <n v="0"/>
    <n v="0"/>
    <n v="30270000"/>
    <s v="VILLAGE OF DEER PARK"/>
    <s v="MUNI"/>
    <n v="30270000"/>
    <s v="DEER PARK"/>
    <x v="95"/>
    <s v="Deer Park"/>
    <s v="Deer Park"/>
    <n v="1"/>
    <s v="North"/>
    <s v="Palatine"/>
    <n v="29"/>
    <s v="NA"/>
    <n v="2019"/>
  </r>
  <r>
    <n v="29159"/>
    <n v="10.786"/>
    <x v="2"/>
    <n v="9"/>
    <n v="172047"/>
    <n v="516605"/>
    <n v="70000"/>
    <n v="70000"/>
    <n v="30270000"/>
    <s v="VILLAGE OF DEER PARK"/>
    <s v="MUNI"/>
    <n v="30270000"/>
    <s v="DEER PARK"/>
    <x v="95"/>
    <s v="Deer Park"/>
    <s v="Deer Park"/>
    <n v="1"/>
    <s v="North"/>
    <s v="Palatine"/>
    <n v="29"/>
    <s v="NA"/>
    <n v="2019"/>
  </r>
  <r>
    <n v="29161"/>
    <n v="11.398"/>
    <x v="1"/>
    <n v="1"/>
    <n v="1"/>
    <n v="3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61"/>
    <n v="11.398"/>
    <x v="2"/>
    <n v="38"/>
    <n v="1733565"/>
    <n v="5205376"/>
    <n v="318000"/>
    <n v="27000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65"/>
    <n v="10.816000000000001"/>
    <x v="2"/>
    <n v="756"/>
    <n v="5063708"/>
    <n v="15204884"/>
    <n v="28000"/>
    <n v="2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66"/>
    <n v="9.1329999999999991"/>
    <x v="1"/>
    <n v="1"/>
    <n v="400"/>
    <n v="1201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66"/>
    <n v="9.1329999999999991"/>
    <x v="2"/>
    <n v="1"/>
    <n v="4280"/>
    <n v="12852"/>
    <n v="0"/>
    <n v="0"/>
    <n v="30630000"/>
    <s v="VILLAGE OF INVERNESS"/>
    <s v="MUNI"/>
    <n v="30630000"/>
    <s v="INVERNESS"/>
    <x v="3"/>
    <s v="Inverness"/>
    <s v="Inverness"/>
    <n v="1"/>
    <s v="North"/>
    <s v="Palatine"/>
    <n v="29"/>
    <s v="NA"/>
    <n v="2019"/>
  </r>
  <r>
    <n v="29167"/>
    <n v="10.816000000000001"/>
    <x v="1"/>
    <n v="4"/>
    <n v="15335"/>
    <n v="46046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67"/>
    <n v="10.816000000000001"/>
    <x v="2"/>
    <n v="39"/>
    <n v="1266804"/>
    <n v="3803834"/>
    <n v="278000"/>
    <n v="22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67"/>
    <n v="10.816000000000001"/>
    <x v="3"/>
    <n v="14"/>
    <n v="5898765"/>
    <n v="17712222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68"/>
    <n v="10.428000000000001"/>
    <x v="3"/>
    <n v="10"/>
    <n v="2557392"/>
    <n v="7679081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69"/>
    <n v="10.128"/>
    <x v="0"/>
    <n v="10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69"/>
    <n v="10.128"/>
    <x v="1"/>
    <n v="6"/>
    <n v="101769"/>
    <n v="305582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69"/>
    <n v="10.128"/>
    <x v="2"/>
    <n v="2"/>
    <n v="3444"/>
    <n v="10341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69"/>
    <n v="10.128"/>
    <x v="4"/>
    <n v="1"/>
    <n v="7132821"/>
    <n v="21417722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69"/>
    <n v="10.128"/>
    <x v="3"/>
    <n v="30"/>
    <n v="7997451"/>
    <n v="2401395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69"/>
    <n v="10.128"/>
    <x v="6"/>
    <n v="21"/>
    <n v="7739641"/>
    <n v="23239818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69"/>
    <n v="10.128"/>
    <x v="8"/>
    <n v="2"/>
    <n v="944007"/>
    <n v="283457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1"/>
    <n v="10.816000000000001"/>
    <x v="0"/>
    <n v="102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1"/>
    <n v="10.816000000000001"/>
    <x v="1"/>
    <n v="1"/>
    <n v="7016"/>
    <n v="21067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1"/>
    <n v="10.816000000000001"/>
    <x v="2"/>
    <n v="3"/>
    <n v="94874"/>
    <n v="284878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1"/>
    <n v="10.816000000000001"/>
    <x v="4"/>
    <n v="4"/>
    <n v="128660"/>
    <n v="386327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1"/>
    <n v="10.816000000000001"/>
    <x v="5"/>
    <n v="1"/>
    <n v="3734"/>
    <n v="11212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1"/>
    <n v="10.816000000000001"/>
    <x v="3"/>
    <n v="8"/>
    <n v="2105389"/>
    <n v="6321852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2"/>
    <n v="10.816000000000001"/>
    <x v="0"/>
    <n v="4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2"/>
    <n v="10.816000000000001"/>
    <x v="1"/>
    <n v="6"/>
    <n v="354489"/>
    <n v="1064424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2"/>
    <n v="10.816000000000001"/>
    <x v="2"/>
    <n v="4"/>
    <n v="95428"/>
    <n v="286541"/>
    <n v="13200"/>
    <n v="1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2"/>
    <n v="10.816000000000001"/>
    <x v="4"/>
    <n v="1"/>
    <n v="433525"/>
    <n v="1301746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2"/>
    <n v="10.816000000000001"/>
    <x v="3"/>
    <n v="29"/>
    <n v="8557514"/>
    <n v="25695646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2"/>
    <n v="10.816000000000001"/>
    <x v="6"/>
    <n v="1"/>
    <n v="375000"/>
    <n v="1126013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2"/>
    <n v="10.816000000000001"/>
    <x v="9"/>
    <n v="3"/>
    <n v="1161442"/>
    <n v="3487462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3"/>
    <n v="10.816000000000001"/>
    <x v="1"/>
    <n v="1"/>
    <n v="52010"/>
    <n v="15617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3"/>
    <n v="10.816000000000001"/>
    <x v="2"/>
    <n v="1"/>
    <n v="60743"/>
    <n v="182393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3"/>
    <n v="10.816000000000001"/>
    <x v="3"/>
    <n v="12"/>
    <n v="3958691"/>
    <n v="11886762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3"/>
    <n v="10.816000000000001"/>
    <x v="6"/>
    <n v="1"/>
    <n v="82500"/>
    <n v="247723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3"/>
    <n v="10.816000000000001"/>
    <x v="9"/>
    <n v="1"/>
    <n v="215982"/>
    <n v="648529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29174"/>
    <n v="8.1980000000000004"/>
    <x v="0"/>
    <n v="2"/>
    <n v="0"/>
    <n v="0"/>
    <n v="0"/>
    <n v="0"/>
    <n v="30270000"/>
    <s v="VILLAGE OF DEER PARK"/>
    <s v="MUNI"/>
    <n v="30270000"/>
    <s v="DEER PARK"/>
    <x v="95"/>
    <s v="Deer Park"/>
    <s v="Deer Park"/>
    <n v="1"/>
    <s v="North"/>
    <s v="Palatine"/>
    <n v="29"/>
    <s v="NA"/>
    <n v="2019"/>
  </r>
  <r>
    <n v="29175"/>
    <n v="10.128"/>
    <x v="4"/>
    <n v="1"/>
    <n v="3168076"/>
    <n v="9512782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6"/>
    <n v="10.128"/>
    <x v="0"/>
    <n v="2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6"/>
    <n v="10.128"/>
    <x v="1"/>
    <n v="5"/>
    <n v="200655"/>
    <n v="602507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6"/>
    <n v="10.128"/>
    <x v="4"/>
    <n v="1"/>
    <n v="3077082"/>
    <n v="9239554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6"/>
    <n v="10.128"/>
    <x v="3"/>
    <n v="2"/>
    <n v="2293750"/>
    <n v="688744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8"/>
    <n v="10.128"/>
    <x v="1"/>
    <n v="223"/>
    <n v="1151664"/>
    <n v="3458171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8"/>
    <n v="10.128"/>
    <x v="2"/>
    <n v="51"/>
    <n v="2210999"/>
    <n v="6638978"/>
    <n v="60000"/>
    <n v="6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29179"/>
    <n v="10.128"/>
    <x v="3"/>
    <n v="1"/>
    <n v="358000"/>
    <n v="1074967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0001"/>
    <n v="11.099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02"/>
    <n v="10.72"/>
    <x v="1"/>
    <n v="1"/>
    <n v="10455"/>
    <n v="3139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03"/>
    <n v="10.265000000000001"/>
    <x v="0"/>
    <n v="4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05"/>
    <n v="8.2469999999999999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05"/>
    <n v="8.2469999999999999"/>
    <x v="1"/>
    <n v="1"/>
    <n v="24329"/>
    <n v="7305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06"/>
    <n v="12.188000000000001"/>
    <x v="3"/>
    <n v="3"/>
    <n v="62079"/>
    <n v="186405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07"/>
    <n v="13.17"/>
    <x v="0"/>
    <n v="18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7"/>
    <n v="13.17"/>
    <x v="1"/>
    <n v="3"/>
    <n v="102618"/>
    <n v="30813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7"/>
    <n v="13.17"/>
    <x v="3"/>
    <n v="13"/>
    <n v="5423956"/>
    <n v="1628651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7"/>
    <n v="13.17"/>
    <x v="6"/>
    <n v="51"/>
    <n v="10353575"/>
    <n v="3108868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7"/>
    <n v="13.17"/>
    <x v="8"/>
    <n v="12"/>
    <n v="3212431"/>
    <n v="9645967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7"/>
    <n v="13.17"/>
    <x v="9"/>
    <n v="1"/>
    <n v="78500"/>
    <n v="23571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8"/>
    <n v="12.757999999999999"/>
    <x v="0"/>
    <n v="2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8"/>
    <n v="12.757999999999999"/>
    <x v="1"/>
    <n v="5"/>
    <n v="32007"/>
    <n v="96107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8"/>
    <n v="12.757999999999999"/>
    <x v="2"/>
    <n v="44"/>
    <n v="728666"/>
    <n v="2187967"/>
    <n v="286854"/>
    <n v="24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8"/>
    <n v="12.757999999999999"/>
    <x v="4"/>
    <n v="1"/>
    <n v="69458"/>
    <n v="20856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8"/>
    <n v="12.757999999999999"/>
    <x v="3"/>
    <n v="3"/>
    <n v="118791"/>
    <n v="356694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8"/>
    <n v="12.757999999999999"/>
    <x v="6"/>
    <n v="5"/>
    <n v="293634"/>
    <n v="881695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09"/>
    <n v="10.965"/>
    <x v="0"/>
    <n v="2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0"/>
    <n v="11.93"/>
    <x v="2"/>
    <n v="60"/>
    <n v="464621"/>
    <n v="1395114"/>
    <n v="423350"/>
    <n v="30000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0"/>
    <n v="11.93"/>
    <x v="3"/>
    <n v="2"/>
    <n v="309445"/>
    <n v="929171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1"/>
    <n v="9.2940000000000005"/>
    <x v="0"/>
    <n v="178"/>
    <n v="0"/>
    <n v="0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11"/>
    <n v="9.2940000000000005"/>
    <x v="1"/>
    <n v="113"/>
    <n v="1049498"/>
    <n v="3151326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11"/>
    <n v="9.2940000000000005"/>
    <x v="2"/>
    <n v="2064"/>
    <n v="73670060"/>
    <n v="221209052"/>
    <n v="24997611"/>
    <n v="1563000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11"/>
    <n v="9.2940000000000005"/>
    <x v="3"/>
    <n v="38"/>
    <n v="10129305"/>
    <n v="30415266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11"/>
    <n v="9.2940000000000005"/>
    <x v="6"/>
    <n v="5"/>
    <n v="301809"/>
    <n v="906241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12"/>
    <n v="12.487"/>
    <x v="0"/>
    <n v="48"/>
    <n v="0"/>
    <n v="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12"/>
    <n v="12.487"/>
    <x v="1"/>
    <n v="15"/>
    <n v="173588"/>
    <n v="521232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12"/>
    <n v="12.487"/>
    <x v="2"/>
    <n v="836"/>
    <n v="11864966"/>
    <n v="35626936"/>
    <n v="8642095"/>
    <n v="587000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12"/>
    <n v="12.487"/>
    <x v="4"/>
    <n v="25"/>
    <n v="1409495"/>
    <n v="4232294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12"/>
    <n v="12.487"/>
    <x v="3"/>
    <n v="67"/>
    <n v="3250734"/>
    <n v="976098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12"/>
    <n v="12.487"/>
    <x v="6"/>
    <n v="3"/>
    <n v="128462"/>
    <n v="385733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13"/>
    <n v="12.144"/>
    <x v="0"/>
    <n v="56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13"/>
    <n v="12.144"/>
    <x v="1"/>
    <n v="3"/>
    <n v="30977"/>
    <n v="93015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13"/>
    <n v="12.144"/>
    <x v="2"/>
    <n v="125"/>
    <n v="2059006"/>
    <n v="6182584"/>
    <n v="1064647"/>
    <n v="81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13"/>
    <n v="12.144"/>
    <x v="3"/>
    <n v="2"/>
    <n v="623388"/>
    <n v="1871847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13"/>
    <n v="12.144"/>
    <x v="6"/>
    <n v="2"/>
    <n v="639906"/>
    <n v="1921446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16"/>
    <n v="8.5470000000000006"/>
    <x v="0"/>
    <n v="7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16"/>
    <n v="8.5470000000000006"/>
    <x v="2"/>
    <n v="1"/>
    <n v="34906"/>
    <n v="104812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0017"/>
    <n v="12.029"/>
    <x v="0"/>
    <n v="116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7"/>
    <n v="12.029"/>
    <x v="1"/>
    <n v="36"/>
    <n v="240925"/>
    <n v="723425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7"/>
    <n v="12.029"/>
    <x v="2"/>
    <n v="3597"/>
    <n v="70243760"/>
    <n v="210920905"/>
    <n v="44069718"/>
    <n v="2801000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7"/>
    <n v="12.029"/>
    <x v="4"/>
    <n v="61"/>
    <n v="3348395"/>
    <n v="10054223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7"/>
    <n v="12.029"/>
    <x v="3"/>
    <n v="79"/>
    <n v="6007391"/>
    <n v="18038399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7"/>
    <n v="12.029"/>
    <x v="6"/>
    <n v="2"/>
    <n v="147513"/>
    <n v="442937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9"/>
    <n v="12.342000000000001"/>
    <x v="0"/>
    <n v="10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9"/>
    <n v="12.342000000000001"/>
    <x v="1"/>
    <n v="33"/>
    <n v="270629"/>
    <n v="812617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9"/>
    <n v="12.342000000000001"/>
    <x v="2"/>
    <n v="328"/>
    <n v="4808500"/>
    <n v="14438474"/>
    <n v="3265309"/>
    <n v="221000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9"/>
    <n v="12.342000000000001"/>
    <x v="4"/>
    <n v="1"/>
    <n v="53894"/>
    <n v="161828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9"/>
    <n v="12.342000000000001"/>
    <x v="3"/>
    <n v="42"/>
    <n v="12784850"/>
    <n v="3838907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9"/>
    <n v="12.342000000000001"/>
    <x v="6"/>
    <n v="29"/>
    <n v="3540638"/>
    <n v="10631475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19"/>
    <n v="12.342000000000001"/>
    <x v="8"/>
    <n v="1"/>
    <n v="102913"/>
    <n v="309017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20"/>
    <n v="8.4390000000000001"/>
    <x v="0"/>
    <n v="16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0"/>
    <n v="8.4390000000000001"/>
    <x v="1"/>
    <n v="251"/>
    <n v="2331368"/>
    <n v="700039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0"/>
    <n v="8.4390000000000001"/>
    <x v="2"/>
    <n v="1473"/>
    <n v="50200190"/>
    <n v="150736108"/>
    <n v="23034241"/>
    <n v="13765500"/>
    <s v="NA"/>
    <s v="NA"/>
    <s v="NA"/>
    <s v="NA"/>
    <s v="NA"/>
    <x v="0"/>
    <s v="NA"/>
    <s v="NA"/>
    <s v="NA"/>
    <s v="NA"/>
    <s v="NA"/>
    <s v="NA"/>
    <s v="NA"/>
    <s v="NA"/>
  </r>
  <r>
    <n v="30020"/>
    <n v="8.4390000000000001"/>
    <x v="3"/>
    <n v="8"/>
    <n v="1493889"/>
    <n v="448570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0"/>
    <n v="8.4390000000000001"/>
    <x v="6"/>
    <n v="1"/>
    <n v="2296"/>
    <n v="689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1"/>
    <n v="7.17"/>
    <x v="0"/>
    <n v="14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1"/>
    <n v="7.17"/>
    <x v="1"/>
    <n v="3"/>
    <n v="34480"/>
    <n v="10353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1"/>
    <n v="7.17"/>
    <x v="3"/>
    <n v="1"/>
    <n v="1"/>
    <n v="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1"/>
    <n v="7.17"/>
    <x v="6"/>
    <n v="2"/>
    <n v="57257"/>
    <n v="17192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22"/>
    <n v="13.13"/>
    <x v="0"/>
    <n v="94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22"/>
    <n v="13.13"/>
    <x v="1"/>
    <n v="35"/>
    <n v="171553"/>
    <n v="51512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22"/>
    <n v="13.13"/>
    <x v="2"/>
    <n v="357"/>
    <n v="7686081"/>
    <n v="23078997"/>
    <n v="3518543"/>
    <n v="229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22"/>
    <n v="13.13"/>
    <x v="4"/>
    <n v="20"/>
    <n v="3940889"/>
    <n v="1183330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22"/>
    <n v="13.13"/>
    <x v="3"/>
    <n v="55"/>
    <n v="9775697"/>
    <n v="29353485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22"/>
    <n v="13.13"/>
    <x v="6"/>
    <n v="51"/>
    <n v="6146303"/>
    <n v="1845550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22"/>
    <n v="13.13"/>
    <x v="8"/>
    <n v="5"/>
    <n v="748425"/>
    <n v="224729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24"/>
    <n v="11.587999999999999"/>
    <x v="0"/>
    <n v="2"/>
    <n v="0"/>
    <n v="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24"/>
    <n v="11.587999999999999"/>
    <x v="1"/>
    <n v="7"/>
    <n v="68344"/>
    <n v="205217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24"/>
    <n v="11.587999999999999"/>
    <x v="2"/>
    <n v="44"/>
    <n v="442715"/>
    <n v="1329337"/>
    <n v="310232"/>
    <n v="196939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24"/>
    <n v="11.587999999999999"/>
    <x v="4"/>
    <n v="1"/>
    <n v="35816"/>
    <n v="107545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24"/>
    <n v="11.587999999999999"/>
    <x v="3"/>
    <n v="1"/>
    <n v="112397"/>
    <n v="337494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25"/>
    <n v="10.949"/>
    <x v="0"/>
    <n v="4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5"/>
    <n v="10.949"/>
    <x v="1"/>
    <n v="15"/>
    <n v="86178"/>
    <n v="258768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5"/>
    <n v="10.949"/>
    <x v="2"/>
    <n v="58"/>
    <n v="2491933"/>
    <n v="7482530"/>
    <n v="682913"/>
    <n v="48000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8"/>
    <n v="10.561"/>
    <x v="0"/>
    <n v="3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8"/>
    <n v="10.561"/>
    <x v="1"/>
    <n v="51"/>
    <n v="140049"/>
    <n v="420526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8"/>
    <n v="10.561"/>
    <x v="2"/>
    <n v="1358"/>
    <n v="29065615"/>
    <n v="87275368"/>
    <n v="20031249"/>
    <n v="11469308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8"/>
    <n v="10.561"/>
    <x v="3"/>
    <n v="32"/>
    <n v="8388360"/>
    <n v="25187725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8"/>
    <n v="10.561"/>
    <x v="6"/>
    <n v="1"/>
    <n v="146819"/>
    <n v="440853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29"/>
    <n v="9.7530000000000001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30"/>
    <n v="10.369"/>
    <x v="0"/>
    <n v="36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30"/>
    <n v="10.369"/>
    <x v="1"/>
    <n v="6"/>
    <n v="38836"/>
    <n v="116613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30"/>
    <n v="10.369"/>
    <x v="2"/>
    <n v="989"/>
    <n v="26345089"/>
    <n v="79106404"/>
    <n v="12814772"/>
    <n v="849000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30"/>
    <n v="10.369"/>
    <x v="4"/>
    <n v="1"/>
    <n v="25225"/>
    <n v="75743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30"/>
    <n v="10.369"/>
    <x v="3"/>
    <n v="48"/>
    <n v="5988931"/>
    <n v="17982962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31"/>
    <n v="11.776"/>
    <x v="0"/>
    <n v="150"/>
    <n v="0"/>
    <n v="0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1"/>
    <n v="11.776"/>
    <x v="1"/>
    <n v="71"/>
    <n v="404584"/>
    <n v="1214846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1"/>
    <n v="11.776"/>
    <x v="2"/>
    <n v="4068"/>
    <n v="80860358"/>
    <n v="242799410"/>
    <n v="50856749"/>
    <n v="30965339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1"/>
    <n v="11.776"/>
    <x v="4"/>
    <n v="261"/>
    <n v="3824072"/>
    <n v="11482550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1"/>
    <n v="11.776"/>
    <x v="5"/>
    <n v="1"/>
    <n v="16052"/>
    <n v="48199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1"/>
    <n v="11.776"/>
    <x v="3"/>
    <n v="132"/>
    <n v="13209598"/>
    <n v="39664458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3"/>
    <n v="9.6620000000000008"/>
    <x v="0"/>
    <n v="122"/>
    <n v="0"/>
    <n v="0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3"/>
    <n v="9.6620000000000008"/>
    <x v="1"/>
    <n v="41"/>
    <n v="226499"/>
    <n v="680109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3"/>
    <n v="9.6620000000000008"/>
    <x v="2"/>
    <n v="3080"/>
    <n v="41241143"/>
    <n v="123834841"/>
    <n v="34676816"/>
    <n v="21779348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3"/>
    <n v="9.6620000000000008"/>
    <x v="4"/>
    <n v="3"/>
    <n v="446462"/>
    <n v="1340592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3"/>
    <n v="9.6620000000000008"/>
    <x v="3"/>
    <n v="50"/>
    <n v="6760172"/>
    <n v="20298767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3"/>
    <n v="9.6620000000000008"/>
    <x v="6"/>
    <n v="12"/>
    <n v="1901515"/>
    <n v="5709677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3"/>
    <n v="9.6620000000000008"/>
    <x v="8"/>
    <n v="4"/>
    <n v="253200"/>
    <n v="760284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34"/>
    <n v="11.13"/>
    <x v="0"/>
    <n v="8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34"/>
    <n v="11.13"/>
    <x v="2"/>
    <n v="1"/>
    <n v="50956"/>
    <n v="153006"/>
    <n v="10000"/>
    <n v="1000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41"/>
    <n v="8.827"/>
    <x v="0"/>
    <n v="1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41"/>
    <n v="8.827"/>
    <x v="1"/>
    <n v="38"/>
    <n v="423100"/>
    <n v="127043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41"/>
    <n v="8.827"/>
    <x v="2"/>
    <n v="586"/>
    <n v="18547994"/>
    <n v="55694062"/>
    <n v="7685704"/>
    <n v="4670000"/>
    <s v="NA"/>
    <s v="NA"/>
    <s v="NA"/>
    <s v="NA"/>
    <s v="NA"/>
    <x v="0"/>
    <s v="NA"/>
    <s v="NA"/>
    <s v="NA"/>
    <s v="NA"/>
    <s v="NA"/>
    <s v="NA"/>
    <s v="NA"/>
    <s v="NA"/>
  </r>
  <r>
    <n v="30042"/>
    <n v="9.3569999999999993"/>
    <x v="0"/>
    <n v="16"/>
    <n v="0"/>
    <n v="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30042"/>
    <n v="9.3569999999999993"/>
    <x v="1"/>
    <n v="29"/>
    <n v="338099"/>
    <n v="1015210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30042"/>
    <n v="9.3569999999999993"/>
    <x v="2"/>
    <n v="556"/>
    <n v="17994253"/>
    <n v="54031339"/>
    <n v="7592655"/>
    <n v="492000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30042"/>
    <n v="9.3569999999999993"/>
    <x v="3"/>
    <n v="11"/>
    <n v="2770273"/>
    <n v="8318298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30042"/>
    <n v="9.3569999999999993"/>
    <x v="6"/>
    <n v="7"/>
    <n v="1288775"/>
    <n v="3869804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30043"/>
    <n v="9.6820000000000004"/>
    <x v="1"/>
    <n v="8"/>
    <n v="36944"/>
    <n v="110933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43"/>
    <n v="9.6820000000000004"/>
    <x v="2"/>
    <n v="30"/>
    <n v="1232804"/>
    <n v="3701740"/>
    <n v="318000"/>
    <n v="26000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43"/>
    <n v="9.6820000000000004"/>
    <x v="3"/>
    <n v="8"/>
    <n v="64403"/>
    <n v="193382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44"/>
    <n v="10.369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44"/>
    <n v="10.369"/>
    <x v="4"/>
    <n v="1"/>
    <n v="191197"/>
    <n v="574107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44"/>
    <n v="10.369"/>
    <x v="3"/>
    <n v="19"/>
    <n v="1433834"/>
    <n v="4305373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46"/>
    <n v="10.122999999999999"/>
    <x v="0"/>
    <n v="2"/>
    <n v="0"/>
    <n v="0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46"/>
    <n v="10.122999999999999"/>
    <x v="2"/>
    <n v="1"/>
    <n v="75613"/>
    <n v="227043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46"/>
    <n v="10.122999999999999"/>
    <x v="3"/>
    <n v="2"/>
    <n v="271523"/>
    <n v="815302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47"/>
    <n v="9.4019999999999992"/>
    <x v="0"/>
    <n v="14"/>
    <n v="0"/>
    <n v="0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48"/>
    <n v="8.0250000000000004"/>
    <x v="0"/>
    <n v="2"/>
    <n v="0"/>
    <n v="0"/>
    <n v="0"/>
    <n v="0"/>
    <n v="30990000"/>
    <s v="VILLAGE OF PALOS PARK"/>
    <s v="MUNI"/>
    <n v="30990000"/>
    <s v="PALOS PARK"/>
    <x v="48"/>
    <s v="Palos Park"/>
    <s v="Palos Park"/>
    <n v="18"/>
    <s v="South"/>
    <s v="Palos"/>
    <n v="30"/>
    <s v="NA"/>
    <n v="2020"/>
  </r>
  <r>
    <n v="30053"/>
    <n v="10.369"/>
    <x v="0"/>
    <n v="10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53"/>
    <n v="10.369"/>
    <x v="1"/>
    <n v="14"/>
    <n v="167"/>
    <n v="501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53"/>
    <n v="10.369"/>
    <x v="2"/>
    <n v="44"/>
    <n v="1174074"/>
    <n v="3525390"/>
    <n v="802495"/>
    <n v="42000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53"/>
    <n v="10.369"/>
    <x v="3"/>
    <n v="18"/>
    <n v="1761606"/>
    <n v="5289575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54"/>
    <n v="13.608000000000001"/>
    <x v="3"/>
    <n v="5"/>
    <n v="3725825"/>
    <n v="11187534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57"/>
    <n v="12.144"/>
    <x v="1"/>
    <n v="1"/>
    <n v="9756"/>
    <n v="29294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57"/>
    <n v="12.144"/>
    <x v="2"/>
    <n v="10"/>
    <n v="210168"/>
    <n v="631071"/>
    <n v="90000"/>
    <n v="8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57"/>
    <n v="12.144"/>
    <x v="3"/>
    <n v="1"/>
    <n v="77210"/>
    <n v="231838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59"/>
    <n v="11.641999999999999"/>
    <x v="0"/>
    <n v="15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60"/>
    <n v="10.661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61"/>
    <n v="10.348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62"/>
    <n v="11.329000000000001"/>
    <x v="0"/>
    <n v="2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0063"/>
    <n v="13.17"/>
    <x v="0"/>
    <n v="2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63"/>
    <n v="13.17"/>
    <x v="2"/>
    <n v="300"/>
    <n v="4412495"/>
    <n v="13249421"/>
    <n v="2368885"/>
    <n v="203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63"/>
    <n v="13.17"/>
    <x v="3"/>
    <n v="1"/>
    <n v="258346"/>
    <n v="77573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64"/>
    <n v="10.211"/>
    <x v="0"/>
    <n v="4"/>
    <n v="0"/>
    <n v="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0066"/>
    <n v="12.342000000000001"/>
    <x v="0"/>
    <n v="2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66"/>
    <n v="12.342000000000001"/>
    <x v="1"/>
    <n v="2"/>
    <n v="1771"/>
    <n v="5318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66"/>
    <n v="12.342000000000001"/>
    <x v="3"/>
    <n v="2"/>
    <n v="333361"/>
    <n v="1000983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67"/>
    <n v="10.369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67"/>
    <n v="10.369"/>
    <x v="3"/>
    <n v="1"/>
    <n v="162256"/>
    <n v="487206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68"/>
    <n v="10.369"/>
    <x v="3"/>
    <n v="3"/>
    <n v="707912"/>
    <n v="2125647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69"/>
    <n v="9.2919999999999998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69"/>
    <n v="9.2919999999999998"/>
    <x v="1"/>
    <n v="1"/>
    <n v="414"/>
    <n v="1243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70"/>
    <n v="10.561"/>
    <x v="0"/>
    <n v="6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70"/>
    <n v="10.561"/>
    <x v="1"/>
    <n v="10"/>
    <n v="77"/>
    <n v="231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70"/>
    <n v="10.561"/>
    <x v="2"/>
    <n v="34"/>
    <n v="902995"/>
    <n v="2711422"/>
    <n v="422000"/>
    <n v="27000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70"/>
    <n v="10.561"/>
    <x v="4"/>
    <n v="1"/>
    <n v="1195094"/>
    <n v="3588509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70"/>
    <n v="10.561"/>
    <x v="3"/>
    <n v="2"/>
    <n v="412349"/>
    <n v="123816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70"/>
    <n v="10.561"/>
    <x v="6"/>
    <n v="1"/>
    <n v="35229"/>
    <n v="105782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72"/>
    <n v="12.144"/>
    <x v="0"/>
    <n v="6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73"/>
    <n v="13.17"/>
    <x v="0"/>
    <n v="4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73"/>
    <n v="13.17"/>
    <x v="1"/>
    <n v="3"/>
    <n v="52660"/>
    <n v="15812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75"/>
    <n v="11.617000000000001"/>
    <x v="0"/>
    <n v="22"/>
    <n v="0"/>
    <n v="0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5"/>
    <n v="11.617000000000001"/>
    <x v="1"/>
    <n v="1"/>
    <n v="702"/>
    <n v="2108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5"/>
    <n v="11.617000000000001"/>
    <x v="2"/>
    <n v="69"/>
    <n v="775231"/>
    <n v="2327787"/>
    <n v="606808"/>
    <n v="37000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6"/>
    <n v="12.029"/>
    <x v="3"/>
    <n v="8"/>
    <n v="893941"/>
    <n v="2684236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7"/>
    <n v="12.029"/>
    <x v="3"/>
    <n v="1"/>
    <n v="76440"/>
    <n v="229526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8"/>
    <n v="12.342000000000001"/>
    <x v="1"/>
    <n v="2"/>
    <n v="202779"/>
    <n v="608884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8"/>
    <n v="12.342000000000001"/>
    <x v="3"/>
    <n v="2"/>
    <n v="662431"/>
    <n v="1989081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8"/>
    <n v="12.342000000000001"/>
    <x v="6"/>
    <n v="1"/>
    <n v="598717"/>
    <n v="1797768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79"/>
    <n v="10.369"/>
    <x v="3"/>
    <n v="1"/>
    <n v="268653"/>
    <n v="806684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0080"/>
    <n v="13.13"/>
    <x v="0"/>
    <n v="14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80"/>
    <n v="13.13"/>
    <x v="1"/>
    <n v="1"/>
    <n v="1677"/>
    <n v="5036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80"/>
    <n v="13.13"/>
    <x v="2"/>
    <n v="2"/>
    <n v="21145"/>
    <n v="6349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0081"/>
    <n v="11.337999999999999"/>
    <x v="0"/>
    <n v="6"/>
    <n v="0"/>
    <n v="0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81"/>
    <n v="11.337999999999999"/>
    <x v="2"/>
    <n v="1"/>
    <n v="59546"/>
    <n v="178799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81"/>
    <n v="11.337999999999999"/>
    <x v="3"/>
    <n v="3"/>
    <n v="619604"/>
    <n v="1860485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82"/>
    <n v="11.938000000000001"/>
    <x v="1"/>
    <n v="1"/>
    <n v="3855"/>
    <n v="11575"/>
    <n v="0"/>
    <n v="0"/>
    <n v="30980000"/>
    <s v="CITY OF PALOS HILLS"/>
    <s v="MUNI"/>
    <n v="30980000"/>
    <s v="PALOS HILLS"/>
    <x v="96"/>
    <s v="Palos Hills"/>
    <s v="Palos Hills"/>
    <n v="18"/>
    <s v="South"/>
    <s v="Palos"/>
    <n v="30"/>
    <s v="NA"/>
    <n v="2020"/>
  </r>
  <r>
    <n v="30084"/>
    <n v="12.144"/>
    <x v="0"/>
    <n v="2"/>
    <n v="0"/>
    <n v="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4"/>
    <n v="12.144"/>
    <x v="2"/>
    <n v="5"/>
    <n v="75885"/>
    <n v="227860"/>
    <n v="32000"/>
    <n v="3000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5"/>
    <n v="11.590999999999999"/>
    <x v="1"/>
    <n v="1"/>
    <n v="224"/>
    <n v="673"/>
    <n v="0"/>
    <n v="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85"/>
    <n v="11.590999999999999"/>
    <x v="2"/>
    <n v="33"/>
    <n v="784995"/>
    <n v="2357107"/>
    <n v="310362"/>
    <n v="210000"/>
    <n v="30540000"/>
    <s v="CITY OF HICKORY HILLS"/>
    <s v="MUNI"/>
    <n v="30540000"/>
    <s v="HICKORY HILLS"/>
    <x v="59"/>
    <s v="Hickory Hills"/>
    <s v="Hickory Hills"/>
    <n v="18"/>
    <s v="South"/>
    <s v="Palos"/>
    <n v="30"/>
    <s v="NA"/>
    <n v="2020"/>
  </r>
  <r>
    <n v="30086"/>
    <n v="12.144"/>
    <x v="1"/>
    <n v="6"/>
    <n v="65725"/>
    <n v="197354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6"/>
    <n v="12.144"/>
    <x v="2"/>
    <n v="2"/>
    <n v="23099"/>
    <n v="69360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6"/>
    <n v="12.144"/>
    <x v="3"/>
    <n v="1"/>
    <n v="104885"/>
    <n v="314938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7"/>
    <n v="9.3569999999999993"/>
    <x v="1"/>
    <n v="2"/>
    <n v="45007"/>
    <n v="135143"/>
    <n v="0"/>
    <n v="0"/>
    <n v="30950000"/>
    <s v="VILLAGE OF ORLAND PARK"/>
    <s v="MUNI"/>
    <n v="30950000"/>
    <s v="ORLAND PARK"/>
    <x v="31"/>
    <s v="Orland Park"/>
    <s v="Orland Park"/>
    <n v="4"/>
    <s v="South"/>
    <s v="Orland"/>
    <n v="28"/>
    <s v="NA"/>
    <n v="2020"/>
  </r>
  <r>
    <n v="30088"/>
    <n v="12.144"/>
    <x v="1"/>
    <n v="2"/>
    <n v="24672"/>
    <n v="74082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8"/>
    <n v="12.144"/>
    <x v="2"/>
    <n v="3"/>
    <n v="120326"/>
    <n v="361303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8"/>
    <n v="12.144"/>
    <x v="3"/>
    <n v="1"/>
    <n v="67027"/>
    <n v="201262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9"/>
    <n v="12.144"/>
    <x v="1"/>
    <n v="1"/>
    <n v="16087"/>
    <n v="48304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0089"/>
    <n v="12.144"/>
    <x v="2"/>
    <n v="1"/>
    <n v="19138"/>
    <n v="57466"/>
    <n v="0"/>
    <n v="0"/>
    <n v="31320000"/>
    <s v="VILLAGE OF WILLOW SPRINGS"/>
    <s v="MUNI"/>
    <n v="31320000"/>
    <s v="WILLOW SPRINGS"/>
    <x v="47"/>
    <s v="Willow Springs"/>
    <s v="Willow Springs"/>
    <n v="43"/>
    <s v="South"/>
    <s v="Lyons"/>
    <n v="21"/>
    <s v="NA"/>
    <n v="2020"/>
  </r>
  <r>
    <n v="31001"/>
    <n v="7.2149999999999999"/>
    <x v="0"/>
    <n v="5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2"/>
    <n v="7.681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2"/>
    <n v="7.681"/>
    <x v="3"/>
    <n v="1"/>
    <n v="100"/>
    <n v="30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3"/>
    <n v="13.688000000000001"/>
    <x v="0"/>
    <n v="4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03"/>
    <n v="13.688000000000001"/>
    <x v="2"/>
    <n v="56"/>
    <n v="1579043"/>
    <n v="4741392"/>
    <n v="833197"/>
    <n v="48000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03"/>
    <n v="13.688000000000001"/>
    <x v="3"/>
    <n v="1"/>
    <n v="513067"/>
    <n v="1540586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07"/>
    <n v="7.0540000000000003"/>
    <x v="0"/>
    <n v="6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7"/>
    <n v="7.0540000000000003"/>
    <x v="1"/>
    <n v="28"/>
    <n v="17766"/>
    <n v="5334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7"/>
    <n v="7.0540000000000003"/>
    <x v="2"/>
    <n v="4"/>
    <n v="59822"/>
    <n v="179627"/>
    <n v="38000"/>
    <n v="30000"/>
    <s v="NA"/>
    <s v="NA"/>
    <s v="NA"/>
    <s v="NA"/>
    <s v="NA"/>
    <x v="0"/>
    <s v="NA"/>
    <s v="NA"/>
    <s v="NA"/>
    <s v="NA"/>
    <s v="NA"/>
    <s v="NA"/>
    <s v="NA"/>
    <s v="NA"/>
  </r>
  <r>
    <n v="31007"/>
    <n v="7.0540000000000003"/>
    <x v="3"/>
    <n v="1"/>
    <n v="46594"/>
    <n v="13990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8"/>
    <n v="7.5860000000000003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9"/>
    <n v="8.1910000000000007"/>
    <x v="0"/>
    <n v="5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09"/>
    <n v="8.1910000000000007"/>
    <x v="3"/>
    <n v="2"/>
    <n v="303736"/>
    <n v="91202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11"/>
    <n v="7.25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13"/>
    <n v="8.4740000000000002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13"/>
    <n v="8.4740000000000002"/>
    <x v="1"/>
    <n v="1"/>
    <n v="3068"/>
    <n v="921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14"/>
    <n v="7.65"/>
    <x v="0"/>
    <n v="2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17"/>
    <n v="10.42"/>
    <x v="0"/>
    <n v="258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7"/>
    <n v="10.42"/>
    <x v="1"/>
    <n v="66"/>
    <n v="248270"/>
    <n v="74548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7"/>
    <n v="10.42"/>
    <x v="2"/>
    <n v="3819"/>
    <n v="72093062"/>
    <n v="216473852"/>
    <n v="42537342"/>
    <n v="2556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7"/>
    <n v="10.42"/>
    <x v="4"/>
    <n v="37"/>
    <n v="1804220"/>
    <n v="541753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7"/>
    <n v="10.42"/>
    <x v="3"/>
    <n v="85"/>
    <n v="19719423"/>
    <n v="59211504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7"/>
    <n v="10.42"/>
    <x v="6"/>
    <n v="14"/>
    <n v="1107365"/>
    <n v="3325085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7"/>
    <n v="10.42"/>
    <x v="8"/>
    <n v="11"/>
    <n v="3627443"/>
    <n v="10892125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8"/>
    <n v="12.276999999999999"/>
    <x v="0"/>
    <n v="60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8"/>
    <n v="12.276999999999999"/>
    <x v="1"/>
    <n v="10"/>
    <n v="47476"/>
    <n v="14255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8"/>
    <n v="12.276999999999999"/>
    <x v="2"/>
    <n v="450"/>
    <n v="7694532"/>
    <n v="23104375"/>
    <n v="4848215"/>
    <n v="320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8"/>
    <n v="12.276999999999999"/>
    <x v="4"/>
    <n v="10"/>
    <n v="702763"/>
    <n v="211018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8"/>
    <n v="12.276999999999999"/>
    <x v="3"/>
    <n v="18"/>
    <n v="1881785"/>
    <n v="565043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8"/>
    <n v="12.276999999999999"/>
    <x v="6"/>
    <n v="29"/>
    <n v="5808064"/>
    <n v="1743987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8"/>
    <n v="12.276999999999999"/>
    <x v="8"/>
    <n v="6"/>
    <n v="1519030"/>
    <n v="456119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19"/>
    <n v="16.23"/>
    <x v="0"/>
    <n v="80"/>
    <n v="0"/>
    <n v="0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19"/>
    <n v="16.23"/>
    <x v="1"/>
    <n v="28"/>
    <n v="85031"/>
    <n v="255324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19"/>
    <n v="16.23"/>
    <x v="2"/>
    <n v="715"/>
    <n v="9647180"/>
    <n v="28967601"/>
    <n v="7014688"/>
    <n v="446000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19"/>
    <n v="16.23"/>
    <x v="4"/>
    <n v="20"/>
    <n v="357552"/>
    <n v="1073622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19"/>
    <n v="16.23"/>
    <x v="3"/>
    <n v="114"/>
    <n v="3116858"/>
    <n v="9358983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19"/>
    <n v="16.23"/>
    <x v="6"/>
    <n v="13"/>
    <n v="466221"/>
    <n v="1399922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20"/>
    <n v="12.798"/>
    <x v="0"/>
    <n v="24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20"/>
    <n v="12.798"/>
    <x v="1"/>
    <n v="8"/>
    <n v="31904"/>
    <n v="9579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20"/>
    <n v="12.798"/>
    <x v="2"/>
    <n v="38"/>
    <n v="802397"/>
    <n v="2409356"/>
    <n v="517775"/>
    <n v="30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20"/>
    <n v="12.798"/>
    <x v="4"/>
    <n v="29"/>
    <n v="1250839"/>
    <n v="375589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20"/>
    <n v="12.798"/>
    <x v="3"/>
    <n v="26"/>
    <n v="1224747"/>
    <n v="367754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20"/>
    <n v="12.798"/>
    <x v="6"/>
    <n v="30"/>
    <n v="12604678"/>
    <n v="37848065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20"/>
    <n v="12.798"/>
    <x v="8"/>
    <n v="5"/>
    <n v="508167"/>
    <n v="152587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021"/>
    <n v="18.826000000000001"/>
    <x v="0"/>
    <n v="646"/>
    <n v="0"/>
    <n v="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1"/>
    <n v="95"/>
    <n v="258780"/>
    <n v="777039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2"/>
    <n v="4292"/>
    <n v="61007488"/>
    <n v="183187202"/>
    <n v="54488886"/>
    <n v="30193341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4"/>
    <n v="52"/>
    <n v="1394647"/>
    <n v="4187706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3"/>
    <n v="102"/>
    <n v="4996812"/>
    <n v="15003927"/>
    <n v="10000"/>
    <n v="1000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6"/>
    <n v="41"/>
    <n v="2686133"/>
    <n v="8065652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8"/>
    <n v="2"/>
    <n v="232551"/>
    <n v="698281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10"/>
    <n v="11"/>
    <n v="1072326"/>
    <n v="3219874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1"/>
    <n v="18.826000000000001"/>
    <x v="7"/>
    <n v="5"/>
    <n v="79919"/>
    <n v="239972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3"/>
    <n v="11.901999999999999"/>
    <x v="2"/>
    <n v="43"/>
    <n v="772049"/>
    <n v="2318231"/>
    <n v="476027"/>
    <n v="38000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5"/>
    <n v="20.533999999999999"/>
    <x v="0"/>
    <n v="2"/>
    <n v="0"/>
    <n v="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5"/>
    <n v="20.533999999999999"/>
    <x v="2"/>
    <n v="150"/>
    <n v="2429045"/>
    <n v="7293698"/>
    <n v="2968268"/>
    <n v="127000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26"/>
    <n v="14.585000000000001"/>
    <x v="0"/>
    <n v="878"/>
    <n v="0"/>
    <n v="0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6"/>
    <n v="14.585000000000001"/>
    <x v="1"/>
    <n v="20"/>
    <n v="61535"/>
    <n v="184774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6"/>
    <n v="14.585000000000001"/>
    <x v="2"/>
    <n v="1345"/>
    <n v="24494308"/>
    <n v="73549045"/>
    <n v="17746511"/>
    <n v="1101000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6"/>
    <n v="14.585000000000001"/>
    <x v="4"/>
    <n v="5"/>
    <n v="457803"/>
    <n v="1374645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6"/>
    <n v="14.585000000000001"/>
    <x v="3"/>
    <n v="6"/>
    <n v="184240"/>
    <n v="553217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6"/>
    <n v="14.585000000000001"/>
    <x v="6"/>
    <n v="7"/>
    <n v="2890915"/>
    <n v="8680550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8"/>
    <n v="14.943"/>
    <x v="0"/>
    <n v="12"/>
    <n v="0"/>
    <n v="0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8"/>
    <n v="14.943"/>
    <x v="1"/>
    <n v="1"/>
    <n v="997"/>
    <n v="2994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8"/>
    <n v="14.943"/>
    <x v="2"/>
    <n v="326"/>
    <n v="5703925"/>
    <n v="17127176"/>
    <n v="4308119"/>
    <n v="277000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8"/>
    <n v="14.943"/>
    <x v="3"/>
    <n v="2"/>
    <n v="19844"/>
    <n v="59585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8"/>
    <n v="14.943"/>
    <x v="6"/>
    <n v="1"/>
    <n v="31914"/>
    <n v="95828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9"/>
    <n v="11.644"/>
    <x v="0"/>
    <n v="184"/>
    <n v="0"/>
    <n v="0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9"/>
    <n v="11.644"/>
    <x v="1"/>
    <n v="3"/>
    <n v="5681"/>
    <n v="17058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9"/>
    <n v="11.644"/>
    <x v="2"/>
    <n v="45"/>
    <n v="814657"/>
    <n v="2446170"/>
    <n v="594971"/>
    <n v="36000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29"/>
    <n v="11.644"/>
    <x v="4"/>
    <n v="1"/>
    <n v="88027"/>
    <n v="264319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30"/>
    <n v="15.186999999999999"/>
    <x v="0"/>
    <n v="40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0"/>
    <n v="15.186999999999999"/>
    <x v="1"/>
    <n v="10"/>
    <n v="26166"/>
    <n v="78566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0"/>
    <n v="15.186999999999999"/>
    <x v="2"/>
    <n v="582"/>
    <n v="10235379"/>
    <n v="30733782"/>
    <n v="7893903"/>
    <n v="462000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0"/>
    <n v="15.186999999999999"/>
    <x v="4"/>
    <n v="15"/>
    <n v="928578"/>
    <n v="278824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0"/>
    <n v="15.186999999999999"/>
    <x v="3"/>
    <n v="7"/>
    <n v="392990"/>
    <n v="118003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1"/>
    <n v="15.802"/>
    <x v="0"/>
    <n v="26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1"/>
    <n v="15.802"/>
    <x v="1"/>
    <n v="5"/>
    <n v="5944"/>
    <n v="17849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1"/>
    <n v="15.802"/>
    <x v="2"/>
    <n v="576"/>
    <n v="7389832"/>
    <n v="22189476"/>
    <n v="6202367"/>
    <n v="3695788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1"/>
    <n v="15.802"/>
    <x v="4"/>
    <n v="10"/>
    <n v="188883"/>
    <n v="567158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1"/>
    <n v="15.802"/>
    <x v="3"/>
    <n v="33"/>
    <n v="630117"/>
    <n v="1892053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1"/>
    <n v="15.802"/>
    <x v="6"/>
    <n v="1"/>
    <n v="3947"/>
    <n v="11852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2"/>
    <n v="12.861000000000001"/>
    <x v="0"/>
    <n v="10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2"/>
    <n v="12.861000000000001"/>
    <x v="1"/>
    <n v="6"/>
    <n v="162789"/>
    <n v="488805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2"/>
    <n v="12.861000000000001"/>
    <x v="2"/>
    <n v="339"/>
    <n v="6051537"/>
    <n v="18170950"/>
    <n v="4308104"/>
    <n v="284000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2"/>
    <n v="12.861000000000001"/>
    <x v="3"/>
    <n v="9"/>
    <n v="7315073"/>
    <n v="21964969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2"/>
    <n v="12.861000000000001"/>
    <x v="6"/>
    <n v="5"/>
    <n v="3341755"/>
    <n v="10034288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2"/>
    <n v="12.861000000000001"/>
    <x v="8"/>
    <n v="5"/>
    <n v="2237355"/>
    <n v="6718106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3"/>
    <n v="15.281000000000001"/>
    <x v="0"/>
    <n v="30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3"/>
    <n v="15.281000000000001"/>
    <x v="1"/>
    <n v="11"/>
    <n v="29437"/>
    <n v="88391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3"/>
    <n v="15.281000000000001"/>
    <x v="2"/>
    <n v="197"/>
    <n v="3499760"/>
    <n v="10508727"/>
    <n v="2461579"/>
    <n v="157000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3"/>
    <n v="15.281000000000001"/>
    <x v="3"/>
    <n v="27"/>
    <n v="2427876"/>
    <n v="7290183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3"/>
    <n v="15.281000000000001"/>
    <x v="6"/>
    <n v="83"/>
    <n v="3396174"/>
    <n v="1019769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3"/>
    <n v="15.281000000000001"/>
    <x v="8"/>
    <n v="2"/>
    <n v="62157"/>
    <n v="186639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0"/>
    <n v="216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1"/>
    <n v="19"/>
    <n v="132211"/>
    <n v="39699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2"/>
    <n v="1004"/>
    <n v="14823100"/>
    <n v="44509310"/>
    <n v="8956399"/>
    <n v="571285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4"/>
    <n v="15"/>
    <n v="1454245"/>
    <n v="436666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5"/>
    <n v="1"/>
    <n v="427811"/>
    <n v="1284588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3"/>
    <n v="51"/>
    <n v="7667234"/>
    <n v="23022403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6"/>
    <n v="16"/>
    <n v="2435967"/>
    <n v="7314477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4"/>
    <n v="12.246"/>
    <x v="8"/>
    <n v="12"/>
    <n v="2223034"/>
    <n v="6675104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35"/>
    <n v="17.212"/>
    <x v="0"/>
    <n v="148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1"/>
    <n v="29"/>
    <n v="91160"/>
    <n v="273723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2"/>
    <n v="2598"/>
    <n v="38407283"/>
    <n v="115325575"/>
    <n v="34826488"/>
    <n v="19299992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4"/>
    <n v="51"/>
    <n v="957482"/>
    <n v="2875033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5"/>
    <n v="2"/>
    <n v="10712"/>
    <n v="3216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3"/>
    <n v="131"/>
    <n v="4976671"/>
    <n v="1494345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6"/>
    <n v="17"/>
    <n v="474160"/>
    <n v="142375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8"/>
    <n v="4"/>
    <n v="75630"/>
    <n v="22709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5"/>
    <n v="17.212"/>
    <x v="9"/>
    <n v="10"/>
    <n v="76664"/>
    <n v="23019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6"/>
    <n v="17.733000000000001"/>
    <x v="0"/>
    <n v="94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6"/>
    <n v="17.733000000000001"/>
    <x v="1"/>
    <n v="4"/>
    <n v="24378"/>
    <n v="73199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6"/>
    <n v="17.733000000000001"/>
    <x v="2"/>
    <n v="1350"/>
    <n v="21330542"/>
    <n v="64049212"/>
    <n v="19872725"/>
    <n v="1128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6"/>
    <n v="17.733000000000001"/>
    <x v="4"/>
    <n v="3"/>
    <n v="107380"/>
    <n v="32243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6"/>
    <n v="17.733000000000001"/>
    <x v="3"/>
    <n v="27"/>
    <n v="1262027"/>
    <n v="378949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6"/>
    <n v="17.733000000000001"/>
    <x v="6"/>
    <n v="8"/>
    <n v="2539064"/>
    <n v="7624047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6"/>
    <n v="17.733000000000001"/>
    <x v="8"/>
    <n v="3"/>
    <n v="377589"/>
    <n v="1133787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038"/>
    <n v="11.337999999999999"/>
    <x v="0"/>
    <n v="494"/>
    <n v="0"/>
    <n v="0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8"/>
    <n v="11.337999999999999"/>
    <x v="1"/>
    <n v="39"/>
    <n v="608491"/>
    <n v="1827112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8"/>
    <n v="11.337999999999999"/>
    <x v="2"/>
    <n v="5030"/>
    <n v="97939165"/>
    <n v="294081932"/>
    <n v="44846973"/>
    <n v="30053387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8"/>
    <n v="11.337999999999999"/>
    <x v="4"/>
    <n v="150"/>
    <n v="10787557"/>
    <n v="32391789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8"/>
    <n v="11.337999999999999"/>
    <x v="5"/>
    <n v="4"/>
    <n v="481273"/>
    <n v="1445119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8"/>
    <n v="11.337999999999999"/>
    <x v="3"/>
    <n v="167"/>
    <n v="15563128"/>
    <n v="46731399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8"/>
    <n v="11.337999999999999"/>
    <x v="6"/>
    <n v="33"/>
    <n v="5948465"/>
    <n v="17861455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8"/>
    <n v="11.337999999999999"/>
    <x v="8"/>
    <n v="4"/>
    <n v="948125"/>
    <n v="2846935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39"/>
    <n v="13.073"/>
    <x v="0"/>
    <n v="86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39"/>
    <n v="13.073"/>
    <x v="1"/>
    <n v="15"/>
    <n v="58208"/>
    <n v="174782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39"/>
    <n v="13.073"/>
    <x v="2"/>
    <n v="1353"/>
    <n v="22249895"/>
    <n v="66809772"/>
    <n v="18706823"/>
    <n v="10868261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39"/>
    <n v="13.073"/>
    <x v="4"/>
    <n v="1"/>
    <n v="3704"/>
    <n v="11122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39"/>
    <n v="13.073"/>
    <x v="3"/>
    <n v="11"/>
    <n v="4606626"/>
    <n v="13832316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39"/>
    <n v="13.073"/>
    <x v="6"/>
    <n v="85"/>
    <n v="16556847"/>
    <n v="49715244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39"/>
    <n v="13.073"/>
    <x v="8"/>
    <n v="12"/>
    <n v="1143301"/>
    <n v="343299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39"/>
    <n v="13.073"/>
    <x v="7"/>
    <n v="6"/>
    <n v="337238"/>
    <n v="1012625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0"/>
    <n v="11.045999999999999"/>
    <x v="0"/>
    <n v="22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0"/>
    <n v="11.045999999999999"/>
    <x v="1"/>
    <n v="7"/>
    <n v="210733"/>
    <n v="632768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0"/>
    <n v="11.045999999999999"/>
    <x v="2"/>
    <n v="2"/>
    <n v="41414"/>
    <n v="124354"/>
    <n v="30736"/>
    <n v="1000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0"/>
    <n v="11.045999999999999"/>
    <x v="3"/>
    <n v="7"/>
    <n v="57146"/>
    <n v="171591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0"/>
    <n v="11.045999999999999"/>
    <x v="6"/>
    <n v="57"/>
    <n v="6360338"/>
    <n v="19098188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0"/>
    <n v="11.045999999999999"/>
    <x v="8"/>
    <n v="1"/>
    <n v="103441"/>
    <n v="310602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1"/>
    <n v="10.675000000000001"/>
    <x v="0"/>
    <n v="24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1"/>
    <n v="10.675000000000001"/>
    <x v="1"/>
    <n v="10"/>
    <n v="19111"/>
    <n v="57384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1"/>
    <n v="10.675000000000001"/>
    <x v="2"/>
    <n v="506"/>
    <n v="7650208"/>
    <n v="22971280"/>
    <n v="5886830"/>
    <n v="292000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1"/>
    <n v="10.675000000000001"/>
    <x v="4"/>
    <n v="17"/>
    <n v="455472"/>
    <n v="1367646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2"/>
    <n v="12.382999999999999"/>
    <x v="0"/>
    <n v="20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2"/>
    <n v="12.382999999999999"/>
    <x v="1"/>
    <n v="4"/>
    <n v="9469"/>
    <n v="28433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2"/>
    <n v="12.382999999999999"/>
    <x v="2"/>
    <n v="238"/>
    <n v="3772346"/>
    <n v="11327222"/>
    <n v="3428696"/>
    <n v="188000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2"/>
    <n v="12.382999999999999"/>
    <x v="5"/>
    <n v="5"/>
    <n v="225003"/>
    <n v="675617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2"/>
    <n v="12.382999999999999"/>
    <x v="6"/>
    <n v="45"/>
    <n v="1698977"/>
    <n v="5101517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3"/>
    <n v="11.651"/>
    <x v="0"/>
    <n v="6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3"/>
    <n v="11.651"/>
    <x v="1"/>
    <n v="3"/>
    <n v="39556"/>
    <n v="118775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3"/>
    <n v="11.651"/>
    <x v="2"/>
    <n v="170"/>
    <n v="2742388"/>
    <n v="8234566"/>
    <n v="2327647"/>
    <n v="129000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3"/>
    <n v="11.651"/>
    <x v="4"/>
    <n v="11"/>
    <n v="368149"/>
    <n v="110544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3"/>
    <n v="11.651"/>
    <x v="3"/>
    <n v="36"/>
    <n v="10948939"/>
    <n v="32876381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3"/>
    <n v="11.651"/>
    <x v="6"/>
    <n v="69"/>
    <n v="15752609"/>
    <n v="4730036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3"/>
    <n v="11.651"/>
    <x v="8"/>
    <n v="2"/>
    <n v="839129"/>
    <n v="2519652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44"/>
    <n v="9.4410000000000007"/>
    <x v="0"/>
    <n v="50"/>
    <n v="0"/>
    <n v="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44"/>
    <n v="9.4410000000000007"/>
    <x v="1"/>
    <n v="3"/>
    <n v="14490"/>
    <n v="4351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44"/>
    <n v="9.4410000000000007"/>
    <x v="2"/>
    <n v="565"/>
    <n v="12067379"/>
    <n v="36234732"/>
    <n v="7198388"/>
    <n v="437000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44"/>
    <n v="9.4410000000000007"/>
    <x v="4"/>
    <n v="9"/>
    <n v="402415"/>
    <n v="1208332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44"/>
    <n v="9.4410000000000007"/>
    <x v="3"/>
    <n v="33"/>
    <n v="1369001"/>
    <n v="411070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45"/>
    <n v="8.0980000000000008"/>
    <x v="0"/>
    <n v="8"/>
    <n v="0"/>
    <n v="0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31045"/>
    <n v="8.0980000000000008"/>
    <x v="2"/>
    <n v="191"/>
    <n v="8802344"/>
    <n v="26430795"/>
    <n v="2263074"/>
    <n v="14825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31046"/>
    <n v="8.7520000000000007"/>
    <x v="0"/>
    <n v="604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6"/>
    <n v="8.7520000000000007"/>
    <x v="1"/>
    <n v="24"/>
    <n v="484974"/>
    <n v="145623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6"/>
    <n v="8.7520000000000007"/>
    <x v="2"/>
    <n v="531"/>
    <n v="17038089"/>
    <n v="51160275"/>
    <n v="7347889"/>
    <n v="450000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6"/>
    <n v="8.7520000000000007"/>
    <x v="3"/>
    <n v="18"/>
    <n v="39024967"/>
    <n v="117180269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6"/>
    <n v="8.7520000000000007"/>
    <x v="6"/>
    <n v="1"/>
    <n v="100916"/>
    <n v="30302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7"/>
    <n v="9.8350000000000009"/>
    <x v="0"/>
    <n v="88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7"/>
    <n v="9.8350000000000009"/>
    <x v="1"/>
    <n v="16"/>
    <n v="22462"/>
    <n v="67447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7"/>
    <n v="9.8350000000000009"/>
    <x v="2"/>
    <n v="3897"/>
    <n v="89509956"/>
    <n v="268771567"/>
    <n v="55351630"/>
    <n v="3153000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7"/>
    <n v="9.8350000000000009"/>
    <x v="3"/>
    <n v="79"/>
    <n v="9682273"/>
    <n v="29072964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48"/>
    <n v="14.327999999999999"/>
    <x v="2"/>
    <n v="2"/>
    <n v="37075"/>
    <n v="111326"/>
    <n v="20000"/>
    <n v="2000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050"/>
    <n v="9.74"/>
    <x v="0"/>
    <n v="282"/>
    <n v="0"/>
    <n v="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0"/>
    <n v="9.74"/>
    <x v="1"/>
    <n v="33"/>
    <n v="410192"/>
    <n v="1231687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0"/>
    <n v="9.74"/>
    <x v="2"/>
    <n v="3552"/>
    <n v="121063796"/>
    <n v="363518252"/>
    <n v="46993392"/>
    <n v="3017053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0"/>
    <n v="9.74"/>
    <x v="4"/>
    <n v="35"/>
    <n v="1828814"/>
    <n v="5491374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0"/>
    <n v="9.74"/>
    <x v="3"/>
    <n v="27"/>
    <n v="2505690"/>
    <n v="7523834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0"/>
    <n v="9.74"/>
    <x v="7"/>
    <n v="1"/>
    <n v="69780"/>
    <n v="209528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1"/>
    <n v="12.180999999999999"/>
    <x v="0"/>
    <n v="62"/>
    <n v="0"/>
    <n v="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1"/>
    <n v="12.180999999999999"/>
    <x v="1"/>
    <n v="1"/>
    <n v="1995"/>
    <n v="599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1"/>
    <n v="12.180999999999999"/>
    <x v="2"/>
    <n v="708"/>
    <n v="18021433"/>
    <n v="54112944"/>
    <n v="9069440"/>
    <n v="577000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1"/>
    <n v="12.180999999999999"/>
    <x v="3"/>
    <n v="18"/>
    <n v="475421"/>
    <n v="1427549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052"/>
    <n v="6.8079999999999998"/>
    <x v="1"/>
    <n v="2"/>
    <n v="4560"/>
    <n v="13692"/>
    <n v="0"/>
    <n v="0"/>
    <n v="30890000"/>
    <s v="VILLAGE OF OAK BROOK"/>
    <s v="MUNI"/>
    <n v="30890000"/>
    <s v="OAK BROOK"/>
    <x v="108"/>
    <s v="Oak Brook"/>
    <s v="Oak Brook"/>
    <n v="7"/>
    <s v="North"/>
    <s v="Northfield"/>
    <n v="25"/>
    <s v="OUT"/>
    <n v="2019"/>
  </r>
  <r>
    <n v="31052"/>
    <n v="6.8079999999999998"/>
    <x v="2"/>
    <n v="2"/>
    <n v="8447"/>
    <n v="25363"/>
    <n v="0"/>
    <n v="0"/>
    <n v="30890000"/>
    <s v="VILLAGE OF OAK BROOK"/>
    <s v="MUNI"/>
    <n v="30890000"/>
    <s v="OAK BROOK"/>
    <x v="108"/>
    <s v="Oak Brook"/>
    <s v="Oak Brook"/>
    <n v="7"/>
    <s v="North"/>
    <s v="Northfield"/>
    <n v="25"/>
    <s v="OUT"/>
    <n v="2019"/>
  </r>
  <r>
    <n v="31054"/>
    <n v="13.462"/>
    <x v="0"/>
    <n v="13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054"/>
    <n v="13.462"/>
    <x v="1"/>
    <n v="33"/>
    <n v="70503"/>
    <n v="21169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054"/>
    <n v="13.462"/>
    <x v="2"/>
    <n v="3833"/>
    <n v="75057934"/>
    <n v="225376434"/>
    <n v="40411804"/>
    <n v="27184509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054"/>
    <n v="13.462"/>
    <x v="4"/>
    <n v="6"/>
    <n v="409681"/>
    <n v="123014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054"/>
    <n v="13.462"/>
    <x v="3"/>
    <n v="31"/>
    <n v="904657"/>
    <n v="2716414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054"/>
    <n v="13.462"/>
    <x v="6"/>
    <n v="6"/>
    <n v="251721"/>
    <n v="755843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056"/>
    <n v="13.391999999999999"/>
    <x v="0"/>
    <n v="102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6"/>
    <n v="13.391999999999999"/>
    <x v="1"/>
    <n v="8"/>
    <n v="168578"/>
    <n v="506186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6"/>
    <n v="13.391999999999999"/>
    <x v="2"/>
    <n v="554"/>
    <n v="9576532"/>
    <n v="28755452"/>
    <n v="7306909"/>
    <n v="4352713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6"/>
    <n v="13.391999999999999"/>
    <x v="4"/>
    <n v="16"/>
    <n v="703897"/>
    <n v="2113594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6"/>
    <n v="13.391999999999999"/>
    <x v="3"/>
    <n v="50"/>
    <n v="5854124"/>
    <n v="17578177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6"/>
    <n v="13.391999999999999"/>
    <x v="6"/>
    <n v="12"/>
    <n v="656602"/>
    <n v="1971579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6"/>
    <n v="13.391999999999999"/>
    <x v="9"/>
    <n v="7"/>
    <n v="178754"/>
    <n v="536743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8"/>
    <n v="13.243"/>
    <x v="0"/>
    <n v="46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8"/>
    <n v="13.243"/>
    <x v="1"/>
    <n v="9"/>
    <n v="39191"/>
    <n v="11768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8"/>
    <n v="13.243"/>
    <x v="2"/>
    <n v="43"/>
    <n v="434176"/>
    <n v="1303700"/>
    <n v="312197"/>
    <n v="20000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8"/>
    <n v="13.243"/>
    <x v="3"/>
    <n v="52"/>
    <n v="11829122"/>
    <n v="35519307"/>
    <n v="480000"/>
    <n v="20000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8"/>
    <n v="13.243"/>
    <x v="6"/>
    <n v="32"/>
    <n v="5821845"/>
    <n v="17481253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8"/>
    <n v="13.243"/>
    <x v="8"/>
    <n v="1"/>
    <n v="862995"/>
    <n v="2591315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59"/>
    <n v="11.976000000000001"/>
    <x v="0"/>
    <n v="10"/>
    <n v="0"/>
    <n v="0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61"/>
    <n v="16.751000000000001"/>
    <x v="0"/>
    <n v="38"/>
    <n v="0"/>
    <n v="0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61"/>
    <n v="16.751000000000001"/>
    <x v="1"/>
    <n v="1"/>
    <n v="2724"/>
    <n v="8179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61"/>
    <n v="16.751000000000001"/>
    <x v="2"/>
    <n v="134"/>
    <n v="2221813"/>
    <n v="6671438"/>
    <n v="1320195"/>
    <n v="83000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61"/>
    <n v="16.751000000000001"/>
    <x v="4"/>
    <n v="65"/>
    <n v="624637"/>
    <n v="1875590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61"/>
    <n v="16.751000000000001"/>
    <x v="3"/>
    <n v="57"/>
    <n v="2162589"/>
    <n v="6493607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61"/>
    <n v="16.751000000000001"/>
    <x v="6"/>
    <n v="7"/>
    <n v="262367"/>
    <n v="787809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064"/>
    <n v="6.5030000000000001"/>
    <x v="0"/>
    <n v="6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64"/>
    <n v="6.5030000000000001"/>
    <x v="2"/>
    <n v="3"/>
    <n v="199808"/>
    <n v="59996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67"/>
    <n v="8.7810000000000006"/>
    <x v="0"/>
    <n v="1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77"/>
    <n v="13.351000000000001"/>
    <x v="1"/>
    <n v="1"/>
    <n v="336"/>
    <n v="1009"/>
    <n v="0"/>
    <n v="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77"/>
    <n v="13.351000000000001"/>
    <x v="2"/>
    <n v="19"/>
    <n v="342738"/>
    <n v="1029139"/>
    <n v="262036"/>
    <n v="150000"/>
    <n v="30850000"/>
    <s v="CITY OF NORTH LAKE"/>
    <s v="MUNI"/>
    <n v="30850000"/>
    <s v="NORTH LAKE"/>
    <x v="57"/>
    <s v="North Lake"/>
    <s v="Northlake"/>
    <n v="20"/>
    <s v="North"/>
    <s v="Leyden"/>
    <n v="20"/>
    <s v="NA"/>
    <n v="2019"/>
  </r>
  <r>
    <n v="31078"/>
    <n v="10.079000000000001"/>
    <x v="0"/>
    <n v="2"/>
    <n v="0"/>
    <n v="0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78"/>
    <n v="10.079000000000001"/>
    <x v="2"/>
    <n v="4"/>
    <n v="147500"/>
    <n v="442898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78"/>
    <n v="10.079000000000001"/>
    <x v="3"/>
    <n v="5"/>
    <n v="4519685"/>
    <n v="13571258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080"/>
    <n v="7.0540000000000003"/>
    <x v="0"/>
    <n v="5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80"/>
    <n v="7.0540000000000003"/>
    <x v="1"/>
    <n v="5"/>
    <n v="17334"/>
    <n v="5205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80"/>
    <n v="7.0540000000000003"/>
    <x v="2"/>
    <n v="135"/>
    <n v="2549278"/>
    <n v="7654715"/>
    <n v="1364530"/>
    <n v="980000"/>
    <s v="NA"/>
    <s v="NA"/>
    <s v="NA"/>
    <s v="NA"/>
    <s v="NA"/>
    <x v="0"/>
    <s v="NA"/>
    <s v="NA"/>
    <s v="NA"/>
    <s v="NA"/>
    <s v="NA"/>
    <s v="NA"/>
    <s v="NA"/>
    <s v="NA"/>
  </r>
  <r>
    <n v="31080"/>
    <n v="7.0540000000000003"/>
    <x v="3"/>
    <n v="2"/>
    <n v="182845"/>
    <n v="54902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82"/>
    <n v="9.5399999999999991"/>
    <x v="0"/>
    <n v="4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3"/>
    <n v="9.1340000000000003"/>
    <x v="0"/>
    <n v="6"/>
    <n v="0"/>
    <n v="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83"/>
    <n v="9.1340000000000003"/>
    <x v="1"/>
    <n v="1"/>
    <n v="50"/>
    <n v="15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83"/>
    <n v="9.1340000000000003"/>
    <x v="3"/>
    <n v="10"/>
    <n v="6802141"/>
    <n v="20424788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084"/>
    <n v="18.826000000000001"/>
    <x v="0"/>
    <n v="274"/>
    <n v="0"/>
    <n v="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84"/>
    <n v="18.826000000000001"/>
    <x v="1"/>
    <n v="41"/>
    <n v="76764"/>
    <n v="230497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84"/>
    <n v="18.826000000000001"/>
    <x v="2"/>
    <n v="1521"/>
    <n v="20288614"/>
    <n v="60920604"/>
    <n v="17732327"/>
    <n v="9719029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84"/>
    <n v="18.826000000000001"/>
    <x v="4"/>
    <n v="4"/>
    <n v="211704"/>
    <n v="635684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84"/>
    <n v="18.826000000000001"/>
    <x v="3"/>
    <n v="7"/>
    <n v="285858"/>
    <n v="858346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87"/>
    <n v="9.8350000000000009"/>
    <x v="0"/>
    <n v="42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7"/>
    <n v="9.8350000000000009"/>
    <x v="1"/>
    <n v="22"/>
    <n v="47713"/>
    <n v="143275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7"/>
    <n v="9.8350000000000009"/>
    <x v="2"/>
    <n v="849"/>
    <n v="14310143"/>
    <n v="42969055"/>
    <n v="9436433"/>
    <n v="650000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7"/>
    <n v="9.8350000000000009"/>
    <x v="3"/>
    <n v="20"/>
    <n v="704655"/>
    <n v="2115868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8"/>
    <n v="9.8350000000000009"/>
    <x v="0"/>
    <n v="156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8"/>
    <n v="9.8350000000000009"/>
    <x v="1"/>
    <n v="15"/>
    <n v="16079"/>
    <n v="4828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8"/>
    <n v="9.8350000000000009"/>
    <x v="2"/>
    <n v="2027"/>
    <n v="40675897"/>
    <n v="122137544"/>
    <n v="22633075"/>
    <n v="1461000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8"/>
    <n v="9.8350000000000009"/>
    <x v="3"/>
    <n v="57"/>
    <n v="3278621"/>
    <n v="9844714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89"/>
    <n v="8.7520000000000007"/>
    <x v="2"/>
    <n v="7"/>
    <n v="241322"/>
    <n v="724618"/>
    <n v="48000"/>
    <n v="3000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090"/>
    <n v="7.586000000000000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90"/>
    <n v="7.5860000000000003"/>
    <x v="3"/>
    <n v="1"/>
    <n v="598"/>
    <n v="179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092"/>
    <n v="12.605"/>
    <x v="2"/>
    <n v="1"/>
    <n v="118293"/>
    <n v="355198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094"/>
    <n v="12.241"/>
    <x v="0"/>
    <n v="22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94"/>
    <n v="12.241"/>
    <x v="2"/>
    <n v="213"/>
    <n v="3848528"/>
    <n v="11555973"/>
    <n v="2835365"/>
    <n v="178000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096"/>
    <n v="10.869"/>
    <x v="0"/>
    <n v="4"/>
    <n v="0"/>
    <n v="0"/>
    <n v="0"/>
    <n v="0"/>
    <n v="31070000"/>
    <s v="VILLAGE OF RIVER GROVE"/>
    <s v="MUNI"/>
    <n v="31070000"/>
    <s v="RIVER GROVE"/>
    <x v="55"/>
    <s v="River Grove"/>
    <s v="River Grove"/>
    <n v="20"/>
    <s v="North"/>
    <s v="Leyden"/>
    <n v="20"/>
    <s v="NA"/>
    <n v="2019"/>
  </r>
  <r>
    <n v="31098"/>
    <n v="18.826000000000001"/>
    <x v="2"/>
    <n v="6"/>
    <n v="109216"/>
    <n v="327944"/>
    <n v="30000"/>
    <n v="3000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99"/>
    <n v="18.826000000000001"/>
    <x v="2"/>
    <n v="2"/>
    <n v="36552"/>
    <n v="109754"/>
    <n v="53406"/>
    <n v="2000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099"/>
    <n v="18.826000000000001"/>
    <x v="3"/>
    <n v="2"/>
    <n v="197489"/>
    <n v="59300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00"/>
    <n v="16.27"/>
    <x v="0"/>
    <n v="2"/>
    <n v="0"/>
    <n v="0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00"/>
    <n v="16.27"/>
    <x v="2"/>
    <n v="1"/>
    <n v="49421"/>
    <n v="148396"/>
    <n v="10000"/>
    <n v="1000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00"/>
    <n v="16.27"/>
    <x v="4"/>
    <n v="2"/>
    <n v="67013"/>
    <n v="201220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02"/>
    <n v="9.9540000000000006"/>
    <x v="0"/>
    <n v="4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02"/>
    <n v="9.9540000000000006"/>
    <x v="1"/>
    <n v="2"/>
    <n v="157748"/>
    <n v="47367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02"/>
    <n v="9.9540000000000006"/>
    <x v="3"/>
    <n v="5"/>
    <n v="3360803"/>
    <n v="10091484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03"/>
    <n v="18.826000000000001"/>
    <x v="2"/>
    <n v="62"/>
    <n v="1047712"/>
    <n v="3145963"/>
    <n v="1175654"/>
    <n v="558435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05"/>
    <n v="6.5030000000000001"/>
    <x v="0"/>
    <n v="2"/>
    <n v="0"/>
    <n v="0"/>
    <n v="0"/>
    <n v="0"/>
    <n v="30890000"/>
    <s v="VILLAGE OF OAK BROOK"/>
    <s v="MUNI"/>
    <n v="30890000"/>
    <s v="OAK BROOK"/>
    <x v="108"/>
    <s v="Oak Brook"/>
    <s v="Oak Brook"/>
    <n v="7"/>
    <s v="North"/>
    <s v="Northfield"/>
    <n v="25"/>
    <s v="OUT"/>
    <n v="2019"/>
  </r>
  <r>
    <n v="31105"/>
    <n v="6.5030000000000001"/>
    <x v="1"/>
    <n v="1"/>
    <n v="6"/>
    <n v="18"/>
    <n v="0"/>
    <n v="0"/>
    <n v="30890000"/>
    <s v="VILLAGE OF OAK BROOK"/>
    <s v="MUNI"/>
    <n v="30890000"/>
    <s v="OAK BROOK"/>
    <x v="108"/>
    <s v="Oak Brook"/>
    <s v="Oak Brook"/>
    <n v="7"/>
    <s v="North"/>
    <s v="Northfield"/>
    <n v="25"/>
    <s v="OUT"/>
    <n v="2019"/>
  </r>
  <r>
    <n v="31116"/>
    <n v="6.5030000000000001"/>
    <x v="0"/>
    <n v="5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117"/>
    <n v="6.503000000000000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122"/>
    <n v="6.3159999999999998"/>
    <x v="1"/>
    <n v="1"/>
    <n v="2167"/>
    <n v="6507"/>
    <n v="0"/>
    <n v="0"/>
    <n v="30890000"/>
    <s v="VILLAGE OF OAK BROOK"/>
    <s v="MUNI"/>
    <n v="30890000"/>
    <s v="OAK BROOK"/>
    <x v="108"/>
    <s v="Oak Brook"/>
    <s v="Oak Brook"/>
    <n v="7"/>
    <s v="North"/>
    <s v="Northfield"/>
    <n v="25"/>
    <s v="OUT"/>
    <n v="2019"/>
  </r>
  <r>
    <n v="31122"/>
    <n v="6.3159999999999998"/>
    <x v="2"/>
    <n v="8"/>
    <n v="306213"/>
    <n v="919466"/>
    <n v="66000"/>
    <n v="50000"/>
    <n v="30890000"/>
    <s v="VILLAGE OF OAK BROOK"/>
    <s v="MUNI"/>
    <n v="30890000"/>
    <s v="OAK BROOK"/>
    <x v="108"/>
    <s v="Oak Brook"/>
    <s v="Oak Brook"/>
    <n v="7"/>
    <s v="North"/>
    <s v="Northfield"/>
    <n v="25"/>
    <s v="OUT"/>
    <n v="2019"/>
  </r>
  <r>
    <n v="31124"/>
    <n v="9.2870000000000008"/>
    <x v="0"/>
    <n v="4"/>
    <n v="0"/>
    <n v="0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24"/>
    <n v="9.2870000000000008"/>
    <x v="3"/>
    <n v="1"/>
    <n v="2524954"/>
    <n v="7581679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28"/>
    <n v="17.212"/>
    <x v="1"/>
    <n v="1"/>
    <n v="776"/>
    <n v="233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28"/>
    <n v="17.212"/>
    <x v="8"/>
    <n v="2"/>
    <n v="834423"/>
    <n v="2505522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30"/>
    <n v="18.826000000000001"/>
    <x v="0"/>
    <n v="12"/>
    <n v="0"/>
    <n v="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0"/>
    <n v="18.826000000000001"/>
    <x v="1"/>
    <n v="1"/>
    <n v="2278"/>
    <n v="684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0"/>
    <n v="18.826000000000001"/>
    <x v="2"/>
    <n v="23"/>
    <n v="471917"/>
    <n v="1417022"/>
    <n v="432428"/>
    <n v="14000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0"/>
    <n v="18.826000000000001"/>
    <x v="4"/>
    <n v="8"/>
    <n v="261753"/>
    <n v="785965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0"/>
    <n v="18.826000000000001"/>
    <x v="3"/>
    <n v="20"/>
    <n v="1497950"/>
    <n v="4497895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1"/>
    <n v="18.826000000000001"/>
    <x v="3"/>
    <n v="24"/>
    <n v="503233"/>
    <n v="1511058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2"/>
    <n v="18.826000000000001"/>
    <x v="0"/>
    <n v="88"/>
    <n v="0"/>
    <n v="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2"/>
    <n v="18.826000000000001"/>
    <x v="1"/>
    <n v="23"/>
    <n v="56689"/>
    <n v="170219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2"/>
    <n v="18.826000000000001"/>
    <x v="2"/>
    <n v="218"/>
    <n v="2955371"/>
    <n v="8874089"/>
    <n v="1838975"/>
    <n v="122800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2"/>
    <n v="18.826000000000001"/>
    <x v="4"/>
    <n v="9"/>
    <n v="609405"/>
    <n v="182986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2"/>
    <n v="18.826000000000001"/>
    <x v="3"/>
    <n v="59"/>
    <n v="4839507"/>
    <n v="14531589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2"/>
    <n v="18.826000000000001"/>
    <x v="6"/>
    <n v="43"/>
    <n v="1407699"/>
    <n v="4226898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2"/>
    <n v="18.826000000000001"/>
    <x v="8"/>
    <n v="1"/>
    <n v="218651"/>
    <n v="656543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3"/>
    <n v="18.826000000000001"/>
    <x v="0"/>
    <n v="80"/>
    <n v="0"/>
    <n v="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3"/>
    <n v="18.826000000000001"/>
    <x v="1"/>
    <n v="11"/>
    <n v="31467"/>
    <n v="94486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3"/>
    <n v="18.826000000000001"/>
    <x v="2"/>
    <n v="225"/>
    <n v="3220117"/>
    <n v="9669045"/>
    <n v="1560918"/>
    <n v="1080588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3"/>
    <n v="18.826000000000001"/>
    <x v="4"/>
    <n v="6"/>
    <n v="160294"/>
    <n v="481314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3"/>
    <n v="18.826000000000001"/>
    <x v="3"/>
    <n v="35"/>
    <n v="1453490"/>
    <n v="4364393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3"/>
    <n v="18.826000000000001"/>
    <x v="6"/>
    <n v="10"/>
    <n v="273061"/>
    <n v="819921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3"/>
    <n v="18.826000000000001"/>
    <x v="10"/>
    <n v="2"/>
    <n v="37248"/>
    <n v="111844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34"/>
    <n v="12.276999999999999"/>
    <x v="0"/>
    <n v="16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34"/>
    <n v="12.276999999999999"/>
    <x v="1"/>
    <n v="2"/>
    <n v="26962"/>
    <n v="80959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34"/>
    <n v="12.276999999999999"/>
    <x v="3"/>
    <n v="2"/>
    <n v="2114165"/>
    <n v="634820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34"/>
    <n v="12.276999999999999"/>
    <x v="6"/>
    <n v="4"/>
    <n v="858742"/>
    <n v="2578544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34"/>
    <n v="12.276999999999999"/>
    <x v="8"/>
    <n v="4"/>
    <n v="2632947"/>
    <n v="790595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36"/>
    <n v="9.0210000000000008"/>
    <x v="1"/>
    <n v="1"/>
    <n v="1146"/>
    <n v="3441"/>
    <n v="0"/>
    <n v="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31136"/>
    <n v="9.0210000000000008"/>
    <x v="2"/>
    <n v="2"/>
    <n v="129238"/>
    <n v="388063"/>
    <n v="18000"/>
    <n v="10000"/>
    <n v="31300000"/>
    <s v="VILLAGE OF WESTERN SPRINGS"/>
    <s v="MUNI"/>
    <n v="31300000"/>
    <s v="WESTERN SPRINGS"/>
    <x v="67"/>
    <s v="Western Springs"/>
    <s v="Western Springs"/>
    <n v="43"/>
    <s v="South"/>
    <s v="Lyons"/>
    <n v="21"/>
    <s v="NA"/>
    <n v="2020"/>
  </r>
  <r>
    <n v="31138"/>
    <n v="12.382999999999999"/>
    <x v="0"/>
    <n v="2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38"/>
    <n v="12.382999999999999"/>
    <x v="3"/>
    <n v="8"/>
    <n v="1733403"/>
    <n v="5204889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38"/>
    <n v="12.382999999999999"/>
    <x v="6"/>
    <n v="4"/>
    <n v="548100"/>
    <n v="1645779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39"/>
    <n v="10.675000000000001"/>
    <x v="0"/>
    <n v="8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39"/>
    <n v="10.675000000000001"/>
    <x v="4"/>
    <n v="4"/>
    <n v="83778"/>
    <n v="251561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39"/>
    <n v="10.675000000000001"/>
    <x v="3"/>
    <n v="30"/>
    <n v="1310850"/>
    <n v="3936089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40"/>
    <n v="13.073"/>
    <x v="0"/>
    <n v="18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40"/>
    <n v="13.073"/>
    <x v="2"/>
    <n v="16"/>
    <n v="591807"/>
    <n v="1777020"/>
    <n v="182716"/>
    <n v="177154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40"/>
    <n v="13.073"/>
    <x v="4"/>
    <n v="1"/>
    <n v="63287"/>
    <n v="190032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40"/>
    <n v="13.073"/>
    <x v="5"/>
    <n v="3"/>
    <n v="188535"/>
    <n v="566114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40"/>
    <n v="13.073"/>
    <x v="3"/>
    <n v="28"/>
    <n v="1540442"/>
    <n v="4625481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41"/>
    <n v="13.462"/>
    <x v="2"/>
    <n v="112"/>
    <n v="2407017"/>
    <n v="7227548"/>
    <n v="1308531"/>
    <n v="92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142"/>
    <n v="11.337999999999999"/>
    <x v="0"/>
    <n v="8"/>
    <n v="0"/>
    <n v="0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42"/>
    <n v="11.337999999999999"/>
    <x v="2"/>
    <n v="66"/>
    <n v="1612504"/>
    <n v="4841867"/>
    <n v="512073"/>
    <n v="41000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42"/>
    <n v="11.337999999999999"/>
    <x v="4"/>
    <n v="2"/>
    <n v="419719"/>
    <n v="1260290"/>
    <n v="33600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42"/>
    <n v="11.337999999999999"/>
    <x v="3"/>
    <n v="17"/>
    <n v="1536331"/>
    <n v="4613142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42"/>
    <n v="11.337999999999999"/>
    <x v="6"/>
    <n v="2"/>
    <n v="631486"/>
    <n v="1896163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43"/>
    <n v="16.23"/>
    <x v="0"/>
    <n v="2"/>
    <n v="0"/>
    <n v="0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43"/>
    <n v="16.23"/>
    <x v="2"/>
    <n v="1"/>
    <n v="12841"/>
    <n v="38558"/>
    <n v="22000"/>
    <n v="1000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43"/>
    <n v="16.23"/>
    <x v="3"/>
    <n v="19"/>
    <n v="729174"/>
    <n v="2189489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43"/>
    <n v="16.23"/>
    <x v="6"/>
    <n v="7"/>
    <n v="248704"/>
    <n v="746784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45"/>
    <n v="14.585000000000001"/>
    <x v="0"/>
    <n v="6"/>
    <n v="0"/>
    <n v="0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45"/>
    <n v="14.585000000000001"/>
    <x v="2"/>
    <n v="5"/>
    <n v="88855"/>
    <n v="266805"/>
    <n v="103895"/>
    <n v="5000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45"/>
    <n v="14.585000000000001"/>
    <x v="4"/>
    <n v="9"/>
    <n v="370749"/>
    <n v="1113249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47"/>
    <n v="9.9540000000000006"/>
    <x v="0"/>
    <n v="2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47"/>
    <n v="9.9540000000000006"/>
    <x v="2"/>
    <n v="83"/>
    <n v="877072"/>
    <n v="2633598"/>
    <n v="452000"/>
    <n v="36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47"/>
    <n v="9.9540000000000006"/>
    <x v="3"/>
    <n v="9"/>
    <n v="2316655"/>
    <n v="695622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48"/>
    <n v="12.276999999999999"/>
    <x v="0"/>
    <n v="16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48"/>
    <n v="12.276999999999999"/>
    <x v="1"/>
    <n v="4"/>
    <n v="190005"/>
    <n v="57052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48"/>
    <n v="12.276999999999999"/>
    <x v="3"/>
    <n v="13"/>
    <n v="1314504"/>
    <n v="394706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48"/>
    <n v="12.276999999999999"/>
    <x v="6"/>
    <n v="58"/>
    <n v="7072547"/>
    <n v="2123674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48"/>
    <n v="12.276999999999999"/>
    <x v="8"/>
    <n v="6"/>
    <n v="497761"/>
    <n v="149462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0"/>
    <n v="10.42"/>
    <x v="0"/>
    <n v="6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0"/>
    <n v="10.42"/>
    <x v="3"/>
    <n v="21"/>
    <n v="616536"/>
    <n v="1851274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0"/>
    <n v="10.42"/>
    <x v="6"/>
    <n v="22"/>
    <n v="469405"/>
    <n v="140948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1"/>
    <n v="10.42"/>
    <x v="0"/>
    <n v="10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1"/>
    <n v="10.42"/>
    <x v="1"/>
    <n v="1"/>
    <n v="4456"/>
    <n v="1338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1"/>
    <n v="10.42"/>
    <x v="2"/>
    <n v="6"/>
    <n v="97679"/>
    <n v="293301"/>
    <n v="55024"/>
    <n v="2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1"/>
    <n v="10.42"/>
    <x v="3"/>
    <n v="17"/>
    <n v="622033"/>
    <n v="186777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1"/>
    <n v="10.42"/>
    <x v="6"/>
    <n v="3"/>
    <n v="87815"/>
    <n v="26368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2"/>
    <n v="11.337999999999999"/>
    <x v="0"/>
    <n v="2"/>
    <n v="0"/>
    <n v="0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52"/>
    <n v="11.337999999999999"/>
    <x v="3"/>
    <n v="2"/>
    <n v="3355790"/>
    <n v="10076431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52"/>
    <n v="11.337999999999999"/>
    <x v="6"/>
    <n v="2"/>
    <n v="1389906"/>
    <n v="4173471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53"/>
    <n v="10.42"/>
    <x v="1"/>
    <n v="2"/>
    <n v="2177"/>
    <n v="653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3"/>
    <n v="10.42"/>
    <x v="2"/>
    <n v="274"/>
    <n v="1988610"/>
    <n v="5971238"/>
    <n v="1650994"/>
    <n v="831964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3"/>
    <n v="10.42"/>
    <x v="7"/>
    <n v="2"/>
    <n v="692067"/>
    <n v="207807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54"/>
    <n v="17.212"/>
    <x v="0"/>
    <n v="2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54"/>
    <n v="17.212"/>
    <x v="2"/>
    <n v="19"/>
    <n v="492357"/>
    <n v="1478400"/>
    <n v="277898"/>
    <n v="18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54"/>
    <n v="17.212"/>
    <x v="3"/>
    <n v="3"/>
    <n v="52533"/>
    <n v="15774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55"/>
    <n v="12.861000000000001"/>
    <x v="1"/>
    <n v="5"/>
    <n v="46031"/>
    <n v="138217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55"/>
    <n v="12.861000000000001"/>
    <x v="3"/>
    <n v="2"/>
    <n v="1342784"/>
    <n v="4031978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55"/>
    <n v="12.861000000000001"/>
    <x v="6"/>
    <n v="6"/>
    <n v="2634361"/>
    <n v="7910197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56"/>
    <n v="12.246"/>
    <x v="0"/>
    <n v="10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56"/>
    <n v="12.246"/>
    <x v="1"/>
    <n v="3"/>
    <n v="32559"/>
    <n v="97764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56"/>
    <n v="12.246"/>
    <x v="3"/>
    <n v="11"/>
    <n v="11152651"/>
    <n v="33488066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56"/>
    <n v="12.246"/>
    <x v="6"/>
    <n v="1"/>
    <n v="82318"/>
    <n v="247176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57"/>
    <n v="8.423"/>
    <x v="0"/>
    <n v="2"/>
    <n v="0"/>
    <n v="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158"/>
    <n v="16.23"/>
    <x v="0"/>
    <n v="10"/>
    <n v="0"/>
    <n v="0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62"/>
    <n v="8.9480000000000004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163"/>
    <n v="8.173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164"/>
    <n v="15.147"/>
    <x v="1"/>
    <n v="1"/>
    <n v="1047"/>
    <n v="3144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64"/>
    <n v="15.147"/>
    <x v="2"/>
    <n v="35"/>
    <n v="38215"/>
    <n v="114755"/>
    <n v="13500"/>
    <n v="135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67"/>
    <n v="10.42"/>
    <x v="0"/>
    <n v="16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67"/>
    <n v="10.42"/>
    <x v="1"/>
    <n v="43"/>
    <n v="143155"/>
    <n v="42985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67"/>
    <n v="10.42"/>
    <x v="2"/>
    <n v="204"/>
    <n v="3532015"/>
    <n v="10605580"/>
    <n v="1620193"/>
    <n v="8295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67"/>
    <n v="10.42"/>
    <x v="4"/>
    <n v="8"/>
    <n v="526901"/>
    <n v="158212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67"/>
    <n v="10.42"/>
    <x v="5"/>
    <n v="1"/>
    <n v="5368"/>
    <n v="1611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67"/>
    <n v="10.42"/>
    <x v="3"/>
    <n v="54"/>
    <n v="3287332"/>
    <n v="987087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67"/>
    <n v="10.42"/>
    <x v="6"/>
    <n v="12"/>
    <n v="841421"/>
    <n v="2526535"/>
    <n v="9100"/>
    <n v="91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72"/>
    <n v="11.651"/>
    <x v="6"/>
    <n v="6"/>
    <n v="961700"/>
    <n v="2887696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73"/>
    <n v="12.246"/>
    <x v="0"/>
    <n v="2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74"/>
    <n v="16.23"/>
    <x v="3"/>
    <n v="5"/>
    <n v="537595"/>
    <n v="1614237"/>
    <n v="0"/>
    <n v="0"/>
    <n v="31230000"/>
    <s v="VILLAGE OF STONE PARK"/>
    <s v="MUNI"/>
    <n v="31230000"/>
    <s v="STONE PARK"/>
    <x v="100"/>
    <s v="Stone Park"/>
    <s v="Stone Park"/>
    <n v="3"/>
    <s v="South"/>
    <s v="Proviso"/>
    <n v="31"/>
    <s v="NA"/>
    <n v="2020"/>
  </r>
  <r>
    <n v="31175"/>
    <n v="10.675000000000001"/>
    <x v="0"/>
    <n v="54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75"/>
    <n v="10.675000000000001"/>
    <x v="2"/>
    <n v="86"/>
    <n v="1137386"/>
    <n v="3415226"/>
    <n v="677903"/>
    <n v="31829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75"/>
    <n v="10.675000000000001"/>
    <x v="4"/>
    <n v="15"/>
    <n v="285772"/>
    <n v="858088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75"/>
    <n v="10.675000000000001"/>
    <x v="3"/>
    <n v="7"/>
    <n v="267476"/>
    <n v="80315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76"/>
    <n v="10.42"/>
    <x v="0"/>
    <n v="48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76"/>
    <n v="10.42"/>
    <x v="1"/>
    <n v="8"/>
    <n v="39733"/>
    <n v="11930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76"/>
    <n v="10.42"/>
    <x v="3"/>
    <n v="31"/>
    <n v="3281518"/>
    <n v="985341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78"/>
    <n v="12.276999999999999"/>
    <x v="1"/>
    <n v="1"/>
    <n v="903"/>
    <n v="271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78"/>
    <n v="12.276999999999999"/>
    <x v="6"/>
    <n v="3"/>
    <n v="463335"/>
    <n v="139125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78"/>
    <n v="12.276999999999999"/>
    <x v="8"/>
    <n v="2"/>
    <n v="474800"/>
    <n v="142568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79"/>
    <n v="10.42"/>
    <x v="0"/>
    <n v="20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80"/>
    <n v="10.42"/>
    <x v="0"/>
    <n v="36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80"/>
    <n v="10.42"/>
    <x v="1"/>
    <n v="5"/>
    <n v="23556"/>
    <n v="7073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80"/>
    <n v="10.42"/>
    <x v="2"/>
    <n v="46"/>
    <n v="998394"/>
    <n v="2997877"/>
    <n v="350341"/>
    <n v="26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80"/>
    <n v="10.42"/>
    <x v="3"/>
    <n v="17"/>
    <n v="1130782"/>
    <n v="339540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80"/>
    <n v="10.42"/>
    <x v="6"/>
    <n v="4"/>
    <n v="218388"/>
    <n v="65575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80"/>
    <n v="10.42"/>
    <x v="9"/>
    <n v="2"/>
    <n v="55605"/>
    <n v="16696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181"/>
    <n v="17.212"/>
    <x v="0"/>
    <n v="36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1"/>
    <n v="17.212"/>
    <x v="1"/>
    <n v="2"/>
    <n v="3298"/>
    <n v="9902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1"/>
    <n v="17.212"/>
    <x v="3"/>
    <n v="11"/>
    <n v="3182183"/>
    <n v="955514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1"/>
    <n v="17.212"/>
    <x v="6"/>
    <n v="27"/>
    <n v="3882488"/>
    <n v="1165794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1"/>
    <n v="17.212"/>
    <x v="8"/>
    <n v="1"/>
    <n v="21480"/>
    <n v="6449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2"/>
    <n v="17.212"/>
    <x v="0"/>
    <n v="64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2"/>
    <n v="17.212"/>
    <x v="1"/>
    <n v="9"/>
    <n v="14309"/>
    <n v="42966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2"/>
    <n v="17.212"/>
    <x v="2"/>
    <n v="7"/>
    <n v="119327"/>
    <n v="358303"/>
    <n v="10000"/>
    <n v="1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2"/>
    <n v="17.212"/>
    <x v="3"/>
    <n v="14"/>
    <n v="1589864"/>
    <n v="4773883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2"/>
    <n v="17.212"/>
    <x v="6"/>
    <n v="14"/>
    <n v="2625447"/>
    <n v="788343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2"/>
    <n v="17.212"/>
    <x v="8"/>
    <n v="3"/>
    <n v="289784"/>
    <n v="87013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3"/>
    <n v="17.733000000000001"/>
    <x v="0"/>
    <n v="4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3"/>
    <n v="17.733000000000001"/>
    <x v="3"/>
    <n v="7"/>
    <n v="407442"/>
    <n v="1223426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3"/>
    <n v="17.733000000000001"/>
    <x v="6"/>
    <n v="3"/>
    <n v="32040"/>
    <n v="96207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4"/>
    <n v="12.246"/>
    <x v="0"/>
    <n v="72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84"/>
    <n v="12.246"/>
    <x v="1"/>
    <n v="8"/>
    <n v="109320"/>
    <n v="328254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84"/>
    <n v="12.246"/>
    <x v="2"/>
    <n v="24"/>
    <n v="536130"/>
    <n v="1609841"/>
    <n v="178277"/>
    <n v="13000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84"/>
    <n v="12.246"/>
    <x v="4"/>
    <n v="3"/>
    <n v="244720"/>
    <n v="73482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84"/>
    <n v="12.246"/>
    <x v="3"/>
    <n v="29"/>
    <n v="2785432"/>
    <n v="8363815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84"/>
    <n v="12.246"/>
    <x v="6"/>
    <n v="14"/>
    <n v="746688"/>
    <n v="224208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85"/>
    <n v="17.212"/>
    <x v="2"/>
    <n v="185"/>
    <n v="2923142"/>
    <n v="8777313"/>
    <n v="1524572"/>
    <n v="1325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0"/>
    <n v="62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1"/>
    <n v="14"/>
    <n v="190923"/>
    <n v="573282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2"/>
    <n v="12"/>
    <n v="322975"/>
    <n v="969799"/>
    <n v="118000"/>
    <n v="11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4"/>
    <n v="1"/>
    <n v="268078"/>
    <n v="80495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5"/>
    <n v="4"/>
    <n v="498781"/>
    <n v="1497689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3"/>
    <n v="5"/>
    <n v="301770"/>
    <n v="90612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6"/>
    <n v="19"/>
    <n v="2380057"/>
    <n v="714659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6"/>
    <n v="17.212"/>
    <x v="8"/>
    <n v="3"/>
    <n v="262760"/>
    <n v="788989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7"/>
    <n v="17.212"/>
    <x v="0"/>
    <n v="2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7"/>
    <n v="17.212"/>
    <x v="5"/>
    <n v="1"/>
    <n v="29455"/>
    <n v="8844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7"/>
    <n v="17.212"/>
    <x v="3"/>
    <n v="3"/>
    <n v="83348"/>
    <n v="250269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7"/>
    <n v="17.212"/>
    <x v="6"/>
    <n v="6"/>
    <n v="1407693"/>
    <n v="422688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7"/>
    <n v="17.212"/>
    <x v="8"/>
    <n v="5"/>
    <n v="475929"/>
    <n v="1429072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8"/>
    <n v="17.212"/>
    <x v="2"/>
    <n v="57"/>
    <n v="911866"/>
    <n v="2738058"/>
    <n v="1088863"/>
    <n v="52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9"/>
    <n v="17.212"/>
    <x v="0"/>
    <n v="4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89"/>
    <n v="17.212"/>
    <x v="2"/>
    <n v="593"/>
    <n v="8464862"/>
    <n v="25417440"/>
    <n v="10823233"/>
    <n v="52795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0"/>
    <n v="17.212"/>
    <x v="1"/>
    <n v="5"/>
    <n v="17740"/>
    <n v="53267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0"/>
    <n v="17.212"/>
    <x v="2"/>
    <n v="179"/>
    <n v="2733607"/>
    <n v="8208197"/>
    <n v="3454493"/>
    <n v="1523627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0"/>
    <n v="17.212"/>
    <x v="3"/>
    <n v="1"/>
    <n v="221456"/>
    <n v="664966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0"/>
    <n v="17.212"/>
    <x v="9"/>
    <n v="1"/>
    <n v="261680"/>
    <n v="785747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1"/>
    <n v="12.605"/>
    <x v="0"/>
    <n v="4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91"/>
    <n v="12.605"/>
    <x v="3"/>
    <n v="2"/>
    <n v="249117"/>
    <n v="748024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192"/>
    <n v="11.651"/>
    <x v="6"/>
    <n v="3"/>
    <n v="38354"/>
    <n v="115166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93"/>
    <n v="11.651"/>
    <x v="3"/>
    <n v="3"/>
    <n v="464972"/>
    <n v="1396172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93"/>
    <n v="11.651"/>
    <x v="6"/>
    <n v="2"/>
    <n v="230049"/>
    <n v="690768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194"/>
    <n v="14.585000000000001"/>
    <x v="0"/>
    <n v="22"/>
    <n v="0"/>
    <n v="0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4"/>
    <n v="14.585000000000001"/>
    <x v="2"/>
    <n v="9"/>
    <n v="184156"/>
    <n v="552966"/>
    <n v="28000"/>
    <n v="2000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4"/>
    <n v="14.585000000000001"/>
    <x v="3"/>
    <n v="25"/>
    <n v="2487087"/>
    <n v="7467975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4"/>
    <n v="14.585000000000001"/>
    <x v="6"/>
    <n v="9"/>
    <n v="1999319"/>
    <n v="6003356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4"/>
    <n v="14.585000000000001"/>
    <x v="8"/>
    <n v="3"/>
    <n v="570000"/>
    <n v="1711539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5"/>
    <n v="14.943"/>
    <x v="0"/>
    <n v="8"/>
    <n v="0"/>
    <n v="0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5"/>
    <n v="14.943"/>
    <x v="2"/>
    <n v="3"/>
    <n v="30973"/>
    <n v="93004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5"/>
    <n v="14.943"/>
    <x v="3"/>
    <n v="16"/>
    <n v="487366"/>
    <n v="1463412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5"/>
    <n v="14.943"/>
    <x v="6"/>
    <n v="7"/>
    <n v="1551655"/>
    <n v="4659156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5"/>
    <n v="14.943"/>
    <x v="8"/>
    <n v="1"/>
    <n v="864500"/>
    <n v="2595834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196"/>
    <n v="18.826000000000001"/>
    <x v="0"/>
    <n v="140"/>
    <n v="0"/>
    <n v="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6"/>
    <n v="18.826000000000001"/>
    <x v="1"/>
    <n v="37"/>
    <n v="116893"/>
    <n v="350993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6"/>
    <n v="18.826000000000001"/>
    <x v="2"/>
    <n v="62"/>
    <n v="904955"/>
    <n v="2717309"/>
    <n v="1238283"/>
    <n v="39000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6"/>
    <n v="18.826000000000001"/>
    <x v="4"/>
    <n v="15"/>
    <n v="977207"/>
    <n v="2934259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6"/>
    <n v="18.826000000000001"/>
    <x v="3"/>
    <n v="12"/>
    <n v="606327"/>
    <n v="1820620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6"/>
    <n v="18.826000000000001"/>
    <x v="6"/>
    <n v="33"/>
    <n v="3020897"/>
    <n v="9070848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6"/>
    <n v="18.826000000000001"/>
    <x v="10"/>
    <n v="1"/>
    <n v="3087"/>
    <n v="9269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6"/>
    <n v="18.826000000000001"/>
    <x v="7"/>
    <n v="1"/>
    <n v="65045"/>
    <n v="195311"/>
    <n v="0"/>
    <n v="0"/>
    <n v="30750000"/>
    <s v="VILLAGE OF MAYWOOD"/>
    <s v="MUNI"/>
    <n v="30750000"/>
    <s v="MAYWOOD"/>
    <x v="101"/>
    <s v="Maywood"/>
    <s v="Maywood"/>
    <n v="3"/>
    <s v="South"/>
    <s v="Proviso"/>
    <n v="31"/>
    <s v="NA"/>
    <n v="2020"/>
  </r>
  <r>
    <n v="31197"/>
    <n v="11.337999999999999"/>
    <x v="1"/>
    <n v="1"/>
    <n v="12127"/>
    <n v="36414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97"/>
    <n v="11.337999999999999"/>
    <x v="2"/>
    <n v="52"/>
    <n v="769532"/>
    <n v="2310670"/>
    <n v="70000"/>
    <n v="7000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97"/>
    <n v="11.337999999999999"/>
    <x v="4"/>
    <n v="6"/>
    <n v="178959"/>
    <n v="537360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97"/>
    <n v="11.337999999999999"/>
    <x v="3"/>
    <n v="15"/>
    <n v="1198390"/>
    <n v="3598408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97"/>
    <n v="11.337999999999999"/>
    <x v="6"/>
    <n v="10"/>
    <n v="590233"/>
    <n v="1772291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198"/>
    <n v="17.212"/>
    <x v="6"/>
    <n v="10"/>
    <n v="2814985"/>
    <n v="845255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8"/>
    <n v="17.212"/>
    <x v="8"/>
    <n v="1"/>
    <n v="58315"/>
    <n v="175102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9"/>
    <n v="17.212"/>
    <x v="0"/>
    <n v="4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9"/>
    <n v="17.212"/>
    <x v="1"/>
    <n v="1"/>
    <n v="6230"/>
    <n v="18707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9"/>
    <n v="17.212"/>
    <x v="2"/>
    <n v="2"/>
    <n v="31392"/>
    <n v="94261"/>
    <n v="78524"/>
    <n v="2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9"/>
    <n v="17.212"/>
    <x v="3"/>
    <n v="2"/>
    <n v="206466"/>
    <n v="619956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9"/>
    <n v="17.212"/>
    <x v="6"/>
    <n v="7"/>
    <n v="870822"/>
    <n v="2614819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199"/>
    <n v="17.212"/>
    <x v="8"/>
    <n v="5"/>
    <n v="123500"/>
    <n v="37083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0"/>
    <n v="17.212"/>
    <x v="0"/>
    <n v="16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0"/>
    <n v="17.212"/>
    <x v="2"/>
    <n v="2"/>
    <n v="17881"/>
    <n v="53691"/>
    <n v="32912"/>
    <n v="1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0"/>
    <n v="17.212"/>
    <x v="3"/>
    <n v="1"/>
    <n v="8142"/>
    <n v="2444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0"/>
    <n v="17.212"/>
    <x v="6"/>
    <n v="10"/>
    <n v="230923"/>
    <n v="693392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0"/>
    <n v="17.212"/>
    <x v="8"/>
    <n v="2"/>
    <n v="227268"/>
    <n v="68241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1"/>
    <n v="17.733000000000001"/>
    <x v="3"/>
    <n v="1"/>
    <n v="20195"/>
    <n v="6064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1"/>
    <n v="17.733000000000001"/>
    <x v="6"/>
    <n v="3"/>
    <n v="77504"/>
    <n v="23272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1"/>
    <n v="17.733000000000001"/>
    <x v="9"/>
    <n v="2"/>
    <n v="105685"/>
    <n v="31734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2"/>
    <n v="17.212"/>
    <x v="0"/>
    <n v="58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2"/>
    <n v="17.212"/>
    <x v="1"/>
    <n v="8"/>
    <n v="6762"/>
    <n v="20303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2"/>
    <n v="17.212"/>
    <x v="2"/>
    <n v="301"/>
    <n v="4413337"/>
    <n v="13251925"/>
    <n v="2203840"/>
    <n v="17055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2"/>
    <n v="17.212"/>
    <x v="4"/>
    <n v="1"/>
    <n v="58374"/>
    <n v="17528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2"/>
    <n v="17.212"/>
    <x v="3"/>
    <n v="4"/>
    <n v="48859"/>
    <n v="14671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2"/>
    <n v="17.212"/>
    <x v="6"/>
    <n v="4"/>
    <n v="18176"/>
    <n v="54576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3"/>
    <n v="17.212"/>
    <x v="0"/>
    <n v="44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3"/>
    <n v="17.212"/>
    <x v="1"/>
    <n v="7"/>
    <n v="5736"/>
    <n v="17223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3"/>
    <n v="17.212"/>
    <x v="2"/>
    <n v="111"/>
    <n v="1480520"/>
    <n v="4445558"/>
    <n v="826831"/>
    <n v="61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3"/>
    <n v="17.212"/>
    <x v="3"/>
    <n v="2"/>
    <n v="118912"/>
    <n v="357057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4"/>
    <n v="17.212"/>
    <x v="0"/>
    <n v="42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4"/>
    <n v="17.212"/>
    <x v="1"/>
    <n v="2"/>
    <n v="7063"/>
    <n v="21208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4"/>
    <n v="17.212"/>
    <x v="2"/>
    <n v="175"/>
    <n v="2177075"/>
    <n v="6537091"/>
    <n v="741368"/>
    <n v="61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4"/>
    <n v="17.212"/>
    <x v="4"/>
    <n v="4"/>
    <n v="123609"/>
    <n v="37116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4"/>
    <n v="17.212"/>
    <x v="3"/>
    <n v="12"/>
    <n v="903667"/>
    <n v="2713441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5"/>
    <n v="17.212"/>
    <x v="2"/>
    <n v="27"/>
    <n v="466217"/>
    <n v="1399908"/>
    <n v="180096"/>
    <n v="13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06"/>
    <n v="13.462"/>
    <x v="0"/>
    <n v="1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06"/>
    <n v="13.462"/>
    <x v="1"/>
    <n v="18"/>
    <n v="42991"/>
    <n v="12908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06"/>
    <n v="13.462"/>
    <x v="2"/>
    <n v="36"/>
    <n v="723895"/>
    <n v="2173639"/>
    <n v="136000"/>
    <n v="12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06"/>
    <n v="13.462"/>
    <x v="3"/>
    <n v="35"/>
    <n v="1676310"/>
    <n v="503345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06"/>
    <n v="13.462"/>
    <x v="6"/>
    <n v="1"/>
    <n v="20844"/>
    <n v="6258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07"/>
    <n v="13.462"/>
    <x v="3"/>
    <n v="2"/>
    <n v="513540"/>
    <n v="154200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08"/>
    <n v="10.42"/>
    <x v="0"/>
    <n v="68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8"/>
    <n v="10.42"/>
    <x v="1"/>
    <n v="2"/>
    <n v="7338"/>
    <n v="22034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8"/>
    <n v="10.42"/>
    <x v="2"/>
    <n v="32"/>
    <n v="717502"/>
    <n v="2154443"/>
    <n v="106500"/>
    <n v="905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8"/>
    <n v="10.42"/>
    <x v="4"/>
    <n v="1"/>
    <n v="80880"/>
    <n v="24285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8"/>
    <n v="10.42"/>
    <x v="3"/>
    <n v="25"/>
    <n v="1154407"/>
    <n v="346633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8"/>
    <n v="10.42"/>
    <x v="6"/>
    <n v="8"/>
    <n v="374489"/>
    <n v="112447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9"/>
    <n v="12.276999999999999"/>
    <x v="0"/>
    <n v="4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9"/>
    <n v="12.276999999999999"/>
    <x v="3"/>
    <n v="1"/>
    <n v="22207"/>
    <n v="6668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9"/>
    <n v="12.276999999999999"/>
    <x v="6"/>
    <n v="12"/>
    <n v="1269613"/>
    <n v="3812268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09"/>
    <n v="12.276999999999999"/>
    <x v="8"/>
    <n v="6"/>
    <n v="538012"/>
    <n v="1615489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0"/>
    <n v="10.42"/>
    <x v="0"/>
    <n v="16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0"/>
    <n v="10.42"/>
    <x v="1"/>
    <n v="11"/>
    <n v="27156"/>
    <n v="81544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0"/>
    <n v="10.42"/>
    <x v="2"/>
    <n v="1"/>
    <n v="29761"/>
    <n v="8936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0"/>
    <n v="10.42"/>
    <x v="3"/>
    <n v="5"/>
    <n v="138440"/>
    <n v="41569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1"/>
    <n v="12.276999999999999"/>
    <x v="1"/>
    <n v="1"/>
    <n v="1999"/>
    <n v="600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1"/>
    <n v="12.276999999999999"/>
    <x v="6"/>
    <n v="1"/>
    <n v="535189"/>
    <n v="160701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2"/>
    <n v="10.42"/>
    <x v="0"/>
    <n v="2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2"/>
    <n v="10.42"/>
    <x v="2"/>
    <n v="5"/>
    <n v="87988"/>
    <n v="264202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2"/>
    <n v="10.42"/>
    <x v="3"/>
    <n v="1"/>
    <n v="1502"/>
    <n v="451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2"/>
    <n v="10.42"/>
    <x v="6"/>
    <n v="25"/>
    <n v="617613"/>
    <n v="1854505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3"/>
    <n v="10.42"/>
    <x v="1"/>
    <n v="3"/>
    <n v="13680"/>
    <n v="41077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3"/>
    <n v="10.42"/>
    <x v="2"/>
    <n v="3"/>
    <n v="59985"/>
    <n v="180117"/>
    <n v="28000"/>
    <n v="2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3"/>
    <n v="10.42"/>
    <x v="4"/>
    <n v="4"/>
    <n v="105870"/>
    <n v="317896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3"/>
    <n v="10.42"/>
    <x v="3"/>
    <n v="1"/>
    <n v="10251"/>
    <n v="30781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4"/>
    <n v="9.9540000000000006"/>
    <x v="0"/>
    <n v="2"/>
    <n v="0"/>
    <n v="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4"/>
    <n v="9.9540000000000006"/>
    <x v="2"/>
    <n v="5"/>
    <n v="175670"/>
    <n v="527483"/>
    <n v="74000"/>
    <n v="5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5"/>
    <n v="10.42"/>
    <x v="2"/>
    <n v="2"/>
    <n v="43249"/>
    <n v="129864"/>
    <n v="63377"/>
    <n v="2000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16"/>
    <n v="17.212"/>
    <x v="0"/>
    <n v="4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16"/>
    <n v="17.212"/>
    <x v="2"/>
    <n v="3"/>
    <n v="67645"/>
    <n v="203117"/>
    <n v="20000"/>
    <n v="2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16"/>
    <n v="17.212"/>
    <x v="3"/>
    <n v="1"/>
    <n v="17063"/>
    <n v="51235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17"/>
    <n v="11.337999999999999"/>
    <x v="0"/>
    <n v="26"/>
    <n v="0"/>
    <n v="0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217"/>
    <n v="11.337999999999999"/>
    <x v="1"/>
    <n v="1"/>
    <n v="3202"/>
    <n v="9615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217"/>
    <n v="11.337999999999999"/>
    <x v="2"/>
    <n v="2"/>
    <n v="67236"/>
    <n v="201889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217"/>
    <n v="11.337999999999999"/>
    <x v="4"/>
    <n v="12"/>
    <n v="645567"/>
    <n v="1938446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217"/>
    <n v="11.337999999999999"/>
    <x v="3"/>
    <n v="46"/>
    <n v="2806368"/>
    <n v="8426681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217"/>
    <n v="11.337999999999999"/>
    <x v="6"/>
    <n v="23"/>
    <n v="1300360"/>
    <n v="3904592"/>
    <n v="0"/>
    <n v="0"/>
    <n v="30420000"/>
    <s v="VILLAGE OF FOREST PARK"/>
    <s v="MUNI"/>
    <n v="30420000"/>
    <s v="FOREST PARK"/>
    <x v="104"/>
    <s v="Forest Park"/>
    <s v="Forest Park"/>
    <n v="3"/>
    <s v="South"/>
    <s v="Proviso"/>
    <n v="31"/>
    <s v="NA"/>
    <n v="2020"/>
  </r>
  <r>
    <n v="31218"/>
    <n v="8.9280000000000008"/>
    <x v="0"/>
    <n v="2"/>
    <n v="0"/>
    <n v="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19"/>
    <n v="9.74"/>
    <x v="0"/>
    <n v="20"/>
    <n v="0"/>
    <n v="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19"/>
    <n v="9.74"/>
    <x v="2"/>
    <n v="82"/>
    <n v="912262"/>
    <n v="2739255"/>
    <n v="387772"/>
    <n v="27000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19"/>
    <n v="9.74"/>
    <x v="4"/>
    <n v="16"/>
    <n v="504581"/>
    <n v="1515104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19"/>
    <n v="9.74"/>
    <x v="3"/>
    <n v="43"/>
    <n v="1994516"/>
    <n v="598893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19"/>
    <n v="9.74"/>
    <x v="6"/>
    <n v="6"/>
    <n v="2611599"/>
    <n v="7841847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20"/>
    <n v="9.74"/>
    <x v="3"/>
    <n v="2"/>
    <n v="89125"/>
    <n v="267616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21"/>
    <n v="12.180999999999999"/>
    <x v="3"/>
    <n v="1"/>
    <n v="134156"/>
    <n v="40283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22"/>
    <n v="10.281000000000001"/>
    <x v="1"/>
    <n v="1"/>
    <n v="123618"/>
    <n v="371188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23"/>
    <n v="9.74"/>
    <x v="0"/>
    <n v="6"/>
    <n v="0"/>
    <n v="0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23"/>
    <n v="9.74"/>
    <x v="4"/>
    <n v="2"/>
    <n v="2280345"/>
    <n v="6847192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23"/>
    <n v="9.74"/>
    <x v="3"/>
    <n v="21"/>
    <n v="3484314"/>
    <n v="10462351"/>
    <n v="0"/>
    <n v="0"/>
    <n v="30670000"/>
    <s v="VILLAGE OF LA GRANGE PARK"/>
    <s v="MUNI"/>
    <n v="30670000"/>
    <s v="LA GRANGE PARK"/>
    <x v="75"/>
    <s v="La Grange Park"/>
    <s v="La Grange Park"/>
    <n v="43"/>
    <s v="South"/>
    <s v="Lyons"/>
    <n v="21"/>
    <s v="NA"/>
    <n v="2020"/>
  </r>
  <r>
    <n v="31224"/>
    <n v="12.246"/>
    <x v="0"/>
    <n v="10"/>
    <n v="0"/>
    <n v="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224"/>
    <n v="12.246"/>
    <x v="1"/>
    <n v="1"/>
    <n v="5534"/>
    <n v="16617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224"/>
    <n v="12.246"/>
    <x v="2"/>
    <n v="5"/>
    <n v="107736"/>
    <n v="323498"/>
    <n v="131124"/>
    <n v="5000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224"/>
    <n v="12.246"/>
    <x v="3"/>
    <n v="6"/>
    <n v="1042835"/>
    <n v="3131320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224"/>
    <n v="12.246"/>
    <x v="6"/>
    <n v="12"/>
    <n v="949173"/>
    <n v="2850082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225"/>
    <n v="12.605"/>
    <x v="3"/>
    <n v="1"/>
    <n v="394845"/>
    <n v="1185601"/>
    <n v="0"/>
    <n v="0"/>
    <n v="30550000"/>
    <s v="VILLAGE OF HILLSIDE"/>
    <s v="MUNI"/>
    <n v="30550000"/>
    <s v="HILLSIDE"/>
    <x v="99"/>
    <s v="Hillside"/>
    <s v="Hillside"/>
    <n v="3"/>
    <s v="South"/>
    <s v="Proviso"/>
    <n v="31"/>
    <s v="NA"/>
    <n v="2020"/>
  </r>
  <r>
    <n v="31226"/>
    <n v="17.212"/>
    <x v="2"/>
    <n v="22"/>
    <n v="327674"/>
    <n v="983907"/>
    <n v="668947"/>
    <n v="20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7"/>
    <n v="17.212"/>
    <x v="0"/>
    <n v="2"/>
    <n v="0"/>
    <n v="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7"/>
    <n v="17.212"/>
    <x v="2"/>
    <n v="210"/>
    <n v="3303564"/>
    <n v="9919614"/>
    <n v="4666478"/>
    <n v="197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8"/>
    <n v="17.733000000000001"/>
    <x v="2"/>
    <n v="1"/>
    <n v="13794"/>
    <n v="41419"/>
    <n v="41419"/>
    <n v="1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9"/>
    <n v="17.733000000000001"/>
    <x v="1"/>
    <n v="2"/>
    <n v="2348"/>
    <n v="7050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9"/>
    <n v="17.733000000000001"/>
    <x v="2"/>
    <n v="1"/>
    <n v="12314"/>
    <n v="36975"/>
    <n v="18000"/>
    <n v="1000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9"/>
    <n v="17.733000000000001"/>
    <x v="3"/>
    <n v="6"/>
    <n v="148927"/>
    <n v="447182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9"/>
    <n v="17.733000000000001"/>
    <x v="6"/>
    <n v="3"/>
    <n v="89302"/>
    <n v="268146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29"/>
    <n v="17.733000000000001"/>
    <x v="8"/>
    <n v="3"/>
    <n v="51172"/>
    <n v="153654"/>
    <n v="0"/>
    <n v="0"/>
    <n v="30070000"/>
    <s v="VILLAGE OF BELLWOOD"/>
    <s v="MUNI"/>
    <n v="30070000"/>
    <s v="BELLWOOD"/>
    <x v="103"/>
    <s v="Bellwood"/>
    <s v="Bellwood"/>
    <n v="3"/>
    <s v="South"/>
    <s v="Proviso"/>
    <n v="31"/>
    <s v="NA"/>
    <n v="2020"/>
  </r>
  <r>
    <n v="31230"/>
    <n v="13.462"/>
    <x v="3"/>
    <n v="4"/>
    <n v="108017"/>
    <n v="324342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31"/>
    <n v="10.42"/>
    <x v="2"/>
    <n v="2"/>
    <n v="52526"/>
    <n v="157720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31"/>
    <n v="10.42"/>
    <x v="3"/>
    <n v="2"/>
    <n v="285886"/>
    <n v="858429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31"/>
    <n v="10.42"/>
    <x v="6"/>
    <n v="4"/>
    <n v="333947"/>
    <n v="1002743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32"/>
    <n v="10.42"/>
    <x v="6"/>
    <n v="3"/>
    <n v="44573"/>
    <n v="133839"/>
    <n v="0"/>
    <n v="0"/>
    <n v="30770000"/>
    <s v="VILLAGE OF MELROSE PARK"/>
    <s v="MUNI"/>
    <n v="30770000"/>
    <s v="MELROSE PARK"/>
    <x v="50"/>
    <s v="Melrose Park"/>
    <s v="Melrose Park"/>
    <n v="3"/>
    <s v="South"/>
    <s v="Proviso"/>
    <n v="31"/>
    <s v="NA"/>
    <n v="2020"/>
  </r>
  <r>
    <n v="31233"/>
    <n v="14.585000000000001"/>
    <x v="6"/>
    <n v="3"/>
    <n v="1159721"/>
    <n v="3482295"/>
    <n v="0"/>
    <n v="0"/>
    <n v="30090000"/>
    <s v="VILLAGE OF BERKELEY"/>
    <s v="MUNI"/>
    <n v="30090000"/>
    <s v="BERKELEY"/>
    <x v="102"/>
    <s v="Berkeley"/>
    <s v="Berkeley"/>
    <n v="3"/>
    <s v="South"/>
    <s v="Proviso"/>
    <n v="31"/>
    <s v="NA"/>
    <n v="2020"/>
  </r>
  <r>
    <n v="31234"/>
    <n v="10.675000000000001"/>
    <x v="2"/>
    <n v="13"/>
    <n v="175977"/>
    <n v="528406"/>
    <n v="71371"/>
    <n v="3500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4"/>
    <n v="10.675000000000001"/>
    <x v="3"/>
    <n v="3"/>
    <n v="76188"/>
    <n v="228769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5"/>
    <n v="12.382999999999999"/>
    <x v="0"/>
    <n v="4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5"/>
    <n v="12.382999999999999"/>
    <x v="2"/>
    <n v="2"/>
    <n v="36176"/>
    <n v="108626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5"/>
    <n v="12.382999999999999"/>
    <x v="4"/>
    <n v="6"/>
    <n v="155354"/>
    <n v="466481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5"/>
    <n v="12.382999999999999"/>
    <x v="3"/>
    <n v="1"/>
    <n v="156195"/>
    <n v="469007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5"/>
    <n v="12.382999999999999"/>
    <x v="6"/>
    <n v="1"/>
    <n v="671134"/>
    <n v="2015214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6"/>
    <n v="10.675000000000001"/>
    <x v="0"/>
    <n v="20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6"/>
    <n v="10.675000000000001"/>
    <x v="1"/>
    <n v="2"/>
    <n v="19804"/>
    <n v="59466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6"/>
    <n v="10.675000000000001"/>
    <x v="2"/>
    <n v="6"/>
    <n v="101162"/>
    <n v="303759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6"/>
    <n v="10.675000000000001"/>
    <x v="4"/>
    <n v="1"/>
    <n v="13342"/>
    <n v="40062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6"/>
    <n v="10.675000000000001"/>
    <x v="3"/>
    <n v="8"/>
    <n v="372628"/>
    <n v="111889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7"/>
    <n v="13.073"/>
    <x v="0"/>
    <n v="12"/>
    <n v="0"/>
    <n v="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7"/>
    <n v="13.073"/>
    <x v="2"/>
    <n v="8"/>
    <n v="232712"/>
    <n v="698764"/>
    <n v="216381"/>
    <n v="14000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7"/>
    <n v="13.073"/>
    <x v="4"/>
    <n v="2"/>
    <n v="113318"/>
    <n v="340260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7"/>
    <n v="13.073"/>
    <x v="3"/>
    <n v="2"/>
    <n v="91578"/>
    <n v="274981"/>
    <n v="0"/>
    <n v="0"/>
    <n v="30130000"/>
    <s v="VILLAGE OF BROADVIEW"/>
    <s v="MUNI"/>
    <n v="30130000"/>
    <s v="BROADVIEW"/>
    <x v="105"/>
    <s v="Broadview"/>
    <s v="Broadview"/>
    <n v="3"/>
    <s v="South"/>
    <s v="Proviso"/>
    <n v="31"/>
    <s v="NA"/>
    <n v="2020"/>
  </r>
  <r>
    <n v="31238"/>
    <n v="13.462"/>
    <x v="2"/>
    <n v="1"/>
    <n v="25934"/>
    <n v="77872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39"/>
    <n v="13.462"/>
    <x v="3"/>
    <n v="1"/>
    <n v="20584"/>
    <n v="6180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0"/>
    <n v="13.462"/>
    <x v="0"/>
    <n v="16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0"/>
    <n v="13.462"/>
    <x v="1"/>
    <n v="6"/>
    <n v="14519"/>
    <n v="43596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0"/>
    <n v="13.462"/>
    <x v="2"/>
    <n v="63"/>
    <n v="1149839"/>
    <n v="3452619"/>
    <n v="403201"/>
    <n v="31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0"/>
    <n v="13.462"/>
    <x v="3"/>
    <n v="23"/>
    <n v="1040894"/>
    <n v="3125492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0"/>
    <n v="13.462"/>
    <x v="6"/>
    <n v="1"/>
    <n v="42315"/>
    <n v="12705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1"/>
    <n v="9.8350000000000009"/>
    <x v="0"/>
    <n v="6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2"/>
    <n v="9.8350000000000009"/>
    <x v="0"/>
    <n v="36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2"/>
    <n v="9.8350000000000009"/>
    <x v="1"/>
    <n v="7"/>
    <n v="42252"/>
    <n v="126869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2"/>
    <n v="9.8350000000000009"/>
    <x v="2"/>
    <n v="11"/>
    <n v="170310"/>
    <n v="511389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2"/>
    <n v="9.8350000000000009"/>
    <x v="3"/>
    <n v="37"/>
    <n v="1793003"/>
    <n v="5383851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2"/>
    <n v="9.8350000000000009"/>
    <x v="6"/>
    <n v="1"/>
    <n v="96188"/>
    <n v="288824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3"/>
    <n v="9.8350000000000009"/>
    <x v="0"/>
    <n v="20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3"/>
    <n v="9.8350000000000009"/>
    <x v="1"/>
    <n v="8"/>
    <n v="30126"/>
    <n v="9046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3"/>
    <n v="9.8350000000000009"/>
    <x v="2"/>
    <n v="8"/>
    <n v="112176"/>
    <n v="336830"/>
    <n v="28000"/>
    <n v="2000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3"/>
    <n v="9.8350000000000009"/>
    <x v="3"/>
    <n v="52"/>
    <n v="2557785"/>
    <n v="7680263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3"/>
    <n v="9.8350000000000009"/>
    <x v="6"/>
    <n v="12"/>
    <n v="1081106"/>
    <n v="3246237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3"/>
    <n v="9.8350000000000009"/>
    <x v="8"/>
    <n v="1"/>
    <n v="47893"/>
    <n v="143808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4"/>
    <n v="9.8350000000000009"/>
    <x v="0"/>
    <n v="2"/>
    <n v="0"/>
    <n v="0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5"/>
    <n v="13.462"/>
    <x v="4"/>
    <n v="1"/>
    <n v="8185"/>
    <n v="2457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5"/>
    <n v="13.462"/>
    <x v="3"/>
    <n v="2"/>
    <n v="103000"/>
    <n v="30927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1246"/>
    <n v="9.8350000000000009"/>
    <x v="1"/>
    <n v="2"/>
    <n v="129632"/>
    <n v="389246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6"/>
    <n v="9.8350000000000009"/>
    <x v="3"/>
    <n v="2"/>
    <n v="184292"/>
    <n v="553373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7"/>
    <n v="9.8350000000000009"/>
    <x v="3"/>
    <n v="7"/>
    <n v="407664"/>
    <n v="1224093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7"/>
    <n v="9.8350000000000009"/>
    <x v="6"/>
    <n v="6"/>
    <n v="262453"/>
    <n v="788068"/>
    <n v="0"/>
    <n v="0"/>
    <n v="31290000"/>
    <s v="VILLAGE OF WESTCHESTER"/>
    <s v="MUNI"/>
    <n v="31290000"/>
    <s v="WESTCHESTER"/>
    <x v="107"/>
    <s v="Westchester"/>
    <s v="Westchester"/>
    <n v="3"/>
    <s v="South"/>
    <s v="Proviso"/>
    <n v="31"/>
    <s v="NA"/>
    <n v="2020"/>
  </r>
  <r>
    <n v="31248"/>
    <n v="8.6189999999999998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1249"/>
    <n v="8.8510000000000009"/>
    <x v="0"/>
    <n v="2"/>
    <n v="0"/>
    <n v="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249"/>
    <n v="8.8510000000000009"/>
    <x v="1"/>
    <n v="1"/>
    <n v="831"/>
    <n v="2495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1249"/>
    <n v="8.8510000000000009"/>
    <x v="3"/>
    <n v="2"/>
    <n v="515616"/>
    <n v="154824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2001"/>
    <n v="14.307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1"/>
    <n v="14.307"/>
    <x v="1"/>
    <n v="9"/>
    <n v="50041"/>
    <n v="15026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1"/>
    <n v="14.307"/>
    <x v="2"/>
    <n v="180"/>
    <n v="2361605"/>
    <n v="7091188"/>
    <n v="1668073"/>
    <n v="1260000"/>
    <s v="NA"/>
    <s v="NA"/>
    <s v="NA"/>
    <s v="NA"/>
    <s v="NA"/>
    <x v="0"/>
    <s v="NA"/>
    <s v="NA"/>
    <s v="NA"/>
    <s v="NA"/>
    <s v="NA"/>
    <s v="NA"/>
    <s v="NA"/>
    <s v="NA"/>
  </r>
  <r>
    <n v="32004"/>
    <n v="15.201000000000001"/>
    <x v="0"/>
    <n v="4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4"/>
    <n v="15.201000000000001"/>
    <x v="1"/>
    <n v="10"/>
    <n v="110783"/>
    <n v="33264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4"/>
    <n v="15.201000000000001"/>
    <x v="2"/>
    <n v="26"/>
    <n v="421191"/>
    <n v="1264714"/>
    <n v="120358"/>
    <n v="70000"/>
    <s v="NA"/>
    <s v="NA"/>
    <s v="NA"/>
    <s v="NA"/>
    <s v="NA"/>
    <x v="0"/>
    <s v="NA"/>
    <s v="NA"/>
    <s v="NA"/>
    <s v="NA"/>
    <s v="NA"/>
    <s v="NA"/>
    <s v="NA"/>
    <s v="NA"/>
  </r>
  <r>
    <n v="32004"/>
    <n v="15.201000000000001"/>
    <x v="3"/>
    <n v="4"/>
    <n v="366367"/>
    <n v="110009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5"/>
    <n v="15.518000000000001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5"/>
    <n v="15.518000000000001"/>
    <x v="1"/>
    <n v="4"/>
    <n v="218588"/>
    <n v="65635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5"/>
    <n v="15.518000000000001"/>
    <x v="3"/>
    <n v="3"/>
    <n v="213267"/>
    <n v="64037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6"/>
    <n v="15.544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6"/>
    <n v="15.544"/>
    <x v="1"/>
    <n v="1"/>
    <n v="10018"/>
    <n v="3008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6"/>
    <n v="15.544"/>
    <x v="2"/>
    <n v="24"/>
    <n v="312610"/>
    <n v="938677"/>
    <n v="180264"/>
    <n v="130000"/>
    <s v="NA"/>
    <s v="NA"/>
    <s v="NA"/>
    <s v="NA"/>
    <s v="NA"/>
    <x v="0"/>
    <s v="NA"/>
    <s v="NA"/>
    <s v="NA"/>
    <s v="NA"/>
    <s v="NA"/>
    <s v="NA"/>
    <s v="NA"/>
    <s v="NA"/>
  </r>
  <r>
    <n v="32006"/>
    <n v="15.544"/>
    <x v="3"/>
    <n v="1"/>
    <n v="74009"/>
    <n v="22222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09"/>
    <n v="18.768999999999998"/>
    <x v="0"/>
    <n v="204"/>
    <n v="0"/>
    <n v="0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09"/>
    <n v="18.768999999999998"/>
    <x v="1"/>
    <n v="169"/>
    <n v="814567"/>
    <n v="2445907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09"/>
    <n v="18.768999999999998"/>
    <x v="2"/>
    <n v="1479"/>
    <n v="29914275"/>
    <n v="89823606"/>
    <n v="18487498"/>
    <n v="1201000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09"/>
    <n v="18.768999999999998"/>
    <x v="5"/>
    <n v="1"/>
    <n v="106735"/>
    <n v="320493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09"/>
    <n v="18.768999999999998"/>
    <x v="3"/>
    <n v="28"/>
    <n v="4704635"/>
    <n v="14126609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09"/>
    <n v="18.768999999999998"/>
    <x v="10"/>
    <n v="2"/>
    <n v="254479"/>
    <n v="764124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10"/>
    <n v="17.829000000000001"/>
    <x v="1"/>
    <n v="2"/>
    <n v="2"/>
    <n v="6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10"/>
    <n v="17.829000000000001"/>
    <x v="2"/>
    <n v="93"/>
    <n v="2685898"/>
    <n v="8064942"/>
    <n v="1250975"/>
    <n v="76000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011"/>
    <n v="16.344000000000001"/>
    <x v="0"/>
    <n v="12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11"/>
    <n v="16.344000000000001"/>
    <x v="1"/>
    <n v="3"/>
    <n v="5735"/>
    <n v="1722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11"/>
    <n v="16.344000000000001"/>
    <x v="2"/>
    <n v="594"/>
    <n v="7738731"/>
    <n v="23237090"/>
    <n v="5965136"/>
    <n v="4438885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11"/>
    <n v="16.344000000000001"/>
    <x v="4"/>
    <n v="11"/>
    <n v="512371"/>
    <n v="1538496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11"/>
    <n v="16.344000000000001"/>
    <x v="3"/>
    <n v="6"/>
    <n v="1676997"/>
    <n v="5035519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12"/>
    <n v="17.945"/>
    <x v="0"/>
    <n v="292"/>
    <n v="0"/>
    <n v="0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12"/>
    <n v="17.945"/>
    <x v="1"/>
    <n v="33"/>
    <n v="402847"/>
    <n v="1209626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12"/>
    <n v="17.945"/>
    <x v="2"/>
    <n v="2380"/>
    <n v="45110826"/>
    <n v="135454269"/>
    <n v="25731794"/>
    <n v="18343085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12"/>
    <n v="17.945"/>
    <x v="4"/>
    <n v="6"/>
    <n v="568276"/>
    <n v="1706361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12"/>
    <n v="17.945"/>
    <x v="3"/>
    <n v="29"/>
    <n v="5930698"/>
    <n v="17808110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12"/>
    <n v="17.945"/>
    <x v="6"/>
    <n v="1"/>
    <n v="51170"/>
    <n v="153648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12"/>
    <n v="17.945"/>
    <x v="10"/>
    <n v="1"/>
    <n v="25227"/>
    <n v="75749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13"/>
    <n v="17.57"/>
    <x v="0"/>
    <n v="20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13"/>
    <n v="17.57"/>
    <x v="1"/>
    <n v="65"/>
    <n v="518145"/>
    <n v="1555832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13"/>
    <n v="17.57"/>
    <x v="2"/>
    <n v="1366"/>
    <n v="21109768"/>
    <n v="63386261"/>
    <n v="21315165"/>
    <n v="11523635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13"/>
    <n v="17.57"/>
    <x v="3"/>
    <n v="11"/>
    <n v="7710749"/>
    <n v="23153064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13"/>
    <n v="17.57"/>
    <x v="10"/>
    <n v="3"/>
    <n v="3950461"/>
    <n v="11862049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15"/>
    <n v="18.315000000000001"/>
    <x v="0"/>
    <n v="216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1"/>
    <n v="167"/>
    <n v="1197896"/>
    <n v="359691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2"/>
    <n v="2198"/>
    <n v="29774722"/>
    <n v="89404548"/>
    <n v="22865779"/>
    <n v="1606377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4"/>
    <n v="30"/>
    <n v="1688736"/>
    <n v="5070766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5"/>
    <n v="1"/>
    <n v="4586"/>
    <n v="1377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3"/>
    <n v="79"/>
    <n v="9040846"/>
    <n v="27146948"/>
    <n v="22000"/>
    <n v="1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6"/>
    <n v="6"/>
    <n v="546249"/>
    <n v="164022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10"/>
    <n v="3"/>
    <n v="115267"/>
    <n v="34611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5"/>
    <n v="18.315000000000001"/>
    <x v="7"/>
    <n v="1"/>
    <n v="74487"/>
    <n v="223662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16"/>
    <n v="18.882000000000001"/>
    <x v="0"/>
    <n v="88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16"/>
    <n v="18.882000000000001"/>
    <x v="1"/>
    <n v="24"/>
    <n v="197144"/>
    <n v="591963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16"/>
    <n v="18.882000000000001"/>
    <x v="2"/>
    <n v="1986"/>
    <n v="21922942"/>
    <n v="65828006"/>
    <n v="17044661"/>
    <n v="12783148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16"/>
    <n v="18.882000000000001"/>
    <x v="4"/>
    <n v="2"/>
    <n v="1937810"/>
    <n v="5818662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16"/>
    <n v="18.882000000000001"/>
    <x v="3"/>
    <n v="7"/>
    <n v="2483916"/>
    <n v="7458455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16"/>
    <n v="18.882000000000001"/>
    <x v="7"/>
    <n v="3"/>
    <n v="1020000"/>
    <n v="306275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17"/>
    <n v="44.325000000000003"/>
    <x v="3"/>
    <n v="1"/>
    <n v="52605"/>
    <n v="157957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18"/>
    <n v="34.927999999999997"/>
    <x v="0"/>
    <n v="80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18"/>
    <n v="34.927999999999997"/>
    <x v="1"/>
    <n v="11"/>
    <n v="16313"/>
    <n v="48982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18"/>
    <n v="34.927999999999997"/>
    <x v="2"/>
    <n v="1169"/>
    <n v="11185105"/>
    <n v="33585520"/>
    <n v="12618781"/>
    <n v="905000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18"/>
    <n v="34.927999999999997"/>
    <x v="3"/>
    <n v="8"/>
    <n v="866302"/>
    <n v="2601245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0"/>
    <n v="340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1"/>
    <n v="54"/>
    <n v="161999"/>
    <n v="486437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2"/>
    <n v="3634"/>
    <n v="22974060"/>
    <n v="68984151"/>
    <n v="30222176"/>
    <n v="21844217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4"/>
    <n v="8"/>
    <n v="2755419"/>
    <n v="8273697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3"/>
    <n v="46"/>
    <n v="2181370"/>
    <n v="6549996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6"/>
    <n v="16"/>
    <n v="1099636"/>
    <n v="3301876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8"/>
    <n v="3"/>
    <n v="117286"/>
    <n v="352175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1"/>
    <n v="43.942999999999998"/>
    <x v="10"/>
    <n v="19"/>
    <n v="469460"/>
    <n v="1409646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22"/>
    <n v="17.998000000000001"/>
    <x v="0"/>
    <n v="20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2"/>
    <n v="17.998000000000001"/>
    <x v="1"/>
    <n v="6"/>
    <n v="97211"/>
    <n v="291894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2"/>
    <n v="17.998000000000001"/>
    <x v="2"/>
    <n v="480"/>
    <n v="6361994"/>
    <n v="19103169"/>
    <n v="5499296"/>
    <n v="3651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2"/>
    <n v="17.998000000000001"/>
    <x v="3"/>
    <n v="21"/>
    <n v="10531366"/>
    <n v="31622534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2"/>
    <n v="17.998000000000001"/>
    <x v="6"/>
    <n v="3"/>
    <n v="1250975"/>
    <n v="375630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2"/>
    <n v="17.998000000000001"/>
    <x v="10"/>
    <n v="3"/>
    <n v="314115"/>
    <n v="943194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4"/>
    <n v="14.798"/>
    <x v="0"/>
    <n v="4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25"/>
    <n v="15.191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25"/>
    <n v="15.191000000000001"/>
    <x v="2"/>
    <n v="3"/>
    <n v="67347"/>
    <n v="202224"/>
    <n v="28000"/>
    <n v="20000"/>
    <s v="NA"/>
    <s v="NA"/>
    <s v="NA"/>
    <s v="NA"/>
    <s v="NA"/>
    <x v="0"/>
    <s v="NA"/>
    <s v="NA"/>
    <s v="NA"/>
    <s v="NA"/>
    <s v="NA"/>
    <s v="NA"/>
    <s v="NA"/>
    <s v="NA"/>
  </r>
  <r>
    <n v="32026"/>
    <n v="17.061"/>
    <x v="0"/>
    <n v="18"/>
    <n v="0"/>
    <n v="0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26"/>
    <n v="17.061"/>
    <x v="1"/>
    <n v="7"/>
    <n v="31222"/>
    <n v="93751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26"/>
    <n v="17.061"/>
    <x v="2"/>
    <n v="4"/>
    <n v="58567"/>
    <n v="175860"/>
    <n v="15000"/>
    <n v="1000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26"/>
    <n v="17.061"/>
    <x v="3"/>
    <n v="7"/>
    <n v="894790"/>
    <n v="2686785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26"/>
    <n v="17.061"/>
    <x v="10"/>
    <n v="1"/>
    <n v="420175"/>
    <n v="1261659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29"/>
    <n v="17.998000000000001"/>
    <x v="0"/>
    <n v="138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9"/>
    <n v="17.998000000000001"/>
    <x v="1"/>
    <n v="227"/>
    <n v="1420886"/>
    <n v="4266495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9"/>
    <n v="17.998000000000001"/>
    <x v="2"/>
    <n v="2597"/>
    <n v="42972750"/>
    <n v="129034315"/>
    <n v="27925209"/>
    <n v="20228714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9"/>
    <n v="17.998000000000001"/>
    <x v="4"/>
    <n v="3"/>
    <n v="2216883"/>
    <n v="6656635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9"/>
    <n v="17.998000000000001"/>
    <x v="3"/>
    <n v="11"/>
    <n v="4634314"/>
    <n v="13915454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29"/>
    <n v="17.998000000000001"/>
    <x v="6"/>
    <n v="3"/>
    <n v="2607274"/>
    <n v="782886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1"/>
    <n v="17.616"/>
    <x v="1"/>
    <n v="3"/>
    <n v="33855"/>
    <n v="101657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2"/>
    <n v="15.702"/>
    <x v="0"/>
    <n v="1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33"/>
    <n v="16.04"/>
    <x v="2"/>
    <n v="1"/>
    <n v="12539"/>
    <n v="37651"/>
    <n v="18000"/>
    <n v="10000"/>
    <s v="NA"/>
    <s v="NA"/>
    <s v="NA"/>
    <s v="NA"/>
    <s v="NA"/>
    <x v="0"/>
    <s v="NA"/>
    <s v="NA"/>
    <s v="NA"/>
    <s v="NA"/>
    <s v="NA"/>
    <s v="NA"/>
    <s v="NA"/>
    <s v="NA"/>
  </r>
  <r>
    <n v="32036"/>
    <n v="17.998000000000001"/>
    <x v="0"/>
    <n v="64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6"/>
    <n v="17.998000000000001"/>
    <x v="1"/>
    <n v="23"/>
    <n v="1195451"/>
    <n v="358958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6"/>
    <n v="17.998000000000001"/>
    <x v="2"/>
    <n v="545"/>
    <n v="6590916"/>
    <n v="19790541"/>
    <n v="5260380"/>
    <n v="385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6"/>
    <n v="17.998000000000001"/>
    <x v="3"/>
    <n v="19"/>
    <n v="6283679"/>
    <n v="1886800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6"/>
    <n v="17.998000000000001"/>
    <x v="8"/>
    <n v="1"/>
    <n v="76186"/>
    <n v="228764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6"/>
    <n v="17.998000000000001"/>
    <x v="10"/>
    <n v="8"/>
    <n v="4328066"/>
    <n v="1299588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38"/>
    <n v="15.131"/>
    <x v="2"/>
    <n v="1"/>
    <n v="149137"/>
    <n v="447814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2039"/>
    <n v="16.452999999999999"/>
    <x v="1"/>
    <n v="2"/>
    <n v="8706"/>
    <n v="261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39"/>
    <n v="16.452999999999999"/>
    <x v="2"/>
    <n v="4"/>
    <n v="13731"/>
    <n v="4123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39"/>
    <n v="16.452999999999999"/>
    <x v="3"/>
    <n v="2"/>
    <n v="1133265"/>
    <n v="340285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41"/>
    <n v="18.315000000000001"/>
    <x v="0"/>
    <n v="16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41"/>
    <n v="18.315000000000001"/>
    <x v="1"/>
    <n v="20"/>
    <n v="147872"/>
    <n v="444019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41"/>
    <n v="18.315000000000001"/>
    <x v="2"/>
    <n v="289"/>
    <n v="6532965"/>
    <n v="19616537"/>
    <n v="3018148"/>
    <n v="245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41"/>
    <n v="18.315000000000001"/>
    <x v="3"/>
    <n v="6"/>
    <n v="1079512"/>
    <n v="324145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43"/>
    <n v="25.954999999999998"/>
    <x v="0"/>
    <n v="108"/>
    <n v="0"/>
    <n v="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43"/>
    <n v="25.954999999999998"/>
    <x v="1"/>
    <n v="55"/>
    <n v="479080"/>
    <n v="143853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43"/>
    <n v="25.954999999999998"/>
    <x v="2"/>
    <n v="2698"/>
    <n v="28337998"/>
    <n v="85090500"/>
    <n v="26332816"/>
    <n v="19216335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43"/>
    <n v="25.954999999999998"/>
    <x v="5"/>
    <n v="1"/>
    <n v="105168"/>
    <n v="315788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43"/>
    <n v="25.954999999999998"/>
    <x v="3"/>
    <n v="14"/>
    <n v="3129081"/>
    <n v="9395692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43"/>
    <n v="25.954999999999998"/>
    <x v="10"/>
    <n v="2"/>
    <n v="143339"/>
    <n v="430404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44"/>
    <n v="34.927999999999997"/>
    <x v="0"/>
    <n v="2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045"/>
    <n v="20.577999999999999"/>
    <x v="2"/>
    <n v="1"/>
    <n v="13700"/>
    <n v="41137"/>
    <n v="0"/>
    <n v="0"/>
    <n v="31280000"/>
    <s v="VILLAGE OF UNIVERSITY PARK"/>
    <s v="MUNI"/>
    <n v="31280000"/>
    <s v="UNIVERSITY PARK"/>
    <x v="111"/>
    <s v="University Park"/>
    <s v="University Park"/>
    <n v="42"/>
    <s v="South"/>
    <s v="Rich"/>
    <n v="32"/>
    <s v="OUT"/>
    <n v="2020"/>
  </r>
  <r>
    <n v="32047"/>
    <n v="16.725999999999999"/>
    <x v="0"/>
    <n v="24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47"/>
    <n v="16.725999999999999"/>
    <x v="1"/>
    <n v="4"/>
    <n v="12018"/>
    <n v="36087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47"/>
    <n v="16.725999999999999"/>
    <x v="2"/>
    <n v="406"/>
    <n v="6610275"/>
    <n v="19848702"/>
    <n v="4520728"/>
    <n v="323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049"/>
    <n v="15.201000000000001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49"/>
    <n v="15.201000000000001"/>
    <x v="1"/>
    <n v="1"/>
    <n v="16568"/>
    <n v="4974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49"/>
    <n v="15.201000000000001"/>
    <x v="2"/>
    <n v="1"/>
    <n v="24278"/>
    <n v="72900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2049"/>
    <n v="15.201000000000001"/>
    <x v="3"/>
    <n v="1"/>
    <n v="7269"/>
    <n v="2182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53"/>
    <n v="17.933"/>
    <x v="2"/>
    <n v="2"/>
    <n v="57508"/>
    <n v="172679"/>
    <n v="10000"/>
    <n v="1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055"/>
    <n v="17.945"/>
    <x v="0"/>
    <n v="24"/>
    <n v="0"/>
    <n v="0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55"/>
    <n v="17.945"/>
    <x v="1"/>
    <n v="35"/>
    <n v="215682"/>
    <n v="647627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55"/>
    <n v="17.945"/>
    <x v="2"/>
    <n v="536"/>
    <n v="11348746"/>
    <n v="34076871"/>
    <n v="6432524"/>
    <n v="419500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55"/>
    <n v="17.945"/>
    <x v="3"/>
    <n v="11"/>
    <n v="4267048"/>
    <n v="12812668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55"/>
    <n v="17.945"/>
    <x v="10"/>
    <n v="2"/>
    <n v="367608"/>
    <n v="1103816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056"/>
    <n v="17.831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56"/>
    <n v="17.831"/>
    <x v="1"/>
    <n v="5"/>
    <n v="30243"/>
    <n v="9081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56"/>
    <n v="17.831"/>
    <x v="2"/>
    <n v="1"/>
    <n v="14139"/>
    <n v="42455"/>
    <n v="10000"/>
    <n v="1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56"/>
    <n v="17.831"/>
    <x v="3"/>
    <n v="1"/>
    <n v="50430"/>
    <n v="151426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61"/>
    <n v="14.798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62"/>
    <n v="23.867999999999999"/>
    <x v="0"/>
    <n v="20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2062"/>
    <n v="23.867999999999999"/>
    <x v="1"/>
    <n v="39"/>
    <n v="4543"/>
    <n v="13641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2062"/>
    <n v="23.867999999999999"/>
    <x v="2"/>
    <n v="711"/>
    <n v="10802148"/>
    <n v="32435601"/>
    <n v="8634165"/>
    <n v="595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2062"/>
    <n v="23.867999999999999"/>
    <x v="4"/>
    <n v="9"/>
    <n v="342334"/>
    <n v="1027923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2062"/>
    <n v="23.867999999999999"/>
    <x v="3"/>
    <n v="3"/>
    <n v="649504"/>
    <n v="1950266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2064"/>
    <n v="14.819000000000001"/>
    <x v="1"/>
    <n v="1"/>
    <n v="370"/>
    <n v="111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66"/>
    <n v="15.135999999999999"/>
    <x v="0"/>
    <n v="1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66"/>
    <n v="15.135999999999999"/>
    <x v="1"/>
    <n v="18"/>
    <n v="404852"/>
    <n v="121565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66"/>
    <n v="15.135999999999999"/>
    <x v="2"/>
    <n v="73"/>
    <n v="925196"/>
    <n v="2778086"/>
    <n v="618272"/>
    <n v="440000"/>
    <s v="NA"/>
    <s v="NA"/>
    <s v="NA"/>
    <s v="NA"/>
    <s v="NA"/>
    <x v="0"/>
    <s v="NA"/>
    <s v="NA"/>
    <s v="NA"/>
    <s v="NA"/>
    <s v="NA"/>
    <s v="NA"/>
    <s v="NA"/>
    <s v="NA"/>
  </r>
  <r>
    <n v="32066"/>
    <n v="15.135999999999999"/>
    <x v="3"/>
    <n v="4"/>
    <n v="203275"/>
    <n v="61037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69"/>
    <n v="15.631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69"/>
    <n v="15.631"/>
    <x v="1"/>
    <n v="1"/>
    <n v="7207"/>
    <n v="2164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69"/>
    <n v="15.631"/>
    <x v="2"/>
    <n v="11"/>
    <n v="167947"/>
    <n v="504295"/>
    <n v="74000"/>
    <n v="70000"/>
    <s v="NA"/>
    <s v="NA"/>
    <s v="NA"/>
    <s v="NA"/>
    <s v="NA"/>
    <x v="0"/>
    <s v="NA"/>
    <s v="NA"/>
    <s v="NA"/>
    <s v="NA"/>
    <s v="NA"/>
    <s v="NA"/>
    <s v="NA"/>
    <s v="NA"/>
  </r>
  <r>
    <n v="32069"/>
    <n v="15.631"/>
    <x v="3"/>
    <n v="1"/>
    <n v="78354"/>
    <n v="23527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71"/>
    <n v="18.565000000000001"/>
    <x v="0"/>
    <n v="48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71"/>
    <n v="18.565000000000001"/>
    <x v="1"/>
    <n v="5"/>
    <n v="18719"/>
    <n v="56208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71"/>
    <n v="18.565000000000001"/>
    <x v="2"/>
    <n v="1254"/>
    <n v="16259852"/>
    <n v="48823477"/>
    <n v="12932725"/>
    <n v="9694971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71"/>
    <n v="18.565000000000001"/>
    <x v="3"/>
    <n v="4"/>
    <n v="179939"/>
    <n v="540302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72"/>
    <n v="25.422000000000001"/>
    <x v="0"/>
    <n v="4"/>
    <n v="0"/>
    <n v="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72"/>
    <n v="25.422000000000001"/>
    <x v="2"/>
    <n v="2"/>
    <n v="9683"/>
    <n v="29075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72"/>
    <n v="25.422000000000001"/>
    <x v="5"/>
    <n v="2"/>
    <n v="515642"/>
    <n v="1548318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72"/>
    <n v="25.422000000000001"/>
    <x v="3"/>
    <n v="1"/>
    <n v="128914"/>
    <n v="387090"/>
    <n v="0"/>
    <n v="0"/>
    <n v="30240000"/>
    <s v="CITY OF COUNTRY CLUB HILLS"/>
    <s v="MUNI"/>
    <n v="30240000"/>
    <s v="COUNTRY CLUB HILLS"/>
    <x v="30"/>
    <s v="Country Club Hills"/>
    <s v="Country Club Hills"/>
    <n v="41"/>
    <s v="South"/>
    <s v="Bremen"/>
    <n v="13"/>
    <s v="NA"/>
    <n v="2020"/>
  </r>
  <r>
    <n v="32075"/>
    <n v="15.416"/>
    <x v="2"/>
    <n v="15"/>
    <n v="507739"/>
    <n v="1524588"/>
    <n v="127179"/>
    <n v="70000"/>
    <s v="NA"/>
    <s v="NA"/>
    <s v="NA"/>
    <s v="NA"/>
    <s v="NA"/>
    <x v="0"/>
    <s v="NA"/>
    <s v="NA"/>
    <s v="NA"/>
    <s v="NA"/>
    <s v="NA"/>
    <s v="NA"/>
    <s v="NA"/>
    <s v="NA"/>
  </r>
  <r>
    <n v="32075"/>
    <n v="15.416"/>
    <x v="3"/>
    <n v="2"/>
    <n v="14505"/>
    <n v="4355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77"/>
    <n v="15.579000000000001"/>
    <x v="2"/>
    <n v="4"/>
    <n v="95652"/>
    <n v="287214"/>
    <n v="20000"/>
    <n v="20000"/>
    <s v="NA"/>
    <s v="NA"/>
    <s v="NA"/>
    <s v="NA"/>
    <s v="NA"/>
    <x v="0"/>
    <s v="NA"/>
    <s v="NA"/>
    <s v="NA"/>
    <s v="NA"/>
    <s v="NA"/>
    <s v="NA"/>
    <s v="NA"/>
    <s v="NA"/>
  </r>
  <r>
    <n v="32077"/>
    <n v="15.579000000000001"/>
    <x v="3"/>
    <n v="1"/>
    <n v="29680"/>
    <n v="8912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78"/>
    <n v="15.034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78"/>
    <n v="15.034000000000001"/>
    <x v="1"/>
    <n v="2"/>
    <n v="14888"/>
    <n v="4470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78"/>
    <n v="15.034000000000001"/>
    <x v="4"/>
    <n v="1"/>
    <n v="2277127"/>
    <n v="683752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78"/>
    <n v="15.034000000000001"/>
    <x v="3"/>
    <n v="1"/>
    <n v="12488"/>
    <n v="3749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78"/>
    <n v="15.034000000000001"/>
    <x v="6"/>
    <n v="3"/>
    <n v="2358421"/>
    <n v="708163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82"/>
    <n v="15.746"/>
    <x v="2"/>
    <n v="4"/>
    <n v="26655"/>
    <n v="8003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83"/>
    <n v="17.684999999999999"/>
    <x v="0"/>
    <n v="4"/>
    <n v="0"/>
    <n v="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83"/>
    <n v="17.684999999999999"/>
    <x v="1"/>
    <n v="93"/>
    <n v="664155"/>
    <n v="1994260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83"/>
    <n v="17.684999999999999"/>
    <x v="2"/>
    <n v="313"/>
    <n v="6726424"/>
    <n v="20197466"/>
    <n v="3979218"/>
    <n v="259000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83"/>
    <n v="17.684999999999999"/>
    <x v="3"/>
    <n v="10"/>
    <n v="1858551"/>
    <n v="5580671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085"/>
    <n v="15.96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85"/>
    <n v="15.961"/>
    <x v="2"/>
    <n v="1"/>
    <n v="12793"/>
    <n v="3841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086"/>
    <n v="17.513999999999999"/>
    <x v="0"/>
    <n v="4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86"/>
    <n v="17.513999999999999"/>
    <x v="2"/>
    <n v="11"/>
    <n v="179210"/>
    <n v="538114"/>
    <n v="78000"/>
    <n v="6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96"/>
    <n v="18.565000000000001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099"/>
    <n v="17.132000000000001"/>
    <x v="0"/>
    <n v="6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00"/>
    <n v="17.347000000000001"/>
    <x v="0"/>
    <n v="4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06"/>
    <n v="17.616"/>
    <x v="1"/>
    <n v="2"/>
    <n v="14929"/>
    <n v="44827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13"/>
    <n v="18.768999999999998"/>
    <x v="0"/>
    <n v="6"/>
    <n v="0"/>
    <n v="0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13"/>
    <n v="18.768999999999998"/>
    <x v="1"/>
    <n v="6"/>
    <n v="79601"/>
    <n v="239017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13"/>
    <n v="18.768999999999998"/>
    <x v="2"/>
    <n v="1"/>
    <n v="1693811"/>
    <n v="5086006"/>
    <n v="2487120"/>
    <n v="143112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13"/>
    <n v="18.768999999999998"/>
    <x v="3"/>
    <n v="5"/>
    <n v="1901319"/>
    <n v="5709089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14"/>
    <n v="16.077000000000002"/>
    <x v="2"/>
    <n v="1"/>
    <n v="15842"/>
    <n v="47569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2115"/>
    <n v="17.998000000000001"/>
    <x v="0"/>
    <n v="2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19"/>
    <n v="17.513999999999999"/>
    <x v="2"/>
    <n v="4"/>
    <n v="19004"/>
    <n v="57063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19"/>
    <n v="17.513999999999999"/>
    <x v="8"/>
    <n v="1"/>
    <n v="224000"/>
    <n v="672605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20"/>
    <n v="15.544"/>
    <x v="1"/>
    <n v="3"/>
    <n v="10938"/>
    <n v="3284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20"/>
    <n v="15.544"/>
    <x v="6"/>
    <n v="1"/>
    <n v="70120"/>
    <n v="21054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21"/>
    <n v="43.942999999999998"/>
    <x v="0"/>
    <n v="28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21"/>
    <n v="43.942999999999998"/>
    <x v="1"/>
    <n v="1"/>
    <n v="1"/>
    <n v="3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21"/>
    <n v="43.942999999999998"/>
    <x v="4"/>
    <n v="2"/>
    <n v="514056"/>
    <n v="1543556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21"/>
    <n v="43.942999999999998"/>
    <x v="3"/>
    <n v="80"/>
    <n v="2085166"/>
    <n v="6261127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21"/>
    <n v="43.942999999999998"/>
    <x v="10"/>
    <n v="1"/>
    <n v="98960"/>
    <n v="297147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23"/>
    <n v="18.161000000000001"/>
    <x v="0"/>
    <n v="4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25"/>
    <n v="18.565000000000001"/>
    <x v="0"/>
    <n v="10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25"/>
    <n v="18.565000000000001"/>
    <x v="1"/>
    <n v="30"/>
    <n v="290341"/>
    <n v="871807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25"/>
    <n v="18.565000000000001"/>
    <x v="2"/>
    <n v="288"/>
    <n v="4981941"/>
    <n v="14959270"/>
    <n v="3133909"/>
    <n v="2503303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29"/>
    <n v="18.542999999999999"/>
    <x v="1"/>
    <n v="2"/>
    <n v="355865"/>
    <n v="1068556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29"/>
    <n v="18.542999999999999"/>
    <x v="6"/>
    <n v="1"/>
    <n v="12564443"/>
    <n v="3772725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0"/>
    <n v="17.513999999999999"/>
    <x v="6"/>
    <n v="1"/>
    <n v="68693"/>
    <n v="20626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1"/>
    <n v="18.565000000000001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1"/>
    <n v="18.565000000000001"/>
    <x v="1"/>
    <n v="1"/>
    <n v="186775"/>
    <n v="560829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1"/>
    <n v="18.565000000000001"/>
    <x v="3"/>
    <n v="3"/>
    <n v="4415456"/>
    <n v="13258289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2"/>
    <n v="17.513999999999999"/>
    <x v="1"/>
    <n v="2"/>
    <n v="187606"/>
    <n v="56332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2"/>
    <n v="17.513999999999999"/>
    <x v="2"/>
    <n v="3"/>
    <n v="17139"/>
    <n v="5146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3"/>
    <n v="18.882000000000001"/>
    <x v="1"/>
    <n v="2"/>
    <n v="5214"/>
    <n v="15656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3"/>
    <n v="18.882000000000001"/>
    <x v="2"/>
    <n v="4"/>
    <n v="33412"/>
    <n v="100326"/>
    <n v="47090"/>
    <n v="3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3"/>
    <n v="18.882000000000001"/>
    <x v="3"/>
    <n v="9"/>
    <n v="668310"/>
    <n v="200673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35"/>
    <n v="21.004999999999999"/>
    <x v="4"/>
    <n v="1"/>
    <n v="963543"/>
    <n v="2893231"/>
    <n v="0"/>
    <n v="0"/>
    <n v="31280000"/>
    <s v="VILLAGE OF UNIVERSITY PARK"/>
    <s v="MUNI"/>
    <n v="31280000"/>
    <s v="UNIVERSITY PARK"/>
    <x v="111"/>
    <s v="University Park"/>
    <s v="University Park"/>
    <n v="42"/>
    <s v="South"/>
    <s v="Rich"/>
    <n v="32"/>
    <s v="OUT"/>
    <n v="2020"/>
  </r>
  <r>
    <n v="32138"/>
    <n v="17.998000000000001"/>
    <x v="0"/>
    <n v="4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8"/>
    <n v="17.998000000000001"/>
    <x v="1"/>
    <n v="2"/>
    <n v="1046884"/>
    <n v="3143479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8"/>
    <n v="17.998000000000001"/>
    <x v="3"/>
    <n v="5"/>
    <n v="1842955"/>
    <n v="553384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8"/>
    <n v="17.998000000000001"/>
    <x v="10"/>
    <n v="1"/>
    <n v="414100"/>
    <n v="1243418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9"/>
    <n v="17.998000000000001"/>
    <x v="0"/>
    <n v="4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9"/>
    <n v="17.998000000000001"/>
    <x v="1"/>
    <n v="7"/>
    <n v="447823"/>
    <n v="1344677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9"/>
    <n v="17.998000000000001"/>
    <x v="3"/>
    <n v="2"/>
    <n v="518128"/>
    <n v="155578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39"/>
    <n v="17.998000000000001"/>
    <x v="10"/>
    <n v="2"/>
    <n v="90576"/>
    <n v="271972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40"/>
    <n v="17.616"/>
    <x v="1"/>
    <n v="1"/>
    <n v="13024"/>
    <n v="39107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41"/>
    <n v="20.623000000000001"/>
    <x v="2"/>
    <n v="2"/>
    <n v="17973"/>
    <n v="53967"/>
    <n v="10000"/>
    <n v="10000"/>
    <n v="31280000"/>
    <s v="VILLAGE OF UNIVERSITY PARK"/>
    <s v="MUNI"/>
    <n v="31280000"/>
    <s v="UNIVERSITY PARK"/>
    <x v="111"/>
    <s v="University Park"/>
    <s v="University Park"/>
    <n v="42"/>
    <s v="South"/>
    <s v="Rich"/>
    <n v="32"/>
    <s v="OUT"/>
    <n v="2020"/>
  </r>
  <r>
    <n v="32142"/>
    <n v="18.882000000000001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42"/>
    <n v="18.882000000000001"/>
    <x v="1"/>
    <n v="18"/>
    <n v="95907"/>
    <n v="287978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42"/>
    <n v="18.882000000000001"/>
    <x v="2"/>
    <n v="17"/>
    <n v="372093"/>
    <n v="1117283"/>
    <n v="167024"/>
    <n v="13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43"/>
    <n v="43.942999999999998"/>
    <x v="0"/>
    <n v="16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44"/>
    <n v="8.4109999999999996"/>
    <x v="2"/>
    <n v="1"/>
    <n v="31486"/>
    <n v="94543"/>
    <n v="0"/>
    <n v="0"/>
    <n v="30440000"/>
    <s v="VILLAGE OF FRANKFORT"/>
    <s v="MUNI"/>
    <n v="30440000"/>
    <s v="FRANKFORT"/>
    <x v="112"/>
    <s v="Frankfort"/>
    <s v="Frankfort"/>
    <n v="42"/>
    <s v="South"/>
    <s v="Rich"/>
    <n v="32"/>
    <s v="OUT"/>
    <n v="2020"/>
  </r>
  <r>
    <n v="32145"/>
    <n v="18.315000000000001"/>
    <x v="1"/>
    <n v="1"/>
    <n v="8510"/>
    <n v="2555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46"/>
    <n v="17.449000000000002"/>
    <x v="0"/>
    <n v="10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46"/>
    <n v="17.449000000000002"/>
    <x v="1"/>
    <n v="3"/>
    <n v="4371"/>
    <n v="1312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46"/>
    <n v="17.449000000000002"/>
    <x v="2"/>
    <n v="21"/>
    <n v="366894"/>
    <n v="1101672"/>
    <n v="400305"/>
    <n v="19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48"/>
    <n v="18.565000000000001"/>
    <x v="2"/>
    <n v="26"/>
    <n v="6583"/>
    <n v="19763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49"/>
    <n v="17.728999999999999"/>
    <x v="2"/>
    <n v="6"/>
    <n v="90750"/>
    <n v="272495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50"/>
    <n v="18.565000000000001"/>
    <x v="0"/>
    <n v="14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50"/>
    <n v="18.565000000000001"/>
    <x v="1"/>
    <n v="7"/>
    <n v="11736"/>
    <n v="35239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50"/>
    <n v="18.565000000000001"/>
    <x v="2"/>
    <n v="28"/>
    <n v="628227"/>
    <n v="1886380"/>
    <n v="172500"/>
    <n v="17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51"/>
    <n v="17.998000000000001"/>
    <x v="0"/>
    <n v="6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1"/>
    <n v="17.998000000000001"/>
    <x v="1"/>
    <n v="3"/>
    <n v="292451"/>
    <n v="87814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1"/>
    <n v="17.998000000000001"/>
    <x v="3"/>
    <n v="2"/>
    <n v="151328"/>
    <n v="45439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1"/>
    <n v="17.998000000000001"/>
    <x v="10"/>
    <n v="1"/>
    <n v="45496"/>
    <n v="13661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2"/>
    <n v="18.768999999999998"/>
    <x v="3"/>
    <n v="4"/>
    <n v="319385"/>
    <n v="959017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56"/>
    <n v="18.315000000000001"/>
    <x v="1"/>
    <n v="1"/>
    <n v="42456"/>
    <n v="12748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6"/>
    <n v="18.315000000000001"/>
    <x v="3"/>
    <n v="5"/>
    <n v="1540046"/>
    <n v="4624296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6"/>
    <n v="18.315000000000001"/>
    <x v="10"/>
    <n v="1"/>
    <n v="55033"/>
    <n v="165248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7"/>
    <n v="17.998000000000001"/>
    <x v="1"/>
    <n v="1"/>
    <n v="9539"/>
    <n v="2864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8"/>
    <n v="19.25"/>
    <x v="1"/>
    <n v="1"/>
    <n v="1750"/>
    <n v="5255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8"/>
    <n v="19.25"/>
    <x v="3"/>
    <n v="1"/>
    <n v="57610"/>
    <n v="172986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8"/>
    <n v="19.25"/>
    <x v="10"/>
    <n v="1"/>
    <n v="82320"/>
    <n v="247182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59"/>
    <n v="18.768999999999998"/>
    <x v="1"/>
    <n v="25"/>
    <n v="40313"/>
    <n v="121046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59"/>
    <n v="18.768999999999998"/>
    <x v="2"/>
    <n v="54"/>
    <n v="876297"/>
    <n v="2631258"/>
    <n v="896163"/>
    <n v="48000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60"/>
    <n v="19.596"/>
    <x v="2"/>
    <n v="13"/>
    <n v="342389"/>
    <n v="1028091"/>
    <n v="94000"/>
    <n v="6000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61"/>
    <n v="18.882000000000001"/>
    <x v="0"/>
    <n v="38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1"/>
    <n v="18.882000000000001"/>
    <x v="1"/>
    <n v="3"/>
    <n v="152914"/>
    <n v="45915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1"/>
    <n v="18.882000000000001"/>
    <x v="2"/>
    <n v="1"/>
    <n v="13195"/>
    <n v="39621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1"/>
    <n v="18.882000000000001"/>
    <x v="4"/>
    <n v="9"/>
    <n v="1447948"/>
    <n v="434775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1"/>
    <n v="18.882000000000001"/>
    <x v="3"/>
    <n v="1"/>
    <n v="82181"/>
    <n v="246765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1"/>
    <n v="18.882000000000001"/>
    <x v="7"/>
    <n v="4"/>
    <n v="720120"/>
    <n v="216230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2"/>
    <n v="17.831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2"/>
    <n v="17.831"/>
    <x v="2"/>
    <n v="1"/>
    <n v="11587"/>
    <n v="34792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3"/>
    <n v="18.882000000000001"/>
    <x v="0"/>
    <n v="6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3"/>
    <n v="18.882000000000001"/>
    <x v="1"/>
    <n v="8"/>
    <n v="147022"/>
    <n v="44146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3"/>
    <n v="18.882000000000001"/>
    <x v="2"/>
    <n v="12"/>
    <n v="128695"/>
    <n v="386436"/>
    <n v="138295"/>
    <n v="8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4"/>
    <n v="18.882000000000001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4"/>
    <n v="18.882000000000001"/>
    <x v="1"/>
    <n v="1"/>
    <n v="11970"/>
    <n v="35942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4"/>
    <n v="18.882000000000001"/>
    <x v="3"/>
    <n v="5"/>
    <n v="522819"/>
    <n v="1569869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5"/>
    <n v="18.882000000000001"/>
    <x v="0"/>
    <n v="46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5"/>
    <n v="18.882000000000001"/>
    <x v="1"/>
    <n v="7"/>
    <n v="21570"/>
    <n v="64768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5"/>
    <n v="18.882000000000001"/>
    <x v="2"/>
    <n v="4"/>
    <n v="192356"/>
    <n v="577587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5"/>
    <n v="18.882000000000001"/>
    <x v="3"/>
    <n v="22"/>
    <n v="1437548"/>
    <n v="4316526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6"/>
    <n v="18.882000000000001"/>
    <x v="3"/>
    <n v="1"/>
    <n v="145506"/>
    <n v="436911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7"/>
    <n v="17.449000000000002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7"/>
    <n v="17.449000000000002"/>
    <x v="1"/>
    <n v="1"/>
    <n v="5009"/>
    <n v="15041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7"/>
    <n v="17.449000000000002"/>
    <x v="2"/>
    <n v="1"/>
    <n v="14461"/>
    <n v="43422"/>
    <n v="18000"/>
    <n v="1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8"/>
    <n v="18.882000000000001"/>
    <x v="0"/>
    <n v="14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69"/>
    <n v="17.998000000000001"/>
    <x v="2"/>
    <n v="2"/>
    <n v="45542"/>
    <n v="136749"/>
    <n v="20000"/>
    <n v="2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1"/>
    <n v="17.998000000000001"/>
    <x v="1"/>
    <n v="2"/>
    <n v="46148"/>
    <n v="138568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1"/>
    <n v="17.998000000000001"/>
    <x v="3"/>
    <n v="2"/>
    <n v="310504"/>
    <n v="93235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1"/>
    <n v="17.998000000000001"/>
    <x v="10"/>
    <n v="2"/>
    <n v="329677"/>
    <n v="98992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2"/>
    <n v="18.315000000000001"/>
    <x v="0"/>
    <n v="4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2"/>
    <n v="18.315000000000001"/>
    <x v="1"/>
    <n v="2"/>
    <n v="20563"/>
    <n v="61745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2"/>
    <n v="18.315000000000001"/>
    <x v="3"/>
    <n v="2"/>
    <n v="805938"/>
    <n v="241999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2"/>
    <n v="18.315000000000001"/>
    <x v="10"/>
    <n v="2"/>
    <n v="515936"/>
    <n v="154920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74"/>
    <n v="18.768999999999998"/>
    <x v="0"/>
    <n v="12"/>
    <n v="0"/>
    <n v="0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74"/>
    <n v="18.768999999999998"/>
    <x v="3"/>
    <n v="19"/>
    <n v="645462"/>
    <n v="1938129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75"/>
    <n v="18.768999999999998"/>
    <x v="3"/>
    <n v="6"/>
    <n v="3613279"/>
    <n v="10849592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76"/>
    <n v="18.882000000000001"/>
    <x v="0"/>
    <n v="6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76"/>
    <n v="18.882000000000001"/>
    <x v="1"/>
    <n v="1"/>
    <n v="1"/>
    <n v="3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76"/>
    <n v="18.882000000000001"/>
    <x v="2"/>
    <n v="253"/>
    <n v="1566541"/>
    <n v="4703855"/>
    <n v="2097606"/>
    <n v="177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77"/>
    <n v="18.882000000000001"/>
    <x v="1"/>
    <n v="1"/>
    <n v="1"/>
    <n v="3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80"/>
    <n v="17.998000000000001"/>
    <x v="0"/>
    <n v="10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80"/>
    <n v="17.998000000000001"/>
    <x v="1"/>
    <n v="33"/>
    <n v="1073590"/>
    <n v="3223671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80"/>
    <n v="17.998000000000001"/>
    <x v="2"/>
    <n v="194"/>
    <n v="4268916"/>
    <n v="12818261"/>
    <n v="1710705"/>
    <n v="155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80"/>
    <n v="17.998000000000001"/>
    <x v="4"/>
    <n v="27"/>
    <n v="1134378"/>
    <n v="3406195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81"/>
    <n v="18.882000000000001"/>
    <x v="1"/>
    <n v="1"/>
    <n v="86810"/>
    <n v="26066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82"/>
    <n v="18.565000000000001"/>
    <x v="1"/>
    <n v="4"/>
    <n v="91000"/>
    <n v="273246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82"/>
    <n v="18.565000000000001"/>
    <x v="3"/>
    <n v="7"/>
    <n v="1636460"/>
    <n v="4913798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82"/>
    <n v="18.565000000000001"/>
    <x v="10"/>
    <n v="2"/>
    <n v="170382"/>
    <n v="511607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83"/>
    <n v="17.995999999999999"/>
    <x v="0"/>
    <n v="8"/>
    <n v="0"/>
    <n v="0"/>
    <n v="0"/>
    <n v="0"/>
    <n v="30400000"/>
    <s v="VILLAGE OF FLOSSMOOR"/>
    <s v="MUNI"/>
    <n v="30400000"/>
    <s v="FLOSSMOOR"/>
    <x v="12"/>
    <s v="Flossmoor"/>
    <s v="Flossmoor"/>
    <n v="42"/>
    <s v="South"/>
    <s v="Rich"/>
    <n v="32"/>
    <s v="NA"/>
    <n v="2020"/>
  </r>
  <r>
    <n v="32184"/>
    <n v="18.048999999999999"/>
    <x v="3"/>
    <n v="1"/>
    <n v="409686"/>
    <n v="1230164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85"/>
    <n v="16.193999999999999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85"/>
    <n v="16.193999999999999"/>
    <x v="1"/>
    <n v="3"/>
    <n v="18075"/>
    <n v="5427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85"/>
    <n v="16.193999999999999"/>
    <x v="2"/>
    <n v="45"/>
    <n v="471554"/>
    <n v="1415937"/>
    <n v="444570"/>
    <n v="270000"/>
    <s v="NA"/>
    <s v="NA"/>
    <s v="NA"/>
    <s v="NA"/>
    <s v="NA"/>
    <x v="0"/>
    <s v="NA"/>
    <s v="NA"/>
    <s v="NA"/>
    <s v="NA"/>
    <s v="NA"/>
    <s v="NA"/>
    <s v="NA"/>
    <s v="NA"/>
  </r>
  <r>
    <n v="32185"/>
    <n v="16.193999999999999"/>
    <x v="6"/>
    <n v="1"/>
    <n v="77540"/>
    <n v="23282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86"/>
    <n v="17.452000000000002"/>
    <x v="2"/>
    <n v="1"/>
    <n v="3750"/>
    <n v="11260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86"/>
    <n v="17.452000000000002"/>
    <x v="3"/>
    <n v="4"/>
    <n v="520649"/>
    <n v="1563352"/>
    <n v="0"/>
    <n v="0"/>
    <n v="30930000"/>
    <s v="VILLAGE OF OLYMPIA FIELDS"/>
    <s v="MUNI"/>
    <n v="30930000"/>
    <s v="OLYMPIA FIELDS"/>
    <x v="13"/>
    <s v="Olympia Fields"/>
    <s v="Olympia Fields"/>
    <n v="42"/>
    <s v="South"/>
    <s v="Rich"/>
    <n v="32"/>
    <s v="NA"/>
    <n v="2020"/>
  </r>
  <r>
    <n v="32187"/>
    <n v="15.877000000000001"/>
    <x v="2"/>
    <n v="4"/>
    <n v="57818"/>
    <n v="17361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88"/>
    <n v="17.097999999999999"/>
    <x v="1"/>
    <n v="1"/>
    <n v="2300"/>
    <n v="690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88"/>
    <n v="17.097999999999999"/>
    <x v="2"/>
    <n v="36"/>
    <n v="397587"/>
    <n v="1193834"/>
    <n v="338454"/>
    <n v="220000"/>
    <s v="NA"/>
    <s v="NA"/>
    <s v="NA"/>
    <s v="NA"/>
    <s v="NA"/>
    <x v="0"/>
    <s v="NA"/>
    <s v="NA"/>
    <s v="NA"/>
    <s v="NA"/>
    <s v="NA"/>
    <s v="NA"/>
    <s v="NA"/>
    <s v="NA"/>
  </r>
  <r>
    <n v="32189"/>
    <n v="16.716000000000001"/>
    <x v="0"/>
    <n v="1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89"/>
    <n v="16.716000000000001"/>
    <x v="1"/>
    <n v="7"/>
    <n v="25097"/>
    <n v="753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89"/>
    <n v="16.716000000000001"/>
    <x v="2"/>
    <n v="164"/>
    <n v="2193134"/>
    <n v="6585326"/>
    <n v="1809712"/>
    <n v="1150000"/>
    <s v="NA"/>
    <s v="NA"/>
    <s v="NA"/>
    <s v="NA"/>
    <s v="NA"/>
    <x v="0"/>
    <s v="NA"/>
    <s v="NA"/>
    <s v="NA"/>
    <s v="NA"/>
    <s v="NA"/>
    <s v="NA"/>
    <s v="NA"/>
    <s v="NA"/>
  </r>
  <r>
    <n v="32189"/>
    <n v="16.716000000000001"/>
    <x v="3"/>
    <n v="2"/>
    <n v="39319"/>
    <n v="11806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2190"/>
    <n v="43.942999999999998"/>
    <x v="0"/>
    <n v="2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91"/>
    <n v="43.942999999999998"/>
    <x v="0"/>
    <n v="28"/>
    <n v="0"/>
    <n v="0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91"/>
    <n v="43.942999999999998"/>
    <x v="1"/>
    <n v="3"/>
    <n v="3"/>
    <n v="9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91"/>
    <n v="43.942999999999998"/>
    <x v="3"/>
    <n v="19"/>
    <n v="110271"/>
    <n v="331111"/>
    <n v="0"/>
    <n v="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192"/>
    <n v="18.882000000000001"/>
    <x v="0"/>
    <n v="24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2"/>
    <n v="18.882000000000001"/>
    <x v="1"/>
    <n v="34"/>
    <n v="65026"/>
    <n v="195253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2"/>
    <n v="18.882000000000001"/>
    <x v="2"/>
    <n v="64"/>
    <n v="421032"/>
    <n v="1264233"/>
    <n v="92428"/>
    <n v="8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2"/>
    <n v="18.882000000000001"/>
    <x v="4"/>
    <n v="1"/>
    <n v="65052"/>
    <n v="195332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2"/>
    <n v="18.882000000000001"/>
    <x v="5"/>
    <n v="1"/>
    <n v="79929"/>
    <n v="240003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2"/>
    <n v="18.882000000000001"/>
    <x v="3"/>
    <n v="9"/>
    <n v="1068456"/>
    <n v="3208252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2"/>
    <n v="18.882000000000001"/>
    <x v="10"/>
    <n v="3"/>
    <n v="170185"/>
    <n v="511014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2"/>
    <n v="18.882000000000001"/>
    <x v="7"/>
    <n v="2"/>
    <n v="83816"/>
    <n v="251675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3"/>
    <n v="18.882000000000001"/>
    <x v="2"/>
    <n v="3"/>
    <n v="35121"/>
    <n v="105459"/>
    <n v="30000"/>
    <n v="3000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4"/>
    <n v="17.449000000000002"/>
    <x v="0"/>
    <n v="2"/>
    <n v="0"/>
    <n v="0"/>
    <n v="0"/>
    <n v="0"/>
    <n v="31050000"/>
    <s v="VILLAGE OF RICHTON PARK"/>
    <s v="MUNI"/>
    <n v="31050000"/>
    <s v="RICHTON PARK"/>
    <x v="110"/>
    <s v="Richton Park"/>
    <s v="Richton Park"/>
    <n v="42"/>
    <s v="South"/>
    <s v="Rich"/>
    <n v="32"/>
    <s v="NA"/>
    <n v="2020"/>
  </r>
  <r>
    <n v="32195"/>
    <n v="17.998000000000001"/>
    <x v="2"/>
    <n v="7"/>
    <n v="157464"/>
    <n v="472817"/>
    <n v="66000"/>
    <n v="5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96"/>
    <n v="17.998000000000001"/>
    <x v="0"/>
    <n v="6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96"/>
    <n v="17.998000000000001"/>
    <x v="1"/>
    <n v="6"/>
    <n v="56474"/>
    <n v="169574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96"/>
    <n v="17.998000000000001"/>
    <x v="2"/>
    <n v="9"/>
    <n v="201395"/>
    <n v="604729"/>
    <n v="98000"/>
    <n v="9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97"/>
    <n v="17.998000000000001"/>
    <x v="2"/>
    <n v="48"/>
    <n v="1153027"/>
    <n v="3462195"/>
    <n v="414038"/>
    <n v="34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98"/>
    <n v="18.082000000000001"/>
    <x v="2"/>
    <n v="2"/>
    <n v="34608"/>
    <n v="103918"/>
    <n v="20000"/>
    <n v="1000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199"/>
    <n v="17.684999999999999"/>
    <x v="2"/>
    <n v="2"/>
    <n v="59383"/>
    <n v="178309"/>
    <n v="0"/>
    <n v="0"/>
    <n v="31270000"/>
    <s v="VILLAGE OF TINLEY PARK"/>
    <s v="MUNI"/>
    <n v="31270000"/>
    <s v="TINLEY PARK"/>
    <x v="28"/>
    <s v="Tinley Park"/>
    <s v="Tinley Park"/>
    <n v="41"/>
    <s v="South"/>
    <s v="Bremen"/>
    <n v="13"/>
    <s v="NA"/>
    <n v="2020"/>
  </r>
  <r>
    <n v="32200"/>
    <n v="16.725999999999999"/>
    <x v="0"/>
    <n v="2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200"/>
    <n v="16.725999999999999"/>
    <x v="1"/>
    <n v="3"/>
    <n v="24756"/>
    <n v="74334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200"/>
    <n v="16.725999999999999"/>
    <x v="2"/>
    <n v="1"/>
    <n v="20679"/>
    <n v="6209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200"/>
    <n v="16.725999999999999"/>
    <x v="3"/>
    <n v="14"/>
    <n v="3463879"/>
    <n v="10400991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200"/>
    <n v="16.725999999999999"/>
    <x v="10"/>
    <n v="1"/>
    <n v="44565"/>
    <n v="13381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2201"/>
    <n v="43.942999999999998"/>
    <x v="2"/>
    <n v="68"/>
    <n v="625752"/>
    <n v="1878948"/>
    <n v="705060"/>
    <n v="590000"/>
    <n v="31000000"/>
    <s v="VILLAGE OF PARK FOREST"/>
    <s v="MUNI"/>
    <n v="31000000"/>
    <s v="PARK FOREST"/>
    <x v="19"/>
    <s v="Park Forest"/>
    <s v="Park Forest"/>
    <n v="42"/>
    <s v="South"/>
    <s v="Rich"/>
    <n v="32"/>
    <s v="OUT"/>
    <n v="2020"/>
  </r>
  <r>
    <n v="32202"/>
    <n v="19.25"/>
    <x v="3"/>
    <n v="3"/>
    <n v="3348767"/>
    <n v="10055343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203"/>
    <n v="18.542999999999999"/>
    <x v="0"/>
    <n v="10"/>
    <n v="0"/>
    <n v="0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203"/>
    <n v="18.542999999999999"/>
    <x v="1"/>
    <n v="2"/>
    <n v="856231"/>
    <n v="2571005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203"/>
    <n v="18.542999999999999"/>
    <x v="2"/>
    <n v="5"/>
    <n v="62976"/>
    <n v="189099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2203"/>
    <n v="18.542999999999999"/>
    <x v="8"/>
    <n v="1"/>
    <n v="4088307"/>
    <n v="12275959"/>
    <n v="0"/>
    <n v="0"/>
    <n v="30740000"/>
    <s v="VILLAGE OF MATTESON"/>
    <s v="MUNI"/>
    <n v="30740000"/>
    <s v="MATTESON"/>
    <x v="109"/>
    <s v="Matteson"/>
    <s v="Matteson"/>
    <n v="42"/>
    <s v="South"/>
    <s v="Rich"/>
    <n v="32"/>
    <s v="NA"/>
    <n v="2020"/>
  </r>
  <r>
    <n v="33001"/>
    <n v="10.356999999999999"/>
    <x v="0"/>
    <n v="198"/>
    <n v="0"/>
    <n v="0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1"/>
    <n v="10.356999999999999"/>
    <x v="1"/>
    <n v="8"/>
    <n v="106892"/>
    <n v="320966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1"/>
    <n v="10.356999999999999"/>
    <x v="2"/>
    <n v="3315"/>
    <n v="168421126"/>
    <n v="505718153"/>
    <n v="36866088"/>
    <n v="25726744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1"/>
    <n v="10.356999999999999"/>
    <x v="4"/>
    <n v="5"/>
    <n v="435300"/>
    <n v="1307075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1"/>
    <n v="10.356999999999999"/>
    <x v="5"/>
    <n v="1"/>
    <n v="415526"/>
    <n v="1247700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1"/>
    <n v="10.356999999999999"/>
    <x v="3"/>
    <n v="17"/>
    <n v="1250256"/>
    <n v="3754144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2"/>
    <n v="10.356999999999999"/>
    <x v="0"/>
    <n v="74"/>
    <n v="0"/>
    <n v="0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2"/>
    <n v="10.356999999999999"/>
    <x v="1"/>
    <n v="6"/>
    <n v="78939"/>
    <n v="237031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2"/>
    <n v="10.356999999999999"/>
    <x v="2"/>
    <n v="433"/>
    <n v="10531378"/>
    <n v="31622564"/>
    <n v="5861927"/>
    <n v="324000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2"/>
    <n v="10.356999999999999"/>
    <x v="4"/>
    <n v="5"/>
    <n v="488533"/>
    <n v="1466917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2"/>
    <n v="10.356999999999999"/>
    <x v="5"/>
    <n v="1"/>
    <n v="3257950"/>
    <n v="9782646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2"/>
    <n v="10.356999999999999"/>
    <x v="3"/>
    <n v="50"/>
    <n v="11654777"/>
    <n v="34995799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7"/>
    <n v="10.356999999999999"/>
    <x v="2"/>
    <n v="8"/>
    <n v="400813"/>
    <n v="1203521"/>
    <n v="100200"/>
    <n v="4000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8"/>
    <n v="10.356999999999999"/>
    <x v="2"/>
    <n v="24"/>
    <n v="860862"/>
    <n v="2584912"/>
    <n v="276919"/>
    <n v="21000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9"/>
    <n v="10.356999999999999"/>
    <x v="1"/>
    <n v="1"/>
    <n v="5990"/>
    <n v="17986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09"/>
    <n v="10.356999999999999"/>
    <x v="2"/>
    <n v="36"/>
    <n v="1469341"/>
    <n v="4411987"/>
    <n v="324000"/>
    <n v="26000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1"/>
    <n v="10.356999999999999"/>
    <x v="0"/>
    <n v="30"/>
    <n v="0"/>
    <n v="0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1"/>
    <n v="10.356999999999999"/>
    <x v="1"/>
    <n v="1"/>
    <n v="1"/>
    <n v="3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1"/>
    <n v="10.356999999999999"/>
    <x v="2"/>
    <n v="81"/>
    <n v="3056172"/>
    <n v="9176767"/>
    <n v="674000"/>
    <n v="49000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1"/>
    <n v="10.356999999999999"/>
    <x v="3"/>
    <n v="11"/>
    <n v="1602693"/>
    <n v="4812406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2"/>
    <n v="10.356999999999999"/>
    <x v="0"/>
    <n v="2"/>
    <n v="0"/>
    <n v="0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2"/>
    <n v="10.356999999999999"/>
    <x v="1"/>
    <n v="2"/>
    <n v="11707"/>
    <n v="35153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2"/>
    <n v="10.356999999999999"/>
    <x v="2"/>
    <n v="271"/>
    <n v="5213311"/>
    <n v="15654011"/>
    <n v="1877115"/>
    <n v="1490369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2"/>
    <n v="10.356999999999999"/>
    <x v="4"/>
    <n v="2"/>
    <n v="176218"/>
    <n v="529130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2"/>
    <n v="10.356999999999999"/>
    <x v="3"/>
    <n v="27"/>
    <n v="2291867"/>
    <n v="6881787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3"/>
    <n v="10.356999999999999"/>
    <x v="4"/>
    <n v="1"/>
    <n v="2370000"/>
    <n v="7116399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4"/>
    <n v="10.356999999999999"/>
    <x v="1"/>
    <n v="1"/>
    <n v="1"/>
    <n v="3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4"/>
    <n v="10.356999999999999"/>
    <x v="2"/>
    <n v="13"/>
    <n v="488010"/>
    <n v="1465346"/>
    <n v="131492"/>
    <n v="7000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4"/>
    <n v="10.356999999999999"/>
    <x v="3"/>
    <n v="3"/>
    <n v="267340"/>
    <n v="802741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5"/>
    <n v="10.356999999999999"/>
    <x v="0"/>
    <n v="4"/>
    <n v="0"/>
    <n v="0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5"/>
    <n v="10.356999999999999"/>
    <x v="2"/>
    <n v="56"/>
    <n v="710410"/>
    <n v="2133151"/>
    <n v="928816"/>
    <n v="32000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5"/>
    <n v="10.356999999999999"/>
    <x v="4"/>
    <n v="2"/>
    <n v="58233"/>
    <n v="174856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5"/>
    <n v="10.356999999999999"/>
    <x v="3"/>
    <n v="1"/>
    <n v="95665"/>
    <n v="287253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3015"/>
    <n v="10.356999999999999"/>
    <x v="9"/>
    <n v="2"/>
    <n v="815915"/>
    <n v="2449948"/>
    <n v="0"/>
    <n v="0"/>
    <n v="31060000"/>
    <s v="VILLAGE OF RIVER FOREST"/>
    <s v="MUNI"/>
    <n v="31060000"/>
    <s v="RIVER FOREST"/>
    <x v="113"/>
    <s v="River Forest"/>
    <s v="River Forest"/>
    <n v="17"/>
    <s v="South"/>
    <s v="River Forest"/>
    <n v="33"/>
    <s v="NA"/>
    <n v="2020"/>
  </r>
  <r>
    <n v="34002"/>
    <n v="13.356999999999999"/>
    <x v="0"/>
    <n v="82"/>
    <n v="0"/>
    <n v="0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4002"/>
    <n v="13.356999999999999"/>
    <x v="1"/>
    <n v="6"/>
    <n v="7658"/>
    <n v="22995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4002"/>
    <n v="13.356999999999999"/>
    <x v="2"/>
    <n v="666"/>
    <n v="13972353"/>
    <n v="41954789"/>
    <n v="6747103"/>
    <n v="442000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4002"/>
    <n v="13.356999999999999"/>
    <x v="4"/>
    <n v="2"/>
    <n v="103423"/>
    <n v="310548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4002"/>
    <n v="13.356999999999999"/>
    <x v="3"/>
    <n v="2"/>
    <n v="113963"/>
    <n v="342197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4002"/>
    <n v="13.356999999999999"/>
    <x v="6"/>
    <n v="1"/>
    <n v="163519"/>
    <n v="490999"/>
    <n v="0"/>
    <n v="0"/>
    <n v="30140000"/>
    <s v="VILLAGE OF BROOKFIELD"/>
    <s v="MUNI"/>
    <n v="30140000"/>
    <s v="BROOKFIELD"/>
    <x v="68"/>
    <s v="Brookfield"/>
    <s v="Brookfield"/>
    <n v="3"/>
    <s v="South"/>
    <s v="Proviso"/>
    <n v="31"/>
    <s v="Riverside"/>
    <n v="2020"/>
  </r>
  <r>
    <n v="34003"/>
    <n v="10.646000000000001"/>
    <x v="0"/>
    <n v="90"/>
    <n v="0"/>
    <n v="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3"/>
    <n v="10.646000000000001"/>
    <x v="1"/>
    <n v="4"/>
    <n v="61371"/>
    <n v="184278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3"/>
    <n v="10.646000000000001"/>
    <x v="2"/>
    <n v="1113"/>
    <n v="22815532"/>
    <n v="68508192"/>
    <n v="13550722"/>
    <n v="822000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3"/>
    <n v="10.646000000000001"/>
    <x v="4"/>
    <n v="15"/>
    <n v="1293262"/>
    <n v="3883277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3"/>
    <n v="10.646000000000001"/>
    <x v="5"/>
    <n v="2"/>
    <n v="5987"/>
    <n v="17977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3"/>
    <n v="10.646000000000001"/>
    <x v="3"/>
    <n v="56"/>
    <n v="31828316"/>
    <n v="95570886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3"/>
    <n v="10.646000000000001"/>
    <x v="7"/>
    <n v="7"/>
    <n v="97269"/>
    <n v="292068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4"/>
    <n v="9.3889999999999993"/>
    <x v="0"/>
    <n v="10"/>
    <n v="0"/>
    <n v="0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4"/>
    <n v="9.3889999999999993"/>
    <x v="1"/>
    <n v="1"/>
    <n v="5906"/>
    <n v="17734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4"/>
    <n v="9.3889999999999993"/>
    <x v="2"/>
    <n v="751"/>
    <n v="17962235"/>
    <n v="53935208"/>
    <n v="9513832"/>
    <n v="589000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4"/>
    <n v="9.3889999999999993"/>
    <x v="4"/>
    <n v="2"/>
    <n v="121204"/>
    <n v="363939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4"/>
    <n v="9.3889999999999993"/>
    <x v="3"/>
    <n v="17"/>
    <n v="778099"/>
    <n v="2336398"/>
    <n v="0"/>
    <n v="0"/>
    <n v="30860000"/>
    <s v="VILLAGE OF NORTH RIVERSIDE"/>
    <s v="MUNI"/>
    <n v="30860000"/>
    <s v="NORTH RIVERSIDE"/>
    <x v="106"/>
    <s v="North Riverside"/>
    <s v="North Riverside"/>
    <n v="37"/>
    <s v="South"/>
    <s v="Riverside"/>
    <n v="34"/>
    <s v="NA"/>
    <n v="2020"/>
  </r>
  <r>
    <n v="34005"/>
    <n v="12.499000000000001"/>
    <x v="0"/>
    <n v="4"/>
    <n v="0"/>
    <n v="0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34005"/>
    <n v="12.499000000000001"/>
    <x v="1"/>
    <n v="1"/>
    <n v="22684"/>
    <n v="68113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34005"/>
    <n v="12.499000000000001"/>
    <x v="2"/>
    <n v="42"/>
    <n v="962950"/>
    <n v="2891449"/>
    <n v="386076"/>
    <n v="22000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34005"/>
    <n v="12.499000000000001"/>
    <x v="3"/>
    <n v="37"/>
    <n v="1725397"/>
    <n v="5180845"/>
    <n v="0"/>
    <n v="0"/>
    <n v="30720000"/>
    <s v="VILLAGE OF LYONS"/>
    <s v="MUNI"/>
    <n v="30720000"/>
    <s v="LYONS"/>
    <x v="72"/>
    <s v="Lyons"/>
    <s v="Lyons"/>
    <n v="43"/>
    <s v="South"/>
    <s v="Lyons"/>
    <n v="21"/>
    <s v="NA"/>
    <n v="2020"/>
  </r>
  <r>
    <n v="34006"/>
    <n v="12.257"/>
    <x v="0"/>
    <n v="300"/>
    <n v="0"/>
    <n v="0"/>
    <n v="0"/>
    <n v="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34006"/>
    <n v="12.257"/>
    <x v="1"/>
    <n v="18"/>
    <n v="104159"/>
    <n v="312757"/>
    <n v="0"/>
    <n v="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34006"/>
    <n v="12.257"/>
    <x v="2"/>
    <n v="3295"/>
    <n v="110159062"/>
    <n v="330774622"/>
    <n v="39681523"/>
    <n v="2591630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34006"/>
    <n v="12.257"/>
    <x v="4"/>
    <n v="33"/>
    <n v="2397080"/>
    <n v="7197715"/>
    <n v="0"/>
    <n v="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34006"/>
    <n v="12.257"/>
    <x v="3"/>
    <n v="78"/>
    <n v="4967824"/>
    <n v="14916885"/>
    <n v="0"/>
    <n v="0"/>
    <n v="31090000"/>
    <s v="VILLAGE OF RIVERSIDE"/>
    <s v="MUNI"/>
    <n v="31090000"/>
    <s v="RIVERSIDE"/>
    <x v="71"/>
    <s v="Riverside"/>
    <s v="Riverside"/>
    <n v="38"/>
    <s v="South"/>
    <s v="Riverside"/>
    <n v="34"/>
    <s v="NA"/>
    <n v="2020"/>
  </r>
  <r>
    <n v="34007"/>
    <n v="9.9860000000000007"/>
    <x v="0"/>
    <n v="9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4007"/>
    <n v="9.9860000000000007"/>
    <x v="1"/>
    <n v="4"/>
    <n v="12435"/>
    <n v="3733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4007"/>
    <n v="9.9860000000000007"/>
    <x v="2"/>
    <n v="29"/>
    <n v="532273"/>
    <n v="1598257"/>
    <n v="312771"/>
    <n v="160000"/>
    <s v="NA"/>
    <s v="NA"/>
    <s v="NA"/>
    <s v="NA"/>
    <s v="NA"/>
    <x v="0"/>
    <s v="NA"/>
    <s v="NA"/>
    <s v="NA"/>
    <s v="NA"/>
    <s v="NA"/>
    <s v="NA"/>
    <s v="NA"/>
    <s v="NA"/>
  </r>
  <r>
    <n v="35001"/>
    <n v="10.208"/>
    <x v="0"/>
    <n v="9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01"/>
    <n v="10.208"/>
    <x v="1"/>
    <n v="149"/>
    <n v="404855"/>
    <n v="121566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01"/>
    <n v="10.208"/>
    <x v="2"/>
    <n v="732"/>
    <n v="19625827"/>
    <n v="58930478"/>
    <n v="7992960"/>
    <n v="5210000"/>
    <s v="NA"/>
    <s v="NA"/>
    <s v="NA"/>
    <s v="NA"/>
    <s v="NA"/>
    <x v="0"/>
    <s v="NA"/>
    <s v="NA"/>
    <s v="NA"/>
    <s v="NA"/>
    <s v="NA"/>
    <s v="NA"/>
    <s v="NA"/>
    <s v="NA"/>
  </r>
  <r>
    <n v="35001"/>
    <n v="10.208"/>
    <x v="3"/>
    <n v="9"/>
    <n v="613796"/>
    <n v="184304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01"/>
    <n v="10.208"/>
    <x v="6"/>
    <n v="2"/>
    <n v="26234"/>
    <n v="7877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02"/>
    <n v="10.752000000000001"/>
    <x v="1"/>
    <n v="1"/>
    <n v="2431"/>
    <n v="730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02"/>
    <n v="10.752000000000001"/>
    <x v="3"/>
    <n v="1"/>
    <n v="220949"/>
    <n v="66344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03"/>
    <n v="11.321999999999999"/>
    <x v="0"/>
    <n v="20"/>
    <n v="0"/>
    <n v="0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35003"/>
    <n v="11.321999999999999"/>
    <x v="2"/>
    <n v="554"/>
    <n v="10180758"/>
    <n v="30569770"/>
    <n v="5958659"/>
    <n v="418000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35003"/>
    <n v="11.321999999999999"/>
    <x v="3"/>
    <n v="1"/>
    <n v="372929"/>
    <n v="1119794"/>
    <n v="0"/>
    <n v="0"/>
    <n v="31240000"/>
    <s v="VILLAGE OF STREAMWOOD"/>
    <s v="MUNI"/>
    <n v="31240000"/>
    <s v="STREAMWOOD"/>
    <x v="42"/>
    <s v="Streamwood"/>
    <s v="Streamwood"/>
    <n v="26"/>
    <s v="North"/>
    <s v="Hanover"/>
    <n v="18"/>
    <s v="NA"/>
    <n v="2019"/>
  </r>
  <r>
    <n v="35004"/>
    <n v="10.997"/>
    <x v="2"/>
    <n v="50"/>
    <n v="1763445"/>
    <n v="5295098"/>
    <n v="805365"/>
    <n v="440000"/>
    <s v="NA"/>
    <s v="NA"/>
    <s v="NA"/>
    <s v="NA"/>
    <s v="NA"/>
    <x v="0"/>
    <s v="NA"/>
    <s v="NA"/>
    <s v="NA"/>
    <s v="NA"/>
    <s v="NA"/>
    <s v="NA"/>
    <s v="NA"/>
    <s v="NA"/>
  </r>
  <r>
    <n v="35006"/>
    <n v="10.164999999999999"/>
    <x v="0"/>
    <n v="16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06"/>
    <n v="10.164999999999999"/>
    <x v="1"/>
    <n v="2"/>
    <n v="822"/>
    <n v="2468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06"/>
    <n v="10.164999999999999"/>
    <x v="2"/>
    <n v="296"/>
    <n v="3157482"/>
    <n v="9480919"/>
    <n v="776729"/>
    <n v="55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06"/>
    <n v="10.164999999999999"/>
    <x v="4"/>
    <n v="4"/>
    <n v="4103899"/>
    <n v="12322776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07"/>
    <n v="9.86"/>
    <x v="2"/>
    <n v="2"/>
    <n v="84345"/>
    <n v="253263"/>
    <n v="20000"/>
    <n v="200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09"/>
    <n v="10.5"/>
    <x v="0"/>
    <n v="10"/>
    <n v="0"/>
    <n v="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09"/>
    <n v="10.5"/>
    <x v="1"/>
    <n v="8"/>
    <n v="22873"/>
    <n v="68681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09"/>
    <n v="10.5"/>
    <x v="2"/>
    <n v="793"/>
    <n v="16247506"/>
    <n v="48786411"/>
    <n v="8430377"/>
    <n v="60915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09"/>
    <n v="10.5"/>
    <x v="4"/>
    <n v="1"/>
    <n v="1940580"/>
    <n v="582698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09"/>
    <n v="10.5"/>
    <x v="3"/>
    <n v="2"/>
    <n v="631189"/>
    <n v="1895272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11"/>
    <n v="10.093999999999999"/>
    <x v="0"/>
    <n v="602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1"/>
    <n v="319"/>
    <n v="4081774"/>
    <n v="12256332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2"/>
    <n v="20482"/>
    <n v="463628901"/>
    <n v="1392138115"/>
    <n v="234960850"/>
    <n v="157022563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4"/>
    <n v="23"/>
    <n v="27704438"/>
    <n v="8318811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5"/>
    <n v="3"/>
    <n v="1457409"/>
    <n v="437616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3"/>
    <n v="585"/>
    <n v="507085278"/>
    <n v="152262499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6"/>
    <n v="321"/>
    <n v="72631853"/>
    <n v="218091676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8"/>
    <n v="73"/>
    <n v="16486653"/>
    <n v="4950447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1"/>
    <n v="10.093999999999999"/>
    <x v="10"/>
    <n v="1"/>
    <n v="72400"/>
    <n v="21739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2"/>
    <n v="9.8290000000000006"/>
    <x v="2"/>
    <n v="31"/>
    <n v="784669"/>
    <n v="2356127"/>
    <n v="363625"/>
    <n v="2300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13"/>
    <n v="11.157999999999999"/>
    <x v="0"/>
    <n v="27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1"/>
    <n v="126"/>
    <n v="1058740"/>
    <n v="317907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2"/>
    <n v="10281"/>
    <n v="193173885"/>
    <n v="580043102"/>
    <n v="105707218"/>
    <n v="75365209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4"/>
    <n v="10"/>
    <n v="15040553"/>
    <n v="45162268"/>
    <n v="76800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3"/>
    <n v="116"/>
    <n v="44453754"/>
    <n v="133481292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6"/>
    <n v="11"/>
    <n v="2811328"/>
    <n v="844157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8"/>
    <n v="2"/>
    <n v="203364"/>
    <n v="610641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11"/>
    <n v="1"/>
    <n v="43292"/>
    <n v="129993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3"/>
    <n v="11.157999999999999"/>
    <x v="9"/>
    <n v="1"/>
    <n v="300000"/>
    <n v="90081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4"/>
    <n v="10.731"/>
    <x v="1"/>
    <n v="1"/>
    <n v="5731"/>
    <n v="1720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15"/>
    <n v="11.182"/>
    <x v="0"/>
    <n v="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18"/>
    <n v="10.007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18"/>
    <n v="10.007"/>
    <x v="1"/>
    <n v="5"/>
    <n v="15092"/>
    <n v="453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18"/>
    <n v="10.007"/>
    <x v="3"/>
    <n v="1"/>
    <n v="10000"/>
    <n v="3002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19"/>
    <n v="10.093999999999999"/>
    <x v="0"/>
    <n v="38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9"/>
    <n v="10.093999999999999"/>
    <x v="1"/>
    <n v="36"/>
    <n v="178751"/>
    <n v="53673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9"/>
    <n v="10.093999999999999"/>
    <x v="2"/>
    <n v="1418"/>
    <n v="39459326"/>
    <n v="118484497"/>
    <n v="16898599"/>
    <n v="11494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9"/>
    <n v="10.093999999999999"/>
    <x v="4"/>
    <n v="3"/>
    <n v="6808254"/>
    <n v="20443144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19"/>
    <n v="10.093999999999999"/>
    <x v="3"/>
    <n v="32"/>
    <n v="20908824"/>
    <n v="6278293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20"/>
    <n v="10.598000000000001"/>
    <x v="0"/>
    <n v="90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0"/>
    <n v="10.598000000000001"/>
    <x v="1"/>
    <n v="10"/>
    <n v="171490"/>
    <n v="514933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0"/>
    <n v="10.598000000000001"/>
    <x v="2"/>
    <n v="2784"/>
    <n v="81697944"/>
    <n v="245314446"/>
    <n v="36633797"/>
    <n v="2501000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0"/>
    <n v="10.598000000000001"/>
    <x v="3"/>
    <n v="22"/>
    <n v="16464106"/>
    <n v="49436771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2"/>
    <n v="11.776"/>
    <x v="0"/>
    <n v="38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22"/>
    <n v="11.776"/>
    <x v="1"/>
    <n v="7"/>
    <n v="15757"/>
    <n v="47312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22"/>
    <n v="11.776"/>
    <x v="2"/>
    <n v="1731"/>
    <n v="31916662"/>
    <n v="95836201"/>
    <n v="19717660"/>
    <n v="1321700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22"/>
    <n v="11.776"/>
    <x v="3"/>
    <n v="2"/>
    <n v="96250"/>
    <n v="28901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23"/>
    <n v="10.531000000000001"/>
    <x v="0"/>
    <n v="56"/>
    <n v="0"/>
    <n v="0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3"/>
    <n v="10.531000000000001"/>
    <x v="1"/>
    <n v="4"/>
    <n v="18771"/>
    <n v="5636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3"/>
    <n v="10.531000000000001"/>
    <x v="2"/>
    <n v="1165"/>
    <n v="24533413"/>
    <n v="73666499"/>
    <n v="12838351"/>
    <n v="896000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3"/>
    <n v="10.531000000000001"/>
    <x v="3"/>
    <n v="1"/>
    <n v="3806752"/>
    <n v="11430534"/>
    <n v="0"/>
    <n v="0"/>
    <n v="30350000"/>
    <s v="VILLAGE OF ELK GROVE VILLAGE"/>
    <s v="MUNI"/>
    <n v="30350000"/>
    <s v="ELK GROVE VILLAGE"/>
    <x v="40"/>
    <s v="Elk Grove Village"/>
    <s v="Elk Grove Village"/>
    <n v="40"/>
    <s v="North"/>
    <s v="Elk Grove"/>
    <n v="16"/>
    <s v="NA"/>
    <n v="2019"/>
  </r>
  <r>
    <n v="35024"/>
    <n v="9.6219999999999999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24"/>
    <n v="9.6219999999999999"/>
    <x v="1"/>
    <n v="1"/>
    <n v="6690"/>
    <n v="2008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24"/>
    <n v="9.6219999999999999"/>
    <x v="2"/>
    <n v="6"/>
    <n v="189238"/>
    <n v="568225"/>
    <n v="87563"/>
    <n v="50000"/>
    <s v="NA"/>
    <s v="NA"/>
    <s v="NA"/>
    <s v="NA"/>
    <s v="NA"/>
    <x v="0"/>
    <s v="NA"/>
    <s v="NA"/>
    <s v="NA"/>
    <s v="NA"/>
    <s v="NA"/>
    <s v="NA"/>
    <s v="NA"/>
    <s v="NA"/>
  </r>
  <r>
    <n v="35024"/>
    <n v="9.6219999999999999"/>
    <x v="6"/>
    <n v="1"/>
    <n v="868997"/>
    <n v="260933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25"/>
    <n v="9.5549999999999997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25"/>
    <n v="9.5549999999999997"/>
    <x v="1"/>
    <n v="1"/>
    <n v="4024"/>
    <n v="1208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27"/>
    <n v="11.253"/>
    <x v="0"/>
    <n v="26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27"/>
    <n v="11.253"/>
    <x v="1"/>
    <n v="3"/>
    <n v="220414"/>
    <n v="66183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27"/>
    <n v="11.253"/>
    <x v="2"/>
    <n v="3"/>
    <n v="2080002"/>
    <n v="6245622"/>
    <n v="4641920"/>
    <n v="196992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27"/>
    <n v="11.253"/>
    <x v="4"/>
    <n v="5"/>
    <n v="6893554"/>
    <n v="20699274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27"/>
    <n v="11.253"/>
    <x v="3"/>
    <n v="16"/>
    <n v="11782354"/>
    <n v="3537887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27"/>
    <n v="11.253"/>
    <x v="9"/>
    <n v="1"/>
    <n v="192400"/>
    <n v="577719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28"/>
    <n v="10.073"/>
    <x v="3"/>
    <n v="5"/>
    <n v="1075227"/>
    <n v="3228584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0"/>
    <n v="10.189"/>
    <x v="0"/>
    <n v="6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0"/>
    <n v="10.189"/>
    <x v="1"/>
    <n v="3"/>
    <n v="2572"/>
    <n v="772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0"/>
    <n v="10.189"/>
    <x v="2"/>
    <n v="605"/>
    <n v="7695031"/>
    <n v="23105979"/>
    <n v="5516927"/>
    <n v="424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0"/>
    <n v="10.189"/>
    <x v="3"/>
    <n v="3"/>
    <n v="530680"/>
    <n v="159347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2"/>
    <n v="10.07"/>
    <x v="0"/>
    <n v="14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2"/>
    <n v="10.07"/>
    <x v="1"/>
    <n v="3"/>
    <n v="939"/>
    <n v="282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2"/>
    <n v="10.07"/>
    <x v="2"/>
    <n v="924"/>
    <n v="15728108"/>
    <n v="47226800"/>
    <n v="9136568"/>
    <n v="673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2"/>
    <n v="10.07"/>
    <x v="4"/>
    <n v="1"/>
    <n v="791262"/>
    <n v="2375922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2"/>
    <n v="10.07"/>
    <x v="3"/>
    <n v="9"/>
    <n v="3831240"/>
    <n v="11504064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35"/>
    <n v="11.843"/>
    <x v="0"/>
    <n v="16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35"/>
    <n v="11.843"/>
    <x v="1"/>
    <n v="1"/>
    <n v="1"/>
    <n v="3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35"/>
    <n v="11.843"/>
    <x v="2"/>
    <n v="1256"/>
    <n v="20155495"/>
    <n v="60520915"/>
    <n v="12948436"/>
    <n v="966300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41"/>
    <n v="9.86"/>
    <x v="2"/>
    <n v="16"/>
    <n v="451339"/>
    <n v="1355238"/>
    <n v="222420"/>
    <n v="1300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42"/>
    <n v="10.531000000000001"/>
    <x v="0"/>
    <n v="4"/>
    <n v="0"/>
    <n v="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42"/>
    <n v="10.531000000000001"/>
    <x v="1"/>
    <n v="14"/>
    <n v="125729"/>
    <n v="377527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42"/>
    <n v="10.531000000000001"/>
    <x v="2"/>
    <n v="202"/>
    <n v="7998406"/>
    <n v="24016813"/>
    <n v="2257198"/>
    <n v="17830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49"/>
    <n v="10.5"/>
    <x v="0"/>
    <n v="2"/>
    <n v="0"/>
    <n v="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49"/>
    <n v="10.5"/>
    <x v="1"/>
    <n v="12"/>
    <n v="45393"/>
    <n v="13630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49"/>
    <n v="10.5"/>
    <x v="2"/>
    <n v="265"/>
    <n v="4637172"/>
    <n v="13924010"/>
    <n v="2679007"/>
    <n v="16970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49"/>
    <n v="10.5"/>
    <x v="3"/>
    <n v="6"/>
    <n v="2958724"/>
    <n v="8884161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51"/>
    <n v="11.157999999999999"/>
    <x v="1"/>
    <n v="4"/>
    <n v="110416"/>
    <n v="33154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51"/>
    <n v="11.157999999999999"/>
    <x v="2"/>
    <n v="2"/>
    <n v="42440"/>
    <n v="12743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51"/>
    <n v="11.157999999999999"/>
    <x v="3"/>
    <n v="7"/>
    <n v="1990176"/>
    <n v="597590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54"/>
    <n v="10.208"/>
    <x v="2"/>
    <n v="1"/>
    <n v="22039"/>
    <n v="66177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5055"/>
    <n v="10.531000000000001"/>
    <x v="2"/>
    <n v="8"/>
    <n v="275022"/>
    <n v="825808"/>
    <n v="85500"/>
    <n v="675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57"/>
    <n v="10.531000000000001"/>
    <x v="2"/>
    <n v="2"/>
    <n v="38449"/>
    <n v="115451"/>
    <n v="11000"/>
    <n v="110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62"/>
    <n v="10.093999999999999"/>
    <x v="2"/>
    <n v="3"/>
    <n v="114710"/>
    <n v="344440"/>
    <n v="30000"/>
    <n v="3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63"/>
    <n v="10.093999999999999"/>
    <x v="1"/>
    <n v="1"/>
    <n v="9861"/>
    <n v="2961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63"/>
    <n v="10.093999999999999"/>
    <x v="2"/>
    <n v="11"/>
    <n v="384394"/>
    <n v="1154220"/>
    <n v="116000"/>
    <n v="10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64"/>
    <n v="10.093999999999999"/>
    <x v="1"/>
    <n v="3"/>
    <n v="999"/>
    <n v="300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64"/>
    <n v="10.093999999999999"/>
    <x v="2"/>
    <n v="14"/>
    <n v="895189"/>
    <n v="2687982"/>
    <n v="150000"/>
    <n v="10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67"/>
    <n v="11.157999999999999"/>
    <x v="3"/>
    <n v="4"/>
    <n v="2216934"/>
    <n v="6656787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73"/>
    <n v="11.776"/>
    <x v="0"/>
    <n v="10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73"/>
    <n v="11.776"/>
    <x v="1"/>
    <n v="1"/>
    <n v="11300"/>
    <n v="33931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73"/>
    <n v="11.776"/>
    <x v="3"/>
    <n v="10"/>
    <n v="4923292"/>
    <n v="14783168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74"/>
    <n v="11.172000000000001"/>
    <x v="0"/>
    <n v="4"/>
    <n v="0"/>
    <n v="0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74"/>
    <n v="11.172000000000001"/>
    <x v="1"/>
    <n v="1"/>
    <n v="19020"/>
    <n v="57111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74"/>
    <n v="11.172000000000001"/>
    <x v="3"/>
    <n v="10"/>
    <n v="1792006"/>
    <n v="5380856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74"/>
    <n v="11.172000000000001"/>
    <x v="9"/>
    <n v="1"/>
    <n v="100329"/>
    <n v="301258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78"/>
    <n v="11.372"/>
    <x v="2"/>
    <n v="1"/>
    <n v="25965"/>
    <n v="7796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5079"/>
    <n v="11.257999999999999"/>
    <x v="2"/>
    <n v="24"/>
    <n v="713433"/>
    <n v="2142223"/>
    <n v="253000"/>
    <n v="19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80"/>
    <n v="11.334"/>
    <x v="2"/>
    <n v="9"/>
    <n v="287234"/>
    <n v="862477"/>
    <n v="96000"/>
    <n v="8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81"/>
    <n v="11.334"/>
    <x v="2"/>
    <n v="4"/>
    <n v="122750"/>
    <n v="368582"/>
    <n v="42500"/>
    <n v="4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84"/>
    <n v="11.776"/>
    <x v="2"/>
    <n v="144"/>
    <n v="1380848"/>
    <n v="4146288"/>
    <n v="742065"/>
    <n v="56000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85"/>
    <n v="11.157999999999999"/>
    <x v="0"/>
    <n v="2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86"/>
    <n v="11.776"/>
    <x v="1"/>
    <n v="1"/>
    <n v="3754"/>
    <n v="11272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86"/>
    <n v="11.776"/>
    <x v="2"/>
    <n v="1"/>
    <n v="329"/>
    <n v="988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86"/>
    <n v="11.776"/>
    <x v="3"/>
    <n v="5"/>
    <n v="295070"/>
    <n v="886007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87"/>
    <n v="11.843"/>
    <x v="1"/>
    <n v="1"/>
    <n v="89406"/>
    <n v="268459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87"/>
    <n v="11.843"/>
    <x v="3"/>
    <n v="3"/>
    <n v="1109113"/>
    <n v="3330333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88"/>
    <n v="11.172000000000001"/>
    <x v="3"/>
    <n v="1"/>
    <n v="437591"/>
    <n v="1313954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089"/>
    <n v="11.423999999999999"/>
    <x v="4"/>
    <n v="2"/>
    <n v="1992969"/>
    <n v="598428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35089"/>
    <n v="11.423999999999999"/>
    <x v="3"/>
    <n v="1"/>
    <n v="450000"/>
    <n v="1351215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35090"/>
    <n v="11.406000000000001"/>
    <x v="4"/>
    <n v="1"/>
    <n v="1387410"/>
    <n v="4165976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35091"/>
    <n v="11.157999999999999"/>
    <x v="3"/>
    <n v="1"/>
    <n v="776000"/>
    <n v="233009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92"/>
    <n v="11.157999999999999"/>
    <x v="1"/>
    <n v="1"/>
    <n v="42576"/>
    <n v="127843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93"/>
    <n v="11.157999999999999"/>
    <x v="1"/>
    <n v="1"/>
    <n v="22852"/>
    <n v="68618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93"/>
    <n v="11.157999999999999"/>
    <x v="3"/>
    <n v="1"/>
    <n v="216000"/>
    <n v="648583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94"/>
    <n v="11.157999999999999"/>
    <x v="3"/>
    <n v="1"/>
    <n v="345385"/>
    <n v="1037088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097"/>
    <n v="10.093999999999999"/>
    <x v="0"/>
    <n v="18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97"/>
    <n v="10.093999999999999"/>
    <x v="1"/>
    <n v="26"/>
    <n v="688088"/>
    <n v="206612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97"/>
    <n v="10.093999999999999"/>
    <x v="2"/>
    <n v="598"/>
    <n v="5589609"/>
    <n v="16783867"/>
    <n v="3602988"/>
    <n v="281000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97"/>
    <n v="10.093999999999999"/>
    <x v="4"/>
    <n v="1"/>
    <n v="3269722"/>
    <n v="9817994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97"/>
    <n v="10.093999999999999"/>
    <x v="3"/>
    <n v="26"/>
    <n v="14055359"/>
    <n v="4220402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97"/>
    <n v="10.093999999999999"/>
    <x v="6"/>
    <n v="5"/>
    <n v="2515938"/>
    <n v="7554608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97"/>
    <n v="10.093999999999999"/>
    <x v="8"/>
    <n v="3"/>
    <n v="1095481"/>
    <n v="3289401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098"/>
    <n v="10.531000000000001"/>
    <x v="0"/>
    <n v="42"/>
    <n v="0"/>
    <n v="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98"/>
    <n v="10.531000000000001"/>
    <x v="3"/>
    <n v="1"/>
    <n v="135289"/>
    <n v="406232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99"/>
    <n v="10.5"/>
    <x v="0"/>
    <n v="14"/>
    <n v="0"/>
    <n v="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99"/>
    <n v="10.5"/>
    <x v="1"/>
    <n v="3"/>
    <n v="21338"/>
    <n v="64072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99"/>
    <n v="10.5"/>
    <x v="2"/>
    <n v="1"/>
    <n v="2813"/>
    <n v="8447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099"/>
    <n v="10.5"/>
    <x v="3"/>
    <n v="5"/>
    <n v="1417163"/>
    <n v="4255315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100"/>
    <n v="10.531000000000001"/>
    <x v="0"/>
    <n v="62"/>
    <n v="0"/>
    <n v="0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100"/>
    <n v="10.531000000000001"/>
    <x v="1"/>
    <n v="4"/>
    <n v="141611"/>
    <n v="425215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100"/>
    <n v="10.531000000000001"/>
    <x v="2"/>
    <n v="5"/>
    <n v="130379"/>
    <n v="391489"/>
    <n v="64000"/>
    <n v="4000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100"/>
    <n v="10.531000000000001"/>
    <x v="3"/>
    <n v="4"/>
    <n v="854201"/>
    <n v="2564909"/>
    <n v="0"/>
    <n v="0"/>
    <n v="31120000"/>
    <s v="VILLAGE OF ROSELLE"/>
    <s v="MUNI"/>
    <n v="31120000"/>
    <s v="ROSELLE"/>
    <x v="114"/>
    <s v="Roselle"/>
    <s v="Roselle"/>
    <n v="23"/>
    <s v="North"/>
    <s v="Schaumburg"/>
    <n v="35"/>
    <s v="OUT"/>
    <n v="2019"/>
  </r>
  <r>
    <n v="35101"/>
    <n v="11.157999999999999"/>
    <x v="0"/>
    <n v="4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2"/>
    <n v="11.157999999999999"/>
    <x v="0"/>
    <n v="2"/>
    <n v="0"/>
    <n v="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2"/>
    <n v="11.157999999999999"/>
    <x v="3"/>
    <n v="2"/>
    <n v="3412734"/>
    <n v="1024741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3"/>
    <n v="11.157999999999999"/>
    <x v="1"/>
    <n v="1"/>
    <n v="25622"/>
    <n v="76935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4"/>
    <n v="11.157999999999999"/>
    <x v="3"/>
    <n v="1"/>
    <n v="500000"/>
    <n v="1501350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5"/>
    <n v="11.157999999999999"/>
    <x v="3"/>
    <n v="7"/>
    <n v="1672917"/>
    <n v="5023268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6"/>
    <n v="11.157999999999999"/>
    <x v="3"/>
    <n v="4"/>
    <n v="1623351"/>
    <n v="487443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7"/>
    <n v="11.157999999999999"/>
    <x v="1"/>
    <n v="2"/>
    <n v="364536"/>
    <n v="1094592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7"/>
    <n v="11.157999999999999"/>
    <x v="3"/>
    <n v="1"/>
    <n v="1325861"/>
    <n v="3981163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8"/>
    <n v="11.157999999999999"/>
    <x v="3"/>
    <n v="1"/>
    <n v="291000"/>
    <n v="873786"/>
    <n v="0"/>
    <n v="0"/>
    <n v="30580000"/>
    <s v="VILLAGE OF HOFFMAN ESTATES"/>
    <s v="MUNI"/>
    <n v="30580000"/>
    <s v="HOFFMAN ESTATES"/>
    <x v="5"/>
    <s v="Hoffman Estates"/>
    <s v="Hoffman Estates"/>
    <n v="23"/>
    <s v="North"/>
    <s v="Schaumburg"/>
    <n v="35"/>
    <s v="NA"/>
    <n v="2019"/>
  </r>
  <r>
    <n v="35109"/>
    <n v="10.093999999999999"/>
    <x v="8"/>
    <n v="1"/>
    <n v="4000000"/>
    <n v="1201080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110"/>
    <n v="10.093999999999999"/>
    <x v="6"/>
    <n v="1"/>
    <n v="35729317"/>
    <n v="10728442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112"/>
    <n v="10.093999999999999"/>
    <x v="1"/>
    <n v="12"/>
    <n v="1379173"/>
    <n v="414124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112"/>
    <n v="10.093999999999999"/>
    <x v="3"/>
    <n v="1"/>
    <n v="2763810"/>
    <n v="8298892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113"/>
    <n v="10.093999999999999"/>
    <x v="3"/>
    <n v="2"/>
    <n v="10837001"/>
    <n v="32540263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114"/>
    <n v="11.843"/>
    <x v="1"/>
    <n v="19"/>
    <n v="89693"/>
    <n v="269322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114"/>
    <n v="11.843"/>
    <x v="2"/>
    <n v="17"/>
    <n v="462860"/>
    <n v="1389831"/>
    <n v="64000"/>
    <n v="4000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114"/>
    <n v="11.843"/>
    <x v="4"/>
    <n v="1"/>
    <n v="17230"/>
    <n v="51737"/>
    <n v="0"/>
    <n v="0"/>
    <n v="30500000"/>
    <s v="VILLAGE OF HANOVER PARK"/>
    <s v="MUNI"/>
    <n v="30500000"/>
    <s v="HANOVER PARK"/>
    <x v="45"/>
    <s v="Hanover Park"/>
    <s v="Hanover Park"/>
    <n v="43"/>
    <s v="South"/>
    <s v="Lyons"/>
    <n v="21"/>
    <s v="OUT"/>
    <n v="2020"/>
  </r>
  <r>
    <n v="35115"/>
    <n v="10.782"/>
    <x v="0"/>
    <n v="4"/>
    <n v="0"/>
    <n v="0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35115"/>
    <n v="10.782"/>
    <x v="1"/>
    <n v="1"/>
    <n v="49761"/>
    <n v="149417"/>
    <n v="0"/>
    <n v="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35116"/>
    <n v="10.093999999999999"/>
    <x v="3"/>
    <n v="1"/>
    <n v="6842912"/>
    <n v="20547212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117"/>
    <n v="10.093999999999999"/>
    <x v="1"/>
    <n v="2"/>
    <n v="815388"/>
    <n v="2448365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5118"/>
    <n v="10.093999999999999"/>
    <x v="0"/>
    <n v="6"/>
    <n v="0"/>
    <n v="0"/>
    <n v="0"/>
    <n v="0"/>
    <n v="31150000"/>
    <s v="VILLAGE OF SCHAUMBURG"/>
    <s v="MUNI"/>
    <n v="31150000"/>
    <s v="SCHAUMBURG"/>
    <x v="39"/>
    <s v="Schaumburg"/>
    <s v="Schaumburg"/>
    <n v="23"/>
    <s v="North"/>
    <s v="Schaumburg"/>
    <n v="35"/>
    <s v="NA"/>
    <n v="2019"/>
  </r>
  <r>
    <n v="36001"/>
    <n v="7.2809999999999997"/>
    <x v="0"/>
    <n v="3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1"/>
    <n v="7.2809999999999997"/>
    <x v="1"/>
    <n v="4"/>
    <n v="1740"/>
    <n v="522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1"/>
    <n v="7.2809999999999997"/>
    <x v="3"/>
    <n v="7"/>
    <n v="167665"/>
    <n v="50344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3"/>
    <n v="13.71"/>
    <x v="3"/>
    <n v="4"/>
    <n v="4755334"/>
    <n v="14278841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04"/>
    <n v="12.289"/>
    <x v="0"/>
    <n v="260"/>
    <n v="0"/>
    <n v="0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04"/>
    <n v="12.289"/>
    <x v="1"/>
    <n v="97"/>
    <n v="428812"/>
    <n v="1287593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04"/>
    <n v="12.289"/>
    <x v="2"/>
    <n v="9283"/>
    <n v="162813247"/>
    <n v="488879326"/>
    <n v="112332918"/>
    <n v="7024400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04"/>
    <n v="12.289"/>
    <x v="4"/>
    <n v="34"/>
    <n v="2781521"/>
    <n v="8352069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04"/>
    <n v="12.289"/>
    <x v="5"/>
    <n v="5"/>
    <n v="168033"/>
    <n v="504552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04"/>
    <n v="12.289"/>
    <x v="3"/>
    <n v="284"/>
    <n v="28364965"/>
    <n v="85171468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04"/>
    <n v="12.289"/>
    <x v="6"/>
    <n v="3"/>
    <n v="446655"/>
    <n v="1341172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06"/>
    <n v="9.2669999999999995"/>
    <x v="0"/>
    <n v="2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6"/>
    <n v="9.2669999999999995"/>
    <x v="1"/>
    <n v="8"/>
    <n v="433583"/>
    <n v="130191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6"/>
    <n v="9.2669999999999995"/>
    <x v="3"/>
    <n v="1"/>
    <n v="3688"/>
    <n v="1107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6"/>
    <n v="9.2669999999999995"/>
    <x v="6"/>
    <n v="50"/>
    <n v="12283089"/>
    <n v="3688243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6"/>
    <n v="9.2669999999999995"/>
    <x v="8"/>
    <n v="12"/>
    <n v="2080108"/>
    <n v="624594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7"/>
    <n v="10.708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7"/>
    <n v="10.708"/>
    <x v="1"/>
    <n v="19"/>
    <n v="41311"/>
    <n v="1240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7"/>
    <n v="10.708"/>
    <x v="2"/>
    <n v="367"/>
    <n v="4913719"/>
    <n v="14754430"/>
    <n v="3905303"/>
    <n v="2260000"/>
    <s v="NA"/>
    <s v="NA"/>
    <s v="NA"/>
    <s v="NA"/>
    <s v="NA"/>
    <x v="0"/>
    <s v="NA"/>
    <s v="NA"/>
    <s v="NA"/>
    <s v="NA"/>
    <s v="NA"/>
    <s v="NA"/>
    <s v="NA"/>
    <s v="NA"/>
  </r>
  <r>
    <n v="36007"/>
    <n v="10.708"/>
    <x v="3"/>
    <n v="2"/>
    <n v="133404"/>
    <n v="40057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08"/>
    <n v="13.778"/>
    <x v="0"/>
    <n v="10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08"/>
    <n v="13.778"/>
    <x v="1"/>
    <n v="5"/>
    <n v="51040"/>
    <n v="153258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08"/>
    <n v="13.778"/>
    <x v="2"/>
    <n v="24"/>
    <n v="657449"/>
    <n v="1974124"/>
    <n v="272569"/>
    <n v="14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08"/>
    <n v="13.778"/>
    <x v="4"/>
    <n v="6"/>
    <n v="382036"/>
    <n v="1147141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08"/>
    <n v="13.778"/>
    <x v="3"/>
    <n v="30"/>
    <n v="3497707"/>
    <n v="10502567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08"/>
    <n v="13.778"/>
    <x v="6"/>
    <n v="1"/>
    <n v="37713"/>
    <n v="113241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10"/>
    <n v="13.263999999999999"/>
    <x v="0"/>
    <n v="42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0"/>
    <n v="13.263999999999999"/>
    <x v="1"/>
    <n v="15"/>
    <n v="28954"/>
    <n v="86939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0"/>
    <n v="13.263999999999999"/>
    <x v="2"/>
    <n v="267"/>
    <n v="4844798"/>
    <n v="14547472"/>
    <n v="3551210"/>
    <n v="226000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0"/>
    <n v="13.263999999999999"/>
    <x v="3"/>
    <n v="14"/>
    <n v="1303652"/>
    <n v="3914476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0"/>
    <n v="13.263999999999999"/>
    <x v="6"/>
    <n v="17"/>
    <n v="822856"/>
    <n v="2470789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1"/>
    <n v="14.227"/>
    <x v="0"/>
    <n v="30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1"/>
    <n v="14.227"/>
    <x v="1"/>
    <n v="2"/>
    <n v="8874"/>
    <n v="26646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1"/>
    <n v="14.227"/>
    <x v="3"/>
    <n v="6"/>
    <n v="149777"/>
    <n v="449736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1"/>
    <n v="14.227"/>
    <x v="6"/>
    <n v="7"/>
    <n v="2274609"/>
    <n v="6829968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12"/>
    <n v="10.223000000000001"/>
    <x v="0"/>
    <n v="52"/>
    <n v="0"/>
    <n v="0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2"/>
    <n v="10.223000000000001"/>
    <x v="1"/>
    <n v="3"/>
    <n v="12"/>
    <n v="36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2"/>
    <n v="10.223000000000001"/>
    <x v="3"/>
    <n v="4"/>
    <n v="26800"/>
    <n v="80472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2"/>
    <n v="10.223000000000001"/>
    <x v="6"/>
    <n v="1"/>
    <n v="1020"/>
    <n v="3063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3"/>
    <n v="12.797000000000001"/>
    <x v="0"/>
    <n v="114"/>
    <n v="0"/>
    <n v="0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3"/>
    <n v="12.797000000000001"/>
    <x v="1"/>
    <n v="15"/>
    <n v="48188"/>
    <n v="144694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3"/>
    <n v="12.797000000000001"/>
    <x v="2"/>
    <n v="2157"/>
    <n v="33914422"/>
    <n v="101834843"/>
    <n v="24797230"/>
    <n v="1580833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3"/>
    <n v="12.797000000000001"/>
    <x v="4"/>
    <n v="48"/>
    <n v="1398423"/>
    <n v="4199043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3"/>
    <n v="12.797000000000001"/>
    <x v="3"/>
    <n v="83"/>
    <n v="4858116"/>
    <n v="14587466"/>
    <n v="10000"/>
    <n v="1000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3"/>
    <n v="12.797000000000001"/>
    <x v="6"/>
    <n v="4"/>
    <n v="1004160"/>
    <n v="3015191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015"/>
    <n v="10.933"/>
    <x v="0"/>
    <n v="34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5"/>
    <n v="10.933"/>
    <x v="3"/>
    <n v="2"/>
    <n v="5426"/>
    <n v="16293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5"/>
    <n v="10.933"/>
    <x v="6"/>
    <n v="4"/>
    <n v="220526"/>
    <n v="662173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5"/>
    <n v="10.933"/>
    <x v="8"/>
    <n v="13"/>
    <n v="2811282"/>
    <n v="844143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6"/>
    <n v="10.933"/>
    <x v="0"/>
    <n v="2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6"/>
    <n v="10.933"/>
    <x v="1"/>
    <n v="2"/>
    <n v="51336"/>
    <n v="15414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6"/>
    <n v="10.933"/>
    <x v="3"/>
    <n v="16"/>
    <n v="19389048"/>
    <n v="58219495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6"/>
    <n v="10.933"/>
    <x v="6"/>
    <n v="1"/>
    <n v="2919"/>
    <n v="8765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7"/>
    <n v="10.59"/>
    <x v="0"/>
    <n v="6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8"/>
    <n v="13.367000000000001"/>
    <x v="3"/>
    <n v="1"/>
    <n v="138835"/>
    <n v="41688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9"/>
    <n v="13.71"/>
    <x v="0"/>
    <n v="24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9"/>
    <n v="13.71"/>
    <x v="1"/>
    <n v="8"/>
    <n v="155861"/>
    <n v="468003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9"/>
    <n v="13.71"/>
    <x v="3"/>
    <n v="15"/>
    <n v="5917441"/>
    <n v="1776830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9"/>
    <n v="13.71"/>
    <x v="6"/>
    <n v="33"/>
    <n v="13831788"/>
    <n v="41532711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19"/>
    <n v="13.71"/>
    <x v="8"/>
    <n v="25"/>
    <n v="11443096"/>
    <n v="34360184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0"/>
    <n v="13.71"/>
    <x v="0"/>
    <n v="82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0"/>
    <n v="13.71"/>
    <x v="1"/>
    <n v="11"/>
    <n v="184182"/>
    <n v="553041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0"/>
    <n v="13.71"/>
    <x v="3"/>
    <n v="17"/>
    <n v="7210914"/>
    <n v="21652211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0"/>
    <n v="13.71"/>
    <x v="6"/>
    <n v="41"/>
    <n v="15970397"/>
    <n v="4795431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0"/>
    <n v="13.71"/>
    <x v="8"/>
    <n v="36"/>
    <n v="17464229"/>
    <n v="5243983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2"/>
    <n v="10.69"/>
    <x v="0"/>
    <n v="16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22"/>
    <n v="10.69"/>
    <x v="3"/>
    <n v="1"/>
    <n v="332247"/>
    <n v="997638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22"/>
    <n v="10.69"/>
    <x v="6"/>
    <n v="3"/>
    <n v="981799"/>
    <n v="2948048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23"/>
    <n v="10.971"/>
    <x v="0"/>
    <n v="2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23"/>
    <n v="10.971"/>
    <x v="1"/>
    <n v="1"/>
    <n v="579"/>
    <n v="1739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23"/>
    <n v="10.971"/>
    <x v="3"/>
    <n v="3"/>
    <n v="2893054"/>
    <n v="8686973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23"/>
    <n v="10.971"/>
    <x v="6"/>
    <n v="14"/>
    <n v="5208876"/>
    <n v="15640692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27"/>
    <n v="13.738"/>
    <x v="0"/>
    <n v="2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7"/>
    <n v="13.738"/>
    <x v="1"/>
    <n v="5"/>
    <n v="12814"/>
    <n v="38477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7"/>
    <n v="13.738"/>
    <x v="3"/>
    <n v="2"/>
    <n v="38530"/>
    <n v="115694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7"/>
    <n v="13.738"/>
    <x v="6"/>
    <n v="5"/>
    <n v="2576155"/>
    <n v="7735421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7"/>
    <n v="13.738"/>
    <x v="8"/>
    <n v="6"/>
    <n v="3399815"/>
    <n v="10208624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28"/>
    <n v="10.654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31"/>
    <n v="14.664"/>
    <x v="0"/>
    <n v="4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31"/>
    <n v="14.664"/>
    <x v="6"/>
    <n v="3"/>
    <n v="716530"/>
    <n v="2151525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33"/>
    <n v="13.791"/>
    <x v="3"/>
    <n v="1"/>
    <n v="662596"/>
    <n v="1989577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35"/>
    <n v="12.215"/>
    <x v="0"/>
    <n v="6"/>
    <n v="0"/>
    <n v="0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35"/>
    <n v="12.215"/>
    <x v="1"/>
    <n v="1"/>
    <n v="5823"/>
    <n v="17485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35"/>
    <n v="12.215"/>
    <x v="3"/>
    <n v="2"/>
    <n v="211543"/>
    <n v="635200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039"/>
    <n v="8.2810000000000006"/>
    <x v="3"/>
    <n v="1"/>
    <n v="97112"/>
    <n v="29159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40"/>
    <n v="12.804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42"/>
    <n v="14.945"/>
    <x v="0"/>
    <n v="6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42"/>
    <n v="14.945"/>
    <x v="3"/>
    <n v="1"/>
    <n v="3375"/>
    <n v="10134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42"/>
    <n v="14.945"/>
    <x v="6"/>
    <n v="1"/>
    <n v="193736"/>
    <n v="581731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42"/>
    <n v="14.945"/>
    <x v="8"/>
    <n v="2"/>
    <n v="1228835"/>
    <n v="3689823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43"/>
    <n v="13.791"/>
    <x v="0"/>
    <n v="6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80"/>
    <n v="8.2810000000000006"/>
    <x v="6"/>
    <n v="5"/>
    <n v="1427263"/>
    <n v="428564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081"/>
    <n v="13.778"/>
    <x v="0"/>
    <n v="2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81"/>
    <n v="13.778"/>
    <x v="3"/>
    <n v="11"/>
    <n v="642849"/>
    <n v="193028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094"/>
    <n v="11.407999999999999"/>
    <x v="6"/>
    <n v="5"/>
    <n v="50180"/>
    <n v="150675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95"/>
    <n v="14.945"/>
    <x v="6"/>
    <n v="5"/>
    <n v="837894"/>
    <n v="2515944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098"/>
    <n v="13.71"/>
    <x v="0"/>
    <n v="2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98"/>
    <n v="13.71"/>
    <x v="1"/>
    <n v="1"/>
    <n v="55292"/>
    <n v="166025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98"/>
    <n v="13.71"/>
    <x v="6"/>
    <n v="7"/>
    <n v="2294176"/>
    <n v="6888721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098"/>
    <n v="13.71"/>
    <x v="8"/>
    <n v="6"/>
    <n v="3509782"/>
    <n v="10538822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00"/>
    <n v="11.095000000000001"/>
    <x v="0"/>
    <n v="2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00"/>
    <n v="11.095000000000001"/>
    <x v="2"/>
    <n v="1"/>
    <n v="17996"/>
    <n v="54037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00"/>
    <n v="11.095000000000001"/>
    <x v="3"/>
    <n v="21"/>
    <n v="1345231"/>
    <n v="4039327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00"/>
    <n v="11.095000000000001"/>
    <x v="6"/>
    <n v="1"/>
    <n v="219298"/>
    <n v="658486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01"/>
    <n v="9.391"/>
    <x v="0"/>
    <n v="1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101"/>
    <n v="9.391"/>
    <x v="1"/>
    <n v="24"/>
    <n v="72094"/>
    <n v="21647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101"/>
    <n v="9.391"/>
    <x v="2"/>
    <n v="1016"/>
    <n v="15861248"/>
    <n v="47626562"/>
    <n v="9987896"/>
    <n v="6463833"/>
    <s v="NA"/>
    <s v="NA"/>
    <s v="NA"/>
    <s v="NA"/>
    <s v="NA"/>
    <x v="0"/>
    <s v="NA"/>
    <s v="NA"/>
    <s v="NA"/>
    <s v="NA"/>
    <s v="NA"/>
    <s v="NA"/>
    <s v="NA"/>
    <s v="NA"/>
  </r>
  <r>
    <n v="36101"/>
    <n v="9.391"/>
    <x v="4"/>
    <n v="1"/>
    <n v="78028"/>
    <n v="23429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101"/>
    <n v="9.391"/>
    <x v="3"/>
    <n v="33"/>
    <n v="922347"/>
    <n v="276953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102"/>
    <n v="11.532"/>
    <x v="0"/>
    <n v="18"/>
    <n v="0"/>
    <n v="0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02"/>
    <n v="11.532"/>
    <x v="3"/>
    <n v="5"/>
    <n v="72320"/>
    <n v="217155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03"/>
    <n v="9.39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103"/>
    <n v="9.391"/>
    <x v="2"/>
    <n v="1"/>
    <n v="11855"/>
    <n v="3559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6109"/>
    <n v="10.933"/>
    <x v="0"/>
    <n v="132"/>
    <n v="0"/>
    <n v="0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09"/>
    <n v="10.933"/>
    <x v="1"/>
    <n v="45"/>
    <n v="617866"/>
    <n v="1855262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09"/>
    <n v="10.933"/>
    <x v="3"/>
    <n v="12"/>
    <n v="4964110"/>
    <n v="14905733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09"/>
    <n v="10.933"/>
    <x v="6"/>
    <n v="135"/>
    <n v="18318821"/>
    <n v="55005922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09"/>
    <n v="10.933"/>
    <x v="8"/>
    <n v="43"/>
    <n v="8840565"/>
    <n v="26545565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09"/>
    <n v="10.933"/>
    <x v="11"/>
    <n v="3"/>
    <n v="80000"/>
    <n v="24021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09"/>
    <n v="10.933"/>
    <x v="9"/>
    <n v="1"/>
    <n v="318412"/>
    <n v="95609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10"/>
    <n v="13.71"/>
    <x v="6"/>
    <n v="4"/>
    <n v="4249727"/>
    <n v="12760655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10"/>
    <n v="13.71"/>
    <x v="8"/>
    <n v="10"/>
    <n v="2290402"/>
    <n v="6877389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12"/>
    <n v="10.933"/>
    <x v="8"/>
    <n v="2"/>
    <n v="76742"/>
    <n v="230433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13"/>
    <n v="10.933"/>
    <x v="6"/>
    <n v="2"/>
    <n v="637827"/>
    <n v="1915203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14"/>
    <n v="13.778"/>
    <x v="3"/>
    <n v="2"/>
    <n v="48031"/>
    <n v="14422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115"/>
    <n v="13.778"/>
    <x v="0"/>
    <n v="8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115"/>
    <n v="13.778"/>
    <x v="3"/>
    <n v="4"/>
    <n v="2512165"/>
    <n v="7543278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115"/>
    <n v="13.778"/>
    <x v="6"/>
    <n v="1"/>
    <n v="54259"/>
    <n v="162923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115"/>
    <n v="13.778"/>
    <x v="8"/>
    <n v="1"/>
    <n v="2000000"/>
    <n v="600540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6116"/>
    <n v="12.394"/>
    <x v="1"/>
    <n v="1"/>
    <n v="53"/>
    <n v="159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16"/>
    <n v="12.394"/>
    <x v="6"/>
    <n v="5"/>
    <n v="610524"/>
    <n v="1833221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16"/>
    <n v="12.394"/>
    <x v="8"/>
    <n v="7"/>
    <n v="1516546"/>
    <n v="4553733"/>
    <n v="0"/>
    <n v="0"/>
    <n v="30430000"/>
    <s v="VILLAGE OF FORESTVIEW"/>
    <s v="MUNI"/>
    <n v="30430000"/>
    <s v="FORESTVIEW"/>
    <x v="116"/>
    <s v="Forestview"/>
    <s v="Forest View"/>
    <n v="34"/>
    <s v="South"/>
    <s v="Stickney"/>
    <n v="36"/>
    <s v="NA"/>
    <n v="2020"/>
  </r>
  <r>
    <n v="36118"/>
    <n v="12.289"/>
    <x v="0"/>
    <n v="2"/>
    <n v="0"/>
    <n v="0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18"/>
    <n v="12.289"/>
    <x v="1"/>
    <n v="2"/>
    <n v="15364"/>
    <n v="46133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18"/>
    <n v="12.289"/>
    <x v="2"/>
    <n v="31"/>
    <n v="644330"/>
    <n v="1934728"/>
    <n v="139502"/>
    <n v="11275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18"/>
    <n v="12.289"/>
    <x v="4"/>
    <n v="2"/>
    <n v="143614"/>
    <n v="431230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18"/>
    <n v="12.289"/>
    <x v="3"/>
    <n v="53"/>
    <n v="5415325"/>
    <n v="16260595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1"/>
    <n v="12.289"/>
    <x v="1"/>
    <n v="4"/>
    <n v="20116"/>
    <n v="60402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1"/>
    <n v="12.289"/>
    <x v="2"/>
    <n v="2"/>
    <n v="36634"/>
    <n v="110001"/>
    <n v="22039"/>
    <n v="500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2"/>
    <n v="13.763"/>
    <x v="3"/>
    <n v="3"/>
    <n v="3259588"/>
    <n v="9787565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23"/>
    <n v="10.933"/>
    <x v="3"/>
    <n v="1"/>
    <n v="102000"/>
    <n v="306275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23"/>
    <n v="10.933"/>
    <x v="6"/>
    <n v="9"/>
    <n v="379844"/>
    <n v="1140556"/>
    <n v="0"/>
    <n v="0"/>
    <n v="30060000"/>
    <s v="VILLAGE OF BEDFORD PARK"/>
    <s v="MUNI"/>
    <n v="30060000"/>
    <s v="BEDFORD PARK"/>
    <x v="62"/>
    <s v="Bedford Park"/>
    <s v="Bedford Park"/>
    <n v="34"/>
    <s v="South"/>
    <s v="Stickney"/>
    <n v="36"/>
    <s v="NA"/>
    <n v="2020"/>
  </r>
  <r>
    <n v="36124"/>
    <n v="12.289"/>
    <x v="0"/>
    <n v="46"/>
    <n v="0"/>
    <n v="0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5"/>
    <n v="12.289"/>
    <x v="0"/>
    <n v="2"/>
    <n v="0"/>
    <n v="0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5"/>
    <n v="12.289"/>
    <x v="1"/>
    <n v="1"/>
    <n v="60856"/>
    <n v="182732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5"/>
    <n v="12.289"/>
    <x v="2"/>
    <n v="3"/>
    <n v="45523"/>
    <n v="136693"/>
    <n v="38000"/>
    <n v="3000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5"/>
    <n v="12.289"/>
    <x v="3"/>
    <n v="2"/>
    <n v="169133"/>
    <n v="507856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5"/>
    <n v="12.289"/>
    <x v="9"/>
    <n v="1"/>
    <n v="394119"/>
    <n v="1183421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6"/>
    <n v="12.289"/>
    <x v="3"/>
    <n v="3"/>
    <n v="4047913"/>
    <n v="12154668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6127"/>
    <n v="10.223000000000001"/>
    <x v="0"/>
    <n v="24"/>
    <n v="0"/>
    <n v="0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127"/>
    <n v="10.223000000000001"/>
    <x v="1"/>
    <n v="1"/>
    <n v="1"/>
    <n v="3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127"/>
    <n v="10.223000000000001"/>
    <x v="3"/>
    <n v="4"/>
    <n v="25097"/>
    <n v="75358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127"/>
    <n v="10.223000000000001"/>
    <x v="6"/>
    <n v="10"/>
    <n v="5739707"/>
    <n v="17234618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128"/>
    <n v="11.949"/>
    <x v="0"/>
    <n v="4"/>
    <n v="0"/>
    <n v="0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128"/>
    <n v="11.949"/>
    <x v="3"/>
    <n v="4"/>
    <n v="4220873"/>
    <n v="12674015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128"/>
    <n v="11.949"/>
    <x v="6"/>
    <n v="13"/>
    <n v="2988342"/>
    <n v="8973093"/>
    <n v="0"/>
    <n v="0"/>
    <n v="31220000"/>
    <s v="VILLAGE OF STICKNEY"/>
    <s v="MUNI"/>
    <n v="31220000"/>
    <s v="STICKNEY"/>
    <x v="117"/>
    <s v="Stickney"/>
    <s v="Stickney"/>
    <n v="34"/>
    <s v="South"/>
    <s v="Stickney"/>
    <n v="36"/>
    <s v="NA"/>
    <n v="2020"/>
  </r>
  <r>
    <n v="36129"/>
    <n v="12.289"/>
    <x v="3"/>
    <n v="2"/>
    <n v="2302384"/>
    <n v="6913369"/>
    <n v="0"/>
    <n v="0"/>
    <n v="30160000"/>
    <s v="CITY OF BURBANK"/>
    <s v="MUNI"/>
    <n v="30160000"/>
    <s v="BURBANK"/>
    <x v="115"/>
    <s v="Burbank"/>
    <s v="Burbank"/>
    <n v="34"/>
    <s v="South"/>
    <s v="Stickney"/>
    <n v="36"/>
    <s v="NA"/>
    <n v="2020"/>
  </r>
  <r>
    <n v="37001"/>
    <n v="19.782"/>
    <x v="0"/>
    <n v="1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2"/>
    <n v="20.614999999999998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2"/>
    <n v="20.614999999999998"/>
    <x v="6"/>
    <n v="1"/>
    <n v="24504"/>
    <n v="7357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3"/>
    <n v="17.747"/>
    <x v="0"/>
    <n v="2"/>
    <n v="0"/>
    <n v="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03"/>
    <n v="17.747"/>
    <x v="3"/>
    <n v="1"/>
    <n v="576546"/>
    <n v="1731195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04"/>
    <n v="15.648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4"/>
    <n v="15.648"/>
    <x v="1"/>
    <n v="17"/>
    <n v="161230"/>
    <n v="48412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4"/>
    <n v="15.648"/>
    <x v="2"/>
    <n v="86"/>
    <n v="878878"/>
    <n v="2639011"/>
    <n v="779961"/>
    <n v="510000"/>
    <s v="NA"/>
    <s v="NA"/>
    <s v="NA"/>
    <s v="NA"/>
    <s v="NA"/>
    <x v="0"/>
    <s v="NA"/>
    <s v="NA"/>
    <s v="NA"/>
    <s v="NA"/>
    <s v="NA"/>
    <s v="NA"/>
    <s v="NA"/>
    <s v="NA"/>
  </r>
  <r>
    <n v="37005"/>
    <n v="13.64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5"/>
    <n v="13.64"/>
    <x v="1"/>
    <n v="1"/>
    <n v="2327"/>
    <n v="698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5"/>
    <n v="13.64"/>
    <x v="6"/>
    <n v="1"/>
    <n v="75700"/>
    <n v="22730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07"/>
    <n v="24.283000000000001"/>
    <x v="0"/>
    <n v="18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07"/>
    <n v="24.283000000000001"/>
    <x v="1"/>
    <n v="5"/>
    <n v="198744"/>
    <n v="596768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07"/>
    <n v="24.283000000000001"/>
    <x v="3"/>
    <n v="15"/>
    <n v="3936694"/>
    <n v="11820712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07"/>
    <n v="24.283000000000001"/>
    <x v="6"/>
    <n v="3"/>
    <n v="427413"/>
    <n v="128339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07"/>
    <n v="24.283000000000001"/>
    <x v="8"/>
    <n v="1"/>
    <n v="106029"/>
    <n v="31837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07"/>
    <n v="24.283000000000001"/>
    <x v="10"/>
    <n v="21"/>
    <n v="987012"/>
    <n v="296370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08"/>
    <n v="30.542000000000002"/>
    <x v="0"/>
    <n v="14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08"/>
    <n v="30.542000000000002"/>
    <x v="1"/>
    <n v="3"/>
    <n v="132116"/>
    <n v="396705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08"/>
    <n v="30.542000000000002"/>
    <x v="3"/>
    <n v="5"/>
    <n v="149527"/>
    <n v="448984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08"/>
    <n v="30.542000000000002"/>
    <x v="8"/>
    <n v="6"/>
    <n v="166737"/>
    <n v="50066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10"/>
    <n v="15.124000000000001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0"/>
    <n v="15.124000000000001"/>
    <x v="1"/>
    <n v="1"/>
    <n v="2316"/>
    <n v="695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0"/>
    <n v="15.124000000000001"/>
    <x v="6"/>
    <n v="1"/>
    <n v="39536"/>
    <n v="11871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1"/>
    <n v="14.256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1"/>
    <n v="14.256"/>
    <x v="1"/>
    <n v="2"/>
    <n v="2868"/>
    <n v="861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1"/>
    <n v="14.256"/>
    <x v="2"/>
    <n v="1"/>
    <n v="12345"/>
    <n v="37068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7011"/>
    <n v="14.256"/>
    <x v="3"/>
    <n v="3"/>
    <n v="29453"/>
    <n v="8843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1"/>
    <n v="14.256"/>
    <x v="6"/>
    <n v="1"/>
    <n v="11934"/>
    <n v="3583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1"/>
    <n v="14.256"/>
    <x v="10"/>
    <n v="1"/>
    <n v="1486"/>
    <n v="446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3"/>
    <n v="19.600999999999999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6"/>
    <n v="16.763999999999999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7"/>
    <n v="14.3"/>
    <x v="0"/>
    <n v="18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7"/>
    <n v="14.3"/>
    <x v="1"/>
    <n v="23"/>
    <n v="79721"/>
    <n v="23937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7"/>
    <n v="14.3"/>
    <x v="2"/>
    <n v="137"/>
    <n v="980911"/>
    <n v="2945387"/>
    <n v="839147"/>
    <n v="540000"/>
    <s v="NA"/>
    <s v="NA"/>
    <s v="NA"/>
    <s v="NA"/>
    <s v="NA"/>
    <x v="0"/>
    <s v="NA"/>
    <s v="NA"/>
    <s v="NA"/>
    <s v="NA"/>
    <s v="NA"/>
    <s v="NA"/>
    <s v="NA"/>
    <s v="NA"/>
  </r>
  <r>
    <n v="37017"/>
    <n v="14.3"/>
    <x v="3"/>
    <n v="2"/>
    <n v="132948"/>
    <n v="39920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7"/>
    <n v="14.3"/>
    <x v="6"/>
    <n v="2"/>
    <n v="86008"/>
    <n v="25825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8"/>
    <n v="13.718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8"/>
    <n v="13.718999999999999"/>
    <x v="1"/>
    <n v="1"/>
    <n v="4381"/>
    <n v="13155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8"/>
    <n v="13.718999999999999"/>
    <x v="2"/>
    <n v="4"/>
    <n v="2275"/>
    <n v="6832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19"/>
    <n v="15.42"/>
    <x v="0"/>
    <n v="2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20"/>
    <n v="18.68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21"/>
    <n v="28.783999999999999"/>
    <x v="0"/>
    <n v="10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1"/>
    <n v="28.783999999999999"/>
    <x v="1"/>
    <n v="4"/>
    <n v="15161"/>
    <n v="4552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1"/>
    <n v="28.783999999999999"/>
    <x v="2"/>
    <n v="656"/>
    <n v="2615643"/>
    <n v="7854013"/>
    <n v="5130662"/>
    <n v="4260934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1"/>
    <n v="28.783999999999999"/>
    <x v="3"/>
    <n v="2"/>
    <n v="542266"/>
    <n v="1628262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3"/>
    <n v="24.044"/>
    <x v="0"/>
    <n v="138"/>
    <n v="0"/>
    <n v="0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3"/>
    <n v="24.044"/>
    <x v="1"/>
    <n v="71"/>
    <n v="114660"/>
    <n v="344285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3"/>
    <n v="24.044"/>
    <x v="2"/>
    <n v="395"/>
    <n v="3474751"/>
    <n v="10433634"/>
    <n v="4046548"/>
    <n v="297000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3"/>
    <n v="24.044"/>
    <x v="4"/>
    <n v="10"/>
    <n v="328745"/>
    <n v="987123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3"/>
    <n v="24.044"/>
    <x v="3"/>
    <n v="57"/>
    <n v="1000078"/>
    <n v="3002936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3"/>
    <n v="24.044"/>
    <x v="6"/>
    <n v="9"/>
    <n v="229349"/>
    <n v="688667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3"/>
    <n v="24.044"/>
    <x v="10"/>
    <n v="10"/>
    <n v="35260"/>
    <n v="105876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3"/>
    <n v="24.044"/>
    <x v="7"/>
    <n v="3"/>
    <n v="75004"/>
    <n v="225214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4"/>
    <n v="23.507999999999999"/>
    <x v="0"/>
    <n v="234"/>
    <n v="0"/>
    <n v="0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4"/>
    <n v="23.507999999999999"/>
    <x v="1"/>
    <n v="108"/>
    <n v="417000"/>
    <n v="1252131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4"/>
    <n v="23.507999999999999"/>
    <x v="2"/>
    <n v="573"/>
    <n v="4097719"/>
    <n v="12304220"/>
    <n v="4308526"/>
    <n v="3376723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4"/>
    <n v="23.507999999999999"/>
    <x v="4"/>
    <n v="3"/>
    <n v="60000"/>
    <n v="180162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4"/>
    <n v="23.507999999999999"/>
    <x v="3"/>
    <n v="38"/>
    <n v="1128278"/>
    <n v="3387875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4"/>
    <n v="23.507999999999999"/>
    <x v="6"/>
    <n v="69"/>
    <n v="1134908"/>
    <n v="3407782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4"/>
    <n v="23.507999999999999"/>
    <x v="10"/>
    <n v="4"/>
    <n v="372469"/>
    <n v="1118413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5"/>
    <n v="25.035"/>
    <x v="0"/>
    <n v="54"/>
    <n v="0"/>
    <n v="0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5"/>
    <n v="25.035"/>
    <x v="1"/>
    <n v="57"/>
    <n v="153994"/>
    <n v="462403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5"/>
    <n v="25.035"/>
    <x v="2"/>
    <n v="421"/>
    <n v="3021476"/>
    <n v="9072560"/>
    <n v="3361012"/>
    <n v="2629849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5"/>
    <n v="25.035"/>
    <x v="4"/>
    <n v="6"/>
    <n v="98224"/>
    <n v="294938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5"/>
    <n v="25.035"/>
    <x v="3"/>
    <n v="32"/>
    <n v="2357458"/>
    <n v="7078741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5"/>
    <n v="25.035"/>
    <x v="6"/>
    <n v="11"/>
    <n v="1045191"/>
    <n v="3138396"/>
    <n v="0"/>
    <n v="0"/>
    <n v="30170000"/>
    <s v="VILLAGE OF BURNHAM"/>
    <s v="MUNI"/>
    <n v="30170000"/>
    <s v="BURNHAM"/>
    <x v="120"/>
    <s v="Burnham"/>
    <s v="Burnham"/>
    <n v="39"/>
    <s v="South"/>
    <s v="Thornton"/>
    <n v="37"/>
    <s v="NA"/>
    <n v="2020"/>
  </r>
  <r>
    <n v="37026"/>
    <n v="24.831"/>
    <x v="0"/>
    <n v="252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1"/>
    <n v="129"/>
    <n v="314721"/>
    <n v="94501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2"/>
    <n v="2583"/>
    <n v="30170699"/>
    <n v="90593509"/>
    <n v="27126828"/>
    <n v="1843346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4"/>
    <n v="63"/>
    <n v="2477524"/>
    <n v="7439262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3"/>
    <n v="65"/>
    <n v="1496541"/>
    <n v="449366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6"/>
    <n v="6"/>
    <n v="787748"/>
    <n v="2365371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8"/>
    <n v="4"/>
    <n v="181613"/>
    <n v="545329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10"/>
    <n v="26"/>
    <n v="250489"/>
    <n v="752145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6"/>
    <n v="24.831"/>
    <x v="7"/>
    <n v="7"/>
    <n v="1012854"/>
    <n v="3041298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7"/>
    <n v="19.771000000000001"/>
    <x v="0"/>
    <n v="4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27"/>
    <n v="19.771000000000001"/>
    <x v="1"/>
    <n v="1"/>
    <n v="10271"/>
    <n v="3084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27"/>
    <n v="19.771000000000001"/>
    <x v="5"/>
    <n v="4"/>
    <n v="160918"/>
    <n v="483188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27"/>
    <n v="19.771000000000001"/>
    <x v="3"/>
    <n v="1"/>
    <n v="28505"/>
    <n v="85592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29"/>
    <n v="25.821999999999999"/>
    <x v="0"/>
    <n v="1652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9"/>
    <n v="25.821999999999999"/>
    <x v="1"/>
    <n v="262"/>
    <n v="495972"/>
    <n v="1489271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9"/>
    <n v="25.821999999999999"/>
    <x v="2"/>
    <n v="3164"/>
    <n v="28877809"/>
    <n v="86711394"/>
    <n v="31046675"/>
    <n v="22482451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9"/>
    <n v="25.821999999999999"/>
    <x v="4"/>
    <n v="15"/>
    <n v="607243"/>
    <n v="1823369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9"/>
    <n v="25.821999999999999"/>
    <x v="5"/>
    <n v="2"/>
    <n v="4551"/>
    <n v="13665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9"/>
    <n v="25.821999999999999"/>
    <x v="3"/>
    <n v="225"/>
    <n v="3660392"/>
    <n v="1099105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9"/>
    <n v="25.821999999999999"/>
    <x v="6"/>
    <n v="37"/>
    <n v="803393"/>
    <n v="241235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29"/>
    <n v="25.821999999999999"/>
    <x v="10"/>
    <n v="16"/>
    <n v="224462"/>
    <n v="67399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0"/>
    <n v="1366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1"/>
    <n v="153"/>
    <n v="239137"/>
    <n v="71806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2"/>
    <n v="2509"/>
    <n v="16985635"/>
    <n v="51002792"/>
    <n v="17985586"/>
    <n v="14474482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4"/>
    <n v="7"/>
    <n v="341649"/>
    <n v="102587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5"/>
    <n v="2"/>
    <n v="26499"/>
    <n v="79568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3"/>
    <n v="118"/>
    <n v="3010206"/>
    <n v="903874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6"/>
    <n v="6"/>
    <n v="226158"/>
    <n v="67908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0"/>
    <n v="24.603000000000002"/>
    <x v="10"/>
    <n v="2"/>
    <n v="44656"/>
    <n v="134089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1"/>
    <n v="27.863"/>
    <x v="0"/>
    <n v="168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1"/>
    <n v="27.863"/>
    <x v="1"/>
    <n v="59"/>
    <n v="237352"/>
    <n v="71269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1"/>
    <n v="27.863"/>
    <x v="2"/>
    <n v="2351"/>
    <n v="16936024"/>
    <n v="50853802"/>
    <n v="19656962"/>
    <n v="1558055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1"/>
    <n v="27.863"/>
    <x v="4"/>
    <n v="33"/>
    <n v="1187127"/>
    <n v="3564585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1"/>
    <n v="27.863"/>
    <x v="3"/>
    <n v="75"/>
    <n v="3685541"/>
    <n v="1106657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1"/>
    <n v="27.863"/>
    <x v="6"/>
    <n v="1"/>
    <n v="16531"/>
    <n v="49638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1"/>
    <n v="27.863"/>
    <x v="10"/>
    <n v="12"/>
    <n v="338482"/>
    <n v="1016358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033"/>
    <n v="19.719000000000001"/>
    <x v="0"/>
    <n v="26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33"/>
    <n v="19.719000000000001"/>
    <x v="1"/>
    <n v="5"/>
    <n v="10475"/>
    <n v="31454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33"/>
    <n v="19.719000000000001"/>
    <x v="2"/>
    <n v="318"/>
    <n v="5551935"/>
    <n v="16670792"/>
    <n v="4306096"/>
    <n v="269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34"/>
    <n v="22.937000000000001"/>
    <x v="0"/>
    <n v="310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4"/>
    <n v="22.937000000000001"/>
    <x v="1"/>
    <n v="74"/>
    <n v="311927"/>
    <n v="936615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4"/>
    <n v="22.937000000000001"/>
    <x v="2"/>
    <n v="4227"/>
    <n v="41904092"/>
    <n v="125825388"/>
    <n v="42733411"/>
    <n v="2916873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4"/>
    <n v="22.937000000000001"/>
    <x v="4"/>
    <n v="29"/>
    <n v="136736"/>
    <n v="410579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4"/>
    <n v="22.937000000000001"/>
    <x v="3"/>
    <n v="116"/>
    <n v="8013981"/>
    <n v="24063585"/>
    <n v="611476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4"/>
    <n v="22.937000000000001"/>
    <x v="6"/>
    <n v="14"/>
    <n v="1073539"/>
    <n v="3223516"/>
    <n v="121822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4"/>
    <n v="22.937000000000001"/>
    <x v="10"/>
    <n v="13"/>
    <n v="516173"/>
    <n v="154991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4"/>
    <n v="22.937000000000001"/>
    <x v="7"/>
    <n v="13"/>
    <n v="267932"/>
    <n v="804518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0"/>
    <n v="370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1"/>
    <n v="126"/>
    <n v="453355"/>
    <n v="1361278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2"/>
    <n v="3717"/>
    <n v="27956909"/>
    <n v="83946229"/>
    <n v="29688058"/>
    <n v="2262132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4"/>
    <n v="6"/>
    <n v="361102"/>
    <n v="108428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5"/>
    <n v="1"/>
    <n v="52500"/>
    <n v="157642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3"/>
    <n v="139"/>
    <n v="4185269"/>
    <n v="12567106"/>
    <n v="1462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6"/>
    <n v="40"/>
    <n v="3461498"/>
    <n v="10393839"/>
    <n v="170914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5"/>
    <n v="27.914999999999999"/>
    <x v="10"/>
    <n v="9"/>
    <n v="185197"/>
    <n v="55609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6"/>
    <n v="22.164999999999999"/>
    <x v="0"/>
    <n v="6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6"/>
    <n v="22.164999999999999"/>
    <x v="1"/>
    <n v="6"/>
    <n v="12266"/>
    <n v="3683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6"/>
    <n v="22.164999999999999"/>
    <x v="2"/>
    <n v="68"/>
    <n v="732361"/>
    <n v="2199059"/>
    <n v="643294"/>
    <n v="45000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6"/>
    <n v="22.164999999999999"/>
    <x v="4"/>
    <n v="2"/>
    <n v="68347"/>
    <n v="205226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6"/>
    <n v="22.164999999999999"/>
    <x v="3"/>
    <n v="5"/>
    <n v="33629"/>
    <n v="100978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6"/>
    <n v="22.164999999999999"/>
    <x v="10"/>
    <n v="2"/>
    <n v="139593"/>
    <n v="419156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7"/>
    <n v="22.484999999999999"/>
    <x v="1"/>
    <n v="3"/>
    <n v="92613"/>
    <n v="27809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7"/>
    <n v="22.484999999999999"/>
    <x v="2"/>
    <n v="21"/>
    <n v="386668"/>
    <n v="1161049"/>
    <n v="42000"/>
    <n v="3000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7"/>
    <n v="22.484999999999999"/>
    <x v="4"/>
    <n v="6"/>
    <n v="123376"/>
    <n v="37046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7"/>
    <n v="22.484999999999999"/>
    <x v="3"/>
    <n v="6"/>
    <n v="61611"/>
    <n v="18500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8"/>
    <n v="21.773"/>
    <x v="1"/>
    <n v="1"/>
    <n v="27550"/>
    <n v="82724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8"/>
    <n v="21.773"/>
    <x v="3"/>
    <n v="3"/>
    <n v="314375"/>
    <n v="943975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8"/>
    <n v="21.773"/>
    <x v="10"/>
    <n v="1"/>
    <n v="30107"/>
    <n v="90402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9"/>
    <n v="23.009"/>
    <x v="0"/>
    <n v="28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9"/>
    <n v="23.009"/>
    <x v="1"/>
    <n v="15"/>
    <n v="61458"/>
    <n v="184539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9"/>
    <n v="23.009"/>
    <x v="2"/>
    <n v="241"/>
    <n v="2870304"/>
    <n v="8618662"/>
    <n v="3057291"/>
    <n v="186000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39"/>
    <n v="23.009"/>
    <x v="3"/>
    <n v="3"/>
    <n v="1577875"/>
    <n v="4737886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40"/>
    <n v="31.375"/>
    <x v="0"/>
    <n v="96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0"/>
    <n v="31.375"/>
    <x v="1"/>
    <n v="71"/>
    <n v="71869"/>
    <n v="215794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0"/>
    <n v="31.375"/>
    <x v="2"/>
    <n v="1186"/>
    <n v="6924349"/>
    <n v="20791743"/>
    <n v="7384896"/>
    <n v="6217571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0"/>
    <n v="31.375"/>
    <x v="4"/>
    <n v="94"/>
    <n v="2868614"/>
    <n v="861359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0"/>
    <n v="31.375"/>
    <x v="3"/>
    <n v="11"/>
    <n v="452307"/>
    <n v="1358143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0"/>
    <n v="31.375"/>
    <x v="7"/>
    <n v="6"/>
    <n v="185036"/>
    <n v="555608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1"/>
    <n v="31.375"/>
    <x v="0"/>
    <n v="40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1"/>
    <n v="31.375"/>
    <x v="1"/>
    <n v="37"/>
    <n v="38482"/>
    <n v="115555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1"/>
    <n v="31.375"/>
    <x v="2"/>
    <n v="2068"/>
    <n v="12450286"/>
    <n v="37384457"/>
    <n v="16893441"/>
    <n v="13686086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1"/>
    <n v="31.375"/>
    <x v="4"/>
    <n v="11"/>
    <n v="386280"/>
    <n v="1159881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1"/>
    <n v="31.375"/>
    <x v="3"/>
    <n v="1"/>
    <n v="17790"/>
    <n v="53418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1"/>
    <n v="31.375"/>
    <x v="7"/>
    <n v="1"/>
    <n v="42930"/>
    <n v="128906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043"/>
    <n v="20.145"/>
    <x v="0"/>
    <n v="60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043"/>
    <n v="20.145"/>
    <x v="1"/>
    <n v="1"/>
    <n v="1000"/>
    <n v="3003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043"/>
    <n v="20.145"/>
    <x v="2"/>
    <n v="106"/>
    <n v="1383088"/>
    <n v="4152998"/>
    <n v="529042"/>
    <n v="437763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043"/>
    <n v="20.145"/>
    <x v="4"/>
    <n v="9"/>
    <n v="772188"/>
    <n v="2318649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043"/>
    <n v="20.145"/>
    <x v="6"/>
    <n v="1"/>
    <n v="12289"/>
    <n v="3690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044"/>
    <n v="18.864999999999998"/>
    <x v="1"/>
    <n v="5"/>
    <n v="3922"/>
    <n v="11776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044"/>
    <n v="18.864999999999998"/>
    <x v="2"/>
    <n v="132"/>
    <n v="947605"/>
    <n v="2845375"/>
    <n v="1053304"/>
    <n v="759936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044"/>
    <n v="18.864999999999998"/>
    <x v="6"/>
    <n v="1"/>
    <n v="36034"/>
    <n v="108199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045"/>
    <n v="17.747"/>
    <x v="0"/>
    <n v="450"/>
    <n v="0"/>
    <n v="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45"/>
    <n v="17.747"/>
    <x v="1"/>
    <n v="388"/>
    <n v="345856"/>
    <n v="1038471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45"/>
    <n v="17.747"/>
    <x v="2"/>
    <n v="958"/>
    <n v="3790492"/>
    <n v="11381705"/>
    <n v="5202457"/>
    <n v="4112419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45"/>
    <n v="17.747"/>
    <x v="4"/>
    <n v="41"/>
    <n v="2508542"/>
    <n v="753240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45"/>
    <n v="17.747"/>
    <x v="3"/>
    <n v="49"/>
    <n v="922543"/>
    <n v="277012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45"/>
    <n v="17.747"/>
    <x v="6"/>
    <n v="12"/>
    <n v="1971153"/>
    <n v="5918781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45"/>
    <n v="17.747"/>
    <x v="10"/>
    <n v="11"/>
    <n v="446282"/>
    <n v="1340052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046"/>
    <n v="28.2"/>
    <x v="0"/>
    <n v="904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6"/>
    <n v="28.2"/>
    <x v="1"/>
    <n v="640"/>
    <n v="820431"/>
    <n v="2463424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6"/>
    <n v="28.2"/>
    <x v="2"/>
    <n v="2428"/>
    <n v="9557516"/>
    <n v="28698288"/>
    <n v="9678564"/>
    <n v="8451783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6"/>
    <n v="28.2"/>
    <x v="4"/>
    <n v="23"/>
    <n v="509121"/>
    <n v="1528734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6"/>
    <n v="28.2"/>
    <x v="3"/>
    <n v="34"/>
    <n v="2057398"/>
    <n v="617774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6"/>
    <n v="28.2"/>
    <x v="6"/>
    <n v="14"/>
    <n v="256582"/>
    <n v="770436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6"/>
    <n v="28.2"/>
    <x v="10"/>
    <n v="16"/>
    <n v="463329"/>
    <n v="139123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0"/>
    <n v="922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1"/>
    <n v="820"/>
    <n v="1619829"/>
    <n v="486378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2"/>
    <n v="5010"/>
    <n v="21992813"/>
    <n v="66037826"/>
    <n v="26134022"/>
    <n v="22221012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4"/>
    <n v="34"/>
    <n v="795741"/>
    <n v="238936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3"/>
    <n v="289"/>
    <n v="5648612"/>
    <n v="16961084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6"/>
    <n v="101"/>
    <n v="4223073"/>
    <n v="1268062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8"/>
    <n v="10"/>
    <n v="975567"/>
    <n v="292933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10"/>
    <n v="36"/>
    <n v="992206"/>
    <n v="297929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7"/>
    <n v="26.163"/>
    <x v="7"/>
    <n v="2"/>
    <n v="168216"/>
    <n v="505103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8"/>
    <n v="32.305"/>
    <x v="0"/>
    <n v="94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8"/>
    <n v="32.305"/>
    <x v="1"/>
    <n v="18"/>
    <n v="33078"/>
    <n v="99324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8"/>
    <n v="32.305"/>
    <x v="2"/>
    <n v="173"/>
    <n v="742522"/>
    <n v="2229576"/>
    <n v="1193392"/>
    <n v="1049678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48"/>
    <n v="32.305"/>
    <x v="3"/>
    <n v="2"/>
    <n v="19938"/>
    <n v="59868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0"/>
    <n v="30.084"/>
    <x v="0"/>
    <n v="34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0"/>
    <n v="30.084"/>
    <x v="1"/>
    <n v="126"/>
    <n v="526138"/>
    <n v="1579841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0"/>
    <n v="30.084"/>
    <x v="2"/>
    <n v="207"/>
    <n v="848262"/>
    <n v="2547076"/>
    <n v="1058589"/>
    <n v="909976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0"/>
    <n v="30.084"/>
    <x v="3"/>
    <n v="58"/>
    <n v="2650110"/>
    <n v="7957478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0"/>
    <n v="30.084"/>
    <x v="6"/>
    <n v="29"/>
    <n v="3479798"/>
    <n v="1044878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0"/>
    <n v="30.084"/>
    <x v="8"/>
    <n v="8"/>
    <n v="826825"/>
    <n v="248270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0"/>
    <n v="30.084"/>
    <x v="10"/>
    <n v="10"/>
    <n v="1834681"/>
    <n v="550899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1"/>
    <n v="27.646999999999998"/>
    <x v="0"/>
    <n v="120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1"/>
    <n v="27.646999999999998"/>
    <x v="1"/>
    <n v="194"/>
    <n v="389936"/>
    <n v="1170868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1"/>
    <n v="27.646999999999998"/>
    <x v="2"/>
    <n v="748"/>
    <n v="3606377"/>
    <n v="10828852"/>
    <n v="4971468"/>
    <n v="4068947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1"/>
    <n v="27.646999999999998"/>
    <x v="4"/>
    <n v="3"/>
    <n v="39647"/>
    <n v="11904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1"/>
    <n v="27.646999999999998"/>
    <x v="3"/>
    <n v="118"/>
    <n v="2726223"/>
    <n v="8186035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1"/>
    <n v="27.646999999999998"/>
    <x v="6"/>
    <n v="8"/>
    <n v="612381"/>
    <n v="1838796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1"/>
    <n v="27.646999999999998"/>
    <x v="10"/>
    <n v="24"/>
    <n v="593589"/>
    <n v="1782372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53"/>
    <n v="29.954000000000001"/>
    <x v="0"/>
    <n v="752"/>
    <n v="0"/>
    <n v="0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053"/>
    <n v="29.954000000000001"/>
    <x v="1"/>
    <n v="266"/>
    <n v="311378"/>
    <n v="935032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053"/>
    <n v="29.954000000000001"/>
    <x v="2"/>
    <n v="983"/>
    <n v="3473249"/>
    <n v="10429103"/>
    <n v="4504611"/>
    <n v="3819316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053"/>
    <n v="29.954000000000001"/>
    <x v="4"/>
    <n v="4"/>
    <n v="38716"/>
    <n v="116252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053"/>
    <n v="29.954000000000001"/>
    <x v="3"/>
    <n v="24"/>
    <n v="349108"/>
    <n v="1048267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053"/>
    <n v="29.954000000000001"/>
    <x v="6"/>
    <n v="2"/>
    <n v="37050"/>
    <n v="111250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053"/>
    <n v="29.954000000000001"/>
    <x v="10"/>
    <n v="7"/>
    <n v="72559"/>
    <n v="217873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054"/>
    <n v="26.9"/>
    <x v="0"/>
    <n v="118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4"/>
    <n v="26.9"/>
    <x v="1"/>
    <n v="78"/>
    <n v="102278"/>
    <n v="307111"/>
    <n v="825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4"/>
    <n v="26.9"/>
    <x v="2"/>
    <n v="493"/>
    <n v="2331283"/>
    <n v="7000123"/>
    <n v="3164490"/>
    <n v="2563106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4"/>
    <n v="26.9"/>
    <x v="3"/>
    <n v="15"/>
    <n v="283560"/>
    <n v="85144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4"/>
    <n v="26.9"/>
    <x v="10"/>
    <n v="1"/>
    <n v="250000"/>
    <n v="750675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5"/>
    <n v="30.821000000000002"/>
    <x v="0"/>
    <n v="80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5"/>
    <n v="30.821000000000002"/>
    <x v="1"/>
    <n v="92"/>
    <n v="100001"/>
    <n v="30025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5"/>
    <n v="30.821000000000002"/>
    <x v="2"/>
    <n v="914"/>
    <n v="4172764"/>
    <n v="12529549"/>
    <n v="6099510"/>
    <n v="4838841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5"/>
    <n v="30.821000000000002"/>
    <x v="3"/>
    <n v="3"/>
    <n v="25339"/>
    <n v="76085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5"/>
    <n v="30.821000000000002"/>
    <x v="8"/>
    <n v="1"/>
    <n v="92202"/>
    <n v="276855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6"/>
    <n v="28.43"/>
    <x v="1"/>
    <n v="29"/>
    <n v="11706"/>
    <n v="35157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57"/>
    <n v="18.259"/>
    <x v="0"/>
    <n v="16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7"/>
    <n v="18.259"/>
    <x v="1"/>
    <n v="37"/>
    <n v="122938"/>
    <n v="36914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7"/>
    <n v="18.259"/>
    <x v="2"/>
    <n v="187"/>
    <n v="822264"/>
    <n v="2469008"/>
    <n v="853572"/>
    <n v="749144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8"/>
    <n v="24.401"/>
    <x v="0"/>
    <n v="8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8"/>
    <n v="24.401"/>
    <x v="1"/>
    <n v="57"/>
    <n v="208255"/>
    <n v="625324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8"/>
    <n v="24.401"/>
    <x v="2"/>
    <n v="97"/>
    <n v="1278876"/>
    <n v="3840080"/>
    <n v="937750"/>
    <n v="68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8"/>
    <n v="24.401"/>
    <x v="3"/>
    <n v="31"/>
    <n v="483401"/>
    <n v="145151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9"/>
    <n v="19.742999999999999"/>
    <x v="0"/>
    <n v="336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9"/>
    <n v="19.742999999999999"/>
    <x v="1"/>
    <n v="66"/>
    <n v="465919"/>
    <n v="139901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9"/>
    <n v="19.742999999999999"/>
    <x v="2"/>
    <n v="3091"/>
    <n v="34907557"/>
    <n v="104816940"/>
    <n v="31967071"/>
    <n v="22456408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9"/>
    <n v="19.742999999999999"/>
    <x v="3"/>
    <n v="112"/>
    <n v="9617192"/>
    <n v="28877543"/>
    <n v="10000"/>
    <n v="1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9"/>
    <n v="19.742999999999999"/>
    <x v="6"/>
    <n v="136"/>
    <n v="16944717"/>
    <n v="50879905"/>
    <n v="129642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9"/>
    <n v="19.742999999999999"/>
    <x v="8"/>
    <n v="30"/>
    <n v="5245415"/>
    <n v="1575040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59"/>
    <n v="19.742999999999999"/>
    <x v="10"/>
    <n v="50"/>
    <n v="4365013"/>
    <n v="13106826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0"/>
    <n v="19.422999999999998"/>
    <x v="0"/>
    <n v="44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0"/>
    <n v="19.422999999999998"/>
    <x v="1"/>
    <n v="51"/>
    <n v="76389"/>
    <n v="229374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0"/>
    <n v="19.422999999999998"/>
    <x v="2"/>
    <n v="48"/>
    <n v="350519"/>
    <n v="1052502"/>
    <n v="450197"/>
    <n v="39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0"/>
    <n v="19.422999999999998"/>
    <x v="3"/>
    <n v="8"/>
    <n v="229695"/>
    <n v="689706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0"/>
    <n v="19.422999999999998"/>
    <x v="6"/>
    <n v="7"/>
    <n v="405541"/>
    <n v="121771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0"/>
    <n v="19.422999999999998"/>
    <x v="10"/>
    <n v="1"/>
    <n v="51248"/>
    <n v="153882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4"/>
    <n v="20.195"/>
    <x v="0"/>
    <n v="32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4"/>
    <n v="20.195"/>
    <x v="1"/>
    <n v="6"/>
    <n v="11827"/>
    <n v="35513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4"/>
    <n v="20.195"/>
    <x v="2"/>
    <n v="604"/>
    <n v="7566416"/>
    <n v="22719673"/>
    <n v="7823364"/>
    <n v="485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4"/>
    <n v="20.195"/>
    <x v="3"/>
    <n v="1"/>
    <n v="334"/>
    <n v="1003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4"/>
    <n v="20.195"/>
    <x v="6"/>
    <n v="4"/>
    <n v="212667"/>
    <n v="63857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4"/>
    <n v="20.195"/>
    <x v="10"/>
    <n v="1"/>
    <n v="124072"/>
    <n v="37255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65"/>
    <n v="28.026"/>
    <x v="0"/>
    <n v="166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065"/>
    <n v="28.026"/>
    <x v="1"/>
    <n v="70"/>
    <n v="85412"/>
    <n v="256478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065"/>
    <n v="28.026"/>
    <x v="2"/>
    <n v="1371"/>
    <n v="5592267"/>
    <n v="16791887"/>
    <n v="5947611"/>
    <n v="5029888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065"/>
    <n v="28.026"/>
    <x v="4"/>
    <n v="17"/>
    <n v="68993"/>
    <n v="207164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065"/>
    <n v="28.026"/>
    <x v="3"/>
    <n v="18"/>
    <n v="533898"/>
    <n v="1603136"/>
    <n v="10000"/>
    <n v="1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066"/>
    <n v="21.274000000000001"/>
    <x v="0"/>
    <n v="220"/>
    <n v="0"/>
    <n v="0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066"/>
    <n v="21.274000000000001"/>
    <x v="1"/>
    <n v="13"/>
    <n v="61131"/>
    <n v="183558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066"/>
    <n v="21.274000000000001"/>
    <x v="2"/>
    <n v="474"/>
    <n v="4580395"/>
    <n v="13753560"/>
    <n v="4332010"/>
    <n v="3049511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066"/>
    <n v="21.274000000000001"/>
    <x v="3"/>
    <n v="19"/>
    <n v="708859"/>
    <n v="2128492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066"/>
    <n v="21.274000000000001"/>
    <x v="6"/>
    <n v="29"/>
    <n v="1386247"/>
    <n v="4162484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066"/>
    <n v="21.274000000000001"/>
    <x v="8"/>
    <n v="7"/>
    <n v="346147"/>
    <n v="1039376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067"/>
    <n v="20.327999999999999"/>
    <x v="0"/>
    <n v="102"/>
    <n v="0"/>
    <n v="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7"/>
    <n v="20.327999999999999"/>
    <x v="1"/>
    <n v="30"/>
    <n v="272051"/>
    <n v="816888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7"/>
    <n v="20.327999999999999"/>
    <x v="2"/>
    <n v="940"/>
    <n v="8321020"/>
    <n v="24985519"/>
    <n v="9690809"/>
    <n v="700100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7"/>
    <n v="20.327999999999999"/>
    <x v="4"/>
    <n v="7"/>
    <n v="200594"/>
    <n v="602323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7"/>
    <n v="20.327999999999999"/>
    <x v="3"/>
    <n v="6"/>
    <n v="172995"/>
    <n v="519453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7"/>
    <n v="20.327999999999999"/>
    <x v="6"/>
    <n v="61"/>
    <n v="6503810"/>
    <n v="1952899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7"/>
    <n v="20.327999999999999"/>
    <x v="8"/>
    <n v="2"/>
    <n v="303208"/>
    <n v="910443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8"/>
    <n v="21.152000000000001"/>
    <x v="0"/>
    <n v="74"/>
    <n v="0"/>
    <n v="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8"/>
    <n v="21.152000000000001"/>
    <x v="1"/>
    <n v="14"/>
    <n v="54911"/>
    <n v="164877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8"/>
    <n v="21.152000000000001"/>
    <x v="2"/>
    <n v="2"/>
    <n v="2295"/>
    <n v="6891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8"/>
    <n v="21.152000000000001"/>
    <x v="3"/>
    <n v="3"/>
    <n v="87350"/>
    <n v="262286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8"/>
    <n v="21.152000000000001"/>
    <x v="6"/>
    <n v="11"/>
    <n v="1818479"/>
    <n v="5460346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8"/>
    <n v="21.152000000000001"/>
    <x v="10"/>
    <n v="2"/>
    <n v="358434"/>
    <n v="107627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69"/>
    <n v="16.66"/>
    <x v="0"/>
    <n v="178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69"/>
    <n v="16.66"/>
    <x v="1"/>
    <n v="12"/>
    <n v="181986"/>
    <n v="546449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69"/>
    <n v="16.66"/>
    <x v="2"/>
    <n v="2278"/>
    <n v="28851379"/>
    <n v="86632065"/>
    <n v="23354471"/>
    <n v="16567032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69"/>
    <n v="16.66"/>
    <x v="4"/>
    <n v="48"/>
    <n v="852123"/>
    <n v="2558662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69"/>
    <n v="16.66"/>
    <x v="3"/>
    <n v="96"/>
    <n v="17113061"/>
    <n v="5138539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69"/>
    <n v="16.66"/>
    <x v="6"/>
    <n v="1"/>
    <n v="52391"/>
    <n v="157314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69"/>
    <n v="16.66"/>
    <x v="8"/>
    <n v="7"/>
    <n v="873899"/>
    <n v="2624057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69"/>
    <n v="16.66"/>
    <x v="10"/>
    <n v="30"/>
    <n v="2725143"/>
    <n v="818278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72"/>
    <n v="21.053000000000001"/>
    <x v="0"/>
    <n v="620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1"/>
    <n v="93"/>
    <n v="334630"/>
    <n v="100479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2"/>
    <n v="7857"/>
    <n v="74275691"/>
    <n v="223027620"/>
    <n v="69379637"/>
    <n v="51951644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4"/>
    <n v="76"/>
    <n v="5369743"/>
    <n v="1612372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5"/>
    <n v="1"/>
    <n v="10671"/>
    <n v="32042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3"/>
    <n v="141"/>
    <n v="12573028"/>
    <n v="37753024"/>
    <n v="10000"/>
    <n v="1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6"/>
    <n v="30"/>
    <n v="3101462"/>
    <n v="9312759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8"/>
    <n v="4"/>
    <n v="660518"/>
    <n v="198333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2"/>
    <n v="21.053000000000001"/>
    <x v="10"/>
    <n v="4"/>
    <n v="86698"/>
    <n v="260328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73"/>
    <n v="27.975999999999999"/>
    <x v="1"/>
    <n v="2"/>
    <n v="94985"/>
    <n v="285212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075"/>
    <n v="17.561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75"/>
    <n v="17.561"/>
    <x v="1"/>
    <n v="1"/>
    <n v="1"/>
    <n v="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79"/>
    <n v="29.056000000000001"/>
    <x v="1"/>
    <n v="2"/>
    <n v="47566"/>
    <n v="14282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080"/>
    <n v="18.875"/>
    <x v="0"/>
    <n v="206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80"/>
    <n v="18.875"/>
    <x v="1"/>
    <n v="27"/>
    <n v="175807"/>
    <n v="527897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80"/>
    <n v="18.875"/>
    <x v="2"/>
    <n v="3457"/>
    <n v="50119890"/>
    <n v="150494977"/>
    <n v="44212884"/>
    <n v="285867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80"/>
    <n v="18.875"/>
    <x v="3"/>
    <n v="20"/>
    <n v="3839965"/>
    <n v="11530262"/>
    <n v="10000"/>
    <n v="1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80"/>
    <n v="18.875"/>
    <x v="6"/>
    <n v="2"/>
    <n v="265269"/>
    <n v="796523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80"/>
    <n v="18.875"/>
    <x v="10"/>
    <n v="4"/>
    <n v="185108"/>
    <n v="555824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82"/>
    <n v="17.042000000000002"/>
    <x v="0"/>
    <n v="4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82"/>
    <n v="17.042000000000002"/>
    <x v="3"/>
    <n v="5"/>
    <n v="547565"/>
    <n v="164417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083"/>
    <n v="28.937000000000001"/>
    <x v="0"/>
    <n v="28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3"/>
    <n v="28.937000000000001"/>
    <x v="2"/>
    <n v="49"/>
    <n v="252181"/>
    <n v="757225"/>
    <n v="371053"/>
    <n v="30000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3"/>
    <n v="28.937000000000001"/>
    <x v="3"/>
    <n v="3"/>
    <n v="45040"/>
    <n v="135242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4"/>
    <n v="21.974"/>
    <x v="0"/>
    <n v="2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85"/>
    <n v="26.393000000000001"/>
    <x v="0"/>
    <n v="10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5"/>
    <n v="26.393000000000001"/>
    <x v="1"/>
    <n v="20"/>
    <n v="44291"/>
    <n v="132988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5"/>
    <n v="26.393000000000001"/>
    <x v="2"/>
    <n v="26"/>
    <n v="137386"/>
    <n v="412529"/>
    <n v="223464"/>
    <n v="17000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5"/>
    <n v="26.393000000000001"/>
    <x v="4"/>
    <n v="1"/>
    <n v="75265"/>
    <n v="225998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5"/>
    <n v="26.393000000000001"/>
    <x v="3"/>
    <n v="1"/>
    <n v="23471"/>
    <n v="7047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086"/>
    <n v="19.747"/>
    <x v="0"/>
    <n v="56"/>
    <n v="0"/>
    <n v="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86"/>
    <n v="19.747"/>
    <x v="1"/>
    <n v="3"/>
    <n v="27998"/>
    <n v="8407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86"/>
    <n v="19.747"/>
    <x v="2"/>
    <n v="1"/>
    <n v="9296"/>
    <n v="27913"/>
    <n v="10000"/>
    <n v="1000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86"/>
    <n v="19.747"/>
    <x v="3"/>
    <n v="18"/>
    <n v="713130"/>
    <n v="2141316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86"/>
    <n v="19.747"/>
    <x v="6"/>
    <n v="5"/>
    <n v="374017"/>
    <n v="1123061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091"/>
    <n v="19.466000000000001"/>
    <x v="0"/>
    <n v="4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91"/>
    <n v="19.466000000000001"/>
    <x v="1"/>
    <n v="5"/>
    <n v="88788"/>
    <n v="26660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91"/>
    <n v="19.466000000000001"/>
    <x v="2"/>
    <n v="22"/>
    <n v="585558"/>
    <n v="1758256"/>
    <n v="262575"/>
    <n v="20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91"/>
    <n v="19.466000000000001"/>
    <x v="3"/>
    <n v="55"/>
    <n v="4159310"/>
    <n v="1248915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91"/>
    <n v="19.466000000000001"/>
    <x v="6"/>
    <n v="7"/>
    <n v="907508"/>
    <n v="2724974"/>
    <n v="961669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91"/>
    <n v="19.466000000000001"/>
    <x v="10"/>
    <n v="2"/>
    <n v="574131"/>
    <n v="172394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094"/>
    <n v="15.843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94"/>
    <n v="15.843"/>
    <x v="1"/>
    <n v="20"/>
    <n v="33502"/>
    <n v="10059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94"/>
    <n v="15.843"/>
    <x v="2"/>
    <n v="176"/>
    <n v="1798398"/>
    <n v="5400049"/>
    <n v="1567595"/>
    <n v="1140000"/>
    <s v="NA"/>
    <s v="NA"/>
    <s v="NA"/>
    <s v="NA"/>
    <s v="NA"/>
    <x v="0"/>
    <s v="NA"/>
    <s v="NA"/>
    <s v="NA"/>
    <s v="NA"/>
    <s v="NA"/>
    <s v="NA"/>
    <s v="NA"/>
    <s v="NA"/>
  </r>
  <r>
    <n v="37094"/>
    <n v="15.843"/>
    <x v="3"/>
    <n v="3"/>
    <n v="60582"/>
    <n v="18191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95"/>
    <n v="13.379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097"/>
    <n v="20.253"/>
    <x v="1"/>
    <n v="3"/>
    <n v="806"/>
    <n v="242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37097"/>
    <n v="20.253"/>
    <x v="2"/>
    <n v="445"/>
    <n v="3849090"/>
    <n v="11557672"/>
    <n v="5349602"/>
    <n v="364914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37097"/>
    <n v="20.253"/>
    <x v="4"/>
    <n v="1"/>
    <n v="119716"/>
    <n v="359471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37098"/>
    <n v="18.919"/>
    <x v="0"/>
    <n v="12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98"/>
    <n v="18.919"/>
    <x v="1"/>
    <n v="2"/>
    <n v="120357"/>
    <n v="361396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98"/>
    <n v="18.919"/>
    <x v="2"/>
    <n v="1"/>
    <n v="1762"/>
    <n v="529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98"/>
    <n v="18.919"/>
    <x v="3"/>
    <n v="7"/>
    <n v="960759"/>
    <n v="2884872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98"/>
    <n v="18.919"/>
    <x v="6"/>
    <n v="14"/>
    <n v="1586418"/>
    <n v="476353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098"/>
    <n v="18.919"/>
    <x v="10"/>
    <n v="1"/>
    <n v="120362"/>
    <n v="36141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102"/>
    <n v="20.513999999999999"/>
    <x v="0"/>
    <n v="8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02"/>
    <n v="20.513999999999999"/>
    <x v="1"/>
    <n v="20"/>
    <n v="21860"/>
    <n v="6564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02"/>
    <n v="20.513999999999999"/>
    <x v="2"/>
    <n v="11"/>
    <n v="130666"/>
    <n v="392353"/>
    <n v="152438"/>
    <n v="9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06"/>
    <n v="25.135000000000002"/>
    <x v="0"/>
    <n v="12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117"/>
    <n v="20.501999999999999"/>
    <x v="1"/>
    <n v="1"/>
    <n v="1"/>
    <n v="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17"/>
    <n v="20.501999999999999"/>
    <x v="2"/>
    <n v="48"/>
    <n v="385111"/>
    <n v="1156362"/>
    <n v="765623"/>
    <n v="41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18"/>
    <n v="16.66"/>
    <x v="0"/>
    <n v="2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18"/>
    <n v="16.66"/>
    <x v="1"/>
    <n v="1"/>
    <n v="285"/>
    <n v="856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18"/>
    <n v="16.66"/>
    <x v="3"/>
    <n v="11"/>
    <n v="8199372"/>
    <n v="2462025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18"/>
    <n v="16.66"/>
    <x v="10"/>
    <n v="2"/>
    <n v="146256"/>
    <n v="439162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19"/>
    <n v="20.248999999999999"/>
    <x v="1"/>
    <n v="4"/>
    <n v="70323"/>
    <n v="211159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119"/>
    <n v="20.248999999999999"/>
    <x v="6"/>
    <n v="1"/>
    <n v="67268"/>
    <n v="201986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128"/>
    <n v="21.053000000000001"/>
    <x v="0"/>
    <n v="60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28"/>
    <n v="21.053000000000001"/>
    <x v="1"/>
    <n v="3"/>
    <n v="10032"/>
    <n v="3012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28"/>
    <n v="21.053000000000001"/>
    <x v="2"/>
    <n v="441"/>
    <n v="3966444"/>
    <n v="11910029"/>
    <n v="4179987"/>
    <n v="2855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28"/>
    <n v="21.053000000000001"/>
    <x v="4"/>
    <n v="1"/>
    <n v="69056"/>
    <n v="20735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28"/>
    <n v="21.053000000000001"/>
    <x v="3"/>
    <n v="91"/>
    <n v="3413328"/>
    <n v="10249202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28"/>
    <n v="21.053000000000001"/>
    <x v="6"/>
    <n v="3"/>
    <n v="161943"/>
    <n v="48626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28"/>
    <n v="21.053000000000001"/>
    <x v="10"/>
    <n v="8"/>
    <n v="297100"/>
    <n v="892102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30"/>
    <n v="17.042000000000002"/>
    <x v="0"/>
    <n v="2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30"/>
    <n v="17.042000000000002"/>
    <x v="3"/>
    <n v="6"/>
    <n v="617980"/>
    <n v="185560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30"/>
    <n v="17.042000000000002"/>
    <x v="10"/>
    <n v="1"/>
    <n v="115363"/>
    <n v="34640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33"/>
    <n v="19.742999999999999"/>
    <x v="0"/>
    <n v="2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133"/>
    <n v="19.742999999999999"/>
    <x v="1"/>
    <n v="1"/>
    <n v="839"/>
    <n v="2519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133"/>
    <n v="19.742999999999999"/>
    <x v="2"/>
    <n v="11"/>
    <n v="204733"/>
    <n v="614754"/>
    <n v="48000"/>
    <n v="4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133"/>
    <n v="19.742999999999999"/>
    <x v="3"/>
    <n v="33"/>
    <n v="1542774"/>
    <n v="463248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133"/>
    <n v="19.742999999999999"/>
    <x v="6"/>
    <n v="1"/>
    <n v="46500"/>
    <n v="139626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133"/>
    <n v="19.742999999999999"/>
    <x v="10"/>
    <n v="2"/>
    <n v="193965"/>
    <n v="58241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143"/>
    <n v="19.510000000000002"/>
    <x v="0"/>
    <n v="2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3"/>
    <n v="19.510000000000002"/>
    <x v="1"/>
    <n v="8"/>
    <n v="16789"/>
    <n v="5041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3"/>
    <n v="19.510000000000002"/>
    <x v="2"/>
    <n v="68"/>
    <n v="1363434"/>
    <n v="4093982"/>
    <n v="792416"/>
    <n v="58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3"/>
    <n v="19.510000000000002"/>
    <x v="3"/>
    <n v="2"/>
    <n v="13558"/>
    <n v="4071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3"/>
    <n v="19.510000000000002"/>
    <x v="6"/>
    <n v="1"/>
    <n v="94870"/>
    <n v="28486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4"/>
    <n v="21.053000000000001"/>
    <x v="0"/>
    <n v="4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4"/>
    <n v="21.053000000000001"/>
    <x v="1"/>
    <n v="4"/>
    <n v="88971"/>
    <n v="26715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4"/>
    <n v="21.053000000000001"/>
    <x v="2"/>
    <n v="1"/>
    <n v="761"/>
    <n v="2285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4"/>
    <n v="21.053000000000001"/>
    <x v="3"/>
    <n v="1"/>
    <n v="24658"/>
    <n v="7404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4"/>
    <n v="21.053000000000001"/>
    <x v="6"/>
    <n v="44"/>
    <n v="2563426"/>
    <n v="7697195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4"/>
    <n v="21.053000000000001"/>
    <x v="8"/>
    <n v="2"/>
    <n v="125311"/>
    <n v="37627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4"/>
    <n v="21.053000000000001"/>
    <x v="10"/>
    <n v="10"/>
    <n v="96321"/>
    <n v="28922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5"/>
    <n v="21.053000000000001"/>
    <x v="1"/>
    <n v="22"/>
    <n v="25591"/>
    <n v="7684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45"/>
    <n v="21.053000000000001"/>
    <x v="2"/>
    <n v="11"/>
    <n v="50531"/>
    <n v="151728"/>
    <n v="10000"/>
    <n v="1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50"/>
    <n v="20.145"/>
    <x v="0"/>
    <n v="16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50"/>
    <n v="20.145"/>
    <x v="1"/>
    <n v="11"/>
    <n v="17093"/>
    <n v="5132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50"/>
    <n v="20.145"/>
    <x v="2"/>
    <n v="21"/>
    <n v="150383"/>
    <n v="451557"/>
    <n v="130176"/>
    <n v="89608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50"/>
    <n v="20.145"/>
    <x v="10"/>
    <n v="2"/>
    <n v="20217"/>
    <n v="6070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51"/>
    <n v="20.513999999999999"/>
    <x v="6"/>
    <n v="2"/>
    <n v="230690"/>
    <n v="69269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159"/>
    <n v="16.382000000000001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159"/>
    <n v="16.382000000000001"/>
    <x v="1"/>
    <n v="1"/>
    <n v="391"/>
    <n v="117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159"/>
    <n v="16.382000000000001"/>
    <x v="2"/>
    <n v="2"/>
    <n v="19145"/>
    <n v="57487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7161"/>
    <n v="26.9"/>
    <x v="0"/>
    <n v="10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1"/>
    <n v="26.9"/>
    <x v="1"/>
    <n v="2"/>
    <n v="31343"/>
    <n v="94113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1"/>
    <n v="26.9"/>
    <x v="2"/>
    <n v="1"/>
    <n v="7039"/>
    <n v="2113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1"/>
    <n v="26.9"/>
    <x v="3"/>
    <n v="2"/>
    <n v="176128"/>
    <n v="52886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1"/>
    <n v="26.9"/>
    <x v="6"/>
    <n v="14"/>
    <n v="900734"/>
    <n v="2704635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1"/>
    <n v="26.9"/>
    <x v="10"/>
    <n v="6"/>
    <n v="133550"/>
    <n v="401011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2"/>
    <n v="30.821000000000002"/>
    <x v="0"/>
    <n v="8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2"/>
    <n v="30.821000000000002"/>
    <x v="1"/>
    <n v="5"/>
    <n v="110395"/>
    <n v="331482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2"/>
    <n v="30.821000000000002"/>
    <x v="2"/>
    <n v="1"/>
    <n v="6775"/>
    <n v="20343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2"/>
    <n v="30.821000000000002"/>
    <x v="3"/>
    <n v="3"/>
    <n v="168743"/>
    <n v="506685"/>
    <n v="10000"/>
    <n v="1000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2"/>
    <n v="30.821000000000002"/>
    <x v="6"/>
    <n v="6"/>
    <n v="468610"/>
    <n v="1407095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2"/>
    <n v="30.821000000000002"/>
    <x v="8"/>
    <n v="7"/>
    <n v="666177"/>
    <n v="2000329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2"/>
    <n v="30.821000000000002"/>
    <x v="10"/>
    <n v="2"/>
    <n v="113348"/>
    <n v="34035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163"/>
    <n v="25.821999999999999"/>
    <x v="0"/>
    <n v="104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63"/>
    <n v="25.821999999999999"/>
    <x v="1"/>
    <n v="14"/>
    <n v="110365"/>
    <n v="33139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63"/>
    <n v="25.821999999999999"/>
    <x v="2"/>
    <n v="117"/>
    <n v="729883"/>
    <n v="2191618"/>
    <n v="831257"/>
    <n v="71600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63"/>
    <n v="25.821999999999999"/>
    <x v="3"/>
    <n v="32"/>
    <n v="584165"/>
    <n v="1754069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63"/>
    <n v="25.821999999999999"/>
    <x v="6"/>
    <n v="21"/>
    <n v="862503"/>
    <n v="2589837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63"/>
    <n v="25.821999999999999"/>
    <x v="8"/>
    <n v="11"/>
    <n v="68692"/>
    <n v="206261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63"/>
    <n v="25.821999999999999"/>
    <x v="10"/>
    <n v="7"/>
    <n v="303403"/>
    <n v="911027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64"/>
    <n v="31.375"/>
    <x v="0"/>
    <n v="296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4"/>
    <n v="31.375"/>
    <x v="1"/>
    <n v="25"/>
    <n v="153031"/>
    <n v="459505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4"/>
    <n v="31.375"/>
    <x v="2"/>
    <n v="37"/>
    <n v="357708"/>
    <n v="1074092"/>
    <n v="79780"/>
    <n v="7000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4"/>
    <n v="31.375"/>
    <x v="4"/>
    <n v="15"/>
    <n v="289794"/>
    <n v="870161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4"/>
    <n v="31.375"/>
    <x v="3"/>
    <n v="84"/>
    <n v="2288261"/>
    <n v="6870965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4"/>
    <n v="31.375"/>
    <x v="6"/>
    <n v="20"/>
    <n v="2439001"/>
    <n v="7323587"/>
    <n v="260112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4"/>
    <n v="31.375"/>
    <x v="8"/>
    <n v="1"/>
    <n v="150000"/>
    <n v="450405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4"/>
    <n v="31.375"/>
    <x v="10"/>
    <n v="8"/>
    <n v="247720"/>
    <n v="743828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5"/>
    <n v="31.375"/>
    <x v="0"/>
    <n v="64"/>
    <n v="0"/>
    <n v="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5"/>
    <n v="31.375"/>
    <x v="1"/>
    <n v="4"/>
    <n v="6257"/>
    <n v="18787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5"/>
    <n v="31.375"/>
    <x v="2"/>
    <n v="17"/>
    <n v="102799"/>
    <n v="308676"/>
    <n v="77671"/>
    <n v="5750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5"/>
    <n v="31.375"/>
    <x v="4"/>
    <n v="7"/>
    <n v="20628"/>
    <n v="61940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5"/>
    <n v="31.375"/>
    <x v="3"/>
    <n v="46"/>
    <n v="545187"/>
    <n v="1637032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65"/>
    <n v="31.375"/>
    <x v="10"/>
    <n v="1"/>
    <n v="11834"/>
    <n v="35534"/>
    <n v="0"/>
    <n v="0"/>
    <n v="31080000"/>
    <s v="VILLAGE OF RIVERDALE"/>
    <s v="MUNI"/>
    <n v="31080000"/>
    <s v="RIVERDALE"/>
    <x v="33"/>
    <s v="Riverdale"/>
    <s v="Riverdale"/>
    <n v="39"/>
    <s v="South"/>
    <s v="Thornton"/>
    <n v="37"/>
    <s v="NA"/>
    <n v="2020"/>
  </r>
  <r>
    <n v="37174"/>
    <n v="17.747"/>
    <x v="0"/>
    <n v="34"/>
    <n v="0"/>
    <n v="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4"/>
    <n v="17.747"/>
    <x v="1"/>
    <n v="16"/>
    <n v="82908"/>
    <n v="248947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4"/>
    <n v="17.747"/>
    <x v="4"/>
    <n v="1"/>
    <n v="61005"/>
    <n v="18318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4"/>
    <n v="17.747"/>
    <x v="3"/>
    <n v="42"/>
    <n v="1602033"/>
    <n v="4810426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4"/>
    <n v="17.747"/>
    <x v="6"/>
    <n v="8"/>
    <n v="559568"/>
    <n v="1680214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5"/>
    <n v="17.747"/>
    <x v="0"/>
    <n v="84"/>
    <n v="0"/>
    <n v="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5"/>
    <n v="17.747"/>
    <x v="1"/>
    <n v="85"/>
    <n v="94680"/>
    <n v="284289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5"/>
    <n v="17.747"/>
    <x v="2"/>
    <n v="70"/>
    <n v="238254"/>
    <n v="715402"/>
    <n v="250221"/>
    <n v="212373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5"/>
    <n v="17.747"/>
    <x v="3"/>
    <n v="25"/>
    <n v="804886"/>
    <n v="2416831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5"/>
    <n v="17.747"/>
    <x v="6"/>
    <n v="4"/>
    <n v="640230"/>
    <n v="1922419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178"/>
    <n v="29.954000000000001"/>
    <x v="0"/>
    <n v="20"/>
    <n v="0"/>
    <n v="0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178"/>
    <n v="29.954000000000001"/>
    <x v="1"/>
    <n v="7"/>
    <n v="10840"/>
    <n v="32550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178"/>
    <n v="29.954000000000001"/>
    <x v="2"/>
    <n v="13"/>
    <n v="39358"/>
    <n v="118182"/>
    <n v="44118"/>
    <n v="38918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178"/>
    <n v="29.954000000000001"/>
    <x v="3"/>
    <n v="1"/>
    <n v="101043"/>
    <n v="303402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184"/>
    <n v="26.163"/>
    <x v="1"/>
    <n v="1"/>
    <n v="3774"/>
    <n v="11332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184"/>
    <n v="26.163"/>
    <x v="6"/>
    <n v="4"/>
    <n v="457603"/>
    <n v="1374044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187"/>
    <n v="18.864999999999998"/>
    <x v="0"/>
    <n v="10"/>
    <n v="0"/>
    <n v="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87"/>
    <n v="18.864999999999998"/>
    <x v="1"/>
    <n v="26"/>
    <n v="58052"/>
    <n v="174314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87"/>
    <n v="18.864999999999998"/>
    <x v="2"/>
    <n v="23"/>
    <n v="139431"/>
    <n v="418669"/>
    <n v="62000"/>
    <n v="6000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87"/>
    <n v="18.864999999999998"/>
    <x v="3"/>
    <n v="27"/>
    <n v="471306"/>
    <n v="141519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87"/>
    <n v="18.864999999999998"/>
    <x v="6"/>
    <n v="7"/>
    <n v="204771"/>
    <n v="614867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87"/>
    <n v="18.864999999999998"/>
    <x v="10"/>
    <n v="3"/>
    <n v="20160"/>
    <n v="60534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90"/>
    <n v="29.443000000000001"/>
    <x v="0"/>
    <n v="8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90"/>
    <n v="29.443000000000001"/>
    <x v="4"/>
    <n v="4"/>
    <n v="1430052"/>
    <n v="4294018"/>
    <n v="303078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90"/>
    <n v="29.443000000000001"/>
    <x v="3"/>
    <n v="12"/>
    <n v="5845330"/>
    <n v="17551772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90"/>
    <n v="29.443000000000001"/>
    <x v="10"/>
    <n v="3"/>
    <n v="335812"/>
    <n v="100834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91"/>
    <n v="28.521999999999998"/>
    <x v="0"/>
    <n v="4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91"/>
    <n v="28.521999999999998"/>
    <x v="1"/>
    <n v="1"/>
    <n v="59"/>
    <n v="177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193"/>
    <n v="20.145"/>
    <x v="0"/>
    <n v="2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93"/>
    <n v="20.145"/>
    <x v="1"/>
    <n v="2"/>
    <n v="22964"/>
    <n v="6895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93"/>
    <n v="20.145"/>
    <x v="6"/>
    <n v="1"/>
    <n v="32055"/>
    <n v="96252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93"/>
    <n v="20.145"/>
    <x v="10"/>
    <n v="7"/>
    <n v="268061"/>
    <n v="80490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194"/>
    <n v="16.66"/>
    <x v="3"/>
    <n v="1"/>
    <n v="15868"/>
    <n v="47647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94"/>
    <n v="16.66"/>
    <x v="6"/>
    <n v="2"/>
    <n v="75057"/>
    <n v="225374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195"/>
    <n v="18.864999999999998"/>
    <x v="1"/>
    <n v="2"/>
    <n v="9299"/>
    <n v="27922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95"/>
    <n v="18.864999999999998"/>
    <x v="10"/>
    <n v="1"/>
    <n v="25658"/>
    <n v="77043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196"/>
    <n v="18.971"/>
    <x v="2"/>
    <n v="2"/>
    <n v="28303"/>
    <n v="84986"/>
    <n v="10000"/>
    <n v="1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02"/>
    <n v="28.2"/>
    <x v="1"/>
    <n v="56"/>
    <n v="56061"/>
    <n v="168335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02"/>
    <n v="28.2"/>
    <x v="3"/>
    <n v="7"/>
    <n v="183459"/>
    <n v="550873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04"/>
    <n v="28.2"/>
    <x v="0"/>
    <n v="40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04"/>
    <n v="28.2"/>
    <x v="3"/>
    <n v="128"/>
    <n v="1118768"/>
    <n v="3359326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05"/>
    <n v="22.937000000000001"/>
    <x v="1"/>
    <n v="1"/>
    <n v="8640"/>
    <n v="25943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05"/>
    <n v="22.937000000000001"/>
    <x v="3"/>
    <n v="11"/>
    <n v="2538832"/>
    <n v="762335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05"/>
    <n v="22.937000000000001"/>
    <x v="10"/>
    <n v="1"/>
    <n v="30439"/>
    <n v="91399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06"/>
    <n v="19.510000000000002"/>
    <x v="0"/>
    <n v="10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06"/>
    <n v="19.510000000000002"/>
    <x v="2"/>
    <n v="13"/>
    <n v="50126"/>
    <n v="150513"/>
    <n v="28000"/>
    <n v="2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06"/>
    <n v="19.510000000000002"/>
    <x v="6"/>
    <n v="2"/>
    <n v="88491"/>
    <n v="265712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07"/>
    <n v="28.026"/>
    <x v="0"/>
    <n v="130"/>
    <n v="0"/>
    <n v="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207"/>
    <n v="28.026"/>
    <x v="1"/>
    <n v="17"/>
    <n v="29418"/>
    <n v="88332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207"/>
    <n v="28.026"/>
    <x v="2"/>
    <n v="64"/>
    <n v="270346"/>
    <n v="811767"/>
    <n v="183328"/>
    <n v="14000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207"/>
    <n v="28.026"/>
    <x v="4"/>
    <n v="5"/>
    <n v="88321"/>
    <n v="265201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207"/>
    <n v="28.026"/>
    <x v="5"/>
    <n v="4"/>
    <n v="4276"/>
    <n v="12840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207"/>
    <n v="28.026"/>
    <x v="3"/>
    <n v="62"/>
    <n v="843342"/>
    <n v="2532305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207"/>
    <n v="28.026"/>
    <x v="6"/>
    <n v="6"/>
    <n v="141225"/>
    <n v="424057"/>
    <n v="0"/>
    <n v="0"/>
    <n v="30530000"/>
    <s v="VILLAGE OF HAZELCREST"/>
    <s v="MUNI"/>
    <n v="30530000"/>
    <s v="HAZELCREST"/>
    <x v="22"/>
    <s v="Hazelcrest"/>
    <s v="Hazel Crest"/>
    <n v="41"/>
    <s v="South"/>
    <s v="Bremen"/>
    <n v="13"/>
    <s v="NA"/>
    <n v="2020"/>
  </r>
  <r>
    <n v="37208"/>
    <n v="17.747"/>
    <x v="0"/>
    <n v="100"/>
    <n v="0"/>
    <n v="0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208"/>
    <n v="17.747"/>
    <x v="1"/>
    <n v="47"/>
    <n v="42127"/>
    <n v="126491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208"/>
    <n v="17.747"/>
    <x v="2"/>
    <n v="18"/>
    <n v="64860"/>
    <n v="194756"/>
    <n v="54900"/>
    <n v="5490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208"/>
    <n v="17.747"/>
    <x v="6"/>
    <n v="2"/>
    <n v="532425"/>
    <n v="1598713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208"/>
    <n v="17.747"/>
    <x v="10"/>
    <n v="3"/>
    <n v="57651"/>
    <n v="173108"/>
    <n v="0"/>
    <n v="0"/>
    <n v="30300000"/>
    <s v="VILLAGE OF DIXMOOR"/>
    <s v="MUNI"/>
    <n v="30300000"/>
    <s v="DIXMOOR"/>
    <x v="118"/>
    <s v="Dixmoor"/>
    <s v="Dixmoor"/>
    <n v="39"/>
    <s v="South"/>
    <s v="Thornton"/>
    <n v="37"/>
    <s v="NA"/>
    <n v="2020"/>
  </r>
  <r>
    <n v="37210"/>
    <n v="19.742999999999999"/>
    <x v="0"/>
    <n v="64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10"/>
    <n v="19.742999999999999"/>
    <x v="2"/>
    <n v="25"/>
    <n v="219790"/>
    <n v="659965"/>
    <n v="148000"/>
    <n v="14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10"/>
    <n v="19.742999999999999"/>
    <x v="3"/>
    <n v="16"/>
    <n v="438943"/>
    <n v="131801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10"/>
    <n v="19.742999999999999"/>
    <x v="6"/>
    <n v="2"/>
    <n v="452574"/>
    <n v="1358944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10"/>
    <n v="19.742999999999999"/>
    <x v="10"/>
    <n v="8"/>
    <n v="173150"/>
    <n v="519916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14"/>
    <n v="21.274000000000001"/>
    <x v="2"/>
    <n v="3"/>
    <n v="20657"/>
    <n v="62026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217"/>
    <n v="22.937000000000001"/>
    <x v="0"/>
    <n v="52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7"/>
    <n v="22.937000000000001"/>
    <x v="1"/>
    <n v="1"/>
    <n v="153161"/>
    <n v="459897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7"/>
    <n v="22.937000000000001"/>
    <x v="3"/>
    <n v="2"/>
    <n v="79206"/>
    <n v="23783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7"/>
    <n v="22.937000000000001"/>
    <x v="6"/>
    <n v="15"/>
    <n v="529347"/>
    <n v="158947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8"/>
    <n v="27.914999999999999"/>
    <x v="0"/>
    <n v="42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8"/>
    <n v="27.914999999999999"/>
    <x v="1"/>
    <n v="3"/>
    <n v="277095"/>
    <n v="832033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8"/>
    <n v="27.914999999999999"/>
    <x v="3"/>
    <n v="2"/>
    <n v="82301"/>
    <n v="247125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8"/>
    <n v="27.914999999999999"/>
    <x v="6"/>
    <n v="2"/>
    <n v="87344"/>
    <n v="262268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18"/>
    <n v="27.914999999999999"/>
    <x v="8"/>
    <n v="5"/>
    <n v="45609"/>
    <n v="13695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20"/>
    <n v="20.587"/>
    <x v="0"/>
    <n v="2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0"/>
    <n v="20.587"/>
    <x v="1"/>
    <n v="1"/>
    <n v="2012"/>
    <n v="604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1"/>
    <n v="19.719000000000001"/>
    <x v="0"/>
    <n v="2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2"/>
    <n v="19.742999999999999"/>
    <x v="0"/>
    <n v="8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2"/>
    <n v="19.742999999999999"/>
    <x v="2"/>
    <n v="9"/>
    <n v="132855"/>
    <n v="398923"/>
    <n v="39000"/>
    <n v="39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2"/>
    <n v="19.742999999999999"/>
    <x v="4"/>
    <n v="1"/>
    <n v="41230"/>
    <n v="12380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2"/>
    <n v="19.742999999999999"/>
    <x v="3"/>
    <n v="14"/>
    <n v="2286127"/>
    <n v="686455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2"/>
    <n v="19.742999999999999"/>
    <x v="10"/>
    <n v="4"/>
    <n v="120685"/>
    <n v="36238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24"/>
    <n v="22.937000000000001"/>
    <x v="3"/>
    <n v="4"/>
    <n v="616291"/>
    <n v="1850537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28"/>
    <n v="14.839"/>
    <x v="3"/>
    <n v="1"/>
    <n v="48670"/>
    <n v="14614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229"/>
    <n v="21.053000000000001"/>
    <x v="0"/>
    <n v="44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29"/>
    <n v="21.053000000000001"/>
    <x v="1"/>
    <n v="6"/>
    <n v="441700"/>
    <n v="132629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29"/>
    <n v="21.053000000000001"/>
    <x v="2"/>
    <n v="9"/>
    <n v="101275"/>
    <n v="304099"/>
    <n v="38000"/>
    <n v="3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29"/>
    <n v="21.053000000000001"/>
    <x v="3"/>
    <n v="33"/>
    <n v="2872719"/>
    <n v="862591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29"/>
    <n v="21.053000000000001"/>
    <x v="6"/>
    <n v="14"/>
    <n v="472002"/>
    <n v="141728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29"/>
    <n v="21.053000000000001"/>
    <x v="10"/>
    <n v="1"/>
    <n v="440145"/>
    <n v="132162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32"/>
    <n v="17.623000000000001"/>
    <x v="1"/>
    <n v="1"/>
    <n v="439"/>
    <n v="131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32"/>
    <n v="17.623000000000001"/>
    <x v="6"/>
    <n v="2"/>
    <n v="82608"/>
    <n v="248047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34"/>
    <n v="26.9"/>
    <x v="6"/>
    <n v="1"/>
    <n v="179271"/>
    <n v="538297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35"/>
    <n v="30.821000000000002"/>
    <x v="0"/>
    <n v="2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35"/>
    <n v="30.821000000000002"/>
    <x v="6"/>
    <n v="2"/>
    <n v="176944"/>
    <n v="53131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36"/>
    <n v="22.937000000000001"/>
    <x v="0"/>
    <n v="14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6"/>
    <n v="22.937000000000001"/>
    <x v="1"/>
    <n v="3"/>
    <n v="31713"/>
    <n v="95224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6"/>
    <n v="22.937000000000001"/>
    <x v="3"/>
    <n v="6"/>
    <n v="131795"/>
    <n v="39574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6"/>
    <n v="22.937000000000001"/>
    <x v="6"/>
    <n v="2"/>
    <n v="119735"/>
    <n v="359528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6"/>
    <n v="22.937000000000001"/>
    <x v="8"/>
    <n v="1"/>
    <n v="39072"/>
    <n v="11732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7"/>
    <n v="27.914999999999999"/>
    <x v="0"/>
    <n v="12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7"/>
    <n v="27.914999999999999"/>
    <x v="1"/>
    <n v="3"/>
    <n v="29187"/>
    <n v="87639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7"/>
    <n v="27.914999999999999"/>
    <x v="2"/>
    <n v="1"/>
    <n v="36583"/>
    <n v="109848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7"/>
    <n v="27.914999999999999"/>
    <x v="3"/>
    <n v="4"/>
    <n v="106202"/>
    <n v="318892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7"/>
    <n v="27.914999999999999"/>
    <x v="6"/>
    <n v="6"/>
    <n v="1105899"/>
    <n v="3320681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7"/>
    <n v="27.914999999999999"/>
    <x v="8"/>
    <n v="4"/>
    <n v="365409"/>
    <n v="1097214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7238"/>
    <n v="25.821999999999999"/>
    <x v="0"/>
    <n v="220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238"/>
    <n v="25.821999999999999"/>
    <x v="1"/>
    <n v="34"/>
    <n v="129989"/>
    <n v="390319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238"/>
    <n v="25.821999999999999"/>
    <x v="2"/>
    <n v="18"/>
    <n v="88594"/>
    <n v="266019"/>
    <n v="106310"/>
    <n v="82843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238"/>
    <n v="25.821999999999999"/>
    <x v="3"/>
    <n v="6"/>
    <n v="280243"/>
    <n v="841486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238"/>
    <n v="25.821999999999999"/>
    <x v="6"/>
    <n v="26"/>
    <n v="671192"/>
    <n v="2015389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238"/>
    <n v="25.821999999999999"/>
    <x v="8"/>
    <n v="6"/>
    <n v="8912"/>
    <n v="2676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238"/>
    <n v="25.821999999999999"/>
    <x v="10"/>
    <n v="5"/>
    <n v="541768"/>
    <n v="1626766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250"/>
    <n v="16.66"/>
    <x v="0"/>
    <n v="14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50"/>
    <n v="16.66"/>
    <x v="1"/>
    <n v="6"/>
    <n v="41677"/>
    <n v="12514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50"/>
    <n v="16.66"/>
    <x v="2"/>
    <n v="1"/>
    <n v="3244"/>
    <n v="9741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50"/>
    <n v="16.66"/>
    <x v="3"/>
    <n v="7"/>
    <n v="121465"/>
    <n v="36472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51"/>
    <n v="28.911000000000001"/>
    <x v="0"/>
    <n v="4"/>
    <n v="0"/>
    <n v="0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252"/>
    <n v="1.911"/>
    <x v="1"/>
    <n v="3"/>
    <n v="112125"/>
    <n v="33667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252"/>
    <n v="1.911"/>
    <x v="6"/>
    <n v="1"/>
    <n v="234369"/>
    <n v="70374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253"/>
    <n v="28.47"/>
    <x v="10"/>
    <n v="1"/>
    <n v="35750"/>
    <n v="107347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254"/>
    <n v="19.742999999999999"/>
    <x v="3"/>
    <n v="1"/>
    <n v="136425"/>
    <n v="409643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54"/>
    <n v="19.742999999999999"/>
    <x v="10"/>
    <n v="2"/>
    <n v="78058"/>
    <n v="23438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55"/>
    <n v="28.2"/>
    <x v="0"/>
    <n v="104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5"/>
    <n v="28.2"/>
    <x v="1"/>
    <n v="88"/>
    <n v="396703"/>
    <n v="1191185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5"/>
    <n v="28.2"/>
    <x v="2"/>
    <n v="48"/>
    <n v="335397"/>
    <n v="1007094"/>
    <n v="98413"/>
    <n v="9000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5"/>
    <n v="28.2"/>
    <x v="3"/>
    <n v="52"/>
    <n v="2127449"/>
    <n v="6388093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5"/>
    <n v="28.2"/>
    <x v="6"/>
    <n v="12"/>
    <n v="597912"/>
    <n v="179535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5"/>
    <n v="28.2"/>
    <x v="10"/>
    <n v="9"/>
    <n v="146998"/>
    <n v="441391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6"/>
    <n v="26.163"/>
    <x v="1"/>
    <n v="10"/>
    <n v="44520"/>
    <n v="133678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6"/>
    <n v="26.163"/>
    <x v="2"/>
    <n v="14"/>
    <n v="70995"/>
    <n v="213176"/>
    <n v="54907"/>
    <n v="49614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6"/>
    <n v="26.163"/>
    <x v="3"/>
    <n v="6"/>
    <n v="390479"/>
    <n v="1172491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6"/>
    <n v="26.163"/>
    <x v="10"/>
    <n v="3"/>
    <n v="147318"/>
    <n v="442352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7"/>
    <n v="28.2"/>
    <x v="0"/>
    <n v="4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7"/>
    <n v="28.2"/>
    <x v="1"/>
    <n v="2"/>
    <n v="4195"/>
    <n v="12596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7"/>
    <n v="28.2"/>
    <x v="2"/>
    <n v="2"/>
    <n v="9579"/>
    <n v="28763"/>
    <n v="10000"/>
    <n v="1000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7"/>
    <n v="28.2"/>
    <x v="3"/>
    <n v="8"/>
    <n v="116739"/>
    <n v="350533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7"/>
    <n v="28.2"/>
    <x v="6"/>
    <n v="2"/>
    <n v="433061"/>
    <n v="1300352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8"/>
    <n v="26.163"/>
    <x v="0"/>
    <n v="134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8"/>
    <n v="26.163"/>
    <x v="1"/>
    <n v="11"/>
    <n v="41655"/>
    <n v="12508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8"/>
    <n v="26.163"/>
    <x v="2"/>
    <n v="26"/>
    <n v="100455"/>
    <n v="301632"/>
    <n v="25691"/>
    <n v="19804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8"/>
    <n v="26.163"/>
    <x v="3"/>
    <n v="75"/>
    <n v="2155372"/>
    <n v="6471931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8"/>
    <n v="26.163"/>
    <x v="6"/>
    <n v="1"/>
    <n v="140347"/>
    <n v="42142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8"/>
    <n v="26.163"/>
    <x v="10"/>
    <n v="4"/>
    <n v="322975"/>
    <n v="96979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8"/>
    <n v="26.163"/>
    <x v="7"/>
    <n v="1"/>
    <n v="18996"/>
    <n v="5703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259"/>
    <n v="18.927"/>
    <x v="0"/>
    <n v="2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59"/>
    <n v="18.927"/>
    <x v="1"/>
    <n v="3"/>
    <n v="17929"/>
    <n v="5383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59"/>
    <n v="18.927"/>
    <x v="3"/>
    <n v="3"/>
    <n v="151226"/>
    <n v="45408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0"/>
    <n v="28.47"/>
    <x v="1"/>
    <n v="1"/>
    <n v="31081"/>
    <n v="93327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260"/>
    <n v="28.47"/>
    <x v="10"/>
    <n v="1"/>
    <n v="106799"/>
    <n v="320685"/>
    <n v="0"/>
    <n v="0"/>
    <n v="31020000"/>
    <s v="VILLAGE OF PHOENIX"/>
    <s v="MUNI"/>
    <n v="31020000"/>
    <s v="PHOENIX"/>
    <x v="123"/>
    <s v="Phoenix"/>
    <s v="Phoenix"/>
    <n v="39"/>
    <s v="South"/>
    <s v="Thornton"/>
    <n v="37"/>
    <s v="NA"/>
    <n v="2020"/>
  </r>
  <r>
    <n v="37261"/>
    <n v="19.466000000000001"/>
    <x v="10"/>
    <n v="1"/>
    <n v="82780"/>
    <n v="24856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2"/>
    <n v="21.053000000000001"/>
    <x v="0"/>
    <n v="50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2"/>
    <n v="21.053000000000001"/>
    <x v="1"/>
    <n v="6"/>
    <n v="60547"/>
    <n v="181805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2"/>
    <n v="21.053000000000001"/>
    <x v="2"/>
    <n v="39"/>
    <n v="382238"/>
    <n v="1147746"/>
    <n v="226178"/>
    <n v="1725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2"/>
    <n v="21.053000000000001"/>
    <x v="4"/>
    <n v="5"/>
    <n v="113041"/>
    <n v="33943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2"/>
    <n v="21.053000000000001"/>
    <x v="3"/>
    <n v="71"/>
    <n v="2332773"/>
    <n v="700462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2"/>
    <n v="21.053000000000001"/>
    <x v="6"/>
    <n v="4"/>
    <n v="214784"/>
    <n v="64493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2"/>
    <n v="21.053000000000001"/>
    <x v="10"/>
    <n v="7"/>
    <n v="210578"/>
    <n v="63230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3"/>
    <n v="19.466000000000001"/>
    <x v="0"/>
    <n v="18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3"/>
    <n v="19.466000000000001"/>
    <x v="2"/>
    <n v="3"/>
    <n v="42628"/>
    <n v="127999"/>
    <n v="1000"/>
    <n v="1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3"/>
    <n v="19.466000000000001"/>
    <x v="3"/>
    <n v="35"/>
    <n v="2597916"/>
    <n v="780076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4"/>
    <n v="20.513999999999999"/>
    <x v="3"/>
    <n v="1"/>
    <n v="112544"/>
    <n v="33793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65"/>
    <n v="30.821000000000002"/>
    <x v="6"/>
    <n v="2"/>
    <n v="256469"/>
    <n v="77010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65"/>
    <n v="30.821000000000002"/>
    <x v="8"/>
    <n v="1"/>
    <n v="264564"/>
    <n v="794406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66"/>
    <n v="30.821000000000002"/>
    <x v="1"/>
    <n v="4"/>
    <n v="53838"/>
    <n v="16166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67"/>
    <n v="16.66"/>
    <x v="2"/>
    <n v="2"/>
    <n v="52651"/>
    <n v="158096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7"/>
    <n v="16.66"/>
    <x v="3"/>
    <n v="7"/>
    <n v="280522"/>
    <n v="84232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7"/>
    <n v="16.66"/>
    <x v="10"/>
    <n v="2"/>
    <n v="15644"/>
    <n v="46974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8"/>
    <n v="16.66"/>
    <x v="2"/>
    <n v="3"/>
    <n v="35376"/>
    <n v="106224"/>
    <n v="20000"/>
    <n v="2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8"/>
    <n v="16.66"/>
    <x v="4"/>
    <n v="1"/>
    <n v="58475"/>
    <n v="17558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8"/>
    <n v="16.66"/>
    <x v="3"/>
    <n v="7"/>
    <n v="660211"/>
    <n v="1982416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8"/>
    <n v="16.66"/>
    <x v="6"/>
    <n v="2"/>
    <n v="93868"/>
    <n v="28185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8"/>
    <n v="16.66"/>
    <x v="10"/>
    <n v="2"/>
    <n v="61286"/>
    <n v="18402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69"/>
    <n v="21.274000000000001"/>
    <x v="3"/>
    <n v="2"/>
    <n v="1268106"/>
    <n v="3807742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270"/>
    <n v="19.742999999999999"/>
    <x v="0"/>
    <n v="4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1"/>
    <n v="19.742999999999999"/>
    <x v="0"/>
    <n v="2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1"/>
    <n v="19.742999999999999"/>
    <x v="3"/>
    <n v="15"/>
    <n v="642923"/>
    <n v="1930506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1"/>
    <n v="19.742999999999999"/>
    <x v="10"/>
    <n v="1"/>
    <n v="5346"/>
    <n v="16052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2"/>
    <n v="18.875"/>
    <x v="0"/>
    <n v="18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2"/>
    <n v="18.875"/>
    <x v="1"/>
    <n v="6"/>
    <n v="124758"/>
    <n v="37461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2"/>
    <n v="18.875"/>
    <x v="2"/>
    <n v="10"/>
    <n v="139668"/>
    <n v="419381"/>
    <n v="101981"/>
    <n v="42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2"/>
    <n v="18.875"/>
    <x v="3"/>
    <n v="8"/>
    <n v="559305"/>
    <n v="1679426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2"/>
    <n v="18.875"/>
    <x v="6"/>
    <n v="14"/>
    <n v="1084237"/>
    <n v="3255639"/>
    <n v="9000"/>
    <n v="9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2"/>
    <n v="18.875"/>
    <x v="10"/>
    <n v="13"/>
    <n v="569957"/>
    <n v="1711409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3"/>
    <n v="20.884"/>
    <x v="0"/>
    <n v="4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4"/>
    <n v="16.66"/>
    <x v="0"/>
    <n v="14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4"/>
    <n v="16.66"/>
    <x v="1"/>
    <n v="1"/>
    <n v="18033"/>
    <n v="5414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4"/>
    <n v="16.66"/>
    <x v="3"/>
    <n v="11"/>
    <n v="2454213"/>
    <n v="7369267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4"/>
    <n v="16.66"/>
    <x v="6"/>
    <n v="1"/>
    <n v="171330"/>
    <n v="514453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4"/>
    <n v="16.66"/>
    <x v="10"/>
    <n v="2"/>
    <n v="291118"/>
    <n v="87414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5"/>
    <n v="20.501999999999999"/>
    <x v="0"/>
    <n v="2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5"/>
    <n v="20.501999999999999"/>
    <x v="1"/>
    <n v="1"/>
    <n v="175263"/>
    <n v="526262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5"/>
    <n v="20.501999999999999"/>
    <x v="3"/>
    <n v="3"/>
    <n v="485390"/>
    <n v="1457481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7"/>
    <n v="19.742999999999999"/>
    <x v="0"/>
    <n v="58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7"/>
    <n v="19.742999999999999"/>
    <x v="2"/>
    <n v="1"/>
    <n v="17477"/>
    <n v="5247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7"/>
    <n v="19.742999999999999"/>
    <x v="3"/>
    <n v="9"/>
    <n v="480170"/>
    <n v="144180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7"/>
    <n v="19.742999999999999"/>
    <x v="10"/>
    <n v="5"/>
    <n v="67877"/>
    <n v="203813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78"/>
    <n v="20.501999999999999"/>
    <x v="1"/>
    <n v="1"/>
    <n v="1438"/>
    <n v="431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78"/>
    <n v="20.501999999999999"/>
    <x v="3"/>
    <n v="1"/>
    <n v="314441"/>
    <n v="944172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80"/>
    <n v="20.327999999999999"/>
    <x v="0"/>
    <n v="12"/>
    <n v="0"/>
    <n v="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80"/>
    <n v="20.327999999999999"/>
    <x v="1"/>
    <n v="1"/>
    <n v="2579"/>
    <n v="7744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80"/>
    <n v="20.327999999999999"/>
    <x v="2"/>
    <n v="11"/>
    <n v="83117"/>
    <n v="249576"/>
    <n v="69603"/>
    <n v="2900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80"/>
    <n v="20.327999999999999"/>
    <x v="3"/>
    <n v="5"/>
    <n v="233015"/>
    <n v="699674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80"/>
    <n v="20.327999999999999"/>
    <x v="8"/>
    <n v="4"/>
    <n v="53343"/>
    <n v="160174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81"/>
    <n v="20.587"/>
    <x v="1"/>
    <n v="1"/>
    <n v="31363"/>
    <n v="94174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2"/>
    <n v="19.742999999999999"/>
    <x v="0"/>
    <n v="2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2"/>
    <n v="19.742999999999999"/>
    <x v="10"/>
    <n v="1"/>
    <n v="364009"/>
    <n v="109301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3"/>
    <n v="19.742999999999999"/>
    <x v="0"/>
    <n v="44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3"/>
    <n v="19.742999999999999"/>
    <x v="1"/>
    <n v="8"/>
    <n v="228577"/>
    <n v="68634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3"/>
    <n v="19.742999999999999"/>
    <x v="2"/>
    <n v="25"/>
    <n v="189869"/>
    <n v="570118"/>
    <n v="159934"/>
    <n v="12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3"/>
    <n v="19.742999999999999"/>
    <x v="3"/>
    <n v="14"/>
    <n v="2392576"/>
    <n v="7184187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3"/>
    <n v="19.742999999999999"/>
    <x v="6"/>
    <n v="20"/>
    <n v="1678203"/>
    <n v="5039142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3"/>
    <n v="19.742999999999999"/>
    <x v="8"/>
    <n v="4"/>
    <n v="186395"/>
    <n v="559688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3"/>
    <n v="19.742999999999999"/>
    <x v="10"/>
    <n v="10"/>
    <n v="2107602"/>
    <n v="632849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84"/>
    <n v="21.274000000000001"/>
    <x v="0"/>
    <n v="4"/>
    <n v="0"/>
    <n v="0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284"/>
    <n v="21.274000000000001"/>
    <x v="1"/>
    <n v="6"/>
    <n v="318683"/>
    <n v="956911"/>
    <n v="0"/>
    <n v="0"/>
    <n v="30330000"/>
    <s v="VILLAGE OF EAST HAZELCREST"/>
    <s v="MUNI"/>
    <n v="30330000"/>
    <s v="EAST HAZELCREST"/>
    <x v="124"/>
    <s v="East Hazelcrest"/>
    <s v="East Hazel Crest"/>
    <n v="39"/>
    <s v="South"/>
    <s v="Thornton"/>
    <n v="37"/>
    <s v="NA"/>
    <n v="2020"/>
  </r>
  <r>
    <n v="37287"/>
    <n v="21.053000000000001"/>
    <x v="6"/>
    <n v="5"/>
    <n v="200292"/>
    <n v="60141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88"/>
    <n v="21.053000000000001"/>
    <x v="0"/>
    <n v="26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88"/>
    <n v="21.053000000000001"/>
    <x v="1"/>
    <n v="207"/>
    <n v="473669"/>
    <n v="142228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88"/>
    <n v="21.053000000000001"/>
    <x v="2"/>
    <n v="31"/>
    <n v="207688"/>
    <n v="623622"/>
    <n v="122533"/>
    <n v="90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88"/>
    <n v="21.053000000000001"/>
    <x v="3"/>
    <n v="64"/>
    <n v="3191178"/>
    <n v="958214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88"/>
    <n v="21.053000000000001"/>
    <x v="6"/>
    <n v="34"/>
    <n v="920914"/>
    <n v="276522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88"/>
    <n v="21.053000000000001"/>
    <x v="10"/>
    <n v="2"/>
    <n v="53427"/>
    <n v="16042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89"/>
    <n v="21.053000000000001"/>
    <x v="10"/>
    <n v="1"/>
    <n v="1442201"/>
    <n v="433049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0"/>
    <n v="21.053000000000001"/>
    <x v="0"/>
    <n v="90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0"/>
    <n v="21.053000000000001"/>
    <x v="1"/>
    <n v="2"/>
    <n v="6597"/>
    <n v="19809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0"/>
    <n v="21.053000000000001"/>
    <x v="2"/>
    <n v="63"/>
    <n v="550089"/>
    <n v="1651753"/>
    <n v="963527"/>
    <n v="50803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0"/>
    <n v="21.053000000000001"/>
    <x v="5"/>
    <n v="1"/>
    <n v="10204"/>
    <n v="3064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0"/>
    <n v="21.053000000000001"/>
    <x v="3"/>
    <n v="8"/>
    <n v="561064"/>
    <n v="1684708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0"/>
    <n v="21.053000000000001"/>
    <x v="6"/>
    <n v="1"/>
    <n v="82186"/>
    <n v="24678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0"/>
    <n v="21.053000000000001"/>
    <x v="10"/>
    <n v="1"/>
    <n v="6972"/>
    <n v="20935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1"/>
    <n v="21.053000000000001"/>
    <x v="1"/>
    <n v="2"/>
    <n v="39427"/>
    <n v="118387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1"/>
    <n v="21.053000000000001"/>
    <x v="3"/>
    <n v="5"/>
    <n v="1853519"/>
    <n v="556556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1"/>
    <n v="21.053000000000001"/>
    <x v="6"/>
    <n v="7"/>
    <n v="2986010"/>
    <n v="896609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292"/>
    <n v="20.145"/>
    <x v="1"/>
    <n v="9"/>
    <n v="66785"/>
    <n v="20053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292"/>
    <n v="20.145"/>
    <x v="2"/>
    <n v="24"/>
    <n v="230943"/>
    <n v="693452"/>
    <n v="213637"/>
    <n v="17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292"/>
    <n v="20.145"/>
    <x v="4"/>
    <n v="3"/>
    <n v="74839"/>
    <n v="224719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292"/>
    <n v="20.145"/>
    <x v="3"/>
    <n v="4"/>
    <n v="185532"/>
    <n v="557097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292"/>
    <n v="20.145"/>
    <x v="6"/>
    <n v="20"/>
    <n v="1214931"/>
    <n v="3648075"/>
    <n v="10000"/>
    <n v="1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292"/>
    <n v="20.145"/>
    <x v="8"/>
    <n v="1"/>
    <n v="26435"/>
    <n v="7937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292"/>
    <n v="20.145"/>
    <x v="10"/>
    <n v="3"/>
    <n v="333398"/>
    <n v="100109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7293"/>
    <n v="20.253"/>
    <x v="0"/>
    <n v="6"/>
    <n v="0"/>
    <n v="0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37293"/>
    <n v="20.253"/>
    <x v="3"/>
    <n v="7"/>
    <n v="961905"/>
    <n v="2888312"/>
    <n v="0"/>
    <n v="0"/>
    <n v="30480000"/>
    <s v="VILLAGE OF GLENWOOD"/>
    <s v="MUNI"/>
    <n v="30480000"/>
    <s v="GLENWOOD"/>
    <x v="9"/>
    <s v="Glenwood"/>
    <s v="Glenwood"/>
    <n v="28"/>
    <s v="South"/>
    <s v="Bloom"/>
    <n v="12"/>
    <s v="NA"/>
    <n v="2020"/>
  </r>
  <r>
    <n v="37294"/>
    <n v="16.66"/>
    <x v="0"/>
    <n v="102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94"/>
    <n v="16.66"/>
    <x v="2"/>
    <n v="59"/>
    <n v="580719"/>
    <n v="1743733"/>
    <n v="260468"/>
    <n v="19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94"/>
    <n v="16.66"/>
    <x v="4"/>
    <n v="1"/>
    <n v="53502"/>
    <n v="16065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94"/>
    <n v="16.66"/>
    <x v="5"/>
    <n v="1"/>
    <n v="31259"/>
    <n v="93861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94"/>
    <n v="16.66"/>
    <x v="3"/>
    <n v="22"/>
    <n v="953737"/>
    <n v="286378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295"/>
    <n v="19.742999999999999"/>
    <x v="0"/>
    <n v="14"/>
    <n v="0"/>
    <n v="0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296"/>
    <n v="20.327999999999999"/>
    <x v="0"/>
    <n v="44"/>
    <n v="0"/>
    <n v="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96"/>
    <n v="20.327999999999999"/>
    <x v="1"/>
    <n v="15"/>
    <n v="28285"/>
    <n v="8493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96"/>
    <n v="20.327999999999999"/>
    <x v="2"/>
    <n v="34"/>
    <n v="316623"/>
    <n v="950725"/>
    <n v="127371"/>
    <n v="9000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96"/>
    <n v="20.327999999999999"/>
    <x v="4"/>
    <n v="1"/>
    <n v="53376"/>
    <n v="160272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96"/>
    <n v="20.327999999999999"/>
    <x v="5"/>
    <n v="4"/>
    <n v="7660"/>
    <n v="23001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96"/>
    <n v="20.327999999999999"/>
    <x v="3"/>
    <n v="21"/>
    <n v="575646"/>
    <n v="1728492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96"/>
    <n v="20.327999999999999"/>
    <x v="6"/>
    <n v="5"/>
    <n v="158947"/>
    <n v="47727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297"/>
    <n v="26.9"/>
    <x v="0"/>
    <n v="58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97"/>
    <n v="26.9"/>
    <x v="1"/>
    <n v="117"/>
    <n v="131943"/>
    <n v="396177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97"/>
    <n v="26.9"/>
    <x v="2"/>
    <n v="1"/>
    <n v="4724"/>
    <n v="14185"/>
    <n v="10000"/>
    <n v="1000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98"/>
    <n v="26.393000000000001"/>
    <x v="0"/>
    <n v="2"/>
    <n v="0"/>
    <n v="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98"/>
    <n v="26.393000000000001"/>
    <x v="1"/>
    <n v="524"/>
    <n v="236690"/>
    <n v="710688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98"/>
    <n v="26.393000000000001"/>
    <x v="6"/>
    <n v="1"/>
    <n v="10374"/>
    <n v="31150"/>
    <n v="0"/>
    <n v="0"/>
    <n v="30730000"/>
    <s v="CITY OF MARKHAM"/>
    <s v="MUNI"/>
    <n v="30730000"/>
    <s v="MARKHAM"/>
    <x v="29"/>
    <s v="Markham"/>
    <s v="Markham"/>
    <n v="41"/>
    <s v="South"/>
    <s v="Bremen"/>
    <n v="13"/>
    <s v="NA"/>
    <n v="2020"/>
  </r>
  <r>
    <n v="37299"/>
    <n v="28.783999999999999"/>
    <x v="3"/>
    <n v="1"/>
    <n v="251513"/>
    <n v="755218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0"/>
    <n v="24.831"/>
    <x v="2"/>
    <n v="1"/>
    <n v="83769"/>
    <n v="251533"/>
    <n v="251533"/>
    <n v="1000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0"/>
    <n v="24.831"/>
    <x v="3"/>
    <n v="1"/>
    <n v="550000"/>
    <n v="1651485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0"/>
    <n v="24.831"/>
    <x v="10"/>
    <n v="3"/>
    <n v="257937"/>
    <n v="774507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1"/>
    <n v="29.443000000000001"/>
    <x v="0"/>
    <n v="12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1"/>
    <n v="29.443000000000001"/>
    <x v="1"/>
    <n v="3"/>
    <n v="119018"/>
    <n v="357376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1"/>
    <n v="29.443000000000001"/>
    <x v="3"/>
    <n v="24"/>
    <n v="2505216"/>
    <n v="752241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1"/>
    <n v="29.443000000000001"/>
    <x v="10"/>
    <n v="6"/>
    <n v="2907771"/>
    <n v="873116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2"/>
    <n v="28.521999999999998"/>
    <x v="0"/>
    <n v="2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2"/>
    <n v="28.521999999999998"/>
    <x v="3"/>
    <n v="4"/>
    <n v="2444448"/>
    <n v="7339943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2"/>
    <n v="28.521999999999998"/>
    <x v="10"/>
    <n v="1"/>
    <n v="38164"/>
    <n v="114595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03"/>
    <n v="20.884"/>
    <x v="2"/>
    <n v="1"/>
    <n v="37327"/>
    <n v="112082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04"/>
    <n v="16.66"/>
    <x v="3"/>
    <n v="1"/>
    <n v="208382"/>
    <n v="625709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04"/>
    <n v="16.66"/>
    <x v="8"/>
    <n v="1"/>
    <n v="44187"/>
    <n v="13268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04"/>
    <n v="16.66"/>
    <x v="10"/>
    <n v="1"/>
    <n v="66092"/>
    <n v="198454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05"/>
    <n v="20.501999999999999"/>
    <x v="2"/>
    <n v="1"/>
    <n v="1891"/>
    <n v="567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05"/>
    <n v="20.501999999999999"/>
    <x v="3"/>
    <n v="1"/>
    <n v="125895"/>
    <n v="378025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06"/>
    <n v="18.968"/>
    <x v="2"/>
    <n v="90"/>
    <n v="1913787"/>
    <n v="5746525"/>
    <n v="1185761"/>
    <n v="79000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307"/>
    <n v="19.742999999999999"/>
    <x v="1"/>
    <n v="3"/>
    <n v="31300"/>
    <n v="93984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307"/>
    <n v="19.742999999999999"/>
    <x v="6"/>
    <n v="1"/>
    <n v="333011"/>
    <n v="999932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308"/>
    <n v="18.919"/>
    <x v="1"/>
    <n v="3"/>
    <n v="16892"/>
    <n v="50721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308"/>
    <n v="18.919"/>
    <x v="3"/>
    <n v="6"/>
    <n v="1223790"/>
    <n v="3674675"/>
    <n v="0"/>
    <n v="0"/>
    <n v="31200000"/>
    <s v="VILLAGE OF SOUTH HOLLAND"/>
    <s v="MUNI"/>
    <n v="31200000"/>
    <s v="SOUTH HOLLAND"/>
    <x v="121"/>
    <s v="South Holland"/>
    <s v="South Holland"/>
    <n v="39"/>
    <s v="South"/>
    <s v="Thornton"/>
    <n v="37"/>
    <s v="NA"/>
    <n v="2020"/>
  </r>
  <r>
    <n v="37309"/>
    <n v="19.466000000000001"/>
    <x v="0"/>
    <n v="2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09"/>
    <n v="19.466000000000001"/>
    <x v="3"/>
    <n v="2"/>
    <n v="535636"/>
    <n v="160835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0"/>
    <n v="20.327999999999999"/>
    <x v="0"/>
    <n v="2"/>
    <n v="0"/>
    <n v="0"/>
    <n v="0"/>
    <n v="0"/>
    <n v="31260000"/>
    <s v="VILLAGE OF THORNTON"/>
    <s v="MUNI"/>
    <n v="31260000"/>
    <s v="THORNTON"/>
    <x v="125"/>
    <s v="Thornton"/>
    <s v="Thornton"/>
    <n v="39"/>
    <s v="South"/>
    <s v="Thornton"/>
    <n v="37"/>
    <s v="NA"/>
    <n v="2020"/>
  </r>
  <r>
    <n v="37311"/>
    <n v="21.053000000000001"/>
    <x v="0"/>
    <n v="26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1"/>
    <n v="21.053000000000001"/>
    <x v="1"/>
    <n v="1"/>
    <n v="2449"/>
    <n v="735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1"/>
    <n v="21.053000000000001"/>
    <x v="2"/>
    <n v="7"/>
    <n v="82415"/>
    <n v="247468"/>
    <n v="68862"/>
    <n v="475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1"/>
    <n v="21.053000000000001"/>
    <x v="3"/>
    <n v="19"/>
    <n v="774859"/>
    <n v="2326668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1"/>
    <n v="21.053000000000001"/>
    <x v="10"/>
    <n v="6"/>
    <n v="172410"/>
    <n v="517696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2"/>
    <n v="19.466000000000001"/>
    <x v="1"/>
    <n v="1"/>
    <n v="4384"/>
    <n v="13164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2"/>
    <n v="19.466000000000001"/>
    <x v="2"/>
    <n v="2"/>
    <n v="19839"/>
    <n v="59571"/>
    <n v="9000"/>
    <n v="900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2"/>
    <n v="19.466000000000001"/>
    <x v="3"/>
    <n v="3"/>
    <n v="136826"/>
    <n v="410848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3"/>
    <n v="19.510000000000002"/>
    <x v="0"/>
    <n v="2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4"/>
    <n v="21.053000000000001"/>
    <x v="0"/>
    <n v="2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4"/>
    <n v="21.053000000000001"/>
    <x v="6"/>
    <n v="1"/>
    <n v="25991"/>
    <n v="78043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5"/>
    <n v="21.053000000000001"/>
    <x v="0"/>
    <n v="8"/>
    <n v="0"/>
    <n v="0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5"/>
    <n v="21.053000000000001"/>
    <x v="1"/>
    <n v="1"/>
    <n v="1672"/>
    <n v="5021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5"/>
    <n v="21.053000000000001"/>
    <x v="2"/>
    <n v="1"/>
    <n v="2391"/>
    <n v="7179"/>
    <n v="0"/>
    <n v="0"/>
    <n v="30680000"/>
    <s v="VILLAGE OF LANSING"/>
    <s v="MUNI"/>
    <n v="30680000"/>
    <s v="LANSING"/>
    <x v="17"/>
    <s v="Lansing"/>
    <s v="Lansing"/>
    <n v="39"/>
    <s v="South"/>
    <s v="Thornton"/>
    <n v="37"/>
    <s v="NA"/>
    <n v="2020"/>
  </r>
  <r>
    <n v="37316"/>
    <n v="18.864999999999998"/>
    <x v="0"/>
    <n v="4"/>
    <n v="0"/>
    <n v="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316"/>
    <n v="18.864999999999998"/>
    <x v="1"/>
    <n v="3"/>
    <n v="5696"/>
    <n v="17104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316"/>
    <n v="18.864999999999998"/>
    <x v="2"/>
    <n v="4"/>
    <n v="39384"/>
    <n v="118259"/>
    <n v="41827"/>
    <n v="27522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316"/>
    <n v="18.864999999999998"/>
    <x v="6"/>
    <n v="4"/>
    <n v="34975"/>
    <n v="105020"/>
    <n v="0"/>
    <n v="0"/>
    <n v="31030000"/>
    <s v="VILLAGE OF POSEN"/>
    <s v="MUNI"/>
    <n v="31030000"/>
    <s v="POSEN"/>
    <x v="25"/>
    <s v="Posen"/>
    <s v="Posen"/>
    <n v="41"/>
    <s v="South"/>
    <s v="Bremen"/>
    <n v="13"/>
    <s v="NA"/>
    <n v="2020"/>
  </r>
  <r>
    <n v="37317"/>
    <n v="16.66"/>
    <x v="0"/>
    <n v="10"/>
    <n v="0"/>
    <n v="0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17"/>
    <n v="16.66"/>
    <x v="2"/>
    <n v="4"/>
    <n v="60101"/>
    <n v="180464"/>
    <n v="10000"/>
    <n v="1000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17"/>
    <n v="16.66"/>
    <x v="3"/>
    <n v="4"/>
    <n v="155499"/>
    <n v="466918"/>
    <n v="0"/>
    <n v="0"/>
    <n v="30600000"/>
    <s v="VILLAGE OF HOMEWOOD"/>
    <s v="MUNI"/>
    <n v="30600000"/>
    <s v="HOMEWOOD"/>
    <x v="11"/>
    <s v="Homewood"/>
    <s v="Homewood"/>
    <n v="39"/>
    <s v="South"/>
    <s v="Thornton"/>
    <n v="37"/>
    <s v="NA"/>
    <n v="2020"/>
  </r>
  <r>
    <n v="37318"/>
    <n v="24.831"/>
    <x v="0"/>
    <n v="106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8"/>
    <n v="24.831"/>
    <x v="1"/>
    <n v="17"/>
    <n v="107423"/>
    <n v="32256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8"/>
    <n v="24.831"/>
    <x v="2"/>
    <n v="36"/>
    <n v="402809"/>
    <n v="1209512"/>
    <n v="40000"/>
    <n v="3000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8"/>
    <n v="24.831"/>
    <x v="4"/>
    <n v="27"/>
    <n v="2030654"/>
    <n v="6097445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8"/>
    <n v="24.831"/>
    <x v="3"/>
    <n v="217"/>
    <n v="5451262"/>
    <n v="16368501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8"/>
    <n v="24.831"/>
    <x v="6"/>
    <n v="2"/>
    <n v="871840"/>
    <n v="261787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8"/>
    <n v="24.831"/>
    <x v="8"/>
    <n v="1"/>
    <n v="24858"/>
    <n v="74641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8"/>
    <n v="24.831"/>
    <x v="10"/>
    <n v="14"/>
    <n v="454989"/>
    <n v="136619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9"/>
    <n v="25.821999999999999"/>
    <x v="0"/>
    <n v="100"/>
    <n v="0"/>
    <n v="0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9"/>
    <n v="25.821999999999999"/>
    <x v="1"/>
    <n v="61"/>
    <n v="146825"/>
    <n v="440874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9"/>
    <n v="25.821999999999999"/>
    <x v="2"/>
    <n v="21"/>
    <n v="284373"/>
    <n v="853889"/>
    <n v="176000"/>
    <n v="15000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9"/>
    <n v="25.821999999999999"/>
    <x v="3"/>
    <n v="35"/>
    <n v="627717"/>
    <n v="1884848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9"/>
    <n v="25.821999999999999"/>
    <x v="6"/>
    <n v="9"/>
    <n v="546715"/>
    <n v="1641619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19"/>
    <n v="25.821999999999999"/>
    <x v="8"/>
    <n v="2"/>
    <n v="206063"/>
    <n v="618745"/>
    <n v="0"/>
    <n v="0"/>
    <n v="30190000"/>
    <s v="CITY OF CALUMET CITY"/>
    <s v="MUNI"/>
    <n v="30190000"/>
    <s v="CALUMET CITY"/>
    <x v="119"/>
    <s v="Calumet City"/>
    <s v="Calumet City"/>
    <n v="39"/>
    <s v="South"/>
    <s v="Thornton"/>
    <n v="37"/>
    <s v="NA"/>
    <n v="2020"/>
  </r>
  <r>
    <n v="37320"/>
    <n v="18.724"/>
    <x v="3"/>
    <n v="1"/>
    <n v="573423"/>
    <n v="17218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7321"/>
    <n v="28.2"/>
    <x v="0"/>
    <n v="178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1"/>
    <n v="28.2"/>
    <x v="1"/>
    <n v="7"/>
    <n v="21998"/>
    <n v="66052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1"/>
    <n v="28.2"/>
    <x v="2"/>
    <n v="11"/>
    <n v="43456"/>
    <n v="130488"/>
    <n v="24026"/>
    <n v="2000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1"/>
    <n v="28.2"/>
    <x v="3"/>
    <n v="14"/>
    <n v="205164"/>
    <n v="61604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1"/>
    <n v="28.2"/>
    <x v="10"/>
    <n v="10"/>
    <n v="48110"/>
    <n v="144461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2"/>
    <n v="26.163"/>
    <x v="0"/>
    <n v="224"/>
    <n v="0"/>
    <n v="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2"/>
    <n v="26.163"/>
    <x v="1"/>
    <n v="38"/>
    <n v="108478"/>
    <n v="32572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2"/>
    <n v="26.163"/>
    <x v="2"/>
    <n v="100"/>
    <n v="736170"/>
    <n v="2210499"/>
    <n v="469457"/>
    <n v="375845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2"/>
    <n v="26.163"/>
    <x v="4"/>
    <n v="4"/>
    <n v="81875"/>
    <n v="245846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2"/>
    <n v="26.163"/>
    <x v="3"/>
    <n v="50"/>
    <n v="1744216"/>
    <n v="5237357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2"/>
    <n v="26.163"/>
    <x v="6"/>
    <n v="18"/>
    <n v="442682"/>
    <n v="1329239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2"/>
    <n v="26.163"/>
    <x v="10"/>
    <n v="5"/>
    <n v="58291"/>
    <n v="175030"/>
    <n v="0"/>
    <n v="0"/>
    <n v="30510000"/>
    <s v="CITY OF HARVEY"/>
    <s v="MUNI"/>
    <n v="30510000"/>
    <s v="HARVEY"/>
    <x v="27"/>
    <s v="Harvey"/>
    <s v="Harvey"/>
    <n v="39"/>
    <s v="South"/>
    <s v="Thornton"/>
    <n v="37"/>
    <s v="NA"/>
    <n v="2020"/>
  </r>
  <r>
    <n v="37323"/>
    <n v="21.773"/>
    <x v="0"/>
    <n v="2"/>
    <n v="0"/>
    <n v="0"/>
    <n v="0"/>
    <n v="0"/>
    <n v="30310000"/>
    <s v="VILLAGE OF DOLTON"/>
    <s v="MUNI"/>
    <n v="30310000"/>
    <s v="DOLTON"/>
    <x v="122"/>
    <s v="Dolton"/>
    <s v="Dolton"/>
    <n v="39"/>
    <s v="South"/>
    <s v="Thornton"/>
    <n v="37"/>
    <s v="NA"/>
    <n v="2020"/>
  </r>
  <r>
    <n v="38001"/>
    <n v="10.936999999999999"/>
    <x v="0"/>
    <n v="7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01"/>
    <n v="10.936999999999999"/>
    <x v="1"/>
    <n v="1"/>
    <n v="62"/>
    <n v="18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04"/>
    <n v="11.496"/>
    <x v="0"/>
    <n v="14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4"/>
    <n v="11.496"/>
    <x v="1"/>
    <n v="5"/>
    <n v="8834"/>
    <n v="26525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4"/>
    <n v="11.496"/>
    <x v="2"/>
    <n v="877"/>
    <n v="20153962"/>
    <n v="60516374"/>
    <n v="14115717"/>
    <n v="7638439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4"/>
    <n v="11.496"/>
    <x v="3"/>
    <n v="6"/>
    <n v="1829756"/>
    <n v="5494207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5"/>
    <n v="12.086"/>
    <x v="1"/>
    <n v="1"/>
    <n v="6222"/>
    <n v="1868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5"/>
    <n v="12.086"/>
    <x v="3"/>
    <n v="8"/>
    <n v="1769205"/>
    <n v="5312391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9"/>
    <n v="10.92"/>
    <x v="0"/>
    <n v="96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9"/>
    <n v="10.92"/>
    <x v="1"/>
    <n v="32"/>
    <n v="287924"/>
    <n v="864551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9"/>
    <n v="10.92"/>
    <x v="2"/>
    <n v="1439"/>
    <n v="50716763"/>
    <n v="152287244"/>
    <n v="17234201"/>
    <n v="1217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9"/>
    <n v="10.92"/>
    <x v="4"/>
    <n v="1"/>
    <n v="922283"/>
    <n v="2769339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09"/>
    <n v="10.92"/>
    <x v="3"/>
    <n v="27"/>
    <n v="3420716"/>
    <n v="1027138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12"/>
    <n v="9.0069999999999997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12"/>
    <n v="9.0069999999999997"/>
    <x v="1"/>
    <n v="2"/>
    <n v="785"/>
    <n v="235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12"/>
    <n v="9.0069999999999997"/>
    <x v="2"/>
    <n v="3"/>
    <n v="108033"/>
    <n v="32439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12"/>
    <n v="9.0069999999999997"/>
    <x v="3"/>
    <n v="1"/>
    <n v="193679"/>
    <n v="58156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14"/>
    <n v="11.627000000000001"/>
    <x v="1"/>
    <n v="3"/>
    <n v="46205"/>
    <n v="13874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14"/>
    <n v="11.627000000000001"/>
    <x v="2"/>
    <n v="95"/>
    <n v="2541230"/>
    <n v="7630550"/>
    <n v="972990"/>
    <n v="660000"/>
    <s v="NA"/>
    <s v="NA"/>
    <s v="NA"/>
    <s v="NA"/>
    <s v="NA"/>
    <x v="0"/>
    <s v="NA"/>
    <s v="NA"/>
    <s v="NA"/>
    <s v="NA"/>
    <s v="NA"/>
    <s v="NA"/>
    <s v="NA"/>
    <s v="NA"/>
  </r>
  <r>
    <n v="38014"/>
    <n v="11.627000000000001"/>
    <x v="3"/>
    <n v="1"/>
    <n v="55000"/>
    <n v="16514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16"/>
    <n v="11.521000000000001"/>
    <x v="0"/>
    <n v="86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6"/>
    <n v="11.521000000000001"/>
    <x v="1"/>
    <n v="27"/>
    <n v="348339"/>
    <n v="104595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6"/>
    <n v="11.521000000000001"/>
    <x v="2"/>
    <n v="2505"/>
    <n v="76676987"/>
    <n v="230238000"/>
    <n v="31733097"/>
    <n v="2182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6"/>
    <n v="11.521000000000001"/>
    <x v="4"/>
    <n v="63"/>
    <n v="3065008"/>
    <n v="9203298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6"/>
    <n v="11.521000000000001"/>
    <x v="3"/>
    <n v="96"/>
    <n v="43997409"/>
    <n v="13211101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6"/>
    <n v="11.521000000000001"/>
    <x v="6"/>
    <n v="86"/>
    <n v="22607421"/>
    <n v="6788330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6"/>
    <n v="11.521000000000001"/>
    <x v="8"/>
    <n v="17"/>
    <n v="3604685"/>
    <n v="1082378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7"/>
    <n v="12.422000000000001"/>
    <x v="0"/>
    <n v="4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17"/>
    <n v="12.422000000000001"/>
    <x v="4"/>
    <n v="1"/>
    <n v="2309587"/>
    <n v="693499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17"/>
    <n v="12.422000000000001"/>
    <x v="6"/>
    <n v="23"/>
    <n v="4821739"/>
    <n v="14478235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17"/>
    <n v="12.422000000000001"/>
    <x v="8"/>
    <n v="8"/>
    <n v="623018"/>
    <n v="1870736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19"/>
    <n v="10.467000000000001"/>
    <x v="0"/>
    <n v="10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9"/>
    <n v="10.467000000000001"/>
    <x v="1"/>
    <n v="2"/>
    <n v="40313"/>
    <n v="121048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19"/>
    <n v="10.467000000000001"/>
    <x v="2"/>
    <n v="15"/>
    <n v="628206"/>
    <n v="1886314"/>
    <n v="188651"/>
    <n v="12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0"/>
    <n v="10.356999999999999"/>
    <x v="0"/>
    <n v="86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0"/>
    <n v="10.356999999999999"/>
    <x v="1"/>
    <n v="13"/>
    <n v="17394"/>
    <n v="52228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0"/>
    <n v="10.356999999999999"/>
    <x v="2"/>
    <n v="2564"/>
    <n v="65102758"/>
    <n v="195484063"/>
    <n v="30560653"/>
    <n v="206267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0"/>
    <n v="10.356999999999999"/>
    <x v="4"/>
    <n v="4"/>
    <n v="310432"/>
    <n v="93213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0"/>
    <n v="10.356999999999999"/>
    <x v="3"/>
    <n v="62"/>
    <n v="13503338"/>
    <n v="40546468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2"/>
    <n v="11.023999999999999"/>
    <x v="1"/>
    <n v="3"/>
    <n v="24054"/>
    <n v="7222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22"/>
    <n v="11.023999999999999"/>
    <x v="2"/>
    <n v="388"/>
    <n v="4833019"/>
    <n v="14512111"/>
    <n v="3959182"/>
    <n v="258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22"/>
    <n v="11.023999999999999"/>
    <x v="3"/>
    <n v="6"/>
    <n v="161246"/>
    <n v="484176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23"/>
    <n v="10.025"/>
    <x v="0"/>
    <n v="830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3"/>
    <n v="10.025"/>
    <x v="1"/>
    <n v="144"/>
    <n v="939356"/>
    <n v="282060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3"/>
    <n v="10.025"/>
    <x v="2"/>
    <n v="15943"/>
    <n v="514218750"/>
    <n v="1544044631"/>
    <n v="193722897"/>
    <n v="130349854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3"/>
    <n v="10.025"/>
    <x v="4"/>
    <n v="93"/>
    <n v="25518400"/>
    <n v="76624104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3"/>
    <n v="10.025"/>
    <x v="5"/>
    <n v="1"/>
    <n v="2916813"/>
    <n v="8758314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3"/>
    <n v="10.025"/>
    <x v="3"/>
    <n v="480"/>
    <n v="88455598"/>
    <n v="265605630"/>
    <n v="987620"/>
    <n v="89162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3"/>
    <n v="10.025"/>
    <x v="6"/>
    <n v="34"/>
    <n v="2505585"/>
    <n v="752352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3"/>
    <n v="10.025"/>
    <x v="8"/>
    <n v="8"/>
    <n v="397571"/>
    <n v="1193786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4"/>
    <n v="10.253"/>
    <x v="0"/>
    <n v="10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4"/>
    <n v="10.253"/>
    <x v="2"/>
    <n v="10"/>
    <n v="225447"/>
    <n v="676951"/>
    <n v="80000"/>
    <n v="8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4"/>
    <n v="10.253"/>
    <x v="3"/>
    <n v="6"/>
    <n v="1760981"/>
    <n v="528769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4"/>
    <n v="10.253"/>
    <x v="6"/>
    <n v="9"/>
    <n v="609753"/>
    <n v="183090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4"/>
    <n v="10.253"/>
    <x v="8"/>
    <n v="1"/>
    <n v="496598"/>
    <n v="149113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7"/>
    <n v="10.933"/>
    <x v="0"/>
    <n v="4"/>
    <n v="0"/>
    <n v="0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38027"/>
    <n v="10.933"/>
    <x v="1"/>
    <n v="2"/>
    <n v="2"/>
    <n v="6"/>
    <n v="0"/>
    <n v="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38027"/>
    <n v="10.933"/>
    <x v="2"/>
    <n v="299"/>
    <n v="10454080"/>
    <n v="31390461"/>
    <n v="4479645"/>
    <n v="2300000"/>
    <n v="30870000"/>
    <s v="VILLAGE OF NORTHBROOK"/>
    <s v="MUNI"/>
    <n v="30870000"/>
    <s v="NORTHBROOK"/>
    <x v="87"/>
    <s v="Northbrook"/>
    <s v="Northbrook"/>
    <n v="7"/>
    <s v="North"/>
    <s v="Northfield"/>
    <n v="25"/>
    <s v="NA"/>
    <n v="2019"/>
  </r>
  <r>
    <n v="38028"/>
    <n v="10.848000000000001"/>
    <x v="0"/>
    <n v="28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8"/>
    <n v="10.848000000000001"/>
    <x v="1"/>
    <n v="3"/>
    <n v="17561"/>
    <n v="52731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8"/>
    <n v="10.848000000000001"/>
    <x v="2"/>
    <n v="409"/>
    <n v="11713866"/>
    <n v="35173226"/>
    <n v="5827043"/>
    <n v="342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29"/>
    <n v="9.5039999999999996"/>
    <x v="0"/>
    <n v="2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9"/>
    <n v="9.5039999999999996"/>
    <x v="1"/>
    <n v="1"/>
    <n v="12820"/>
    <n v="3849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9"/>
    <n v="9.5039999999999996"/>
    <x v="2"/>
    <n v="12"/>
    <n v="398985"/>
    <n v="1198032"/>
    <n v="94000"/>
    <n v="7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29"/>
    <n v="9.5039999999999996"/>
    <x v="3"/>
    <n v="2"/>
    <n v="255019"/>
    <n v="76574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30"/>
    <n v="8.7289999999999992"/>
    <x v="0"/>
    <n v="2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30"/>
    <n v="8.7289999999999992"/>
    <x v="1"/>
    <n v="13"/>
    <n v="41371"/>
    <n v="12422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30"/>
    <n v="8.7289999999999992"/>
    <x v="2"/>
    <n v="290"/>
    <n v="8607554"/>
    <n v="25845915"/>
    <n v="3237554"/>
    <n v="2140000"/>
    <s v="NA"/>
    <s v="NA"/>
    <s v="NA"/>
    <s v="NA"/>
    <s v="NA"/>
    <x v="0"/>
    <s v="NA"/>
    <s v="NA"/>
    <s v="NA"/>
    <s v="NA"/>
    <s v="NA"/>
    <s v="NA"/>
    <s v="NA"/>
    <s v="NA"/>
  </r>
  <r>
    <n v="38030"/>
    <n v="8.7289999999999992"/>
    <x v="3"/>
    <n v="17"/>
    <n v="718709"/>
    <n v="215806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30"/>
    <n v="8.7289999999999992"/>
    <x v="6"/>
    <n v="1"/>
    <n v="59013"/>
    <n v="17719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32"/>
    <n v="10.92"/>
    <x v="0"/>
    <n v="2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32"/>
    <n v="10.92"/>
    <x v="1"/>
    <n v="2"/>
    <n v="12313"/>
    <n v="36972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32"/>
    <n v="10.92"/>
    <x v="2"/>
    <n v="290"/>
    <n v="8929093"/>
    <n v="26811388"/>
    <n v="3834829"/>
    <n v="259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34"/>
    <n v="11.64"/>
    <x v="1"/>
    <n v="4"/>
    <n v="18340"/>
    <n v="5507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34"/>
    <n v="11.64"/>
    <x v="2"/>
    <n v="10"/>
    <n v="409313"/>
    <n v="1229043"/>
    <n v="104000"/>
    <n v="8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35"/>
    <n v="11.029"/>
    <x v="0"/>
    <n v="6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35"/>
    <n v="11.029"/>
    <x v="1"/>
    <n v="2"/>
    <n v="22173"/>
    <n v="66579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35"/>
    <n v="11.029"/>
    <x v="2"/>
    <n v="693"/>
    <n v="17233592"/>
    <n v="51747308"/>
    <n v="8353329"/>
    <n v="578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35"/>
    <n v="11.029"/>
    <x v="3"/>
    <n v="3"/>
    <n v="712782"/>
    <n v="214027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36"/>
    <n v="10.667999999999999"/>
    <x v="0"/>
    <n v="4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38"/>
    <n v="8.8729999999999993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38"/>
    <n v="8.8729999999999993"/>
    <x v="1"/>
    <n v="4"/>
    <n v="34463"/>
    <n v="10348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38"/>
    <n v="8.8729999999999993"/>
    <x v="2"/>
    <n v="1"/>
    <n v="26342"/>
    <n v="7909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40"/>
    <n v="10.617000000000001"/>
    <x v="0"/>
    <n v="10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38040"/>
    <n v="10.617000000000001"/>
    <x v="1"/>
    <n v="4"/>
    <n v="4"/>
    <n v="12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38040"/>
    <n v="10.617000000000001"/>
    <x v="2"/>
    <n v="395"/>
    <n v="14105823"/>
    <n v="42355545"/>
    <n v="5720359"/>
    <n v="358000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38040"/>
    <n v="10.617000000000001"/>
    <x v="3"/>
    <n v="1"/>
    <n v="97500"/>
    <n v="292763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38041"/>
    <n v="10.925000000000001"/>
    <x v="3"/>
    <n v="2"/>
    <n v="313309"/>
    <n v="94077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42"/>
    <n v="12.427"/>
    <x v="0"/>
    <n v="68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42"/>
    <n v="12.427"/>
    <x v="1"/>
    <n v="21"/>
    <n v="314951"/>
    <n v="945704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42"/>
    <n v="12.427"/>
    <x v="2"/>
    <n v="420"/>
    <n v="11215210"/>
    <n v="33675831"/>
    <n v="4824388"/>
    <n v="366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42"/>
    <n v="12.427"/>
    <x v="3"/>
    <n v="20"/>
    <n v="6402367"/>
    <n v="19224388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42"/>
    <n v="12.427"/>
    <x v="6"/>
    <n v="168"/>
    <n v="50746885"/>
    <n v="152377665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42"/>
    <n v="12.427"/>
    <x v="8"/>
    <n v="45"/>
    <n v="6443401"/>
    <n v="1934760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44"/>
    <n v="11.051"/>
    <x v="0"/>
    <n v="70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44"/>
    <n v="11.051"/>
    <x v="1"/>
    <n v="10"/>
    <n v="90497"/>
    <n v="27173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44"/>
    <n v="11.051"/>
    <x v="2"/>
    <n v="2745"/>
    <n v="73572864"/>
    <n v="220917254"/>
    <n v="34761454"/>
    <n v="23469425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44"/>
    <n v="11.051"/>
    <x v="4"/>
    <n v="20"/>
    <n v="1051466"/>
    <n v="3157237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44"/>
    <n v="11.051"/>
    <x v="3"/>
    <n v="15"/>
    <n v="2719294"/>
    <n v="816522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44"/>
    <n v="11.051"/>
    <x v="6"/>
    <n v="3"/>
    <n v="179402"/>
    <n v="538691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46"/>
    <n v="10.121"/>
    <x v="3"/>
    <n v="1"/>
    <n v="539275"/>
    <n v="161928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47"/>
    <n v="11.269"/>
    <x v="3"/>
    <n v="1"/>
    <n v="161875"/>
    <n v="486062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49"/>
    <n v="10.92"/>
    <x v="2"/>
    <n v="44"/>
    <n v="1269957"/>
    <n v="3813301"/>
    <n v="546928"/>
    <n v="39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49"/>
    <n v="10.92"/>
    <x v="3"/>
    <n v="2"/>
    <n v="495489"/>
    <n v="1487805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52"/>
    <n v="10.574999999999999"/>
    <x v="1"/>
    <n v="1"/>
    <n v="6214"/>
    <n v="18659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52"/>
    <n v="10.574999999999999"/>
    <x v="2"/>
    <n v="6"/>
    <n v="201243"/>
    <n v="604272"/>
    <n v="181621"/>
    <n v="5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55"/>
    <n v="12.339"/>
    <x v="0"/>
    <n v="374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5"/>
    <n v="12.339"/>
    <x v="1"/>
    <n v="128"/>
    <n v="1289240"/>
    <n v="387120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5"/>
    <n v="12.339"/>
    <x v="2"/>
    <n v="8238"/>
    <n v="133154807"/>
    <n v="399823978"/>
    <n v="86592128"/>
    <n v="58765014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5"/>
    <n v="12.339"/>
    <x v="4"/>
    <n v="31"/>
    <n v="15482018"/>
    <n v="46487854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5"/>
    <n v="12.339"/>
    <x v="3"/>
    <n v="127"/>
    <n v="28026673"/>
    <n v="84155695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5"/>
    <n v="12.339"/>
    <x v="6"/>
    <n v="207"/>
    <n v="43200066"/>
    <n v="129716841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5"/>
    <n v="12.339"/>
    <x v="8"/>
    <n v="34"/>
    <n v="3806850"/>
    <n v="11430831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5"/>
    <n v="12.339"/>
    <x v="9"/>
    <n v="1"/>
    <n v="37273"/>
    <n v="11192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56"/>
    <n v="10.260999999999999"/>
    <x v="0"/>
    <n v="10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56"/>
    <n v="10.260999999999999"/>
    <x v="3"/>
    <n v="1"/>
    <n v="894999"/>
    <n v="268741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56"/>
    <n v="10.260999999999999"/>
    <x v="6"/>
    <n v="4"/>
    <n v="1090877"/>
    <n v="3275576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56"/>
    <n v="10.260999999999999"/>
    <x v="8"/>
    <n v="2"/>
    <n v="8220322"/>
    <n v="24683161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3"/>
    <n v="10.475"/>
    <x v="0"/>
    <n v="14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3"/>
    <n v="10.475"/>
    <x v="1"/>
    <n v="7"/>
    <n v="539"/>
    <n v="1618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3"/>
    <n v="10.475"/>
    <x v="2"/>
    <n v="985"/>
    <n v="17015845"/>
    <n v="51093459"/>
    <n v="14837360"/>
    <n v="7988743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3"/>
    <n v="10.475"/>
    <x v="3"/>
    <n v="2"/>
    <n v="341217"/>
    <n v="102457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4"/>
    <n v="10.122999999999999"/>
    <x v="0"/>
    <n v="48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64"/>
    <n v="10.122999999999999"/>
    <x v="1"/>
    <n v="9"/>
    <n v="74992"/>
    <n v="22517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64"/>
    <n v="10.122999999999999"/>
    <x v="2"/>
    <n v="2070"/>
    <n v="47474201"/>
    <n v="142550704"/>
    <n v="24987273"/>
    <n v="1644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64"/>
    <n v="10.122999999999999"/>
    <x v="3"/>
    <n v="19"/>
    <n v="5044196"/>
    <n v="15146207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65"/>
    <n v="11.023999999999999"/>
    <x v="0"/>
    <n v="2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65"/>
    <n v="11.023999999999999"/>
    <x v="2"/>
    <n v="415"/>
    <n v="6405114"/>
    <n v="19232617"/>
    <n v="4092185"/>
    <n v="264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65"/>
    <n v="11.023999999999999"/>
    <x v="4"/>
    <n v="7"/>
    <n v="2298384"/>
    <n v="690135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067"/>
    <n v="10.377000000000001"/>
    <x v="0"/>
    <n v="4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7"/>
    <n v="10.377000000000001"/>
    <x v="1"/>
    <n v="4"/>
    <n v="17577"/>
    <n v="52778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7"/>
    <n v="10.377000000000001"/>
    <x v="2"/>
    <n v="100"/>
    <n v="3154882"/>
    <n v="9473163"/>
    <n v="1443272"/>
    <n v="89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7"/>
    <n v="10.377000000000001"/>
    <x v="3"/>
    <n v="5"/>
    <n v="1558074"/>
    <n v="467842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8"/>
    <n v="10.33"/>
    <x v="0"/>
    <n v="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69"/>
    <n v="11.946"/>
    <x v="1"/>
    <n v="1"/>
    <n v="898"/>
    <n v="2696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69"/>
    <n v="11.946"/>
    <x v="2"/>
    <n v="212"/>
    <n v="4204230"/>
    <n v="12624037"/>
    <n v="2311145"/>
    <n v="1447506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69"/>
    <n v="11.946"/>
    <x v="3"/>
    <n v="1"/>
    <n v="225757"/>
    <n v="677881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71"/>
    <n v="11.076000000000001"/>
    <x v="3"/>
    <n v="2"/>
    <n v="786166"/>
    <n v="236062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72"/>
    <n v="10.121"/>
    <x v="0"/>
    <n v="6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2"/>
    <n v="10.121"/>
    <x v="1"/>
    <n v="1"/>
    <n v="1"/>
    <n v="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2"/>
    <n v="10.121"/>
    <x v="2"/>
    <n v="424"/>
    <n v="11414585"/>
    <n v="34274574"/>
    <n v="5721337"/>
    <n v="365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4"/>
    <n v="10.122999999999999"/>
    <x v="0"/>
    <n v="8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4"/>
    <n v="10.122999999999999"/>
    <x v="1"/>
    <n v="3"/>
    <n v="36480"/>
    <n v="109538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4"/>
    <n v="10.122999999999999"/>
    <x v="2"/>
    <n v="636"/>
    <n v="17198486"/>
    <n v="51641864"/>
    <n v="8287467"/>
    <n v="528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4"/>
    <n v="10.122999999999999"/>
    <x v="3"/>
    <n v="5"/>
    <n v="1276635"/>
    <n v="383335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6"/>
    <n v="11.69"/>
    <x v="0"/>
    <n v="6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6"/>
    <n v="11.69"/>
    <x v="1"/>
    <n v="3"/>
    <n v="5390"/>
    <n v="1618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6"/>
    <n v="11.69"/>
    <x v="2"/>
    <n v="771"/>
    <n v="14133986"/>
    <n v="42440147"/>
    <n v="9243898"/>
    <n v="571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6"/>
    <n v="11.69"/>
    <x v="4"/>
    <n v="1"/>
    <n v="2273358"/>
    <n v="6826212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6"/>
    <n v="11.69"/>
    <x v="3"/>
    <n v="9"/>
    <n v="6397271"/>
    <n v="19209086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077"/>
    <n v="11.766"/>
    <x v="0"/>
    <n v="86"/>
    <n v="0"/>
    <n v="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77"/>
    <n v="11.766"/>
    <x v="1"/>
    <n v="5"/>
    <n v="185320"/>
    <n v="55646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77"/>
    <n v="11.766"/>
    <x v="2"/>
    <n v="5749"/>
    <n v="112311702"/>
    <n v="337238198"/>
    <n v="66094316"/>
    <n v="42727211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77"/>
    <n v="11.766"/>
    <x v="4"/>
    <n v="2"/>
    <n v="1353438"/>
    <n v="4063969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77"/>
    <n v="11.766"/>
    <x v="3"/>
    <n v="60"/>
    <n v="20199988"/>
    <n v="60654503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081"/>
    <n v="10.492000000000001"/>
    <x v="1"/>
    <n v="1"/>
    <n v="479"/>
    <n v="143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82"/>
    <n v="10.461"/>
    <x v="0"/>
    <n v="6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2"/>
    <n v="10.461"/>
    <x v="1"/>
    <n v="5"/>
    <n v="53201"/>
    <n v="159746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2"/>
    <n v="10.461"/>
    <x v="3"/>
    <n v="6"/>
    <n v="3329795"/>
    <n v="9998377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2"/>
    <n v="10.461"/>
    <x v="6"/>
    <n v="12"/>
    <n v="6026782"/>
    <n v="18096618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2"/>
    <n v="10.461"/>
    <x v="8"/>
    <n v="4"/>
    <n v="622364"/>
    <n v="186877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2"/>
    <n v="10.461"/>
    <x v="9"/>
    <n v="1"/>
    <n v="452467"/>
    <n v="135862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7"/>
    <n v="11.728999999999999"/>
    <x v="0"/>
    <n v="10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7"/>
    <n v="11.728999999999999"/>
    <x v="2"/>
    <n v="817"/>
    <n v="22243235"/>
    <n v="66789729"/>
    <n v="11236904"/>
    <n v="655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7"/>
    <n v="11.728999999999999"/>
    <x v="3"/>
    <n v="3"/>
    <n v="447827"/>
    <n v="134469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7"/>
    <n v="11.728999999999999"/>
    <x v="6"/>
    <n v="4"/>
    <n v="81370"/>
    <n v="24433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8"/>
    <n v="11.807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88"/>
    <n v="11.807"/>
    <x v="2"/>
    <n v="1"/>
    <n v="26611"/>
    <n v="79905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8089"/>
    <n v="10.129"/>
    <x v="0"/>
    <n v="1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9"/>
    <n v="10.129"/>
    <x v="1"/>
    <n v="1"/>
    <n v="7206"/>
    <n v="21637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89"/>
    <n v="10.129"/>
    <x v="2"/>
    <n v="169"/>
    <n v="4854946"/>
    <n v="14577946"/>
    <n v="2134064"/>
    <n v="146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0"/>
    <n v="10.129"/>
    <x v="0"/>
    <n v="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0"/>
    <n v="10.129"/>
    <x v="1"/>
    <n v="1"/>
    <n v="1141"/>
    <n v="3426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0"/>
    <n v="10.129"/>
    <x v="3"/>
    <n v="13"/>
    <n v="4656334"/>
    <n v="1398157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3"/>
    <n v="10.475"/>
    <x v="0"/>
    <n v="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3"/>
    <n v="10.475"/>
    <x v="3"/>
    <n v="1"/>
    <n v="676000"/>
    <n v="202982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4"/>
    <n v="12.318"/>
    <x v="0"/>
    <n v="4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94"/>
    <n v="12.318"/>
    <x v="2"/>
    <n v="121"/>
    <n v="3359449"/>
    <n v="10087415"/>
    <n v="1746076"/>
    <n v="104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095"/>
    <n v="9.3490000000000002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098"/>
    <n v="10.946999999999999"/>
    <x v="0"/>
    <n v="1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8"/>
    <n v="10.946999999999999"/>
    <x v="1"/>
    <n v="5"/>
    <n v="87571"/>
    <n v="26294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8"/>
    <n v="10.946999999999999"/>
    <x v="2"/>
    <n v="305"/>
    <n v="6278660"/>
    <n v="18852936"/>
    <n v="3827635"/>
    <n v="222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8"/>
    <n v="10.946999999999999"/>
    <x v="4"/>
    <n v="2"/>
    <n v="1885560"/>
    <n v="5661771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8"/>
    <n v="10.946999999999999"/>
    <x v="3"/>
    <n v="22"/>
    <n v="12024619"/>
    <n v="3610632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8"/>
    <n v="10.946999999999999"/>
    <x v="9"/>
    <n v="1"/>
    <n v="115440"/>
    <n v="34663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099"/>
    <n v="10.585000000000001"/>
    <x v="3"/>
    <n v="5"/>
    <n v="491259"/>
    <n v="1475104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38101"/>
    <n v="12.185"/>
    <x v="0"/>
    <n v="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01"/>
    <n v="12.185"/>
    <x v="2"/>
    <n v="10"/>
    <n v="2363"/>
    <n v="709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07"/>
    <n v="11.468999999999999"/>
    <x v="0"/>
    <n v="6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07"/>
    <n v="11.468999999999999"/>
    <x v="1"/>
    <n v="1"/>
    <n v="234829"/>
    <n v="705121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07"/>
    <n v="11.468999999999999"/>
    <x v="2"/>
    <n v="17"/>
    <n v="410203"/>
    <n v="1231719"/>
    <n v="210883"/>
    <n v="12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12"/>
    <n v="10.576000000000001"/>
    <x v="0"/>
    <n v="8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3"/>
    <n v="10.576000000000001"/>
    <x v="0"/>
    <n v="4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3"/>
    <n v="10.576000000000001"/>
    <x v="1"/>
    <n v="9"/>
    <n v="156826"/>
    <n v="47090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3"/>
    <n v="10.576000000000001"/>
    <x v="2"/>
    <n v="100"/>
    <n v="4284007"/>
    <n v="12863583"/>
    <n v="1185853"/>
    <n v="79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3"/>
    <n v="10.576000000000001"/>
    <x v="4"/>
    <n v="2"/>
    <n v="140637"/>
    <n v="42229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3"/>
    <n v="10.576000000000001"/>
    <x v="3"/>
    <n v="164"/>
    <n v="5325553"/>
    <n v="1599102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3"/>
    <n v="10.576000000000001"/>
    <x v="9"/>
    <n v="1"/>
    <n v="961625"/>
    <n v="2887471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5"/>
    <n v="10.92"/>
    <x v="0"/>
    <n v="2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5"/>
    <n v="10.92"/>
    <x v="2"/>
    <n v="2"/>
    <n v="58680"/>
    <n v="176199"/>
    <n v="10000"/>
    <n v="1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6"/>
    <n v="12.422000000000001"/>
    <x v="4"/>
    <n v="1"/>
    <n v="3885422"/>
    <n v="1166675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19"/>
    <n v="12.234999999999999"/>
    <x v="0"/>
    <n v="36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9"/>
    <n v="12.234999999999999"/>
    <x v="1"/>
    <n v="1"/>
    <n v="1"/>
    <n v="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9"/>
    <n v="12.234999999999999"/>
    <x v="4"/>
    <n v="6"/>
    <n v="3850451"/>
    <n v="11561749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9"/>
    <n v="12.234999999999999"/>
    <x v="3"/>
    <n v="15"/>
    <n v="3559682"/>
    <n v="10688658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9"/>
    <n v="12.234999999999999"/>
    <x v="6"/>
    <n v="1"/>
    <n v="258510"/>
    <n v="776228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19"/>
    <n v="12.234999999999999"/>
    <x v="9"/>
    <n v="1"/>
    <n v="278687"/>
    <n v="83681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21"/>
    <n v="10.467000000000001"/>
    <x v="1"/>
    <n v="11"/>
    <n v="34495"/>
    <n v="10357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21"/>
    <n v="10.467000000000001"/>
    <x v="2"/>
    <n v="111"/>
    <n v="4075732"/>
    <n v="12238202"/>
    <n v="1421479"/>
    <n v="99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22"/>
    <n v="12.323"/>
    <x v="0"/>
    <n v="2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29"/>
    <n v="10.941000000000001"/>
    <x v="0"/>
    <n v="6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29"/>
    <n v="10.941000000000001"/>
    <x v="2"/>
    <n v="259"/>
    <n v="7606126"/>
    <n v="22838910"/>
    <n v="3420152"/>
    <n v="233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30"/>
    <n v="10.099"/>
    <x v="1"/>
    <n v="5"/>
    <n v="77509"/>
    <n v="232737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38131"/>
    <n v="10.537000000000001"/>
    <x v="0"/>
    <n v="2"/>
    <n v="0"/>
    <n v="0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38131"/>
    <n v="10.537000000000001"/>
    <x v="1"/>
    <n v="1"/>
    <n v="1"/>
    <n v="3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38131"/>
    <n v="10.537000000000001"/>
    <x v="2"/>
    <n v="48"/>
    <n v="1585345"/>
    <n v="4760318"/>
    <n v="674600"/>
    <n v="43000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38131"/>
    <n v="10.537000000000001"/>
    <x v="3"/>
    <n v="1"/>
    <n v="144999"/>
    <n v="435388"/>
    <n v="0"/>
    <n v="0"/>
    <n v="31110000"/>
    <s v="CITY OF ROLLING MEADOWS"/>
    <s v="MUNI"/>
    <n v="31110000"/>
    <s v="ROLLING MEADOWS"/>
    <x v="35"/>
    <s v="Rolling Meadows"/>
    <s v="Rolling Meadows"/>
    <n v="1"/>
    <s v="North"/>
    <s v="Palatine"/>
    <n v="29"/>
    <s v="NA"/>
    <n v="2019"/>
  </r>
  <r>
    <n v="38133"/>
    <n v="10.16"/>
    <x v="2"/>
    <n v="16"/>
    <n v="567959"/>
    <n v="1705408"/>
    <n v="193218"/>
    <n v="150000"/>
    <n v="30960000"/>
    <s v="VILLAGE OF PALATINE"/>
    <s v="MUNI"/>
    <n v="30960000"/>
    <s v="PALATINE"/>
    <x v="94"/>
    <s v="Palatine"/>
    <s v="Palatine"/>
    <n v="1"/>
    <s v="North"/>
    <s v="Palatine"/>
    <n v="29"/>
    <s v="NA"/>
    <n v="2019"/>
  </r>
  <r>
    <n v="38138"/>
    <n v="11.051"/>
    <x v="0"/>
    <n v="4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38"/>
    <n v="11.051"/>
    <x v="1"/>
    <n v="2"/>
    <n v="9903"/>
    <n v="2973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38"/>
    <n v="11.051"/>
    <x v="2"/>
    <n v="2"/>
    <n v="55091"/>
    <n v="165421"/>
    <n v="28000"/>
    <n v="2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38"/>
    <n v="11.051"/>
    <x v="3"/>
    <n v="1"/>
    <n v="660998"/>
    <n v="198477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0"/>
    <n v="10.377000000000001"/>
    <x v="3"/>
    <n v="1"/>
    <n v="359123"/>
    <n v="107833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1"/>
    <n v="11.766"/>
    <x v="0"/>
    <n v="4"/>
    <n v="0"/>
    <n v="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147"/>
    <n v="12.234999999999999"/>
    <x v="2"/>
    <n v="72"/>
    <n v="639646"/>
    <n v="1920648"/>
    <n v="563393"/>
    <n v="44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47"/>
    <n v="12.234999999999999"/>
    <x v="6"/>
    <n v="3"/>
    <n v="1407843"/>
    <n v="422733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47"/>
    <n v="12.234999999999999"/>
    <x v="8"/>
    <n v="1"/>
    <n v="527656"/>
    <n v="158439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48"/>
    <n v="11.051"/>
    <x v="0"/>
    <n v="8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8"/>
    <n v="11.051"/>
    <x v="1"/>
    <n v="8"/>
    <n v="325331"/>
    <n v="97687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8"/>
    <n v="11.051"/>
    <x v="2"/>
    <n v="54"/>
    <n v="596912"/>
    <n v="1792338"/>
    <n v="496209"/>
    <n v="38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8"/>
    <n v="11.051"/>
    <x v="4"/>
    <n v="2"/>
    <n v="20626"/>
    <n v="6193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8"/>
    <n v="11.051"/>
    <x v="3"/>
    <n v="41"/>
    <n v="33434506"/>
    <n v="100393791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8"/>
    <n v="11.051"/>
    <x v="6"/>
    <n v="11"/>
    <n v="6641355"/>
    <n v="19941996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8"/>
    <n v="11.051"/>
    <x v="8"/>
    <n v="16"/>
    <n v="7141950"/>
    <n v="2144513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8"/>
    <n v="11.051"/>
    <x v="9"/>
    <n v="2"/>
    <n v="675949"/>
    <n v="202967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9"/>
    <n v="10.946999999999999"/>
    <x v="0"/>
    <n v="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9"/>
    <n v="10.946999999999999"/>
    <x v="1"/>
    <n v="1"/>
    <n v="8523"/>
    <n v="2559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9"/>
    <n v="10.946999999999999"/>
    <x v="2"/>
    <n v="178"/>
    <n v="4014899"/>
    <n v="12055533"/>
    <n v="2055348"/>
    <n v="150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49"/>
    <n v="10.946999999999999"/>
    <x v="3"/>
    <n v="4"/>
    <n v="442426"/>
    <n v="132847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53"/>
    <n v="11.253"/>
    <x v="2"/>
    <n v="68"/>
    <n v="1860041"/>
    <n v="5585145"/>
    <n v="885303"/>
    <n v="57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53"/>
    <n v="11.253"/>
    <x v="3"/>
    <n v="2"/>
    <n v="186997"/>
    <n v="561495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54"/>
    <n v="11.253"/>
    <x v="2"/>
    <n v="3"/>
    <n v="84694"/>
    <n v="254311"/>
    <n v="20000"/>
    <n v="2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57"/>
    <n v="11.557"/>
    <x v="0"/>
    <n v="14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58"/>
    <n v="11.384"/>
    <x v="0"/>
    <n v="4"/>
    <n v="0"/>
    <n v="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159"/>
    <n v="11.946"/>
    <x v="1"/>
    <n v="2"/>
    <n v="458"/>
    <n v="1376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160"/>
    <n v="11.766"/>
    <x v="1"/>
    <n v="2"/>
    <n v="2124"/>
    <n v="6377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160"/>
    <n v="11.766"/>
    <x v="3"/>
    <n v="2"/>
    <n v="387766"/>
    <n v="1164345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161"/>
    <n v="11.946"/>
    <x v="1"/>
    <n v="3"/>
    <n v="1444"/>
    <n v="4336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164"/>
    <n v="12.339"/>
    <x v="0"/>
    <n v="4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64"/>
    <n v="12.339"/>
    <x v="1"/>
    <n v="10"/>
    <n v="233510"/>
    <n v="701163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64"/>
    <n v="12.339"/>
    <x v="2"/>
    <n v="58"/>
    <n v="1751348"/>
    <n v="5258769"/>
    <n v="721706"/>
    <n v="45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64"/>
    <n v="12.339"/>
    <x v="4"/>
    <n v="1"/>
    <n v="135565"/>
    <n v="407061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64"/>
    <n v="12.339"/>
    <x v="3"/>
    <n v="2"/>
    <n v="921912"/>
    <n v="2768225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64"/>
    <n v="12.339"/>
    <x v="6"/>
    <n v="1"/>
    <n v="169551"/>
    <n v="509111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65"/>
    <n v="10.941000000000001"/>
    <x v="2"/>
    <n v="17"/>
    <n v="494517"/>
    <n v="1484885"/>
    <n v="257354"/>
    <n v="16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71"/>
    <n v="12.491"/>
    <x v="2"/>
    <n v="2"/>
    <n v="28478"/>
    <n v="85510"/>
    <n v="10000"/>
    <n v="1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72"/>
    <n v="11.023999999999999"/>
    <x v="2"/>
    <n v="24"/>
    <n v="762582"/>
    <n v="2289806"/>
    <n v="230000"/>
    <n v="17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74"/>
    <n v="10.025"/>
    <x v="0"/>
    <n v="2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74"/>
    <n v="10.025"/>
    <x v="1"/>
    <n v="1"/>
    <n v="14207"/>
    <n v="42659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74"/>
    <n v="10.025"/>
    <x v="2"/>
    <n v="69"/>
    <n v="3652288"/>
    <n v="10966726"/>
    <n v="848607"/>
    <n v="64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74"/>
    <n v="10.025"/>
    <x v="3"/>
    <n v="1"/>
    <n v="108670"/>
    <n v="32630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78"/>
    <n v="9.5030000000000001"/>
    <x v="0"/>
    <n v="16"/>
    <n v="0"/>
    <n v="0"/>
    <n v="0"/>
    <n v="0"/>
    <n v="30470000"/>
    <s v="VILLAGE OF GLENVIEW"/>
    <s v="MUNI"/>
    <n v="30470000"/>
    <s v="GLENVIEW"/>
    <x v="77"/>
    <s v="Glenview"/>
    <s v="Glenview"/>
    <n v="7"/>
    <s v="North"/>
    <s v="Northfield"/>
    <n v="25"/>
    <s v="NA"/>
    <n v="2019"/>
  </r>
  <r>
    <n v="38179"/>
    <n v="10.025"/>
    <x v="0"/>
    <n v="2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79"/>
    <n v="10.025"/>
    <x v="2"/>
    <n v="123"/>
    <n v="4449969"/>
    <n v="13361923"/>
    <n v="1258043"/>
    <n v="90668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83"/>
    <n v="12.234999999999999"/>
    <x v="3"/>
    <n v="1"/>
    <n v="375322"/>
    <n v="1126979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84"/>
    <n v="12.132999999999999"/>
    <x v="0"/>
    <n v="4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85"/>
    <n v="12.132999999999999"/>
    <x v="0"/>
    <n v="2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85"/>
    <n v="12.132999999999999"/>
    <x v="3"/>
    <n v="2"/>
    <n v="143207"/>
    <n v="430008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91"/>
    <n v="12.282"/>
    <x v="2"/>
    <n v="1042"/>
    <n v="9485222"/>
    <n v="28481130"/>
    <n v="7880861"/>
    <n v="574958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91"/>
    <n v="12.282"/>
    <x v="6"/>
    <n v="1"/>
    <n v="31268"/>
    <n v="93888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92"/>
    <n v="12.132999999999999"/>
    <x v="0"/>
    <n v="4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92"/>
    <n v="12.132999999999999"/>
    <x v="2"/>
    <n v="31"/>
    <n v="948548"/>
    <n v="2848204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92"/>
    <n v="12.132999999999999"/>
    <x v="6"/>
    <n v="3"/>
    <n v="960819"/>
    <n v="2885051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193"/>
    <n v="10.218999999999999"/>
    <x v="3"/>
    <n v="1"/>
    <n v="3582"/>
    <n v="10756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94"/>
    <n v="10.467000000000001"/>
    <x v="2"/>
    <n v="7"/>
    <n v="485216"/>
    <n v="1456958"/>
    <n v="76000"/>
    <n v="6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94"/>
    <n v="10.467000000000001"/>
    <x v="3"/>
    <n v="2"/>
    <n v="1331559"/>
    <n v="3998273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196"/>
    <n v="10.475"/>
    <x v="3"/>
    <n v="1"/>
    <n v="275869"/>
    <n v="82835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97"/>
    <n v="10.475"/>
    <x v="1"/>
    <n v="2"/>
    <n v="21082"/>
    <n v="63303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97"/>
    <n v="10.475"/>
    <x v="2"/>
    <n v="22"/>
    <n v="689668"/>
    <n v="2070875"/>
    <n v="177609"/>
    <n v="14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97"/>
    <n v="10.475"/>
    <x v="3"/>
    <n v="4"/>
    <n v="456757"/>
    <n v="1371504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98"/>
    <n v="10.362"/>
    <x v="4"/>
    <n v="1"/>
    <n v="446061"/>
    <n v="1339387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98"/>
    <n v="10.362"/>
    <x v="3"/>
    <n v="1"/>
    <n v="500346"/>
    <n v="1502389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199"/>
    <n v="12.339"/>
    <x v="1"/>
    <n v="2"/>
    <n v="2"/>
    <n v="6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99"/>
    <n v="12.339"/>
    <x v="2"/>
    <n v="248"/>
    <n v="5176877"/>
    <n v="15544612"/>
    <n v="2599756"/>
    <n v="173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199"/>
    <n v="12.339"/>
    <x v="3"/>
    <n v="3"/>
    <n v="887220"/>
    <n v="2664056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0"/>
    <n v="11.468999999999999"/>
    <x v="0"/>
    <n v="6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2"/>
    <n v="12.339"/>
    <x v="0"/>
    <n v="12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2"/>
    <n v="12.339"/>
    <x v="1"/>
    <n v="12"/>
    <n v="223922"/>
    <n v="672369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2"/>
    <n v="12.339"/>
    <x v="2"/>
    <n v="690"/>
    <n v="9589291"/>
    <n v="28793871"/>
    <n v="3632416"/>
    <n v="235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2"/>
    <n v="12.339"/>
    <x v="3"/>
    <n v="31"/>
    <n v="8409138"/>
    <n v="25250116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2"/>
    <n v="12.339"/>
    <x v="6"/>
    <n v="47"/>
    <n v="2204116"/>
    <n v="6618303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3"/>
    <n v="12.339"/>
    <x v="0"/>
    <n v="8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3"/>
    <n v="12.339"/>
    <x v="1"/>
    <n v="3"/>
    <n v="57667"/>
    <n v="17315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3"/>
    <n v="12.339"/>
    <x v="2"/>
    <n v="5"/>
    <n v="113959"/>
    <n v="342184"/>
    <n v="30000"/>
    <n v="3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3"/>
    <n v="12.339"/>
    <x v="8"/>
    <n v="1"/>
    <n v="1280960"/>
    <n v="3846339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05"/>
    <n v="10.025"/>
    <x v="1"/>
    <n v="2"/>
    <n v="5094"/>
    <n v="15296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05"/>
    <n v="10.025"/>
    <x v="3"/>
    <n v="15"/>
    <n v="7258791"/>
    <n v="2179597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07"/>
    <n v="12.247"/>
    <x v="2"/>
    <n v="21"/>
    <n v="694920"/>
    <n v="2086640"/>
    <n v="162000"/>
    <n v="13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08"/>
    <n v="12.967000000000001"/>
    <x v="2"/>
    <n v="12"/>
    <n v="376352"/>
    <n v="1130073"/>
    <n v="196896"/>
    <n v="11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10"/>
    <n v="13.645"/>
    <x v="0"/>
    <n v="6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10"/>
    <n v="13.645"/>
    <x v="1"/>
    <n v="1"/>
    <n v="10000"/>
    <n v="30027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10"/>
    <n v="13.645"/>
    <x v="2"/>
    <n v="125"/>
    <n v="5523187"/>
    <n v="16584471"/>
    <n v="1748901"/>
    <n v="110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11"/>
    <n v="11.64"/>
    <x v="1"/>
    <n v="1"/>
    <n v="7788"/>
    <n v="23385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11"/>
    <n v="11.64"/>
    <x v="2"/>
    <n v="36"/>
    <n v="1006701"/>
    <n v="3022822"/>
    <n v="413107"/>
    <n v="30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20"/>
    <n v="12.566000000000001"/>
    <x v="0"/>
    <n v="6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20"/>
    <n v="12.566000000000001"/>
    <x v="1"/>
    <n v="2"/>
    <n v="115456"/>
    <n v="34668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20"/>
    <n v="12.566000000000001"/>
    <x v="2"/>
    <n v="984"/>
    <n v="8111841"/>
    <n v="24357464"/>
    <n v="5835663"/>
    <n v="4785221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20"/>
    <n v="12.566000000000001"/>
    <x v="3"/>
    <n v="9"/>
    <n v="4199207"/>
    <n v="12608959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20"/>
    <n v="12.566000000000001"/>
    <x v="6"/>
    <n v="1"/>
    <n v="51000"/>
    <n v="153138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23"/>
    <n v="12.427"/>
    <x v="0"/>
    <n v="26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3"/>
    <n v="12.427"/>
    <x v="1"/>
    <n v="1"/>
    <n v="278370"/>
    <n v="835862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3"/>
    <n v="12.427"/>
    <x v="2"/>
    <n v="17"/>
    <n v="426724"/>
    <n v="1281322"/>
    <n v="229629"/>
    <n v="13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3"/>
    <n v="12.427"/>
    <x v="3"/>
    <n v="9"/>
    <n v="622722"/>
    <n v="186984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3"/>
    <n v="12.427"/>
    <x v="6"/>
    <n v="2"/>
    <n v="261250"/>
    <n v="784455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3"/>
    <n v="12.427"/>
    <x v="8"/>
    <n v="2"/>
    <n v="714760"/>
    <n v="2146209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4"/>
    <n v="12.339"/>
    <x v="0"/>
    <n v="68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4"/>
    <n v="12.339"/>
    <x v="1"/>
    <n v="6"/>
    <n v="197401"/>
    <n v="592736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4"/>
    <n v="12.339"/>
    <x v="2"/>
    <n v="469"/>
    <n v="5690253"/>
    <n v="17086149"/>
    <n v="1877350"/>
    <n v="1222327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4"/>
    <n v="12.339"/>
    <x v="3"/>
    <n v="23"/>
    <n v="5736758"/>
    <n v="17225763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4"/>
    <n v="12.339"/>
    <x v="6"/>
    <n v="24"/>
    <n v="4383221"/>
    <n v="1316149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5"/>
    <n v="11.468999999999999"/>
    <x v="0"/>
    <n v="4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5"/>
    <n v="11.468999999999999"/>
    <x v="3"/>
    <n v="5"/>
    <n v="989554"/>
    <n v="2971333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5"/>
    <n v="11.468999999999999"/>
    <x v="6"/>
    <n v="1"/>
    <n v="7783"/>
    <n v="2337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6"/>
    <n v="11.468999999999999"/>
    <x v="3"/>
    <n v="2"/>
    <n v="691377"/>
    <n v="2075998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7"/>
    <n v="12.715"/>
    <x v="2"/>
    <n v="348"/>
    <n v="2145696"/>
    <n v="6442936"/>
    <n v="3223508"/>
    <n v="2776764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28"/>
    <n v="12.339"/>
    <x v="0"/>
    <n v="50"/>
    <n v="0"/>
    <n v="0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8"/>
    <n v="12.339"/>
    <x v="1"/>
    <n v="30"/>
    <n v="856209"/>
    <n v="2570937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8"/>
    <n v="12.339"/>
    <x v="2"/>
    <n v="4"/>
    <n v="59881"/>
    <n v="179806"/>
    <n v="10000"/>
    <n v="1000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8"/>
    <n v="12.339"/>
    <x v="4"/>
    <n v="8"/>
    <n v="12084308"/>
    <n v="36285551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8"/>
    <n v="12.339"/>
    <x v="3"/>
    <n v="53"/>
    <n v="13703232"/>
    <n v="41146693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8"/>
    <n v="12.339"/>
    <x v="6"/>
    <n v="50"/>
    <n v="2283711"/>
    <n v="6857302"/>
    <n v="0"/>
    <n v="0"/>
    <n v="31310000"/>
    <s v="VILLAGE OF WHEELING"/>
    <s v="MUNI"/>
    <n v="31310000"/>
    <s v="WHEELING"/>
    <x v="126"/>
    <s v="Wheeling"/>
    <s v="Wheeling"/>
    <n v="2"/>
    <s v="North"/>
    <s v="Wheeling"/>
    <n v="38"/>
    <s v="NA"/>
    <n v="2019"/>
  </r>
  <r>
    <n v="38229"/>
    <n v="10.025"/>
    <x v="0"/>
    <n v="4"/>
    <n v="0"/>
    <n v="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29"/>
    <n v="10.025"/>
    <x v="1"/>
    <n v="25"/>
    <n v="86535"/>
    <n v="25984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29"/>
    <n v="10.025"/>
    <x v="2"/>
    <n v="40"/>
    <n v="1567350"/>
    <n v="4706277"/>
    <n v="326000"/>
    <n v="31000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29"/>
    <n v="10.025"/>
    <x v="4"/>
    <n v="7"/>
    <n v="844247"/>
    <n v="2535021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29"/>
    <n v="10.025"/>
    <x v="5"/>
    <n v="3"/>
    <n v="5237"/>
    <n v="1572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29"/>
    <n v="10.025"/>
    <x v="3"/>
    <n v="19"/>
    <n v="2855991"/>
    <n v="8575685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29"/>
    <n v="10.025"/>
    <x v="6"/>
    <n v="16"/>
    <n v="324563"/>
    <n v="974567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30"/>
    <n v="10.532"/>
    <x v="1"/>
    <n v="1"/>
    <n v="7267"/>
    <n v="2182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230"/>
    <n v="10.532"/>
    <x v="2"/>
    <n v="24"/>
    <n v="684074"/>
    <n v="2054068"/>
    <n v="247815"/>
    <n v="160000"/>
    <s v="NA"/>
    <s v="NA"/>
    <s v="NA"/>
    <s v="NA"/>
    <s v="NA"/>
    <x v="0"/>
    <s v="NA"/>
    <s v="NA"/>
    <s v="NA"/>
    <s v="NA"/>
    <s v="NA"/>
    <s v="NA"/>
    <s v="NA"/>
    <s v="NA"/>
  </r>
  <r>
    <n v="38231"/>
    <n v="10.38"/>
    <x v="0"/>
    <n v="8"/>
    <n v="0"/>
    <n v="0"/>
    <n v="0"/>
    <n v="0"/>
    <n v="30290000"/>
    <s v="CITY OF DES PLAINES"/>
    <s v="MUNI"/>
    <n v="30290000"/>
    <s v="DES PLAINES"/>
    <x v="38"/>
    <s v="Des Plaines"/>
    <s v="Des Plaines"/>
    <n v="16"/>
    <s v="North"/>
    <s v="Maine"/>
    <n v="22"/>
    <s v="NA"/>
    <n v="2019"/>
  </r>
  <r>
    <n v="38232"/>
    <n v="10.356999999999999"/>
    <x v="0"/>
    <n v="1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232"/>
    <n v="10.356999999999999"/>
    <x v="1"/>
    <n v="1"/>
    <n v="8271"/>
    <n v="2483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232"/>
    <n v="10.356999999999999"/>
    <x v="2"/>
    <n v="14"/>
    <n v="536119"/>
    <n v="1609806"/>
    <n v="112000"/>
    <n v="8000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232"/>
    <n v="10.356999999999999"/>
    <x v="3"/>
    <n v="26"/>
    <n v="3408446"/>
    <n v="10234542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232"/>
    <n v="10.356999999999999"/>
    <x v="6"/>
    <n v="2"/>
    <n v="491243"/>
    <n v="1475055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233"/>
    <n v="10.356999999999999"/>
    <x v="0"/>
    <n v="2"/>
    <n v="0"/>
    <n v="0"/>
    <n v="0"/>
    <n v="0"/>
    <n v="30820000"/>
    <s v="VILLAGE OF MT PROSPECT"/>
    <s v="MUNI"/>
    <n v="30820000"/>
    <s v="MT PROSPECT"/>
    <x v="36"/>
    <s v="Mt Prospect"/>
    <s v="Mount Prospect"/>
    <n v="40"/>
    <s v="North"/>
    <s v="Elk Grove"/>
    <n v="16"/>
    <s v="Wheeling"/>
    <n v="2019"/>
  </r>
  <r>
    <n v="38234"/>
    <n v="10.025"/>
    <x v="3"/>
    <n v="1"/>
    <n v="6900000"/>
    <n v="20718630"/>
    <n v="0"/>
    <n v="0"/>
    <n v="30020000"/>
    <s v="VILLAGE OF ARLINGTON HEIGHTS"/>
    <s v="MUNI"/>
    <n v="30020000"/>
    <s v="ARLINGTON HEIGHTS"/>
    <x v="37"/>
    <s v="Arlington Heights"/>
    <s v="Arlington Heights"/>
    <n v="2"/>
    <s v="North"/>
    <s v="Wheeling"/>
    <n v="38"/>
    <s v="NA"/>
    <n v="2019"/>
  </r>
  <r>
    <n v="38235"/>
    <n v="8.66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8236"/>
    <n v="11.946"/>
    <x v="2"/>
    <n v="1"/>
    <n v="23507"/>
    <n v="70584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237"/>
    <n v="11.076000000000001"/>
    <x v="0"/>
    <n v="2"/>
    <n v="0"/>
    <n v="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237"/>
    <n v="11.076000000000001"/>
    <x v="3"/>
    <n v="1"/>
    <n v="16002"/>
    <n v="48049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238"/>
    <n v="11.766"/>
    <x v="0"/>
    <n v="24"/>
    <n v="0"/>
    <n v="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238"/>
    <n v="11.766"/>
    <x v="3"/>
    <n v="2"/>
    <n v="925536"/>
    <n v="2779107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239"/>
    <n v="11.564"/>
    <x v="0"/>
    <n v="2"/>
    <n v="0"/>
    <n v="0"/>
    <n v="0"/>
    <n v="0"/>
    <n v="30150000"/>
    <s v="VILLAGE OF BUFFALO GROVE"/>
    <s v="MUNI"/>
    <n v="30150000"/>
    <s v="BUFFALO GROVE"/>
    <x v="127"/>
    <s v="Buffalo Grove"/>
    <s v="Buffalo Grove"/>
    <n v="2"/>
    <s v="North"/>
    <s v="Wheeling"/>
    <n v="38"/>
    <s v="OUT"/>
    <n v="2019"/>
  </r>
  <r>
    <n v="38240"/>
    <n v="12.132999999999999"/>
    <x v="8"/>
    <n v="1"/>
    <n v="513095"/>
    <n v="154067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41"/>
    <n v="10.478"/>
    <x v="2"/>
    <n v="4"/>
    <n v="166166"/>
    <n v="498946"/>
    <n v="20000"/>
    <n v="2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41"/>
    <n v="10.478"/>
    <x v="3"/>
    <n v="5"/>
    <n v="1656433"/>
    <n v="4973772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42"/>
    <n v="9.3439999999999994"/>
    <x v="3"/>
    <n v="5"/>
    <n v="523893"/>
    <n v="1573093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43"/>
    <n v="10.92"/>
    <x v="0"/>
    <n v="2"/>
    <n v="0"/>
    <n v="0"/>
    <n v="0"/>
    <n v="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8243"/>
    <n v="10.92"/>
    <x v="2"/>
    <n v="28"/>
    <n v="803730"/>
    <n v="2413361"/>
    <n v="296880"/>
    <n v="220000"/>
    <n v="31040000"/>
    <s v="CITY OF PROSPECT HEIGHTS"/>
    <s v="MUNI"/>
    <n v="31040000"/>
    <s v="PROSPECT HEIGHTS"/>
    <x v="89"/>
    <s v="Prospect Heights"/>
    <s v="Prospect Heights"/>
    <n v="2"/>
    <s v="North"/>
    <s v="Wheeling"/>
    <n v="38"/>
    <s v="NA"/>
    <n v="2019"/>
  </r>
  <r>
    <n v="39001"/>
    <n v="10.551"/>
    <x v="0"/>
    <n v="1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1"/>
    <n v="10.551"/>
    <x v="3"/>
    <n v="3"/>
    <n v="649198"/>
    <n v="194934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3"/>
    <n v="12.667999999999999"/>
    <x v="2"/>
    <n v="184"/>
    <n v="3216451"/>
    <n v="9658072"/>
    <n v="2835403"/>
    <n v="162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03"/>
    <n v="12.667999999999999"/>
    <x v="3"/>
    <n v="4"/>
    <n v="1901291"/>
    <n v="5709006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04"/>
    <n v="9.9290000000000003"/>
    <x v="0"/>
    <n v="1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4"/>
    <n v="9.9290000000000003"/>
    <x v="1"/>
    <n v="1"/>
    <n v="1"/>
    <n v="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5"/>
    <n v="11.773"/>
    <x v="0"/>
    <n v="178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5"/>
    <n v="11.773"/>
    <x v="1"/>
    <n v="8"/>
    <n v="32885"/>
    <n v="98743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5"/>
    <n v="11.773"/>
    <x v="2"/>
    <n v="772"/>
    <n v="11724322"/>
    <n v="35204574"/>
    <n v="7788789"/>
    <n v="480000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5"/>
    <n v="11.773"/>
    <x v="4"/>
    <n v="1"/>
    <n v="564298"/>
    <n v="1694418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5"/>
    <n v="11.773"/>
    <x v="3"/>
    <n v="23"/>
    <n v="1701993"/>
    <n v="511057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5"/>
    <n v="11.773"/>
    <x v="6"/>
    <n v="6"/>
    <n v="96267"/>
    <n v="289061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6"/>
    <n v="11.94"/>
    <x v="0"/>
    <n v="6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6"/>
    <n v="11.94"/>
    <x v="1"/>
    <n v="154"/>
    <n v="94808"/>
    <n v="28464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6"/>
    <n v="11.94"/>
    <x v="2"/>
    <n v="57"/>
    <n v="149899"/>
    <n v="450098"/>
    <n v="94665"/>
    <n v="80547"/>
    <s v="NA"/>
    <s v="NA"/>
    <s v="NA"/>
    <s v="NA"/>
    <s v="NA"/>
    <x v="0"/>
    <s v="NA"/>
    <s v="NA"/>
    <s v="NA"/>
    <s v="NA"/>
    <s v="NA"/>
    <s v="NA"/>
    <s v="NA"/>
    <s v="NA"/>
  </r>
  <r>
    <n v="39006"/>
    <n v="11.94"/>
    <x v="3"/>
    <n v="4"/>
    <n v="212079"/>
    <n v="63680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6"/>
    <n v="11.94"/>
    <x v="6"/>
    <n v="32"/>
    <n v="38619"/>
    <n v="11596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07"/>
    <n v="11.683"/>
    <x v="0"/>
    <n v="8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7"/>
    <n v="11.683"/>
    <x v="1"/>
    <n v="5"/>
    <n v="4020"/>
    <n v="12071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7"/>
    <n v="11.683"/>
    <x v="2"/>
    <n v="631"/>
    <n v="6971142"/>
    <n v="20932261"/>
    <n v="4990004"/>
    <n v="3295993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7"/>
    <n v="11.683"/>
    <x v="4"/>
    <n v="13"/>
    <n v="725142"/>
    <n v="2177383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08"/>
    <n v="10.938000000000001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1"/>
    <n v="9.9849999999999994"/>
    <x v="2"/>
    <n v="1"/>
    <n v="31652"/>
    <n v="95041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9011"/>
    <n v="9.9849999999999994"/>
    <x v="4"/>
    <n v="2"/>
    <n v="593605"/>
    <n v="178241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1"/>
    <n v="9.9849999999999994"/>
    <x v="3"/>
    <n v="3"/>
    <n v="317620"/>
    <n v="953718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9012"/>
    <n v="9.7080000000000002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2"/>
    <n v="9.7080000000000002"/>
    <x v="2"/>
    <n v="2"/>
    <n v="39243"/>
    <n v="117835"/>
    <n v="36000"/>
    <n v="20000"/>
    <s v="NA"/>
    <s v="NA"/>
    <s v="NA"/>
    <s v="NA"/>
    <s v="NA"/>
    <x v="0"/>
    <s v="NA"/>
    <s v="NA"/>
    <s v="NA"/>
    <s v="NA"/>
    <s v="NA"/>
    <s v="NA"/>
    <s v="NA"/>
    <s v="NA"/>
  </r>
  <r>
    <n v="39014"/>
    <n v="10.298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4"/>
    <n v="10.298999999999999"/>
    <x v="1"/>
    <n v="1"/>
    <n v="14437"/>
    <n v="4335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4"/>
    <n v="10.298999999999999"/>
    <x v="2"/>
    <n v="4"/>
    <n v="56057"/>
    <n v="168322"/>
    <n v="40000"/>
    <n v="40000"/>
    <s v="NA"/>
    <s v="NA"/>
    <s v="NA"/>
    <s v="NA"/>
    <s v="NA"/>
    <x v="0"/>
    <s v="NA"/>
    <s v="NA"/>
    <s v="NA"/>
    <s v="NA"/>
    <s v="NA"/>
    <s v="NA"/>
    <s v="NA"/>
    <s v="NA"/>
  </r>
  <r>
    <n v="39015"/>
    <n v="10.529"/>
    <x v="0"/>
    <n v="2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5"/>
    <n v="10.529"/>
    <x v="1"/>
    <n v="1"/>
    <n v="5114"/>
    <n v="1535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5"/>
    <n v="10.529"/>
    <x v="3"/>
    <n v="1"/>
    <n v="49460"/>
    <n v="148514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6"/>
    <n v="8.2829999999999995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16"/>
    <n v="8.2829999999999995"/>
    <x v="2"/>
    <n v="1"/>
    <n v="15692"/>
    <n v="47118"/>
    <n v="12000"/>
    <n v="10000"/>
    <s v="NA"/>
    <s v="NA"/>
    <s v="NA"/>
    <s v="NA"/>
    <s v="NA"/>
    <x v="0"/>
    <s v="NA"/>
    <s v="NA"/>
    <s v="NA"/>
    <s v="NA"/>
    <s v="NA"/>
    <s v="NA"/>
    <s v="NA"/>
    <s v="NA"/>
  </r>
  <r>
    <n v="39018"/>
    <n v="12.731999999999999"/>
    <x v="0"/>
    <n v="404"/>
    <n v="0"/>
    <n v="0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1"/>
    <n v="137"/>
    <n v="315719"/>
    <n v="948010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2"/>
    <n v="8019"/>
    <n v="123657448"/>
    <n v="371306239"/>
    <n v="80428338"/>
    <n v="5596263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4"/>
    <n v="36"/>
    <n v="2710332"/>
    <n v="8138313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5"/>
    <n v="1"/>
    <n v="839"/>
    <n v="2519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3"/>
    <n v="229"/>
    <n v="34736343"/>
    <n v="104302812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6"/>
    <n v="42"/>
    <n v="1826523"/>
    <n v="5484499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9"/>
    <n v="1"/>
    <n v="1000962"/>
    <n v="3005589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8"/>
    <n v="12.731999999999999"/>
    <x v="7"/>
    <n v="1"/>
    <n v="57300"/>
    <n v="172055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019"/>
    <n v="11.157999999999999"/>
    <x v="0"/>
    <n v="20"/>
    <n v="0"/>
    <n v="0"/>
    <n v="0"/>
    <n v="0"/>
    <n v="30780000"/>
    <s v="VILLAGE OF MERRIONETTE PARK"/>
    <s v="MUNI"/>
    <n v="30780000"/>
    <s v="MERRIONETTE PARK"/>
    <x v="131"/>
    <s v="Merrionette Park"/>
    <s v="Merrionette Park"/>
    <n v="15"/>
    <s v="South"/>
    <s v="Worth"/>
    <n v="39"/>
    <s v="NA"/>
    <n v="2020"/>
  </r>
  <r>
    <n v="39019"/>
    <n v="11.157999999999999"/>
    <x v="1"/>
    <n v="4"/>
    <n v="77330"/>
    <n v="232199"/>
    <n v="0"/>
    <n v="0"/>
    <n v="30780000"/>
    <s v="VILLAGE OF MERRIONETTE PARK"/>
    <s v="MUNI"/>
    <n v="30780000"/>
    <s v="MERRIONETTE PARK"/>
    <x v="131"/>
    <s v="Merrionette Park"/>
    <s v="Merrionette Park"/>
    <n v="15"/>
    <s v="South"/>
    <s v="Worth"/>
    <n v="39"/>
    <s v="NA"/>
    <n v="2020"/>
  </r>
  <r>
    <n v="39019"/>
    <n v="11.157999999999999"/>
    <x v="2"/>
    <n v="611"/>
    <n v="7192396"/>
    <n v="21596606"/>
    <n v="5811499"/>
    <n v="4188490"/>
    <n v="30780000"/>
    <s v="VILLAGE OF MERRIONETTE PARK"/>
    <s v="MUNI"/>
    <n v="30780000"/>
    <s v="MERRIONETTE PARK"/>
    <x v="131"/>
    <s v="Merrionette Park"/>
    <s v="Merrionette Park"/>
    <n v="15"/>
    <s v="South"/>
    <s v="Worth"/>
    <n v="39"/>
    <s v="NA"/>
    <n v="2020"/>
  </r>
  <r>
    <n v="39019"/>
    <n v="11.157999999999999"/>
    <x v="4"/>
    <n v="15"/>
    <n v="1436648"/>
    <n v="4313822"/>
    <n v="0"/>
    <n v="0"/>
    <n v="30780000"/>
    <s v="VILLAGE OF MERRIONETTE PARK"/>
    <s v="MUNI"/>
    <n v="30780000"/>
    <s v="MERRIONETTE PARK"/>
    <x v="131"/>
    <s v="Merrionette Park"/>
    <s v="Merrionette Park"/>
    <n v="15"/>
    <s v="South"/>
    <s v="Worth"/>
    <n v="39"/>
    <s v="NA"/>
    <n v="2020"/>
  </r>
  <r>
    <n v="39019"/>
    <n v="11.157999999999999"/>
    <x v="3"/>
    <n v="18"/>
    <n v="9005859"/>
    <n v="27041891"/>
    <n v="0"/>
    <n v="0"/>
    <n v="30780000"/>
    <s v="VILLAGE OF MERRIONETTE PARK"/>
    <s v="MUNI"/>
    <n v="30780000"/>
    <s v="MERRIONETTE PARK"/>
    <x v="131"/>
    <s v="Merrionette Park"/>
    <s v="Merrionette Park"/>
    <n v="15"/>
    <s v="South"/>
    <s v="Worth"/>
    <n v="39"/>
    <s v="NA"/>
    <n v="2020"/>
  </r>
  <r>
    <n v="39019"/>
    <n v="11.157999999999999"/>
    <x v="6"/>
    <n v="6"/>
    <n v="856443"/>
    <n v="2571642"/>
    <n v="0"/>
    <n v="0"/>
    <n v="30780000"/>
    <s v="VILLAGE OF MERRIONETTE PARK"/>
    <s v="MUNI"/>
    <n v="30780000"/>
    <s v="MERRIONETTE PARK"/>
    <x v="131"/>
    <s v="Merrionette Park"/>
    <s v="Merrionette Park"/>
    <n v="15"/>
    <s v="South"/>
    <s v="Worth"/>
    <n v="39"/>
    <s v="NA"/>
    <n v="2020"/>
  </r>
  <r>
    <n v="39020"/>
    <n v="11.076000000000001"/>
    <x v="2"/>
    <n v="1"/>
    <n v="16063"/>
    <n v="48232"/>
    <n v="10000"/>
    <n v="1000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21"/>
    <n v="12.337999999999999"/>
    <x v="0"/>
    <n v="358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1"/>
    <n v="48"/>
    <n v="132923"/>
    <n v="39912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2"/>
    <n v="7180"/>
    <n v="102566479"/>
    <n v="307976302"/>
    <n v="71973615"/>
    <n v="4741145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4"/>
    <n v="50"/>
    <n v="3022992"/>
    <n v="9077136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5"/>
    <n v="4"/>
    <n v="129393"/>
    <n v="388528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3"/>
    <n v="292"/>
    <n v="37749917"/>
    <n v="113351671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6"/>
    <n v="20"/>
    <n v="794279"/>
    <n v="2384982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8"/>
    <n v="2"/>
    <n v="206805"/>
    <n v="620973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1"/>
    <n v="12.337999999999999"/>
    <x v="9"/>
    <n v="2"/>
    <n v="1598621"/>
    <n v="480018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2"/>
    <n v="12.776999999999999"/>
    <x v="0"/>
    <n v="150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2"/>
    <n v="12.776999999999999"/>
    <x v="1"/>
    <n v="17"/>
    <n v="51272"/>
    <n v="153956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2"/>
    <n v="12.776999999999999"/>
    <x v="2"/>
    <n v="5669"/>
    <n v="98437869"/>
    <n v="295579367"/>
    <n v="67820799"/>
    <n v="43246124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2"/>
    <n v="12.776999999999999"/>
    <x v="4"/>
    <n v="71"/>
    <n v="3355494"/>
    <n v="10075537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2"/>
    <n v="12.776999999999999"/>
    <x v="3"/>
    <n v="155"/>
    <n v="12760391"/>
    <n v="38315624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3"/>
    <n v="11.334"/>
    <x v="0"/>
    <n v="378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3"/>
    <n v="11.334"/>
    <x v="1"/>
    <n v="115"/>
    <n v="318697"/>
    <n v="956952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3"/>
    <n v="11.334"/>
    <x v="2"/>
    <n v="5537"/>
    <n v="87353835"/>
    <n v="262297382"/>
    <n v="58020373"/>
    <n v="38041985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3"/>
    <n v="11.334"/>
    <x v="4"/>
    <n v="48"/>
    <n v="1106621"/>
    <n v="3322847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3"/>
    <n v="11.334"/>
    <x v="3"/>
    <n v="299"/>
    <n v="29568372"/>
    <n v="88784954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3"/>
    <n v="11.334"/>
    <x v="6"/>
    <n v="2"/>
    <n v="44453"/>
    <n v="133479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5"/>
    <n v="11.045999999999999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25"/>
    <n v="11.045999999999999"/>
    <x v="1"/>
    <n v="1"/>
    <n v="4362"/>
    <n v="1309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26"/>
    <n v="14.853"/>
    <x v="0"/>
    <n v="24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26"/>
    <n v="14.853"/>
    <x v="1"/>
    <n v="34"/>
    <n v="115690"/>
    <n v="34738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26"/>
    <n v="14.853"/>
    <x v="2"/>
    <n v="23"/>
    <n v="283089"/>
    <n v="850033"/>
    <n v="40000"/>
    <n v="4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26"/>
    <n v="14.853"/>
    <x v="3"/>
    <n v="22"/>
    <n v="272863"/>
    <n v="81932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26"/>
    <n v="14.853"/>
    <x v="6"/>
    <n v="38"/>
    <n v="2530711"/>
    <n v="7598966"/>
    <n v="47683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26"/>
    <n v="14.853"/>
    <x v="8"/>
    <n v="1"/>
    <n v="343410"/>
    <n v="1031157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28"/>
    <n v="11.728"/>
    <x v="0"/>
    <n v="90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8"/>
    <n v="11.728"/>
    <x v="1"/>
    <n v="31"/>
    <n v="97461"/>
    <n v="292646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8"/>
    <n v="11.728"/>
    <x v="2"/>
    <n v="2210"/>
    <n v="35461031"/>
    <n v="106478826"/>
    <n v="24430703"/>
    <n v="16363386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8"/>
    <n v="11.728"/>
    <x v="4"/>
    <n v="10"/>
    <n v="788089"/>
    <n v="236639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8"/>
    <n v="11.728"/>
    <x v="3"/>
    <n v="73"/>
    <n v="5105620"/>
    <n v="15330646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8"/>
    <n v="11.728"/>
    <x v="6"/>
    <n v="24"/>
    <n v="2718429"/>
    <n v="816263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8"/>
    <n v="11.728"/>
    <x v="9"/>
    <n v="1"/>
    <n v="175500"/>
    <n v="526974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9"/>
    <n v="11.968"/>
    <x v="0"/>
    <n v="16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9"/>
    <n v="11.968"/>
    <x v="2"/>
    <n v="637"/>
    <n v="11903293"/>
    <n v="35742024"/>
    <n v="7923049"/>
    <n v="523000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29"/>
    <n v="11.968"/>
    <x v="3"/>
    <n v="2"/>
    <n v="558948"/>
    <n v="1678354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30"/>
    <n v="12.137"/>
    <x v="0"/>
    <n v="6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0"/>
    <n v="12.137"/>
    <x v="1"/>
    <n v="5"/>
    <n v="16817"/>
    <n v="50495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0"/>
    <n v="12.137"/>
    <x v="2"/>
    <n v="613"/>
    <n v="6664925"/>
    <n v="20012753"/>
    <n v="5526828"/>
    <n v="411000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0"/>
    <n v="12.137"/>
    <x v="4"/>
    <n v="13"/>
    <n v="1259386"/>
    <n v="3781558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0"/>
    <n v="12.137"/>
    <x v="3"/>
    <n v="22"/>
    <n v="23115392"/>
    <n v="69408586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0"/>
    <n v="12.137"/>
    <x v="6"/>
    <n v="15"/>
    <n v="483286"/>
    <n v="1451161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0"/>
    <n v="136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1"/>
    <n v="30"/>
    <n v="87950"/>
    <n v="264087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2"/>
    <n v="2967"/>
    <n v="43921051"/>
    <n v="131881671"/>
    <n v="30604964"/>
    <n v="19964284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4"/>
    <n v="89"/>
    <n v="4314406"/>
    <n v="1295486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5"/>
    <n v="1"/>
    <n v="11699"/>
    <n v="35129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3"/>
    <n v="66"/>
    <n v="4257828"/>
    <n v="1278498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6"/>
    <n v="13"/>
    <n v="458732"/>
    <n v="1377435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13"/>
    <n v="4"/>
    <n v="182659"/>
    <n v="548471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9"/>
    <n v="7"/>
    <n v="14038"/>
    <n v="42152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2"/>
    <n v="12.486000000000001"/>
    <x v="7"/>
    <n v="2"/>
    <n v="222168"/>
    <n v="66710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33"/>
    <n v="13.518000000000001"/>
    <x v="0"/>
    <n v="184"/>
    <n v="0"/>
    <n v="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033"/>
    <n v="13.518000000000001"/>
    <x v="1"/>
    <n v="39"/>
    <n v="124691"/>
    <n v="374408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033"/>
    <n v="13.518000000000001"/>
    <x v="2"/>
    <n v="2777"/>
    <n v="41116843"/>
    <n v="123461570"/>
    <n v="30052466"/>
    <n v="1993007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033"/>
    <n v="13.518000000000001"/>
    <x v="4"/>
    <n v="91"/>
    <n v="2091614"/>
    <n v="6280491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033"/>
    <n v="13.518000000000001"/>
    <x v="5"/>
    <n v="3"/>
    <n v="8934"/>
    <n v="26827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033"/>
    <n v="13.518000000000001"/>
    <x v="3"/>
    <n v="112"/>
    <n v="8810682"/>
    <n v="26455841"/>
    <n v="5395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033"/>
    <n v="13.518000000000001"/>
    <x v="7"/>
    <n v="2"/>
    <n v="202453"/>
    <n v="607905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034"/>
    <n v="12.964"/>
    <x v="0"/>
    <n v="18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4"/>
    <n v="12.964"/>
    <x v="1"/>
    <n v="4"/>
    <n v="6718"/>
    <n v="20172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4"/>
    <n v="12.964"/>
    <x v="2"/>
    <n v="686"/>
    <n v="9861271"/>
    <n v="29610463"/>
    <n v="7221665"/>
    <n v="5037693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4"/>
    <n v="12.964"/>
    <x v="4"/>
    <n v="12"/>
    <n v="1236239"/>
    <n v="3712052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4"/>
    <n v="12.964"/>
    <x v="3"/>
    <n v="1"/>
    <n v="222337"/>
    <n v="667611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5"/>
    <n v="13.785"/>
    <x v="0"/>
    <n v="202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5"/>
    <n v="13.785"/>
    <x v="1"/>
    <n v="45"/>
    <n v="643894"/>
    <n v="1933421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5"/>
    <n v="13.785"/>
    <x v="2"/>
    <n v="1187"/>
    <n v="15434877"/>
    <n v="46346347"/>
    <n v="11291944"/>
    <n v="861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5"/>
    <n v="13.785"/>
    <x v="4"/>
    <n v="18"/>
    <n v="1766201"/>
    <n v="5303373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5"/>
    <n v="13.785"/>
    <x v="3"/>
    <n v="32"/>
    <n v="5864456"/>
    <n v="17609202"/>
    <n v="3033736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5"/>
    <n v="13.785"/>
    <x v="6"/>
    <n v="71"/>
    <n v="18933698"/>
    <n v="56852215"/>
    <n v="226022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5"/>
    <n v="13.785"/>
    <x v="8"/>
    <n v="33"/>
    <n v="5788097"/>
    <n v="17379918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6"/>
    <n v="13.356999999999999"/>
    <x v="0"/>
    <n v="2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6"/>
    <n v="13.356999999999999"/>
    <x v="1"/>
    <n v="1"/>
    <n v="736"/>
    <n v="221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6"/>
    <n v="13.356999999999999"/>
    <x v="6"/>
    <n v="1"/>
    <n v="234360"/>
    <n v="703713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0"/>
    <n v="492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1"/>
    <n v="120"/>
    <n v="920638"/>
    <n v="2764404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2"/>
    <n v="3422"/>
    <n v="55528127"/>
    <n v="166734334"/>
    <n v="39598669"/>
    <n v="2641236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4"/>
    <n v="60"/>
    <n v="4240630"/>
    <n v="12733342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5"/>
    <n v="4"/>
    <n v="292428"/>
    <n v="878074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3"/>
    <n v="168"/>
    <n v="28392385"/>
    <n v="85253818"/>
    <n v="1682002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6"/>
    <n v="223"/>
    <n v="48430440"/>
    <n v="145422084"/>
    <n v="226812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7"/>
    <n v="12.724"/>
    <x v="8"/>
    <n v="65"/>
    <n v="12909500"/>
    <n v="38763357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38"/>
    <n v="11.829000000000001"/>
    <x v="0"/>
    <n v="8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38"/>
    <n v="11.829000000000001"/>
    <x v="1"/>
    <n v="4"/>
    <n v="4223"/>
    <n v="1268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38"/>
    <n v="11.829000000000001"/>
    <x v="6"/>
    <n v="4"/>
    <n v="191031"/>
    <n v="573608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40"/>
    <n v="11.27"/>
    <x v="0"/>
    <n v="36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40"/>
    <n v="11.27"/>
    <x v="1"/>
    <n v="6"/>
    <n v="53475"/>
    <n v="16057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40"/>
    <n v="11.27"/>
    <x v="2"/>
    <n v="1751"/>
    <n v="22638998"/>
    <n v="67978079"/>
    <n v="20780925"/>
    <n v="12631656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40"/>
    <n v="11.27"/>
    <x v="3"/>
    <n v="68"/>
    <n v="32268708"/>
    <n v="96893251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40"/>
    <n v="11.27"/>
    <x v="6"/>
    <n v="10"/>
    <n v="538473"/>
    <n v="1616874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42"/>
    <n v="16.048999999999999"/>
    <x v="0"/>
    <n v="580"/>
    <n v="0"/>
    <n v="0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42"/>
    <n v="16.048999999999999"/>
    <x v="1"/>
    <n v="422"/>
    <n v="347384"/>
    <n v="1043159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42"/>
    <n v="16.048999999999999"/>
    <x v="2"/>
    <n v="469"/>
    <n v="2054365"/>
    <n v="6168648"/>
    <n v="1989264"/>
    <n v="1606238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42"/>
    <n v="16.048999999999999"/>
    <x v="4"/>
    <n v="2"/>
    <n v="61224"/>
    <n v="183838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42"/>
    <n v="16.048999999999999"/>
    <x v="3"/>
    <n v="21"/>
    <n v="748415"/>
    <n v="2247268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42"/>
    <n v="16.048999999999999"/>
    <x v="6"/>
    <n v="1"/>
    <n v="24714"/>
    <n v="74209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44"/>
    <n v="14.997"/>
    <x v="0"/>
    <n v="534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4"/>
    <n v="14.997"/>
    <x v="1"/>
    <n v="119"/>
    <n v="237419"/>
    <n v="712892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4"/>
    <n v="14.997"/>
    <x v="2"/>
    <n v="2986"/>
    <n v="34000264"/>
    <n v="102092591"/>
    <n v="26669175"/>
    <n v="18470715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4"/>
    <n v="14.997"/>
    <x v="4"/>
    <n v="33"/>
    <n v="1458463"/>
    <n v="437932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4"/>
    <n v="14.997"/>
    <x v="5"/>
    <n v="3"/>
    <n v="9306"/>
    <n v="27942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4"/>
    <n v="14.997"/>
    <x v="3"/>
    <n v="152"/>
    <n v="7194906"/>
    <n v="21604146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4"/>
    <n v="14.997"/>
    <x v="6"/>
    <n v="31"/>
    <n v="2293627"/>
    <n v="688707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4"/>
    <n v="14.997"/>
    <x v="8"/>
    <n v="5"/>
    <n v="243633"/>
    <n v="731557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45"/>
    <n v="12.576000000000001"/>
    <x v="0"/>
    <n v="34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45"/>
    <n v="12.576000000000001"/>
    <x v="1"/>
    <n v="6"/>
    <n v="20348"/>
    <n v="6110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45"/>
    <n v="12.576000000000001"/>
    <x v="2"/>
    <n v="166"/>
    <n v="2043577"/>
    <n v="6136256"/>
    <n v="1311881"/>
    <n v="101000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45"/>
    <n v="12.576000000000001"/>
    <x v="4"/>
    <n v="11"/>
    <n v="1558285"/>
    <n v="4679063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45"/>
    <n v="12.576000000000001"/>
    <x v="3"/>
    <n v="14"/>
    <n v="6896452"/>
    <n v="20707977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45"/>
    <n v="12.576000000000001"/>
    <x v="6"/>
    <n v="14"/>
    <n v="1689787"/>
    <n v="5073925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48"/>
    <n v="12.561999999999999"/>
    <x v="0"/>
    <n v="38"/>
    <n v="0"/>
    <n v="0"/>
    <n v="0"/>
    <n v="0"/>
    <n v="30590000"/>
    <s v="CITY OF HOMETOWN"/>
    <s v="MUNI"/>
    <n v="30590000"/>
    <s v="HOMETOWN"/>
    <x v="133"/>
    <s v="Hometown"/>
    <s v="Hometown"/>
    <n v="15"/>
    <s v="South"/>
    <s v="Worth"/>
    <n v="39"/>
    <s v="NA"/>
    <n v="2020"/>
  </r>
  <r>
    <n v="39048"/>
    <n v="12.561999999999999"/>
    <x v="1"/>
    <n v="1"/>
    <n v="5243"/>
    <n v="15743"/>
    <n v="0"/>
    <n v="0"/>
    <n v="30590000"/>
    <s v="CITY OF HOMETOWN"/>
    <s v="MUNI"/>
    <n v="30590000"/>
    <s v="HOMETOWN"/>
    <x v="133"/>
    <s v="Hometown"/>
    <s v="Hometown"/>
    <n v="15"/>
    <s v="South"/>
    <s v="Worth"/>
    <n v="39"/>
    <s v="NA"/>
    <n v="2020"/>
  </r>
  <r>
    <n v="39048"/>
    <n v="12.561999999999999"/>
    <x v="2"/>
    <n v="1646"/>
    <n v="19054242"/>
    <n v="57214154"/>
    <n v="18342593"/>
    <n v="12420000"/>
    <n v="30590000"/>
    <s v="CITY OF HOMETOWN"/>
    <s v="MUNI"/>
    <n v="30590000"/>
    <s v="HOMETOWN"/>
    <x v="133"/>
    <s v="Hometown"/>
    <s v="Hometown"/>
    <n v="15"/>
    <s v="South"/>
    <s v="Worth"/>
    <n v="39"/>
    <s v="NA"/>
    <n v="2020"/>
  </r>
  <r>
    <n v="39048"/>
    <n v="12.561999999999999"/>
    <x v="3"/>
    <n v="17"/>
    <n v="2456113"/>
    <n v="7374970"/>
    <n v="0"/>
    <n v="0"/>
    <n v="30590000"/>
    <s v="CITY OF HOMETOWN"/>
    <s v="MUNI"/>
    <n v="30590000"/>
    <s v="HOMETOWN"/>
    <x v="133"/>
    <s v="Hometown"/>
    <s v="Hometown"/>
    <n v="15"/>
    <s v="South"/>
    <s v="Worth"/>
    <n v="39"/>
    <s v="NA"/>
    <n v="2020"/>
  </r>
  <r>
    <n v="39053"/>
    <n v="13.929"/>
    <x v="0"/>
    <n v="4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55"/>
    <n v="13.54"/>
    <x v="1"/>
    <n v="1"/>
    <n v="252"/>
    <n v="757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55"/>
    <n v="13.54"/>
    <x v="2"/>
    <n v="174"/>
    <n v="1799045"/>
    <n v="5401997"/>
    <n v="1763381"/>
    <n v="122000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55"/>
    <n v="13.54"/>
    <x v="4"/>
    <n v="4"/>
    <n v="232043"/>
    <n v="696755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55"/>
    <n v="13.54"/>
    <x v="3"/>
    <n v="8"/>
    <n v="3551553"/>
    <n v="10664248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061"/>
    <n v="11.146000000000001"/>
    <x v="1"/>
    <n v="1"/>
    <n v="134428"/>
    <n v="403647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61"/>
    <n v="11.146000000000001"/>
    <x v="7"/>
    <n v="1"/>
    <n v="251997"/>
    <n v="756671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62"/>
    <n v="11.973000000000001"/>
    <x v="6"/>
    <n v="4"/>
    <n v="61041"/>
    <n v="183289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65"/>
    <n v="9.36"/>
    <x v="0"/>
    <n v="30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65"/>
    <n v="9.36"/>
    <x v="2"/>
    <n v="580"/>
    <n v="13809165"/>
    <n v="41464788"/>
    <n v="8395721"/>
    <n v="4980000"/>
    <s v="NA"/>
    <s v="NA"/>
    <s v="NA"/>
    <s v="NA"/>
    <s v="NA"/>
    <x v="0"/>
    <s v="NA"/>
    <s v="NA"/>
    <s v="NA"/>
    <s v="NA"/>
    <s v="NA"/>
    <s v="NA"/>
    <s v="NA"/>
    <s v="NA"/>
  </r>
  <r>
    <n v="39065"/>
    <n v="9.36"/>
    <x v="3"/>
    <n v="1"/>
    <n v="326460"/>
    <n v="980261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68"/>
    <n v="12.92"/>
    <x v="0"/>
    <n v="12"/>
    <n v="0"/>
    <n v="0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9068"/>
    <n v="12.92"/>
    <x v="1"/>
    <n v="1"/>
    <n v="2387"/>
    <n v="7167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9068"/>
    <n v="12.92"/>
    <x v="2"/>
    <n v="591"/>
    <n v="10177205"/>
    <n v="30559090"/>
    <n v="7956804"/>
    <n v="503000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9068"/>
    <n v="12.92"/>
    <x v="4"/>
    <n v="4"/>
    <n v="355805"/>
    <n v="1068375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9068"/>
    <n v="12.92"/>
    <x v="3"/>
    <n v="17"/>
    <n v="1309011"/>
    <n v="3930567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9073"/>
    <n v="11.481999999999999"/>
    <x v="0"/>
    <n v="140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73"/>
    <n v="11.481999999999999"/>
    <x v="1"/>
    <n v="66"/>
    <n v="165515"/>
    <n v="496994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73"/>
    <n v="11.481999999999999"/>
    <x v="2"/>
    <n v="2592"/>
    <n v="69264446"/>
    <n v="207980353"/>
    <n v="36860933"/>
    <n v="2237250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73"/>
    <n v="11.481999999999999"/>
    <x v="3"/>
    <n v="90"/>
    <n v="14424587"/>
    <n v="43312707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75"/>
    <n v="13.06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76"/>
    <n v="10.866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77"/>
    <n v="11.334"/>
    <x v="0"/>
    <n v="4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77"/>
    <n v="11.334"/>
    <x v="1"/>
    <n v="2"/>
    <n v="16377"/>
    <n v="4917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77"/>
    <n v="11.334"/>
    <x v="2"/>
    <n v="274"/>
    <n v="5245858"/>
    <n v="15751735"/>
    <n v="3809039"/>
    <n v="236000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77"/>
    <n v="11.334"/>
    <x v="3"/>
    <n v="4"/>
    <n v="621791"/>
    <n v="1867052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78"/>
    <n v="8.83"/>
    <x v="0"/>
    <n v="8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78"/>
    <n v="8.83"/>
    <x v="2"/>
    <n v="1"/>
    <n v="2507"/>
    <n v="7528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79"/>
    <n v="9.0239999999999991"/>
    <x v="0"/>
    <n v="14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79"/>
    <n v="9.0239999999999991"/>
    <x v="2"/>
    <n v="370"/>
    <n v="2903800"/>
    <n v="8719230"/>
    <n v="2964956"/>
    <n v="2279619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79"/>
    <n v="9.0239999999999991"/>
    <x v="4"/>
    <n v="12"/>
    <n v="950111"/>
    <n v="2852898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79"/>
    <n v="9.0239999999999991"/>
    <x v="3"/>
    <n v="2"/>
    <n v="244553"/>
    <n v="734319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81"/>
    <n v="12.944000000000001"/>
    <x v="3"/>
    <n v="3"/>
    <n v="3827829"/>
    <n v="11493822"/>
    <n v="0"/>
    <n v="0"/>
    <n v="30120000"/>
    <s v="VILLAGE OF BRIDGEVIEW"/>
    <s v="MUNI"/>
    <n v="30120000"/>
    <s v="BRIDGEVIEW"/>
    <x v="64"/>
    <s v="Bridgeview"/>
    <s v="Bridgeview"/>
    <n v="43"/>
    <s v="South"/>
    <s v="Lyons"/>
    <n v="21"/>
    <s v="NA"/>
    <n v="2020"/>
  </r>
  <r>
    <n v="39082"/>
    <n v="14.336"/>
    <x v="0"/>
    <n v="28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82"/>
    <n v="14.336"/>
    <x v="1"/>
    <n v="7"/>
    <n v="68"/>
    <n v="204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82"/>
    <n v="14.336"/>
    <x v="2"/>
    <n v="78"/>
    <n v="866771"/>
    <n v="2602648"/>
    <n v="615785"/>
    <n v="482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82"/>
    <n v="14.336"/>
    <x v="4"/>
    <n v="1"/>
    <n v="288790"/>
    <n v="86715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084"/>
    <n v="13.127000000000001"/>
    <x v="0"/>
    <n v="12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84"/>
    <n v="13.127000000000001"/>
    <x v="2"/>
    <n v="64"/>
    <n v="339117"/>
    <n v="1018271"/>
    <n v="301736"/>
    <n v="25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84"/>
    <n v="13.127000000000001"/>
    <x v="4"/>
    <n v="6"/>
    <n v="386369"/>
    <n v="116015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085"/>
    <n v="11.481999999999999"/>
    <x v="0"/>
    <n v="4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85"/>
    <n v="11.481999999999999"/>
    <x v="2"/>
    <n v="3"/>
    <n v="154933"/>
    <n v="465217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85"/>
    <n v="11.481999999999999"/>
    <x v="3"/>
    <n v="14"/>
    <n v="1357659"/>
    <n v="4076641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086"/>
    <n v="9.8770000000000007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86"/>
    <n v="9.8770000000000007"/>
    <x v="2"/>
    <n v="1"/>
    <n v="19671"/>
    <n v="59066"/>
    <n v="10000"/>
    <n v="10000"/>
    <s v="NA"/>
    <s v="NA"/>
    <s v="NA"/>
    <s v="NA"/>
    <s v="NA"/>
    <x v="0"/>
    <s v="NA"/>
    <s v="NA"/>
    <s v="NA"/>
    <s v="NA"/>
    <s v="NA"/>
    <s v="NA"/>
    <s v="NA"/>
    <s v="NA"/>
  </r>
  <r>
    <n v="39087"/>
    <n v="9.5410000000000004"/>
    <x v="2"/>
    <n v="1"/>
    <n v="16474"/>
    <n v="49466"/>
    <n v="10000"/>
    <n v="1000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87"/>
    <n v="9.5410000000000004"/>
    <x v="3"/>
    <n v="1"/>
    <n v="41032"/>
    <n v="123207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094"/>
    <n v="11.683"/>
    <x v="0"/>
    <n v="2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94"/>
    <n v="11.683"/>
    <x v="1"/>
    <n v="10"/>
    <n v="10"/>
    <n v="3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94"/>
    <n v="11.683"/>
    <x v="2"/>
    <n v="497"/>
    <n v="4724081"/>
    <n v="14185011"/>
    <n v="2652664"/>
    <n v="1691366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94"/>
    <n v="11.683"/>
    <x v="4"/>
    <n v="17"/>
    <n v="93181"/>
    <n v="27979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096"/>
    <n v="11.311999999999999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96"/>
    <n v="11.311999999999999"/>
    <x v="6"/>
    <n v="1"/>
    <n v="36991"/>
    <n v="111073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097"/>
    <n v="15.420999999999999"/>
    <x v="2"/>
    <n v="2"/>
    <n v="3447"/>
    <n v="10351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97"/>
    <n v="15.420999999999999"/>
    <x v="3"/>
    <n v="4"/>
    <n v="33943"/>
    <n v="101920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097"/>
    <n v="15.420999999999999"/>
    <x v="6"/>
    <n v="5"/>
    <n v="13706"/>
    <n v="41156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104"/>
    <n v="11.539"/>
    <x v="0"/>
    <n v="28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04"/>
    <n v="11.539"/>
    <x v="1"/>
    <n v="7"/>
    <n v="387961"/>
    <n v="1164929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04"/>
    <n v="11.539"/>
    <x v="2"/>
    <n v="266"/>
    <n v="5299146"/>
    <n v="15911753"/>
    <n v="3429154"/>
    <n v="222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04"/>
    <n v="11.539"/>
    <x v="3"/>
    <n v="8"/>
    <n v="769103"/>
    <n v="2309386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04"/>
    <n v="11.539"/>
    <x v="6"/>
    <n v="39"/>
    <n v="5065833"/>
    <n v="15211179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04"/>
    <n v="11.539"/>
    <x v="8"/>
    <n v="2"/>
    <n v="171954"/>
    <n v="516327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25"/>
    <n v="11.042999999999999"/>
    <x v="0"/>
    <n v="6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125"/>
    <n v="11.042999999999999"/>
    <x v="1"/>
    <n v="9"/>
    <n v="20038"/>
    <n v="60167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125"/>
    <n v="11.042999999999999"/>
    <x v="2"/>
    <n v="391"/>
    <n v="5158035"/>
    <n v="15488025"/>
    <n v="3825925"/>
    <n v="2730000"/>
    <s v="NA"/>
    <s v="NA"/>
    <s v="NA"/>
    <s v="NA"/>
    <s v="NA"/>
    <x v="0"/>
    <s v="NA"/>
    <s v="NA"/>
    <s v="NA"/>
    <s v="NA"/>
    <s v="NA"/>
    <s v="NA"/>
    <s v="NA"/>
    <s v="NA"/>
  </r>
  <r>
    <n v="39126"/>
    <n v="10.88"/>
    <x v="2"/>
    <n v="24"/>
    <n v="225645"/>
    <n v="677543"/>
    <n v="190372"/>
    <n v="160000"/>
    <s v="NA"/>
    <s v="NA"/>
    <s v="NA"/>
    <s v="NA"/>
    <s v="NA"/>
    <x v="0"/>
    <s v="NA"/>
    <s v="NA"/>
    <s v="NA"/>
    <s v="NA"/>
    <s v="NA"/>
    <s v="NA"/>
    <s v="NA"/>
    <s v="NA"/>
  </r>
  <r>
    <n v="39127"/>
    <n v="10.615"/>
    <x v="2"/>
    <n v="3"/>
    <n v="34020"/>
    <n v="102152"/>
    <n v="20000"/>
    <n v="20000"/>
    <s v="NA"/>
    <s v="NA"/>
    <s v="NA"/>
    <s v="NA"/>
    <s v="NA"/>
    <x v="0"/>
    <s v="NA"/>
    <s v="NA"/>
    <s v="NA"/>
    <s v="NA"/>
    <s v="NA"/>
    <s v="NA"/>
    <s v="NA"/>
    <s v="NA"/>
  </r>
  <r>
    <n v="39128"/>
    <n v="10.452"/>
    <x v="2"/>
    <n v="1"/>
    <n v="1797"/>
    <n v="5396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133"/>
    <n v="12.24"/>
    <x v="0"/>
    <n v="2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35"/>
    <n v="16.048999999999999"/>
    <x v="6"/>
    <n v="2"/>
    <n v="852045"/>
    <n v="2558436"/>
    <n v="0"/>
    <n v="0"/>
    <n v="31100000"/>
    <s v="VILLAGE OF ROBBINS"/>
    <s v="MUNI"/>
    <n v="31100000"/>
    <s v="ROBBINS"/>
    <x v="24"/>
    <s v="Robbins"/>
    <s v="Robbins"/>
    <n v="41"/>
    <s v="South"/>
    <s v="Bremen"/>
    <n v="13"/>
    <s v="NA"/>
    <n v="2020"/>
  </r>
  <r>
    <n v="39137"/>
    <n v="11.629"/>
    <x v="0"/>
    <n v="4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37"/>
    <n v="11.629"/>
    <x v="1"/>
    <n v="2"/>
    <n v="49314"/>
    <n v="14807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37"/>
    <n v="11.629"/>
    <x v="2"/>
    <n v="227"/>
    <n v="2813341"/>
    <n v="8447625"/>
    <n v="2188542"/>
    <n v="118000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37"/>
    <n v="11.629"/>
    <x v="3"/>
    <n v="1"/>
    <n v="350000"/>
    <n v="105094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38"/>
    <n v="10.071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138"/>
    <n v="10.071"/>
    <x v="2"/>
    <n v="135"/>
    <n v="2622581"/>
    <n v="7874824"/>
    <n v="1683503"/>
    <n v="1080000"/>
    <s v="NA"/>
    <s v="NA"/>
    <s v="NA"/>
    <s v="NA"/>
    <s v="NA"/>
    <x v="0"/>
    <s v="NA"/>
    <s v="NA"/>
    <s v="NA"/>
    <s v="NA"/>
    <s v="NA"/>
    <s v="NA"/>
    <s v="NA"/>
    <s v="NA"/>
  </r>
  <r>
    <n v="39141"/>
    <n v="9.36"/>
    <x v="0"/>
    <n v="4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141"/>
    <n v="9.36"/>
    <x v="1"/>
    <n v="4"/>
    <n v="26483"/>
    <n v="7952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141"/>
    <n v="9.36"/>
    <x v="2"/>
    <n v="105"/>
    <n v="2518191"/>
    <n v="7561373"/>
    <n v="1233914"/>
    <n v="900000"/>
    <s v="NA"/>
    <s v="NA"/>
    <s v="NA"/>
    <s v="NA"/>
    <s v="NA"/>
    <x v="0"/>
    <s v="NA"/>
    <s v="NA"/>
    <s v="NA"/>
    <s v="NA"/>
    <s v="NA"/>
    <s v="NA"/>
    <s v="NA"/>
    <s v="NA"/>
  </r>
  <r>
    <n v="39142"/>
    <n v="12.731999999999999"/>
    <x v="0"/>
    <n v="26"/>
    <n v="0"/>
    <n v="0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42"/>
    <n v="12.731999999999999"/>
    <x v="2"/>
    <n v="14"/>
    <n v="393724"/>
    <n v="1182236"/>
    <n v="32000"/>
    <n v="2000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42"/>
    <n v="12.731999999999999"/>
    <x v="3"/>
    <n v="160"/>
    <n v="10593292"/>
    <n v="31808474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42"/>
    <n v="12.731999999999999"/>
    <x v="6"/>
    <n v="8"/>
    <n v="284759"/>
    <n v="855046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43"/>
    <n v="13.212"/>
    <x v="0"/>
    <n v="2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3"/>
    <n v="13.212"/>
    <x v="3"/>
    <n v="3"/>
    <n v="3181134"/>
    <n v="9551991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4"/>
    <n v="11.27"/>
    <x v="3"/>
    <n v="4"/>
    <n v="6785322"/>
    <n v="20374287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44"/>
    <n v="11.27"/>
    <x v="6"/>
    <n v="2"/>
    <n v="390025"/>
    <n v="1171128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45"/>
    <n v="12.724"/>
    <x v="3"/>
    <n v="3"/>
    <n v="307788"/>
    <n v="924195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46"/>
    <n v="12.337999999999999"/>
    <x v="0"/>
    <n v="4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6"/>
    <n v="12.337999999999999"/>
    <x v="3"/>
    <n v="8"/>
    <n v="2029072"/>
    <n v="609269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8"/>
    <n v="12.337999999999999"/>
    <x v="0"/>
    <n v="2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8"/>
    <n v="12.337999999999999"/>
    <x v="2"/>
    <n v="135"/>
    <n v="774357"/>
    <n v="2325159"/>
    <n v="244204"/>
    <n v="224204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8"/>
    <n v="12.337999999999999"/>
    <x v="3"/>
    <n v="7"/>
    <n v="747248"/>
    <n v="2243762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9"/>
    <n v="12.337999999999999"/>
    <x v="0"/>
    <n v="4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9"/>
    <n v="12.337999999999999"/>
    <x v="2"/>
    <n v="165"/>
    <n v="1399726"/>
    <n v="4202978"/>
    <n v="495604"/>
    <n v="386056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49"/>
    <n v="12.337999999999999"/>
    <x v="3"/>
    <n v="1"/>
    <n v="357429"/>
    <n v="1073252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51"/>
    <n v="11.324"/>
    <x v="0"/>
    <n v="2"/>
    <n v="0"/>
    <n v="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52"/>
    <n v="11.481999999999999"/>
    <x v="0"/>
    <n v="4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52"/>
    <n v="11.481999999999999"/>
    <x v="1"/>
    <n v="2"/>
    <n v="28241"/>
    <n v="84799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53"/>
    <n v="13.676"/>
    <x v="0"/>
    <n v="4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53"/>
    <n v="13.676"/>
    <x v="3"/>
    <n v="1"/>
    <n v="51949"/>
    <n v="155987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53"/>
    <n v="13.676"/>
    <x v="12"/>
    <n v="1"/>
    <n v="1512310"/>
    <n v="4541013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54"/>
    <n v="13.06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55"/>
    <n v="10.866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56"/>
    <n v="13.518000000000001"/>
    <x v="0"/>
    <n v="18"/>
    <n v="0"/>
    <n v="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56"/>
    <n v="13.518000000000001"/>
    <x v="1"/>
    <n v="1"/>
    <n v="4856"/>
    <n v="14581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56"/>
    <n v="13.518000000000001"/>
    <x v="2"/>
    <n v="4"/>
    <n v="139398"/>
    <n v="41857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56"/>
    <n v="13.518000000000001"/>
    <x v="4"/>
    <n v="9"/>
    <n v="126466"/>
    <n v="379738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56"/>
    <n v="13.518000000000001"/>
    <x v="3"/>
    <n v="6"/>
    <n v="437173"/>
    <n v="131270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57"/>
    <n v="11.728"/>
    <x v="0"/>
    <n v="2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58"/>
    <n v="12.337999999999999"/>
    <x v="3"/>
    <n v="2"/>
    <n v="4612041"/>
    <n v="13848575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59"/>
    <n v="12.486000000000001"/>
    <x v="6"/>
    <n v="1"/>
    <n v="239420"/>
    <n v="718906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0"/>
    <n v="12.486000000000001"/>
    <x v="1"/>
    <n v="24"/>
    <n v="18724"/>
    <n v="5622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0"/>
    <n v="12.486000000000001"/>
    <x v="2"/>
    <n v="17"/>
    <n v="286300"/>
    <n v="859672"/>
    <n v="122500"/>
    <n v="12000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0"/>
    <n v="12.486000000000001"/>
    <x v="3"/>
    <n v="1"/>
    <n v="49712"/>
    <n v="14927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0"/>
    <n v="12.486000000000001"/>
    <x v="6"/>
    <n v="1"/>
    <n v="194648"/>
    <n v="58447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1"/>
    <n v="13.518000000000001"/>
    <x v="1"/>
    <n v="1"/>
    <n v="31963"/>
    <n v="95975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61"/>
    <n v="13.518000000000001"/>
    <x v="2"/>
    <n v="19"/>
    <n v="184459"/>
    <n v="553877"/>
    <n v="74604"/>
    <n v="74604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61"/>
    <n v="13.518000000000001"/>
    <x v="4"/>
    <n v="1"/>
    <n v="8868"/>
    <n v="26628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61"/>
    <n v="13.518000000000001"/>
    <x v="3"/>
    <n v="2"/>
    <n v="107207"/>
    <n v="321910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61"/>
    <n v="13.518000000000001"/>
    <x v="6"/>
    <n v="1"/>
    <n v="21413"/>
    <n v="64297"/>
    <n v="0"/>
    <n v="0"/>
    <n v="31350000"/>
    <s v="VILLAGE OF WORTH"/>
    <s v="MUNI"/>
    <n v="31350000"/>
    <s v="WINNETKA"/>
    <x v="97"/>
    <s v="Worth"/>
    <s v="Worth"/>
    <n v="15"/>
    <s v="South"/>
    <s v="Worth"/>
    <n v="39"/>
    <s v="NA"/>
    <n v="2020"/>
  </r>
  <r>
    <n v="39162"/>
    <n v="14.14"/>
    <x v="6"/>
    <n v="1"/>
    <n v="1045405"/>
    <n v="3139038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3"/>
    <n v="12.137"/>
    <x v="1"/>
    <n v="3"/>
    <n v="14531"/>
    <n v="43632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0"/>
    <n v="4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1"/>
    <n v="10"/>
    <n v="118498"/>
    <n v="35581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2"/>
    <n v="73"/>
    <n v="866785"/>
    <n v="2602683"/>
    <n v="892101"/>
    <n v="61000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4"/>
    <n v="1"/>
    <n v="134521"/>
    <n v="403926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3"/>
    <n v="7"/>
    <n v="693721"/>
    <n v="2083037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6"/>
    <n v="30"/>
    <n v="5196409"/>
    <n v="15603261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8"/>
    <n v="7"/>
    <n v="870098"/>
    <n v="261264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4"/>
    <n v="12.576000000000001"/>
    <x v="9"/>
    <n v="1"/>
    <n v="119807"/>
    <n v="35974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5"/>
    <n v="12.486000000000001"/>
    <x v="3"/>
    <n v="1"/>
    <n v="2445764"/>
    <n v="7343896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66"/>
    <n v="12.964"/>
    <x v="0"/>
    <n v="2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6"/>
    <n v="12.964"/>
    <x v="1"/>
    <n v="2"/>
    <n v="10950"/>
    <n v="32879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6"/>
    <n v="12.964"/>
    <x v="2"/>
    <n v="4"/>
    <n v="57180"/>
    <n v="171694"/>
    <n v="20000"/>
    <n v="2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6"/>
    <n v="12.964"/>
    <x v="3"/>
    <n v="22"/>
    <n v="2921621"/>
    <n v="8772752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7"/>
    <n v="13.785"/>
    <x v="2"/>
    <n v="15"/>
    <n v="99503"/>
    <n v="298778"/>
    <n v="133650"/>
    <n v="11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8"/>
    <n v="12.724"/>
    <x v="2"/>
    <n v="2"/>
    <n v="23943"/>
    <n v="71893"/>
    <n v="10000"/>
    <n v="1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8"/>
    <n v="12.724"/>
    <x v="3"/>
    <n v="15"/>
    <n v="1358724"/>
    <n v="407984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69"/>
    <n v="13.127000000000001"/>
    <x v="3"/>
    <n v="2"/>
    <n v="273160"/>
    <n v="820218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70"/>
    <n v="12.731999999999999"/>
    <x v="0"/>
    <n v="32"/>
    <n v="0"/>
    <n v="0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70"/>
    <n v="12.731999999999999"/>
    <x v="2"/>
    <n v="31"/>
    <n v="701889"/>
    <n v="2107563"/>
    <n v="30000"/>
    <n v="3000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70"/>
    <n v="12.731999999999999"/>
    <x v="4"/>
    <n v="3"/>
    <n v="216956"/>
    <n v="651453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70"/>
    <n v="12.731999999999999"/>
    <x v="3"/>
    <n v="17"/>
    <n v="622129"/>
    <n v="1868067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171"/>
    <n v="12.486000000000001"/>
    <x v="0"/>
    <n v="12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71"/>
    <n v="12.486000000000001"/>
    <x v="1"/>
    <n v="6"/>
    <n v="6"/>
    <n v="18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71"/>
    <n v="12.486000000000001"/>
    <x v="2"/>
    <n v="17"/>
    <n v="174875"/>
    <n v="525101"/>
    <n v="170000"/>
    <n v="16000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71"/>
    <n v="12.486000000000001"/>
    <x v="6"/>
    <n v="1"/>
    <n v="43762"/>
    <n v="13140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72"/>
    <n v="11.481999999999999"/>
    <x v="0"/>
    <n v="2"/>
    <n v="0"/>
    <n v="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72"/>
    <n v="11.481999999999999"/>
    <x v="1"/>
    <n v="1"/>
    <n v="106594"/>
    <n v="320070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72"/>
    <n v="11.481999999999999"/>
    <x v="3"/>
    <n v="3"/>
    <n v="2011845"/>
    <n v="6040966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74"/>
    <n v="12.337999999999999"/>
    <x v="3"/>
    <n v="1"/>
    <n v="58059"/>
    <n v="174334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75"/>
    <n v="12.337999999999999"/>
    <x v="0"/>
    <n v="2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75"/>
    <n v="12.337999999999999"/>
    <x v="2"/>
    <n v="2"/>
    <n v="34331"/>
    <n v="103085"/>
    <n v="28979"/>
    <n v="1000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76"/>
    <n v="12.337999999999999"/>
    <x v="0"/>
    <n v="10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77"/>
    <n v="11.728"/>
    <x v="6"/>
    <n v="1"/>
    <n v="302372"/>
    <n v="907932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78"/>
    <n v="11.481999999999999"/>
    <x v="3"/>
    <n v="3"/>
    <n v="571548"/>
    <n v="1716187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179"/>
    <n v="12.964"/>
    <x v="3"/>
    <n v="3"/>
    <n v="292140"/>
    <n v="877209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80"/>
    <n v="11.27"/>
    <x v="0"/>
    <n v="18"/>
    <n v="0"/>
    <n v="0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80"/>
    <n v="11.27"/>
    <x v="1"/>
    <n v="4"/>
    <n v="65809"/>
    <n v="197605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80"/>
    <n v="11.27"/>
    <x v="3"/>
    <n v="5"/>
    <n v="296517"/>
    <n v="890352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81"/>
    <n v="12.576000000000001"/>
    <x v="1"/>
    <n v="1"/>
    <n v="668"/>
    <n v="2006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81"/>
    <n v="12.576000000000001"/>
    <x v="2"/>
    <n v="1"/>
    <n v="13372"/>
    <n v="40152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81"/>
    <n v="12.576000000000001"/>
    <x v="3"/>
    <n v="16"/>
    <n v="3291253"/>
    <n v="988264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81"/>
    <n v="12.576000000000001"/>
    <x v="6"/>
    <n v="2"/>
    <n v="1446554"/>
    <n v="4343568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82"/>
    <n v="13.54"/>
    <x v="1"/>
    <n v="1"/>
    <n v="38590"/>
    <n v="11587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82"/>
    <n v="13.54"/>
    <x v="3"/>
    <n v="2"/>
    <n v="2271672"/>
    <n v="682115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82"/>
    <n v="13.54"/>
    <x v="6"/>
    <n v="1"/>
    <n v="1932421"/>
    <n v="5802481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183"/>
    <n v="11.728"/>
    <x v="1"/>
    <n v="1"/>
    <n v="9142"/>
    <n v="27451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83"/>
    <n v="11.728"/>
    <x v="3"/>
    <n v="2"/>
    <n v="275743"/>
    <n v="827974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83"/>
    <n v="11.728"/>
    <x v="6"/>
    <n v="1"/>
    <n v="792451"/>
    <n v="2379493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84"/>
    <n v="11.728"/>
    <x v="1"/>
    <n v="1"/>
    <n v="64031"/>
    <n v="192266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84"/>
    <n v="11.728"/>
    <x v="3"/>
    <n v="21"/>
    <n v="6333774"/>
    <n v="19018424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84"/>
    <n v="11.728"/>
    <x v="6"/>
    <n v="2"/>
    <n v="241470"/>
    <n v="725062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85"/>
    <n v="11.728"/>
    <x v="3"/>
    <n v="7"/>
    <n v="99512"/>
    <n v="298807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186"/>
    <n v="14.997"/>
    <x v="0"/>
    <n v="64"/>
    <n v="0"/>
    <n v="0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186"/>
    <n v="14.997"/>
    <x v="1"/>
    <n v="1"/>
    <n v="946"/>
    <n v="2841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186"/>
    <n v="14.997"/>
    <x v="2"/>
    <n v="32"/>
    <n v="518693"/>
    <n v="1557482"/>
    <n v="193673"/>
    <n v="12000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186"/>
    <n v="14.997"/>
    <x v="3"/>
    <n v="9"/>
    <n v="564741"/>
    <n v="1695748"/>
    <n v="0"/>
    <n v="0"/>
    <n v="30110000"/>
    <s v="CITY OF BLUE ISLAND"/>
    <s v="MUNI"/>
    <n v="30110000"/>
    <s v="BLUE ISLAND"/>
    <x v="23"/>
    <s v="Blue Island"/>
    <s v="Blue Island"/>
    <n v="14"/>
    <s v="South"/>
    <s v="Calumet"/>
    <n v="14"/>
    <s v="Worth?"/>
    <n v="2020"/>
  </r>
  <r>
    <n v="39188"/>
    <n v="12.724"/>
    <x v="6"/>
    <n v="1"/>
    <n v="275000"/>
    <n v="825743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89"/>
    <n v="13.785"/>
    <x v="2"/>
    <n v="4"/>
    <n v="97314"/>
    <n v="292205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90"/>
    <n v="12.724"/>
    <x v="2"/>
    <n v="1"/>
    <n v="13504"/>
    <n v="40548"/>
    <n v="20000"/>
    <n v="1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90"/>
    <n v="12.724"/>
    <x v="3"/>
    <n v="4"/>
    <n v="557353"/>
    <n v="1673564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92"/>
    <n v="11.27"/>
    <x v="1"/>
    <n v="3"/>
    <n v="20684"/>
    <n v="62108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92"/>
    <n v="11.27"/>
    <x v="3"/>
    <n v="11"/>
    <n v="920314"/>
    <n v="2763426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94"/>
    <n v="11.27"/>
    <x v="1"/>
    <n v="1"/>
    <n v="1517"/>
    <n v="4555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94"/>
    <n v="11.27"/>
    <x v="3"/>
    <n v="2"/>
    <n v="113990"/>
    <n v="342278"/>
    <n v="0"/>
    <n v="0"/>
    <n v="30260000"/>
    <s v="VILLAGE OF CRESTWOOD"/>
    <s v="MUNI"/>
    <n v="30260000"/>
    <s v="CRESTWOOD"/>
    <x v="21"/>
    <s v="Crestwood"/>
    <s v="Crestwood"/>
    <n v="41"/>
    <s v="South"/>
    <s v="Bremen"/>
    <n v="13"/>
    <s v="NA"/>
    <n v="2020"/>
  </r>
  <r>
    <n v="39195"/>
    <n v="12.964"/>
    <x v="3"/>
    <n v="1"/>
    <n v="293952"/>
    <n v="88265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97"/>
    <n v="12.724"/>
    <x v="3"/>
    <n v="1"/>
    <n v="104125"/>
    <n v="312656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199"/>
    <n v="12.724"/>
    <x v="6"/>
    <n v="1"/>
    <n v="65574"/>
    <n v="196899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01"/>
    <n v="10.638"/>
    <x v="0"/>
    <n v="2"/>
    <n v="0"/>
    <n v="0"/>
    <n v="0"/>
    <n v="0"/>
    <s v="NA"/>
    <s v="NA"/>
    <s v="NA"/>
    <s v="NA"/>
    <s v="NA"/>
    <x v="0"/>
    <s v="NA"/>
    <s v="NA"/>
    <s v="NA"/>
    <s v="NA"/>
    <s v="NA"/>
    <s v="NA"/>
    <s v="NA"/>
    <s v="NA"/>
  </r>
  <r>
    <n v="39202"/>
    <n v="12.576000000000001"/>
    <x v="0"/>
    <n v="2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03"/>
    <n v="13.54"/>
    <x v="3"/>
    <n v="1"/>
    <n v="16755"/>
    <n v="5031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04"/>
    <n v="12.337999999999999"/>
    <x v="0"/>
    <n v="32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204"/>
    <n v="12.337999999999999"/>
    <x v="2"/>
    <n v="2"/>
    <n v="62051"/>
    <n v="186320"/>
    <n v="10000"/>
    <n v="1000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204"/>
    <n v="12.337999999999999"/>
    <x v="3"/>
    <n v="36"/>
    <n v="5038412"/>
    <n v="15128839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204"/>
    <n v="12.337999999999999"/>
    <x v="6"/>
    <n v="2"/>
    <n v="511414"/>
    <n v="1535623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205"/>
    <n v="12.964"/>
    <x v="3"/>
    <n v="1"/>
    <n v="68401"/>
    <n v="205388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07"/>
    <n v="12.964"/>
    <x v="3"/>
    <n v="1"/>
    <n v="25184"/>
    <n v="7562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08"/>
    <n v="12.964"/>
    <x v="2"/>
    <n v="1"/>
    <n v="70833"/>
    <n v="21269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09"/>
    <n v="12.964"/>
    <x v="3"/>
    <n v="3"/>
    <n v="488179"/>
    <n v="1465855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0"/>
    <n v="13.785"/>
    <x v="2"/>
    <n v="14"/>
    <n v="88398"/>
    <n v="265432"/>
    <n v="140475"/>
    <n v="12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1"/>
    <n v="12.724"/>
    <x v="0"/>
    <n v="2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2"/>
    <n v="12.724"/>
    <x v="0"/>
    <n v="4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4"/>
    <n v="12.724"/>
    <x v="1"/>
    <n v="1"/>
    <n v="3382"/>
    <n v="10155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5"/>
    <n v="12.724"/>
    <x v="0"/>
    <n v="6"/>
    <n v="0"/>
    <n v="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7"/>
    <n v="12.724"/>
    <x v="2"/>
    <n v="1"/>
    <n v="11278"/>
    <n v="33864"/>
    <n v="10000"/>
    <n v="1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8"/>
    <n v="12.724"/>
    <x v="6"/>
    <n v="1"/>
    <n v="360126"/>
    <n v="1081350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19"/>
    <n v="19.302"/>
    <x v="3"/>
    <n v="1"/>
    <n v="716102"/>
    <n v="2150239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219"/>
    <n v="19.302"/>
    <x v="10"/>
    <n v="4"/>
    <n v="3549659"/>
    <n v="10658562"/>
    <n v="0"/>
    <n v="0"/>
    <n v="30390000"/>
    <s v="VILLAGE OF EVERGREEN PARK"/>
    <s v="MUNI"/>
    <n v="30390000"/>
    <s v="EVERGREEN PARK"/>
    <x v="130"/>
    <s v="Evergreen Park"/>
    <s v="Evergreen Park"/>
    <n v="15"/>
    <s v="South"/>
    <s v="Worth"/>
    <n v="39"/>
    <s v="NA"/>
    <n v="2020"/>
  </r>
  <r>
    <n v="39220"/>
    <n v="12.724"/>
    <x v="3"/>
    <n v="1"/>
    <n v="131531"/>
    <n v="394948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21"/>
    <n v="12.337999999999999"/>
    <x v="3"/>
    <n v="1"/>
    <n v="319782"/>
    <n v="960209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222"/>
    <n v="12.337999999999999"/>
    <x v="0"/>
    <n v="16"/>
    <n v="0"/>
    <n v="0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222"/>
    <n v="12.337999999999999"/>
    <x v="1"/>
    <n v="2"/>
    <n v="173673"/>
    <n v="521488"/>
    <n v="0"/>
    <n v="0"/>
    <n v="30910000"/>
    <s v="VILLAGE OF OAK LAWN"/>
    <s v="MUNI"/>
    <n v="30910000"/>
    <s v="OAK LAWN"/>
    <x v="129"/>
    <s v="Oak Lawn"/>
    <s v="Oak Lawn"/>
    <n v="15"/>
    <s v="South"/>
    <s v="Worth"/>
    <n v="39"/>
    <s v="NA"/>
    <n v="2020"/>
  </r>
  <r>
    <n v="39223"/>
    <n v="12.964"/>
    <x v="3"/>
    <n v="1"/>
    <n v="49999"/>
    <n v="150132"/>
    <n v="0"/>
    <n v="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24"/>
    <n v="13.785"/>
    <x v="2"/>
    <n v="1"/>
    <n v="4700"/>
    <n v="14113"/>
    <n v="10000"/>
    <n v="10000"/>
    <n v="30010000"/>
    <s v="VILLAGE OF ALSIP"/>
    <s v="MUNI"/>
    <n v="30010000"/>
    <s v="ALSIP"/>
    <x v="128"/>
    <s v="Alsip"/>
    <s v="Alsip"/>
    <n v="15"/>
    <s v="South"/>
    <s v="Worth"/>
    <n v="39"/>
    <s v="NA"/>
    <n v="2020"/>
  </r>
  <r>
    <n v="39225"/>
    <n v="13.676"/>
    <x v="3"/>
    <n v="1"/>
    <n v="155921"/>
    <n v="468184"/>
    <n v="0"/>
    <n v="0"/>
    <n v="30970000"/>
    <s v="CITY OF PALOS HEIGHTS"/>
    <s v="MUNI"/>
    <n v="30970000"/>
    <s v="PALOS HEIGHTS"/>
    <x v="98"/>
    <s v="Palos Heights"/>
    <s v="Palos Heights"/>
    <n v="18"/>
    <s v="South"/>
    <s v="Palos"/>
    <n v="30"/>
    <s v="NA"/>
    <n v="2020"/>
  </r>
  <r>
    <n v="39227"/>
    <n v="12.486000000000001"/>
    <x v="0"/>
    <n v="36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7"/>
    <n v="12.486000000000001"/>
    <x v="1"/>
    <n v="7"/>
    <n v="15998"/>
    <n v="48037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7"/>
    <n v="12.486000000000001"/>
    <x v="2"/>
    <n v="34"/>
    <n v="464126"/>
    <n v="1393626"/>
    <n v="275075"/>
    <n v="18500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7"/>
    <n v="12.486000000000001"/>
    <x v="4"/>
    <n v="2"/>
    <n v="52818"/>
    <n v="158596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7"/>
    <n v="12.486000000000001"/>
    <x v="5"/>
    <n v="1"/>
    <n v="6851"/>
    <n v="20571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7"/>
    <n v="12.486000000000001"/>
    <x v="3"/>
    <n v="29"/>
    <n v="893581"/>
    <n v="2683154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7"/>
    <n v="12.486000000000001"/>
    <x v="6"/>
    <n v="3"/>
    <n v="248250"/>
    <n v="74542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7"/>
    <n v="12.486000000000001"/>
    <x v="9"/>
    <n v="2"/>
    <n v="187409"/>
    <n v="562733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8"/>
    <n v="12.576000000000001"/>
    <x v="0"/>
    <n v="2"/>
    <n v="0"/>
    <n v="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8"/>
    <n v="12.576000000000001"/>
    <x v="3"/>
    <n v="4"/>
    <n v="318623"/>
    <n v="956730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39228"/>
    <n v="12.576000000000001"/>
    <x v="6"/>
    <n v="11"/>
    <n v="765453"/>
    <n v="2298425"/>
    <n v="0"/>
    <n v="0"/>
    <n v="30230000"/>
    <s v="VILLAGE OF CHICAGO RIDGE"/>
    <s v="MUNI"/>
    <n v="30230000"/>
    <s v="CHICAGO RIDGE"/>
    <x v="132"/>
    <s v="Chicago Ridge"/>
    <s v="Chicago Ridge"/>
    <n v="15"/>
    <s v="South"/>
    <s v="Worth"/>
    <n v="39"/>
    <s v="NA"/>
    <n v="2020"/>
  </r>
  <r>
    <n v="70001"/>
    <n v="6.6970000000000001"/>
    <x v="0"/>
    <n v="399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1"/>
    <n v="6.6970000000000001"/>
    <x v="1"/>
    <n v="1797"/>
    <n v="7867406"/>
    <n v="236234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1"/>
    <n v="6.6970000000000001"/>
    <x v="2"/>
    <n v="38280"/>
    <n v="693429489"/>
    <n v="2082160845"/>
    <n v="343719298"/>
    <n v="21047911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1"/>
    <n v="6.6970000000000001"/>
    <x v="4"/>
    <n v="1419"/>
    <n v="205340032"/>
    <n v="616574501"/>
    <n v="18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1"/>
    <n v="6.6970000000000001"/>
    <x v="5"/>
    <n v="1"/>
    <n v="530546"/>
    <n v="15930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1"/>
    <n v="6.6970000000000001"/>
    <x v="3"/>
    <n v="539"/>
    <n v="50763608"/>
    <n v="15242788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1"/>
    <n v="6.6970000000000001"/>
    <x v="6"/>
    <n v="62"/>
    <n v="3048835"/>
    <n v="91547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1"/>
    <n v="6.6970000000000001"/>
    <x v="7"/>
    <n v="48"/>
    <n v="6365778"/>
    <n v="191145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0"/>
    <n v="36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1"/>
    <n v="2038"/>
    <n v="6910201"/>
    <n v="207491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2"/>
    <n v="29166"/>
    <n v="314388969"/>
    <n v="944016162"/>
    <n v="282150497"/>
    <n v="18023467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4"/>
    <n v="123"/>
    <n v="10392816"/>
    <n v="31206511"/>
    <n v="2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5"/>
    <n v="8"/>
    <n v="374502"/>
    <n v="11245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3"/>
    <n v="485"/>
    <n v="26302024"/>
    <n v="78977097"/>
    <n v="800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6"/>
    <n v="109"/>
    <n v="5909497"/>
    <n v="177444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8"/>
    <n v="5"/>
    <n v="4789253"/>
    <n v="143806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2"/>
    <n v="6.7160000000000002"/>
    <x v="7"/>
    <n v="10"/>
    <n v="431321"/>
    <n v="12951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3"/>
    <n v="9.0779999999999994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7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7"/>
    <n v="6.6970000000000001"/>
    <x v="4"/>
    <n v="6"/>
    <n v="3650264"/>
    <n v="109606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07"/>
    <n v="6.6970000000000001"/>
    <x v="3"/>
    <n v="2"/>
    <n v="380189"/>
    <n v="11415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4"/>
    <n v="6.6970000000000001"/>
    <x v="0"/>
    <n v="4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4"/>
    <n v="6.6970000000000001"/>
    <x v="1"/>
    <n v="22"/>
    <n v="402016"/>
    <n v="12071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4"/>
    <n v="6.6970000000000001"/>
    <x v="2"/>
    <n v="19"/>
    <n v="300044"/>
    <n v="900944"/>
    <n v="182000"/>
    <n v="1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4"/>
    <n v="6.6970000000000001"/>
    <x v="4"/>
    <n v="1"/>
    <n v="45335"/>
    <n v="1361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4"/>
    <n v="6.6970000000000001"/>
    <x v="3"/>
    <n v="6"/>
    <n v="565314"/>
    <n v="16974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4"/>
    <n v="6.6970000000000001"/>
    <x v="6"/>
    <n v="39"/>
    <n v="4521605"/>
    <n v="135770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5"/>
    <n v="6.7160000000000002"/>
    <x v="0"/>
    <n v="6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5"/>
    <n v="6.7160000000000002"/>
    <x v="1"/>
    <n v="8"/>
    <n v="86136"/>
    <n v="2586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5"/>
    <n v="6.7160000000000002"/>
    <x v="2"/>
    <n v="12"/>
    <n v="100464"/>
    <n v="301664"/>
    <n v="134831"/>
    <n v="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5"/>
    <n v="6.7160000000000002"/>
    <x v="3"/>
    <n v="9"/>
    <n v="1848160"/>
    <n v="55494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5"/>
    <n v="6.7160000000000002"/>
    <x v="6"/>
    <n v="16"/>
    <n v="1814044"/>
    <n v="54470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5"/>
    <n v="6.7160000000000002"/>
    <x v="8"/>
    <n v="2"/>
    <n v="41509"/>
    <n v="1246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7"/>
    <n v="6.6970000000000001"/>
    <x v="0"/>
    <n v="37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7"/>
    <n v="6.6970000000000001"/>
    <x v="1"/>
    <n v="112"/>
    <n v="494443"/>
    <n v="14846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7"/>
    <n v="6.6970000000000001"/>
    <x v="2"/>
    <n v="801"/>
    <n v="7954568"/>
    <n v="23885166"/>
    <n v="3449451"/>
    <n v="256442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7"/>
    <n v="6.6970000000000001"/>
    <x v="4"/>
    <n v="26"/>
    <n v="2468651"/>
    <n v="74126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7"/>
    <n v="6.6970000000000001"/>
    <x v="3"/>
    <n v="56"/>
    <n v="2515550"/>
    <n v="75534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7"/>
    <n v="6.6970000000000001"/>
    <x v="6"/>
    <n v="12"/>
    <n v="84405"/>
    <n v="2534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7"/>
    <n v="6.6970000000000001"/>
    <x v="7"/>
    <n v="4"/>
    <n v="106623"/>
    <n v="3201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8"/>
    <n v="6.6970000000000001"/>
    <x v="0"/>
    <n v="8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8"/>
    <n v="6.6970000000000001"/>
    <x v="1"/>
    <n v="151"/>
    <n v="910055"/>
    <n v="27326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8"/>
    <n v="6.6970000000000001"/>
    <x v="2"/>
    <n v="1110"/>
    <n v="23802673"/>
    <n v="71472253"/>
    <n v="6000699"/>
    <n v="433323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8"/>
    <n v="6.6970000000000001"/>
    <x v="4"/>
    <n v="51"/>
    <n v="4583195"/>
    <n v="137619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8"/>
    <n v="6.6970000000000001"/>
    <x v="3"/>
    <n v="72"/>
    <n v="9003495"/>
    <n v="270347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8"/>
    <n v="6.6970000000000001"/>
    <x v="6"/>
    <n v="1"/>
    <n v="34216"/>
    <n v="1027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18"/>
    <n v="6.6970000000000001"/>
    <x v="7"/>
    <n v="5"/>
    <n v="458379"/>
    <n v="13763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1"/>
    <n v="6.6970000000000001"/>
    <x v="0"/>
    <n v="25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1"/>
    <n v="6.6970000000000001"/>
    <x v="1"/>
    <n v="164"/>
    <n v="449999"/>
    <n v="13511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1"/>
    <n v="6.6970000000000001"/>
    <x v="2"/>
    <n v="465"/>
    <n v="3737576"/>
    <n v="11222817"/>
    <n v="2658343"/>
    <n v="189863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1"/>
    <n v="6.6970000000000001"/>
    <x v="4"/>
    <n v="2"/>
    <n v="36931"/>
    <n v="1108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1"/>
    <n v="6.6970000000000001"/>
    <x v="3"/>
    <n v="9"/>
    <n v="404687"/>
    <n v="12151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1"/>
    <n v="6.6970000000000001"/>
    <x v="6"/>
    <n v="17"/>
    <n v="508991"/>
    <n v="15283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2"/>
    <n v="6.7160000000000002"/>
    <x v="0"/>
    <n v="8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2"/>
    <n v="6.7160000000000002"/>
    <x v="1"/>
    <n v="134"/>
    <n v="399698"/>
    <n v="12001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2"/>
    <n v="6.7160000000000002"/>
    <x v="2"/>
    <n v="322"/>
    <n v="1996523"/>
    <n v="5994990"/>
    <n v="1602568"/>
    <n v="122609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2"/>
    <n v="6.7160000000000002"/>
    <x v="4"/>
    <n v="5"/>
    <n v="885182"/>
    <n v="26579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2"/>
    <n v="6.7160000000000002"/>
    <x v="3"/>
    <n v="22"/>
    <n v="376089"/>
    <n v="11292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2"/>
    <n v="6.7160000000000002"/>
    <x v="6"/>
    <n v="17"/>
    <n v="1024247"/>
    <n v="30755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2"/>
    <n v="6.7160000000000002"/>
    <x v="8"/>
    <n v="3"/>
    <n v="175559"/>
    <n v="5271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3"/>
    <n v="6.6970000000000001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3"/>
    <n v="6.6970000000000001"/>
    <x v="1"/>
    <n v="4"/>
    <n v="23534"/>
    <n v="706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3"/>
    <n v="6.6970000000000001"/>
    <x v="2"/>
    <n v="50"/>
    <n v="1004253"/>
    <n v="3015470"/>
    <n v="365002"/>
    <n v="26899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3"/>
    <n v="6.6970000000000001"/>
    <x v="4"/>
    <n v="4"/>
    <n v="261539"/>
    <n v="7853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3"/>
    <n v="6.6970000000000001"/>
    <x v="3"/>
    <n v="1"/>
    <n v="75735"/>
    <n v="2274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3"/>
    <n v="6.6970000000000001"/>
    <x v="7"/>
    <n v="2"/>
    <n v="238731"/>
    <n v="7168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4"/>
    <n v="6.6970000000000001"/>
    <x v="3"/>
    <n v="1"/>
    <n v="724059"/>
    <n v="21741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4"/>
    <n v="6.6970000000000001"/>
    <x v="6"/>
    <n v="3"/>
    <n v="694721"/>
    <n v="20860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5"/>
    <n v="6.7160000000000002"/>
    <x v="1"/>
    <n v="1"/>
    <n v="8"/>
    <n v="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8"/>
    <n v="6.6970000000000001"/>
    <x v="0"/>
    <n v="18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8"/>
    <n v="6.6970000000000001"/>
    <x v="1"/>
    <n v="1"/>
    <n v="11360"/>
    <n v="341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8"/>
    <n v="6.6970000000000001"/>
    <x v="2"/>
    <n v="1"/>
    <n v="10615"/>
    <n v="318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9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29"/>
    <n v="6.6970000000000001"/>
    <x v="3"/>
    <n v="1"/>
    <n v="272990"/>
    <n v="8197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0"/>
    <n v="6.7160000000000002"/>
    <x v="0"/>
    <n v="34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0"/>
    <n v="6.7160000000000002"/>
    <x v="1"/>
    <n v="744"/>
    <n v="3571751"/>
    <n v="107249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0"/>
    <n v="6.7160000000000002"/>
    <x v="2"/>
    <n v="9"/>
    <n v="27654"/>
    <n v="83037"/>
    <n v="35197"/>
    <n v="2750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0"/>
    <n v="6.7160000000000002"/>
    <x v="3"/>
    <n v="83"/>
    <n v="7032247"/>
    <n v="211157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0"/>
    <n v="6.7160000000000002"/>
    <x v="6"/>
    <n v="186"/>
    <n v="52771210"/>
    <n v="1584561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0"/>
    <n v="6.7160000000000002"/>
    <x v="8"/>
    <n v="15"/>
    <n v="4197128"/>
    <n v="126027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1"/>
    <n v="6.7160000000000002"/>
    <x v="0"/>
    <n v="4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1"/>
    <n v="6.7160000000000002"/>
    <x v="1"/>
    <n v="154"/>
    <n v="469339"/>
    <n v="14092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1"/>
    <n v="6.7160000000000002"/>
    <x v="2"/>
    <n v="187"/>
    <n v="1177271"/>
    <n v="3534993"/>
    <n v="798453"/>
    <n v="59719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1"/>
    <n v="6.7160000000000002"/>
    <x v="4"/>
    <n v="18"/>
    <n v="399519"/>
    <n v="11996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1"/>
    <n v="6.7160000000000002"/>
    <x v="3"/>
    <n v="72"/>
    <n v="2057366"/>
    <n v="6177651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1"/>
    <n v="6.7160000000000002"/>
    <x v="6"/>
    <n v="3"/>
    <n v="103732"/>
    <n v="3114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1"/>
    <n v="6.7160000000000002"/>
    <x v="7"/>
    <n v="2"/>
    <n v="114198"/>
    <n v="3429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2"/>
    <n v="6.6970000000000001"/>
    <x v="0"/>
    <n v="1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2"/>
    <n v="6.6970000000000001"/>
    <x v="1"/>
    <n v="39"/>
    <n v="175811"/>
    <n v="5279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2"/>
    <n v="6.6970000000000001"/>
    <x v="2"/>
    <n v="91"/>
    <n v="912714"/>
    <n v="2740609"/>
    <n v="587455"/>
    <n v="37612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2"/>
    <n v="6.6970000000000001"/>
    <x v="4"/>
    <n v="36"/>
    <n v="3066273"/>
    <n v="92070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2"/>
    <n v="6.6970000000000001"/>
    <x v="5"/>
    <n v="6"/>
    <n v="124070"/>
    <n v="3725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2"/>
    <n v="6.6970000000000001"/>
    <x v="3"/>
    <n v="54"/>
    <n v="4283974"/>
    <n v="128634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7"/>
    <n v="6.6970000000000001"/>
    <x v="0"/>
    <n v="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7"/>
    <n v="6.6970000000000001"/>
    <x v="1"/>
    <n v="13"/>
    <n v="46420"/>
    <n v="1393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7"/>
    <n v="6.6970000000000001"/>
    <x v="2"/>
    <n v="69"/>
    <n v="540715"/>
    <n v="1623605"/>
    <n v="374975"/>
    <n v="27642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7"/>
    <n v="6.6970000000000001"/>
    <x v="4"/>
    <n v="4"/>
    <n v="117530"/>
    <n v="3529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7"/>
    <n v="6.6970000000000001"/>
    <x v="5"/>
    <n v="2"/>
    <n v="37944"/>
    <n v="1139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7"/>
    <n v="6.6970000000000001"/>
    <x v="3"/>
    <n v="63"/>
    <n v="3097788"/>
    <n v="9301729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7"/>
    <n v="6.6970000000000001"/>
    <x v="6"/>
    <n v="1"/>
    <n v="80380"/>
    <n v="2413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8"/>
    <n v="6.7160000000000002"/>
    <x v="0"/>
    <n v="2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8"/>
    <n v="6.7160000000000002"/>
    <x v="1"/>
    <n v="218"/>
    <n v="779436"/>
    <n v="23404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8"/>
    <n v="6.7160000000000002"/>
    <x v="2"/>
    <n v="236"/>
    <n v="1654088"/>
    <n v="4966732"/>
    <n v="1363451"/>
    <n v="102213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8"/>
    <n v="6.7160000000000002"/>
    <x v="4"/>
    <n v="3"/>
    <n v="184987"/>
    <n v="5554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8"/>
    <n v="6.7160000000000002"/>
    <x v="3"/>
    <n v="136"/>
    <n v="5701646"/>
    <n v="171203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8"/>
    <n v="6.7160000000000002"/>
    <x v="6"/>
    <n v="50"/>
    <n v="1501157"/>
    <n v="45075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9"/>
    <n v="9.0779999999999994"/>
    <x v="0"/>
    <n v="8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9"/>
    <n v="9.0779999999999994"/>
    <x v="1"/>
    <n v="13"/>
    <n v="28227"/>
    <n v="847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9"/>
    <n v="9.0779999999999994"/>
    <x v="2"/>
    <n v="77"/>
    <n v="736901"/>
    <n v="2212697"/>
    <n v="348155"/>
    <n v="22639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9"/>
    <n v="9.0779999999999994"/>
    <x v="4"/>
    <n v="11"/>
    <n v="673716"/>
    <n v="20229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9"/>
    <n v="9.0779999999999994"/>
    <x v="3"/>
    <n v="110"/>
    <n v="6673078"/>
    <n v="200372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39"/>
    <n v="9.0779999999999994"/>
    <x v="6"/>
    <n v="1"/>
    <n v="7641"/>
    <n v="229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0"/>
    <n v="6.6970000000000001"/>
    <x v="0"/>
    <n v="16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0"/>
    <n v="6.6970000000000001"/>
    <x v="1"/>
    <n v="24"/>
    <n v="113417"/>
    <n v="3405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0"/>
    <n v="6.6970000000000001"/>
    <x v="2"/>
    <n v="50"/>
    <n v="427339"/>
    <n v="1283176"/>
    <n v="123010"/>
    <n v="9962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0"/>
    <n v="6.6970000000000001"/>
    <x v="4"/>
    <n v="15"/>
    <n v="528165"/>
    <n v="15859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0"/>
    <n v="6.6970000000000001"/>
    <x v="3"/>
    <n v="15"/>
    <n v="1171078"/>
    <n v="35163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0"/>
    <n v="6.6970000000000001"/>
    <x v="6"/>
    <n v="11"/>
    <n v="321479"/>
    <n v="9653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2"/>
    <n v="9.0779999999999994"/>
    <x v="0"/>
    <n v="2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2"/>
    <n v="9.0779999999999994"/>
    <x v="1"/>
    <n v="14"/>
    <n v="42194"/>
    <n v="1266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2"/>
    <n v="9.0779999999999994"/>
    <x v="2"/>
    <n v="17"/>
    <n v="198188"/>
    <n v="595099"/>
    <n v="47015"/>
    <n v="4701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2"/>
    <n v="9.0779999999999994"/>
    <x v="4"/>
    <n v="1"/>
    <n v="36848"/>
    <n v="1106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2"/>
    <n v="9.0779999999999994"/>
    <x v="3"/>
    <n v="2"/>
    <n v="124354"/>
    <n v="3733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2"/>
    <n v="9.0779999999999994"/>
    <x v="7"/>
    <n v="2"/>
    <n v="581625"/>
    <n v="17464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8"/>
    <n v="8.4350000000000005"/>
    <x v="0"/>
    <n v="4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8"/>
    <n v="8.4350000000000005"/>
    <x v="1"/>
    <n v="5"/>
    <n v="20940"/>
    <n v="628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8"/>
    <n v="8.4350000000000005"/>
    <x v="2"/>
    <n v="69"/>
    <n v="813976"/>
    <n v="2444123"/>
    <n v="344701"/>
    <n v="3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8"/>
    <n v="8.4350000000000005"/>
    <x v="4"/>
    <n v="7"/>
    <n v="604358"/>
    <n v="18147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8"/>
    <n v="8.4350000000000005"/>
    <x v="3"/>
    <n v="5"/>
    <n v="940767"/>
    <n v="28248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8"/>
    <n v="8.4350000000000005"/>
    <x v="6"/>
    <n v="3"/>
    <n v="123021"/>
    <n v="3693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9"/>
    <n v="8.4350000000000005"/>
    <x v="0"/>
    <n v="15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9"/>
    <n v="8.4350000000000005"/>
    <x v="1"/>
    <n v="68"/>
    <n v="394025"/>
    <n v="11831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9"/>
    <n v="8.4350000000000005"/>
    <x v="2"/>
    <n v="190"/>
    <n v="2122805"/>
    <n v="6374119"/>
    <n v="1021486"/>
    <n v="7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9"/>
    <n v="8.4350000000000005"/>
    <x v="4"/>
    <n v="25"/>
    <n v="2778023"/>
    <n v="83415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9"/>
    <n v="8.4350000000000005"/>
    <x v="5"/>
    <n v="1"/>
    <n v="125810"/>
    <n v="3777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9"/>
    <n v="8.4350000000000005"/>
    <x v="3"/>
    <n v="155"/>
    <n v="15116682"/>
    <n v="453908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49"/>
    <n v="8.4350000000000005"/>
    <x v="6"/>
    <n v="9"/>
    <n v="438321"/>
    <n v="13161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0"/>
    <n v="6.6970000000000001"/>
    <x v="0"/>
    <n v="18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0"/>
    <n v="6.6970000000000001"/>
    <x v="1"/>
    <n v="141"/>
    <n v="571382"/>
    <n v="17156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0"/>
    <n v="6.6970000000000001"/>
    <x v="2"/>
    <n v="553"/>
    <n v="5121346"/>
    <n v="15377875"/>
    <n v="3590134"/>
    <n v="249201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0"/>
    <n v="6.6970000000000001"/>
    <x v="4"/>
    <n v="7"/>
    <n v="773259"/>
    <n v="23218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0"/>
    <n v="6.6970000000000001"/>
    <x v="3"/>
    <n v="12"/>
    <n v="476538"/>
    <n v="14309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0"/>
    <n v="6.6970000000000001"/>
    <x v="6"/>
    <n v="6"/>
    <n v="283750"/>
    <n v="8520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3"/>
    <n v="7.6639999999999997"/>
    <x v="0"/>
    <n v="2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3"/>
    <n v="7.6639999999999997"/>
    <x v="1"/>
    <n v="3"/>
    <n v="36505"/>
    <n v="1096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3"/>
    <n v="7.6639999999999997"/>
    <x v="2"/>
    <n v="21"/>
    <n v="573340"/>
    <n v="1721567"/>
    <n v="126000"/>
    <n v="1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3"/>
    <n v="7.6639999999999997"/>
    <x v="4"/>
    <n v="8"/>
    <n v="1286525"/>
    <n v="38630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3"/>
    <n v="7.6639999999999997"/>
    <x v="3"/>
    <n v="28"/>
    <n v="5501523"/>
    <n v="165194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4"/>
    <n v="7.6639999999999997"/>
    <x v="0"/>
    <n v="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4"/>
    <n v="7.6639999999999997"/>
    <x v="1"/>
    <n v="2"/>
    <n v="26089"/>
    <n v="783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4"/>
    <n v="7.6639999999999997"/>
    <x v="4"/>
    <n v="1"/>
    <n v="7984"/>
    <n v="239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4"/>
    <n v="7.6639999999999997"/>
    <x v="3"/>
    <n v="6"/>
    <n v="665474"/>
    <n v="19982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7"/>
    <n v="6.6970000000000001"/>
    <x v="2"/>
    <n v="1"/>
    <n v="12093"/>
    <n v="363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8"/>
    <n v="6.7160000000000002"/>
    <x v="0"/>
    <n v="1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8"/>
    <n v="6.7160000000000002"/>
    <x v="1"/>
    <n v="14"/>
    <n v="266978"/>
    <n v="8016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8"/>
    <n v="6.7160000000000002"/>
    <x v="2"/>
    <n v="405"/>
    <n v="2429625"/>
    <n v="7295435"/>
    <n v="1987143"/>
    <n v="138686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8"/>
    <n v="6.7160000000000002"/>
    <x v="4"/>
    <n v="1"/>
    <n v="553120"/>
    <n v="16608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8"/>
    <n v="6.7160000000000002"/>
    <x v="3"/>
    <n v="2"/>
    <n v="2888964"/>
    <n v="86746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8"/>
    <n v="6.7160000000000002"/>
    <x v="6"/>
    <n v="13"/>
    <n v="7692368"/>
    <n v="230978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58"/>
    <n v="6.7160000000000002"/>
    <x v="8"/>
    <n v="3"/>
    <n v="1259654"/>
    <n v="37823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0"/>
    <n v="3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1"/>
    <n v="132"/>
    <n v="631428"/>
    <n v="18959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2"/>
    <n v="501"/>
    <n v="4933325"/>
    <n v="14813323"/>
    <n v="3649374"/>
    <n v="262198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4"/>
    <n v="10"/>
    <n v="261305"/>
    <n v="7846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3"/>
    <n v="187"/>
    <n v="6163968"/>
    <n v="18508549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6"/>
    <n v="13"/>
    <n v="583967"/>
    <n v="17534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9"/>
    <n v="1"/>
    <n v="39535"/>
    <n v="1187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2"/>
    <n v="6.7160000000000002"/>
    <x v="12"/>
    <n v="1"/>
    <n v="705240"/>
    <n v="21176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3"/>
    <n v="6.6970000000000001"/>
    <x v="0"/>
    <n v="4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3"/>
    <n v="6.6970000000000001"/>
    <x v="1"/>
    <n v="271"/>
    <n v="1268376"/>
    <n v="38085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3"/>
    <n v="6.6970000000000001"/>
    <x v="2"/>
    <n v="1323"/>
    <n v="18759984"/>
    <n v="56330624"/>
    <n v="7273427"/>
    <n v="438181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3"/>
    <n v="6.6970000000000001"/>
    <x v="4"/>
    <n v="61"/>
    <n v="7381883"/>
    <n v="22165577"/>
    <n v="800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3"/>
    <n v="6.6970000000000001"/>
    <x v="3"/>
    <n v="89"/>
    <n v="4016223"/>
    <n v="120595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3"/>
    <n v="6.6970000000000001"/>
    <x v="6"/>
    <n v="16"/>
    <n v="357491"/>
    <n v="10734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3"/>
    <n v="6.6970000000000001"/>
    <x v="7"/>
    <n v="11"/>
    <n v="965123"/>
    <n v="28979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7"/>
    <n v="7.8970000000000002"/>
    <x v="0"/>
    <n v="7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7"/>
    <n v="7.8970000000000002"/>
    <x v="1"/>
    <n v="10"/>
    <n v="65504"/>
    <n v="1966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7"/>
    <n v="7.8970000000000002"/>
    <x v="2"/>
    <n v="53"/>
    <n v="520792"/>
    <n v="1563776"/>
    <n v="517575"/>
    <n v="3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7"/>
    <n v="7.8970000000000002"/>
    <x v="4"/>
    <n v="1"/>
    <n v="79338"/>
    <n v="2382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7"/>
    <n v="7.8970000000000002"/>
    <x v="3"/>
    <n v="38"/>
    <n v="1699262"/>
    <n v="51023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7"/>
    <n v="7.8970000000000002"/>
    <x v="6"/>
    <n v="26"/>
    <n v="309619"/>
    <n v="9296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8"/>
    <n v="7.9160000000000004"/>
    <x v="0"/>
    <n v="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8"/>
    <n v="7.9160000000000004"/>
    <x v="1"/>
    <n v="14"/>
    <n v="99247"/>
    <n v="2980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8"/>
    <n v="7.9160000000000004"/>
    <x v="2"/>
    <n v="10"/>
    <n v="125831"/>
    <n v="377834"/>
    <n v="67070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8"/>
    <n v="7.9160000000000004"/>
    <x v="4"/>
    <n v="9"/>
    <n v="478164"/>
    <n v="14357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8"/>
    <n v="7.9160000000000004"/>
    <x v="3"/>
    <n v="63"/>
    <n v="2914111"/>
    <n v="87502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8"/>
    <n v="7.9160000000000004"/>
    <x v="6"/>
    <n v="5"/>
    <n v="697090"/>
    <n v="20931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9"/>
    <n v="7.8970000000000002"/>
    <x v="0"/>
    <n v="10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9"/>
    <n v="7.8970000000000002"/>
    <x v="1"/>
    <n v="36"/>
    <n v="181275"/>
    <n v="5443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9"/>
    <n v="7.8970000000000002"/>
    <x v="2"/>
    <n v="8"/>
    <n v="77594"/>
    <n v="232991"/>
    <n v="18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9"/>
    <n v="7.8970000000000002"/>
    <x v="4"/>
    <n v="1"/>
    <n v="135845"/>
    <n v="4079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9"/>
    <n v="7.8970000000000002"/>
    <x v="3"/>
    <n v="156"/>
    <n v="12211836"/>
    <n v="366684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69"/>
    <n v="7.8970000000000002"/>
    <x v="6"/>
    <n v="1"/>
    <n v="36520"/>
    <n v="1096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0"/>
    <n v="7.9160000000000004"/>
    <x v="0"/>
    <n v="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0"/>
    <n v="7.9160000000000004"/>
    <x v="1"/>
    <n v="32"/>
    <n v="161079"/>
    <n v="4836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0"/>
    <n v="7.9160000000000004"/>
    <x v="2"/>
    <n v="12"/>
    <n v="129118"/>
    <n v="3877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0"/>
    <n v="7.9160000000000004"/>
    <x v="4"/>
    <n v="6"/>
    <n v="159284"/>
    <n v="4782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0"/>
    <n v="7.9160000000000004"/>
    <x v="5"/>
    <n v="2"/>
    <n v="37292"/>
    <n v="1119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0"/>
    <n v="7.9160000000000004"/>
    <x v="3"/>
    <n v="123"/>
    <n v="5755786"/>
    <n v="172829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0"/>
    <n v="7.9160000000000004"/>
    <x v="6"/>
    <n v="1"/>
    <n v="14586"/>
    <n v="437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1"/>
    <n v="7.8970000000000002"/>
    <x v="0"/>
    <n v="7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1"/>
    <n v="7.8970000000000002"/>
    <x v="1"/>
    <n v="18"/>
    <n v="63485"/>
    <n v="1906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1"/>
    <n v="7.8970000000000002"/>
    <x v="2"/>
    <n v="8"/>
    <n v="91531"/>
    <n v="274839"/>
    <n v="2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1"/>
    <n v="7.8970000000000002"/>
    <x v="4"/>
    <n v="5"/>
    <n v="409720"/>
    <n v="12302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1"/>
    <n v="7.8970000000000002"/>
    <x v="3"/>
    <n v="42"/>
    <n v="3616588"/>
    <n v="108595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1"/>
    <n v="7.8970000000000002"/>
    <x v="6"/>
    <n v="5"/>
    <n v="186425"/>
    <n v="5597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2"/>
    <n v="7.8970000000000002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2"/>
    <n v="7.8970000000000002"/>
    <x v="3"/>
    <n v="8"/>
    <n v="686478"/>
    <n v="20612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2"/>
    <n v="7.8970000000000002"/>
    <x v="6"/>
    <n v="2"/>
    <n v="795770"/>
    <n v="23894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3"/>
    <n v="7.9160000000000004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3"/>
    <n v="7.9160000000000004"/>
    <x v="1"/>
    <n v="3"/>
    <n v="19915"/>
    <n v="597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3"/>
    <n v="7.9160000000000004"/>
    <x v="4"/>
    <n v="2"/>
    <n v="41236"/>
    <n v="1238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3"/>
    <n v="7.9160000000000004"/>
    <x v="3"/>
    <n v="4"/>
    <n v="287326"/>
    <n v="8627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3"/>
    <n v="7.9160000000000004"/>
    <x v="6"/>
    <n v="4"/>
    <n v="151894"/>
    <n v="4560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3"/>
    <n v="7.9160000000000004"/>
    <x v="7"/>
    <n v="1"/>
    <n v="450783"/>
    <n v="13535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4"/>
    <n v="7.8970000000000002"/>
    <x v="0"/>
    <n v="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4"/>
    <n v="7.8970000000000002"/>
    <x v="1"/>
    <n v="20"/>
    <n v="145082"/>
    <n v="4356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4"/>
    <n v="7.8970000000000002"/>
    <x v="2"/>
    <n v="42"/>
    <n v="267107"/>
    <n v="802046"/>
    <n v="179047"/>
    <n v="15400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4"/>
    <n v="7.8970000000000002"/>
    <x v="4"/>
    <n v="19"/>
    <n v="1266975"/>
    <n v="38043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4"/>
    <n v="7.8970000000000002"/>
    <x v="5"/>
    <n v="1"/>
    <n v="5682"/>
    <n v="170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4"/>
    <n v="7.8970000000000002"/>
    <x v="3"/>
    <n v="59"/>
    <n v="1824942"/>
    <n v="54797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4"/>
    <n v="7.8970000000000002"/>
    <x v="6"/>
    <n v="2"/>
    <n v="10910"/>
    <n v="327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5"/>
    <n v="7.8970000000000002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5"/>
    <n v="7.8970000000000002"/>
    <x v="6"/>
    <n v="1"/>
    <n v="69627"/>
    <n v="2090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6"/>
    <n v="8.2929999999999993"/>
    <x v="0"/>
    <n v="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6"/>
    <n v="8.2929999999999993"/>
    <x v="1"/>
    <n v="5"/>
    <n v="17236"/>
    <n v="517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6"/>
    <n v="8.2929999999999993"/>
    <x v="2"/>
    <n v="12"/>
    <n v="181367"/>
    <n v="544591"/>
    <n v="38391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6"/>
    <n v="8.2929999999999993"/>
    <x v="4"/>
    <n v="7"/>
    <n v="745648"/>
    <n v="22389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6"/>
    <n v="8.2929999999999993"/>
    <x v="3"/>
    <n v="39"/>
    <n v="2026809"/>
    <n v="60859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6"/>
    <n v="8.2929999999999993"/>
    <x v="6"/>
    <n v="1"/>
    <n v="7115"/>
    <n v="213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7"/>
    <n v="8.3119999999999994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7"/>
    <n v="8.3119999999999994"/>
    <x v="3"/>
    <n v="1"/>
    <n v="117836"/>
    <n v="3538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9"/>
    <n v="8.292999999999999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9"/>
    <n v="8.2929999999999993"/>
    <x v="1"/>
    <n v="2"/>
    <n v="17092"/>
    <n v="513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9"/>
    <n v="8.2929999999999993"/>
    <x v="2"/>
    <n v="1"/>
    <n v="19000"/>
    <n v="570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9"/>
    <n v="8.2929999999999993"/>
    <x v="3"/>
    <n v="6"/>
    <n v="1756015"/>
    <n v="52727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79"/>
    <n v="8.2929999999999993"/>
    <x v="6"/>
    <n v="1"/>
    <n v="24849"/>
    <n v="746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0"/>
    <n v="8.3119999999999994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0"/>
    <n v="8.3119999999999994"/>
    <x v="1"/>
    <n v="3"/>
    <n v="9793"/>
    <n v="294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0"/>
    <n v="8.3119999999999994"/>
    <x v="2"/>
    <n v="2"/>
    <n v="26000"/>
    <n v="780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0"/>
    <n v="8.3119999999999994"/>
    <x v="3"/>
    <n v="21"/>
    <n v="413671"/>
    <n v="12421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1"/>
    <n v="8.2929999999999993"/>
    <x v="6"/>
    <n v="1"/>
    <n v="91302"/>
    <n v="2741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2"/>
    <n v="8.2929999999999993"/>
    <x v="0"/>
    <n v="2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2"/>
    <n v="8.2929999999999993"/>
    <x v="1"/>
    <n v="38"/>
    <n v="186230"/>
    <n v="5591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2"/>
    <n v="8.2929999999999993"/>
    <x v="2"/>
    <n v="191"/>
    <n v="1287048"/>
    <n v="3864611"/>
    <n v="673757"/>
    <n v="50716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2"/>
    <n v="8.2929999999999993"/>
    <x v="4"/>
    <n v="95"/>
    <n v="5646339"/>
    <n v="169542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2"/>
    <n v="8.2929999999999993"/>
    <x v="5"/>
    <n v="1"/>
    <n v="16508"/>
    <n v="495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2"/>
    <n v="8.2929999999999993"/>
    <x v="3"/>
    <n v="284"/>
    <n v="17715931"/>
    <n v="531956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2"/>
    <n v="8.2929999999999993"/>
    <x v="6"/>
    <n v="2"/>
    <n v="31873"/>
    <n v="957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3"/>
    <n v="6.6970000000000001"/>
    <x v="0"/>
    <n v="30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3"/>
    <n v="6.6970000000000001"/>
    <x v="1"/>
    <n v="102"/>
    <n v="457293"/>
    <n v="13731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3"/>
    <n v="6.6970000000000001"/>
    <x v="2"/>
    <n v="797"/>
    <n v="8359246"/>
    <n v="25100314"/>
    <n v="4808004"/>
    <n v="31874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3"/>
    <n v="6.6970000000000001"/>
    <x v="4"/>
    <n v="45"/>
    <n v="3801365"/>
    <n v="114143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3"/>
    <n v="6.6970000000000001"/>
    <x v="3"/>
    <n v="128"/>
    <n v="8039253"/>
    <n v="241394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3"/>
    <n v="6.6970000000000001"/>
    <x v="6"/>
    <n v="24"/>
    <n v="1067084"/>
    <n v="32041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4"/>
    <n v="8.2929999999999993"/>
    <x v="0"/>
    <n v="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4"/>
    <n v="8.2929999999999993"/>
    <x v="1"/>
    <n v="14"/>
    <n v="66422"/>
    <n v="1994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4"/>
    <n v="8.2929999999999993"/>
    <x v="2"/>
    <n v="36"/>
    <n v="420854"/>
    <n v="1263699"/>
    <n v="124495"/>
    <n v="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4"/>
    <n v="8.2929999999999993"/>
    <x v="4"/>
    <n v="7"/>
    <n v="834739"/>
    <n v="25064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4"/>
    <n v="8.2929999999999993"/>
    <x v="3"/>
    <n v="47"/>
    <n v="1782439"/>
    <n v="53521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9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9"/>
    <n v="6.6970000000000001"/>
    <x v="1"/>
    <n v="1"/>
    <n v="4671"/>
    <n v="140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89"/>
    <n v="6.6970000000000001"/>
    <x v="6"/>
    <n v="5"/>
    <n v="776996"/>
    <n v="23330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0"/>
    <n v="6.7160000000000002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0"/>
    <n v="6.7160000000000002"/>
    <x v="3"/>
    <n v="2"/>
    <n v="541663"/>
    <n v="16264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0"/>
    <n v="6.7160000000000002"/>
    <x v="6"/>
    <n v="1"/>
    <n v="17614"/>
    <n v="528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0"/>
    <n v="6.7160000000000002"/>
    <x v="8"/>
    <n v="1"/>
    <n v="176910"/>
    <n v="5312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1"/>
    <n v="6.6970000000000001"/>
    <x v="0"/>
    <n v="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1"/>
    <n v="6.6970000000000001"/>
    <x v="1"/>
    <n v="4"/>
    <n v="27694"/>
    <n v="831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1"/>
    <n v="6.6970000000000001"/>
    <x v="3"/>
    <n v="2"/>
    <n v="1213732"/>
    <n v="36444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1"/>
    <n v="6.6970000000000001"/>
    <x v="7"/>
    <n v="2"/>
    <n v="777375"/>
    <n v="23342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2"/>
    <n v="6.6970000000000001"/>
    <x v="6"/>
    <n v="2"/>
    <n v="188411"/>
    <n v="5657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4"/>
    <n v="6.7160000000000002"/>
    <x v="0"/>
    <n v="10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4"/>
    <n v="6.7160000000000002"/>
    <x v="1"/>
    <n v="12"/>
    <n v="841244"/>
    <n v="25260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4"/>
    <n v="6.7160000000000002"/>
    <x v="3"/>
    <n v="5"/>
    <n v="1755786"/>
    <n v="52720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4"/>
    <n v="6.7160000000000002"/>
    <x v="6"/>
    <n v="14"/>
    <n v="5547849"/>
    <n v="166585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4"/>
    <n v="6.7160000000000002"/>
    <x v="8"/>
    <n v="5"/>
    <n v="1060083"/>
    <n v="31831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5"/>
    <n v="6.7160000000000002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5"/>
    <n v="6.7160000000000002"/>
    <x v="1"/>
    <n v="4"/>
    <n v="40636"/>
    <n v="1220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5"/>
    <n v="6.7160000000000002"/>
    <x v="2"/>
    <n v="30"/>
    <n v="312461"/>
    <n v="938227"/>
    <n v="282437"/>
    <n v="18914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5"/>
    <n v="6.7160000000000002"/>
    <x v="4"/>
    <n v="4"/>
    <n v="88419"/>
    <n v="2654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5"/>
    <n v="6.7160000000000002"/>
    <x v="3"/>
    <n v="48"/>
    <n v="3074692"/>
    <n v="92323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5"/>
    <n v="6.7160000000000002"/>
    <x v="6"/>
    <n v="3"/>
    <n v="345940"/>
    <n v="10387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6"/>
    <n v="7.2759999999999998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6"/>
    <n v="7.2759999999999998"/>
    <x v="4"/>
    <n v="5"/>
    <n v="4600267"/>
    <n v="138132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6"/>
    <n v="7.2759999999999998"/>
    <x v="3"/>
    <n v="5"/>
    <n v="5583426"/>
    <n v="167653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7"/>
    <n v="7.2759999999999998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7"/>
    <n v="7.2759999999999998"/>
    <x v="4"/>
    <n v="1"/>
    <n v="181491"/>
    <n v="5449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7"/>
    <n v="7.2759999999999998"/>
    <x v="3"/>
    <n v="4"/>
    <n v="457812"/>
    <n v="13746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8"/>
    <n v="7.2759999999999998"/>
    <x v="0"/>
    <n v="4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8"/>
    <n v="7.2759999999999998"/>
    <x v="1"/>
    <n v="2"/>
    <n v="5403"/>
    <n v="162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8"/>
    <n v="7.2759999999999998"/>
    <x v="2"/>
    <n v="2"/>
    <n v="113554"/>
    <n v="3409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8"/>
    <n v="7.2759999999999998"/>
    <x v="4"/>
    <n v="16"/>
    <n v="11162127"/>
    <n v="335165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8"/>
    <n v="7.2759999999999998"/>
    <x v="3"/>
    <n v="53"/>
    <n v="23924239"/>
    <n v="718373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9"/>
    <n v="6.7160000000000002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9"/>
    <n v="6.7160000000000002"/>
    <x v="1"/>
    <n v="18"/>
    <n v="56254"/>
    <n v="1689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9"/>
    <n v="6.7160000000000002"/>
    <x v="2"/>
    <n v="145"/>
    <n v="866679"/>
    <n v="2602380"/>
    <n v="842441"/>
    <n v="74525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9"/>
    <n v="6.7160000000000002"/>
    <x v="3"/>
    <n v="6"/>
    <n v="4818827"/>
    <n v="144694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9"/>
    <n v="6.7160000000000002"/>
    <x v="6"/>
    <n v="2"/>
    <n v="8282170"/>
    <n v="248688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099"/>
    <n v="6.7160000000000002"/>
    <x v="8"/>
    <n v="2"/>
    <n v="109729"/>
    <n v="3294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1"/>
    <n v="6.6970000000000001"/>
    <x v="4"/>
    <n v="1"/>
    <n v="2093291"/>
    <n v="62855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1"/>
    <n v="6.6970000000000001"/>
    <x v="3"/>
    <n v="3"/>
    <n v="4798384"/>
    <n v="144081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2"/>
    <n v="6.6970000000000001"/>
    <x v="0"/>
    <n v="5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2"/>
    <n v="6.6970000000000001"/>
    <x v="1"/>
    <n v="7"/>
    <n v="22398"/>
    <n v="672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2"/>
    <n v="6.6970000000000001"/>
    <x v="2"/>
    <n v="1"/>
    <n v="5013"/>
    <n v="150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2"/>
    <n v="6.6970000000000001"/>
    <x v="3"/>
    <n v="4"/>
    <n v="463738"/>
    <n v="13924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2"/>
    <n v="6.6970000000000001"/>
    <x v="6"/>
    <n v="4"/>
    <n v="414465"/>
    <n v="12445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3"/>
    <n v="6.7160000000000002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3"/>
    <n v="6.7160000000000002"/>
    <x v="1"/>
    <n v="4"/>
    <n v="8932"/>
    <n v="268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3"/>
    <n v="6.7160000000000002"/>
    <x v="2"/>
    <n v="13"/>
    <n v="70267"/>
    <n v="21099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3"/>
    <n v="6.7160000000000002"/>
    <x v="3"/>
    <n v="3"/>
    <n v="131051"/>
    <n v="3935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4"/>
    <n v="8.2210000000000001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4"/>
    <n v="8.2210000000000001"/>
    <x v="2"/>
    <n v="2"/>
    <n v="15498"/>
    <n v="46536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4"/>
    <n v="8.2210000000000001"/>
    <x v="3"/>
    <n v="14"/>
    <n v="651260"/>
    <n v="19555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5"/>
    <n v="8.2210000000000001"/>
    <x v="0"/>
    <n v="1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5"/>
    <n v="8.2210000000000001"/>
    <x v="1"/>
    <n v="63"/>
    <n v="399190"/>
    <n v="11986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5"/>
    <n v="8.2210000000000001"/>
    <x v="2"/>
    <n v="62"/>
    <n v="414430"/>
    <n v="1244406"/>
    <n v="97083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5"/>
    <n v="8.2210000000000001"/>
    <x v="4"/>
    <n v="5"/>
    <n v="162533"/>
    <n v="4880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5"/>
    <n v="8.2210000000000001"/>
    <x v="3"/>
    <n v="129"/>
    <n v="5615691"/>
    <n v="168622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5"/>
    <n v="8.2210000000000001"/>
    <x v="6"/>
    <n v="11"/>
    <n v="288539"/>
    <n v="8663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6"/>
    <n v="8.2210000000000001"/>
    <x v="0"/>
    <n v="6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6"/>
    <n v="8.2210000000000001"/>
    <x v="1"/>
    <n v="35"/>
    <n v="117720"/>
    <n v="3534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6"/>
    <n v="8.2210000000000001"/>
    <x v="2"/>
    <n v="5"/>
    <n v="54727"/>
    <n v="1643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6"/>
    <n v="8.2210000000000001"/>
    <x v="4"/>
    <n v="2"/>
    <n v="84096"/>
    <n v="2525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6"/>
    <n v="8.2210000000000001"/>
    <x v="3"/>
    <n v="51"/>
    <n v="1991089"/>
    <n v="59786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7"/>
    <n v="8.2210000000000001"/>
    <x v="1"/>
    <n v="4"/>
    <n v="15132"/>
    <n v="454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7"/>
    <n v="8.2210000000000001"/>
    <x v="3"/>
    <n v="17"/>
    <n v="743536"/>
    <n v="22326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8"/>
    <n v="6.7160000000000002"/>
    <x v="1"/>
    <n v="2"/>
    <n v="54092"/>
    <n v="1624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8"/>
    <n v="6.7160000000000002"/>
    <x v="3"/>
    <n v="1"/>
    <n v="560758"/>
    <n v="16837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9"/>
    <n v="6.7160000000000002"/>
    <x v="0"/>
    <n v="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9"/>
    <n v="6.7160000000000002"/>
    <x v="1"/>
    <n v="29"/>
    <n v="403868"/>
    <n v="12126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9"/>
    <n v="6.7160000000000002"/>
    <x v="6"/>
    <n v="14"/>
    <n v="569424"/>
    <n v="17098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09"/>
    <n v="6.7160000000000002"/>
    <x v="8"/>
    <n v="5"/>
    <n v="3542926"/>
    <n v="106383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0"/>
    <n v="7.950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0"/>
    <n v="7.9509999999999996"/>
    <x v="1"/>
    <n v="3"/>
    <n v="31443"/>
    <n v="944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0"/>
    <n v="7.9509999999999996"/>
    <x v="2"/>
    <n v="1"/>
    <n v="28000"/>
    <n v="840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0"/>
    <n v="7.9509999999999996"/>
    <x v="4"/>
    <n v="2"/>
    <n v="281644"/>
    <n v="8456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0"/>
    <n v="7.9509999999999996"/>
    <x v="3"/>
    <n v="7"/>
    <n v="482162"/>
    <n v="14477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0"/>
    <n v="7.9509999999999996"/>
    <x v="6"/>
    <n v="1"/>
    <n v="129988"/>
    <n v="3903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1"/>
    <n v="7.9509999999999996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1"/>
    <n v="7.9509999999999996"/>
    <x v="1"/>
    <n v="3"/>
    <n v="11527"/>
    <n v="346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1"/>
    <n v="7.9509999999999996"/>
    <x v="4"/>
    <n v="2"/>
    <n v="189171"/>
    <n v="5680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1"/>
    <n v="7.9509999999999996"/>
    <x v="3"/>
    <n v="12"/>
    <n v="1329204"/>
    <n v="39912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2"/>
    <n v="6.7169999999999996"/>
    <x v="0"/>
    <n v="5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2"/>
    <n v="6.7169999999999996"/>
    <x v="1"/>
    <n v="148"/>
    <n v="949639"/>
    <n v="28514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2"/>
    <n v="6.7169999999999996"/>
    <x v="2"/>
    <n v="1788"/>
    <n v="43872863"/>
    <n v="131737061"/>
    <n v="12719693"/>
    <n v="854116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2"/>
    <n v="6.7169999999999996"/>
    <x v="4"/>
    <n v="72"/>
    <n v="7210985"/>
    <n v="216524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2"/>
    <n v="6.7169999999999996"/>
    <x v="3"/>
    <n v="10"/>
    <n v="868720"/>
    <n v="26085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2"/>
    <n v="6.7169999999999996"/>
    <x v="6"/>
    <n v="1"/>
    <n v="35525"/>
    <n v="1066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2"/>
    <n v="6.7169999999999996"/>
    <x v="7"/>
    <n v="8"/>
    <n v="2440720"/>
    <n v="73287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3"/>
    <n v="6.7169999999999996"/>
    <x v="0"/>
    <n v="69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3"/>
    <n v="6.7169999999999996"/>
    <x v="1"/>
    <n v="126"/>
    <n v="770901"/>
    <n v="23147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3"/>
    <n v="6.7169999999999996"/>
    <x v="2"/>
    <n v="800"/>
    <n v="20097000"/>
    <n v="60345248"/>
    <n v="5869972"/>
    <n v="380487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3"/>
    <n v="6.7169999999999996"/>
    <x v="4"/>
    <n v="56"/>
    <n v="1553083"/>
    <n v="46634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3"/>
    <n v="6.7169999999999996"/>
    <x v="3"/>
    <n v="13"/>
    <n v="520266"/>
    <n v="15622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4"/>
    <n v="6.7169999999999996"/>
    <x v="0"/>
    <n v="6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4"/>
    <n v="6.7169999999999996"/>
    <x v="1"/>
    <n v="7"/>
    <n v="51160"/>
    <n v="1536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4"/>
    <n v="6.7169999999999996"/>
    <x v="2"/>
    <n v="67"/>
    <n v="795087"/>
    <n v="2387406"/>
    <n v="168000"/>
    <n v="1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4"/>
    <n v="6.7169999999999996"/>
    <x v="3"/>
    <n v="13"/>
    <n v="1423587"/>
    <n v="42746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4"/>
    <n v="6.7169999999999996"/>
    <x v="6"/>
    <n v="1"/>
    <n v="82710"/>
    <n v="2483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4"/>
    <n v="6.7169999999999996"/>
    <x v="7"/>
    <n v="4"/>
    <n v="76704"/>
    <n v="2303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5"/>
    <n v="6.7169999999999996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5"/>
    <n v="6.7169999999999996"/>
    <x v="1"/>
    <n v="2"/>
    <n v="11649"/>
    <n v="349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5"/>
    <n v="6.7169999999999996"/>
    <x v="2"/>
    <n v="1"/>
    <n v="21999"/>
    <n v="660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5"/>
    <n v="6.7169999999999996"/>
    <x v="4"/>
    <n v="2"/>
    <n v="202799"/>
    <n v="6089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5"/>
    <n v="6.7169999999999996"/>
    <x v="3"/>
    <n v="1"/>
    <n v="25453"/>
    <n v="764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6"/>
    <n v="6.7169999999999996"/>
    <x v="0"/>
    <n v="10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6"/>
    <n v="6.7169999999999996"/>
    <x v="1"/>
    <n v="4"/>
    <n v="20772"/>
    <n v="623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6"/>
    <n v="6.7169999999999996"/>
    <x v="2"/>
    <n v="79"/>
    <n v="2316056"/>
    <n v="6954429"/>
    <n v="393037"/>
    <n v="3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6"/>
    <n v="6.7169999999999996"/>
    <x v="4"/>
    <n v="2"/>
    <n v="480105"/>
    <n v="14416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7"/>
    <n v="6.7169999999999996"/>
    <x v="0"/>
    <n v="1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7"/>
    <n v="6.7169999999999996"/>
    <x v="1"/>
    <n v="1"/>
    <n v="4605"/>
    <n v="138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7"/>
    <n v="6.7169999999999996"/>
    <x v="2"/>
    <n v="7"/>
    <n v="390150"/>
    <n v="1171504"/>
    <n v="38000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8"/>
    <n v="6.7169999999999996"/>
    <x v="0"/>
    <n v="129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8"/>
    <n v="6.7169999999999996"/>
    <x v="1"/>
    <n v="344"/>
    <n v="2434851"/>
    <n v="73111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8"/>
    <n v="6.7169999999999996"/>
    <x v="2"/>
    <n v="2717"/>
    <n v="59640697"/>
    <n v="179083104"/>
    <n v="15753763"/>
    <n v="1089657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8"/>
    <n v="6.7169999999999996"/>
    <x v="4"/>
    <n v="130"/>
    <n v="13118964"/>
    <n v="393923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8"/>
    <n v="6.7169999999999996"/>
    <x v="3"/>
    <n v="57"/>
    <n v="6933878"/>
    <n v="208203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8"/>
    <n v="6.7169999999999996"/>
    <x v="6"/>
    <n v="18"/>
    <n v="743590"/>
    <n v="22327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8"/>
    <n v="6.7169999999999996"/>
    <x v="7"/>
    <n v="43"/>
    <n v="839115"/>
    <n v="25196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9"/>
    <n v="6.716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9"/>
    <n v="6.7169999999999996"/>
    <x v="1"/>
    <n v="3"/>
    <n v="13500"/>
    <n v="405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19"/>
    <n v="6.7169999999999996"/>
    <x v="6"/>
    <n v="1"/>
    <n v="391197"/>
    <n v="11746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0"/>
    <n v="6.7169999999999996"/>
    <x v="0"/>
    <n v="5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0"/>
    <n v="6.7169999999999996"/>
    <x v="1"/>
    <n v="113"/>
    <n v="1252895"/>
    <n v="37620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0"/>
    <n v="6.7169999999999996"/>
    <x v="2"/>
    <n v="546"/>
    <n v="9864332"/>
    <n v="29619610"/>
    <n v="3037912"/>
    <n v="177138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0"/>
    <n v="6.7169999999999996"/>
    <x v="4"/>
    <n v="38"/>
    <n v="3484589"/>
    <n v="104631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0"/>
    <n v="6.7169999999999996"/>
    <x v="3"/>
    <n v="22"/>
    <n v="1470198"/>
    <n v="44145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0"/>
    <n v="6.7169999999999996"/>
    <x v="6"/>
    <n v="14"/>
    <n v="841586"/>
    <n v="25270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0"/>
    <n v="6.7169999999999996"/>
    <x v="7"/>
    <n v="3"/>
    <n v="365910"/>
    <n v="10987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1"/>
    <n v="7.6840000000000002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1"/>
    <n v="7.6840000000000002"/>
    <x v="1"/>
    <n v="11"/>
    <n v="74589"/>
    <n v="2239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1"/>
    <n v="7.6840000000000002"/>
    <x v="2"/>
    <n v="9"/>
    <n v="179814"/>
    <n v="539926"/>
    <n v="50000"/>
    <n v="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1"/>
    <n v="7.6840000000000002"/>
    <x v="4"/>
    <n v="2"/>
    <n v="238136"/>
    <n v="7150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1"/>
    <n v="7.6840000000000002"/>
    <x v="3"/>
    <n v="5"/>
    <n v="805882"/>
    <n v="24198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1"/>
    <n v="7.6840000000000002"/>
    <x v="6"/>
    <n v="7"/>
    <n v="446249"/>
    <n v="13399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2"/>
    <n v="7.6840000000000002"/>
    <x v="0"/>
    <n v="26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2"/>
    <n v="7.6840000000000002"/>
    <x v="1"/>
    <n v="18"/>
    <n v="161688"/>
    <n v="4854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2"/>
    <n v="7.6840000000000002"/>
    <x v="2"/>
    <n v="66"/>
    <n v="863493"/>
    <n v="2592816"/>
    <n v="213974"/>
    <n v="1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2"/>
    <n v="7.6840000000000002"/>
    <x v="4"/>
    <n v="9"/>
    <n v="1038582"/>
    <n v="31185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2"/>
    <n v="7.6840000000000002"/>
    <x v="5"/>
    <n v="2"/>
    <n v="11978"/>
    <n v="359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2"/>
    <n v="7.6840000000000002"/>
    <x v="3"/>
    <n v="47"/>
    <n v="5762022"/>
    <n v="173016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2"/>
    <n v="7.6840000000000002"/>
    <x v="6"/>
    <n v="3"/>
    <n v="259727"/>
    <n v="7798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3"/>
    <n v="7.6840000000000002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3"/>
    <n v="7.6840000000000002"/>
    <x v="1"/>
    <n v="2"/>
    <n v="7694"/>
    <n v="231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3"/>
    <n v="7.6840000000000002"/>
    <x v="3"/>
    <n v="1"/>
    <n v="118957"/>
    <n v="3571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4"/>
    <n v="6.7169999999999996"/>
    <x v="0"/>
    <n v="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4"/>
    <n v="6.7169999999999996"/>
    <x v="1"/>
    <n v="14"/>
    <n v="54189"/>
    <n v="1627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4"/>
    <n v="6.7169999999999996"/>
    <x v="2"/>
    <n v="74"/>
    <n v="983102"/>
    <n v="2951957"/>
    <n v="225511"/>
    <n v="22551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4"/>
    <n v="6.7169999999999996"/>
    <x v="4"/>
    <n v="4"/>
    <n v="955156"/>
    <n v="28680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4"/>
    <n v="6.7169999999999996"/>
    <x v="3"/>
    <n v="4"/>
    <n v="1486806"/>
    <n v="44644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5"/>
    <n v="7.7869999999999999"/>
    <x v="1"/>
    <n v="2"/>
    <n v="25434"/>
    <n v="763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6"/>
    <n v="7.7869999999999999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6"/>
    <n v="7.7869999999999999"/>
    <x v="1"/>
    <n v="21"/>
    <n v="155076"/>
    <n v="4656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6"/>
    <n v="7.7869999999999999"/>
    <x v="2"/>
    <n v="2"/>
    <n v="33043"/>
    <n v="99218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6"/>
    <n v="7.7869999999999999"/>
    <x v="4"/>
    <n v="3"/>
    <n v="457033"/>
    <n v="13723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6"/>
    <n v="7.7869999999999999"/>
    <x v="3"/>
    <n v="45"/>
    <n v="4386473"/>
    <n v="131712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6"/>
    <n v="7.7869999999999999"/>
    <x v="6"/>
    <n v="1"/>
    <n v="13160"/>
    <n v="395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6"/>
    <n v="7.7869999999999999"/>
    <x v="7"/>
    <n v="3"/>
    <n v="856398"/>
    <n v="25715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7"/>
    <n v="6.7169999999999996"/>
    <x v="0"/>
    <n v="80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7"/>
    <n v="6.7169999999999996"/>
    <x v="1"/>
    <n v="193"/>
    <n v="1516287"/>
    <n v="45529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7"/>
    <n v="6.7169999999999996"/>
    <x v="2"/>
    <n v="857"/>
    <n v="12167555"/>
    <n v="36535528"/>
    <n v="4127803"/>
    <n v="243393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7"/>
    <n v="6.7169999999999996"/>
    <x v="4"/>
    <n v="103"/>
    <n v="9966834"/>
    <n v="299274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7"/>
    <n v="6.7169999999999996"/>
    <x v="3"/>
    <n v="42"/>
    <n v="2871962"/>
    <n v="86236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7"/>
    <n v="6.7169999999999996"/>
    <x v="6"/>
    <n v="2"/>
    <n v="177395"/>
    <n v="5326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0127"/>
    <n v="6.7169999999999996"/>
    <x v="7"/>
    <n v="55"/>
    <n v="2588479"/>
    <n v="77724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0"/>
    <n v="35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1"/>
    <n v="310"/>
    <n v="3170270"/>
    <n v="95193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2"/>
    <n v="47639"/>
    <n v="1567115322"/>
    <n v="4705577968"/>
    <n v="648123510"/>
    <n v="33166838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4"/>
    <n v="839"/>
    <n v="80852346"/>
    <n v="2427753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5"/>
    <n v="14"/>
    <n v="828871"/>
    <n v="24888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3"/>
    <n v="2526"/>
    <n v="432287728"/>
    <n v="1298030357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6"/>
    <n v="375"/>
    <n v="48022005"/>
    <n v="1441956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8"/>
    <n v="16"/>
    <n v="10000366"/>
    <n v="300280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01"/>
    <n v="6.6970000000000001"/>
    <x v="7"/>
    <n v="16"/>
    <n v="1855099"/>
    <n v="55703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4"/>
    <n v="6.867"/>
    <x v="0"/>
    <n v="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7"/>
    <n v="6.8040000000000003"/>
    <x v="0"/>
    <n v="1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7"/>
    <n v="6.8040000000000003"/>
    <x v="1"/>
    <n v="1"/>
    <n v="268518"/>
    <n v="8062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7"/>
    <n v="6.8040000000000003"/>
    <x v="2"/>
    <n v="25"/>
    <n v="1235609"/>
    <n v="3710163"/>
    <n v="443698"/>
    <n v="2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7"/>
    <n v="6.8040000000000003"/>
    <x v="3"/>
    <n v="7"/>
    <n v="12109562"/>
    <n v="363613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7"/>
    <n v="6.8040000000000003"/>
    <x v="8"/>
    <n v="1"/>
    <n v="2313954"/>
    <n v="69481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8"/>
    <n v="6.867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9"/>
    <n v="7.00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9"/>
    <n v="7.0090000000000003"/>
    <x v="1"/>
    <n v="1"/>
    <n v="14048"/>
    <n v="421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29"/>
    <n v="7.0090000000000003"/>
    <x v="6"/>
    <n v="1"/>
    <n v="805805"/>
    <n v="241959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33"/>
    <n v="6.7009999999999996"/>
    <x v="0"/>
    <n v="1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33"/>
    <n v="6.7009999999999996"/>
    <x v="1"/>
    <n v="59"/>
    <n v="542124"/>
    <n v="16278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33"/>
    <n v="6.7009999999999996"/>
    <x v="2"/>
    <n v="44902"/>
    <n v="1286214999"/>
    <n v="3862117456"/>
    <n v="615734215"/>
    <n v="34340450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33"/>
    <n v="6.7009999999999996"/>
    <x v="4"/>
    <n v="18"/>
    <n v="1215497"/>
    <n v="36497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33"/>
    <n v="6.7009999999999996"/>
    <x v="3"/>
    <n v="21"/>
    <n v="490835"/>
    <n v="14738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33"/>
    <n v="6.7009999999999996"/>
    <x v="6"/>
    <n v="4"/>
    <n v="172003"/>
    <n v="5164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3"/>
    <n v="6.6970000000000001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3"/>
    <n v="6.6970000000000001"/>
    <x v="1"/>
    <n v="1"/>
    <n v="14544"/>
    <n v="436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3"/>
    <n v="6.6970000000000001"/>
    <x v="2"/>
    <n v="78"/>
    <n v="2391086"/>
    <n v="7179714"/>
    <n v="500498"/>
    <n v="3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3"/>
    <n v="6.6970000000000001"/>
    <x v="4"/>
    <n v="9"/>
    <n v="1093714"/>
    <n v="32840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3"/>
    <n v="6.6970000000000001"/>
    <x v="3"/>
    <n v="108"/>
    <n v="6764196"/>
    <n v="20310851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3"/>
    <n v="6.6970000000000001"/>
    <x v="6"/>
    <n v="3"/>
    <n v="574526"/>
    <n v="17251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4"/>
    <n v="6.7009999999999996"/>
    <x v="2"/>
    <n v="27"/>
    <n v="1109075"/>
    <n v="3330220"/>
    <n v="344674"/>
    <n v="1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4"/>
    <n v="6.7009999999999996"/>
    <x v="3"/>
    <n v="1"/>
    <n v="36317"/>
    <n v="1090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5"/>
    <n v="6.6970000000000001"/>
    <x v="0"/>
    <n v="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5"/>
    <n v="6.6970000000000001"/>
    <x v="1"/>
    <n v="5"/>
    <n v="67583"/>
    <n v="2029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5"/>
    <n v="6.6970000000000001"/>
    <x v="2"/>
    <n v="79"/>
    <n v="1916519"/>
    <n v="5754730"/>
    <n v="317212"/>
    <n v="2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5"/>
    <n v="6.6970000000000001"/>
    <x v="4"/>
    <n v="13"/>
    <n v="1279185"/>
    <n v="38410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5"/>
    <n v="6.6970000000000001"/>
    <x v="3"/>
    <n v="98"/>
    <n v="11204745"/>
    <n v="336444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5"/>
    <n v="6.6970000000000001"/>
    <x v="6"/>
    <n v="6"/>
    <n v="416449"/>
    <n v="12504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6"/>
    <n v="6.700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6"/>
    <n v="6.7009999999999996"/>
    <x v="2"/>
    <n v="19"/>
    <n v="315982"/>
    <n v="948795"/>
    <n v="309221"/>
    <n v="1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7"/>
    <n v="6.6970000000000001"/>
    <x v="0"/>
    <n v="3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7"/>
    <n v="6.6970000000000001"/>
    <x v="1"/>
    <n v="14"/>
    <n v="208718"/>
    <n v="6267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7"/>
    <n v="6.6970000000000001"/>
    <x v="2"/>
    <n v="149"/>
    <n v="2578053"/>
    <n v="7741128"/>
    <n v="744967"/>
    <n v="5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7"/>
    <n v="6.6970000000000001"/>
    <x v="4"/>
    <n v="10"/>
    <n v="671472"/>
    <n v="20162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7"/>
    <n v="6.6970000000000001"/>
    <x v="3"/>
    <n v="243"/>
    <n v="15213761"/>
    <n v="456823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7"/>
    <n v="6.6970000000000001"/>
    <x v="6"/>
    <n v="162"/>
    <n v="9683614"/>
    <n v="290769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7"/>
    <n v="6.6970000000000001"/>
    <x v="8"/>
    <n v="8"/>
    <n v="134475"/>
    <n v="4037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8"/>
    <n v="6.7009999999999996"/>
    <x v="1"/>
    <n v="1"/>
    <n v="9062"/>
    <n v="272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8"/>
    <n v="6.7009999999999996"/>
    <x v="2"/>
    <n v="34"/>
    <n v="770556"/>
    <n v="2313749"/>
    <n v="307196"/>
    <n v="2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8"/>
    <n v="6.7009999999999996"/>
    <x v="3"/>
    <n v="3"/>
    <n v="60950"/>
    <n v="1830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8"/>
    <n v="6.7009999999999996"/>
    <x v="6"/>
    <n v="1"/>
    <n v="6462"/>
    <n v="194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9"/>
    <n v="6.6970000000000001"/>
    <x v="0"/>
    <n v="4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9"/>
    <n v="6.6970000000000001"/>
    <x v="1"/>
    <n v="2"/>
    <n v="6935"/>
    <n v="208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9"/>
    <n v="6.6970000000000001"/>
    <x v="2"/>
    <n v="49"/>
    <n v="1373808"/>
    <n v="4125130"/>
    <n v="144031"/>
    <n v="1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9"/>
    <n v="6.6970000000000001"/>
    <x v="4"/>
    <n v="4"/>
    <n v="342283"/>
    <n v="10277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9"/>
    <n v="6.6970000000000001"/>
    <x v="3"/>
    <n v="28"/>
    <n v="3491958"/>
    <n v="104853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9"/>
    <n v="6.6970000000000001"/>
    <x v="6"/>
    <n v="4"/>
    <n v="347933"/>
    <n v="10447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49"/>
    <n v="6.6970000000000001"/>
    <x v="7"/>
    <n v="1"/>
    <n v="104310"/>
    <n v="3132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1"/>
    <n v="6.6970000000000001"/>
    <x v="0"/>
    <n v="7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1"/>
    <n v="6.6970000000000001"/>
    <x v="1"/>
    <n v="80"/>
    <n v="262122"/>
    <n v="7870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1"/>
    <n v="6.6970000000000001"/>
    <x v="2"/>
    <n v="255"/>
    <n v="5045803"/>
    <n v="15151055"/>
    <n v="1461452"/>
    <n v="135149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1"/>
    <n v="6.6970000000000001"/>
    <x v="4"/>
    <n v="2"/>
    <n v="2500903"/>
    <n v="75094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1"/>
    <n v="6.6970000000000001"/>
    <x v="3"/>
    <n v="38"/>
    <n v="11859347"/>
    <n v="356100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1"/>
    <n v="6.6970000000000001"/>
    <x v="6"/>
    <n v="195"/>
    <n v="26301239"/>
    <n v="789747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1"/>
    <n v="6.6970000000000001"/>
    <x v="8"/>
    <n v="1"/>
    <n v="168727"/>
    <n v="5066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2"/>
    <n v="6.7009999999999996"/>
    <x v="1"/>
    <n v="1"/>
    <n v="2847"/>
    <n v="85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2"/>
    <n v="6.7009999999999996"/>
    <x v="2"/>
    <n v="23"/>
    <n v="410982"/>
    <n v="1234057"/>
    <n v="190480"/>
    <n v="1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2"/>
    <n v="6.7009999999999996"/>
    <x v="6"/>
    <n v="1"/>
    <n v="20494"/>
    <n v="615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3"/>
    <n v="6.6970000000000001"/>
    <x v="0"/>
    <n v="8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3"/>
    <n v="6.6970000000000001"/>
    <x v="1"/>
    <n v="6"/>
    <n v="32129"/>
    <n v="964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3"/>
    <n v="6.6970000000000001"/>
    <x v="2"/>
    <n v="321"/>
    <n v="7679614"/>
    <n v="23059592"/>
    <n v="1573669"/>
    <n v="126850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3"/>
    <n v="6.6970000000000001"/>
    <x v="4"/>
    <n v="21"/>
    <n v="1479701"/>
    <n v="44431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3"/>
    <n v="6.6970000000000001"/>
    <x v="3"/>
    <n v="205"/>
    <n v="14932860"/>
    <n v="448388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3"/>
    <n v="6.6970000000000001"/>
    <x v="6"/>
    <n v="2"/>
    <n v="109214"/>
    <n v="3279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4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4"/>
    <n v="6.6970000000000001"/>
    <x v="1"/>
    <n v="1"/>
    <n v="33221"/>
    <n v="997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4"/>
    <n v="6.6970000000000001"/>
    <x v="2"/>
    <n v="157"/>
    <n v="2519554"/>
    <n v="7565469"/>
    <n v="699088"/>
    <n v="3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4"/>
    <n v="6.6970000000000001"/>
    <x v="4"/>
    <n v="2"/>
    <n v="454128"/>
    <n v="13636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4"/>
    <n v="6.6970000000000001"/>
    <x v="3"/>
    <n v="64"/>
    <n v="7211764"/>
    <n v="216547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4"/>
    <n v="6.6970000000000001"/>
    <x v="6"/>
    <n v="3"/>
    <n v="244069"/>
    <n v="7328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4"/>
    <n v="6.6970000000000001"/>
    <x v="9"/>
    <n v="6"/>
    <n v="3510730"/>
    <n v="105416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5"/>
    <n v="6.6970000000000001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5"/>
    <n v="6.6970000000000001"/>
    <x v="1"/>
    <n v="1"/>
    <n v="8388"/>
    <n v="251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5"/>
    <n v="6.6970000000000001"/>
    <x v="2"/>
    <n v="3"/>
    <n v="108000"/>
    <n v="324292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5"/>
    <n v="6.6970000000000001"/>
    <x v="3"/>
    <n v="8"/>
    <n v="950558"/>
    <n v="28542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55"/>
    <n v="6.6970000000000001"/>
    <x v="6"/>
    <n v="8"/>
    <n v="845758"/>
    <n v="25395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2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2"/>
    <n v="6.6970000000000001"/>
    <x v="1"/>
    <n v="3"/>
    <n v="26720"/>
    <n v="802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2"/>
    <n v="6.6970000000000001"/>
    <x v="2"/>
    <n v="157"/>
    <n v="6130303"/>
    <n v="18407458"/>
    <n v="1162557"/>
    <n v="921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2"/>
    <n v="6.6970000000000001"/>
    <x v="4"/>
    <n v="1"/>
    <n v="91040"/>
    <n v="2733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2"/>
    <n v="6.6970000000000001"/>
    <x v="3"/>
    <n v="4"/>
    <n v="245025"/>
    <n v="7357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3"/>
    <n v="6.6970000000000001"/>
    <x v="4"/>
    <n v="1"/>
    <n v="734439"/>
    <n v="22053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3"/>
    <n v="6.6970000000000001"/>
    <x v="3"/>
    <n v="1"/>
    <n v="580326"/>
    <n v="17425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3"/>
    <n v="6.6970000000000001"/>
    <x v="7"/>
    <n v="1"/>
    <n v="1041934"/>
    <n v="31286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4"/>
    <n v="6.6970000000000001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4"/>
    <n v="6.6970000000000001"/>
    <x v="1"/>
    <n v="1"/>
    <n v="6750"/>
    <n v="202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4"/>
    <n v="6.6970000000000001"/>
    <x v="2"/>
    <n v="42"/>
    <n v="1118099"/>
    <n v="3357317"/>
    <n v="48000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4"/>
    <n v="6.6970000000000001"/>
    <x v="4"/>
    <n v="26"/>
    <n v="1777869"/>
    <n v="53384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4"/>
    <n v="6.6970000000000001"/>
    <x v="3"/>
    <n v="181"/>
    <n v="10031531"/>
    <n v="301216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4"/>
    <n v="6.6970000000000001"/>
    <x v="6"/>
    <n v="26"/>
    <n v="1364013"/>
    <n v="40957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5"/>
    <n v="6.7009999999999996"/>
    <x v="2"/>
    <n v="9"/>
    <n v="252482"/>
    <n v="758128"/>
    <n v="30000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5"/>
    <n v="6.7009999999999996"/>
    <x v="6"/>
    <n v="1"/>
    <n v="40425"/>
    <n v="1213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8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9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9"/>
    <n v="6.6970000000000001"/>
    <x v="1"/>
    <n v="2"/>
    <n v="62155"/>
    <n v="1866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9"/>
    <n v="6.6970000000000001"/>
    <x v="2"/>
    <n v="1"/>
    <n v="28407"/>
    <n v="85298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9"/>
    <n v="6.6970000000000001"/>
    <x v="3"/>
    <n v="1"/>
    <n v="60816"/>
    <n v="1826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9"/>
    <n v="6.6970000000000001"/>
    <x v="6"/>
    <n v="10"/>
    <n v="722880"/>
    <n v="21705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69"/>
    <n v="6.6970000000000001"/>
    <x v="8"/>
    <n v="1"/>
    <n v="18874"/>
    <n v="566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0"/>
    <n v="6.7009999999999996"/>
    <x v="2"/>
    <n v="2"/>
    <n v="38005"/>
    <n v="114118"/>
    <n v="40958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0"/>
    <n v="6.7009999999999996"/>
    <x v="3"/>
    <n v="1"/>
    <n v="6330"/>
    <n v="190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1"/>
    <n v="6.6970000000000001"/>
    <x v="2"/>
    <n v="10"/>
    <n v="391496"/>
    <n v="1175547"/>
    <n v="80000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1"/>
    <n v="6.6970000000000001"/>
    <x v="3"/>
    <n v="2"/>
    <n v="108183"/>
    <n v="3248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2"/>
    <n v="6.6970000000000001"/>
    <x v="1"/>
    <n v="1"/>
    <n v="26460"/>
    <n v="794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2"/>
    <n v="6.6970000000000001"/>
    <x v="2"/>
    <n v="6"/>
    <n v="99130"/>
    <n v="297657"/>
    <n v="40188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2"/>
    <n v="6.6970000000000001"/>
    <x v="3"/>
    <n v="5"/>
    <n v="1599822"/>
    <n v="48037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2"/>
    <n v="6.6970000000000001"/>
    <x v="6"/>
    <n v="1"/>
    <n v="73444"/>
    <n v="2205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3"/>
    <n v="6.6970000000000001"/>
    <x v="0"/>
    <n v="10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3"/>
    <n v="6.6970000000000001"/>
    <x v="1"/>
    <n v="1"/>
    <n v="5673"/>
    <n v="170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3"/>
    <n v="6.6970000000000001"/>
    <x v="2"/>
    <n v="115"/>
    <n v="3435682"/>
    <n v="10316325"/>
    <n v="751817"/>
    <n v="3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3"/>
    <n v="6.6970000000000001"/>
    <x v="4"/>
    <n v="18"/>
    <n v="2159722"/>
    <n v="64849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3"/>
    <n v="6.6970000000000001"/>
    <x v="3"/>
    <n v="183"/>
    <n v="14804868"/>
    <n v="444545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3"/>
    <n v="6.6970000000000001"/>
    <x v="6"/>
    <n v="15"/>
    <n v="2135222"/>
    <n v="64114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4"/>
    <n v="6.7009999999999996"/>
    <x v="2"/>
    <n v="6"/>
    <n v="86994"/>
    <n v="261214"/>
    <n v="78621"/>
    <n v="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5"/>
    <n v="6.6970000000000001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5"/>
    <n v="6.6970000000000001"/>
    <x v="1"/>
    <n v="3"/>
    <n v="24051"/>
    <n v="722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5"/>
    <n v="6.6970000000000001"/>
    <x v="2"/>
    <n v="96"/>
    <n v="9311749"/>
    <n v="27960394"/>
    <n v="841022"/>
    <n v="70871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5"/>
    <n v="6.6970000000000001"/>
    <x v="3"/>
    <n v="16"/>
    <n v="11261535"/>
    <n v="338150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5"/>
    <n v="6.6970000000000001"/>
    <x v="6"/>
    <n v="16"/>
    <n v="3707885"/>
    <n v="111336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6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6"/>
    <n v="6.6970000000000001"/>
    <x v="1"/>
    <n v="14"/>
    <n v="85865"/>
    <n v="2578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6"/>
    <n v="6.6970000000000001"/>
    <x v="2"/>
    <n v="34"/>
    <n v="1087638"/>
    <n v="3265853"/>
    <n v="128806"/>
    <n v="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6"/>
    <n v="6.6970000000000001"/>
    <x v="4"/>
    <n v="1"/>
    <n v="37988"/>
    <n v="1140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6"/>
    <n v="6.6970000000000001"/>
    <x v="3"/>
    <n v="43"/>
    <n v="1834664"/>
    <n v="55089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6"/>
    <n v="6.6970000000000001"/>
    <x v="6"/>
    <n v="3"/>
    <n v="124591"/>
    <n v="3741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0"/>
    <n v="8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1"/>
    <n v="6"/>
    <n v="95559"/>
    <n v="2869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2"/>
    <n v="197"/>
    <n v="4219000"/>
    <n v="12668399"/>
    <n v="660390"/>
    <n v="4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4"/>
    <n v="13"/>
    <n v="1301504"/>
    <n v="39080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5"/>
    <n v="1"/>
    <n v="26888"/>
    <n v="807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3"/>
    <n v="231"/>
    <n v="20382166"/>
    <n v="612015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6"/>
    <n v="15"/>
    <n v="342488"/>
    <n v="10283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7"/>
    <n v="6.6970000000000001"/>
    <x v="7"/>
    <n v="1"/>
    <n v="552772"/>
    <n v="16598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8"/>
    <n v="7.641"/>
    <x v="0"/>
    <n v="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8"/>
    <n v="7.641"/>
    <x v="1"/>
    <n v="5"/>
    <n v="36181"/>
    <n v="1086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8"/>
    <n v="7.641"/>
    <x v="2"/>
    <n v="40"/>
    <n v="1185286"/>
    <n v="3559055"/>
    <n v="186757"/>
    <n v="1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8"/>
    <n v="7.641"/>
    <x v="4"/>
    <n v="14"/>
    <n v="1191281"/>
    <n v="35770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8"/>
    <n v="7.641"/>
    <x v="3"/>
    <n v="154"/>
    <n v="13584307"/>
    <n v="407896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9"/>
    <n v="7.6449999999999996"/>
    <x v="2"/>
    <n v="1"/>
    <n v="33240"/>
    <n v="9981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79"/>
    <n v="7.6449999999999996"/>
    <x v="3"/>
    <n v="1"/>
    <n v="32528"/>
    <n v="976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0"/>
    <n v="6.7009999999999996"/>
    <x v="1"/>
    <n v="1"/>
    <n v="4860"/>
    <n v="145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0"/>
    <n v="6.7009999999999996"/>
    <x v="2"/>
    <n v="26"/>
    <n v="632012"/>
    <n v="1897743"/>
    <n v="238054"/>
    <n v="1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1"/>
    <n v="6.6970000000000001"/>
    <x v="2"/>
    <n v="1"/>
    <n v="7113"/>
    <n v="213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6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6"/>
    <n v="6.6970000000000001"/>
    <x v="2"/>
    <n v="162"/>
    <n v="3239805"/>
    <n v="9728145"/>
    <n v="1577005"/>
    <n v="10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6"/>
    <n v="6.6970000000000001"/>
    <x v="4"/>
    <n v="8"/>
    <n v="1022324"/>
    <n v="30697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6"/>
    <n v="6.6970000000000001"/>
    <x v="3"/>
    <n v="8"/>
    <n v="23094952"/>
    <n v="693472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7"/>
    <n v="6.6970000000000001"/>
    <x v="1"/>
    <n v="1"/>
    <n v="15750"/>
    <n v="472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7"/>
    <n v="6.6970000000000001"/>
    <x v="2"/>
    <n v="13"/>
    <n v="194361"/>
    <n v="583604"/>
    <n v="90539"/>
    <n v="4496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7"/>
    <n v="6.6970000000000001"/>
    <x v="3"/>
    <n v="2"/>
    <n v="76496"/>
    <n v="2296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8"/>
    <n v="6.6970000000000001"/>
    <x v="1"/>
    <n v="2"/>
    <n v="16875"/>
    <n v="506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8"/>
    <n v="6.6970000000000001"/>
    <x v="2"/>
    <n v="3"/>
    <n v="140266"/>
    <n v="421177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8"/>
    <n v="6.6970000000000001"/>
    <x v="4"/>
    <n v="2"/>
    <n v="207968"/>
    <n v="6244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8"/>
    <n v="6.6970000000000001"/>
    <x v="3"/>
    <n v="11"/>
    <n v="2180296"/>
    <n v="65467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8"/>
    <n v="6.6970000000000001"/>
    <x v="6"/>
    <n v="1"/>
    <n v="41643"/>
    <n v="1250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9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9"/>
    <n v="6.6970000000000001"/>
    <x v="1"/>
    <n v="1"/>
    <n v="64745"/>
    <n v="1944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9"/>
    <n v="6.6970000000000001"/>
    <x v="2"/>
    <n v="9"/>
    <n v="308942"/>
    <n v="927660"/>
    <n v="39867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89"/>
    <n v="6.6970000000000001"/>
    <x v="3"/>
    <n v="12"/>
    <n v="1186720"/>
    <n v="35633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0"/>
    <n v="6.6970000000000001"/>
    <x v="1"/>
    <n v="1"/>
    <n v="2575"/>
    <n v="77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0"/>
    <n v="6.6970000000000001"/>
    <x v="3"/>
    <n v="3"/>
    <n v="10524944"/>
    <n v="316032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0"/>
    <n v="6.6970000000000001"/>
    <x v="6"/>
    <n v="6"/>
    <n v="1285833"/>
    <n v="38609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1"/>
    <n v="6.6970000000000001"/>
    <x v="6"/>
    <n v="2"/>
    <n v="257311"/>
    <n v="7726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3"/>
    <n v="7.1020000000000003"/>
    <x v="1"/>
    <n v="1"/>
    <n v="226"/>
    <n v="6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3"/>
    <n v="7.1020000000000003"/>
    <x v="2"/>
    <n v="66"/>
    <n v="1070795"/>
    <n v="3215281"/>
    <n v="198000"/>
    <n v="1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3"/>
    <n v="7.1020000000000003"/>
    <x v="4"/>
    <n v="2"/>
    <n v="1254463"/>
    <n v="37667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3"/>
    <n v="7.1020000000000003"/>
    <x v="3"/>
    <n v="30"/>
    <n v="9142470"/>
    <n v="274520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3"/>
    <n v="7.1020000000000003"/>
    <x v="6"/>
    <n v="1"/>
    <n v="91860"/>
    <n v="2758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6"/>
    <n v="7.102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6"/>
    <n v="7.1020000000000003"/>
    <x v="2"/>
    <n v="16"/>
    <n v="664503"/>
    <n v="1995304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6"/>
    <n v="7.1020000000000003"/>
    <x v="4"/>
    <n v="8"/>
    <n v="1953105"/>
    <n v="58645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6"/>
    <n v="7.1020000000000003"/>
    <x v="3"/>
    <n v="56"/>
    <n v="7198122"/>
    <n v="216137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7"/>
    <n v="7.1059999999999999"/>
    <x v="3"/>
    <n v="1"/>
    <n v="43759"/>
    <n v="1313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099"/>
    <n v="7.1020000000000003"/>
    <x v="3"/>
    <n v="3"/>
    <n v="319524"/>
    <n v="9594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0"/>
    <n v="6.9089999999999998"/>
    <x v="3"/>
    <n v="3"/>
    <n v="6268726"/>
    <n v="188231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1"/>
    <n v="6.9089999999999998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1"/>
    <n v="6.9089999999999998"/>
    <x v="2"/>
    <n v="181"/>
    <n v="7437200"/>
    <n v="22331681"/>
    <n v="1220935"/>
    <n v="1003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1"/>
    <n v="6.9089999999999998"/>
    <x v="4"/>
    <n v="11"/>
    <n v="1584797"/>
    <n v="47586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1"/>
    <n v="6.9089999999999998"/>
    <x v="3"/>
    <n v="84"/>
    <n v="8271428"/>
    <n v="248366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1"/>
    <n v="6.9089999999999998"/>
    <x v="6"/>
    <n v="10"/>
    <n v="1290160"/>
    <n v="38739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2"/>
    <n v="7.8879999999999999"/>
    <x v="2"/>
    <n v="1"/>
    <n v="36004"/>
    <n v="108109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2"/>
    <n v="7.8879999999999999"/>
    <x v="4"/>
    <n v="1"/>
    <n v="75985"/>
    <n v="2281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3"/>
    <n v="7.8879999999999999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3"/>
    <n v="7.8879999999999999"/>
    <x v="1"/>
    <n v="1"/>
    <n v="22500"/>
    <n v="675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3"/>
    <n v="7.8879999999999999"/>
    <x v="2"/>
    <n v="11"/>
    <n v="443682"/>
    <n v="1332244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3"/>
    <n v="7.8879999999999999"/>
    <x v="4"/>
    <n v="9"/>
    <n v="1286300"/>
    <n v="38623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3"/>
    <n v="7.8879999999999999"/>
    <x v="3"/>
    <n v="70"/>
    <n v="6294277"/>
    <n v="188998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3"/>
    <n v="7.8879999999999999"/>
    <x v="7"/>
    <n v="2"/>
    <n v="90236"/>
    <n v="2709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7"/>
    <n v="6.6970000000000001"/>
    <x v="0"/>
    <n v="4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7"/>
    <n v="6.6970000000000001"/>
    <x v="1"/>
    <n v="1"/>
    <n v="720"/>
    <n v="21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7"/>
    <n v="6.6970000000000001"/>
    <x v="2"/>
    <n v="56"/>
    <n v="978713"/>
    <n v="2938782"/>
    <n v="223955"/>
    <n v="11204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7"/>
    <n v="6.6970000000000001"/>
    <x v="4"/>
    <n v="25"/>
    <n v="2508220"/>
    <n v="75314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7"/>
    <n v="6.6970000000000001"/>
    <x v="3"/>
    <n v="93"/>
    <n v="4908713"/>
    <n v="147393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7"/>
    <n v="6.6970000000000001"/>
    <x v="6"/>
    <n v="1"/>
    <n v="45595"/>
    <n v="1369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8"/>
    <n v="6.6970000000000001"/>
    <x v="0"/>
    <n v="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8"/>
    <n v="6.6970000000000001"/>
    <x v="1"/>
    <n v="3"/>
    <n v="15038"/>
    <n v="451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8"/>
    <n v="6.6970000000000001"/>
    <x v="2"/>
    <n v="73"/>
    <n v="3495793"/>
    <n v="10496820"/>
    <n v="494000"/>
    <n v="4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8"/>
    <n v="6.6970000000000001"/>
    <x v="4"/>
    <n v="2"/>
    <n v="391689"/>
    <n v="11761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8"/>
    <n v="6.6970000000000001"/>
    <x v="3"/>
    <n v="39"/>
    <n v="5540847"/>
    <n v="166375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8"/>
    <n v="6.6970000000000001"/>
    <x v="6"/>
    <n v="56"/>
    <n v="9538986"/>
    <n v="286427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9"/>
    <n v="6.7009999999999996"/>
    <x v="2"/>
    <n v="159"/>
    <n v="5330550"/>
    <n v="16006049"/>
    <n v="2321432"/>
    <n v="12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09"/>
    <n v="6.7009999999999996"/>
    <x v="6"/>
    <n v="1"/>
    <n v="48750"/>
    <n v="1463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0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1"/>
    <n v="6.9089999999999998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4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8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8"/>
    <n v="6.6970000000000001"/>
    <x v="1"/>
    <n v="1"/>
    <n v="11118"/>
    <n v="333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8"/>
    <n v="6.6970000000000001"/>
    <x v="6"/>
    <n v="2"/>
    <n v="392278"/>
    <n v="11778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9"/>
    <n v="6.6970000000000001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9"/>
    <n v="6.6970000000000001"/>
    <x v="1"/>
    <n v="1"/>
    <n v="22750"/>
    <n v="683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9"/>
    <n v="6.6970000000000001"/>
    <x v="4"/>
    <n v="1"/>
    <n v="245"/>
    <n v="7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19"/>
    <n v="6.6970000000000001"/>
    <x v="3"/>
    <n v="3"/>
    <n v="126916"/>
    <n v="38109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0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0"/>
    <n v="6.6970000000000001"/>
    <x v="4"/>
    <n v="3"/>
    <n v="209703"/>
    <n v="6296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0"/>
    <n v="6.6970000000000001"/>
    <x v="3"/>
    <n v="5"/>
    <n v="157129"/>
    <n v="4718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0"/>
    <n v="6.6970000000000001"/>
    <x v="9"/>
    <n v="1"/>
    <n v="219538"/>
    <n v="6592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2"/>
    <n v="7.05"/>
    <x v="0"/>
    <n v="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2"/>
    <n v="7.05"/>
    <x v="1"/>
    <n v="13"/>
    <n v="106475"/>
    <n v="3197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2"/>
    <n v="7.05"/>
    <x v="2"/>
    <n v="797"/>
    <n v="19033836"/>
    <n v="57152900"/>
    <n v="3604633"/>
    <n v="254600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2"/>
    <n v="7.05"/>
    <x v="4"/>
    <n v="54"/>
    <n v="5257291"/>
    <n v="157860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2"/>
    <n v="7.05"/>
    <x v="3"/>
    <n v="207"/>
    <n v="16556209"/>
    <n v="497133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2"/>
    <n v="7.05"/>
    <x v="6"/>
    <n v="19"/>
    <n v="2465461"/>
    <n v="74030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3"/>
    <n v="7.05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3"/>
    <n v="7.05"/>
    <x v="1"/>
    <n v="1"/>
    <n v="11250"/>
    <n v="337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3"/>
    <n v="7.05"/>
    <x v="2"/>
    <n v="23"/>
    <n v="667619"/>
    <n v="2004661"/>
    <n v="75886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3"/>
    <n v="7.05"/>
    <x v="4"/>
    <n v="13"/>
    <n v="2768164"/>
    <n v="83119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3"/>
    <n v="7.05"/>
    <x v="3"/>
    <n v="17"/>
    <n v="1788258"/>
    <n v="53696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3"/>
    <n v="7.05"/>
    <x v="6"/>
    <n v="5"/>
    <n v="249122"/>
    <n v="7480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4"/>
    <n v="7.05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4"/>
    <n v="7.05"/>
    <x v="4"/>
    <n v="2"/>
    <n v="354840"/>
    <n v="10654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4"/>
    <n v="7.05"/>
    <x v="3"/>
    <n v="7"/>
    <n v="1330808"/>
    <n v="39960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1"/>
    <n v="5"/>
    <n v="46848"/>
    <n v="1406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2"/>
    <n v="271"/>
    <n v="5841303"/>
    <n v="17539692"/>
    <n v="1109779"/>
    <n v="9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4"/>
    <n v="34"/>
    <n v="5682842"/>
    <n v="170638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3"/>
    <n v="135"/>
    <n v="15630036"/>
    <n v="469323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6"/>
    <n v="7"/>
    <n v="816892"/>
    <n v="24528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9"/>
    <n v="1"/>
    <n v="272901"/>
    <n v="8194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5"/>
    <n v="7.05"/>
    <x v="7"/>
    <n v="1"/>
    <n v="84962"/>
    <n v="2551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6"/>
    <n v="7.1310000000000002"/>
    <x v="2"/>
    <n v="8"/>
    <n v="185430"/>
    <n v="5567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6"/>
    <n v="7.1310000000000002"/>
    <x v="4"/>
    <n v="3"/>
    <n v="191987"/>
    <n v="5764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6"/>
    <n v="7.1310000000000002"/>
    <x v="5"/>
    <n v="1"/>
    <n v="94911"/>
    <n v="2849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6"/>
    <n v="7.1310000000000002"/>
    <x v="3"/>
    <n v="19"/>
    <n v="4374358"/>
    <n v="131348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7"/>
    <n v="7.109"/>
    <x v="3"/>
    <n v="2"/>
    <n v="1461087"/>
    <n v="43872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0"/>
    <n v="12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1"/>
    <n v="101"/>
    <n v="1233323"/>
    <n v="37032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2"/>
    <n v="21052"/>
    <n v="817886730"/>
    <n v="2455868935"/>
    <n v="291841651"/>
    <n v="14328456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4"/>
    <n v="412"/>
    <n v="46849085"/>
    <n v="140673746"/>
    <n v="800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5"/>
    <n v="1"/>
    <n v="200"/>
    <n v="6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3"/>
    <n v="402"/>
    <n v="51455064"/>
    <n v="154504122"/>
    <n v="18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6"/>
    <n v="136"/>
    <n v="16367277"/>
    <n v="491460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8"/>
    <n v="2"/>
    <n v="226421"/>
    <n v="6798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8"/>
    <n v="6.7190000000000003"/>
    <x v="7"/>
    <n v="2"/>
    <n v="285215"/>
    <n v="8564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9"/>
    <n v="6.7190000000000003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29"/>
    <n v="6.7190000000000003"/>
    <x v="3"/>
    <n v="2"/>
    <n v="2227476"/>
    <n v="66884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0"/>
    <n v="6.7229999999999999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0"/>
    <n v="6.7229999999999999"/>
    <x v="1"/>
    <n v="16"/>
    <n v="218247"/>
    <n v="6553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0"/>
    <n v="6.7229999999999999"/>
    <x v="2"/>
    <n v="3500"/>
    <n v="145709584"/>
    <n v="437522181"/>
    <n v="50882623"/>
    <n v="2595166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0"/>
    <n v="6.7229999999999999"/>
    <x v="4"/>
    <n v="2"/>
    <n v="264334"/>
    <n v="7937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0"/>
    <n v="6.7229999999999999"/>
    <x v="3"/>
    <n v="7"/>
    <n v="445697"/>
    <n v="1338295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1"/>
    <n v="6.7190000000000003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1"/>
    <n v="6.7190000000000003"/>
    <x v="1"/>
    <n v="11"/>
    <n v="11"/>
    <n v="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1"/>
    <n v="6.7190000000000003"/>
    <x v="2"/>
    <n v="266"/>
    <n v="9354602"/>
    <n v="28089053"/>
    <n v="1796162"/>
    <n v="164669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1"/>
    <n v="6.7190000000000003"/>
    <x v="3"/>
    <n v="36"/>
    <n v="4376430"/>
    <n v="131411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1"/>
    <n v="6.7190000000000003"/>
    <x v="6"/>
    <n v="48"/>
    <n v="6348109"/>
    <n v="190614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2"/>
    <n v="6.7229999999999999"/>
    <x v="2"/>
    <n v="9"/>
    <n v="503757"/>
    <n v="1512630"/>
    <n v="66000"/>
    <n v="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2"/>
    <n v="6.7229999999999999"/>
    <x v="3"/>
    <n v="2"/>
    <n v="90152"/>
    <n v="2707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3"/>
    <n v="6.719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3"/>
    <n v="6.7190000000000003"/>
    <x v="1"/>
    <n v="3"/>
    <n v="23507"/>
    <n v="705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3"/>
    <n v="6.7190000000000003"/>
    <x v="2"/>
    <n v="1"/>
    <n v="22002"/>
    <n v="660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3"/>
    <n v="6.7190000000000003"/>
    <x v="3"/>
    <n v="79"/>
    <n v="15184845"/>
    <n v="455955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4"/>
    <n v="6.7190000000000003"/>
    <x v="0"/>
    <n v="38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4"/>
    <n v="6.7190000000000003"/>
    <x v="1"/>
    <n v="3"/>
    <n v="25212"/>
    <n v="757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4"/>
    <n v="6.7190000000000003"/>
    <x v="2"/>
    <n v="1695"/>
    <n v="49342705"/>
    <n v="148161316"/>
    <n v="15384574"/>
    <n v="877149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4"/>
    <n v="6.7190000000000003"/>
    <x v="4"/>
    <n v="90"/>
    <n v="13282579"/>
    <n v="398835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4"/>
    <n v="6.7190000000000003"/>
    <x v="3"/>
    <n v="81"/>
    <n v="5063794"/>
    <n v="152050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4"/>
    <n v="6.7190000000000003"/>
    <x v="6"/>
    <n v="7"/>
    <n v="745952"/>
    <n v="22398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4"/>
    <n v="6.7190000000000003"/>
    <x v="7"/>
    <n v="3"/>
    <n v="401678"/>
    <n v="12061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5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5"/>
    <n v="6.7190000000000003"/>
    <x v="3"/>
    <n v="9"/>
    <n v="224781"/>
    <n v="6749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6"/>
    <n v="6.7190000000000003"/>
    <x v="0"/>
    <n v="4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6"/>
    <n v="6.7190000000000003"/>
    <x v="1"/>
    <n v="13"/>
    <n v="126532"/>
    <n v="3799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6"/>
    <n v="6.7190000000000003"/>
    <x v="2"/>
    <n v="3"/>
    <n v="102772"/>
    <n v="3085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6"/>
    <n v="6.7190000000000003"/>
    <x v="4"/>
    <n v="4"/>
    <n v="194528"/>
    <n v="5841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6"/>
    <n v="6.7190000000000003"/>
    <x v="3"/>
    <n v="55"/>
    <n v="8340024"/>
    <n v="250425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6"/>
    <n v="6.7190000000000003"/>
    <x v="6"/>
    <n v="60"/>
    <n v="11776697"/>
    <n v="353618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6"/>
    <n v="6.7190000000000003"/>
    <x v="8"/>
    <n v="4"/>
    <n v="165872"/>
    <n v="4980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7"/>
    <n v="6.7190000000000003"/>
    <x v="2"/>
    <n v="62"/>
    <n v="1553138"/>
    <n v="4663607"/>
    <n v="385841"/>
    <n v="2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7"/>
    <n v="6.7190000000000003"/>
    <x v="3"/>
    <n v="2"/>
    <n v="2396764"/>
    <n v="71967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8"/>
    <n v="6.7190000000000003"/>
    <x v="0"/>
    <n v="4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8"/>
    <n v="6.7190000000000003"/>
    <x v="1"/>
    <n v="1"/>
    <n v="5625"/>
    <n v="168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8"/>
    <n v="6.7190000000000003"/>
    <x v="2"/>
    <n v="2"/>
    <n v="54998"/>
    <n v="165142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8"/>
    <n v="6.7190000000000003"/>
    <x v="4"/>
    <n v="3"/>
    <n v="273177"/>
    <n v="8202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8"/>
    <n v="6.7190000000000003"/>
    <x v="3"/>
    <n v="27"/>
    <n v="1635010"/>
    <n v="4909445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8"/>
    <n v="6.7190000000000003"/>
    <x v="6"/>
    <n v="1"/>
    <n v="69943"/>
    <n v="2100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9"/>
    <n v="6.7229999999999999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39"/>
    <n v="6.7229999999999999"/>
    <x v="2"/>
    <n v="1"/>
    <n v="27999"/>
    <n v="840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0"/>
    <n v="6.7190000000000003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0"/>
    <n v="6.7190000000000003"/>
    <x v="1"/>
    <n v="1"/>
    <n v="10078"/>
    <n v="302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0"/>
    <n v="6.7190000000000003"/>
    <x v="2"/>
    <n v="36"/>
    <n v="985358"/>
    <n v="2958731"/>
    <n v="324252"/>
    <n v="2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0"/>
    <n v="6.7190000000000003"/>
    <x v="3"/>
    <n v="7"/>
    <n v="477182"/>
    <n v="1432834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0"/>
    <n v="6.7190000000000003"/>
    <x v="6"/>
    <n v="10"/>
    <n v="1198379"/>
    <n v="35983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1"/>
    <n v="6.719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1"/>
    <n v="6.7190000000000003"/>
    <x v="2"/>
    <n v="31"/>
    <n v="816041"/>
    <n v="2450330"/>
    <n v="170000"/>
    <n v="1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1"/>
    <n v="6.7190000000000003"/>
    <x v="3"/>
    <n v="31"/>
    <n v="4501791"/>
    <n v="135175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1"/>
    <n v="6.7190000000000003"/>
    <x v="6"/>
    <n v="5"/>
    <n v="376119"/>
    <n v="11293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3"/>
    <n v="6.7190000000000003"/>
    <x v="3"/>
    <n v="2"/>
    <n v="1703441"/>
    <n v="51149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4"/>
    <n v="7.1239999999999997"/>
    <x v="1"/>
    <n v="13"/>
    <n v="334566"/>
    <n v="10046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4"/>
    <n v="7.1239999999999997"/>
    <x v="4"/>
    <n v="1"/>
    <n v="106779"/>
    <n v="3206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4"/>
    <n v="7.1239999999999997"/>
    <x v="3"/>
    <n v="22"/>
    <n v="2249439"/>
    <n v="67543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4"/>
    <n v="7.1239999999999997"/>
    <x v="6"/>
    <n v="2"/>
    <n v="488011"/>
    <n v="14653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5"/>
    <n v="7.1239999999999997"/>
    <x v="3"/>
    <n v="1"/>
    <n v="44816"/>
    <n v="1345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6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7"/>
    <n v="6.7190000000000003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7"/>
    <n v="6.7190000000000003"/>
    <x v="1"/>
    <n v="2"/>
    <n v="5025"/>
    <n v="150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7"/>
    <n v="6.7190000000000003"/>
    <x v="2"/>
    <n v="57"/>
    <n v="2664719"/>
    <n v="8001356"/>
    <n v="368193"/>
    <n v="1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7"/>
    <n v="6.7190000000000003"/>
    <x v="4"/>
    <n v="9"/>
    <n v="1049121"/>
    <n v="31501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7"/>
    <n v="6.7190000000000003"/>
    <x v="3"/>
    <n v="70"/>
    <n v="4818524"/>
    <n v="144685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7"/>
    <n v="6.7190000000000003"/>
    <x v="6"/>
    <n v="7"/>
    <n v="612083"/>
    <n v="18379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48"/>
    <n v="6.7229999999999999"/>
    <x v="2"/>
    <n v="29"/>
    <n v="1365237"/>
    <n v="4099398"/>
    <n v="703183"/>
    <n v="2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1"/>
    <n v="6.719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1"/>
    <n v="6.7190000000000003"/>
    <x v="1"/>
    <n v="1"/>
    <n v="9875"/>
    <n v="296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1"/>
    <n v="6.7190000000000003"/>
    <x v="3"/>
    <n v="3"/>
    <n v="1039028"/>
    <n v="31198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2"/>
    <n v="6.7190000000000003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2"/>
    <n v="6.7190000000000003"/>
    <x v="1"/>
    <n v="4"/>
    <n v="59650"/>
    <n v="1791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2"/>
    <n v="6.7190000000000003"/>
    <x v="3"/>
    <n v="3"/>
    <n v="149211"/>
    <n v="4480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2"/>
    <n v="6.7190000000000003"/>
    <x v="6"/>
    <n v="1"/>
    <n v="535757"/>
    <n v="16087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2"/>
    <n v="6.7190000000000003"/>
    <x v="8"/>
    <n v="3"/>
    <n v="878141"/>
    <n v="26367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3"/>
    <n v="6.6970000000000001"/>
    <x v="0"/>
    <n v="7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3"/>
    <n v="6.6970000000000001"/>
    <x v="1"/>
    <n v="3"/>
    <n v="19333"/>
    <n v="580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3"/>
    <n v="6.6970000000000001"/>
    <x v="2"/>
    <n v="149"/>
    <n v="2514280"/>
    <n v="7549615"/>
    <n v="1083462"/>
    <n v="5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3"/>
    <n v="6.6970000000000001"/>
    <x v="4"/>
    <n v="7"/>
    <n v="253499"/>
    <n v="7611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3"/>
    <n v="6.6970000000000001"/>
    <x v="5"/>
    <n v="3"/>
    <n v="1942494"/>
    <n v="58327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3"/>
    <n v="6.6970000000000001"/>
    <x v="3"/>
    <n v="7"/>
    <n v="268236"/>
    <n v="8054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4"/>
    <n v="6.6970000000000001"/>
    <x v="0"/>
    <n v="10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4"/>
    <n v="6.6970000000000001"/>
    <x v="1"/>
    <n v="22"/>
    <n v="131876"/>
    <n v="3959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4"/>
    <n v="6.6970000000000001"/>
    <x v="2"/>
    <n v="237"/>
    <n v="3857206"/>
    <n v="11582029"/>
    <n v="644434"/>
    <n v="5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4"/>
    <n v="6.6970000000000001"/>
    <x v="4"/>
    <n v="40"/>
    <n v="3033527"/>
    <n v="91087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4"/>
    <n v="6.6970000000000001"/>
    <x v="5"/>
    <n v="3"/>
    <n v="169185"/>
    <n v="5080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4"/>
    <n v="6.6970000000000001"/>
    <x v="3"/>
    <n v="263"/>
    <n v="22712131"/>
    <n v="681977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4"/>
    <n v="6.6970000000000001"/>
    <x v="6"/>
    <n v="19"/>
    <n v="711587"/>
    <n v="21366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5"/>
    <n v="7.641"/>
    <x v="3"/>
    <n v="1"/>
    <n v="85965"/>
    <n v="2581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6"/>
    <n v="6.700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6"/>
    <n v="6.7009999999999996"/>
    <x v="2"/>
    <n v="133"/>
    <n v="3848533"/>
    <n v="11555996"/>
    <n v="1162401"/>
    <n v="606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6"/>
    <n v="6.7009999999999996"/>
    <x v="4"/>
    <n v="2"/>
    <n v="175251"/>
    <n v="5262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6"/>
    <n v="6.7009999999999996"/>
    <x v="3"/>
    <n v="5"/>
    <n v="596949"/>
    <n v="17924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7"/>
    <n v="6.99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7"/>
    <n v="6.99"/>
    <x v="2"/>
    <n v="39"/>
    <n v="1156881"/>
    <n v="3473762"/>
    <n v="90000"/>
    <n v="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7"/>
    <n v="6.99"/>
    <x v="4"/>
    <n v="6"/>
    <n v="1150545"/>
    <n v="34547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7"/>
    <n v="6.99"/>
    <x v="3"/>
    <n v="8"/>
    <n v="7909657"/>
    <n v="237503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8"/>
    <n v="6.99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8"/>
    <n v="6.99"/>
    <x v="1"/>
    <n v="4"/>
    <n v="71204"/>
    <n v="2138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8"/>
    <n v="6.99"/>
    <x v="2"/>
    <n v="500"/>
    <n v="14287502"/>
    <n v="42901082"/>
    <n v="2845461"/>
    <n v="186322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8"/>
    <n v="6.99"/>
    <x v="4"/>
    <n v="23"/>
    <n v="4003166"/>
    <n v="120203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8"/>
    <n v="6.99"/>
    <x v="3"/>
    <n v="141"/>
    <n v="10772898"/>
    <n v="323477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8"/>
    <n v="6.99"/>
    <x v="6"/>
    <n v="4"/>
    <n v="268037"/>
    <n v="8048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9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9"/>
    <n v="6.6970000000000001"/>
    <x v="1"/>
    <n v="1"/>
    <n v="41311"/>
    <n v="1240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9"/>
    <n v="6.6970000000000001"/>
    <x v="2"/>
    <n v="1"/>
    <n v="37000"/>
    <n v="11110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59"/>
    <n v="6.6970000000000001"/>
    <x v="3"/>
    <n v="11"/>
    <n v="780143"/>
    <n v="23425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0"/>
    <n v="6.7009999999999996"/>
    <x v="2"/>
    <n v="3"/>
    <n v="129999"/>
    <n v="390348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0"/>
    <n v="6.7009999999999996"/>
    <x v="3"/>
    <n v="1"/>
    <n v="33187"/>
    <n v="996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1"/>
    <n v="6.7190000000000003"/>
    <x v="0"/>
    <n v="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1"/>
    <n v="6.7190000000000003"/>
    <x v="1"/>
    <n v="2"/>
    <n v="2220"/>
    <n v="66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1"/>
    <n v="6.7190000000000003"/>
    <x v="2"/>
    <n v="36"/>
    <n v="1079688"/>
    <n v="3241977"/>
    <n v="384128"/>
    <n v="1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1"/>
    <n v="6.7190000000000003"/>
    <x v="4"/>
    <n v="3"/>
    <n v="362913"/>
    <n v="10897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1"/>
    <n v="6.7190000000000003"/>
    <x v="3"/>
    <n v="51"/>
    <n v="12343692"/>
    <n v="370644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1"/>
    <n v="6.7190000000000003"/>
    <x v="6"/>
    <n v="31"/>
    <n v="2974363"/>
    <n v="89311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2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0"/>
    <n v="7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1"/>
    <n v="118"/>
    <n v="1284604"/>
    <n v="38572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2"/>
    <n v="9363"/>
    <n v="363320159"/>
    <n v="1090941630"/>
    <n v="126768261"/>
    <n v="5589255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4"/>
    <n v="304"/>
    <n v="33767773"/>
    <n v="101394502"/>
    <n v="26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3"/>
    <n v="331"/>
    <n v="47761159"/>
    <n v="143412430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6"/>
    <n v="102"/>
    <n v="13231632"/>
    <n v="397306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8"/>
    <n v="1"/>
    <n v="540379"/>
    <n v="16225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11"/>
    <n v="4"/>
    <n v="691278"/>
    <n v="20757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3"/>
    <n v="6.7190000000000003"/>
    <x v="7"/>
    <n v="15"/>
    <n v="2714445"/>
    <n v="81506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4"/>
    <n v="6.7229999999999999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4"/>
    <n v="6.7229999999999999"/>
    <x v="1"/>
    <n v="9"/>
    <n v="95902"/>
    <n v="2879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4"/>
    <n v="6.7229999999999999"/>
    <x v="2"/>
    <n v="4842"/>
    <n v="184773168"/>
    <n v="554818437"/>
    <n v="75175871"/>
    <n v="3413434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4"/>
    <n v="6.7229999999999999"/>
    <x v="4"/>
    <n v="3"/>
    <n v="83705"/>
    <n v="2513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4"/>
    <n v="6.7229999999999999"/>
    <x v="3"/>
    <n v="3"/>
    <n v="138989"/>
    <n v="4173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5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6"/>
    <n v="6.7190000000000003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6"/>
    <n v="6.7190000000000003"/>
    <x v="1"/>
    <n v="9"/>
    <n v="47725"/>
    <n v="1433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6"/>
    <n v="6.7190000000000003"/>
    <x v="2"/>
    <n v="92"/>
    <n v="2256149"/>
    <n v="6774539"/>
    <n v="869429"/>
    <n v="5975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6"/>
    <n v="6.7190000000000003"/>
    <x v="4"/>
    <n v="3"/>
    <n v="693783"/>
    <n v="20832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6"/>
    <n v="6.7190000000000003"/>
    <x v="3"/>
    <n v="35"/>
    <n v="6623153"/>
    <n v="198873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6"/>
    <n v="6.7190000000000003"/>
    <x v="6"/>
    <n v="65"/>
    <n v="8893726"/>
    <n v="267051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6"/>
    <n v="6.7190000000000003"/>
    <x v="8"/>
    <n v="7"/>
    <n v="529653"/>
    <n v="15903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0"/>
    <n v="1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1"/>
    <n v="13"/>
    <n v="75603"/>
    <n v="2270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2"/>
    <n v="79"/>
    <n v="4250575"/>
    <n v="12763201"/>
    <n v="208000"/>
    <n v="2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4"/>
    <n v="11"/>
    <n v="676379"/>
    <n v="20309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3"/>
    <n v="109"/>
    <n v="16578424"/>
    <n v="497800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6"/>
    <n v="221"/>
    <n v="27986616"/>
    <n v="840354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8"/>
    <n v="1"/>
    <n v="458535"/>
    <n v="13768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7"/>
    <n v="6.7190000000000003"/>
    <x v="10"/>
    <n v="12"/>
    <n v="3964156"/>
    <n v="119031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8"/>
    <n v="6.7229999999999999"/>
    <x v="2"/>
    <n v="26"/>
    <n v="824285"/>
    <n v="2475082"/>
    <n v="464287"/>
    <n v="1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8"/>
    <n v="6.7229999999999999"/>
    <x v="3"/>
    <n v="1"/>
    <n v="16966"/>
    <n v="509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8"/>
    <n v="6.7229999999999999"/>
    <x v="6"/>
    <n v="1"/>
    <n v="18225"/>
    <n v="547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9"/>
    <n v="6.7190000000000003"/>
    <x v="0"/>
    <n v="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9"/>
    <n v="6.7190000000000003"/>
    <x v="1"/>
    <n v="29"/>
    <n v="241534"/>
    <n v="7252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9"/>
    <n v="6.7190000000000003"/>
    <x v="2"/>
    <n v="795"/>
    <n v="17753796"/>
    <n v="53309419"/>
    <n v="2873791"/>
    <n v="21188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9"/>
    <n v="6.7190000000000003"/>
    <x v="4"/>
    <n v="35"/>
    <n v="6060768"/>
    <n v="181986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9"/>
    <n v="6.7190000000000003"/>
    <x v="3"/>
    <n v="189"/>
    <n v="20935038"/>
    <n v="628616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9"/>
    <n v="6.7190000000000003"/>
    <x v="6"/>
    <n v="17"/>
    <n v="1345077"/>
    <n v="40388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69"/>
    <n v="6.7190000000000003"/>
    <x v="7"/>
    <n v="12"/>
    <n v="575618"/>
    <n v="17284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0"/>
    <n v="6.7229999999999999"/>
    <x v="2"/>
    <n v="10"/>
    <n v="426530"/>
    <n v="1280741"/>
    <n v="109591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0"/>
    <n v="6.7229999999999999"/>
    <x v="3"/>
    <n v="1"/>
    <n v="40688"/>
    <n v="1221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0"/>
    <n v="6.7229999999999999"/>
    <x v="6"/>
    <n v="1"/>
    <n v="13830"/>
    <n v="415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1"/>
    <n v="6.7190000000000003"/>
    <x v="3"/>
    <n v="3"/>
    <n v="252255"/>
    <n v="7574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1"/>
    <n v="6.7190000000000003"/>
    <x v="6"/>
    <n v="3"/>
    <n v="155391"/>
    <n v="4665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2"/>
    <n v="6.7190000000000003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2"/>
    <n v="6.7190000000000003"/>
    <x v="1"/>
    <n v="5"/>
    <n v="58244"/>
    <n v="1748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2"/>
    <n v="6.7190000000000003"/>
    <x v="2"/>
    <n v="113"/>
    <n v="2944038"/>
    <n v="8840066"/>
    <n v="778162"/>
    <n v="45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2"/>
    <n v="6.7190000000000003"/>
    <x v="4"/>
    <n v="5"/>
    <n v="532237"/>
    <n v="15981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2"/>
    <n v="6.7190000000000003"/>
    <x v="3"/>
    <n v="42"/>
    <n v="3383776"/>
    <n v="101604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2"/>
    <n v="6.7190000000000003"/>
    <x v="6"/>
    <n v="4"/>
    <n v="433017"/>
    <n v="13002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3"/>
    <n v="6.7229999999999999"/>
    <x v="2"/>
    <n v="15"/>
    <n v="564587"/>
    <n v="1695288"/>
    <n v="285964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4"/>
    <n v="6.7190000000000003"/>
    <x v="0"/>
    <n v="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4"/>
    <n v="6.7190000000000003"/>
    <x v="1"/>
    <n v="6"/>
    <n v="413584"/>
    <n v="12418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4"/>
    <n v="6.7190000000000003"/>
    <x v="2"/>
    <n v="37"/>
    <n v="1742034"/>
    <n v="5230803"/>
    <n v="140000"/>
    <n v="1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4"/>
    <n v="6.7190000000000003"/>
    <x v="3"/>
    <n v="61"/>
    <n v="20878701"/>
    <n v="626924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4"/>
    <n v="6.7190000000000003"/>
    <x v="6"/>
    <n v="43"/>
    <n v="8413000"/>
    <n v="252617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4"/>
    <n v="6.7190000000000003"/>
    <x v="8"/>
    <n v="5"/>
    <n v="786332"/>
    <n v="23611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4"/>
    <n v="6.7190000000000003"/>
    <x v="12"/>
    <n v="5"/>
    <n v="1011885"/>
    <n v="30383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5"/>
    <n v="6.7229999999999999"/>
    <x v="1"/>
    <n v="1"/>
    <n v="5625"/>
    <n v="168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5"/>
    <n v="6.7229999999999999"/>
    <x v="2"/>
    <n v="4"/>
    <n v="201005"/>
    <n v="603557"/>
    <n v="100664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6"/>
    <n v="6.7190000000000003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6"/>
    <n v="6.7190000000000003"/>
    <x v="2"/>
    <n v="28"/>
    <n v="1170588"/>
    <n v="3514925"/>
    <n v="100000"/>
    <n v="1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6"/>
    <n v="6.7190000000000003"/>
    <x v="4"/>
    <n v="6"/>
    <n v="1485674"/>
    <n v="44610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6"/>
    <n v="6.7190000000000003"/>
    <x v="3"/>
    <n v="24"/>
    <n v="2348520"/>
    <n v="70518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6"/>
    <n v="6.7190000000000003"/>
    <x v="6"/>
    <n v="2"/>
    <n v="110102"/>
    <n v="3306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7"/>
    <n v="6.7229999999999999"/>
    <x v="2"/>
    <n v="10"/>
    <n v="362628"/>
    <n v="1088864"/>
    <n v="255364"/>
    <n v="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8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8"/>
    <n v="6.7190000000000003"/>
    <x v="3"/>
    <n v="1"/>
    <n v="4208"/>
    <n v="126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79"/>
    <n v="7.1059999999999999"/>
    <x v="3"/>
    <n v="2"/>
    <n v="316340"/>
    <n v="9498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0"/>
    <n v="7.05"/>
    <x v="2"/>
    <n v="1"/>
    <n v="31000"/>
    <n v="930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0"/>
    <n v="7.05"/>
    <x v="4"/>
    <n v="2"/>
    <n v="379952"/>
    <n v="11408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0"/>
    <n v="7.05"/>
    <x v="3"/>
    <n v="3"/>
    <n v="560059"/>
    <n v="16816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1"/>
    <n v="7.17"/>
    <x v="0"/>
    <n v="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1"/>
    <n v="7.17"/>
    <x v="2"/>
    <n v="79"/>
    <n v="1630535"/>
    <n v="4896003"/>
    <n v="343736"/>
    <n v="2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1"/>
    <n v="7.17"/>
    <x v="4"/>
    <n v="23"/>
    <n v="2194864"/>
    <n v="65905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1"/>
    <n v="7.17"/>
    <x v="3"/>
    <n v="66"/>
    <n v="4607467"/>
    <n v="13834841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1"/>
    <n v="7.17"/>
    <x v="6"/>
    <n v="12"/>
    <n v="1055470"/>
    <n v="31692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2"/>
    <n v="7.1740000000000004"/>
    <x v="2"/>
    <n v="52"/>
    <n v="1081956"/>
    <n v="3248790"/>
    <n v="807378"/>
    <n v="3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2"/>
    <n v="7.1740000000000004"/>
    <x v="3"/>
    <n v="1"/>
    <n v="55233"/>
    <n v="1658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3"/>
    <n v="7.17"/>
    <x v="0"/>
    <n v="6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3"/>
    <n v="7.17"/>
    <x v="1"/>
    <n v="10"/>
    <n v="50656"/>
    <n v="1521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3"/>
    <n v="7.17"/>
    <x v="2"/>
    <n v="101"/>
    <n v="2406041"/>
    <n v="7224621"/>
    <n v="546001"/>
    <n v="3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3"/>
    <n v="7.17"/>
    <x v="4"/>
    <n v="16"/>
    <n v="1784787"/>
    <n v="53591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3"/>
    <n v="7.17"/>
    <x v="3"/>
    <n v="117"/>
    <n v="6895088"/>
    <n v="207038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3"/>
    <n v="7.17"/>
    <x v="6"/>
    <n v="36"/>
    <n v="2855375"/>
    <n v="85738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4"/>
    <n v="7.17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4"/>
    <n v="7.17"/>
    <x v="3"/>
    <n v="22"/>
    <n v="3752680"/>
    <n v="112681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4"/>
    <n v="7.17"/>
    <x v="6"/>
    <n v="6"/>
    <n v="286487"/>
    <n v="8602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5"/>
    <n v="7.1740000000000004"/>
    <x v="1"/>
    <n v="1"/>
    <n v="4218"/>
    <n v="126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5"/>
    <n v="7.1740000000000004"/>
    <x v="2"/>
    <n v="3"/>
    <n v="100333"/>
    <n v="3012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5"/>
    <n v="7.1740000000000004"/>
    <x v="3"/>
    <n v="1"/>
    <n v="15232"/>
    <n v="457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6"/>
    <n v="7.17"/>
    <x v="2"/>
    <n v="5"/>
    <n v="199403"/>
    <n v="598747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6"/>
    <n v="7.17"/>
    <x v="3"/>
    <n v="17"/>
    <n v="708397"/>
    <n v="21271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1186"/>
    <n v="7.17"/>
    <x v="6"/>
    <n v="4"/>
    <n v="307879"/>
    <n v="9244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0"/>
    <n v="728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1"/>
    <n v="4419"/>
    <n v="12894718"/>
    <n v="387181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2"/>
    <n v="25212"/>
    <n v="270734464"/>
    <n v="812934288"/>
    <n v="201372067"/>
    <n v="12392904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4"/>
    <n v="801"/>
    <n v="54757944"/>
    <n v="164421680"/>
    <n v="800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5"/>
    <n v="2"/>
    <n v="292390"/>
    <n v="8779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3"/>
    <n v="2272"/>
    <n v="159372355"/>
    <n v="478547368"/>
    <n v="22000"/>
    <n v="12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6"/>
    <n v="572"/>
    <n v="60026984"/>
    <n v="1802430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8"/>
    <n v="13"/>
    <n v="5703542"/>
    <n v="171260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1"/>
    <n v="6.6970000000000001"/>
    <x v="7"/>
    <n v="7"/>
    <n v="377974"/>
    <n v="11349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0"/>
    <n v="225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1"/>
    <n v="1531"/>
    <n v="4007548"/>
    <n v="120333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2"/>
    <n v="31631"/>
    <n v="580667284"/>
    <n v="1743569667"/>
    <n v="336100207"/>
    <n v="21407167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4"/>
    <n v="150"/>
    <n v="16883229"/>
    <n v="506952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5"/>
    <n v="4"/>
    <n v="127696"/>
    <n v="3834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3"/>
    <n v="414"/>
    <n v="32927346"/>
    <n v="988709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6"/>
    <n v="99"/>
    <n v="4096887"/>
    <n v="123017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3"/>
    <n v="6.7160000000000002"/>
    <x v="8"/>
    <n v="12"/>
    <n v="396968"/>
    <n v="11919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4"/>
    <n v="6.9649999999999999"/>
    <x v="2"/>
    <n v="2"/>
    <n v="60235"/>
    <n v="180868"/>
    <n v="28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5"/>
    <n v="7.58"/>
    <x v="0"/>
    <n v="14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5"/>
    <n v="7.58"/>
    <x v="1"/>
    <n v="15"/>
    <n v="211541"/>
    <n v="6351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5"/>
    <n v="7.58"/>
    <x v="2"/>
    <n v="138"/>
    <n v="1606979"/>
    <n v="4825276"/>
    <n v="515020"/>
    <n v="453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5"/>
    <n v="7.58"/>
    <x v="4"/>
    <n v="73"/>
    <n v="5907496"/>
    <n v="177384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5"/>
    <n v="7.58"/>
    <x v="3"/>
    <n v="268"/>
    <n v="14756636"/>
    <n v="443097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5"/>
    <n v="7.58"/>
    <x v="6"/>
    <n v="3"/>
    <n v="226312"/>
    <n v="6795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6"/>
    <n v="7.49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6"/>
    <n v="7.49"/>
    <x v="2"/>
    <n v="1"/>
    <n v="13999"/>
    <n v="42035"/>
    <n v="5000"/>
    <n v="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06"/>
    <n v="7.49"/>
    <x v="3"/>
    <n v="3"/>
    <n v="71360"/>
    <n v="2142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2"/>
    <n v="7.5179999999999998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2"/>
    <n v="7.5179999999999998"/>
    <x v="1"/>
    <n v="2"/>
    <n v="7828"/>
    <n v="235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2"/>
    <n v="7.5179999999999998"/>
    <x v="2"/>
    <n v="1"/>
    <n v="12925"/>
    <n v="388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2"/>
    <n v="7.5179999999999998"/>
    <x v="3"/>
    <n v="11"/>
    <n v="11981185"/>
    <n v="359759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2"/>
    <n v="7.5179999999999998"/>
    <x v="6"/>
    <n v="10"/>
    <n v="653968"/>
    <n v="19636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4"/>
    <n v="6.6970000000000001"/>
    <x v="0"/>
    <n v="39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4"/>
    <n v="6.6970000000000001"/>
    <x v="1"/>
    <n v="615"/>
    <n v="1579334"/>
    <n v="47421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4"/>
    <n v="6.6970000000000001"/>
    <x v="2"/>
    <n v="56853"/>
    <n v="1044806093"/>
    <n v="3137239823"/>
    <n v="653686706"/>
    <n v="42172526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4"/>
    <n v="6.6970000000000001"/>
    <x v="4"/>
    <n v="14"/>
    <n v="541655"/>
    <n v="16264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4"/>
    <n v="6.6970000000000001"/>
    <x v="3"/>
    <n v="48"/>
    <n v="1249814"/>
    <n v="3752814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4"/>
    <n v="6.6970000000000001"/>
    <x v="6"/>
    <n v="6"/>
    <n v="197162"/>
    <n v="5920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5"/>
    <n v="7.58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5"/>
    <n v="7.58"/>
    <x v="2"/>
    <n v="39"/>
    <n v="309311"/>
    <n v="928771"/>
    <n v="254545"/>
    <n v="2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5"/>
    <n v="7.58"/>
    <x v="3"/>
    <n v="2"/>
    <n v="22561"/>
    <n v="677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6"/>
    <n v="7.5179999999999998"/>
    <x v="2"/>
    <n v="5"/>
    <n v="54000"/>
    <n v="162146"/>
    <n v="40000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7"/>
    <n v="6.75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7"/>
    <n v="6.75"/>
    <x v="1"/>
    <n v="3"/>
    <n v="10742"/>
    <n v="322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7"/>
    <n v="6.75"/>
    <x v="2"/>
    <n v="9258"/>
    <n v="167721759"/>
    <n v="503618889"/>
    <n v="106601009"/>
    <n v="722475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8"/>
    <n v="6.6970000000000001"/>
    <x v="0"/>
    <n v="16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8"/>
    <n v="6.6970000000000001"/>
    <x v="1"/>
    <n v="124"/>
    <n v="288841"/>
    <n v="8672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8"/>
    <n v="6.6970000000000001"/>
    <x v="2"/>
    <n v="1595"/>
    <n v="27066039"/>
    <n v="81271272"/>
    <n v="14954220"/>
    <n v="964667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18"/>
    <n v="6.6970000000000001"/>
    <x v="4"/>
    <n v="3"/>
    <n v="144635"/>
    <n v="4342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0"/>
    <n v="6.6970000000000001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0"/>
    <n v="6.6970000000000001"/>
    <x v="1"/>
    <n v="2"/>
    <n v="102102"/>
    <n v="3065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0"/>
    <n v="6.6970000000000001"/>
    <x v="3"/>
    <n v="46"/>
    <n v="4425879"/>
    <n v="132895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1"/>
    <n v="6.6970000000000001"/>
    <x v="1"/>
    <n v="5"/>
    <n v="12359"/>
    <n v="371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1"/>
    <n v="6.6970000000000001"/>
    <x v="3"/>
    <n v="4"/>
    <n v="558263"/>
    <n v="16762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2"/>
    <n v="7.2089999999999996"/>
    <x v="0"/>
    <n v="8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2"/>
    <n v="7.2089999999999996"/>
    <x v="1"/>
    <n v="26"/>
    <n v="298745"/>
    <n v="8970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2"/>
    <n v="7.2089999999999996"/>
    <x v="3"/>
    <n v="21"/>
    <n v="3801262"/>
    <n v="114140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2"/>
    <n v="7.2089999999999996"/>
    <x v="6"/>
    <n v="142"/>
    <n v="28668282"/>
    <n v="860822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2"/>
    <n v="7.2089999999999996"/>
    <x v="8"/>
    <n v="8"/>
    <n v="2419312"/>
    <n v="72644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4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4"/>
    <n v="6.6970000000000001"/>
    <x v="1"/>
    <n v="1"/>
    <n v="41378"/>
    <n v="1242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4"/>
    <n v="6.6970000000000001"/>
    <x v="6"/>
    <n v="1"/>
    <n v="41328"/>
    <n v="1240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5"/>
    <n v="7.2089999999999996"/>
    <x v="0"/>
    <n v="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5"/>
    <n v="7.2089999999999996"/>
    <x v="1"/>
    <n v="12"/>
    <n v="228260"/>
    <n v="6853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5"/>
    <n v="7.2089999999999996"/>
    <x v="3"/>
    <n v="3"/>
    <n v="1671789"/>
    <n v="50198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5"/>
    <n v="7.2089999999999996"/>
    <x v="6"/>
    <n v="68"/>
    <n v="16792022"/>
    <n v="504214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25"/>
    <n v="7.2089999999999996"/>
    <x v="8"/>
    <n v="7"/>
    <n v="1586496"/>
    <n v="47637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4"/>
    <n v="6.7160000000000002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4"/>
    <n v="6.7160000000000002"/>
    <x v="1"/>
    <n v="8"/>
    <n v="43595"/>
    <n v="1309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4"/>
    <n v="6.7160000000000002"/>
    <x v="2"/>
    <n v="14"/>
    <n v="337198"/>
    <n v="1012507"/>
    <n v="48000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4"/>
    <n v="6.7160000000000002"/>
    <x v="3"/>
    <n v="48"/>
    <n v="3252493"/>
    <n v="97662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5"/>
    <n v="7.49"/>
    <x v="0"/>
    <n v="4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5"/>
    <n v="7.49"/>
    <x v="1"/>
    <n v="2"/>
    <n v="8893"/>
    <n v="267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5"/>
    <n v="7.49"/>
    <x v="2"/>
    <n v="10"/>
    <n v="181661"/>
    <n v="545474"/>
    <n v="15000"/>
    <n v="1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5"/>
    <n v="7.49"/>
    <x v="4"/>
    <n v="3"/>
    <n v="230414"/>
    <n v="6918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5"/>
    <n v="7.49"/>
    <x v="3"/>
    <n v="101"/>
    <n v="7924951"/>
    <n v="237962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5"/>
    <n v="7.49"/>
    <x v="6"/>
    <n v="1"/>
    <n v="115103"/>
    <n v="3456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6"/>
    <n v="7.208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6"/>
    <n v="7.2089999999999996"/>
    <x v="6"/>
    <n v="2"/>
    <n v="1292000"/>
    <n v="38794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7"/>
    <n v="6.6970000000000001"/>
    <x v="0"/>
    <n v="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7"/>
    <n v="6.6970000000000001"/>
    <x v="1"/>
    <n v="4"/>
    <n v="5288"/>
    <n v="158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7"/>
    <n v="6.6970000000000001"/>
    <x v="3"/>
    <n v="7"/>
    <n v="2716656"/>
    <n v="81573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7"/>
    <n v="6.6970000000000001"/>
    <x v="6"/>
    <n v="8"/>
    <n v="1953781"/>
    <n v="58666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8"/>
    <n v="7.2089999999999996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8"/>
    <n v="7.2089999999999996"/>
    <x v="1"/>
    <n v="1"/>
    <n v="23742"/>
    <n v="712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38"/>
    <n v="7.2089999999999996"/>
    <x v="6"/>
    <n v="11"/>
    <n v="674618"/>
    <n v="20256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42"/>
    <n v="7.49"/>
    <x v="3"/>
    <n v="11"/>
    <n v="943563"/>
    <n v="28332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43"/>
    <n v="6.7160000000000002"/>
    <x v="3"/>
    <n v="1"/>
    <n v="299790"/>
    <n v="9001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44"/>
    <n v="7.208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45"/>
    <n v="6.6970000000000001"/>
    <x v="6"/>
    <n v="2"/>
    <n v="177124"/>
    <n v="5318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47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47"/>
    <n v="6.6970000000000001"/>
    <x v="3"/>
    <n v="2"/>
    <n v="135420"/>
    <n v="4066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48"/>
    <n v="6.6970000000000001"/>
    <x v="1"/>
    <n v="3"/>
    <n v="9309"/>
    <n v="279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1"/>
    <n v="7.3550000000000004"/>
    <x v="3"/>
    <n v="1"/>
    <n v="12205"/>
    <n v="366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2"/>
    <n v="6.6970000000000001"/>
    <x v="0"/>
    <n v="2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2"/>
    <n v="6.6970000000000001"/>
    <x v="1"/>
    <n v="51"/>
    <n v="244979"/>
    <n v="7355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2"/>
    <n v="6.6970000000000001"/>
    <x v="2"/>
    <n v="68"/>
    <n v="450330"/>
    <n v="1352207"/>
    <n v="294971"/>
    <n v="24288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2"/>
    <n v="6.6970000000000001"/>
    <x v="4"/>
    <n v="9"/>
    <n v="554641"/>
    <n v="16654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2"/>
    <n v="6.6970000000000001"/>
    <x v="3"/>
    <n v="60"/>
    <n v="3159401"/>
    <n v="94867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2"/>
    <n v="6.6970000000000001"/>
    <x v="6"/>
    <n v="49"/>
    <n v="2795769"/>
    <n v="83948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7"/>
    <n v="6.6970000000000001"/>
    <x v="0"/>
    <n v="14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7"/>
    <n v="6.6970000000000001"/>
    <x v="1"/>
    <n v="145"/>
    <n v="581705"/>
    <n v="17467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7"/>
    <n v="6.6970000000000001"/>
    <x v="2"/>
    <n v="17"/>
    <n v="313279"/>
    <n v="940681"/>
    <n v="60000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7"/>
    <n v="6.6970000000000001"/>
    <x v="4"/>
    <n v="1"/>
    <n v="333228"/>
    <n v="10005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7"/>
    <n v="6.6970000000000001"/>
    <x v="3"/>
    <n v="72"/>
    <n v="3628715"/>
    <n v="108959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7"/>
    <n v="6.6970000000000001"/>
    <x v="6"/>
    <n v="54"/>
    <n v="3333935"/>
    <n v="100108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7"/>
    <n v="6.6970000000000001"/>
    <x v="8"/>
    <n v="20"/>
    <n v="5530850"/>
    <n v="166074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58"/>
    <n v="6.75"/>
    <x v="2"/>
    <n v="1"/>
    <n v="11999"/>
    <n v="360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1"/>
    <n v="6.7160000000000002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1"/>
    <n v="6.7160000000000002"/>
    <x v="2"/>
    <n v="122"/>
    <n v="1479282"/>
    <n v="4441826"/>
    <n v="725964"/>
    <n v="53009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1"/>
    <n v="6.7160000000000002"/>
    <x v="4"/>
    <n v="1"/>
    <n v="43876"/>
    <n v="1317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1"/>
    <n v="6.7160000000000002"/>
    <x v="3"/>
    <n v="19"/>
    <n v="1825568"/>
    <n v="54816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2"/>
    <n v="6.6970000000000001"/>
    <x v="0"/>
    <n v="7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2"/>
    <n v="6.6970000000000001"/>
    <x v="1"/>
    <n v="14"/>
    <n v="168035"/>
    <n v="5045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2"/>
    <n v="6.6970000000000001"/>
    <x v="2"/>
    <n v="15"/>
    <n v="319660"/>
    <n v="959841"/>
    <n v="90000"/>
    <n v="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2"/>
    <n v="6.6970000000000001"/>
    <x v="3"/>
    <n v="53"/>
    <n v="3312555"/>
    <n v="99466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2"/>
    <n v="6.6970000000000001"/>
    <x v="6"/>
    <n v="78"/>
    <n v="20130198"/>
    <n v="604449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3"/>
    <n v="6.6970000000000001"/>
    <x v="1"/>
    <n v="1"/>
    <n v="12249"/>
    <n v="367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3"/>
    <n v="6.6970000000000001"/>
    <x v="2"/>
    <n v="49"/>
    <n v="920966"/>
    <n v="2765383"/>
    <n v="695427"/>
    <n v="3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3"/>
    <n v="6.6970000000000001"/>
    <x v="3"/>
    <n v="1"/>
    <n v="31903"/>
    <n v="957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3"/>
    <n v="6.6970000000000001"/>
    <x v="6"/>
    <n v="3"/>
    <n v="130000"/>
    <n v="3903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4"/>
    <n v="6.6970000000000001"/>
    <x v="0"/>
    <n v="1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4"/>
    <n v="6.6970000000000001"/>
    <x v="1"/>
    <n v="26"/>
    <n v="550437"/>
    <n v="16527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4"/>
    <n v="6.6970000000000001"/>
    <x v="3"/>
    <n v="26"/>
    <n v="14475611"/>
    <n v="434659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4"/>
    <n v="6.6970000000000001"/>
    <x v="6"/>
    <n v="27"/>
    <n v="15974913"/>
    <n v="479678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4"/>
    <n v="6.6970000000000001"/>
    <x v="8"/>
    <n v="1"/>
    <n v="157144"/>
    <n v="4718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5"/>
    <n v="6.6970000000000001"/>
    <x v="0"/>
    <n v="6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5"/>
    <n v="6.6970000000000001"/>
    <x v="1"/>
    <n v="28"/>
    <n v="144940"/>
    <n v="4352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5"/>
    <n v="6.6970000000000001"/>
    <x v="2"/>
    <n v="48"/>
    <n v="931481"/>
    <n v="2796957"/>
    <n v="146797"/>
    <n v="1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5"/>
    <n v="6.6970000000000001"/>
    <x v="4"/>
    <n v="5"/>
    <n v="59012"/>
    <n v="1771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5"/>
    <n v="6.6970000000000001"/>
    <x v="3"/>
    <n v="197"/>
    <n v="9587384"/>
    <n v="287880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5"/>
    <n v="6.6970000000000001"/>
    <x v="6"/>
    <n v="59"/>
    <n v="1575797"/>
    <n v="47316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6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6"/>
    <n v="6.6970000000000001"/>
    <x v="2"/>
    <n v="15"/>
    <n v="400488"/>
    <n v="1202548"/>
    <n v="241095"/>
    <n v="1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7"/>
    <n v="6.6970000000000001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7"/>
    <n v="6.6970000000000001"/>
    <x v="1"/>
    <n v="58"/>
    <n v="300877"/>
    <n v="9034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7"/>
    <n v="6.6970000000000001"/>
    <x v="2"/>
    <n v="105"/>
    <n v="876035"/>
    <n v="2630468"/>
    <n v="416410"/>
    <n v="33549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7"/>
    <n v="6.6970000000000001"/>
    <x v="4"/>
    <n v="44"/>
    <n v="1271380"/>
    <n v="38175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7"/>
    <n v="6.6970000000000001"/>
    <x v="3"/>
    <n v="164"/>
    <n v="7491043"/>
    <n v="224933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7"/>
    <n v="6.6970000000000001"/>
    <x v="6"/>
    <n v="5"/>
    <n v="95110"/>
    <n v="2855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8"/>
    <n v="6.6970000000000001"/>
    <x v="2"/>
    <n v="9"/>
    <n v="79493"/>
    <n v="238691"/>
    <n v="89116"/>
    <n v="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9"/>
    <n v="6.6970000000000001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9"/>
    <n v="6.6970000000000001"/>
    <x v="2"/>
    <n v="4"/>
    <n v="59948"/>
    <n v="180007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9"/>
    <n v="6.6970000000000001"/>
    <x v="3"/>
    <n v="51"/>
    <n v="7932690"/>
    <n v="238194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69"/>
    <n v="6.6970000000000001"/>
    <x v="6"/>
    <n v="16"/>
    <n v="2041727"/>
    <n v="61306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0"/>
    <n v="6.6970000000000001"/>
    <x v="2"/>
    <n v="6"/>
    <n v="179000"/>
    <n v="537484"/>
    <n v="50000"/>
    <n v="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0"/>
    <n v="13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1"/>
    <n v="68"/>
    <n v="310838"/>
    <n v="9333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2"/>
    <n v="96"/>
    <n v="1636775"/>
    <n v="4914736"/>
    <n v="369936"/>
    <n v="25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4"/>
    <n v="3"/>
    <n v="72471"/>
    <n v="2176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3"/>
    <n v="48"/>
    <n v="3654707"/>
    <n v="109739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6"/>
    <n v="51"/>
    <n v="3630303"/>
    <n v="109007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8"/>
    <n v="2"/>
    <n v="2841492"/>
    <n v="85321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9"/>
    <n v="7"/>
    <n v="88651"/>
    <n v="2661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1"/>
    <n v="6.6970000000000001"/>
    <x v="7"/>
    <n v="4"/>
    <n v="350781"/>
    <n v="105329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2"/>
    <n v="6.6970000000000001"/>
    <x v="1"/>
    <n v="2"/>
    <n v="5000"/>
    <n v="150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2"/>
    <n v="6.6970000000000001"/>
    <x v="2"/>
    <n v="18"/>
    <n v="265091"/>
    <n v="795989"/>
    <n v="135045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2"/>
    <n v="6.6970000000000001"/>
    <x v="3"/>
    <n v="1"/>
    <n v="10437"/>
    <n v="313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3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3"/>
    <n v="6.6970000000000001"/>
    <x v="1"/>
    <n v="4"/>
    <n v="10829"/>
    <n v="325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3"/>
    <n v="6.6970000000000001"/>
    <x v="2"/>
    <n v="6"/>
    <n v="38927"/>
    <n v="116886"/>
    <n v="40998"/>
    <n v="3985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3"/>
    <n v="6.6970000000000001"/>
    <x v="3"/>
    <n v="2"/>
    <n v="43027"/>
    <n v="1291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73"/>
    <n v="6.6970000000000001"/>
    <x v="6"/>
    <n v="4"/>
    <n v="633480"/>
    <n v="19021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2"/>
    <n v="6.6970000000000001"/>
    <x v="0"/>
    <n v="33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2"/>
    <n v="6.6970000000000001"/>
    <x v="1"/>
    <n v="1697"/>
    <n v="3914300"/>
    <n v="117532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2"/>
    <n v="6.6970000000000001"/>
    <x v="2"/>
    <n v="3400"/>
    <n v="19045898"/>
    <n v="57189004"/>
    <n v="14493101"/>
    <n v="1164937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2"/>
    <n v="6.6970000000000001"/>
    <x v="4"/>
    <n v="117"/>
    <n v="6940748"/>
    <n v="208409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2"/>
    <n v="6.6970000000000001"/>
    <x v="3"/>
    <n v="114"/>
    <n v="5943517"/>
    <n v="178465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2"/>
    <n v="6.6970000000000001"/>
    <x v="6"/>
    <n v="49"/>
    <n v="1271590"/>
    <n v="38182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2"/>
    <n v="6.6970000000000001"/>
    <x v="7"/>
    <n v="3"/>
    <n v="461841"/>
    <n v="13867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3"/>
    <n v="6.6970000000000001"/>
    <x v="0"/>
    <n v="27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3"/>
    <n v="6.6970000000000001"/>
    <x v="1"/>
    <n v="24"/>
    <n v="735217"/>
    <n v="22076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3"/>
    <n v="6.6970000000000001"/>
    <x v="2"/>
    <n v="11"/>
    <n v="38065"/>
    <n v="114297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3"/>
    <n v="6.6970000000000001"/>
    <x v="4"/>
    <n v="2"/>
    <n v="182249"/>
    <n v="5472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3"/>
    <n v="6.6970000000000001"/>
    <x v="3"/>
    <n v="25"/>
    <n v="2379255"/>
    <n v="71441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3"/>
    <n v="6.6970000000000001"/>
    <x v="6"/>
    <n v="2"/>
    <n v="5723"/>
    <n v="171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4"/>
    <n v="6.7160000000000002"/>
    <x v="2"/>
    <n v="1"/>
    <n v="38000"/>
    <n v="1141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5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5"/>
    <n v="6.6970000000000001"/>
    <x v="2"/>
    <n v="55"/>
    <n v="1043230"/>
    <n v="3132511"/>
    <n v="249726"/>
    <n v="1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5"/>
    <n v="6.6970000000000001"/>
    <x v="4"/>
    <n v="7"/>
    <n v="304036"/>
    <n v="9129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5"/>
    <n v="6.6970000000000001"/>
    <x v="5"/>
    <n v="1"/>
    <n v="8156"/>
    <n v="244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5"/>
    <n v="6.6970000000000001"/>
    <x v="3"/>
    <n v="14"/>
    <n v="898679"/>
    <n v="26984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6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6"/>
    <n v="6.6970000000000001"/>
    <x v="6"/>
    <n v="3"/>
    <n v="2010144"/>
    <n v="60358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7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7"/>
    <n v="6.6970000000000001"/>
    <x v="1"/>
    <n v="5"/>
    <n v="19347"/>
    <n v="580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7"/>
    <n v="6.6970000000000001"/>
    <x v="2"/>
    <n v="19"/>
    <n v="314809"/>
    <n v="945278"/>
    <n v="28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7"/>
    <n v="6.6970000000000001"/>
    <x v="3"/>
    <n v="9"/>
    <n v="1345604"/>
    <n v="40404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8"/>
    <n v="6.6970000000000001"/>
    <x v="2"/>
    <n v="8"/>
    <n v="146077"/>
    <n v="438625"/>
    <n v="18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8"/>
    <n v="6.6970000000000001"/>
    <x v="3"/>
    <n v="1"/>
    <n v="49879"/>
    <n v="1497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88"/>
    <n v="6.6970000000000001"/>
    <x v="6"/>
    <n v="4"/>
    <n v="705463"/>
    <n v="21182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0"/>
    <n v="6.7160000000000002"/>
    <x v="0"/>
    <n v="2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0"/>
    <n v="6.7160000000000002"/>
    <x v="1"/>
    <n v="46"/>
    <n v="59176"/>
    <n v="1776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0"/>
    <n v="6.7160000000000002"/>
    <x v="2"/>
    <n v="175"/>
    <n v="988753"/>
    <n v="2968924"/>
    <n v="703916"/>
    <n v="60558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0"/>
    <n v="6.7160000000000002"/>
    <x v="4"/>
    <n v="1"/>
    <n v="378315"/>
    <n v="11359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0"/>
    <n v="6.7160000000000002"/>
    <x v="3"/>
    <n v="8"/>
    <n v="113204"/>
    <n v="3399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0"/>
    <n v="6.7160000000000002"/>
    <x v="6"/>
    <n v="6"/>
    <n v="190068"/>
    <n v="5707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2"/>
    <n v="6.7160000000000002"/>
    <x v="0"/>
    <n v="4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2"/>
    <n v="6.7160000000000002"/>
    <x v="1"/>
    <n v="201"/>
    <n v="647585"/>
    <n v="19445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2"/>
    <n v="6.7160000000000002"/>
    <x v="2"/>
    <n v="3094"/>
    <n v="36271105"/>
    <n v="108911241"/>
    <n v="32199475"/>
    <n v="1823427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2"/>
    <n v="6.7160000000000002"/>
    <x v="4"/>
    <n v="5"/>
    <n v="259582"/>
    <n v="7794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2"/>
    <n v="6.7160000000000002"/>
    <x v="5"/>
    <n v="1"/>
    <n v="316800"/>
    <n v="9512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2"/>
    <n v="6.7160000000000002"/>
    <x v="3"/>
    <n v="74"/>
    <n v="3341856"/>
    <n v="10034591"/>
    <n v="500"/>
    <n v="5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2"/>
    <n v="6.7160000000000002"/>
    <x v="6"/>
    <n v="4"/>
    <n v="114981"/>
    <n v="3452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3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3"/>
    <n v="6.6970000000000001"/>
    <x v="2"/>
    <n v="24"/>
    <n v="218010"/>
    <n v="654622"/>
    <n v="316553"/>
    <n v="1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3"/>
    <n v="6.6970000000000001"/>
    <x v="4"/>
    <n v="2"/>
    <n v="2050405"/>
    <n v="61567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4"/>
    <n v="6.6970000000000001"/>
    <x v="0"/>
    <n v="2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4"/>
    <n v="6.6970000000000001"/>
    <x v="1"/>
    <n v="84"/>
    <n v="275996"/>
    <n v="8287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4"/>
    <n v="6.6970000000000001"/>
    <x v="2"/>
    <n v="111"/>
    <n v="1077907"/>
    <n v="3236635"/>
    <n v="331863"/>
    <n v="28638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4"/>
    <n v="6.6970000000000001"/>
    <x v="4"/>
    <n v="8"/>
    <n v="236665"/>
    <n v="7106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4"/>
    <n v="6.6970000000000001"/>
    <x v="3"/>
    <n v="101"/>
    <n v="4292279"/>
    <n v="128884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4"/>
    <n v="6.6970000000000001"/>
    <x v="6"/>
    <n v="56"/>
    <n v="3172700"/>
    <n v="95266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5"/>
    <n v="7.5179999999999998"/>
    <x v="0"/>
    <n v="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5"/>
    <n v="7.5179999999999998"/>
    <x v="1"/>
    <n v="38"/>
    <n v="94984"/>
    <n v="2852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5"/>
    <n v="7.5179999999999998"/>
    <x v="2"/>
    <n v="127"/>
    <n v="1453890"/>
    <n v="4365586"/>
    <n v="461312"/>
    <n v="34149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5"/>
    <n v="7.5179999999999998"/>
    <x v="4"/>
    <n v="2"/>
    <n v="439893"/>
    <n v="13208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5"/>
    <n v="7.5179999999999998"/>
    <x v="3"/>
    <n v="192"/>
    <n v="14869836"/>
    <n v="4464966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5"/>
    <n v="7.5179999999999998"/>
    <x v="6"/>
    <n v="4"/>
    <n v="22551"/>
    <n v="677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5"/>
    <n v="7.5179999999999998"/>
    <x v="9"/>
    <n v="1"/>
    <n v="92219"/>
    <n v="2769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6"/>
    <n v="6.6970000000000001"/>
    <x v="0"/>
    <n v="5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6"/>
    <n v="6.6970000000000001"/>
    <x v="1"/>
    <n v="53"/>
    <n v="114075"/>
    <n v="3425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6"/>
    <n v="6.6970000000000001"/>
    <x v="2"/>
    <n v="199"/>
    <n v="1571494"/>
    <n v="4718731"/>
    <n v="1107353"/>
    <n v="85465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6"/>
    <n v="6.6970000000000001"/>
    <x v="3"/>
    <n v="3"/>
    <n v="47126"/>
    <n v="1415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7"/>
    <n v="7.5179999999999998"/>
    <x v="2"/>
    <n v="7"/>
    <n v="87594"/>
    <n v="263019"/>
    <n v="60979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7"/>
    <n v="7.5179999999999998"/>
    <x v="3"/>
    <n v="3"/>
    <n v="92996"/>
    <n v="2792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8"/>
    <n v="6.6970000000000001"/>
    <x v="1"/>
    <n v="4"/>
    <n v="6419"/>
    <n v="192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8"/>
    <n v="6.6970000000000001"/>
    <x v="2"/>
    <n v="18"/>
    <n v="199484"/>
    <n v="598993"/>
    <n v="136651"/>
    <n v="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8"/>
    <n v="6.6970000000000001"/>
    <x v="3"/>
    <n v="1"/>
    <n v="3617"/>
    <n v="108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8"/>
    <n v="6.6970000000000001"/>
    <x v="6"/>
    <n v="2"/>
    <n v="4505"/>
    <n v="135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9"/>
    <n v="7.5179999999999998"/>
    <x v="2"/>
    <n v="1"/>
    <n v="10999"/>
    <n v="33027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099"/>
    <n v="7.5179999999999998"/>
    <x v="3"/>
    <n v="1"/>
    <n v="72664"/>
    <n v="2181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0"/>
    <n v="7.2089999999999996"/>
    <x v="1"/>
    <n v="3"/>
    <n v="50420"/>
    <n v="1513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0"/>
    <n v="7.2089999999999996"/>
    <x v="6"/>
    <n v="22"/>
    <n v="6086286"/>
    <n v="1827529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0"/>
    <n v="7.2089999999999996"/>
    <x v="8"/>
    <n v="10"/>
    <n v="2404446"/>
    <n v="72198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1"/>
    <n v="6.7160000000000002"/>
    <x v="0"/>
    <n v="2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1"/>
    <n v="6.7160000000000002"/>
    <x v="1"/>
    <n v="192"/>
    <n v="533939"/>
    <n v="16032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1"/>
    <n v="6.7160000000000002"/>
    <x v="2"/>
    <n v="790"/>
    <n v="7552437"/>
    <n v="22677725"/>
    <n v="5524895"/>
    <n v="384221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1"/>
    <n v="6.7160000000000002"/>
    <x v="3"/>
    <n v="28"/>
    <n v="894118"/>
    <n v="26847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1"/>
    <n v="6.7160000000000002"/>
    <x v="6"/>
    <n v="10"/>
    <n v="16640"/>
    <n v="499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2"/>
    <n v="6.6970000000000001"/>
    <x v="0"/>
    <n v="154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2"/>
    <n v="6.6970000000000001"/>
    <x v="1"/>
    <n v="546"/>
    <n v="1382553"/>
    <n v="41513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2"/>
    <n v="6.6970000000000001"/>
    <x v="2"/>
    <n v="708"/>
    <n v="9096248"/>
    <n v="27313277"/>
    <n v="4466729"/>
    <n v="337414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2"/>
    <n v="6.6970000000000001"/>
    <x v="4"/>
    <n v="11"/>
    <n v="974349"/>
    <n v="29256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2"/>
    <n v="6.6970000000000001"/>
    <x v="5"/>
    <n v="7"/>
    <n v="201334"/>
    <n v="6045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2"/>
    <n v="6.6970000000000001"/>
    <x v="3"/>
    <n v="119"/>
    <n v="3970730"/>
    <n v="119229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2"/>
    <n v="6.6970000000000001"/>
    <x v="6"/>
    <n v="108"/>
    <n v="6341036"/>
    <n v="190402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3"/>
    <n v="6.6970000000000001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3"/>
    <n v="6.6970000000000001"/>
    <x v="1"/>
    <n v="35"/>
    <n v="81483"/>
    <n v="2446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3"/>
    <n v="6.6970000000000001"/>
    <x v="2"/>
    <n v="358"/>
    <n v="4843644"/>
    <n v="14544015"/>
    <n v="2785795"/>
    <n v="199951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3"/>
    <n v="6.6970000000000001"/>
    <x v="3"/>
    <n v="1"/>
    <n v="68671"/>
    <n v="2061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3"/>
    <n v="6.6970000000000001"/>
    <x v="6"/>
    <n v="7"/>
    <n v="62471"/>
    <n v="1875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4"/>
    <n v="6.6970000000000001"/>
    <x v="0"/>
    <n v="2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4"/>
    <n v="6.6970000000000001"/>
    <x v="1"/>
    <n v="58"/>
    <n v="240043"/>
    <n v="7207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4"/>
    <n v="6.6970000000000001"/>
    <x v="2"/>
    <n v="125"/>
    <n v="1412323"/>
    <n v="4240787"/>
    <n v="436328"/>
    <n v="39953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4"/>
    <n v="6.6970000000000001"/>
    <x v="4"/>
    <n v="24"/>
    <n v="1145666"/>
    <n v="34400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4"/>
    <n v="6.6970000000000001"/>
    <x v="3"/>
    <n v="337"/>
    <n v="17679384"/>
    <n v="530858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4"/>
    <n v="6.6970000000000001"/>
    <x v="6"/>
    <n v="33"/>
    <n v="2590206"/>
    <n v="77776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4"/>
    <n v="6.6970000000000001"/>
    <x v="7"/>
    <n v="2"/>
    <n v="285343"/>
    <n v="8568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5"/>
    <n v="6.6970000000000001"/>
    <x v="2"/>
    <n v="13"/>
    <n v="257496"/>
    <n v="773185"/>
    <n v="98556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6"/>
    <n v="6.75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6"/>
    <n v="6.75"/>
    <x v="2"/>
    <n v="31"/>
    <n v="371897"/>
    <n v="1116698"/>
    <n v="148304"/>
    <n v="10301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7"/>
    <n v="7.2089999999999996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7"/>
    <n v="7.2089999999999996"/>
    <x v="1"/>
    <n v="26"/>
    <n v="264097"/>
    <n v="7929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7"/>
    <n v="7.2089999999999996"/>
    <x v="2"/>
    <n v="3"/>
    <n v="25997"/>
    <n v="780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7"/>
    <n v="7.2089999999999996"/>
    <x v="3"/>
    <n v="21"/>
    <n v="389828"/>
    <n v="11705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7"/>
    <n v="7.2089999999999996"/>
    <x v="6"/>
    <n v="46"/>
    <n v="2946345"/>
    <n v="88469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7"/>
    <n v="7.2089999999999996"/>
    <x v="9"/>
    <n v="1"/>
    <n v="57154"/>
    <n v="1716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8"/>
    <n v="7.2089999999999996"/>
    <x v="6"/>
    <n v="1"/>
    <n v="10197"/>
    <n v="306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9"/>
    <n v="6.6970000000000001"/>
    <x v="2"/>
    <n v="1"/>
    <n v="26000"/>
    <n v="780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9"/>
    <n v="6.6970000000000001"/>
    <x v="3"/>
    <n v="2"/>
    <n v="700338"/>
    <n v="21029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09"/>
    <n v="6.6970000000000001"/>
    <x v="6"/>
    <n v="5"/>
    <n v="2278317"/>
    <n v="68411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0"/>
    <n v="6.6970000000000001"/>
    <x v="2"/>
    <n v="3"/>
    <n v="76000"/>
    <n v="228205"/>
    <n v="32087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0"/>
    <n v="6.6970000000000001"/>
    <x v="3"/>
    <n v="1"/>
    <n v="2472606"/>
    <n v="74244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1"/>
    <n v="6.6970000000000001"/>
    <x v="3"/>
    <n v="1"/>
    <n v="19729"/>
    <n v="592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2"/>
    <n v="6.7160000000000002"/>
    <x v="2"/>
    <n v="3"/>
    <n v="78820"/>
    <n v="2366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3"/>
    <n v="6.7160000000000002"/>
    <x v="2"/>
    <n v="1"/>
    <n v="34000"/>
    <n v="1020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4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4"/>
    <n v="6.6970000000000001"/>
    <x v="1"/>
    <n v="2"/>
    <n v="19118"/>
    <n v="574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4"/>
    <n v="6.6970000000000001"/>
    <x v="2"/>
    <n v="1"/>
    <n v="14000"/>
    <n v="420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4"/>
    <n v="6.6970000000000001"/>
    <x v="3"/>
    <n v="2"/>
    <n v="76139"/>
    <n v="2286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4"/>
    <n v="6.6970000000000001"/>
    <x v="6"/>
    <n v="2"/>
    <n v="275035"/>
    <n v="8258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4"/>
    <n v="6.6970000000000001"/>
    <x v="8"/>
    <n v="6"/>
    <n v="236349"/>
    <n v="7096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8"/>
    <n v="6.6970000000000001"/>
    <x v="2"/>
    <n v="4"/>
    <n v="59997"/>
    <n v="180153"/>
    <n v="30000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19"/>
    <n v="7.5179999999999998"/>
    <x v="2"/>
    <n v="1"/>
    <n v="12881"/>
    <n v="386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0"/>
    <n v="6.6970000000000001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0"/>
    <n v="6.6970000000000001"/>
    <x v="1"/>
    <n v="33"/>
    <n v="218964"/>
    <n v="6574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0"/>
    <n v="6.6970000000000001"/>
    <x v="3"/>
    <n v="20"/>
    <n v="7733819"/>
    <n v="232223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0"/>
    <n v="6.6970000000000001"/>
    <x v="6"/>
    <n v="7"/>
    <n v="1723103"/>
    <n v="51739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0"/>
    <n v="6.6970000000000001"/>
    <x v="12"/>
    <n v="2"/>
    <n v="754790"/>
    <n v="22664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3"/>
    <n v="8.3800000000000008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4"/>
    <n v="8.3800000000000008"/>
    <x v="0"/>
    <n v="28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4"/>
    <n v="8.3800000000000008"/>
    <x v="1"/>
    <n v="31"/>
    <n v="127269"/>
    <n v="3821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4"/>
    <n v="8.3800000000000008"/>
    <x v="2"/>
    <n v="27"/>
    <n v="357302"/>
    <n v="1072875"/>
    <n v="65646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4"/>
    <n v="8.3800000000000008"/>
    <x v="4"/>
    <n v="22"/>
    <n v="1876974"/>
    <n v="56359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4"/>
    <n v="8.3800000000000008"/>
    <x v="5"/>
    <n v="1"/>
    <n v="37799"/>
    <n v="1134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4"/>
    <n v="8.3800000000000008"/>
    <x v="3"/>
    <n v="89"/>
    <n v="4294459"/>
    <n v="128949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4"/>
    <n v="8.3800000000000008"/>
    <x v="6"/>
    <n v="3"/>
    <n v="291707"/>
    <n v="8759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5"/>
    <n v="8.3800000000000008"/>
    <x v="0"/>
    <n v="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5"/>
    <n v="8.3800000000000008"/>
    <x v="1"/>
    <n v="2"/>
    <n v="8032"/>
    <n v="241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5"/>
    <n v="8.3800000000000008"/>
    <x v="2"/>
    <n v="1"/>
    <n v="13999"/>
    <n v="420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5"/>
    <n v="8.3800000000000008"/>
    <x v="4"/>
    <n v="4"/>
    <n v="318494"/>
    <n v="9563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5"/>
    <n v="8.3800000000000008"/>
    <x v="3"/>
    <n v="2"/>
    <n v="148634"/>
    <n v="4463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7"/>
    <n v="7.7510000000000003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7"/>
    <n v="7.7510000000000003"/>
    <x v="1"/>
    <n v="6"/>
    <n v="40406"/>
    <n v="1213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7"/>
    <n v="7.7510000000000003"/>
    <x v="2"/>
    <n v="103"/>
    <n v="1962431"/>
    <n v="5892593"/>
    <n v="312957"/>
    <n v="2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7"/>
    <n v="7.7510000000000003"/>
    <x v="4"/>
    <n v="22"/>
    <n v="1606303"/>
    <n v="48232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7"/>
    <n v="7.7510000000000003"/>
    <x v="5"/>
    <n v="13"/>
    <n v="166785"/>
    <n v="5008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7"/>
    <n v="7.7510000000000003"/>
    <x v="3"/>
    <n v="334"/>
    <n v="17504455"/>
    <n v="525606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7"/>
    <n v="7.7510000000000003"/>
    <x v="6"/>
    <n v="11"/>
    <n v="484095"/>
    <n v="14535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8"/>
    <n v="7.751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8"/>
    <n v="7.7510000000000003"/>
    <x v="1"/>
    <n v="1"/>
    <n v="4453"/>
    <n v="133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8"/>
    <n v="7.7510000000000003"/>
    <x v="2"/>
    <n v="35"/>
    <n v="550490"/>
    <n v="1652959"/>
    <n v="236612"/>
    <n v="1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8"/>
    <n v="7.7510000000000003"/>
    <x v="3"/>
    <n v="5"/>
    <n v="155904"/>
    <n v="4681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9"/>
    <n v="7.751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9"/>
    <n v="7.7510000000000003"/>
    <x v="1"/>
    <n v="7"/>
    <n v="215028"/>
    <n v="6456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9"/>
    <n v="7.7510000000000003"/>
    <x v="2"/>
    <n v="5"/>
    <n v="89745"/>
    <n v="2694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29"/>
    <n v="7.7510000000000003"/>
    <x v="3"/>
    <n v="11"/>
    <n v="482335"/>
    <n v="14483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0"/>
    <n v="7.7510000000000003"/>
    <x v="2"/>
    <n v="1"/>
    <n v="18000"/>
    <n v="54049"/>
    <n v="2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3"/>
    <n v="6.7160000000000002"/>
    <x v="0"/>
    <n v="53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3"/>
    <n v="6.7160000000000002"/>
    <x v="1"/>
    <n v="55"/>
    <n v="198043"/>
    <n v="5946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3"/>
    <n v="6.7160000000000002"/>
    <x v="2"/>
    <n v="992"/>
    <n v="13642073"/>
    <n v="40963048"/>
    <n v="8067289"/>
    <n v="569385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3"/>
    <n v="6.7160000000000002"/>
    <x v="4"/>
    <n v="46"/>
    <n v="4281244"/>
    <n v="128552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3"/>
    <n v="6.7160000000000002"/>
    <x v="5"/>
    <n v="2"/>
    <n v="111490"/>
    <n v="3347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3"/>
    <n v="6.7160000000000002"/>
    <x v="3"/>
    <n v="84"/>
    <n v="6345834"/>
    <n v="190546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3"/>
    <n v="6.7160000000000002"/>
    <x v="6"/>
    <n v="5"/>
    <n v="249409"/>
    <n v="7489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4"/>
    <n v="6.9649999999999999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5"/>
    <n v="7.3550000000000004"/>
    <x v="0"/>
    <n v="4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5"/>
    <n v="7.3550000000000004"/>
    <x v="1"/>
    <n v="19"/>
    <n v="104119"/>
    <n v="3126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5"/>
    <n v="7.3550000000000004"/>
    <x v="2"/>
    <n v="46"/>
    <n v="1027082"/>
    <n v="3084023"/>
    <n v="78000"/>
    <n v="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5"/>
    <n v="7.3550000000000004"/>
    <x v="4"/>
    <n v="9"/>
    <n v="495016"/>
    <n v="14863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5"/>
    <n v="7.3550000000000004"/>
    <x v="3"/>
    <n v="342"/>
    <n v="15594316"/>
    <n v="468250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5"/>
    <n v="7.3550000000000004"/>
    <x v="9"/>
    <n v="1"/>
    <n v="237416"/>
    <n v="7128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7"/>
    <n v="6.6970000000000001"/>
    <x v="3"/>
    <n v="3"/>
    <n v="5776148"/>
    <n v="173440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8"/>
    <n v="6.6970000000000001"/>
    <x v="0"/>
    <n v="28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8"/>
    <n v="6.6970000000000001"/>
    <x v="1"/>
    <n v="136"/>
    <n v="455430"/>
    <n v="13675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8"/>
    <n v="6.6970000000000001"/>
    <x v="2"/>
    <n v="449"/>
    <n v="4081678"/>
    <n v="12256057"/>
    <n v="2404340"/>
    <n v="178564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8"/>
    <n v="6.6970000000000001"/>
    <x v="4"/>
    <n v="26"/>
    <n v="2111122"/>
    <n v="63390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8"/>
    <n v="6.6970000000000001"/>
    <x v="3"/>
    <n v="14"/>
    <n v="659574"/>
    <n v="19805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8"/>
    <n v="6.6970000000000001"/>
    <x v="6"/>
    <n v="24"/>
    <n v="292294"/>
    <n v="8776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9"/>
    <n v="8.3800000000000008"/>
    <x v="0"/>
    <n v="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9"/>
    <n v="8.3800000000000008"/>
    <x v="1"/>
    <n v="13"/>
    <n v="64019"/>
    <n v="1922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9"/>
    <n v="8.3800000000000008"/>
    <x v="2"/>
    <n v="27"/>
    <n v="242336"/>
    <n v="727660"/>
    <n v="188082"/>
    <n v="14501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9"/>
    <n v="8.3800000000000008"/>
    <x v="4"/>
    <n v="7"/>
    <n v="600432"/>
    <n v="18029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9"/>
    <n v="8.3800000000000008"/>
    <x v="3"/>
    <n v="39"/>
    <n v="3303453"/>
    <n v="99192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39"/>
    <n v="8.3800000000000008"/>
    <x v="6"/>
    <n v="16"/>
    <n v="1180190"/>
    <n v="35437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0"/>
    <n v="6.6970000000000001"/>
    <x v="0"/>
    <n v="3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0"/>
    <n v="6.6970000000000001"/>
    <x v="1"/>
    <n v="52"/>
    <n v="835881"/>
    <n v="25098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0"/>
    <n v="6.6970000000000001"/>
    <x v="2"/>
    <n v="9"/>
    <n v="125664"/>
    <n v="3773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0"/>
    <n v="6.6970000000000001"/>
    <x v="4"/>
    <n v="3"/>
    <n v="81535"/>
    <n v="2448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0"/>
    <n v="6.6970000000000001"/>
    <x v="3"/>
    <n v="56"/>
    <n v="4001337"/>
    <n v="120148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0"/>
    <n v="6.6970000000000001"/>
    <x v="6"/>
    <n v="190"/>
    <n v="40025931"/>
    <n v="1201858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0"/>
    <n v="6.6970000000000001"/>
    <x v="8"/>
    <n v="16"/>
    <n v="2868855"/>
    <n v="86143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1"/>
    <n v="7.5010000000000003"/>
    <x v="1"/>
    <n v="1"/>
    <n v="3397"/>
    <n v="102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1"/>
    <n v="7.5010000000000003"/>
    <x v="6"/>
    <n v="47"/>
    <n v="8379757"/>
    <n v="251618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2"/>
    <n v="6.6970000000000001"/>
    <x v="1"/>
    <n v="5"/>
    <n v="15644"/>
    <n v="469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2"/>
    <n v="6.6970000000000001"/>
    <x v="2"/>
    <n v="14"/>
    <n v="194991"/>
    <n v="585501"/>
    <n v="90000"/>
    <n v="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2"/>
    <n v="6.6970000000000001"/>
    <x v="3"/>
    <n v="2"/>
    <n v="17816"/>
    <n v="534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3"/>
    <n v="7.7510000000000003"/>
    <x v="0"/>
    <n v="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3"/>
    <n v="7.7510000000000003"/>
    <x v="1"/>
    <n v="2"/>
    <n v="116498"/>
    <n v="3498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3"/>
    <n v="7.7510000000000003"/>
    <x v="3"/>
    <n v="15"/>
    <n v="4370882"/>
    <n v="131244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3"/>
    <n v="7.7510000000000003"/>
    <x v="6"/>
    <n v="6"/>
    <n v="898844"/>
    <n v="26989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4"/>
    <n v="7.64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4"/>
    <n v="7.64"/>
    <x v="1"/>
    <n v="4"/>
    <n v="29884"/>
    <n v="897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4"/>
    <n v="7.64"/>
    <x v="2"/>
    <n v="4"/>
    <n v="37304"/>
    <n v="1120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4"/>
    <n v="7.64"/>
    <x v="4"/>
    <n v="7"/>
    <n v="562295"/>
    <n v="16884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4"/>
    <n v="7.64"/>
    <x v="3"/>
    <n v="11"/>
    <n v="831975"/>
    <n v="24981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5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5"/>
    <n v="6.6970000000000001"/>
    <x v="3"/>
    <n v="1"/>
    <n v="1779"/>
    <n v="53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7"/>
    <n v="8.2439999999999998"/>
    <x v="1"/>
    <n v="8"/>
    <n v="21634"/>
    <n v="649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7"/>
    <n v="8.2439999999999998"/>
    <x v="3"/>
    <n v="10"/>
    <n v="245081"/>
    <n v="7359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8"/>
    <n v="8.2439999999999998"/>
    <x v="0"/>
    <n v="15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8"/>
    <n v="8.2439999999999998"/>
    <x v="1"/>
    <n v="48"/>
    <n v="437676"/>
    <n v="13142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8"/>
    <n v="8.2439999999999998"/>
    <x v="2"/>
    <n v="49"/>
    <n v="199042"/>
    <n v="597663"/>
    <n v="99384"/>
    <n v="9337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8"/>
    <n v="8.2439999999999998"/>
    <x v="4"/>
    <n v="3"/>
    <n v="129312"/>
    <n v="3882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8"/>
    <n v="8.2439999999999998"/>
    <x v="3"/>
    <n v="59"/>
    <n v="4605498"/>
    <n v="138289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8"/>
    <n v="8.2439999999999998"/>
    <x v="6"/>
    <n v="16"/>
    <n v="838471"/>
    <n v="25176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8"/>
    <n v="8.2439999999999998"/>
    <x v="7"/>
    <n v="1"/>
    <n v="249115"/>
    <n v="7480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49"/>
    <n v="6.7160000000000002"/>
    <x v="2"/>
    <n v="4"/>
    <n v="19660"/>
    <n v="59034"/>
    <n v="41529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1"/>
    <n v="6.7160000000000002"/>
    <x v="0"/>
    <n v="5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1"/>
    <n v="6.7160000000000002"/>
    <x v="1"/>
    <n v="49"/>
    <n v="123414"/>
    <n v="3705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1"/>
    <n v="6.7160000000000002"/>
    <x v="2"/>
    <n v="51"/>
    <n v="261748"/>
    <n v="785952"/>
    <n v="103029"/>
    <n v="9850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1"/>
    <n v="6.7160000000000002"/>
    <x v="4"/>
    <n v="1"/>
    <n v="43913"/>
    <n v="1318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1"/>
    <n v="6.7160000000000002"/>
    <x v="3"/>
    <n v="39"/>
    <n v="1851879"/>
    <n v="55606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1"/>
    <n v="6.7160000000000002"/>
    <x v="6"/>
    <n v="16"/>
    <n v="114820"/>
    <n v="3447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1"/>
    <n v="6.7160000000000002"/>
    <x v="7"/>
    <n v="2"/>
    <n v="294921"/>
    <n v="8855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2"/>
    <n v="6.7160000000000002"/>
    <x v="0"/>
    <n v="15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2"/>
    <n v="6.7160000000000002"/>
    <x v="1"/>
    <n v="38"/>
    <n v="109598"/>
    <n v="3290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2"/>
    <n v="6.7160000000000002"/>
    <x v="2"/>
    <n v="55"/>
    <n v="519934"/>
    <n v="1561202"/>
    <n v="298982"/>
    <n v="18700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2"/>
    <n v="6.7160000000000002"/>
    <x v="3"/>
    <n v="56"/>
    <n v="11838623"/>
    <n v="355478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2"/>
    <n v="6.7160000000000002"/>
    <x v="6"/>
    <n v="1"/>
    <n v="3305"/>
    <n v="99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3"/>
    <n v="6.7160000000000002"/>
    <x v="3"/>
    <n v="1"/>
    <n v="4333"/>
    <n v="130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4"/>
    <n v="7.58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4"/>
    <n v="7.58"/>
    <x v="3"/>
    <n v="21"/>
    <n v="2109806"/>
    <n v="63351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4"/>
    <n v="7.58"/>
    <x v="6"/>
    <n v="1"/>
    <n v="9334"/>
    <n v="280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5"/>
    <n v="7.58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5"/>
    <n v="7.58"/>
    <x v="1"/>
    <n v="2"/>
    <n v="9308"/>
    <n v="279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5"/>
    <n v="7.58"/>
    <x v="3"/>
    <n v="37"/>
    <n v="1489543"/>
    <n v="44726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6"/>
    <n v="7.58"/>
    <x v="0"/>
    <n v="3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6"/>
    <n v="7.58"/>
    <x v="1"/>
    <n v="19"/>
    <n v="91504"/>
    <n v="2747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6"/>
    <n v="7.58"/>
    <x v="2"/>
    <n v="82"/>
    <n v="1027475"/>
    <n v="3085211"/>
    <n v="218840"/>
    <n v="18885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6"/>
    <n v="7.58"/>
    <x v="4"/>
    <n v="22"/>
    <n v="1060349"/>
    <n v="31839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6"/>
    <n v="7.58"/>
    <x v="3"/>
    <n v="345"/>
    <n v="14261764"/>
    <n v="428237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6"/>
    <n v="7.58"/>
    <x v="6"/>
    <n v="3"/>
    <n v="135253"/>
    <n v="4061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7"/>
    <n v="7.58"/>
    <x v="1"/>
    <n v="1"/>
    <n v="3883"/>
    <n v="116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7"/>
    <n v="7.58"/>
    <x v="2"/>
    <n v="33"/>
    <n v="525479"/>
    <n v="1577860"/>
    <n v="179848"/>
    <n v="144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7"/>
    <n v="7.58"/>
    <x v="3"/>
    <n v="1"/>
    <n v="11717"/>
    <n v="351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8"/>
    <n v="7.58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59"/>
    <n v="7.58"/>
    <x v="3"/>
    <n v="1"/>
    <n v="1006645"/>
    <n v="30226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0"/>
    <n v="7.58"/>
    <x v="1"/>
    <n v="2"/>
    <n v="40198"/>
    <n v="1207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0"/>
    <n v="7.58"/>
    <x v="2"/>
    <n v="58"/>
    <n v="1217539"/>
    <n v="3655906"/>
    <n v="161018"/>
    <n v="1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0"/>
    <n v="7.58"/>
    <x v="4"/>
    <n v="5"/>
    <n v="263545"/>
    <n v="7913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0"/>
    <n v="7.58"/>
    <x v="3"/>
    <n v="25"/>
    <n v="1398584"/>
    <n v="41995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0"/>
    <n v="7.58"/>
    <x v="6"/>
    <n v="1"/>
    <n v="223125"/>
    <n v="6699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1"/>
    <n v="6.6970000000000001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1"/>
    <n v="6.6970000000000001"/>
    <x v="1"/>
    <n v="18"/>
    <n v="93051"/>
    <n v="2794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1"/>
    <n v="6.6970000000000001"/>
    <x v="2"/>
    <n v="26"/>
    <n v="395255"/>
    <n v="1186832"/>
    <n v="70000"/>
    <n v="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1"/>
    <n v="6.6970000000000001"/>
    <x v="4"/>
    <n v="1"/>
    <n v="76999"/>
    <n v="2312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1"/>
    <n v="6.6970000000000001"/>
    <x v="3"/>
    <n v="63"/>
    <n v="1931620"/>
    <n v="58000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1"/>
    <n v="6.6970000000000001"/>
    <x v="6"/>
    <n v="78"/>
    <n v="8800625"/>
    <n v="264256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1"/>
    <n v="6.6970000000000001"/>
    <x v="8"/>
    <n v="1"/>
    <n v="1016683"/>
    <n v="30527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2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2"/>
    <n v="6.6970000000000001"/>
    <x v="2"/>
    <n v="41"/>
    <n v="604981"/>
    <n v="1816579"/>
    <n v="415425"/>
    <n v="2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2"/>
    <n v="6.6970000000000001"/>
    <x v="3"/>
    <n v="5"/>
    <n v="87736"/>
    <n v="2634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3"/>
    <n v="6.6970000000000001"/>
    <x v="0"/>
    <n v="13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3"/>
    <n v="6.6970000000000001"/>
    <x v="1"/>
    <n v="702"/>
    <n v="1696439"/>
    <n v="50937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3"/>
    <n v="6.6970000000000001"/>
    <x v="2"/>
    <n v="1427"/>
    <n v="6806095"/>
    <n v="20436615"/>
    <n v="6252743"/>
    <n v="525354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3"/>
    <n v="6.6970000000000001"/>
    <x v="4"/>
    <n v="15"/>
    <n v="982241"/>
    <n v="29493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3"/>
    <n v="6.6970000000000001"/>
    <x v="3"/>
    <n v="260"/>
    <n v="9587211"/>
    <n v="287875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3"/>
    <n v="6.6970000000000001"/>
    <x v="6"/>
    <n v="46"/>
    <n v="1719475"/>
    <n v="51630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4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4"/>
    <n v="6.6970000000000001"/>
    <x v="1"/>
    <n v="2"/>
    <n v="4994"/>
    <n v="149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4"/>
    <n v="6.6970000000000001"/>
    <x v="2"/>
    <n v="1"/>
    <n v="9499"/>
    <n v="28523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5"/>
    <n v="7.2089999999999996"/>
    <x v="8"/>
    <n v="2"/>
    <n v="715657"/>
    <n v="21489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6"/>
    <n v="7.2089999999999996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7"/>
    <n v="6.6970000000000001"/>
    <x v="0"/>
    <n v="14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7"/>
    <n v="6.6970000000000001"/>
    <x v="1"/>
    <n v="543"/>
    <n v="1845518"/>
    <n v="55415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7"/>
    <n v="6.6970000000000001"/>
    <x v="2"/>
    <n v="1389"/>
    <n v="10525022"/>
    <n v="31603445"/>
    <n v="7638703"/>
    <n v="543736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7"/>
    <n v="6.6970000000000001"/>
    <x v="4"/>
    <n v="88"/>
    <n v="6617689"/>
    <n v="198709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7"/>
    <n v="6.6970000000000001"/>
    <x v="3"/>
    <n v="133"/>
    <n v="10473132"/>
    <n v="314476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7"/>
    <n v="6.6970000000000001"/>
    <x v="6"/>
    <n v="14"/>
    <n v="419339"/>
    <n v="12591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7"/>
    <n v="6.6970000000000001"/>
    <x v="7"/>
    <n v="31"/>
    <n v="706319"/>
    <n v="21208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68"/>
    <n v="8.3800000000000008"/>
    <x v="3"/>
    <n v="1"/>
    <n v="116220"/>
    <n v="3489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0"/>
    <n v="6.9939999999999998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0"/>
    <n v="6.9939999999999998"/>
    <x v="3"/>
    <n v="2"/>
    <n v="115518"/>
    <n v="3468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1"/>
    <n v="6.9939999999999998"/>
    <x v="0"/>
    <n v="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1"/>
    <n v="6.9939999999999998"/>
    <x v="1"/>
    <n v="2"/>
    <n v="8655"/>
    <n v="259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1"/>
    <n v="6.9939999999999998"/>
    <x v="2"/>
    <n v="35"/>
    <n v="505156"/>
    <n v="1516832"/>
    <n v="220502"/>
    <n v="13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1"/>
    <n v="6.9939999999999998"/>
    <x v="4"/>
    <n v="2"/>
    <n v="80627"/>
    <n v="2420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1"/>
    <n v="6.9939999999999998"/>
    <x v="3"/>
    <n v="145"/>
    <n v="5396845"/>
    <n v="162051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1"/>
    <n v="6.9939999999999998"/>
    <x v="6"/>
    <n v="1"/>
    <n v="40591"/>
    <n v="1218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2"/>
    <n v="6.9939999999999998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2"/>
    <n v="6.9939999999999998"/>
    <x v="2"/>
    <n v="4"/>
    <n v="81928"/>
    <n v="246005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2"/>
    <n v="6.9939999999999998"/>
    <x v="3"/>
    <n v="8"/>
    <n v="542530"/>
    <n v="16290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3"/>
    <n v="6.9939999999999998"/>
    <x v="2"/>
    <n v="1"/>
    <n v="18000"/>
    <n v="54049"/>
    <n v="5000"/>
    <n v="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3"/>
    <n v="6.9939999999999998"/>
    <x v="3"/>
    <n v="1"/>
    <n v="48949"/>
    <n v="1469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4"/>
    <n v="6.9939999999999998"/>
    <x v="2"/>
    <n v="5"/>
    <n v="111000"/>
    <n v="33330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4"/>
    <n v="6.9939999999999998"/>
    <x v="4"/>
    <n v="1"/>
    <n v="79864"/>
    <n v="2398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4"/>
    <n v="6.9939999999999998"/>
    <x v="3"/>
    <n v="1"/>
    <n v="137209"/>
    <n v="4119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5"/>
    <n v="7.008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5"/>
    <n v="7.008"/>
    <x v="1"/>
    <n v="56"/>
    <n v="533572"/>
    <n v="16021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5"/>
    <n v="7.008"/>
    <x v="2"/>
    <n v="135"/>
    <n v="1368048"/>
    <n v="4107826"/>
    <n v="421156"/>
    <n v="33854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5"/>
    <n v="7.008"/>
    <x v="4"/>
    <n v="42"/>
    <n v="2758242"/>
    <n v="82821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5"/>
    <n v="7.008"/>
    <x v="3"/>
    <n v="202"/>
    <n v="10540576"/>
    <n v="316501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5"/>
    <n v="7.008"/>
    <x v="6"/>
    <n v="14"/>
    <n v="1021065"/>
    <n v="30659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6"/>
    <n v="7.008"/>
    <x v="2"/>
    <n v="24"/>
    <n v="462858"/>
    <n v="1389824"/>
    <n v="193680"/>
    <n v="1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6"/>
    <n v="7.008"/>
    <x v="4"/>
    <n v="2"/>
    <n v="58187"/>
    <n v="1747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6"/>
    <n v="7.008"/>
    <x v="3"/>
    <n v="2"/>
    <n v="189819"/>
    <n v="5699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8"/>
    <n v="6.6970000000000001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8"/>
    <n v="6.6970000000000001"/>
    <x v="1"/>
    <n v="1"/>
    <n v="27954"/>
    <n v="839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8"/>
    <n v="6.6970000000000001"/>
    <x v="4"/>
    <n v="1"/>
    <n v="62699"/>
    <n v="1882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8"/>
    <n v="6.6970000000000001"/>
    <x v="3"/>
    <n v="8"/>
    <n v="10310566"/>
    <n v="309595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8"/>
    <n v="6.6970000000000001"/>
    <x v="6"/>
    <n v="8"/>
    <n v="1538831"/>
    <n v="46206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79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0"/>
    <n v="6.6970000000000001"/>
    <x v="0"/>
    <n v="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0"/>
    <n v="6.6970000000000001"/>
    <x v="1"/>
    <n v="1"/>
    <n v="4796"/>
    <n v="144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0"/>
    <n v="6.6970000000000001"/>
    <x v="2"/>
    <n v="4"/>
    <n v="86000"/>
    <n v="258233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0"/>
    <n v="6.6970000000000001"/>
    <x v="3"/>
    <n v="4"/>
    <n v="118136"/>
    <n v="3547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0"/>
    <n v="6.6970000000000001"/>
    <x v="6"/>
    <n v="2"/>
    <n v="425000"/>
    <n v="12761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1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1"/>
    <n v="6.6970000000000001"/>
    <x v="1"/>
    <n v="1"/>
    <n v="4453"/>
    <n v="133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2"/>
    <n v="6.6970000000000001"/>
    <x v="2"/>
    <n v="1"/>
    <n v="38000"/>
    <n v="1141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2"/>
    <n v="6.6970000000000001"/>
    <x v="6"/>
    <n v="3"/>
    <n v="767974"/>
    <n v="23059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3"/>
    <n v="6.6970000000000001"/>
    <x v="2"/>
    <n v="2"/>
    <n v="60000"/>
    <n v="180162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3"/>
    <n v="6.6970000000000001"/>
    <x v="3"/>
    <n v="4"/>
    <n v="42056"/>
    <n v="1262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3"/>
    <n v="6.6970000000000001"/>
    <x v="6"/>
    <n v="1"/>
    <n v="2287304"/>
    <n v="68680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5"/>
    <n v="8.2439999999999998"/>
    <x v="0"/>
    <n v="16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5"/>
    <n v="8.2439999999999998"/>
    <x v="1"/>
    <n v="41"/>
    <n v="127758"/>
    <n v="3836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5"/>
    <n v="8.2439999999999998"/>
    <x v="2"/>
    <n v="38"/>
    <n v="338040"/>
    <n v="1015033"/>
    <n v="301095"/>
    <n v="2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5"/>
    <n v="8.2439999999999998"/>
    <x v="4"/>
    <n v="8"/>
    <n v="405023"/>
    <n v="12161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5"/>
    <n v="8.2439999999999998"/>
    <x v="3"/>
    <n v="124"/>
    <n v="6001805"/>
    <n v="180216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5"/>
    <n v="8.2439999999999998"/>
    <x v="6"/>
    <n v="3"/>
    <n v="266046"/>
    <n v="7988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6"/>
    <n v="6.9379999999999997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6"/>
    <n v="6.9379999999999997"/>
    <x v="1"/>
    <n v="1"/>
    <n v="7585"/>
    <n v="227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6"/>
    <n v="6.9379999999999997"/>
    <x v="2"/>
    <n v="9"/>
    <n v="289401"/>
    <n v="868985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6"/>
    <n v="6.9379999999999997"/>
    <x v="3"/>
    <n v="13"/>
    <n v="595891"/>
    <n v="17892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7"/>
    <n v="7.9080000000000004"/>
    <x v="0"/>
    <n v="7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7"/>
    <n v="7.9080000000000004"/>
    <x v="1"/>
    <n v="29"/>
    <n v="91757"/>
    <n v="2755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7"/>
    <n v="7.9080000000000004"/>
    <x v="2"/>
    <n v="24"/>
    <n v="268380"/>
    <n v="805865"/>
    <n v="53032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7"/>
    <n v="7.9080000000000004"/>
    <x v="4"/>
    <n v="19"/>
    <n v="1080026"/>
    <n v="32429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7"/>
    <n v="7.9080000000000004"/>
    <x v="3"/>
    <n v="115"/>
    <n v="3196126"/>
    <n v="95970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8"/>
    <n v="7.9269999999999996"/>
    <x v="0"/>
    <n v="6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8"/>
    <n v="7.9269999999999996"/>
    <x v="1"/>
    <n v="15"/>
    <n v="51449"/>
    <n v="1544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8"/>
    <n v="7.9269999999999996"/>
    <x v="2"/>
    <n v="15"/>
    <n v="159483"/>
    <n v="478880"/>
    <n v="36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8"/>
    <n v="7.9269999999999996"/>
    <x v="4"/>
    <n v="13"/>
    <n v="1027902"/>
    <n v="30864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8"/>
    <n v="7.9269999999999996"/>
    <x v="3"/>
    <n v="117"/>
    <n v="6367952"/>
    <n v="19121055"/>
    <n v="800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9"/>
    <n v="8.7010000000000005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89"/>
    <n v="8.7010000000000005"/>
    <x v="3"/>
    <n v="1"/>
    <n v="29821"/>
    <n v="895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0"/>
    <n v="7.9269999999999996"/>
    <x v="3"/>
    <n v="1"/>
    <n v="116004"/>
    <n v="3483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1"/>
    <n v="7.9269999999999996"/>
    <x v="3"/>
    <n v="1"/>
    <n v="16079"/>
    <n v="482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2"/>
    <n v="6.6970000000000001"/>
    <x v="0"/>
    <n v="2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2"/>
    <n v="6.6970000000000001"/>
    <x v="1"/>
    <n v="14"/>
    <n v="54162"/>
    <n v="1626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2"/>
    <n v="6.6970000000000001"/>
    <x v="2"/>
    <n v="2"/>
    <n v="14984"/>
    <n v="449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2"/>
    <n v="6.6970000000000001"/>
    <x v="3"/>
    <n v="12"/>
    <n v="215788"/>
    <n v="6479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2"/>
    <n v="6.6970000000000001"/>
    <x v="6"/>
    <n v="10"/>
    <n v="923918"/>
    <n v="27742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3"/>
    <n v="6.7160000000000002"/>
    <x v="0"/>
    <n v="59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3"/>
    <n v="6.7160000000000002"/>
    <x v="1"/>
    <n v="456"/>
    <n v="830699"/>
    <n v="24942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3"/>
    <n v="6.7160000000000002"/>
    <x v="2"/>
    <n v="4081"/>
    <n v="35997663"/>
    <n v="108090191"/>
    <n v="37573588"/>
    <n v="2236677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3"/>
    <n v="6.7160000000000002"/>
    <x v="4"/>
    <n v="2"/>
    <n v="120184"/>
    <n v="3608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3"/>
    <n v="6.7160000000000002"/>
    <x v="3"/>
    <n v="40"/>
    <n v="1477576"/>
    <n v="44367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3"/>
    <n v="6.7160000000000002"/>
    <x v="6"/>
    <n v="20"/>
    <n v="1595456"/>
    <n v="47906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5"/>
    <n v="8.2439999999999998"/>
    <x v="0"/>
    <n v="7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5"/>
    <n v="8.2439999999999998"/>
    <x v="1"/>
    <n v="15"/>
    <n v="62458"/>
    <n v="1875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5"/>
    <n v="8.2439999999999998"/>
    <x v="2"/>
    <n v="13"/>
    <n v="142993"/>
    <n v="429364"/>
    <n v="18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5"/>
    <n v="8.2439999999999998"/>
    <x v="5"/>
    <n v="2"/>
    <n v="81341"/>
    <n v="2442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5"/>
    <n v="8.2439999999999998"/>
    <x v="3"/>
    <n v="116"/>
    <n v="12246737"/>
    <n v="367732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5"/>
    <n v="8.2439999999999998"/>
    <x v="6"/>
    <n v="4"/>
    <n v="18092"/>
    <n v="543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6"/>
    <n v="6.6970000000000001"/>
    <x v="1"/>
    <n v="1"/>
    <n v="44282"/>
    <n v="1329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6"/>
    <n v="6.6970000000000001"/>
    <x v="3"/>
    <n v="3"/>
    <n v="5385801"/>
    <n v="161719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7"/>
    <n v="6.7160000000000002"/>
    <x v="0"/>
    <n v="27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7"/>
    <n v="6.7160000000000002"/>
    <x v="1"/>
    <n v="243"/>
    <n v="380567"/>
    <n v="11427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7"/>
    <n v="6.7160000000000002"/>
    <x v="2"/>
    <n v="1985"/>
    <n v="12969111"/>
    <n v="38942353"/>
    <n v="14082607"/>
    <n v="970832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7"/>
    <n v="6.7160000000000002"/>
    <x v="4"/>
    <n v="4"/>
    <n v="236318"/>
    <n v="7095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7"/>
    <n v="6.7160000000000002"/>
    <x v="3"/>
    <n v="58"/>
    <n v="1941421"/>
    <n v="58295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7"/>
    <n v="6.7160000000000002"/>
    <x v="6"/>
    <n v="1"/>
    <n v="3960"/>
    <n v="1189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7"/>
    <n v="6.7160000000000002"/>
    <x v="7"/>
    <n v="1"/>
    <n v="42652"/>
    <n v="1280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8"/>
    <n v="8.2439999999999998"/>
    <x v="3"/>
    <n v="2"/>
    <n v="5990"/>
    <n v="179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9"/>
    <n v="6.7160000000000002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9"/>
    <n v="6.7160000000000002"/>
    <x v="1"/>
    <n v="69"/>
    <n v="293112"/>
    <n v="8801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9"/>
    <n v="6.7160000000000002"/>
    <x v="2"/>
    <n v="109"/>
    <n v="2989647"/>
    <n v="8977021"/>
    <n v="743289"/>
    <n v="6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9"/>
    <n v="6.7160000000000002"/>
    <x v="3"/>
    <n v="7"/>
    <n v="1619694"/>
    <n v="48634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199"/>
    <n v="6.7160000000000002"/>
    <x v="6"/>
    <n v="1"/>
    <n v="66186"/>
    <n v="1987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0"/>
    <n v="6.7160000000000002"/>
    <x v="0"/>
    <n v="6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0"/>
    <n v="6.7160000000000002"/>
    <x v="2"/>
    <n v="344"/>
    <n v="4091512"/>
    <n v="12285570"/>
    <n v="4694995"/>
    <n v="239487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0"/>
    <n v="6.7160000000000002"/>
    <x v="4"/>
    <n v="1"/>
    <n v="35101"/>
    <n v="1053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0"/>
    <n v="6.7160000000000002"/>
    <x v="3"/>
    <n v="1"/>
    <n v="180868"/>
    <n v="5430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1"/>
    <n v="6.7160000000000002"/>
    <x v="0"/>
    <n v="8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1"/>
    <n v="6.7160000000000002"/>
    <x v="1"/>
    <n v="462"/>
    <n v="1494615"/>
    <n v="44877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1"/>
    <n v="6.7160000000000002"/>
    <x v="2"/>
    <n v="3739"/>
    <n v="28597172"/>
    <n v="85868694"/>
    <n v="30080549"/>
    <n v="1969995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1"/>
    <n v="6.7160000000000002"/>
    <x v="4"/>
    <n v="1"/>
    <n v="25983"/>
    <n v="780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1"/>
    <n v="6.7160000000000002"/>
    <x v="3"/>
    <n v="27"/>
    <n v="541563"/>
    <n v="16261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1"/>
    <n v="6.7160000000000002"/>
    <x v="6"/>
    <n v="31"/>
    <n v="3794310"/>
    <n v="113931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1"/>
    <n v="6.7160000000000002"/>
    <x v="8"/>
    <n v="1"/>
    <n v="889000"/>
    <n v="26694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2"/>
    <n v="6.6970000000000001"/>
    <x v="0"/>
    <n v="18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2"/>
    <n v="6.6970000000000001"/>
    <x v="1"/>
    <n v="10"/>
    <n v="26510"/>
    <n v="796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2"/>
    <n v="6.6970000000000001"/>
    <x v="4"/>
    <n v="1"/>
    <n v="16177"/>
    <n v="485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2"/>
    <n v="6.6970000000000001"/>
    <x v="3"/>
    <n v="7"/>
    <n v="761851"/>
    <n v="22876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2"/>
    <n v="6.6970000000000001"/>
    <x v="6"/>
    <n v="46"/>
    <n v="19147637"/>
    <n v="574946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2"/>
    <n v="6.6970000000000001"/>
    <x v="8"/>
    <n v="2"/>
    <n v="118514"/>
    <n v="3558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3"/>
    <n v="7.5010000000000003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3"/>
    <n v="7.5010000000000003"/>
    <x v="1"/>
    <n v="3"/>
    <n v="2875"/>
    <n v="86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3"/>
    <n v="7.5010000000000003"/>
    <x v="3"/>
    <n v="3"/>
    <n v="1949437"/>
    <n v="58535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3"/>
    <n v="7.5010000000000003"/>
    <x v="6"/>
    <n v="8"/>
    <n v="1032608"/>
    <n v="31006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4"/>
    <n v="8.2210000000000001"/>
    <x v="0"/>
    <n v="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4"/>
    <n v="8.2210000000000001"/>
    <x v="1"/>
    <n v="16"/>
    <n v="61035"/>
    <n v="1832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4"/>
    <n v="8.2210000000000001"/>
    <x v="2"/>
    <n v="7"/>
    <n v="51040"/>
    <n v="1532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4"/>
    <n v="8.2210000000000001"/>
    <x v="4"/>
    <n v="1"/>
    <n v="53055"/>
    <n v="1593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4"/>
    <n v="8.2210000000000001"/>
    <x v="3"/>
    <n v="22"/>
    <n v="429133"/>
    <n v="12885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5"/>
    <n v="8.2210000000000001"/>
    <x v="3"/>
    <n v="7"/>
    <n v="393172"/>
    <n v="11805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6"/>
    <n v="8.2210000000000001"/>
    <x v="0"/>
    <n v="8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6"/>
    <n v="8.2210000000000001"/>
    <x v="1"/>
    <n v="9"/>
    <n v="26762"/>
    <n v="803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6"/>
    <n v="8.2210000000000001"/>
    <x v="2"/>
    <n v="9"/>
    <n v="27679"/>
    <n v="83110"/>
    <n v="21913"/>
    <n v="1791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6"/>
    <n v="8.2210000000000001"/>
    <x v="4"/>
    <n v="1"/>
    <n v="1818"/>
    <n v="54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6"/>
    <n v="8.2210000000000001"/>
    <x v="3"/>
    <n v="6"/>
    <n v="413198"/>
    <n v="12407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6"/>
    <n v="8.2210000000000001"/>
    <x v="6"/>
    <n v="1"/>
    <n v="3355"/>
    <n v="100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6"/>
    <n v="8.2210000000000001"/>
    <x v="9"/>
    <n v="4"/>
    <n v="318452"/>
    <n v="9562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7"/>
    <n v="6.6970000000000001"/>
    <x v="2"/>
    <n v="2"/>
    <n v="12998"/>
    <n v="390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7"/>
    <n v="6.6970000000000001"/>
    <x v="3"/>
    <n v="1"/>
    <n v="42126"/>
    <n v="1264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8"/>
    <n v="7.9509999999999996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8"/>
    <n v="7.9509999999999996"/>
    <x v="3"/>
    <n v="2"/>
    <n v="506270"/>
    <n v="15201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9"/>
    <n v="6.7169999999999996"/>
    <x v="0"/>
    <n v="48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9"/>
    <n v="6.7169999999999996"/>
    <x v="1"/>
    <n v="107"/>
    <n v="317318"/>
    <n v="9528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9"/>
    <n v="6.7169999999999996"/>
    <x v="2"/>
    <n v="285"/>
    <n v="1996266"/>
    <n v="5994191"/>
    <n v="1742921"/>
    <n v="124661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9"/>
    <n v="6.7169999999999996"/>
    <x v="4"/>
    <n v="5"/>
    <n v="103106"/>
    <n v="3095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9"/>
    <n v="6.7169999999999996"/>
    <x v="3"/>
    <n v="22"/>
    <n v="3432624"/>
    <n v="103071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9"/>
    <n v="6.7169999999999996"/>
    <x v="6"/>
    <n v="12"/>
    <n v="430187"/>
    <n v="12917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09"/>
    <n v="6.7169999999999996"/>
    <x v="7"/>
    <n v="14"/>
    <n v="552892"/>
    <n v="16601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0"/>
    <n v="6.7169999999999996"/>
    <x v="0"/>
    <n v="82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0"/>
    <n v="6.7169999999999996"/>
    <x v="1"/>
    <n v="229"/>
    <n v="549404"/>
    <n v="16496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0"/>
    <n v="6.7169999999999996"/>
    <x v="2"/>
    <n v="181"/>
    <n v="867982"/>
    <n v="2606284"/>
    <n v="523551"/>
    <n v="43646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0"/>
    <n v="6.7169999999999996"/>
    <x v="4"/>
    <n v="3"/>
    <n v="93599"/>
    <n v="2810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0"/>
    <n v="6.7169999999999996"/>
    <x v="3"/>
    <n v="26"/>
    <n v="844696"/>
    <n v="25363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0"/>
    <n v="6.7169999999999996"/>
    <x v="6"/>
    <n v="31"/>
    <n v="1692846"/>
    <n v="50831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1"/>
    <n v="7.2290000000000001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1"/>
    <n v="7.2290000000000001"/>
    <x v="1"/>
    <n v="13"/>
    <n v="22016"/>
    <n v="661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1"/>
    <n v="7.2290000000000001"/>
    <x v="3"/>
    <n v="1"/>
    <n v="72784"/>
    <n v="2185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1"/>
    <n v="7.2290000000000001"/>
    <x v="6"/>
    <n v="52"/>
    <n v="5319229"/>
    <n v="159720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2"/>
    <n v="6.7169999999999996"/>
    <x v="0"/>
    <n v="4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2"/>
    <n v="6.7169999999999996"/>
    <x v="1"/>
    <n v="3"/>
    <n v="18543"/>
    <n v="556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3"/>
    <n v="6.7169999999999996"/>
    <x v="0"/>
    <n v="87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3"/>
    <n v="6.7169999999999996"/>
    <x v="1"/>
    <n v="209"/>
    <n v="694267"/>
    <n v="20846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3"/>
    <n v="6.7169999999999996"/>
    <x v="2"/>
    <n v="206"/>
    <n v="1174646"/>
    <n v="3527102"/>
    <n v="787530"/>
    <n v="63927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3"/>
    <n v="6.7169999999999996"/>
    <x v="4"/>
    <n v="1"/>
    <n v="2413"/>
    <n v="72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3"/>
    <n v="6.7169999999999996"/>
    <x v="3"/>
    <n v="38"/>
    <n v="1857013"/>
    <n v="55760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3"/>
    <n v="6.7169999999999996"/>
    <x v="6"/>
    <n v="20"/>
    <n v="1673375"/>
    <n v="50246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4"/>
    <n v="6.7169999999999996"/>
    <x v="0"/>
    <n v="4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4"/>
    <n v="6.7169999999999996"/>
    <x v="1"/>
    <n v="61"/>
    <n v="142915"/>
    <n v="4291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4"/>
    <n v="6.7169999999999996"/>
    <x v="2"/>
    <n v="206"/>
    <n v="1837620"/>
    <n v="5517834"/>
    <n v="978460"/>
    <n v="65594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4"/>
    <n v="6.7169999999999996"/>
    <x v="3"/>
    <n v="1"/>
    <n v="8894"/>
    <n v="267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5"/>
    <n v="6.7169999999999996"/>
    <x v="1"/>
    <n v="1"/>
    <n v="86827"/>
    <n v="2607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6"/>
    <n v="6.7169999999999996"/>
    <x v="0"/>
    <n v="3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6"/>
    <n v="6.7169999999999996"/>
    <x v="1"/>
    <n v="14"/>
    <n v="69343"/>
    <n v="2082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6"/>
    <n v="6.7169999999999996"/>
    <x v="2"/>
    <n v="16"/>
    <n v="108137"/>
    <n v="324704"/>
    <n v="100558"/>
    <n v="6550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6"/>
    <n v="6.7169999999999996"/>
    <x v="3"/>
    <n v="33"/>
    <n v="3708632"/>
    <n v="111359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6"/>
    <n v="6.7169999999999996"/>
    <x v="6"/>
    <n v="1"/>
    <n v="8611"/>
    <n v="258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2216"/>
    <n v="6.7169999999999996"/>
    <x v="7"/>
    <n v="7"/>
    <n v="457485"/>
    <n v="13736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0"/>
    <n v="95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1"/>
    <n v="212"/>
    <n v="4276944"/>
    <n v="128423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2"/>
    <n v="40930"/>
    <n v="1949272708"/>
    <n v="5853080448"/>
    <n v="390726440"/>
    <n v="22854375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4"/>
    <n v="707"/>
    <n v="198361289"/>
    <n v="5956194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5"/>
    <n v="2"/>
    <n v="269444"/>
    <n v="8090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3"/>
    <n v="434"/>
    <n v="91847515"/>
    <n v="275790535"/>
    <n v="2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6"/>
    <n v="77"/>
    <n v="11840332"/>
    <n v="355529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1"/>
    <n v="6.6970000000000001"/>
    <x v="7"/>
    <n v="18"/>
    <n v="2660217"/>
    <n v="79878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5"/>
    <n v="6.6970000000000001"/>
    <x v="2"/>
    <n v="1"/>
    <n v="66000"/>
    <n v="1981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9"/>
    <n v="6.6970000000000001"/>
    <x v="2"/>
    <n v="7"/>
    <n v="576568"/>
    <n v="1731260"/>
    <n v="92000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09"/>
    <n v="6.6970000000000001"/>
    <x v="7"/>
    <n v="2"/>
    <n v="75432"/>
    <n v="2265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0"/>
    <n v="7.12"/>
    <x v="4"/>
    <n v="1"/>
    <n v="145775"/>
    <n v="4377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0"/>
    <n v="7.12"/>
    <x v="3"/>
    <n v="1"/>
    <n v="170866"/>
    <n v="5130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0"/>
    <n v="7.12"/>
    <x v="7"/>
    <n v="1"/>
    <n v="338600"/>
    <n v="10167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1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1"/>
    <n v="6.6970000000000001"/>
    <x v="2"/>
    <n v="213"/>
    <n v="3647396"/>
    <n v="10952054"/>
    <n v="777174"/>
    <n v="6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1"/>
    <n v="6.6970000000000001"/>
    <x v="4"/>
    <n v="3"/>
    <n v="1827130"/>
    <n v="54863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1"/>
    <n v="6.6970000000000001"/>
    <x v="7"/>
    <n v="1"/>
    <n v="257051"/>
    <n v="7718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2"/>
    <n v="7.12"/>
    <x v="4"/>
    <n v="1"/>
    <n v="285378"/>
    <n v="8569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2"/>
    <n v="7.12"/>
    <x v="3"/>
    <n v="2"/>
    <n v="507441"/>
    <n v="15236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9"/>
    <n v="6.6970000000000001"/>
    <x v="0"/>
    <n v="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19"/>
    <n v="6.6970000000000001"/>
    <x v="2"/>
    <n v="10"/>
    <n v="533114"/>
    <n v="1600780"/>
    <n v="56000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0"/>
    <n v="1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1"/>
    <n v="3"/>
    <n v="168352"/>
    <n v="5055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2"/>
    <n v="113"/>
    <n v="2892279"/>
    <n v="8684652"/>
    <n v="969663"/>
    <n v="6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4"/>
    <n v="3"/>
    <n v="1571635"/>
    <n v="47191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5"/>
    <n v="1"/>
    <n v="87360"/>
    <n v="2623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3"/>
    <n v="10"/>
    <n v="3916515"/>
    <n v="117601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6"/>
    <n v="2"/>
    <n v="461630"/>
    <n v="13861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0"/>
    <n v="6.6970000000000001"/>
    <x v="7"/>
    <n v="3"/>
    <n v="648272"/>
    <n v="19465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1"/>
    <n v="6.6970000000000001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1"/>
    <n v="6.6970000000000001"/>
    <x v="2"/>
    <n v="38"/>
    <n v="1944919"/>
    <n v="5840009"/>
    <n v="297022"/>
    <n v="2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1"/>
    <n v="6.6970000000000001"/>
    <x v="4"/>
    <n v="14"/>
    <n v="2269650"/>
    <n v="68150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1"/>
    <n v="6.6970000000000001"/>
    <x v="3"/>
    <n v="63"/>
    <n v="5872517"/>
    <n v="176334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1"/>
    <n v="6.6970000000000001"/>
    <x v="6"/>
    <n v="4"/>
    <n v="566913"/>
    <n v="17022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2"/>
    <n v="6.6970000000000001"/>
    <x v="0"/>
    <n v="2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2"/>
    <n v="6.6970000000000001"/>
    <x v="2"/>
    <n v="52"/>
    <n v="1661548"/>
    <n v="4989132"/>
    <n v="414573"/>
    <n v="3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2"/>
    <n v="6.6970000000000001"/>
    <x v="4"/>
    <n v="1"/>
    <n v="262122"/>
    <n v="7870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2"/>
    <n v="6.6970000000000001"/>
    <x v="3"/>
    <n v="33"/>
    <n v="5047807"/>
    <n v="151570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3"/>
    <n v="6.6970000000000001"/>
    <x v="0"/>
    <n v="4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3"/>
    <n v="6.6970000000000001"/>
    <x v="2"/>
    <n v="88"/>
    <n v="4692624"/>
    <n v="14090547"/>
    <n v="1129333"/>
    <n v="5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3"/>
    <n v="6.6970000000000001"/>
    <x v="4"/>
    <n v="5"/>
    <n v="890356"/>
    <n v="26734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3"/>
    <n v="6.6970000000000001"/>
    <x v="3"/>
    <n v="8"/>
    <n v="467924"/>
    <n v="14050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3"/>
    <n v="6.6970000000000001"/>
    <x v="6"/>
    <n v="5"/>
    <n v="514996"/>
    <n v="15463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6"/>
    <n v="6.6970000000000001"/>
    <x v="2"/>
    <n v="1"/>
    <n v="38000"/>
    <n v="114103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7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7"/>
    <n v="6.6970000000000001"/>
    <x v="2"/>
    <n v="2"/>
    <n v="84000"/>
    <n v="252227"/>
    <n v="83901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9"/>
    <n v="6.6970000000000001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9"/>
    <n v="6.6970000000000001"/>
    <x v="2"/>
    <n v="47"/>
    <n v="1813258"/>
    <n v="5444662"/>
    <n v="383314"/>
    <n v="21400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9"/>
    <n v="6.6970000000000001"/>
    <x v="4"/>
    <n v="3"/>
    <n v="416756"/>
    <n v="12513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9"/>
    <n v="6.6970000000000001"/>
    <x v="3"/>
    <n v="29"/>
    <n v="3160497"/>
    <n v="94900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29"/>
    <n v="6.6970000000000001"/>
    <x v="6"/>
    <n v="2"/>
    <n v="151978"/>
    <n v="4563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0"/>
    <n v="6.6970000000000001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0"/>
    <n v="6.6970000000000001"/>
    <x v="1"/>
    <n v="2"/>
    <n v="34644"/>
    <n v="1040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0"/>
    <n v="6.6970000000000001"/>
    <x v="2"/>
    <n v="124"/>
    <n v="4812957"/>
    <n v="14451871"/>
    <n v="2330440"/>
    <n v="108900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0"/>
    <n v="6.6970000000000001"/>
    <x v="3"/>
    <n v="2"/>
    <n v="796777"/>
    <n v="23924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0"/>
    <n v="6.6970000000000001"/>
    <x v="7"/>
    <n v="3"/>
    <n v="2579339"/>
    <n v="77449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2"/>
    <n v="6.6970000000000001"/>
    <x v="0"/>
    <n v="8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2"/>
    <n v="6.6970000000000001"/>
    <x v="1"/>
    <n v="3"/>
    <n v="141678"/>
    <n v="4254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2"/>
    <n v="6.6970000000000001"/>
    <x v="2"/>
    <n v="919"/>
    <n v="19980904"/>
    <n v="59996681"/>
    <n v="4863690"/>
    <n v="393973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2"/>
    <n v="6.6970000000000001"/>
    <x v="4"/>
    <n v="38"/>
    <n v="7726430"/>
    <n v="232001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2"/>
    <n v="6.6970000000000001"/>
    <x v="3"/>
    <n v="4"/>
    <n v="1589748"/>
    <n v="47735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2"/>
    <n v="6.6970000000000001"/>
    <x v="7"/>
    <n v="6"/>
    <n v="2050829"/>
    <n v="61580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3"/>
    <n v="6.6970000000000001"/>
    <x v="1"/>
    <n v="1"/>
    <n v="10468"/>
    <n v="314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3"/>
    <n v="6.6970000000000001"/>
    <x v="2"/>
    <n v="11"/>
    <n v="553744"/>
    <n v="1662731"/>
    <n v="110000"/>
    <n v="1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3"/>
    <n v="6.6970000000000001"/>
    <x v="4"/>
    <n v="2"/>
    <n v="213664"/>
    <n v="6415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3"/>
    <n v="6.6970000000000001"/>
    <x v="3"/>
    <n v="1"/>
    <n v="39985"/>
    <n v="1200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3"/>
    <n v="6.6970000000000001"/>
    <x v="6"/>
    <n v="1"/>
    <n v="33457"/>
    <n v="1004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4"/>
    <n v="7.1470000000000002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4"/>
    <n v="7.1470000000000002"/>
    <x v="2"/>
    <n v="1"/>
    <n v="56000"/>
    <n v="1681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4"/>
    <n v="7.1470000000000002"/>
    <x v="3"/>
    <n v="2"/>
    <n v="172918"/>
    <n v="5192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5"/>
    <n v="7.1470000000000002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5"/>
    <n v="7.1470000000000002"/>
    <x v="1"/>
    <n v="1"/>
    <n v="3000"/>
    <n v="90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5"/>
    <n v="7.1470000000000002"/>
    <x v="2"/>
    <n v="15"/>
    <n v="1075445"/>
    <n v="3229239"/>
    <n v="68000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5"/>
    <n v="7.1470000000000002"/>
    <x v="4"/>
    <n v="2"/>
    <n v="237875"/>
    <n v="7142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5"/>
    <n v="7.1470000000000002"/>
    <x v="3"/>
    <n v="37"/>
    <n v="7256608"/>
    <n v="217894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6"/>
    <n v="7.1470000000000002"/>
    <x v="3"/>
    <n v="2"/>
    <n v="245698"/>
    <n v="7377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7"/>
    <n v="7.1470000000000002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7"/>
    <n v="7.1470000000000002"/>
    <x v="1"/>
    <n v="2"/>
    <n v="30051"/>
    <n v="902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7"/>
    <n v="7.1470000000000002"/>
    <x v="2"/>
    <n v="59"/>
    <n v="2878756"/>
    <n v="8644041"/>
    <n v="337621"/>
    <n v="26418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7"/>
    <n v="7.1470000000000002"/>
    <x v="4"/>
    <n v="7"/>
    <n v="2084164"/>
    <n v="62581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7"/>
    <n v="7.1470000000000002"/>
    <x v="3"/>
    <n v="28"/>
    <n v="3765326"/>
    <n v="113061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7"/>
    <n v="7.1470000000000002"/>
    <x v="6"/>
    <n v="2"/>
    <n v="590187"/>
    <n v="17721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8"/>
    <n v="7.1470000000000002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8"/>
    <n v="7.1470000000000002"/>
    <x v="2"/>
    <n v="58"/>
    <n v="2143058"/>
    <n v="6434951"/>
    <n v="164000"/>
    <n v="1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8"/>
    <n v="7.1470000000000002"/>
    <x v="4"/>
    <n v="5"/>
    <n v="1449868"/>
    <n v="43535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38"/>
    <n v="7.1470000000000002"/>
    <x v="3"/>
    <n v="20"/>
    <n v="2755652"/>
    <n v="82743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0"/>
    <n v="7.1470000000000002"/>
    <x v="2"/>
    <n v="1"/>
    <n v="87000"/>
    <n v="261235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0"/>
    <n v="7.1470000000000002"/>
    <x v="4"/>
    <n v="2"/>
    <n v="404795"/>
    <n v="12154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1"/>
    <n v="6.9189999999999996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1"/>
    <n v="6.9189999999999996"/>
    <x v="2"/>
    <n v="892"/>
    <n v="10931293"/>
    <n v="32823411"/>
    <n v="1176379"/>
    <n v="101903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1"/>
    <n v="6.9189999999999996"/>
    <x v="4"/>
    <n v="14"/>
    <n v="7787422"/>
    <n v="233832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1"/>
    <n v="6.9189999999999996"/>
    <x v="5"/>
    <n v="3"/>
    <n v="29642"/>
    <n v="890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1"/>
    <n v="6.9189999999999996"/>
    <x v="3"/>
    <n v="57"/>
    <n v="11345608"/>
    <n v="340674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1"/>
    <n v="6.9189999999999996"/>
    <x v="7"/>
    <n v="1"/>
    <n v="878596"/>
    <n v="26381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2"/>
    <n v="6.6970000000000001"/>
    <x v="1"/>
    <n v="6"/>
    <n v="330064"/>
    <n v="9910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2"/>
    <n v="6.6970000000000001"/>
    <x v="2"/>
    <n v="37"/>
    <n v="3207634"/>
    <n v="9631563"/>
    <n v="354014"/>
    <n v="2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2"/>
    <n v="6.6970000000000001"/>
    <x v="4"/>
    <n v="3"/>
    <n v="762432"/>
    <n v="22893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3"/>
    <n v="6.6970000000000001"/>
    <x v="2"/>
    <n v="6"/>
    <n v="399994"/>
    <n v="1201061"/>
    <n v="60000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5"/>
    <n v="6.6970000000000001"/>
    <x v="6"/>
    <n v="1"/>
    <n v="67910"/>
    <n v="2039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6"/>
    <n v="6.6970000000000001"/>
    <x v="2"/>
    <n v="5"/>
    <n v="226933"/>
    <n v="6814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6"/>
    <n v="6.6970000000000001"/>
    <x v="3"/>
    <n v="5"/>
    <n v="559635"/>
    <n v="16804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7"/>
    <n v="7.1470000000000002"/>
    <x v="2"/>
    <n v="5"/>
    <n v="503393"/>
    <n v="15115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7"/>
    <n v="7.1470000000000002"/>
    <x v="3"/>
    <n v="1"/>
    <n v="54451"/>
    <n v="1635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8"/>
    <n v="7.1470000000000002"/>
    <x v="2"/>
    <n v="4"/>
    <n v="218944"/>
    <n v="657423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8"/>
    <n v="7.1470000000000002"/>
    <x v="3"/>
    <n v="2"/>
    <n v="401801"/>
    <n v="12064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49"/>
    <n v="6.6970000000000001"/>
    <x v="2"/>
    <n v="1"/>
    <n v="115314"/>
    <n v="346253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0"/>
    <n v="7.12"/>
    <x v="3"/>
    <n v="1"/>
    <n v="111"/>
    <n v="3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2"/>
    <n v="7.12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2"/>
    <n v="7.12"/>
    <x v="2"/>
    <n v="2"/>
    <n v="202000"/>
    <n v="6065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2"/>
    <n v="7.12"/>
    <x v="4"/>
    <n v="2"/>
    <n v="418176"/>
    <n v="12556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2"/>
    <n v="7.12"/>
    <x v="3"/>
    <n v="5"/>
    <n v="460790"/>
    <n v="13836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2"/>
    <n v="7.12"/>
    <x v="7"/>
    <n v="1"/>
    <n v="790314"/>
    <n v="23730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3"/>
    <n v="7.12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3"/>
    <n v="7.12"/>
    <x v="2"/>
    <n v="30"/>
    <n v="1842166"/>
    <n v="5531469"/>
    <n v="427978"/>
    <n v="17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3"/>
    <n v="7.12"/>
    <x v="4"/>
    <n v="8"/>
    <n v="1743964"/>
    <n v="52366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3"/>
    <n v="7.12"/>
    <x v="3"/>
    <n v="34"/>
    <n v="6848169"/>
    <n v="205629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4"/>
    <n v="7.12"/>
    <x v="2"/>
    <n v="324"/>
    <n v="3246365"/>
    <n v="9747862"/>
    <n v="638334"/>
    <n v="57350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4"/>
    <n v="7.12"/>
    <x v="3"/>
    <n v="2"/>
    <n v="24392"/>
    <n v="732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5"/>
    <n v="7.12"/>
    <x v="4"/>
    <n v="1"/>
    <n v="135988"/>
    <n v="4083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5"/>
    <n v="7.12"/>
    <x v="3"/>
    <n v="7"/>
    <n v="2238561"/>
    <n v="67217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8"/>
    <n v="7.12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58"/>
    <n v="7.12"/>
    <x v="3"/>
    <n v="1"/>
    <n v="218550"/>
    <n v="6562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1"/>
    <n v="6.9210000000000003"/>
    <x v="0"/>
    <n v="3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1"/>
    <n v="6.9210000000000003"/>
    <x v="1"/>
    <n v="4"/>
    <n v="250807"/>
    <n v="7530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1"/>
    <n v="6.9210000000000003"/>
    <x v="2"/>
    <n v="290"/>
    <n v="8270917"/>
    <n v="24835059"/>
    <n v="1235159"/>
    <n v="106608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1"/>
    <n v="6.9210000000000003"/>
    <x v="4"/>
    <n v="20"/>
    <n v="6585770"/>
    <n v="197750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1"/>
    <n v="6.9210000000000003"/>
    <x v="3"/>
    <n v="51"/>
    <n v="12022109"/>
    <n v="360987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2"/>
    <n v="6.921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2"/>
    <n v="6.9210000000000003"/>
    <x v="2"/>
    <n v="22"/>
    <n v="1004361"/>
    <n v="3015793"/>
    <n v="245288"/>
    <n v="1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2"/>
    <n v="6.9210000000000003"/>
    <x v="4"/>
    <n v="5"/>
    <n v="2357463"/>
    <n v="70787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2"/>
    <n v="6.9210000000000003"/>
    <x v="3"/>
    <n v="2"/>
    <n v="749444"/>
    <n v="22503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3"/>
    <n v="6.9210000000000003"/>
    <x v="0"/>
    <n v="28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3"/>
    <n v="6.9210000000000003"/>
    <x v="1"/>
    <n v="10"/>
    <n v="165998"/>
    <n v="4984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3"/>
    <n v="6.9210000000000003"/>
    <x v="2"/>
    <n v="509"/>
    <n v="11326962"/>
    <n v="34011455"/>
    <n v="1778342"/>
    <n v="169938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3"/>
    <n v="6.9210000000000003"/>
    <x v="4"/>
    <n v="31"/>
    <n v="8495307"/>
    <n v="25508857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3"/>
    <n v="6.9210000000000003"/>
    <x v="3"/>
    <n v="245"/>
    <n v="9698649"/>
    <n v="291221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3"/>
    <n v="6.9210000000000003"/>
    <x v="6"/>
    <n v="1"/>
    <n v="50811"/>
    <n v="1525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3"/>
    <n v="6.9210000000000003"/>
    <x v="7"/>
    <n v="1"/>
    <n v="170071"/>
    <n v="5106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4"/>
    <n v="6.9210000000000003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4"/>
    <n v="6.9210000000000003"/>
    <x v="1"/>
    <n v="8"/>
    <n v="212434"/>
    <n v="6378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4"/>
    <n v="6.9210000000000003"/>
    <x v="2"/>
    <n v="468"/>
    <n v="9944558"/>
    <n v="29860521"/>
    <n v="2190790"/>
    <n v="188461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4"/>
    <n v="6.9210000000000003"/>
    <x v="4"/>
    <n v="6"/>
    <n v="2446925"/>
    <n v="73473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4"/>
    <n v="6.9210000000000003"/>
    <x v="3"/>
    <n v="57"/>
    <n v="9663508"/>
    <n v="290166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4"/>
    <n v="6.9210000000000003"/>
    <x v="6"/>
    <n v="1"/>
    <n v="80704"/>
    <n v="2423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5"/>
    <n v="6.9210000000000003"/>
    <x v="1"/>
    <n v="1"/>
    <n v="49440"/>
    <n v="1484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5"/>
    <n v="6.9210000000000003"/>
    <x v="2"/>
    <n v="6"/>
    <n v="362500"/>
    <n v="1088480"/>
    <n v="30000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5"/>
    <n v="6.9210000000000003"/>
    <x v="4"/>
    <n v="4"/>
    <n v="290261"/>
    <n v="8715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5"/>
    <n v="6.9210000000000003"/>
    <x v="3"/>
    <n v="2"/>
    <n v="382485"/>
    <n v="11484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7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7"/>
    <n v="6.6970000000000001"/>
    <x v="2"/>
    <n v="50"/>
    <n v="1517358"/>
    <n v="4556165"/>
    <n v="381960"/>
    <n v="2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8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8"/>
    <n v="6.6970000000000001"/>
    <x v="2"/>
    <n v="12"/>
    <n v="587233"/>
    <n v="17632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8"/>
    <n v="6.6970000000000001"/>
    <x v="4"/>
    <n v="1"/>
    <n v="83170"/>
    <n v="2497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8"/>
    <n v="6.6970000000000001"/>
    <x v="3"/>
    <n v="10"/>
    <n v="812465"/>
    <n v="24395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9"/>
    <n v="6.9089999999999998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9"/>
    <n v="6.9089999999999998"/>
    <x v="1"/>
    <n v="1"/>
    <n v="1"/>
    <n v="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9"/>
    <n v="6.9089999999999998"/>
    <x v="2"/>
    <n v="256"/>
    <n v="9914644"/>
    <n v="29770704"/>
    <n v="1158798"/>
    <n v="97850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9"/>
    <n v="6.9089999999999998"/>
    <x v="4"/>
    <n v="11"/>
    <n v="1449164"/>
    <n v="43514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9"/>
    <n v="6.9089999999999998"/>
    <x v="3"/>
    <n v="70"/>
    <n v="9447060"/>
    <n v="283666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69"/>
    <n v="6.9089999999999998"/>
    <x v="6"/>
    <n v="7"/>
    <n v="693320"/>
    <n v="20818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1"/>
    <n v="6"/>
    <n v="128350"/>
    <n v="3853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2"/>
    <n v="711"/>
    <n v="24318695"/>
    <n v="73021750"/>
    <n v="5458413"/>
    <n v="280350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4"/>
    <n v="20"/>
    <n v="3067939"/>
    <n v="92120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5"/>
    <n v="1"/>
    <n v="1797"/>
    <n v="53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3"/>
    <n v="135"/>
    <n v="16961438"/>
    <n v="50930112"/>
    <n v="186066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6"/>
    <n v="1"/>
    <n v="69890"/>
    <n v="2098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0"/>
    <n v="6.9089999999999998"/>
    <x v="7"/>
    <n v="1"/>
    <n v="349328"/>
    <n v="10489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1"/>
    <n v="6.9450000000000003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1"/>
    <n v="6.9450000000000003"/>
    <x v="2"/>
    <n v="183"/>
    <n v="2055190"/>
    <n v="6171118"/>
    <n v="430501"/>
    <n v="41450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1"/>
    <n v="6.9450000000000003"/>
    <x v="4"/>
    <n v="3"/>
    <n v="2328649"/>
    <n v="69922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1"/>
    <n v="6.9450000000000003"/>
    <x v="3"/>
    <n v="12"/>
    <n v="3274962"/>
    <n v="98337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1"/>
    <n v="6.9450000000000003"/>
    <x v="6"/>
    <n v="1"/>
    <n v="29784"/>
    <n v="894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1"/>
    <n v="6.9450000000000003"/>
    <x v="7"/>
    <n v="10"/>
    <n v="2936648"/>
    <n v="88178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2"/>
    <n v="6.9450000000000003"/>
    <x v="0"/>
    <n v="5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2"/>
    <n v="6.9450000000000003"/>
    <x v="1"/>
    <n v="4"/>
    <n v="245486"/>
    <n v="7371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2"/>
    <n v="6.9450000000000003"/>
    <x v="2"/>
    <n v="324"/>
    <n v="4988049"/>
    <n v="14977626"/>
    <n v="1177985"/>
    <n v="107110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2"/>
    <n v="6.9450000000000003"/>
    <x v="4"/>
    <n v="19"/>
    <n v="8313418"/>
    <n v="249627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2"/>
    <n v="6.9450000000000003"/>
    <x v="3"/>
    <n v="62"/>
    <n v="17122373"/>
    <n v="514133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2"/>
    <n v="6.9450000000000003"/>
    <x v="6"/>
    <n v="3"/>
    <n v="1423615"/>
    <n v="42746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3"/>
    <n v="6.9450000000000003"/>
    <x v="0"/>
    <n v="9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3"/>
    <n v="6.9450000000000003"/>
    <x v="1"/>
    <n v="2"/>
    <n v="179510"/>
    <n v="5390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3"/>
    <n v="6.9450000000000003"/>
    <x v="2"/>
    <n v="695"/>
    <n v="13468899"/>
    <n v="40443035"/>
    <n v="3602558"/>
    <n v="267061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3"/>
    <n v="6.9450000000000003"/>
    <x v="4"/>
    <n v="38"/>
    <n v="14058833"/>
    <n v="422144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3"/>
    <n v="6.9450000000000003"/>
    <x v="3"/>
    <n v="80"/>
    <n v="27577812"/>
    <n v="828078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3"/>
    <n v="6.9450000000000003"/>
    <x v="7"/>
    <n v="6"/>
    <n v="1480580"/>
    <n v="44457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4"/>
    <n v="6.945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4"/>
    <n v="6.9450000000000003"/>
    <x v="2"/>
    <n v="48"/>
    <n v="681274"/>
    <n v="2045658"/>
    <n v="110000"/>
    <n v="1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4"/>
    <n v="6.9450000000000003"/>
    <x v="4"/>
    <n v="3"/>
    <n v="4364826"/>
    <n v="131062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4"/>
    <n v="6.9450000000000003"/>
    <x v="3"/>
    <n v="6"/>
    <n v="1352458"/>
    <n v="40610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8"/>
    <n v="6.9210000000000003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8"/>
    <n v="6.9210000000000003"/>
    <x v="1"/>
    <n v="2"/>
    <n v="24813"/>
    <n v="745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8"/>
    <n v="6.9210000000000003"/>
    <x v="2"/>
    <n v="186"/>
    <n v="4161910"/>
    <n v="12496959"/>
    <n v="687733"/>
    <n v="61006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8"/>
    <n v="6.9210000000000003"/>
    <x v="4"/>
    <n v="5"/>
    <n v="1483496"/>
    <n v="44544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8"/>
    <n v="6.9210000000000003"/>
    <x v="5"/>
    <n v="9"/>
    <n v="1411943"/>
    <n v="42396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8"/>
    <n v="6.9210000000000003"/>
    <x v="3"/>
    <n v="52"/>
    <n v="22841012"/>
    <n v="685847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78"/>
    <n v="6.9210000000000003"/>
    <x v="6"/>
    <n v="39"/>
    <n v="7190244"/>
    <n v="215901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3"/>
    <n v="7.8879999999999999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3"/>
    <n v="7.8879999999999999"/>
    <x v="1"/>
    <n v="3"/>
    <n v="118177"/>
    <n v="3548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3"/>
    <n v="7.8879999999999999"/>
    <x v="2"/>
    <n v="11"/>
    <n v="647039"/>
    <n v="1942865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3"/>
    <n v="7.8879999999999999"/>
    <x v="4"/>
    <n v="5"/>
    <n v="875315"/>
    <n v="26283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3"/>
    <n v="7.8879999999999999"/>
    <x v="3"/>
    <n v="23"/>
    <n v="2732555"/>
    <n v="82050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5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5"/>
    <n v="6.6970000000000001"/>
    <x v="1"/>
    <n v="15"/>
    <n v="450951"/>
    <n v="13540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5"/>
    <n v="6.6970000000000001"/>
    <x v="2"/>
    <n v="81"/>
    <n v="5721429"/>
    <n v="17179738"/>
    <n v="1201821"/>
    <n v="3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5"/>
    <n v="6.6970000000000001"/>
    <x v="3"/>
    <n v="26"/>
    <n v="3192586"/>
    <n v="95863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5"/>
    <n v="6.6970000000000001"/>
    <x v="6"/>
    <n v="29"/>
    <n v="2505440"/>
    <n v="75230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5"/>
    <n v="6.6970000000000001"/>
    <x v="8"/>
    <n v="6"/>
    <n v="384742"/>
    <n v="11552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6"/>
    <n v="6.6970000000000001"/>
    <x v="0"/>
    <n v="3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6"/>
    <n v="6.6970000000000001"/>
    <x v="1"/>
    <n v="6"/>
    <n v="249967"/>
    <n v="7505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6"/>
    <n v="6.6970000000000001"/>
    <x v="2"/>
    <n v="471"/>
    <n v="15666642"/>
    <n v="47042216"/>
    <n v="7322377"/>
    <n v="549855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6"/>
    <n v="6.6970000000000001"/>
    <x v="4"/>
    <n v="50"/>
    <n v="19976117"/>
    <n v="599822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6"/>
    <n v="6.6970000000000001"/>
    <x v="3"/>
    <n v="3"/>
    <n v="4451096"/>
    <n v="133653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6"/>
    <n v="6.6970000000000001"/>
    <x v="7"/>
    <n v="1"/>
    <n v="714324"/>
    <n v="21449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7"/>
    <n v="6.6970000000000001"/>
    <x v="4"/>
    <n v="1"/>
    <n v="257997"/>
    <n v="7746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8"/>
    <n v="7.12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8"/>
    <n v="7.12"/>
    <x v="2"/>
    <n v="85"/>
    <n v="1822707"/>
    <n v="5473050"/>
    <n v="230000"/>
    <n v="2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8"/>
    <n v="7.12"/>
    <x v="4"/>
    <n v="12"/>
    <n v="2383576"/>
    <n v="71571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8"/>
    <n v="7.12"/>
    <x v="3"/>
    <n v="60"/>
    <n v="12415409"/>
    <n v="372797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8"/>
    <n v="7.12"/>
    <x v="6"/>
    <n v="4"/>
    <n v="995147"/>
    <n v="29881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9"/>
    <n v="7.12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9"/>
    <n v="7.12"/>
    <x v="2"/>
    <n v="16"/>
    <n v="514984"/>
    <n v="1546342"/>
    <n v="90000"/>
    <n v="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89"/>
    <n v="7.12"/>
    <x v="4"/>
    <n v="2"/>
    <n v="141299"/>
    <n v="4242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0"/>
    <n v="6.945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0"/>
    <n v="6.9450000000000003"/>
    <x v="1"/>
    <n v="1"/>
    <n v="42900"/>
    <n v="1288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0"/>
    <n v="6.9450000000000003"/>
    <x v="2"/>
    <n v="146"/>
    <n v="2671183"/>
    <n v="8020746"/>
    <n v="930621"/>
    <n v="6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0"/>
    <n v="6.9450000000000003"/>
    <x v="4"/>
    <n v="15"/>
    <n v="5508274"/>
    <n v="165396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0"/>
    <n v="6.9450000000000003"/>
    <x v="3"/>
    <n v="33"/>
    <n v="6405378"/>
    <n v="192334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0"/>
    <n v="6.9450000000000003"/>
    <x v="6"/>
    <n v="1"/>
    <n v="36513"/>
    <n v="1096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1"/>
    <n v="6.921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1"/>
    <n v="6.9210000000000003"/>
    <x v="2"/>
    <n v="102"/>
    <n v="1811018"/>
    <n v="5437965"/>
    <n v="266000"/>
    <n v="2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1"/>
    <n v="6.9210000000000003"/>
    <x v="3"/>
    <n v="4"/>
    <n v="207695"/>
    <n v="6236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2"/>
    <n v="6.9210000000000003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2"/>
    <n v="6.9210000000000003"/>
    <x v="3"/>
    <n v="1"/>
    <n v="403527"/>
    <n v="12116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3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3"/>
    <n v="6.6970000000000001"/>
    <x v="4"/>
    <n v="1"/>
    <n v="976225"/>
    <n v="29313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3"/>
    <n v="6.6970000000000001"/>
    <x v="3"/>
    <n v="1"/>
    <n v="359370"/>
    <n v="10790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4"/>
    <n v="6.9450000000000003"/>
    <x v="4"/>
    <n v="6"/>
    <n v="5750457"/>
    <n v="172668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4"/>
    <n v="6.9450000000000003"/>
    <x v="3"/>
    <n v="5"/>
    <n v="486838"/>
    <n v="14618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5"/>
    <n v="6.88"/>
    <x v="0"/>
    <n v="5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5"/>
    <n v="6.88"/>
    <x v="1"/>
    <n v="12"/>
    <n v="301506"/>
    <n v="9053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5"/>
    <n v="6.88"/>
    <x v="2"/>
    <n v="1637"/>
    <n v="69573916"/>
    <n v="208909576"/>
    <n v="8609979"/>
    <n v="693695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5"/>
    <n v="6.88"/>
    <x v="4"/>
    <n v="42"/>
    <n v="9393781"/>
    <n v="282067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5"/>
    <n v="6.88"/>
    <x v="3"/>
    <n v="319"/>
    <n v="61958811"/>
    <n v="18604372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5"/>
    <n v="6.88"/>
    <x v="6"/>
    <n v="6"/>
    <n v="1214736"/>
    <n v="36474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5"/>
    <n v="6.88"/>
    <x v="7"/>
    <n v="2"/>
    <n v="1177859"/>
    <n v="35367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7"/>
    <n v="7.101"/>
    <x v="2"/>
    <n v="95"/>
    <n v="1635400"/>
    <n v="4910615"/>
    <n v="379322"/>
    <n v="3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7"/>
    <n v="7.101"/>
    <x v="4"/>
    <n v="7"/>
    <n v="4445763"/>
    <n v="133492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7"/>
    <n v="7.101"/>
    <x v="3"/>
    <n v="1"/>
    <n v="569167"/>
    <n v="17090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9"/>
    <n v="7.12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9"/>
    <n v="7.12"/>
    <x v="2"/>
    <n v="1"/>
    <n v="88000"/>
    <n v="2642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9"/>
    <n v="7.12"/>
    <x v="4"/>
    <n v="6"/>
    <n v="1549858"/>
    <n v="46537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099"/>
    <n v="7.12"/>
    <x v="3"/>
    <n v="7"/>
    <n v="992225"/>
    <n v="29793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0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0"/>
    <n v="6.6970000000000001"/>
    <x v="2"/>
    <n v="2"/>
    <n v="63800"/>
    <n v="1915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0"/>
    <n v="6.6970000000000001"/>
    <x v="3"/>
    <n v="4"/>
    <n v="170942"/>
    <n v="5132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2"/>
    <n v="6.99"/>
    <x v="0"/>
    <n v="4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2"/>
    <n v="6.99"/>
    <x v="1"/>
    <n v="2"/>
    <n v="99256"/>
    <n v="2980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2"/>
    <n v="6.99"/>
    <x v="2"/>
    <n v="112"/>
    <n v="5046720"/>
    <n v="15153784"/>
    <n v="1145309"/>
    <n v="54100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2"/>
    <n v="6.99"/>
    <x v="4"/>
    <n v="4"/>
    <n v="1267408"/>
    <n v="38056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2"/>
    <n v="6.99"/>
    <x v="3"/>
    <n v="39"/>
    <n v="4301191"/>
    <n v="129151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3"/>
    <n v="6.99"/>
    <x v="0"/>
    <n v="4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3"/>
    <n v="6.99"/>
    <x v="1"/>
    <n v="1"/>
    <n v="495"/>
    <n v="14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3"/>
    <n v="6.99"/>
    <x v="2"/>
    <n v="65"/>
    <n v="2619191"/>
    <n v="7864650"/>
    <n v="340223"/>
    <n v="2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3"/>
    <n v="6.99"/>
    <x v="4"/>
    <n v="11"/>
    <n v="2759490"/>
    <n v="82859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3"/>
    <n v="6.99"/>
    <x v="5"/>
    <n v="1"/>
    <n v="41472"/>
    <n v="1245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3"/>
    <n v="6.99"/>
    <x v="3"/>
    <n v="32"/>
    <n v="5299594"/>
    <n v="159130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3"/>
    <n v="6.99"/>
    <x v="6"/>
    <n v="1"/>
    <n v="50358"/>
    <n v="1512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4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0"/>
    <n v="109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1"/>
    <n v="104"/>
    <n v="3408703"/>
    <n v="102353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2"/>
    <n v="37307"/>
    <n v="1459874066"/>
    <n v="4383563448"/>
    <n v="296081271"/>
    <n v="19177193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4"/>
    <n v="788"/>
    <n v="187290376"/>
    <n v="5623768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5"/>
    <n v="12"/>
    <n v="2509894"/>
    <n v="75364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3"/>
    <n v="235"/>
    <n v="63145069"/>
    <n v="1896057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6"/>
    <n v="13"/>
    <n v="856631"/>
    <n v="25722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5"/>
    <n v="6.6970000000000001"/>
    <x v="7"/>
    <n v="8"/>
    <n v="1069459"/>
    <n v="32112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6"/>
    <n v="6.6970000000000001"/>
    <x v="2"/>
    <n v="2"/>
    <n v="143481"/>
    <n v="43083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6"/>
    <n v="6.6970000000000001"/>
    <x v="3"/>
    <n v="1"/>
    <n v="68381"/>
    <n v="2053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7"/>
    <n v="7.2370000000000001"/>
    <x v="0"/>
    <n v="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7"/>
    <n v="7.2370000000000001"/>
    <x v="1"/>
    <n v="2"/>
    <n v="44548"/>
    <n v="1337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7"/>
    <n v="7.2370000000000001"/>
    <x v="2"/>
    <n v="397"/>
    <n v="20164283"/>
    <n v="60547298"/>
    <n v="4139216"/>
    <n v="320000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7"/>
    <n v="7.2370000000000001"/>
    <x v="4"/>
    <n v="23"/>
    <n v="15445834"/>
    <n v="463792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7"/>
    <n v="7.2370000000000001"/>
    <x v="3"/>
    <n v="53"/>
    <n v="13897636"/>
    <n v="417304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7"/>
    <n v="7.2370000000000001"/>
    <x v="6"/>
    <n v="2"/>
    <n v="242499"/>
    <n v="7281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7"/>
    <n v="7.2370000000000001"/>
    <x v="7"/>
    <n v="2"/>
    <n v="431730"/>
    <n v="12963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8"/>
    <n v="7.1470000000000002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9"/>
    <n v="7.1470000000000002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9"/>
    <n v="7.1470000000000002"/>
    <x v="2"/>
    <n v="18"/>
    <n v="1337895"/>
    <n v="4017298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9"/>
    <n v="7.1470000000000002"/>
    <x v="4"/>
    <n v="5"/>
    <n v="675965"/>
    <n v="20297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09"/>
    <n v="7.1470000000000002"/>
    <x v="3"/>
    <n v="18"/>
    <n v="3050257"/>
    <n v="91590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0"/>
    <n v="6.918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0"/>
    <n v="6.9189999999999996"/>
    <x v="2"/>
    <n v="122"/>
    <n v="3497066"/>
    <n v="10500619"/>
    <n v="368018"/>
    <n v="34401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0"/>
    <n v="6.9189999999999996"/>
    <x v="3"/>
    <n v="27"/>
    <n v="12092096"/>
    <n v="363089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1"/>
    <n v="7.12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1"/>
    <n v="7.12"/>
    <x v="1"/>
    <n v="1"/>
    <n v="77768"/>
    <n v="2335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1"/>
    <n v="7.12"/>
    <x v="2"/>
    <n v="572"/>
    <n v="8092024"/>
    <n v="24297995"/>
    <n v="1978452"/>
    <n v="161599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1"/>
    <n v="7.12"/>
    <x v="4"/>
    <n v="4"/>
    <n v="1691481"/>
    <n v="50790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1"/>
    <n v="7.12"/>
    <x v="3"/>
    <n v="53"/>
    <n v="13066544"/>
    <n v="392349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2"/>
    <n v="7.12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2"/>
    <n v="7.12"/>
    <x v="2"/>
    <n v="7"/>
    <n v="300626"/>
    <n v="90269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2"/>
    <n v="7.12"/>
    <x v="4"/>
    <n v="1"/>
    <n v="1700000"/>
    <n v="51045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2"/>
    <n v="7.12"/>
    <x v="3"/>
    <n v="2"/>
    <n v="789896"/>
    <n v="23718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3"/>
    <n v="6.9210000000000003"/>
    <x v="3"/>
    <n v="1"/>
    <n v="521652"/>
    <n v="15663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4"/>
    <n v="6.9450000000000003"/>
    <x v="0"/>
    <n v="10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4"/>
    <n v="6.9450000000000003"/>
    <x v="1"/>
    <n v="21"/>
    <n v="290264"/>
    <n v="8715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4"/>
    <n v="6.9450000000000003"/>
    <x v="2"/>
    <n v="1313"/>
    <n v="27412861"/>
    <n v="82312636"/>
    <n v="6410734"/>
    <n v="557878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4"/>
    <n v="6.9450000000000003"/>
    <x v="4"/>
    <n v="61"/>
    <n v="19557611"/>
    <n v="587256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4"/>
    <n v="6.9450000000000003"/>
    <x v="3"/>
    <n v="71"/>
    <n v="43652774"/>
    <n v="1310761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4"/>
    <n v="6.9450000000000003"/>
    <x v="7"/>
    <n v="13"/>
    <n v="1225196"/>
    <n v="36788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5"/>
    <n v="6.88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5"/>
    <n v="6.88"/>
    <x v="1"/>
    <n v="3"/>
    <n v="88951"/>
    <n v="2670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5"/>
    <n v="6.88"/>
    <x v="2"/>
    <n v="519"/>
    <n v="22472678"/>
    <n v="67478736"/>
    <n v="2129436"/>
    <n v="183612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5"/>
    <n v="6.88"/>
    <x v="4"/>
    <n v="3"/>
    <n v="608840"/>
    <n v="18281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5"/>
    <n v="6.88"/>
    <x v="3"/>
    <n v="75"/>
    <n v="12686780"/>
    <n v="380945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6"/>
    <n v="7.101"/>
    <x v="0"/>
    <n v="6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6"/>
    <n v="7.101"/>
    <x v="1"/>
    <n v="4"/>
    <n v="561633"/>
    <n v="16864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6"/>
    <n v="7.101"/>
    <x v="2"/>
    <n v="633"/>
    <n v="19493272"/>
    <n v="58532393"/>
    <n v="2623131"/>
    <n v="249544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6"/>
    <n v="7.101"/>
    <x v="4"/>
    <n v="62"/>
    <n v="15671786"/>
    <n v="470576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6"/>
    <n v="7.101"/>
    <x v="3"/>
    <n v="191"/>
    <n v="67323872"/>
    <n v="2021533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6"/>
    <n v="7.101"/>
    <x v="7"/>
    <n v="2"/>
    <n v="1549196"/>
    <n v="46517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0"/>
    <n v="13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1"/>
    <n v="12"/>
    <n v="482512"/>
    <n v="14488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2"/>
    <n v="1185"/>
    <n v="60513758"/>
    <n v="181704677"/>
    <n v="6464741"/>
    <n v="442212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4"/>
    <n v="79"/>
    <n v="26211164"/>
    <n v="787042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3"/>
    <n v="195"/>
    <n v="78582290"/>
    <n v="2359590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6"/>
    <n v="7"/>
    <n v="619897"/>
    <n v="18613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9"/>
    <n v="1"/>
    <n v="10357404"/>
    <n v="311001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7"/>
    <n v="6.9470000000000001"/>
    <x v="7"/>
    <n v="1"/>
    <n v="229761"/>
    <n v="6899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8"/>
    <n v="7.12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8"/>
    <n v="7.12"/>
    <x v="2"/>
    <n v="2"/>
    <n v="98295"/>
    <n v="2951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8"/>
    <n v="7.12"/>
    <x v="3"/>
    <n v="3"/>
    <n v="375539"/>
    <n v="11276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9"/>
    <n v="6.95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9"/>
    <n v="6.95"/>
    <x v="1"/>
    <n v="5"/>
    <n v="180078"/>
    <n v="5407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9"/>
    <n v="6.95"/>
    <x v="2"/>
    <n v="255"/>
    <n v="13264431"/>
    <n v="39829128"/>
    <n v="973258"/>
    <n v="92318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9"/>
    <n v="6.95"/>
    <x v="4"/>
    <n v="18"/>
    <n v="8195452"/>
    <n v="246084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19"/>
    <n v="6.95"/>
    <x v="3"/>
    <n v="69"/>
    <n v="9564062"/>
    <n v="287180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20"/>
    <n v="6.7190000000000003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20"/>
    <n v="6.7190000000000003"/>
    <x v="7"/>
    <n v="1"/>
    <n v="417635"/>
    <n v="12540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21"/>
    <n v="6.719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21"/>
    <n v="6.7190000000000003"/>
    <x v="1"/>
    <n v="1"/>
    <n v="2"/>
    <n v="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21"/>
    <n v="6.7190000000000003"/>
    <x v="4"/>
    <n v="1"/>
    <n v="536353"/>
    <n v="16105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3121"/>
    <n v="6.7190000000000003"/>
    <x v="7"/>
    <n v="2"/>
    <n v="558747"/>
    <n v="16777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0"/>
    <n v="24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1"/>
    <n v="60"/>
    <n v="920336"/>
    <n v="27634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2"/>
    <n v="6616"/>
    <n v="383738481"/>
    <n v="1152251541"/>
    <n v="42776520"/>
    <n v="2980038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4"/>
    <n v="95"/>
    <n v="51250426"/>
    <n v="1538896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3"/>
    <n v="133"/>
    <n v="77855148"/>
    <n v="2337756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6"/>
    <n v="23"/>
    <n v="12224598"/>
    <n v="367068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8"/>
    <n v="1"/>
    <n v="570955"/>
    <n v="17144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1"/>
    <n v="6.6970000000000001"/>
    <x v="7"/>
    <n v="4"/>
    <n v="3629806"/>
    <n v="108992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0"/>
    <n v="29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1"/>
    <n v="77"/>
    <n v="2665587"/>
    <n v="80039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2"/>
    <n v="32793"/>
    <n v="1308789286"/>
    <n v="3929901767"/>
    <n v="171617770"/>
    <n v="11341947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4"/>
    <n v="244"/>
    <n v="216181140"/>
    <n v="6491271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5"/>
    <n v="9"/>
    <n v="1456398"/>
    <n v="43731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3"/>
    <n v="619"/>
    <n v="302355596"/>
    <n v="9078831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6"/>
    <n v="7"/>
    <n v="1692730"/>
    <n v="50827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9"/>
    <n v="1"/>
    <n v="1495385"/>
    <n v="44901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12"/>
    <n v="1"/>
    <n v="322186"/>
    <n v="9674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2"/>
    <n v="6.6970000000000001"/>
    <x v="7"/>
    <n v="12"/>
    <n v="8089010"/>
    <n v="242888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0"/>
    <n v="55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1"/>
    <n v="39"/>
    <n v="3454281"/>
    <n v="103721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2"/>
    <n v="17938"/>
    <n v="814010708"/>
    <n v="2444229785"/>
    <n v="54872428"/>
    <n v="4242744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4"/>
    <n v="121"/>
    <n v="344242730"/>
    <n v="10336576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5"/>
    <n v="5"/>
    <n v="3476406"/>
    <n v="104386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3"/>
    <n v="1479"/>
    <n v="1495611696"/>
    <n v="44908732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6"/>
    <n v="9"/>
    <n v="7148751"/>
    <n v="214655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4"/>
    <n v="6.6970000000000001"/>
    <x v="9"/>
    <n v="7"/>
    <n v="47700164"/>
    <n v="1432292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7"/>
    <n v="6.6970000000000001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7"/>
    <n v="6.6970000000000001"/>
    <x v="1"/>
    <n v="33"/>
    <n v="596507"/>
    <n v="17911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7"/>
    <n v="6.6970000000000001"/>
    <x v="3"/>
    <n v="31"/>
    <n v="22119106"/>
    <n v="664170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7"/>
    <n v="6.6970000000000001"/>
    <x v="6"/>
    <n v="35"/>
    <n v="23750971"/>
    <n v="713170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7"/>
    <n v="6.6970000000000001"/>
    <x v="8"/>
    <n v="1"/>
    <n v="564792"/>
    <n v="16959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0"/>
    <n v="11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1"/>
    <n v="98"/>
    <n v="4155996"/>
    <n v="124792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2"/>
    <n v="3404"/>
    <n v="118950906"/>
    <n v="357173908"/>
    <n v="14726568"/>
    <n v="1243064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4"/>
    <n v="61"/>
    <n v="23904703"/>
    <n v="717786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3"/>
    <n v="156"/>
    <n v="49995243"/>
    <n v="1501207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6"/>
    <n v="9"/>
    <n v="2553345"/>
    <n v="76669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11"/>
    <n v="9"/>
    <n v="8824043"/>
    <n v="264959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09"/>
    <n v="6.6970000000000001"/>
    <x v="7"/>
    <n v="28"/>
    <n v="2908610"/>
    <n v="87336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1"/>
    <n v="6.6970000000000001"/>
    <x v="3"/>
    <n v="3"/>
    <n v="3783148"/>
    <n v="113596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1"/>
    <n v="6.6970000000000001"/>
    <x v="6"/>
    <n v="1"/>
    <n v="66856"/>
    <n v="2007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2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2"/>
    <n v="6.6970000000000001"/>
    <x v="1"/>
    <n v="1"/>
    <n v="33648"/>
    <n v="1010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2"/>
    <n v="6.6970000000000001"/>
    <x v="3"/>
    <n v="6"/>
    <n v="7347146"/>
    <n v="220612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2"/>
    <n v="6.6970000000000001"/>
    <x v="6"/>
    <n v="1"/>
    <n v="811558"/>
    <n v="24368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2"/>
    <n v="6.6970000000000001"/>
    <x v="8"/>
    <n v="10"/>
    <n v="5425213"/>
    <n v="162902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3"/>
    <n v="6.6970000000000001"/>
    <x v="0"/>
    <n v="7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3"/>
    <n v="6.6970000000000001"/>
    <x v="4"/>
    <n v="4"/>
    <n v="1657797"/>
    <n v="49778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4"/>
    <n v="6.6970000000000001"/>
    <x v="0"/>
    <n v="3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4"/>
    <n v="6.6970000000000001"/>
    <x v="2"/>
    <n v="16"/>
    <n v="673634"/>
    <n v="2022717"/>
    <n v="80000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4"/>
    <n v="6.6970000000000001"/>
    <x v="6"/>
    <n v="1"/>
    <n v="185000"/>
    <n v="5555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5"/>
    <n v="6.6970000000000001"/>
    <x v="0"/>
    <n v="10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5"/>
    <n v="6.6970000000000001"/>
    <x v="1"/>
    <n v="7"/>
    <n v="364106"/>
    <n v="10933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5"/>
    <n v="6.6970000000000001"/>
    <x v="2"/>
    <n v="3789"/>
    <n v="103532270"/>
    <n v="310876225"/>
    <n v="11524713"/>
    <n v="1032310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5"/>
    <n v="6.6970000000000001"/>
    <x v="4"/>
    <n v="1"/>
    <n v="7104733"/>
    <n v="213333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5"/>
    <n v="6.6970000000000001"/>
    <x v="3"/>
    <n v="42"/>
    <n v="91252494"/>
    <n v="2740038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5"/>
    <n v="6.6970000000000001"/>
    <x v="6"/>
    <n v="4"/>
    <n v="419523"/>
    <n v="12597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6"/>
    <n v="6.6970000000000001"/>
    <x v="3"/>
    <n v="2"/>
    <n v="4514428"/>
    <n v="135554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7"/>
    <n v="6.6970000000000001"/>
    <x v="3"/>
    <n v="2"/>
    <n v="5715134"/>
    <n v="171608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19"/>
    <n v="6.6970000000000001"/>
    <x v="3"/>
    <n v="1"/>
    <n v="220444"/>
    <n v="6619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0"/>
    <n v="6.9189999999999996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0"/>
    <n v="6.9189999999999996"/>
    <x v="1"/>
    <n v="4"/>
    <n v="162055"/>
    <n v="4866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0"/>
    <n v="6.9189999999999996"/>
    <x v="2"/>
    <n v="404"/>
    <n v="17588583"/>
    <n v="52813220"/>
    <n v="1291701"/>
    <n v="9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0"/>
    <n v="6.9189999999999996"/>
    <x v="4"/>
    <n v="8"/>
    <n v="4786322"/>
    <n v="143718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0"/>
    <n v="6.9189999999999996"/>
    <x v="3"/>
    <n v="16"/>
    <n v="10436943"/>
    <n v="313390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3"/>
    <n v="6.8810000000000002"/>
    <x v="0"/>
    <n v="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3"/>
    <n v="6.8810000000000002"/>
    <x v="1"/>
    <n v="1"/>
    <n v="136920"/>
    <n v="4111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3"/>
    <n v="6.8810000000000002"/>
    <x v="2"/>
    <n v="602"/>
    <n v="12584761"/>
    <n v="37788204"/>
    <n v="1605584"/>
    <n v="13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3"/>
    <n v="6.8810000000000002"/>
    <x v="4"/>
    <n v="17"/>
    <n v="40098181"/>
    <n v="1204028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3"/>
    <n v="6.8810000000000002"/>
    <x v="3"/>
    <n v="55"/>
    <n v="20125136"/>
    <n v="604297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3"/>
    <n v="6.8810000000000002"/>
    <x v="6"/>
    <n v="1"/>
    <n v="721100"/>
    <n v="21652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4"/>
    <n v="6.8810000000000002"/>
    <x v="1"/>
    <n v="1"/>
    <n v="1"/>
    <n v="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4"/>
    <n v="6.8810000000000002"/>
    <x v="2"/>
    <n v="316"/>
    <n v="12340964"/>
    <n v="37056209"/>
    <n v="1044118"/>
    <n v="93611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4"/>
    <n v="6.8810000000000002"/>
    <x v="4"/>
    <n v="21"/>
    <n v="6802819"/>
    <n v="204268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4"/>
    <n v="6.8810000000000002"/>
    <x v="3"/>
    <n v="32"/>
    <n v="8144109"/>
    <n v="244543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5"/>
    <n v="6.95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5"/>
    <n v="6.95"/>
    <x v="1"/>
    <n v="9"/>
    <n v="219645"/>
    <n v="6595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5"/>
    <n v="6.95"/>
    <x v="2"/>
    <n v="87"/>
    <n v="8234288"/>
    <n v="24725099"/>
    <n v="518000"/>
    <n v="4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5"/>
    <n v="6.95"/>
    <x v="4"/>
    <n v="4"/>
    <n v="8552624"/>
    <n v="256809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5"/>
    <n v="6.95"/>
    <x v="3"/>
    <n v="12"/>
    <n v="13907238"/>
    <n v="417592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0"/>
    <n v="87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1"/>
    <n v="71"/>
    <n v="2420508"/>
    <n v="72680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2"/>
    <n v="6041"/>
    <n v="565656234"/>
    <n v="1698495972"/>
    <n v="50036771"/>
    <n v="3424836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4"/>
    <n v="125"/>
    <n v="36602246"/>
    <n v="1099055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5"/>
    <n v="1"/>
    <n v="228311"/>
    <n v="6855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3"/>
    <n v="420"/>
    <n v="124110039"/>
    <n v="3726652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6"/>
    <n v="13"/>
    <n v="865510"/>
    <n v="25988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6"/>
    <n v="6.6970000000000001"/>
    <x v="11"/>
    <n v="2"/>
    <n v="1512004"/>
    <n v="45400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7"/>
    <n v="6.6970000000000001"/>
    <x v="3"/>
    <n v="8"/>
    <n v="480758"/>
    <n v="14435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8"/>
    <n v="6.95"/>
    <x v="2"/>
    <n v="122"/>
    <n v="5075653"/>
    <n v="15240663"/>
    <n v="850498"/>
    <n v="37200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8"/>
    <n v="6.95"/>
    <x v="4"/>
    <n v="14"/>
    <n v="2223680"/>
    <n v="66770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8"/>
    <n v="6.95"/>
    <x v="3"/>
    <n v="24"/>
    <n v="4010789"/>
    <n v="120431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9"/>
    <n v="6.8810000000000002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9"/>
    <n v="6.8810000000000002"/>
    <x v="2"/>
    <n v="208"/>
    <n v="5571577"/>
    <n v="16729762"/>
    <n v="486000"/>
    <n v="4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9"/>
    <n v="6.8810000000000002"/>
    <x v="4"/>
    <n v="2"/>
    <n v="1940495"/>
    <n v="58267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29"/>
    <n v="6.8810000000000002"/>
    <x v="3"/>
    <n v="1"/>
    <n v="1181493"/>
    <n v="35476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0"/>
    <n v="6.6970000000000001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0"/>
    <n v="6.6970000000000001"/>
    <x v="1"/>
    <n v="90"/>
    <n v="5621381"/>
    <n v="168793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0"/>
    <n v="6.6970000000000001"/>
    <x v="4"/>
    <n v="3"/>
    <n v="1304982"/>
    <n v="39184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0"/>
    <n v="6.6970000000000001"/>
    <x v="3"/>
    <n v="41"/>
    <n v="12503979"/>
    <n v="375456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0"/>
    <n v="6.6970000000000001"/>
    <x v="6"/>
    <n v="26"/>
    <n v="8824601"/>
    <n v="264976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1"/>
    <n v="6.9569999999999999"/>
    <x v="2"/>
    <n v="1"/>
    <n v="257280"/>
    <n v="7725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1"/>
    <n v="6.9569999999999999"/>
    <x v="4"/>
    <n v="1"/>
    <n v="2898100"/>
    <n v="87021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1"/>
    <n v="6.9569999999999999"/>
    <x v="3"/>
    <n v="19"/>
    <n v="21302878"/>
    <n v="639661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2"/>
    <n v="6.9569999999999999"/>
    <x v="3"/>
    <n v="14"/>
    <n v="10425629"/>
    <n v="313050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3"/>
    <n v="6.7329999999999997"/>
    <x v="3"/>
    <n v="4"/>
    <n v="35791127"/>
    <n v="1074700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4"/>
    <n v="6.7329999999999997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4"/>
    <n v="6.7329999999999997"/>
    <x v="1"/>
    <n v="5"/>
    <n v="5"/>
    <n v="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4"/>
    <n v="6.7329999999999997"/>
    <x v="2"/>
    <n v="1"/>
    <n v="807386"/>
    <n v="24243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4"/>
    <n v="6.7329999999999997"/>
    <x v="3"/>
    <n v="117"/>
    <n v="652296471"/>
    <n v="19586506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4034"/>
    <n v="6.7329999999999997"/>
    <x v="9"/>
    <n v="8"/>
    <n v="15883411"/>
    <n v="476931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1"/>
    <n v="6.6970000000000001"/>
    <x v="0"/>
    <n v="89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1"/>
    <n v="6.6970000000000001"/>
    <x v="1"/>
    <n v="89"/>
    <n v="545535"/>
    <n v="16380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1"/>
    <n v="6.6970000000000001"/>
    <x v="2"/>
    <n v="20019"/>
    <n v="490192361"/>
    <n v="1471900471"/>
    <n v="190576697"/>
    <n v="11754362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1"/>
    <n v="6.6970000000000001"/>
    <x v="4"/>
    <n v="664"/>
    <n v="110805003"/>
    <n v="332714200"/>
    <n v="18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1"/>
    <n v="6.6970000000000001"/>
    <x v="3"/>
    <n v="181"/>
    <n v="36447316"/>
    <n v="1094403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1"/>
    <n v="6.6970000000000001"/>
    <x v="6"/>
    <n v="10"/>
    <n v="1111736"/>
    <n v="33382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1"/>
    <n v="6.6970000000000001"/>
    <x v="7"/>
    <n v="6"/>
    <n v="644659"/>
    <n v="19357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5"/>
    <n v="7.21"/>
    <x v="0"/>
    <n v="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5"/>
    <n v="7.21"/>
    <x v="1"/>
    <n v="3"/>
    <n v="53275"/>
    <n v="1599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5"/>
    <n v="7.21"/>
    <x v="2"/>
    <n v="74"/>
    <n v="1199041"/>
    <n v="3600362"/>
    <n v="276226"/>
    <n v="2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5"/>
    <n v="7.21"/>
    <x v="4"/>
    <n v="23"/>
    <n v="3702544"/>
    <n v="111176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5"/>
    <n v="7.21"/>
    <x v="3"/>
    <n v="104"/>
    <n v="14342980"/>
    <n v="430676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5"/>
    <n v="7.21"/>
    <x v="7"/>
    <n v="5"/>
    <n v="532040"/>
    <n v="15975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6"/>
    <n v="7.2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6"/>
    <n v="7.21"/>
    <x v="3"/>
    <n v="1"/>
    <n v="10595"/>
    <n v="318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8"/>
    <n v="6.6970000000000001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8"/>
    <n v="6.6970000000000001"/>
    <x v="2"/>
    <n v="5"/>
    <n v="203202"/>
    <n v="610155"/>
    <n v="38000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8"/>
    <n v="6.6970000000000001"/>
    <x v="4"/>
    <n v="5"/>
    <n v="499456"/>
    <n v="14997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8"/>
    <n v="6.6970000000000001"/>
    <x v="3"/>
    <n v="14"/>
    <n v="773881"/>
    <n v="23237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8"/>
    <n v="6.6970000000000001"/>
    <x v="6"/>
    <n v="2"/>
    <n v="423059"/>
    <n v="12703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9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9"/>
    <n v="6.6970000000000001"/>
    <x v="1"/>
    <n v="1"/>
    <n v="10710"/>
    <n v="321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9"/>
    <n v="6.6970000000000001"/>
    <x v="2"/>
    <n v="38"/>
    <n v="879342"/>
    <n v="2640391"/>
    <n v="208081"/>
    <n v="1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9"/>
    <n v="6.6970000000000001"/>
    <x v="4"/>
    <n v="4"/>
    <n v="382348"/>
    <n v="11480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9"/>
    <n v="6.6970000000000001"/>
    <x v="3"/>
    <n v="10"/>
    <n v="530298"/>
    <n v="15923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09"/>
    <n v="6.6970000000000001"/>
    <x v="6"/>
    <n v="2"/>
    <n v="112740"/>
    <n v="3385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0"/>
    <n v="7.2389999999999999"/>
    <x v="0"/>
    <n v="9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0"/>
    <n v="7.2389999999999999"/>
    <x v="1"/>
    <n v="5"/>
    <n v="54689"/>
    <n v="1642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0"/>
    <n v="7.2389999999999999"/>
    <x v="2"/>
    <n v="350"/>
    <n v="4088433"/>
    <n v="12276326"/>
    <n v="679131"/>
    <n v="463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0"/>
    <n v="7.2389999999999999"/>
    <x v="4"/>
    <n v="43"/>
    <n v="8807433"/>
    <n v="264460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0"/>
    <n v="7.2389999999999999"/>
    <x v="3"/>
    <n v="74"/>
    <n v="8124748"/>
    <n v="2439618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0"/>
    <n v="7.2389999999999999"/>
    <x v="6"/>
    <n v="6"/>
    <n v="503435"/>
    <n v="15116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1"/>
    <n v="7.2389999999999999"/>
    <x v="2"/>
    <n v="71"/>
    <n v="1408175"/>
    <n v="4228315"/>
    <n v="441849"/>
    <n v="3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1"/>
    <n v="7.2389999999999999"/>
    <x v="4"/>
    <n v="8"/>
    <n v="1069317"/>
    <n v="32108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1"/>
    <n v="7.2389999999999999"/>
    <x v="3"/>
    <n v="15"/>
    <n v="1071938"/>
    <n v="32187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2"/>
    <n v="6.6970000000000001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2"/>
    <n v="6.6970000000000001"/>
    <x v="2"/>
    <n v="4"/>
    <n v="245150"/>
    <n v="736112"/>
    <n v="36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2"/>
    <n v="6.6970000000000001"/>
    <x v="4"/>
    <n v="1"/>
    <n v="157634"/>
    <n v="4733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2"/>
    <n v="6.6970000000000001"/>
    <x v="3"/>
    <n v="2"/>
    <n v="129470"/>
    <n v="3887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3"/>
    <n v="6.6970000000000001"/>
    <x v="4"/>
    <n v="1"/>
    <n v="241772"/>
    <n v="7259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3"/>
    <n v="6.6970000000000001"/>
    <x v="3"/>
    <n v="8"/>
    <n v="1124073"/>
    <n v="33752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4"/>
    <n v="7.8879999999999999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4"/>
    <n v="7.8879999999999999"/>
    <x v="1"/>
    <n v="4"/>
    <n v="33234"/>
    <n v="997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4"/>
    <n v="7.8879999999999999"/>
    <x v="2"/>
    <n v="75"/>
    <n v="1434865"/>
    <n v="4308480"/>
    <n v="48000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4"/>
    <n v="7.8879999999999999"/>
    <x v="4"/>
    <n v="26"/>
    <n v="3104545"/>
    <n v="93220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4"/>
    <n v="7.8879999999999999"/>
    <x v="3"/>
    <n v="114"/>
    <n v="8066034"/>
    <n v="242198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5"/>
    <n v="6.6970000000000001"/>
    <x v="0"/>
    <n v="12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5"/>
    <n v="6.6970000000000001"/>
    <x v="1"/>
    <n v="5"/>
    <n v="93479"/>
    <n v="2806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5"/>
    <n v="6.6970000000000001"/>
    <x v="2"/>
    <n v="121"/>
    <n v="2205407"/>
    <n v="6622173"/>
    <n v="623608"/>
    <n v="51273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5"/>
    <n v="6.6970000000000001"/>
    <x v="4"/>
    <n v="3"/>
    <n v="1178864"/>
    <n v="35397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5"/>
    <n v="6.6970000000000001"/>
    <x v="3"/>
    <n v="110"/>
    <n v="12968014"/>
    <n v="389390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5"/>
    <n v="6.6970000000000001"/>
    <x v="6"/>
    <n v="1"/>
    <n v="477637"/>
    <n v="14342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5"/>
    <n v="6.6970000000000001"/>
    <x v="7"/>
    <n v="1"/>
    <n v="175563"/>
    <n v="5271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6"/>
    <n v="6.6970000000000001"/>
    <x v="1"/>
    <n v="1"/>
    <n v="10800"/>
    <n v="324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6"/>
    <n v="6.6970000000000001"/>
    <x v="6"/>
    <n v="61"/>
    <n v="10625651"/>
    <n v="319056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7"/>
    <n v="7.0060000000000002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7"/>
    <n v="7.0060000000000002"/>
    <x v="2"/>
    <n v="60"/>
    <n v="1256357"/>
    <n v="3772459"/>
    <n v="340754"/>
    <n v="25585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7"/>
    <n v="7.0060000000000002"/>
    <x v="4"/>
    <n v="19"/>
    <n v="7872571"/>
    <n v="236389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7"/>
    <n v="7.0060000000000002"/>
    <x v="3"/>
    <n v="8"/>
    <n v="2358828"/>
    <n v="70828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7"/>
    <n v="7.0060000000000002"/>
    <x v="7"/>
    <n v="1"/>
    <n v="840399"/>
    <n v="25234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8"/>
    <n v="7.0060000000000002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8"/>
    <n v="7.0060000000000002"/>
    <x v="2"/>
    <n v="1"/>
    <n v="86352"/>
    <n v="2592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8"/>
    <n v="7.0060000000000002"/>
    <x v="4"/>
    <n v="3"/>
    <n v="851962"/>
    <n v="25581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9"/>
    <n v="7.12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9"/>
    <n v="7.12"/>
    <x v="2"/>
    <n v="2"/>
    <n v="146720"/>
    <n v="4405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19"/>
    <n v="7.12"/>
    <x v="4"/>
    <n v="13"/>
    <n v="1095094"/>
    <n v="32882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0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1"/>
    <n v="6.6970000000000001"/>
    <x v="0"/>
    <n v="6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1"/>
    <n v="6.6970000000000001"/>
    <x v="1"/>
    <n v="7"/>
    <n v="45819"/>
    <n v="13758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1"/>
    <n v="6.6970000000000001"/>
    <x v="2"/>
    <n v="23"/>
    <n v="813906"/>
    <n v="2443916"/>
    <n v="191924"/>
    <n v="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1"/>
    <n v="6.6970000000000001"/>
    <x v="4"/>
    <n v="11"/>
    <n v="803170"/>
    <n v="24116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1"/>
    <n v="6.6970000000000001"/>
    <x v="3"/>
    <n v="60"/>
    <n v="4716040"/>
    <n v="141608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2"/>
    <n v="7.2389999999999999"/>
    <x v="4"/>
    <n v="1"/>
    <n v="123118"/>
    <n v="3696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2"/>
    <n v="7.2389999999999999"/>
    <x v="3"/>
    <n v="1"/>
    <n v="21437"/>
    <n v="643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3"/>
    <n v="7.2389999999999999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3"/>
    <n v="7.2389999999999999"/>
    <x v="2"/>
    <n v="17"/>
    <n v="292436"/>
    <n v="878099"/>
    <n v="60000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3"/>
    <n v="7.2389999999999999"/>
    <x v="4"/>
    <n v="2"/>
    <n v="170042"/>
    <n v="5105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3"/>
    <n v="7.2389999999999999"/>
    <x v="3"/>
    <n v="5"/>
    <n v="153731"/>
    <n v="4616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4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4"/>
    <n v="6.6970000000000001"/>
    <x v="4"/>
    <n v="1"/>
    <n v="54211"/>
    <n v="1627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5"/>
    <n v="7.0060000000000002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5"/>
    <n v="7.0060000000000002"/>
    <x v="1"/>
    <n v="2"/>
    <n v="32447"/>
    <n v="974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5"/>
    <n v="7.0060000000000002"/>
    <x v="4"/>
    <n v="6"/>
    <n v="4081914"/>
    <n v="122567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5025"/>
    <n v="7.0060000000000002"/>
    <x v="3"/>
    <n v="8"/>
    <n v="3958229"/>
    <n v="118853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0"/>
    <n v="199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1"/>
    <n v="377"/>
    <n v="3987587"/>
    <n v="119735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2"/>
    <n v="3678"/>
    <n v="123632134"/>
    <n v="371230191"/>
    <n v="44149340"/>
    <n v="2151705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4"/>
    <n v="90"/>
    <n v="56444285"/>
    <n v="1694852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5"/>
    <n v="6"/>
    <n v="351346"/>
    <n v="10549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3"/>
    <n v="349"/>
    <n v="54808667"/>
    <n v="1645739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6"/>
    <n v="163"/>
    <n v="8824058"/>
    <n v="264960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1"/>
    <n v="6.6970000000000001"/>
    <x v="7"/>
    <n v="2"/>
    <n v="189121"/>
    <n v="5678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2"/>
    <n v="6.6970000000000001"/>
    <x v="0"/>
    <n v="2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2"/>
    <n v="6.6970000000000001"/>
    <x v="1"/>
    <n v="50"/>
    <n v="564390"/>
    <n v="16946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2"/>
    <n v="6.6970000000000001"/>
    <x v="2"/>
    <n v="6297"/>
    <n v="186617058"/>
    <n v="560355231"/>
    <n v="57177600"/>
    <n v="2915149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2"/>
    <n v="6.6970000000000001"/>
    <x v="4"/>
    <n v="28"/>
    <n v="39488528"/>
    <n v="1185722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2"/>
    <n v="6.6970000000000001"/>
    <x v="3"/>
    <n v="162"/>
    <n v="37424359"/>
    <n v="1123741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2"/>
    <n v="6.6970000000000001"/>
    <x v="6"/>
    <n v="13"/>
    <n v="1582569"/>
    <n v="47519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7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7"/>
    <n v="6.6970000000000001"/>
    <x v="1"/>
    <n v="15"/>
    <n v="100768"/>
    <n v="3025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7"/>
    <n v="6.6970000000000001"/>
    <x v="2"/>
    <n v="2979"/>
    <n v="66626853"/>
    <n v="200060500"/>
    <n v="39319603"/>
    <n v="2191081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7"/>
    <n v="6.6970000000000001"/>
    <x v="4"/>
    <n v="2"/>
    <n v="124259"/>
    <n v="3731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7"/>
    <n v="6.6970000000000001"/>
    <x v="3"/>
    <n v="2"/>
    <n v="92942"/>
    <n v="2790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7"/>
    <n v="6.6970000000000001"/>
    <x v="6"/>
    <n v="3"/>
    <n v="10785"/>
    <n v="323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8"/>
    <n v="6.6970000000000001"/>
    <x v="0"/>
    <n v="4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8"/>
    <n v="6.6970000000000001"/>
    <x v="1"/>
    <n v="32"/>
    <n v="275916"/>
    <n v="8284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8"/>
    <n v="6.6970000000000001"/>
    <x v="2"/>
    <n v="6025"/>
    <n v="215911746"/>
    <n v="648318361"/>
    <n v="100684628"/>
    <n v="4146552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8"/>
    <n v="6.6970000000000001"/>
    <x v="4"/>
    <n v="5"/>
    <n v="390324"/>
    <n v="11720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08"/>
    <n v="6.6970000000000001"/>
    <x v="3"/>
    <n v="3"/>
    <n v="39892"/>
    <n v="1197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4"/>
    <n v="6.6970000000000001"/>
    <x v="0"/>
    <n v="14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4"/>
    <n v="6.6970000000000001"/>
    <x v="1"/>
    <n v="6"/>
    <n v="1177400"/>
    <n v="35353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4"/>
    <n v="6.6970000000000001"/>
    <x v="2"/>
    <n v="2105"/>
    <n v="50860893"/>
    <n v="152719872"/>
    <n v="7239655"/>
    <n v="600750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4"/>
    <n v="6.6970000000000001"/>
    <x v="4"/>
    <n v="47"/>
    <n v="76401190"/>
    <n v="2294098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4"/>
    <n v="6.6970000000000001"/>
    <x v="3"/>
    <n v="117"/>
    <n v="75220922"/>
    <n v="2258658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4"/>
    <n v="6.6970000000000001"/>
    <x v="6"/>
    <n v="2"/>
    <n v="1041805"/>
    <n v="31282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0"/>
    <n v="4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1"/>
    <n v="23"/>
    <n v="8062393"/>
    <n v="242089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2"/>
    <n v="9991"/>
    <n v="313795377"/>
    <n v="942233359"/>
    <n v="28533767"/>
    <n v="2236881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4"/>
    <n v="36"/>
    <n v="116014104"/>
    <n v="3483555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5"/>
    <n v="19"/>
    <n v="16362426"/>
    <n v="491314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3"/>
    <n v="1761"/>
    <n v="2759991265"/>
    <n v="82874257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6"/>
    <n v="3"/>
    <n v="1068630"/>
    <n v="32087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9"/>
    <n v="11"/>
    <n v="20943692"/>
    <n v="628876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5"/>
    <n v="6.6970000000000001"/>
    <x v="12"/>
    <n v="2"/>
    <n v="4573870"/>
    <n v="137339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7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7"/>
    <n v="6.6970000000000001"/>
    <x v="1"/>
    <n v="2"/>
    <n v="1921"/>
    <n v="57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7"/>
    <n v="6.6970000000000001"/>
    <x v="3"/>
    <n v="4"/>
    <n v="1133449"/>
    <n v="34034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7"/>
    <n v="6.6970000000000001"/>
    <x v="6"/>
    <n v="8"/>
    <n v="5535407"/>
    <n v="166211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9"/>
    <n v="6.6970000000000001"/>
    <x v="0"/>
    <n v="4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9"/>
    <n v="6.6970000000000001"/>
    <x v="1"/>
    <n v="60"/>
    <n v="651256"/>
    <n v="19555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9"/>
    <n v="6.6970000000000001"/>
    <x v="2"/>
    <n v="832"/>
    <n v="27925534"/>
    <n v="83852044"/>
    <n v="5237659"/>
    <n v="377120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9"/>
    <n v="6.6970000000000001"/>
    <x v="4"/>
    <n v="14"/>
    <n v="830663"/>
    <n v="24942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9"/>
    <n v="6.6970000000000001"/>
    <x v="3"/>
    <n v="135"/>
    <n v="13678353"/>
    <n v="410719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9"/>
    <n v="6.6970000000000001"/>
    <x v="6"/>
    <n v="71"/>
    <n v="4797135"/>
    <n v="144043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19"/>
    <n v="6.6970000000000001"/>
    <x v="12"/>
    <n v="3"/>
    <n v="889444"/>
    <n v="26707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20"/>
    <n v="6.6970000000000001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20"/>
    <n v="6.6970000000000001"/>
    <x v="1"/>
    <n v="4"/>
    <n v="26876"/>
    <n v="807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20"/>
    <n v="6.6970000000000001"/>
    <x v="2"/>
    <n v="286"/>
    <n v="6377661"/>
    <n v="19150232"/>
    <n v="1926051"/>
    <n v="11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20"/>
    <n v="6.6970000000000001"/>
    <x v="3"/>
    <n v="11"/>
    <n v="842213"/>
    <n v="25289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3"/>
    <n v="6.6970000000000001"/>
    <x v="0"/>
    <n v="23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3"/>
    <n v="6.6970000000000001"/>
    <x v="1"/>
    <n v="57"/>
    <n v="585387"/>
    <n v="17577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3"/>
    <n v="6.6970000000000001"/>
    <x v="2"/>
    <n v="137"/>
    <n v="8302869"/>
    <n v="24931022"/>
    <n v="1067125"/>
    <n v="9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3"/>
    <n v="6.6970000000000001"/>
    <x v="3"/>
    <n v="32"/>
    <n v="6355637"/>
    <n v="190840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3"/>
    <n v="6.6970000000000001"/>
    <x v="6"/>
    <n v="66"/>
    <n v="13890411"/>
    <n v="41708739"/>
    <n v="200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3"/>
    <n v="6.6970000000000001"/>
    <x v="8"/>
    <n v="4"/>
    <n v="1063543"/>
    <n v="31935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4"/>
    <n v="6.6970000000000001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4"/>
    <n v="6.6970000000000001"/>
    <x v="1"/>
    <n v="10"/>
    <n v="42751"/>
    <n v="1283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4"/>
    <n v="6.6970000000000001"/>
    <x v="2"/>
    <n v="229"/>
    <n v="4866689"/>
    <n v="14613209"/>
    <n v="1077078"/>
    <n v="6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4"/>
    <n v="6.6970000000000001"/>
    <x v="3"/>
    <n v="10"/>
    <n v="2953677"/>
    <n v="88690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4"/>
    <n v="6.6970000000000001"/>
    <x v="6"/>
    <n v="9"/>
    <n v="1494798"/>
    <n v="44884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5"/>
    <n v="6.6970000000000001"/>
    <x v="6"/>
    <n v="2"/>
    <n v="11058"/>
    <n v="332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9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9"/>
    <n v="6.6970000000000001"/>
    <x v="1"/>
    <n v="2"/>
    <n v="13208"/>
    <n v="396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9"/>
    <n v="6.6970000000000001"/>
    <x v="2"/>
    <n v="39"/>
    <n v="1462699"/>
    <n v="4392052"/>
    <n v="676944"/>
    <n v="3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39"/>
    <n v="6.6970000000000001"/>
    <x v="4"/>
    <n v="5"/>
    <n v="823774"/>
    <n v="24735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1"/>
    <n v="6.6970000000000001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1"/>
    <n v="6.6970000000000001"/>
    <x v="1"/>
    <n v="2"/>
    <n v="102848"/>
    <n v="3088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1"/>
    <n v="6.6970000000000001"/>
    <x v="3"/>
    <n v="10"/>
    <n v="1072820"/>
    <n v="32213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3"/>
    <n v="6.6970000000000001"/>
    <x v="0"/>
    <n v="9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3"/>
    <n v="6.6970000000000001"/>
    <x v="1"/>
    <n v="9"/>
    <n v="55028"/>
    <n v="1652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3"/>
    <n v="6.6970000000000001"/>
    <x v="2"/>
    <n v="149"/>
    <n v="8073402"/>
    <n v="24242013"/>
    <n v="1425425"/>
    <n v="10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3"/>
    <n v="6.6970000000000001"/>
    <x v="3"/>
    <n v="25"/>
    <n v="1157499"/>
    <n v="34756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3"/>
    <n v="6.6970000000000001"/>
    <x v="6"/>
    <n v="21"/>
    <n v="2824371"/>
    <n v="84807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44"/>
    <n v="6.6970000000000001"/>
    <x v="2"/>
    <n v="12"/>
    <n v="526864"/>
    <n v="1582014"/>
    <n v="96000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0"/>
    <n v="6.6970000000000001"/>
    <x v="1"/>
    <n v="1"/>
    <n v="13530"/>
    <n v="406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0"/>
    <n v="6.6970000000000001"/>
    <x v="2"/>
    <n v="25"/>
    <n v="1198781"/>
    <n v="3599580"/>
    <n v="190000"/>
    <n v="1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0"/>
    <n v="6.6970000000000001"/>
    <x v="6"/>
    <n v="2"/>
    <n v="218692"/>
    <n v="6566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1"/>
    <n v="6.6970000000000001"/>
    <x v="6"/>
    <n v="1"/>
    <n v="430170"/>
    <n v="12916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2"/>
    <n v="6.6970000000000001"/>
    <x v="1"/>
    <n v="1"/>
    <n v="9280"/>
    <n v="278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2"/>
    <n v="6.6970000000000001"/>
    <x v="6"/>
    <n v="4"/>
    <n v="447352"/>
    <n v="13432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4"/>
    <n v="6.6970000000000001"/>
    <x v="0"/>
    <n v="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7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7"/>
    <n v="6.6970000000000001"/>
    <x v="3"/>
    <n v="1"/>
    <n v="211951"/>
    <n v="6364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8"/>
    <n v="6.6970000000000001"/>
    <x v="0"/>
    <n v="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8"/>
    <n v="6.6970000000000001"/>
    <x v="1"/>
    <n v="3"/>
    <n v="1386763"/>
    <n v="41640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8"/>
    <n v="6.6970000000000001"/>
    <x v="4"/>
    <n v="6"/>
    <n v="13009228"/>
    <n v="390628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8"/>
    <n v="6.6970000000000001"/>
    <x v="5"/>
    <n v="5"/>
    <n v="26343791"/>
    <n v="791025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8"/>
    <n v="6.6970000000000001"/>
    <x v="3"/>
    <n v="172"/>
    <n v="1032751914"/>
    <n v="31010441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58"/>
    <n v="6.6970000000000001"/>
    <x v="9"/>
    <n v="22"/>
    <n v="46083674"/>
    <n v="1383754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0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0"/>
    <n v="6.6970000000000001"/>
    <x v="1"/>
    <n v="15"/>
    <n v="142401"/>
    <n v="4275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0"/>
    <n v="6.6970000000000001"/>
    <x v="2"/>
    <n v="13"/>
    <n v="396121"/>
    <n v="1189432"/>
    <n v="209417"/>
    <n v="1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0"/>
    <n v="6.6970000000000001"/>
    <x v="3"/>
    <n v="17"/>
    <n v="782422"/>
    <n v="23493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0"/>
    <n v="6.6970000000000001"/>
    <x v="6"/>
    <n v="82"/>
    <n v="11243623"/>
    <n v="337612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0"/>
    <n v="6.6970000000000001"/>
    <x v="8"/>
    <n v="1"/>
    <n v="926533"/>
    <n v="27821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1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1"/>
    <n v="6.6970000000000001"/>
    <x v="2"/>
    <n v="3"/>
    <n v="38708"/>
    <n v="116229"/>
    <n v="38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2"/>
    <n v="6.6970000000000001"/>
    <x v="0"/>
    <n v="1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2"/>
    <n v="6.6970000000000001"/>
    <x v="1"/>
    <n v="84"/>
    <n v="833433"/>
    <n v="25025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2"/>
    <n v="6.6970000000000001"/>
    <x v="2"/>
    <n v="465"/>
    <n v="13266106"/>
    <n v="39834144"/>
    <n v="3185756"/>
    <n v="213708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2"/>
    <n v="6.6970000000000001"/>
    <x v="4"/>
    <n v="18"/>
    <n v="1200090"/>
    <n v="36035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2"/>
    <n v="6.6970000000000001"/>
    <x v="3"/>
    <n v="235"/>
    <n v="25867851"/>
    <n v="776733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2"/>
    <n v="6.6970000000000001"/>
    <x v="6"/>
    <n v="23"/>
    <n v="2433557"/>
    <n v="73072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2"/>
    <n v="6.6970000000000001"/>
    <x v="8"/>
    <n v="1"/>
    <n v="103680"/>
    <n v="3113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3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3"/>
    <n v="6.6970000000000001"/>
    <x v="1"/>
    <n v="2"/>
    <n v="7650"/>
    <n v="229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3"/>
    <n v="6.6970000000000001"/>
    <x v="2"/>
    <n v="50"/>
    <n v="1093596"/>
    <n v="3283741"/>
    <n v="647189"/>
    <n v="3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4"/>
    <n v="6.6970000000000001"/>
    <x v="2"/>
    <n v="1"/>
    <n v="216049"/>
    <n v="6487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4"/>
    <n v="6.6970000000000001"/>
    <x v="4"/>
    <n v="5"/>
    <n v="7678212"/>
    <n v="230553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4"/>
    <n v="6.6970000000000001"/>
    <x v="3"/>
    <n v="32"/>
    <n v="83050976"/>
    <n v="2493771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5"/>
    <n v="7.2089999999999996"/>
    <x v="0"/>
    <n v="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5"/>
    <n v="7.2089999999999996"/>
    <x v="1"/>
    <n v="75"/>
    <n v="885530"/>
    <n v="26589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5"/>
    <n v="7.2089999999999996"/>
    <x v="2"/>
    <n v="1"/>
    <n v="86206"/>
    <n v="2588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5"/>
    <n v="7.2089999999999996"/>
    <x v="3"/>
    <n v="29"/>
    <n v="6962687"/>
    <n v="209068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5"/>
    <n v="7.2089999999999996"/>
    <x v="6"/>
    <n v="163"/>
    <n v="50338985"/>
    <n v="1511528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5"/>
    <n v="7.2089999999999996"/>
    <x v="8"/>
    <n v="6"/>
    <n v="1334809"/>
    <n v="40080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6"/>
    <n v="6.6970000000000001"/>
    <x v="1"/>
    <n v="1"/>
    <n v="22785"/>
    <n v="684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6"/>
    <n v="6.6970000000000001"/>
    <x v="6"/>
    <n v="2"/>
    <n v="250504"/>
    <n v="7521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7"/>
    <n v="6.6970000000000001"/>
    <x v="6"/>
    <n v="1"/>
    <n v="635967"/>
    <n v="19096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8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8"/>
    <n v="6.6970000000000001"/>
    <x v="3"/>
    <n v="35"/>
    <n v="782647530"/>
    <n v="23500557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8"/>
    <n v="6.6970000000000001"/>
    <x v="9"/>
    <n v="1"/>
    <n v="5671951"/>
    <n v="170311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9"/>
    <n v="6.6970000000000001"/>
    <x v="1"/>
    <n v="1"/>
    <n v="660826"/>
    <n v="19842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69"/>
    <n v="6.6970000000000001"/>
    <x v="2"/>
    <n v="2"/>
    <n v="74999"/>
    <n v="2251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0"/>
    <n v="6.97"/>
    <x v="0"/>
    <n v="15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0"/>
    <n v="6.97"/>
    <x v="1"/>
    <n v="1"/>
    <n v="1"/>
    <n v="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0"/>
    <n v="6.97"/>
    <x v="2"/>
    <n v="628"/>
    <n v="16132589"/>
    <n v="48441277"/>
    <n v="1689387"/>
    <n v="13972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0"/>
    <n v="6.97"/>
    <x v="4"/>
    <n v="3"/>
    <n v="15821047"/>
    <n v="475058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0"/>
    <n v="6.97"/>
    <x v="3"/>
    <n v="195"/>
    <n v="329616104"/>
    <n v="9897382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0"/>
    <n v="6.97"/>
    <x v="9"/>
    <n v="42"/>
    <n v="12650683"/>
    <n v="379861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1"/>
    <n v="6.6970000000000001"/>
    <x v="0"/>
    <n v="7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1"/>
    <n v="6.6970000000000001"/>
    <x v="1"/>
    <n v="4"/>
    <n v="100244"/>
    <n v="3010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1"/>
    <n v="6.6970000000000001"/>
    <x v="3"/>
    <n v="3"/>
    <n v="1844210"/>
    <n v="55376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1"/>
    <n v="6.6970000000000001"/>
    <x v="6"/>
    <n v="16"/>
    <n v="5310627"/>
    <n v="159462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1"/>
    <n v="6.6970000000000001"/>
    <x v="11"/>
    <n v="2"/>
    <n v="1055434"/>
    <n v="31691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2"/>
    <n v="6.7779999999999996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2"/>
    <n v="6.7779999999999996"/>
    <x v="1"/>
    <n v="2"/>
    <n v="20378"/>
    <n v="611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2"/>
    <n v="6.7779999999999996"/>
    <x v="2"/>
    <n v="78"/>
    <n v="4301800"/>
    <n v="12917014"/>
    <n v="610652"/>
    <n v="2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2"/>
    <n v="6.7779999999999996"/>
    <x v="4"/>
    <n v="10"/>
    <n v="1872591"/>
    <n v="56228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2"/>
    <n v="6.7779999999999996"/>
    <x v="3"/>
    <n v="53"/>
    <n v="14081195"/>
    <n v="422816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2"/>
    <n v="6.7779999999999996"/>
    <x v="6"/>
    <n v="2"/>
    <n v="182922"/>
    <n v="5492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3"/>
    <n v="6.7779999999999996"/>
    <x v="3"/>
    <n v="3"/>
    <n v="573827"/>
    <n v="17230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4"/>
    <n v="6.7779999999999996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4"/>
    <n v="6.7779999999999996"/>
    <x v="3"/>
    <n v="4"/>
    <n v="18918"/>
    <n v="568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5"/>
    <n v="6.6970000000000001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5"/>
    <n v="6.6970000000000001"/>
    <x v="1"/>
    <n v="3"/>
    <n v="2777325"/>
    <n v="83394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5"/>
    <n v="6.6970000000000001"/>
    <x v="2"/>
    <n v="58"/>
    <n v="216426"/>
    <n v="649856"/>
    <n v="67504"/>
    <n v="6750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5"/>
    <n v="6.6970000000000001"/>
    <x v="4"/>
    <n v="2"/>
    <n v="7384919"/>
    <n v="221746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5"/>
    <n v="6.6970000000000001"/>
    <x v="3"/>
    <n v="6"/>
    <n v="5461597"/>
    <n v="163995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6"/>
    <n v="6.6970000000000001"/>
    <x v="1"/>
    <n v="3"/>
    <n v="2367650"/>
    <n v="71093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7"/>
    <n v="6.7779999999999996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9"/>
    <n v="6.7169999999999996"/>
    <x v="0"/>
    <n v="187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9"/>
    <n v="6.7169999999999996"/>
    <x v="1"/>
    <n v="126"/>
    <n v="2221549"/>
    <n v="66706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9"/>
    <n v="6.7169999999999996"/>
    <x v="2"/>
    <n v="4560"/>
    <n v="109327088"/>
    <n v="328276303"/>
    <n v="28278982"/>
    <n v="1934210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9"/>
    <n v="6.7169999999999996"/>
    <x v="4"/>
    <n v="54"/>
    <n v="47201928"/>
    <n v="1417332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9"/>
    <n v="6.7169999999999996"/>
    <x v="3"/>
    <n v="132"/>
    <n v="43078910"/>
    <n v="1293530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9"/>
    <n v="6.7169999999999996"/>
    <x v="6"/>
    <n v="4"/>
    <n v="385873"/>
    <n v="11586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79"/>
    <n v="6.7169999999999996"/>
    <x v="7"/>
    <n v="56"/>
    <n v="4258682"/>
    <n v="127875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0"/>
    <n v="6.7169999999999996"/>
    <x v="0"/>
    <n v="2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0"/>
    <n v="6.7169999999999996"/>
    <x v="1"/>
    <n v="19"/>
    <n v="223297"/>
    <n v="6704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0"/>
    <n v="6.7169999999999996"/>
    <x v="2"/>
    <n v="168"/>
    <n v="4089115"/>
    <n v="12278387"/>
    <n v="901370"/>
    <n v="7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0"/>
    <n v="6.7169999999999996"/>
    <x v="3"/>
    <n v="1"/>
    <n v="1026710"/>
    <n v="30829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0"/>
    <n v="6.7169999999999996"/>
    <x v="7"/>
    <n v="1"/>
    <n v="478931"/>
    <n v="14380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1"/>
    <n v="6.7169999999999996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1"/>
    <n v="6.7169999999999996"/>
    <x v="1"/>
    <n v="13"/>
    <n v="8511564"/>
    <n v="255576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2"/>
    <n v="6.7169999999999996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2"/>
    <n v="6.7169999999999996"/>
    <x v="3"/>
    <n v="3"/>
    <n v="1240590"/>
    <n v="37251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3"/>
    <n v="6.7169999999999996"/>
    <x v="0"/>
    <n v="6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3"/>
    <n v="6.7169999999999996"/>
    <x v="1"/>
    <n v="10"/>
    <n v="827578"/>
    <n v="24849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3"/>
    <n v="6.7169999999999996"/>
    <x v="2"/>
    <n v="2"/>
    <n v="187824"/>
    <n v="5639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3"/>
    <n v="6.7169999999999996"/>
    <x v="4"/>
    <n v="7"/>
    <n v="11420357"/>
    <n v="342919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3"/>
    <n v="6.7169999999999996"/>
    <x v="3"/>
    <n v="33"/>
    <n v="6206676"/>
    <n v="186367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3"/>
    <n v="6.7169999999999996"/>
    <x v="6"/>
    <n v="2"/>
    <n v="1373998"/>
    <n v="41257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3"/>
    <n v="6.7169999999999996"/>
    <x v="12"/>
    <n v="1"/>
    <n v="369974"/>
    <n v="11109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0"/>
    <n v="52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1"/>
    <n v="91"/>
    <n v="2045078"/>
    <n v="61407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2"/>
    <n v="20645"/>
    <n v="453321858"/>
    <n v="1361189285"/>
    <n v="61803913"/>
    <n v="5348068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4"/>
    <n v="57"/>
    <n v="80065706"/>
    <n v="2404132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5"/>
    <n v="2"/>
    <n v="554444"/>
    <n v="16648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3"/>
    <n v="378"/>
    <n v="150003107"/>
    <n v="4504143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6"/>
    <n v="15"/>
    <n v="1913124"/>
    <n v="57445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9"/>
    <n v="7"/>
    <n v="1639929"/>
    <n v="49242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4"/>
    <n v="6.7169999999999996"/>
    <x v="7"/>
    <n v="1"/>
    <n v="5310508"/>
    <n v="159458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5"/>
    <n v="6.7169999999999996"/>
    <x v="0"/>
    <n v="27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5"/>
    <n v="6.7169999999999996"/>
    <x v="1"/>
    <n v="5"/>
    <n v="67815"/>
    <n v="2036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5"/>
    <n v="6.7169999999999996"/>
    <x v="3"/>
    <n v="9"/>
    <n v="19932516"/>
    <n v="598513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6"/>
    <n v="6.7169999999999996"/>
    <x v="3"/>
    <n v="2"/>
    <n v="125198"/>
    <n v="3759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7"/>
    <n v="6.7169999999999996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7"/>
    <n v="6.7169999999999996"/>
    <x v="1"/>
    <n v="3"/>
    <n v="113225"/>
    <n v="3399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7"/>
    <n v="6.7169999999999996"/>
    <x v="3"/>
    <n v="1"/>
    <n v="22972"/>
    <n v="689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0"/>
    <n v="10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1"/>
    <n v="163"/>
    <n v="1822053"/>
    <n v="54710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2"/>
    <n v="1154"/>
    <n v="26184833"/>
    <n v="78625185"/>
    <n v="7709238"/>
    <n v="486810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4"/>
    <n v="45"/>
    <n v="4740016"/>
    <n v="142328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5"/>
    <n v="13"/>
    <n v="1486562"/>
    <n v="44637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3"/>
    <n v="119"/>
    <n v="14359291"/>
    <n v="431166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6"/>
    <n v="25"/>
    <n v="3662580"/>
    <n v="109976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8"/>
    <n v="6.7169999999999996"/>
    <x v="7"/>
    <n v="5"/>
    <n v="29605"/>
    <n v="888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9"/>
    <n v="6.7169999999999996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89"/>
    <n v="6.7169999999999996"/>
    <x v="6"/>
    <n v="1"/>
    <n v="35430"/>
    <n v="10638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0"/>
    <n v="6.7169999999999996"/>
    <x v="0"/>
    <n v="9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0"/>
    <n v="6.7169999999999996"/>
    <x v="1"/>
    <n v="2"/>
    <n v="19431"/>
    <n v="583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0"/>
    <n v="6.7169999999999996"/>
    <x v="2"/>
    <n v="3"/>
    <n v="274628"/>
    <n v="8246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0"/>
    <n v="6.7169999999999996"/>
    <x v="4"/>
    <n v="40"/>
    <n v="3080292"/>
    <n v="92491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0"/>
    <n v="6.7169999999999996"/>
    <x v="3"/>
    <n v="2"/>
    <n v="78490"/>
    <n v="2356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0"/>
    <n v="6.7169999999999996"/>
    <x v="6"/>
    <n v="2"/>
    <n v="185480"/>
    <n v="5569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1"/>
    <n v="6.7169999999999996"/>
    <x v="0"/>
    <n v="14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1"/>
    <n v="6.7169999999999996"/>
    <x v="1"/>
    <n v="18"/>
    <n v="383690"/>
    <n v="11521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1"/>
    <n v="6.7169999999999996"/>
    <x v="2"/>
    <n v="208"/>
    <n v="5232954"/>
    <n v="15712993"/>
    <n v="911351"/>
    <n v="86026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1"/>
    <n v="6.7169999999999996"/>
    <x v="4"/>
    <n v="8"/>
    <n v="2067650"/>
    <n v="62085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1"/>
    <n v="6.7169999999999996"/>
    <x v="3"/>
    <n v="65"/>
    <n v="16086820"/>
    <n v="483038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1"/>
    <n v="6.7169999999999996"/>
    <x v="6"/>
    <n v="31"/>
    <n v="3505534"/>
    <n v="105260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1"/>
    <n v="6.7169999999999996"/>
    <x v="12"/>
    <n v="1"/>
    <n v="2754998"/>
    <n v="82724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2"/>
    <n v="6.7169999999999996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3"/>
    <n v="6.716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4"/>
    <n v="6.7169999999999996"/>
    <x v="0"/>
    <n v="23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4"/>
    <n v="6.7169999999999996"/>
    <x v="1"/>
    <n v="22"/>
    <n v="649989"/>
    <n v="19517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4"/>
    <n v="6.7169999999999996"/>
    <x v="2"/>
    <n v="142"/>
    <n v="4388411"/>
    <n v="13177082"/>
    <n v="1461152"/>
    <n v="74619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4"/>
    <n v="6.7169999999999996"/>
    <x v="4"/>
    <n v="79"/>
    <n v="3583745"/>
    <n v="107609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4"/>
    <n v="6.7169999999999996"/>
    <x v="3"/>
    <n v="1"/>
    <n v="1335704"/>
    <n v="40107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5"/>
    <n v="6.7169999999999996"/>
    <x v="0"/>
    <n v="26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5"/>
    <n v="6.7169999999999996"/>
    <x v="1"/>
    <n v="16"/>
    <n v="36534"/>
    <n v="1097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5"/>
    <n v="6.7169999999999996"/>
    <x v="2"/>
    <n v="241"/>
    <n v="2702960"/>
    <n v="8116176"/>
    <n v="629924"/>
    <n v="62992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5"/>
    <n v="6.7169999999999996"/>
    <x v="4"/>
    <n v="8"/>
    <n v="1038411"/>
    <n v="31180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5"/>
    <n v="6.7169999999999996"/>
    <x v="3"/>
    <n v="11"/>
    <n v="11694583"/>
    <n v="351153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6"/>
    <n v="6.7169999999999996"/>
    <x v="1"/>
    <n v="3"/>
    <n v="34634"/>
    <n v="1039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6"/>
    <n v="6.7169999999999996"/>
    <x v="2"/>
    <n v="2"/>
    <n v="45999"/>
    <n v="138121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6"/>
    <n v="6.7169999999999996"/>
    <x v="4"/>
    <n v="2"/>
    <n v="290415"/>
    <n v="8720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6"/>
    <n v="6.7169999999999996"/>
    <x v="3"/>
    <n v="7"/>
    <n v="1861800"/>
    <n v="55904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6096"/>
    <n v="6.7169999999999996"/>
    <x v="6"/>
    <n v="1"/>
    <n v="580493"/>
    <n v="17430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0"/>
    <n v="447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1"/>
    <n v="1724"/>
    <n v="13136150"/>
    <n v="394439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2"/>
    <n v="46173"/>
    <n v="1771235078"/>
    <n v="5318488242"/>
    <n v="572199097"/>
    <n v="25771979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4"/>
    <n v="802"/>
    <n v="88920035"/>
    <n v="267000179"/>
    <n v="28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5"/>
    <n v="10"/>
    <n v="1569411"/>
    <n v="47124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3"/>
    <n v="1089"/>
    <n v="106507412"/>
    <n v="319809800"/>
    <n v="78361"/>
    <n v="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6"/>
    <n v="332"/>
    <n v="40322078"/>
    <n v="121075098"/>
    <n v="2500"/>
    <n v="25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8"/>
    <n v="6"/>
    <n v="1378481"/>
    <n v="41391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11"/>
    <n v="1"/>
    <n v="19881"/>
    <n v="596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9"/>
    <n v="5"/>
    <n v="163125"/>
    <n v="4898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1"/>
    <n v="6.6970000000000001"/>
    <x v="7"/>
    <n v="41"/>
    <n v="3253494"/>
    <n v="97692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2"/>
    <n v="6.6970000000000001"/>
    <x v="0"/>
    <n v="38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2"/>
    <n v="6.6970000000000001"/>
    <x v="1"/>
    <n v="54"/>
    <n v="261221"/>
    <n v="7843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2"/>
    <n v="6.6970000000000001"/>
    <x v="2"/>
    <n v="239"/>
    <n v="10613834"/>
    <n v="31870162"/>
    <n v="3118756"/>
    <n v="99476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2"/>
    <n v="6.6970000000000001"/>
    <x v="4"/>
    <n v="1"/>
    <n v="54518"/>
    <n v="1637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2"/>
    <n v="6.6970000000000001"/>
    <x v="3"/>
    <n v="29"/>
    <n v="30192024"/>
    <n v="906575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2"/>
    <n v="6.6970000000000001"/>
    <x v="6"/>
    <n v="7"/>
    <n v="690029"/>
    <n v="20719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5"/>
    <n v="6.6970000000000001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5"/>
    <n v="6.6970000000000001"/>
    <x v="3"/>
    <n v="3"/>
    <n v="463920"/>
    <n v="13930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6"/>
    <n v="6.6970000000000001"/>
    <x v="0"/>
    <n v="7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6"/>
    <n v="6.6970000000000001"/>
    <x v="1"/>
    <n v="6"/>
    <n v="211435"/>
    <n v="6348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06"/>
    <n v="6.6970000000000001"/>
    <x v="6"/>
    <n v="18"/>
    <n v="4702371"/>
    <n v="141198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0"/>
    <n v="6.6970000000000001"/>
    <x v="6"/>
    <n v="2"/>
    <n v="1169235"/>
    <n v="35108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4"/>
    <n v="6.6970000000000001"/>
    <x v="0"/>
    <n v="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4"/>
    <n v="6.6970000000000001"/>
    <x v="1"/>
    <n v="27"/>
    <n v="685015"/>
    <n v="20568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4"/>
    <n v="6.6970000000000001"/>
    <x v="2"/>
    <n v="102"/>
    <n v="5480478"/>
    <n v="16456238"/>
    <n v="807238"/>
    <n v="6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4"/>
    <n v="6.6970000000000001"/>
    <x v="4"/>
    <n v="1"/>
    <n v="80509"/>
    <n v="2417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4"/>
    <n v="6.6970000000000001"/>
    <x v="3"/>
    <n v="68"/>
    <n v="23739810"/>
    <n v="712835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4"/>
    <n v="6.6970000000000001"/>
    <x v="6"/>
    <n v="65"/>
    <n v="14843962"/>
    <n v="445719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4"/>
    <n v="6.6970000000000001"/>
    <x v="8"/>
    <n v="1"/>
    <n v="307249"/>
    <n v="9225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5"/>
    <n v="6.6970000000000001"/>
    <x v="0"/>
    <n v="8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5"/>
    <n v="6.6970000000000001"/>
    <x v="1"/>
    <n v="33"/>
    <n v="210949"/>
    <n v="6334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5"/>
    <n v="6.6970000000000001"/>
    <x v="2"/>
    <n v="36"/>
    <n v="351499"/>
    <n v="1055447"/>
    <n v="223520"/>
    <n v="13535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5"/>
    <n v="6.6970000000000001"/>
    <x v="3"/>
    <n v="47"/>
    <n v="12146530"/>
    <n v="364723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5"/>
    <n v="6.6970000000000001"/>
    <x v="6"/>
    <n v="74"/>
    <n v="22309938"/>
    <n v="669900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6"/>
    <n v="6.6970000000000001"/>
    <x v="0"/>
    <n v="5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6"/>
    <n v="6.6970000000000001"/>
    <x v="1"/>
    <n v="13"/>
    <n v="36777"/>
    <n v="1104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6"/>
    <n v="6.6970000000000001"/>
    <x v="2"/>
    <n v="190"/>
    <n v="3418148"/>
    <n v="10263670"/>
    <n v="799222"/>
    <n v="715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6"/>
    <n v="6.6970000000000001"/>
    <x v="4"/>
    <n v="1"/>
    <n v="273115"/>
    <n v="8200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6"/>
    <n v="6.6970000000000001"/>
    <x v="3"/>
    <n v="3"/>
    <n v="99109"/>
    <n v="29759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6"/>
    <n v="6.6970000000000001"/>
    <x v="6"/>
    <n v="41"/>
    <n v="5087786"/>
    <n v="152770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6"/>
    <n v="6.6970000000000001"/>
    <x v="11"/>
    <n v="17"/>
    <n v="1382698"/>
    <n v="41518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0"/>
    <n v="1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1"/>
    <n v="56"/>
    <n v="368555"/>
    <n v="11066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2"/>
    <n v="367"/>
    <n v="13192736"/>
    <n v="39613835"/>
    <n v="2748787"/>
    <n v="138422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4"/>
    <n v="5"/>
    <n v="884151"/>
    <n v="26548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3"/>
    <n v="72"/>
    <n v="9788863"/>
    <n v="293930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6"/>
    <n v="95"/>
    <n v="13194257"/>
    <n v="396184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8"/>
    <n v="1"/>
    <n v="2195296"/>
    <n v="65918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19"/>
    <n v="6.6970000000000001"/>
    <x v="7"/>
    <n v="1"/>
    <n v="55255"/>
    <n v="1659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0"/>
    <n v="6.697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0"/>
    <n v="6.6970000000000001"/>
    <x v="2"/>
    <n v="15"/>
    <n v="606596"/>
    <n v="1821428"/>
    <n v="96000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0"/>
    <n v="6.6970000000000001"/>
    <x v="3"/>
    <n v="1"/>
    <n v="109374"/>
    <n v="3284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0"/>
    <n v="6.6970000000000001"/>
    <x v="6"/>
    <n v="2"/>
    <n v="512500"/>
    <n v="15388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0"/>
    <n v="28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1"/>
    <n v="69"/>
    <n v="735244"/>
    <n v="22077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2"/>
    <n v="258"/>
    <n v="9643161"/>
    <n v="28955518"/>
    <n v="2863703"/>
    <n v="12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4"/>
    <n v="17"/>
    <n v="2322446"/>
    <n v="69736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3"/>
    <n v="128"/>
    <n v="15556769"/>
    <n v="46712305"/>
    <n v="100"/>
    <n v="1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6"/>
    <n v="300"/>
    <n v="67211097"/>
    <n v="2018147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8"/>
    <n v="40"/>
    <n v="21330515"/>
    <n v="640491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1"/>
    <n v="6.6970000000000001"/>
    <x v="11"/>
    <n v="1"/>
    <n v="476615"/>
    <n v="14311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2"/>
    <n v="6.6970000000000001"/>
    <x v="0"/>
    <n v="6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2"/>
    <n v="6.6970000000000001"/>
    <x v="1"/>
    <n v="30"/>
    <n v="239722"/>
    <n v="7198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2"/>
    <n v="6.6970000000000001"/>
    <x v="2"/>
    <n v="30"/>
    <n v="1213501"/>
    <n v="3643782"/>
    <n v="210923"/>
    <n v="1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2"/>
    <n v="6.6970000000000001"/>
    <x v="5"/>
    <n v="1"/>
    <n v="1114680"/>
    <n v="33470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2"/>
    <n v="6.6970000000000001"/>
    <x v="3"/>
    <n v="14"/>
    <n v="4948215"/>
    <n v="148580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2"/>
    <n v="6.6970000000000001"/>
    <x v="6"/>
    <n v="60"/>
    <n v="12474446"/>
    <n v="374570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6"/>
    <n v="6.6970000000000001"/>
    <x v="0"/>
    <n v="3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6"/>
    <n v="6.6970000000000001"/>
    <x v="1"/>
    <n v="156"/>
    <n v="1018036"/>
    <n v="30568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6"/>
    <n v="6.6970000000000001"/>
    <x v="2"/>
    <n v="197"/>
    <n v="2492548"/>
    <n v="7484383"/>
    <n v="1290872"/>
    <n v="91164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6"/>
    <n v="6.6970000000000001"/>
    <x v="4"/>
    <n v="6"/>
    <n v="386465"/>
    <n v="11604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6"/>
    <n v="6.6970000000000001"/>
    <x v="3"/>
    <n v="134"/>
    <n v="11422120"/>
    <n v="342972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6"/>
    <n v="6.6970000000000001"/>
    <x v="6"/>
    <n v="434"/>
    <n v="44916652"/>
    <n v="1348712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6"/>
    <n v="6.6970000000000001"/>
    <x v="8"/>
    <n v="8"/>
    <n v="445341"/>
    <n v="13372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8"/>
    <n v="6.6970000000000001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8"/>
    <n v="6.6970000000000001"/>
    <x v="1"/>
    <n v="10"/>
    <n v="52357"/>
    <n v="1572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8"/>
    <n v="6.6970000000000001"/>
    <x v="2"/>
    <n v="97"/>
    <n v="2361072"/>
    <n v="7089595"/>
    <n v="477142"/>
    <n v="2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8"/>
    <n v="6.6970000000000001"/>
    <x v="4"/>
    <n v="9"/>
    <n v="803810"/>
    <n v="24136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8"/>
    <n v="6.6970000000000001"/>
    <x v="3"/>
    <n v="105"/>
    <n v="6376276"/>
    <n v="19146044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8"/>
    <n v="6.6970000000000001"/>
    <x v="6"/>
    <n v="44"/>
    <n v="2402715"/>
    <n v="72146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8"/>
    <n v="6.6970000000000001"/>
    <x v="7"/>
    <n v="5"/>
    <n v="298541"/>
    <n v="8964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9"/>
    <n v="6.6970000000000001"/>
    <x v="0"/>
    <n v="40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9"/>
    <n v="6.6970000000000001"/>
    <x v="1"/>
    <n v="102"/>
    <n v="497365"/>
    <n v="14934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9"/>
    <n v="6.6970000000000001"/>
    <x v="2"/>
    <n v="260"/>
    <n v="3225020"/>
    <n v="9683767"/>
    <n v="1442770"/>
    <n v="90482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9"/>
    <n v="6.6970000000000001"/>
    <x v="4"/>
    <n v="46"/>
    <n v="6107735"/>
    <n v="183396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9"/>
    <n v="6.6970000000000001"/>
    <x v="3"/>
    <n v="137"/>
    <n v="9849828"/>
    <n v="295760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9"/>
    <n v="6.6970000000000001"/>
    <x v="6"/>
    <n v="19"/>
    <n v="875441"/>
    <n v="26286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29"/>
    <n v="6.6970000000000001"/>
    <x v="7"/>
    <n v="4"/>
    <n v="646241"/>
    <n v="19404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0"/>
    <n v="6.6970000000000001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0"/>
    <n v="6.6970000000000001"/>
    <x v="1"/>
    <n v="23"/>
    <n v="83719"/>
    <n v="2513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0"/>
    <n v="6.6970000000000001"/>
    <x v="2"/>
    <n v="722"/>
    <n v="9504647"/>
    <n v="28539595"/>
    <n v="3121532"/>
    <n v="238687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0"/>
    <n v="6.6970000000000001"/>
    <x v="4"/>
    <n v="9"/>
    <n v="499863"/>
    <n v="15009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0"/>
    <n v="6.6970000000000001"/>
    <x v="3"/>
    <n v="14"/>
    <n v="494015"/>
    <n v="14833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0"/>
    <n v="6.6970000000000001"/>
    <x v="6"/>
    <n v="1"/>
    <n v="4463"/>
    <n v="134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2"/>
    <n v="6.6970000000000001"/>
    <x v="6"/>
    <n v="1"/>
    <n v="177313"/>
    <n v="5324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3"/>
    <n v="6.6970000000000001"/>
    <x v="2"/>
    <n v="12"/>
    <n v="303994"/>
    <n v="912802"/>
    <n v="60000"/>
    <n v="6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5"/>
    <n v="6.6970000000000001"/>
    <x v="0"/>
    <n v="6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5"/>
    <n v="6.6970000000000001"/>
    <x v="1"/>
    <n v="4"/>
    <n v="112027"/>
    <n v="3363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5"/>
    <n v="6.6970000000000001"/>
    <x v="2"/>
    <n v="1"/>
    <n v="74999"/>
    <n v="2251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5"/>
    <n v="6.6970000000000001"/>
    <x v="3"/>
    <n v="63"/>
    <n v="62556484"/>
    <n v="1878383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5"/>
    <n v="6.6970000000000001"/>
    <x v="6"/>
    <n v="52"/>
    <n v="13332110"/>
    <n v="400323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5"/>
    <n v="6.6970000000000001"/>
    <x v="11"/>
    <n v="4"/>
    <n v="5167649"/>
    <n v="155169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6"/>
    <n v="6.6970000000000001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6"/>
    <n v="6.6970000000000001"/>
    <x v="3"/>
    <n v="16"/>
    <n v="4885137"/>
    <n v="146686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6"/>
    <n v="6.6970000000000001"/>
    <x v="6"/>
    <n v="4"/>
    <n v="2061356"/>
    <n v="61896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9"/>
    <n v="6.6970000000000001"/>
    <x v="2"/>
    <n v="1"/>
    <n v="45980"/>
    <n v="1380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39"/>
    <n v="6.6970000000000001"/>
    <x v="6"/>
    <n v="1"/>
    <n v="279576"/>
    <n v="8394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3"/>
    <n v="6.6970000000000001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3"/>
    <n v="6.6970000000000001"/>
    <x v="1"/>
    <n v="4"/>
    <n v="15429"/>
    <n v="463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3"/>
    <n v="6.6970000000000001"/>
    <x v="2"/>
    <n v="1"/>
    <n v="20000"/>
    <n v="60054"/>
    <n v="60054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3"/>
    <n v="6.6970000000000001"/>
    <x v="3"/>
    <n v="2"/>
    <n v="136045"/>
    <n v="4085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3"/>
    <n v="6.6970000000000001"/>
    <x v="6"/>
    <n v="25"/>
    <n v="5106776"/>
    <n v="153341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3"/>
    <n v="6.6970000000000001"/>
    <x v="8"/>
    <n v="1"/>
    <n v="750452"/>
    <n v="22533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4"/>
    <n v="6.6970000000000001"/>
    <x v="1"/>
    <n v="2"/>
    <n v="11408"/>
    <n v="342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4"/>
    <n v="6.6970000000000001"/>
    <x v="2"/>
    <n v="4"/>
    <n v="230944"/>
    <n v="693455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4"/>
    <n v="6.6970000000000001"/>
    <x v="4"/>
    <n v="2"/>
    <n v="222822"/>
    <n v="6690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4"/>
    <n v="6.6970000000000001"/>
    <x v="3"/>
    <n v="2"/>
    <n v="246616"/>
    <n v="7405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4"/>
    <n v="6.6970000000000001"/>
    <x v="6"/>
    <n v="16"/>
    <n v="6031986"/>
    <n v="181122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4"/>
    <n v="6.6970000000000001"/>
    <x v="8"/>
    <n v="1"/>
    <n v="17828"/>
    <n v="535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5"/>
    <n v="6.6970000000000001"/>
    <x v="1"/>
    <n v="10"/>
    <n v="195003"/>
    <n v="5855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5"/>
    <n v="6.6970000000000001"/>
    <x v="3"/>
    <n v="3"/>
    <n v="1512338"/>
    <n v="45410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5"/>
    <n v="6.6970000000000001"/>
    <x v="6"/>
    <n v="5"/>
    <n v="2885324"/>
    <n v="86637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5"/>
    <n v="6.6970000000000001"/>
    <x v="8"/>
    <n v="1"/>
    <n v="471163"/>
    <n v="14147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6"/>
    <n v="6.6970000000000001"/>
    <x v="0"/>
    <n v="6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6"/>
    <n v="6.6970000000000001"/>
    <x v="1"/>
    <n v="6"/>
    <n v="40741"/>
    <n v="1223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6"/>
    <n v="6.6970000000000001"/>
    <x v="2"/>
    <n v="268"/>
    <n v="6541197"/>
    <n v="19641273"/>
    <n v="911836"/>
    <n v="82975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6"/>
    <n v="6.6970000000000001"/>
    <x v="4"/>
    <n v="25"/>
    <n v="10163606"/>
    <n v="305182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6"/>
    <n v="6.6970000000000001"/>
    <x v="3"/>
    <n v="59"/>
    <n v="10190171"/>
    <n v="305980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6"/>
    <n v="6.6970000000000001"/>
    <x v="6"/>
    <n v="43"/>
    <n v="10661037"/>
    <n v="320118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6"/>
    <n v="6.6970000000000001"/>
    <x v="8"/>
    <n v="5"/>
    <n v="2202853"/>
    <n v="66145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8"/>
    <n v="6.6970000000000001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8"/>
    <n v="6.6970000000000001"/>
    <x v="1"/>
    <n v="3"/>
    <n v="24123"/>
    <n v="724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48"/>
    <n v="6.6970000000000001"/>
    <x v="3"/>
    <n v="2"/>
    <n v="61928"/>
    <n v="1859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0"/>
    <n v="2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1"/>
    <n v="15"/>
    <n v="131334"/>
    <n v="3943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2"/>
    <n v="391"/>
    <n v="14370593"/>
    <n v="43150597"/>
    <n v="2632945"/>
    <n v="135013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4"/>
    <n v="39"/>
    <n v="5138591"/>
    <n v="154296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5"/>
    <n v="2"/>
    <n v="348248"/>
    <n v="10456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3"/>
    <n v="120"/>
    <n v="10175313"/>
    <n v="305534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6"/>
    <n v="5"/>
    <n v="103489"/>
    <n v="3107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0"/>
    <n v="6.6970000000000001"/>
    <x v="7"/>
    <n v="9"/>
    <n v="553501"/>
    <n v="16619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1"/>
    <n v="6.6970000000000001"/>
    <x v="0"/>
    <n v="16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1"/>
    <n v="6.6970000000000001"/>
    <x v="1"/>
    <n v="31"/>
    <n v="196276"/>
    <n v="5893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1"/>
    <n v="6.6970000000000001"/>
    <x v="2"/>
    <n v="373"/>
    <n v="13048870"/>
    <n v="39181850"/>
    <n v="4741460"/>
    <n v="189786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1"/>
    <n v="6.6970000000000001"/>
    <x v="4"/>
    <n v="14"/>
    <n v="1274395"/>
    <n v="38266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1"/>
    <n v="6.6970000000000001"/>
    <x v="3"/>
    <n v="58"/>
    <n v="4921477"/>
    <n v="147777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1"/>
    <n v="6.6970000000000001"/>
    <x v="6"/>
    <n v="91"/>
    <n v="6764986"/>
    <n v="203132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1"/>
    <n v="6.6970000000000001"/>
    <x v="7"/>
    <n v="9"/>
    <n v="123736"/>
    <n v="3715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2"/>
    <n v="6.6970000000000001"/>
    <x v="0"/>
    <n v="8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2"/>
    <n v="6.6970000000000001"/>
    <x v="1"/>
    <n v="580"/>
    <n v="2458390"/>
    <n v="738186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2"/>
    <n v="6.6970000000000001"/>
    <x v="2"/>
    <n v="2957"/>
    <n v="53513135"/>
    <n v="160683857"/>
    <n v="30621752"/>
    <n v="1456264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2"/>
    <n v="6.6970000000000001"/>
    <x v="4"/>
    <n v="51"/>
    <n v="5172714"/>
    <n v="155321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2"/>
    <n v="6.6970000000000001"/>
    <x v="3"/>
    <n v="114"/>
    <n v="11714344"/>
    <n v="351746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2"/>
    <n v="6.6970000000000001"/>
    <x v="6"/>
    <n v="55"/>
    <n v="3613276"/>
    <n v="108495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2"/>
    <n v="6.6970000000000001"/>
    <x v="7"/>
    <n v="15"/>
    <n v="310907"/>
    <n v="9335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3"/>
    <n v="6.6970000000000001"/>
    <x v="2"/>
    <n v="2"/>
    <n v="154268"/>
    <n v="4632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3"/>
    <n v="6.6970000000000001"/>
    <x v="4"/>
    <n v="1"/>
    <n v="103110"/>
    <n v="3096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3"/>
    <n v="6.6970000000000001"/>
    <x v="3"/>
    <n v="2"/>
    <n v="424515"/>
    <n v="127469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3"/>
    <n v="6.6970000000000001"/>
    <x v="6"/>
    <n v="2"/>
    <n v="271162"/>
    <n v="8142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4"/>
    <n v="6.6970000000000001"/>
    <x v="3"/>
    <n v="1"/>
    <n v="3760577"/>
    <n v="112918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6"/>
    <n v="6.6970000000000001"/>
    <x v="2"/>
    <n v="4"/>
    <n v="61499"/>
    <n v="1846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6"/>
    <n v="6.6970000000000001"/>
    <x v="4"/>
    <n v="2"/>
    <n v="184742"/>
    <n v="5547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6"/>
    <n v="6.6970000000000001"/>
    <x v="3"/>
    <n v="4"/>
    <n v="624797"/>
    <n v="18760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8"/>
    <n v="6.697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8"/>
    <n v="6.6970000000000001"/>
    <x v="2"/>
    <n v="41"/>
    <n v="2444504"/>
    <n v="7340113"/>
    <n v="220396"/>
    <n v="8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8"/>
    <n v="6.6970000000000001"/>
    <x v="4"/>
    <n v="2"/>
    <n v="341237"/>
    <n v="10246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8"/>
    <n v="6.6970000000000001"/>
    <x v="3"/>
    <n v="9"/>
    <n v="802950"/>
    <n v="24110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59"/>
    <n v="6.6970000000000001"/>
    <x v="3"/>
    <n v="1"/>
    <n v="121753"/>
    <n v="3655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0"/>
    <n v="7.0019999999999998"/>
    <x v="0"/>
    <n v="5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0"/>
    <n v="7.0019999999999998"/>
    <x v="1"/>
    <n v="19"/>
    <n v="339806"/>
    <n v="10203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0"/>
    <n v="7.0019999999999998"/>
    <x v="2"/>
    <n v="353"/>
    <n v="6831319"/>
    <n v="20512392"/>
    <n v="2468735"/>
    <n v="1360243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0"/>
    <n v="7.0019999999999998"/>
    <x v="4"/>
    <n v="30"/>
    <n v="2336625"/>
    <n v="70161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0"/>
    <n v="7.0019999999999998"/>
    <x v="3"/>
    <n v="215"/>
    <n v="19164085"/>
    <n v="57543993"/>
    <n v="2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0"/>
    <n v="7.0019999999999998"/>
    <x v="6"/>
    <n v="19"/>
    <n v="2581726"/>
    <n v="77521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0"/>
    <n v="1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1"/>
    <n v="18"/>
    <n v="143759"/>
    <n v="4316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2"/>
    <n v="1058"/>
    <n v="46398064"/>
    <n v="139319480"/>
    <n v="10104743"/>
    <n v="5756481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4"/>
    <n v="74"/>
    <n v="15316968"/>
    <n v="459922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5"/>
    <n v="3"/>
    <n v="443939"/>
    <n v="133301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3"/>
    <n v="251"/>
    <n v="27074956"/>
    <n v="812979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6"/>
    <n v="4"/>
    <n v="556572"/>
    <n v="167121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2"/>
    <n v="6.9710000000000001"/>
    <x v="8"/>
    <n v="3"/>
    <n v="416938"/>
    <n v="12519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4"/>
    <n v="6.971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4"/>
    <n v="6.9710000000000001"/>
    <x v="4"/>
    <n v="5"/>
    <n v="4557664"/>
    <n v="136852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4"/>
    <n v="6.9710000000000001"/>
    <x v="3"/>
    <n v="12"/>
    <n v="4356990"/>
    <n v="130827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4"/>
    <n v="6.9710000000000001"/>
    <x v="6"/>
    <n v="7"/>
    <n v="546637"/>
    <n v="16413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5"/>
    <n v="6.9710000000000001"/>
    <x v="4"/>
    <n v="1"/>
    <n v="615970"/>
    <n v="18495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5"/>
    <n v="6.9710000000000001"/>
    <x v="6"/>
    <n v="1"/>
    <n v="421818"/>
    <n v="12665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6"/>
    <n v="6.6970000000000001"/>
    <x v="1"/>
    <n v="3"/>
    <n v="99690"/>
    <n v="2993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6"/>
    <n v="6.6970000000000001"/>
    <x v="2"/>
    <n v="1"/>
    <n v="64000"/>
    <n v="19217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6"/>
    <n v="6.6970000000000001"/>
    <x v="4"/>
    <n v="2"/>
    <n v="619129"/>
    <n v="18590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6"/>
    <n v="6.6970000000000001"/>
    <x v="3"/>
    <n v="2"/>
    <n v="67416"/>
    <n v="2024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6"/>
    <n v="6.6970000000000001"/>
    <x v="6"/>
    <n v="20"/>
    <n v="5920522"/>
    <n v="177775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7"/>
    <n v="6.6970000000000001"/>
    <x v="6"/>
    <n v="2"/>
    <n v="152373"/>
    <n v="4575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0"/>
    <n v="10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1"/>
    <n v="21"/>
    <n v="133864"/>
    <n v="4019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2"/>
    <n v="2138"/>
    <n v="85536379"/>
    <n v="256840040"/>
    <n v="9684020"/>
    <n v="636703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4"/>
    <n v="142"/>
    <n v="32646501"/>
    <n v="980276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5"/>
    <n v="1"/>
    <n v="674969"/>
    <n v="20267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3"/>
    <n v="418"/>
    <n v="66494643"/>
    <n v="199663469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6"/>
    <n v="7"/>
    <n v="1365235"/>
    <n v="409939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8"/>
    <n v="6.8840000000000003"/>
    <x v="9"/>
    <n v="5"/>
    <n v="1555957"/>
    <n v="46720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69"/>
    <n v="6.8840000000000003"/>
    <x v="3"/>
    <n v="1"/>
    <n v="918957"/>
    <n v="27593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1"/>
    <n v="6.8840000000000003"/>
    <x v="0"/>
    <n v="6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1"/>
    <n v="6.8840000000000003"/>
    <x v="1"/>
    <n v="2"/>
    <n v="37000"/>
    <n v="1111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1"/>
    <n v="6.8840000000000003"/>
    <x v="2"/>
    <n v="48"/>
    <n v="2879676"/>
    <n v="8646807"/>
    <n v="325015"/>
    <n v="1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1"/>
    <n v="6.8840000000000003"/>
    <x v="4"/>
    <n v="7"/>
    <n v="1463104"/>
    <n v="43932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1"/>
    <n v="6.8840000000000003"/>
    <x v="5"/>
    <n v="1"/>
    <n v="817571"/>
    <n v="24549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1"/>
    <n v="6.8840000000000003"/>
    <x v="3"/>
    <n v="22"/>
    <n v="1491119"/>
    <n v="447738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3"/>
    <n v="6.6970000000000001"/>
    <x v="0"/>
    <n v="4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3"/>
    <n v="6.6970000000000001"/>
    <x v="1"/>
    <n v="46"/>
    <n v="225908"/>
    <n v="6783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3"/>
    <n v="6.6970000000000001"/>
    <x v="2"/>
    <n v="1241"/>
    <n v="24461151"/>
    <n v="73449519"/>
    <n v="20932280"/>
    <n v="778548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3"/>
    <n v="6.6970000000000001"/>
    <x v="4"/>
    <n v="34"/>
    <n v="3994481"/>
    <n v="119942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3"/>
    <n v="6.6970000000000001"/>
    <x v="3"/>
    <n v="5"/>
    <n v="358943"/>
    <n v="107779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3"/>
    <n v="6.6970000000000001"/>
    <x v="6"/>
    <n v="20"/>
    <n v="856348"/>
    <n v="25713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3"/>
    <n v="6.6970000000000001"/>
    <x v="7"/>
    <n v="1"/>
    <n v="170521"/>
    <n v="5120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0"/>
    <n v="36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1"/>
    <n v="24"/>
    <n v="112559"/>
    <n v="33798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2"/>
    <n v="427"/>
    <n v="7083252"/>
    <n v="21268895"/>
    <n v="3820595"/>
    <n v="187006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4"/>
    <n v="35"/>
    <n v="3668634"/>
    <n v="110158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5"/>
    <n v="2"/>
    <n v="195941"/>
    <n v="5883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3"/>
    <n v="175"/>
    <n v="10164704"/>
    <n v="305215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6"/>
    <n v="21"/>
    <n v="901620"/>
    <n v="27072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4"/>
    <n v="6.6970000000000001"/>
    <x v="7"/>
    <n v="4"/>
    <n v="377206"/>
    <n v="11326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5"/>
    <n v="6.6970000000000001"/>
    <x v="0"/>
    <n v="6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5"/>
    <n v="6.6970000000000001"/>
    <x v="1"/>
    <n v="5"/>
    <n v="35915"/>
    <n v="1078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5"/>
    <n v="6.6970000000000001"/>
    <x v="3"/>
    <n v="1"/>
    <n v="44460"/>
    <n v="1335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5"/>
    <n v="6.6970000000000001"/>
    <x v="6"/>
    <n v="11"/>
    <n v="2227015"/>
    <n v="66870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6"/>
    <n v="6.6970000000000001"/>
    <x v="0"/>
    <n v="8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6"/>
    <n v="6.6970000000000001"/>
    <x v="1"/>
    <n v="60"/>
    <n v="681213"/>
    <n v="20454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6"/>
    <n v="6.6970000000000001"/>
    <x v="2"/>
    <n v="6"/>
    <n v="119199"/>
    <n v="357919"/>
    <n v="66252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6"/>
    <n v="6.6970000000000001"/>
    <x v="3"/>
    <n v="23"/>
    <n v="4126665"/>
    <n v="123911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6"/>
    <n v="6.6970000000000001"/>
    <x v="6"/>
    <n v="104"/>
    <n v="28491592"/>
    <n v="855517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6"/>
    <n v="6.6970000000000001"/>
    <x v="8"/>
    <n v="11"/>
    <n v="5334606"/>
    <n v="160182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9"/>
    <n v="6.6970000000000001"/>
    <x v="0"/>
    <n v="16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9"/>
    <n v="6.6970000000000001"/>
    <x v="1"/>
    <n v="39"/>
    <n v="190509"/>
    <n v="5720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9"/>
    <n v="6.6970000000000001"/>
    <x v="2"/>
    <n v="370"/>
    <n v="5714484"/>
    <n v="17158885"/>
    <n v="3091995"/>
    <n v="212669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9"/>
    <n v="6.6970000000000001"/>
    <x v="4"/>
    <n v="6"/>
    <n v="371090"/>
    <n v="11142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9"/>
    <n v="6.6970000000000001"/>
    <x v="3"/>
    <n v="58"/>
    <n v="4627981"/>
    <n v="138964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79"/>
    <n v="6.6970000000000001"/>
    <x v="6"/>
    <n v="9"/>
    <n v="1489008"/>
    <n v="44710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0"/>
    <n v="7.0019999999999998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0"/>
    <n v="7.0019999999999998"/>
    <x v="1"/>
    <n v="1"/>
    <n v="2388"/>
    <n v="71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0"/>
    <n v="7.0019999999999998"/>
    <x v="3"/>
    <n v="11"/>
    <n v="2453696"/>
    <n v="73677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0"/>
    <n v="7.0019999999999998"/>
    <x v="6"/>
    <n v="1"/>
    <n v="50924"/>
    <n v="1529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2"/>
    <n v="6.6970000000000001"/>
    <x v="0"/>
    <n v="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2"/>
    <n v="6.6970000000000001"/>
    <x v="1"/>
    <n v="54"/>
    <n v="691431"/>
    <n v="207616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2"/>
    <n v="6.6970000000000001"/>
    <x v="2"/>
    <n v="392"/>
    <n v="6147084"/>
    <n v="18457858"/>
    <n v="3706312"/>
    <n v="223567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2"/>
    <n v="6.6970000000000001"/>
    <x v="3"/>
    <n v="45"/>
    <n v="1296922"/>
    <n v="38942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2"/>
    <n v="6.6970000000000001"/>
    <x v="6"/>
    <n v="24"/>
    <n v="1347565"/>
    <n v="40463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3"/>
    <n v="7.0019999999999998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3"/>
    <n v="7.0019999999999998"/>
    <x v="1"/>
    <n v="8"/>
    <n v="17751"/>
    <n v="533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3"/>
    <n v="7.0019999999999998"/>
    <x v="2"/>
    <n v="8"/>
    <n v="200364"/>
    <n v="601632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3"/>
    <n v="7.0019999999999998"/>
    <x v="3"/>
    <n v="75"/>
    <n v="6502149"/>
    <n v="195240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3"/>
    <n v="7.0019999999999998"/>
    <x v="6"/>
    <n v="10"/>
    <n v="1336682"/>
    <n v="40136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4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4"/>
    <n v="6.6970000000000001"/>
    <x v="3"/>
    <n v="1"/>
    <n v="160413"/>
    <n v="4816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5"/>
    <n v="6.6970000000000001"/>
    <x v="0"/>
    <n v="4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5"/>
    <n v="6.6970000000000001"/>
    <x v="1"/>
    <n v="5"/>
    <n v="177769"/>
    <n v="5337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5"/>
    <n v="6.6970000000000001"/>
    <x v="3"/>
    <n v="11"/>
    <n v="1217744"/>
    <n v="36565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5"/>
    <n v="6.6970000000000001"/>
    <x v="6"/>
    <n v="5"/>
    <n v="593903"/>
    <n v="17833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5"/>
    <n v="6.6970000000000001"/>
    <x v="8"/>
    <n v="1"/>
    <n v="515827"/>
    <n v="15488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6"/>
    <n v="6.6970000000000001"/>
    <x v="0"/>
    <n v="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6"/>
    <n v="6.6970000000000001"/>
    <x v="1"/>
    <n v="1"/>
    <n v="3677"/>
    <n v="110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6"/>
    <n v="6.6970000000000001"/>
    <x v="2"/>
    <n v="1"/>
    <n v="20999"/>
    <n v="630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6"/>
    <n v="6.6970000000000001"/>
    <x v="6"/>
    <n v="1"/>
    <n v="35315"/>
    <n v="1060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7"/>
    <n v="6.6970000000000001"/>
    <x v="3"/>
    <n v="1"/>
    <n v="630871"/>
    <n v="189431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8"/>
    <n v="6.697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8"/>
    <n v="6.6970000000000001"/>
    <x v="1"/>
    <n v="2"/>
    <n v="28239"/>
    <n v="847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8"/>
    <n v="6.6970000000000001"/>
    <x v="2"/>
    <n v="6"/>
    <n v="90675"/>
    <n v="272270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8"/>
    <n v="6.6970000000000001"/>
    <x v="4"/>
    <n v="2"/>
    <n v="406835"/>
    <n v="12216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8"/>
    <n v="6.6970000000000001"/>
    <x v="3"/>
    <n v="1"/>
    <n v="14178"/>
    <n v="425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88"/>
    <n v="6.6970000000000001"/>
    <x v="7"/>
    <n v="1"/>
    <n v="54143"/>
    <n v="1625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0"/>
    <n v="8.1539999999999999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0"/>
    <n v="8.1539999999999999"/>
    <x v="1"/>
    <n v="1"/>
    <n v="1953"/>
    <n v="58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0"/>
    <n v="8.1539999999999999"/>
    <x v="3"/>
    <n v="2"/>
    <n v="238165"/>
    <n v="7151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0"/>
    <n v="8.1539999999999999"/>
    <x v="6"/>
    <n v="8"/>
    <n v="1541579"/>
    <n v="46289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1"/>
    <n v="8.1539999999999999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1"/>
    <n v="8.1539999999999999"/>
    <x v="1"/>
    <n v="5"/>
    <n v="20084"/>
    <n v="603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1"/>
    <n v="8.1539999999999999"/>
    <x v="3"/>
    <n v="16"/>
    <n v="502852"/>
    <n v="15099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2"/>
    <n v="8.1539999999999999"/>
    <x v="1"/>
    <n v="2"/>
    <n v="12102"/>
    <n v="3633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2"/>
    <n v="8.1539999999999999"/>
    <x v="3"/>
    <n v="3"/>
    <n v="158503"/>
    <n v="4759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3"/>
    <n v="8.1539999999999999"/>
    <x v="0"/>
    <n v="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4"/>
    <n v="8.1539999999999999"/>
    <x v="0"/>
    <n v="9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4"/>
    <n v="8.1539999999999999"/>
    <x v="1"/>
    <n v="38"/>
    <n v="239042"/>
    <n v="7177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4"/>
    <n v="8.1539999999999999"/>
    <x v="2"/>
    <n v="72"/>
    <n v="1091680"/>
    <n v="3277991"/>
    <n v="454497"/>
    <n v="2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4"/>
    <n v="8.1539999999999999"/>
    <x v="4"/>
    <n v="2"/>
    <n v="82586"/>
    <n v="24798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4"/>
    <n v="8.1539999999999999"/>
    <x v="3"/>
    <n v="42"/>
    <n v="2450114"/>
    <n v="73569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5"/>
    <n v="8.1539999999999999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6"/>
    <n v="6.6970000000000001"/>
    <x v="0"/>
    <n v="50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6"/>
    <n v="6.6970000000000001"/>
    <x v="1"/>
    <n v="147"/>
    <n v="696557"/>
    <n v="20915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6"/>
    <n v="6.6970000000000001"/>
    <x v="2"/>
    <n v="1081"/>
    <n v="18056129"/>
    <n v="54217121"/>
    <n v="12457227"/>
    <n v="572260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6"/>
    <n v="6.6970000000000001"/>
    <x v="4"/>
    <n v="41"/>
    <n v="3406256"/>
    <n v="102279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6"/>
    <n v="6.6970000000000001"/>
    <x v="3"/>
    <n v="52"/>
    <n v="7065033"/>
    <n v="21214172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6"/>
    <n v="6.6970000000000001"/>
    <x v="6"/>
    <n v="33"/>
    <n v="1989452"/>
    <n v="59737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6"/>
    <n v="6.6970000000000001"/>
    <x v="7"/>
    <n v="6"/>
    <n v="901112"/>
    <n v="27057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7"/>
    <n v="7.8179999999999996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7"/>
    <n v="7.8179999999999996"/>
    <x v="1"/>
    <n v="12"/>
    <n v="52608"/>
    <n v="1579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7"/>
    <n v="7.8179999999999996"/>
    <x v="2"/>
    <n v="11"/>
    <n v="123851"/>
    <n v="371887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7"/>
    <n v="7.8179999999999996"/>
    <x v="4"/>
    <n v="2"/>
    <n v="191331"/>
    <n v="5745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7"/>
    <n v="7.8179999999999996"/>
    <x v="5"/>
    <n v="2"/>
    <n v="331165"/>
    <n v="9943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7"/>
    <n v="7.8179999999999996"/>
    <x v="3"/>
    <n v="33"/>
    <n v="1353429"/>
    <n v="40639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7"/>
    <n v="7.8179999999999996"/>
    <x v="6"/>
    <n v="11"/>
    <n v="524294"/>
    <n v="15742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8"/>
    <n v="7.8179999999999996"/>
    <x v="0"/>
    <n v="8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8"/>
    <n v="7.8179999999999996"/>
    <x v="1"/>
    <n v="11"/>
    <n v="41527"/>
    <n v="1246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8"/>
    <n v="7.8179999999999996"/>
    <x v="2"/>
    <n v="52"/>
    <n v="706055"/>
    <n v="2120074"/>
    <n v="157426"/>
    <n v="1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8"/>
    <n v="7.8179999999999996"/>
    <x v="4"/>
    <n v="11"/>
    <n v="995479"/>
    <n v="29891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8"/>
    <n v="7.8179999999999996"/>
    <x v="3"/>
    <n v="51"/>
    <n v="3917307"/>
    <n v="11762496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099"/>
    <n v="7.8179999999999996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0"/>
    <n v="34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1"/>
    <n v="368"/>
    <n v="2236501"/>
    <n v="67155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2"/>
    <n v="13813"/>
    <n v="414279004"/>
    <n v="1243955555"/>
    <n v="69989117"/>
    <n v="4688125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4"/>
    <n v="246"/>
    <n v="103919797"/>
    <n v="31203998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5"/>
    <n v="6"/>
    <n v="3837689"/>
    <n v="115234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3"/>
    <n v="769"/>
    <n v="258825662"/>
    <n v="7771758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6"/>
    <n v="110"/>
    <n v="17089376"/>
    <n v="5131427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8"/>
    <n v="13"/>
    <n v="181642"/>
    <n v="54541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11"/>
    <n v="1"/>
    <n v="33257"/>
    <n v="998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9"/>
    <n v="2"/>
    <n v="794711"/>
    <n v="238627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0"/>
    <n v="6.7190000000000003"/>
    <x v="7"/>
    <n v="13"/>
    <n v="2120144"/>
    <n v="63661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1"/>
    <n v="6.7190000000000003"/>
    <x v="0"/>
    <n v="4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1"/>
    <n v="6.7190000000000003"/>
    <x v="1"/>
    <n v="8"/>
    <n v="21015"/>
    <n v="631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1"/>
    <n v="6.7190000000000003"/>
    <x v="2"/>
    <n v="4036"/>
    <n v="100685492"/>
    <n v="302328648"/>
    <n v="14190137"/>
    <n v="1235674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1"/>
    <n v="6.7190000000000003"/>
    <x v="4"/>
    <n v="10"/>
    <n v="11183409"/>
    <n v="335804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1"/>
    <n v="6.7190000000000003"/>
    <x v="3"/>
    <n v="140"/>
    <n v="479378810"/>
    <n v="14394307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1"/>
    <n v="6.7190000000000003"/>
    <x v="6"/>
    <n v="4"/>
    <n v="858795"/>
    <n v="257870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2"/>
    <n v="7.2229999999999999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2"/>
    <n v="7.2229999999999999"/>
    <x v="2"/>
    <n v="64"/>
    <n v="2135618"/>
    <n v="6412628"/>
    <n v="256000"/>
    <n v="24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2"/>
    <n v="7.2229999999999999"/>
    <x v="4"/>
    <n v="12"/>
    <n v="28277739"/>
    <n v="849095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2"/>
    <n v="7.2229999999999999"/>
    <x v="3"/>
    <n v="42"/>
    <n v="19185833"/>
    <n v="576093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3"/>
    <n v="6.7190000000000003"/>
    <x v="0"/>
    <n v="15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3"/>
    <n v="6.7190000000000003"/>
    <x v="1"/>
    <n v="54"/>
    <n v="253173"/>
    <n v="7602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3"/>
    <n v="6.7190000000000003"/>
    <x v="2"/>
    <n v="51"/>
    <n v="407770"/>
    <n v="1224411"/>
    <n v="346106"/>
    <n v="222388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3"/>
    <n v="6.7190000000000003"/>
    <x v="3"/>
    <n v="36"/>
    <n v="3249699"/>
    <n v="97578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3"/>
    <n v="6.7190000000000003"/>
    <x v="6"/>
    <n v="184"/>
    <n v="16074170"/>
    <n v="4826590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3"/>
    <n v="6.7190000000000003"/>
    <x v="8"/>
    <n v="1"/>
    <n v="622637"/>
    <n v="18695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0"/>
    <n v="157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1"/>
    <n v="166"/>
    <n v="1426229"/>
    <n v="42825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2"/>
    <n v="417"/>
    <n v="12927192"/>
    <n v="38816478"/>
    <n v="2382128"/>
    <n v="1661254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4"/>
    <n v="3"/>
    <n v="667092"/>
    <n v="20030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3"/>
    <n v="86"/>
    <n v="43912520"/>
    <n v="1318561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6"/>
    <n v="109"/>
    <n v="23689054"/>
    <n v="711311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8"/>
    <n v="7"/>
    <n v="569962"/>
    <n v="17114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11"/>
    <n v="17"/>
    <n v="3915414"/>
    <n v="117568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4"/>
    <n v="6.7190000000000003"/>
    <x v="9"/>
    <n v="4"/>
    <n v="1327692"/>
    <n v="39866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5"/>
    <n v="6.7190000000000003"/>
    <x v="0"/>
    <n v="4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5"/>
    <n v="6.7190000000000003"/>
    <x v="1"/>
    <n v="7"/>
    <n v="3847"/>
    <n v="115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5"/>
    <n v="6.7190000000000003"/>
    <x v="2"/>
    <n v="70"/>
    <n v="1304239"/>
    <n v="3916226"/>
    <n v="875615"/>
    <n v="59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5"/>
    <n v="6.7190000000000003"/>
    <x v="4"/>
    <n v="14"/>
    <n v="1850653"/>
    <n v="55569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5"/>
    <n v="6.7190000000000003"/>
    <x v="3"/>
    <n v="6"/>
    <n v="2233609"/>
    <n v="670685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5"/>
    <n v="6.7190000000000003"/>
    <x v="6"/>
    <n v="2"/>
    <n v="30515"/>
    <n v="916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0"/>
    <n v="63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1"/>
    <n v="334"/>
    <n v="3210736"/>
    <n v="964086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2"/>
    <n v="1629"/>
    <n v="53801701"/>
    <n v="161550404"/>
    <n v="7756403"/>
    <n v="528738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4"/>
    <n v="39"/>
    <n v="21309184"/>
    <n v="6398508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5"/>
    <n v="1"/>
    <n v="23542"/>
    <n v="706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3"/>
    <n v="745"/>
    <n v="274055754"/>
    <n v="8229072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6"/>
    <n v="1214"/>
    <n v="134923262"/>
    <n v="4051340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8"/>
    <n v="26"/>
    <n v="1515405"/>
    <n v="45503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11"/>
    <n v="2"/>
    <n v="158594"/>
    <n v="4762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6"/>
    <n v="6.7190000000000003"/>
    <x v="9"/>
    <n v="10"/>
    <n v="5644724"/>
    <n v="1694941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7"/>
    <n v="6.7190000000000003"/>
    <x v="0"/>
    <n v="72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7"/>
    <n v="6.7190000000000003"/>
    <x v="1"/>
    <n v="49"/>
    <n v="1032467"/>
    <n v="31001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7"/>
    <n v="6.7190000000000003"/>
    <x v="2"/>
    <n v="250"/>
    <n v="8597007"/>
    <n v="25814225"/>
    <n v="1470625"/>
    <n v="13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7"/>
    <n v="6.7190000000000003"/>
    <x v="4"/>
    <n v="53"/>
    <n v="5291587"/>
    <n v="1588904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7"/>
    <n v="6.7190000000000003"/>
    <x v="3"/>
    <n v="27"/>
    <n v="4967544"/>
    <n v="149160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7"/>
    <n v="6.7190000000000003"/>
    <x v="6"/>
    <n v="1"/>
    <n v="358958"/>
    <n v="10778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7"/>
    <n v="6.7190000000000003"/>
    <x v="7"/>
    <n v="10"/>
    <n v="1394279"/>
    <n v="41866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8"/>
    <n v="6.719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8"/>
    <n v="6.7190000000000003"/>
    <x v="2"/>
    <n v="98"/>
    <n v="2964511"/>
    <n v="8901549"/>
    <n v="500000"/>
    <n v="50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8"/>
    <n v="6.7190000000000003"/>
    <x v="3"/>
    <n v="11"/>
    <n v="2603142"/>
    <n v="78164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8"/>
    <n v="6.7190000000000003"/>
    <x v="6"/>
    <n v="9"/>
    <n v="999787"/>
    <n v="30020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9"/>
    <n v="6.7190000000000003"/>
    <x v="0"/>
    <n v="10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9"/>
    <n v="6.7190000000000003"/>
    <x v="1"/>
    <n v="10"/>
    <n v="2137931"/>
    <n v="64195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9"/>
    <n v="6.7190000000000003"/>
    <x v="2"/>
    <n v="994"/>
    <n v="20431119"/>
    <n v="61348556"/>
    <n v="3263655"/>
    <n v="3181179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9"/>
    <n v="6.7190000000000003"/>
    <x v="4"/>
    <n v="2"/>
    <n v="4219781"/>
    <n v="126707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09"/>
    <n v="6.7190000000000003"/>
    <x v="3"/>
    <n v="87"/>
    <n v="138560242"/>
    <n v="4160548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0"/>
    <n v="6.7190000000000003"/>
    <x v="0"/>
    <n v="9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0"/>
    <n v="6.7190000000000003"/>
    <x v="1"/>
    <n v="69"/>
    <n v="240457"/>
    <n v="7220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0"/>
    <n v="6.7190000000000003"/>
    <x v="2"/>
    <n v="75"/>
    <n v="632491"/>
    <n v="1899184"/>
    <n v="571551"/>
    <n v="36612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0"/>
    <n v="6.7190000000000003"/>
    <x v="3"/>
    <n v="29"/>
    <n v="623808"/>
    <n v="18731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0"/>
    <n v="6.7190000000000003"/>
    <x v="6"/>
    <n v="102"/>
    <n v="4834548"/>
    <n v="145166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0"/>
    <n v="6.7190000000000003"/>
    <x v="8"/>
    <n v="6"/>
    <n v="193456"/>
    <n v="5808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1"/>
    <n v="6.7190000000000003"/>
    <x v="0"/>
    <n v="2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1"/>
    <n v="6.7190000000000003"/>
    <x v="1"/>
    <n v="58"/>
    <n v="12527"/>
    <n v="3761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1"/>
    <n v="6.7190000000000003"/>
    <x v="2"/>
    <n v="885"/>
    <n v="34001420"/>
    <n v="102096051"/>
    <n v="5700303"/>
    <n v="48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1"/>
    <n v="6.7190000000000003"/>
    <x v="4"/>
    <n v="9"/>
    <n v="1798150"/>
    <n v="53993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1"/>
    <n v="6.7190000000000003"/>
    <x v="3"/>
    <n v="30"/>
    <n v="3263809"/>
    <n v="98002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2"/>
    <n v="6.7190000000000003"/>
    <x v="0"/>
    <n v="9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2"/>
    <n v="6.7190000000000003"/>
    <x v="1"/>
    <n v="34"/>
    <n v="184244"/>
    <n v="5532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2"/>
    <n v="6.7190000000000003"/>
    <x v="2"/>
    <n v="38"/>
    <n v="434448"/>
    <n v="1304518"/>
    <n v="195552"/>
    <n v="145166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2"/>
    <n v="6.7190000000000003"/>
    <x v="3"/>
    <n v="8"/>
    <n v="2310141"/>
    <n v="69366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2"/>
    <n v="6.7190000000000003"/>
    <x v="6"/>
    <n v="1"/>
    <n v="8566"/>
    <n v="257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2"/>
    <n v="6.7190000000000003"/>
    <x v="7"/>
    <n v="1"/>
    <n v="131521"/>
    <n v="3949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0"/>
    <n v="589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1"/>
    <n v="1799"/>
    <n v="8124722"/>
    <n v="2439614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2"/>
    <n v="4587"/>
    <n v="73204648"/>
    <n v="219811614"/>
    <n v="31489304"/>
    <n v="1834587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4"/>
    <n v="265"/>
    <n v="15921312"/>
    <n v="478069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3"/>
    <n v="373"/>
    <n v="19187643"/>
    <n v="576147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6"/>
    <n v="143"/>
    <n v="9004274"/>
    <n v="2703713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8"/>
    <n v="1"/>
    <n v="406965"/>
    <n v="12219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3"/>
    <n v="6.7190000000000003"/>
    <x v="7"/>
    <n v="74"/>
    <n v="3511658"/>
    <n v="105444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0"/>
    <n v="157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1"/>
    <n v="143"/>
    <n v="2338685"/>
    <n v="70223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2"/>
    <n v="4892"/>
    <n v="134712713"/>
    <n v="404502301"/>
    <n v="21591895"/>
    <n v="1647072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4"/>
    <n v="131"/>
    <n v="24281686"/>
    <n v="729106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5"/>
    <n v="5"/>
    <n v="977623"/>
    <n v="293550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3"/>
    <n v="302"/>
    <n v="55354659"/>
    <n v="1662134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6"/>
    <n v="39"/>
    <n v="5277292"/>
    <n v="158461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9"/>
    <n v="2"/>
    <n v="3108954"/>
    <n v="933525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4"/>
    <n v="6.7190000000000003"/>
    <x v="7"/>
    <n v="37"/>
    <n v="2939530"/>
    <n v="88265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5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5"/>
    <n v="6.7190000000000003"/>
    <x v="3"/>
    <n v="2"/>
    <n v="926297"/>
    <n v="27813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6"/>
    <n v="6.7190000000000003"/>
    <x v="0"/>
    <n v="1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6"/>
    <n v="6.7190000000000003"/>
    <x v="3"/>
    <n v="4"/>
    <n v="654470"/>
    <n v="19651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7"/>
    <n v="6.719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7"/>
    <n v="6.7190000000000003"/>
    <x v="1"/>
    <n v="1"/>
    <n v="8928"/>
    <n v="268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7"/>
    <n v="6.7190000000000003"/>
    <x v="2"/>
    <n v="2"/>
    <n v="98940"/>
    <n v="297087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7"/>
    <n v="6.7190000000000003"/>
    <x v="7"/>
    <n v="1"/>
    <n v="431810"/>
    <n v="12965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8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8"/>
    <n v="6.7190000000000003"/>
    <x v="1"/>
    <n v="2"/>
    <n v="31538"/>
    <n v="946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8"/>
    <n v="6.7190000000000003"/>
    <x v="2"/>
    <n v="3"/>
    <n v="20997"/>
    <n v="63048"/>
    <n v="20000"/>
    <n v="2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8"/>
    <n v="6.7190000000000003"/>
    <x v="6"/>
    <n v="3"/>
    <n v="189740"/>
    <n v="5697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9"/>
    <n v="6.7190000000000003"/>
    <x v="1"/>
    <n v="1"/>
    <n v="17610"/>
    <n v="528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9"/>
    <n v="6.7190000000000003"/>
    <x v="4"/>
    <n v="2"/>
    <n v="10533177"/>
    <n v="3162797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19"/>
    <n v="6.7190000000000003"/>
    <x v="3"/>
    <n v="2"/>
    <n v="2975298"/>
    <n v="893392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0"/>
    <n v="6.7190000000000003"/>
    <x v="0"/>
    <n v="6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0"/>
    <n v="6.7190000000000003"/>
    <x v="1"/>
    <n v="1"/>
    <n v="283462"/>
    <n v="85115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0"/>
    <n v="6.7190000000000003"/>
    <x v="4"/>
    <n v="5"/>
    <n v="33773320"/>
    <n v="1014111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0"/>
    <n v="6.7190000000000003"/>
    <x v="3"/>
    <n v="69"/>
    <n v="7967723"/>
    <n v="2392467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0"/>
    <n v="6.7190000000000003"/>
    <x v="6"/>
    <n v="8"/>
    <n v="371432"/>
    <n v="111529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0"/>
    <n v="6.7190000000000003"/>
    <x v="9"/>
    <n v="1"/>
    <n v="478813"/>
    <n v="143773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0"/>
    <n v="19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1"/>
    <n v="127"/>
    <n v="475374"/>
    <n v="142741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2"/>
    <n v="354"/>
    <n v="6790431"/>
    <n v="20389621"/>
    <n v="3031099"/>
    <n v="135986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4"/>
    <n v="6"/>
    <n v="606094"/>
    <n v="18199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3"/>
    <n v="7"/>
    <n v="390045"/>
    <n v="117118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6"/>
    <n v="10"/>
    <n v="1558216"/>
    <n v="46788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8"/>
    <n v="1"/>
    <n v="106827"/>
    <n v="3207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1"/>
    <n v="6.7190000000000003"/>
    <x v="7"/>
    <n v="1"/>
    <n v="36096"/>
    <n v="1083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2"/>
    <n v="6.7190000000000003"/>
    <x v="1"/>
    <n v="1"/>
    <n v="5252"/>
    <n v="1577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2"/>
    <n v="6.7190000000000003"/>
    <x v="2"/>
    <n v="1"/>
    <n v="109000"/>
    <n v="32729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2"/>
    <n v="6.7190000000000003"/>
    <x v="3"/>
    <n v="22"/>
    <n v="85669295"/>
    <n v="2572391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2"/>
    <n v="6.7190000000000003"/>
    <x v="6"/>
    <n v="4"/>
    <n v="3023301"/>
    <n v="90780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3"/>
    <n v="6.7190000000000003"/>
    <x v="3"/>
    <n v="2"/>
    <n v="49003"/>
    <n v="14714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4"/>
    <n v="6.7190000000000003"/>
    <x v="0"/>
    <n v="2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4"/>
    <n v="6.7190000000000003"/>
    <x v="1"/>
    <n v="6"/>
    <n v="139932"/>
    <n v="4201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4"/>
    <n v="6.7190000000000003"/>
    <x v="3"/>
    <n v="7"/>
    <n v="276145520"/>
    <n v="8291821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0"/>
    <n v="165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1"/>
    <n v="878"/>
    <n v="3893726"/>
    <n v="1169171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2"/>
    <n v="3395"/>
    <n v="36963087"/>
    <n v="110989158"/>
    <n v="20525176"/>
    <n v="1423057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4"/>
    <n v="60"/>
    <n v="5437114"/>
    <n v="163260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3"/>
    <n v="165"/>
    <n v="6891852"/>
    <n v="2069416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6"/>
    <n v="83"/>
    <n v="7628675"/>
    <n v="2290662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8"/>
    <n v="1"/>
    <n v="118333"/>
    <n v="35531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5"/>
    <n v="6.7190000000000003"/>
    <x v="7"/>
    <n v="4"/>
    <n v="864163"/>
    <n v="259482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6"/>
    <n v="7.024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6"/>
    <n v="7.024"/>
    <x v="2"/>
    <n v="1"/>
    <n v="18999"/>
    <n v="570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6"/>
    <n v="7.024"/>
    <x v="3"/>
    <n v="1"/>
    <n v="95000"/>
    <n v="28525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6"/>
    <n v="7.024"/>
    <x v="6"/>
    <n v="3"/>
    <n v="491761"/>
    <n v="147661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7"/>
    <n v="6.7190000000000003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8"/>
    <n v="6.7190000000000003"/>
    <x v="0"/>
    <n v="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29"/>
    <n v="6.7190000000000003"/>
    <x v="6"/>
    <n v="1"/>
    <n v="68924"/>
    <n v="2069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0"/>
    <n v="6.7190000000000003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1"/>
    <n v="6.7190000000000003"/>
    <x v="3"/>
    <n v="3"/>
    <n v="83767021"/>
    <n v="25152723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2"/>
    <n v="6.7190000000000003"/>
    <x v="0"/>
    <n v="9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2"/>
    <n v="6.7190000000000003"/>
    <x v="1"/>
    <n v="350"/>
    <n v="1427209"/>
    <n v="42855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2"/>
    <n v="6.7190000000000003"/>
    <x v="2"/>
    <n v="1387"/>
    <n v="13472529"/>
    <n v="40454013"/>
    <n v="9033380"/>
    <n v="596650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2"/>
    <n v="6.7190000000000003"/>
    <x v="4"/>
    <n v="15"/>
    <n v="2103899"/>
    <n v="63173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2"/>
    <n v="6.7190000000000003"/>
    <x v="3"/>
    <n v="19"/>
    <n v="540987"/>
    <n v="16244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2"/>
    <n v="6.7190000000000003"/>
    <x v="6"/>
    <n v="18"/>
    <n v="1393827"/>
    <n v="418524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2"/>
    <n v="6.7190000000000003"/>
    <x v="7"/>
    <n v="5"/>
    <n v="250228"/>
    <n v="75136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3"/>
    <n v="6.6970000000000001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3"/>
    <n v="6.6970000000000001"/>
    <x v="1"/>
    <n v="36"/>
    <n v="6216455"/>
    <n v="186661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3"/>
    <n v="6.6970000000000001"/>
    <x v="2"/>
    <n v="1"/>
    <n v="95000"/>
    <n v="285257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3"/>
    <n v="6.6970000000000001"/>
    <x v="3"/>
    <n v="41"/>
    <n v="10360110"/>
    <n v="311083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3"/>
    <n v="6.6970000000000001"/>
    <x v="6"/>
    <n v="55"/>
    <n v="8414261"/>
    <n v="252655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3"/>
    <n v="6.6970000000000001"/>
    <x v="8"/>
    <n v="7"/>
    <n v="424196"/>
    <n v="127373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0"/>
    <n v="8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1"/>
    <n v="224"/>
    <n v="2320756"/>
    <n v="69685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2"/>
    <n v="12478"/>
    <n v="653106560"/>
    <n v="1961083268"/>
    <n v="149476213"/>
    <n v="65866305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4"/>
    <n v="199"/>
    <n v="33000366"/>
    <n v="990901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5"/>
    <n v="3"/>
    <n v="98373"/>
    <n v="2953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3"/>
    <n v="415"/>
    <n v="85999057"/>
    <n v="258229362"/>
    <n v="2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6"/>
    <n v="103"/>
    <n v="15838081"/>
    <n v="4755700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11"/>
    <n v="27"/>
    <n v="7698878"/>
    <n v="2311742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9"/>
    <n v="2"/>
    <n v="1621817"/>
    <n v="486983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5"/>
    <n v="6.7190000000000003"/>
    <x v="7"/>
    <n v="11"/>
    <n v="4079194"/>
    <n v="1224859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6"/>
    <n v="6.7190000000000003"/>
    <x v="3"/>
    <n v="2"/>
    <n v="1359545"/>
    <n v="40823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7"/>
    <n v="6.7190000000000003"/>
    <x v="0"/>
    <n v="13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7"/>
    <n v="6.7190000000000003"/>
    <x v="1"/>
    <n v="21"/>
    <n v="188877"/>
    <n v="5671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7"/>
    <n v="6.7190000000000003"/>
    <x v="2"/>
    <n v="795"/>
    <n v="28378923"/>
    <n v="85213408"/>
    <n v="3976474"/>
    <n v="286008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7"/>
    <n v="6.7190000000000003"/>
    <x v="4"/>
    <n v="73"/>
    <n v="21338703"/>
    <n v="6407372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7"/>
    <n v="6.7190000000000003"/>
    <x v="3"/>
    <n v="177"/>
    <n v="25679741"/>
    <n v="7710855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7"/>
    <n v="6.7190000000000003"/>
    <x v="6"/>
    <n v="23"/>
    <n v="1306294"/>
    <n v="39224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7"/>
    <n v="6.7190000000000003"/>
    <x v="7"/>
    <n v="2"/>
    <n v="522885"/>
    <n v="15700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8"/>
    <n v="6.9059999999999997"/>
    <x v="0"/>
    <n v="5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8"/>
    <n v="6.9059999999999997"/>
    <x v="1"/>
    <n v="13"/>
    <n v="97804"/>
    <n v="29367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8"/>
    <n v="6.9059999999999997"/>
    <x v="2"/>
    <n v="631"/>
    <n v="26263167"/>
    <n v="78860390"/>
    <n v="2914233"/>
    <n v="205423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8"/>
    <n v="6.9059999999999997"/>
    <x v="4"/>
    <n v="37"/>
    <n v="6939518"/>
    <n v="208372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8"/>
    <n v="6.9059999999999997"/>
    <x v="3"/>
    <n v="126"/>
    <n v="11305666"/>
    <n v="3394752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8"/>
    <n v="6.9059999999999997"/>
    <x v="6"/>
    <n v="5"/>
    <n v="1096072"/>
    <n v="32911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39"/>
    <n v="6.9059999999999997"/>
    <x v="2"/>
    <n v="3"/>
    <n v="211786"/>
    <n v="635929"/>
    <n v="10000"/>
    <n v="1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0"/>
    <n v="6.7190000000000003"/>
    <x v="0"/>
    <n v="2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0"/>
    <n v="6.7190000000000003"/>
    <x v="1"/>
    <n v="27"/>
    <n v="184275"/>
    <n v="55332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0"/>
    <n v="6.7190000000000003"/>
    <x v="2"/>
    <n v="519"/>
    <n v="19788627"/>
    <n v="59419312"/>
    <n v="5799653"/>
    <n v="2584282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0"/>
    <n v="6.7190000000000003"/>
    <x v="4"/>
    <n v="17"/>
    <n v="2117279"/>
    <n v="635755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0"/>
    <n v="6.7190000000000003"/>
    <x v="3"/>
    <n v="80"/>
    <n v="17425704"/>
    <n v="5232416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0"/>
    <n v="6.7190000000000003"/>
    <x v="6"/>
    <n v="76"/>
    <n v="11867341"/>
    <n v="356340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0"/>
    <n v="6.7190000000000003"/>
    <x v="9"/>
    <n v="1"/>
    <n v="5242016"/>
    <n v="157402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1"/>
    <n v="6.7190000000000003"/>
    <x v="6"/>
    <n v="3"/>
    <n v="818805"/>
    <n v="24586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2"/>
    <n v="6.7190000000000003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2"/>
    <n v="6.7190000000000003"/>
    <x v="1"/>
    <n v="3"/>
    <n v="11075"/>
    <n v="3325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2"/>
    <n v="6.7190000000000003"/>
    <x v="3"/>
    <n v="10"/>
    <n v="1345048"/>
    <n v="40387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2"/>
    <n v="6.7190000000000003"/>
    <x v="6"/>
    <n v="8"/>
    <n v="738246"/>
    <n v="221673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3"/>
    <n v="6.7190000000000003"/>
    <x v="6"/>
    <n v="4"/>
    <n v="1598226"/>
    <n v="479899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4"/>
    <n v="7.9329999999999998"/>
    <x v="0"/>
    <n v="1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4"/>
    <n v="7.9329999999999998"/>
    <x v="1"/>
    <n v="3"/>
    <n v="10204"/>
    <n v="3064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4"/>
    <n v="7.9329999999999998"/>
    <x v="2"/>
    <n v="3"/>
    <n v="52914"/>
    <n v="15888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4"/>
    <n v="7.9329999999999998"/>
    <x v="4"/>
    <n v="1"/>
    <n v="140132"/>
    <n v="42077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4"/>
    <n v="7.9329999999999998"/>
    <x v="3"/>
    <n v="6"/>
    <n v="751392"/>
    <n v="22562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5"/>
    <n v="7.9550000000000001"/>
    <x v="0"/>
    <n v="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5"/>
    <n v="7.9550000000000001"/>
    <x v="2"/>
    <n v="1"/>
    <n v="17999"/>
    <n v="5404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6"/>
    <n v="7.9550000000000001"/>
    <x v="0"/>
    <n v="3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6"/>
    <n v="7.9550000000000001"/>
    <x v="1"/>
    <n v="3"/>
    <n v="14443"/>
    <n v="4336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6"/>
    <n v="7.9550000000000001"/>
    <x v="2"/>
    <n v="3"/>
    <n v="23171"/>
    <n v="695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6"/>
    <n v="7.9550000000000001"/>
    <x v="3"/>
    <n v="21"/>
    <n v="1231740"/>
    <n v="369854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6"/>
    <n v="7.9550000000000001"/>
    <x v="6"/>
    <n v="4"/>
    <n v="28333"/>
    <n v="8507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7"/>
    <n v="7.9550000000000001"/>
    <x v="0"/>
    <n v="5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7"/>
    <n v="7.9550000000000001"/>
    <x v="1"/>
    <n v="50"/>
    <n v="258985"/>
    <n v="77765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7"/>
    <n v="7.9550000000000001"/>
    <x v="2"/>
    <n v="27"/>
    <n v="327412"/>
    <n v="983121"/>
    <n v="60000"/>
    <n v="5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7"/>
    <n v="7.9550000000000001"/>
    <x v="4"/>
    <n v="7"/>
    <n v="715025"/>
    <n v="214700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7"/>
    <n v="7.9550000000000001"/>
    <x v="3"/>
    <n v="88"/>
    <n v="11341801"/>
    <n v="3405602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7"/>
    <n v="7.9550000000000001"/>
    <x v="6"/>
    <n v="4"/>
    <n v="403701"/>
    <n v="12121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7"/>
    <n v="7.9550000000000001"/>
    <x v="7"/>
    <n v="1"/>
    <n v="22313"/>
    <n v="6699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8"/>
    <n v="7.9550000000000001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8"/>
    <n v="7.9550000000000001"/>
    <x v="1"/>
    <n v="1"/>
    <n v="2681"/>
    <n v="805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9"/>
    <n v="7.9550000000000001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9"/>
    <n v="7.9550000000000001"/>
    <x v="1"/>
    <n v="1"/>
    <n v="48257"/>
    <n v="144901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9"/>
    <n v="7.9550000000000001"/>
    <x v="3"/>
    <n v="1"/>
    <n v="27185"/>
    <n v="8162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49"/>
    <n v="7.9550000000000001"/>
    <x v="7"/>
    <n v="2"/>
    <n v="530323"/>
    <n v="159240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0"/>
    <n v="7.9550000000000001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0"/>
    <n v="7.9550000000000001"/>
    <x v="1"/>
    <n v="3"/>
    <n v="10958"/>
    <n v="32904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0"/>
    <n v="7.9550000000000001"/>
    <x v="2"/>
    <n v="3"/>
    <n v="24725"/>
    <n v="7424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0"/>
    <n v="7.9550000000000001"/>
    <x v="3"/>
    <n v="6"/>
    <n v="914755"/>
    <n v="274673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1"/>
    <n v="6.7169999999999996"/>
    <x v="0"/>
    <n v="19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1"/>
    <n v="6.7169999999999996"/>
    <x v="1"/>
    <n v="5"/>
    <n v="28105"/>
    <n v="8439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1"/>
    <n v="6.7169999999999996"/>
    <x v="2"/>
    <n v="10"/>
    <n v="583559"/>
    <n v="1752252"/>
    <n v="159371"/>
    <n v="3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2"/>
    <n v="6.7169999999999996"/>
    <x v="0"/>
    <n v="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2"/>
    <n v="6.7169999999999996"/>
    <x v="1"/>
    <n v="13"/>
    <n v="8240739"/>
    <n v="2474446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2"/>
    <n v="6.7169999999999996"/>
    <x v="3"/>
    <n v="1"/>
    <n v="159544"/>
    <n v="47906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3"/>
    <n v="6.7169999999999996"/>
    <x v="0"/>
    <n v="14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3"/>
    <n v="6.7169999999999996"/>
    <x v="2"/>
    <n v="732"/>
    <n v="11100838"/>
    <n v="33332526"/>
    <n v="2427058"/>
    <n v="2354647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3"/>
    <n v="6.7169999999999996"/>
    <x v="3"/>
    <n v="4"/>
    <n v="2497417"/>
    <n v="7498993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4"/>
    <n v="6.7169999999999996"/>
    <x v="0"/>
    <n v="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4"/>
    <n v="6.7169999999999996"/>
    <x v="1"/>
    <n v="29"/>
    <n v="206330"/>
    <n v="61954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4"/>
    <n v="6.7169999999999996"/>
    <x v="2"/>
    <n v="19"/>
    <n v="833004"/>
    <n v="2501260"/>
    <n v="70000"/>
    <n v="7000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4"/>
    <n v="6.7169999999999996"/>
    <x v="3"/>
    <n v="18"/>
    <n v="3292066"/>
    <n v="988508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4"/>
    <n v="6.7169999999999996"/>
    <x v="6"/>
    <n v="18"/>
    <n v="2178190"/>
    <n v="65404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4"/>
    <n v="6.7169999999999996"/>
    <x v="8"/>
    <n v="4"/>
    <n v="291563"/>
    <n v="87547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4"/>
    <n v="6.7169999999999996"/>
    <x v="9"/>
    <n v="1"/>
    <n v="436257"/>
    <n v="130994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5"/>
    <n v="6.7169999999999996"/>
    <x v="0"/>
    <n v="10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6"/>
    <n v="6.7169999999999996"/>
    <x v="0"/>
    <n v="36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6"/>
    <n v="6.7169999999999996"/>
    <x v="3"/>
    <n v="24"/>
    <n v="10211453"/>
    <n v="3066192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6"/>
    <n v="6.7169999999999996"/>
    <x v="6"/>
    <n v="1"/>
    <n v="3517081"/>
    <n v="10560739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6"/>
    <n v="6.7169999999999996"/>
    <x v="9"/>
    <n v="1"/>
    <n v="60716206"/>
    <n v="182312552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7"/>
    <n v="6.7169999999999996"/>
    <x v="0"/>
    <n v="18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7"/>
    <n v="6.7169999999999996"/>
    <x v="1"/>
    <n v="1"/>
    <n v="156"/>
    <n v="468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7"/>
    <n v="6.7169999999999996"/>
    <x v="6"/>
    <n v="2"/>
    <n v="2224100"/>
    <n v="6678305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8"/>
    <n v="6.7169999999999996"/>
    <x v="3"/>
    <n v="3"/>
    <n v="39162889"/>
    <n v="117594406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9"/>
    <n v="6.7169999999999996"/>
    <x v="0"/>
    <n v="2"/>
    <n v="0"/>
    <n v="0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  <r>
    <n v="77159"/>
    <n v="6.7169999999999996"/>
    <x v="6"/>
    <n v="1"/>
    <n v="219881"/>
    <n v="660237"/>
    <n v="0"/>
    <n v="0"/>
    <n v="30210000"/>
    <s v="CITY OF CHICAGO"/>
    <s v="MUNI"/>
    <n v="30210000"/>
    <s v="CHICAGO"/>
    <x v="134"/>
    <s v="Chicago"/>
    <s v="Chicago"/>
    <s v="NA"/>
    <s v="City"/>
    <s v="Chicago"/>
    <s v="NA"/>
    <s v="NA"/>
    <n v="202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05">
  <r>
    <n v="10001"/>
    <n v="8.2780000000000005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0001"/>
    <n v="8.2780000000000005"/>
    <n v="1"/>
    <n v="27"/>
    <n v="58890"/>
    <n v="176832"/>
    <n v="0"/>
    <n v="0"/>
    <s v="NA"/>
    <s v="NA"/>
    <s v="NA"/>
    <x v="0"/>
    <s v="NA"/>
    <s v="NA"/>
    <s v="NA"/>
    <s v="NA"/>
    <s v="NA"/>
    <s v="Non-incentive Class"/>
    <n v="176832"/>
  </r>
  <r>
    <n v="10001"/>
    <n v="8.2780000000000005"/>
    <n v="2"/>
    <n v="125"/>
    <n v="4148905"/>
    <n v="12457917"/>
    <n v="1419416"/>
    <n v="880000"/>
    <s v="NA"/>
    <s v="NA"/>
    <s v="NA"/>
    <x v="0"/>
    <s v="NA"/>
    <s v="NA"/>
    <s v="NA"/>
    <s v="NA"/>
    <s v="NA"/>
    <s v="Non-incentive Class"/>
    <n v="12457917"/>
  </r>
  <r>
    <n v="10002"/>
    <n v="9.3490000000000002"/>
    <n v="0"/>
    <n v="48"/>
    <n v="0"/>
    <n v="0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0"/>
  </r>
  <r>
    <n v="10002"/>
    <n v="9.3490000000000002"/>
    <n v="1"/>
    <n v="6"/>
    <n v="103542"/>
    <n v="310906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310906"/>
  </r>
  <r>
    <n v="10002"/>
    <n v="9.3490000000000002"/>
    <n v="2"/>
    <n v="71"/>
    <n v="4190302"/>
    <n v="12582219"/>
    <n v="619704"/>
    <n v="420000"/>
    <n v="30040000"/>
    <s v="VILLAGE OF BARRINGTON HILLS"/>
    <s v="MUNI"/>
    <x v="1"/>
    <s v="Barrington Hills"/>
    <s v="Barrington Hills"/>
    <n v="6"/>
    <s v="North"/>
    <s v="Barrington"/>
    <s v="Non-incentive Class"/>
    <n v="12582219"/>
  </r>
  <r>
    <n v="10002"/>
    <n v="9.3490000000000002"/>
    <s v="5A"/>
    <n v="1"/>
    <n v="16572"/>
    <n v="49761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49761"/>
  </r>
  <r>
    <n v="10003"/>
    <n v="8.0289999999999999"/>
    <n v="0"/>
    <n v="24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003"/>
    <n v="8.0289999999999999"/>
    <n v="1"/>
    <n v="3"/>
    <n v="61205"/>
    <n v="18378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83780"/>
  </r>
  <r>
    <n v="10003"/>
    <n v="8.0289999999999999"/>
    <n v="2"/>
    <n v="1"/>
    <n v="56544"/>
    <n v="169785"/>
    <n v="10000"/>
    <n v="10000"/>
    <n v="31180000"/>
    <s v="VILLAGE OF SOUTH BARRINGTON"/>
    <s v="MUNI"/>
    <x v="2"/>
    <s v="South Barrington"/>
    <s v="South Barrington"/>
    <n v="6"/>
    <s v="North"/>
    <s v="Barrington"/>
    <s v="Non-incentive Class"/>
    <n v="169785"/>
  </r>
  <r>
    <n v="10004"/>
    <n v="9.3109999999999999"/>
    <n v="0"/>
    <n v="22"/>
    <n v="0"/>
    <n v="0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0"/>
  </r>
  <r>
    <n v="10005"/>
    <n v="9.0609999999999999"/>
    <n v="2"/>
    <n v="1"/>
    <n v="89366"/>
    <n v="268339"/>
    <n v="10000"/>
    <n v="10000"/>
    <n v="30040000"/>
    <s v="VILLAGE OF BARRINGTON HILLS"/>
    <s v="MUNI"/>
    <x v="1"/>
    <s v="Barrington Hills"/>
    <s v="Barrington Hills"/>
    <n v="6"/>
    <s v="North"/>
    <s v="Barrington"/>
    <s v="Non-incentive Class"/>
    <n v="268339"/>
  </r>
  <r>
    <n v="10009"/>
    <n v="7.42"/>
    <n v="0"/>
    <n v="6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0009"/>
    <n v="7.42"/>
    <n v="1"/>
    <n v="31"/>
    <n v="121072"/>
    <n v="363543"/>
    <n v="0"/>
    <n v="0"/>
    <s v="NA"/>
    <s v="NA"/>
    <s v="NA"/>
    <x v="0"/>
    <s v="NA"/>
    <s v="NA"/>
    <s v="NA"/>
    <s v="NA"/>
    <s v="NA"/>
    <s v="Non-incentive Class"/>
    <n v="363543"/>
  </r>
  <r>
    <n v="10009"/>
    <n v="7.42"/>
    <n v="2"/>
    <n v="125"/>
    <n v="4637548"/>
    <n v="13925161"/>
    <n v="1181887"/>
    <n v="770000"/>
    <s v="NA"/>
    <s v="NA"/>
    <s v="NA"/>
    <x v="0"/>
    <s v="NA"/>
    <s v="NA"/>
    <s v="NA"/>
    <s v="NA"/>
    <s v="NA"/>
    <s v="Non-incentive Class"/>
    <n v="13925161"/>
  </r>
  <r>
    <n v="10009"/>
    <n v="7.42"/>
    <s v="5A"/>
    <n v="2"/>
    <n v="826392"/>
    <n v="2481407"/>
    <n v="0"/>
    <n v="0"/>
    <s v="NA"/>
    <s v="NA"/>
    <s v="NA"/>
    <x v="0"/>
    <s v="NA"/>
    <s v="NA"/>
    <s v="NA"/>
    <s v="NA"/>
    <s v="NA"/>
    <s v="Non-incentive Class"/>
    <n v="2481407"/>
  </r>
  <r>
    <n v="10012"/>
    <n v="8.032"/>
    <n v="0"/>
    <n v="6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012"/>
    <n v="8.032"/>
    <n v="1"/>
    <n v="11"/>
    <n v="159113"/>
    <n v="477768"/>
    <n v="0"/>
    <n v="0"/>
    <n v="30630000"/>
    <s v="VILLAGE OF INVERNESS"/>
    <s v="MUNI"/>
    <x v="3"/>
    <s v="Inverness"/>
    <s v="Inverness"/>
    <n v="1"/>
    <s v="North"/>
    <s v="Palatine"/>
    <s v="Non-incentive Class"/>
    <n v="477768"/>
  </r>
  <r>
    <n v="10012"/>
    <n v="8.032"/>
    <n v="2"/>
    <n v="111"/>
    <n v="6148885"/>
    <n v="18463259"/>
    <n v="1160299"/>
    <n v="850000"/>
    <n v="30630000"/>
    <s v="VILLAGE OF INVERNESS"/>
    <s v="MUNI"/>
    <x v="3"/>
    <s v="Inverness"/>
    <s v="Inverness"/>
    <n v="1"/>
    <s v="North"/>
    <s v="Palatine"/>
    <s v="Non-incentive Class"/>
    <n v="18463259"/>
  </r>
  <r>
    <n v="10013"/>
    <n v="7.381999999999999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0015"/>
    <n v="7.8529999999999998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0015"/>
    <n v="7.8529999999999998"/>
    <n v="1"/>
    <n v="1"/>
    <n v="4844"/>
    <n v="14545"/>
    <n v="0"/>
    <n v="0"/>
    <s v="NA"/>
    <s v="NA"/>
    <s v="NA"/>
    <x v="0"/>
    <s v="NA"/>
    <s v="NA"/>
    <s v="NA"/>
    <s v="NA"/>
    <s v="NA"/>
    <s v="Non-incentive Class"/>
    <n v="14545"/>
  </r>
  <r>
    <n v="10015"/>
    <n v="7.8529999999999998"/>
    <n v="2"/>
    <n v="3"/>
    <n v="177073"/>
    <n v="531697"/>
    <n v="20000"/>
    <n v="20000"/>
    <s v="NA"/>
    <s v="NA"/>
    <s v="NA"/>
    <x v="0"/>
    <s v="NA"/>
    <s v="NA"/>
    <s v="NA"/>
    <s v="NA"/>
    <s v="NA"/>
    <s v="Non-incentive Class"/>
    <n v="531697"/>
  </r>
  <r>
    <n v="10021"/>
    <n v="8.2129999999999992"/>
    <n v="0"/>
    <n v="208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10021"/>
    <n v="8.2129999999999992"/>
    <n v="1"/>
    <n v="82"/>
    <n v="262141"/>
    <n v="787138"/>
    <n v="0"/>
    <n v="0"/>
    <n v="30030000"/>
    <s v="VILLAGE OF BARRINGTON"/>
    <s v="MUNI"/>
    <x v="4"/>
    <s v="Barrington"/>
    <s v="Barrington"/>
    <n v="6"/>
    <s v="North"/>
    <s v="Barrington"/>
    <s v="Non-incentive Class"/>
    <n v="787138"/>
  </r>
  <r>
    <n v="10021"/>
    <n v="8.2129999999999992"/>
    <n v="2"/>
    <n v="1553"/>
    <n v="55366097"/>
    <n v="166247770"/>
    <n v="13426974"/>
    <n v="9736290"/>
    <n v="30030000"/>
    <s v="VILLAGE OF BARRINGTON"/>
    <s v="MUNI"/>
    <x v="4"/>
    <s v="Barrington"/>
    <s v="Barrington"/>
    <n v="6"/>
    <s v="North"/>
    <s v="Barrington"/>
    <s v="Non-incentive Class"/>
    <n v="166247770"/>
  </r>
  <r>
    <n v="10021"/>
    <n v="8.2129999999999992"/>
    <n v="3"/>
    <n v="15"/>
    <n v="971682"/>
    <n v="2917670"/>
    <n v="0"/>
    <n v="0"/>
    <n v="30030000"/>
    <s v="VILLAGE OF BARRINGTON"/>
    <s v="MUNI"/>
    <x v="4"/>
    <s v="Barrington"/>
    <s v="Barrington"/>
    <n v="6"/>
    <s v="North"/>
    <s v="Barrington"/>
    <s v="Non-incentive Class"/>
    <n v="2917670"/>
  </r>
  <r>
    <n v="10021"/>
    <n v="8.2129999999999992"/>
    <n v="4"/>
    <n v="1"/>
    <n v="1541976"/>
    <n v="4630091"/>
    <n v="0"/>
    <n v="0"/>
    <n v="30030000"/>
    <s v="VILLAGE OF BARRINGTON"/>
    <s v="MUNI"/>
    <x v="4"/>
    <s v="Barrington"/>
    <s v="Barrington"/>
    <n v="6"/>
    <s v="North"/>
    <s v="Barrington"/>
    <s v="Non-incentive Class"/>
    <n v="4630091"/>
  </r>
  <r>
    <n v="10021"/>
    <n v="8.2129999999999992"/>
    <s v="5A"/>
    <n v="111"/>
    <n v="24560236"/>
    <n v="73747019"/>
    <n v="0"/>
    <n v="0"/>
    <n v="30030000"/>
    <s v="VILLAGE OF BARRINGTON"/>
    <s v="MUNI"/>
    <x v="4"/>
    <s v="Barrington"/>
    <s v="Barrington"/>
    <n v="6"/>
    <s v="North"/>
    <s v="Barrington"/>
    <s v="Non-incentive Class"/>
    <n v="73747019"/>
  </r>
  <r>
    <n v="10021"/>
    <n v="8.2129999999999992"/>
    <s v="5B"/>
    <n v="9"/>
    <n v="3366027"/>
    <n v="10107170"/>
    <n v="0"/>
    <n v="0"/>
    <n v="30030000"/>
    <s v="VILLAGE OF BARRINGTON"/>
    <s v="MUNI"/>
    <x v="4"/>
    <s v="Barrington"/>
    <s v="Barrington"/>
    <n v="6"/>
    <s v="North"/>
    <s v="Barrington"/>
    <s v="Non-incentive Class"/>
    <n v="10107170"/>
  </r>
  <r>
    <n v="10021"/>
    <n v="8.2129999999999992"/>
    <n v="9"/>
    <n v="1"/>
    <n v="232843"/>
    <n v="699158"/>
    <n v="0"/>
    <n v="0"/>
    <n v="30030000"/>
    <s v="VILLAGE OF BARRINGTON"/>
    <s v="MUNI"/>
    <x v="4"/>
    <s v="Barrington"/>
    <s v="Barrington"/>
    <n v="6"/>
    <s v="North"/>
    <s v="Barrington"/>
    <s v="Non-incentive Class"/>
    <n v="699158"/>
  </r>
  <r>
    <n v="10030"/>
    <n v="9.2579999999999991"/>
    <n v="1"/>
    <n v="1"/>
    <n v="326"/>
    <n v="979"/>
    <n v="0"/>
    <n v="0"/>
    <n v="30630000"/>
    <s v="VILLAGE OF INVERNESS"/>
    <s v="MUNI"/>
    <x v="3"/>
    <s v="Inverness"/>
    <s v="Inverness"/>
    <n v="1"/>
    <s v="North"/>
    <s v="Palatine"/>
    <s v="Non-incentive Class"/>
    <n v="979"/>
  </r>
  <r>
    <n v="10030"/>
    <n v="9.2579999999999991"/>
    <n v="2"/>
    <n v="3"/>
    <n v="151872"/>
    <n v="456026"/>
    <n v="46000"/>
    <n v="30000"/>
    <n v="30630000"/>
    <s v="VILLAGE OF INVERNESS"/>
    <s v="MUNI"/>
    <x v="3"/>
    <s v="Inverness"/>
    <s v="Inverness"/>
    <n v="1"/>
    <s v="North"/>
    <s v="Palatine"/>
    <s v="Non-incentive Class"/>
    <n v="456026"/>
  </r>
  <r>
    <n v="10032"/>
    <n v="7.8150000000000004"/>
    <n v="0"/>
    <n v="4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0032"/>
    <n v="7.8150000000000004"/>
    <n v="1"/>
    <n v="4"/>
    <n v="81763"/>
    <n v="245509"/>
    <n v="0"/>
    <n v="0"/>
    <s v="NA"/>
    <s v="NA"/>
    <s v="NA"/>
    <x v="0"/>
    <s v="NA"/>
    <s v="NA"/>
    <s v="NA"/>
    <s v="NA"/>
    <s v="NA"/>
    <s v="Non-incentive Class"/>
    <n v="245509"/>
  </r>
  <r>
    <n v="10035"/>
    <n v="8.9160000000000004"/>
    <n v="0"/>
    <n v="278"/>
    <n v="0"/>
    <n v="0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0"/>
  </r>
  <r>
    <n v="10035"/>
    <n v="8.9160000000000004"/>
    <n v="1"/>
    <n v="96"/>
    <n v="1821878"/>
    <n v="5470558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5470558"/>
  </r>
  <r>
    <n v="10035"/>
    <n v="8.9160000000000004"/>
    <n v="2"/>
    <n v="796"/>
    <n v="53243620"/>
    <n v="159874612"/>
    <n v="5411822"/>
    <n v="4152690"/>
    <n v="30040000"/>
    <s v="VILLAGE OF BARRINGTON HILLS"/>
    <s v="MUNI"/>
    <x v="1"/>
    <s v="Barrington Hills"/>
    <s v="Barrington Hills"/>
    <n v="6"/>
    <s v="North"/>
    <s v="Barrington"/>
    <s v="Non-incentive Class"/>
    <n v="159874612"/>
  </r>
  <r>
    <n v="10038"/>
    <n v="8.4979999999999993"/>
    <n v="0"/>
    <n v="8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038"/>
    <n v="8.4979999999999993"/>
    <n v="1"/>
    <n v="7"/>
    <n v="138528"/>
    <n v="415958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415958"/>
  </r>
  <r>
    <n v="10038"/>
    <n v="8.4979999999999993"/>
    <s v="5A"/>
    <n v="8"/>
    <n v="3613343"/>
    <n v="10849785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0849785"/>
  </r>
  <r>
    <n v="10039"/>
    <n v="9.7059999999999995"/>
    <n v="0"/>
    <n v="6"/>
    <n v="0"/>
    <n v="0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0"/>
  </r>
  <r>
    <n v="10039"/>
    <n v="9.7059999999999995"/>
    <n v="1"/>
    <n v="6"/>
    <n v="58527"/>
    <n v="175739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175739"/>
  </r>
  <r>
    <n v="10039"/>
    <n v="9.7059999999999995"/>
    <n v="2"/>
    <n v="100"/>
    <n v="4927331"/>
    <n v="14795297"/>
    <n v="771947"/>
    <n v="633300"/>
    <n v="30040000"/>
    <s v="VILLAGE OF BARRINGTON HILLS"/>
    <s v="MUNI"/>
    <x v="1"/>
    <s v="Barrington Hills"/>
    <s v="Barrington Hills"/>
    <n v="6"/>
    <s v="North"/>
    <s v="Barrington"/>
    <s v="Non-incentive Class"/>
    <n v="14795297"/>
  </r>
  <r>
    <n v="10040"/>
    <n v="8.8780000000000001"/>
    <n v="0"/>
    <n v="4"/>
    <n v="0"/>
    <n v="0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0"/>
  </r>
  <r>
    <n v="10041"/>
    <n v="8.2850000000000001"/>
    <n v="0"/>
    <n v="32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041"/>
    <n v="8.2850000000000001"/>
    <n v="1"/>
    <n v="229"/>
    <n v="1339861"/>
    <n v="4023193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4023193"/>
  </r>
  <r>
    <n v="10041"/>
    <n v="8.2850000000000001"/>
    <n v="2"/>
    <n v="1292"/>
    <n v="94202355"/>
    <n v="282861412"/>
    <n v="13470633"/>
    <n v="10020000"/>
    <n v="31180000"/>
    <s v="VILLAGE OF SOUTH BARRINGTON"/>
    <s v="MUNI"/>
    <x v="2"/>
    <s v="South Barrington"/>
    <s v="South Barrington"/>
    <n v="6"/>
    <s v="North"/>
    <s v="Barrington"/>
    <s v="Non-incentive Class"/>
    <n v="282861412"/>
  </r>
  <r>
    <n v="10041"/>
    <n v="8.2850000000000001"/>
    <s v="5A"/>
    <n v="40"/>
    <n v="6836434"/>
    <n v="20527758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20527758"/>
  </r>
  <r>
    <n v="10041"/>
    <n v="8.2850000000000001"/>
    <s v="5B"/>
    <n v="1"/>
    <n v="405005"/>
    <n v="1216109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216109"/>
  </r>
  <r>
    <n v="10043"/>
    <n v="8.718"/>
    <n v="1"/>
    <n v="7"/>
    <n v="42802"/>
    <n v="128521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28521"/>
  </r>
  <r>
    <n v="10043"/>
    <n v="8.718"/>
    <n v="2"/>
    <n v="32"/>
    <n v="2112803"/>
    <n v="6344111"/>
    <n v="323963"/>
    <n v="210000"/>
    <n v="31180000"/>
    <s v="VILLAGE OF SOUTH BARRINGTON"/>
    <s v="MUNI"/>
    <x v="2"/>
    <s v="South Barrington"/>
    <s v="South Barrington"/>
    <n v="6"/>
    <s v="North"/>
    <s v="Barrington"/>
    <s v="Non-incentive Class"/>
    <n v="6344111"/>
  </r>
  <r>
    <n v="10044"/>
    <n v="7.64"/>
    <n v="1"/>
    <n v="1"/>
    <n v="7409"/>
    <n v="22247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22247"/>
  </r>
  <r>
    <n v="10048"/>
    <n v="9.7469999999999999"/>
    <n v="1"/>
    <n v="3"/>
    <n v="63151"/>
    <n v="189623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89623"/>
  </r>
  <r>
    <n v="10048"/>
    <n v="9.7469999999999999"/>
    <n v="2"/>
    <n v="4"/>
    <n v="7890"/>
    <n v="23692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23692"/>
  </r>
  <r>
    <n v="10048"/>
    <n v="9.7469999999999999"/>
    <s v="5A"/>
    <n v="9"/>
    <n v="12249191"/>
    <n v="3678064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6780646"/>
  </r>
  <r>
    <n v="10053"/>
    <n v="8.3979999999999997"/>
    <n v="2"/>
    <n v="3"/>
    <n v="129417"/>
    <n v="388601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388601"/>
  </r>
  <r>
    <n v="10055"/>
    <n v="8.016"/>
    <n v="1"/>
    <n v="3"/>
    <n v="65340"/>
    <n v="196196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96196"/>
  </r>
  <r>
    <n v="10055"/>
    <n v="8.016"/>
    <n v="2"/>
    <n v="32"/>
    <n v="1911257"/>
    <n v="5738932"/>
    <n v="314000"/>
    <n v="250000"/>
    <n v="31180000"/>
    <s v="VILLAGE OF SOUTH BARRINGTON"/>
    <s v="MUNI"/>
    <x v="2"/>
    <s v="South Barrington"/>
    <s v="South Barrington"/>
    <n v="6"/>
    <s v="North"/>
    <s v="Barrington"/>
    <s v="Non-incentive Class"/>
    <n v="5738932"/>
  </r>
  <r>
    <n v="10057"/>
    <n v="8.8480000000000008"/>
    <n v="0"/>
    <n v="2"/>
    <n v="0"/>
    <n v="0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0"/>
  </r>
  <r>
    <n v="10057"/>
    <n v="8.8480000000000008"/>
    <n v="1"/>
    <n v="12"/>
    <n v="246007"/>
    <n v="738686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738686"/>
  </r>
  <r>
    <n v="10057"/>
    <n v="8.8480000000000008"/>
    <n v="2"/>
    <n v="59"/>
    <n v="5203032"/>
    <n v="15623147"/>
    <n v="523439"/>
    <n v="405000"/>
    <n v="30040000"/>
    <s v="VILLAGE OF BARRINGTON HILLS"/>
    <s v="MUNI"/>
    <x v="1"/>
    <s v="Barrington Hills"/>
    <s v="Barrington Hills"/>
    <n v="6"/>
    <s v="North"/>
    <s v="Barrington"/>
    <s v="Non-incentive Class"/>
    <n v="15623147"/>
  </r>
  <r>
    <n v="10059"/>
    <n v="9.4309999999999992"/>
    <n v="0"/>
    <n v="30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0059"/>
    <n v="9.4309999999999992"/>
    <n v="1"/>
    <n v="11"/>
    <n v="1414478"/>
    <n v="424725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4247254"/>
  </r>
  <r>
    <n v="10059"/>
    <n v="9.4309999999999992"/>
    <n v="2"/>
    <n v="746"/>
    <n v="21494131"/>
    <n v="64540437"/>
    <n v="8755917"/>
    <n v="6480000"/>
    <n v="30580000"/>
    <s v="VILLAGE OF HOFFMAN ESTATES"/>
    <s v="MUNI"/>
    <x v="5"/>
    <s v="Hoffman Estates"/>
    <s v="Hoffman Estates"/>
    <n v="23"/>
    <s v="North"/>
    <s v="Schaumburg"/>
    <s v="Non-incentive Class"/>
    <n v="64540437"/>
  </r>
  <r>
    <n v="10059"/>
    <n v="9.4309999999999992"/>
    <s v="5A"/>
    <n v="9"/>
    <n v="3131686"/>
    <n v="940351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9403515"/>
  </r>
  <r>
    <n v="10059"/>
    <n v="9.4309999999999992"/>
    <s v="5B"/>
    <n v="4"/>
    <n v="12202693"/>
    <n v="3664102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6641026"/>
  </r>
  <r>
    <n v="10059"/>
    <n v="9.4309999999999992"/>
    <s v="6B"/>
    <n v="6"/>
    <n v="2079835"/>
    <n v="6245121"/>
    <n v="0"/>
    <n v="0"/>
    <n v="30580000"/>
    <s v="VILLAGE OF HOFFMAN ESTATES"/>
    <s v="MUNI"/>
    <x v="5"/>
    <s v="Hoffman Estates"/>
    <s v="Hoffman Estates"/>
    <n v="23"/>
    <s v="North"/>
    <s v="Schaumburg"/>
    <s v="Incentive Class"/>
    <n v="62451210"/>
  </r>
  <r>
    <n v="10062"/>
    <n v="10.926"/>
    <n v="0"/>
    <n v="2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0062"/>
    <n v="10.926"/>
    <n v="2"/>
    <n v="1"/>
    <n v="33781"/>
    <n v="10143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01434"/>
  </r>
  <r>
    <n v="10064"/>
    <n v="8.2129999999999992"/>
    <n v="0"/>
    <n v="2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10064"/>
    <n v="8.2129999999999992"/>
    <n v="1"/>
    <n v="3"/>
    <n v="3"/>
    <n v="9"/>
    <n v="0"/>
    <n v="0"/>
    <n v="30030000"/>
    <s v="VILLAGE OF BARRINGTON"/>
    <s v="MUNI"/>
    <x v="4"/>
    <s v="Barrington"/>
    <s v="Barrington"/>
    <n v="6"/>
    <s v="North"/>
    <s v="Barrington"/>
    <s v="Non-incentive Class"/>
    <n v="9"/>
  </r>
  <r>
    <n v="10064"/>
    <n v="8.2129999999999992"/>
    <n v="2"/>
    <n v="55"/>
    <n v="3622429"/>
    <n v="10877072"/>
    <n v="532000"/>
    <n v="460000"/>
    <n v="30030000"/>
    <s v="VILLAGE OF BARRINGTON"/>
    <s v="MUNI"/>
    <x v="4"/>
    <s v="Barrington"/>
    <s v="Barrington"/>
    <n v="6"/>
    <s v="North"/>
    <s v="Barrington"/>
    <s v="Non-incentive Class"/>
    <n v="10877072"/>
  </r>
  <r>
    <n v="10065"/>
    <n v="9.0109999999999992"/>
    <n v="0"/>
    <n v="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0065"/>
    <n v="9.0109999999999992"/>
    <n v="1"/>
    <n v="2"/>
    <n v="10764"/>
    <n v="32321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2321"/>
  </r>
  <r>
    <n v="10067"/>
    <n v="8.461999999999999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0069"/>
    <n v="8.032"/>
    <n v="1"/>
    <n v="23"/>
    <n v="160642"/>
    <n v="482358"/>
    <n v="0"/>
    <n v="0"/>
    <n v="30630000"/>
    <s v="VILLAGE OF INVERNESS"/>
    <s v="MUNI"/>
    <x v="3"/>
    <s v="Inverness"/>
    <s v="Inverness"/>
    <n v="1"/>
    <s v="North"/>
    <s v="Palatine"/>
    <s v="Non-incentive Class"/>
    <n v="482358"/>
  </r>
  <r>
    <n v="10069"/>
    <n v="8.032"/>
    <n v="2"/>
    <n v="140"/>
    <n v="10466927"/>
    <n v="31429040"/>
    <n v="1305272"/>
    <n v="1060000"/>
    <n v="30630000"/>
    <s v="VILLAGE OF INVERNESS"/>
    <s v="MUNI"/>
    <x v="3"/>
    <s v="Inverness"/>
    <s v="Inverness"/>
    <n v="1"/>
    <s v="North"/>
    <s v="Palatine"/>
    <s v="Non-incentive Class"/>
    <n v="31429040"/>
  </r>
  <r>
    <n v="10074"/>
    <n v="8.2129999999999992"/>
    <n v="0"/>
    <n v="4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10074"/>
    <n v="8.2129999999999992"/>
    <n v="1"/>
    <n v="5"/>
    <n v="5"/>
    <n v="15"/>
    <n v="0"/>
    <n v="0"/>
    <n v="30030000"/>
    <s v="VILLAGE OF BARRINGTON"/>
    <s v="MUNI"/>
    <x v="4"/>
    <s v="Barrington"/>
    <s v="Barrington"/>
    <n v="6"/>
    <s v="North"/>
    <s v="Barrington"/>
    <s v="Non-incentive Class"/>
    <n v="15"/>
  </r>
  <r>
    <n v="10074"/>
    <n v="8.2129999999999992"/>
    <n v="2"/>
    <n v="118"/>
    <n v="4076631"/>
    <n v="12240902"/>
    <n v="1870746"/>
    <n v="970000"/>
    <n v="30030000"/>
    <s v="VILLAGE OF BARRINGTON"/>
    <s v="MUNI"/>
    <x v="4"/>
    <s v="Barrington"/>
    <s v="Barrington"/>
    <n v="6"/>
    <s v="North"/>
    <s v="Barrington"/>
    <s v="Non-incentive Class"/>
    <n v="12240902"/>
  </r>
  <r>
    <n v="10075"/>
    <n v="9.1620000000000008"/>
    <n v="1"/>
    <n v="4"/>
    <n v="499293"/>
    <n v="1499227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499227"/>
  </r>
  <r>
    <n v="10075"/>
    <n v="9.1620000000000008"/>
    <s v="5B"/>
    <n v="1"/>
    <n v="3944165"/>
    <n v="1184314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1843144"/>
  </r>
  <r>
    <n v="10076"/>
    <n v="7.3550000000000004"/>
    <n v="0"/>
    <n v="16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10076"/>
    <n v="7.3550000000000004"/>
    <n v="1"/>
    <n v="1"/>
    <n v="6487"/>
    <n v="19479"/>
    <n v="0"/>
    <n v="0"/>
    <n v="30030000"/>
    <s v="VILLAGE OF BARRINGTON"/>
    <s v="MUNI"/>
    <x v="4"/>
    <s v="Barrington"/>
    <s v="Barrington"/>
    <n v="6"/>
    <s v="North"/>
    <s v="Barrington"/>
    <s v="Non-incentive Class"/>
    <n v="19479"/>
  </r>
  <r>
    <n v="10076"/>
    <n v="7.3550000000000004"/>
    <n v="2"/>
    <n v="1"/>
    <n v="30935"/>
    <n v="92889"/>
    <n v="18000"/>
    <n v="10000"/>
    <n v="30030000"/>
    <s v="VILLAGE OF BARRINGTON"/>
    <s v="MUNI"/>
    <x v="4"/>
    <s v="Barrington"/>
    <s v="Barrington"/>
    <n v="6"/>
    <s v="North"/>
    <s v="Barrington"/>
    <s v="Non-incentive Class"/>
    <n v="92889"/>
  </r>
  <r>
    <n v="10076"/>
    <n v="7.3550000000000004"/>
    <s v="5A"/>
    <n v="1"/>
    <n v="575000"/>
    <n v="1726553"/>
    <n v="0"/>
    <n v="0"/>
    <n v="30030000"/>
    <s v="VILLAGE OF BARRINGTON"/>
    <s v="MUNI"/>
    <x v="4"/>
    <s v="Barrington"/>
    <s v="Barrington"/>
    <n v="6"/>
    <s v="North"/>
    <s v="Barrington"/>
    <s v="Non-incentive Class"/>
    <n v="1726553"/>
  </r>
  <r>
    <n v="10077"/>
    <n v="8.2880000000000003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077"/>
    <n v="8.2880000000000003"/>
    <n v="2"/>
    <n v="1"/>
    <n v="90555"/>
    <n v="271909"/>
    <n v="0"/>
    <n v="0"/>
    <n v="30630000"/>
    <s v="VILLAGE OF INVERNESS"/>
    <s v="MUNI"/>
    <x v="3"/>
    <s v="Inverness"/>
    <s v="Inverness"/>
    <n v="1"/>
    <s v="North"/>
    <s v="Palatine"/>
    <s v="Non-incentive Class"/>
    <n v="271909"/>
  </r>
  <r>
    <n v="10083"/>
    <n v="9.2810000000000006"/>
    <n v="1"/>
    <n v="1"/>
    <n v="30249"/>
    <n v="90829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90829"/>
  </r>
  <r>
    <n v="10083"/>
    <n v="9.2810000000000006"/>
    <n v="2"/>
    <n v="5"/>
    <n v="187160"/>
    <n v="561985"/>
    <n v="38000"/>
    <n v="30000"/>
    <n v="30040000"/>
    <s v="VILLAGE OF BARRINGTON HILLS"/>
    <s v="MUNI"/>
    <x v="1"/>
    <s v="Barrington Hills"/>
    <s v="Barrington Hills"/>
    <n v="6"/>
    <s v="North"/>
    <s v="Barrington"/>
    <s v="Non-incentive Class"/>
    <n v="561985"/>
  </r>
  <r>
    <n v="10085"/>
    <n v="8.032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085"/>
    <n v="8.032"/>
    <n v="1"/>
    <n v="1"/>
    <n v="106"/>
    <n v="318"/>
    <n v="0"/>
    <n v="0"/>
    <n v="30630000"/>
    <s v="VILLAGE OF INVERNESS"/>
    <s v="MUNI"/>
    <x v="3"/>
    <s v="Inverness"/>
    <s v="Inverness"/>
    <n v="1"/>
    <s v="North"/>
    <s v="Palatine"/>
    <s v="Non-incentive Class"/>
    <n v="318"/>
  </r>
  <r>
    <n v="10085"/>
    <n v="8.032"/>
    <n v="2"/>
    <n v="47"/>
    <n v="2299958"/>
    <n v="6906084"/>
    <n v="466937"/>
    <n v="330000"/>
    <n v="30630000"/>
    <s v="VILLAGE OF INVERNESS"/>
    <s v="MUNI"/>
    <x v="3"/>
    <s v="Inverness"/>
    <s v="Inverness"/>
    <n v="1"/>
    <s v="North"/>
    <s v="Palatine"/>
    <s v="Non-incentive Class"/>
    <n v="6906084"/>
  </r>
  <r>
    <n v="10086"/>
    <n v="9.2579999999999991"/>
    <n v="0"/>
    <n v="4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086"/>
    <n v="9.2579999999999991"/>
    <n v="1"/>
    <n v="2"/>
    <n v="7262"/>
    <n v="21806"/>
    <n v="0"/>
    <n v="0"/>
    <n v="30630000"/>
    <s v="VILLAGE OF INVERNESS"/>
    <s v="MUNI"/>
    <x v="3"/>
    <s v="Inverness"/>
    <s v="Inverness"/>
    <n v="1"/>
    <s v="North"/>
    <s v="Palatine"/>
    <s v="Non-incentive Class"/>
    <n v="21806"/>
  </r>
  <r>
    <n v="10086"/>
    <n v="9.2579999999999991"/>
    <n v="2"/>
    <n v="25"/>
    <n v="1292828"/>
    <n v="3881971"/>
    <n v="240000"/>
    <n v="200000"/>
    <n v="30630000"/>
    <s v="VILLAGE OF INVERNESS"/>
    <s v="MUNI"/>
    <x v="3"/>
    <s v="Inverness"/>
    <s v="Inverness"/>
    <n v="1"/>
    <s v="North"/>
    <s v="Palatine"/>
    <s v="Non-incentive Class"/>
    <n v="3881971"/>
  </r>
  <r>
    <n v="10088"/>
    <n v="8.1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088"/>
    <n v="8.1"/>
    <n v="1"/>
    <n v="5"/>
    <n v="5"/>
    <n v="15"/>
    <n v="0"/>
    <n v="0"/>
    <n v="30630000"/>
    <s v="VILLAGE OF INVERNESS"/>
    <s v="MUNI"/>
    <x v="3"/>
    <s v="Inverness"/>
    <s v="Inverness"/>
    <n v="1"/>
    <s v="North"/>
    <s v="Palatine"/>
    <s v="Non-incentive Class"/>
    <n v="15"/>
  </r>
  <r>
    <n v="10088"/>
    <n v="8.1"/>
    <n v="2"/>
    <n v="18"/>
    <n v="1551857"/>
    <n v="4659763"/>
    <n v="204000"/>
    <n v="170000"/>
    <n v="30630000"/>
    <s v="VILLAGE OF INVERNESS"/>
    <s v="MUNI"/>
    <x v="3"/>
    <s v="Inverness"/>
    <s v="Inverness"/>
    <n v="1"/>
    <s v="North"/>
    <s v="Palatine"/>
    <s v="Non-incentive Class"/>
    <n v="4659763"/>
  </r>
  <r>
    <n v="10089"/>
    <n v="8.032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089"/>
    <n v="8.032"/>
    <n v="1"/>
    <n v="1"/>
    <n v="1"/>
    <n v="3"/>
    <n v="0"/>
    <n v="0"/>
    <n v="30630000"/>
    <s v="VILLAGE OF INVERNESS"/>
    <s v="MUNI"/>
    <x v="3"/>
    <s v="Inverness"/>
    <s v="Inverness"/>
    <n v="1"/>
    <s v="North"/>
    <s v="Palatine"/>
    <s v="Non-incentive Class"/>
    <n v="3"/>
  </r>
  <r>
    <n v="10089"/>
    <n v="8.032"/>
    <n v="2"/>
    <n v="14"/>
    <n v="1115674"/>
    <n v="3350035"/>
    <n v="122000"/>
    <n v="90000"/>
    <n v="30630000"/>
    <s v="VILLAGE OF INVERNESS"/>
    <s v="MUNI"/>
    <x v="3"/>
    <s v="Inverness"/>
    <s v="Inverness"/>
    <n v="1"/>
    <s v="North"/>
    <s v="Palatine"/>
    <s v="Non-incentive Class"/>
    <n v="3350035"/>
  </r>
  <r>
    <n v="10090"/>
    <n v="8.1"/>
    <n v="0"/>
    <n v="4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090"/>
    <n v="8.1"/>
    <n v="1"/>
    <n v="1"/>
    <n v="1"/>
    <n v="3"/>
    <n v="0"/>
    <n v="0"/>
    <n v="30630000"/>
    <s v="VILLAGE OF INVERNESS"/>
    <s v="MUNI"/>
    <x v="3"/>
    <s v="Inverness"/>
    <s v="Inverness"/>
    <n v="1"/>
    <s v="North"/>
    <s v="Palatine"/>
    <s v="Non-incentive Class"/>
    <n v="3"/>
  </r>
  <r>
    <n v="10090"/>
    <n v="8.1"/>
    <n v="2"/>
    <n v="28"/>
    <n v="1194299"/>
    <n v="3586127"/>
    <n v="360208"/>
    <n v="220000"/>
    <n v="30630000"/>
    <s v="VILLAGE OF INVERNESS"/>
    <s v="MUNI"/>
    <x v="3"/>
    <s v="Inverness"/>
    <s v="Inverness"/>
    <n v="1"/>
    <s v="North"/>
    <s v="Palatine"/>
    <s v="Non-incentive Class"/>
    <n v="3586127"/>
  </r>
  <r>
    <n v="10092"/>
    <n v="8.7840000000000007"/>
    <n v="1"/>
    <n v="2"/>
    <n v="48088"/>
    <n v="144393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44393"/>
  </r>
  <r>
    <n v="10092"/>
    <n v="8.7840000000000007"/>
    <s v="5A"/>
    <n v="1"/>
    <n v="1700000"/>
    <n v="510459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104590"/>
  </r>
  <r>
    <n v="10094"/>
    <n v="9.1"/>
    <n v="1"/>
    <n v="18"/>
    <n v="219797"/>
    <n v="659983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659983"/>
  </r>
  <r>
    <n v="10094"/>
    <n v="9.1"/>
    <n v="2"/>
    <n v="6"/>
    <n v="466537"/>
    <n v="140087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400870"/>
  </r>
  <r>
    <n v="10094"/>
    <n v="9.1"/>
    <s v="5A"/>
    <n v="2"/>
    <n v="1640463"/>
    <n v="4925819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4925819"/>
  </r>
  <r>
    <n v="10095"/>
    <n v="8.032"/>
    <n v="1"/>
    <n v="1"/>
    <n v="5168"/>
    <n v="15518"/>
    <n v="0"/>
    <n v="0"/>
    <n v="30630000"/>
    <s v="VILLAGE OF INVERNESS"/>
    <s v="MUNI"/>
    <x v="3"/>
    <s v="Inverness"/>
    <s v="Inverness"/>
    <n v="1"/>
    <s v="North"/>
    <s v="Palatine"/>
    <s v="Non-incentive Class"/>
    <n v="15518"/>
  </r>
  <r>
    <n v="10095"/>
    <n v="8.032"/>
    <n v="2"/>
    <n v="30"/>
    <n v="1884510"/>
    <n v="5658620"/>
    <n v="216000"/>
    <n v="200000"/>
    <n v="30630000"/>
    <s v="VILLAGE OF INVERNESS"/>
    <s v="MUNI"/>
    <x v="3"/>
    <s v="Inverness"/>
    <s v="Inverness"/>
    <n v="1"/>
    <s v="North"/>
    <s v="Palatine"/>
    <s v="Non-incentive Class"/>
    <n v="5658620"/>
  </r>
  <r>
    <n v="10099"/>
    <n v="9.3559999999999999"/>
    <n v="1"/>
    <n v="1"/>
    <n v="11596"/>
    <n v="34819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4819"/>
  </r>
  <r>
    <n v="10099"/>
    <n v="9.3559999999999999"/>
    <n v="2"/>
    <n v="2"/>
    <n v="6339"/>
    <n v="1903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9034"/>
  </r>
  <r>
    <n v="10100"/>
    <n v="8.3130000000000006"/>
    <n v="0"/>
    <n v="14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10100"/>
    <n v="8.3130000000000006"/>
    <n v="1"/>
    <n v="1"/>
    <n v="138"/>
    <n v="414"/>
    <n v="0"/>
    <n v="0"/>
    <n v="30030000"/>
    <s v="VILLAGE OF BARRINGTON"/>
    <s v="MUNI"/>
    <x v="4"/>
    <s v="Barrington"/>
    <s v="Barrington"/>
    <n v="6"/>
    <s v="North"/>
    <s v="Barrington"/>
    <s v="Non-incentive Class"/>
    <n v="414"/>
  </r>
  <r>
    <n v="10100"/>
    <n v="8.3130000000000006"/>
    <n v="2"/>
    <n v="58"/>
    <n v="681935"/>
    <n v="2047652"/>
    <n v="91134"/>
    <n v="75134"/>
    <n v="30030000"/>
    <s v="VILLAGE OF BARRINGTON"/>
    <s v="MUNI"/>
    <x v="4"/>
    <s v="Barrington"/>
    <s v="Barrington"/>
    <n v="6"/>
    <s v="North"/>
    <s v="Barrington"/>
    <s v="Non-incentive Class"/>
    <n v="2047652"/>
  </r>
  <r>
    <n v="10100"/>
    <n v="8.3130000000000006"/>
    <n v="3"/>
    <n v="8"/>
    <n v="233628"/>
    <n v="701514"/>
    <n v="0"/>
    <n v="0"/>
    <n v="30030000"/>
    <s v="VILLAGE OF BARRINGTON"/>
    <s v="MUNI"/>
    <x v="4"/>
    <s v="Barrington"/>
    <s v="Barrington"/>
    <n v="6"/>
    <s v="North"/>
    <s v="Barrington"/>
    <s v="Non-incentive Class"/>
    <n v="701514"/>
  </r>
  <r>
    <n v="10100"/>
    <n v="8.3130000000000006"/>
    <s v="5A"/>
    <n v="66"/>
    <n v="7353417"/>
    <n v="22080102"/>
    <n v="0"/>
    <n v="0"/>
    <n v="30030000"/>
    <s v="VILLAGE OF BARRINGTON"/>
    <s v="MUNI"/>
    <x v="4"/>
    <s v="Barrington"/>
    <s v="Barrington"/>
    <n v="6"/>
    <s v="North"/>
    <s v="Barrington"/>
    <s v="Non-incentive Class"/>
    <n v="22080102"/>
  </r>
  <r>
    <n v="10101"/>
    <n v="8.2129999999999992"/>
    <n v="0"/>
    <n v="32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10101"/>
    <n v="8.2129999999999992"/>
    <n v="1"/>
    <n v="2"/>
    <n v="11157"/>
    <n v="33501"/>
    <n v="0"/>
    <n v="0"/>
    <n v="30030000"/>
    <s v="VILLAGE OF BARRINGTON"/>
    <s v="MUNI"/>
    <x v="4"/>
    <s v="Barrington"/>
    <s v="Barrington"/>
    <n v="6"/>
    <s v="North"/>
    <s v="Barrington"/>
    <s v="Non-incentive Class"/>
    <n v="33501"/>
  </r>
  <r>
    <n v="10101"/>
    <n v="8.2129999999999992"/>
    <n v="2"/>
    <n v="11"/>
    <n v="349177"/>
    <n v="1048474"/>
    <n v="66000"/>
    <n v="50000"/>
    <n v="30030000"/>
    <s v="VILLAGE OF BARRINGTON"/>
    <s v="MUNI"/>
    <x v="4"/>
    <s v="Barrington"/>
    <s v="Barrington"/>
    <n v="6"/>
    <s v="North"/>
    <s v="Barrington"/>
    <s v="Non-incentive Class"/>
    <n v="1048474"/>
  </r>
  <r>
    <n v="10101"/>
    <n v="8.2129999999999992"/>
    <s v="5A"/>
    <n v="19"/>
    <n v="1614173"/>
    <n v="4846878"/>
    <n v="0"/>
    <n v="0"/>
    <n v="30030000"/>
    <s v="VILLAGE OF BARRINGTON"/>
    <s v="MUNI"/>
    <x v="4"/>
    <s v="Barrington"/>
    <s v="Barrington"/>
    <n v="6"/>
    <s v="North"/>
    <s v="Barrington"/>
    <s v="Non-incentive Class"/>
    <n v="4846878"/>
  </r>
  <r>
    <n v="10104"/>
    <n v="8.032"/>
    <n v="1"/>
    <n v="1"/>
    <n v="1"/>
    <n v="3"/>
    <n v="0"/>
    <n v="0"/>
    <n v="30630000"/>
    <s v="VILLAGE OF INVERNESS"/>
    <s v="MUNI"/>
    <x v="3"/>
    <s v="Inverness"/>
    <s v="Inverness"/>
    <n v="1"/>
    <s v="North"/>
    <s v="Palatine"/>
    <s v="Non-incentive Class"/>
    <n v="3"/>
  </r>
  <r>
    <n v="10104"/>
    <n v="8.032"/>
    <n v="2"/>
    <n v="103"/>
    <n v="4792233"/>
    <n v="14389633"/>
    <n v="1118242"/>
    <n v="770000"/>
    <n v="30630000"/>
    <s v="VILLAGE OF INVERNESS"/>
    <s v="MUNI"/>
    <x v="3"/>
    <s v="Inverness"/>
    <s v="Inverness"/>
    <n v="1"/>
    <s v="North"/>
    <s v="Palatine"/>
    <s v="Non-incentive Class"/>
    <n v="14389633"/>
  </r>
  <r>
    <n v="10106"/>
    <n v="9.1"/>
    <s v="5A"/>
    <n v="1"/>
    <n v="1513342"/>
    <n v="4544112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4544112"/>
  </r>
  <r>
    <n v="10107"/>
    <n v="8.032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10107"/>
    <n v="8.032"/>
    <n v="1"/>
    <n v="3"/>
    <n v="14088"/>
    <n v="42302"/>
    <n v="0"/>
    <n v="0"/>
    <n v="30630000"/>
    <s v="VILLAGE OF INVERNESS"/>
    <s v="MUNI"/>
    <x v="3"/>
    <s v="Inverness"/>
    <s v="Inverness"/>
    <n v="1"/>
    <s v="North"/>
    <s v="Palatine"/>
    <s v="Non-incentive Class"/>
    <n v="42302"/>
  </r>
  <r>
    <n v="10107"/>
    <n v="8.032"/>
    <n v="2"/>
    <n v="208"/>
    <n v="12426223"/>
    <n v="37312228"/>
    <n v="2242532"/>
    <n v="1770000"/>
    <n v="30630000"/>
    <s v="VILLAGE OF INVERNESS"/>
    <s v="MUNI"/>
    <x v="3"/>
    <s v="Inverness"/>
    <s v="Inverness"/>
    <n v="1"/>
    <s v="North"/>
    <s v="Palatine"/>
    <s v="Non-incentive Class"/>
    <n v="37312228"/>
  </r>
  <r>
    <n v="10108"/>
    <n v="8.2880000000000003"/>
    <n v="1"/>
    <n v="1"/>
    <n v="1"/>
    <n v="3"/>
    <n v="0"/>
    <n v="0"/>
    <n v="30630000"/>
    <s v="VILLAGE OF INVERNESS"/>
    <s v="MUNI"/>
    <x v="3"/>
    <s v="Inverness"/>
    <s v="Inverness"/>
    <n v="1"/>
    <s v="North"/>
    <s v="Palatine"/>
    <s v="Non-incentive Class"/>
    <n v="3"/>
  </r>
  <r>
    <n v="10109"/>
    <n v="8.6669999999999998"/>
    <n v="0"/>
    <n v="14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10"/>
    <n v="9.3930000000000007"/>
    <n v="0"/>
    <n v="14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0110"/>
    <n v="9.3930000000000007"/>
    <n v="1"/>
    <n v="33"/>
    <n v="3069521"/>
    <n v="9216851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9216851"/>
  </r>
  <r>
    <n v="10110"/>
    <n v="9.3930000000000007"/>
    <n v="4"/>
    <n v="1"/>
    <n v="584107"/>
    <n v="1753898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753898"/>
  </r>
  <r>
    <n v="10110"/>
    <n v="9.3930000000000007"/>
    <s v="5A"/>
    <n v="44"/>
    <n v="45990187"/>
    <n v="13809473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38094734"/>
  </r>
  <r>
    <n v="10110"/>
    <n v="9.3930000000000007"/>
    <s v="5B"/>
    <n v="4"/>
    <n v="4983855"/>
    <n v="14965021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4965021"/>
  </r>
  <r>
    <n v="10112"/>
    <n v="8.4109999999999996"/>
    <n v="0"/>
    <n v="18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13"/>
    <n v="8.032"/>
    <n v="1"/>
    <n v="2"/>
    <n v="29278"/>
    <n v="87913"/>
    <n v="0"/>
    <n v="0"/>
    <n v="30630000"/>
    <s v="VILLAGE OF INVERNESS"/>
    <s v="MUNI"/>
    <x v="3"/>
    <s v="Inverness"/>
    <s v="Inverness"/>
    <n v="1"/>
    <s v="North"/>
    <s v="Palatine"/>
    <s v="Non-incentive Class"/>
    <n v="87913"/>
  </r>
  <r>
    <n v="10113"/>
    <n v="8.032"/>
    <n v="2"/>
    <n v="2"/>
    <n v="124510"/>
    <n v="373866"/>
    <n v="10000"/>
    <n v="10000"/>
    <n v="30630000"/>
    <s v="VILLAGE OF INVERNESS"/>
    <s v="MUNI"/>
    <x v="3"/>
    <s v="Inverness"/>
    <s v="Inverness"/>
    <n v="1"/>
    <s v="North"/>
    <s v="Palatine"/>
    <s v="Non-incentive Class"/>
    <n v="373866"/>
  </r>
  <r>
    <n v="10114"/>
    <n v="8.2850000000000001"/>
    <n v="1"/>
    <n v="15"/>
    <n v="36944"/>
    <n v="110931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10931"/>
  </r>
  <r>
    <n v="10114"/>
    <n v="8.2850000000000001"/>
    <n v="2"/>
    <n v="18"/>
    <n v="1982969"/>
    <n v="5954260"/>
    <n v="170000"/>
    <n v="130000"/>
    <n v="31180000"/>
    <s v="VILLAGE OF SOUTH BARRINGTON"/>
    <s v="MUNI"/>
    <x v="2"/>
    <s v="South Barrington"/>
    <s v="South Barrington"/>
    <n v="6"/>
    <s v="North"/>
    <s v="Barrington"/>
    <s v="Non-incentive Class"/>
    <n v="5954260"/>
  </r>
  <r>
    <n v="10115"/>
    <n v="8.7460000000000004"/>
    <n v="1"/>
    <n v="1"/>
    <n v="3490"/>
    <n v="10479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0479"/>
  </r>
  <r>
    <n v="10116"/>
    <n v="9.3940000000000001"/>
    <n v="2"/>
    <n v="2"/>
    <n v="12087"/>
    <n v="3629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6294"/>
  </r>
  <r>
    <n v="10118"/>
    <n v="8.3640000000000008"/>
    <n v="2"/>
    <n v="1"/>
    <n v="248"/>
    <n v="74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745"/>
  </r>
  <r>
    <n v="10119"/>
    <n v="9.6929999999999996"/>
    <n v="1"/>
    <n v="2"/>
    <n v="2"/>
    <n v="6"/>
    <n v="0"/>
    <n v="0"/>
    <n v="30040000"/>
    <s v="VILLAGE OF BARRINGTON HILLS"/>
    <s v="MUNI"/>
    <x v="1"/>
    <s v="Barrington Hills"/>
    <s v="Barrington Hills"/>
    <n v="6"/>
    <s v="North"/>
    <s v="Barrington"/>
    <s v="Non-incentive Class"/>
    <n v="6"/>
  </r>
  <r>
    <n v="10120"/>
    <n v="8.2129999999999992"/>
    <s v="5A"/>
    <n v="2"/>
    <n v="301997"/>
    <n v="906806"/>
    <n v="0"/>
    <n v="0"/>
    <n v="30030000"/>
    <s v="VILLAGE OF BARRINGTON"/>
    <s v="MUNI"/>
    <x v="4"/>
    <s v="Barrington"/>
    <s v="Barrington"/>
    <n v="6"/>
    <s v="North"/>
    <s v="Barrington"/>
    <s v="Non-incentive Class"/>
    <n v="906806"/>
  </r>
  <r>
    <n v="10123"/>
    <n v="9.0619999999999994"/>
    <n v="0"/>
    <n v="2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24"/>
    <n v="9.1"/>
    <n v="0"/>
    <n v="8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25"/>
    <n v="8.8740000000000006"/>
    <n v="0"/>
    <n v="2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26"/>
    <n v="8.6669999999999998"/>
    <n v="0"/>
    <n v="4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26"/>
    <n v="8.6669999999999998"/>
    <n v="2"/>
    <n v="1"/>
    <n v="79303"/>
    <n v="238123"/>
    <n v="18000"/>
    <n v="10000"/>
    <n v="31180000"/>
    <s v="VILLAGE OF SOUTH BARRINGTON"/>
    <s v="MUNI"/>
    <x v="2"/>
    <s v="South Barrington"/>
    <s v="South Barrington"/>
    <n v="6"/>
    <s v="North"/>
    <s v="Barrington"/>
    <s v="Non-incentive Class"/>
    <n v="238123"/>
  </r>
  <r>
    <n v="10127"/>
    <n v="10.645"/>
    <n v="1"/>
    <n v="2"/>
    <n v="9141"/>
    <n v="27448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27448"/>
  </r>
  <r>
    <n v="10127"/>
    <n v="10.645"/>
    <s v="5A"/>
    <n v="5"/>
    <n v="7044889"/>
    <n v="21153689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21153689"/>
  </r>
  <r>
    <n v="10128"/>
    <n v="10.683"/>
    <n v="1"/>
    <n v="3"/>
    <n v="51126"/>
    <n v="153516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53516"/>
  </r>
  <r>
    <n v="10128"/>
    <n v="10.683"/>
    <s v="5A"/>
    <n v="6"/>
    <n v="4624775"/>
    <n v="13886812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3886812"/>
  </r>
  <r>
    <n v="10129"/>
    <n v="10.457000000000001"/>
    <n v="1"/>
    <n v="1"/>
    <n v="2848"/>
    <n v="8552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8552"/>
  </r>
  <r>
    <n v="10130"/>
    <n v="9.0619999999999994"/>
    <n v="0"/>
    <n v="2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31"/>
    <n v="8.6669999999999998"/>
    <n v="1"/>
    <n v="27"/>
    <n v="171955"/>
    <n v="51633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516330"/>
  </r>
  <r>
    <n v="10131"/>
    <n v="8.6669999999999998"/>
    <n v="2"/>
    <n v="70"/>
    <n v="4735624"/>
    <n v="14219656"/>
    <n v="582000"/>
    <n v="550000"/>
    <n v="31180000"/>
    <s v="VILLAGE OF SOUTH BARRINGTON"/>
    <s v="MUNI"/>
    <x v="2"/>
    <s v="South Barrington"/>
    <s v="South Barrington"/>
    <n v="6"/>
    <s v="North"/>
    <s v="Barrington"/>
    <s v="Non-incentive Class"/>
    <n v="14219656"/>
  </r>
  <r>
    <n v="10132"/>
    <n v="9.1"/>
    <n v="0"/>
    <n v="26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32"/>
    <n v="9.1"/>
    <n v="1"/>
    <n v="26"/>
    <n v="100657"/>
    <n v="302243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302243"/>
  </r>
  <r>
    <n v="10132"/>
    <n v="9.1"/>
    <n v="2"/>
    <n v="71"/>
    <n v="5156657"/>
    <n v="15483896"/>
    <n v="714000"/>
    <n v="690000"/>
    <n v="31180000"/>
    <s v="VILLAGE OF SOUTH BARRINGTON"/>
    <s v="MUNI"/>
    <x v="2"/>
    <s v="South Barrington"/>
    <s v="South Barrington"/>
    <n v="6"/>
    <s v="North"/>
    <s v="Barrington"/>
    <s v="Non-incentive Class"/>
    <n v="15483896"/>
  </r>
  <r>
    <n v="10133"/>
    <n v="8.8740000000000006"/>
    <n v="0"/>
    <n v="2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10134"/>
    <n v="9.1"/>
    <n v="1"/>
    <n v="15"/>
    <n v="15"/>
    <n v="45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45"/>
  </r>
  <r>
    <n v="10134"/>
    <n v="9.1"/>
    <n v="2"/>
    <n v="104"/>
    <n v="4852362"/>
    <n v="14570190"/>
    <n v="1338512"/>
    <n v="730000"/>
    <n v="31180000"/>
    <s v="VILLAGE OF SOUTH BARRINGTON"/>
    <s v="MUNI"/>
    <x v="2"/>
    <s v="South Barrington"/>
    <s v="South Barrington"/>
    <n v="6"/>
    <s v="North"/>
    <s v="Barrington"/>
    <s v="Non-incentive Class"/>
    <n v="14570190"/>
  </r>
  <r>
    <n v="10135"/>
    <n v="8.8740000000000006"/>
    <n v="1"/>
    <n v="23"/>
    <n v="23"/>
    <n v="69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69"/>
  </r>
  <r>
    <n v="10135"/>
    <n v="8.8740000000000006"/>
    <n v="2"/>
    <n v="63"/>
    <n v="3269670"/>
    <n v="9817838"/>
    <n v="871000"/>
    <n v="530000"/>
    <n v="31180000"/>
    <s v="VILLAGE OF SOUTH BARRINGTON"/>
    <s v="MUNI"/>
    <x v="2"/>
    <s v="South Barrington"/>
    <s v="South Barrington"/>
    <n v="6"/>
    <s v="North"/>
    <s v="Barrington"/>
    <s v="Non-incentive Class"/>
    <n v="9817838"/>
  </r>
  <r>
    <n v="10136"/>
    <n v="9.0619999999999994"/>
    <n v="1"/>
    <n v="7"/>
    <n v="7"/>
    <n v="21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21"/>
  </r>
  <r>
    <n v="10136"/>
    <n v="9.0619999999999994"/>
    <n v="2"/>
    <n v="2"/>
    <n v="1408"/>
    <n v="4228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4228"/>
  </r>
  <r>
    <n v="10139"/>
    <n v="8.6669999999999998"/>
    <n v="1"/>
    <n v="41"/>
    <n v="353295"/>
    <n v="1060839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060839"/>
  </r>
  <r>
    <n v="10139"/>
    <n v="8.6669999999999998"/>
    <n v="2"/>
    <n v="68"/>
    <n v="6248612"/>
    <n v="18762709"/>
    <n v="560000"/>
    <n v="520000"/>
    <n v="31180000"/>
    <s v="VILLAGE OF SOUTH BARRINGTON"/>
    <s v="MUNI"/>
    <x v="2"/>
    <s v="South Barrington"/>
    <s v="South Barrington"/>
    <n v="6"/>
    <s v="North"/>
    <s v="Barrington"/>
    <s v="Non-incentive Class"/>
    <n v="18762709"/>
  </r>
  <r>
    <n v="10140"/>
    <n v="8.032"/>
    <n v="2"/>
    <n v="1"/>
    <n v="227"/>
    <n v="682"/>
    <n v="0"/>
    <n v="0"/>
    <n v="30630000"/>
    <s v="VILLAGE OF INVERNESS"/>
    <s v="MUNI"/>
    <x v="3"/>
    <s v="Inverness"/>
    <s v="Inverness"/>
    <n v="1"/>
    <s v="North"/>
    <s v="Palatine"/>
    <s v="Non-incentive Class"/>
    <n v="682"/>
  </r>
  <r>
    <n v="10141"/>
    <n v="8.8439999999999994"/>
    <n v="1"/>
    <n v="1"/>
    <n v="34412"/>
    <n v="103329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103329"/>
  </r>
  <r>
    <n v="10141"/>
    <n v="8.8439999999999994"/>
    <n v="2"/>
    <n v="1"/>
    <n v="1291"/>
    <n v="3876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3876"/>
  </r>
  <r>
    <n v="10141"/>
    <n v="8.8439999999999994"/>
    <s v="5A"/>
    <n v="2"/>
    <n v="182760"/>
    <n v="548773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548773"/>
  </r>
  <r>
    <n v="10142"/>
    <n v="8.9510000000000005"/>
    <n v="1"/>
    <n v="1"/>
    <n v="150000"/>
    <n v="450405"/>
    <n v="0"/>
    <n v="0"/>
    <n v="30320000"/>
    <s v="VILLAGE OF EAST DUNDEE"/>
    <s v="MUNI"/>
    <x v="6"/>
    <s v="East Dundee"/>
    <s v="East Dundee"/>
    <n v="6"/>
    <s v="North"/>
    <s v="Barrington"/>
    <s v="Non-incentive Class"/>
    <n v="450405"/>
  </r>
  <r>
    <n v="10142"/>
    <n v="8.9510000000000005"/>
    <s v="5A"/>
    <n v="1"/>
    <n v="1462361"/>
    <n v="4391031"/>
    <n v="0"/>
    <n v="0"/>
    <n v="30320000"/>
    <s v="VILLAGE OF EAST DUNDEE"/>
    <s v="MUNI"/>
    <x v="6"/>
    <s v="East Dundee"/>
    <s v="East Dundee"/>
    <n v="6"/>
    <s v="North"/>
    <s v="Barrington"/>
    <s v="Non-incentive Class"/>
    <n v="4391031"/>
  </r>
  <r>
    <n v="10145"/>
    <n v="8.8520000000000003"/>
    <n v="2"/>
    <n v="1"/>
    <n v="15247"/>
    <n v="45782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45782"/>
  </r>
  <r>
    <n v="10146"/>
    <n v="8.8140000000000001"/>
    <n v="2"/>
    <n v="1"/>
    <n v="16799"/>
    <n v="50442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0442"/>
  </r>
  <r>
    <n v="10148"/>
    <n v="8.3130000000000006"/>
    <s v="5A"/>
    <n v="3"/>
    <n v="418653"/>
    <n v="1257089"/>
    <n v="0"/>
    <n v="0"/>
    <n v="30030000"/>
    <s v="VILLAGE OF BARRINGTON"/>
    <s v="MUNI"/>
    <x v="4"/>
    <s v="Barrington"/>
    <s v="Barrington"/>
    <n v="6"/>
    <s v="North"/>
    <s v="Barrington"/>
    <s v="Non-incentive Class"/>
    <n v="1257089"/>
  </r>
  <r>
    <n v="10149"/>
    <n v="9.1620000000000008"/>
    <s v="5A"/>
    <n v="2"/>
    <n v="10184912"/>
    <n v="3058223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0582235"/>
  </r>
  <r>
    <n v="10150"/>
    <n v="9.4309999999999992"/>
    <s v="5A"/>
    <n v="2"/>
    <n v="1902030"/>
    <n v="571122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711226"/>
  </r>
  <r>
    <n v="10151"/>
    <n v="9.3930000000000007"/>
    <n v="2"/>
    <n v="1"/>
    <n v="5507"/>
    <n v="1653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6536"/>
  </r>
  <r>
    <n v="10151"/>
    <n v="9.3930000000000007"/>
    <s v="5A"/>
    <n v="1"/>
    <n v="608210"/>
    <n v="1826272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826272"/>
  </r>
  <r>
    <n v="10152"/>
    <n v="11.243"/>
    <n v="0"/>
    <n v="8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0152"/>
    <n v="11.243"/>
    <n v="1"/>
    <n v="5"/>
    <n v="651915"/>
    <n v="195750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957505"/>
  </r>
  <r>
    <n v="10152"/>
    <n v="11.243"/>
    <s v="5A"/>
    <n v="4"/>
    <n v="887124"/>
    <n v="2663767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2663767"/>
  </r>
  <r>
    <n v="10152"/>
    <n v="11.243"/>
    <s v="5B"/>
    <n v="1"/>
    <n v="172998"/>
    <n v="519461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19461"/>
  </r>
  <r>
    <n v="11001"/>
    <n v="12.712"/>
    <n v="0"/>
    <n v="164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01"/>
    <n v="12.712"/>
    <n v="1"/>
    <n v="10"/>
    <n v="36942"/>
    <n v="110924"/>
    <n v="0"/>
    <n v="0"/>
    <n v="30100000"/>
    <s v="CITY OF BERWYN"/>
    <s v="MUNI"/>
    <x v="7"/>
    <s v="Berwyn"/>
    <s v="Berwyn"/>
    <n v="35"/>
    <s v="South"/>
    <s v="Berwyn"/>
    <s v="Non-incentive Class"/>
    <n v="110924"/>
  </r>
  <r>
    <n v="11001"/>
    <n v="12.712"/>
    <n v="2"/>
    <n v="5310"/>
    <n v="99041577"/>
    <n v="297392133"/>
    <n v="57785594"/>
    <n v="37470200"/>
    <n v="30100000"/>
    <s v="CITY OF BERWYN"/>
    <s v="MUNI"/>
    <x v="7"/>
    <s v="Berwyn"/>
    <s v="Berwyn"/>
    <n v="35"/>
    <s v="South"/>
    <s v="Berwyn"/>
    <s v="Non-incentive Class"/>
    <n v="297392133"/>
  </r>
  <r>
    <n v="11001"/>
    <n v="12.712"/>
    <n v="3"/>
    <n v="75"/>
    <n v="3785633"/>
    <n v="11367114"/>
    <n v="0"/>
    <n v="0"/>
    <n v="30100000"/>
    <s v="CITY OF BERWYN"/>
    <s v="MUNI"/>
    <x v="7"/>
    <s v="Berwyn"/>
    <s v="Berwyn"/>
    <n v="35"/>
    <s v="South"/>
    <s v="Berwyn"/>
    <s v="Non-incentive Class"/>
    <n v="11367114"/>
  </r>
  <r>
    <n v="11001"/>
    <n v="12.712"/>
    <n v="4"/>
    <n v="7"/>
    <n v="14113"/>
    <n v="42377"/>
    <n v="0"/>
    <n v="0"/>
    <n v="30100000"/>
    <s v="CITY OF BERWYN"/>
    <s v="MUNI"/>
    <x v="7"/>
    <s v="Berwyn"/>
    <s v="Berwyn"/>
    <n v="35"/>
    <s v="South"/>
    <s v="Berwyn"/>
    <s v="Non-incentive Class"/>
    <n v="42377"/>
  </r>
  <r>
    <n v="11001"/>
    <n v="12.712"/>
    <s v="5A"/>
    <n v="74"/>
    <n v="5569582"/>
    <n v="16723783"/>
    <n v="10000"/>
    <n v="10000"/>
    <n v="30100000"/>
    <s v="CITY OF BERWYN"/>
    <s v="MUNI"/>
    <x v="7"/>
    <s v="Berwyn"/>
    <s v="Berwyn"/>
    <n v="35"/>
    <s v="South"/>
    <s v="Berwyn"/>
    <s v="Non-incentive Class"/>
    <n v="16723783"/>
  </r>
  <r>
    <n v="11001"/>
    <n v="12.712"/>
    <s v="5B"/>
    <n v="12"/>
    <n v="184455"/>
    <n v="553862"/>
    <n v="0"/>
    <n v="0"/>
    <n v="30100000"/>
    <s v="CITY OF BERWYN"/>
    <s v="MUNI"/>
    <x v="7"/>
    <s v="Berwyn"/>
    <s v="Berwyn"/>
    <n v="35"/>
    <s v="South"/>
    <s v="Berwyn"/>
    <s v="Non-incentive Class"/>
    <n v="553862"/>
  </r>
  <r>
    <n v="11002"/>
    <n v="14.680999999999999"/>
    <n v="0"/>
    <n v="470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02"/>
    <n v="14.680999999999999"/>
    <n v="1"/>
    <n v="19"/>
    <n v="101688"/>
    <n v="305337"/>
    <n v="0"/>
    <n v="0"/>
    <n v="30100000"/>
    <s v="CITY OF BERWYN"/>
    <s v="MUNI"/>
    <x v="7"/>
    <s v="Berwyn"/>
    <s v="Berwyn"/>
    <n v="35"/>
    <s v="South"/>
    <s v="Berwyn"/>
    <s v="Non-incentive Class"/>
    <n v="305337"/>
  </r>
  <r>
    <n v="11002"/>
    <n v="14.680999999999999"/>
    <n v="2"/>
    <n v="8434"/>
    <n v="162212078"/>
    <n v="487074194"/>
    <n v="106055443"/>
    <n v="66531698"/>
    <n v="30100000"/>
    <s v="CITY OF BERWYN"/>
    <s v="MUNI"/>
    <x v="7"/>
    <s v="Berwyn"/>
    <s v="Berwyn"/>
    <n v="35"/>
    <s v="South"/>
    <s v="Berwyn"/>
    <s v="Non-incentive Class"/>
    <n v="487074194"/>
  </r>
  <r>
    <n v="11002"/>
    <n v="14.680999999999999"/>
    <n v="3"/>
    <n v="106"/>
    <n v="4523429"/>
    <n v="13582503"/>
    <n v="0"/>
    <n v="0"/>
    <n v="30100000"/>
    <s v="CITY OF BERWYN"/>
    <s v="MUNI"/>
    <x v="7"/>
    <s v="Berwyn"/>
    <s v="Berwyn"/>
    <n v="35"/>
    <s v="South"/>
    <s v="Berwyn"/>
    <s v="Non-incentive Class"/>
    <n v="13582503"/>
  </r>
  <r>
    <n v="11002"/>
    <n v="14.680999999999999"/>
    <n v="4"/>
    <n v="2"/>
    <n v="31223"/>
    <n v="93754"/>
    <n v="0"/>
    <n v="0"/>
    <n v="30100000"/>
    <s v="CITY OF BERWYN"/>
    <s v="MUNI"/>
    <x v="7"/>
    <s v="Berwyn"/>
    <s v="Berwyn"/>
    <n v="35"/>
    <s v="South"/>
    <s v="Berwyn"/>
    <s v="Non-incentive Class"/>
    <n v="93754"/>
  </r>
  <r>
    <n v="11002"/>
    <n v="14.680999999999999"/>
    <s v="5A"/>
    <n v="334"/>
    <n v="17581979"/>
    <n v="52793396"/>
    <n v="0"/>
    <n v="0"/>
    <n v="30100000"/>
    <s v="CITY OF BERWYN"/>
    <s v="MUNI"/>
    <x v="7"/>
    <s v="Berwyn"/>
    <s v="Berwyn"/>
    <n v="35"/>
    <s v="South"/>
    <s v="Berwyn"/>
    <s v="Non-incentive Class"/>
    <n v="52793396"/>
  </r>
  <r>
    <n v="11002"/>
    <n v="14.680999999999999"/>
    <s v="5B"/>
    <n v="5"/>
    <n v="192379"/>
    <n v="577656"/>
    <n v="0"/>
    <n v="0"/>
    <n v="30100000"/>
    <s v="CITY OF BERWYN"/>
    <s v="MUNI"/>
    <x v="7"/>
    <s v="Berwyn"/>
    <s v="Berwyn"/>
    <n v="35"/>
    <s v="South"/>
    <s v="Berwyn"/>
    <s v="Non-incentive Class"/>
    <n v="577656"/>
  </r>
  <r>
    <n v="11002"/>
    <n v="14.680999999999999"/>
    <s v="7A"/>
    <n v="9"/>
    <n v="153423"/>
    <n v="460683"/>
    <n v="0"/>
    <n v="0"/>
    <n v="30100000"/>
    <s v="CITY OF BERWYN"/>
    <s v="MUNI"/>
    <x v="7"/>
    <s v="Berwyn"/>
    <s v="Berwyn"/>
    <n v="35"/>
    <s v="South"/>
    <s v="Berwyn"/>
    <s v="Incentive Class"/>
    <n v="4606830"/>
  </r>
  <r>
    <n v="11009"/>
    <n v="14.680999999999999"/>
    <n v="0"/>
    <n v="48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09"/>
    <n v="14.680999999999999"/>
    <n v="2"/>
    <n v="113"/>
    <n v="1471018"/>
    <n v="4417008"/>
    <n v="812115"/>
    <n v="590000"/>
    <n v="30100000"/>
    <s v="CITY OF BERWYN"/>
    <s v="MUNI"/>
    <x v="7"/>
    <s v="Berwyn"/>
    <s v="Berwyn"/>
    <n v="35"/>
    <s v="South"/>
    <s v="Berwyn"/>
    <s v="Non-incentive Class"/>
    <n v="4417008"/>
  </r>
  <r>
    <n v="11009"/>
    <n v="14.680999999999999"/>
    <n v="3"/>
    <n v="3"/>
    <n v="849536"/>
    <n v="2550901"/>
    <n v="0"/>
    <n v="0"/>
    <n v="30100000"/>
    <s v="CITY OF BERWYN"/>
    <s v="MUNI"/>
    <x v="7"/>
    <s v="Berwyn"/>
    <s v="Berwyn"/>
    <n v="35"/>
    <s v="South"/>
    <s v="Berwyn"/>
    <s v="Non-incentive Class"/>
    <n v="2550901"/>
  </r>
  <r>
    <n v="11009"/>
    <n v="14.680999999999999"/>
    <s v="5A"/>
    <n v="70"/>
    <n v="4737856"/>
    <n v="14226356"/>
    <n v="0"/>
    <n v="0"/>
    <n v="30100000"/>
    <s v="CITY OF BERWYN"/>
    <s v="MUNI"/>
    <x v="7"/>
    <s v="Berwyn"/>
    <s v="Berwyn"/>
    <n v="35"/>
    <s v="South"/>
    <s v="Berwyn"/>
    <s v="Non-incentive Class"/>
    <n v="14226356"/>
  </r>
  <r>
    <n v="11009"/>
    <n v="14.680999999999999"/>
    <s v="5B"/>
    <n v="3"/>
    <n v="52454"/>
    <n v="157504"/>
    <n v="0"/>
    <n v="0"/>
    <n v="30100000"/>
    <s v="CITY OF BERWYN"/>
    <s v="MUNI"/>
    <x v="7"/>
    <s v="Berwyn"/>
    <s v="Berwyn"/>
    <n v="35"/>
    <s v="South"/>
    <s v="Berwyn"/>
    <s v="Non-incentive Class"/>
    <n v="157504"/>
  </r>
  <r>
    <n v="11011"/>
    <n v="12.712"/>
    <n v="2"/>
    <n v="38"/>
    <n v="659379"/>
    <n v="1979917"/>
    <n v="136401"/>
    <n v="100000"/>
    <n v="30100000"/>
    <s v="CITY OF BERWYN"/>
    <s v="MUNI"/>
    <x v="7"/>
    <s v="Berwyn"/>
    <s v="Berwyn"/>
    <n v="35"/>
    <s v="South"/>
    <s v="Berwyn"/>
    <s v="Non-incentive Class"/>
    <n v="1979917"/>
  </r>
  <r>
    <n v="11011"/>
    <n v="12.712"/>
    <n v="3"/>
    <n v="1"/>
    <n v="37863"/>
    <n v="113691"/>
    <n v="0"/>
    <n v="0"/>
    <n v="30100000"/>
    <s v="CITY OF BERWYN"/>
    <s v="MUNI"/>
    <x v="7"/>
    <s v="Berwyn"/>
    <s v="Berwyn"/>
    <n v="35"/>
    <s v="South"/>
    <s v="Berwyn"/>
    <s v="Non-incentive Class"/>
    <n v="113691"/>
  </r>
  <r>
    <n v="11011"/>
    <n v="12.712"/>
    <s v="5A"/>
    <n v="62"/>
    <n v="3213964"/>
    <n v="9650565"/>
    <n v="0"/>
    <n v="0"/>
    <n v="30100000"/>
    <s v="CITY OF BERWYN"/>
    <s v="MUNI"/>
    <x v="7"/>
    <s v="Berwyn"/>
    <s v="Berwyn"/>
    <n v="35"/>
    <s v="South"/>
    <s v="Berwyn"/>
    <s v="Non-incentive Class"/>
    <n v="9650565"/>
  </r>
  <r>
    <n v="11011"/>
    <n v="12.712"/>
    <s v="5B"/>
    <n v="7"/>
    <n v="200745"/>
    <n v="602777"/>
    <n v="0"/>
    <n v="0"/>
    <n v="30100000"/>
    <s v="CITY OF BERWYN"/>
    <s v="MUNI"/>
    <x v="7"/>
    <s v="Berwyn"/>
    <s v="Berwyn"/>
    <n v="35"/>
    <s v="South"/>
    <s v="Berwyn"/>
    <s v="Non-incentive Class"/>
    <n v="602777"/>
  </r>
  <r>
    <n v="11013"/>
    <n v="14.680999999999999"/>
    <n v="0"/>
    <n v="18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13"/>
    <n v="14.680999999999999"/>
    <n v="2"/>
    <n v="34"/>
    <n v="595885"/>
    <n v="1789266"/>
    <n v="100527"/>
    <n v="50000"/>
    <n v="30100000"/>
    <s v="CITY OF BERWYN"/>
    <s v="MUNI"/>
    <x v="7"/>
    <s v="Berwyn"/>
    <s v="Berwyn"/>
    <n v="35"/>
    <s v="South"/>
    <s v="Berwyn"/>
    <s v="Non-incentive Class"/>
    <n v="1789266"/>
  </r>
  <r>
    <n v="11013"/>
    <n v="14.680999999999999"/>
    <n v="3"/>
    <n v="6"/>
    <n v="234828"/>
    <n v="705119"/>
    <n v="0"/>
    <n v="0"/>
    <n v="30100000"/>
    <s v="CITY OF BERWYN"/>
    <s v="MUNI"/>
    <x v="7"/>
    <s v="Berwyn"/>
    <s v="Berwyn"/>
    <n v="35"/>
    <s v="South"/>
    <s v="Berwyn"/>
    <s v="Non-incentive Class"/>
    <n v="705119"/>
  </r>
  <r>
    <n v="11013"/>
    <n v="14.680999999999999"/>
    <s v="5A"/>
    <n v="65"/>
    <n v="4903347"/>
    <n v="14723279"/>
    <n v="0"/>
    <n v="0"/>
    <n v="30100000"/>
    <s v="CITY OF BERWYN"/>
    <s v="MUNI"/>
    <x v="7"/>
    <s v="Berwyn"/>
    <s v="Berwyn"/>
    <n v="35"/>
    <s v="South"/>
    <s v="Berwyn"/>
    <s v="Non-incentive Class"/>
    <n v="14723279"/>
  </r>
  <r>
    <n v="11013"/>
    <n v="14.680999999999999"/>
    <n v="9"/>
    <n v="1"/>
    <n v="7849"/>
    <n v="23568"/>
    <n v="0"/>
    <n v="0"/>
    <n v="30100000"/>
    <s v="CITY OF BERWYN"/>
    <s v="MUNI"/>
    <x v="7"/>
    <s v="Berwyn"/>
    <s v="Berwyn"/>
    <n v="35"/>
    <s v="South"/>
    <s v="Berwyn"/>
    <s v="Non-incentive Class"/>
    <n v="23568"/>
  </r>
  <r>
    <n v="11014"/>
    <n v="12.712"/>
    <n v="0"/>
    <n v="20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14"/>
    <n v="12.712"/>
    <n v="1"/>
    <n v="1"/>
    <n v="7805"/>
    <n v="23436"/>
    <n v="0"/>
    <n v="0"/>
    <n v="30100000"/>
    <s v="CITY OF BERWYN"/>
    <s v="MUNI"/>
    <x v="7"/>
    <s v="Berwyn"/>
    <s v="Berwyn"/>
    <n v="35"/>
    <s v="South"/>
    <s v="Berwyn"/>
    <s v="Non-incentive Class"/>
    <n v="23436"/>
  </r>
  <r>
    <n v="11014"/>
    <n v="12.712"/>
    <n v="2"/>
    <n v="47"/>
    <n v="729714"/>
    <n v="2191110"/>
    <n v="335687"/>
    <n v="185000"/>
    <n v="30100000"/>
    <s v="CITY OF BERWYN"/>
    <s v="MUNI"/>
    <x v="7"/>
    <s v="Berwyn"/>
    <s v="Berwyn"/>
    <n v="35"/>
    <s v="South"/>
    <s v="Berwyn"/>
    <s v="Non-incentive Class"/>
    <n v="2191110"/>
  </r>
  <r>
    <n v="11014"/>
    <n v="12.712"/>
    <n v="3"/>
    <n v="8"/>
    <n v="1233240"/>
    <n v="3703050"/>
    <n v="0"/>
    <n v="0"/>
    <n v="30100000"/>
    <s v="CITY OF BERWYN"/>
    <s v="MUNI"/>
    <x v="7"/>
    <s v="Berwyn"/>
    <s v="Berwyn"/>
    <n v="35"/>
    <s v="South"/>
    <s v="Berwyn"/>
    <s v="Non-incentive Class"/>
    <n v="3703050"/>
  </r>
  <r>
    <n v="11014"/>
    <n v="12.712"/>
    <s v="5A"/>
    <n v="68"/>
    <n v="4270073"/>
    <n v="12821749"/>
    <n v="0"/>
    <n v="0"/>
    <n v="30100000"/>
    <s v="CITY OF BERWYN"/>
    <s v="MUNI"/>
    <x v="7"/>
    <s v="Berwyn"/>
    <s v="Berwyn"/>
    <n v="35"/>
    <s v="South"/>
    <s v="Berwyn"/>
    <s v="Non-incentive Class"/>
    <n v="12821749"/>
  </r>
  <r>
    <n v="11014"/>
    <n v="12.712"/>
    <n v="9"/>
    <n v="1"/>
    <n v="147886"/>
    <n v="444057"/>
    <n v="0"/>
    <n v="0"/>
    <n v="30100000"/>
    <s v="CITY OF BERWYN"/>
    <s v="MUNI"/>
    <x v="7"/>
    <s v="Berwyn"/>
    <s v="Berwyn"/>
    <n v="35"/>
    <s v="South"/>
    <s v="Berwyn"/>
    <s v="Non-incentive Class"/>
    <n v="444057"/>
  </r>
  <r>
    <n v="11015"/>
    <n v="14.680999999999999"/>
    <n v="1"/>
    <n v="1"/>
    <n v="5281"/>
    <n v="15857"/>
    <n v="0"/>
    <n v="0"/>
    <n v="30100000"/>
    <s v="CITY OF BERWYN"/>
    <s v="MUNI"/>
    <x v="7"/>
    <s v="Berwyn"/>
    <s v="Berwyn"/>
    <n v="35"/>
    <s v="South"/>
    <s v="Berwyn"/>
    <s v="Non-incentive Class"/>
    <n v="15857"/>
  </r>
  <r>
    <n v="11015"/>
    <n v="14.680999999999999"/>
    <n v="2"/>
    <n v="13"/>
    <n v="283680"/>
    <n v="851804"/>
    <n v="10000"/>
    <n v="10000"/>
    <n v="30100000"/>
    <s v="CITY OF BERWYN"/>
    <s v="MUNI"/>
    <x v="7"/>
    <s v="Berwyn"/>
    <s v="Berwyn"/>
    <n v="35"/>
    <s v="South"/>
    <s v="Berwyn"/>
    <s v="Non-incentive Class"/>
    <n v="851804"/>
  </r>
  <r>
    <n v="11015"/>
    <n v="14.680999999999999"/>
    <n v="3"/>
    <n v="8"/>
    <n v="276277"/>
    <n v="829578"/>
    <n v="0"/>
    <n v="0"/>
    <n v="30100000"/>
    <s v="CITY OF BERWYN"/>
    <s v="MUNI"/>
    <x v="7"/>
    <s v="Berwyn"/>
    <s v="Berwyn"/>
    <n v="35"/>
    <s v="South"/>
    <s v="Berwyn"/>
    <s v="Non-incentive Class"/>
    <n v="829578"/>
  </r>
  <r>
    <n v="11015"/>
    <n v="14.680999999999999"/>
    <s v="5A"/>
    <n v="18"/>
    <n v="725086"/>
    <n v="2177218"/>
    <n v="0"/>
    <n v="0"/>
    <n v="30100000"/>
    <s v="CITY OF BERWYN"/>
    <s v="MUNI"/>
    <x v="7"/>
    <s v="Berwyn"/>
    <s v="Berwyn"/>
    <n v="35"/>
    <s v="South"/>
    <s v="Berwyn"/>
    <s v="Non-incentive Class"/>
    <n v="2177218"/>
  </r>
  <r>
    <n v="11017"/>
    <n v="14.680999999999999"/>
    <n v="0"/>
    <n v="2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17"/>
    <n v="14.680999999999999"/>
    <n v="3"/>
    <n v="4"/>
    <n v="116828"/>
    <n v="350799"/>
    <n v="0"/>
    <n v="0"/>
    <n v="30100000"/>
    <s v="CITY OF BERWYN"/>
    <s v="MUNI"/>
    <x v="7"/>
    <s v="Berwyn"/>
    <s v="Berwyn"/>
    <n v="35"/>
    <s v="South"/>
    <s v="Berwyn"/>
    <s v="Non-incentive Class"/>
    <n v="350799"/>
  </r>
  <r>
    <n v="11017"/>
    <n v="14.680999999999999"/>
    <s v="5A"/>
    <n v="4"/>
    <n v="654012"/>
    <n v="1963801"/>
    <n v="0"/>
    <n v="0"/>
    <n v="30100000"/>
    <s v="CITY OF BERWYN"/>
    <s v="MUNI"/>
    <x v="7"/>
    <s v="Berwyn"/>
    <s v="Berwyn"/>
    <n v="35"/>
    <s v="South"/>
    <s v="Berwyn"/>
    <s v="Non-incentive Class"/>
    <n v="1963801"/>
  </r>
  <r>
    <n v="11017"/>
    <n v="14.680999999999999"/>
    <s v="5B"/>
    <n v="1"/>
    <n v="119190"/>
    <n v="357892"/>
    <n v="0"/>
    <n v="0"/>
    <n v="30100000"/>
    <s v="CITY OF BERWYN"/>
    <s v="MUNI"/>
    <x v="7"/>
    <s v="Berwyn"/>
    <s v="Berwyn"/>
    <n v="35"/>
    <s v="South"/>
    <s v="Berwyn"/>
    <s v="Non-incentive Class"/>
    <n v="357892"/>
  </r>
  <r>
    <n v="11018"/>
    <n v="12.712"/>
    <s v="5B"/>
    <n v="10"/>
    <n v="221084"/>
    <n v="663851"/>
    <n v="0"/>
    <n v="0"/>
    <n v="30100000"/>
    <s v="CITY OF BERWYN"/>
    <s v="MUNI"/>
    <x v="7"/>
    <s v="Berwyn"/>
    <s v="Berwyn"/>
    <n v="35"/>
    <s v="South"/>
    <s v="Berwyn"/>
    <s v="Non-incentive Class"/>
    <n v="663851"/>
  </r>
  <r>
    <n v="11019"/>
    <n v="14.680999999999999"/>
    <s v="5A"/>
    <n v="2"/>
    <n v="3837771"/>
    <n v="11523675"/>
    <n v="0"/>
    <n v="0"/>
    <n v="30100000"/>
    <s v="CITY OF BERWYN"/>
    <s v="MUNI"/>
    <x v="7"/>
    <s v="Berwyn"/>
    <s v="Berwyn"/>
    <n v="35"/>
    <s v="South"/>
    <s v="Berwyn"/>
    <s v="Non-incentive Class"/>
    <n v="11523675"/>
  </r>
  <r>
    <n v="11020"/>
    <n v="12.712"/>
    <n v="0"/>
    <n v="2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20"/>
    <n v="12.712"/>
    <s v="5A"/>
    <n v="1"/>
    <n v="192619"/>
    <n v="578377"/>
    <n v="0"/>
    <n v="0"/>
    <n v="30100000"/>
    <s v="CITY OF BERWYN"/>
    <s v="MUNI"/>
    <x v="7"/>
    <s v="Berwyn"/>
    <s v="Berwyn"/>
    <n v="35"/>
    <s v="South"/>
    <s v="Berwyn"/>
    <s v="Non-incentive Class"/>
    <n v="578377"/>
  </r>
  <r>
    <n v="11021"/>
    <n v="12.712"/>
    <s v="5A"/>
    <n v="8"/>
    <n v="970213"/>
    <n v="2913259"/>
    <n v="0"/>
    <n v="0"/>
    <n v="30100000"/>
    <s v="CITY OF BERWYN"/>
    <s v="MUNI"/>
    <x v="7"/>
    <s v="Berwyn"/>
    <s v="Berwyn"/>
    <n v="35"/>
    <s v="South"/>
    <s v="Berwyn"/>
    <s v="Non-incentive Class"/>
    <n v="2913259"/>
  </r>
  <r>
    <n v="11022"/>
    <n v="12.712"/>
    <s v="5A"/>
    <n v="5"/>
    <n v="384717"/>
    <n v="1155190"/>
    <n v="0"/>
    <n v="0"/>
    <n v="30100000"/>
    <s v="CITY OF BERWYN"/>
    <s v="MUNI"/>
    <x v="7"/>
    <s v="Berwyn"/>
    <s v="Berwyn"/>
    <n v="35"/>
    <s v="South"/>
    <s v="Berwyn"/>
    <s v="Non-incentive Class"/>
    <n v="1155190"/>
  </r>
  <r>
    <n v="11023"/>
    <n v="12.712"/>
    <n v="0"/>
    <n v="2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23"/>
    <n v="12.712"/>
    <n v="2"/>
    <n v="1"/>
    <n v="32493"/>
    <n v="97567"/>
    <n v="0"/>
    <n v="0"/>
    <n v="30100000"/>
    <s v="CITY OF BERWYN"/>
    <s v="MUNI"/>
    <x v="7"/>
    <s v="Berwyn"/>
    <s v="Berwyn"/>
    <n v="35"/>
    <s v="South"/>
    <s v="Berwyn"/>
    <s v="Non-incentive Class"/>
    <n v="97567"/>
  </r>
  <r>
    <n v="11023"/>
    <n v="12.712"/>
    <s v="5A"/>
    <n v="8"/>
    <n v="540637"/>
    <n v="1623370"/>
    <n v="0"/>
    <n v="0"/>
    <n v="30100000"/>
    <s v="CITY OF BERWYN"/>
    <s v="MUNI"/>
    <x v="7"/>
    <s v="Berwyn"/>
    <s v="Berwyn"/>
    <n v="35"/>
    <s v="South"/>
    <s v="Berwyn"/>
    <s v="Non-incentive Class"/>
    <n v="1623370"/>
  </r>
  <r>
    <n v="11024"/>
    <n v="12.712"/>
    <s v="5B"/>
    <n v="5"/>
    <n v="297927"/>
    <n v="894585"/>
    <n v="0"/>
    <n v="0"/>
    <n v="30100000"/>
    <s v="CITY OF BERWYN"/>
    <s v="MUNI"/>
    <x v="7"/>
    <s v="Berwyn"/>
    <s v="Berwyn"/>
    <n v="35"/>
    <s v="South"/>
    <s v="Berwyn"/>
    <s v="Non-incentive Class"/>
    <n v="894585"/>
  </r>
  <r>
    <n v="11025"/>
    <n v="12.712"/>
    <n v="2"/>
    <n v="13"/>
    <n v="127886"/>
    <n v="384000"/>
    <n v="130757"/>
    <n v="100000"/>
    <n v="30100000"/>
    <s v="CITY OF BERWYN"/>
    <s v="MUNI"/>
    <x v="7"/>
    <s v="Berwyn"/>
    <s v="Berwyn"/>
    <n v="35"/>
    <s v="South"/>
    <s v="Berwyn"/>
    <s v="Non-incentive Class"/>
    <n v="384000"/>
  </r>
  <r>
    <n v="11026"/>
    <n v="12.712"/>
    <n v="0"/>
    <n v="8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26"/>
    <n v="12.712"/>
    <n v="2"/>
    <n v="47"/>
    <n v="503194"/>
    <n v="1510939"/>
    <n v="243229"/>
    <n v="230000"/>
    <n v="30100000"/>
    <s v="CITY OF BERWYN"/>
    <s v="MUNI"/>
    <x v="7"/>
    <s v="Berwyn"/>
    <s v="Berwyn"/>
    <n v="35"/>
    <s v="South"/>
    <s v="Berwyn"/>
    <s v="Non-incentive Class"/>
    <n v="1510939"/>
  </r>
  <r>
    <n v="11026"/>
    <n v="12.712"/>
    <n v="3"/>
    <n v="2"/>
    <n v="170608"/>
    <n v="512285"/>
    <n v="0"/>
    <n v="0"/>
    <n v="30100000"/>
    <s v="CITY OF BERWYN"/>
    <s v="MUNI"/>
    <x v="7"/>
    <s v="Berwyn"/>
    <s v="Berwyn"/>
    <n v="35"/>
    <s v="South"/>
    <s v="Berwyn"/>
    <s v="Non-incentive Class"/>
    <n v="512285"/>
  </r>
  <r>
    <n v="11026"/>
    <n v="12.712"/>
    <s v="5A"/>
    <n v="2"/>
    <n v="33836"/>
    <n v="101599"/>
    <n v="0"/>
    <n v="0"/>
    <n v="30100000"/>
    <s v="CITY OF BERWYN"/>
    <s v="MUNI"/>
    <x v="7"/>
    <s v="Berwyn"/>
    <s v="Berwyn"/>
    <n v="35"/>
    <s v="South"/>
    <s v="Berwyn"/>
    <s v="Non-incentive Class"/>
    <n v="101599"/>
  </r>
  <r>
    <n v="11026"/>
    <n v="12.712"/>
    <s v="5B"/>
    <n v="1"/>
    <n v="8783"/>
    <n v="26373"/>
    <n v="0"/>
    <n v="0"/>
    <n v="30100000"/>
    <s v="CITY OF BERWYN"/>
    <s v="MUNI"/>
    <x v="7"/>
    <s v="Berwyn"/>
    <s v="Berwyn"/>
    <n v="35"/>
    <s v="South"/>
    <s v="Berwyn"/>
    <s v="Non-incentive Class"/>
    <n v="26373"/>
  </r>
  <r>
    <n v="11026"/>
    <n v="12.712"/>
    <n v="9"/>
    <n v="2"/>
    <n v="38629"/>
    <n v="115991"/>
    <n v="0"/>
    <n v="0"/>
    <n v="30100000"/>
    <s v="CITY OF BERWYN"/>
    <s v="MUNI"/>
    <x v="7"/>
    <s v="Berwyn"/>
    <s v="Berwyn"/>
    <n v="35"/>
    <s v="South"/>
    <s v="Berwyn"/>
    <s v="Non-incentive Class"/>
    <n v="115991"/>
  </r>
  <r>
    <n v="11027"/>
    <n v="12.712"/>
    <s v="5A"/>
    <n v="2"/>
    <n v="42508"/>
    <n v="127638"/>
    <n v="0"/>
    <n v="0"/>
    <n v="30100000"/>
    <s v="CITY OF BERWYN"/>
    <s v="MUNI"/>
    <x v="7"/>
    <s v="Berwyn"/>
    <s v="Berwyn"/>
    <n v="35"/>
    <s v="South"/>
    <s v="Berwyn"/>
    <s v="Non-incentive Class"/>
    <n v="127638"/>
  </r>
  <r>
    <n v="11028"/>
    <n v="12.712"/>
    <n v="2"/>
    <n v="3"/>
    <n v="50447"/>
    <n v="151478"/>
    <n v="10000"/>
    <n v="10000"/>
    <n v="30100000"/>
    <s v="CITY OF BERWYN"/>
    <s v="MUNI"/>
    <x v="7"/>
    <s v="Berwyn"/>
    <s v="Berwyn"/>
    <n v="35"/>
    <s v="South"/>
    <s v="Berwyn"/>
    <s v="Non-incentive Class"/>
    <n v="151478"/>
  </r>
  <r>
    <n v="11029"/>
    <n v="14.680999999999999"/>
    <n v="0"/>
    <n v="6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29"/>
    <n v="14.680999999999999"/>
    <n v="1"/>
    <n v="2"/>
    <n v="14692"/>
    <n v="44115"/>
    <n v="0"/>
    <n v="0"/>
    <n v="30100000"/>
    <s v="CITY OF BERWYN"/>
    <s v="MUNI"/>
    <x v="7"/>
    <s v="Berwyn"/>
    <s v="Berwyn"/>
    <n v="35"/>
    <s v="South"/>
    <s v="Berwyn"/>
    <s v="Non-incentive Class"/>
    <n v="44115"/>
  </r>
  <r>
    <n v="11029"/>
    <n v="14.680999999999999"/>
    <n v="2"/>
    <n v="1"/>
    <n v="20516"/>
    <n v="61603"/>
    <n v="0"/>
    <n v="0"/>
    <n v="30100000"/>
    <s v="CITY OF BERWYN"/>
    <s v="MUNI"/>
    <x v="7"/>
    <s v="Berwyn"/>
    <s v="Berwyn"/>
    <n v="35"/>
    <s v="South"/>
    <s v="Berwyn"/>
    <s v="Non-incentive Class"/>
    <n v="61603"/>
  </r>
  <r>
    <n v="11029"/>
    <n v="14.680999999999999"/>
    <s v="5A"/>
    <n v="7"/>
    <n v="883157"/>
    <n v="2651855"/>
    <n v="0"/>
    <n v="0"/>
    <n v="30100000"/>
    <s v="CITY OF BERWYN"/>
    <s v="MUNI"/>
    <x v="7"/>
    <s v="Berwyn"/>
    <s v="Berwyn"/>
    <n v="35"/>
    <s v="South"/>
    <s v="Berwyn"/>
    <s v="Non-incentive Class"/>
    <n v="2651855"/>
  </r>
  <r>
    <n v="11030"/>
    <n v="12.712"/>
    <n v="0"/>
    <n v="6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30"/>
    <n v="12.712"/>
    <n v="3"/>
    <n v="1"/>
    <n v="140955"/>
    <n v="423246"/>
    <n v="0"/>
    <n v="0"/>
    <n v="30100000"/>
    <s v="CITY OF BERWYN"/>
    <s v="MUNI"/>
    <x v="7"/>
    <s v="Berwyn"/>
    <s v="Berwyn"/>
    <n v="35"/>
    <s v="South"/>
    <s v="Berwyn"/>
    <s v="Non-incentive Class"/>
    <n v="423246"/>
  </r>
  <r>
    <n v="11030"/>
    <n v="12.712"/>
    <s v="5A"/>
    <n v="18"/>
    <n v="1274682"/>
    <n v="3827486"/>
    <n v="0"/>
    <n v="0"/>
    <n v="30100000"/>
    <s v="CITY OF BERWYN"/>
    <s v="MUNI"/>
    <x v="7"/>
    <s v="Berwyn"/>
    <s v="Berwyn"/>
    <n v="35"/>
    <s v="South"/>
    <s v="Berwyn"/>
    <s v="Non-incentive Class"/>
    <n v="3827486"/>
  </r>
  <r>
    <n v="11031"/>
    <n v="14.680999999999999"/>
    <n v="2"/>
    <n v="1"/>
    <n v="34966"/>
    <n v="104992"/>
    <n v="0"/>
    <n v="0"/>
    <n v="30100000"/>
    <s v="CITY OF BERWYN"/>
    <s v="MUNI"/>
    <x v="7"/>
    <s v="Berwyn"/>
    <s v="Berwyn"/>
    <n v="35"/>
    <s v="South"/>
    <s v="Berwyn"/>
    <s v="Non-incentive Class"/>
    <n v="104992"/>
  </r>
  <r>
    <n v="11031"/>
    <n v="14.680999999999999"/>
    <s v="5A"/>
    <n v="13"/>
    <n v="521537"/>
    <n v="1566020"/>
    <n v="0"/>
    <n v="0"/>
    <n v="30100000"/>
    <s v="CITY OF BERWYN"/>
    <s v="MUNI"/>
    <x v="7"/>
    <s v="Berwyn"/>
    <s v="Berwyn"/>
    <n v="35"/>
    <s v="South"/>
    <s v="Berwyn"/>
    <s v="Non-incentive Class"/>
    <n v="1566020"/>
  </r>
  <r>
    <n v="11032"/>
    <n v="14.680999999999999"/>
    <s v="5A"/>
    <n v="1"/>
    <n v="1139141"/>
    <n v="3420499"/>
    <n v="0"/>
    <n v="0"/>
    <n v="30100000"/>
    <s v="CITY OF BERWYN"/>
    <s v="MUNI"/>
    <x v="7"/>
    <s v="Berwyn"/>
    <s v="Berwyn"/>
    <n v="35"/>
    <s v="South"/>
    <s v="Berwyn"/>
    <s v="Non-incentive Class"/>
    <n v="3420499"/>
  </r>
  <r>
    <n v="11033"/>
    <n v="12.712"/>
    <s v="5A"/>
    <n v="3"/>
    <n v="115317"/>
    <n v="346263"/>
    <n v="0"/>
    <n v="0"/>
    <n v="30100000"/>
    <s v="CITY OF BERWYN"/>
    <s v="MUNI"/>
    <x v="7"/>
    <s v="Berwyn"/>
    <s v="Berwyn"/>
    <n v="35"/>
    <s v="South"/>
    <s v="Berwyn"/>
    <s v="Non-incentive Class"/>
    <n v="346263"/>
  </r>
  <r>
    <n v="11034"/>
    <n v="12.712"/>
    <s v="5A"/>
    <n v="6"/>
    <n v="379547"/>
    <n v="1139667"/>
    <n v="0"/>
    <n v="0"/>
    <n v="30100000"/>
    <s v="CITY OF BERWYN"/>
    <s v="MUNI"/>
    <x v="7"/>
    <s v="Berwyn"/>
    <s v="Berwyn"/>
    <n v="35"/>
    <s v="South"/>
    <s v="Berwyn"/>
    <s v="Non-incentive Class"/>
    <n v="1139667"/>
  </r>
  <r>
    <n v="11035"/>
    <n v="14.680999999999999"/>
    <n v="0"/>
    <n v="8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35"/>
    <n v="14.680999999999999"/>
    <n v="2"/>
    <n v="26"/>
    <n v="262357"/>
    <n v="787777"/>
    <n v="219236"/>
    <n v="120000"/>
    <n v="30100000"/>
    <s v="CITY OF BERWYN"/>
    <s v="MUNI"/>
    <x v="7"/>
    <s v="Berwyn"/>
    <s v="Berwyn"/>
    <n v="35"/>
    <s v="South"/>
    <s v="Berwyn"/>
    <s v="Non-incentive Class"/>
    <n v="787777"/>
  </r>
  <r>
    <n v="11035"/>
    <n v="14.680999999999999"/>
    <n v="3"/>
    <n v="14"/>
    <n v="693118"/>
    <n v="2081226"/>
    <n v="0"/>
    <n v="0"/>
    <n v="30100000"/>
    <s v="CITY OF BERWYN"/>
    <s v="MUNI"/>
    <x v="7"/>
    <s v="Berwyn"/>
    <s v="Berwyn"/>
    <n v="35"/>
    <s v="South"/>
    <s v="Berwyn"/>
    <s v="Non-incentive Class"/>
    <n v="2081226"/>
  </r>
  <r>
    <n v="11035"/>
    <n v="14.680999999999999"/>
    <s v="5A"/>
    <n v="3"/>
    <n v="231888"/>
    <n v="696291"/>
    <n v="0"/>
    <n v="0"/>
    <n v="30100000"/>
    <s v="CITY OF BERWYN"/>
    <s v="MUNI"/>
    <x v="7"/>
    <s v="Berwyn"/>
    <s v="Berwyn"/>
    <n v="35"/>
    <s v="South"/>
    <s v="Berwyn"/>
    <s v="Non-incentive Class"/>
    <n v="696291"/>
  </r>
  <r>
    <n v="11035"/>
    <n v="14.680999999999999"/>
    <s v="5B"/>
    <n v="3"/>
    <n v="66363"/>
    <n v="199268"/>
    <n v="0"/>
    <n v="0"/>
    <n v="30100000"/>
    <s v="CITY OF BERWYN"/>
    <s v="MUNI"/>
    <x v="7"/>
    <s v="Berwyn"/>
    <s v="Berwyn"/>
    <n v="35"/>
    <s v="South"/>
    <s v="Berwyn"/>
    <s v="Non-incentive Class"/>
    <n v="199268"/>
  </r>
  <r>
    <n v="11036"/>
    <n v="14.680999999999999"/>
    <n v="0"/>
    <n v="22"/>
    <n v="0"/>
    <n v="0"/>
    <n v="0"/>
    <n v="0"/>
    <n v="30100000"/>
    <s v="CITY OF BERWYN"/>
    <s v="MUNI"/>
    <x v="7"/>
    <s v="Berwyn"/>
    <s v="Berwyn"/>
    <n v="35"/>
    <s v="South"/>
    <s v="Berwyn"/>
    <s v="Non-incentive Class"/>
    <n v="0"/>
  </r>
  <r>
    <n v="11036"/>
    <n v="14.680999999999999"/>
    <s v="5A"/>
    <n v="1"/>
    <n v="988"/>
    <n v="2967"/>
    <n v="0"/>
    <n v="0"/>
    <n v="30100000"/>
    <s v="CITY OF BERWYN"/>
    <s v="MUNI"/>
    <x v="7"/>
    <s v="Berwyn"/>
    <s v="Berwyn"/>
    <n v="35"/>
    <s v="South"/>
    <s v="Berwyn"/>
    <s v="Non-incentive Class"/>
    <n v="2967"/>
  </r>
  <r>
    <n v="11036"/>
    <n v="14.680999999999999"/>
    <s v="5B"/>
    <n v="1"/>
    <n v="225000"/>
    <n v="675608"/>
    <n v="0"/>
    <n v="0"/>
    <n v="30100000"/>
    <s v="CITY OF BERWYN"/>
    <s v="MUNI"/>
    <x v="7"/>
    <s v="Berwyn"/>
    <s v="Berwyn"/>
    <n v="35"/>
    <s v="South"/>
    <s v="Berwyn"/>
    <s v="Non-incentive Class"/>
    <n v="675608"/>
  </r>
  <r>
    <n v="12001"/>
    <n v="12.153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01"/>
    <n v="12.153"/>
    <n v="1"/>
    <n v="2"/>
    <n v="6200"/>
    <n v="18617"/>
    <n v="0"/>
    <n v="0"/>
    <s v="NA"/>
    <s v="NA"/>
    <s v="NA"/>
    <x v="0"/>
    <s v="NA"/>
    <s v="NA"/>
    <s v="NA"/>
    <s v="NA"/>
    <s v="NA"/>
    <s v="Non-incentive Class"/>
    <n v="18617"/>
  </r>
  <r>
    <n v="12001"/>
    <n v="12.153"/>
    <n v="2"/>
    <n v="6"/>
    <n v="98820"/>
    <n v="296727"/>
    <n v="0"/>
    <n v="0"/>
    <s v="NA"/>
    <s v="NA"/>
    <s v="NA"/>
    <x v="0"/>
    <s v="NA"/>
    <s v="NA"/>
    <s v="NA"/>
    <s v="NA"/>
    <s v="NA"/>
    <s v="Non-incentive Class"/>
    <n v="296727"/>
  </r>
  <r>
    <n v="12001"/>
    <n v="12.153"/>
    <s v="5A"/>
    <n v="3"/>
    <n v="139279"/>
    <n v="418214"/>
    <n v="0"/>
    <n v="0"/>
    <s v="NA"/>
    <s v="NA"/>
    <s v="NA"/>
    <x v="0"/>
    <s v="NA"/>
    <s v="NA"/>
    <s v="NA"/>
    <s v="NA"/>
    <s v="NA"/>
    <s v="Non-incentive Class"/>
    <n v="418214"/>
  </r>
  <r>
    <n v="12001"/>
    <n v="12.153"/>
    <s v="5B"/>
    <n v="2"/>
    <n v="84979"/>
    <n v="255167"/>
    <n v="0"/>
    <n v="0"/>
    <s v="NA"/>
    <s v="NA"/>
    <s v="NA"/>
    <x v="0"/>
    <s v="NA"/>
    <s v="NA"/>
    <s v="NA"/>
    <s v="NA"/>
    <s v="NA"/>
    <s v="Non-incentive Class"/>
    <n v="255167"/>
  </r>
  <r>
    <n v="12002"/>
    <n v="11.863"/>
    <n v="0"/>
    <n v="15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02"/>
    <n v="11.863"/>
    <n v="1"/>
    <n v="30"/>
    <n v="144126"/>
    <n v="432768"/>
    <n v="0"/>
    <n v="0"/>
    <s v="NA"/>
    <s v="NA"/>
    <s v="NA"/>
    <x v="0"/>
    <s v="NA"/>
    <s v="NA"/>
    <s v="NA"/>
    <s v="NA"/>
    <s v="NA"/>
    <s v="Non-incentive Class"/>
    <n v="432768"/>
  </r>
  <r>
    <n v="12002"/>
    <n v="11.863"/>
    <n v="2"/>
    <n v="140"/>
    <n v="1684065"/>
    <n v="5056741"/>
    <n v="1055888"/>
    <n v="710000"/>
    <s v="NA"/>
    <s v="NA"/>
    <s v="NA"/>
    <x v="0"/>
    <s v="NA"/>
    <s v="NA"/>
    <s v="NA"/>
    <s v="NA"/>
    <s v="NA"/>
    <s v="Non-incentive Class"/>
    <n v="5056741"/>
  </r>
  <r>
    <n v="12002"/>
    <n v="11.863"/>
    <s v="5A"/>
    <n v="9"/>
    <n v="271381"/>
    <n v="814875"/>
    <n v="0"/>
    <n v="0"/>
    <s v="NA"/>
    <s v="NA"/>
    <s v="NA"/>
    <x v="0"/>
    <s v="NA"/>
    <s v="NA"/>
    <s v="NA"/>
    <s v="NA"/>
    <s v="NA"/>
    <s v="Non-incentive Class"/>
    <n v="814875"/>
  </r>
  <r>
    <n v="12002"/>
    <n v="11.863"/>
    <s v="5B"/>
    <n v="2"/>
    <n v="11887"/>
    <n v="35693"/>
    <n v="0"/>
    <n v="0"/>
    <s v="NA"/>
    <s v="NA"/>
    <s v="NA"/>
    <x v="0"/>
    <s v="NA"/>
    <s v="NA"/>
    <s v="NA"/>
    <s v="NA"/>
    <s v="NA"/>
    <s v="Non-incentive Class"/>
    <n v="35693"/>
  </r>
  <r>
    <n v="12003"/>
    <n v="11.441000000000001"/>
    <n v="1"/>
    <n v="2"/>
    <n v="16530"/>
    <n v="49634"/>
    <n v="0"/>
    <n v="0"/>
    <s v="NA"/>
    <s v="NA"/>
    <s v="NA"/>
    <x v="0"/>
    <s v="NA"/>
    <s v="NA"/>
    <s v="NA"/>
    <s v="NA"/>
    <s v="NA"/>
    <s v="Non-incentive Class"/>
    <n v="49634"/>
  </r>
  <r>
    <n v="12003"/>
    <n v="11.441000000000001"/>
    <n v="2"/>
    <n v="1"/>
    <n v="8633"/>
    <n v="25922"/>
    <n v="10000"/>
    <n v="10000"/>
    <s v="NA"/>
    <s v="NA"/>
    <s v="NA"/>
    <x v="0"/>
    <s v="NA"/>
    <s v="NA"/>
    <s v="NA"/>
    <s v="NA"/>
    <s v="NA"/>
    <s v="Non-incentive Class"/>
    <n v="25922"/>
  </r>
  <r>
    <n v="12004"/>
    <n v="11.863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04"/>
    <n v="11.863"/>
    <n v="1"/>
    <n v="1"/>
    <n v="7770"/>
    <n v="23331"/>
    <n v="0"/>
    <n v="0"/>
    <s v="NA"/>
    <s v="NA"/>
    <s v="NA"/>
    <x v="0"/>
    <s v="NA"/>
    <s v="NA"/>
    <s v="NA"/>
    <s v="NA"/>
    <s v="NA"/>
    <s v="Non-incentive Class"/>
    <n v="23331"/>
  </r>
  <r>
    <n v="12005"/>
    <n v="14.702999999999999"/>
    <n v="1"/>
    <n v="1"/>
    <n v="8308"/>
    <n v="24946"/>
    <n v="0"/>
    <n v="0"/>
    <n v="31140000"/>
    <s v="VILLAGE OF SAUK VILLAGE"/>
    <s v="MUNI"/>
    <x v="8"/>
    <s v="Sauk Village"/>
    <s v="Sauk Village"/>
    <n v="28"/>
    <s v="South"/>
    <s v="Bloom"/>
    <s v="Non-incentive Class"/>
    <n v="24946"/>
  </r>
  <r>
    <n v="12005"/>
    <n v="14.702999999999999"/>
    <s v="5B"/>
    <n v="1"/>
    <n v="18415"/>
    <n v="55295"/>
    <n v="0"/>
    <n v="0"/>
    <n v="31140000"/>
    <s v="VILLAGE OF SAUK VILLAGE"/>
    <s v="MUNI"/>
    <x v="8"/>
    <s v="Sauk Village"/>
    <s v="Sauk Village"/>
    <n v="28"/>
    <s v="South"/>
    <s v="Bloom"/>
    <s v="Non-incentive Class"/>
    <n v="55295"/>
  </r>
  <r>
    <n v="12005"/>
    <n v="14.702999999999999"/>
    <n v="8"/>
    <n v="1"/>
    <n v="2465442"/>
    <n v="7402983"/>
    <n v="0"/>
    <n v="0"/>
    <n v="31140000"/>
    <s v="VILLAGE OF SAUK VILLAGE"/>
    <s v="MUNI"/>
    <x v="8"/>
    <s v="Sauk Village"/>
    <s v="Sauk Village"/>
    <n v="28"/>
    <s v="South"/>
    <s v="Bloom"/>
    <s v="Non-incentive Class"/>
    <n v="7402983"/>
  </r>
  <r>
    <n v="12006"/>
    <n v="24.015999999999998"/>
    <n v="0"/>
    <n v="2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06"/>
    <n v="24.015999999999998"/>
    <n v="1"/>
    <n v="233"/>
    <n v="178733"/>
    <n v="536617"/>
    <n v="0"/>
    <n v="0"/>
    <s v="NA"/>
    <s v="NA"/>
    <s v="NA"/>
    <x v="0"/>
    <s v="NA"/>
    <s v="NA"/>
    <s v="NA"/>
    <s v="NA"/>
    <s v="NA"/>
    <s v="Non-incentive Class"/>
    <n v="536617"/>
  </r>
  <r>
    <n v="12006"/>
    <n v="24.015999999999998"/>
    <n v="2"/>
    <n v="65"/>
    <n v="59060"/>
    <n v="177356"/>
    <n v="0"/>
    <n v="0"/>
    <s v="NA"/>
    <s v="NA"/>
    <s v="NA"/>
    <x v="0"/>
    <s v="NA"/>
    <s v="NA"/>
    <s v="NA"/>
    <s v="NA"/>
    <s v="NA"/>
    <s v="Non-incentive Class"/>
    <n v="177356"/>
  </r>
  <r>
    <n v="12006"/>
    <n v="24.015999999999998"/>
    <s v="5A"/>
    <n v="1"/>
    <n v="102871"/>
    <n v="308891"/>
    <n v="0"/>
    <n v="0"/>
    <s v="NA"/>
    <s v="NA"/>
    <s v="NA"/>
    <x v="0"/>
    <s v="NA"/>
    <s v="NA"/>
    <s v="NA"/>
    <s v="NA"/>
    <s v="NA"/>
    <s v="Non-incentive Class"/>
    <n v="308891"/>
  </r>
  <r>
    <n v="12007"/>
    <n v="11.189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07"/>
    <n v="11.189"/>
    <n v="1"/>
    <n v="17"/>
    <n v="31204"/>
    <n v="93699"/>
    <n v="0"/>
    <n v="0"/>
    <s v="NA"/>
    <s v="NA"/>
    <s v="NA"/>
    <x v="0"/>
    <s v="NA"/>
    <s v="NA"/>
    <s v="NA"/>
    <s v="NA"/>
    <s v="NA"/>
    <s v="Non-incentive Class"/>
    <n v="93699"/>
  </r>
  <r>
    <n v="12007"/>
    <n v="11.189"/>
    <n v="2"/>
    <n v="8"/>
    <n v="20838"/>
    <n v="62572"/>
    <n v="10000"/>
    <n v="10000"/>
    <s v="NA"/>
    <s v="NA"/>
    <s v="NA"/>
    <x v="0"/>
    <s v="NA"/>
    <s v="NA"/>
    <s v="NA"/>
    <s v="NA"/>
    <s v="NA"/>
    <s v="Non-incentive Class"/>
    <n v="62572"/>
  </r>
  <r>
    <n v="12007"/>
    <n v="11.189"/>
    <s v="5A"/>
    <n v="2"/>
    <n v="27855"/>
    <n v="83640"/>
    <n v="0"/>
    <n v="0"/>
    <s v="NA"/>
    <s v="NA"/>
    <s v="NA"/>
    <x v="0"/>
    <s v="NA"/>
    <s v="NA"/>
    <s v="NA"/>
    <s v="NA"/>
    <s v="NA"/>
    <s v="Non-incentive Class"/>
    <n v="83640"/>
  </r>
  <r>
    <n v="12007"/>
    <n v="11.189"/>
    <s v="5B"/>
    <n v="26"/>
    <n v="711785"/>
    <n v="2137271"/>
    <n v="0"/>
    <n v="0"/>
    <s v="NA"/>
    <s v="NA"/>
    <s v="NA"/>
    <x v="0"/>
    <s v="NA"/>
    <s v="NA"/>
    <s v="NA"/>
    <s v="NA"/>
    <s v="NA"/>
    <s v="Non-incentive Class"/>
    <n v="2137271"/>
  </r>
  <r>
    <n v="12008"/>
    <n v="11.189"/>
    <n v="0"/>
    <n v="2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08"/>
    <n v="11.189"/>
    <n v="1"/>
    <n v="2"/>
    <n v="313505"/>
    <n v="941361"/>
    <n v="0"/>
    <n v="0"/>
    <s v="NA"/>
    <s v="NA"/>
    <s v="NA"/>
    <x v="0"/>
    <s v="NA"/>
    <s v="NA"/>
    <s v="NA"/>
    <s v="NA"/>
    <s v="NA"/>
    <s v="Non-incentive Class"/>
    <n v="941361"/>
  </r>
  <r>
    <n v="12008"/>
    <n v="11.189"/>
    <s v="5B"/>
    <n v="1"/>
    <n v="13683"/>
    <n v="41086"/>
    <n v="0"/>
    <n v="0"/>
    <s v="NA"/>
    <s v="NA"/>
    <s v="NA"/>
    <x v="0"/>
    <s v="NA"/>
    <s v="NA"/>
    <s v="NA"/>
    <s v="NA"/>
    <s v="NA"/>
    <s v="Non-incentive Class"/>
    <n v="41086"/>
  </r>
  <r>
    <n v="12009"/>
    <n v="12.67"/>
    <n v="0"/>
    <n v="16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09"/>
    <n v="12.67"/>
    <n v="1"/>
    <n v="66"/>
    <n v="203620"/>
    <n v="611389"/>
    <n v="0"/>
    <n v="0"/>
    <s v="NA"/>
    <s v="NA"/>
    <s v="NA"/>
    <x v="0"/>
    <s v="NA"/>
    <s v="NA"/>
    <s v="NA"/>
    <s v="NA"/>
    <s v="NA"/>
    <s v="Non-incentive Class"/>
    <n v="611389"/>
  </r>
  <r>
    <n v="12009"/>
    <n v="12.67"/>
    <n v="2"/>
    <n v="123"/>
    <n v="1817161"/>
    <n v="5456387"/>
    <n v="1123437"/>
    <n v="750000"/>
    <s v="NA"/>
    <s v="NA"/>
    <s v="NA"/>
    <x v="0"/>
    <s v="NA"/>
    <s v="NA"/>
    <s v="NA"/>
    <s v="NA"/>
    <s v="NA"/>
    <s v="Non-incentive Class"/>
    <n v="5456387"/>
  </r>
  <r>
    <n v="12009"/>
    <n v="12.67"/>
    <s v="5A"/>
    <n v="3"/>
    <n v="87680"/>
    <n v="263277"/>
    <n v="0"/>
    <n v="0"/>
    <s v="NA"/>
    <s v="NA"/>
    <s v="NA"/>
    <x v="0"/>
    <s v="NA"/>
    <s v="NA"/>
    <s v="NA"/>
    <s v="NA"/>
    <s v="NA"/>
    <s v="Non-incentive Class"/>
    <n v="263277"/>
  </r>
  <r>
    <n v="12009"/>
    <n v="12.67"/>
    <s v="5B"/>
    <n v="2"/>
    <n v="156170"/>
    <n v="468932"/>
    <n v="0"/>
    <n v="0"/>
    <s v="NA"/>
    <s v="NA"/>
    <s v="NA"/>
    <x v="0"/>
    <s v="NA"/>
    <s v="NA"/>
    <s v="NA"/>
    <s v="NA"/>
    <s v="NA"/>
    <s v="Non-incentive Class"/>
    <n v="468932"/>
  </r>
  <r>
    <n v="12010"/>
    <n v="10.632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10"/>
    <n v="10.632"/>
    <n v="1"/>
    <n v="4"/>
    <n v="39413"/>
    <n v="118345"/>
    <n v="0"/>
    <n v="0"/>
    <s v="NA"/>
    <s v="NA"/>
    <s v="NA"/>
    <x v="0"/>
    <s v="NA"/>
    <s v="NA"/>
    <s v="NA"/>
    <s v="NA"/>
    <s v="NA"/>
    <s v="Non-incentive Class"/>
    <n v="118345"/>
  </r>
  <r>
    <n v="12010"/>
    <n v="10.632"/>
    <n v="2"/>
    <n v="3"/>
    <n v="59201"/>
    <n v="177762"/>
    <n v="65793"/>
    <n v="20000"/>
    <s v="NA"/>
    <s v="NA"/>
    <s v="NA"/>
    <x v="0"/>
    <s v="NA"/>
    <s v="NA"/>
    <s v="NA"/>
    <s v="NA"/>
    <s v="NA"/>
    <s v="Non-incentive Class"/>
    <n v="177762"/>
  </r>
  <r>
    <n v="12010"/>
    <n v="10.632"/>
    <s v="5A"/>
    <n v="1"/>
    <n v="26399"/>
    <n v="79268"/>
    <n v="0"/>
    <n v="0"/>
    <s v="NA"/>
    <s v="NA"/>
    <s v="NA"/>
    <x v="0"/>
    <s v="NA"/>
    <s v="NA"/>
    <s v="NA"/>
    <s v="NA"/>
    <s v="NA"/>
    <s v="Non-incentive Class"/>
    <n v="79268"/>
  </r>
  <r>
    <n v="12011"/>
    <n v="10.384"/>
    <n v="0"/>
    <n v="2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11"/>
    <n v="10.384"/>
    <n v="1"/>
    <n v="15"/>
    <n v="69947"/>
    <n v="210028"/>
    <n v="0"/>
    <n v="0"/>
    <s v="NA"/>
    <s v="NA"/>
    <s v="NA"/>
    <x v="0"/>
    <s v="NA"/>
    <s v="NA"/>
    <s v="NA"/>
    <s v="NA"/>
    <s v="NA"/>
    <s v="Non-incentive Class"/>
    <n v="210028"/>
  </r>
  <r>
    <n v="12011"/>
    <n v="10.384"/>
    <n v="2"/>
    <n v="101"/>
    <n v="552308"/>
    <n v="1658415"/>
    <n v="259925"/>
    <n v="180000"/>
    <s v="NA"/>
    <s v="NA"/>
    <s v="NA"/>
    <x v="0"/>
    <s v="NA"/>
    <s v="NA"/>
    <s v="NA"/>
    <s v="NA"/>
    <s v="NA"/>
    <s v="Non-incentive Class"/>
    <n v="1658415"/>
  </r>
  <r>
    <n v="12011"/>
    <n v="10.384"/>
    <n v="3"/>
    <n v="3"/>
    <n v="656796"/>
    <n v="1972161"/>
    <n v="0"/>
    <n v="0"/>
    <s v="NA"/>
    <s v="NA"/>
    <s v="NA"/>
    <x v="0"/>
    <s v="NA"/>
    <s v="NA"/>
    <s v="NA"/>
    <s v="NA"/>
    <s v="NA"/>
    <s v="Non-incentive Class"/>
    <n v="1972161"/>
  </r>
  <r>
    <n v="12013"/>
    <n v="10.439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14"/>
    <n v="10.439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14"/>
    <n v="10.439"/>
    <n v="2"/>
    <n v="1"/>
    <n v="30578"/>
    <n v="91817"/>
    <n v="0"/>
    <n v="0"/>
    <s v="NA"/>
    <s v="NA"/>
    <s v="NA"/>
    <x v="0"/>
    <s v="NA"/>
    <s v="NA"/>
    <s v="NA"/>
    <s v="NA"/>
    <s v="NA"/>
    <s v="Non-incentive Class"/>
    <n v="91817"/>
  </r>
  <r>
    <n v="12015"/>
    <n v="13.635999999999999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15"/>
    <n v="13.635999999999999"/>
    <n v="1"/>
    <n v="2"/>
    <n v="12275"/>
    <n v="36858"/>
    <n v="0"/>
    <n v="0"/>
    <s v="NA"/>
    <s v="NA"/>
    <s v="NA"/>
    <x v="0"/>
    <s v="NA"/>
    <s v="NA"/>
    <s v="NA"/>
    <s v="NA"/>
    <s v="NA"/>
    <s v="Non-incentive Class"/>
    <n v="36858"/>
  </r>
  <r>
    <n v="12015"/>
    <n v="13.635999999999999"/>
    <n v="2"/>
    <n v="24"/>
    <n v="350749"/>
    <n v="1053196"/>
    <n v="280456"/>
    <n v="170000"/>
    <s v="NA"/>
    <s v="NA"/>
    <s v="NA"/>
    <x v="0"/>
    <s v="NA"/>
    <s v="NA"/>
    <s v="NA"/>
    <s v="NA"/>
    <s v="NA"/>
    <s v="Non-incentive Class"/>
    <n v="1053196"/>
  </r>
  <r>
    <n v="12015"/>
    <n v="13.635999999999999"/>
    <s v="5A"/>
    <n v="2"/>
    <n v="69743"/>
    <n v="209417"/>
    <n v="0"/>
    <n v="0"/>
    <s v="NA"/>
    <s v="NA"/>
    <s v="NA"/>
    <x v="0"/>
    <s v="NA"/>
    <s v="NA"/>
    <s v="NA"/>
    <s v="NA"/>
    <s v="NA"/>
    <s v="Non-incentive Class"/>
    <n v="209417"/>
  </r>
  <r>
    <n v="12016"/>
    <n v="17.747"/>
    <n v="0"/>
    <n v="416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016"/>
    <n v="17.747"/>
    <n v="1"/>
    <n v="59"/>
    <n v="291626"/>
    <n v="875667"/>
    <n v="0"/>
    <n v="0"/>
    <n v="30480000"/>
    <s v="VILLAGE OF GLENWOOD"/>
    <s v="MUNI"/>
    <x v="9"/>
    <s v="Glenwood"/>
    <s v="Glenwood"/>
    <n v="28"/>
    <s v="South"/>
    <s v="Bloom"/>
    <s v="Non-incentive Class"/>
    <n v="875667"/>
  </r>
  <r>
    <n v="12016"/>
    <n v="17.747"/>
    <n v="2"/>
    <n v="1954"/>
    <n v="20238953"/>
    <n v="60771522"/>
    <n v="19285479"/>
    <n v="13093408"/>
    <n v="30480000"/>
    <s v="VILLAGE OF GLENWOOD"/>
    <s v="MUNI"/>
    <x v="9"/>
    <s v="Glenwood"/>
    <s v="Glenwood"/>
    <n v="28"/>
    <s v="South"/>
    <s v="Bloom"/>
    <s v="Non-incentive Class"/>
    <n v="60771522"/>
  </r>
  <r>
    <n v="12016"/>
    <n v="17.747"/>
    <n v="3"/>
    <n v="12"/>
    <n v="612044"/>
    <n v="1837784"/>
    <n v="0"/>
    <n v="0"/>
    <n v="30480000"/>
    <s v="VILLAGE OF GLENWOOD"/>
    <s v="MUNI"/>
    <x v="9"/>
    <s v="Glenwood"/>
    <s v="Glenwood"/>
    <n v="28"/>
    <s v="South"/>
    <s v="Bloom"/>
    <s v="Non-incentive Class"/>
    <n v="1837784"/>
  </r>
  <r>
    <n v="12016"/>
    <n v="17.747"/>
    <s v="5A"/>
    <n v="12"/>
    <n v="1065864"/>
    <n v="3200469"/>
    <n v="0"/>
    <n v="0"/>
    <n v="30480000"/>
    <s v="VILLAGE OF GLENWOOD"/>
    <s v="MUNI"/>
    <x v="9"/>
    <s v="Glenwood"/>
    <s v="Glenwood"/>
    <n v="28"/>
    <s v="South"/>
    <s v="Bloom"/>
    <s v="Non-incentive Class"/>
    <n v="3200469"/>
  </r>
  <r>
    <n v="12016"/>
    <n v="17.747"/>
    <s v="5B"/>
    <n v="2"/>
    <n v="396631"/>
    <n v="1190963"/>
    <n v="0"/>
    <n v="0"/>
    <n v="30480000"/>
    <s v="VILLAGE OF GLENWOOD"/>
    <s v="MUNI"/>
    <x v="9"/>
    <s v="Glenwood"/>
    <s v="Glenwood"/>
    <n v="28"/>
    <s v="South"/>
    <s v="Bloom"/>
    <s v="Non-incentive Class"/>
    <n v="1190963"/>
  </r>
  <r>
    <n v="12017"/>
    <n v="13.18"/>
    <n v="0"/>
    <n v="22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017"/>
    <n v="13.18"/>
    <n v="1"/>
    <n v="22"/>
    <n v="559223"/>
    <n v="1679179"/>
    <n v="0"/>
    <n v="0"/>
    <n v="30710000"/>
    <s v="VILLAGE OF LYNWOOD"/>
    <s v="MUNI"/>
    <x v="10"/>
    <s v="Lynwood"/>
    <s v="Lynwood"/>
    <n v="28"/>
    <s v="South"/>
    <s v="Bloom"/>
    <s v="Non-incentive Class"/>
    <n v="1679179"/>
  </r>
  <r>
    <n v="12017"/>
    <n v="13.18"/>
    <n v="2"/>
    <n v="136"/>
    <n v="3467863"/>
    <n v="10412949"/>
    <n v="1532335"/>
    <n v="1070000"/>
    <n v="30710000"/>
    <s v="VILLAGE OF LYNWOOD"/>
    <s v="MUNI"/>
    <x v="10"/>
    <s v="Lynwood"/>
    <s v="Lynwood"/>
    <n v="28"/>
    <s v="South"/>
    <s v="Bloom"/>
    <s v="Non-incentive Class"/>
    <n v="10412949"/>
  </r>
  <r>
    <n v="12017"/>
    <n v="13.18"/>
    <s v="5A"/>
    <n v="9"/>
    <n v="2863845"/>
    <n v="8599267"/>
    <n v="0"/>
    <n v="0"/>
    <n v="30710000"/>
    <s v="VILLAGE OF LYNWOOD"/>
    <s v="MUNI"/>
    <x v="10"/>
    <s v="Lynwood"/>
    <s v="Lynwood"/>
    <n v="28"/>
    <s v="South"/>
    <s v="Bloom"/>
    <s v="Non-incentive Class"/>
    <n v="8599267"/>
  </r>
  <r>
    <n v="12017"/>
    <n v="13.18"/>
    <s v="5B"/>
    <n v="4"/>
    <n v="282668"/>
    <n v="848767"/>
    <n v="0"/>
    <n v="0"/>
    <n v="30710000"/>
    <s v="VILLAGE OF LYNWOOD"/>
    <s v="MUNI"/>
    <x v="10"/>
    <s v="Lynwood"/>
    <s v="Lynwood"/>
    <n v="28"/>
    <s v="South"/>
    <s v="Bloom"/>
    <s v="Non-incentive Class"/>
    <n v="848767"/>
  </r>
  <r>
    <n v="12017"/>
    <n v="13.18"/>
    <s v="6B"/>
    <n v="2"/>
    <n v="284767"/>
    <n v="855070"/>
    <n v="0"/>
    <n v="0"/>
    <n v="30710000"/>
    <s v="VILLAGE OF LYNWOOD"/>
    <s v="MUNI"/>
    <x v="10"/>
    <s v="Lynwood"/>
    <s v="Lynwood"/>
    <n v="28"/>
    <s v="South"/>
    <s v="Bloom"/>
    <s v="Incentive Class"/>
    <n v="8550700"/>
  </r>
  <r>
    <n v="12017"/>
    <n v="13.18"/>
    <n v="8"/>
    <n v="5"/>
    <n v="353492"/>
    <n v="1061431"/>
    <n v="0"/>
    <n v="0"/>
    <n v="30710000"/>
    <s v="VILLAGE OF LYNWOOD"/>
    <s v="MUNI"/>
    <x v="10"/>
    <s v="Lynwood"/>
    <s v="Lynwood"/>
    <n v="28"/>
    <s v="South"/>
    <s v="Bloom"/>
    <s v="Non-incentive Class"/>
    <n v="1061431"/>
  </r>
  <r>
    <n v="12018"/>
    <n v="16.295000000000002"/>
    <n v="0"/>
    <n v="6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12018"/>
    <n v="16.295000000000002"/>
    <n v="1"/>
    <n v="1"/>
    <n v="1"/>
    <n v="3"/>
    <n v="0"/>
    <n v="0"/>
    <n v="30600000"/>
    <s v="VILLAGE OF HOMEWOOD"/>
    <s v="MUNI"/>
    <x v="11"/>
    <s v="Homewood"/>
    <s v="Homewood"/>
    <n v="39"/>
    <s v="South"/>
    <s v="Thornton"/>
    <s v="Non-incentive Class"/>
    <n v="3"/>
  </r>
  <r>
    <n v="12018"/>
    <n v="16.295000000000002"/>
    <n v="2"/>
    <n v="132"/>
    <n v="2223605"/>
    <n v="6676820"/>
    <n v="1610825"/>
    <n v="1150000"/>
    <n v="30600000"/>
    <s v="VILLAGE OF HOMEWOOD"/>
    <s v="MUNI"/>
    <x v="11"/>
    <s v="Homewood"/>
    <s v="Homewood"/>
    <n v="39"/>
    <s v="South"/>
    <s v="Thornton"/>
    <s v="Non-incentive Class"/>
    <n v="6676820"/>
  </r>
  <r>
    <n v="12019"/>
    <n v="16.067"/>
    <n v="0"/>
    <n v="104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12019"/>
    <n v="16.067"/>
    <n v="1"/>
    <n v="29"/>
    <n v="376833"/>
    <n v="1131515"/>
    <n v="0"/>
    <n v="0"/>
    <n v="30600000"/>
    <s v="VILLAGE OF HOMEWOOD"/>
    <s v="MUNI"/>
    <x v="11"/>
    <s v="Homewood"/>
    <s v="Homewood"/>
    <n v="39"/>
    <s v="South"/>
    <s v="Thornton"/>
    <s v="Non-incentive Class"/>
    <n v="1131515"/>
  </r>
  <r>
    <n v="12019"/>
    <n v="16.067"/>
    <n v="2"/>
    <n v="3348"/>
    <n v="46630743"/>
    <n v="140018156"/>
    <n v="34931886"/>
    <n v="25561507"/>
    <n v="30600000"/>
    <s v="VILLAGE OF HOMEWOOD"/>
    <s v="MUNI"/>
    <x v="11"/>
    <s v="Homewood"/>
    <s v="Homewood"/>
    <n v="39"/>
    <s v="South"/>
    <s v="Thornton"/>
    <s v="Non-incentive Class"/>
    <n v="140018156"/>
  </r>
  <r>
    <n v="12019"/>
    <n v="16.067"/>
    <s v="5A"/>
    <n v="17"/>
    <n v="3451223"/>
    <n v="10362986"/>
    <n v="0"/>
    <n v="0"/>
    <n v="30600000"/>
    <s v="VILLAGE OF HOMEWOOD"/>
    <s v="MUNI"/>
    <x v="11"/>
    <s v="Homewood"/>
    <s v="Homewood"/>
    <n v="39"/>
    <s v="South"/>
    <s v="Thornton"/>
    <s v="Non-incentive Class"/>
    <n v="10362986"/>
  </r>
  <r>
    <n v="12019"/>
    <n v="16.067"/>
    <n v="8"/>
    <n v="1"/>
    <n v="45056"/>
    <n v="135290"/>
    <n v="0"/>
    <n v="0"/>
    <n v="30600000"/>
    <s v="VILLAGE OF HOMEWOOD"/>
    <s v="MUNI"/>
    <x v="11"/>
    <s v="Homewood"/>
    <s v="Homewood"/>
    <n v="39"/>
    <s v="South"/>
    <s v="Thornton"/>
    <s v="Non-incentive Class"/>
    <n v="135290"/>
  </r>
  <r>
    <n v="12020"/>
    <n v="17.896000000000001"/>
    <n v="0"/>
    <n v="42"/>
    <n v="0"/>
    <n v="0"/>
    <n v="0"/>
    <n v="0"/>
    <n v="30400000"/>
    <s v="VILLAGE OF FLOSSMOOR"/>
    <s v="MUNI"/>
    <x v="12"/>
    <s v="Flossmoor"/>
    <s v="Flossmoor"/>
    <n v="42"/>
    <s v="South"/>
    <s v="Rich"/>
    <s v="Non-incentive Class"/>
    <n v="0"/>
  </r>
  <r>
    <n v="12020"/>
    <n v="17.896000000000001"/>
    <n v="1"/>
    <n v="18"/>
    <n v="87479"/>
    <n v="262674"/>
    <n v="0"/>
    <n v="0"/>
    <n v="30400000"/>
    <s v="VILLAGE OF FLOSSMOOR"/>
    <s v="MUNI"/>
    <x v="12"/>
    <s v="Flossmoor"/>
    <s v="Flossmoor"/>
    <n v="42"/>
    <s v="South"/>
    <s v="Rich"/>
    <s v="Non-incentive Class"/>
    <n v="262674"/>
  </r>
  <r>
    <n v="12020"/>
    <n v="17.896000000000001"/>
    <n v="2"/>
    <n v="897"/>
    <n v="21308578"/>
    <n v="63983270"/>
    <n v="9304871"/>
    <n v="6840001"/>
    <n v="30400000"/>
    <s v="VILLAGE OF FLOSSMOOR"/>
    <s v="MUNI"/>
    <x v="12"/>
    <s v="Flossmoor"/>
    <s v="Flossmoor"/>
    <n v="42"/>
    <s v="South"/>
    <s v="Rich"/>
    <s v="Non-incentive Class"/>
    <n v="63983270"/>
  </r>
  <r>
    <n v="12020"/>
    <n v="17.896000000000001"/>
    <s v="5A"/>
    <n v="26"/>
    <n v="705524"/>
    <n v="2118476"/>
    <n v="0"/>
    <n v="0"/>
    <n v="30400000"/>
    <s v="VILLAGE OF FLOSSMOOR"/>
    <s v="MUNI"/>
    <x v="12"/>
    <s v="Flossmoor"/>
    <s v="Flossmoor"/>
    <n v="42"/>
    <s v="South"/>
    <s v="Rich"/>
    <s v="Non-incentive Class"/>
    <n v="2118476"/>
  </r>
  <r>
    <n v="12022"/>
    <n v="15.67"/>
    <n v="0"/>
    <n v="2"/>
    <n v="0"/>
    <n v="0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0"/>
  </r>
  <r>
    <n v="12022"/>
    <n v="15.67"/>
    <n v="1"/>
    <n v="5"/>
    <n v="4060"/>
    <n v="12191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2191"/>
  </r>
  <r>
    <n v="12022"/>
    <n v="15.67"/>
    <n v="2"/>
    <n v="140"/>
    <n v="3879061"/>
    <n v="11647656"/>
    <n v="1550979"/>
    <n v="1150000"/>
    <n v="30930000"/>
    <s v="VILLAGE OF OLYMPIA FIELDS"/>
    <s v="MUNI"/>
    <x v="13"/>
    <s v="Olympia Fields"/>
    <s v="Olympia Fields"/>
    <n v="42"/>
    <s v="South"/>
    <s v="Rich"/>
    <s v="Non-incentive Class"/>
    <n v="11647656"/>
  </r>
  <r>
    <n v="12023"/>
    <n v="13.375999999999999"/>
    <n v="0"/>
    <n v="46"/>
    <n v="0"/>
    <n v="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0"/>
  </r>
  <r>
    <n v="12023"/>
    <n v="13.375999999999999"/>
    <n v="1"/>
    <n v="68"/>
    <n v="641817"/>
    <n v="1927195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927195"/>
  </r>
  <r>
    <n v="12023"/>
    <n v="13.375999999999999"/>
    <n v="2"/>
    <n v="866"/>
    <n v="7524570"/>
    <n v="22594024"/>
    <n v="7634789"/>
    <n v="5750000"/>
    <n v="31190000"/>
    <s v="VILLAGE OF SOUTH CHICAGO HEIGHTS"/>
    <s v="MUNI"/>
    <x v="14"/>
    <s v="South Chicago Heights"/>
    <s v="South Chicago Heights"/>
    <n v="28"/>
    <s v="South"/>
    <s v="Bloom"/>
    <s v="Non-incentive Class"/>
    <n v="22594024"/>
  </r>
  <r>
    <n v="12023"/>
    <n v="13.375999999999999"/>
    <n v="3"/>
    <n v="12"/>
    <n v="462370"/>
    <n v="1388359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388359"/>
  </r>
  <r>
    <n v="12023"/>
    <n v="13.375999999999999"/>
    <s v="5A"/>
    <n v="15"/>
    <n v="1670511"/>
    <n v="5016044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5016044"/>
  </r>
  <r>
    <n v="12023"/>
    <n v="13.375999999999999"/>
    <s v="5B"/>
    <n v="31"/>
    <n v="2154257"/>
    <n v="6468587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6468587"/>
  </r>
  <r>
    <n v="12023"/>
    <n v="13.375999999999999"/>
    <s v="6B"/>
    <n v="23"/>
    <n v="1272706"/>
    <n v="3821554"/>
    <n v="0"/>
    <n v="0"/>
    <n v="31190000"/>
    <s v="VILLAGE OF SOUTH CHICAGO HEIGHTS"/>
    <s v="MUNI"/>
    <x v="14"/>
    <s v="South Chicago Heights"/>
    <s v="South Chicago Heights"/>
    <n v="28"/>
    <s v="South"/>
    <s v="Bloom"/>
    <s v="Incentive Class"/>
    <n v="38215540"/>
  </r>
  <r>
    <n v="12023"/>
    <n v="13.375999999999999"/>
    <n v="8"/>
    <n v="18"/>
    <n v="741449"/>
    <n v="2226349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2226349"/>
  </r>
  <r>
    <n v="12024"/>
    <n v="14.507999999999999"/>
    <n v="0"/>
    <n v="192"/>
    <n v="0"/>
    <n v="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0"/>
  </r>
  <r>
    <n v="12024"/>
    <n v="14.507999999999999"/>
    <n v="1"/>
    <n v="56"/>
    <n v="61433"/>
    <n v="184469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84469"/>
  </r>
  <r>
    <n v="12024"/>
    <n v="14.507999999999999"/>
    <n v="2"/>
    <n v="544"/>
    <n v="3949274"/>
    <n v="11858479"/>
    <n v="3691537"/>
    <n v="2829226"/>
    <n v="31190000"/>
    <s v="VILLAGE OF SOUTH CHICAGO HEIGHTS"/>
    <s v="MUNI"/>
    <x v="14"/>
    <s v="South Chicago Heights"/>
    <s v="South Chicago Heights"/>
    <n v="28"/>
    <s v="South"/>
    <s v="Bloom"/>
    <s v="Non-incentive Class"/>
    <n v="11858479"/>
  </r>
  <r>
    <n v="12024"/>
    <n v="14.507999999999999"/>
    <n v="3"/>
    <n v="3"/>
    <n v="113542"/>
    <n v="34093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340932"/>
  </r>
  <r>
    <n v="12024"/>
    <n v="14.507999999999999"/>
    <s v="5A"/>
    <n v="7"/>
    <n v="925365"/>
    <n v="2778593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2778593"/>
  </r>
  <r>
    <n v="12026"/>
    <n v="12.598000000000001"/>
    <n v="0"/>
    <n v="300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026"/>
    <n v="12.598000000000001"/>
    <n v="1"/>
    <n v="223"/>
    <n v="212187"/>
    <n v="637193"/>
    <n v="0"/>
    <n v="0"/>
    <n v="31210000"/>
    <s v="VILLAGE OF STEGER"/>
    <s v="MUNI"/>
    <x v="15"/>
    <s v="Steger"/>
    <s v="Steger"/>
    <n v="28"/>
    <s v="South"/>
    <s v="Bloom"/>
    <s v="Non-incentive Class"/>
    <n v="637193"/>
  </r>
  <r>
    <n v="12026"/>
    <n v="12.598000000000001"/>
    <n v="2"/>
    <n v="1727"/>
    <n v="9984957"/>
    <n v="29981776"/>
    <n v="10065111"/>
    <n v="7459907"/>
    <n v="31210000"/>
    <s v="VILLAGE OF STEGER"/>
    <s v="MUNI"/>
    <x v="15"/>
    <s v="Steger"/>
    <s v="Steger"/>
    <n v="28"/>
    <s v="South"/>
    <s v="Bloom"/>
    <s v="Non-incentive Class"/>
    <n v="29981776"/>
  </r>
  <r>
    <n v="12026"/>
    <n v="12.598000000000001"/>
    <s v="5A"/>
    <n v="51"/>
    <n v="579555"/>
    <n v="1740230"/>
    <n v="0"/>
    <n v="0"/>
    <n v="31210000"/>
    <s v="VILLAGE OF STEGER"/>
    <s v="MUNI"/>
    <x v="15"/>
    <s v="Steger"/>
    <s v="Steger"/>
    <n v="28"/>
    <s v="South"/>
    <s v="Bloom"/>
    <s v="Non-incentive Class"/>
    <n v="1740230"/>
  </r>
  <r>
    <n v="12026"/>
    <n v="12.598000000000001"/>
    <s v="5B"/>
    <n v="98"/>
    <n v="1368057"/>
    <n v="4107867"/>
    <n v="0"/>
    <n v="0"/>
    <n v="31210000"/>
    <s v="VILLAGE OF STEGER"/>
    <s v="MUNI"/>
    <x v="15"/>
    <s v="Steger"/>
    <s v="Steger"/>
    <n v="28"/>
    <s v="South"/>
    <s v="Bloom"/>
    <s v="Non-incentive Class"/>
    <n v="4107867"/>
  </r>
  <r>
    <n v="12026"/>
    <n v="12.598000000000001"/>
    <s v="6B"/>
    <n v="31"/>
    <n v="135356"/>
    <n v="406436"/>
    <n v="0"/>
    <n v="0"/>
    <n v="31210000"/>
    <s v="VILLAGE OF STEGER"/>
    <s v="MUNI"/>
    <x v="15"/>
    <s v="Steger"/>
    <s v="Steger"/>
    <n v="28"/>
    <s v="South"/>
    <s v="Bloom"/>
    <s v="Incentive Class"/>
    <n v="4064360"/>
  </r>
  <r>
    <n v="12026"/>
    <n v="12.598000000000001"/>
    <n v="8"/>
    <n v="22"/>
    <n v="103065"/>
    <n v="309475"/>
    <n v="0"/>
    <n v="0"/>
    <n v="31210000"/>
    <s v="VILLAGE OF STEGER"/>
    <s v="MUNI"/>
    <x v="15"/>
    <s v="Steger"/>
    <s v="Steger"/>
    <n v="28"/>
    <s v="South"/>
    <s v="Bloom"/>
    <s v="Non-incentive Class"/>
    <n v="309475"/>
  </r>
  <r>
    <n v="12027"/>
    <n v="19.707999999999998"/>
    <n v="0"/>
    <n v="83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27"/>
    <n v="19.707999999999998"/>
    <n v="1"/>
    <n v="41"/>
    <n v="307056"/>
    <n v="92199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921992"/>
  </r>
  <r>
    <n v="12027"/>
    <n v="19.707999999999998"/>
    <n v="2"/>
    <n v="460"/>
    <n v="4363260"/>
    <n v="13101568"/>
    <n v="4204947"/>
    <n v="3070000"/>
    <n v="30220000"/>
    <s v="CITY OF CHICAGO HEIGHTS"/>
    <s v="MUNI"/>
    <x v="16"/>
    <s v="Chicago Heights"/>
    <s v="Chicago Heights"/>
    <n v="28"/>
    <s v="South"/>
    <s v="Bloom"/>
    <s v="Non-incentive Class"/>
    <n v="13101568"/>
  </r>
  <r>
    <n v="12027"/>
    <n v="19.707999999999998"/>
    <s v="5A"/>
    <n v="53"/>
    <n v="2363079"/>
    <n v="7095616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7095616"/>
  </r>
  <r>
    <n v="12027"/>
    <n v="19.707999999999998"/>
    <s v="5B"/>
    <n v="14"/>
    <n v="2296719"/>
    <n v="689635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896357"/>
  </r>
  <r>
    <n v="12027"/>
    <n v="19.707999999999998"/>
    <s v="6B"/>
    <n v="1"/>
    <n v="629265"/>
    <n v="1889494"/>
    <n v="0"/>
    <n v="0"/>
    <n v="30220000"/>
    <s v="CITY OF CHICAGO HEIGHTS"/>
    <s v="MUNI"/>
    <x v="16"/>
    <s v="Chicago Heights"/>
    <s v="Chicago Heights"/>
    <n v="28"/>
    <s v="South"/>
    <s v="Bloom"/>
    <s v="Incentive Class"/>
    <n v="18894940"/>
  </r>
  <r>
    <n v="12027"/>
    <n v="19.707999999999998"/>
    <n v="8"/>
    <n v="6"/>
    <n v="664359"/>
    <n v="199487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994872"/>
  </r>
  <r>
    <n v="12027"/>
    <n v="19.707999999999998"/>
    <n v="9"/>
    <n v="1"/>
    <n v="666046"/>
    <n v="1999936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999936"/>
  </r>
  <r>
    <n v="12028"/>
    <n v="20.213000000000001"/>
    <n v="0"/>
    <n v="2620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28"/>
    <n v="20.213000000000001"/>
    <n v="1"/>
    <n v="1331"/>
    <n v="2493021"/>
    <n v="748586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7485860"/>
  </r>
  <r>
    <n v="12028"/>
    <n v="20.213000000000001"/>
    <n v="2"/>
    <n v="6363"/>
    <n v="49605481"/>
    <n v="148950427"/>
    <n v="49030380"/>
    <n v="36824971"/>
    <n v="30220000"/>
    <s v="CITY OF CHICAGO HEIGHTS"/>
    <s v="MUNI"/>
    <x v="16"/>
    <s v="Chicago Heights"/>
    <s v="Chicago Heights"/>
    <n v="28"/>
    <s v="South"/>
    <s v="Bloom"/>
    <s v="Non-incentive Class"/>
    <n v="148950427"/>
  </r>
  <r>
    <n v="12028"/>
    <n v="20.213000000000001"/>
    <n v="3"/>
    <n v="38"/>
    <n v="2175007"/>
    <n v="653089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530897"/>
  </r>
  <r>
    <n v="12028"/>
    <n v="20.213000000000001"/>
    <n v="4"/>
    <n v="8"/>
    <n v="39268"/>
    <n v="11791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17910"/>
  </r>
  <r>
    <n v="12028"/>
    <n v="20.213000000000001"/>
    <s v="5A"/>
    <n v="324"/>
    <n v="16213190"/>
    <n v="48683346"/>
    <n v="18000"/>
    <n v="10000"/>
    <n v="30220000"/>
    <s v="CITY OF CHICAGO HEIGHTS"/>
    <s v="MUNI"/>
    <x v="16"/>
    <s v="Chicago Heights"/>
    <s v="Chicago Heights"/>
    <n v="28"/>
    <s v="South"/>
    <s v="Bloom"/>
    <s v="Non-incentive Class"/>
    <n v="48683346"/>
  </r>
  <r>
    <n v="12028"/>
    <n v="20.213000000000001"/>
    <s v="5B"/>
    <n v="159"/>
    <n v="6451503"/>
    <n v="19371929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9371929"/>
  </r>
  <r>
    <n v="12028"/>
    <n v="20.213000000000001"/>
    <s v="6B"/>
    <n v="8"/>
    <n v="870667"/>
    <n v="2614352"/>
    <n v="0"/>
    <n v="0"/>
    <n v="30220000"/>
    <s v="CITY OF CHICAGO HEIGHTS"/>
    <s v="MUNI"/>
    <x v="16"/>
    <s v="Chicago Heights"/>
    <s v="Chicago Heights"/>
    <n v="28"/>
    <s v="South"/>
    <s v="Bloom"/>
    <s v="Incentive Class"/>
    <n v="26143520"/>
  </r>
  <r>
    <n v="12028"/>
    <n v="20.213000000000001"/>
    <n v="8"/>
    <n v="32"/>
    <n v="1246396"/>
    <n v="3742551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742551"/>
  </r>
  <r>
    <n v="12028"/>
    <n v="20.213000000000001"/>
    <n v="9"/>
    <n v="1"/>
    <n v="39762"/>
    <n v="119393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19393"/>
  </r>
  <r>
    <n v="12030"/>
    <n v="18.846"/>
    <n v="0"/>
    <n v="100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12030"/>
    <n v="18.846"/>
    <n v="1"/>
    <n v="45"/>
    <n v="270287"/>
    <n v="811586"/>
    <n v="0"/>
    <n v="0"/>
    <n v="30680000"/>
    <s v="VILLAGE OF LANSING"/>
    <s v="MUNI"/>
    <x v="17"/>
    <s v="Lansing"/>
    <s v="Lansing"/>
    <n v="39"/>
    <s v="South"/>
    <s v="Thornton"/>
    <s v="Non-incentive Class"/>
    <n v="811586"/>
  </r>
  <r>
    <n v="12030"/>
    <n v="18.846"/>
    <n v="2"/>
    <n v="1954"/>
    <n v="25080253"/>
    <n v="75308483"/>
    <n v="22563253"/>
    <n v="15940047"/>
    <n v="30680000"/>
    <s v="VILLAGE OF LANSING"/>
    <s v="MUNI"/>
    <x v="17"/>
    <s v="Lansing"/>
    <s v="Lansing"/>
    <n v="39"/>
    <s v="South"/>
    <s v="Thornton"/>
    <s v="Non-incentive Class"/>
    <n v="75308483"/>
  </r>
  <r>
    <n v="12030"/>
    <n v="18.846"/>
    <n v="3"/>
    <n v="1"/>
    <n v="891461"/>
    <n v="2676790"/>
    <n v="0"/>
    <n v="0"/>
    <n v="30680000"/>
    <s v="VILLAGE OF LANSING"/>
    <s v="MUNI"/>
    <x v="17"/>
    <s v="Lansing"/>
    <s v="Lansing"/>
    <n v="39"/>
    <s v="South"/>
    <s v="Thornton"/>
    <s v="Non-incentive Class"/>
    <n v="2676790"/>
  </r>
  <r>
    <n v="12030"/>
    <n v="18.846"/>
    <n v="4"/>
    <n v="1"/>
    <n v="10213"/>
    <n v="30667"/>
    <n v="0"/>
    <n v="0"/>
    <n v="30680000"/>
    <s v="VILLAGE OF LANSING"/>
    <s v="MUNI"/>
    <x v="17"/>
    <s v="Lansing"/>
    <s v="Lansing"/>
    <n v="39"/>
    <s v="South"/>
    <s v="Thornton"/>
    <s v="Non-incentive Class"/>
    <n v="30667"/>
  </r>
  <r>
    <n v="12030"/>
    <n v="18.846"/>
    <s v="5A"/>
    <n v="23"/>
    <n v="1263485"/>
    <n v="3793867"/>
    <n v="0"/>
    <n v="0"/>
    <n v="30680000"/>
    <s v="VILLAGE OF LANSING"/>
    <s v="MUNI"/>
    <x v="17"/>
    <s v="Lansing"/>
    <s v="Lansing"/>
    <n v="39"/>
    <s v="South"/>
    <s v="Thornton"/>
    <s v="Non-incentive Class"/>
    <n v="3793867"/>
  </r>
  <r>
    <n v="12030"/>
    <n v="18.846"/>
    <s v="5B"/>
    <n v="4"/>
    <n v="271324"/>
    <n v="814705"/>
    <n v="0"/>
    <n v="0"/>
    <n v="30680000"/>
    <s v="VILLAGE OF LANSING"/>
    <s v="MUNI"/>
    <x v="17"/>
    <s v="Lansing"/>
    <s v="Lansing"/>
    <n v="39"/>
    <s v="South"/>
    <s v="Thornton"/>
    <s v="Non-incentive Class"/>
    <n v="814705"/>
  </r>
  <r>
    <n v="12030"/>
    <n v="18.846"/>
    <n v="8"/>
    <n v="2"/>
    <n v="140639"/>
    <n v="422296"/>
    <n v="0"/>
    <n v="0"/>
    <n v="30680000"/>
    <s v="VILLAGE OF LANSING"/>
    <s v="MUNI"/>
    <x v="17"/>
    <s v="Lansing"/>
    <s v="Lansing"/>
    <n v="39"/>
    <s v="South"/>
    <s v="Thornton"/>
    <s v="Non-incentive Class"/>
    <n v="422296"/>
  </r>
  <r>
    <n v="12032"/>
    <n v="13.375999999999999"/>
    <n v="2"/>
    <n v="2"/>
    <n v="58356"/>
    <n v="175226"/>
    <n v="20000"/>
    <n v="20000"/>
    <n v="31190000"/>
    <s v="VILLAGE OF SOUTH CHICAGO HEIGHTS"/>
    <s v="MUNI"/>
    <x v="14"/>
    <s v="South Chicago Heights"/>
    <s v="South Chicago Heights"/>
    <n v="28"/>
    <s v="South"/>
    <s v="Bloom"/>
    <s v="Non-incentive Class"/>
    <n v="175226"/>
  </r>
  <r>
    <n v="12033"/>
    <n v="19.66"/>
    <n v="0"/>
    <n v="30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033"/>
    <n v="19.66"/>
    <n v="1"/>
    <n v="3"/>
    <n v="171"/>
    <n v="513"/>
    <n v="0"/>
    <n v="0"/>
    <n v="30480000"/>
    <s v="VILLAGE OF GLENWOOD"/>
    <s v="MUNI"/>
    <x v="9"/>
    <s v="Glenwood"/>
    <s v="Glenwood"/>
    <n v="28"/>
    <s v="South"/>
    <s v="Bloom"/>
    <s v="Non-incentive Class"/>
    <n v="513"/>
  </r>
  <r>
    <n v="12033"/>
    <n v="19.66"/>
    <n v="2"/>
    <n v="515"/>
    <n v="6532038"/>
    <n v="19613753"/>
    <n v="5813401"/>
    <n v="4134808"/>
    <n v="30480000"/>
    <s v="VILLAGE OF GLENWOOD"/>
    <s v="MUNI"/>
    <x v="9"/>
    <s v="Glenwood"/>
    <s v="Glenwood"/>
    <n v="28"/>
    <s v="South"/>
    <s v="Bloom"/>
    <s v="Non-incentive Class"/>
    <n v="19613753"/>
  </r>
  <r>
    <n v="12034"/>
    <n v="27.959"/>
    <n v="0"/>
    <n v="616"/>
    <n v="0"/>
    <n v="0"/>
    <n v="0"/>
    <n v="0"/>
    <n v="30410000"/>
    <s v="VILLAGE OF FORD HEIGHTS"/>
    <s v="MUNI"/>
    <x v="18"/>
    <s v="Ford Heights"/>
    <s v="Ford Heights"/>
    <n v="28"/>
    <s v="South"/>
    <s v="Bloom"/>
    <s v="Non-incentive Class"/>
    <n v="0"/>
  </r>
  <r>
    <n v="12034"/>
    <n v="27.959"/>
    <n v="1"/>
    <n v="529"/>
    <n v="633810"/>
    <n v="1903054"/>
    <n v="0"/>
    <n v="0"/>
    <n v="30410000"/>
    <s v="VILLAGE OF FORD HEIGHTS"/>
    <s v="MUNI"/>
    <x v="18"/>
    <s v="Ford Heights"/>
    <s v="Ford Heights"/>
    <n v="28"/>
    <s v="South"/>
    <s v="Bloom"/>
    <s v="Non-incentive Class"/>
    <n v="1903054"/>
  </r>
  <r>
    <n v="12034"/>
    <n v="27.959"/>
    <n v="2"/>
    <n v="595"/>
    <n v="1857165"/>
    <n v="5576550"/>
    <n v="1962340"/>
    <n v="1646024"/>
    <n v="30410000"/>
    <s v="VILLAGE OF FORD HEIGHTS"/>
    <s v="MUNI"/>
    <x v="18"/>
    <s v="Ford Heights"/>
    <s v="Ford Heights"/>
    <n v="28"/>
    <s v="South"/>
    <s v="Bloom"/>
    <s v="Non-incentive Class"/>
    <n v="5576550"/>
  </r>
  <r>
    <n v="12034"/>
    <n v="27.959"/>
    <s v="5A"/>
    <n v="8"/>
    <n v="186733"/>
    <n v="560703"/>
    <n v="3875"/>
    <n v="3875"/>
    <n v="30410000"/>
    <s v="VILLAGE OF FORD HEIGHTS"/>
    <s v="MUNI"/>
    <x v="18"/>
    <s v="Ford Heights"/>
    <s v="Ford Heights"/>
    <n v="28"/>
    <s v="South"/>
    <s v="Bloom"/>
    <s v="Non-incentive Class"/>
    <n v="560703"/>
  </r>
  <r>
    <n v="12034"/>
    <n v="27.959"/>
    <s v="5B"/>
    <n v="2"/>
    <n v="472053"/>
    <n v="1417434"/>
    <n v="0"/>
    <n v="0"/>
    <n v="30410000"/>
    <s v="VILLAGE OF FORD HEIGHTS"/>
    <s v="MUNI"/>
    <x v="18"/>
    <s v="Ford Heights"/>
    <s v="Ford Heights"/>
    <n v="28"/>
    <s v="South"/>
    <s v="Bloom"/>
    <s v="Non-incentive Class"/>
    <n v="1417434"/>
  </r>
  <r>
    <n v="12034"/>
    <n v="27.959"/>
    <n v="8"/>
    <n v="2"/>
    <n v="336552"/>
    <n v="1010564"/>
    <n v="0"/>
    <n v="0"/>
    <n v="30410000"/>
    <s v="VILLAGE OF FORD HEIGHTS"/>
    <s v="MUNI"/>
    <x v="18"/>
    <s v="Ford Heights"/>
    <s v="Ford Heights"/>
    <n v="28"/>
    <s v="South"/>
    <s v="Bloom"/>
    <s v="Non-incentive Class"/>
    <n v="1010564"/>
  </r>
  <r>
    <n v="12035"/>
    <n v="43.893999999999998"/>
    <n v="0"/>
    <n v="178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12035"/>
    <n v="43.893999999999998"/>
    <n v="1"/>
    <n v="19"/>
    <n v="28552"/>
    <n v="85734"/>
    <n v="0"/>
    <n v="0"/>
    <n v="31000000"/>
    <s v="VILLAGE OF PARK FOREST"/>
    <s v="MUNI"/>
    <x v="19"/>
    <s v="Park Forest"/>
    <s v="Park Forest"/>
    <n v="42"/>
    <s v="South"/>
    <s v="Rich"/>
    <s v="Non-incentive Class"/>
    <n v="85734"/>
  </r>
  <r>
    <n v="12035"/>
    <n v="43.893999999999998"/>
    <n v="2"/>
    <n v="259"/>
    <n v="2467964"/>
    <n v="7410568"/>
    <n v="3431318"/>
    <n v="1256652"/>
    <n v="31000000"/>
    <s v="VILLAGE OF PARK FOREST"/>
    <s v="MUNI"/>
    <x v="19"/>
    <s v="Park Forest"/>
    <s v="Park Forest"/>
    <n v="42"/>
    <s v="South"/>
    <s v="Rich"/>
    <s v="Non-incentive Class"/>
    <n v="7410568"/>
  </r>
  <r>
    <n v="12035"/>
    <n v="43.893999999999998"/>
    <s v="5A"/>
    <n v="3"/>
    <n v="169655"/>
    <n v="509423"/>
    <n v="0"/>
    <n v="0"/>
    <n v="31000000"/>
    <s v="VILLAGE OF PARK FOREST"/>
    <s v="MUNI"/>
    <x v="19"/>
    <s v="Park Forest"/>
    <s v="Park Forest"/>
    <n v="42"/>
    <s v="South"/>
    <s v="Rich"/>
    <s v="Non-incentive Class"/>
    <n v="509423"/>
  </r>
  <r>
    <n v="12035"/>
    <n v="43.893999999999998"/>
    <s v="5B"/>
    <n v="1"/>
    <n v="14821"/>
    <n v="44503"/>
    <n v="0"/>
    <n v="0"/>
    <n v="31000000"/>
    <s v="VILLAGE OF PARK FOREST"/>
    <s v="MUNI"/>
    <x v="19"/>
    <s v="Park Forest"/>
    <s v="Park Forest"/>
    <n v="42"/>
    <s v="South"/>
    <s v="Rich"/>
    <s v="Non-incentive Class"/>
    <n v="44503"/>
  </r>
  <r>
    <n v="12036"/>
    <n v="32.936999999999998"/>
    <n v="0"/>
    <n v="16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12036"/>
    <n v="32.936999999999998"/>
    <n v="2"/>
    <n v="147"/>
    <n v="1384931"/>
    <n v="4158493"/>
    <n v="2081601"/>
    <n v="893627"/>
    <n v="31000000"/>
    <s v="VILLAGE OF PARK FOREST"/>
    <s v="MUNI"/>
    <x v="19"/>
    <s v="Park Forest"/>
    <s v="Park Forest"/>
    <n v="42"/>
    <s v="South"/>
    <s v="Rich"/>
    <s v="Non-incentive Class"/>
    <n v="4158493"/>
  </r>
  <r>
    <n v="12037"/>
    <n v="33.125999999999998"/>
    <n v="0"/>
    <n v="5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37"/>
    <n v="33.125999999999998"/>
    <n v="1"/>
    <n v="65"/>
    <n v="172389"/>
    <n v="51763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517632"/>
  </r>
  <r>
    <n v="12037"/>
    <n v="33.125999999999998"/>
    <n v="2"/>
    <n v="537"/>
    <n v="1882576"/>
    <n v="5652804"/>
    <n v="2531705"/>
    <n v="2247033"/>
    <n v="30220000"/>
    <s v="CITY OF CHICAGO HEIGHTS"/>
    <s v="MUNI"/>
    <x v="16"/>
    <s v="Chicago Heights"/>
    <s v="Chicago Heights"/>
    <n v="28"/>
    <s v="South"/>
    <s v="Bloom"/>
    <s v="Non-incentive Class"/>
    <n v="5652804"/>
  </r>
  <r>
    <n v="12037"/>
    <n v="33.125999999999998"/>
    <s v="5A"/>
    <n v="3"/>
    <n v="136090"/>
    <n v="40863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408638"/>
  </r>
  <r>
    <n v="12037"/>
    <n v="33.125999999999998"/>
    <s v="5B"/>
    <n v="1"/>
    <n v="34517"/>
    <n v="103644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03644"/>
  </r>
  <r>
    <n v="12038"/>
    <n v="32.210999999999999"/>
    <n v="0"/>
    <n v="1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38"/>
    <n v="32.210999999999999"/>
    <n v="2"/>
    <n v="10"/>
    <n v="41819"/>
    <n v="125571"/>
    <n v="28000"/>
    <n v="20000"/>
    <n v="30220000"/>
    <s v="CITY OF CHICAGO HEIGHTS"/>
    <s v="MUNI"/>
    <x v="16"/>
    <s v="Chicago Heights"/>
    <s v="Chicago Heights"/>
    <n v="28"/>
    <s v="South"/>
    <s v="Bloom"/>
    <s v="Non-incentive Class"/>
    <n v="125571"/>
  </r>
  <r>
    <n v="12039"/>
    <n v="19.297999999999998"/>
    <n v="0"/>
    <n v="10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39"/>
    <n v="19.297999999999998"/>
    <n v="2"/>
    <n v="4"/>
    <n v="47330"/>
    <n v="142117"/>
    <n v="38000"/>
    <n v="30000"/>
    <n v="30220000"/>
    <s v="CITY OF CHICAGO HEIGHTS"/>
    <s v="MUNI"/>
    <x v="16"/>
    <s v="Chicago Heights"/>
    <s v="Chicago Heights"/>
    <n v="28"/>
    <s v="South"/>
    <s v="Bloom"/>
    <s v="Non-incentive Class"/>
    <n v="142117"/>
  </r>
  <r>
    <n v="12040"/>
    <n v="15.75"/>
    <n v="0"/>
    <n v="72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040"/>
    <n v="15.75"/>
    <n v="1"/>
    <n v="57"/>
    <n v="319452"/>
    <n v="959214"/>
    <n v="0"/>
    <n v="0"/>
    <n v="30710000"/>
    <s v="VILLAGE OF LYNWOOD"/>
    <s v="MUNI"/>
    <x v="10"/>
    <s v="Lynwood"/>
    <s v="Lynwood"/>
    <n v="28"/>
    <s v="South"/>
    <s v="Bloom"/>
    <s v="Non-incentive Class"/>
    <n v="959214"/>
  </r>
  <r>
    <n v="12040"/>
    <n v="15.75"/>
    <n v="2"/>
    <n v="1904"/>
    <n v="26534643"/>
    <n v="79675572"/>
    <n v="19844230"/>
    <n v="14252263"/>
    <n v="30710000"/>
    <s v="VILLAGE OF LYNWOOD"/>
    <s v="MUNI"/>
    <x v="10"/>
    <s v="Lynwood"/>
    <s v="Lynwood"/>
    <n v="28"/>
    <s v="South"/>
    <s v="Bloom"/>
    <s v="Non-incentive Class"/>
    <n v="79675572"/>
  </r>
  <r>
    <n v="12040"/>
    <n v="15.75"/>
    <s v="5A"/>
    <n v="8"/>
    <n v="465692"/>
    <n v="1398335"/>
    <n v="0"/>
    <n v="0"/>
    <n v="30710000"/>
    <s v="VILLAGE OF LYNWOOD"/>
    <s v="MUNI"/>
    <x v="10"/>
    <s v="Lynwood"/>
    <s v="Lynwood"/>
    <n v="28"/>
    <s v="South"/>
    <s v="Bloom"/>
    <s v="Non-incentive Class"/>
    <n v="1398335"/>
  </r>
  <r>
    <n v="12040"/>
    <n v="15.75"/>
    <s v="5B"/>
    <n v="6"/>
    <n v="324589"/>
    <n v="974644"/>
    <n v="0"/>
    <n v="0"/>
    <n v="30710000"/>
    <s v="VILLAGE OF LYNWOOD"/>
    <s v="MUNI"/>
    <x v="10"/>
    <s v="Lynwood"/>
    <s v="Lynwood"/>
    <n v="28"/>
    <s v="South"/>
    <s v="Bloom"/>
    <s v="Non-incentive Class"/>
    <n v="974644"/>
  </r>
  <r>
    <n v="12040"/>
    <n v="15.75"/>
    <n v="8"/>
    <n v="2"/>
    <n v="37497"/>
    <n v="112592"/>
    <n v="0"/>
    <n v="0"/>
    <n v="30710000"/>
    <s v="VILLAGE OF LYNWOOD"/>
    <s v="MUNI"/>
    <x v="10"/>
    <s v="Lynwood"/>
    <s v="Lynwood"/>
    <n v="28"/>
    <s v="South"/>
    <s v="Bloom"/>
    <s v="Non-incentive Class"/>
    <n v="112592"/>
  </r>
  <r>
    <n v="12041"/>
    <n v="11.701000000000001"/>
    <n v="0"/>
    <n v="90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041"/>
    <n v="11.701000000000001"/>
    <n v="1"/>
    <n v="348"/>
    <n v="1739595"/>
    <n v="5223497"/>
    <n v="0"/>
    <n v="0"/>
    <n v="30710000"/>
    <s v="VILLAGE OF LYNWOOD"/>
    <s v="MUNI"/>
    <x v="10"/>
    <s v="Lynwood"/>
    <s v="Lynwood"/>
    <n v="28"/>
    <s v="South"/>
    <s v="Bloom"/>
    <s v="Non-incentive Class"/>
    <n v="5223497"/>
  </r>
  <r>
    <n v="12041"/>
    <n v="11.701000000000001"/>
    <n v="2"/>
    <n v="563"/>
    <n v="11084448"/>
    <n v="33283261"/>
    <n v="5348784"/>
    <n v="3630000"/>
    <n v="30710000"/>
    <s v="VILLAGE OF LYNWOOD"/>
    <s v="MUNI"/>
    <x v="10"/>
    <s v="Lynwood"/>
    <s v="Lynwood"/>
    <n v="28"/>
    <s v="South"/>
    <s v="Bloom"/>
    <s v="Non-incentive Class"/>
    <n v="33283261"/>
  </r>
  <r>
    <n v="12041"/>
    <n v="11.701000000000001"/>
    <n v="3"/>
    <n v="11"/>
    <n v="3243482"/>
    <n v="9739202"/>
    <n v="0"/>
    <n v="0"/>
    <n v="30710000"/>
    <s v="VILLAGE OF LYNWOOD"/>
    <s v="MUNI"/>
    <x v="10"/>
    <s v="Lynwood"/>
    <s v="Lynwood"/>
    <n v="28"/>
    <s v="South"/>
    <s v="Bloom"/>
    <s v="Non-incentive Class"/>
    <n v="9739202"/>
  </r>
  <r>
    <n v="12041"/>
    <n v="11.701000000000001"/>
    <s v="5A"/>
    <n v="44"/>
    <n v="3808951"/>
    <n v="11437136"/>
    <n v="10000"/>
    <n v="10000"/>
    <n v="30710000"/>
    <s v="VILLAGE OF LYNWOOD"/>
    <s v="MUNI"/>
    <x v="10"/>
    <s v="Lynwood"/>
    <s v="Lynwood"/>
    <n v="28"/>
    <s v="South"/>
    <s v="Bloom"/>
    <s v="Non-incentive Class"/>
    <n v="11437136"/>
  </r>
  <r>
    <n v="12041"/>
    <n v="11.701000000000001"/>
    <s v="5B"/>
    <n v="18"/>
    <n v="1146497"/>
    <n v="3442588"/>
    <n v="10000"/>
    <n v="10000"/>
    <n v="30710000"/>
    <s v="VILLAGE OF LYNWOOD"/>
    <s v="MUNI"/>
    <x v="10"/>
    <s v="Lynwood"/>
    <s v="Lynwood"/>
    <n v="28"/>
    <s v="South"/>
    <s v="Bloom"/>
    <s v="Non-incentive Class"/>
    <n v="3442588"/>
  </r>
  <r>
    <n v="12041"/>
    <n v="11.701000000000001"/>
    <s v="6B"/>
    <n v="1"/>
    <n v="61506"/>
    <n v="184684"/>
    <n v="0"/>
    <n v="0"/>
    <n v="30710000"/>
    <s v="VILLAGE OF LYNWOOD"/>
    <s v="MUNI"/>
    <x v="10"/>
    <s v="Lynwood"/>
    <s v="Lynwood"/>
    <n v="28"/>
    <s v="South"/>
    <s v="Bloom"/>
    <s v="Incentive Class"/>
    <n v="1846840"/>
  </r>
  <r>
    <n v="12041"/>
    <n v="11.701000000000001"/>
    <n v="8"/>
    <n v="8"/>
    <n v="436878"/>
    <n v="1311814"/>
    <n v="0"/>
    <n v="0"/>
    <n v="30710000"/>
    <s v="VILLAGE OF LYNWOOD"/>
    <s v="MUNI"/>
    <x v="10"/>
    <s v="Lynwood"/>
    <s v="Lynwood"/>
    <n v="28"/>
    <s v="South"/>
    <s v="Bloom"/>
    <s v="Non-incentive Class"/>
    <n v="1311814"/>
  </r>
  <r>
    <n v="12043"/>
    <n v="10.95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43"/>
    <n v="10.959"/>
    <n v="1"/>
    <n v="6"/>
    <n v="24680"/>
    <n v="74107"/>
    <n v="0"/>
    <n v="0"/>
    <s v="NA"/>
    <s v="NA"/>
    <s v="NA"/>
    <x v="0"/>
    <s v="NA"/>
    <s v="NA"/>
    <s v="NA"/>
    <s v="NA"/>
    <s v="NA"/>
    <s v="Non-incentive Class"/>
    <n v="74107"/>
  </r>
  <r>
    <n v="12043"/>
    <n v="10.959"/>
    <n v="2"/>
    <n v="36"/>
    <n v="326767"/>
    <n v="981184"/>
    <n v="298213"/>
    <n v="220000"/>
    <s v="NA"/>
    <s v="NA"/>
    <s v="NA"/>
    <x v="0"/>
    <s v="NA"/>
    <s v="NA"/>
    <s v="NA"/>
    <s v="NA"/>
    <s v="NA"/>
    <s v="Non-incentive Class"/>
    <n v="981184"/>
  </r>
  <r>
    <n v="12043"/>
    <n v="10.959"/>
    <s v="5A"/>
    <n v="1"/>
    <n v="11086"/>
    <n v="33288"/>
    <n v="0"/>
    <n v="0"/>
    <s v="NA"/>
    <s v="NA"/>
    <s v="NA"/>
    <x v="0"/>
    <s v="NA"/>
    <s v="NA"/>
    <s v="NA"/>
    <s v="NA"/>
    <s v="NA"/>
    <s v="Non-incentive Class"/>
    <n v="33288"/>
  </r>
  <r>
    <n v="12044"/>
    <n v="20.09"/>
    <n v="0"/>
    <n v="10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44"/>
    <n v="20.09"/>
    <s v="5B"/>
    <n v="1"/>
    <n v="226726"/>
    <n v="68079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80790"/>
  </r>
  <r>
    <n v="12045"/>
    <n v="11.558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45"/>
    <n v="11.558"/>
    <n v="1"/>
    <n v="2"/>
    <n v="9630"/>
    <n v="28916"/>
    <n v="0"/>
    <n v="0"/>
    <s v="NA"/>
    <s v="NA"/>
    <s v="NA"/>
    <x v="0"/>
    <s v="NA"/>
    <s v="NA"/>
    <s v="NA"/>
    <s v="NA"/>
    <s v="NA"/>
    <s v="Non-incentive Class"/>
    <n v="28916"/>
  </r>
  <r>
    <n v="12045"/>
    <n v="11.558"/>
    <n v="2"/>
    <n v="52"/>
    <n v="679895"/>
    <n v="2041524"/>
    <n v="585429"/>
    <n v="400000"/>
    <s v="NA"/>
    <s v="NA"/>
    <s v="NA"/>
    <x v="0"/>
    <s v="NA"/>
    <s v="NA"/>
    <s v="NA"/>
    <s v="NA"/>
    <s v="NA"/>
    <s v="Non-incentive Class"/>
    <n v="2041524"/>
  </r>
  <r>
    <n v="12046"/>
    <n v="12.49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46"/>
    <n v="12.493"/>
    <n v="2"/>
    <n v="1"/>
    <n v="15259"/>
    <n v="45818"/>
    <n v="10000"/>
    <n v="10000"/>
    <s v="NA"/>
    <s v="NA"/>
    <s v="NA"/>
    <x v="0"/>
    <s v="NA"/>
    <s v="NA"/>
    <s v="NA"/>
    <s v="NA"/>
    <s v="NA"/>
    <s v="Non-incentive Class"/>
    <n v="45818"/>
  </r>
  <r>
    <n v="12052"/>
    <n v="19.297999999999998"/>
    <n v="0"/>
    <n v="2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53"/>
    <n v="20.465"/>
    <n v="1"/>
    <n v="2"/>
    <n v="22781"/>
    <n v="6840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8405"/>
  </r>
  <r>
    <n v="12053"/>
    <n v="20.465"/>
    <n v="3"/>
    <n v="4"/>
    <n v="114036"/>
    <n v="342416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42416"/>
  </r>
  <r>
    <n v="12054"/>
    <n v="20.082999999999998"/>
    <n v="0"/>
    <n v="70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54"/>
    <n v="20.082999999999998"/>
    <n v="1"/>
    <n v="28"/>
    <n v="226859"/>
    <n v="681191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81191"/>
  </r>
  <r>
    <n v="12054"/>
    <n v="20.082999999999998"/>
    <n v="2"/>
    <n v="562"/>
    <n v="5975931"/>
    <n v="17943929"/>
    <n v="6476733"/>
    <n v="4477200"/>
    <n v="30220000"/>
    <s v="CITY OF CHICAGO HEIGHTS"/>
    <s v="MUNI"/>
    <x v="16"/>
    <s v="Chicago Heights"/>
    <s v="Chicago Heights"/>
    <n v="28"/>
    <s v="South"/>
    <s v="Bloom"/>
    <s v="Non-incentive Class"/>
    <n v="17943929"/>
  </r>
  <r>
    <n v="12054"/>
    <n v="20.082999999999998"/>
    <s v="5A"/>
    <n v="34"/>
    <n v="3472266"/>
    <n v="10426176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0426176"/>
  </r>
  <r>
    <n v="12054"/>
    <n v="20.082999999999998"/>
    <n v="8"/>
    <n v="6"/>
    <n v="406720"/>
    <n v="122125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221258"/>
  </r>
  <r>
    <n v="12055"/>
    <n v="14.821999999999999"/>
    <n v="0"/>
    <n v="4"/>
    <n v="0"/>
    <n v="0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0"/>
  </r>
  <r>
    <n v="12055"/>
    <n v="14.821999999999999"/>
    <n v="1"/>
    <n v="3"/>
    <n v="215"/>
    <n v="646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646"/>
  </r>
  <r>
    <n v="12055"/>
    <n v="14.821999999999999"/>
    <n v="2"/>
    <n v="71"/>
    <n v="1643129"/>
    <n v="4933821"/>
    <n v="1044717"/>
    <n v="630000"/>
    <n v="30930000"/>
    <s v="VILLAGE OF OLYMPIA FIELDS"/>
    <s v="MUNI"/>
    <x v="13"/>
    <s v="Olympia Fields"/>
    <s v="Olympia Fields"/>
    <n v="42"/>
    <s v="South"/>
    <s v="Rich"/>
    <s v="Non-incentive Class"/>
    <n v="4933821"/>
  </r>
  <r>
    <n v="12056"/>
    <n v="11.874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59"/>
    <n v="13.47"/>
    <n v="1"/>
    <n v="100"/>
    <n v="437341"/>
    <n v="1313199"/>
    <n v="0"/>
    <n v="0"/>
    <n v="30710000"/>
    <s v="VILLAGE OF LYNWOOD"/>
    <s v="MUNI"/>
    <x v="10"/>
    <s v="Lynwood"/>
    <s v="Lynwood"/>
    <n v="28"/>
    <s v="South"/>
    <s v="Bloom"/>
    <s v="Non-incentive Class"/>
    <n v="1313199"/>
  </r>
  <r>
    <n v="12059"/>
    <n v="13.47"/>
    <n v="2"/>
    <n v="90"/>
    <n v="2292706"/>
    <n v="6884306"/>
    <n v="989676"/>
    <n v="720000"/>
    <n v="30710000"/>
    <s v="VILLAGE OF LYNWOOD"/>
    <s v="MUNI"/>
    <x v="10"/>
    <s v="Lynwood"/>
    <s v="Lynwood"/>
    <n v="28"/>
    <s v="South"/>
    <s v="Bloom"/>
    <s v="Non-incentive Class"/>
    <n v="6884306"/>
  </r>
  <r>
    <n v="12059"/>
    <n v="13.47"/>
    <s v="5A"/>
    <n v="2"/>
    <n v="68975"/>
    <n v="207111"/>
    <n v="10000"/>
    <n v="10000"/>
    <n v="30710000"/>
    <s v="VILLAGE OF LYNWOOD"/>
    <s v="MUNI"/>
    <x v="10"/>
    <s v="Lynwood"/>
    <s v="Lynwood"/>
    <n v="28"/>
    <s v="South"/>
    <s v="Bloom"/>
    <s v="Non-incentive Class"/>
    <n v="207111"/>
  </r>
  <r>
    <n v="12062"/>
    <n v="20.614999999999998"/>
    <n v="0"/>
    <n v="2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64"/>
    <n v="17.315999999999999"/>
    <n v="0"/>
    <n v="216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064"/>
    <n v="17.315999999999999"/>
    <n v="1"/>
    <n v="48"/>
    <n v="416272"/>
    <n v="1249939"/>
    <n v="0"/>
    <n v="0"/>
    <n v="31140000"/>
    <s v="VILLAGE OF SAUK VILLAGE"/>
    <s v="MUNI"/>
    <x v="8"/>
    <s v="Sauk Village"/>
    <s v="Sauk Village"/>
    <n v="28"/>
    <s v="South"/>
    <s v="Bloom"/>
    <s v="Non-incentive Class"/>
    <n v="1249939"/>
  </r>
  <r>
    <n v="12064"/>
    <n v="17.315999999999999"/>
    <n v="2"/>
    <n v="2985"/>
    <n v="16858076"/>
    <n v="50619612"/>
    <n v="18095086"/>
    <n v="15488420"/>
    <n v="31140000"/>
    <s v="VILLAGE OF SAUK VILLAGE"/>
    <s v="MUNI"/>
    <x v="8"/>
    <s v="Sauk Village"/>
    <s v="Sauk Village"/>
    <n v="28"/>
    <s v="South"/>
    <s v="Bloom"/>
    <s v="Non-incentive Class"/>
    <n v="50619612"/>
  </r>
  <r>
    <n v="12064"/>
    <n v="17.315999999999999"/>
    <n v="3"/>
    <n v="2"/>
    <n v="2023538"/>
    <n v="6076077"/>
    <n v="0"/>
    <n v="0"/>
    <n v="31140000"/>
    <s v="VILLAGE OF SAUK VILLAGE"/>
    <s v="MUNI"/>
    <x v="8"/>
    <s v="Sauk Village"/>
    <s v="Sauk Village"/>
    <n v="28"/>
    <s v="South"/>
    <s v="Bloom"/>
    <s v="Non-incentive Class"/>
    <n v="6076077"/>
  </r>
  <r>
    <n v="12064"/>
    <n v="17.315999999999999"/>
    <s v="5A"/>
    <n v="14"/>
    <n v="1773856"/>
    <n v="5326358"/>
    <n v="0"/>
    <n v="0"/>
    <n v="31140000"/>
    <s v="VILLAGE OF SAUK VILLAGE"/>
    <s v="MUNI"/>
    <x v="8"/>
    <s v="Sauk Village"/>
    <s v="Sauk Village"/>
    <n v="28"/>
    <s v="South"/>
    <s v="Bloom"/>
    <s v="Non-incentive Class"/>
    <n v="5326358"/>
  </r>
  <r>
    <n v="12064"/>
    <n v="17.315999999999999"/>
    <s v="5B"/>
    <n v="12"/>
    <n v="4253263"/>
    <n v="12771274"/>
    <n v="0"/>
    <n v="0"/>
    <n v="31140000"/>
    <s v="VILLAGE OF SAUK VILLAGE"/>
    <s v="MUNI"/>
    <x v="8"/>
    <s v="Sauk Village"/>
    <s v="Sauk Village"/>
    <n v="28"/>
    <s v="South"/>
    <s v="Bloom"/>
    <s v="Non-incentive Class"/>
    <n v="12771274"/>
  </r>
  <r>
    <n v="12064"/>
    <n v="17.315999999999999"/>
    <s v="6B"/>
    <n v="2"/>
    <n v="190316"/>
    <n v="571462"/>
    <n v="0"/>
    <n v="0"/>
    <n v="31140000"/>
    <s v="VILLAGE OF SAUK VILLAGE"/>
    <s v="MUNI"/>
    <x v="8"/>
    <s v="Sauk Village"/>
    <s v="Sauk Village"/>
    <n v="28"/>
    <s v="South"/>
    <s v="Bloom"/>
    <s v="Incentive Class"/>
    <n v="5714620"/>
  </r>
  <r>
    <n v="12064"/>
    <n v="17.315999999999999"/>
    <n v="8"/>
    <n v="1"/>
    <n v="33320"/>
    <n v="100050"/>
    <n v="0"/>
    <n v="0"/>
    <n v="31140000"/>
    <s v="VILLAGE OF SAUK VILLAGE"/>
    <s v="MUNI"/>
    <x v="8"/>
    <s v="Sauk Village"/>
    <s v="Sauk Village"/>
    <n v="28"/>
    <s v="South"/>
    <s v="Bloom"/>
    <s v="Non-incentive Class"/>
    <n v="100050"/>
  </r>
  <r>
    <n v="12067"/>
    <n v="13.247"/>
    <n v="1"/>
    <n v="3"/>
    <n v="68742"/>
    <n v="206412"/>
    <n v="0"/>
    <n v="0"/>
    <s v="NA"/>
    <s v="NA"/>
    <s v="NA"/>
    <x v="0"/>
    <s v="NA"/>
    <s v="NA"/>
    <s v="NA"/>
    <s v="NA"/>
    <s v="NA"/>
    <s v="Non-incentive Class"/>
    <n v="206412"/>
  </r>
  <r>
    <n v="12067"/>
    <n v="13.247"/>
    <n v="2"/>
    <n v="25"/>
    <n v="485019"/>
    <n v="1456365"/>
    <n v="144000"/>
    <n v="120000"/>
    <s v="NA"/>
    <s v="NA"/>
    <s v="NA"/>
    <x v="0"/>
    <s v="NA"/>
    <s v="NA"/>
    <s v="NA"/>
    <s v="NA"/>
    <s v="NA"/>
    <s v="Non-incentive Class"/>
    <n v="1456365"/>
  </r>
  <r>
    <n v="12068"/>
    <n v="12.972"/>
    <n v="1"/>
    <n v="4"/>
    <n v="72077"/>
    <n v="216426"/>
    <n v="0"/>
    <n v="0"/>
    <s v="NA"/>
    <s v="NA"/>
    <s v="NA"/>
    <x v="0"/>
    <s v="NA"/>
    <s v="NA"/>
    <s v="NA"/>
    <s v="NA"/>
    <s v="NA"/>
    <s v="Non-incentive Class"/>
    <n v="216426"/>
  </r>
  <r>
    <n v="12068"/>
    <n v="12.972"/>
    <n v="2"/>
    <n v="3"/>
    <n v="52744"/>
    <n v="158375"/>
    <n v="38000"/>
    <n v="30000"/>
    <s v="NA"/>
    <s v="NA"/>
    <s v="NA"/>
    <x v="0"/>
    <s v="NA"/>
    <s v="NA"/>
    <s v="NA"/>
    <s v="NA"/>
    <s v="NA"/>
    <s v="Non-incentive Class"/>
    <n v="158375"/>
  </r>
  <r>
    <n v="12068"/>
    <n v="12.972"/>
    <s v="5A"/>
    <n v="2"/>
    <n v="347479"/>
    <n v="1043375"/>
    <n v="0"/>
    <n v="0"/>
    <s v="NA"/>
    <s v="NA"/>
    <s v="NA"/>
    <x v="0"/>
    <s v="NA"/>
    <s v="NA"/>
    <s v="NA"/>
    <s v="NA"/>
    <s v="NA"/>
    <s v="Non-incentive Class"/>
    <n v="1043375"/>
  </r>
  <r>
    <n v="12069"/>
    <n v="11.571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69"/>
    <n v="11.571"/>
    <s v="5A"/>
    <n v="1"/>
    <n v="74978"/>
    <n v="225136"/>
    <n v="0"/>
    <n v="0"/>
    <s v="NA"/>
    <s v="NA"/>
    <s v="NA"/>
    <x v="0"/>
    <s v="NA"/>
    <s v="NA"/>
    <s v="NA"/>
    <s v="NA"/>
    <s v="NA"/>
    <s v="Non-incentive Class"/>
    <n v="225136"/>
  </r>
  <r>
    <n v="12072"/>
    <n v="19.707999999999998"/>
    <n v="0"/>
    <n v="20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72"/>
    <n v="19.707999999999998"/>
    <n v="1"/>
    <n v="8"/>
    <n v="232517"/>
    <n v="69818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98180"/>
  </r>
  <r>
    <n v="12072"/>
    <n v="19.707999999999998"/>
    <n v="2"/>
    <n v="9"/>
    <n v="99374"/>
    <n v="298389"/>
    <n v="106099"/>
    <n v="60000"/>
    <n v="30220000"/>
    <s v="CITY OF CHICAGO HEIGHTS"/>
    <s v="MUNI"/>
    <x v="16"/>
    <s v="Chicago Heights"/>
    <s v="Chicago Heights"/>
    <n v="28"/>
    <s v="South"/>
    <s v="Bloom"/>
    <s v="Non-incentive Class"/>
    <n v="298389"/>
  </r>
  <r>
    <n v="12072"/>
    <n v="19.707999999999998"/>
    <s v="5A"/>
    <n v="4"/>
    <n v="56842"/>
    <n v="17068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70680"/>
  </r>
  <r>
    <n v="12075"/>
    <n v="21.995999999999999"/>
    <n v="0"/>
    <n v="22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75"/>
    <n v="21.995999999999999"/>
    <n v="1"/>
    <n v="2"/>
    <n v="20172"/>
    <n v="60571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0571"/>
  </r>
  <r>
    <n v="12075"/>
    <n v="21.995999999999999"/>
    <n v="2"/>
    <n v="1055"/>
    <n v="12433495"/>
    <n v="37334059"/>
    <n v="12476890"/>
    <n v="8732800"/>
    <n v="30220000"/>
    <s v="CITY OF CHICAGO HEIGHTS"/>
    <s v="MUNI"/>
    <x v="16"/>
    <s v="Chicago Heights"/>
    <s v="Chicago Heights"/>
    <n v="28"/>
    <s v="South"/>
    <s v="Bloom"/>
    <s v="Non-incentive Class"/>
    <n v="37334059"/>
  </r>
  <r>
    <n v="12077"/>
    <n v="13.987"/>
    <n v="0"/>
    <n v="2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077"/>
    <n v="13.987"/>
    <s v="5B"/>
    <n v="2"/>
    <n v="366450"/>
    <n v="1100340"/>
    <n v="0"/>
    <n v="0"/>
    <n v="30710000"/>
    <s v="VILLAGE OF LYNWOOD"/>
    <s v="MUNI"/>
    <x v="10"/>
    <s v="Lynwood"/>
    <s v="Lynwood"/>
    <n v="28"/>
    <s v="South"/>
    <s v="Bloom"/>
    <s v="Non-incentive Class"/>
    <n v="1100340"/>
  </r>
  <r>
    <n v="12079"/>
    <n v="23.634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79"/>
    <n v="23.634"/>
    <n v="1"/>
    <n v="1"/>
    <n v="7447"/>
    <n v="22361"/>
    <n v="0"/>
    <n v="0"/>
    <s v="NA"/>
    <s v="NA"/>
    <s v="NA"/>
    <x v="0"/>
    <s v="NA"/>
    <s v="NA"/>
    <s v="NA"/>
    <s v="NA"/>
    <s v="NA"/>
    <s v="Non-incentive Class"/>
    <n v="22361"/>
  </r>
  <r>
    <n v="12079"/>
    <n v="23.634"/>
    <n v="2"/>
    <n v="4"/>
    <n v="13584"/>
    <n v="40788"/>
    <n v="0"/>
    <n v="0"/>
    <s v="NA"/>
    <s v="NA"/>
    <s v="NA"/>
    <x v="0"/>
    <s v="NA"/>
    <s v="NA"/>
    <s v="NA"/>
    <s v="NA"/>
    <s v="NA"/>
    <s v="Non-incentive Class"/>
    <n v="40788"/>
  </r>
  <r>
    <n v="12080"/>
    <n v="23.631"/>
    <n v="1"/>
    <n v="19"/>
    <n v="235518"/>
    <n v="707191"/>
    <n v="0"/>
    <n v="0"/>
    <s v="NA"/>
    <s v="NA"/>
    <s v="NA"/>
    <x v="0"/>
    <s v="NA"/>
    <s v="NA"/>
    <s v="NA"/>
    <s v="NA"/>
    <s v="NA"/>
    <s v="Non-incentive Class"/>
    <n v="707191"/>
  </r>
  <r>
    <n v="12080"/>
    <n v="23.631"/>
    <n v="2"/>
    <n v="2"/>
    <n v="12877"/>
    <n v="38666"/>
    <n v="10000"/>
    <n v="10000"/>
    <s v="NA"/>
    <s v="NA"/>
    <s v="NA"/>
    <x v="0"/>
    <s v="NA"/>
    <s v="NA"/>
    <s v="NA"/>
    <s v="NA"/>
    <s v="NA"/>
    <s v="Non-incentive Class"/>
    <n v="38666"/>
  </r>
  <r>
    <n v="12080"/>
    <n v="23.631"/>
    <s v="5A"/>
    <n v="6"/>
    <n v="114987"/>
    <n v="345271"/>
    <n v="0"/>
    <n v="0"/>
    <s v="NA"/>
    <s v="NA"/>
    <s v="NA"/>
    <x v="0"/>
    <s v="NA"/>
    <s v="NA"/>
    <s v="NA"/>
    <s v="NA"/>
    <s v="NA"/>
    <s v="Non-incentive Class"/>
    <n v="345271"/>
  </r>
  <r>
    <n v="12081"/>
    <n v="11.481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81"/>
    <n v="11.481"/>
    <n v="1"/>
    <n v="8"/>
    <n v="29049"/>
    <n v="87225"/>
    <n v="0"/>
    <n v="0"/>
    <s v="NA"/>
    <s v="NA"/>
    <s v="NA"/>
    <x v="0"/>
    <s v="NA"/>
    <s v="NA"/>
    <s v="NA"/>
    <s v="NA"/>
    <s v="NA"/>
    <s v="Non-incentive Class"/>
    <n v="87225"/>
  </r>
  <r>
    <n v="12081"/>
    <n v="11.481"/>
    <n v="2"/>
    <n v="1"/>
    <n v="19286"/>
    <n v="57910"/>
    <n v="18000"/>
    <n v="10000"/>
    <s v="NA"/>
    <s v="NA"/>
    <s v="NA"/>
    <x v="0"/>
    <s v="NA"/>
    <s v="NA"/>
    <s v="NA"/>
    <s v="NA"/>
    <s v="NA"/>
    <s v="Non-incentive Class"/>
    <n v="57910"/>
  </r>
  <r>
    <n v="12081"/>
    <n v="11.481"/>
    <s v="5B"/>
    <n v="1"/>
    <n v="7594"/>
    <n v="22803"/>
    <n v="0"/>
    <n v="0"/>
    <s v="NA"/>
    <s v="NA"/>
    <s v="NA"/>
    <x v="0"/>
    <s v="NA"/>
    <s v="NA"/>
    <s v="NA"/>
    <s v="NA"/>
    <s v="NA"/>
    <s v="Non-incentive Class"/>
    <n v="22803"/>
  </r>
  <r>
    <n v="12082"/>
    <n v="10.25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82"/>
    <n v="10.25"/>
    <n v="1"/>
    <n v="21"/>
    <n v="398096"/>
    <n v="1195366"/>
    <n v="0"/>
    <n v="0"/>
    <s v="NA"/>
    <s v="NA"/>
    <s v="NA"/>
    <x v="0"/>
    <s v="NA"/>
    <s v="NA"/>
    <s v="NA"/>
    <s v="NA"/>
    <s v="NA"/>
    <s v="Non-incentive Class"/>
    <n v="1195366"/>
  </r>
  <r>
    <n v="12082"/>
    <n v="10.25"/>
    <n v="2"/>
    <n v="12"/>
    <n v="98952"/>
    <n v="297124"/>
    <n v="74000"/>
    <n v="50000"/>
    <s v="NA"/>
    <s v="NA"/>
    <s v="NA"/>
    <x v="0"/>
    <s v="NA"/>
    <s v="NA"/>
    <s v="NA"/>
    <s v="NA"/>
    <s v="NA"/>
    <s v="Non-incentive Class"/>
    <n v="297124"/>
  </r>
  <r>
    <n v="12082"/>
    <n v="10.25"/>
    <s v="5A"/>
    <n v="4"/>
    <n v="409050"/>
    <n v="1228255"/>
    <n v="0"/>
    <n v="0"/>
    <s v="NA"/>
    <s v="NA"/>
    <s v="NA"/>
    <x v="0"/>
    <s v="NA"/>
    <s v="NA"/>
    <s v="NA"/>
    <s v="NA"/>
    <s v="NA"/>
    <s v="Non-incentive Class"/>
    <n v="1228255"/>
  </r>
  <r>
    <n v="12082"/>
    <n v="10.25"/>
    <s v="5B"/>
    <n v="2"/>
    <n v="564512"/>
    <n v="1695060"/>
    <n v="0"/>
    <n v="0"/>
    <s v="NA"/>
    <s v="NA"/>
    <s v="NA"/>
    <x v="0"/>
    <s v="NA"/>
    <s v="NA"/>
    <s v="NA"/>
    <s v="NA"/>
    <s v="NA"/>
    <s v="Non-incentive Class"/>
    <n v="1695060"/>
  </r>
  <r>
    <n v="12083"/>
    <n v="11.756"/>
    <n v="0"/>
    <n v="2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83"/>
    <n v="11.756"/>
    <n v="1"/>
    <n v="1"/>
    <n v="6600"/>
    <n v="19818"/>
    <n v="0"/>
    <n v="0"/>
    <s v="NA"/>
    <s v="NA"/>
    <s v="NA"/>
    <x v="0"/>
    <s v="NA"/>
    <s v="NA"/>
    <s v="NA"/>
    <s v="NA"/>
    <s v="NA"/>
    <s v="Non-incentive Class"/>
    <n v="19818"/>
  </r>
  <r>
    <n v="12084"/>
    <n v="12.103999999999999"/>
    <n v="1"/>
    <n v="1"/>
    <n v="3214"/>
    <n v="9651"/>
    <n v="0"/>
    <n v="0"/>
    <s v="NA"/>
    <s v="NA"/>
    <s v="NA"/>
    <x v="0"/>
    <s v="NA"/>
    <s v="NA"/>
    <s v="NA"/>
    <s v="NA"/>
    <s v="NA"/>
    <s v="Non-incentive Class"/>
    <n v="9651"/>
  </r>
  <r>
    <n v="12084"/>
    <n v="12.103999999999999"/>
    <s v="5B"/>
    <n v="1"/>
    <n v="243265"/>
    <n v="730452"/>
    <n v="0"/>
    <n v="0"/>
    <s v="NA"/>
    <s v="NA"/>
    <s v="NA"/>
    <x v="0"/>
    <s v="NA"/>
    <s v="NA"/>
    <s v="NA"/>
    <s v="NA"/>
    <s v="NA"/>
    <s v="Non-incentive Class"/>
    <n v="730452"/>
  </r>
  <r>
    <n v="12085"/>
    <n v="32.655000000000001"/>
    <n v="3"/>
    <n v="1"/>
    <n v="101333"/>
    <n v="304273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04273"/>
  </r>
  <r>
    <n v="12089"/>
    <n v="20.082999999999998"/>
    <n v="3"/>
    <n v="1"/>
    <n v="64829"/>
    <n v="19466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94662"/>
  </r>
  <r>
    <n v="12089"/>
    <n v="20.082999999999998"/>
    <s v="5A"/>
    <n v="1"/>
    <n v="89693"/>
    <n v="269321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269321"/>
  </r>
  <r>
    <n v="12091"/>
    <n v="13.353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091"/>
    <n v="13.353999999999999"/>
    <s v="5A"/>
    <n v="5"/>
    <n v="458923"/>
    <n v="1378008"/>
    <n v="0"/>
    <n v="0"/>
    <s v="NA"/>
    <s v="NA"/>
    <s v="NA"/>
    <x v="0"/>
    <s v="NA"/>
    <s v="NA"/>
    <s v="NA"/>
    <s v="NA"/>
    <s v="NA"/>
    <s v="Non-incentive Class"/>
    <n v="1378008"/>
  </r>
  <r>
    <n v="12093"/>
    <n v="20.213000000000001"/>
    <n v="0"/>
    <n v="6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093"/>
    <n v="20.213000000000001"/>
    <n v="1"/>
    <n v="1"/>
    <n v="14576"/>
    <n v="4376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43767"/>
  </r>
  <r>
    <n v="12093"/>
    <n v="20.213000000000001"/>
    <n v="2"/>
    <n v="4"/>
    <n v="58844"/>
    <n v="176691"/>
    <n v="40000"/>
    <n v="40000"/>
    <n v="30220000"/>
    <s v="CITY OF CHICAGO HEIGHTS"/>
    <s v="MUNI"/>
    <x v="16"/>
    <s v="Chicago Heights"/>
    <s v="Chicago Heights"/>
    <n v="28"/>
    <s v="South"/>
    <s v="Bloom"/>
    <s v="Non-incentive Class"/>
    <n v="176691"/>
  </r>
  <r>
    <n v="12093"/>
    <n v="20.213000000000001"/>
    <s v="5A"/>
    <n v="2"/>
    <n v="33613"/>
    <n v="10093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00930"/>
  </r>
  <r>
    <n v="12093"/>
    <n v="20.213000000000001"/>
    <s v="5B"/>
    <n v="1"/>
    <n v="13234"/>
    <n v="3973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9738"/>
  </r>
  <r>
    <n v="12094"/>
    <n v="18.306999999999999"/>
    <n v="0"/>
    <n v="6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12094"/>
    <n v="18.306999999999999"/>
    <n v="2"/>
    <n v="35"/>
    <n v="447868"/>
    <n v="1344813"/>
    <n v="589860"/>
    <n v="310000"/>
    <n v="30680000"/>
    <s v="VILLAGE OF LANSING"/>
    <s v="MUNI"/>
    <x v="17"/>
    <s v="Lansing"/>
    <s v="Lansing"/>
    <n v="39"/>
    <s v="South"/>
    <s v="Thornton"/>
    <s v="Non-incentive Class"/>
    <n v="1344813"/>
  </r>
  <r>
    <n v="12098"/>
    <n v="20.690999999999999"/>
    <n v="0"/>
    <n v="6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098"/>
    <n v="20.690999999999999"/>
    <n v="2"/>
    <n v="310"/>
    <n v="4585729"/>
    <n v="13769574"/>
    <n v="3688553"/>
    <n v="2690000"/>
    <n v="30480000"/>
    <s v="VILLAGE OF GLENWOOD"/>
    <s v="MUNI"/>
    <x v="9"/>
    <s v="Glenwood"/>
    <s v="Glenwood"/>
    <n v="28"/>
    <s v="South"/>
    <s v="Bloom"/>
    <s v="Non-incentive Class"/>
    <n v="13769574"/>
  </r>
  <r>
    <n v="12104"/>
    <n v="13.88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105"/>
    <n v="21.995999999999999"/>
    <n v="2"/>
    <n v="1"/>
    <n v="21518"/>
    <n v="64612"/>
    <n v="18000"/>
    <n v="10000"/>
    <n v="30220000"/>
    <s v="CITY OF CHICAGO HEIGHTS"/>
    <s v="MUNI"/>
    <x v="16"/>
    <s v="Chicago Heights"/>
    <s v="Chicago Heights"/>
    <n v="28"/>
    <s v="South"/>
    <s v="Bloom"/>
    <s v="Non-incentive Class"/>
    <n v="64612"/>
  </r>
  <r>
    <n v="12106"/>
    <n v="12.473000000000001"/>
    <n v="2"/>
    <n v="1"/>
    <n v="9207"/>
    <n v="27646"/>
    <n v="10000"/>
    <n v="10000"/>
    <s v="NA"/>
    <s v="NA"/>
    <s v="NA"/>
    <x v="0"/>
    <s v="NA"/>
    <s v="NA"/>
    <s v="NA"/>
    <s v="NA"/>
    <s v="NA"/>
    <s v="Non-incentive Class"/>
    <n v="27646"/>
  </r>
  <r>
    <n v="12108"/>
    <n v="19.081"/>
    <s v="5A"/>
    <n v="8"/>
    <n v="678451"/>
    <n v="203718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2037185"/>
  </r>
  <r>
    <n v="12113"/>
    <n v="19.707999999999998"/>
    <n v="0"/>
    <n v="6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117"/>
    <n v="12.473000000000001"/>
    <n v="2"/>
    <n v="1"/>
    <n v="13289"/>
    <n v="39903"/>
    <n v="10000"/>
    <n v="10000"/>
    <s v="NA"/>
    <s v="NA"/>
    <s v="NA"/>
    <x v="0"/>
    <s v="NA"/>
    <s v="NA"/>
    <s v="NA"/>
    <s v="NA"/>
    <s v="NA"/>
    <s v="Non-incentive Class"/>
    <n v="39903"/>
  </r>
  <r>
    <n v="12118"/>
    <n v="12.863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118"/>
    <n v="12.863"/>
    <n v="1"/>
    <n v="8"/>
    <n v="48389"/>
    <n v="145297"/>
    <n v="0"/>
    <n v="0"/>
    <s v="NA"/>
    <s v="NA"/>
    <s v="NA"/>
    <x v="0"/>
    <s v="NA"/>
    <s v="NA"/>
    <s v="NA"/>
    <s v="NA"/>
    <s v="NA"/>
    <s v="Non-incentive Class"/>
    <n v="145297"/>
  </r>
  <r>
    <n v="12118"/>
    <n v="12.863"/>
    <n v="2"/>
    <n v="3"/>
    <n v="20595"/>
    <n v="61841"/>
    <n v="10000"/>
    <n v="10000"/>
    <s v="NA"/>
    <s v="NA"/>
    <s v="NA"/>
    <x v="0"/>
    <s v="NA"/>
    <s v="NA"/>
    <s v="NA"/>
    <s v="NA"/>
    <s v="NA"/>
    <s v="Non-incentive Class"/>
    <n v="61841"/>
  </r>
  <r>
    <n v="12118"/>
    <n v="12.863"/>
    <s v="5A"/>
    <n v="1"/>
    <n v="31433"/>
    <n v="94384"/>
    <n v="0"/>
    <n v="0"/>
    <s v="NA"/>
    <s v="NA"/>
    <s v="NA"/>
    <x v="0"/>
    <s v="NA"/>
    <s v="NA"/>
    <s v="NA"/>
    <s v="NA"/>
    <s v="NA"/>
    <s v="Non-incentive Class"/>
    <n v="94384"/>
  </r>
  <r>
    <n v="12119"/>
    <n v="18.792999999999999"/>
    <n v="1"/>
    <n v="1"/>
    <n v="4945"/>
    <n v="1484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4848"/>
  </r>
  <r>
    <n v="12119"/>
    <n v="18.792999999999999"/>
    <n v="2"/>
    <n v="4"/>
    <n v="14583"/>
    <n v="4378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43788"/>
  </r>
  <r>
    <n v="12119"/>
    <n v="18.792999999999999"/>
    <s v="5B"/>
    <n v="2"/>
    <n v="323087"/>
    <n v="970133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970133"/>
  </r>
  <r>
    <n v="12120"/>
    <n v="13.111000000000001"/>
    <n v="2"/>
    <n v="2"/>
    <n v="33210"/>
    <n v="99719"/>
    <n v="53190"/>
    <n v="20000"/>
    <n v="31190000"/>
    <s v="VILLAGE OF SOUTH CHICAGO HEIGHTS"/>
    <s v="MUNI"/>
    <x v="14"/>
    <s v="South Chicago Heights"/>
    <s v="South Chicago Heights"/>
    <n v="28"/>
    <s v="South"/>
    <s v="Bloom"/>
    <s v="Non-incentive Class"/>
    <n v="99719"/>
  </r>
  <r>
    <n v="12121"/>
    <n v="14.452"/>
    <n v="0"/>
    <n v="2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121"/>
    <n v="14.452"/>
    <n v="2"/>
    <n v="3"/>
    <n v="10936"/>
    <n v="32837"/>
    <n v="0"/>
    <n v="0"/>
    <n v="31140000"/>
    <s v="VILLAGE OF SAUK VILLAGE"/>
    <s v="MUNI"/>
    <x v="8"/>
    <s v="Sauk Village"/>
    <s v="Sauk Village"/>
    <n v="28"/>
    <s v="South"/>
    <s v="Bloom"/>
    <s v="Non-incentive Class"/>
    <n v="32837"/>
  </r>
  <r>
    <n v="12121"/>
    <n v="14.452"/>
    <n v="3"/>
    <n v="1"/>
    <n v="434112"/>
    <n v="1303508"/>
    <n v="0"/>
    <n v="0"/>
    <n v="31140000"/>
    <s v="VILLAGE OF SAUK VILLAGE"/>
    <s v="MUNI"/>
    <x v="8"/>
    <s v="Sauk Village"/>
    <s v="Sauk Village"/>
    <n v="28"/>
    <s v="South"/>
    <s v="Bloom"/>
    <s v="Non-incentive Class"/>
    <n v="1303508"/>
  </r>
  <r>
    <n v="12121"/>
    <n v="14.452"/>
    <s v="5A"/>
    <n v="1"/>
    <n v="40773"/>
    <n v="122429"/>
    <n v="0"/>
    <n v="0"/>
    <n v="31140000"/>
    <s v="VILLAGE OF SAUK VILLAGE"/>
    <s v="MUNI"/>
    <x v="8"/>
    <s v="Sauk Village"/>
    <s v="Sauk Village"/>
    <n v="28"/>
    <s v="South"/>
    <s v="Bloom"/>
    <s v="Non-incentive Class"/>
    <n v="122429"/>
  </r>
  <r>
    <n v="12121"/>
    <n v="14.452"/>
    <n v="8"/>
    <n v="1"/>
    <n v="677752"/>
    <n v="2035086"/>
    <n v="0"/>
    <n v="0"/>
    <n v="31140000"/>
    <s v="VILLAGE OF SAUK VILLAGE"/>
    <s v="MUNI"/>
    <x v="8"/>
    <s v="Sauk Village"/>
    <s v="Sauk Village"/>
    <n v="28"/>
    <s v="South"/>
    <s v="Bloom"/>
    <s v="Non-incentive Class"/>
    <n v="2035086"/>
  </r>
  <r>
    <n v="12122"/>
    <n v="14.233000000000001"/>
    <n v="0"/>
    <n v="4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124"/>
    <n v="14.175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124"/>
    <n v="14.175000000000001"/>
    <n v="2"/>
    <n v="2"/>
    <n v="70015"/>
    <n v="210234"/>
    <n v="34583"/>
    <n v="20000"/>
    <s v="NA"/>
    <s v="NA"/>
    <s v="NA"/>
    <x v="0"/>
    <s v="NA"/>
    <s v="NA"/>
    <s v="NA"/>
    <s v="NA"/>
    <s v="NA"/>
    <s v="Non-incentive Class"/>
    <n v="210234"/>
  </r>
  <r>
    <n v="12124"/>
    <n v="14.175000000000001"/>
    <s v="5B"/>
    <n v="1"/>
    <n v="6595"/>
    <n v="19803"/>
    <n v="0"/>
    <n v="0"/>
    <s v="NA"/>
    <s v="NA"/>
    <s v="NA"/>
    <x v="0"/>
    <s v="NA"/>
    <s v="NA"/>
    <s v="NA"/>
    <s v="NA"/>
    <s v="NA"/>
    <s v="Non-incentive Class"/>
    <n v="19803"/>
  </r>
  <r>
    <n v="12126"/>
    <n v="17.315999999999999"/>
    <n v="1"/>
    <n v="25"/>
    <n v="216384"/>
    <n v="649737"/>
    <n v="0"/>
    <n v="0"/>
    <n v="31140000"/>
    <s v="VILLAGE OF SAUK VILLAGE"/>
    <s v="MUNI"/>
    <x v="8"/>
    <s v="Sauk Village"/>
    <s v="Sauk Village"/>
    <n v="28"/>
    <s v="South"/>
    <s v="Bloom"/>
    <s v="Non-incentive Class"/>
    <n v="649737"/>
  </r>
  <r>
    <n v="12126"/>
    <n v="17.315999999999999"/>
    <n v="2"/>
    <n v="66"/>
    <n v="863891"/>
    <n v="2594007"/>
    <n v="744067"/>
    <n v="560000"/>
    <n v="31140000"/>
    <s v="VILLAGE OF SAUK VILLAGE"/>
    <s v="MUNI"/>
    <x v="8"/>
    <s v="Sauk Village"/>
    <s v="Sauk Village"/>
    <n v="28"/>
    <s v="South"/>
    <s v="Bloom"/>
    <s v="Non-incentive Class"/>
    <n v="2594007"/>
  </r>
  <r>
    <n v="12126"/>
    <n v="17.315999999999999"/>
    <s v="5B"/>
    <n v="6"/>
    <n v="1211330"/>
    <n v="3637261"/>
    <n v="0"/>
    <n v="0"/>
    <n v="31140000"/>
    <s v="VILLAGE OF SAUK VILLAGE"/>
    <s v="MUNI"/>
    <x v="8"/>
    <s v="Sauk Village"/>
    <s v="Sauk Village"/>
    <n v="28"/>
    <s v="South"/>
    <s v="Bloom"/>
    <s v="Non-incentive Class"/>
    <n v="3637261"/>
  </r>
  <r>
    <n v="12126"/>
    <n v="17.315999999999999"/>
    <s v="6B"/>
    <n v="6"/>
    <n v="256696"/>
    <n v="770782"/>
    <n v="0"/>
    <n v="0"/>
    <n v="31140000"/>
    <s v="VILLAGE OF SAUK VILLAGE"/>
    <s v="MUNI"/>
    <x v="8"/>
    <s v="Sauk Village"/>
    <s v="Sauk Village"/>
    <n v="28"/>
    <s v="South"/>
    <s v="Bloom"/>
    <s v="Incentive Class"/>
    <n v="7707820"/>
  </r>
  <r>
    <n v="12126"/>
    <n v="17.315999999999999"/>
    <n v="8"/>
    <n v="4"/>
    <n v="81529"/>
    <n v="244807"/>
    <n v="0"/>
    <n v="0"/>
    <n v="31140000"/>
    <s v="VILLAGE OF SAUK VILLAGE"/>
    <s v="MUNI"/>
    <x v="8"/>
    <s v="Sauk Village"/>
    <s v="Sauk Village"/>
    <n v="28"/>
    <s v="South"/>
    <s v="Bloom"/>
    <s v="Non-incentive Class"/>
    <n v="244807"/>
  </r>
  <r>
    <n v="12127"/>
    <n v="20.213000000000001"/>
    <n v="0"/>
    <n v="12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127"/>
    <n v="20.213000000000001"/>
    <n v="1"/>
    <n v="3"/>
    <n v="41694"/>
    <n v="12519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25195"/>
  </r>
  <r>
    <n v="12127"/>
    <n v="20.213000000000001"/>
    <n v="3"/>
    <n v="1"/>
    <n v="2403"/>
    <n v="721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7215"/>
  </r>
  <r>
    <n v="12127"/>
    <n v="20.213000000000001"/>
    <s v="5A"/>
    <n v="24"/>
    <n v="2619285"/>
    <n v="786492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7864927"/>
  </r>
  <r>
    <n v="12127"/>
    <n v="20.213000000000001"/>
    <s v="5B"/>
    <n v="2"/>
    <n v="360085"/>
    <n v="108122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081227"/>
  </r>
  <r>
    <n v="12127"/>
    <n v="20.213000000000001"/>
    <n v="8"/>
    <n v="12"/>
    <n v="1393374"/>
    <n v="4183884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4183884"/>
  </r>
  <r>
    <n v="12128"/>
    <n v="21.995999999999999"/>
    <n v="1"/>
    <n v="8"/>
    <n v="238"/>
    <n v="714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714"/>
  </r>
  <r>
    <n v="12128"/>
    <n v="21.995999999999999"/>
    <n v="2"/>
    <n v="59"/>
    <n v="1267145"/>
    <n v="3804855"/>
    <n v="751040"/>
    <n v="510000"/>
    <n v="30220000"/>
    <s v="CITY OF CHICAGO HEIGHTS"/>
    <s v="MUNI"/>
    <x v="16"/>
    <s v="Chicago Heights"/>
    <s v="Chicago Heights"/>
    <n v="28"/>
    <s v="South"/>
    <s v="Bloom"/>
    <s v="Non-incentive Class"/>
    <n v="3804855"/>
  </r>
  <r>
    <n v="12130"/>
    <n v="13.247"/>
    <n v="1"/>
    <n v="1"/>
    <n v="1986"/>
    <n v="5963"/>
    <n v="0"/>
    <n v="0"/>
    <s v="NA"/>
    <s v="NA"/>
    <s v="NA"/>
    <x v="0"/>
    <s v="NA"/>
    <s v="NA"/>
    <s v="NA"/>
    <s v="NA"/>
    <s v="NA"/>
    <s v="Non-incentive Class"/>
    <n v="5963"/>
  </r>
  <r>
    <n v="12130"/>
    <n v="13.247"/>
    <n v="2"/>
    <n v="5"/>
    <n v="90284"/>
    <n v="271097"/>
    <n v="68000"/>
    <n v="50000"/>
    <s v="NA"/>
    <s v="NA"/>
    <s v="NA"/>
    <x v="0"/>
    <s v="NA"/>
    <s v="NA"/>
    <s v="NA"/>
    <s v="NA"/>
    <s v="NA"/>
    <s v="Non-incentive Class"/>
    <n v="271097"/>
  </r>
  <r>
    <n v="12135"/>
    <n v="12.98"/>
    <n v="0"/>
    <n v="18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135"/>
    <n v="12.98"/>
    <n v="2"/>
    <n v="8"/>
    <n v="88669"/>
    <n v="266244"/>
    <n v="104186"/>
    <n v="70000"/>
    <n v="31210000"/>
    <s v="VILLAGE OF STEGER"/>
    <s v="MUNI"/>
    <x v="15"/>
    <s v="Steger"/>
    <s v="Steger"/>
    <n v="28"/>
    <s v="South"/>
    <s v="Bloom"/>
    <s v="Non-incentive Class"/>
    <n v="266244"/>
  </r>
  <r>
    <n v="12136"/>
    <n v="12.598000000000001"/>
    <n v="0"/>
    <n v="8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136"/>
    <n v="12.598000000000001"/>
    <n v="1"/>
    <n v="4"/>
    <n v="10777"/>
    <n v="32360"/>
    <n v="0"/>
    <n v="0"/>
    <n v="31210000"/>
    <s v="VILLAGE OF STEGER"/>
    <s v="MUNI"/>
    <x v="15"/>
    <s v="Steger"/>
    <s v="Steger"/>
    <n v="28"/>
    <s v="South"/>
    <s v="Bloom"/>
    <s v="Non-incentive Class"/>
    <n v="32360"/>
  </r>
  <r>
    <n v="12136"/>
    <n v="12.598000000000001"/>
    <n v="2"/>
    <n v="65"/>
    <n v="799017"/>
    <n v="2399211"/>
    <n v="699083"/>
    <n v="460000"/>
    <n v="31210000"/>
    <s v="VILLAGE OF STEGER"/>
    <s v="MUNI"/>
    <x v="15"/>
    <s v="Steger"/>
    <s v="Steger"/>
    <n v="28"/>
    <s v="South"/>
    <s v="Bloom"/>
    <s v="Non-incentive Class"/>
    <n v="2399211"/>
  </r>
  <r>
    <n v="12137"/>
    <n v="15.211"/>
    <n v="0"/>
    <n v="4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137"/>
    <n v="15.211"/>
    <n v="1"/>
    <n v="3"/>
    <n v="56200"/>
    <n v="168752"/>
    <n v="0"/>
    <n v="0"/>
    <n v="31210000"/>
    <s v="VILLAGE OF STEGER"/>
    <s v="MUNI"/>
    <x v="15"/>
    <s v="Steger"/>
    <s v="Steger"/>
    <n v="28"/>
    <s v="South"/>
    <s v="Bloom"/>
    <s v="Non-incentive Class"/>
    <n v="168752"/>
  </r>
  <r>
    <n v="12137"/>
    <n v="15.211"/>
    <n v="2"/>
    <n v="12"/>
    <n v="211582"/>
    <n v="635318"/>
    <n v="78405"/>
    <n v="50000"/>
    <n v="31210000"/>
    <s v="VILLAGE OF STEGER"/>
    <s v="MUNI"/>
    <x v="15"/>
    <s v="Steger"/>
    <s v="Steger"/>
    <n v="28"/>
    <s v="South"/>
    <s v="Bloom"/>
    <s v="Non-incentive Class"/>
    <n v="635318"/>
  </r>
  <r>
    <n v="12137"/>
    <n v="15.211"/>
    <s v="5B"/>
    <n v="1"/>
    <n v="32818"/>
    <n v="98543"/>
    <n v="0"/>
    <n v="0"/>
    <n v="31210000"/>
    <s v="VILLAGE OF STEGER"/>
    <s v="MUNI"/>
    <x v="15"/>
    <s v="Steger"/>
    <s v="Steger"/>
    <n v="28"/>
    <s v="South"/>
    <s v="Bloom"/>
    <s v="Non-incentive Class"/>
    <n v="98543"/>
  </r>
  <r>
    <n v="12141"/>
    <n v="12.333"/>
    <n v="0"/>
    <n v="2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141"/>
    <n v="12.333"/>
    <n v="1"/>
    <n v="12"/>
    <n v="38275"/>
    <n v="114929"/>
    <n v="0"/>
    <n v="0"/>
    <n v="31210000"/>
    <s v="VILLAGE OF STEGER"/>
    <s v="MUNI"/>
    <x v="15"/>
    <s v="Steger"/>
    <s v="Steger"/>
    <n v="28"/>
    <s v="South"/>
    <s v="Bloom"/>
    <s v="Non-incentive Class"/>
    <n v="114929"/>
  </r>
  <r>
    <n v="12141"/>
    <n v="12.333"/>
    <n v="2"/>
    <n v="6"/>
    <n v="82975"/>
    <n v="249149"/>
    <n v="90991"/>
    <n v="40000"/>
    <n v="31210000"/>
    <s v="VILLAGE OF STEGER"/>
    <s v="MUNI"/>
    <x v="15"/>
    <s v="Steger"/>
    <s v="Steger"/>
    <n v="28"/>
    <s v="South"/>
    <s v="Bloom"/>
    <s v="Non-incentive Class"/>
    <n v="249149"/>
  </r>
  <r>
    <n v="12143"/>
    <n v="12.598000000000001"/>
    <n v="2"/>
    <n v="1"/>
    <n v="10892"/>
    <n v="32705"/>
    <n v="12000"/>
    <n v="10000"/>
    <n v="31210000"/>
    <s v="VILLAGE OF STEGER"/>
    <s v="MUNI"/>
    <x v="15"/>
    <s v="Steger"/>
    <s v="Steger"/>
    <n v="28"/>
    <s v="South"/>
    <s v="Bloom"/>
    <s v="Non-incentive Class"/>
    <n v="32705"/>
  </r>
  <r>
    <n v="12144"/>
    <n v="17.747"/>
    <n v="0"/>
    <n v="4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144"/>
    <n v="17.747"/>
    <n v="1"/>
    <n v="11"/>
    <n v="61409"/>
    <n v="184393"/>
    <n v="0"/>
    <n v="0"/>
    <n v="30480000"/>
    <s v="VILLAGE OF GLENWOOD"/>
    <s v="MUNI"/>
    <x v="9"/>
    <s v="Glenwood"/>
    <s v="Glenwood"/>
    <n v="28"/>
    <s v="South"/>
    <s v="Bloom"/>
    <s v="Non-incentive Class"/>
    <n v="184393"/>
  </r>
  <r>
    <n v="12144"/>
    <n v="17.747"/>
    <n v="2"/>
    <n v="1"/>
    <n v="2212"/>
    <n v="6642"/>
    <n v="0"/>
    <n v="0"/>
    <n v="30480000"/>
    <s v="VILLAGE OF GLENWOOD"/>
    <s v="MUNI"/>
    <x v="9"/>
    <s v="Glenwood"/>
    <s v="Glenwood"/>
    <n v="28"/>
    <s v="South"/>
    <s v="Bloom"/>
    <s v="Non-incentive Class"/>
    <n v="6642"/>
  </r>
  <r>
    <n v="12144"/>
    <n v="17.747"/>
    <s v="5A"/>
    <n v="12"/>
    <n v="1714863"/>
    <n v="5149221"/>
    <n v="0"/>
    <n v="0"/>
    <n v="30480000"/>
    <s v="VILLAGE OF GLENWOOD"/>
    <s v="MUNI"/>
    <x v="9"/>
    <s v="Glenwood"/>
    <s v="Glenwood"/>
    <n v="28"/>
    <s v="South"/>
    <s v="Bloom"/>
    <s v="Non-incentive Class"/>
    <n v="5149221"/>
  </r>
  <r>
    <n v="12144"/>
    <n v="17.747"/>
    <s v="5B"/>
    <n v="21"/>
    <n v="2549921"/>
    <n v="7656650"/>
    <n v="0"/>
    <n v="0"/>
    <n v="30480000"/>
    <s v="VILLAGE OF GLENWOOD"/>
    <s v="MUNI"/>
    <x v="9"/>
    <s v="Glenwood"/>
    <s v="Glenwood"/>
    <n v="28"/>
    <s v="South"/>
    <s v="Bloom"/>
    <s v="Non-incentive Class"/>
    <n v="7656650"/>
  </r>
  <r>
    <n v="12144"/>
    <n v="17.747"/>
    <s v="6B"/>
    <n v="2"/>
    <n v="139945"/>
    <n v="420213"/>
    <n v="0"/>
    <n v="0"/>
    <n v="30480000"/>
    <s v="VILLAGE OF GLENWOOD"/>
    <s v="MUNI"/>
    <x v="9"/>
    <s v="Glenwood"/>
    <s v="Glenwood"/>
    <n v="28"/>
    <s v="South"/>
    <s v="Bloom"/>
    <s v="Incentive Class"/>
    <n v="4202130"/>
  </r>
  <r>
    <n v="12144"/>
    <n v="17.747"/>
    <n v="8"/>
    <n v="4"/>
    <n v="198205"/>
    <n v="595151"/>
    <n v="0"/>
    <n v="0"/>
    <n v="30480000"/>
    <s v="VILLAGE OF GLENWOOD"/>
    <s v="MUNI"/>
    <x v="9"/>
    <s v="Glenwood"/>
    <s v="Glenwood"/>
    <n v="28"/>
    <s v="South"/>
    <s v="Bloom"/>
    <s v="Non-incentive Class"/>
    <n v="595151"/>
  </r>
  <r>
    <n v="12145"/>
    <n v="16.276"/>
    <n v="2"/>
    <n v="30"/>
    <n v="698392"/>
    <n v="2097061"/>
    <n v="424352"/>
    <n v="260000"/>
    <n v="30680000"/>
    <s v="VILLAGE OF LANSING"/>
    <s v="MUNI"/>
    <x v="17"/>
    <s v="Lansing"/>
    <s v="Lansing"/>
    <n v="39"/>
    <s v="South"/>
    <s v="Thornton"/>
    <s v="Non-incentive Class"/>
    <n v="2097061"/>
  </r>
  <r>
    <n v="12146"/>
    <n v="16.738"/>
    <n v="0"/>
    <n v="2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146"/>
    <n v="16.738"/>
    <n v="1"/>
    <n v="7"/>
    <n v="75582"/>
    <n v="226952"/>
    <n v="0"/>
    <n v="0"/>
    <n v="31140000"/>
    <s v="VILLAGE OF SAUK VILLAGE"/>
    <s v="MUNI"/>
    <x v="8"/>
    <s v="Sauk Village"/>
    <s v="Sauk Village"/>
    <n v="28"/>
    <s v="South"/>
    <s v="Bloom"/>
    <s v="Non-incentive Class"/>
    <n v="226952"/>
  </r>
  <r>
    <n v="12146"/>
    <n v="16.738"/>
    <n v="2"/>
    <n v="9"/>
    <n v="18242"/>
    <n v="54775"/>
    <n v="0"/>
    <n v="0"/>
    <n v="31140000"/>
    <s v="VILLAGE OF SAUK VILLAGE"/>
    <s v="MUNI"/>
    <x v="8"/>
    <s v="Sauk Village"/>
    <s v="Sauk Village"/>
    <n v="28"/>
    <s v="South"/>
    <s v="Bloom"/>
    <s v="Non-incentive Class"/>
    <n v="54775"/>
  </r>
  <r>
    <n v="12146"/>
    <n v="16.738"/>
    <s v="5A"/>
    <n v="1"/>
    <n v="142571"/>
    <n v="428098"/>
    <n v="0"/>
    <n v="0"/>
    <n v="31140000"/>
    <s v="VILLAGE OF SAUK VILLAGE"/>
    <s v="MUNI"/>
    <x v="8"/>
    <s v="Sauk Village"/>
    <s v="Sauk Village"/>
    <n v="28"/>
    <s v="South"/>
    <s v="Bloom"/>
    <s v="Non-incentive Class"/>
    <n v="428098"/>
  </r>
  <r>
    <n v="12147"/>
    <n v="16.613"/>
    <n v="0"/>
    <n v="4"/>
    <n v="0"/>
    <n v="0"/>
    <n v="0"/>
    <n v="0"/>
    <n v="30410000"/>
    <s v="VILLAGE OF FORD HEIGHTS"/>
    <s v="MUNI"/>
    <x v="18"/>
    <s v="Ford Heights"/>
    <s v="Ford Heights"/>
    <n v="28"/>
    <s v="South"/>
    <s v="Bloom"/>
    <s v="Non-incentive Class"/>
    <n v="0"/>
  </r>
  <r>
    <n v="12147"/>
    <n v="16.613"/>
    <n v="1"/>
    <n v="3"/>
    <n v="290721"/>
    <n v="872949"/>
    <n v="0"/>
    <n v="0"/>
    <n v="30410000"/>
    <s v="VILLAGE OF FORD HEIGHTS"/>
    <s v="MUNI"/>
    <x v="18"/>
    <s v="Ford Heights"/>
    <s v="Ford Heights"/>
    <n v="28"/>
    <s v="South"/>
    <s v="Bloom"/>
    <s v="Non-incentive Class"/>
    <n v="872949"/>
  </r>
  <r>
    <n v="12147"/>
    <n v="16.613"/>
    <n v="2"/>
    <n v="27"/>
    <n v="237752"/>
    <n v="713897"/>
    <n v="18888"/>
    <n v="18888"/>
    <n v="30410000"/>
    <s v="VILLAGE OF FORD HEIGHTS"/>
    <s v="MUNI"/>
    <x v="18"/>
    <s v="Ford Heights"/>
    <s v="Ford Heights"/>
    <n v="28"/>
    <s v="South"/>
    <s v="Bloom"/>
    <s v="Non-incentive Class"/>
    <n v="713897"/>
  </r>
  <r>
    <n v="12147"/>
    <n v="16.613"/>
    <s v="5A"/>
    <n v="3"/>
    <n v="46665"/>
    <n v="140121"/>
    <n v="0"/>
    <n v="0"/>
    <n v="30410000"/>
    <s v="VILLAGE OF FORD HEIGHTS"/>
    <s v="MUNI"/>
    <x v="18"/>
    <s v="Ford Heights"/>
    <s v="Ford Heights"/>
    <n v="28"/>
    <s v="South"/>
    <s v="Bloom"/>
    <s v="Non-incentive Class"/>
    <n v="140121"/>
  </r>
  <r>
    <n v="12147"/>
    <n v="16.613"/>
    <s v="5B"/>
    <n v="1"/>
    <n v="86729"/>
    <n v="260421"/>
    <n v="0"/>
    <n v="0"/>
    <n v="30410000"/>
    <s v="VILLAGE OF FORD HEIGHTS"/>
    <s v="MUNI"/>
    <x v="18"/>
    <s v="Ford Heights"/>
    <s v="Ford Heights"/>
    <n v="28"/>
    <s v="South"/>
    <s v="Bloom"/>
    <s v="Non-incentive Class"/>
    <n v="260421"/>
  </r>
  <r>
    <n v="12147"/>
    <n v="16.613"/>
    <n v="8"/>
    <n v="4"/>
    <n v="295512"/>
    <n v="887334"/>
    <n v="0"/>
    <n v="0"/>
    <n v="30410000"/>
    <s v="VILLAGE OF FORD HEIGHTS"/>
    <s v="MUNI"/>
    <x v="18"/>
    <s v="Ford Heights"/>
    <s v="Ford Heights"/>
    <n v="28"/>
    <s v="South"/>
    <s v="Bloom"/>
    <s v="Non-incentive Class"/>
    <n v="887334"/>
  </r>
  <r>
    <n v="12148"/>
    <n v="13.128"/>
    <n v="2"/>
    <n v="2"/>
    <n v="7848"/>
    <n v="23566"/>
    <n v="0"/>
    <n v="0"/>
    <s v="NA"/>
    <s v="NA"/>
    <s v="NA"/>
    <x v="0"/>
    <s v="NA"/>
    <s v="NA"/>
    <s v="NA"/>
    <s v="NA"/>
    <s v="NA"/>
    <s v="Non-incentive Class"/>
    <n v="23566"/>
  </r>
  <r>
    <n v="12150"/>
    <n v="14.702999999999999"/>
    <n v="2"/>
    <n v="6"/>
    <n v="39629"/>
    <n v="118994"/>
    <n v="38000"/>
    <n v="30000"/>
    <n v="31140000"/>
    <s v="VILLAGE OF SAUK VILLAGE"/>
    <s v="MUNI"/>
    <x v="8"/>
    <s v="Sauk Village"/>
    <s v="Sauk Village"/>
    <n v="28"/>
    <s v="South"/>
    <s v="Bloom"/>
    <s v="Non-incentive Class"/>
    <n v="118994"/>
  </r>
  <r>
    <n v="12152"/>
    <n v="14.507"/>
    <n v="0"/>
    <n v="2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152"/>
    <n v="14.507"/>
    <n v="1"/>
    <n v="5"/>
    <n v="349815"/>
    <n v="1050389"/>
    <n v="0"/>
    <n v="0"/>
    <n v="31140000"/>
    <s v="VILLAGE OF SAUK VILLAGE"/>
    <s v="MUNI"/>
    <x v="8"/>
    <s v="Sauk Village"/>
    <s v="Sauk Village"/>
    <n v="28"/>
    <s v="South"/>
    <s v="Bloom"/>
    <s v="Non-incentive Class"/>
    <n v="1050389"/>
  </r>
  <r>
    <n v="12152"/>
    <n v="14.507"/>
    <n v="8"/>
    <n v="2"/>
    <n v="3052628"/>
    <n v="9166127"/>
    <n v="0"/>
    <n v="0"/>
    <n v="31140000"/>
    <s v="VILLAGE OF SAUK VILLAGE"/>
    <s v="MUNI"/>
    <x v="8"/>
    <s v="Sauk Village"/>
    <s v="Sauk Village"/>
    <n v="28"/>
    <s v="South"/>
    <s v="Bloom"/>
    <s v="Non-incentive Class"/>
    <n v="9166127"/>
  </r>
  <r>
    <n v="12153"/>
    <n v="16.738"/>
    <n v="1"/>
    <n v="1"/>
    <n v="2169"/>
    <n v="6513"/>
    <n v="0"/>
    <n v="0"/>
    <n v="31140000"/>
    <s v="VILLAGE OF SAUK VILLAGE"/>
    <s v="MUNI"/>
    <x v="8"/>
    <s v="Sauk Village"/>
    <s v="Sauk Village"/>
    <n v="28"/>
    <s v="South"/>
    <s v="Bloom"/>
    <s v="Non-incentive Class"/>
    <n v="6513"/>
  </r>
  <r>
    <n v="12153"/>
    <n v="16.738"/>
    <s v="5B"/>
    <n v="1"/>
    <n v="5278"/>
    <n v="15848"/>
    <n v="0"/>
    <n v="0"/>
    <n v="31140000"/>
    <s v="VILLAGE OF SAUK VILLAGE"/>
    <s v="MUNI"/>
    <x v="8"/>
    <s v="Sauk Village"/>
    <s v="Sauk Village"/>
    <n v="28"/>
    <s v="South"/>
    <s v="Bloom"/>
    <s v="Non-incentive Class"/>
    <n v="15848"/>
  </r>
  <r>
    <n v="12154"/>
    <n v="15.085000000000001"/>
    <n v="1"/>
    <n v="3"/>
    <n v="52873"/>
    <n v="158762"/>
    <n v="0"/>
    <n v="0"/>
    <n v="31140000"/>
    <s v="VILLAGE OF SAUK VILLAGE"/>
    <s v="MUNI"/>
    <x v="8"/>
    <s v="Sauk Village"/>
    <s v="Sauk Village"/>
    <n v="28"/>
    <s v="South"/>
    <s v="Bloom"/>
    <s v="Non-incentive Class"/>
    <n v="158762"/>
  </r>
  <r>
    <n v="12154"/>
    <n v="15.085000000000001"/>
    <n v="8"/>
    <n v="3"/>
    <n v="3059424"/>
    <n v="9186533"/>
    <n v="0"/>
    <n v="0"/>
    <n v="31140000"/>
    <s v="VILLAGE OF SAUK VILLAGE"/>
    <s v="MUNI"/>
    <x v="8"/>
    <s v="Sauk Village"/>
    <s v="Sauk Village"/>
    <n v="28"/>
    <s v="South"/>
    <s v="Bloom"/>
    <s v="Non-incentive Class"/>
    <n v="9186533"/>
  </r>
  <r>
    <n v="12155"/>
    <n v="17.315999999999999"/>
    <n v="1"/>
    <n v="4"/>
    <n v="243623"/>
    <n v="731527"/>
    <n v="0"/>
    <n v="0"/>
    <n v="31140000"/>
    <s v="VILLAGE OF SAUK VILLAGE"/>
    <s v="MUNI"/>
    <x v="8"/>
    <s v="Sauk Village"/>
    <s v="Sauk Village"/>
    <n v="28"/>
    <s v="South"/>
    <s v="Bloom"/>
    <s v="Non-incentive Class"/>
    <n v="731527"/>
  </r>
  <r>
    <n v="12155"/>
    <n v="17.315999999999999"/>
    <s v="5B"/>
    <n v="1"/>
    <n v="36888"/>
    <n v="110764"/>
    <n v="0"/>
    <n v="0"/>
    <n v="31140000"/>
    <s v="VILLAGE OF SAUK VILLAGE"/>
    <s v="MUNI"/>
    <x v="8"/>
    <s v="Sauk Village"/>
    <s v="Sauk Village"/>
    <n v="28"/>
    <s v="South"/>
    <s v="Bloom"/>
    <s v="Non-incentive Class"/>
    <n v="110764"/>
  </r>
  <r>
    <n v="12155"/>
    <n v="17.315999999999999"/>
    <n v="8"/>
    <n v="2"/>
    <n v="987403"/>
    <n v="2964875"/>
    <n v="0"/>
    <n v="0"/>
    <n v="31140000"/>
    <s v="VILLAGE OF SAUK VILLAGE"/>
    <s v="MUNI"/>
    <x v="8"/>
    <s v="Sauk Village"/>
    <s v="Sauk Village"/>
    <n v="28"/>
    <s v="South"/>
    <s v="Bloom"/>
    <s v="Non-incentive Class"/>
    <n v="2964875"/>
  </r>
  <r>
    <n v="12156"/>
    <n v="20.46"/>
    <n v="2"/>
    <n v="3"/>
    <n v="47261"/>
    <n v="141911"/>
    <n v="30500"/>
    <n v="22500"/>
    <n v="30680000"/>
    <s v="VILLAGE OF LANSING"/>
    <s v="MUNI"/>
    <x v="17"/>
    <s v="Lansing"/>
    <s v="Lansing"/>
    <n v="39"/>
    <s v="South"/>
    <s v="Thornton"/>
    <s v="Non-incentive Class"/>
    <n v="141911"/>
  </r>
  <r>
    <n v="12157"/>
    <n v="20.465"/>
    <n v="2"/>
    <n v="1"/>
    <n v="13706"/>
    <n v="41155"/>
    <n v="10000"/>
    <n v="10000"/>
    <n v="30220000"/>
    <s v="CITY OF CHICAGO HEIGHTS"/>
    <s v="MUNI"/>
    <x v="16"/>
    <s v="Chicago Heights"/>
    <s v="Chicago Heights"/>
    <n v="28"/>
    <s v="South"/>
    <s v="Bloom"/>
    <s v="Non-incentive Class"/>
    <n v="41155"/>
  </r>
  <r>
    <n v="12158"/>
    <n v="10.635"/>
    <n v="2"/>
    <n v="1"/>
    <n v="21500"/>
    <n v="64558"/>
    <n v="0"/>
    <n v="0"/>
    <s v="NA"/>
    <s v="NA"/>
    <s v="NA"/>
    <x v="0"/>
    <s v="NA"/>
    <s v="NA"/>
    <s v="NA"/>
    <s v="NA"/>
    <s v="NA"/>
    <s v="Non-incentive Class"/>
    <n v="64558"/>
  </r>
  <r>
    <n v="12159"/>
    <n v="19.081"/>
    <s v="5B"/>
    <n v="1"/>
    <n v="598326"/>
    <n v="1796593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796593"/>
  </r>
  <r>
    <n v="12162"/>
    <n v="14.507"/>
    <n v="1"/>
    <n v="1"/>
    <n v="1"/>
    <n v="3"/>
    <n v="0"/>
    <n v="0"/>
    <n v="31140000"/>
    <s v="VILLAGE OF SAUK VILLAGE"/>
    <s v="MUNI"/>
    <x v="8"/>
    <s v="Sauk Village"/>
    <s v="Sauk Village"/>
    <n v="28"/>
    <s v="South"/>
    <s v="Bloom"/>
    <s v="Non-incentive Class"/>
    <n v="3"/>
  </r>
  <r>
    <n v="12162"/>
    <n v="14.507"/>
    <n v="2"/>
    <n v="12"/>
    <n v="140100"/>
    <n v="420678"/>
    <n v="76000"/>
    <n v="70000"/>
    <n v="31140000"/>
    <s v="VILLAGE OF SAUK VILLAGE"/>
    <s v="MUNI"/>
    <x v="8"/>
    <s v="Sauk Village"/>
    <s v="Sauk Village"/>
    <n v="28"/>
    <s v="South"/>
    <s v="Bloom"/>
    <s v="Non-incentive Class"/>
    <n v="420678"/>
  </r>
  <r>
    <n v="12163"/>
    <n v="14.327"/>
    <n v="1"/>
    <n v="1"/>
    <n v="214847"/>
    <n v="645121"/>
    <n v="0"/>
    <n v="0"/>
    <n v="30410000"/>
    <s v="VILLAGE OF FORD HEIGHTS"/>
    <s v="MUNI"/>
    <x v="18"/>
    <s v="Ford Heights"/>
    <s v="Ford Heights"/>
    <n v="28"/>
    <s v="South"/>
    <s v="Bloom"/>
    <s v="Non-incentive Class"/>
    <n v="645121"/>
  </r>
  <r>
    <n v="12163"/>
    <n v="14.327"/>
    <n v="2"/>
    <n v="2"/>
    <n v="10867"/>
    <n v="32630"/>
    <n v="0"/>
    <n v="0"/>
    <n v="30410000"/>
    <s v="VILLAGE OF FORD HEIGHTS"/>
    <s v="MUNI"/>
    <x v="18"/>
    <s v="Ford Heights"/>
    <s v="Ford Heights"/>
    <n v="28"/>
    <s v="South"/>
    <s v="Bloom"/>
    <s v="Non-incentive Class"/>
    <n v="32630"/>
  </r>
  <r>
    <n v="12163"/>
    <n v="14.327"/>
    <s v="5A"/>
    <n v="2"/>
    <n v="154351"/>
    <n v="463470"/>
    <n v="0"/>
    <n v="0"/>
    <n v="30410000"/>
    <s v="VILLAGE OF FORD HEIGHTS"/>
    <s v="MUNI"/>
    <x v="18"/>
    <s v="Ford Heights"/>
    <s v="Ford Heights"/>
    <n v="28"/>
    <s v="South"/>
    <s v="Bloom"/>
    <s v="Non-incentive Class"/>
    <n v="463470"/>
  </r>
  <r>
    <n v="12163"/>
    <n v="14.327"/>
    <n v="8"/>
    <n v="1"/>
    <n v="87164"/>
    <n v="261727"/>
    <n v="0"/>
    <n v="0"/>
    <n v="30410000"/>
    <s v="VILLAGE OF FORD HEIGHTS"/>
    <s v="MUNI"/>
    <x v="18"/>
    <s v="Ford Heights"/>
    <s v="Ford Heights"/>
    <n v="28"/>
    <s v="South"/>
    <s v="Bloom"/>
    <s v="Non-incentive Class"/>
    <n v="261727"/>
  </r>
  <r>
    <n v="12164"/>
    <n v="14.772"/>
    <n v="1"/>
    <n v="2"/>
    <n v="1193"/>
    <n v="3583"/>
    <n v="0"/>
    <n v="0"/>
    <n v="31140000"/>
    <s v="VILLAGE OF SAUK VILLAGE"/>
    <s v="MUNI"/>
    <x v="8"/>
    <s v="Sauk Village"/>
    <s v="Sauk Village"/>
    <n v="28"/>
    <s v="South"/>
    <s v="Bloom"/>
    <s v="Non-incentive Class"/>
    <n v="3583"/>
  </r>
  <r>
    <n v="12164"/>
    <n v="14.772"/>
    <n v="2"/>
    <n v="19"/>
    <n v="210825"/>
    <n v="633045"/>
    <n v="148000"/>
    <n v="120000"/>
    <n v="31140000"/>
    <s v="VILLAGE OF SAUK VILLAGE"/>
    <s v="MUNI"/>
    <x v="8"/>
    <s v="Sauk Village"/>
    <s v="Sauk Village"/>
    <n v="28"/>
    <s v="South"/>
    <s v="Bloom"/>
    <s v="Non-incentive Class"/>
    <n v="633045"/>
  </r>
  <r>
    <n v="12165"/>
    <n v="16.067"/>
    <n v="0"/>
    <n v="6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12165"/>
    <n v="16.067"/>
    <n v="2"/>
    <n v="6"/>
    <n v="65308"/>
    <n v="196100"/>
    <n v="0"/>
    <n v="0"/>
    <n v="30600000"/>
    <s v="VILLAGE OF HOMEWOOD"/>
    <s v="MUNI"/>
    <x v="11"/>
    <s v="Homewood"/>
    <s v="Homewood"/>
    <n v="39"/>
    <s v="South"/>
    <s v="Thornton"/>
    <s v="Non-incentive Class"/>
    <n v="196100"/>
  </r>
  <r>
    <n v="12165"/>
    <n v="16.067"/>
    <s v="5A"/>
    <n v="3"/>
    <n v="54750"/>
    <n v="164398"/>
    <n v="0"/>
    <n v="0"/>
    <n v="30600000"/>
    <s v="VILLAGE OF HOMEWOOD"/>
    <s v="MUNI"/>
    <x v="11"/>
    <s v="Homewood"/>
    <s v="Homewood"/>
    <n v="39"/>
    <s v="South"/>
    <s v="Thornton"/>
    <s v="Non-incentive Class"/>
    <n v="164398"/>
  </r>
  <r>
    <n v="12166"/>
    <n v="13.375999999999999"/>
    <n v="2"/>
    <n v="18"/>
    <n v="129987"/>
    <n v="390311"/>
    <n v="60000"/>
    <n v="50000"/>
    <n v="31190000"/>
    <s v="VILLAGE OF SOUTH CHICAGO HEIGHTS"/>
    <s v="MUNI"/>
    <x v="14"/>
    <s v="South Chicago Heights"/>
    <s v="South Chicago Heights"/>
    <n v="28"/>
    <s v="South"/>
    <s v="Bloom"/>
    <s v="Non-incentive Class"/>
    <n v="390311"/>
  </r>
  <r>
    <n v="12166"/>
    <n v="13.375999999999999"/>
    <s v="5A"/>
    <n v="41"/>
    <n v="1142725"/>
    <n v="343126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3431262"/>
  </r>
  <r>
    <n v="12167"/>
    <n v="14.507999999999999"/>
    <n v="0"/>
    <n v="26"/>
    <n v="0"/>
    <n v="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0"/>
  </r>
  <r>
    <n v="12167"/>
    <n v="14.507999999999999"/>
    <n v="1"/>
    <n v="18"/>
    <n v="37022"/>
    <n v="11116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11162"/>
  </r>
  <r>
    <n v="12167"/>
    <n v="14.507999999999999"/>
    <n v="2"/>
    <n v="23"/>
    <n v="213436"/>
    <n v="640886"/>
    <n v="39902"/>
    <n v="30000"/>
    <n v="31190000"/>
    <s v="VILLAGE OF SOUTH CHICAGO HEIGHTS"/>
    <s v="MUNI"/>
    <x v="14"/>
    <s v="South Chicago Heights"/>
    <s v="South Chicago Heights"/>
    <n v="28"/>
    <s v="South"/>
    <s v="Bloom"/>
    <s v="Non-incentive Class"/>
    <n v="640886"/>
  </r>
  <r>
    <n v="12167"/>
    <n v="14.507999999999999"/>
    <n v="3"/>
    <n v="1"/>
    <n v="24730"/>
    <n v="74257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74257"/>
  </r>
  <r>
    <n v="12167"/>
    <n v="14.507999999999999"/>
    <s v="5A"/>
    <n v="24"/>
    <n v="579020"/>
    <n v="173862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738622"/>
  </r>
  <r>
    <n v="12167"/>
    <n v="14.507999999999999"/>
    <n v="8"/>
    <n v="5"/>
    <n v="32000"/>
    <n v="96086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96086"/>
  </r>
  <r>
    <n v="12168"/>
    <n v="16.067"/>
    <n v="2"/>
    <n v="1"/>
    <n v="73183"/>
    <n v="219747"/>
    <n v="0"/>
    <n v="0"/>
    <n v="30600000"/>
    <s v="VILLAGE OF HOMEWOOD"/>
    <s v="MUNI"/>
    <x v="11"/>
    <s v="Homewood"/>
    <s v="Homewood"/>
    <n v="39"/>
    <s v="South"/>
    <s v="Thornton"/>
    <s v="Non-incentive Class"/>
    <n v="219747"/>
  </r>
  <r>
    <n v="12169"/>
    <n v="16.295000000000002"/>
    <n v="0"/>
    <n v="4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12169"/>
    <n v="16.295000000000002"/>
    <n v="2"/>
    <n v="1"/>
    <n v="27000"/>
    <n v="81073"/>
    <n v="0"/>
    <n v="0"/>
    <n v="30600000"/>
    <s v="VILLAGE OF HOMEWOOD"/>
    <s v="MUNI"/>
    <x v="11"/>
    <s v="Homewood"/>
    <s v="Homewood"/>
    <n v="39"/>
    <s v="South"/>
    <s v="Thornton"/>
    <s v="Non-incentive Class"/>
    <n v="81073"/>
  </r>
  <r>
    <n v="12169"/>
    <n v="16.295000000000002"/>
    <s v="5A"/>
    <n v="10"/>
    <n v="481952"/>
    <n v="1447158"/>
    <n v="0"/>
    <n v="0"/>
    <n v="30600000"/>
    <s v="VILLAGE OF HOMEWOOD"/>
    <s v="MUNI"/>
    <x v="11"/>
    <s v="Homewood"/>
    <s v="Homewood"/>
    <n v="39"/>
    <s v="South"/>
    <s v="Thornton"/>
    <s v="Non-incentive Class"/>
    <n v="1447158"/>
  </r>
  <r>
    <n v="12171"/>
    <n v="15.75"/>
    <n v="1"/>
    <n v="1"/>
    <n v="9234"/>
    <n v="27727"/>
    <n v="0"/>
    <n v="0"/>
    <n v="30710000"/>
    <s v="VILLAGE OF LYNWOOD"/>
    <s v="MUNI"/>
    <x v="10"/>
    <s v="Lynwood"/>
    <s v="Lynwood"/>
    <n v="28"/>
    <s v="South"/>
    <s v="Bloom"/>
    <s v="Non-incentive Class"/>
    <n v="27727"/>
  </r>
  <r>
    <n v="12171"/>
    <n v="15.75"/>
    <n v="3"/>
    <n v="2"/>
    <n v="787079"/>
    <n v="2363363"/>
    <n v="0"/>
    <n v="0"/>
    <n v="30710000"/>
    <s v="VILLAGE OF LYNWOOD"/>
    <s v="MUNI"/>
    <x v="10"/>
    <s v="Lynwood"/>
    <s v="Lynwood"/>
    <n v="28"/>
    <s v="South"/>
    <s v="Bloom"/>
    <s v="Non-incentive Class"/>
    <n v="2363363"/>
  </r>
  <r>
    <n v="12172"/>
    <n v="13.47"/>
    <n v="1"/>
    <n v="1"/>
    <n v="17298"/>
    <n v="51941"/>
    <n v="0"/>
    <n v="0"/>
    <n v="30710000"/>
    <s v="VILLAGE OF LYNWOOD"/>
    <s v="MUNI"/>
    <x v="10"/>
    <s v="Lynwood"/>
    <s v="Lynwood"/>
    <n v="28"/>
    <s v="South"/>
    <s v="Bloom"/>
    <s v="Non-incentive Class"/>
    <n v="51941"/>
  </r>
  <r>
    <n v="12172"/>
    <n v="13.47"/>
    <s v="5A"/>
    <n v="3"/>
    <n v="80640"/>
    <n v="242137"/>
    <n v="0"/>
    <n v="0"/>
    <n v="30710000"/>
    <s v="VILLAGE OF LYNWOOD"/>
    <s v="MUNI"/>
    <x v="10"/>
    <s v="Lynwood"/>
    <s v="Lynwood"/>
    <n v="28"/>
    <s v="South"/>
    <s v="Bloom"/>
    <s v="Non-incentive Class"/>
    <n v="242137"/>
  </r>
  <r>
    <n v="12172"/>
    <n v="13.47"/>
    <n v="8"/>
    <n v="3"/>
    <n v="156449"/>
    <n v="469770"/>
    <n v="0"/>
    <n v="0"/>
    <n v="30710000"/>
    <s v="VILLAGE OF LYNWOOD"/>
    <s v="MUNI"/>
    <x v="10"/>
    <s v="Lynwood"/>
    <s v="Lynwood"/>
    <n v="28"/>
    <s v="South"/>
    <s v="Bloom"/>
    <s v="Non-incentive Class"/>
    <n v="469770"/>
  </r>
  <r>
    <n v="12173"/>
    <n v="17.747"/>
    <n v="0"/>
    <n v="34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173"/>
    <n v="17.747"/>
    <n v="1"/>
    <n v="14"/>
    <n v="74646"/>
    <n v="224138"/>
    <n v="0"/>
    <n v="0"/>
    <n v="30480000"/>
    <s v="VILLAGE OF GLENWOOD"/>
    <s v="MUNI"/>
    <x v="9"/>
    <s v="Glenwood"/>
    <s v="Glenwood"/>
    <n v="28"/>
    <s v="South"/>
    <s v="Bloom"/>
    <s v="Non-incentive Class"/>
    <n v="224138"/>
  </r>
  <r>
    <n v="12173"/>
    <n v="17.747"/>
    <n v="2"/>
    <n v="53"/>
    <n v="514625"/>
    <n v="1545263"/>
    <n v="135025"/>
    <n v="110000"/>
    <n v="30480000"/>
    <s v="VILLAGE OF GLENWOOD"/>
    <s v="MUNI"/>
    <x v="9"/>
    <s v="Glenwood"/>
    <s v="Glenwood"/>
    <n v="28"/>
    <s v="South"/>
    <s v="Bloom"/>
    <s v="Non-incentive Class"/>
    <n v="1545263"/>
  </r>
  <r>
    <n v="12173"/>
    <n v="17.747"/>
    <s v="5A"/>
    <n v="20"/>
    <n v="621951"/>
    <n v="1867532"/>
    <n v="10000"/>
    <n v="10000"/>
    <n v="30480000"/>
    <s v="VILLAGE OF GLENWOOD"/>
    <s v="MUNI"/>
    <x v="9"/>
    <s v="Glenwood"/>
    <s v="Glenwood"/>
    <n v="28"/>
    <s v="South"/>
    <s v="Bloom"/>
    <s v="Non-incentive Class"/>
    <n v="1867532"/>
  </r>
  <r>
    <n v="12173"/>
    <n v="17.747"/>
    <s v="5B"/>
    <n v="2"/>
    <n v="27000"/>
    <n v="81073"/>
    <n v="0"/>
    <n v="0"/>
    <n v="30480000"/>
    <s v="VILLAGE OF GLENWOOD"/>
    <s v="MUNI"/>
    <x v="9"/>
    <s v="Glenwood"/>
    <s v="Glenwood"/>
    <n v="28"/>
    <s v="South"/>
    <s v="Bloom"/>
    <s v="Non-incentive Class"/>
    <n v="81073"/>
  </r>
  <r>
    <n v="12173"/>
    <n v="17.747"/>
    <n v="8"/>
    <n v="3"/>
    <n v="37958"/>
    <n v="113977"/>
    <n v="0"/>
    <n v="0"/>
    <n v="30480000"/>
    <s v="VILLAGE OF GLENWOOD"/>
    <s v="MUNI"/>
    <x v="9"/>
    <s v="Glenwood"/>
    <s v="Glenwood"/>
    <n v="28"/>
    <s v="South"/>
    <s v="Bloom"/>
    <s v="Non-incentive Class"/>
    <n v="113977"/>
  </r>
  <r>
    <n v="12174"/>
    <n v="15.085000000000001"/>
    <n v="0"/>
    <n v="4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174"/>
    <n v="15.085000000000001"/>
    <n v="1"/>
    <n v="1"/>
    <n v="1"/>
    <n v="3"/>
    <n v="0"/>
    <n v="0"/>
    <n v="31140000"/>
    <s v="VILLAGE OF SAUK VILLAGE"/>
    <s v="MUNI"/>
    <x v="8"/>
    <s v="Sauk Village"/>
    <s v="Sauk Village"/>
    <n v="28"/>
    <s v="South"/>
    <s v="Bloom"/>
    <s v="Non-incentive Class"/>
    <n v="3"/>
  </r>
  <r>
    <n v="12174"/>
    <n v="15.085000000000001"/>
    <n v="2"/>
    <n v="93"/>
    <n v="1521822"/>
    <n v="4569575"/>
    <n v="997000"/>
    <n v="780000"/>
    <n v="31140000"/>
    <s v="VILLAGE OF SAUK VILLAGE"/>
    <s v="MUNI"/>
    <x v="8"/>
    <s v="Sauk Village"/>
    <s v="Sauk Village"/>
    <n v="28"/>
    <s v="South"/>
    <s v="Bloom"/>
    <s v="Non-incentive Class"/>
    <n v="4569575"/>
  </r>
  <r>
    <n v="12175"/>
    <n v="17.747"/>
    <s v="5A"/>
    <n v="2"/>
    <n v="1675220"/>
    <n v="5030184"/>
    <n v="0"/>
    <n v="0"/>
    <n v="30480000"/>
    <s v="VILLAGE OF GLENWOOD"/>
    <s v="MUNI"/>
    <x v="9"/>
    <s v="Glenwood"/>
    <s v="Glenwood"/>
    <n v="28"/>
    <s v="South"/>
    <s v="Bloom"/>
    <s v="Non-incentive Class"/>
    <n v="5030184"/>
  </r>
  <r>
    <n v="12176"/>
    <n v="19.175000000000001"/>
    <n v="2"/>
    <n v="1"/>
    <n v="4452"/>
    <n v="1336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3368"/>
  </r>
  <r>
    <n v="12177"/>
    <n v="27.577000000000002"/>
    <n v="2"/>
    <n v="3"/>
    <n v="10789"/>
    <n v="32397"/>
    <n v="0"/>
    <n v="0"/>
    <n v="30410000"/>
    <s v="VILLAGE OF FORD HEIGHTS"/>
    <s v="MUNI"/>
    <x v="18"/>
    <s v="Ford Heights"/>
    <s v="Ford Heights"/>
    <n v="28"/>
    <s v="South"/>
    <s v="Bloom"/>
    <s v="Non-incentive Class"/>
    <n v="32397"/>
  </r>
  <r>
    <n v="12178"/>
    <n v="21.081"/>
    <n v="0"/>
    <n v="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178"/>
    <n v="21.081"/>
    <n v="2"/>
    <n v="1"/>
    <n v="26964"/>
    <n v="80965"/>
    <n v="10000"/>
    <n v="10000"/>
    <n v="30220000"/>
    <s v="CITY OF CHICAGO HEIGHTS"/>
    <s v="MUNI"/>
    <x v="16"/>
    <s v="Chicago Heights"/>
    <s v="Chicago Heights"/>
    <n v="28"/>
    <s v="South"/>
    <s v="Bloom"/>
    <s v="Non-incentive Class"/>
    <n v="80965"/>
  </r>
  <r>
    <n v="12179"/>
    <n v="28.084"/>
    <n v="1"/>
    <n v="1"/>
    <n v="136135"/>
    <n v="408773"/>
    <n v="0"/>
    <n v="0"/>
    <n v="31140000"/>
    <s v="VILLAGE OF SAUK VILLAGE"/>
    <s v="MUNI"/>
    <x v="8"/>
    <s v="Sauk Village"/>
    <s v="Sauk Village"/>
    <n v="28"/>
    <s v="South"/>
    <s v="Bloom"/>
    <s v="Non-incentive Class"/>
    <n v="408773"/>
  </r>
  <r>
    <n v="12180"/>
    <n v="25.332999999999998"/>
    <n v="0"/>
    <n v="10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180"/>
    <n v="25.332999999999998"/>
    <n v="2"/>
    <n v="3"/>
    <n v="30089"/>
    <n v="90348"/>
    <n v="0"/>
    <n v="0"/>
    <n v="30710000"/>
    <s v="VILLAGE OF LYNWOOD"/>
    <s v="MUNI"/>
    <x v="10"/>
    <s v="Lynwood"/>
    <s v="Lynwood"/>
    <n v="28"/>
    <s v="South"/>
    <s v="Bloom"/>
    <s v="Non-incentive Class"/>
    <n v="90348"/>
  </r>
  <r>
    <n v="12181"/>
    <n v="20.213000000000001"/>
    <n v="0"/>
    <n v="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181"/>
    <n v="20.213000000000001"/>
    <n v="3"/>
    <n v="1"/>
    <n v="280000"/>
    <n v="840756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840756"/>
  </r>
  <r>
    <n v="12181"/>
    <n v="20.213000000000001"/>
    <s v="5A"/>
    <n v="16"/>
    <n v="360005"/>
    <n v="108098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080987"/>
  </r>
  <r>
    <n v="12181"/>
    <n v="20.213000000000001"/>
    <n v="8"/>
    <n v="5"/>
    <n v="29086"/>
    <n v="8733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87335"/>
  </r>
  <r>
    <n v="12183"/>
    <n v="12.598000000000001"/>
    <n v="0"/>
    <n v="8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183"/>
    <n v="12.598000000000001"/>
    <n v="1"/>
    <n v="3"/>
    <n v="3178"/>
    <n v="9543"/>
    <n v="0"/>
    <n v="0"/>
    <n v="31210000"/>
    <s v="VILLAGE OF STEGER"/>
    <s v="MUNI"/>
    <x v="15"/>
    <s v="Steger"/>
    <s v="Steger"/>
    <n v="28"/>
    <s v="South"/>
    <s v="Bloom"/>
    <s v="Non-incentive Class"/>
    <n v="9543"/>
  </r>
  <r>
    <n v="12183"/>
    <n v="12.598000000000001"/>
    <n v="2"/>
    <n v="16"/>
    <n v="144053"/>
    <n v="432547"/>
    <n v="58000"/>
    <n v="50000"/>
    <n v="31210000"/>
    <s v="VILLAGE OF STEGER"/>
    <s v="MUNI"/>
    <x v="15"/>
    <s v="Steger"/>
    <s v="Steger"/>
    <n v="28"/>
    <s v="South"/>
    <s v="Bloom"/>
    <s v="Non-incentive Class"/>
    <n v="432547"/>
  </r>
  <r>
    <n v="12183"/>
    <n v="12.598000000000001"/>
    <s v="5A"/>
    <n v="14"/>
    <n v="183825"/>
    <n v="551974"/>
    <n v="0"/>
    <n v="0"/>
    <n v="31210000"/>
    <s v="VILLAGE OF STEGER"/>
    <s v="MUNI"/>
    <x v="15"/>
    <s v="Steger"/>
    <s v="Steger"/>
    <n v="28"/>
    <s v="South"/>
    <s v="Bloom"/>
    <s v="Non-incentive Class"/>
    <n v="551974"/>
  </r>
  <r>
    <n v="12183"/>
    <n v="12.598000000000001"/>
    <n v="8"/>
    <n v="2"/>
    <n v="20730"/>
    <n v="62246"/>
    <n v="0"/>
    <n v="0"/>
    <n v="31210000"/>
    <s v="VILLAGE OF STEGER"/>
    <s v="MUNI"/>
    <x v="15"/>
    <s v="Steger"/>
    <s v="Steger"/>
    <n v="28"/>
    <s v="South"/>
    <s v="Bloom"/>
    <s v="Non-incentive Class"/>
    <n v="62246"/>
  </r>
  <r>
    <n v="12184"/>
    <n v="17.315999999999999"/>
    <n v="0"/>
    <n v="2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184"/>
    <n v="17.315999999999999"/>
    <s v="5A"/>
    <n v="9"/>
    <n v="530526"/>
    <n v="1593010"/>
    <n v="0"/>
    <n v="0"/>
    <n v="31140000"/>
    <s v="VILLAGE OF SAUK VILLAGE"/>
    <s v="MUNI"/>
    <x v="8"/>
    <s v="Sauk Village"/>
    <s v="Sauk Village"/>
    <n v="28"/>
    <s v="South"/>
    <s v="Bloom"/>
    <s v="Non-incentive Class"/>
    <n v="1593010"/>
  </r>
  <r>
    <n v="12184"/>
    <n v="17.315999999999999"/>
    <n v="8"/>
    <n v="4"/>
    <n v="194734"/>
    <n v="584727"/>
    <n v="0"/>
    <n v="0"/>
    <n v="31140000"/>
    <s v="VILLAGE OF SAUK VILLAGE"/>
    <s v="MUNI"/>
    <x v="8"/>
    <s v="Sauk Village"/>
    <s v="Sauk Village"/>
    <n v="28"/>
    <s v="South"/>
    <s v="Bloom"/>
    <s v="Non-incentive Class"/>
    <n v="584727"/>
  </r>
  <r>
    <n v="12185"/>
    <n v="12.598000000000001"/>
    <n v="0"/>
    <n v="4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185"/>
    <n v="12.598000000000001"/>
    <n v="3"/>
    <n v="2"/>
    <n v="340396"/>
    <n v="1022107"/>
    <n v="0"/>
    <n v="0"/>
    <n v="31210000"/>
    <s v="VILLAGE OF STEGER"/>
    <s v="MUNI"/>
    <x v="15"/>
    <s v="Steger"/>
    <s v="Steger"/>
    <n v="28"/>
    <s v="South"/>
    <s v="Bloom"/>
    <s v="Non-incentive Class"/>
    <n v="1022107"/>
  </r>
  <r>
    <n v="12187"/>
    <n v="17.315999999999999"/>
    <n v="0"/>
    <n v="8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187"/>
    <n v="17.315999999999999"/>
    <n v="1"/>
    <n v="1"/>
    <n v="15000"/>
    <n v="45041"/>
    <n v="0"/>
    <n v="0"/>
    <n v="31140000"/>
    <s v="VILLAGE OF SAUK VILLAGE"/>
    <s v="MUNI"/>
    <x v="8"/>
    <s v="Sauk Village"/>
    <s v="Sauk Village"/>
    <n v="28"/>
    <s v="South"/>
    <s v="Bloom"/>
    <s v="Non-incentive Class"/>
    <n v="45041"/>
  </r>
  <r>
    <n v="12187"/>
    <n v="17.315999999999999"/>
    <s v="5A"/>
    <n v="1"/>
    <n v="1266"/>
    <n v="3801"/>
    <n v="0"/>
    <n v="0"/>
    <n v="31140000"/>
    <s v="VILLAGE OF SAUK VILLAGE"/>
    <s v="MUNI"/>
    <x v="8"/>
    <s v="Sauk Village"/>
    <s v="Sauk Village"/>
    <n v="28"/>
    <s v="South"/>
    <s v="Bloom"/>
    <s v="Non-incentive Class"/>
    <n v="3801"/>
  </r>
  <r>
    <n v="12189"/>
    <n v="10.95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189"/>
    <n v="10.959"/>
    <n v="2"/>
    <n v="11"/>
    <n v="88157"/>
    <n v="264707"/>
    <n v="90000"/>
    <n v="70000"/>
    <s v="NA"/>
    <s v="NA"/>
    <s v="NA"/>
    <x v="0"/>
    <s v="NA"/>
    <s v="NA"/>
    <s v="NA"/>
    <s v="NA"/>
    <s v="NA"/>
    <s v="Non-incentive Class"/>
    <n v="264707"/>
  </r>
  <r>
    <n v="12190"/>
    <n v="11.558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190"/>
    <n v="11.558"/>
    <n v="2"/>
    <n v="72"/>
    <n v="965261"/>
    <n v="2898393"/>
    <n v="693473"/>
    <n v="510000"/>
    <s v="NA"/>
    <s v="NA"/>
    <s v="NA"/>
    <x v="0"/>
    <s v="NA"/>
    <s v="NA"/>
    <s v="NA"/>
    <s v="NA"/>
    <s v="NA"/>
    <s v="Non-incentive Class"/>
    <n v="2898393"/>
  </r>
  <r>
    <n v="12191"/>
    <n v="17.95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2191"/>
    <n v="17.959"/>
    <n v="1"/>
    <n v="1"/>
    <n v="2497"/>
    <n v="7498"/>
    <n v="0"/>
    <n v="0"/>
    <s v="NA"/>
    <s v="NA"/>
    <s v="NA"/>
    <x v="0"/>
    <s v="NA"/>
    <s v="NA"/>
    <s v="NA"/>
    <s v="NA"/>
    <s v="NA"/>
    <s v="Non-incentive Class"/>
    <n v="7498"/>
  </r>
  <r>
    <n v="12191"/>
    <n v="17.959"/>
    <n v="2"/>
    <n v="69"/>
    <n v="515564"/>
    <n v="1548084"/>
    <n v="519949"/>
    <n v="380000"/>
    <s v="NA"/>
    <s v="NA"/>
    <s v="NA"/>
    <x v="0"/>
    <s v="NA"/>
    <s v="NA"/>
    <s v="NA"/>
    <s v="NA"/>
    <s v="NA"/>
    <s v="Non-incentive Class"/>
    <n v="1548084"/>
  </r>
  <r>
    <n v="12191"/>
    <n v="17.959"/>
    <s v="5A"/>
    <n v="1"/>
    <n v="41196"/>
    <n v="123699"/>
    <n v="0"/>
    <n v="0"/>
    <s v="NA"/>
    <s v="NA"/>
    <s v="NA"/>
    <x v="0"/>
    <s v="NA"/>
    <s v="NA"/>
    <s v="NA"/>
    <s v="NA"/>
    <s v="NA"/>
    <s v="Non-incentive Class"/>
    <n v="123699"/>
  </r>
  <r>
    <n v="12192"/>
    <n v="20.233000000000001"/>
    <n v="0"/>
    <n v="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192"/>
    <n v="20.233000000000001"/>
    <n v="2"/>
    <n v="1"/>
    <n v="17525"/>
    <n v="52622"/>
    <n v="18000"/>
    <n v="10000"/>
    <n v="30220000"/>
    <s v="CITY OF CHICAGO HEIGHTS"/>
    <s v="MUNI"/>
    <x v="16"/>
    <s v="Chicago Heights"/>
    <s v="Chicago Heights"/>
    <n v="28"/>
    <s v="South"/>
    <s v="Bloom"/>
    <s v="Non-incentive Class"/>
    <n v="52622"/>
  </r>
  <r>
    <n v="12195"/>
    <n v="19.707999999999998"/>
    <n v="0"/>
    <n v="2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195"/>
    <n v="19.707999999999998"/>
    <s v="5B"/>
    <n v="3"/>
    <n v="710106"/>
    <n v="2132236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2132236"/>
  </r>
  <r>
    <n v="12196"/>
    <n v="20.09"/>
    <s v="5B"/>
    <n v="1"/>
    <n v="170510"/>
    <n v="51199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511990"/>
  </r>
  <r>
    <n v="12197"/>
    <n v="18.792999999999999"/>
    <n v="1"/>
    <n v="1"/>
    <n v="3040"/>
    <n v="912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9128"/>
  </r>
  <r>
    <n v="12197"/>
    <n v="18.792999999999999"/>
    <s v="5B"/>
    <n v="1"/>
    <n v="9295"/>
    <n v="2791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27910"/>
  </r>
  <r>
    <n v="12198"/>
    <n v="20.213000000000001"/>
    <n v="0"/>
    <n v="42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198"/>
    <n v="20.213000000000001"/>
    <n v="1"/>
    <n v="63"/>
    <n v="385330"/>
    <n v="1157029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157029"/>
  </r>
  <r>
    <n v="12198"/>
    <n v="20.213000000000001"/>
    <n v="2"/>
    <n v="30"/>
    <n v="325169"/>
    <n v="976386"/>
    <n v="120000"/>
    <n v="110000"/>
    <n v="30220000"/>
    <s v="CITY OF CHICAGO HEIGHTS"/>
    <s v="MUNI"/>
    <x v="16"/>
    <s v="Chicago Heights"/>
    <s v="Chicago Heights"/>
    <n v="28"/>
    <s v="South"/>
    <s v="Bloom"/>
    <s v="Non-incentive Class"/>
    <n v="976386"/>
  </r>
  <r>
    <n v="12198"/>
    <n v="20.213000000000001"/>
    <n v="3"/>
    <n v="1"/>
    <n v="59851"/>
    <n v="17971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79715"/>
  </r>
  <r>
    <n v="12198"/>
    <n v="20.213000000000001"/>
    <s v="5A"/>
    <n v="87"/>
    <n v="2627141"/>
    <n v="7888516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7888516"/>
  </r>
  <r>
    <n v="12198"/>
    <n v="20.213000000000001"/>
    <s v="5B"/>
    <n v="43"/>
    <n v="2879196"/>
    <n v="864536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8645362"/>
  </r>
  <r>
    <n v="12198"/>
    <n v="20.213000000000001"/>
    <n v="8"/>
    <n v="14"/>
    <n v="369885"/>
    <n v="1110654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110654"/>
  </r>
  <r>
    <n v="12199"/>
    <n v="13.375999999999999"/>
    <n v="1"/>
    <n v="1"/>
    <n v="24550"/>
    <n v="73716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73716"/>
  </r>
  <r>
    <n v="12199"/>
    <n v="13.375999999999999"/>
    <n v="2"/>
    <n v="8"/>
    <n v="38232"/>
    <n v="114799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14799"/>
  </r>
  <r>
    <n v="12199"/>
    <n v="13.375999999999999"/>
    <s v="5A"/>
    <n v="8"/>
    <n v="310520"/>
    <n v="932398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932398"/>
  </r>
  <r>
    <n v="12199"/>
    <n v="13.375999999999999"/>
    <s v="5B"/>
    <n v="5"/>
    <n v="464997"/>
    <n v="1396247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396247"/>
  </r>
  <r>
    <n v="12199"/>
    <n v="13.375999999999999"/>
    <n v="8"/>
    <n v="2"/>
    <n v="85000"/>
    <n v="25523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255230"/>
  </r>
  <r>
    <n v="12200"/>
    <n v="14.507999999999999"/>
    <n v="1"/>
    <n v="1"/>
    <n v="1154"/>
    <n v="3465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3465"/>
  </r>
  <r>
    <n v="12200"/>
    <n v="14.507999999999999"/>
    <n v="2"/>
    <n v="4"/>
    <n v="36097"/>
    <n v="108388"/>
    <n v="10000"/>
    <n v="10000"/>
    <n v="31190000"/>
    <s v="VILLAGE OF SOUTH CHICAGO HEIGHTS"/>
    <s v="MUNI"/>
    <x v="14"/>
    <s v="South Chicago Heights"/>
    <s v="South Chicago Heights"/>
    <n v="28"/>
    <s v="South"/>
    <s v="Bloom"/>
    <s v="Non-incentive Class"/>
    <n v="108388"/>
  </r>
  <r>
    <n v="12200"/>
    <n v="14.507999999999999"/>
    <s v="5B"/>
    <n v="3"/>
    <n v="147531"/>
    <n v="44299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442992"/>
  </r>
  <r>
    <n v="12202"/>
    <n v="17.747"/>
    <n v="0"/>
    <n v="2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02"/>
    <n v="17.747"/>
    <n v="1"/>
    <n v="2"/>
    <n v="76995"/>
    <n v="231193"/>
    <n v="0"/>
    <n v="0"/>
    <n v="30480000"/>
    <s v="VILLAGE OF GLENWOOD"/>
    <s v="MUNI"/>
    <x v="9"/>
    <s v="Glenwood"/>
    <s v="Glenwood"/>
    <n v="28"/>
    <s v="South"/>
    <s v="Bloom"/>
    <s v="Non-incentive Class"/>
    <n v="231193"/>
  </r>
  <r>
    <n v="12202"/>
    <n v="17.747"/>
    <s v="5B"/>
    <n v="2"/>
    <n v="493372"/>
    <n v="1481448"/>
    <n v="0"/>
    <n v="0"/>
    <n v="30480000"/>
    <s v="VILLAGE OF GLENWOOD"/>
    <s v="MUNI"/>
    <x v="9"/>
    <s v="Glenwood"/>
    <s v="Glenwood"/>
    <n v="28"/>
    <s v="South"/>
    <s v="Bloom"/>
    <s v="Non-incentive Class"/>
    <n v="1481448"/>
  </r>
  <r>
    <n v="12203"/>
    <n v="17.747"/>
    <s v="5A"/>
    <n v="2"/>
    <n v="392597"/>
    <n v="1178851"/>
    <n v="0"/>
    <n v="0"/>
    <n v="30480000"/>
    <s v="VILLAGE OF GLENWOOD"/>
    <s v="MUNI"/>
    <x v="9"/>
    <s v="Glenwood"/>
    <s v="Glenwood"/>
    <n v="28"/>
    <s v="South"/>
    <s v="Bloom"/>
    <s v="Non-incentive Class"/>
    <n v="1178851"/>
  </r>
  <r>
    <n v="12207"/>
    <n v="17.364999999999998"/>
    <n v="0"/>
    <n v="4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07"/>
    <n v="17.364999999999998"/>
    <n v="8"/>
    <n v="2"/>
    <n v="217314"/>
    <n v="652529"/>
    <n v="0"/>
    <n v="0"/>
    <n v="30480000"/>
    <s v="VILLAGE OF GLENWOOD"/>
    <s v="MUNI"/>
    <x v="9"/>
    <s v="Glenwood"/>
    <s v="Glenwood"/>
    <n v="28"/>
    <s v="South"/>
    <s v="Bloom"/>
    <s v="Non-incentive Class"/>
    <n v="652529"/>
  </r>
  <r>
    <n v="12208"/>
    <n v="14.784000000000001"/>
    <n v="0"/>
    <n v="2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208"/>
    <n v="14.784000000000001"/>
    <n v="1"/>
    <n v="5"/>
    <n v="44984"/>
    <n v="135074"/>
    <n v="0"/>
    <n v="0"/>
    <n v="30710000"/>
    <s v="VILLAGE OF LYNWOOD"/>
    <s v="MUNI"/>
    <x v="10"/>
    <s v="Lynwood"/>
    <s v="Lynwood"/>
    <n v="28"/>
    <s v="South"/>
    <s v="Bloom"/>
    <s v="Non-incentive Class"/>
    <n v="135074"/>
  </r>
  <r>
    <n v="12208"/>
    <n v="14.784000000000001"/>
    <n v="2"/>
    <n v="1"/>
    <n v="2817"/>
    <n v="8459"/>
    <n v="0"/>
    <n v="0"/>
    <n v="30710000"/>
    <s v="VILLAGE OF LYNWOOD"/>
    <s v="MUNI"/>
    <x v="10"/>
    <s v="Lynwood"/>
    <s v="Lynwood"/>
    <n v="28"/>
    <s v="South"/>
    <s v="Bloom"/>
    <s v="Non-incentive Class"/>
    <n v="8459"/>
  </r>
  <r>
    <n v="12208"/>
    <n v="14.784000000000001"/>
    <n v="3"/>
    <n v="1"/>
    <n v="37452"/>
    <n v="112457"/>
    <n v="0"/>
    <n v="0"/>
    <n v="30710000"/>
    <s v="VILLAGE OF LYNWOOD"/>
    <s v="MUNI"/>
    <x v="10"/>
    <s v="Lynwood"/>
    <s v="Lynwood"/>
    <n v="28"/>
    <s v="South"/>
    <s v="Bloom"/>
    <s v="Non-incentive Class"/>
    <n v="112457"/>
  </r>
  <r>
    <n v="12208"/>
    <n v="14.784000000000001"/>
    <s v="5A"/>
    <n v="2"/>
    <n v="89305"/>
    <n v="268156"/>
    <n v="0"/>
    <n v="0"/>
    <n v="30710000"/>
    <s v="VILLAGE OF LYNWOOD"/>
    <s v="MUNI"/>
    <x v="10"/>
    <s v="Lynwood"/>
    <s v="Lynwood"/>
    <n v="28"/>
    <s v="South"/>
    <s v="Bloom"/>
    <s v="Non-incentive Class"/>
    <n v="268156"/>
  </r>
  <r>
    <n v="12210"/>
    <n v="16.738"/>
    <n v="0"/>
    <n v="2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210"/>
    <n v="16.738"/>
    <n v="1"/>
    <n v="3"/>
    <n v="217123"/>
    <n v="651956"/>
    <n v="0"/>
    <n v="0"/>
    <n v="31140000"/>
    <s v="VILLAGE OF SAUK VILLAGE"/>
    <s v="MUNI"/>
    <x v="8"/>
    <s v="Sauk Village"/>
    <s v="Sauk Village"/>
    <n v="28"/>
    <s v="South"/>
    <s v="Bloom"/>
    <s v="Non-incentive Class"/>
    <n v="651956"/>
  </r>
  <r>
    <n v="12211"/>
    <n v="15.085000000000001"/>
    <n v="1"/>
    <n v="1"/>
    <n v="44008"/>
    <n v="132143"/>
    <n v="0"/>
    <n v="0"/>
    <n v="31140000"/>
    <s v="VILLAGE OF SAUK VILLAGE"/>
    <s v="MUNI"/>
    <x v="8"/>
    <s v="Sauk Village"/>
    <s v="Sauk Village"/>
    <n v="28"/>
    <s v="South"/>
    <s v="Bloom"/>
    <s v="Non-incentive Class"/>
    <n v="132143"/>
  </r>
  <r>
    <n v="12212"/>
    <n v="17.315999999999999"/>
    <n v="0"/>
    <n v="2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212"/>
    <n v="17.315999999999999"/>
    <n v="8"/>
    <n v="1"/>
    <n v="683860"/>
    <n v="2053426"/>
    <n v="0"/>
    <n v="0"/>
    <n v="31140000"/>
    <s v="VILLAGE OF SAUK VILLAGE"/>
    <s v="MUNI"/>
    <x v="8"/>
    <s v="Sauk Village"/>
    <s v="Sauk Village"/>
    <n v="28"/>
    <s v="South"/>
    <s v="Bloom"/>
    <s v="Non-incentive Class"/>
    <n v="2053426"/>
  </r>
  <r>
    <n v="12213"/>
    <n v="14.797000000000001"/>
    <n v="0"/>
    <n v="14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12214"/>
    <n v="17.315999999999999"/>
    <n v="0"/>
    <n v="2"/>
    <n v="0"/>
    <n v="0"/>
    <n v="0"/>
    <n v="0"/>
    <n v="31140000"/>
    <s v="VILLAGE OF SAUK VILLAGE"/>
    <s v="MUNI"/>
    <x v="8"/>
    <s v="Sauk Village"/>
    <s v="Sauk Village"/>
    <n v="28"/>
    <s v="South"/>
    <s v="Bloom"/>
    <s v="Non-incentive Class"/>
    <n v="0"/>
  </r>
  <r>
    <n v="12214"/>
    <n v="17.315999999999999"/>
    <n v="1"/>
    <n v="1"/>
    <n v="8141"/>
    <n v="24445"/>
    <n v="0"/>
    <n v="0"/>
    <n v="31140000"/>
    <s v="VILLAGE OF SAUK VILLAGE"/>
    <s v="MUNI"/>
    <x v="8"/>
    <s v="Sauk Village"/>
    <s v="Sauk Village"/>
    <n v="28"/>
    <s v="South"/>
    <s v="Bloom"/>
    <s v="Non-incentive Class"/>
    <n v="24445"/>
  </r>
  <r>
    <n v="12215"/>
    <n v="17.747"/>
    <n v="0"/>
    <n v="2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16"/>
    <n v="16.067"/>
    <n v="2"/>
    <n v="1"/>
    <n v="70532"/>
    <n v="211786"/>
    <n v="0"/>
    <n v="0"/>
    <n v="30600000"/>
    <s v="VILLAGE OF HOMEWOOD"/>
    <s v="MUNI"/>
    <x v="11"/>
    <s v="Homewood"/>
    <s v="Homewood"/>
    <n v="39"/>
    <s v="South"/>
    <s v="Thornton"/>
    <s v="Non-incentive Class"/>
    <n v="211786"/>
  </r>
  <r>
    <n v="12216"/>
    <n v="16.067"/>
    <s v="5A"/>
    <n v="5"/>
    <n v="272453"/>
    <n v="818095"/>
    <n v="0"/>
    <n v="0"/>
    <n v="30600000"/>
    <s v="VILLAGE OF HOMEWOOD"/>
    <s v="MUNI"/>
    <x v="11"/>
    <s v="Homewood"/>
    <s v="Homewood"/>
    <n v="39"/>
    <s v="South"/>
    <s v="Thornton"/>
    <s v="Non-incentive Class"/>
    <n v="818095"/>
  </r>
  <r>
    <n v="12217"/>
    <n v="16.295000000000002"/>
    <n v="1"/>
    <n v="1"/>
    <n v="20776"/>
    <n v="62384"/>
    <n v="0"/>
    <n v="0"/>
    <n v="30600000"/>
    <s v="VILLAGE OF HOMEWOOD"/>
    <s v="MUNI"/>
    <x v="11"/>
    <s v="Homewood"/>
    <s v="Homewood"/>
    <n v="39"/>
    <s v="South"/>
    <s v="Thornton"/>
    <s v="Non-incentive Class"/>
    <n v="62384"/>
  </r>
  <r>
    <n v="12217"/>
    <n v="16.295000000000002"/>
    <n v="2"/>
    <n v="1"/>
    <n v="37508"/>
    <n v="112625"/>
    <n v="0"/>
    <n v="0"/>
    <n v="30600000"/>
    <s v="VILLAGE OF HOMEWOOD"/>
    <s v="MUNI"/>
    <x v="11"/>
    <s v="Homewood"/>
    <s v="Homewood"/>
    <n v="39"/>
    <s v="South"/>
    <s v="Thornton"/>
    <s v="Non-incentive Class"/>
    <n v="112625"/>
  </r>
  <r>
    <n v="12217"/>
    <n v="16.295000000000002"/>
    <s v="5A"/>
    <n v="3"/>
    <n v="209499"/>
    <n v="629063"/>
    <n v="0"/>
    <n v="0"/>
    <n v="30600000"/>
    <s v="VILLAGE OF HOMEWOOD"/>
    <s v="MUNI"/>
    <x v="11"/>
    <s v="Homewood"/>
    <s v="Homewood"/>
    <n v="39"/>
    <s v="South"/>
    <s v="Thornton"/>
    <s v="Non-incentive Class"/>
    <n v="629063"/>
  </r>
  <r>
    <n v="12218"/>
    <n v="16.067"/>
    <n v="2"/>
    <n v="2"/>
    <n v="82427"/>
    <n v="247504"/>
    <n v="0"/>
    <n v="0"/>
    <n v="30600000"/>
    <s v="VILLAGE OF HOMEWOOD"/>
    <s v="MUNI"/>
    <x v="11"/>
    <s v="Homewood"/>
    <s v="Homewood"/>
    <n v="39"/>
    <s v="South"/>
    <s v="Thornton"/>
    <s v="Non-incentive Class"/>
    <n v="247504"/>
  </r>
  <r>
    <n v="12220"/>
    <n v="15.75"/>
    <n v="0"/>
    <n v="2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221"/>
    <n v="13.375999999999999"/>
    <n v="0"/>
    <n v="12"/>
    <n v="0"/>
    <n v="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0"/>
  </r>
  <r>
    <n v="12221"/>
    <n v="13.375999999999999"/>
    <n v="1"/>
    <n v="2"/>
    <n v="196891"/>
    <n v="591205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591205"/>
  </r>
  <r>
    <n v="12221"/>
    <n v="13.375999999999999"/>
    <n v="2"/>
    <n v="32"/>
    <n v="209207"/>
    <n v="628185"/>
    <n v="173533"/>
    <n v="150000"/>
    <n v="31190000"/>
    <s v="VILLAGE OF SOUTH CHICAGO HEIGHTS"/>
    <s v="MUNI"/>
    <x v="14"/>
    <s v="South Chicago Heights"/>
    <s v="South Chicago Heights"/>
    <n v="28"/>
    <s v="South"/>
    <s v="Bloom"/>
    <s v="Non-incentive Class"/>
    <n v="628185"/>
  </r>
  <r>
    <n v="12221"/>
    <n v="13.375999999999999"/>
    <s v="5A"/>
    <n v="35"/>
    <n v="2174958"/>
    <n v="6530748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6530748"/>
  </r>
  <r>
    <n v="12221"/>
    <n v="13.375999999999999"/>
    <n v="8"/>
    <n v="1"/>
    <n v="102232"/>
    <n v="30697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306972"/>
  </r>
  <r>
    <n v="12222"/>
    <n v="27.959"/>
    <n v="0"/>
    <n v="128"/>
    <n v="0"/>
    <n v="0"/>
    <n v="0"/>
    <n v="0"/>
    <n v="30410000"/>
    <s v="VILLAGE OF FORD HEIGHTS"/>
    <s v="MUNI"/>
    <x v="18"/>
    <s v="Ford Heights"/>
    <s v="Ford Heights"/>
    <n v="28"/>
    <s v="South"/>
    <s v="Bloom"/>
    <s v="Non-incentive Class"/>
    <n v="0"/>
  </r>
  <r>
    <n v="12222"/>
    <n v="27.959"/>
    <n v="1"/>
    <n v="213"/>
    <n v="211605"/>
    <n v="635351"/>
    <n v="0"/>
    <n v="0"/>
    <n v="30410000"/>
    <s v="VILLAGE OF FORD HEIGHTS"/>
    <s v="MUNI"/>
    <x v="18"/>
    <s v="Ford Heights"/>
    <s v="Ford Heights"/>
    <n v="28"/>
    <s v="South"/>
    <s v="Bloom"/>
    <s v="Non-incentive Class"/>
    <n v="635351"/>
  </r>
  <r>
    <n v="12222"/>
    <n v="27.959"/>
    <n v="2"/>
    <n v="170"/>
    <n v="519143"/>
    <n v="1558848"/>
    <n v="372288"/>
    <n v="329047"/>
    <n v="30410000"/>
    <s v="VILLAGE OF FORD HEIGHTS"/>
    <s v="MUNI"/>
    <x v="18"/>
    <s v="Ford Heights"/>
    <s v="Ford Heights"/>
    <n v="28"/>
    <s v="South"/>
    <s v="Bloom"/>
    <s v="Non-incentive Class"/>
    <n v="1558848"/>
  </r>
  <r>
    <n v="12222"/>
    <n v="27.959"/>
    <n v="3"/>
    <n v="1"/>
    <n v="39476"/>
    <n v="118535"/>
    <n v="0"/>
    <n v="0"/>
    <n v="30410000"/>
    <s v="VILLAGE OF FORD HEIGHTS"/>
    <s v="MUNI"/>
    <x v="18"/>
    <s v="Ford Heights"/>
    <s v="Ford Heights"/>
    <n v="28"/>
    <s v="South"/>
    <s v="Bloom"/>
    <s v="Non-incentive Class"/>
    <n v="118535"/>
  </r>
  <r>
    <n v="12222"/>
    <n v="27.959"/>
    <s v="5A"/>
    <n v="10"/>
    <n v="284052"/>
    <n v="852924"/>
    <n v="0"/>
    <n v="0"/>
    <n v="30410000"/>
    <s v="VILLAGE OF FORD HEIGHTS"/>
    <s v="MUNI"/>
    <x v="18"/>
    <s v="Ford Heights"/>
    <s v="Ford Heights"/>
    <n v="28"/>
    <s v="South"/>
    <s v="Bloom"/>
    <s v="Non-incentive Class"/>
    <n v="852924"/>
  </r>
  <r>
    <n v="12222"/>
    <n v="27.959"/>
    <s v="5B"/>
    <n v="1"/>
    <n v="97350"/>
    <n v="292313"/>
    <n v="0"/>
    <n v="0"/>
    <n v="30410000"/>
    <s v="VILLAGE OF FORD HEIGHTS"/>
    <s v="MUNI"/>
    <x v="18"/>
    <s v="Ford Heights"/>
    <s v="Ford Heights"/>
    <n v="28"/>
    <s v="South"/>
    <s v="Bloom"/>
    <s v="Non-incentive Class"/>
    <n v="292313"/>
  </r>
  <r>
    <n v="12222"/>
    <n v="27.959"/>
    <n v="8"/>
    <n v="4"/>
    <n v="56740"/>
    <n v="170373"/>
    <n v="0"/>
    <n v="0"/>
    <n v="30410000"/>
    <s v="VILLAGE OF FORD HEIGHTS"/>
    <s v="MUNI"/>
    <x v="18"/>
    <s v="Ford Heights"/>
    <s v="Ford Heights"/>
    <n v="28"/>
    <s v="South"/>
    <s v="Bloom"/>
    <s v="Non-incentive Class"/>
    <n v="170373"/>
  </r>
  <r>
    <n v="12223"/>
    <n v="17.747"/>
    <n v="0"/>
    <n v="24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23"/>
    <n v="17.747"/>
    <n v="1"/>
    <n v="20"/>
    <n v="183051"/>
    <n v="549649"/>
    <n v="0"/>
    <n v="0"/>
    <n v="30480000"/>
    <s v="VILLAGE OF GLENWOOD"/>
    <s v="MUNI"/>
    <x v="9"/>
    <s v="Glenwood"/>
    <s v="Glenwood"/>
    <n v="28"/>
    <s v="South"/>
    <s v="Bloom"/>
    <s v="Non-incentive Class"/>
    <n v="549649"/>
  </r>
  <r>
    <n v="12223"/>
    <n v="17.747"/>
    <n v="2"/>
    <n v="9"/>
    <n v="83745"/>
    <n v="251461"/>
    <n v="50000"/>
    <n v="50000"/>
    <n v="30480000"/>
    <s v="VILLAGE OF GLENWOOD"/>
    <s v="MUNI"/>
    <x v="9"/>
    <s v="Glenwood"/>
    <s v="Glenwood"/>
    <n v="28"/>
    <s v="South"/>
    <s v="Bloom"/>
    <s v="Non-incentive Class"/>
    <n v="251461"/>
  </r>
  <r>
    <n v="12223"/>
    <n v="17.747"/>
    <s v="5A"/>
    <n v="2"/>
    <n v="1427320"/>
    <n v="4285814"/>
    <n v="0"/>
    <n v="0"/>
    <n v="30480000"/>
    <s v="VILLAGE OF GLENWOOD"/>
    <s v="MUNI"/>
    <x v="9"/>
    <s v="Glenwood"/>
    <s v="Glenwood"/>
    <n v="28"/>
    <s v="South"/>
    <s v="Bloom"/>
    <s v="Non-incentive Class"/>
    <n v="4285814"/>
  </r>
  <r>
    <n v="12224"/>
    <n v="17.364999999999998"/>
    <n v="0"/>
    <n v="2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25"/>
    <n v="12.598000000000001"/>
    <n v="0"/>
    <n v="214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225"/>
    <n v="12.598000000000001"/>
    <n v="1"/>
    <n v="33"/>
    <n v="52635"/>
    <n v="158052"/>
    <n v="0"/>
    <n v="0"/>
    <n v="31210000"/>
    <s v="VILLAGE OF STEGER"/>
    <s v="MUNI"/>
    <x v="15"/>
    <s v="Steger"/>
    <s v="Steger"/>
    <n v="28"/>
    <s v="South"/>
    <s v="Bloom"/>
    <s v="Non-incentive Class"/>
    <n v="158052"/>
  </r>
  <r>
    <n v="12225"/>
    <n v="12.598000000000001"/>
    <n v="2"/>
    <n v="133"/>
    <n v="708390"/>
    <n v="2127084"/>
    <n v="357710"/>
    <n v="290000"/>
    <n v="31210000"/>
    <s v="VILLAGE OF STEGER"/>
    <s v="MUNI"/>
    <x v="15"/>
    <s v="Steger"/>
    <s v="Steger"/>
    <n v="28"/>
    <s v="South"/>
    <s v="Bloom"/>
    <s v="Non-incentive Class"/>
    <n v="2127084"/>
  </r>
  <r>
    <n v="12225"/>
    <n v="12.598000000000001"/>
    <s v="5A"/>
    <n v="35"/>
    <n v="1485005"/>
    <n v="4459024"/>
    <n v="0"/>
    <n v="0"/>
    <n v="31210000"/>
    <s v="VILLAGE OF STEGER"/>
    <s v="MUNI"/>
    <x v="15"/>
    <s v="Steger"/>
    <s v="Steger"/>
    <n v="28"/>
    <s v="South"/>
    <s v="Bloom"/>
    <s v="Non-incentive Class"/>
    <n v="4459024"/>
  </r>
  <r>
    <n v="12225"/>
    <n v="12.598000000000001"/>
    <s v="5B"/>
    <n v="9"/>
    <n v="105734"/>
    <n v="317486"/>
    <n v="0"/>
    <n v="0"/>
    <n v="31210000"/>
    <s v="VILLAGE OF STEGER"/>
    <s v="MUNI"/>
    <x v="15"/>
    <s v="Steger"/>
    <s v="Steger"/>
    <n v="28"/>
    <s v="South"/>
    <s v="Bloom"/>
    <s v="Non-incentive Class"/>
    <n v="317486"/>
  </r>
  <r>
    <n v="12225"/>
    <n v="12.598000000000001"/>
    <n v="8"/>
    <n v="4"/>
    <n v="47418"/>
    <n v="142381"/>
    <n v="0"/>
    <n v="0"/>
    <n v="31210000"/>
    <s v="VILLAGE OF STEGER"/>
    <s v="MUNI"/>
    <x v="15"/>
    <s v="Steger"/>
    <s v="Steger"/>
    <n v="28"/>
    <s v="South"/>
    <s v="Bloom"/>
    <s v="Non-incentive Class"/>
    <n v="142381"/>
  </r>
  <r>
    <n v="12226"/>
    <n v="10.352"/>
    <s v="5B"/>
    <n v="1"/>
    <n v="69166"/>
    <n v="207685"/>
    <n v="0"/>
    <n v="0"/>
    <s v="NA"/>
    <s v="NA"/>
    <s v="NA"/>
    <x v="0"/>
    <s v="NA"/>
    <s v="NA"/>
    <s v="NA"/>
    <s v="NA"/>
    <s v="NA"/>
    <s v="Non-incentive Class"/>
    <n v="207685"/>
  </r>
  <r>
    <n v="12227"/>
    <n v="13.478"/>
    <n v="1"/>
    <n v="11"/>
    <n v="69893"/>
    <n v="209867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209867"/>
  </r>
  <r>
    <n v="12227"/>
    <n v="13.478"/>
    <n v="2"/>
    <n v="4"/>
    <n v="83880"/>
    <n v="251868"/>
    <n v="40000"/>
    <n v="40000"/>
    <n v="31190000"/>
    <s v="VILLAGE OF SOUTH CHICAGO HEIGHTS"/>
    <s v="MUNI"/>
    <x v="14"/>
    <s v="South Chicago Heights"/>
    <s v="South Chicago Heights"/>
    <n v="28"/>
    <s v="South"/>
    <s v="Bloom"/>
    <s v="Non-incentive Class"/>
    <n v="251868"/>
  </r>
  <r>
    <n v="12227"/>
    <n v="13.478"/>
    <s v="5A"/>
    <n v="7"/>
    <n v="616416"/>
    <n v="185091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850912"/>
  </r>
  <r>
    <n v="12227"/>
    <n v="13.478"/>
    <s v="5B"/>
    <n v="7"/>
    <n v="377190"/>
    <n v="1132589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132589"/>
  </r>
  <r>
    <n v="12228"/>
    <n v="12.7"/>
    <n v="0"/>
    <n v="24"/>
    <n v="0"/>
    <n v="0"/>
    <n v="0"/>
    <n v="0"/>
    <n v="31210000"/>
    <s v="VILLAGE OF STEGER"/>
    <s v="MUNI"/>
    <x v="15"/>
    <s v="Steger"/>
    <s v="Steger"/>
    <n v="28"/>
    <s v="South"/>
    <s v="Bloom"/>
    <s v="Non-incentive Class"/>
    <n v="0"/>
  </r>
  <r>
    <n v="12228"/>
    <n v="12.7"/>
    <n v="1"/>
    <n v="60"/>
    <n v="359495"/>
    <n v="1079454"/>
    <n v="0"/>
    <n v="0"/>
    <n v="31210000"/>
    <s v="VILLAGE OF STEGER"/>
    <s v="MUNI"/>
    <x v="15"/>
    <s v="Steger"/>
    <s v="Steger"/>
    <n v="28"/>
    <s v="South"/>
    <s v="Bloom"/>
    <s v="Non-incentive Class"/>
    <n v="1079454"/>
  </r>
  <r>
    <n v="12228"/>
    <n v="12.7"/>
    <n v="2"/>
    <n v="366"/>
    <n v="5664813"/>
    <n v="17009723"/>
    <n v="3562810"/>
    <n v="2460000"/>
    <n v="31210000"/>
    <s v="VILLAGE OF STEGER"/>
    <s v="MUNI"/>
    <x v="15"/>
    <s v="Steger"/>
    <s v="Steger"/>
    <n v="28"/>
    <s v="South"/>
    <s v="Bloom"/>
    <s v="Non-incentive Class"/>
    <n v="17009723"/>
  </r>
  <r>
    <n v="12228"/>
    <n v="12.7"/>
    <s v="5B"/>
    <n v="3"/>
    <n v="65229"/>
    <n v="195863"/>
    <n v="0"/>
    <n v="0"/>
    <n v="31210000"/>
    <s v="VILLAGE OF STEGER"/>
    <s v="MUNI"/>
    <x v="15"/>
    <s v="Steger"/>
    <s v="Steger"/>
    <n v="28"/>
    <s v="South"/>
    <s v="Bloom"/>
    <s v="Non-incentive Class"/>
    <n v="195863"/>
  </r>
  <r>
    <n v="12229"/>
    <n v="13.212999999999999"/>
    <n v="1"/>
    <n v="5"/>
    <n v="21368"/>
    <n v="64161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64161"/>
  </r>
  <r>
    <n v="12230"/>
    <n v="19.66"/>
    <n v="0"/>
    <n v="4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30"/>
    <n v="19.66"/>
    <s v="5A"/>
    <n v="1"/>
    <n v="3882"/>
    <n v="11656"/>
    <n v="0"/>
    <n v="0"/>
    <n v="30480000"/>
    <s v="VILLAGE OF GLENWOOD"/>
    <s v="MUNI"/>
    <x v="9"/>
    <s v="Glenwood"/>
    <s v="Glenwood"/>
    <n v="28"/>
    <s v="South"/>
    <s v="Bloom"/>
    <s v="Non-incentive Class"/>
    <n v="11656"/>
  </r>
  <r>
    <n v="12231"/>
    <n v="17.747"/>
    <n v="0"/>
    <n v="18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31"/>
    <n v="17.747"/>
    <n v="1"/>
    <n v="1"/>
    <n v="18067"/>
    <n v="54250"/>
    <n v="0"/>
    <n v="0"/>
    <n v="30480000"/>
    <s v="VILLAGE OF GLENWOOD"/>
    <s v="MUNI"/>
    <x v="9"/>
    <s v="Glenwood"/>
    <s v="Glenwood"/>
    <n v="28"/>
    <s v="South"/>
    <s v="Bloom"/>
    <s v="Non-incentive Class"/>
    <n v="54250"/>
  </r>
  <r>
    <n v="12231"/>
    <n v="17.747"/>
    <s v="5A"/>
    <n v="3"/>
    <n v="355191"/>
    <n v="1066532"/>
    <n v="0"/>
    <n v="0"/>
    <n v="30480000"/>
    <s v="VILLAGE OF GLENWOOD"/>
    <s v="MUNI"/>
    <x v="9"/>
    <s v="Glenwood"/>
    <s v="Glenwood"/>
    <n v="28"/>
    <s v="South"/>
    <s v="Bloom"/>
    <s v="Non-incentive Class"/>
    <n v="1066532"/>
  </r>
  <r>
    <n v="12231"/>
    <n v="17.747"/>
    <n v="8"/>
    <n v="1"/>
    <n v="80982"/>
    <n v="243165"/>
    <n v="0"/>
    <n v="0"/>
    <n v="30480000"/>
    <s v="VILLAGE OF GLENWOOD"/>
    <s v="MUNI"/>
    <x v="9"/>
    <s v="Glenwood"/>
    <s v="Glenwood"/>
    <n v="28"/>
    <s v="South"/>
    <s v="Bloom"/>
    <s v="Non-incentive Class"/>
    <n v="243165"/>
  </r>
  <r>
    <n v="12232"/>
    <n v="19.66"/>
    <n v="0"/>
    <n v="22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12232"/>
    <n v="19.66"/>
    <n v="1"/>
    <n v="1"/>
    <n v="27729"/>
    <n v="83262"/>
    <n v="0"/>
    <n v="0"/>
    <n v="30480000"/>
    <s v="VILLAGE OF GLENWOOD"/>
    <s v="MUNI"/>
    <x v="9"/>
    <s v="Glenwood"/>
    <s v="Glenwood"/>
    <n v="28"/>
    <s v="South"/>
    <s v="Bloom"/>
    <s v="Non-incentive Class"/>
    <n v="83262"/>
  </r>
  <r>
    <n v="12232"/>
    <n v="19.66"/>
    <n v="2"/>
    <n v="76"/>
    <n v="693901"/>
    <n v="2083585"/>
    <n v="707259"/>
    <n v="496807"/>
    <n v="30480000"/>
    <s v="VILLAGE OF GLENWOOD"/>
    <s v="MUNI"/>
    <x v="9"/>
    <s v="Glenwood"/>
    <s v="Glenwood"/>
    <n v="28"/>
    <s v="South"/>
    <s v="Bloom"/>
    <s v="Non-incentive Class"/>
    <n v="2083585"/>
  </r>
  <r>
    <n v="12232"/>
    <n v="19.66"/>
    <n v="3"/>
    <n v="26"/>
    <n v="224355"/>
    <n v="673678"/>
    <n v="0"/>
    <n v="0"/>
    <n v="30480000"/>
    <s v="VILLAGE OF GLENWOOD"/>
    <s v="MUNI"/>
    <x v="9"/>
    <s v="Glenwood"/>
    <s v="Glenwood"/>
    <n v="28"/>
    <s v="South"/>
    <s v="Bloom"/>
    <s v="Non-incentive Class"/>
    <n v="673678"/>
  </r>
  <r>
    <n v="12232"/>
    <n v="19.66"/>
    <s v="5A"/>
    <n v="3"/>
    <n v="519996"/>
    <n v="1561392"/>
    <n v="0"/>
    <n v="0"/>
    <n v="30480000"/>
    <s v="VILLAGE OF GLENWOOD"/>
    <s v="MUNI"/>
    <x v="9"/>
    <s v="Glenwood"/>
    <s v="Glenwood"/>
    <n v="28"/>
    <s v="South"/>
    <s v="Bloom"/>
    <s v="Non-incentive Class"/>
    <n v="1561392"/>
  </r>
  <r>
    <n v="12233"/>
    <n v="20.690999999999999"/>
    <n v="2"/>
    <n v="1"/>
    <n v="1620"/>
    <n v="4864"/>
    <n v="0"/>
    <n v="0"/>
    <n v="30480000"/>
    <s v="VILLAGE OF GLENWOOD"/>
    <s v="MUNI"/>
    <x v="9"/>
    <s v="Glenwood"/>
    <s v="Glenwood"/>
    <n v="28"/>
    <s v="South"/>
    <s v="Bloom"/>
    <s v="Non-incentive Class"/>
    <n v="4864"/>
  </r>
  <r>
    <n v="12233"/>
    <n v="20.690999999999999"/>
    <s v="5A"/>
    <n v="2"/>
    <n v="258552"/>
    <n v="776355"/>
    <n v="0"/>
    <n v="0"/>
    <n v="30480000"/>
    <s v="VILLAGE OF GLENWOOD"/>
    <s v="MUNI"/>
    <x v="9"/>
    <s v="Glenwood"/>
    <s v="Glenwood"/>
    <n v="28"/>
    <s v="South"/>
    <s v="Bloom"/>
    <s v="Non-incentive Class"/>
    <n v="776355"/>
  </r>
  <r>
    <n v="12234"/>
    <n v="13.375999999999999"/>
    <n v="0"/>
    <n v="12"/>
    <n v="0"/>
    <n v="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0"/>
  </r>
  <r>
    <n v="12234"/>
    <n v="13.375999999999999"/>
    <n v="1"/>
    <n v="9"/>
    <n v="25792"/>
    <n v="77448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77448"/>
  </r>
  <r>
    <n v="12234"/>
    <n v="13.375999999999999"/>
    <n v="2"/>
    <n v="17"/>
    <n v="106011"/>
    <n v="318317"/>
    <n v="66611"/>
    <n v="60000"/>
    <n v="31190000"/>
    <s v="VILLAGE OF SOUTH CHICAGO HEIGHTS"/>
    <s v="MUNI"/>
    <x v="14"/>
    <s v="South Chicago Heights"/>
    <s v="South Chicago Heights"/>
    <n v="28"/>
    <s v="South"/>
    <s v="Bloom"/>
    <s v="Non-incentive Class"/>
    <n v="318317"/>
  </r>
  <r>
    <n v="12234"/>
    <n v="13.375999999999999"/>
    <s v="5A"/>
    <n v="5"/>
    <n v="161919"/>
    <n v="486193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486193"/>
  </r>
  <r>
    <n v="12234"/>
    <n v="13.375999999999999"/>
    <s v="5B"/>
    <n v="7"/>
    <n v="542706"/>
    <n v="1629584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629584"/>
  </r>
  <r>
    <n v="12234"/>
    <n v="13.375999999999999"/>
    <s v="6B"/>
    <n v="4"/>
    <n v="42440"/>
    <n v="127434"/>
    <n v="0"/>
    <n v="0"/>
    <n v="31190000"/>
    <s v="VILLAGE OF SOUTH CHICAGO HEIGHTS"/>
    <s v="MUNI"/>
    <x v="14"/>
    <s v="South Chicago Heights"/>
    <s v="South Chicago Heights"/>
    <n v="28"/>
    <s v="South"/>
    <s v="Bloom"/>
    <s v="Incentive Class"/>
    <n v="1274340"/>
  </r>
  <r>
    <n v="12234"/>
    <n v="13.375999999999999"/>
    <n v="8"/>
    <n v="1"/>
    <n v="34560"/>
    <n v="103773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03773"/>
  </r>
  <r>
    <n v="12235"/>
    <n v="14.507999999999999"/>
    <n v="0"/>
    <n v="22"/>
    <n v="0"/>
    <n v="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0"/>
  </r>
  <r>
    <n v="12235"/>
    <n v="14.507999999999999"/>
    <n v="1"/>
    <n v="7"/>
    <n v="18927"/>
    <n v="56831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56831"/>
  </r>
  <r>
    <n v="12235"/>
    <n v="14.507999999999999"/>
    <n v="2"/>
    <n v="8"/>
    <n v="34329"/>
    <n v="103080"/>
    <n v="10000"/>
    <n v="10000"/>
    <n v="31190000"/>
    <s v="VILLAGE OF SOUTH CHICAGO HEIGHTS"/>
    <s v="MUNI"/>
    <x v="14"/>
    <s v="South Chicago Heights"/>
    <s v="South Chicago Heights"/>
    <n v="28"/>
    <s v="South"/>
    <s v="Bloom"/>
    <s v="Non-incentive Class"/>
    <n v="103080"/>
  </r>
  <r>
    <n v="12235"/>
    <n v="14.507999999999999"/>
    <s v="5A"/>
    <n v="8"/>
    <n v="125650"/>
    <n v="377289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377289"/>
  </r>
  <r>
    <n v="12236"/>
    <n v="13.375999999999999"/>
    <n v="2"/>
    <n v="2"/>
    <n v="8134"/>
    <n v="24424"/>
    <n v="16000"/>
    <n v="10000"/>
    <n v="31190000"/>
    <s v="VILLAGE OF SOUTH CHICAGO HEIGHTS"/>
    <s v="MUNI"/>
    <x v="14"/>
    <s v="South Chicago Heights"/>
    <s v="South Chicago Heights"/>
    <n v="28"/>
    <s v="South"/>
    <s v="Bloom"/>
    <s v="Non-incentive Class"/>
    <n v="24424"/>
  </r>
  <r>
    <n v="12236"/>
    <n v="13.375999999999999"/>
    <s v="5A"/>
    <n v="2"/>
    <n v="239034"/>
    <n v="717747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717747"/>
  </r>
  <r>
    <n v="12237"/>
    <n v="17.747"/>
    <s v="5B"/>
    <n v="1"/>
    <n v="237072"/>
    <n v="711856"/>
    <n v="0"/>
    <n v="0"/>
    <n v="30480000"/>
    <s v="VILLAGE OF GLENWOOD"/>
    <s v="MUNI"/>
    <x v="9"/>
    <s v="Glenwood"/>
    <s v="Glenwood"/>
    <n v="28"/>
    <s v="South"/>
    <s v="Bloom"/>
    <s v="Non-incentive Class"/>
    <n v="711856"/>
  </r>
  <r>
    <n v="12238"/>
    <n v="13.375999999999999"/>
    <n v="1"/>
    <n v="3"/>
    <n v="4594"/>
    <n v="13794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3794"/>
  </r>
  <r>
    <n v="12238"/>
    <n v="13.375999999999999"/>
    <n v="2"/>
    <n v="7"/>
    <n v="15445"/>
    <n v="46377"/>
    <n v="10000"/>
    <n v="10000"/>
    <n v="31190000"/>
    <s v="VILLAGE OF SOUTH CHICAGO HEIGHTS"/>
    <s v="MUNI"/>
    <x v="14"/>
    <s v="South Chicago Heights"/>
    <s v="South Chicago Heights"/>
    <n v="28"/>
    <s v="South"/>
    <s v="Bloom"/>
    <s v="Non-incentive Class"/>
    <n v="46377"/>
  </r>
  <r>
    <n v="12238"/>
    <n v="13.375999999999999"/>
    <n v="3"/>
    <n v="5"/>
    <n v="74089"/>
    <n v="222467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222467"/>
  </r>
  <r>
    <n v="12238"/>
    <n v="13.375999999999999"/>
    <s v="5A"/>
    <n v="7"/>
    <n v="96367"/>
    <n v="289362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289362"/>
  </r>
  <r>
    <n v="12239"/>
    <n v="14.507999999999999"/>
    <n v="0"/>
    <n v="58"/>
    <n v="0"/>
    <n v="0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0"/>
  </r>
  <r>
    <n v="12239"/>
    <n v="14.507999999999999"/>
    <n v="1"/>
    <n v="10"/>
    <n v="24071"/>
    <n v="72278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72278"/>
  </r>
  <r>
    <n v="12239"/>
    <n v="14.507999999999999"/>
    <n v="2"/>
    <n v="4"/>
    <n v="15554"/>
    <n v="46703"/>
    <n v="41470"/>
    <n v="19845"/>
    <n v="31190000"/>
    <s v="VILLAGE OF SOUTH CHICAGO HEIGHTS"/>
    <s v="MUNI"/>
    <x v="14"/>
    <s v="South Chicago Heights"/>
    <s v="South Chicago Heights"/>
    <n v="28"/>
    <s v="South"/>
    <s v="Bloom"/>
    <s v="Non-incentive Class"/>
    <n v="46703"/>
  </r>
  <r>
    <n v="12239"/>
    <n v="14.507999999999999"/>
    <s v="5A"/>
    <n v="5"/>
    <n v="36580"/>
    <n v="109839"/>
    <n v="0"/>
    <n v="0"/>
    <n v="31190000"/>
    <s v="VILLAGE OF SOUTH CHICAGO HEIGHTS"/>
    <s v="MUNI"/>
    <x v="14"/>
    <s v="South Chicago Heights"/>
    <s v="South Chicago Heights"/>
    <n v="28"/>
    <s v="South"/>
    <s v="Bloom"/>
    <s v="Non-incentive Class"/>
    <n v="109839"/>
  </r>
  <r>
    <n v="12240"/>
    <n v="27.959"/>
    <s v="5A"/>
    <n v="3"/>
    <n v="176800"/>
    <n v="530878"/>
    <n v="0"/>
    <n v="0"/>
    <n v="30410000"/>
    <s v="VILLAGE OF FORD HEIGHTS"/>
    <s v="MUNI"/>
    <x v="18"/>
    <s v="Ford Heights"/>
    <s v="Ford Heights"/>
    <n v="28"/>
    <s v="South"/>
    <s v="Bloom"/>
    <s v="Non-incentive Class"/>
    <n v="530878"/>
  </r>
  <r>
    <n v="12241"/>
    <n v="13.441000000000001"/>
    <n v="2"/>
    <n v="2"/>
    <n v="13480"/>
    <n v="40477"/>
    <n v="0"/>
    <n v="0"/>
    <s v="NA"/>
    <s v="NA"/>
    <s v="NA"/>
    <x v="0"/>
    <s v="NA"/>
    <s v="NA"/>
    <s v="NA"/>
    <s v="NA"/>
    <s v="NA"/>
    <s v="Non-incentive Class"/>
    <n v="40477"/>
  </r>
  <r>
    <n v="12242"/>
    <n v="17.747"/>
    <s v="5B"/>
    <n v="3"/>
    <n v="467459"/>
    <n v="1403639"/>
    <n v="0"/>
    <n v="0"/>
    <n v="30480000"/>
    <s v="VILLAGE OF GLENWOOD"/>
    <s v="MUNI"/>
    <x v="9"/>
    <s v="Glenwood"/>
    <s v="Glenwood"/>
    <n v="28"/>
    <s v="South"/>
    <s v="Bloom"/>
    <s v="Non-incentive Class"/>
    <n v="1403639"/>
  </r>
  <r>
    <n v="12243"/>
    <n v="19.297999999999998"/>
    <n v="1"/>
    <n v="1"/>
    <n v="91464"/>
    <n v="274639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274639"/>
  </r>
  <r>
    <n v="12243"/>
    <n v="19.297999999999998"/>
    <s v="5B"/>
    <n v="1"/>
    <n v="231125"/>
    <n v="693999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93999"/>
  </r>
  <r>
    <n v="12244"/>
    <n v="20.213000000000001"/>
    <n v="0"/>
    <n v="574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244"/>
    <n v="20.213000000000001"/>
    <n v="1"/>
    <n v="55"/>
    <n v="110716"/>
    <n v="332459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32459"/>
  </r>
  <r>
    <n v="12244"/>
    <n v="20.213000000000001"/>
    <n v="2"/>
    <n v="12"/>
    <n v="49490"/>
    <n v="148605"/>
    <n v="49073"/>
    <n v="40000"/>
    <n v="30220000"/>
    <s v="CITY OF CHICAGO HEIGHTS"/>
    <s v="MUNI"/>
    <x v="16"/>
    <s v="Chicago Heights"/>
    <s v="Chicago Heights"/>
    <n v="28"/>
    <s v="South"/>
    <s v="Bloom"/>
    <s v="Non-incentive Class"/>
    <n v="148605"/>
  </r>
  <r>
    <n v="12244"/>
    <n v="20.213000000000001"/>
    <s v="5A"/>
    <n v="4"/>
    <n v="40580"/>
    <n v="12184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21848"/>
  </r>
  <r>
    <n v="12244"/>
    <n v="20.213000000000001"/>
    <s v="5B"/>
    <n v="32"/>
    <n v="2914863"/>
    <n v="8752459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8752459"/>
  </r>
  <r>
    <n v="12244"/>
    <n v="20.213000000000001"/>
    <s v="6B"/>
    <n v="2"/>
    <n v="719757"/>
    <n v="2161215"/>
    <n v="0"/>
    <n v="0"/>
    <n v="30220000"/>
    <s v="CITY OF CHICAGO HEIGHTS"/>
    <s v="MUNI"/>
    <x v="16"/>
    <s v="Chicago Heights"/>
    <s v="Chicago Heights"/>
    <n v="28"/>
    <s v="South"/>
    <s v="Bloom"/>
    <s v="Incentive Class"/>
    <n v="21612150"/>
  </r>
  <r>
    <n v="12244"/>
    <n v="20.213000000000001"/>
    <n v="8"/>
    <n v="8"/>
    <n v="484833"/>
    <n v="145581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455810"/>
  </r>
  <r>
    <n v="12245"/>
    <n v="32.655000000000001"/>
    <n v="0"/>
    <n v="8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245"/>
    <n v="32.655000000000001"/>
    <n v="1"/>
    <n v="6"/>
    <n v="78587"/>
    <n v="235974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235974"/>
  </r>
  <r>
    <n v="12245"/>
    <n v="32.655000000000001"/>
    <n v="2"/>
    <n v="1"/>
    <n v="32559"/>
    <n v="9776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97765"/>
  </r>
  <r>
    <n v="12245"/>
    <n v="32.655000000000001"/>
    <s v="5A"/>
    <n v="4"/>
    <n v="168371"/>
    <n v="50556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505568"/>
  </r>
  <r>
    <n v="12245"/>
    <n v="32.655000000000001"/>
    <s v="5B"/>
    <n v="6"/>
    <n v="3320523"/>
    <n v="9970533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9970533"/>
  </r>
  <r>
    <n v="12245"/>
    <n v="32.655000000000001"/>
    <s v="6B"/>
    <n v="4"/>
    <n v="433721"/>
    <n v="1302334"/>
    <n v="0"/>
    <n v="0"/>
    <n v="30220000"/>
    <s v="CITY OF CHICAGO HEIGHTS"/>
    <s v="MUNI"/>
    <x v="16"/>
    <s v="Chicago Heights"/>
    <s v="Chicago Heights"/>
    <n v="28"/>
    <s v="South"/>
    <s v="Bloom"/>
    <s v="Incentive Class"/>
    <n v="13023340"/>
  </r>
  <r>
    <n v="12245"/>
    <n v="32.655000000000001"/>
    <n v="8"/>
    <n v="5"/>
    <n v="1373937"/>
    <n v="4125519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4125519"/>
  </r>
  <r>
    <n v="12246"/>
    <n v="32.655000000000001"/>
    <n v="0"/>
    <n v="16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246"/>
    <n v="32.655000000000001"/>
    <n v="1"/>
    <n v="9"/>
    <n v="206813"/>
    <n v="62099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20997"/>
  </r>
  <r>
    <n v="12246"/>
    <n v="32.655000000000001"/>
    <s v="5A"/>
    <n v="2"/>
    <n v="60060"/>
    <n v="18034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80342"/>
  </r>
  <r>
    <n v="12246"/>
    <n v="32.655000000000001"/>
    <s v="5B"/>
    <n v="7"/>
    <n v="999955"/>
    <n v="3002563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002563"/>
  </r>
  <r>
    <n v="12246"/>
    <n v="32.655000000000001"/>
    <n v="8"/>
    <n v="7"/>
    <n v="237802"/>
    <n v="71404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714048"/>
  </r>
  <r>
    <n v="12247"/>
    <n v="19.081"/>
    <s v="5A"/>
    <n v="3"/>
    <n v="128950"/>
    <n v="387198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87198"/>
  </r>
  <r>
    <n v="12247"/>
    <n v="19.081"/>
    <s v="5B"/>
    <n v="1"/>
    <n v="1151357"/>
    <n v="345718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457180"/>
  </r>
  <r>
    <n v="12247"/>
    <n v="19.081"/>
    <s v="6B"/>
    <n v="1"/>
    <n v="197440"/>
    <n v="592853"/>
    <n v="0"/>
    <n v="0"/>
    <n v="30220000"/>
    <s v="CITY OF CHICAGO HEIGHTS"/>
    <s v="MUNI"/>
    <x v="16"/>
    <s v="Chicago Heights"/>
    <s v="Chicago Heights"/>
    <n v="28"/>
    <s v="South"/>
    <s v="Bloom"/>
    <s v="Incentive Class"/>
    <n v="5928530"/>
  </r>
  <r>
    <n v="12248"/>
    <n v="31.74"/>
    <n v="0"/>
    <n v="6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248"/>
    <n v="31.74"/>
    <n v="1"/>
    <n v="1"/>
    <n v="14784"/>
    <n v="4439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44392"/>
  </r>
  <r>
    <n v="12248"/>
    <n v="31.74"/>
    <n v="2"/>
    <n v="3"/>
    <n v="9504"/>
    <n v="2853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28537"/>
  </r>
  <r>
    <n v="12248"/>
    <n v="31.74"/>
    <s v="5B"/>
    <n v="3"/>
    <n v="432057"/>
    <n v="129733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297337"/>
  </r>
  <r>
    <n v="12248"/>
    <n v="31.74"/>
    <n v="8"/>
    <n v="2"/>
    <n v="107375"/>
    <n v="32241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22415"/>
  </r>
  <r>
    <n v="12249"/>
    <n v="19.081"/>
    <n v="0"/>
    <n v="10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249"/>
    <n v="19.081"/>
    <n v="1"/>
    <n v="1"/>
    <n v="1214"/>
    <n v="364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3645"/>
  </r>
  <r>
    <n v="12250"/>
    <n v="19.081"/>
    <n v="0"/>
    <n v="10"/>
    <n v="0"/>
    <n v="0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0"/>
  </r>
  <r>
    <n v="12250"/>
    <n v="19.081"/>
    <s v="5B"/>
    <n v="3"/>
    <n v="229428"/>
    <n v="688904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688904"/>
  </r>
  <r>
    <n v="12251"/>
    <n v="31.74"/>
    <n v="1"/>
    <n v="2"/>
    <n v="62143"/>
    <n v="186597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86597"/>
  </r>
  <r>
    <n v="12251"/>
    <n v="31.74"/>
    <s v="5A"/>
    <n v="2"/>
    <n v="476322"/>
    <n v="1430252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430252"/>
  </r>
  <r>
    <n v="12251"/>
    <n v="31.74"/>
    <s v="5B"/>
    <n v="1"/>
    <n v="597767"/>
    <n v="1794915"/>
    <n v="0"/>
    <n v="0"/>
    <n v="30220000"/>
    <s v="CITY OF CHICAGO HEIGHTS"/>
    <s v="MUNI"/>
    <x v="16"/>
    <s v="Chicago Heights"/>
    <s v="Chicago Heights"/>
    <n v="28"/>
    <s v="South"/>
    <s v="Bloom"/>
    <s v="Non-incentive Class"/>
    <n v="1794915"/>
  </r>
  <r>
    <n v="12252"/>
    <n v="11.701000000000001"/>
    <n v="0"/>
    <n v="8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2253"/>
    <n v="25.332999999999998"/>
    <n v="0"/>
    <n v="8"/>
    <n v="0"/>
    <n v="0"/>
    <n v="0"/>
    <n v="0"/>
    <n v="30710000"/>
    <s v="VILLAGE OF LYNWOOD"/>
    <s v="MUNI"/>
    <x v="10"/>
    <s v="Lynwood"/>
    <s v="Lynwood"/>
    <n v="28"/>
    <s v="South"/>
    <s v="Bloom"/>
    <s v="Non-incentive Class"/>
    <n v="0"/>
  </r>
  <r>
    <n v="13001"/>
    <n v="9.2189999999999994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01"/>
    <n v="9.2189999999999994"/>
    <n v="1"/>
    <n v="21"/>
    <n v="64180"/>
    <n v="192708"/>
    <n v="0"/>
    <n v="0"/>
    <s v="NA"/>
    <s v="NA"/>
    <s v="NA"/>
    <x v="0"/>
    <s v="NA"/>
    <s v="NA"/>
    <s v="NA"/>
    <s v="NA"/>
    <s v="NA"/>
    <s v="Non-incentive Class"/>
    <n v="192708"/>
  </r>
  <r>
    <n v="13001"/>
    <n v="9.2189999999999994"/>
    <n v="2"/>
    <n v="10"/>
    <n v="115154"/>
    <n v="345772"/>
    <n v="110622"/>
    <n v="70000"/>
    <s v="NA"/>
    <s v="NA"/>
    <s v="NA"/>
    <x v="0"/>
    <s v="NA"/>
    <s v="NA"/>
    <s v="NA"/>
    <s v="NA"/>
    <s v="NA"/>
    <s v="Non-incentive Class"/>
    <n v="345772"/>
  </r>
  <r>
    <n v="13002"/>
    <n v="9.9109999999999996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03"/>
    <n v="10.58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03"/>
    <n v="10.581"/>
    <n v="1"/>
    <n v="1"/>
    <n v="2107"/>
    <n v="6327"/>
    <n v="0"/>
    <n v="0"/>
    <s v="NA"/>
    <s v="NA"/>
    <s v="NA"/>
    <x v="0"/>
    <s v="NA"/>
    <s v="NA"/>
    <s v="NA"/>
    <s v="NA"/>
    <s v="NA"/>
    <s v="Non-incentive Class"/>
    <n v="6327"/>
  </r>
  <r>
    <n v="13003"/>
    <n v="10.581"/>
    <n v="2"/>
    <n v="1"/>
    <n v="24865"/>
    <n v="74662"/>
    <n v="51775"/>
    <n v="10000"/>
    <s v="NA"/>
    <s v="NA"/>
    <s v="NA"/>
    <x v="0"/>
    <s v="NA"/>
    <s v="NA"/>
    <s v="NA"/>
    <s v="NA"/>
    <s v="NA"/>
    <s v="Non-incentive Class"/>
    <n v="74662"/>
  </r>
  <r>
    <n v="13003"/>
    <n v="10.581"/>
    <s v="5A"/>
    <n v="1"/>
    <n v="35334"/>
    <n v="106097"/>
    <n v="0"/>
    <n v="0"/>
    <s v="NA"/>
    <s v="NA"/>
    <s v="NA"/>
    <x v="0"/>
    <s v="NA"/>
    <s v="NA"/>
    <s v="NA"/>
    <s v="NA"/>
    <s v="NA"/>
    <s v="Non-incentive Class"/>
    <n v="106097"/>
  </r>
  <r>
    <n v="13004"/>
    <n v="10.298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04"/>
    <n v="10.298"/>
    <n v="1"/>
    <n v="10"/>
    <n v="32353"/>
    <n v="97144"/>
    <n v="0"/>
    <n v="0"/>
    <s v="NA"/>
    <s v="NA"/>
    <s v="NA"/>
    <x v="0"/>
    <s v="NA"/>
    <s v="NA"/>
    <s v="NA"/>
    <s v="NA"/>
    <s v="NA"/>
    <s v="Non-incentive Class"/>
    <n v="97144"/>
  </r>
  <r>
    <n v="13004"/>
    <n v="10.298"/>
    <n v="2"/>
    <n v="124"/>
    <n v="1989316"/>
    <n v="5973316"/>
    <n v="1271749"/>
    <n v="920000"/>
    <s v="NA"/>
    <s v="NA"/>
    <s v="NA"/>
    <x v="0"/>
    <s v="NA"/>
    <s v="NA"/>
    <s v="NA"/>
    <s v="NA"/>
    <s v="NA"/>
    <s v="Non-incentive Class"/>
    <n v="5973316"/>
  </r>
  <r>
    <n v="13004"/>
    <n v="10.298"/>
    <s v="5A"/>
    <n v="5"/>
    <n v="57641"/>
    <n v="173079"/>
    <n v="0"/>
    <n v="0"/>
    <s v="NA"/>
    <s v="NA"/>
    <s v="NA"/>
    <x v="0"/>
    <s v="NA"/>
    <s v="NA"/>
    <s v="NA"/>
    <s v="NA"/>
    <s v="NA"/>
    <s v="Non-incentive Class"/>
    <n v="173079"/>
  </r>
  <r>
    <n v="13006"/>
    <n v="10.14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06"/>
    <n v="10.147"/>
    <n v="1"/>
    <n v="1"/>
    <n v="11107"/>
    <n v="33351"/>
    <n v="0"/>
    <n v="0"/>
    <s v="NA"/>
    <s v="NA"/>
    <s v="NA"/>
    <x v="0"/>
    <s v="NA"/>
    <s v="NA"/>
    <s v="NA"/>
    <s v="NA"/>
    <s v="NA"/>
    <s v="Non-incentive Class"/>
    <n v="33351"/>
  </r>
  <r>
    <n v="13006"/>
    <n v="10.147"/>
    <n v="2"/>
    <n v="41"/>
    <n v="859564"/>
    <n v="2581009"/>
    <n v="463983"/>
    <n v="350000"/>
    <s v="NA"/>
    <s v="NA"/>
    <s v="NA"/>
    <x v="0"/>
    <s v="NA"/>
    <s v="NA"/>
    <s v="NA"/>
    <s v="NA"/>
    <s v="NA"/>
    <s v="Non-incentive Class"/>
    <n v="2581009"/>
  </r>
  <r>
    <n v="13007"/>
    <n v="12.101000000000001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07"/>
    <n v="12.101000000000001"/>
    <n v="1"/>
    <n v="20"/>
    <n v="156359"/>
    <n v="469499"/>
    <n v="0"/>
    <n v="0"/>
    <s v="NA"/>
    <s v="NA"/>
    <s v="NA"/>
    <x v="0"/>
    <s v="NA"/>
    <s v="NA"/>
    <s v="NA"/>
    <s v="NA"/>
    <s v="NA"/>
    <s v="Non-incentive Class"/>
    <n v="469499"/>
  </r>
  <r>
    <n v="13007"/>
    <n v="12.101000000000001"/>
    <n v="2"/>
    <n v="73"/>
    <n v="1216101"/>
    <n v="3651584"/>
    <n v="551387"/>
    <n v="390000"/>
    <s v="NA"/>
    <s v="NA"/>
    <s v="NA"/>
    <x v="0"/>
    <s v="NA"/>
    <s v="NA"/>
    <s v="NA"/>
    <s v="NA"/>
    <s v="NA"/>
    <s v="Non-incentive Class"/>
    <n v="3651584"/>
  </r>
  <r>
    <n v="13008"/>
    <n v="10.538"/>
    <n v="0"/>
    <n v="1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08"/>
    <n v="10.538"/>
    <n v="1"/>
    <n v="55"/>
    <n v="76508"/>
    <n v="229721"/>
    <n v="0"/>
    <n v="0"/>
    <s v="NA"/>
    <s v="NA"/>
    <s v="NA"/>
    <x v="0"/>
    <s v="NA"/>
    <s v="NA"/>
    <s v="NA"/>
    <s v="NA"/>
    <s v="NA"/>
    <s v="Non-incentive Class"/>
    <n v="229721"/>
  </r>
  <r>
    <n v="13008"/>
    <n v="10.538"/>
    <n v="2"/>
    <n v="114"/>
    <n v="1464530"/>
    <n v="4397543"/>
    <n v="946992"/>
    <n v="630000"/>
    <s v="NA"/>
    <s v="NA"/>
    <s v="NA"/>
    <x v="0"/>
    <s v="NA"/>
    <s v="NA"/>
    <s v="NA"/>
    <s v="NA"/>
    <s v="NA"/>
    <s v="Non-incentive Class"/>
    <n v="4397543"/>
  </r>
  <r>
    <n v="13010"/>
    <n v="10.302"/>
    <n v="1"/>
    <n v="1"/>
    <n v="33323"/>
    <n v="100059"/>
    <n v="0"/>
    <n v="0"/>
    <s v="NA"/>
    <s v="NA"/>
    <s v="NA"/>
    <x v="0"/>
    <s v="NA"/>
    <s v="NA"/>
    <s v="NA"/>
    <s v="NA"/>
    <s v="NA"/>
    <s v="Non-incentive Class"/>
    <n v="100059"/>
  </r>
  <r>
    <n v="13010"/>
    <n v="10.302"/>
    <n v="2"/>
    <n v="18"/>
    <n v="157949"/>
    <n v="474274"/>
    <n v="76639"/>
    <n v="50000"/>
    <s v="NA"/>
    <s v="NA"/>
    <s v="NA"/>
    <x v="0"/>
    <s v="NA"/>
    <s v="NA"/>
    <s v="NA"/>
    <s v="NA"/>
    <s v="NA"/>
    <s v="Non-incentive Class"/>
    <n v="474274"/>
  </r>
  <r>
    <n v="13011"/>
    <n v="10.36"/>
    <n v="0"/>
    <n v="8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11"/>
    <n v="10.36"/>
    <n v="1"/>
    <n v="77"/>
    <n v="285593"/>
    <n v="857529"/>
    <n v="0"/>
    <n v="0"/>
    <s v="NA"/>
    <s v="NA"/>
    <s v="NA"/>
    <x v="0"/>
    <s v="NA"/>
    <s v="NA"/>
    <s v="NA"/>
    <s v="NA"/>
    <s v="NA"/>
    <s v="Non-incentive Class"/>
    <n v="857529"/>
  </r>
  <r>
    <n v="13011"/>
    <n v="10.36"/>
    <n v="2"/>
    <n v="42"/>
    <n v="350101"/>
    <n v="1051246"/>
    <n v="321596"/>
    <n v="200000"/>
    <s v="NA"/>
    <s v="NA"/>
    <s v="NA"/>
    <x v="0"/>
    <s v="NA"/>
    <s v="NA"/>
    <s v="NA"/>
    <s v="NA"/>
    <s v="NA"/>
    <s v="Non-incentive Class"/>
    <n v="1051246"/>
  </r>
  <r>
    <n v="13011"/>
    <n v="10.36"/>
    <s v="5A"/>
    <n v="1"/>
    <n v="19588"/>
    <n v="58817"/>
    <n v="0"/>
    <n v="0"/>
    <s v="NA"/>
    <s v="NA"/>
    <s v="NA"/>
    <x v="0"/>
    <s v="NA"/>
    <s v="NA"/>
    <s v="NA"/>
    <s v="NA"/>
    <s v="NA"/>
    <s v="Non-incentive Class"/>
    <n v="58817"/>
  </r>
  <r>
    <n v="13012"/>
    <n v="12.032"/>
    <n v="0"/>
    <n v="9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12"/>
    <n v="12.032"/>
    <n v="1"/>
    <n v="15"/>
    <n v="105263"/>
    <n v="316072"/>
    <n v="0"/>
    <n v="0"/>
    <s v="NA"/>
    <s v="NA"/>
    <s v="NA"/>
    <x v="0"/>
    <s v="NA"/>
    <s v="NA"/>
    <s v="NA"/>
    <s v="NA"/>
    <s v="NA"/>
    <s v="Non-incentive Class"/>
    <n v="316072"/>
  </r>
  <r>
    <n v="13012"/>
    <n v="12.032"/>
    <n v="2"/>
    <n v="168"/>
    <n v="3456677"/>
    <n v="10379360"/>
    <n v="2193167"/>
    <n v="1370000"/>
    <s v="NA"/>
    <s v="NA"/>
    <s v="NA"/>
    <x v="0"/>
    <s v="NA"/>
    <s v="NA"/>
    <s v="NA"/>
    <s v="NA"/>
    <s v="NA"/>
    <s v="Non-incentive Class"/>
    <n v="10379360"/>
  </r>
  <r>
    <n v="13012"/>
    <n v="12.032"/>
    <s v="5A"/>
    <n v="1"/>
    <n v="123203"/>
    <n v="369942"/>
    <n v="0"/>
    <n v="0"/>
    <s v="NA"/>
    <s v="NA"/>
    <s v="NA"/>
    <x v="0"/>
    <s v="NA"/>
    <s v="NA"/>
    <s v="NA"/>
    <s v="NA"/>
    <s v="NA"/>
    <s v="Non-incentive Class"/>
    <n v="369942"/>
  </r>
  <r>
    <n v="13013"/>
    <n v="15.042999999999999"/>
    <n v="0"/>
    <n v="64"/>
    <n v="0"/>
    <n v="0"/>
    <n v="0"/>
    <n v="0"/>
    <n v="30800000"/>
    <s v="VILLAGE OF MIDLOTHIAN"/>
    <s v="MUNI"/>
    <x v="20"/>
    <s v="Midlothian"/>
    <s v="Midlothian"/>
    <n v="41"/>
    <s v="South"/>
    <s v="Bremen"/>
    <s v="Non-incentive Class"/>
    <n v="0"/>
  </r>
  <r>
    <n v="13013"/>
    <n v="15.042999999999999"/>
    <n v="1"/>
    <n v="7"/>
    <n v="21926"/>
    <n v="65836"/>
    <n v="0"/>
    <n v="0"/>
    <n v="30800000"/>
    <s v="VILLAGE OF MIDLOTHIAN"/>
    <s v="MUNI"/>
    <x v="20"/>
    <s v="Midlothian"/>
    <s v="Midlothian"/>
    <n v="41"/>
    <s v="South"/>
    <s v="Bremen"/>
    <s v="Non-incentive Class"/>
    <n v="65836"/>
  </r>
  <r>
    <n v="13013"/>
    <n v="15.042999999999999"/>
    <n v="2"/>
    <n v="163"/>
    <n v="2264501"/>
    <n v="6799623"/>
    <n v="1697932"/>
    <n v="1320000"/>
    <n v="30800000"/>
    <s v="VILLAGE OF MIDLOTHIAN"/>
    <s v="MUNI"/>
    <x v="20"/>
    <s v="Midlothian"/>
    <s v="Midlothian"/>
    <n v="41"/>
    <s v="South"/>
    <s v="Bremen"/>
    <s v="Non-incentive Class"/>
    <n v="6799623"/>
  </r>
  <r>
    <n v="13013"/>
    <n v="15.042999999999999"/>
    <s v="5A"/>
    <n v="2"/>
    <n v="195881"/>
    <n v="588172"/>
    <n v="0"/>
    <n v="0"/>
    <n v="30800000"/>
    <s v="VILLAGE OF MIDLOTHIAN"/>
    <s v="MUNI"/>
    <x v="20"/>
    <s v="Midlothian"/>
    <s v="Midlothian"/>
    <n v="41"/>
    <s v="South"/>
    <s v="Bremen"/>
    <s v="Non-incentive Class"/>
    <n v="588172"/>
  </r>
  <r>
    <n v="13015"/>
    <n v="10.35800000000000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15"/>
    <n v="10.358000000000001"/>
    <n v="2"/>
    <n v="1"/>
    <n v="4318"/>
    <n v="12966"/>
    <n v="0"/>
    <n v="0"/>
    <s v="NA"/>
    <s v="NA"/>
    <s v="NA"/>
    <x v="0"/>
    <s v="NA"/>
    <s v="NA"/>
    <s v="NA"/>
    <s v="NA"/>
    <s v="NA"/>
    <s v="Non-incentive Class"/>
    <n v="12966"/>
  </r>
  <r>
    <n v="13016"/>
    <n v="13.0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16"/>
    <n v="13.099"/>
    <n v="1"/>
    <n v="4"/>
    <n v="45944"/>
    <n v="137956"/>
    <n v="0"/>
    <n v="0"/>
    <s v="NA"/>
    <s v="NA"/>
    <s v="NA"/>
    <x v="0"/>
    <s v="NA"/>
    <s v="NA"/>
    <s v="NA"/>
    <s v="NA"/>
    <s v="NA"/>
    <s v="Non-incentive Class"/>
    <n v="137956"/>
  </r>
  <r>
    <n v="13016"/>
    <n v="13.099"/>
    <n v="2"/>
    <n v="16"/>
    <n v="150232"/>
    <n v="451101"/>
    <n v="127768"/>
    <n v="80000"/>
    <s v="NA"/>
    <s v="NA"/>
    <s v="NA"/>
    <x v="0"/>
    <s v="NA"/>
    <s v="NA"/>
    <s v="NA"/>
    <s v="NA"/>
    <s v="NA"/>
    <s v="Non-incentive Class"/>
    <n v="451101"/>
  </r>
  <r>
    <n v="13016"/>
    <n v="13.099"/>
    <s v="5A"/>
    <n v="6"/>
    <n v="409199"/>
    <n v="1228702"/>
    <n v="0"/>
    <n v="0"/>
    <s v="NA"/>
    <s v="NA"/>
    <s v="NA"/>
    <x v="0"/>
    <s v="NA"/>
    <s v="NA"/>
    <s v="NA"/>
    <s v="NA"/>
    <s v="NA"/>
    <s v="Non-incentive Class"/>
    <n v="1228702"/>
  </r>
  <r>
    <n v="13019"/>
    <n v="11.042999999999999"/>
    <n v="1"/>
    <n v="1"/>
    <n v="9232"/>
    <n v="27721"/>
    <n v="0"/>
    <n v="0"/>
    <n v="30260000"/>
    <s v="VILLAGE OF CRESTWOOD"/>
    <s v="MUNI"/>
    <x v="21"/>
    <s v="Crestwood"/>
    <s v="Crestwood"/>
    <n v="41"/>
    <s v="South"/>
    <s v="Bremen"/>
    <s v="Non-incentive Class"/>
    <n v="27721"/>
  </r>
  <r>
    <n v="13019"/>
    <n v="11.042999999999999"/>
    <n v="8"/>
    <n v="1"/>
    <n v="61521"/>
    <n v="184729"/>
    <n v="0"/>
    <n v="0"/>
    <n v="30260000"/>
    <s v="VILLAGE OF CRESTWOOD"/>
    <s v="MUNI"/>
    <x v="21"/>
    <s v="Crestwood"/>
    <s v="Crestwood"/>
    <n v="41"/>
    <s v="South"/>
    <s v="Bremen"/>
    <s v="Non-incentive Class"/>
    <n v="184729"/>
  </r>
  <r>
    <n v="13020"/>
    <n v="12.284000000000001"/>
    <n v="1"/>
    <n v="1"/>
    <n v="6000"/>
    <n v="18016"/>
    <n v="0"/>
    <n v="0"/>
    <s v="NA"/>
    <s v="NA"/>
    <s v="NA"/>
    <x v="0"/>
    <s v="NA"/>
    <s v="NA"/>
    <s v="NA"/>
    <s v="NA"/>
    <s v="NA"/>
    <s v="Non-incentive Class"/>
    <n v="18016"/>
  </r>
  <r>
    <n v="13020"/>
    <n v="12.284000000000001"/>
    <n v="2"/>
    <n v="95"/>
    <n v="2125865"/>
    <n v="6383332"/>
    <n v="1403814"/>
    <n v="827670"/>
    <s v="NA"/>
    <s v="NA"/>
    <s v="NA"/>
    <x v="0"/>
    <s v="NA"/>
    <s v="NA"/>
    <s v="NA"/>
    <s v="NA"/>
    <s v="NA"/>
    <s v="Non-incentive Class"/>
    <n v="6383332"/>
  </r>
  <r>
    <n v="13021"/>
    <n v="14.57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22"/>
    <n v="23.366"/>
    <n v="0"/>
    <n v="10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13022"/>
    <n v="23.366"/>
    <n v="1"/>
    <n v="1"/>
    <n v="3375"/>
    <n v="10134"/>
    <n v="0"/>
    <n v="0"/>
    <n v="30530000"/>
    <s v="VILLAGE OF HAZELCREST"/>
    <s v="MUNI"/>
    <x v="22"/>
    <s v="Hazelcrest"/>
    <s v="Hazel Crest"/>
    <n v="41"/>
    <s v="South"/>
    <s v="Bremen"/>
    <s v="Non-incentive Class"/>
    <n v="10134"/>
  </r>
  <r>
    <n v="13022"/>
    <n v="23.366"/>
    <n v="2"/>
    <n v="117"/>
    <n v="1304132"/>
    <n v="3915917"/>
    <n v="1269419"/>
    <n v="955300"/>
    <n v="30530000"/>
    <s v="VILLAGE OF HAZELCREST"/>
    <s v="MUNI"/>
    <x v="22"/>
    <s v="Hazelcrest"/>
    <s v="Hazel Crest"/>
    <n v="41"/>
    <s v="South"/>
    <s v="Bremen"/>
    <s v="Non-incentive Class"/>
    <n v="3915917"/>
  </r>
  <r>
    <n v="13024"/>
    <n v="12.244"/>
    <n v="0"/>
    <n v="1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24"/>
    <n v="12.244"/>
    <n v="1"/>
    <n v="17"/>
    <n v="102178"/>
    <n v="306811"/>
    <n v="0"/>
    <n v="0"/>
    <s v="NA"/>
    <s v="NA"/>
    <s v="NA"/>
    <x v="0"/>
    <s v="NA"/>
    <s v="NA"/>
    <s v="NA"/>
    <s v="NA"/>
    <s v="NA"/>
    <s v="Non-incentive Class"/>
    <n v="306811"/>
  </r>
  <r>
    <n v="13024"/>
    <n v="12.244"/>
    <n v="2"/>
    <n v="70"/>
    <n v="845975"/>
    <n v="2540209"/>
    <n v="540092"/>
    <n v="420000"/>
    <s v="NA"/>
    <s v="NA"/>
    <s v="NA"/>
    <x v="0"/>
    <s v="NA"/>
    <s v="NA"/>
    <s v="NA"/>
    <s v="NA"/>
    <s v="NA"/>
    <s v="Non-incentive Class"/>
    <n v="2540209"/>
  </r>
  <r>
    <n v="13024"/>
    <n v="12.244"/>
    <s v="5A"/>
    <n v="4"/>
    <n v="240740"/>
    <n v="722871"/>
    <n v="0"/>
    <n v="0"/>
    <s v="NA"/>
    <s v="NA"/>
    <s v="NA"/>
    <x v="0"/>
    <s v="NA"/>
    <s v="NA"/>
    <s v="NA"/>
    <s v="NA"/>
    <s v="NA"/>
    <s v="Non-incentive Class"/>
    <n v="722871"/>
  </r>
  <r>
    <n v="13025"/>
    <n v="22.709"/>
    <n v="1"/>
    <n v="1"/>
    <n v="4407"/>
    <n v="13233"/>
    <n v="0"/>
    <n v="0"/>
    <n v="30530000"/>
    <s v="VILLAGE OF HAZELCREST"/>
    <s v="MUNI"/>
    <x v="22"/>
    <s v="Hazelcrest"/>
    <s v="Hazel Crest"/>
    <n v="41"/>
    <s v="South"/>
    <s v="Bremen"/>
    <s v="Non-incentive Class"/>
    <n v="13233"/>
  </r>
  <r>
    <n v="13025"/>
    <n v="22.709"/>
    <n v="2"/>
    <n v="2"/>
    <n v="26300"/>
    <n v="78971"/>
    <n v="32000"/>
    <n v="20000"/>
    <n v="30530000"/>
    <s v="VILLAGE OF HAZELCREST"/>
    <s v="MUNI"/>
    <x v="22"/>
    <s v="Hazelcrest"/>
    <s v="Hazel Crest"/>
    <n v="41"/>
    <s v="South"/>
    <s v="Bremen"/>
    <s v="Non-incentive Class"/>
    <n v="78971"/>
  </r>
  <r>
    <n v="13027"/>
    <n v="13.686999999999999"/>
    <n v="0"/>
    <n v="36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3027"/>
    <n v="13.686999999999999"/>
    <n v="1"/>
    <n v="37"/>
    <n v="106447"/>
    <n v="319635"/>
    <n v="0"/>
    <n v="0"/>
    <n v="30110000"/>
    <s v="CITY OF BLUE ISLAND"/>
    <s v="MUNI"/>
    <x v="23"/>
    <s v="Blue Island"/>
    <s v="Blue Island"/>
    <n v="14"/>
    <s v="South"/>
    <s v="Calumet"/>
    <s v="Non-incentive Class"/>
    <n v="319635"/>
  </r>
  <r>
    <n v="13027"/>
    <n v="13.686999999999999"/>
    <n v="2"/>
    <n v="412"/>
    <n v="4304136"/>
    <n v="12924033"/>
    <n v="3549844"/>
    <n v="2729643"/>
    <n v="30110000"/>
    <s v="CITY OF BLUE ISLAND"/>
    <s v="MUNI"/>
    <x v="23"/>
    <s v="Blue Island"/>
    <s v="Blue Island"/>
    <n v="14"/>
    <s v="South"/>
    <s v="Calumet"/>
    <s v="Non-incentive Class"/>
    <n v="12924033"/>
  </r>
  <r>
    <n v="13027"/>
    <n v="13.686999999999999"/>
    <n v="3"/>
    <n v="1"/>
    <n v="36824"/>
    <n v="110571"/>
    <n v="0"/>
    <n v="0"/>
    <n v="30110000"/>
    <s v="CITY OF BLUE ISLAND"/>
    <s v="MUNI"/>
    <x v="23"/>
    <s v="Blue Island"/>
    <s v="Blue Island"/>
    <n v="14"/>
    <s v="South"/>
    <s v="Calumet"/>
    <s v="Non-incentive Class"/>
    <n v="110571"/>
  </r>
  <r>
    <n v="13027"/>
    <n v="13.686999999999999"/>
    <s v="5A"/>
    <n v="4"/>
    <n v="218475"/>
    <n v="656015"/>
    <n v="0"/>
    <n v="0"/>
    <n v="30110000"/>
    <s v="CITY OF BLUE ISLAND"/>
    <s v="MUNI"/>
    <x v="23"/>
    <s v="Blue Island"/>
    <s v="Blue Island"/>
    <n v="14"/>
    <s v="South"/>
    <s v="Calumet"/>
    <s v="Non-incentive Class"/>
    <n v="656015"/>
  </r>
  <r>
    <n v="13027"/>
    <n v="13.686999999999999"/>
    <s v="5B"/>
    <n v="2"/>
    <n v="340508"/>
    <n v="1022444"/>
    <n v="0"/>
    <n v="0"/>
    <n v="30110000"/>
    <s v="CITY OF BLUE ISLAND"/>
    <s v="MUNI"/>
    <x v="23"/>
    <s v="Blue Island"/>
    <s v="Blue Island"/>
    <n v="14"/>
    <s v="South"/>
    <s v="Calumet"/>
    <s v="Non-incentive Class"/>
    <n v="1022444"/>
  </r>
  <r>
    <n v="13028"/>
    <n v="11.085000000000001"/>
    <n v="1"/>
    <n v="1"/>
    <n v="14590"/>
    <n v="43809"/>
    <n v="0"/>
    <n v="0"/>
    <n v="30260000"/>
    <s v="VILLAGE OF CRESTWOOD"/>
    <s v="MUNI"/>
    <x v="21"/>
    <s v="Crestwood"/>
    <s v="Crestwood"/>
    <n v="41"/>
    <s v="South"/>
    <s v="Bremen"/>
    <s v="Non-incentive Class"/>
    <n v="43809"/>
  </r>
  <r>
    <n v="13028"/>
    <n v="11.085000000000001"/>
    <n v="2"/>
    <n v="3"/>
    <n v="138446"/>
    <n v="415711"/>
    <n v="46000"/>
    <n v="30000"/>
    <n v="30260000"/>
    <s v="VILLAGE OF CRESTWOOD"/>
    <s v="MUNI"/>
    <x v="21"/>
    <s v="Crestwood"/>
    <s v="Crestwood"/>
    <n v="41"/>
    <s v="South"/>
    <s v="Bremen"/>
    <s v="Non-incentive Class"/>
    <n v="415711"/>
  </r>
  <r>
    <n v="13028"/>
    <n v="11.085000000000001"/>
    <n v="8"/>
    <n v="2"/>
    <n v="322150"/>
    <n v="967320"/>
    <n v="0"/>
    <n v="0"/>
    <n v="30260000"/>
    <s v="VILLAGE OF CRESTWOOD"/>
    <s v="MUNI"/>
    <x v="21"/>
    <s v="Crestwood"/>
    <s v="Crestwood"/>
    <n v="41"/>
    <s v="South"/>
    <s v="Bremen"/>
    <s v="Non-incentive Class"/>
    <n v="967320"/>
  </r>
  <r>
    <n v="13029"/>
    <n v="14.739000000000001"/>
    <n v="0"/>
    <n v="2354"/>
    <n v="0"/>
    <n v="0"/>
    <n v="0"/>
    <n v="0"/>
    <n v="31100000"/>
    <s v="VILLAGE OF ROBBINS"/>
    <s v="MUNI"/>
    <x v="24"/>
    <s v="Robbins"/>
    <s v="Robbins"/>
    <n v="41"/>
    <s v="South"/>
    <s v="Bremen"/>
    <s v="Non-incentive Class"/>
    <n v="0"/>
  </r>
  <r>
    <n v="13029"/>
    <n v="14.739000000000001"/>
    <n v="1"/>
    <n v="903"/>
    <n v="867047"/>
    <n v="2603612"/>
    <n v="0"/>
    <n v="0"/>
    <n v="31100000"/>
    <s v="VILLAGE OF ROBBINS"/>
    <s v="MUNI"/>
    <x v="24"/>
    <s v="Robbins"/>
    <s v="Robbins"/>
    <n v="41"/>
    <s v="South"/>
    <s v="Bremen"/>
    <s v="Non-incentive Class"/>
    <n v="2603612"/>
  </r>
  <r>
    <n v="13029"/>
    <n v="14.739000000000001"/>
    <n v="2"/>
    <n v="1523"/>
    <n v="7618693"/>
    <n v="22876631"/>
    <n v="5800655"/>
    <n v="4450858"/>
    <n v="31100000"/>
    <s v="VILLAGE OF ROBBINS"/>
    <s v="MUNI"/>
    <x v="24"/>
    <s v="Robbins"/>
    <s v="Robbins"/>
    <n v="41"/>
    <s v="South"/>
    <s v="Bremen"/>
    <s v="Non-incentive Class"/>
    <n v="22876631"/>
  </r>
  <r>
    <n v="13029"/>
    <n v="14.739000000000001"/>
    <n v="3"/>
    <n v="10"/>
    <n v="996518"/>
    <n v="2992247"/>
    <n v="0"/>
    <n v="0"/>
    <n v="31100000"/>
    <s v="VILLAGE OF ROBBINS"/>
    <s v="MUNI"/>
    <x v="24"/>
    <s v="Robbins"/>
    <s v="Robbins"/>
    <n v="41"/>
    <s v="South"/>
    <s v="Bremen"/>
    <s v="Non-incentive Class"/>
    <n v="2992247"/>
  </r>
  <r>
    <n v="13029"/>
    <n v="14.739000000000001"/>
    <s v="5A"/>
    <n v="60"/>
    <n v="3031545"/>
    <n v="9102820"/>
    <n v="10000"/>
    <n v="10000"/>
    <n v="31100000"/>
    <s v="VILLAGE OF ROBBINS"/>
    <s v="MUNI"/>
    <x v="24"/>
    <s v="Robbins"/>
    <s v="Robbins"/>
    <n v="41"/>
    <s v="South"/>
    <s v="Bremen"/>
    <s v="Non-incentive Class"/>
    <n v="9102820"/>
  </r>
  <r>
    <n v="13029"/>
    <n v="14.739000000000001"/>
    <s v="5B"/>
    <n v="1"/>
    <n v="7403"/>
    <n v="22229"/>
    <n v="0"/>
    <n v="0"/>
    <n v="31100000"/>
    <s v="VILLAGE OF ROBBINS"/>
    <s v="MUNI"/>
    <x v="24"/>
    <s v="Robbins"/>
    <s v="Robbins"/>
    <n v="41"/>
    <s v="South"/>
    <s v="Bremen"/>
    <s v="Non-incentive Class"/>
    <n v="22229"/>
  </r>
  <r>
    <n v="13029"/>
    <n v="14.739000000000001"/>
    <n v="8"/>
    <n v="6"/>
    <n v="147102"/>
    <n v="441704"/>
    <n v="0"/>
    <n v="0"/>
    <n v="31100000"/>
    <s v="VILLAGE OF ROBBINS"/>
    <s v="MUNI"/>
    <x v="24"/>
    <s v="Robbins"/>
    <s v="Robbins"/>
    <n v="41"/>
    <s v="South"/>
    <s v="Bremen"/>
    <s v="Non-incentive Class"/>
    <n v="441704"/>
  </r>
  <r>
    <n v="13029"/>
    <n v="14.739000000000001"/>
    <n v="9"/>
    <n v="2"/>
    <n v="91959"/>
    <n v="276125"/>
    <n v="0"/>
    <n v="0"/>
    <n v="31100000"/>
    <s v="VILLAGE OF ROBBINS"/>
    <s v="MUNI"/>
    <x v="24"/>
    <s v="Robbins"/>
    <s v="Robbins"/>
    <n v="41"/>
    <s v="South"/>
    <s v="Bremen"/>
    <s v="Non-incentive Class"/>
    <n v="276125"/>
  </r>
  <r>
    <n v="13030"/>
    <n v="14.715"/>
    <n v="0"/>
    <n v="332"/>
    <n v="0"/>
    <n v="0"/>
    <n v="0"/>
    <n v="0"/>
    <n v="31100000"/>
    <s v="VILLAGE OF ROBBINS"/>
    <s v="MUNI"/>
    <x v="24"/>
    <s v="Robbins"/>
    <s v="Robbins"/>
    <n v="41"/>
    <s v="South"/>
    <s v="Bremen"/>
    <s v="Non-incentive Class"/>
    <n v="0"/>
  </r>
  <r>
    <n v="13030"/>
    <n v="14.715"/>
    <n v="1"/>
    <n v="152"/>
    <n v="130740"/>
    <n v="392574"/>
    <n v="0"/>
    <n v="0"/>
    <n v="31100000"/>
    <s v="VILLAGE OF ROBBINS"/>
    <s v="MUNI"/>
    <x v="24"/>
    <s v="Robbins"/>
    <s v="Robbins"/>
    <n v="41"/>
    <s v="South"/>
    <s v="Bremen"/>
    <s v="Non-incentive Class"/>
    <n v="392574"/>
  </r>
  <r>
    <n v="13030"/>
    <n v="14.715"/>
    <n v="2"/>
    <n v="375"/>
    <n v="1941228"/>
    <n v="5828921"/>
    <n v="2065213"/>
    <n v="1447056"/>
    <n v="31100000"/>
    <s v="VILLAGE OF ROBBINS"/>
    <s v="MUNI"/>
    <x v="24"/>
    <s v="Robbins"/>
    <s v="Robbins"/>
    <n v="41"/>
    <s v="South"/>
    <s v="Bremen"/>
    <s v="Non-incentive Class"/>
    <n v="5828921"/>
  </r>
  <r>
    <n v="13030"/>
    <n v="14.715"/>
    <s v="5A"/>
    <n v="3"/>
    <n v="24397"/>
    <n v="73257"/>
    <n v="0"/>
    <n v="0"/>
    <n v="31100000"/>
    <s v="VILLAGE OF ROBBINS"/>
    <s v="MUNI"/>
    <x v="24"/>
    <s v="Robbins"/>
    <s v="Robbins"/>
    <n v="41"/>
    <s v="South"/>
    <s v="Bremen"/>
    <s v="Non-incentive Class"/>
    <n v="73257"/>
  </r>
  <r>
    <n v="13031"/>
    <n v="13.548"/>
    <n v="0"/>
    <n v="256"/>
    <n v="0"/>
    <n v="0"/>
    <n v="0"/>
    <n v="0"/>
    <n v="31030000"/>
    <s v="VILLAGE OF POSEN"/>
    <s v="MUNI"/>
    <x v="25"/>
    <s v="Posen"/>
    <s v="Posen"/>
    <n v="41"/>
    <s v="South"/>
    <s v="Bremen"/>
    <s v="Non-incentive Class"/>
    <n v="0"/>
  </r>
  <r>
    <n v="13031"/>
    <n v="13.548"/>
    <n v="1"/>
    <n v="77"/>
    <n v="67225"/>
    <n v="201867"/>
    <n v="0"/>
    <n v="0"/>
    <n v="31030000"/>
    <s v="VILLAGE OF POSEN"/>
    <s v="MUNI"/>
    <x v="25"/>
    <s v="Posen"/>
    <s v="Posen"/>
    <n v="41"/>
    <s v="South"/>
    <s v="Bremen"/>
    <s v="Non-incentive Class"/>
    <n v="201867"/>
  </r>
  <r>
    <n v="13031"/>
    <n v="13.548"/>
    <n v="2"/>
    <n v="1847"/>
    <n v="16809495"/>
    <n v="50473920"/>
    <n v="13948006"/>
    <n v="10701406"/>
    <n v="31030000"/>
    <s v="VILLAGE OF POSEN"/>
    <s v="MUNI"/>
    <x v="25"/>
    <s v="Posen"/>
    <s v="Posen"/>
    <n v="41"/>
    <s v="South"/>
    <s v="Bremen"/>
    <s v="Non-incentive Class"/>
    <n v="50473920"/>
  </r>
  <r>
    <n v="13031"/>
    <n v="13.548"/>
    <s v="5A"/>
    <n v="13"/>
    <n v="426359"/>
    <n v="1280230"/>
    <n v="0"/>
    <n v="0"/>
    <n v="31030000"/>
    <s v="VILLAGE OF POSEN"/>
    <s v="MUNI"/>
    <x v="25"/>
    <s v="Posen"/>
    <s v="Posen"/>
    <n v="41"/>
    <s v="South"/>
    <s v="Bremen"/>
    <s v="Non-incentive Class"/>
    <n v="1280230"/>
  </r>
  <r>
    <n v="13031"/>
    <n v="13.548"/>
    <s v="5B"/>
    <n v="21"/>
    <n v="855725"/>
    <n v="2569488"/>
    <n v="0"/>
    <n v="0"/>
    <n v="31030000"/>
    <s v="VILLAGE OF POSEN"/>
    <s v="MUNI"/>
    <x v="25"/>
    <s v="Posen"/>
    <s v="Posen"/>
    <n v="41"/>
    <s v="South"/>
    <s v="Bremen"/>
    <s v="Non-incentive Class"/>
    <n v="2569488"/>
  </r>
  <r>
    <n v="13031"/>
    <n v="13.548"/>
    <s v="6B"/>
    <n v="5"/>
    <n v="114469"/>
    <n v="343716"/>
    <n v="0"/>
    <n v="0"/>
    <n v="31030000"/>
    <s v="VILLAGE OF POSEN"/>
    <s v="MUNI"/>
    <x v="25"/>
    <s v="Posen"/>
    <s v="Posen"/>
    <n v="41"/>
    <s v="South"/>
    <s v="Bremen"/>
    <s v="Incentive Class"/>
    <n v="3437160"/>
  </r>
  <r>
    <n v="13031"/>
    <n v="13.548"/>
    <n v="8"/>
    <n v="3"/>
    <n v="85043"/>
    <n v="255358"/>
    <n v="0"/>
    <n v="0"/>
    <n v="31030000"/>
    <s v="VILLAGE OF POSEN"/>
    <s v="MUNI"/>
    <x v="25"/>
    <s v="Posen"/>
    <s v="Posen"/>
    <n v="41"/>
    <s v="South"/>
    <s v="Bremen"/>
    <s v="Non-incentive Class"/>
    <n v="255358"/>
  </r>
  <r>
    <n v="13032"/>
    <n v="14.49"/>
    <n v="0"/>
    <n v="8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32"/>
    <n v="14.49"/>
    <n v="1"/>
    <n v="3"/>
    <n v="6651"/>
    <n v="19971"/>
    <n v="0"/>
    <n v="0"/>
    <n v="30900000"/>
    <s v="CITY OF OAK FOREST"/>
    <s v="MUNI"/>
    <x v="26"/>
    <s v="Oak Forest"/>
    <s v="Oak Forest"/>
    <n v="41"/>
    <s v="South"/>
    <s v="Bremen"/>
    <s v="Non-incentive Class"/>
    <n v="19971"/>
  </r>
  <r>
    <n v="13032"/>
    <n v="14.49"/>
    <n v="2"/>
    <n v="55"/>
    <n v="1289846"/>
    <n v="3873021"/>
    <n v="547759"/>
    <n v="430000"/>
    <n v="30900000"/>
    <s v="CITY OF OAK FOREST"/>
    <s v="MUNI"/>
    <x v="26"/>
    <s v="Oak Forest"/>
    <s v="Oak Forest"/>
    <n v="41"/>
    <s v="South"/>
    <s v="Bremen"/>
    <s v="Non-incentive Class"/>
    <n v="3873021"/>
  </r>
  <r>
    <n v="13033"/>
    <n v="9.9600000000000009"/>
    <n v="0"/>
    <n v="32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13033"/>
    <n v="9.9600000000000009"/>
    <n v="1"/>
    <n v="6"/>
    <n v="93669"/>
    <n v="281260"/>
    <n v="0"/>
    <n v="0"/>
    <n v="30260000"/>
    <s v="VILLAGE OF CRESTWOOD"/>
    <s v="MUNI"/>
    <x v="21"/>
    <s v="Crestwood"/>
    <s v="Crestwood"/>
    <n v="41"/>
    <s v="South"/>
    <s v="Bremen"/>
    <s v="Non-incentive Class"/>
    <n v="281260"/>
  </r>
  <r>
    <n v="13033"/>
    <n v="9.9600000000000009"/>
    <n v="2"/>
    <n v="19"/>
    <n v="157637"/>
    <n v="473337"/>
    <n v="108000"/>
    <n v="90000"/>
    <n v="30260000"/>
    <s v="VILLAGE OF CRESTWOOD"/>
    <s v="MUNI"/>
    <x v="21"/>
    <s v="Crestwood"/>
    <s v="Crestwood"/>
    <n v="41"/>
    <s v="South"/>
    <s v="Bremen"/>
    <s v="Non-incentive Class"/>
    <n v="473337"/>
  </r>
  <r>
    <n v="13033"/>
    <n v="9.9600000000000009"/>
    <s v="5A"/>
    <n v="4"/>
    <n v="161439"/>
    <n v="484753"/>
    <n v="0"/>
    <n v="0"/>
    <n v="30260000"/>
    <s v="VILLAGE OF CRESTWOOD"/>
    <s v="MUNI"/>
    <x v="21"/>
    <s v="Crestwood"/>
    <s v="Crestwood"/>
    <n v="41"/>
    <s v="South"/>
    <s v="Bremen"/>
    <s v="Non-incentive Class"/>
    <n v="484753"/>
  </r>
  <r>
    <n v="13033"/>
    <n v="9.9600000000000009"/>
    <s v="5B"/>
    <n v="1"/>
    <n v="170104"/>
    <n v="510771"/>
    <n v="0"/>
    <n v="0"/>
    <n v="30260000"/>
    <s v="VILLAGE OF CRESTWOOD"/>
    <s v="MUNI"/>
    <x v="21"/>
    <s v="Crestwood"/>
    <s v="Crestwood"/>
    <n v="41"/>
    <s v="South"/>
    <s v="Bremen"/>
    <s v="Non-incentive Class"/>
    <n v="510771"/>
  </r>
  <r>
    <n v="13034"/>
    <n v="9.9359999999999999"/>
    <n v="0"/>
    <n v="172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13034"/>
    <n v="9.9359999999999999"/>
    <n v="1"/>
    <n v="82"/>
    <n v="361509"/>
    <n v="1085500"/>
    <n v="0"/>
    <n v="0"/>
    <n v="30260000"/>
    <s v="VILLAGE OF CRESTWOOD"/>
    <s v="MUNI"/>
    <x v="21"/>
    <s v="Crestwood"/>
    <s v="Crestwood"/>
    <n v="41"/>
    <s v="South"/>
    <s v="Bremen"/>
    <s v="Non-incentive Class"/>
    <n v="1085500"/>
  </r>
  <r>
    <n v="13034"/>
    <n v="9.9359999999999999"/>
    <n v="2"/>
    <n v="423"/>
    <n v="7161792"/>
    <n v="21504706"/>
    <n v="4319187"/>
    <n v="3067668"/>
    <n v="30260000"/>
    <s v="VILLAGE OF CRESTWOOD"/>
    <s v="MUNI"/>
    <x v="21"/>
    <s v="Crestwood"/>
    <s v="Crestwood"/>
    <n v="41"/>
    <s v="South"/>
    <s v="Bremen"/>
    <s v="Non-incentive Class"/>
    <n v="21504706"/>
  </r>
  <r>
    <n v="13034"/>
    <n v="9.9359999999999999"/>
    <n v="3"/>
    <n v="4"/>
    <n v="506167"/>
    <n v="1519868"/>
    <n v="0"/>
    <n v="0"/>
    <n v="30260000"/>
    <s v="VILLAGE OF CRESTWOOD"/>
    <s v="MUNI"/>
    <x v="21"/>
    <s v="Crestwood"/>
    <s v="Crestwood"/>
    <n v="41"/>
    <s v="South"/>
    <s v="Bremen"/>
    <s v="Non-incentive Class"/>
    <n v="1519868"/>
  </r>
  <r>
    <n v="13034"/>
    <n v="9.9359999999999999"/>
    <n v="4"/>
    <n v="2"/>
    <n v="21023"/>
    <n v="63126"/>
    <n v="0"/>
    <n v="0"/>
    <n v="30260000"/>
    <s v="VILLAGE OF CRESTWOOD"/>
    <s v="MUNI"/>
    <x v="21"/>
    <s v="Crestwood"/>
    <s v="Crestwood"/>
    <n v="41"/>
    <s v="South"/>
    <s v="Bremen"/>
    <s v="Non-incentive Class"/>
    <n v="63126"/>
  </r>
  <r>
    <n v="13034"/>
    <n v="9.9359999999999999"/>
    <s v="5A"/>
    <n v="49"/>
    <n v="6081753"/>
    <n v="18261679"/>
    <n v="0"/>
    <n v="0"/>
    <n v="30260000"/>
    <s v="VILLAGE OF CRESTWOOD"/>
    <s v="MUNI"/>
    <x v="21"/>
    <s v="Crestwood"/>
    <s v="Crestwood"/>
    <n v="41"/>
    <s v="South"/>
    <s v="Bremen"/>
    <s v="Non-incentive Class"/>
    <n v="18261679"/>
  </r>
  <r>
    <n v="13034"/>
    <n v="9.9359999999999999"/>
    <s v="5B"/>
    <n v="77"/>
    <n v="6973055"/>
    <n v="20937989"/>
    <n v="0"/>
    <n v="0"/>
    <n v="30260000"/>
    <s v="VILLAGE OF CRESTWOOD"/>
    <s v="MUNI"/>
    <x v="21"/>
    <s v="Crestwood"/>
    <s v="Crestwood"/>
    <n v="41"/>
    <s v="South"/>
    <s v="Bremen"/>
    <s v="Non-incentive Class"/>
    <n v="20937989"/>
  </r>
  <r>
    <n v="13034"/>
    <n v="9.9359999999999999"/>
    <s v="6B"/>
    <n v="9"/>
    <n v="1074426"/>
    <n v="3226179"/>
    <n v="0"/>
    <n v="0"/>
    <n v="30260000"/>
    <s v="VILLAGE OF CRESTWOOD"/>
    <s v="MUNI"/>
    <x v="21"/>
    <s v="Crestwood"/>
    <s v="Crestwood"/>
    <n v="41"/>
    <s v="South"/>
    <s v="Bremen"/>
    <s v="Incentive Class"/>
    <n v="32261790"/>
  </r>
  <r>
    <n v="13034"/>
    <n v="9.9359999999999999"/>
    <n v="8"/>
    <n v="13"/>
    <n v="617075"/>
    <n v="1852891"/>
    <n v="0"/>
    <n v="0"/>
    <n v="30260000"/>
    <s v="VILLAGE OF CRESTWOOD"/>
    <s v="MUNI"/>
    <x v="21"/>
    <s v="Crestwood"/>
    <s v="Crestwood"/>
    <n v="41"/>
    <s v="South"/>
    <s v="Bremen"/>
    <s v="Non-incentive Class"/>
    <n v="1852891"/>
  </r>
  <r>
    <n v="13035"/>
    <n v="11.321999999999999"/>
    <n v="0"/>
    <n v="28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13035"/>
    <n v="11.321999999999999"/>
    <n v="1"/>
    <n v="14"/>
    <n v="32618"/>
    <n v="97941"/>
    <n v="0"/>
    <n v="0"/>
    <n v="30260000"/>
    <s v="VILLAGE OF CRESTWOOD"/>
    <s v="MUNI"/>
    <x v="21"/>
    <s v="Crestwood"/>
    <s v="Crestwood"/>
    <n v="41"/>
    <s v="South"/>
    <s v="Bremen"/>
    <s v="Non-incentive Class"/>
    <n v="97941"/>
  </r>
  <r>
    <n v="13035"/>
    <n v="11.321999999999999"/>
    <n v="2"/>
    <n v="1426"/>
    <n v="20291523"/>
    <n v="60929376"/>
    <n v="16065833"/>
    <n v="10633997"/>
    <n v="30260000"/>
    <s v="VILLAGE OF CRESTWOOD"/>
    <s v="MUNI"/>
    <x v="21"/>
    <s v="Crestwood"/>
    <s v="Crestwood"/>
    <n v="41"/>
    <s v="South"/>
    <s v="Bremen"/>
    <s v="Non-incentive Class"/>
    <n v="60929376"/>
  </r>
  <r>
    <n v="13035"/>
    <n v="11.321999999999999"/>
    <s v="5A"/>
    <n v="38"/>
    <n v="6590384"/>
    <n v="19788944"/>
    <n v="0"/>
    <n v="0"/>
    <n v="30260000"/>
    <s v="VILLAGE OF CRESTWOOD"/>
    <s v="MUNI"/>
    <x v="21"/>
    <s v="Crestwood"/>
    <s v="Crestwood"/>
    <n v="41"/>
    <s v="South"/>
    <s v="Bremen"/>
    <s v="Non-incentive Class"/>
    <n v="19788944"/>
  </r>
  <r>
    <n v="13035"/>
    <n v="11.321999999999999"/>
    <s v="5B"/>
    <n v="81"/>
    <n v="6975850"/>
    <n v="20946384"/>
    <n v="0"/>
    <n v="0"/>
    <n v="30260000"/>
    <s v="VILLAGE OF CRESTWOOD"/>
    <s v="MUNI"/>
    <x v="21"/>
    <s v="Crestwood"/>
    <s v="Crestwood"/>
    <n v="41"/>
    <s v="South"/>
    <s v="Bremen"/>
    <s v="Non-incentive Class"/>
    <n v="20946384"/>
  </r>
  <r>
    <n v="13035"/>
    <n v="11.321999999999999"/>
    <n v="8"/>
    <n v="3"/>
    <n v="399502"/>
    <n v="1199585"/>
    <n v="0"/>
    <n v="0"/>
    <n v="30260000"/>
    <s v="VILLAGE OF CRESTWOOD"/>
    <s v="MUNI"/>
    <x v="21"/>
    <s v="Crestwood"/>
    <s v="Crestwood"/>
    <n v="41"/>
    <s v="South"/>
    <s v="Bremen"/>
    <s v="Non-incentive Class"/>
    <n v="1199585"/>
  </r>
  <r>
    <n v="13036"/>
    <n v="15.042999999999999"/>
    <n v="0"/>
    <n v="598"/>
    <n v="0"/>
    <n v="0"/>
    <n v="0"/>
    <n v="0"/>
    <n v="30800000"/>
    <s v="VILLAGE OF MIDLOTHIAN"/>
    <s v="MUNI"/>
    <x v="20"/>
    <s v="Midlothian"/>
    <s v="Midlothian"/>
    <n v="41"/>
    <s v="South"/>
    <s v="Bremen"/>
    <s v="Non-incentive Class"/>
    <n v="0"/>
  </r>
  <r>
    <n v="13036"/>
    <n v="15.042999999999999"/>
    <n v="1"/>
    <n v="94"/>
    <n v="242497"/>
    <n v="728138"/>
    <n v="0"/>
    <n v="0"/>
    <n v="30800000"/>
    <s v="VILLAGE OF MIDLOTHIAN"/>
    <s v="MUNI"/>
    <x v="20"/>
    <s v="Midlothian"/>
    <s v="Midlothian"/>
    <n v="41"/>
    <s v="South"/>
    <s v="Bremen"/>
    <s v="Non-incentive Class"/>
    <n v="728138"/>
  </r>
  <r>
    <n v="13036"/>
    <n v="15.042999999999999"/>
    <n v="2"/>
    <n v="3571"/>
    <n v="44887845"/>
    <n v="134784692"/>
    <n v="35945616"/>
    <n v="26212731"/>
    <n v="30800000"/>
    <s v="VILLAGE OF MIDLOTHIAN"/>
    <s v="MUNI"/>
    <x v="20"/>
    <s v="Midlothian"/>
    <s v="Midlothian"/>
    <n v="41"/>
    <s v="South"/>
    <s v="Bremen"/>
    <s v="Non-incentive Class"/>
    <n v="134784692"/>
  </r>
  <r>
    <n v="13036"/>
    <n v="15.042999999999999"/>
    <n v="3"/>
    <n v="46"/>
    <n v="1814872"/>
    <n v="5449514"/>
    <n v="0"/>
    <n v="0"/>
    <n v="30800000"/>
    <s v="VILLAGE OF MIDLOTHIAN"/>
    <s v="MUNI"/>
    <x v="20"/>
    <s v="Midlothian"/>
    <s v="Midlothian"/>
    <n v="41"/>
    <s v="South"/>
    <s v="Bremen"/>
    <s v="Non-incentive Class"/>
    <n v="5449514"/>
  </r>
  <r>
    <n v="13036"/>
    <n v="15.042999999999999"/>
    <s v="5A"/>
    <n v="57"/>
    <n v="2462481"/>
    <n v="7394093"/>
    <n v="0"/>
    <n v="0"/>
    <n v="30800000"/>
    <s v="VILLAGE OF MIDLOTHIAN"/>
    <s v="MUNI"/>
    <x v="20"/>
    <s v="Midlothian"/>
    <s v="Midlothian"/>
    <n v="41"/>
    <s v="South"/>
    <s v="Bremen"/>
    <s v="Non-incentive Class"/>
    <n v="7394093"/>
  </r>
  <r>
    <n v="13036"/>
    <n v="15.042999999999999"/>
    <s v="5B"/>
    <n v="4"/>
    <n v="226285"/>
    <n v="679467"/>
    <n v="0"/>
    <n v="0"/>
    <n v="30800000"/>
    <s v="VILLAGE OF MIDLOTHIAN"/>
    <s v="MUNI"/>
    <x v="20"/>
    <s v="Midlothian"/>
    <s v="Midlothian"/>
    <n v="41"/>
    <s v="South"/>
    <s v="Bremen"/>
    <s v="Non-incentive Class"/>
    <n v="679467"/>
  </r>
  <r>
    <n v="13036"/>
    <n v="15.042999999999999"/>
    <n v="8"/>
    <n v="7"/>
    <n v="411605"/>
    <n v="1235927"/>
    <n v="0"/>
    <n v="0"/>
    <n v="30800000"/>
    <s v="VILLAGE OF MIDLOTHIAN"/>
    <s v="MUNI"/>
    <x v="20"/>
    <s v="Midlothian"/>
    <s v="Midlothian"/>
    <n v="41"/>
    <s v="South"/>
    <s v="Bremen"/>
    <s v="Non-incentive Class"/>
    <n v="1235927"/>
  </r>
  <r>
    <n v="13037"/>
    <n v="10.845000000000001"/>
    <n v="0"/>
    <n v="14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13037"/>
    <n v="10.845000000000001"/>
    <n v="1"/>
    <n v="15"/>
    <n v="65265"/>
    <n v="195971"/>
    <n v="0"/>
    <n v="0"/>
    <n v="30260000"/>
    <s v="VILLAGE OF CRESTWOOD"/>
    <s v="MUNI"/>
    <x v="21"/>
    <s v="Crestwood"/>
    <s v="Crestwood"/>
    <n v="41"/>
    <s v="South"/>
    <s v="Bremen"/>
    <s v="Non-incentive Class"/>
    <n v="195971"/>
  </r>
  <r>
    <n v="13037"/>
    <n v="10.845000000000001"/>
    <n v="2"/>
    <n v="1477"/>
    <n v="11571747"/>
    <n v="34746532"/>
    <n v="12102276"/>
    <n v="8006170"/>
    <n v="30260000"/>
    <s v="VILLAGE OF CRESTWOOD"/>
    <s v="MUNI"/>
    <x v="21"/>
    <s v="Crestwood"/>
    <s v="Crestwood"/>
    <n v="41"/>
    <s v="South"/>
    <s v="Bremen"/>
    <s v="Non-incentive Class"/>
    <n v="34746532"/>
  </r>
  <r>
    <n v="13037"/>
    <n v="10.845000000000001"/>
    <s v="5A"/>
    <n v="20"/>
    <n v="1619766"/>
    <n v="4863673"/>
    <n v="0"/>
    <n v="0"/>
    <n v="30260000"/>
    <s v="VILLAGE OF CRESTWOOD"/>
    <s v="MUNI"/>
    <x v="21"/>
    <s v="Crestwood"/>
    <s v="Crestwood"/>
    <n v="41"/>
    <s v="South"/>
    <s v="Bremen"/>
    <s v="Non-incentive Class"/>
    <n v="4863673"/>
  </r>
  <r>
    <n v="13037"/>
    <n v="10.845000000000001"/>
    <n v="8"/>
    <n v="7"/>
    <n v="87100"/>
    <n v="261537"/>
    <n v="0"/>
    <n v="0"/>
    <n v="30260000"/>
    <s v="VILLAGE OF CRESTWOOD"/>
    <s v="MUNI"/>
    <x v="21"/>
    <s v="Crestwood"/>
    <s v="Crestwood"/>
    <n v="41"/>
    <s v="South"/>
    <s v="Bremen"/>
    <s v="Non-incentive Class"/>
    <n v="261537"/>
  </r>
  <r>
    <n v="13038"/>
    <n v="22.882999999999999"/>
    <n v="0"/>
    <n v="148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13038"/>
    <n v="22.882999999999999"/>
    <n v="1"/>
    <n v="189"/>
    <n v="242814"/>
    <n v="729118"/>
    <n v="0"/>
    <n v="0"/>
    <n v="30510000"/>
    <s v="CITY OF HARVEY"/>
    <s v="MUNI"/>
    <x v="27"/>
    <s v="Harvey"/>
    <s v="Harvey"/>
    <n v="39"/>
    <s v="South"/>
    <s v="Thornton"/>
    <s v="Non-incentive Class"/>
    <n v="729118"/>
  </r>
  <r>
    <n v="13038"/>
    <n v="22.882999999999999"/>
    <n v="2"/>
    <n v="560"/>
    <n v="2198899"/>
    <n v="6602655"/>
    <n v="1757121"/>
    <n v="1340000"/>
    <n v="30510000"/>
    <s v="CITY OF HARVEY"/>
    <s v="MUNI"/>
    <x v="27"/>
    <s v="Harvey"/>
    <s v="Harvey"/>
    <n v="39"/>
    <s v="South"/>
    <s v="Thornton"/>
    <s v="Non-incentive Class"/>
    <n v="6602655"/>
  </r>
  <r>
    <n v="13039"/>
    <n v="14.04"/>
    <n v="0"/>
    <n v="176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039"/>
    <n v="14.04"/>
    <n v="1"/>
    <n v="86"/>
    <n v="340667"/>
    <n v="1022920"/>
    <n v="0"/>
    <n v="0"/>
    <n v="31270000"/>
    <s v="VILLAGE OF TINLEY PARK"/>
    <s v="MUNI"/>
    <x v="28"/>
    <s v="Tinley Park"/>
    <s v="Tinley Park"/>
    <n v="41"/>
    <s v="South"/>
    <s v="Bremen"/>
    <s v="Non-incentive Class"/>
    <n v="1022920"/>
  </r>
  <r>
    <n v="13039"/>
    <n v="14.04"/>
    <n v="2"/>
    <n v="4837"/>
    <n v="80016289"/>
    <n v="240264875"/>
    <n v="53327434"/>
    <n v="37543158"/>
    <n v="31270000"/>
    <s v="VILLAGE OF TINLEY PARK"/>
    <s v="MUNI"/>
    <x v="28"/>
    <s v="Tinley Park"/>
    <s v="Tinley Park"/>
    <n v="41"/>
    <s v="South"/>
    <s v="Bremen"/>
    <s v="Non-incentive Class"/>
    <n v="240264875"/>
  </r>
  <r>
    <n v="13039"/>
    <n v="14.04"/>
    <n v="3"/>
    <n v="109"/>
    <n v="5346760"/>
    <n v="16054716"/>
    <n v="0"/>
    <n v="0"/>
    <n v="31270000"/>
    <s v="VILLAGE OF TINLEY PARK"/>
    <s v="MUNI"/>
    <x v="28"/>
    <s v="Tinley Park"/>
    <s v="Tinley Park"/>
    <n v="41"/>
    <s v="South"/>
    <s v="Bremen"/>
    <s v="Non-incentive Class"/>
    <n v="16054716"/>
  </r>
  <r>
    <n v="13039"/>
    <n v="14.04"/>
    <s v="5A"/>
    <n v="65"/>
    <n v="12495683"/>
    <n v="37520788"/>
    <n v="0"/>
    <n v="0"/>
    <n v="31270000"/>
    <s v="VILLAGE OF TINLEY PARK"/>
    <s v="MUNI"/>
    <x v="28"/>
    <s v="Tinley Park"/>
    <s v="Tinley Park"/>
    <n v="41"/>
    <s v="South"/>
    <s v="Bremen"/>
    <s v="Non-incentive Class"/>
    <n v="37520788"/>
  </r>
  <r>
    <n v="13039"/>
    <n v="14.04"/>
    <s v="5B"/>
    <n v="1"/>
    <n v="4432"/>
    <n v="13308"/>
    <n v="0"/>
    <n v="0"/>
    <n v="31270000"/>
    <s v="VILLAGE OF TINLEY PARK"/>
    <s v="MUNI"/>
    <x v="28"/>
    <s v="Tinley Park"/>
    <s v="Tinley Park"/>
    <n v="41"/>
    <s v="South"/>
    <s v="Bremen"/>
    <s v="Non-incentive Class"/>
    <n v="13308"/>
  </r>
  <r>
    <n v="13040"/>
    <n v="13.734999999999999"/>
    <n v="0"/>
    <n v="2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040"/>
    <n v="13.734999999999999"/>
    <s v="5A"/>
    <n v="1"/>
    <n v="52859"/>
    <n v="158720"/>
    <n v="18000"/>
    <n v="10000"/>
    <n v="31270000"/>
    <s v="VILLAGE OF TINLEY PARK"/>
    <s v="MUNI"/>
    <x v="28"/>
    <s v="Tinley Park"/>
    <s v="Tinley Park"/>
    <n v="41"/>
    <s v="South"/>
    <s v="Bremen"/>
    <s v="Non-incentive Class"/>
    <n v="158720"/>
  </r>
  <r>
    <n v="13041"/>
    <n v="23.596"/>
    <n v="0"/>
    <n v="424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041"/>
    <n v="23.596"/>
    <n v="1"/>
    <n v="8"/>
    <n v="10738"/>
    <n v="32241"/>
    <n v="0"/>
    <n v="0"/>
    <n v="30730000"/>
    <s v="CITY OF MARKHAM"/>
    <s v="MUNI"/>
    <x v="29"/>
    <s v="Markham"/>
    <s v="Markham"/>
    <n v="41"/>
    <s v="South"/>
    <s v="Bremen"/>
    <s v="Non-incentive Class"/>
    <n v="32241"/>
  </r>
  <r>
    <n v="13041"/>
    <n v="23.596"/>
    <n v="2"/>
    <n v="302"/>
    <n v="2041837"/>
    <n v="6131018"/>
    <n v="2588621"/>
    <n v="1904464"/>
    <n v="30730000"/>
    <s v="CITY OF MARKHAM"/>
    <s v="MUNI"/>
    <x v="29"/>
    <s v="Markham"/>
    <s v="Markham"/>
    <n v="41"/>
    <s v="South"/>
    <s v="Bremen"/>
    <s v="Non-incentive Class"/>
    <n v="6131018"/>
  </r>
  <r>
    <n v="13042"/>
    <n v="23.62"/>
    <n v="0"/>
    <n v="798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042"/>
    <n v="23.62"/>
    <n v="1"/>
    <n v="234"/>
    <n v="405066"/>
    <n v="1216270"/>
    <n v="0"/>
    <n v="0"/>
    <n v="30730000"/>
    <s v="CITY OF MARKHAM"/>
    <s v="MUNI"/>
    <x v="29"/>
    <s v="Markham"/>
    <s v="Markham"/>
    <n v="41"/>
    <s v="South"/>
    <s v="Bremen"/>
    <s v="Non-incentive Class"/>
    <n v="1216270"/>
  </r>
  <r>
    <n v="13042"/>
    <n v="23.62"/>
    <n v="2"/>
    <n v="283"/>
    <n v="2164609"/>
    <n v="6499664"/>
    <n v="1916842"/>
    <n v="1357177"/>
    <n v="30730000"/>
    <s v="CITY OF MARKHAM"/>
    <s v="MUNI"/>
    <x v="29"/>
    <s v="Markham"/>
    <s v="Markham"/>
    <n v="41"/>
    <s v="South"/>
    <s v="Bremen"/>
    <s v="Non-incentive Class"/>
    <n v="6499664"/>
  </r>
  <r>
    <n v="13042"/>
    <n v="23.62"/>
    <s v="5A"/>
    <n v="2"/>
    <n v="265112"/>
    <n v="796051"/>
    <n v="0"/>
    <n v="0"/>
    <n v="30730000"/>
    <s v="CITY OF MARKHAM"/>
    <s v="MUNI"/>
    <x v="29"/>
    <s v="Markham"/>
    <s v="Markham"/>
    <n v="41"/>
    <s v="South"/>
    <s v="Bremen"/>
    <s v="Non-incentive Class"/>
    <n v="796051"/>
  </r>
  <r>
    <n v="13043"/>
    <n v="26.359000000000002"/>
    <n v="0"/>
    <n v="2042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043"/>
    <n v="26.359000000000002"/>
    <n v="1"/>
    <n v="367"/>
    <n v="813344"/>
    <n v="2442211"/>
    <n v="0"/>
    <n v="0"/>
    <n v="30730000"/>
    <s v="CITY OF MARKHAM"/>
    <s v="MUNI"/>
    <x v="29"/>
    <s v="Markham"/>
    <s v="Markham"/>
    <n v="41"/>
    <s v="South"/>
    <s v="Bremen"/>
    <s v="Non-incentive Class"/>
    <n v="2442211"/>
  </r>
  <r>
    <n v="13043"/>
    <n v="26.359000000000002"/>
    <n v="2"/>
    <n v="3293"/>
    <n v="20552364"/>
    <n v="61712572"/>
    <n v="22239132"/>
    <n v="16900120"/>
    <n v="30730000"/>
    <s v="CITY OF MARKHAM"/>
    <s v="MUNI"/>
    <x v="29"/>
    <s v="Markham"/>
    <s v="Markham"/>
    <n v="41"/>
    <s v="South"/>
    <s v="Bremen"/>
    <s v="Non-incentive Class"/>
    <n v="61712572"/>
  </r>
  <r>
    <n v="13043"/>
    <n v="26.359000000000002"/>
    <n v="4"/>
    <n v="4"/>
    <n v="5188"/>
    <n v="15578"/>
    <n v="0"/>
    <n v="0"/>
    <n v="30730000"/>
    <s v="CITY OF MARKHAM"/>
    <s v="MUNI"/>
    <x v="29"/>
    <s v="Markham"/>
    <s v="Markham"/>
    <n v="41"/>
    <s v="South"/>
    <s v="Bremen"/>
    <s v="Non-incentive Class"/>
    <n v="15578"/>
  </r>
  <r>
    <n v="13043"/>
    <n v="26.359000000000002"/>
    <s v="5A"/>
    <n v="297"/>
    <n v="8041535"/>
    <n v="24146322"/>
    <n v="0"/>
    <n v="0"/>
    <n v="30730000"/>
    <s v="CITY OF MARKHAM"/>
    <s v="MUNI"/>
    <x v="29"/>
    <s v="Markham"/>
    <s v="Markham"/>
    <n v="41"/>
    <s v="South"/>
    <s v="Bremen"/>
    <s v="Non-incentive Class"/>
    <n v="24146322"/>
  </r>
  <r>
    <n v="13043"/>
    <n v="26.359000000000002"/>
    <s v="5B"/>
    <n v="61"/>
    <n v="3202837"/>
    <n v="9617164"/>
    <n v="10000"/>
    <n v="10000"/>
    <n v="30730000"/>
    <s v="CITY OF MARKHAM"/>
    <s v="MUNI"/>
    <x v="29"/>
    <s v="Markham"/>
    <s v="Markham"/>
    <n v="41"/>
    <s v="South"/>
    <s v="Bremen"/>
    <s v="Non-incentive Class"/>
    <n v="9617164"/>
  </r>
  <r>
    <n v="13043"/>
    <n v="26.359000000000002"/>
    <s v="6B"/>
    <n v="14"/>
    <n v="1537647"/>
    <n v="4617093"/>
    <n v="0"/>
    <n v="0"/>
    <n v="30730000"/>
    <s v="CITY OF MARKHAM"/>
    <s v="MUNI"/>
    <x v="29"/>
    <s v="Markham"/>
    <s v="Markham"/>
    <n v="41"/>
    <s v="South"/>
    <s v="Bremen"/>
    <s v="Incentive Class"/>
    <n v="46170930"/>
  </r>
  <r>
    <n v="13043"/>
    <n v="26.359000000000002"/>
    <n v="8"/>
    <n v="15"/>
    <n v="1108455"/>
    <n v="3328357"/>
    <n v="0"/>
    <n v="0"/>
    <n v="30730000"/>
    <s v="CITY OF MARKHAM"/>
    <s v="MUNI"/>
    <x v="29"/>
    <s v="Markham"/>
    <s v="Markham"/>
    <n v="41"/>
    <s v="South"/>
    <s v="Bremen"/>
    <s v="Non-incentive Class"/>
    <n v="3328357"/>
  </r>
  <r>
    <n v="13044"/>
    <n v="15.009"/>
    <n v="1"/>
    <n v="1"/>
    <n v="1"/>
    <n v="3"/>
    <n v="0"/>
    <n v="0"/>
    <n v="30800000"/>
    <s v="VILLAGE OF MIDLOTHIAN"/>
    <s v="MUNI"/>
    <x v="20"/>
    <s v="Midlothian"/>
    <s v="Midlothian"/>
    <n v="41"/>
    <s v="South"/>
    <s v="Bremen"/>
    <s v="Non-incentive Class"/>
    <n v="3"/>
  </r>
  <r>
    <n v="13044"/>
    <n v="15.009"/>
    <n v="2"/>
    <n v="318"/>
    <n v="4739770"/>
    <n v="14232110"/>
    <n v="3720935"/>
    <n v="2740000"/>
    <n v="30800000"/>
    <s v="VILLAGE OF MIDLOTHIAN"/>
    <s v="MUNI"/>
    <x v="20"/>
    <s v="Midlothian"/>
    <s v="Midlothian"/>
    <n v="41"/>
    <s v="South"/>
    <s v="Bremen"/>
    <s v="Non-incentive Class"/>
    <n v="14232110"/>
  </r>
  <r>
    <n v="13044"/>
    <n v="15.009"/>
    <s v="5A"/>
    <n v="7"/>
    <n v="517751"/>
    <n v="1554650"/>
    <n v="0"/>
    <n v="0"/>
    <n v="30800000"/>
    <s v="VILLAGE OF MIDLOTHIAN"/>
    <s v="MUNI"/>
    <x v="20"/>
    <s v="Midlothian"/>
    <s v="Midlothian"/>
    <n v="41"/>
    <s v="South"/>
    <s v="Bremen"/>
    <s v="Non-incentive Class"/>
    <n v="1554650"/>
  </r>
  <r>
    <n v="13044"/>
    <n v="15.009"/>
    <n v="8"/>
    <n v="1"/>
    <n v="293710"/>
    <n v="881923"/>
    <n v="0"/>
    <n v="0"/>
    <n v="30800000"/>
    <s v="VILLAGE OF MIDLOTHIAN"/>
    <s v="MUNI"/>
    <x v="20"/>
    <s v="Midlothian"/>
    <s v="Midlothian"/>
    <n v="41"/>
    <s v="South"/>
    <s v="Bremen"/>
    <s v="Non-incentive Class"/>
    <n v="881923"/>
  </r>
  <r>
    <n v="13045"/>
    <n v="15.557"/>
    <n v="2"/>
    <n v="4"/>
    <n v="57342"/>
    <n v="172181"/>
    <n v="61137"/>
    <n v="40000"/>
    <n v="30900000"/>
    <s v="CITY OF OAK FOREST"/>
    <s v="MUNI"/>
    <x v="26"/>
    <s v="Oak Forest"/>
    <s v="Oak Forest"/>
    <n v="41"/>
    <s v="South"/>
    <s v="Bremen"/>
    <s v="Non-incentive Class"/>
    <n v="172181"/>
  </r>
  <r>
    <n v="13049"/>
    <n v="25.035"/>
    <n v="0"/>
    <n v="68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13049"/>
    <n v="25.035"/>
    <n v="1"/>
    <n v="10"/>
    <n v="79883"/>
    <n v="239864"/>
    <n v="0"/>
    <n v="0"/>
    <n v="30530000"/>
    <s v="VILLAGE OF HAZELCREST"/>
    <s v="MUNI"/>
    <x v="22"/>
    <s v="Hazelcrest"/>
    <s v="Hazel Crest"/>
    <n v="41"/>
    <s v="South"/>
    <s v="Bremen"/>
    <s v="Non-incentive Class"/>
    <n v="239864"/>
  </r>
  <r>
    <n v="13049"/>
    <n v="25.035"/>
    <n v="2"/>
    <n v="291"/>
    <n v="2245721"/>
    <n v="6743232"/>
    <n v="2460682"/>
    <n v="1700000"/>
    <n v="30530000"/>
    <s v="VILLAGE OF HAZELCREST"/>
    <s v="MUNI"/>
    <x v="22"/>
    <s v="Hazelcrest"/>
    <s v="Hazel Crest"/>
    <n v="41"/>
    <s v="South"/>
    <s v="Bremen"/>
    <s v="Non-incentive Class"/>
    <n v="6743232"/>
  </r>
  <r>
    <n v="13049"/>
    <n v="25.035"/>
    <s v="5A"/>
    <n v="2"/>
    <n v="884715"/>
    <n v="2656534"/>
    <n v="0"/>
    <n v="0"/>
    <n v="30530000"/>
    <s v="VILLAGE OF HAZELCREST"/>
    <s v="MUNI"/>
    <x v="22"/>
    <s v="Hazelcrest"/>
    <s v="Hazel Crest"/>
    <n v="41"/>
    <s v="South"/>
    <s v="Bremen"/>
    <s v="Non-incentive Class"/>
    <n v="2656534"/>
  </r>
  <r>
    <n v="13049"/>
    <n v="25.035"/>
    <s v="5B"/>
    <n v="2"/>
    <n v="411897"/>
    <n v="1236804"/>
    <n v="0"/>
    <n v="0"/>
    <n v="30530000"/>
    <s v="VILLAGE OF HAZELCREST"/>
    <s v="MUNI"/>
    <x v="22"/>
    <s v="Hazelcrest"/>
    <s v="Hazel Crest"/>
    <n v="41"/>
    <s v="South"/>
    <s v="Bremen"/>
    <s v="Non-incentive Class"/>
    <n v="1236804"/>
  </r>
  <r>
    <n v="13049"/>
    <n v="25.035"/>
    <s v="6B"/>
    <n v="1"/>
    <n v="100000"/>
    <n v="300270"/>
    <n v="0"/>
    <n v="0"/>
    <n v="30530000"/>
    <s v="VILLAGE OF HAZELCREST"/>
    <s v="MUNI"/>
    <x v="22"/>
    <s v="Hazelcrest"/>
    <s v="Hazel Crest"/>
    <n v="41"/>
    <s v="South"/>
    <s v="Bremen"/>
    <s v="Incentive Class"/>
    <n v="3002700"/>
  </r>
  <r>
    <n v="13049"/>
    <n v="25.035"/>
    <n v="8"/>
    <n v="2"/>
    <n v="203584"/>
    <n v="611302"/>
    <n v="0"/>
    <n v="0"/>
    <n v="30530000"/>
    <s v="VILLAGE OF HAZELCREST"/>
    <s v="MUNI"/>
    <x v="22"/>
    <s v="Hazelcrest"/>
    <s v="Hazel Crest"/>
    <n v="41"/>
    <s v="South"/>
    <s v="Bremen"/>
    <s v="Non-incentive Class"/>
    <n v="611302"/>
  </r>
  <r>
    <n v="13050"/>
    <n v="23.564"/>
    <n v="0"/>
    <n v="140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13050"/>
    <n v="23.564"/>
    <n v="1"/>
    <n v="39"/>
    <n v="159931"/>
    <n v="480224"/>
    <n v="0"/>
    <n v="0"/>
    <n v="30530000"/>
    <s v="VILLAGE OF HAZELCREST"/>
    <s v="MUNI"/>
    <x v="22"/>
    <s v="Hazelcrest"/>
    <s v="Hazel Crest"/>
    <n v="41"/>
    <s v="South"/>
    <s v="Bremen"/>
    <s v="Non-incentive Class"/>
    <n v="480224"/>
  </r>
  <r>
    <n v="13050"/>
    <n v="23.564"/>
    <n v="2"/>
    <n v="2753"/>
    <n v="26415916"/>
    <n v="79319078"/>
    <n v="30524201"/>
    <n v="20294257"/>
    <n v="30530000"/>
    <s v="VILLAGE OF HAZELCREST"/>
    <s v="MUNI"/>
    <x v="22"/>
    <s v="Hazelcrest"/>
    <s v="Hazel Crest"/>
    <n v="41"/>
    <s v="South"/>
    <s v="Bremen"/>
    <s v="Non-incentive Class"/>
    <n v="79319078"/>
  </r>
  <r>
    <n v="13050"/>
    <n v="23.564"/>
    <n v="3"/>
    <n v="1"/>
    <n v="986401"/>
    <n v="2961866"/>
    <n v="0"/>
    <n v="0"/>
    <n v="30530000"/>
    <s v="VILLAGE OF HAZELCREST"/>
    <s v="MUNI"/>
    <x v="22"/>
    <s v="Hazelcrest"/>
    <s v="Hazel Crest"/>
    <n v="41"/>
    <s v="South"/>
    <s v="Bremen"/>
    <s v="Non-incentive Class"/>
    <n v="2961866"/>
  </r>
  <r>
    <n v="13050"/>
    <n v="23.564"/>
    <n v="4"/>
    <n v="2"/>
    <n v="381855"/>
    <n v="1146596"/>
    <n v="0"/>
    <n v="0"/>
    <n v="30530000"/>
    <s v="VILLAGE OF HAZELCREST"/>
    <s v="MUNI"/>
    <x v="22"/>
    <s v="Hazelcrest"/>
    <s v="Hazel Crest"/>
    <n v="41"/>
    <s v="South"/>
    <s v="Bremen"/>
    <s v="Non-incentive Class"/>
    <n v="1146596"/>
  </r>
  <r>
    <n v="13050"/>
    <n v="23.564"/>
    <s v="5A"/>
    <n v="21"/>
    <n v="3496090"/>
    <n v="10497707"/>
    <n v="0"/>
    <n v="0"/>
    <n v="30530000"/>
    <s v="VILLAGE OF HAZELCREST"/>
    <s v="MUNI"/>
    <x v="22"/>
    <s v="Hazelcrest"/>
    <s v="Hazel Crest"/>
    <n v="41"/>
    <s v="South"/>
    <s v="Bremen"/>
    <s v="Non-incentive Class"/>
    <n v="10497707"/>
  </r>
  <r>
    <n v="13051"/>
    <n v="15.842000000000001"/>
    <n v="0"/>
    <n v="96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13051"/>
    <n v="15.842000000000001"/>
    <n v="1"/>
    <n v="11"/>
    <n v="21474"/>
    <n v="64481"/>
    <n v="0"/>
    <n v="0"/>
    <n v="30600000"/>
    <s v="VILLAGE OF HOMEWOOD"/>
    <s v="MUNI"/>
    <x v="11"/>
    <s v="Homewood"/>
    <s v="Homewood"/>
    <n v="39"/>
    <s v="South"/>
    <s v="Thornton"/>
    <s v="Non-incentive Class"/>
    <n v="64481"/>
  </r>
  <r>
    <n v="13051"/>
    <n v="15.842000000000001"/>
    <n v="2"/>
    <n v="411"/>
    <n v="5239210"/>
    <n v="15731779"/>
    <n v="3662129"/>
    <n v="2690000"/>
    <n v="30600000"/>
    <s v="VILLAGE OF HOMEWOOD"/>
    <s v="MUNI"/>
    <x v="11"/>
    <s v="Homewood"/>
    <s v="Homewood"/>
    <n v="39"/>
    <s v="South"/>
    <s v="Thornton"/>
    <s v="Non-incentive Class"/>
    <n v="15731779"/>
  </r>
  <r>
    <n v="13051"/>
    <n v="15.842000000000001"/>
    <n v="3"/>
    <n v="1"/>
    <n v="301950"/>
    <n v="906665"/>
    <n v="0"/>
    <n v="0"/>
    <n v="30600000"/>
    <s v="VILLAGE OF HOMEWOOD"/>
    <s v="MUNI"/>
    <x v="11"/>
    <s v="Homewood"/>
    <s v="Homewood"/>
    <n v="39"/>
    <s v="South"/>
    <s v="Thornton"/>
    <s v="Non-incentive Class"/>
    <n v="906665"/>
  </r>
  <r>
    <n v="13051"/>
    <n v="15.842000000000001"/>
    <s v="5A"/>
    <n v="2"/>
    <n v="701143"/>
    <n v="2105322"/>
    <n v="0"/>
    <n v="0"/>
    <n v="30600000"/>
    <s v="VILLAGE OF HOMEWOOD"/>
    <s v="MUNI"/>
    <x v="11"/>
    <s v="Homewood"/>
    <s v="Homewood"/>
    <n v="39"/>
    <s v="South"/>
    <s v="Thornton"/>
    <s v="Non-incentive Class"/>
    <n v="2105322"/>
  </r>
  <r>
    <n v="13052"/>
    <n v="16.07"/>
    <n v="0"/>
    <n v="130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13052"/>
    <n v="16.07"/>
    <n v="1"/>
    <n v="13"/>
    <n v="40164"/>
    <n v="120603"/>
    <n v="0"/>
    <n v="0"/>
    <n v="30600000"/>
    <s v="VILLAGE OF HOMEWOOD"/>
    <s v="MUNI"/>
    <x v="11"/>
    <s v="Homewood"/>
    <s v="Homewood"/>
    <n v="39"/>
    <s v="South"/>
    <s v="Thornton"/>
    <s v="Non-incentive Class"/>
    <n v="120603"/>
  </r>
  <r>
    <n v="13052"/>
    <n v="16.07"/>
    <n v="2"/>
    <n v="419"/>
    <n v="7120689"/>
    <n v="21381286"/>
    <n v="5042382"/>
    <n v="3370000"/>
    <n v="30600000"/>
    <s v="VILLAGE OF HOMEWOOD"/>
    <s v="MUNI"/>
    <x v="11"/>
    <s v="Homewood"/>
    <s v="Homewood"/>
    <n v="39"/>
    <s v="South"/>
    <s v="Thornton"/>
    <s v="Non-incentive Class"/>
    <n v="21381286"/>
  </r>
  <r>
    <n v="13052"/>
    <n v="16.07"/>
    <s v="5A"/>
    <n v="6"/>
    <n v="206144"/>
    <n v="618988"/>
    <n v="0"/>
    <n v="0"/>
    <n v="30600000"/>
    <s v="VILLAGE OF HOMEWOOD"/>
    <s v="MUNI"/>
    <x v="11"/>
    <s v="Homewood"/>
    <s v="Homewood"/>
    <n v="39"/>
    <s v="South"/>
    <s v="Thornton"/>
    <s v="Non-incentive Class"/>
    <n v="618988"/>
  </r>
  <r>
    <n v="13053"/>
    <n v="15.88"/>
    <n v="2"/>
    <n v="1"/>
    <n v="12953"/>
    <n v="38894"/>
    <n v="18000"/>
    <n v="10000"/>
    <n v="31100000"/>
    <s v="VILLAGE OF ROBBINS"/>
    <s v="MUNI"/>
    <x v="24"/>
    <s v="Robbins"/>
    <s v="Robbins"/>
    <n v="41"/>
    <s v="South"/>
    <s v="Bremen"/>
    <s v="Non-incentive Class"/>
    <n v="38894"/>
  </r>
  <r>
    <n v="13055"/>
    <n v="12.605"/>
    <n v="0"/>
    <n v="18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55"/>
    <n v="12.605"/>
    <n v="1"/>
    <n v="4"/>
    <n v="48983"/>
    <n v="147082"/>
    <n v="0"/>
    <n v="0"/>
    <n v="30900000"/>
    <s v="CITY OF OAK FOREST"/>
    <s v="MUNI"/>
    <x v="26"/>
    <s v="Oak Forest"/>
    <s v="Oak Forest"/>
    <n v="41"/>
    <s v="South"/>
    <s v="Bremen"/>
    <s v="Non-incentive Class"/>
    <n v="147082"/>
  </r>
  <r>
    <n v="13055"/>
    <n v="12.605"/>
    <n v="2"/>
    <n v="667"/>
    <n v="9411225"/>
    <n v="28259151"/>
    <n v="7253060"/>
    <n v="4677026"/>
    <n v="30900000"/>
    <s v="CITY OF OAK FOREST"/>
    <s v="MUNI"/>
    <x v="26"/>
    <s v="Oak Forest"/>
    <s v="Oak Forest"/>
    <n v="41"/>
    <s v="South"/>
    <s v="Bremen"/>
    <s v="Non-incentive Class"/>
    <n v="28259151"/>
  </r>
  <r>
    <n v="13055"/>
    <n v="12.605"/>
    <n v="3"/>
    <n v="1"/>
    <n v="236136"/>
    <n v="709046"/>
    <n v="0"/>
    <n v="0"/>
    <n v="30900000"/>
    <s v="CITY OF OAK FOREST"/>
    <s v="MUNI"/>
    <x v="26"/>
    <s v="Oak Forest"/>
    <s v="Oak Forest"/>
    <n v="41"/>
    <s v="South"/>
    <s v="Bremen"/>
    <s v="Non-incentive Class"/>
    <n v="709046"/>
  </r>
  <r>
    <n v="13055"/>
    <n v="12.605"/>
    <s v="5A"/>
    <n v="18"/>
    <n v="2641533"/>
    <n v="7931731"/>
    <n v="10000"/>
    <n v="10000"/>
    <n v="30900000"/>
    <s v="CITY OF OAK FOREST"/>
    <s v="MUNI"/>
    <x v="26"/>
    <s v="Oak Forest"/>
    <s v="Oak Forest"/>
    <n v="41"/>
    <s v="South"/>
    <s v="Bremen"/>
    <s v="Non-incentive Class"/>
    <n v="7931731"/>
  </r>
  <r>
    <n v="13055"/>
    <n v="12.605"/>
    <s v="5B"/>
    <n v="2"/>
    <n v="175997"/>
    <n v="528466"/>
    <n v="0"/>
    <n v="0"/>
    <n v="30900000"/>
    <s v="CITY OF OAK FOREST"/>
    <s v="MUNI"/>
    <x v="26"/>
    <s v="Oak Forest"/>
    <s v="Oak Forest"/>
    <n v="41"/>
    <s v="South"/>
    <s v="Bremen"/>
    <s v="Non-incentive Class"/>
    <n v="528466"/>
  </r>
  <r>
    <n v="13055"/>
    <n v="12.605"/>
    <n v="8"/>
    <n v="4"/>
    <n v="223257"/>
    <n v="670374"/>
    <n v="0"/>
    <n v="0"/>
    <n v="30900000"/>
    <s v="CITY OF OAK FOREST"/>
    <s v="MUNI"/>
    <x v="26"/>
    <s v="Oak Forest"/>
    <s v="Oak Forest"/>
    <n v="41"/>
    <s v="South"/>
    <s v="Bremen"/>
    <s v="Non-incentive Class"/>
    <n v="670374"/>
  </r>
  <r>
    <n v="13056"/>
    <n v="15.131"/>
    <n v="0"/>
    <n v="170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56"/>
    <n v="15.131"/>
    <n v="1"/>
    <n v="90"/>
    <n v="315232"/>
    <n v="946532"/>
    <n v="0"/>
    <n v="0"/>
    <n v="30900000"/>
    <s v="CITY OF OAK FOREST"/>
    <s v="MUNI"/>
    <x v="26"/>
    <s v="Oak Forest"/>
    <s v="Oak Forest"/>
    <n v="41"/>
    <s v="South"/>
    <s v="Bremen"/>
    <s v="Non-incentive Class"/>
    <n v="946532"/>
  </r>
  <r>
    <n v="13056"/>
    <n v="15.131"/>
    <n v="2"/>
    <n v="3241"/>
    <n v="52194611"/>
    <n v="156724797"/>
    <n v="33977087"/>
    <n v="24396250"/>
    <n v="30900000"/>
    <s v="CITY OF OAK FOREST"/>
    <s v="MUNI"/>
    <x v="26"/>
    <s v="Oak Forest"/>
    <s v="Oak Forest"/>
    <n v="41"/>
    <s v="South"/>
    <s v="Bremen"/>
    <s v="Non-incentive Class"/>
    <n v="156724797"/>
  </r>
  <r>
    <n v="13056"/>
    <n v="15.131"/>
    <n v="3"/>
    <n v="9"/>
    <n v="1142937"/>
    <n v="3431897"/>
    <n v="0"/>
    <n v="0"/>
    <n v="30900000"/>
    <s v="CITY OF OAK FOREST"/>
    <s v="MUNI"/>
    <x v="26"/>
    <s v="Oak Forest"/>
    <s v="Oak Forest"/>
    <n v="41"/>
    <s v="South"/>
    <s v="Bremen"/>
    <s v="Non-incentive Class"/>
    <n v="3431897"/>
  </r>
  <r>
    <n v="13056"/>
    <n v="15.131"/>
    <s v="5A"/>
    <n v="87"/>
    <n v="8377992"/>
    <n v="25156590"/>
    <n v="0"/>
    <n v="0"/>
    <n v="30900000"/>
    <s v="CITY OF OAK FOREST"/>
    <s v="MUNI"/>
    <x v="26"/>
    <s v="Oak Forest"/>
    <s v="Oak Forest"/>
    <n v="41"/>
    <s v="South"/>
    <s v="Bremen"/>
    <s v="Non-incentive Class"/>
    <n v="25156590"/>
  </r>
  <r>
    <n v="13056"/>
    <n v="15.131"/>
    <s v="5B"/>
    <n v="6"/>
    <n v="140000"/>
    <n v="420377"/>
    <n v="0"/>
    <n v="0"/>
    <n v="30900000"/>
    <s v="CITY OF OAK FOREST"/>
    <s v="MUNI"/>
    <x v="26"/>
    <s v="Oak Forest"/>
    <s v="Oak Forest"/>
    <n v="41"/>
    <s v="South"/>
    <s v="Bremen"/>
    <s v="Non-incentive Class"/>
    <n v="420377"/>
  </r>
  <r>
    <n v="13056"/>
    <n v="15.131"/>
    <n v="8"/>
    <n v="7"/>
    <n v="123693"/>
    <n v="371413"/>
    <n v="0"/>
    <n v="0"/>
    <n v="30900000"/>
    <s v="CITY OF OAK FOREST"/>
    <s v="MUNI"/>
    <x v="26"/>
    <s v="Oak Forest"/>
    <s v="Oak Forest"/>
    <n v="41"/>
    <s v="South"/>
    <s v="Bremen"/>
    <s v="Non-incentive Class"/>
    <n v="371413"/>
  </r>
  <r>
    <n v="13057"/>
    <n v="12.464"/>
    <n v="0"/>
    <n v="4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58"/>
    <n v="23.088000000000001"/>
    <n v="0"/>
    <n v="6"/>
    <n v="0"/>
    <n v="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0"/>
  </r>
  <r>
    <n v="13058"/>
    <n v="23.088000000000001"/>
    <n v="1"/>
    <n v="2"/>
    <n v="52743"/>
    <n v="158371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58371"/>
  </r>
  <r>
    <n v="13058"/>
    <n v="23.088000000000001"/>
    <n v="2"/>
    <n v="49"/>
    <n v="1249224"/>
    <n v="3751047"/>
    <n v="527872"/>
    <n v="440000"/>
    <n v="30240000"/>
    <s v="CITY OF COUNTRY CLUB HILLS"/>
    <s v="MUNI"/>
    <x v="30"/>
    <s v="Country Club Hills"/>
    <s v="Country Club Hills"/>
    <n v="41"/>
    <s v="South"/>
    <s v="Bremen"/>
    <s v="Non-incentive Class"/>
    <n v="3751047"/>
  </r>
  <r>
    <n v="13058"/>
    <n v="23.088000000000001"/>
    <s v="5A"/>
    <n v="3"/>
    <n v="435156"/>
    <n v="1306642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306642"/>
  </r>
  <r>
    <n v="13058"/>
    <n v="23.088000000000001"/>
    <s v="5B"/>
    <n v="1"/>
    <n v="88068"/>
    <n v="264442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64442"/>
  </r>
  <r>
    <n v="13058"/>
    <n v="23.088000000000001"/>
    <n v="8"/>
    <n v="1"/>
    <n v="531901"/>
    <n v="1597139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597139"/>
  </r>
  <r>
    <n v="13059"/>
    <n v="12.816000000000001"/>
    <n v="0"/>
    <n v="14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59"/>
    <n v="12.816000000000001"/>
    <n v="1"/>
    <n v="3"/>
    <n v="2978"/>
    <n v="8943"/>
    <n v="0"/>
    <n v="0"/>
    <n v="30900000"/>
    <s v="CITY OF OAK FOREST"/>
    <s v="MUNI"/>
    <x v="26"/>
    <s v="Oak Forest"/>
    <s v="Oak Forest"/>
    <n v="41"/>
    <s v="South"/>
    <s v="Bremen"/>
    <s v="Non-incentive Class"/>
    <n v="8943"/>
  </r>
  <r>
    <n v="13059"/>
    <n v="12.816000000000001"/>
    <n v="2"/>
    <n v="711"/>
    <n v="15017445"/>
    <n v="45092881"/>
    <n v="8807908"/>
    <n v="6180000"/>
    <n v="30900000"/>
    <s v="CITY OF OAK FOREST"/>
    <s v="MUNI"/>
    <x v="26"/>
    <s v="Oak Forest"/>
    <s v="Oak Forest"/>
    <n v="41"/>
    <s v="South"/>
    <s v="Bremen"/>
    <s v="Non-incentive Class"/>
    <n v="45092881"/>
  </r>
  <r>
    <n v="13059"/>
    <n v="12.816000000000001"/>
    <s v="5A"/>
    <n v="2"/>
    <n v="368175"/>
    <n v="1105520"/>
    <n v="0"/>
    <n v="0"/>
    <n v="30900000"/>
    <s v="CITY OF OAK FOREST"/>
    <s v="MUNI"/>
    <x v="26"/>
    <s v="Oak Forest"/>
    <s v="Oak Forest"/>
    <n v="41"/>
    <s v="South"/>
    <s v="Bremen"/>
    <s v="Non-incentive Class"/>
    <n v="1105520"/>
  </r>
  <r>
    <n v="13060"/>
    <n v="9.7170000000000005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61"/>
    <n v="14.769"/>
    <n v="2"/>
    <n v="53"/>
    <n v="1464096"/>
    <n v="4396241"/>
    <n v="575145"/>
    <n v="440000"/>
    <n v="30800000"/>
    <s v="VILLAGE OF MIDLOTHIAN"/>
    <s v="MUNI"/>
    <x v="20"/>
    <s v="Midlothian"/>
    <s v="Midlothian"/>
    <n v="41"/>
    <s v="South"/>
    <s v="Bremen"/>
    <s v="Non-incentive Class"/>
    <n v="4396241"/>
  </r>
  <r>
    <n v="13061"/>
    <n v="14.769"/>
    <s v="5A"/>
    <n v="1"/>
    <n v="53424"/>
    <n v="160416"/>
    <n v="0"/>
    <n v="0"/>
    <n v="30800000"/>
    <s v="VILLAGE OF MIDLOTHIAN"/>
    <s v="MUNI"/>
    <x v="20"/>
    <s v="Midlothian"/>
    <s v="Midlothian"/>
    <n v="41"/>
    <s v="South"/>
    <s v="Bremen"/>
    <s v="Non-incentive Class"/>
    <n v="160416"/>
  </r>
  <r>
    <n v="13062"/>
    <n v="23.620999999999999"/>
    <n v="0"/>
    <n v="250"/>
    <n v="0"/>
    <n v="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0"/>
  </r>
  <r>
    <n v="13062"/>
    <n v="23.620999999999999"/>
    <n v="1"/>
    <n v="32"/>
    <n v="299751"/>
    <n v="900059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900059"/>
  </r>
  <r>
    <n v="13062"/>
    <n v="23.620999999999999"/>
    <n v="2"/>
    <n v="1859"/>
    <n v="21956429"/>
    <n v="65928543"/>
    <n v="21235409"/>
    <n v="14113303"/>
    <n v="30240000"/>
    <s v="CITY OF COUNTRY CLUB HILLS"/>
    <s v="MUNI"/>
    <x v="30"/>
    <s v="Country Club Hills"/>
    <s v="Country Club Hills"/>
    <n v="41"/>
    <s v="South"/>
    <s v="Bremen"/>
    <s v="Non-incentive Class"/>
    <n v="65928543"/>
  </r>
  <r>
    <n v="13062"/>
    <n v="23.620999999999999"/>
    <s v="5A"/>
    <n v="17"/>
    <n v="1838535"/>
    <n v="5520569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5520569"/>
  </r>
  <r>
    <n v="13062"/>
    <n v="23.620999999999999"/>
    <s v="5B"/>
    <n v="4"/>
    <n v="192292"/>
    <n v="577395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577395"/>
  </r>
  <r>
    <n v="13062"/>
    <n v="23.620999999999999"/>
    <n v="8"/>
    <n v="2"/>
    <n v="447808"/>
    <n v="1344633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344633"/>
  </r>
  <r>
    <n v="13063"/>
    <n v="24.256"/>
    <n v="0"/>
    <n v="78"/>
    <n v="0"/>
    <n v="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0"/>
  </r>
  <r>
    <n v="13063"/>
    <n v="24.256"/>
    <n v="1"/>
    <n v="13"/>
    <n v="989996"/>
    <n v="297266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972660"/>
  </r>
  <r>
    <n v="13063"/>
    <n v="24.256"/>
    <n v="2"/>
    <n v="1347"/>
    <n v="13156326"/>
    <n v="39504486"/>
    <n v="12524517"/>
    <n v="8565000"/>
    <n v="30240000"/>
    <s v="CITY OF COUNTRY CLUB HILLS"/>
    <s v="MUNI"/>
    <x v="30"/>
    <s v="Country Club Hills"/>
    <s v="Country Club Hills"/>
    <n v="41"/>
    <s v="South"/>
    <s v="Bremen"/>
    <s v="Non-incentive Class"/>
    <n v="39504486"/>
  </r>
  <r>
    <n v="13063"/>
    <n v="24.256"/>
    <n v="3"/>
    <n v="1"/>
    <n v="245108"/>
    <n v="735986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735986"/>
  </r>
  <r>
    <n v="13063"/>
    <n v="24.256"/>
    <s v="5A"/>
    <n v="20"/>
    <n v="7851723"/>
    <n v="23576367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3576367"/>
  </r>
  <r>
    <n v="13063"/>
    <n v="24.256"/>
    <n v="8"/>
    <n v="1"/>
    <n v="512335"/>
    <n v="1538388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538388"/>
  </r>
  <r>
    <n v="13063"/>
    <n v="24.256"/>
    <n v="9"/>
    <n v="1"/>
    <n v="429715"/>
    <n v="1290305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290305"/>
  </r>
  <r>
    <n v="13064"/>
    <n v="15.006"/>
    <n v="0"/>
    <n v="6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64"/>
    <n v="15.006"/>
    <n v="1"/>
    <n v="6"/>
    <n v="7436"/>
    <n v="22329"/>
    <n v="0"/>
    <n v="0"/>
    <n v="30900000"/>
    <s v="CITY OF OAK FOREST"/>
    <s v="MUNI"/>
    <x v="26"/>
    <s v="Oak Forest"/>
    <s v="Oak Forest"/>
    <n v="41"/>
    <s v="South"/>
    <s v="Bremen"/>
    <s v="Non-incentive Class"/>
    <n v="22329"/>
  </r>
  <r>
    <n v="13064"/>
    <n v="15.006"/>
    <n v="2"/>
    <n v="572"/>
    <n v="12538052"/>
    <n v="37647991"/>
    <n v="7896476"/>
    <n v="5100000"/>
    <n v="30900000"/>
    <s v="CITY OF OAK FOREST"/>
    <s v="MUNI"/>
    <x v="26"/>
    <s v="Oak Forest"/>
    <s v="Oak Forest"/>
    <n v="41"/>
    <s v="South"/>
    <s v="Bremen"/>
    <s v="Non-incentive Class"/>
    <n v="37647991"/>
  </r>
  <r>
    <n v="13064"/>
    <n v="15.006"/>
    <s v="5A"/>
    <n v="42"/>
    <n v="3010399"/>
    <n v="9039332"/>
    <n v="0"/>
    <n v="0"/>
    <n v="30900000"/>
    <s v="CITY OF OAK FOREST"/>
    <s v="MUNI"/>
    <x v="26"/>
    <s v="Oak Forest"/>
    <s v="Oak Forest"/>
    <n v="41"/>
    <s v="South"/>
    <s v="Bremen"/>
    <s v="Non-incentive Class"/>
    <n v="9039332"/>
  </r>
  <r>
    <n v="13064"/>
    <n v="15.006"/>
    <n v="8"/>
    <n v="1"/>
    <n v="50500"/>
    <n v="151636"/>
    <n v="0"/>
    <n v="0"/>
    <n v="30900000"/>
    <s v="CITY OF OAK FOREST"/>
    <s v="MUNI"/>
    <x v="26"/>
    <s v="Oak Forest"/>
    <s v="Oak Forest"/>
    <n v="41"/>
    <s v="South"/>
    <s v="Bremen"/>
    <s v="Non-incentive Class"/>
    <n v="151636"/>
  </r>
  <r>
    <n v="13065"/>
    <n v="22.952999999999999"/>
    <n v="2"/>
    <n v="3"/>
    <n v="123794"/>
    <n v="371716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371716"/>
  </r>
  <r>
    <n v="13065"/>
    <n v="22.952999999999999"/>
    <s v="5A"/>
    <n v="2"/>
    <n v="67062"/>
    <n v="201367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01367"/>
  </r>
  <r>
    <n v="13065"/>
    <n v="22.952999999999999"/>
    <s v="5B"/>
    <n v="1"/>
    <n v="188260"/>
    <n v="565288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565288"/>
  </r>
  <r>
    <n v="13066"/>
    <n v="21.91"/>
    <s v="5B"/>
    <n v="1"/>
    <n v="75124"/>
    <n v="225575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25575"/>
  </r>
  <r>
    <n v="13067"/>
    <n v="13.637"/>
    <n v="0"/>
    <n v="98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67"/>
    <n v="13.637"/>
    <n v="1"/>
    <n v="38"/>
    <n v="195746"/>
    <n v="587765"/>
    <n v="0"/>
    <n v="0"/>
    <n v="30900000"/>
    <s v="CITY OF OAK FOREST"/>
    <s v="MUNI"/>
    <x v="26"/>
    <s v="Oak Forest"/>
    <s v="Oak Forest"/>
    <n v="41"/>
    <s v="South"/>
    <s v="Bremen"/>
    <s v="Non-incentive Class"/>
    <n v="587765"/>
  </r>
  <r>
    <n v="13067"/>
    <n v="13.637"/>
    <n v="2"/>
    <n v="3628"/>
    <n v="59507582"/>
    <n v="178683342"/>
    <n v="41685031"/>
    <n v="29241639"/>
    <n v="30900000"/>
    <s v="CITY OF OAK FOREST"/>
    <s v="MUNI"/>
    <x v="26"/>
    <s v="Oak Forest"/>
    <s v="Oak Forest"/>
    <n v="41"/>
    <s v="South"/>
    <s v="Bremen"/>
    <s v="Non-incentive Class"/>
    <n v="178683342"/>
  </r>
  <r>
    <n v="13067"/>
    <n v="13.637"/>
    <n v="3"/>
    <n v="63"/>
    <n v="1617770"/>
    <n v="4857665"/>
    <n v="0"/>
    <n v="0"/>
    <n v="30900000"/>
    <s v="CITY OF OAK FOREST"/>
    <s v="MUNI"/>
    <x v="26"/>
    <s v="Oak Forest"/>
    <s v="Oak Forest"/>
    <n v="41"/>
    <s v="South"/>
    <s v="Bremen"/>
    <s v="Non-incentive Class"/>
    <n v="4857665"/>
  </r>
  <r>
    <n v="13067"/>
    <n v="13.637"/>
    <n v="4"/>
    <n v="2"/>
    <n v="254211"/>
    <n v="763319"/>
    <n v="0"/>
    <n v="0"/>
    <n v="30900000"/>
    <s v="CITY OF OAK FOREST"/>
    <s v="MUNI"/>
    <x v="26"/>
    <s v="Oak Forest"/>
    <s v="Oak Forest"/>
    <n v="41"/>
    <s v="South"/>
    <s v="Bremen"/>
    <s v="Non-incentive Class"/>
    <n v="763319"/>
  </r>
  <r>
    <n v="13067"/>
    <n v="13.637"/>
    <s v="5A"/>
    <n v="26"/>
    <n v="1756775"/>
    <n v="5275066"/>
    <n v="0"/>
    <n v="0"/>
    <n v="30900000"/>
    <s v="CITY OF OAK FOREST"/>
    <s v="MUNI"/>
    <x v="26"/>
    <s v="Oak Forest"/>
    <s v="Oak Forest"/>
    <n v="41"/>
    <s v="South"/>
    <s v="Bremen"/>
    <s v="Non-incentive Class"/>
    <n v="5275066"/>
  </r>
  <r>
    <n v="13067"/>
    <n v="13.637"/>
    <s v="5B"/>
    <n v="1"/>
    <n v="103068"/>
    <n v="309482"/>
    <n v="0"/>
    <n v="0"/>
    <n v="30900000"/>
    <s v="CITY OF OAK FOREST"/>
    <s v="MUNI"/>
    <x v="26"/>
    <s v="Oak Forest"/>
    <s v="Oak Forest"/>
    <n v="41"/>
    <s v="South"/>
    <s v="Bremen"/>
    <s v="Non-incentive Class"/>
    <n v="309482"/>
  </r>
  <r>
    <n v="13067"/>
    <n v="13.637"/>
    <n v="8"/>
    <n v="1"/>
    <n v="133138"/>
    <n v="399773"/>
    <n v="0"/>
    <n v="0"/>
    <n v="30900000"/>
    <s v="CITY OF OAK FOREST"/>
    <s v="MUNI"/>
    <x v="26"/>
    <s v="Oak Forest"/>
    <s v="Oak Forest"/>
    <n v="41"/>
    <s v="South"/>
    <s v="Bremen"/>
    <s v="Non-incentive Class"/>
    <n v="399773"/>
  </r>
  <r>
    <n v="13067"/>
    <n v="13.637"/>
    <n v="9"/>
    <n v="2"/>
    <n v="301277"/>
    <n v="904644"/>
    <n v="0"/>
    <n v="0"/>
    <n v="30900000"/>
    <s v="CITY OF OAK FOREST"/>
    <s v="MUNI"/>
    <x v="26"/>
    <s v="Oak Forest"/>
    <s v="Oak Forest"/>
    <n v="41"/>
    <s v="South"/>
    <s v="Bremen"/>
    <s v="Non-incentive Class"/>
    <n v="904644"/>
  </r>
  <r>
    <n v="13068"/>
    <n v="15.009"/>
    <n v="0"/>
    <n v="2"/>
    <n v="0"/>
    <n v="0"/>
    <n v="0"/>
    <n v="0"/>
    <n v="30800000"/>
    <s v="VILLAGE OF MIDLOTHIAN"/>
    <s v="MUNI"/>
    <x v="20"/>
    <s v="Midlothian"/>
    <s v="Midlothian"/>
    <n v="41"/>
    <s v="South"/>
    <s v="Bremen"/>
    <s v="Non-incentive Class"/>
    <n v="0"/>
  </r>
  <r>
    <n v="13068"/>
    <n v="15.009"/>
    <n v="1"/>
    <n v="19"/>
    <n v="133868"/>
    <n v="401964"/>
    <n v="0"/>
    <n v="0"/>
    <n v="30800000"/>
    <s v="VILLAGE OF MIDLOTHIAN"/>
    <s v="MUNI"/>
    <x v="20"/>
    <s v="Midlothian"/>
    <s v="Midlothian"/>
    <n v="41"/>
    <s v="South"/>
    <s v="Bremen"/>
    <s v="Non-incentive Class"/>
    <n v="401964"/>
  </r>
  <r>
    <n v="13068"/>
    <n v="15.009"/>
    <n v="2"/>
    <n v="877"/>
    <n v="13890667"/>
    <n v="41709471"/>
    <n v="8590913"/>
    <n v="6328189"/>
    <n v="30800000"/>
    <s v="VILLAGE OF MIDLOTHIAN"/>
    <s v="MUNI"/>
    <x v="20"/>
    <s v="Midlothian"/>
    <s v="Midlothian"/>
    <n v="41"/>
    <s v="South"/>
    <s v="Bremen"/>
    <s v="Non-incentive Class"/>
    <n v="41709471"/>
  </r>
  <r>
    <n v="13068"/>
    <n v="15.009"/>
    <s v="5A"/>
    <n v="5"/>
    <n v="907672"/>
    <n v="2725467"/>
    <n v="0"/>
    <n v="0"/>
    <n v="30800000"/>
    <s v="VILLAGE OF MIDLOTHIAN"/>
    <s v="MUNI"/>
    <x v="20"/>
    <s v="Midlothian"/>
    <s v="Midlothian"/>
    <n v="41"/>
    <s v="South"/>
    <s v="Bremen"/>
    <s v="Non-incentive Class"/>
    <n v="2725467"/>
  </r>
  <r>
    <n v="13069"/>
    <n v="11.128"/>
    <n v="1"/>
    <n v="2"/>
    <n v="1325"/>
    <n v="3979"/>
    <n v="0"/>
    <n v="0"/>
    <n v="30260000"/>
    <s v="VILLAGE OF CRESTWOOD"/>
    <s v="MUNI"/>
    <x v="21"/>
    <s v="Crestwood"/>
    <s v="Crestwood"/>
    <n v="41"/>
    <s v="South"/>
    <s v="Bremen"/>
    <s v="Non-incentive Class"/>
    <n v="3979"/>
  </r>
  <r>
    <n v="13069"/>
    <n v="11.128"/>
    <n v="2"/>
    <n v="2"/>
    <n v="14375"/>
    <n v="43164"/>
    <n v="0"/>
    <n v="0"/>
    <n v="30260000"/>
    <s v="VILLAGE OF CRESTWOOD"/>
    <s v="MUNI"/>
    <x v="21"/>
    <s v="Crestwood"/>
    <s v="Crestwood"/>
    <n v="41"/>
    <s v="South"/>
    <s v="Bremen"/>
    <s v="Non-incentive Class"/>
    <n v="43164"/>
  </r>
  <r>
    <n v="13070"/>
    <n v="16.434000000000001"/>
    <n v="0"/>
    <n v="36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70"/>
    <n v="16.434000000000001"/>
    <n v="1"/>
    <n v="17"/>
    <n v="101703"/>
    <n v="305385"/>
    <n v="0"/>
    <n v="0"/>
    <n v="30900000"/>
    <s v="CITY OF OAK FOREST"/>
    <s v="MUNI"/>
    <x v="26"/>
    <s v="Oak Forest"/>
    <s v="Oak Forest"/>
    <n v="41"/>
    <s v="South"/>
    <s v="Bremen"/>
    <s v="Non-incentive Class"/>
    <n v="305385"/>
  </r>
  <r>
    <n v="13070"/>
    <n v="16.434000000000001"/>
    <n v="2"/>
    <n v="610"/>
    <n v="8965329"/>
    <n v="26920196"/>
    <n v="6895880"/>
    <n v="4810000"/>
    <n v="30900000"/>
    <s v="CITY OF OAK FOREST"/>
    <s v="MUNI"/>
    <x v="26"/>
    <s v="Oak Forest"/>
    <s v="Oak Forest"/>
    <n v="41"/>
    <s v="South"/>
    <s v="Bremen"/>
    <s v="Non-incentive Class"/>
    <n v="26920196"/>
  </r>
  <r>
    <n v="13070"/>
    <n v="16.434000000000001"/>
    <s v="5A"/>
    <n v="4"/>
    <n v="317580"/>
    <n v="953597"/>
    <n v="0"/>
    <n v="0"/>
    <n v="30900000"/>
    <s v="CITY OF OAK FOREST"/>
    <s v="MUNI"/>
    <x v="26"/>
    <s v="Oak Forest"/>
    <s v="Oak Forest"/>
    <n v="41"/>
    <s v="South"/>
    <s v="Bremen"/>
    <s v="Non-incentive Class"/>
    <n v="953597"/>
  </r>
  <r>
    <n v="13070"/>
    <n v="16.434000000000001"/>
    <s v="5B"/>
    <n v="12"/>
    <n v="1240029"/>
    <n v="3723434"/>
    <n v="0"/>
    <n v="0"/>
    <n v="30900000"/>
    <s v="CITY OF OAK FOREST"/>
    <s v="MUNI"/>
    <x v="26"/>
    <s v="Oak Forest"/>
    <s v="Oak Forest"/>
    <n v="41"/>
    <s v="South"/>
    <s v="Bremen"/>
    <s v="Non-incentive Class"/>
    <n v="3723434"/>
  </r>
  <r>
    <n v="13070"/>
    <n v="16.434000000000001"/>
    <s v="6B"/>
    <n v="1"/>
    <n v="204307"/>
    <n v="613473"/>
    <n v="0"/>
    <n v="0"/>
    <n v="30900000"/>
    <s v="CITY OF OAK FOREST"/>
    <s v="MUNI"/>
    <x v="26"/>
    <s v="Oak Forest"/>
    <s v="Oak Forest"/>
    <n v="41"/>
    <s v="South"/>
    <s v="Bremen"/>
    <s v="Incentive Class"/>
    <n v="6134730"/>
  </r>
  <r>
    <n v="13070"/>
    <n v="16.434000000000001"/>
    <n v="8"/>
    <n v="3"/>
    <n v="276940"/>
    <n v="831568"/>
    <n v="0"/>
    <n v="0"/>
    <n v="30900000"/>
    <s v="CITY OF OAK FOREST"/>
    <s v="MUNI"/>
    <x v="26"/>
    <s v="Oak Forest"/>
    <s v="Oak Forest"/>
    <n v="41"/>
    <s v="South"/>
    <s v="Bremen"/>
    <s v="Non-incentive Class"/>
    <n v="831568"/>
  </r>
  <r>
    <n v="13071"/>
    <n v="25.852"/>
    <n v="0"/>
    <n v="6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071"/>
    <n v="25.852"/>
    <n v="2"/>
    <n v="1"/>
    <n v="10192"/>
    <n v="30604"/>
    <n v="0"/>
    <n v="0"/>
    <n v="30730000"/>
    <s v="CITY OF MARKHAM"/>
    <s v="MUNI"/>
    <x v="29"/>
    <s v="Markham"/>
    <s v="Markham"/>
    <n v="41"/>
    <s v="South"/>
    <s v="Bremen"/>
    <s v="Non-incentive Class"/>
    <n v="30604"/>
  </r>
  <r>
    <n v="13071"/>
    <n v="25.852"/>
    <s v="5A"/>
    <n v="8"/>
    <n v="848272"/>
    <n v="2547106"/>
    <n v="0"/>
    <n v="0"/>
    <n v="30730000"/>
    <s v="CITY OF MARKHAM"/>
    <s v="MUNI"/>
    <x v="29"/>
    <s v="Markham"/>
    <s v="Markham"/>
    <n v="41"/>
    <s v="South"/>
    <s v="Bremen"/>
    <s v="Non-incentive Class"/>
    <n v="2547106"/>
  </r>
  <r>
    <n v="13071"/>
    <n v="25.852"/>
    <s v="5B"/>
    <n v="4"/>
    <n v="318502"/>
    <n v="956366"/>
    <n v="0"/>
    <n v="0"/>
    <n v="30730000"/>
    <s v="CITY OF MARKHAM"/>
    <s v="MUNI"/>
    <x v="29"/>
    <s v="Markham"/>
    <s v="Markham"/>
    <n v="41"/>
    <s v="South"/>
    <s v="Bremen"/>
    <s v="Non-incentive Class"/>
    <n v="956366"/>
  </r>
  <r>
    <n v="13071"/>
    <n v="25.852"/>
    <n v="8"/>
    <n v="1"/>
    <n v="44592"/>
    <n v="133896"/>
    <n v="0"/>
    <n v="0"/>
    <n v="30730000"/>
    <s v="CITY OF MARKHAM"/>
    <s v="MUNI"/>
    <x v="29"/>
    <s v="Markham"/>
    <s v="Markham"/>
    <n v="41"/>
    <s v="South"/>
    <s v="Bremen"/>
    <s v="Non-incentive Class"/>
    <n v="133896"/>
  </r>
  <r>
    <n v="13072"/>
    <n v="22.655999999999999"/>
    <n v="1"/>
    <n v="3"/>
    <n v="44184"/>
    <n v="132672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32672"/>
  </r>
  <r>
    <n v="13072"/>
    <n v="22.655999999999999"/>
    <n v="2"/>
    <n v="3"/>
    <n v="73440"/>
    <n v="220518"/>
    <n v="28000"/>
    <n v="20000"/>
    <n v="30240000"/>
    <s v="CITY OF COUNTRY CLUB HILLS"/>
    <s v="MUNI"/>
    <x v="30"/>
    <s v="Country Club Hills"/>
    <s v="Country Club Hills"/>
    <n v="41"/>
    <s v="South"/>
    <s v="Bremen"/>
    <s v="Non-incentive Class"/>
    <n v="220518"/>
  </r>
  <r>
    <n v="13072"/>
    <n v="22.655999999999999"/>
    <s v="5A"/>
    <n v="9"/>
    <n v="579149"/>
    <n v="1739011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739011"/>
  </r>
  <r>
    <n v="13072"/>
    <n v="22.655999999999999"/>
    <s v="5B"/>
    <n v="2"/>
    <n v="122405"/>
    <n v="367545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367545"/>
  </r>
  <r>
    <n v="13072"/>
    <n v="22.655999999999999"/>
    <n v="8"/>
    <n v="2"/>
    <n v="121164"/>
    <n v="363819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363819"/>
  </r>
  <r>
    <n v="13074"/>
    <n v="22.175999999999998"/>
    <n v="0"/>
    <n v="2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13079"/>
    <n v="11.907"/>
    <n v="0"/>
    <n v="7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79"/>
    <n v="11.907"/>
    <n v="2"/>
    <n v="5"/>
    <n v="110490"/>
    <n v="331768"/>
    <n v="90428"/>
    <n v="30000"/>
    <s v="NA"/>
    <s v="NA"/>
    <s v="NA"/>
    <x v="0"/>
    <s v="NA"/>
    <s v="NA"/>
    <s v="NA"/>
    <s v="NA"/>
    <s v="NA"/>
    <s v="Non-incentive Class"/>
    <n v="331768"/>
  </r>
  <r>
    <n v="13081"/>
    <n v="23.564"/>
    <n v="0"/>
    <n v="12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13081"/>
    <n v="23.564"/>
    <n v="1"/>
    <n v="17"/>
    <n v="170276"/>
    <n v="511289"/>
    <n v="0"/>
    <n v="0"/>
    <n v="30530000"/>
    <s v="VILLAGE OF HAZELCREST"/>
    <s v="MUNI"/>
    <x v="22"/>
    <s v="Hazelcrest"/>
    <s v="Hazel Crest"/>
    <n v="41"/>
    <s v="South"/>
    <s v="Bremen"/>
    <s v="Non-incentive Class"/>
    <n v="511289"/>
  </r>
  <r>
    <n v="13081"/>
    <n v="23.564"/>
    <n v="2"/>
    <n v="13"/>
    <n v="224515"/>
    <n v="674152"/>
    <n v="160856"/>
    <n v="120000"/>
    <n v="30530000"/>
    <s v="VILLAGE OF HAZELCREST"/>
    <s v="MUNI"/>
    <x v="22"/>
    <s v="Hazelcrest"/>
    <s v="Hazel Crest"/>
    <n v="41"/>
    <s v="South"/>
    <s v="Bremen"/>
    <s v="Non-incentive Class"/>
    <n v="674152"/>
  </r>
  <r>
    <n v="13081"/>
    <n v="23.564"/>
    <s v="5A"/>
    <n v="5"/>
    <n v="441785"/>
    <n v="1326548"/>
    <n v="0"/>
    <n v="0"/>
    <n v="30530000"/>
    <s v="VILLAGE OF HAZELCREST"/>
    <s v="MUNI"/>
    <x v="22"/>
    <s v="Hazelcrest"/>
    <s v="Hazel Crest"/>
    <n v="41"/>
    <s v="South"/>
    <s v="Bremen"/>
    <s v="Non-incentive Class"/>
    <n v="1326548"/>
  </r>
  <r>
    <n v="13081"/>
    <n v="23.564"/>
    <n v="8"/>
    <n v="19"/>
    <n v="483387"/>
    <n v="1451465"/>
    <n v="0"/>
    <n v="0"/>
    <n v="30530000"/>
    <s v="VILLAGE OF HAZELCREST"/>
    <s v="MUNI"/>
    <x v="22"/>
    <s v="Hazelcrest"/>
    <s v="Hazel Crest"/>
    <n v="41"/>
    <s v="South"/>
    <s v="Bremen"/>
    <s v="Non-incentive Class"/>
    <n v="1451465"/>
  </r>
  <r>
    <n v="13082"/>
    <n v="13.335000000000001"/>
    <n v="0"/>
    <n v="3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82"/>
    <n v="13.335000000000001"/>
    <n v="1"/>
    <n v="3"/>
    <n v="54297"/>
    <n v="163038"/>
    <n v="0"/>
    <n v="0"/>
    <s v="NA"/>
    <s v="NA"/>
    <s v="NA"/>
    <x v="0"/>
    <s v="NA"/>
    <s v="NA"/>
    <s v="NA"/>
    <s v="NA"/>
    <s v="NA"/>
    <s v="Non-incentive Class"/>
    <n v="163038"/>
  </r>
  <r>
    <n v="13082"/>
    <n v="13.335000000000001"/>
    <n v="2"/>
    <n v="4"/>
    <n v="54216"/>
    <n v="162794"/>
    <n v="30000"/>
    <n v="20000"/>
    <s v="NA"/>
    <s v="NA"/>
    <s v="NA"/>
    <x v="0"/>
    <s v="NA"/>
    <s v="NA"/>
    <s v="NA"/>
    <s v="NA"/>
    <s v="NA"/>
    <s v="Non-incentive Class"/>
    <n v="162794"/>
  </r>
  <r>
    <n v="13083"/>
    <n v="12.7"/>
    <n v="2"/>
    <n v="20"/>
    <n v="351400"/>
    <n v="1055151"/>
    <n v="215114"/>
    <n v="160000"/>
    <s v="NA"/>
    <s v="NA"/>
    <s v="NA"/>
    <x v="0"/>
    <s v="NA"/>
    <s v="NA"/>
    <s v="NA"/>
    <s v="NA"/>
    <s v="NA"/>
    <s v="Non-incentive Class"/>
    <n v="1055151"/>
  </r>
  <r>
    <n v="13085"/>
    <n v="11.458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89"/>
    <n v="14.164999999999999"/>
    <n v="0"/>
    <n v="2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089"/>
    <n v="14.164999999999999"/>
    <n v="1"/>
    <n v="7"/>
    <n v="37"/>
    <n v="111"/>
    <n v="0"/>
    <n v="0"/>
    <n v="31270000"/>
    <s v="VILLAGE OF TINLEY PARK"/>
    <s v="MUNI"/>
    <x v="28"/>
    <s v="Tinley Park"/>
    <s v="Tinley Park"/>
    <n v="41"/>
    <s v="South"/>
    <s v="Bremen"/>
    <s v="Non-incentive Class"/>
    <n v="111"/>
  </r>
  <r>
    <n v="13089"/>
    <n v="14.164999999999999"/>
    <n v="2"/>
    <n v="152"/>
    <n v="1666063"/>
    <n v="5002696"/>
    <n v="1141100"/>
    <n v="910000"/>
    <n v="31270000"/>
    <s v="VILLAGE OF TINLEY PARK"/>
    <s v="MUNI"/>
    <x v="28"/>
    <s v="Tinley Park"/>
    <s v="Tinley Park"/>
    <n v="41"/>
    <s v="South"/>
    <s v="Bremen"/>
    <s v="Non-incentive Class"/>
    <n v="5002696"/>
  </r>
  <r>
    <n v="13089"/>
    <n v="14.164999999999999"/>
    <n v="3"/>
    <n v="3"/>
    <n v="2032921"/>
    <n v="6104252"/>
    <n v="0"/>
    <n v="0"/>
    <n v="31270000"/>
    <s v="VILLAGE OF TINLEY PARK"/>
    <s v="MUNI"/>
    <x v="28"/>
    <s v="Tinley Park"/>
    <s v="Tinley Park"/>
    <n v="41"/>
    <s v="South"/>
    <s v="Bremen"/>
    <s v="Non-incentive Class"/>
    <n v="6104252"/>
  </r>
  <r>
    <n v="13090"/>
    <n v="14.281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91"/>
    <n v="13.21"/>
    <n v="1"/>
    <n v="3"/>
    <n v="6895"/>
    <n v="20703"/>
    <n v="0"/>
    <n v="0"/>
    <s v="NA"/>
    <s v="NA"/>
    <s v="NA"/>
    <x v="0"/>
    <s v="NA"/>
    <s v="NA"/>
    <s v="NA"/>
    <s v="NA"/>
    <s v="NA"/>
    <s v="Non-incentive Class"/>
    <n v="20703"/>
  </r>
  <r>
    <n v="13091"/>
    <n v="13.21"/>
    <n v="2"/>
    <n v="11"/>
    <n v="202134"/>
    <n v="606949"/>
    <n v="116934"/>
    <n v="70000"/>
    <s v="NA"/>
    <s v="NA"/>
    <s v="NA"/>
    <x v="0"/>
    <s v="NA"/>
    <s v="NA"/>
    <s v="NA"/>
    <s v="NA"/>
    <s v="NA"/>
    <s v="Non-incentive Class"/>
    <n v="606949"/>
  </r>
  <r>
    <n v="13091"/>
    <n v="13.21"/>
    <s v="5A"/>
    <n v="2"/>
    <n v="55487"/>
    <n v="166611"/>
    <n v="0"/>
    <n v="0"/>
    <s v="NA"/>
    <s v="NA"/>
    <s v="NA"/>
    <x v="0"/>
    <s v="NA"/>
    <s v="NA"/>
    <s v="NA"/>
    <s v="NA"/>
    <s v="NA"/>
    <s v="Non-incentive Class"/>
    <n v="166611"/>
  </r>
  <r>
    <n v="13091"/>
    <n v="13.21"/>
    <s v="5B"/>
    <n v="1"/>
    <n v="61031"/>
    <n v="183258"/>
    <n v="0"/>
    <n v="0"/>
    <s v="NA"/>
    <s v="NA"/>
    <s v="NA"/>
    <x v="0"/>
    <s v="NA"/>
    <s v="NA"/>
    <s v="NA"/>
    <s v="NA"/>
    <s v="NA"/>
    <s v="Non-incentive Class"/>
    <n v="183258"/>
  </r>
  <r>
    <n v="13092"/>
    <n v="12.778"/>
    <n v="1"/>
    <n v="5"/>
    <n v="67224"/>
    <n v="201853"/>
    <n v="0"/>
    <n v="0"/>
    <s v="NA"/>
    <s v="NA"/>
    <s v="NA"/>
    <x v="0"/>
    <s v="NA"/>
    <s v="NA"/>
    <s v="NA"/>
    <s v="NA"/>
    <s v="NA"/>
    <s v="Non-incentive Class"/>
    <n v="201853"/>
  </r>
  <r>
    <n v="13092"/>
    <n v="12.778"/>
    <n v="2"/>
    <n v="22"/>
    <n v="340189"/>
    <n v="1021485"/>
    <n v="185502"/>
    <n v="150000"/>
    <s v="NA"/>
    <s v="NA"/>
    <s v="NA"/>
    <x v="0"/>
    <s v="NA"/>
    <s v="NA"/>
    <s v="NA"/>
    <s v="NA"/>
    <s v="NA"/>
    <s v="Non-incentive Class"/>
    <n v="1021485"/>
  </r>
  <r>
    <n v="13092"/>
    <n v="12.778"/>
    <s v="5A"/>
    <n v="6"/>
    <n v="302421"/>
    <n v="908080"/>
    <n v="0"/>
    <n v="0"/>
    <s v="NA"/>
    <s v="NA"/>
    <s v="NA"/>
    <x v="0"/>
    <s v="NA"/>
    <s v="NA"/>
    <s v="NA"/>
    <s v="NA"/>
    <s v="NA"/>
    <s v="Non-incentive Class"/>
    <n v="908080"/>
  </r>
  <r>
    <n v="13093"/>
    <n v="11.179"/>
    <n v="1"/>
    <n v="1"/>
    <n v="4768"/>
    <n v="14317"/>
    <n v="0"/>
    <n v="0"/>
    <s v="NA"/>
    <s v="NA"/>
    <s v="NA"/>
    <x v="0"/>
    <s v="NA"/>
    <s v="NA"/>
    <s v="NA"/>
    <s v="NA"/>
    <s v="NA"/>
    <s v="Non-incentive Class"/>
    <n v="14317"/>
  </r>
  <r>
    <n v="13093"/>
    <n v="11.179"/>
    <n v="2"/>
    <n v="1"/>
    <n v="34348"/>
    <n v="103137"/>
    <n v="50830"/>
    <n v="10000"/>
    <s v="NA"/>
    <s v="NA"/>
    <s v="NA"/>
    <x v="0"/>
    <s v="NA"/>
    <s v="NA"/>
    <s v="NA"/>
    <s v="NA"/>
    <s v="NA"/>
    <s v="Non-incentive Class"/>
    <n v="103137"/>
  </r>
  <r>
    <n v="13094"/>
    <n v="15.792999999999999"/>
    <n v="0"/>
    <n v="2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094"/>
    <n v="15.792999999999999"/>
    <n v="1"/>
    <n v="2"/>
    <n v="1235"/>
    <n v="3708"/>
    <n v="0"/>
    <n v="0"/>
    <n v="30900000"/>
    <s v="CITY OF OAK FOREST"/>
    <s v="MUNI"/>
    <x v="26"/>
    <s v="Oak Forest"/>
    <s v="Oak Forest"/>
    <n v="41"/>
    <s v="South"/>
    <s v="Bremen"/>
    <s v="Non-incentive Class"/>
    <n v="3708"/>
  </r>
  <r>
    <n v="13094"/>
    <n v="15.792999999999999"/>
    <n v="2"/>
    <n v="2"/>
    <n v="29030"/>
    <n v="87169"/>
    <n v="20000"/>
    <n v="20000"/>
    <n v="30900000"/>
    <s v="CITY OF OAK FOREST"/>
    <s v="MUNI"/>
    <x v="26"/>
    <s v="Oak Forest"/>
    <s v="Oak Forest"/>
    <n v="41"/>
    <s v="South"/>
    <s v="Bremen"/>
    <s v="Non-incentive Class"/>
    <n v="87169"/>
  </r>
  <r>
    <n v="13094"/>
    <n v="15.792999999999999"/>
    <s v="5B"/>
    <n v="1"/>
    <n v="5218"/>
    <n v="15668"/>
    <n v="0"/>
    <n v="0"/>
    <n v="30900000"/>
    <s v="CITY OF OAK FOREST"/>
    <s v="MUNI"/>
    <x v="26"/>
    <s v="Oak Forest"/>
    <s v="Oak Forest"/>
    <n v="41"/>
    <s v="South"/>
    <s v="Bremen"/>
    <s v="Non-incentive Class"/>
    <n v="15668"/>
  </r>
  <r>
    <n v="13094"/>
    <n v="15.792999999999999"/>
    <s v="6B"/>
    <n v="1"/>
    <n v="1051"/>
    <n v="3156"/>
    <n v="0"/>
    <n v="0"/>
    <n v="30900000"/>
    <s v="CITY OF OAK FOREST"/>
    <s v="MUNI"/>
    <x v="26"/>
    <s v="Oak Forest"/>
    <s v="Oak Forest"/>
    <n v="41"/>
    <s v="South"/>
    <s v="Bremen"/>
    <s v="Incentive Class"/>
    <n v="31560"/>
  </r>
  <r>
    <n v="13096"/>
    <n v="12.67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096"/>
    <n v="12.673"/>
    <n v="1"/>
    <n v="1"/>
    <n v="1224"/>
    <n v="3675"/>
    <n v="0"/>
    <n v="0"/>
    <s v="NA"/>
    <s v="NA"/>
    <s v="NA"/>
    <x v="0"/>
    <s v="NA"/>
    <s v="NA"/>
    <s v="NA"/>
    <s v="NA"/>
    <s v="NA"/>
    <s v="Non-incentive Class"/>
    <n v="3675"/>
  </r>
  <r>
    <n v="13096"/>
    <n v="12.673"/>
    <n v="2"/>
    <n v="5"/>
    <n v="6100"/>
    <n v="18315"/>
    <n v="0"/>
    <n v="0"/>
    <s v="NA"/>
    <s v="NA"/>
    <s v="NA"/>
    <x v="0"/>
    <s v="NA"/>
    <s v="NA"/>
    <s v="NA"/>
    <s v="NA"/>
    <s v="NA"/>
    <s v="Non-incentive Class"/>
    <n v="18315"/>
  </r>
  <r>
    <n v="13097"/>
    <n v="12.996"/>
    <n v="1"/>
    <n v="2"/>
    <n v="2718"/>
    <n v="8161"/>
    <n v="0"/>
    <n v="0"/>
    <n v="30900000"/>
    <s v="CITY OF OAK FOREST"/>
    <s v="MUNI"/>
    <x v="26"/>
    <s v="Oak Forest"/>
    <s v="Oak Forest"/>
    <n v="41"/>
    <s v="South"/>
    <s v="Bremen"/>
    <s v="Non-incentive Class"/>
    <n v="8161"/>
  </r>
  <r>
    <n v="13097"/>
    <n v="12.996"/>
    <n v="2"/>
    <n v="19"/>
    <n v="381490"/>
    <n v="1145499"/>
    <n v="199355"/>
    <n v="150000"/>
    <n v="30900000"/>
    <s v="CITY OF OAK FOREST"/>
    <s v="MUNI"/>
    <x v="26"/>
    <s v="Oak Forest"/>
    <s v="Oak Forest"/>
    <n v="41"/>
    <s v="South"/>
    <s v="Bremen"/>
    <s v="Non-incentive Class"/>
    <n v="1145499"/>
  </r>
  <r>
    <n v="13098"/>
    <n v="11.85"/>
    <n v="0"/>
    <n v="10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098"/>
    <n v="11.85"/>
    <n v="1"/>
    <n v="8"/>
    <n v="3901"/>
    <n v="11714"/>
    <n v="0"/>
    <n v="0"/>
    <n v="31270000"/>
    <s v="VILLAGE OF TINLEY PARK"/>
    <s v="MUNI"/>
    <x v="28"/>
    <s v="Tinley Park"/>
    <s v="Tinley Park"/>
    <n v="41"/>
    <s v="South"/>
    <s v="Bremen"/>
    <s v="Non-incentive Class"/>
    <n v="11714"/>
  </r>
  <r>
    <n v="13098"/>
    <n v="11.85"/>
    <n v="2"/>
    <n v="122"/>
    <n v="2294185"/>
    <n v="6888742"/>
    <n v="1569325"/>
    <n v="980000"/>
    <n v="31270000"/>
    <s v="VILLAGE OF TINLEY PARK"/>
    <s v="MUNI"/>
    <x v="28"/>
    <s v="Tinley Park"/>
    <s v="Tinley Park"/>
    <n v="41"/>
    <s v="South"/>
    <s v="Bremen"/>
    <s v="Non-incentive Class"/>
    <n v="6888742"/>
  </r>
  <r>
    <n v="13098"/>
    <n v="11.85"/>
    <s v="5A"/>
    <n v="21"/>
    <n v="1780248"/>
    <n v="5345552"/>
    <n v="0"/>
    <n v="0"/>
    <n v="31270000"/>
    <s v="VILLAGE OF TINLEY PARK"/>
    <s v="MUNI"/>
    <x v="28"/>
    <s v="Tinley Park"/>
    <s v="Tinley Park"/>
    <n v="41"/>
    <s v="South"/>
    <s v="Bremen"/>
    <s v="Non-incentive Class"/>
    <n v="5345552"/>
  </r>
  <r>
    <n v="13099"/>
    <n v="25.622"/>
    <n v="0"/>
    <n v="2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13099"/>
    <n v="25.622"/>
    <n v="1"/>
    <n v="20"/>
    <n v="169179"/>
    <n v="507993"/>
    <n v="0"/>
    <n v="0"/>
    <n v="30510000"/>
    <s v="CITY OF HARVEY"/>
    <s v="MUNI"/>
    <x v="27"/>
    <s v="Harvey"/>
    <s v="Harvey"/>
    <n v="39"/>
    <s v="South"/>
    <s v="Thornton"/>
    <s v="Non-incentive Class"/>
    <n v="507993"/>
  </r>
  <r>
    <n v="13099"/>
    <n v="25.622"/>
    <n v="2"/>
    <n v="38"/>
    <n v="304136"/>
    <n v="913227"/>
    <n v="177402"/>
    <n v="150000"/>
    <n v="30510000"/>
    <s v="CITY OF HARVEY"/>
    <s v="MUNI"/>
    <x v="27"/>
    <s v="Harvey"/>
    <s v="Harvey"/>
    <n v="39"/>
    <s v="South"/>
    <s v="Thornton"/>
    <s v="Non-incentive Class"/>
    <n v="913227"/>
  </r>
  <r>
    <n v="13101"/>
    <n v="12.121"/>
    <n v="0"/>
    <n v="10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13101"/>
    <n v="12.121"/>
    <n v="1"/>
    <n v="4"/>
    <n v="156414"/>
    <n v="469665"/>
    <n v="0"/>
    <n v="0"/>
    <n v="30950000"/>
    <s v="VILLAGE OF ORLAND PARK"/>
    <s v="MUNI"/>
    <x v="31"/>
    <s v="Orland Park"/>
    <s v="Orland Park"/>
    <n v="4"/>
    <s v="South"/>
    <s v="Orland"/>
    <s v="Non-incentive Class"/>
    <n v="469665"/>
  </r>
  <r>
    <n v="13101"/>
    <n v="12.121"/>
    <n v="2"/>
    <n v="1"/>
    <n v="8878"/>
    <n v="26658"/>
    <n v="0"/>
    <n v="0"/>
    <n v="30950000"/>
    <s v="VILLAGE OF ORLAND PARK"/>
    <s v="MUNI"/>
    <x v="31"/>
    <s v="Orland Park"/>
    <s v="Orland Park"/>
    <n v="4"/>
    <s v="South"/>
    <s v="Orland"/>
    <s v="Non-incentive Class"/>
    <n v="26658"/>
  </r>
  <r>
    <n v="13101"/>
    <n v="12.121"/>
    <s v="5A"/>
    <n v="29"/>
    <n v="4920218"/>
    <n v="14773936"/>
    <n v="0"/>
    <n v="0"/>
    <n v="30950000"/>
    <s v="VILLAGE OF ORLAND PARK"/>
    <s v="MUNI"/>
    <x v="31"/>
    <s v="Orland Park"/>
    <s v="Orland Park"/>
    <n v="4"/>
    <s v="South"/>
    <s v="Orland"/>
    <s v="Non-incentive Class"/>
    <n v="14773936"/>
  </r>
  <r>
    <n v="13101"/>
    <n v="12.121"/>
    <s v="5B"/>
    <n v="10"/>
    <n v="1946807"/>
    <n v="5845677"/>
    <n v="0"/>
    <n v="0"/>
    <n v="30950000"/>
    <s v="VILLAGE OF ORLAND PARK"/>
    <s v="MUNI"/>
    <x v="31"/>
    <s v="Orland Park"/>
    <s v="Orland Park"/>
    <n v="4"/>
    <s v="South"/>
    <s v="Orland"/>
    <s v="Non-incentive Class"/>
    <n v="5845677"/>
  </r>
  <r>
    <n v="13101"/>
    <n v="12.121"/>
    <s v="6B"/>
    <n v="7"/>
    <n v="319364"/>
    <n v="958955"/>
    <n v="0"/>
    <n v="0"/>
    <n v="30950000"/>
    <s v="VILLAGE OF ORLAND PARK"/>
    <s v="MUNI"/>
    <x v="31"/>
    <s v="Orland Park"/>
    <s v="Orland Park"/>
    <n v="4"/>
    <s v="South"/>
    <s v="Orland"/>
    <s v="Incentive Class"/>
    <n v="9589550"/>
  </r>
  <r>
    <n v="13101"/>
    <n v="12.121"/>
    <n v="8"/>
    <n v="6"/>
    <n v="1681291"/>
    <n v="5048411"/>
    <n v="0"/>
    <n v="0"/>
    <n v="30950000"/>
    <s v="VILLAGE OF ORLAND PARK"/>
    <s v="MUNI"/>
    <x v="31"/>
    <s v="Orland Park"/>
    <s v="Orland Park"/>
    <n v="4"/>
    <s v="South"/>
    <s v="Orland"/>
    <s v="Non-incentive Class"/>
    <n v="5048411"/>
  </r>
  <r>
    <n v="13101"/>
    <n v="12.121"/>
    <n v="9"/>
    <n v="1"/>
    <n v="338494"/>
    <n v="1016396"/>
    <n v="0"/>
    <n v="0"/>
    <n v="30950000"/>
    <s v="VILLAGE OF ORLAND PARK"/>
    <s v="MUNI"/>
    <x v="31"/>
    <s v="Orland Park"/>
    <s v="Orland Park"/>
    <n v="4"/>
    <s v="South"/>
    <s v="Orland"/>
    <s v="Non-incentive Class"/>
    <n v="1016396"/>
  </r>
  <r>
    <n v="13106"/>
    <n v="23.030999999999999"/>
    <n v="1"/>
    <n v="3"/>
    <n v="1569"/>
    <n v="4711"/>
    <n v="0"/>
    <n v="0"/>
    <n v="30530000"/>
    <s v="VILLAGE OF HAZELCREST"/>
    <s v="MUNI"/>
    <x v="22"/>
    <s v="Hazelcrest"/>
    <s v="Hazel Crest"/>
    <n v="41"/>
    <s v="South"/>
    <s v="Bremen"/>
    <s v="Non-incentive Class"/>
    <n v="4711"/>
  </r>
  <r>
    <n v="13106"/>
    <n v="23.030999999999999"/>
    <n v="2"/>
    <n v="27"/>
    <n v="400821"/>
    <n v="1203547"/>
    <n v="309618"/>
    <n v="230000"/>
    <n v="30530000"/>
    <s v="VILLAGE OF HAZELCREST"/>
    <s v="MUNI"/>
    <x v="22"/>
    <s v="Hazelcrest"/>
    <s v="Hazel Crest"/>
    <n v="41"/>
    <s v="South"/>
    <s v="Bremen"/>
    <s v="Non-incentive Class"/>
    <n v="1203547"/>
  </r>
  <r>
    <n v="13106"/>
    <n v="23.030999999999999"/>
    <s v="5A"/>
    <n v="5"/>
    <n v="446231"/>
    <n v="1339898"/>
    <n v="0"/>
    <n v="0"/>
    <n v="30530000"/>
    <s v="VILLAGE OF HAZELCREST"/>
    <s v="MUNI"/>
    <x v="22"/>
    <s v="Hazelcrest"/>
    <s v="Hazel Crest"/>
    <n v="41"/>
    <s v="South"/>
    <s v="Bremen"/>
    <s v="Non-incentive Class"/>
    <n v="1339898"/>
  </r>
  <r>
    <n v="13106"/>
    <n v="23.030999999999999"/>
    <s v="5B"/>
    <n v="2"/>
    <n v="64876"/>
    <n v="194803"/>
    <n v="0"/>
    <n v="0"/>
    <n v="30530000"/>
    <s v="VILLAGE OF HAZELCREST"/>
    <s v="MUNI"/>
    <x v="22"/>
    <s v="Hazelcrest"/>
    <s v="Hazel Crest"/>
    <n v="41"/>
    <s v="South"/>
    <s v="Bremen"/>
    <s v="Non-incentive Class"/>
    <n v="194803"/>
  </r>
  <r>
    <n v="13107"/>
    <n v="23.401"/>
    <s v="5A"/>
    <n v="1"/>
    <n v="49160"/>
    <n v="147613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47613"/>
  </r>
  <r>
    <n v="13110"/>
    <n v="22.867999999999999"/>
    <n v="8"/>
    <n v="1"/>
    <n v="18731"/>
    <n v="56244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56244"/>
  </r>
  <r>
    <n v="13111"/>
    <n v="22.709"/>
    <n v="2"/>
    <n v="1"/>
    <n v="10160"/>
    <n v="30507"/>
    <n v="18000"/>
    <n v="10000"/>
    <n v="30530000"/>
    <s v="VILLAGE OF HAZELCREST"/>
    <s v="MUNI"/>
    <x v="22"/>
    <s v="Hazelcrest"/>
    <s v="Hazel Crest"/>
    <n v="41"/>
    <s v="South"/>
    <s v="Bremen"/>
    <s v="Non-incentive Class"/>
    <n v="30507"/>
  </r>
  <r>
    <n v="13111"/>
    <n v="22.709"/>
    <s v="5A"/>
    <n v="2"/>
    <n v="355000"/>
    <n v="1065958"/>
    <n v="0"/>
    <n v="0"/>
    <n v="30530000"/>
    <s v="VILLAGE OF HAZELCREST"/>
    <s v="MUNI"/>
    <x v="22"/>
    <s v="Hazelcrest"/>
    <s v="Hazel Crest"/>
    <n v="41"/>
    <s v="South"/>
    <s v="Bremen"/>
    <s v="Non-incentive Class"/>
    <n v="1065958"/>
  </r>
  <r>
    <n v="13111"/>
    <n v="22.709"/>
    <n v="8"/>
    <n v="1"/>
    <n v="31046"/>
    <n v="93222"/>
    <n v="0"/>
    <n v="0"/>
    <n v="30530000"/>
    <s v="VILLAGE OF HAZELCREST"/>
    <s v="MUNI"/>
    <x v="22"/>
    <s v="Hazelcrest"/>
    <s v="Hazel Crest"/>
    <n v="41"/>
    <s v="South"/>
    <s v="Bremen"/>
    <s v="Non-incentive Class"/>
    <n v="93222"/>
  </r>
  <r>
    <n v="13113"/>
    <n v="10.564"/>
    <n v="0"/>
    <n v="8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13116"/>
    <n v="13.887"/>
    <n v="2"/>
    <n v="1"/>
    <n v="110"/>
    <n v="330"/>
    <n v="0"/>
    <n v="0"/>
    <n v="30800000"/>
    <s v="VILLAGE OF MIDLOTHIAN"/>
    <s v="MUNI"/>
    <x v="20"/>
    <s v="Midlothian"/>
    <s v="Midlothian"/>
    <n v="41"/>
    <s v="South"/>
    <s v="Bremen"/>
    <s v="Non-incentive Class"/>
    <n v="330"/>
  </r>
  <r>
    <n v="13122"/>
    <n v="15.131"/>
    <n v="0"/>
    <n v="14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22"/>
    <n v="15.131"/>
    <n v="1"/>
    <n v="9"/>
    <n v="96804"/>
    <n v="290671"/>
    <n v="0"/>
    <n v="0"/>
    <n v="30900000"/>
    <s v="CITY OF OAK FOREST"/>
    <s v="MUNI"/>
    <x v="26"/>
    <s v="Oak Forest"/>
    <s v="Oak Forest"/>
    <n v="41"/>
    <s v="South"/>
    <s v="Bremen"/>
    <s v="Non-incentive Class"/>
    <n v="290671"/>
  </r>
  <r>
    <n v="13122"/>
    <n v="15.131"/>
    <n v="2"/>
    <n v="29"/>
    <n v="363222"/>
    <n v="1090651"/>
    <n v="170000"/>
    <n v="160000"/>
    <n v="30900000"/>
    <s v="CITY OF OAK FOREST"/>
    <s v="MUNI"/>
    <x v="26"/>
    <s v="Oak Forest"/>
    <s v="Oak Forest"/>
    <n v="41"/>
    <s v="South"/>
    <s v="Bremen"/>
    <s v="Non-incentive Class"/>
    <n v="1090651"/>
  </r>
  <r>
    <n v="13122"/>
    <n v="15.131"/>
    <s v="5A"/>
    <n v="2"/>
    <n v="406783"/>
    <n v="1221447"/>
    <n v="0"/>
    <n v="0"/>
    <n v="30900000"/>
    <s v="CITY OF OAK FOREST"/>
    <s v="MUNI"/>
    <x v="26"/>
    <s v="Oak Forest"/>
    <s v="Oak Forest"/>
    <n v="41"/>
    <s v="South"/>
    <s v="Bremen"/>
    <s v="Non-incentive Class"/>
    <n v="1221447"/>
  </r>
  <r>
    <n v="13122"/>
    <n v="15.131"/>
    <n v="8"/>
    <n v="2"/>
    <n v="155923"/>
    <n v="468190"/>
    <n v="0"/>
    <n v="0"/>
    <n v="30900000"/>
    <s v="CITY OF OAK FOREST"/>
    <s v="MUNI"/>
    <x v="26"/>
    <s v="Oak Forest"/>
    <s v="Oak Forest"/>
    <n v="41"/>
    <s v="South"/>
    <s v="Bremen"/>
    <s v="Non-incentive Class"/>
    <n v="468190"/>
  </r>
  <r>
    <n v="13123"/>
    <n v="22.655000000000001"/>
    <s v="5A"/>
    <n v="2"/>
    <n v="180973"/>
    <n v="543408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543408"/>
  </r>
  <r>
    <n v="13126"/>
    <n v="12.776999999999999"/>
    <n v="2"/>
    <n v="1"/>
    <n v="17505"/>
    <n v="52562"/>
    <n v="0"/>
    <n v="0"/>
    <s v="NA"/>
    <s v="NA"/>
    <s v="NA"/>
    <x v="0"/>
    <s v="NA"/>
    <s v="NA"/>
    <s v="NA"/>
    <s v="NA"/>
    <s v="NA"/>
    <s v="Non-incentive Class"/>
    <n v="52562"/>
  </r>
  <r>
    <n v="13127"/>
    <n v="12.462"/>
    <n v="2"/>
    <n v="2"/>
    <n v="40294"/>
    <n v="120991"/>
    <n v="20000"/>
    <n v="20000"/>
    <s v="NA"/>
    <s v="NA"/>
    <s v="NA"/>
    <x v="0"/>
    <s v="NA"/>
    <s v="NA"/>
    <s v="NA"/>
    <s v="NA"/>
    <s v="NA"/>
    <s v="Non-incentive Class"/>
    <n v="120991"/>
  </r>
  <r>
    <n v="13128"/>
    <n v="26.359000000000002"/>
    <s v="5A"/>
    <n v="6"/>
    <n v="2794730"/>
    <n v="8391736"/>
    <n v="0"/>
    <n v="0"/>
    <n v="30730000"/>
    <s v="CITY OF MARKHAM"/>
    <s v="MUNI"/>
    <x v="29"/>
    <s v="Markham"/>
    <s v="Markham"/>
    <n v="41"/>
    <s v="South"/>
    <s v="Bremen"/>
    <s v="Non-incentive Class"/>
    <n v="8391736"/>
  </r>
  <r>
    <n v="13129"/>
    <n v="12.548"/>
    <n v="1"/>
    <n v="2"/>
    <n v="13834"/>
    <n v="41539"/>
    <n v="0"/>
    <n v="0"/>
    <s v="NA"/>
    <s v="NA"/>
    <s v="NA"/>
    <x v="0"/>
    <s v="NA"/>
    <s v="NA"/>
    <s v="NA"/>
    <s v="NA"/>
    <s v="NA"/>
    <s v="Non-incentive Class"/>
    <n v="41539"/>
  </r>
  <r>
    <n v="13129"/>
    <n v="12.548"/>
    <n v="2"/>
    <n v="7"/>
    <n v="218307"/>
    <n v="655511"/>
    <n v="98403"/>
    <n v="60000"/>
    <s v="NA"/>
    <s v="NA"/>
    <s v="NA"/>
    <x v="0"/>
    <s v="NA"/>
    <s v="NA"/>
    <s v="NA"/>
    <s v="NA"/>
    <s v="NA"/>
    <s v="Non-incentive Class"/>
    <n v="655511"/>
  </r>
  <r>
    <n v="13132"/>
    <n v="13.887"/>
    <n v="1"/>
    <n v="2"/>
    <n v="10309"/>
    <n v="30955"/>
    <n v="0"/>
    <n v="0"/>
    <n v="30800000"/>
    <s v="VILLAGE OF MIDLOTHIAN"/>
    <s v="MUNI"/>
    <x v="20"/>
    <s v="Midlothian"/>
    <s v="Midlothian"/>
    <n v="41"/>
    <s v="South"/>
    <s v="Bremen"/>
    <s v="Non-incentive Class"/>
    <n v="30955"/>
  </r>
  <r>
    <n v="13134"/>
    <n v="26.359000000000002"/>
    <n v="0"/>
    <n v="12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134"/>
    <n v="26.359000000000002"/>
    <n v="1"/>
    <n v="5"/>
    <n v="4751"/>
    <n v="14267"/>
    <n v="0"/>
    <n v="0"/>
    <n v="30730000"/>
    <s v="CITY OF MARKHAM"/>
    <s v="MUNI"/>
    <x v="29"/>
    <s v="Markham"/>
    <s v="Markham"/>
    <n v="41"/>
    <s v="South"/>
    <s v="Bremen"/>
    <s v="Non-incentive Class"/>
    <n v="14267"/>
  </r>
  <r>
    <n v="13134"/>
    <n v="26.359000000000002"/>
    <n v="2"/>
    <n v="1"/>
    <n v="12818"/>
    <n v="38489"/>
    <n v="18000"/>
    <n v="10000"/>
    <n v="30730000"/>
    <s v="CITY OF MARKHAM"/>
    <s v="MUNI"/>
    <x v="29"/>
    <s v="Markham"/>
    <s v="Markham"/>
    <n v="41"/>
    <s v="South"/>
    <s v="Bremen"/>
    <s v="Non-incentive Class"/>
    <n v="38489"/>
  </r>
  <r>
    <n v="13134"/>
    <n v="26.359000000000002"/>
    <s v="5A"/>
    <n v="6"/>
    <n v="87836"/>
    <n v="263745"/>
    <n v="0"/>
    <n v="0"/>
    <n v="30730000"/>
    <s v="CITY OF MARKHAM"/>
    <s v="MUNI"/>
    <x v="29"/>
    <s v="Markham"/>
    <s v="Markham"/>
    <n v="41"/>
    <s v="South"/>
    <s v="Bremen"/>
    <s v="Non-incentive Class"/>
    <n v="263745"/>
  </r>
  <r>
    <n v="13134"/>
    <n v="26.359000000000002"/>
    <n v="8"/>
    <n v="1"/>
    <n v="164575"/>
    <n v="494169"/>
    <n v="0"/>
    <n v="0"/>
    <n v="30730000"/>
    <s v="CITY OF MARKHAM"/>
    <s v="MUNI"/>
    <x v="29"/>
    <s v="Markham"/>
    <s v="Markham"/>
    <n v="41"/>
    <s v="South"/>
    <s v="Bremen"/>
    <s v="Non-incentive Class"/>
    <n v="494169"/>
  </r>
  <r>
    <n v="13135"/>
    <n v="22.122"/>
    <n v="2"/>
    <n v="1"/>
    <n v="6851"/>
    <n v="20571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0571"/>
  </r>
  <r>
    <n v="13135"/>
    <n v="22.122"/>
    <s v="5A"/>
    <n v="1"/>
    <n v="124998"/>
    <n v="375331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375331"/>
  </r>
  <r>
    <n v="13136"/>
    <n v="13.686999999999999"/>
    <n v="0"/>
    <n v="42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3136"/>
    <n v="13.686999999999999"/>
    <n v="1"/>
    <n v="6"/>
    <n v="23437"/>
    <n v="70374"/>
    <n v="0"/>
    <n v="0"/>
    <n v="30110000"/>
    <s v="CITY OF BLUE ISLAND"/>
    <s v="MUNI"/>
    <x v="23"/>
    <s v="Blue Island"/>
    <s v="Blue Island"/>
    <n v="14"/>
    <s v="South"/>
    <s v="Calumet"/>
    <s v="Non-incentive Class"/>
    <n v="70374"/>
  </r>
  <r>
    <n v="13136"/>
    <n v="13.686999999999999"/>
    <n v="2"/>
    <n v="1"/>
    <n v="11483"/>
    <n v="34480"/>
    <n v="34480"/>
    <n v="3458"/>
    <n v="30110000"/>
    <s v="CITY OF BLUE ISLAND"/>
    <s v="MUNI"/>
    <x v="23"/>
    <s v="Blue Island"/>
    <s v="Blue Island"/>
    <n v="14"/>
    <s v="South"/>
    <s v="Calumet"/>
    <s v="Non-incentive Class"/>
    <n v="34480"/>
  </r>
  <r>
    <n v="13136"/>
    <n v="13.686999999999999"/>
    <n v="3"/>
    <n v="1"/>
    <n v="9485"/>
    <n v="28481"/>
    <n v="0"/>
    <n v="0"/>
    <n v="30110000"/>
    <s v="CITY OF BLUE ISLAND"/>
    <s v="MUNI"/>
    <x v="23"/>
    <s v="Blue Island"/>
    <s v="Blue Island"/>
    <n v="14"/>
    <s v="South"/>
    <s v="Calumet"/>
    <s v="Non-incentive Class"/>
    <n v="28481"/>
  </r>
  <r>
    <n v="13136"/>
    <n v="13.686999999999999"/>
    <s v="5B"/>
    <n v="19"/>
    <n v="186468"/>
    <n v="559904"/>
    <n v="0"/>
    <n v="0"/>
    <n v="30110000"/>
    <s v="CITY OF BLUE ISLAND"/>
    <s v="MUNI"/>
    <x v="23"/>
    <s v="Blue Island"/>
    <s v="Blue Island"/>
    <n v="14"/>
    <s v="South"/>
    <s v="Calumet"/>
    <s v="Non-incentive Class"/>
    <n v="559904"/>
  </r>
  <r>
    <n v="13136"/>
    <n v="13.686999999999999"/>
    <s v="6B"/>
    <n v="2"/>
    <n v="207784"/>
    <n v="623913"/>
    <n v="0"/>
    <n v="0"/>
    <n v="30110000"/>
    <s v="CITY OF BLUE ISLAND"/>
    <s v="MUNI"/>
    <x v="23"/>
    <s v="Blue Island"/>
    <s v="Blue Island"/>
    <n v="14"/>
    <s v="South"/>
    <s v="Calumet"/>
    <s v="Incentive Class"/>
    <n v="6239130"/>
  </r>
  <r>
    <n v="13141"/>
    <n v="25.035"/>
    <n v="1"/>
    <n v="91"/>
    <n v="246559"/>
    <n v="740329"/>
    <n v="0"/>
    <n v="0"/>
    <n v="30530000"/>
    <s v="VILLAGE OF HAZELCREST"/>
    <s v="MUNI"/>
    <x v="22"/>
    <s v="Hazelcrest"/>
    <s v="Hazel Crest"/>
    <n v="41"/>
    <s v="South"/>
    <s v="Bremen"/>
    <s v="Non-incentive Class"/>
    <n v="740329"/>
  </r>
  <r>
    <n v="13144"/>
    <n v="13.548"/>
    <n v="0"/>
    <n v="110"/>
    <n v="0"/>
    <n v="0"/>
    <n v="0"/>
    <n v="0"/>
    <n v="31030000"/>
    <s v="VILLAGE OF POSEN"/>
    <s v="MUNI"/>
    <x v="25"/>
    <s v="Posen"/>
    <s v="Posen"/>
    <n v="41"/>
    <s v="South"/>
    <s v="Bremen"/>
    <s v="Non-incentive Class"/>
    <n v="0"/>
  </r>
  <r>
    <n v="13144"/>
    <n v="13.548"/>
    <n v="1"/>
    <n v="160"/>
    <n v="383938"/>
    <n v="1152849"/>
    <n v="0"/>
    <n v="0"/>
    <n v="31030000"/>
    <s v="VILLAGE OF POSEN"/>
    <s v="MUNI"/>
    <x v="25"/>
    <s v="Posen"/>
    <s v="Posen"/>
    <n v="41"/>
    <s v="South"/>
    <s v="Bremen"/>
    <s v="Non-incentive Class"/>
    <n v="1152849"/>
  </r>
  <r>
    <n v="13144"/>
    <n v="13.548"/>
    <n v="2"/>
    <n v="37"/>
    <n v="439130"/>
    <n v="1318573"/>
    <n v="282499"/>
    <n v="206500"/>
    <n v="31030000"/>
    <s v="VILLAGE OF POSEN"/>
    <s v="MUNI"/>
    <x v="25"/>
    <s v="Posen"/>
    <s v="Posen"/>
    <n v="41"/>
    <s v="South"/>
    <s v="Bremen"/>
    <s v="Non-incentive Class"/>
    <n v="1318573"/>
  </r>
  <r>
    <n v="13144"/>
    <n v="13.548"/>
    <n v="3"/>
    <n v="3"/>
    <n v="5958"/>
    <n v="17889"/>
    <n v="0"/>
    <n v="0"/>
    <n v="31030000"/>
    <s v="VILLAGE OF POSEN"/>
    <s v="MUNI"/>
    <x v="25"/>
    <s v="Posen"/>
    <s v="Posen"/>
    <n v="41"/>
    <s v="South"/>
    <s v="Bremen"/>
    <s v="Non-incentive Class"/>
    <n v="17889"/>
  </r>
  <r>
    <n v="13144"/>
    <n v="13.548"/>
    <s v="5A"/>
    <n v="109"/>
    <n v="2770817"/>
    <n v="8319934"/>
    <n v="0"/>
    <n v="0"/>
    <n v="31030000"/>
    <s v="VILLAGE OF POSEN"/>
    <s v="MUNI"/>
    <x v="25"/>
    <s v="Posen"/>
    <s v="Posen"/>
    <n v="41"/>
    <s v="South"/>
    <s v="Bremen"/>
    <s v="Non-incentive Class"/>
    <n v="8319934"/>
  </r>
  <r>
    <n v="13144"/>
    <n v="13.548"/>
    <s v="5B"/>
    <n v="55"/>
    <n v="1860499"/>
    <n v="5586521"/>
    <n v="0"/>
    <n v="0"/>
    <n v="31030000"/>
    <s v="VILLAGE OF POSEN"/>
    <s v="MUNI"/>
    <x v="25"/>
    <s v="Posen"/>
    <s v="Posen"/>
    <n v="41"/>
    <s v="South"/>
    <s v="Bremen"/>
    <s v="Non-incentive Class"/>
    <n v="5586521"/>
  </r>
  <r>
    <n v="13144"/>
    <n v="13.548"/>
    <s v="6B"/>
    <n v="3"/>
    <n v="326883"/>
    <n v="981532"/>
    <n v="0"/>
    <n v="0"/>
    <n v="31030000"/>
    <s v="VILLAGE OF POSEN"/>
    <s v="MUNI"/>
    <x v="25"/>
    <s v="Posen"/>
    <s v="Posen"/>
    <n v="41"/>
    <s v="South"/>
    <s v="Bremen"/>
    <s v="Incentive Class"/>
    <n v="9815320"/>
  </r>
  <r>
    <n v="13144"/>
    <n v="13.548"/>
    <n v="8"/>
    <n v="9"/>
    <n v="149846"/>
    <n v="449941"/>
    <n v="0"/>
    <n v="0"/>
    <n v="31030000"/>
    <s v="VILLAGE OF POSEN"/>
    <s v="MUNI"/>
    <x v="25"/>
    <s v="Posen"/>
    <s v="Posen"/>
    <n v="41"/>
    <s v="South"/>
    <s v="Bremen"/>
    <s v="Non-incentive Class"/>
    <n v="449941"/>
  </r>
  <r>
    <n v="13145"/>
    <n v="13.548"/>
    <n v="1"/>
    <n v="1"/>
    <n v="21877"/>
    <n v="65690"/>
    <n v="0"/>
    <n v="0"/>
    <n v="31030000"/>
    <s v="VILLAGE OF POSEN"/>
    <s v="MUNI"/>
    <x v="25"/>
    <s v="Posen"/>
    <s v="Posen"/>
    <n v="41"/>
    <s v="South"/>
    <s v="Bremen"/>
    <s v="Non-incentive Class"/>
    <n v="65690"/>
  </r>
  <r>
    <n v="13145"/>
    <n v="13.548"/>
    <s v="5A"/>
    <n v="4"/>
    <n v="147330"/>
    <n v="442387"/>
    <n v="0"/>
    <n v="0"/>
    <n v="31030000"/>
    <s v="VILLAGE OF POSEN"/>
    <s v="MUNI"/>
    <x v="25"/>
    <s v="Posen"/>
    <s v="Posen"/>
    <n v="41"/>
    <s v="South"/>
    <s v="Bremen"/>
    <s v="Non-incentive Class"/>
    <n v="442387"/>
  </r>
  <r>
    <n v="13145"/>
    <n v="13.548"/>
    <n v="8"/>
    <n v="3"/>
    <n v="689044"/>
    <n v="2068992"/>
    <n v="0"/>
    <n v="0"/>
    <n v="31030000"/>
    <s v="VILLAGE OF POSEN"/>
    <s v="MUNI"/>
    <x v="25"/>
    <s v="Posen"/>
    <s v="Posen"/>
    <n v="41"/>
    <s v="South"/>
    <s v="Bremen"/>
    <s v="Non-incentive Class"/>
    <n v="2068992"/>
  </r>
  <r>
    <n v="13146"/>
    <n v="22.882999999999999"/>
    <n v="1"/>
    <n v="46"/>
    <n v="45006"/>
    <n v="135148"/>
    <n v="0"/>
    <n v="0"/>
    <n v="30510000"/>
    <s v="CITY OF HARVEY"/>
    <s v="MUNI"/>
    <x v="27"/>
    <s v="Harvey"/>
    <s v="Harvey"/>
    <n v="39"/>
    <s v="South"/>
    <s v="Thornton"/>
    <s v="Non-incentive Class"/>
    <n v="135148"/>
  </r>
  <r>
    <n v="13146"/>
    <n v="22.882999999999999"/>
    <n v="2"/>
    <n v="18"/>
    <n v="223150"/>
    <n v="670050"/>
    <n v="195644"/>
    <n v="150000"/>
    <n v="30510000"/>
    <s v="CITY OF HARVEY"/>
    <s v="MUNI"/>
    <x v="27"/>
    <s v="Harvey"/>
    <s v="Harvey"/>
    <n v="39"/>
    <s v="South"/>
    <s v="Thornton"/>
    <s v="Non-incentive Class"/>
    <n v="670050"/>
  </r>
  <r>
    <n v="13146"/>
    <n v="22.882999999999999"/>
    <s v="5A"/>
    <n v="2"/>
    <n v="18685"/>
    <n v="56106"/>
    <n v="0"/>
    <n v="0"/>
    <n v="30510000"/>
    <s v="CITY OF HARVEY"/>
    <s v="MUNI"/>
    <x v="27"/>
    <s v="Harvey"/>
    <s v="Harvey"/>
    <n v="39"/>
    <s v="South"/>
    <s v="Thornton"/>
    <s v="Non-incentive Class"/>
    <n v="56106"/>
  </r>
  <r>
    <n v="13147"/>
    <n v="23.564"/>
    <n v="3"/>
    <n v="1"/>
    <n v="285967"/>
    <n v="858673"/>
    <n v="0"/>
    <n v="0"/>
    <n v="30530000"/>
    <s v="VILLAGE OF HAZELCREST"/>
    <s v="MUNI"/>
    <x v="22"/>
    <s v="Hazelcrest"/>
    <s v="Hazel Crest"/>
    <n v="41"/>
    <s v="South"/>
    <s v="Bremen"/>
    <s v="Non-incentive Class"/>
    <n v="858673"/>
  </r>
  <r>
    <n v="13147"/>
    <n v="23.564"/>
    <s v="5A"/>
    <n v="8"/>
    <n v="1854048"/>
    <n v="5567149"/>
    <n v="0"/>
    <n v="0"/>
    <n v="30530000"/>
    <s v="VILLAGE OF HAZELCREST"/>
    <s v="MUNI"/>
    <x v="22"/>
    <s v="Hazelcrest"/>
    <s v="Hazel Crest"/>
    <n v="41"/>
    <s v="South"/>
    <s v="Bremen"/>
    <s v="Non-incentive Class"/>
    <n v="5567149"/>
  </r>
  <r>
    <n v="13147"/>
    <n v="23.564"/>
    <n v="8"/>
    <n v="3"/>
    <n v="183003"/>
    <n v="549503"/>
    <n v="0"/>
    <n v="0"/>
    <n v="30530000"/>
    <s v="VILLAGE OF HAZELCREST"/>
    <s v="MUNI"/>
    <x v="22"/>
    <s v="Hazelcrest"/>
    <s v="Hazel Crest"/>
    <n v="41"/>
    <s v="South"/>
    <s v="Bremen"/>
    <s v="Non-incentive Class"/>
    <n v="549503"/>
  </r>
  <r>
    <n v="13148"/>
    <n v="14.417"/>
    <n v="0"/>
    <n v="6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148"/>
    <n v="14.417"/>
    <n v="2"/>
    <n v="140"/>
    <n v="3082661"/>
    <n v="9256306"/>
    <n v="1799967"/>
    <n v="1160000"/>
    <n v="31270000"/>
    <s v="VILLAGE OF TINLEY PARK"/>
    <s v="MUNI"/>
    <x v="28"/>
    <s v="Tinley Park"/>
    <s v="Tinley Park"/>
    <n v="41"/>
    <s v="South"/>
    <s v="Bremen"/>
    <s v="Non-incentive Class"/>
    <n v="9256306"/>
  </r>
  <r>
    <n v="13149"/>
    <n v="14.125999999999999"/>
    <n v="0"/>
    <n v="46"/>
    <n v="0"/>
    <n v="0"/>
    <n v="0"/>
    <n v="0"/>
    <n v="31100000"/>
    <s v="VILLAGE OF ROBBINS"/>
    <s v="MUNI"/>
    <x v="24"/>
    <s v="Robbins"/>
    <s v="Robbins"/>
    <n v="41"/>
    <s v="South"/>
    <s v="Bremen"/>
    <s v="Non-incentive Class"/>
    <n v="0"/>
  </r>
  <r>
    <n v="13149"/>
    <n v="14.125999999999999"/>
    <s v="5A"/>
    <n v="2"/>
    <n v="1208"/>
    <n v="3627"/>
    <n v="0"/>
    <n v="0"/>
    <n v="31100000"/>
    <s v="VILLAGE OF ROBBINS"/>
    <s v="MUNI"/>
    <x v="24"/>
    <s v="Robbins"/>
    <s v="Robbins"/>
    <n v="41"/>
    <s v="South"/>
    <s v="Bremen"/>
    <s v="Non-incentive Class"/>
    <n v="3627"/>
  </r>
  <r>
    <n v="13150"/>
    <n v="13.497999999999999"/>
    <n v="0"/>
    <n v="24"/>
    <n v="0"/>
    <n v="0"/>
    <n v="0"/>
    <n v="0"/>
    <n v="31100000"/>
    <s v="VILLAGE OF ROBBINS"/>
    <s v="MUNI"/>
    <x v="24"/>
    <s v="Robbins"/>
    <s v="Robbins"/>
    <n v="41"/>
    <s v="South"/>
    <s v="Bremen"/>
    <s v="Non-incentive Class"/>
    <n v="0"/>
  </r>
  <r>
    <n v="13150"/>
    <n v="13.497999999999999"/>
    <n v="1"/>
    <n v="19"/>
    <n v="23491"/>
    <n v="70539"/>
    <n v="0"/>
    <n v="0"/>
    <n v="31100000"/>
    <s v="VILLAGE OF ROBBINS"/>
    <s v="MUNI"/>
    <x v="24"/>
    <s v="Robbins"/>
    <s v="Robbins"/>
    <n v="41"/>
    <s v="South"/>
    <s v="Bremen"/>
    <s v="Non-incentive Class"/>
    <n v="70539"/>
  </r>
  <r>
    <n v="13151"/>
    <n v="14.833"/>
    <n v="1"/>
    <n v="2"/>
    <n v="2"/>
    <n v="6"/>
    <n v="0"/>
    <n v="0"/>
    <n v="31270000"/>
    <s v="VILLAGE OF TINLEY PARK"/>
    <s v="MUNI"/>
    <x v="28"/>
    <s v="Tinley Park"/>
    <s v="Tinley Park"/>
    <n v="41"/>
    <s v="South"/>
    <s v="Bremen"/>
    <s v="Non-incentive Class"/>
    <n v="6"/>
  </r>
  <r>
    <n v="13151"/>
    <n v="14.833"/>
    <n v="2"/>
    <n v="12"/>
    <n v="134004"/>
    <n v="402372"/>
    <n v="182416"/>
    <n v="110000"/>
    <n v="31270000"/>
    <s v="VILLAGE OF TINLEY PARK"/>
    <s v="MUNI"/>
    <x v="28"/>
    <s v="Tinley Park"/>
    <s v="Tinley Park"/>
    <n v="41"/>
    <s v="South"/>
    <s v="Bremen"/>
    <s v="Non-incentive Class"/>
    <n v="402372"/>
  </r>
  <r>
    <n v="13152"/>
    <n v="11.606999999999999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3152"/>
    <n v="11.606999999999999"/>
    <s v="5A"/>
    <n v="1"/>
    <n v="1"/>
    <n v="3"/>
    <n v="0"/>
    <n v="0"/>
    <s v="NA"/>
    <s v="NA"/>
    <s v="NA"/>
    <x v="0"/>
    <s v="NA"/>
    <s v="NA"/>
    <s v="NA"/>
    <s v="NA"/>
    <s v="NA"/>
    <s v="Non-incentive Class"/>
    <n v="3"/>
  </r>
  <r>
    <n v="13154"/>
    <n v="23.564"/>
    <n v="0"/>
    <n v="6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13154"/>
    <n v="23.564"/>
    <n v="1"/>
    <n v="5"/>
    <n v="35296"/>
    <n v="105983"/>
    <n v="0"/>
    <n v="0"/>
    <n v="30530000"/>
    <s v="VILLAGE OF HAZELCREST"/>
    <s v="MUNI"/>
    <x v="22"/>
    <s v="Hazelcrest"/>
    <s v="Hazel Crest"/>
    <n v="41"/>
    <s v="South"/>
    <s v="Bremen"/>
    <s v="Non-incentive Class"/>
    <n v="105983"/>
  </r>
  <r>
    <n v="13154"/>
    <n v="23.564"/>
    <n v="2"/>
    <n v="6"/>
    <n v="148164"/>
    <n v="444893"/>
    <n v="0"/>
    <n v="0"/>
    <n v="30530000"/>
    <s v="VILLAGE OF HAZELCREST"/>
    <s v="MUNI"/>
    <x v="22"/>
    <s v="Hazelcrest"/>
    <s v="Hazel Crest"/>
    <n v="41"/>
    <s v="South"/>
    <s v="Bremen"/>
    <s v="Non-incentive Class"/>
    <n v="444893"/>
  </r>
  <r>
    <n v="13154"/>
    <n v="23.564"/>
    <s v="5A"/>
    <n v="4"/>
    <n v="156150"/>
    <n v="468872"/>
    <n v="0"/>
    <n v="0"/>
    <n v="30530000"/>
    <s v="VILLAGE OF HAZELCREST"/>
    <s v="MUNI"/>
    <x v="22"/>
    <s v="Hazelcrest"/>
    <s v="Hazel Crest"/>
    <n v="41"/>
    <s v="South"/>
    <s v="Bremen"/>
    <s v="Non-incentive Class"/>
    <n v="468872"/>
  </r>
  <r>
    <n v="13154"/>
    <n v="23.564"/>
    <s v="5B"/>
    <n v="16"/>
    <n v="901684"/>
    <n v="2707486"/>
    <n v="0"/>
    <n v="0"/>
    <n v="30530000"/>
    <s v="VILLAGE OF HAZELCREST"/>
    <s v="MUNI"/>
    <x v="22"/>
    <s v="Hazelcrest"/>
    <s v="Hazel Crest"/>
    <n v="41"/>
    <s v="South"/>
    <s v="Bremen"/>
    <s v="Non-incentive Class"/>
    <n v="2707486"/>
  </r>
  <r>
    <n v="13154"/>
    <n v="23.564"/>
    <s v="6B"/>
    <n v="2"/>
    <n v="56040"/>
    <n v="168271"/>
    <n v="0"/>
    <n v="0"/>
    <n v="30530000"/>
    <s v="VILLAGE OF HAZELCREST"/>
    <s v="MUNI"/>
    <x v="22"/>
    <s v="Hazelcrest"/>
    <s v="Hazel Crest"/>
    <n v="41"/>
    <s v="South"/>
    <s v="Bremen"/>
    <s v="Incentive Class"/>
    <n v="1682710"/>
  </r>
  <r>
    <n v="13155"/>
    <n v="14.04"/>
    <n v="0"/>
    <n v="50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155"/>
    <n v="14.04"/>
    <n v="1"/>
    <n v="10"/>
    <n v="99750"/>
    <n v="299520"/>
    <n v="0"/>
    <n v="0"/>
    <n v="31270000"/>
    <s v="VILLAGE OF TINLEY PARK"/>
    <s v="MUNI"/>
    <x v="28"/>
    <s v="Tinley Park"/>
    <s v="Tinley Park"/>
    <n v="41"/>
    <s v="South"/>
    <s v="Bremen"/>
    <s v="Non-incentive Class"/>
    <n v="299520"/>
  </r>
  <r>
    <n v="13155"/>
    <n v="14.04"/>
    <n v="2"/>
    <n v="65"/>
    <n v="786489"/>
    <n v="2361581"/>
    <n v="284000"/>
    <n v="230000"/>
    <n v="31270000"/>
    <s v="VILLAGE OF TINLEY PARK"/>
    <s v="MUNI"/>
    <x v="28"/>
    <s v="Tinley Park"/>
    <s v="Tinley Park"/>
    <n v="41"/>
    <s v="South"/>
    <s v="Bremen"/>
    <s v="Non-incentive Class"/>
    <n v="2361581"/>
  </r>
  <r>
    <n v="13155"/>
    <n v="14.04"/>
    <s v="5A"/>
    <n v="34"/>
    <n v="1438713"/>
    <n v="4320025"/>
    <n v="0"/>
    <n v="0"/>
    <n v="31270000"/>
    <s v="VILLAGE OF TINLEY PARK"/>
    <s v="MUNI"/>
    <x v="28"/>
    <s v="Tinley Park"/>
    <s v="Tinley Park"/>
    <n v="41"/>
    <s v="South"/>
    <s v="Bremen"/>
    <s v="Non-incentive Class"/>
    <n v="4320025"/>
  </r>
  <r>
    <n v="13155"/>
    <n v="14.04"/>
    <n v="8"/>
    <n v="2"/>
    <n v="58570"/>
    <n v="175868"/>
    <n v="0"/>
    <n v="0"/>
    <n v="31270000"/>
    <s v="VILLAGE OF TINLEY PARK"/>
    <s v="MUNI"/>
    <x v="28"/>
    <s v="Tinley Park"/>
    <s v="Tinley Park"/>
    <n v="41"/>
    <s v="South"/>
    <s v="Bremen"/>
    <s v="Non-incentive Class"/>
    <n v="175868"/>
  </r>
  <r>
    <n v="13157"/>
    <n v="13.026"/>
    <n v="1"/>
    <n v="1"/>
    <n v="25"/>
    <n v="75"/>
    <n v="0"/>
    <n v="0"/>
    <n v="30110000"/>
    <s v="CITY OF BLUE ISLAND"/>
    <s v="MUNI"/>
    <x v="23"/>
    <s v="Blue Island"/>
    <s v="Blue Island"/>
    <n v="14"/>
    <s v="South"/>
    <s v="Calumet"/>
    <s v="Non-incentive Class"/>
    <n v="75"/>
  </r>
  <r>
    <n v="13157"/>
    <n v="13.026"/>
    <n v="2"/>
    <n v="5"/>
    <n v="93334"/>
    <n v="280255"/>
    <n v="40000"/>
    <n v="40000"/>
    <n v="30110000"/>
    <s v="CITY OF BLUE ISLAND"/>
    <s v="MUNI"/>
    <x v="23"/>
    <s v="Blue Island"/>
    <s v="Blue Island"/>
    <n v="14"/>
    <s v="South"/>
    <s v="Calumet"/>
    <s v="Non-incentive Class"/>
    <n v="280255"/>
  </r>
  <r>
    <n v="13159"/>
    <n v="14.403"/>
    <n v="1"/>
    <n v="1"/>
    <n v="1"/>
    <n v="3"/>
    <n v="0"/>
    <n v="0"/>
    <n v="31270000"/>
    <s v="VILLAGE OF TINLEY PARK"/>
    <s v="MUNI"/>
    <x v="28"/>
    <s v="Tinley Park"/>
    <s v="Tinley Park"/>
    <n v="41"/>
    <s v="South"/>
    <s v="Bremen"/>
    <s v="Non-incentive Class"/>
    <n v="3"/>
  </r>
  <r>
    <n v="13159"/>
    <n v="14.403"/>
    <n v="2"/>
    <n v="1"/>
    <n v="12234"/>
    <n v="36735"/>
    <n v="0"/>
    <n v="0"/>
    <n v="31270000"/>
    <s v="VILLAGE OF TINLEY PARK"/>
    <s v="MUNI"/>
    <x v="28"/>
    <s v="Tinley Park"/>
    <s v="Tinley Park"/>
    <n v="41"/>
    <s v="South"/>
    <s v="Bremen"/>
    <s v="Non-incentive Class"/>
    <n v="36735"/>
  </r>
  <r>
    <n v="13160"/>
    <n v="11.884"/>
    <n v="1"/>
    <n v="1"/>
    <n v="6057"/>
    <n v="18187"/>
    <n v="0"/>
    <n v="0"/>
    <n v="31030000"/>
    <s v="VILLAGE OF POSEN"/>
    <s v="MUNI"/>
    <x v="25"/>
    <s v="Posen"/>
    <s v="Posen"/>
    <n v="41"/>
    <s v="South"/>
    <s v="Bremen"/>
    <s v="Non-incentive Class"/>
    <n v="18187"/>
  </r>
  <r>
    <n v="13163"/>
    <n v="24.256"/>
    <n v="0"/>
    <n v="6"/>
    <n v="0"/>
    <n v="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0"/>
  </r>
  <r>
    <n v="13163"/>
    <n v="24.256"/>
    <n v="1"/>
    <n v="6"/>
    <n v="252256"/>
    <n v="757449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757449"/>
  </r>
  <r>
    <n v="13163"/>
    <n v="24.256"/>
    <n v="2"/>
    <n v="2"/>
    <n v="31276"/>
    <n v="93912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93912"/>
  </r>
  <r>
    <n v="13163"/>
    <n v="24.256"/>
    <s v="5B"/>
    <n v="3"/>
    <n v="14606979"/>
    <n v="43860376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43860376"/>
  </r>
  <r>
    <n v="13163"/>
    <n v="24.256"/>
    <n v="8"/>
    <n v="1"/>
    <n v="1602587"/>
    <n v="4812088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4812088"/>
  </r>
  <r>
    <n v="13164"/>
    <n v="22.655999999999999"/>
    <n v="1"/>
    <n v="1"/>
    <n v="9489"/>
    <n v="28493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8493"/>
  </r>
  <r>
    <n v="13166"/>
    <n v="11.439"/>
    <n v="1"/>
    <n v="1"/>
    <n v="5699"/>
    <n v="17112"/>
    <n v="0"/>
    <n v="0"/>
    <s v="NA"/>
    <s v="NA"/>
    <s v="NA"/>
    <x v="0"/>
    <s v="NA"/>
    <s v="NA"/>
    <s v="NA"/>
    <s v="NA"/>
    <s v="NA"/>
    <s v="Non-incentive Class"/>
    <n v="17112"/>
  </r>
  <r>
    <n v="13168"/>
    <n v="26.359000000000002"/>
    <s v="5A"/>
    <n v="1"/>
    <n v="105593"/>
    <n v="317064"/>
    <n v="0"/>
    <n v="0"/>
    <n v="30730000"/>
    <s v="CITY OF MARKHAM"/>
    <s v="MUNI"/>
    <x v="29"/>
    <s v="Markham"/>
    <s v="Markham"/>
    <n v="41"/>
    <s v="South"/>
    <s v="Bremen"/>
    <s v="Non-incentive Class"/>
    <n v="317064"/>
  </r>
  <r>
    <n v="13169"/>
    <n v="26.359000000000002"/>
    <n v="0"/>
    <n v="240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169"/>
    <n v="26.359000000000002"/>
    <s v="5A"/>
    <n v="1"/>
    <n v="24974"/>
    <n v="74989"/>
    <n v="0"/>
    <n v="0"/>
    <n v="30730000"/>
    <s v="CITY OF MARKHAM"/>
    <s v="MUNI"/>
    <x v="29"/>
    <s v="Markham"/>
    <s v="Markham"/>
    <n v="41"/>
    <s v="South"/>
    <s v="Bremen"/>
    <s v="Non-incentive Class"/>
    <n v="74989"/>
  </r>
  <r>
    <n v="13172"/>
    <n v="15.131"/>
    <n v="0"/>
    <n v="4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72"/>
    <n v="15.131"/>
    <s v="5A"/>
    <n v="1"/>
    <n v="75000"/>
    <n v="225203"/>
    <n v="0"/>
    <n v="0"/>
    <n v="30900000"/>
    <s v="CITY OF OAK FOREST"/>
    <s v="MUNI"/>
    <x v="26"/>
    <s v="Oak Forest"/>
    <s v="Oak Forest"/>
    <n v="41"/>
    <s v="South"/>
    <s v="Bremen"/>
    <s v="Non-incentive Class"/>
    <n v="225203"/>
  </r>
  <r>
    <n v="13172"/>
    <n v="15.131"/>
    <n v="8"/>
    <n v="2"/>
    <n v="534427"/>
    <n v="1604724"/>
    <n v="0"/>
    <n v="0"/>
    <n v="30900000"/>
    <s v="CITY OF OAK FOREST"/>
    <s v="MUNI"/>
    <x v="26"/>
    <s v="Oak Forest"/>
    <s v="Oak Forest"/>
    <n v="41"/>
    <s v="South"/>
    <s v="Bremen"/>
    <s v="Non-incentive Class"/>
    <n v="1604724"/>
  </r>
  <r>
    <n v="13173"/>
    <n v="26.359000000000002"/>
    <n v="0"/>
    <n v="2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176"/>
    <n v="15.792999999999999"/>
    <n v="1"/>
    <n v="1"/>
    <n v="31258"/>
    <n v="93858"/>
    <n v="0"/>
    <n v="0"/>
    <n v="30900000"/>
    <s v="CITY OF OAK FOREST"/>
    <s v="MUNI"/>
    <x v="26"/>
    <s v="Oak Forest"/>
    <s v="Oak Forest"/>
    <n v="41"/>
    <s v="South"/>
    <s v="Bremen"/>
    <s v="Non-incentive Class"/>
    <n v="93858"/>
  </r>
  <r>
    <n v="13176"/>
    <n v="15.792999999999999"/>
    <s v="6B"/>
    <n v="1"/>
    <n v="47942"/>
    <n v="143955"/>
    <n v="0"/>
    <n v="0"/>
    <n v="30900000"/>
    <s v="CITY OF OAK FOREST"/>
    <s v="MUNI"/>
    <x v="26"/>
    <s v="Oak Forest"/>
    <s v="Oak Forest"/>
    <n v="41"/>
    <s v="South"/>
    <s v="Bremen"/>
    <s v="Incentive Class"/>
    <n v="1439550"/>
  </r>
  <r>
    <n v="13177"/>
    <n v="16.198"/>
    <n v="0"/>
    <n v="4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79"/>
    <n v="13.637"/>
    <n v="1"/>
    <n v="2"/>
    <n v="15652"/>
    <n v="46999"/>
    <n v="0"/>
    <n v="0"/>
    <n v="30900000"/>
    <s v="CITY OF OAK FOREST"/>
    <s v="MUNI"/>
    <x v="26"/>
    <s v="Oak Forest"/>
    <s v="Oak Forest"/>
    <n v="41"/>
    <s v="South"/>
    <s v="Bremen"/>
    <s v="Non-incentive Class"/>
    <n v="46999"/>
  </r>
  <r>
    <n v="13179"/>
    <n v="13.637"/>
    <n v="2"/>
    <n v="2"/>
    <n v="29057"/>
    <n v="87250"/>
    <n v="28000"/>
    <n v="20000"/>
    <n v="30900000"/>
    <s v="CITY OF OAK FOREST"/>
    <s v="MUNI"/>
    <x v="26"/>
    <s v="Oak Forest"/>
    <s v="Oak Forest"/>
    <n v="41"/>
    <s v="South"/>
    <s v="Bremen"/>
    <s v="Non-incentive Class"/>
    <n v="87250"/>
  </r>
  <r>
    <n v="13179"/>
    <n v="13.637"/>
    <s v="5A"/>
    <n v="10"/>
    <n v="485601"/>
    <n v="1458114"/>
    <n v="0"/>
    <n v="0"/>
    <n v="30900000"/>
    <s v="CITY OF OAK FOREST"/>
    <s v="MUNI"/>
    <x v="26"/>
    <s v="Oak Forest"/>
    <s v="Oak Forest"/>
    <n v="41"/>
    <s v="South"/>
    <s v="Bremen"/>
    <s v="Non-incentive Class"/>
    <n v="1458114"/>
  </r>
  <r>
    <n v="13180"/>
    <n v="15.131"/>
    <s v="5A"/>
    <n v="3"/>
    <n v="140674"/>
    <n v="422402"/>
    <n v="0"/>
    <n v="0"/>
    <n v="30900000"/>
    <s v="CITY OF OAK FOREST"/>
    <s v="MUNI"/>
    <x v="26"/>
    <s v="Oak Forest"/>
    <s v="Oak Forest"/>
    <n v="41"/>
    <s v="South"/>
    <s v="Bremen"/>
    <s v="Non-incentive Class"/>
    <n v="422402"/>
  </r>
  <r>
    <n v="13181"/>
    <n v="15.009"/>
    <s v="5A"/>
    <n v="3"/>
    <n v="1480900"/>
    <n v="4446699"/>
    <n v="0"/>
    <n v="0"/>
    <n v="30800000"/>
    <s v="VILLAGE OF MIDLOTHIAN"/>
    <s v="MUNI"/>
    <x v="20"/>
    <s v="Midlothian"/>
    <s v="Midlothian"/>
    <n v="41"/>
    <s v="South"/>
    <s v="Bremen"/>
    <s v="Non-incentive Class"/>
    <n v="4446699"/>
  </r>
  <r>
    <n v="13181"/>
    <n v="15.009"/>
    <n v="8"/>
    <n v="2"/>
    <n v="413090"/>
    <n v="1240386"/>
    <n v="0"/>
    <n v="0"/>
    <n v="30800000"/>
    <s v="VILLAGE OF MIDLOTHIAN"/>
    <s v="MUNI"/>
    <x v="20"/>
    <s v="Midlothian"/>
    <s v="Midlothian"/>
    <n v="41"/>
    <s v="South"/>
    <s v="Bremen"/>
    <s v="Non-incentive Class"/>
    <n v="1240386"/>
  </r>
  <r>
    <n v="13182"/>
    <n v="26.359000000000002"/>
    <n v="0"/>
    <n v="92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182"/>
    <n v="26.359000000000002"/>
    <n v="1"/>
    <n v="2"/>
    <n v="4386"/>
    <n v="13170"/>
    <n v="0"/>
    <n v="0"/>
    <n v="30730000"/>
    <s v="CITY OF MARKHAM"/>
    <s v="MUNI"/>
    <x v="29"/>
    <s v="Markham"/>
    <s v="Markham"/>
    <n v="41"/>
    <s v="South"/>
    <s v="Bremen"/>
    <s v="Non-incentive Class"/>
    <n v="13170"/>
  </r>
  <r>
    <n v="13185"/>
    <n v="14.04"/>
    <n v="0"/>
    <n v="56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185"/>
    <n v="14.04"/>
    <n v="1"/>
    <n v="2"/>
    <n v="26925"/>
    <n v="80848"/>
    <n v="0"/>
    <n v="0"/>
    <n v="31270000"/>
    <s v="VILLAGE OF TINLEY PARK"/>
    <s v="MUNI"/>
    <x v="28"/>
    <s v="Tinley Park"/>
    <s v="Tinley Park"/>
    <n v="41"/>
    <s v="South"/>
    <s v="Bremen"/>
    <s v="Non-incentive Class"/>
    <n v="80848"/>
  </r>
  <r>
    <n v="13185"/>
    <n v="14.04"/>
    <n v="2"/>
    <n v="13"/>
    <n v="215917"/>
    <n v="648333"/>
    <n v="107900"/>
    <n v="50000"/>
    <n v="31270000"/>
    <s v="VILLAGE OF TINLEY PARK"/>
    <s v="MUNI"/>
    <x v="28"/>
    <s v="Tinley Park"/>
    <s v="Tinley Park"/>
    <n v="41"/>
    <s v="South"/>
    <s v="Bremen"/>
    <s v="Non-incentive Class"/>
    <n v="648333"/>
  </r>
  <r>
    <n v="13185"/>
    <n v="14.04"/>
    <n v="3"/>
    <n v="3"/>
    <n v="750268"/>
    <n v="2252829"/>
    <n v="0"/>
    <n v="0"/>
    <n v="31270000"/>
    <s v="VILLAGE OF TINLEY PARK"/>
    <s v="MUNI"/>
    <x v="28"/>
    <s v="Tinley Park"/>
    <s v="Tinley Park"/>
    <n v="41"/>
    <s v="South"/>
    <s v="Bremen"/>
    <s v="Non-incentive Class"/>
    <n v="2252829"/>
  </r>
  <r>
    <n v="13186"/>
    <n v="14.04"/>
    <n v="0"/>
    <n v="12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186"/>
    <n v="14.04"/>
    <n v="1"/>
    <n v="2"/>
    <n v="2786"/>
    <n v="8365"/>
    <n v="0"/>
    <n v="0"/>
    <n v="31270000"/>
    <s v="VILLAGE OF TINLEY PARK"/>
    <s v="MUNI"/>
    <x v="28"/>
    <s v="Tinley Park"/>
    <s v="Tinley Park"/>
    <n v="41"/>
    <s v="South"/>
    <s v="Bremen"/>
    <s v="Non-incentive Class"/>
    <n v="8365"/>
  </r>
  <r>
    <n v="13186"/>
    <n v="14.04"/>
    <n v="2"/>
    <n v="408"/>
    <n v="5685292"/>
    <n v="17071226"/>
    <n v="3408830"/>
    <n v="2520000"/>
    <n v="31270000"/>
    <s v="VILLAGE OF TINLEY PARK"/>
    <s v="MUNI"/>
    <x v="28"/>
    <s v="Tinley Park"/>
    <s v="Tinley Park"/>
    <n v="41"/>
    <s v="South"/>
    <s v="Bremen"/>
    <s v="Non-incentive Class"/>
    <n v="17071226"/>
  </r>
  <r>
    <n v="13186"/>
    <n v="14.04"/>
    <n v="3"/>
    <n v="7"/>
    <n v="504501"/>
    <n v="1514865"/>
    <n v="0"/>
    <n v="0"/>
    <n v="31270000"/>
    <s v="VILLAGE OF TINLEY PARK"/>
    <s v="MUNI"/>
    <x v="28"/>
    <s v="Tinley Park"/>
    <s v="Tinley Park"/>
    <n v="41"/>
    <s v="South"/>
    <s v="Bremen"/>
    <s v="Non-incentive Class"/>
    <n v="1514865"/>
  </r>
  <r>
    <n v="13186"/>
    <n v="14.04"/>
    <s v="5A"/>
    <n v="2"/>
    <n v="83939"/>
    <n v="252043"/>
    <n v="0"/>
    <n v="0"/>
    <n v="31270000"/>
    <s v="VILLAGE OF TINLEY PARK"/>
    <s v="MUNI"/>
    <x v="28"/>
    <s v="Tinley Park"/>
    <s v="Tinley Park"/>
    <n v="41"/>
    <s v="South"/>
    <s v="Bremen"/>
    <s v="Non-incentive Class"/>
    <n v="252043"/>
  </r>
  <r>
    <n v="13186"/>
    <n v="14.04"/>
    <s v="5B"/>
    <n v="4"/>
    <n v="3782612"/>
    <n v="11358049"/>
    <n v="0"/>
    <n v="0"/>
    <n v="31270000"/>
    <s v="VILLAGE OF TINLEY PARK"/>
    <s v="MUNI"/>
    <x v="28"/>
    <s v="Tinley Park"/>
    <s v="Tinley Park"/>
    <n v="41"/>
    <s v="South"/>
    <s v="Bremen"/>
    <s v="Non-incentive Class"/>
    <n v="11358049"/>
  </r>
  <r>
    <n v="13187"/>
    <n v="16.434000000000001"/>
    <n v="0"/>
    <n v="8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87"/>
    <n v="16.434000000000001"/>
    <s v="5B"/>
    <n v="1"/>
    <n v="55418"/>
    <n v="166404"/>
    <n v="0"/>
    <n v="0"/>
    <n v="30900000"/>
    <s v="CITY OF OAK FOREST"/>
    <s v="MUNI"/>
    <x v="26"/>
    <s v="Oak Forest"/>
    <s v="Oak Forest"/>
    <n v="41"/>
    <s v="South"/>
    <s v="Bremen"/>
    <s v="Non-incentive Class"/>
    <n v="166404"/>
  </r>
  <r>
    <n v="13187"/>
    <n v="16.434000000000001"/>
    <s v="6B"/>
    <n v="1"/>
    <n v="47302"/>
    <n v="142034"/>
    <n v="0"/>
    <n v="0"/>
    <n v="30900000"/>
    <s v="CITY OF OAK FOREST"/>
    <s v="MUNI"/>
    <x v="26"/>
    <s v="Oak Forest"/>
    <s v="Oak Forest"/>
    <n v="41"/>
    <s v="South"/>
    <s v="Bremen"/>
    <s v="Incentive Class"/>
    <n v="1420340"/>
  </r>
  <r>
    <n v="13187"/>
    <n v="16.434000000000001"/>
    <n v="8"/>
    <n v="2"/>
    <n v="82704"/>
    <n v="248336"/>
    <n v="0"/>
    <n v="0"/>
    <n v="30900000"/>
    <s v="CITY OF OAK FOREST"/>
    <s v="MUNI"/>
    <x v="26"/>
    <s v="Oak Forest"/>
    <s v="Oak Forest"/>
    <n v="41"/>
    <s v="South"/>
    <s v="Bremen"/>
    <s v="Non-incentive Class"/>
    <n v="248336"/>
  </r>
  <r>
    <n v="13188"/>
    <n v="16.434000000000001"/>
    <n v="1"/>
    <n v="5"/>
    <n v="99875"/>
    <n v="299895"/>
    <n v="0"/>
    <n v="0"/>
    <n v="30900000"/>
    <s v="CITY OF OAK FOREST"/>
    <s v="MUNI"/>
    <x v="26"/>
    <s v="Oak Forest"/>
    <s v="Oak Forest"/>
    <n v="41"/>
    <s v="South"/>
    <s v="Bremen"/>
    <s v="Non-incentive Class"/>
    <n v="299895"/>
  </r>
  <r>
    <n v="13188"/>
    <n v="16.434000000000001"/>
    <s v="5B"/>
    <n v="10"/>
    <n v="686757"/>
    <n v="2062125"/>
    <n v="0"/>
    <n v="0"/>
    <n v="30900000"/>
    <s v="CITY OF OAK FOREST"/>
    <s v="MUNI"/>
    <x v="26"/>
    <s v="Oak Forest"/>
    <s v="Oak Forest"/>
    <n v="41"/>
    <s v="South"/>
    <s v="Bremen"/>
    <s v="Non-incentive Class"/>
    <n v="2062125"/>
  </r>
  <r>
    <n v="13188"/>
    <n v="16.434000000000001"/>
    <s v="6B"/>
    <n v="7"/>
    <n v="385095"/>
    <n v="1156326"/>
    <n v="0"/>
    <n v="0"/>
    <n v="30900000"/>
    <s v="CITY OF OAK FOREST"/>
    <s v="MUNI"/>
    <x v="26"/>
    <s v="Oak Forest"/>
    <s v="Oak Forest"/>
    <n v="41"/>
    <s v="South"/>
    <s v="Bremen"/>
    <s v="Incentive Class"/>
    <n v="11563260"/>
  </r>
  <r>
    <n v="13188"/>
    <n v="16.434000000000001"/>
    <n v="8"/>
    <n v="9"/>
    <n v="469755"/>
    <n v="1410531"/>
    <n v="0"/>
    <n v="0"/>
    <n v="30900000"/>
    <s v="CITY OF OAK FOREST"/>
    <s v="MUNI"/>
    <x v="26"/>
    <s v="Oak Forest"/>
    <s v="Oak Forest"/>
    <n v="41"/>
    <s v="South"/>
    <s v="Bremen"/>
    <s v="Non-incentive Class"/>
    <n v="1410531"/>
  </r>
  <r>
    <n v="13189"/>
    <n v="16.198"/>
    <n v="1"/>
    <n v="1"/>
    <n v="21527"/>
    <n v="64639"/>
    <n v="0"/>
    <n v="0"/>
    <n v="30900000"/>
    <s v="CITY OF OAK FOREST"/>
    <s v="MUNI"/>
    <x v="26"/>
    <s v="Oak Forest"/>
    <s v="Oak Forest"/>
    <n v="41"/>
    <s v="South"/>
    <s v="Bremen"/>
    <s v="Non-incentive Class"/>
    <n v="64639"/>
  </r>
  <r>
    <n v="13190"/>
    <n v="15.131"/>
    <n v="0"/>
    <n v="10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90"/>
    <n v="15.131"/>
    <s v="5A"/>
    <n v="4"/>
    <n v="99500"/>
    <n v="298769"/>
    <n v="0"/>
    <n v="0"/>
    <n v="30900000"/>
    <s v="CITY OF OAK FOREST"/>
    <s v="MUNI"/>
    <x v="26"/>
    <s v="Oak Forest"/>
    <s v="Oak Forest"/>
    <n v="41"/>
    <s v="South"/>
    <s v="Bremen"/>
    <s v="Non-incentive Class"/>
    <n v="298769"/>
  </r>
  <r>
    <n v="13191"/>
    <n v="13.637"/>
    <n v="0"/>
    <n v="2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91"/>
    <n v="13.637"/>
    <n v="1"/>
    <n v="2"/>
    <n v="23283"/>
    <n v="69912"/>
    <n v="0"/>
    <n v="0"/>
    <n v="30900000"/>
    <s v="CITY OF OAK FOREST"/>
    <s v="MUNI"/>
    <x v="26"/>
    <s v="Oak Forest"/>
    <s v="Oak Forest"/>
    <n v="41"/>
    <s v="South"/>
    <s v="Bremen"/>
    <s v="Non-incentive Class"/>
    <n v="69912"/>
  </r>
  <r>
    <n v="13191"/>
    <n v="13.637"/>
    <n v="2"/>
    <n v="5"/>
    <n v="65383"/>
    <n v="196327"/>
    <n v="67071"/>
    <n v="40000"/>
    <n v="30900000"/>
    <s v="CITY OF OAK FOREST"/>
    <s v="MUNI"/>
    <x v="26"/>
    <s v="Oak Forest"/>
    <s v="Oak Forest"/>
    <n v="41"/>
    <s v="South"/>
    <s v="Bremen"/>
    <s v="Non-incentive Class"/>
    <n v="196327"/>
  </r>
  <r>
    <n v="13191"/>
    <n v="13.637"/>
    <s v="5A"/>
    <n v="4"/>
    <n v="263442"/>
    <n v="791038"/>
    <n v="0"/>
    <n v="0"/>
    <n v="30900000"/>
    <s v="CITY OF OAK FOREST"/>
    <s v="MUNI"/>
    <x v="26"/>
    <s v="Oak Forest"/>
    <s v="Oak Forest"/>
    <n v="41"/>
    <s v="South"/>
    <s v="Bremen"/>
    <s v="Non-incentive Class"/>
    <n v="791038"/>
  </r>
  <r>
    <n v="13192"/>
    <n v="15.131"/>
    <n v="2"/>
    <n v="14"/>
    <n v="186159"/>
    <n v="558983"/>
    <n v="70000"/>
    <n v="60000"/>
    <n v="30900000"/>
    <s v="CITY OF OAK FOREST"/>
    <s v="MUNI"/>
    <x v="26"/>
    <s v="Oak Forest"/>
    <s v="Oak Forest"/>
    <n v="41"/>
    <s v="South"/>
    <s v="Bremen"/>
    <s v="Non-incentive Class"/>
    <n v="558983"/>
  </r>
  <r>
    <n v="13192"/>
    <n v="15.131"/>
    <s v="5A"/>
    <n v="8"/>
    <n v="441790"/>
    <n v="1326563"/>
    <n v="0"/>
    <n v="0"/>
    <n v="30900000"/>
    <s v="CITY OF OAK FOREST"/>
    <s v="MUNI"/>
    <x v="26"/>
    <s v="Oak Forest"/>
    <s v="Oak Forest"/>
    <n v="41"/>
    <s v="South"/>
    <s v="Bremen"/>
    <s v="Non-incentive Class"/>
    <n v="1326563"/>
  </r>
  <r>
    <n v="13192"/>
    <n v="15.131"/>
    <n v="8"/>
    <n v="3"/>
    <n v="30387"/>
    <n v="91243"/>
    <n v="0"/>
    <n v="0"/>
    <n v="30900000"/>
    <s v="CITY OF OAK FOREST"/>
    <s v="MUNI"/>
    <x v="26"/>
    <s v="Oak Forest"/>
    <s v="Oak Forest"/>
    <n v="41"/>
    <s v="South"/>
    <s v="Bremen"/>
    <s v="Non-incentive Class"/>
    <n v="91243"/>
  </r>
  <r>
    <n v="13193"/>
    <n v="13.637"/>
    <n v="1"/>
    <n v="3"/>
    <n v="36303"/>
    <n v="109008"/>
    <n v="0"/>
    <n v="0"/>
    <n v="30900000"/>
    <s v="CITY OF OAK FOREST"/>
    <s v="MUNI"/>
    <x v="26"/>
    <s v="Oak Forest"/>
    <s v="Oak Forest"/>
    <n v="41"/>
    <s v="South"/>
    <s v="Bremen"/>
    <s v="Non-incentive Class"/>
    <n v="109008"/>
  </r>
  <r>
    <n v="13193"/>
    <n v="13.637"/>
    <n v="2"/>
    <n v="23"/>
    <n v="306391"/>
    <n v="920000"/>
    <n v="158889"/>
    <n v="120000"/>
    <n v="30900000"/>
    <s v="CITY OF OAK FOREST"/>
    <s v="MUNI"/>
    <x v="26"/>
    <s v="Oak Forest"/>
    <s v="Oak Forest"/>
    <n v="41"/>
    <s v="South"/>
    <s v="Bremen"/>
    <s v="Non-incentive Class"/>
    <n v="920000"/>
  </r>
  <r>
    <n v="13193"/>
    <n v="13.637"/>
    <s v="5A"/>
    <n v="45"/>
    <n v="1941461"/>
    <n v="5829622"/>
    <n v="0"/>
    <n v="0"/>
    <n v="30900000"/>
    <s v="CITY OF OAK FOREST"/>
    <s v="MUNI"/>
    <x v="26"/>
    <s v="Oak Forest"/>
    <s v="Oak Forest"/>
    <n v="41"/>
    <s v="South"/>
    <s v="Bremen"/>
    <s v="Non-incentive Class"/>
    <n v="5829622"/>
  </r>
  <r>
    <n v="13193"/>
    <n v="13.637"/>
    <n v="8"/>
    <n v="1"/>
    <n v="32297"/>
    <n v="96978"/>
    <n v="0"/>
    <n v="0"/>
    <n v="30900000"/>
    <s v="CITY OF OAK FOREST"/>
    <s v="MUNI"/>
    <x v="26"/>
    <s v="Oak Forest"/>
    <s v="Oak Forest"/>
    <n v="41"/>
    <s v="South"/>
    <s v="Bremen"/>
    <s v="Non-incentive Class"/>
    <n v="96978"/>
  </r>
  <r>
    <n v="13195"/>
    <n v="15.131"/>
    <n v="0"/>
    <n v="16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95"/>
    <n v="15.131"/>
    <n v="1"/>
    <n v="2"/>
    <n v="14763"/>
    <n v="44329"/>
    <n v="0"/>
    <n v="0"/>
    <n v="30900000"/>
    <s v="CITY OF OAK FOREST"/>
    <s v="MUNI"/>
    <x v="26"/>
    <s v="Oak Forest"/>
    <s v="Oak Forest"/>
    <n v="41"/>
    <s v="South"/>
    <s v="Bremen"/>
    <s v="Non-incentive Class"/>
    <n v="44329"/>
  </r>
  <r>
    <n v="13195"/>
    <n v="15.131"/>
    <n v="2"/>
    <n v="41"/>
    <n v="691238"/>
    <n v="2075586"/>
    <n v="357221"/>
    <n v="230000"/>
    <n v="30900000"/>
    <s v="CITY OF OAK FOREST"/>
    <s v="MUNI"/>
    <x v="26"/>
    <s v="Oak Forest"/>
    <s v="Oak Forest"/>
    <n v="41"/>
    <s v="South"/>
    <s v="Bremen"/>
    <s v="Non-incentive Class"/>
    <n v="2075586"/>
  </r>
  <r>
    <n v="13195"/>
    <n v="15.131"/>
    <n v="3"/>
    <n v="29"/>
    <n v="1735096"/>
    <n v="5209974"/>
    <n v="0"/>
    <n v="0"/>
    <n v="30900000"/>
    <s v="CITY OF OAK FOREST"/>
    <s v="MUNI"/>
    <x v="26"/>
    <s v="Oak Forest"/>
    <s v="Oak Forest"/>
    <n v="41"/>
    <s v="South"/>
    <s v="Bremen"/>
    <s v="Non-incentive Class"/>
    <n v="5209974"/>
  </r>
  <r>
    <n v="13195"/>
    <n v="15.131"/>
    <s v="5A"/>
    <n v="12"/>
    <n v="627690"/>
    <n v="1884763"/>
    <n v="0"/>
    <n v="0"/>
    <n v="30900000"/>
    <s v="CITY OF OAK FOREST"/>
    <s v="MUNI"/>
    <x v="26"/>
    <s v="Oak Forest"/>
    <s v="Oak Forest"/>
    <n v="41"/>
    <s v="South"/>
    <s v="Bremen"/>
    <s v="Non-incentive Class"/>
    <n v="1884763"/>
  </r>
  <r>
    <n v="13195"/>
    <n v="15.131"/>
    <s v="5B"/>
    <n v="6"/>
    <n v="333756"/>
    <n v="1002169"/>
    <n v="0"/>
    <n v="0"/>
    <n v="30900000"/>
    <s v="CITY OF OAK FOREST"/>
    <s v="MUNI"/>
    <x v="26"/>
    <s v="Oak Forest"/>
    <s v="Oak Forest"/>
    <n v="41"/>
    <s v="South"/>
    <s v="Bremen"/>
    <s v="Non-incentive Class"/>
    <n v="1002169"/>
  </r>
  <r>
    <n v="13196"/>
    <n v="15.131"/>
    <n v="0"/>
    <n v="12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96"/>
    <n v="15.131"/>
    <s v="5A"/>
    <n v="4"/>
    <n v="720928"/>
    <n v="2164731"/>
    <n v="0"/>
    <n v="0"/>
    <n v="30900000"/>
    <s v="CITY OF OAK FOREST"/>
    <s v="MUNI"/>
    <x v="26"/>
    <s v="Oak Forest"/>
    <s v="Oak Forest"/>
    <n v="41"/>
    <s v="South"/>
    <s v="Bremen"/>
    <s v="Non-incentive Class"/>
    <n v="2164731"/>
  </r>
  <r>
    <n v="13197"/>
    <n v="15.131"/>
    <n v="0"/>
    <n v="4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197"/>
    <n v="15.131"/>
    <n v="1"/>
    <n v="2"/>
    <n v="4340"/>
    <n v="13031"/>
    <n v="0"/>
    <n v="0"/>
    <n v="30900000"/>
    <s v="CITY OF OAK FOREST"/>
    <s v="MUNI"/>
    <x v="26"/>
    <s v="Oak Forest"/>
    <s v="Oak Forest"/>
    <n v="41"/>
    <s v="South"/>
    <s v="Bremen"/>
    <s v="Non-incentive Class"/>
    <n v="13031"/>
  </r>
  <r>
    <n v="13197"/>
    <n v="15.131"/>
    <n v="2"/>
    <n v="9"/>
    <n v="78528"/>
    <n v="235797"/>
    <n v="109382"/>
    <n v="50000"/>
    <n v="30900000"/>
    <s v="CITY OF OAK FOREST"/>
    <s v="MUNI"/>
    <x v="26"/>
    <s v="Oak Forest"/>
    <s v="Oak Forest"/>
    <n v="41"/>
    <s v="South"/>
    <s v="Bremen"/>
    <s v="Non-incentive Class"/>
    <n v="235797"/>
  </r>
  <r>
    <n v="13197"/>
    <n v="15.131"/>
    <n v="3"/>
    <n v="3"/>
    <n v="53057"/>
    <n v="159315"/>
    <n v="0"/>
    <n v="0"/>
    <n v="30900000"/>
    <s v="CITY OF OAK FOREST"/>
    <s v="MUNI"/>
    <x v="26"/>
    <s v="Oak Forest"/>
    <s v="Oak Forest"/>
    <n v="41"/>
    <s v="South"/>
    <s v="Bremen"/>
    <s v="Non-incentive Class"/>
    <n v="159315"/>
  </r>
  <r>
    <n v="13197"/>
    <n v="15.131"/>
    <s v="5A"/>
    <n v="3"/>
    <n v="114420"/>
    <n v="343569"/>
    <n v="0"/>
    <n v="0"/>
    <n v="30900000"/>
    <s v="CITY OF OAK FOREST"/>
    <s v="MUNI"/>
    <x v="26"/>
    <s v="Oak Forest"/>
    <s v="Oak Forest"/>
    <n v="41"/>
    <s v="South"/>
    <s v="Bremen"/>
    <s v="Non-incentive Class"/>
    <n v="343569"/>
  </r>
  <r>
    <n v="13198"/>
    <n v="15.131"/>
    <n v="1"/>
    <n v="1"/>
    <n v="5616"/>
    <n v="16863"/>
    <n v="0"/>
    <n v="0"/>
    <n v="30900000"/>
    <s v="CITY OF OAK FOREST"/>
    <s v="MUNI"/>
    <x v="26"/>
    <s v="Oak Forest"/>
    <s v="Oak Forest"/>
    <n v="41"/>
    <s v="South"/>
    <s v="Bremen"/>
    <s v="Non-incentive Class"/>
    <n v="16863"/>
  </r>
  <r>
    <n v="13198"/>
    <n v="15.131"/>
    <n v="2"/>
    <n v="46"/>
    <n v="576232"/>
    <n v="1730253"/>
    <n v="348018"/>
    <n v="300000"/>
    <n v="30900000"/>
    <s v="CITY OF OAK FOREST"/>
    <s v="MUNI"/>
    <x v="26"/>
    <s v="Oak Forest"/>
    <s v="Oak Forest"/>
    <n v="41"/>
    <s v="South"/>
    <s v="Bremen"/>
    <s v="Non-incentive Class"/>
    <n v="1730253"/>
  </r>
  <r>
    <n v="13198"/>
    <n v="15.131"/>
    <s v="5A"/>
    <n v="10"/>
    <n v="163377"/>
    <n v="490571"/>
    <n v="0"/>
    <n v="0"/>
    <n v="30900000"/>
    <s v="CITY OF OAK FOREST"/>
    <s v="MUNI"/>
    <x v="26"/>
    <s v="Oak Forest"/>
    <s v="Oak Forest"/>
    <n v="41"/>
    <s v="South"/>
    <s v="Bremen"/>
    <s v="Non-incentive Class"/>
    <n v="490571"/>
  </r>
  <r>
    <n v="13199"/>
    <n v="15.131"/>
    <s v="5A"/>
    <n v="7"/>
    <n v="277981"/>
    <n v="834694"/>
    <n v="0"/>
    <n v="0"/>
    <n v="30900000"/>
    <s v="CITY OF OAK FOREST"/>
    <s v="MUNI"/>
    <x v="26"/>
    <s v="Oak Forest"/>
    <s v="Oak Forest"/>
    <n v="41"/>
    <s v="South"/>
    <s v="Bremen"/>
    <s v="Non-incentive Class"/>
    <n v="834694"/>
  </r>
  <r>
    <n v="13199"/>
    <n v="15.131"/>
    <n v="8"/>
    <n v="2"/>
    <n v="21583"/>
    <n v="64807"/>
    <n v="0"/>
    <n v="0"/>
    <n v="30900000"/>
    <s v="CITY OF OAK FOREST"/>
    <s v="MUNI"/>
    <x v="26"/>
    <s v="Oak Forest"/>
    <s v="Oak Forest"/>
    <n v="41"/>
    <s v="South"/>
    <s v="Bremen"/>
    <s v="Non-incentive Class"/>
    <n v="64807"/>
  </r>
  <r>
    <n v="13200"/>
    <n v="15.131"/>
    <n v="2"/>
    <n v="2"/>
    <n v="36824"/>
    <n v="110572"/>
    <n v="20000"/>
    <n v="20000"/>
    <n v="30900000"/>
    <s v="CITY OF OAK FOREST"/>
    <s v="MUNI"/>
    <x v="26"/>
    <s v="Oak Forest"/>
    <s v="Oak Forest"/>
    <n v="41"/>
    <s v="South"/>
    <s v="Bremen"/>
    <s v="Non-incentive Class"/>
    <n v="110572"/>
  </r>
  <r>
    <n v="13200"/>
    <n v="15.131"/>
    <n v="3"/>
    <n v="1"/>
    <n v="167500"/>
    <n v="502952"/>
    <n v="0"/>
    <n v="0"/>
    <n v="30900000"/>
    <s v="CITY OF OAK FOREST"/>
    <s v="MUNI"/>
    <x v="26"/>
    <s v="Oak Forest"/>
    <s v="Oak Forest"/>
    <n v="41"/>
    <s v="South"/>
    <s v="Bremen"/>
    <s v="Non-incentive Class"/>
    <n v="502952"/>
  </r>
  <r>
    <n v="13200"/>
    <n v="15.131"/>
    <s v="5A"/>
    <n v="2"/>
    <n v="59250"/>
    <n v="177910"/>
    <n v="0"/>
    <n v="0"/>
    <n v="30900000"/>
    <s v="CITY OF OAK FOREST"/>
    <s v="MUNI"/>
    <x v="26"/>
    <s v="Oak Forest"/>
    <s v="Oak Forest"/>
    <n v="41"/>
    <s v="South"/>
    <s v="Bremen"/>
    <s v="Non-incentive Class"/>
    <n v="177910"/>
  </r>
  <r>
    <n v="13201"/>
    <n v="15.131"/>
    <n v="0"/>
    <n v="10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201"/>
    <n v="15.131"/>
    <n v="2"/>
    <n v="1"/>
    <n v="26493"/>
    <n v="79551"/>
    <n v="0"/>
    <n v="0"/>
    <n v="30900000"/>
    <s v="CITY OF OAK FOREST"/>
    <s v="MUNI"/>
    <x v="26"/>
    <s v="Oak Forest"/>
    <s v="Oak Forest"/>
    <n v="41"/>
    <s v="South"/>
    <s v="Bremen"/>
    <s v="Non-incentive Class"/>
    <n v="79551"/>
  </r>
  <r>
    <n v="13201"/>
    <n v="15.131"/>
    <s v="5A"/>
    <n v="5"/>
    <n v="292919"/>
    <n v="879548"/>
    <n v="0"/>
    <n v="0"/>
    <n v="30900000"/>
    <s v="CITY OF OAK FOREST"/>
    <s v="MUNI"/>
    <x v="26"/>
    <s v="Oak Forest"/>
    <s v="Oak Forest"/>
    <n v="41"/>
    <s v="South"/>
    <s v="Bremen"/>
    <s v="Non-incentive Class"/>
    <n v="879548"/>
  </r>
  <r>
    <n v="13202"/>
    <n v="13.686999999999999"/>
    <n v="0"/>
    <n v="6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3202"/>
    <n v="13.686999999999999"/>
    <n v="1"/>
    <n v="10"/>
    <n v="32875"/>
    <n v="98713"/>
    <n v="0"/>
    <n v="0"/>
    <n v="30110000"/>
    <s v="CITY OF BLUE ISLAND"/>
    <s v="MUNI"/>
    <x v="23"/>
    <s v="Blue Island"/>
    <s v="Blue Island"/>
    <n v="14"/>
    <s v="South"/>
    <s v="Calumet"/>
    <s v="Non-incentive Class"/>
    <n v="98713"/>
  </r>
  <r>
    <n v="13202"/>
    <n v="13.686999999999999"/>
    <n v="2"/>
    <n v="15"/>
    <n v="142443"/>
    <n v="427713"/>
    <n v="143406"/>
    <n v="80000"/>
    <n v="30110000"/>
    <s v="CITY OF BLUE ISLAND"/>
    <s v="MUNI"/>
    <x v="23"/>
    <s v="Blue Island"/>
    <s v="Blue Island"/>
    <n v="14"/>
    <s v="South"/>
    <s v="Calumet"/>
    <s v="Non-incentive Class"/>
    <n v="427713"/>
  </r>
  <r>
    <n v="13202"/>
    <n v="13.686999999999999"/>
    <n v="3"/>
    <n v="2"/>
    <n v="30605"/>
    <n v="91898"/>
    <n v="0"/>
    <n v="0"/>
    <n v="30110000"/>
    <s v="CITY OF BLUE ISLAND"/>
    <s v="MUNI"/>
    <x v="23"/>
    <s v="Blue Island"/>
    <s v="Blue Island"/>
    <n v="14"/>
    <s v="South"/>
    <s v="Calumet"/>
    <s v="Non-incentive Class"/>
    <n v="91898"/>
  </r>
  <r>
    <n v="13202"/>
    <n v="13.686999999999999"/>
    <s v="5A"/>
    <n v="11"/>
    <n v="670980"/>
    <n v="2014752"/>
    <n v="0"/>
    <n v="0"/>
    <n v="30110000"/>
    <s v="CITY OF BLUE ISLAND"/>
    <s v="MUNI"/>
    <x v="23"/>
    <s v="Blue Island"/>
    <s v="Blue Island"/>
    <n v="14"/>
    <s v="South"/>
    <s v="Calumet"/>
    <s v="Non-incentive Class"/>
    <n v="2014752"/>
  </r>
  <r>
    <n v="13202"/>
    <n v="13.686999999999999"/>
    <s v="5B"/>
    <n v="20"/>
    <n v="2729135"/>
    <n v="8194777"/>
    <n v="22000"/>
    <n v="10000"/>
    <n v="30110000"/>
    <s v="CITY OF BLUE ISLAND"/>
    <s v="MUNI"/>
    <x v="23"/>
    <s v="Blue Island"/>
    <s v="Blue Island"/>
    <n v="14"/>
    <s v="South"/>
    <s v="Calumet"/>
    <s v="Non-incentive Class"/>
    <n v="8194777"/>
  </r>
  <r>
    <n v="13202"/>
    <n v="13.686999999999999"/>
    <s v="6B"/>
    <n v="6"/>
    <n v="437462"/>
    <n v="1313567"/>
    <n v="0"/>
    <n v="0"/>
    <n v="30110000"/>
    <s v="CITY OF BLUE ISLAND"/>
    <s v="MUNI"/>
    <x v="23"/>
    <s v="Blue Island"/>
    <s v="Blue Island"/>
    <n v="14"/>
    <s v="South"/>
    <s v="Calumet"/>
    <s v="Incentive Class"/>
    <n v="13135670"/>
  </r>
  <r>
    <n v="13202"/>
    <n v="13.686999999999999"/>
    <n v="8"/>
    <n v="1"/>
    <n v="11890"/>
    <n v="35702"/>
    <n v="0"/>
    <n v="0"/>
    <n v="30110000"/>
    <s v="CITY OF BLUE ISLAND"/>
    <s v="MUNI"/>
    <x v="23"/>
    <s v="Blue Island"/>
    <s v="Blue Island"/>
    <n v="14"/>
    <s v="South"/>
    <s v="Calumet"/>
    <s v="Non-incentive Class"/>
    <n v="35702"/>
  </r>
  <r>
    <n v="13203"/>
    <n v="15.009"/>
    <n v="0"/>
    <n v="2"/>
    <n v="0"/>
    <n v="0"/>
    <n v="0"/>
    <n v="0"/>
    <n v="30800000"/>
    <s v="VILLAGE OF MIDLOTHIAN"/>
    <s v="MUNI"/>
    <x v="20"/>
    <s v="Midlothian"/>
    <s v="Midlothian"/>
    <n v="41"/>
    <s v="South"/>
    <s v="Bremen"/>
    <s v="Non-incentive Class"/>
    <n v="0"/>
  </r>
  <r>
    <n v="13203"/>
    <n v="15.009"/>
    <s v="5A"/>
    <n v="3"/>
    <n v="1294954"/>
    <n v="3888358"/>
    <n v="0"/>
    <n v="0"/>
    <n v="30800000"/>
    <s v="VILLAGE OF MIDLOTHIAN"/>
    <s v="MUNI"/>
    <x v="20"/>
    <s v="Midlothian"/>
    <s v="Midlothian"/>
    <n v="41"/>
    <s v="South"/>
    <s v="Bremen"/>
    <s v="Non-incentive Class"/>
    <n v="3888358"/>
  </r>
  <r>
    <n v="13204"/>
    <n v="13.686999999999999"/>
    <n v="0"/>
    <n v="40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3204"/>
    <n v="13.686999999999999"/>
    <n v="1"/>
    <n v="76"/>
    <n v="109543"/>
    <n v="328945"/>
    <n v="0"/>
    <n v="0"/>
    <n v="30110000"/>
    <s v="CITY OF BLUE ISLAND"/>
    <s v="MUNI"/>
    <x v="23"/>
    <s v="Blue Island"/>
    <s v="Blue Island"/>
    <n v="14"/>
    <s v="South"/>
    <s v="Calumet"/>
    <s v="Non-incentive Class"/>
    <n v="328945"/>
  </r>
  <r>
    <n v="13204"/>
    <n v="13.686999999999999"/>
    <n v="2"/>
    <n v="61"/>
    <n v="616278"/>
    <n v="1850501"/>
    <n v="575230"/>
    <n v="400214"/>
    <n v="30110000"/>
    <s v="CITY OF BLUE ISLAND"/>
    <s v="MUNI"/>
    <x v="23"/>
    <s v="Blue Island"/>
    <s v="Blue Island"/>
    <n v="14"/>
    <s v="South"/>
    <s v="Calumet"/>
    <s v="Non-incentive Class"/>
    <n v="1850501"/>
  </r>
  <r>
    <n v="13204"/>
    <n v="13.686999999999999"/>
    <s v="5A"/>
    <n v="3"/>
    <n v="90886"/>
    <n v="272904"/>
    <n v="0"/>
    <n v="0"/>
    <n v="30110000"/>
    <s v="CITY OF BLUE ISLAND"/>
    <s v="MUNI"/>
    <x v="23"/>
    <s v="Blue Island"/>
    <s v="Blue Island"/>
    <n v="14"/>
    <s v="South"/>
    <s v="Calumet"/>
    <s v="Non-incentive Class"/>
    <n v="272904"/>
  </r>
  <r>
    <n v="13205"/>
    <n v="26.359000000000002"/>
    <n v="0"/>
    <n v="28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205"/>
    <n v="26.359000000000002"/>
    <n v="1"/>
    <n v="18"/>
    <n v="16996"/>
    <n v="51031"/>
    <n v="0"/>
    <n v="0"/>
    <n v="30730000"/>
    <s v="CITY OF MARKHAM"/>
    <s v="MUNI"/>
    <x v="29"/>
    <s v="Markham"/>
    <s v="Markham"/>
    <n v="41"/>
    <s v="South"/>
    <s v="Bremen"/>
    <s v="Non-incentive Class"/>
    <n v="51031"/>
  </r>
  <r>
    <n v="13205"/>
    <n v="26.359000000000002"/>
    <s v="5A"/>
    <n v="7"/>
    <n v="495523"/>
    <n v="1487906"/>
    <n v="0"/>
    <n v="0"/>
    <n v="30730000"/>
    <s v="CITY OF MARKHAM"/>
    <s v="MUNI"/>
    <x v="29"/>
    <s v="Markham"/>
    <s v="Markham"/>
    <n v="41"/>
    <s v="South"/>
    <s v="Bremen"/>
    <s v="Non-incentive Class"/>
    <n v="1487906"/>
  </r>
  <r>
    <n v="13206"/>
    <n v="25.852"/>
    <n v="0"/>
    <n v="24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13206"/>
    <n v="25.852"/>
    <n v="1"/>
    <n v="147"/>
    <n v="203265"/>
    <n v="610339"/>
    <n v="0"/>
    <n v="0"/>
    <n v="30730000"/>
    <s v="CITY OF MARKHAM"/>
    <s v="MUNI"/>
    <x v="29"/>
    <s v="Markham"/>
    <s v="Markham"/>
    <n v="41"/>
    <s v="South"/>
    <s v="Bremen"/>
    <s v="Non-incentive Class"/>
    <n v="610339"/>
  </r>
  <r>
    <n v="13208"/>
    <n v="14.04"/>
    <n v="0"/>
    <n v="98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208"/>
    <n v="14.04"/>
    <n v="1"/>
    <n v="13"/>
    <n v="58115"/>
    <n v="174501"/>
    <n v="0"/>
    <n v="0"/>
    <n v="31270000"/>
    <s v="VILLAGE OF TINLEY PARK"/>
    <s v="MUNI"/>
    <x v="28"/>
    <s v="Tinley Park"/>
    <s v="Tinley Park"/>
    <n v="41"/>
    <s v="South"/>
    <s v="Bremen"/>
    <s v="Non-incentive Class"/>
    <n v="174501"/>
  </r>
  <r>
    <n v="13208"/>
    <n v="14.04"/>
    <n v="2"/>
    <n v="94"/>
    <n v="2052179"/>
    <n v="6162084"/>
    <n v="651691"/>
    <n v="420000"/>
    <n v="31270000"/>
    <s v="VILLAGE OF TINLEY PARK"/>
    <s v="MUNI"/>
    <x v="28"/>
    <s v="Tinley Park"/>
    <s v="Tinley Park"/>
    <n v="41"/>
    <s v="South"/>
    <s v="Bremen"/>
    <s v="Non-incentive Class"/>
    <n v="6162084"/>
  </r>
  <r>
    <n v="13208"/>
    <n v="14.04"/>
    <n v="3"/>
    <n v="1"/>
    <n v="63954"/>
    <n v="192035"/>
    <n v="0"/>
    <n v="0"/>
    <n v="31270000"/>
    <s v="VILLAGE OF TINLEY PARK"/>
    <s v="MUNI"/>
    <x v="28"/>
    <s v="Tinley Park"/>
    <s v="Tinley Park"/>
    <n v="41"/>
    <s v="South"/>
    <s v="Bremen"/>
    <s v="Non-incentive Class"/>
    <n v="192035"/>
  </r>
  <r>
    <n v="13208"/>
    <n v="14.04"/>
    <n v="4"/>
    <n v="5"/>
    <n v="16536"/>
    <n v="49652"/>
    <n v="0"/>
    <n v="0"/>
    <n v="31270000"/>
    <s v="VILLAGE OF TINLEY PARK"/>
    <s v="MUNI"/>
    <x v="28"/>
    <s v="Tinley Park"/>
    <s v="Tinley Park"/>
    <n v="41"/>
    <s v="South"/>
    <s v="Bremen"/>
    <s v="Non-incentive Class"/>
    <n v="49652"/>
  </r>
  <r>
    <n v="13208"/>
    <n v="14.04"/>
    <s v="5A"/>
    <n v="89"/>
    <n v="3006184"/>
    <n v="9026668"/>
    <n v="0"/>
    <n v="0"/>
    <n v="31270000"/>
    <s v="VILLAGE OF TINLEY PARK"/>
    <s v="MUNI"/>
    <x v="28"/>
    <s v="Tinley Park"/>
    <s v="Tinley Park"/>
    <n v="41"/>
    <s v="South"/>
    <s v="Bremen"/>
    <s v="Non-incentive Class"/>
    <n v="9026668"/>
  </r>
  <r>
    <n v="13208"/>
    <n v="14.04"/>
    <s v="5B"/>
    <n v="3"/>
    <n v="521617"/>
    <n v="1566259"/>
    <n v="0"/>
    <n v="0"/>
    <n v="31270000"/>
    <s v="VILLAGE OF TINLEY PARK"/>
    <s v="MUNI"/>
    <x v="28"/>
    <s v="Tinley Park"/>
    <s v="Tinley Park"/>
    <n v="41"/>
    <s v="South"/>
    <s v="Bremen"/>
    <s v="Non-incentive Class"/>
    <n v="1566259"/>
  </r>
  <r>
    <n v="13208"/>
    <n v="14.04"/>
    <n v="8"/>
    <n v="1"/>
    <n v="12988"/>
    <n v="38999"/>
    <n v="0"/>
    <n v="0"/>
    <n v="31270000"/>
    <s v="VILLAGE OF TINLEY PARK"/>
    <s v="MUNI"/>
    <x v="28"/>
    <s v="Tinley Park"/>
    <s v="Tinley Park"/>
    <n v="41"/>
    <s v="South"/>
    <s v="Bremen"/>
    <s v="Non-incentive Class"/>
    <n v="38999"/>
  </r>
  <r>
    <n v="13209"/>
    <n v="15.446999999999999"/>
    <n v="8"/>
    <n v="1"/>
    <n v="1735"/>
    <n v="5210"/>
    <n v="0"/>
    <n v="0"/>
    <n v="31030000"/>
    <s v="VILLAGE OF POSEN"/>
    <s v="MUNI"/>
    <x v="25"/>
    <s v="Posen"/>
    <s v="Posen"/>
    <n v="41"/>
    <s v="South"/>
    <s v="Bremen"/>
    <s v="Non-incentive Class"/>
    <n v="5210"/>
  </r>
  <r>
    <n v="13210"/>
    <n v="11.85"/>
    <n v="0"/>
    <n v="10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210"/>
    <n v="11.85"/>
    <n v="1"/>
    <n v="1"/>
    <n v="399"/>
    <n v="1198"/>
    <n v="0"/>
    <n v="0"/>
    <n v="31270000"/>
    <s v="VILLAGE OF TINLEY PARK"/>
    <s v="MUNI"/>
    <x v="28"/>
    <s v="Tinley Park"/>
    <s v="Tinley Park"/>
    <n v="41"/>
    <s v="South"/>
    <s v="Bremen"/>
    <s v="Non-incentive Class"/>
    <n v="1198"/>
  </r>
  <r>
    <n v="13210"/>
    <n v="11.85"/>
    <n v="2"/>
    <n v="2"/>
    <n v="64642"/>
    <n v="194101"/>
    <n v="0"/>
    <n v="0"/>
    <n v="31270000"/>
    <s v="VILLAGE OF TINLEY PARK"/>
    <s v="MUNI"/>
    <x v="28"/>
    <s v="Tinley Park"/>
    <s v="Tinley Park"/>
    <n v="41"/>
    <s v="South"/>
    <s v="Bremen"/>
    <s v="Non-incentive Class"/>
    <n v="194101"/>
  </r>
  <r>
    <n v="13210"/>
    <n v="11.85"/>
    <s v="5A"/>
    <n v="12"/>
    <n v="4749008"/>
    <n v="14259848"/>
    <n v="0"/>
    <n v="0"/>
    <n v="31270000"/>
    <s v="VILLAGE OF TINLEY PARK"/>
    <s v="MUNI"/>
    <x v="28"/>
    <s v="Tinley Park"/>
    <s v="Tinley Park"/>
    <n v="41"/>
    <s v="South"/>
    <s v="Bremen"/>
    <s v="Non-incentive Class"/>
    <n v="14259848"/>
  </r>
  <r>
    <n v="13210"/>
    <n v="11.85"/>
    <n v="8"/>
    <n v="2"/>
    <n v="372344"/>
    <n v="1118037"/>
    <n v="0"/>
    <n v="0"/>
    <n v="31270000"/>
    <s v="VILLAGE OF TINLEY PARK"/>
    <s v="MUNI"/>
    <x v="28"/>
    <s v="Tinley Park"/>
    <s v="Tinley Park"/>
    <n v="41"/>
    <s v="South"/>
    <s v="Bremen"/>
    <s v="Non-incentive Class"/>
    <n v="1118037"/>
  </r>
  <r>
    <n v="13211"/>
    <n v="11.85"/>
    <s v="5A"/>
    <n v="2"/>
    <n v="5327554"/>
    <n v="15997047"/>
    <n v="0"/>
    <n v="0"/>
    <n v="31270000"/>
    <s v="VILLAGE OF TINLEY PARK"/>
    <s v="MUNI"/>
    <x v="28"/>
    <s v="Tinley Park"/>
    <s v="Tinley Park"/>
    <n v="41"/>
    <s v="South"/>
    <s v="Bremen"/>
    <s v="Non-incentive Class"/>
    <n v="15997047"/>
  </r>
  <r>
    <n v="13212"/>
    <n v="14.04"/>
    <n v="0"/>
    <n v="2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13212"/>
    <n v="14.04"/>
    <n v="1"/>
    <n v="10"/>
    <n v="28072"/>
    <n v="84291"/>
    <n v="0"/>
    <n v="0"/>
    <n v="31270000"/>
    <s v="VILLAGE OF TINLEY PARK"/>
    <s v="MUNI"/>
    <x v="28"/>
    <s v="Tinley Park"/>
    <s v="Tinley Park"/>
    <n v="41"/>
    <s v="South"/>
    <s v="Bremen"/>
    <s v="Non-incentive Class"/>
    <n v="84291"/>
  </r>
  <r>
    <n v="13212"/>
    <n v="14.04"/>
    <n v="2"/>
    <n v="1"/>
    <n v="19243"/>
    <n v="57781"/>
    <n v="0"/>
    <n v="0"/>
    <n v="31270000"/>
    <s v="VILLAGE OF TINLEY PARK"/>
    <s v="MUNI"/>
    <x v="28"/>
    <s v="Tinley Park"/>
    <s v="Tinley Park"/>
    <n v="41"/>
    <s v="South"/>
    <s v="Bremen"/>
    <s v="Non-incentive Class"/>
    <n v="57781"/>
  </r>
  <r>
    <n v="13213"/>
    <n v="14.04"/>
    <n v="1"/>
    <n v="1"/>
    <n v="41133"/>
    <n v="123510"/>
    <n v="0"/>
    <n v="0"/>
    <n v="31270000"/>
    <s v="VILLAGE OF TINLEY PARK"/>
    <s v="MUNI"/>
    <x v="28"/>
    <s v="Tinley Park"/>
    <s v="Tinley Park"/>
    <n v="41"/>
    <s v="South"/>
    <s v="Bremen"/>
    <s v="Non-incentive Class"/>
    <n v="123510"/>
  </r>
  <r>
    <n v="13213"/>
    <n v="14.04"/>
    <n v="3"/>
    <n v="2"/>
    <n v="399758"/>
    <n v="1200353"/>
    <n v="0"/>
    <n v="0"/>
    <n v="31270000"/>
    <s v="VILLAGE OF TINLEY PARK"/>
    <s v="MUNI"/>
    <x v="28"/>
    <s v="Tinley Park"/>
    <s v="Tinley Park"/>
    <n v="41"/>
    <s v="South"/>
    <s v="Bremen"/>
    <s v="Non-incentive Class"/>
    <n v="1200353"/>
  </r>
  <r>
    <n v="13214"/>
    <n v="13.548"/>
    <n v="0"/>
    <n v="114"/>
    <n v="0"/>
    <n v="0"/>
    <n v="0"/>
    <n v="0"/>
    <n v="31030000"/>
    <s v="VILLAGE OF POSEN"/>
    <s v="MUNI"/>
    <x v="25"/>
    <s v="Posen"/>
    <s v="Posen"/>
    <n v="41"/>
    <s v="South"/>
    <s v="Bremen"/>
    <s v="Non-incentive Class"/>
    <n v="0"/>
  </r>
  <r>
    <n v="13214"/>
    <n v="13.548"/>
    <n v="1"/>
    <n v="21"/>
    <n v="58942"/>
    <n v="176984"/>
    <n v="0"/>
    <n v="0"/>
    <n v="31030000"/>
    <s v="VILLAGE OF POSEN"/>
    <s v="MUNI"/>
    <x v="25"/>
    <s v="Posen"/>
    <s v="Posen"/>
    <n v="41"/>
    <s v="South"/>
    <s v="Bremen"/>
    <s v="Non-incentive Class"/>
    <n v="176984"/>
  </r>
  <r>
    <n v="13214"/>
    <n v="13.548"/>
    <n v="2"/>
    <n v="12"/>
    <n v="23466"/>
    <n v="70459"/>
    <n v="49714"/>
    <n v="31000"/>
    <n v="31030000"/>
    <s v="VILLAGE OF POSEN"/>
    <s v="MUNI"/>
    <x v="25"/>
    <s v="Posen"/>
    <s v="Posen"/>
    <n v="41"/>
    <s v="South"/>
    <s v="Bremen"/>
    <s v="Non-incentive Class"/>
    <n v="70459"/>
  </r>
  <r>
    <n v="13214"/>
    <n v="13.548"/>
    <n v="3"/>
    <n v="4"/>
    <n v="129304"/>
    <n v="388260"/>
    <n v="0"/>
    <n v="0"/>
    <n v="31030000"/>
    <s v="VILLAGE OF POSEN"/>
    <s v="MUNI"/>
    <x v="25"/>
    <s v="Posen"/>
    <s v="Posen"/>
    <n v="41"/>
    <s v="South"/>
    <s v="Bremen"/>
    <s v="Non-incentive Class"/>
    <n v="388260"/>
  </r>
  <r>
    <n v="13214"/>
    <n v="13.548"/>
    <s v="5A"/>
    <n v="1"/>
    <n v="54092"/>
    <n v="162422"/>
    <n v="0"/>
    <n v="0"/>
    <n v="31030000"/>
    <s v="VILLAGE OF POSEN"/>
    <s v="MUNI"/>
    <x v="25"/>
    <s v="Posen"/>
    <s v="Posen"/>
    <n v="41"/>
    <s v="South"/>
    <s v="Bremen"/>
    <s v="Non-incentive Class"/>
    <n v="162422"/>
  </r>
  <r>
    <n v="13214"/>
    <n v="13.548"/>
    <s v="5B"/>
    <n v="6"/>
    <n v="418984"/>
    <n v="1258082"/>
    <n v="0"/>
    <n v="0"/>
    <n v="31030000"/>
    <s v="VILLAGE OF POSEN"/>
    <s v="MUNI"/>
    <x v="25"/>
    <s v="Posen"/>
    <s v="Posen"/>
    <n v="41"/>
    <s v="South"/>
    <s v="Bremen"/>
    <s v="Non-incentive Class"/>
    <n v="1258082"/>
  </r>
  <r>
    <n v="13214"/>
    <n v="13.548"/>
    <s v="6B"/>
    <n v="1"/>
    <n v="74859"/>
    <n v="224779"/>
    <n v="0"/>
    <n v="0"/>
    <n v="31030000"/>
    <s v="VILLAGE OF POSEN"/>
    <s v="MUNI"/>
    <x v="25"/>
    <s v="Posen"/>
    <s v="Posen"/>
    <n v="41"/>
    <s v="South"/>
    <s v="Bremen"/>
    <s v="Incentive Class"/>
    <n v="2247790"/>
  </r>
  <r>
    <n v="13215"/>
    <n v="11.85"/>
    <s v="5A"/>
    <n v="1"/>
    <n v="1260581"/>
    <n v="3785147"/>
    <n v="0"/>
    <n v="0"/>
    <n v="31270000"/>
    <s v="VILLAGE OF TINLEY PARK"/>
    <s v="MUNI"/>
    <x v="28"/>
    <s v="Tinley Park"/>
    <s v="Tinley Park"/>
    <n v="41"/>
    <s v="South"/>
    <s v="Bremen"/>
    <s v="Non-incentive Class"/>
    <n v="3785147"/>
  </r>
  <r>
    <n v="13216"/>
    <n v="23.088000000000001"/>
    <n v="1"/>
    <n v="5"/>
    <n v="1865878"/>
    <n v="5602672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5602672"/>
  </r>
  <r>
    <n v="13217"/>
    <n v="13.356"/>
    <n v="0"/>
    <n v="10"/>
    <n v="0"/>
    <n v="0"/>
    <n v="0"/>
    <n v="0"/>
    <n v="31030000"/>
    <s v="VILLAGE OF POSEN"/>
    <s v="MUNI"/>
    <x v="25"/>
    <s v="Posen"/>
    <s v="Posen"/>
    <n v="41"/>
    <s v="South"/>
    <s v="Bremen"/>
    <s v="Non-incentive Class"/>
    <n v="0"/>
  </r>
  <r>
    <n v="13217"/>
    <n v="13.356"/>
    <n v="1"/>
    <n v="6"/>
    <n v="15927"/>
    <n v="47825"/>
    <n v="0"/>
    <n v="0"/>
    <n v="31030000"/>
    <s v="VILLAGE OF POSEN"/>
    <s v="MUNI"/>
    <x v="25"/>
    <s v="Posen"/>
    <s v="Posen"/>
    <n v="41"/>
    <s v="South"/>
    <s v="Bremen"/>
    <s v="Non-incentive Class"/>
    <n v="47825"/>
  </r>
  <r>
    <n v="13217"/>
    <n v="13.356"/>
    <n v="2"/>
    <n v="62"/>
    <n v="903299"/>
    <n v="2712335"/>
    <n v="651764"/>
    <n v="550000"/>
    <n v="31030000"/>
    <s v="VILLAGE OF POSEN"/>
    <s v="MUNI"/>
    <x v="25"/>
    <s v="Posen"/>
    <s v="Posen"/>
    <n v="41"/>
    <s v="South"/>
    <s v="Bremen"/>
    <s v="Non-incentive Class"/>
    <n v="2712335"/>
  </r>
  <r>
    <n v="13218"/>
    <n v="16.07"/>
    <n v="2"/>
    <n v="2"/>
    <n v="25460"/>
    <n v="76448"/>
    <n v="36000"/>
    <n v="20000"/>
    <n v="30600000"/>
    <s v="VILLAGE OF HOMEWOOD"/>
    <s v="MUNI"/>
    <x v="11"/>
    <s v="Homewood"/>
    <s v="Homewood"/>
    <n v="39"/>
    <s v="South"/>
    <s v="Thornton"/>
    <s v="Non-incentive Class"/>
    <n v="76448"/>
  </r>
  <r>
    <n v="13218"/>
    <n v="16.07"/>
    <s v="5A"/>
    <n v="5"/>
    <n v="461720"/>
    <n v="1386406"/>
    <n v="0"/>
    <n v="0"/>
    <n v="30600000"/>
    <s v="VILLAGE OF HOMEWOOD"/>
    <s v="MUNI"/>
    <x v="11"/>
    <s v="Homewood"/>
    <s v="Homewood"/>
    <n v="39"/>
    <s v="South"/>
    <s v="Thornton"/>
    <s v="Non-incentive Class"/>
    <n v="1386406"/>
  </r>
  <r>
    <n v="13219"/>
    <n v="15.131"/>
    <s v="5A"/>
    <n v="1"/>
    <n v="35659"/>
    <n v="107073"/>
    <n v="0"/>
    <n v="0"/>
    <n v="30900000"/>
    <s v="CITY OF OAK FOREST"/>
    <s v="MUNI"/>
    <x v="26"/>
    <s v="Oak Forest"/>
    <s v="Oak Forest"/>
    <n v="41"/>
    <s v="South"/>
    <s v="Bremen"/>
    <s v="Non-incentive Class"/>
    <n v="107073"/>
  </r>
  <r>
    <n v="13220"/>
    <n v="15.131"/>
    <n v="0"/>
    <n v="4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220"/>
    <n v="15.131"/>
    <n v="3"/>
    <n v="1"/>
    <n v="133397"/>
    <n v="400551"/>
    <n v="0"/>
    <n v="0"/>
    <n v="30900000"/>
    <s v="CITY OF OAK FOREST"/>
    <s v="MUNI"/>
    <x v="26"/>
    <s v="Oak Forest"/>
    <s v="Oak Forest"/>
    <n v="41"/>
    <s v="South"/>
    <s v="Bremen"/>
    <s v="Non-incentive Class"/>
    <n v="400551"/>
  </r>
  <r>
    <n v="13221"/>
    <n v="15.131"/>
    <n v="1"/>
    <n v="7"/>
    <n v="32760"/>
    <n v="98371"/>
    <n v="0"/>
    <n v="0"/>
    <n v="30900000"/>
    <s v="CITY OF OAK FOREST"/>
    <s v="MUNI"/>
    <x v="26"/>
    <s v="Oak Forest"/>
    <s v="Oak Forest"/>
    <n v="41"/>
    <s v="South"/>
    <s v="Bremen"/>
    <s v="Non-incentive Class"/>
    <n v="98371"/>
  </r>
  <r>
    <n v="13221"/>
    <n v="15.131"/>
    <n v="3"/>
    <n v="2"/>
    <n v="34235"/>
    <n v="102797"/>
    <n v="0"/>
    <n v="0"/>
    <n v="30900000"/>
    <s v="CITY OF OAK FOREST"/>
    <s v="MUNI"/>
    <x v="26"/>
    <s v="Oak Forest"/>
    <s v="Oak Forest"/>
    <n v="41"/>
    <s v="South"/>
    <s v="Bremen"/>
    <s v="Non-incentive Class"/>
    <n v="102797"/>
  </r>
  <r>
    <n v="13221"/>
    <n v="15.131"/>
    <s v="5A"/>
    <n v="2"/>
    <n v="103936"/>
    <n v="312088"/>
    <n v="0"/>
    <n v="0"/>
    <n v="30900000"/>
    <s v="CITY OF OAK FOREST"/>
    <s v="MUNI"/>
    <x v="26"/>
    <s v="Oak Forest"/>
    <s v="Oak Forest"/>
    <n v="41"/>
    <s v="South"/>
    <s v="Bremen"/>
    <s v="Non-incentive Class"/>
    <n v="312088"/>
  </r>
  <r>
    <n v="13222"/>
    <n v="15.131"/>
    <n v="0"/>
    <n v="18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223"/>
    <n v="16.434000000000001"/>
    <s v="5B"/>
    <n v="4"/>
    <n v="312500"/>
    <n v="938344"/>
    <n v="0"/>
    <n v="0"/>
    <n v="30900000"/>
    <s v="CITY OF OAK FOREST"/>
    <s v="MUNI"/>
    <x v="26"/>
    <s v="Oak Forest"/>
    <s v="Oak Forest"/>
    <n v="41"/>
    <s v="South"/>
    <s v="Bremen"/>
    <s v="Non-incentive Class"/>
    <n v="938344"/>
  </r>
  <r>
    <n v="13224"/>
    <n v="16.434000000000001"/>
    <s v="5B"/>
    <n v="2"/>
    <n v="118224"/>
    <n v="354992"/>
    <n v="0"/>
    <n v="0"/>
    <n v="30900000"/>
    <s v="CITY OF OAK FOREST"/>
    <s v="MUNI"/>
    <x v="26"/>
    <s v="Oak Forest"/>
    <s v="Oak Forest"/>
    <n v="41"/>
    <s v="South"/>
    <s v="Bremen"/>
    <s v="Non-incentive Class"/>
    <n v="354992"/>
  </r>
  <r>
    <n v="13224"/>
    <n v="16.434000000000001"/>
    <n v="8"/>
    <n v="1"/>
    <n v="394912"/>
    <n v="1185802"/>
    <n v="0"/>
    <n v="0"/>
    <n v="30900000"/>
    <s v="CITY OF OAK FOREST"/>
    <s v="MUNI"/>
    <x v="26"/>
    <s v="Oak Forest"/>
    <s v="Oak Forest"/>
    <n v="41"/>
    <s v="South"/>
    <s v="Bremen"/>
    <s v="Non-incentive Class"/>
    <n v="1185802"/>
  </r>
  <r>
    <n v="13225"/>
    <n v="13.637"/>
    <s v="5A"/>
    <n v="2"/>
    <n v="115940"/>
    <n v="348133"/>
    <n v="0"/>
    <n v="0"/>
    <n v="30900000"/>
    <s v="CITY OF OAK FOREST"/>
    <s v="MUNI"/>
    <x v="26"/>
    <s v="Oak Forest"/>
    <s v="Oak Forest"/>
    <n v="41"/>
    <s v="South"/>
    <s v="Bremen"/>
    <s v="Non-incentive Class"/>
    <n v="348133"/>
  </r>
  <r>
    <n v="13225"/>
    <n v="13.637"/>
    <n v="8"/>
    <n v="5"/>
    <n v="66746"/>
    <n v="200418"/>
    <n v="0"/>
    <n v="0"/>
    <n v="30900000"/>
    <s v="CITY OF OAK FOREST"/>
    <s v="MUNI"/>
    <x v="26"/>
    <s v="Oak Forest"/>
    <s v="Oak Forest"/>
    <n v="41"/>
    <s v="South"/>
    <s v="Bremen"/>
    <s v="Non-incentive Class"/>
    <n v="200418"/>
  </r>
  <r>
    <n v="13226"/>
    <n v="13.637"/>
    <n v="1"/>
    <n v="1"/>
    <n v="936"/>
    <n v="2811"/>
    <n v="0"/>
    <n v="0"/>
    <n v="30900000"/>
    <s v="CITY OF OAK FOREST"/>
    <s v="MUNI"/>
    <x v="26"/>
    <s v="Oak Forest"/>
    <s v="Oak Forest"/>
    <n v="41"/>
    <s v="South"/>
    <s v="Bremen"/>
    <s v="Non-incentive Class"/>
    <n v="2811"/>
  </r>
  <r>
    <n v="13226"/>
    <n v="13.637"/>
    <s v="5A"/>
    <n v="8"/>
    <n v="81991"/>
    <n v="246196"/>
    <n v="0"/>
    <n v="0"/>
    <n v="30900000"/>
    <s v="CITY OF OAK FOREST"/>
    <s v="MUNI"/>
    <x v="26"/>
    <s v="Oak Forest"/>
    <s v="Oak Forest"/>
    <n v="41"/>
    <s v="South"/>
    <s v="Bremen"/>
    <s v="Non-incentive Class"/>
    <n v="246196"/>
  </r>
  <r>
    <n v="13227"/>
    <n v="13.637"/>
    <n v="0"/>
    <n v="8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228"/>
    <n v="15.131"/>
    <n v="0"/>
    <n v="4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229"/>
    <n v="15.131"/>
    <n v="0"/>
    <n v="12"/>
    <n v="0"/>
    <n v="0"/>
    <n v="0"/>
    <n v="0"/>
    <n v="30900000"/>
    <s v="CITY OF OAK FOREST"/>
    <s v="MUNI"/>
    <x v="26"/>
    <s v="Oak Forest"/>
    <s v="Oak Forest"/>
    <n v="41"/>
    <s v="South"/>
    <s v="Bremen"/>
    <s v="Non-incentive Class"/>
    <n v="0"/>
  </r>
  <r>
    <n v="13230"/>
    <n v="15.131"/>
    <n v="3"/>
    <n v="1"/>
    <n v="19309"/>
    <n v="57979"/>
    <n v="0"/>
    <n v="0"/>
    <n v="30900000"/>
    <s v="CITY OF OAK FOREST"/>
    <s v="MUNI"/>
    <x v="26"/>
    <s v="Oak Forest"/>
    <s v="Oak Forest"/>
    <n v="41"/>
    <s v="South"/>
    <s v="Bremen"/>
    <s v="Non-incentive Class"/>
    <n v="57979"/>
  </r>
  <r>
    <n v="13231"/>
    <n v="15.042999999999999"/>
    <n v="0"/>
    <n v="92"/>
    <n v="0"/>
    <n v="0"/>
    <n v="0"/>
    <n v="0"/>
    <n v="30800000"/>
    <s v="VILLAGE OF MIDLOTHIAN"/>
    <s v="MUNI"/>
    <x v="20"/>
    <s v="Midlothian"/>
    <s v="Midlothian"/>
    <n v="41"/>
    <s v="South"/>
    <s v="Bremen"/>
    <s v="Non-incentive Class"/>
    <n v="0"/>
  </r>
  <r>
    <n v="13231"/>
    <n v="15.042999999999999"/>
    <n v="1"/>
    <n v="43"/>
    <n v="156382"/>
    <n v="469574"/>
    <n v="0"/>
    <n v="0"/>
    <n v="30800000"/>
    <s v="VILLAGE OF MIDLOTHIAN"/>
    <s v="MUNI"/>
    <x v="20"/>
    <s v="Midlothian"/>
    <s v="Midlothian"/>
    <n v="41"/>
    <s v="South"/>
    <s v="Bremen"/>
    <s v="Non-incentive Class"/>
    <n v="469574"/>
  </r>
  <r>
    <n v="13231"/>
    <n v="15.042999999999999"/>
    <n v="2"/>
    <n v="72"/>
    <n v="1001151"/>
    <n v="3006153"/>
    <n v="460889"/>
    <n v="340000"/>
    <n v="30800000"/>
    <s v="VILLAGE OF MIDLOTHIAN"/>
    <s v="MUNI"/>
    <x v="20"/>
    <s v="Midlothian"/>
    <s v="Midlothian"/>
    <n v="41"/>
    <s v="South"/>
    <s v="Bremen"/>
    <s v="Non-incentive Class"/>
    <n v="3006153"/>
  </r>
  <r>
    <n v="13231"/>
    <n v="15.042999999999999"/>
    <n v="3"/>
    <n v="8"/>
    <n v="97462"/>
    <n v="292649"/>
    <n v="0"/>
    <n v="0"/>
    <n v="30800000"/>
    <s v="VILLAGE OF MIDLOTHIAN"/>
    <s v="MUNI"/>
    <x v="20"/>
    <s v="Midlothian"/>
    <s v="Midlothian"/>
    <n v="41"/>
    <s v="South"/>
    <s v="Bremen"/>
    <s v="Non-incentive Class"/>
    <n v="292649"/>
  </r>
  <r>
    <n v="13231"/>
    <n v="15.042999999999999"/>
    <n v="4"/>
    <n v="1"/>
    <n v="3101"/>
    <n v="9311"/>
    <n v="0"/>
    <n v="0"/>
    <n v="30800000"/>
    <s v="VILLAGE OF MIDLOTHIAN"/>
    <s v="MUNI"/>
    <x v="20"/>
    <s v="Midlothian"/>
    <s v="Midlothian"/>
    <n v="41"/>
    <s v="South"/>
    <s v="Bremen"/>
    <s v="Non-incentive Class"/>
    <n v="9311"/>
  </r>
  <r>
    <n v="13231"/>
    <n v="15.042999999999999"/>
    <s v="5A"/>
    <n v="132"/>
    <n v="5124280"/>
    <n v="15386676"/>
    <n v="0"/>
    <n v="0"/>
    <n v="30800000"/>
    <s v="VILLAGE OF MIDLOTHIAN"/>
    <s v="MUNI"/>
    <x v="20"/>
    <s v="Midlothian"/>
    <s v="Midlothian"/>
    <n v="41"/>
    <s v="South"/>
    <s v="Bremen"/>
    <s v="Non-incentive Class"/>
    <n v="15386676"/>
  </r>
  <r>
    <n v="13231"/>
    <n v="15.042999999999999"/>
    <s v="5B"/>
    <n v="2"/>
    <n v="180425"/>
    <n v="541762"/>
    <n v="0"/>
    <n v="0"/>
    <n v="30800000"/>
    <s v="VILLAGE OF MIDLOTHIAN"/>
    <s v="MUNI"/>
    <x v="20"/>
    <s v="Midlothian"/>
    <s v="Midlothian"/>
    <n v="41"/>
    <s v="South"/>
    <s v="Bremen"/>
    <s v="Non-incentive Class"/>
    <n v="541762"/>
  </r>
  <r>
    <n v="13231"/>
    <n v="15.042999999999999"/>
    <n v="8"/>
    <n v="12"/>
    <n v="183035"/>
    <n v="549599"/>
    <n v="0"/>
    <n v="0"/>
    <n v="30800000"/>
    <s v="VILLAGE OF MIDLOTHIAN"/>
    <s v="MUNI"/>
    <x v="20"/>
    <s v="Midlothian"/>
    <s v="Midlothian"/>
    <n v="41"/>
    <s v="South"/>
    <s v="Bremen"/>
    <s v="Non-incentive Class"/>
    <n v="549599"/>
  </r>
  <r>
    <n v="13232"/>
    <n v="15.009"/>
    <n v="2"/>
    <n v="1"/>
    <n v="12857"/>
    <n v="38606"/>
    <n v="10000"/>
    <n v="10000"/>
    <n v="30800000"/>
    <s v="VILLAGE OF MIDLOTHIAN"/>
    <s v="MUNI"/>
    <x v="20"/>
    <s v="Midlothian"/>
    <s v="Midlothian"/>
    <n v="41"/>
    <s v="South"/>
    <s v="Bremen"/>
    <s v="Non-incentive Class"/>
    <n v="38606"/>
  </r>
  <r>
    <n v="13232"/>
    <n v="15.009"/>
    <s v="5A"/>
    <n v="41"/>
    <n v="4124229"/>
    <n v="12383818"/>
    <n v="377731"/>
    <n v="0"/>
    <n v="30800000"/>
    <s v="VILLAGE OF MIDLOTHIAN"/>
    <s v="MUNI"/>
    <x v="20"/>
    <s v="Midlothian"/>
    <s v="Midlothian"/>
    <n v="41"/>
    <s v="South"/>
    <s v="Bremen"/>
    <s v="Non-incentive Class"/>
    <n v="12383818"/>
  </r>
  <r>
    <n v="14001"/>
    <n v="15.933"/>
    <n v="0"/>
    <n v="210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01"/>
    <n v="15.933"/>
    <n v="1"/>
    <n v="46"/>
    <n v="230129"/>
    <n v="691008"/>
    <n v="0"/>
    <n v="0"/>
    <n v="30110000"/>
    <s v="CITY OF BLUE ISLAND"/>
    <s v="MUNI"/>
    <x v="23"/>
    <s v="Blue Island"/>
    <s v="Blue Island"/>
    <n v="14"/>
    <s v="South"/>
    <s v="Calumet"/>
    <s v="Non-incentive Class"/>
    <n v="691008"/>
  </r>
  <r>
    <n v="14001"/>
    <n v="15.933"/>
    <n v="2"/>
    <n v="659"/>
    <n v="6294771"/>
    <n v="18901271"/>
    <n v="4611723"/>
    <n v="3364603"/>
    <n v="30110000"/>
    <s v="CITY OF BLUE ISLAND"/>
    <s v="MUNI"/>
    <x v="23"/>
    <s v="Blue Island"/>
    <s v="Blue Island"/>
    <n v="14"/>
    <s v="South"/>
    <s v="Calumet"/>
    <s v="Non-incentive Class"/>
    <n v="18901271"/>
  </r>
  <r>
    <n v="14001"/>
    <n v="15.933"/>
    <n v="3"/>
    <n v="29"/>
    <n v="2670004"/>
    <n v="8017218"/>
    <n v="0"/>
    <n v="0"/>
    <n v="30110000"/>
    <s v="CITY OF BLUE ISLAND"/>
    <s v="MUNI"/>
    <x v="23"/>
    <s v="Blue Island"/>
    <s v="Blue Island"/>
    <n v="14"/>
    <s v="South"/>
    <s v="Calumet"/>
    <s v="Non-incentive Class"/>
    <n v="8017218"/>
  </r>
  <r>
    <n v="14001"/>
    <n v="15.933"/>
    <s v="5A"/>
    <n v="17"/>
    <n v="886029"/>
    <n v="2660480"/>
    <n v="0"/>
    <n v="0"/>
    <n v="30110000"/>
    <s v="CITY OF BLUE ISLAND"/>
    <s v="MUNI"/>
    <x v="23"/>
    <s v="Blue Island"/>
    <s v="Blue Island"/>
    <n v="14"/>
    <s v="South"/>
    <s v="Calumet"/>
    <s v="Non-incentive Class"/>
    <n v="2660480"/>
  </r>
  <r>
    <n v="14001"/>
    <n v="15.933"/>
    <s v="5B"/>
    <n v="3"/>
    <n v="130158"/>
    <n v="390825"/>
    <n v="0"/>
    <n v="0"/>
    <n v="30110000"/>
    <s v="CITY OF BLUE ISLAND"/>
    <s v="MUNI"/>
    <x v="23"/>
    <s v="Blue Island"/>
    <s v="Blue Island"/>
    <n v="14"/>
    <s v="South"/>
    <s v="Calumet"/>
    <s v="Non-incentive Class"/>
    <n v="390825"/>
  </r>
  <r>
    <n v="14002"/>
    <n v="15.657999999999999"/>
    <n v="0"/>
    <n v="188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02"/>
    <n v="15.657999999999999"/>
    <n v="1"/>
    <n v="34"/>
    <n v="96687"/>
    <n v="290326"/>
    <n v="0"/>
    <n v="0"/>
    <n v="30110000"/>
    <s v="CITY OF BLUE ISLAND"/>
    <s v="MUNI"/>
    <x v="23"/>
    <s v="Blue Island"/>
    <s v="Blue Island"/>
    <n v="14"/>
    <s v="South"/>
    <s v="Calumet"/>
    <s v="Non-incentive Class"/>
    <n v="290326"/>
  </r>
  <r>
    <n v="14002"/>
    <n v="15.657999999999999"/>
    <n v="2"/>
    <n v="1657"/>
    <n v="17338551"/>
    <n v="52062461"/>
    <n v="14930594"/>
    <n v="10600058"/>
    <n v="30110000"/>
    <s v="CITY OF BLUE ISLAND"/>
    <s v="MUNI"/>
    <x v="23"/>
    <s v="Blue Island"/>
    <s v="Blue Island"/>
    <n v="14"/>
    <s v="South"/>
    <s v="Calumet"/>
    <s v="Non-incentive Class"/>
    <n v="52062461"/>
  </r>
  <r>
    <n v="14002"/>
    <n v="15.657999999999999"/>
    <n v="3"/>
    <n v="62"/>
    <n v="2182517"/>
    <n v="6553446"/>
    <n v="0"/>
    <n v="0"/>
    <n v="30110000"/>
    <s v="CITY OF BLUE ISLAND"/>
    <s v="MUNI"/>
    <x v="23"/>
    <s v="Blue Island"/>
    <s v="Blue Island"/>
    <n v="14"/>
    <s v="South"/>
    <s v="Calumet"/>
    <s v="Non-incentive Class"/>
    <n v="6553446"/>
  </r>
  <r>
    <n v="14002"/>
    <n v="15.657999999999999"/>
    <s v="5A"/>
    <n v="75"/>
    <n v="3243062"/>
    <n v="9737943"/>
    <n v="0"/>
    <n v="0"/>
    <n v="30110000"/>
    <s v="CITY OF BLUE ISLAND"/>
    <s v="MUNI"/>
    <x v="23"/>
    <s v="Blue Island"/>
    <s v="Blue Island"/>
    <n v="14"/>
    <s v="South"/>
    <s v="Calumet"/>
    <s v="Non-incentive Class"/>
    <n v="9737943"/>
  </r>
  <r>
    <n v="14002"/>
    <n v="15.657999999999999"/>
    <s v="5B"/>
    <n v="20"/>
    <n v="495845"/>
    <n v="1488873"/>
    <n v="0"/>
    <n v="0"/>
    <n v="30110000"/>
    <s v="CITY OF BLUE ISLAND"/>
    <s v="MUNI"/>
    <x v="23"/>
    <s v="Blue Island"/>
    <s v="Blue Island"/>
    <n v="14"/>
    <s v="South"/>
    <s v="Calumet"/>
    <s v="Non-incentive Class"/>
    <n v="1488873"/>
  </r>
  <r>
    <n v="14002"/>
    <n v="15.657999999999999"/>
    <n v="8"/>
    <n v="9"/>
    <n v="333407"/>
    <n v="1001122"/>
    <n v="0"/>
    <n v="0"/>
    <n v="30110000"/>
    <s v="CITY OF BLUE ISLAND"/>
    <s v="MUNI"/>
    <x v="23"/>
    <s v="Blue Island"/>
    <s v="Blue Island"/>
    <n v="14"/>
    <s v="South"/>
    <s v="Calumet"/>
    <s v="Non-incentive Class"/>
    <n v="1001122"/>
  </r>
  <r>
    <n v="14002"/>
    <n v="15.657999999999999"/>
    <n v="9"/>
    <n v="4"/>
    <n v="67323"/>
    <n v="202151"/>
    <n v="0"/>
    <n v="0"/>
    <n v="30110000"/>
    <s v="CITY OF BLUE ISLAND"/>
    <s v="MUNI"/>
    <x v="23"/>
    <s v="Blue Island"/>
    <s v="Blue Island"/>
    <n v="14"/>
    <s v="South"/>
    <s v="Calumet"/>
    <s v="Non-incentive Class"/>
    <n v="202151"/>
  </r>
  <r>
    <n v="14003"/>
    <n v="20.626000000000001"/>
    <n v="0"/>
    <n v="316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03"/>
    <n v="20.626000000000001"/>
    <n v="1"/>
    <n v="182"/>
    <n v="313739"/>
    <n v="942049"/>
    <n v="0"/>
    <n v="0"/>
    <n v="30200000"/>
    <s v="VILLAGE OF CALUMET PARK"/>
    <s v="MUNI"/>
    <x v="32"/>
    <s v="Calumet Park"/>
    <s v="Calumet Park"/>
    <n v="14"/>
    <s v="South"/>
    <s v="Calumet"/>
    <s v="Non-incentive Class"/>
    <n v="942049"/>
  </r>
  <r>
    <n v="14003"/>
    <n v="20.626000000000001"/>
    <n v="2"/>
    <n v="2372"/>
    <n v="18079313"/>
    <n v="54286723"/>
    <n v="23369178"/>
    <n v="16468938"/>
    <n v="30200000"/>
    <s v="VILLAGE OF CALUMET PARK"/>
    <s v="MUNI"/>
    <x v="32"/>
    <s v="Calumet Park"/>
    <s v="Calumet Park"/>
    <n v="14"/>
    <s v="South"/>
    <s v="Calumet"/>
    <s v="Non-incentive Class"/>
    <n v="54286723"/>
  </r>
  <r>
    <n v="14003"/>
    <n v="20.626000000000001"/>
    <n v="3"/>
    <n v="75"/>
    <n v="2052375"/>
    <n v="6162669"/>
    <n v="0"/>
    <n v="0"/>
    <n v="30200000"/>
    <s v="VILLAGE OF CALUMET PARK"/>
    <s v="MUNI"/>
    <x v="32"/>
    <s v="Calumet Park"/>
    <s v="Calumet Park"/>
    <n v="14"/>
    <s v="South"/>
    <s v="Calumet"/>
    <s v="Non-incentive Class"/>
    <n v="6162669"/>
  </r>
  <r>
    <n v="14003"/>
    <n v="20.626000000000001"/>
    <s v="5A"/>
    <n v="137"/>
    <n v="6301292"/>
    <n v="18920892"/>
    <n v="0"/>
    <n v="0"/>
    <n v="30200000"/>
    <s v="VILLAGE OF CALUMET PARK"/>
    <s v="MUNI"/>
    <x v="32"/>
    <s v="Calumet Park"/>
    <s v="Calumet Park"/>
    <n v="14"/>
    <s v="South"/>
    <s v="Calumet"/>
    <s v="Non-incentive Class"/>
    <n v="18920892"/>
  </r>
  <r>
    <n v="14003"/>
    <n v="20.626000000000001"/>
    <s v="5B"/>
    <n v="48"/>
    <n v="1386348"/>
    <n v="4162789"/>
    <n v="0"/>
    <n v="0"/>
    <n v="30200000"/>
    <s v="VILLAGE OF CALUMET PARK"/>
    <s v="MUNI"/>
    <x v="32"/>
    <s v="Calumet Park"/>
    <s v="Calumet Park"/>
    <n v="14"/>
    <s v="South"/>
    <s v="Calumet"/>
    <s v="Non-incentive Class"/>
    <n v="4162789"/>
  </r>
  <r>
    <n v="14003"/>
    <n v="20.626000000000001"/>
    <s v="6B"/>
    <n v="2"/>
    <n v="88195"/>
    <n v="264823"/>
    <n v="0"/>
    <n v="0"/>
    <n v="30200000"/>
    <s v="VILLAGE OF CALUMET PARK"/>
    <s v="MUNI"/>
    <x v="32"/>
    <s v="Calumet Park"/>
    <s v="Calumet Park"/>
    <n v="14"/>
    <s v="South"/>
    <s v="Calumet"/>
    <s v="Incentive Class"/>
    <n v="2648230"/>
  </r>
  <r>
    <n v="14003"/>
    <n v="20.626000000000001"/>
    <n v="8"/>
    <n v="40"/>
    <n v="1123393"/>
    <n v="3373210"/>
    <n v="0"/>
    <n v="0"/>
    <n v="30200000"/>
    <s v="VILLAGE OF CALUMET PARK"/>
    <s v="MUNI"/>
    <x v="32"/>
    <s v="Calumet Park"/>
    <s v="Calumet Park"/>
    <n v="14"/>
    <s v="South"/>
    <s v="Calumet"/>
    <s v="Non-incentive Class"/>
    <n v="3373210"/>
  </r>
  <r>
    <n v="14004"/>
    <n v="11.465"/>
    <n v="0"/>
    <n v="3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4004"/>
    <n v="11.465"/>
    <s v="5B"/>
    <n v="1"/>
    <n v="18995"/>
    <n v="57036"/>
    <n v="0"/>
    <n v="0"/>
    <s v="NA"/>
    <s v="NA"/>
    <s v="NA"/>
    <x v="0"/>
    <s v="NA"/>
    <s v="NA"/>
    <s v="NA"/>
    <s v="NA"/>
    <s v="NA"/>
    <s v="Non-incentive Class"/>
    <n v="57036"/>
  </r>
  <r>
    <n v="14005"/>
    <n v="29.62"/>
    <n v="0"/>
    <n v="70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14005"/>
    <n v="29.62"/>
    <n v="1"/>
    <n v="9"/>
    <n v="18259"/>
    <n v="54827"/>
    <n v="0"/>
    <n v="0"/>
    <n v="31080000"/>
    <s v="VILLAGE OF RIVERDALE"/>
    <s v="MUNI"/>
    <x v="33"/>
    <s v="Riverdale"/>
    <s v="Riverdale"/>
    <n v="39"/>
    <s v="South"/>
    <s v="Thornton"/>
    <s v="Non-incentive Class"/>
    <n v="54827"/>
  </r>
  <r>
    <n v="14005"/>
    <n v="29.62"/>
    <n v="2"/>
    <n v="623"/>
    <n v="2815763"/>
    <n v="8454814"/>
    <n v="2518811"/>
    <n v="2093064"/>
    <n v="31080000"/>
    <s v="VILLAGE OF RIVERDALE"/>
    <s v="MUNI"/>
    <x v="33"/>
    <s v="Riverdale"/>
    <s v="Riverdale"/>
    <n v="39"/>
    <s v="South"/>
    <s v="Thornton"/>
    <s v="Non-incentive Class"/>
    <n v="8454814"/>
  </r>
  <r>
    <n v="14005"/>
    <n v="29.62"/>
    <n v="3"/>
    <n v="2"/>
    <n v="73125"/>
    <n v="219572"/>
    <n v="0"/>
    <n v="0"/>
    <n v="31080000"/>
    <s v="VILLAGE OF RIVERDALE"/>
    <s v="MUNI"/>
    <x v="33"/>
    <s v="Riverdale"/>
    <s v="Riverdale"/>
    <n v="39"/>
    <s v="South"/>
    <s v="Thornton"/>
    <s v="Non-incentive Class"/>
    <n v="219572"/>
  </r>
  <r>
    <n v="14005"/>
    <n v="29.62"/>
    <n v="9"/>
    <n v="20"/>
    <n v="259027"/>
    <n v="777785"/>
    <n v="0"/>
    <n v="0"/>
    <n v="31080000"/>
    <s v="VILLAGE OF RIVERDALE"/>
    <s v="MUNI"/>
    <x v="33"/>
    <s v="Riverdale"/>
    <s v="Riverdale"/>
    <n v="39"/>
    <s v="South"/>
    <s v="Thornton"/>
    <s v="Non-incentive Class"/>
    <n v="777785"/>
  </r>
  <r>
    <n v="14006"/>
    <n v="26.372"/>
    <n v="0"/>
    <n v="18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14006"/>
    <n v="26.372"/>
    <n v="1"/>
    <n v="2"/>
    <n v="33114"/>
    <n v="99432"/>
    <n v="0"/>
    <n v="0"/>
    <n v="31080000"/>
    <s v="VILLAGE OF RIVERDALE"/>
    <s v="MUNI"/>
    <x v="33"/>
    <s v="Riverdale"/>
    <s v="Riverdale"/>
    <n v="39"/>
    <s v="South"/>
    <s v="Thornton"/>
    <s v="Non-incentive Class"/>
    <n v="99432"/>
  </r>
  <r>
    <n v="14006"/>
    <n v="26.372"/>
    <s v="5A"/>
    <n v="1"/>
    <n v="218945"/>
    <n v="657426"/>
    <n v="0"/>
    <n v="0"/>
    <n v="31080000"/>
    <s v="VILLAGE OF RIVERDALE"/>
    <s v="MUNI"/>
    <x v="33"/>
    <s v="Riverdale"/>
    <s v="Riverdale"/>
    <n v="39"/>
    <s v="South"/>
    <s v="Thornton"/>
    <s v="Non-incentive Class"/>
    <n v="657426"/>
  </r>
  <r>
    <n v="14006"/>
    <n v="26.372"/>
    <s v="5B"/>
    <n v="4"/>
    <n v="1468843"/>
    <n v="4410494"/>
    <n v="0"/>
    <n v="0"/>
    <n v="31080000"/>
    <s v="VILLAGE OF RIVERDALE"/>
    <s v="MUNI"/>
    <x v="33"/>
    <s v="Riverdale"/>
    <s v="Riverdale"/>
    <n v="39"/>
    <s v="South"/>
    <s v="Thornton"/>
    <s v="Non-incentive Class"/>
    <n v="4410494"/>
  </r>
  <r>
    <n v="14011"/>
    <n v="29.62"/>
    <n v="0"/>
    <n v="32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14011"/>
    <n v="29.62"/>
    <n v="1"/>
    <n v="2"/>
    <n v="17388"/>
    <n v="52211"/>
    <n v="0"/>
    <n v="0"/>
    <n v="31080000"/>
    <s v="VILLAGE OF RIVERDALE"/>
    <s v="MUNI"/>
    <x v="33"/>
    <s v="Riverdale"/>
    <s v="Riverdale"/>
    <n v="39"/>
    <s v="South"/>
    <s v="Thornton"/>
    <s v="Non-incentive Class"/>
    <n v="52211"/>
  </r>
  <r>
    <n v="14011"/>
    <n v="29.62"/>
    <s v="5A"/>
    <n v="13"/>
    <n v="413181"/>
    <n v="1240659"/>
    <n v="0"/>
    <n v="0"/>
    <n v="31080000"/>
    <s v="VILLAGE OF RIVERDALE"/>
    <s v="MUNI"/>
    <x v="33"/>
    <s v="Riverdale"/>
    <s v="Riverdale"/>
    <n v="39"/>
    <s v="South"/>
    <s v="Thornton"/>
    <s v="Non-incentive Class"/>
    <n v="1240659"/>
  </r>
  <r>
    <n v="14011"/>
    <n v="29.62"/>
    <s v="5B"/>
    <n v="2"/>
    <n v="187228"/>
    <n v="562190"/>
    <n v="0"/>
    <n v="0"/>
    <n v="31080000"/>
    <s v="VILLAGE OF RIVERDALE"/>
    <s v="MUNI"/>
    <x v="33"/>
    <s v="Riverdale"/>
    <s v="Riverdale"/>
    <n v="39"/>
    <s v="South"/>
    <s v="Thornton"/>
    <s v="Non-incentive Class"/>
    <n v="562190"/>
  </r>
  <r>
    <n v="14011"/>
    <n v="29.62"/>
    <s v="6B"/>
    <n v="1"/>
    <n v="153072"/>
    <n v="459629"/>
    <n v="0"/>
    <n v="0"/>
    <n v="31080000"/>
    <s v="VILLAGE OF RIVERDALE"/>
    <s v="MUNI"/>
    <x v="33"/>
    <s v="Riverdale"/>
    <s v="Riverdale"/>
    <n v="39"/>
    <s v="South"/>
    <s v="Thornton"/>
    <s v="Incentive Class"/>
    <n v="4596290"/>
  </r>
  <r>
    <n v="14011"/>
    <n v="29.62"/>
    <n v="9"/>
    <n v="2"/>
    <n v="84618"/>
    <n v="254083"/>
    <n v="0"/>
    <n v="0"/>
    <n v="31080000"/>
    <s v="VILLAGE OF RIVERDALE"/>
    <s v="MUNI"/>
    <x v="33"/>
    <s v="Riverdale"/>
    <s v="Riverdale"/>
    <n v="39"/>
    <s v="South"/>
    <s v="Thornton"/>
    <s v="Non-incentive Class"/>
    <n v="254083"/>
  </r>
  <r>
    <n v="14016"/>
    <n v="29.62"/>
    <n v="0"/>
    <n v="116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14016"/>
    <n v="29.62"/>
    <n v="1"/>
    <n v="28"/>
    <n v="194364"/>
    <n v="583617"/>
    <n v="0"/>
    <n v="0"/>
    <n v="31080000"/>
    <s v="VILLAGE OF RIVERDALE"/>
    <s v="MUNI"/>
    <x v="33"/>
    <s v="Riverdale"/>
    <s v="Riverdale"/>
    <n v="39"/>
    <s v="South"/>
    <s v="Thornton"/>
    <s v="Non-incentive Class"/>
    <n v="583617"/>
  </r>
  <r>
    <n v="14016"/>
    <n v="29.62"/>
    <n v="2"/>
    <n v="4"/>
    <n v="49131"/>
    <n v="147527"/>
    <n v="10000"/>
    <n v="10000"/>
    <n v="31080000"/>
    <s v="VILLAGE OF RIVERDALE"/>
    <s v="MUNI"/>
    <x v="33"/>
    <s v="Riverdale"/>
    <s v="Riverdale"/>
    <n v="39"/>
    <s v="South"/>
    <s v="Thornton"/>
    <s v="Non-incentive Class"/>
    <n v="147527"/>
  </r>
  <r>
    <n v="14016"/>
    <n v="29.62"/>
    <s v="5A"/>
    <n v="8"/>
    <n v="998589"/>
    <n v="2998463"/>
    <n v="10000"/>
    <n v="10000"/>
    <n v="31080000"/>
    <s v="VILLAGE OF RIVERDALE"/>
    <s v="MUNI"/>
    <x v="33"/>
    <s v="Riverdale"/>
    <s v="Riverdale"/>
    <n v="39"/>
    <s v="South"/>
    <s v="Thornton"/>
    <s v="Non-incentive Class"/>
    <n v="2998463"/>
  </r>
  <r>
    <n v="14016"/>
    <n v="29.62"/>
    <s v="5B"/>
    <n v="29"/>
    <n v="2807962"/>
    <n v="8431468"/>
    <n v="0"/>
    <n v="0"/>
    <n v="31080000"/>
    <s v="VILLAGE OF RIVERDALE"/>
    <s v="MUNI"/>
    <x v="33"/>
    <s v="Riverdale"/>
    <s v="Riverdale"/>
    <n v="39"/>
    <s v="South"/>
    <s v="Thornton"/>
    <s v="Non-incentive Class"/>
    <n v="8431468"/>
  </r>
  <r>
    <n v="14016"/>
    <n v="29.62"/>
    <s v="6B"/>
    <n v="3"/>
    <n v="550000"/>
    <n v="1651485"/>
    <n v="0"/>
    <n v="0"/>
    <n v="31080000"/>
    <s v="VILLAGE OF RIVERDALE"/>
    <s v="MUNI"/>
    <x v="33"/>
    <s v="Riverdale"/>
    <s v="Riverdale"/>
    <n v="39"/>
    <s v="South"/>
    <s v="Thornton"/>
    <s v="Incentive Class"/>
    <n v="16514850"/>
  </r>
  <r>
    <n v="14016"/>
    <n v="29.62"/>
    <n v="8"/>
    <n v="6"/>
    <n v="241064"/>
    <n v="723843"/>
    <n v="0"/>
    <n v="0"/>
    <n v="31080000"/>
    <s v="VILLAGE OF RIVERDALE"/>
    <s v="MUNI"/>
    <x v="33"/>
    <s v="Riverdale"/>
    <s v="Riverdale"/>
    <n v="39"/>
    <s v="South"/>
    <s v="Thornton"/>
    <s v="Non-incentive Class"/>
    <n v="723843"/>
  </r>
  <r>
    <n v="14021"/>
    <n v="20.626000000000001"/>
    <n v="0"/>
    <n v="124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21"/>
    <n v="20.626000000000001"/>
    <n v="1"/>
    <n v="8"/>
    <n v="70765"/>
    <n v="212484"/>
    <n v="0"/>
    <n v="0"/>
    <n v="30200000"/>
    <s v="VILLAGE OF CALUMET PARK"/>
    <s v="MUNI"/>
    <x v="32"/>
    <s v="Calumet Park"/>
    <s v="Calumet Park"/>
    <n v="14"/>
    <s v="South"/>
    <s v="Calumet"/>
    <s v="Non-incentive Class"/>
    <n v="212484"/>
  </r>
  <r>
    <n v="14021"/>
    <n v="20.626000000000001"/>
    <n v="2"/>
    <n v="13"/>
    <n v="174577"/>
    <n v="524201"/>
    <n v="38000"/>
    <n v="30000"/>
    <n v="30200000"/>
    <s v="VILLAGE OF CALUMET PARK"/>
    <s v="MUNI"/>
    <x v="32"/>
    <s v="Calumet Park"/>
    <s v="Calumet Park"/>
    <n v="14"/>
    <s v="South"/>
    <s v="Calumet"/>
    <s v="Non-incentive Class"/>
    <n v="524201"/>
  </r>
  <r>
    <n v="14021"/>
    <n v="20.626000000000001"/>
    <n v="3"/>
    <n v="8"/>
    <n v="114429"/>
    <n v="343595"/>
    <n v="0"/>
    <n v="0"/>
    <n v="30200000"/>
    <s v="VILLAGE OF CALUMET PARK"/>
    <s v="MUNI"/>
    <x v="32"/>
    <s v="Calumet Park"/>
    <s v="Calumet Park"/>
    <n v="14"/>
    <s v="South"/>
    <s v="Calumet"/>
    <s v="Non-incentive Class"/>
    <n v="343595"/>
  </r>
  <r>
    <n v="14021"/>
    <n v="20.626000000000001"/>
    <s v="5A"/>
    <n v="41"/>
    <n v="1378518"/>
    <n v="4139275"/>
    <n v="0"/>
    <n v="0"/>
    <n v="30200000"/>
    <s v="VILLAGE OF CALUMET PARK"/>
    <s v="MUNI"/>
    <x v="32"/>
    <s v="Calumet Park"/>
    <s v="Calumet Park"/>
    <n v="14"/>
    <s v="South"/>
    <s v="Calumet"/>
    <s v="Non-incentive Class"/>
    <n v="4139275"/>
  </r>
  <r>
    <n v="14021"/>
    <n v="20.626000000000001"/>
    <s v="5B"/>
    <n v="6"/>
    <n v="486732"/>
    <n v="1461510"/>
    <n v="0"/>
    <n v="0"/>
    <n v="30200000"/>
    <s v="VILLAGE OF CALUMET PARK"/>
    <s v="MUNI"/>
    <x v="32"/>
    <s v="Calumet Park"/>
    <s v="Calumet Park"/>
    <n v="14"/>
    <s v="South"/>
    <s v="Calumet"/>
    <s v="Non-incentive Class"/>
    <n v="1461510"/>
  </r>
  <r>
    <n v="14021"/>
    <n v="20.626000000000001"/>
    <n v="8"/>
    <n v="3"/>
    <n v="46609"/>
    <n v="139952"/>
    <n v="0"/>
    <n v="0"/>
    <n v="30200000"/>
    <s v="VILLAGE OF CALUMET PARK"/>
    <s v="MUNI"/>
    <x v="32"/>
    <s v="Calumet Park"/>
    <s v="Calumet Park"/>
    <n v="14"/>
    <s v="South"/>
    <s v="Calumet"/>
    <s v="Non-incentive Class"/>
    <n v="139952"/>
  </r>
  <r>
    <n v="14022"/>
    <n v="20.626000000000001"/>
    <n v="0"/>
    <n v="2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23"/>
    <n v="20.626000000000001"/>
    <n v="0"/>
    <n v="2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23"/>
    <n v="20.626000000000001"/>
    <n v="1"/>
    <n v="1"/>
    <n v="40576"/>
    <n v="121838"/>
    <n v="0"/>
    <n v="0"/>
    <n v="30200000"/>
    <s v="VILLAGE OF CALUMET PARK"/>
    <s v="MUNI"/>
    <x v="32"/>
    <s v="Calumet Park"/>
    <s v="Calumet Park"/>
    <n v="14"/>
    <s v="South"/>
    <s v="Calumet"/>
    <s v="Non-incentive Class"/>
    <n v="121838"/>
  </r>
  <r>
    <n v="14023"/>
    <n v="20.626000000000001"/>
    <n v="2"/>
    <n v="2"/>
    <n v="10997"/>
    <n v="33020"/>
    <n v="0"/>
    <n v="0"/>
    <n v="30200000"/>
    <s v="VILLAGE OF CALUMET PARK"/>
    <s v="MUNI"/>
    <x v="32"/>
    <s v="Calumet Park"/>
    <s v="Calumet Park"/>
    <n v="14"/>
    <s v="South"/>
    <s v="Calumet"/>
    <s v="Non-incentive Class"/>
    <n v="33020"/>
  </r>
  <r>
    <n v="14023"/>
    <n v="20.626000000000001"/>
    <s v="5A"/>
    <n v="2"/>
    <n v="188876"/>
    <n v="567138"/>
    <n v="0"/>
    <n v="0"/>
    <n v="30200000"/>
    <s v="VILLAGE OF CALUMET PARK"/>
    <s v="MUNI"/>
    <x v="32"/>
    <s v="Calumet Park"/>
    <s v="Calumet Park"/>
    <n v="14"/>
    <s v="South"/>
    <s v="Calumet"/>
    <s v="Non-incentive Class"/>
    <n v="567138"/>
  </r>
  <r>
    <n v="14023"/>
    <n v="20.626000000000001"/>
    <s v="5B"/>
    <n v="3"/>
    <n v="80536"/>
    <n v="241825"/>
    <n v="0"/>
    <n v="0"/>
    <n v="30200000"/>
    <s v="VILLAGE OF CALUMET PARK"/>
    <s v="MUNI"/>
    <x v="32"/>
    <s v="Calumet Park"/>
    <s v="Calumet Park"/>
    <n v="14"/>
    <s v="South"/>
    <s v="Calumet"/>
    <s v="Non-incentive Class"/>
    <n v="241825"/>
  </r>
  <r>
    <n v="14024"/>
    <n v="15.933"/>
    <s v="5B"/>
    <n v="2"/>
    <n v="116452"/>
    <n v="349670"/>
    <n v="0"/>
    <n v="0"/>
    <n v="30110000"/>
    <s v="CITY OF BLUE ISLAND"/>
    <s v="MUNI"/>
    <x v="23"/>
    <s v="Blue Island"/>
    <s v="Blue Island"/>
    <n v="14"/>
    <s v="South"/>
    <s v="Calumet"/>
    <s v="Non-incentive Class"/>
    <n v="349670"/>
  </r>
  <r>
    <n v="14025"/>
    <n v="15.657999999999999"/>
    <n v="0"/>
    <n v="22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25"/>
    <n v="15.657999999999999"/>
    <n v="1"/>
    <n v="4"/>
    <n v="5938"/>
    <n v="17830"/>
    <n v="0"/>
    <n v="0"/>
    <n v="30110000"/>
    <s v="CITY OF BLUE ISLAND"/>
    <s v="MUNI"/>
    <x v="23"/>
    <s v="Blue Island"/>
    <s v="Blue Island"/>
    <n v="14"/>
    <s v="South"/>
    <s v="Calumet"/>
    <s v="Non-incentive Class"/>
    <n v="17830"/>
  </r>
  <r>
    <n v="14025"/>
    <n v="15.657999999999999"/>
    <s v="5B"/>
    <n v="6"/>
    <n v="277969"/>
    <n v="834658"/>
    <n v="0"/>
    <n v="0"/>
    <n v="30110000"/>
    <s v="CITY OF BLUE ISLAND"/>
    <s v="MUNI"/>
    <x v="23"/>
    <s v="Blue Island"/>
    <s v="Blue Island"/>
    <n v="14"/>
    <s v="South"/>
    <s v="Calumet"/>
    <s v="Non-incentive Class"/>
    <n v="834658"/>
  </r>
  <r>
    <n v="14026"/>
    <n v="15.272"/>
    <n v="1"/>
    <n v="3"/>
    <n v="50763"/>
    <n v="152427"/>
    <n v="0"/>
    <n v="0"/>
    <n v="30110000"/>
    <s v="CITY OF BLUE ISLAND"/>
    <s v="MUNI"/>
    <x v="23"/>
    <s v="Blue Island"/>
    <s v="Blue Island"/>
    <n v="14"/>
    <s v="South"/>
    <s v="Calumet"/>
    <s v="Non-incentive Class"/>
    <n v="152427"/>
  </r>
  <r>
    <n v="14027"/>
    <n v="15.657999999999999"/>
    <n v="0"/>
    <n v="8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27"/>
    <n v="15.657999999999999"/>
    <n v="1"/>
    <n v="2"/>
    <n v="10086"/>
    <n v="30285"/>
    <n v="0"/>
    <n v="0"/>
    <n v="30110000"/>
    <s v="CITY OF BLUE ISLAND"/>
    <s v="MUNI"/>
    <x v="23"/>
    <s v="Blue Island"/>
    <s v="Blue Island"/>
    <n v="14"/>
    <s v="South"/>
    <s v="Calumet"/>
    <s v="Non-incentive Class"/>
    <n v="30285"/>
  </r>
  <r>
    <n v="14027"/>
    <n v="15.657999999999999"/>
    <n v="2"/>
    <n v="6"/>
    <n v="91880"/>
    <n v="275888"/>
    <n v="20000"/>
    <n v="20000"/>
    <n v="30110000"/>
    <s v="CITY OF BLUE ISLAND"/>
    <s v="MUNI"/>
    <x v="23"/>
    <s v="Blue Island"/>
    <s v="Blue Island"/>
    <n v="14"/>
    <s v="South"/>
    <s v="Calumet"/>
    <s v="Non-incentive Class"/>
    <n v="275888"/>
  </r>
  <r>
    <n v="14027"/>
    <n v="15.657999999999999"/>
    <s v="5A"/>
    <n v="14"/>
    <n v="949301"/>
    <n v="2850464"/>
    <n v="0"/>
    <n v="0"/>
    <n v="30110000"/>
    <s v="CITY OF BLUE ISLAND"/>
    <s v="MUNI"/>
    <x v="23"/>
    <s v="Blue Island"/>
    <s v="Blue Island"/>
    <n v="14"/>
    <s v="South"/>
    <s v="Calumet"/>
    <s v="Non-incentive Class"/>
    <n v="2850464"/>
  </r>
  <r>
    <n v="14027"/>
    <n v="15.657999999999999"/>
    <s v="5B"/>
    <n v="5"/>
    <n v="158264"/>
    <n v="475219"/>
    <n v="0"/>
    <n v="0"/>
    <n v="30110000"/>
    <s v="CITY OF BLUE ISLAND"/>
    <s v="MUNI"/>
    <x v="23"/>
    <s v="Blue Island"/>
    <s v="Blue Island"/>
    <n v="14"/>
    <s v="South"/>
    <s v="Calumet"/>
    <s v="Non-incentive Class"/>
    <n v="475219"/>
  </r>
  <r>
    <n v="14030"/>
    <n v="20.626000000000001"/>
    <n v="0"/>
    <n v="16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30"/>
    <n v="20.626000000000001"/>
    <n v="1"/>
    <n v="10"/>
    <n v="24484"/>
    <n v="73517"/>
    <n v="0"/>
    <n v="0"/>
    <n v="30200000"/>
    <s v="VILLAGE OF CALUMET PARK"/>
    <s v="MUNI"/>
    <x v="32"/>
    <s v="Calumet Park"/>
    <s v="Calumet Park"/>
    <n v="14"/>
    <s v="South"/>
    <s v="Calumet"/>
    <s v="Non-incentive Class"/>
    <n v="73517"/>
  </r>
  <r>
    <n v="14030"/>
    <n v="20.626000000000001"/>
    <n v="2"/>
    <n v="16"/>
    <n v="87876"/>
    <n v="263865"/>
    <n v="90000"/>
    <n v="70000"/>
    <n v="30200000"/>
    <s v="VILLAGE OF CALUMET PARK"/>
    <s v="MUNI"/>
    <x v="32"/>
    <s v="Calumet Park"/>
    <s v="Calumet Park"/>
    <n v="14"/>
    <s v="South"/>
    <s v="Calumet"/>
    <s v="Non-incentive Class"/>
    <n v="263865"/>
  </r>
  <r>
    <n v="14030"/>
    <n v="20.626000000000001"/>
    <n v="3"/>
    <n v="5"/>
    <n v="82208"/>
    <n v="246846"/>
    <n v="0"/>
    <n v="0"/>
    <n v="30200000"/>
    <s v="VILLAGE OF CALUMET PARK"/>
    <s v="MUNI"/>
    <x v="32"/>
    <s v="Calumet Park"/>
    <s v="Calumet Park"/>
    <n v="14"/>
    <s v="South"/>
    <s v="Calumet"/>
    <s v="Non-incentive Class"/>
    <n v="246846"/>
  </r>
  <r>
    <n v="14030"/>
    <n v="20.626000000000001"/>
    <s v="5A"/>
    <n v="6"/>
    <n v="574761"/>
    <n v="1725835"/>
    <n v="0"/>
    <n v="0"/>
    <n v="30200000"/>
    <s v="VILLAGE OF CALUMET PARK"/>
    <s v="MUNI"/>
    <x v="32"/>
    <s v="Calumet Park"/>
    <s v="Calumet Park"/>
    <n v="14"/>
    <s v="South"/>
    <s v="Calumet"/>
    <s v="Non-incentive Class"/>
    <n v="1725835"/>
  </r>
  <r>
    <n v="14030"/>
    <n v="20.626000000000001"/>
    <s v="5B"/>
    <n v="9"/>
    <n v="230120"/>
    <n v="690981"/>
    <n v="0"/>
    <n v="0"/>
    <n v="30200000"/>
    <s v="VILLAGE OF CALUMET PARK"/>
    <s v="MUNI"/>
    <x v="32"/>
    <s v="Calumet Park"/>
    <s v="Calumet Park"/>
    <n v="14"/>
    <s v="South"/>
    <s v="Calumet"/>
    <s v="Non-incentive Class"/>
    <n v="690981"/>
  </r>
  <r>
    <n v="14030"/>
    <n v="20.626000000000001"/>
    <n v="8"/>
    <n v="1"/>
    <n v="49706"/>
    <n v="149252"/>
    <n v="0"/>
    <n v="0"/>
    <n v="30200000"/>
    <s v="VILLAGE OF CALUMET PARK"/>
    <s v="MUNI"/>
    <x v="32"/>
    <s v="Calumet Park"/>
    <s v="Calumet Park"/>
    <n v="14"/>
    <s v="South"/>
    <s v="Calumet"/>
    <s v="Non-incentive Class"/>
    <n v="149252"/>
  </r>
  <r>
    <n v="14031"/>
    <n v="20.626000000000001"/>
    <n v="0"/>
    <n v="2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31"/>
    <n v="20.626000000000001"/>
    <n v="2"/>
    <n v="2"/>
    <n v="21234"/>
    <n v="63759"/>
    <n v="20000"/>
    <n v="20000"/>
    <n v="30200000"/>
    <s v="VILLAGE OF CALUMET PARK"/>
    <s v="MUNI"/>
    <x v="32"/>
    <s v="Calumet Park"/>
    <s v="Calumet Park"/>
    <n v="14"/>
    <s v="South"/>
    <s v="Calumet"/>
    <s v="Non-incentive Class"/>
    <n v="63759"/>
  </r>
  <r>
    <n v="14031"/>
    <n v="20.626000000000001"/>
    <s v="5B"/>
    <n v="3"/>
    <n v="115564"/>
    <n v="347005"/>
    <n v="0"/>
    <n v="0"/>
    <n v="30200000"/>
    <s v="VILLAGE OF CALUMET PARK"/>
    <s v="MUNI"/>
    <x v="32"/>
    <s v="Calumet Park"/>
    <s v="Calumet Park"/>
    <n v="14"/>
    <s v="South"/>
    <s v="Calumet"/>
    <s v="Non-incentive Class"/>
    <n v="347005"/>
  </r>
  <r>
    <n v="14031"/>
    <n v="20.626000000000001"/>
    <n v="8"/>
    <n v="2"/>
    <n v="118623"/>
    <n v="356190"/>
    <n v="0"/>
    <n v="0"/>
    <n v="30200000"/>
    <s v="VILLAGE OF CALUMET PARK"/>
    <s v="MUNI"/>
    <x v="32"/>
    <s v="Calumet Park"/>
    <s v="Calumet Park"/>
    <n v="14"/>
    <s v="South"/>
    <s v="Calumet"/>
    <s v="Non-incentive Class"/>
    <n v="356190"/>
  </r>
  <r>
    <n v="14032"/>
    <n v="21.286999999999999"/>
    <n v="0"/>
    <n v="2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41"/>
    <n v="15.657999999999999"/>
    <n v="1"/>
    <n v="1"/>
    <n v="34783"/>
    <n v="104443"/>
    <n v="0"/>
    <n v="0"/>
    <n v="30110000"/>
    <s v="CITY OF BLUE ISLAND"/>
    <s v="MUNI"/>
    <x v="23"/>
    <s v="Blue Island"/>
    <s v="Blue Island"/>
    <n v="14"/>
    <s v="South"/>
    <s v="Calumet"/>
    <s v="Non-incentive Class"/>
    <n v="104443"/>
  </r>
  <r>
    <n v="14041"/>
    <n v="15.657999999999999"/>
    <s v="5A"/>
    <n v="1"/>
    <n v="530745"/>
    <n v="1593668"/>
    <n v="0"/>
    <n v="0"/>
    <n v="30110000"/>
    <s v="CITY OF BLUE ISLAND"/>
    <s v="MUNI"/>
    <x v="23"/>
    <s v="Blue Island"/>
    <s v="Blue Island"/>
    <n v="14"/>
    <s v="South"/>
    <s v="Calumet"/>
    <s v="Non-incentive Class"/>
    <n v="1593668"/>
  </r>
  <r>
    <n v="14042"/>
    <n v="15.933"/>
    <n v="0"/>
    <n v="48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43"/>
    <n v="15.657999999999999"/>
    <n v="0"/>
    <n v="74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43"/>
    <n v="15.657999999999999"/>
    <n v="1"/>
    <n v="1"/>
    <n v="2371"/>
    <n v="7119"/>
    <n v="0"/>
    <n v="0"/>
    <n v="30110000"/>
    <s v="CITY OF BLUE ISLAND"/>
    <s v="MUNI"/>
    <x v="23"/>
    <s v="Blue Island"/>
    <s v="Blue Island"/>
    <n v="14"/>
    <s v="South"/>
    <s v="Calumet"/>
    <s v="Non-incentive Class"/>
    <n v="7119"/>
  </r>
  <r>
    <n v="14043"/>
    <n v="15.657999999999999"/>
    <n v="2"/>
    <n v="18"/>
    <n v="226453"/>
    <n v="679969"/>
    <n v="50000"/>
    <n v="50000"/>
    <n v="30110000"/>
    <s v="CITY OF BLUE ISLAND"/>
    <s v="MUNI"/>
    <x v="23"/>
    <s v="Blue Island"/>
    <s v="Blue Island"/>
    <n v="14"/>
    <s v="South"/>
    <s v="Calumet"/>
    <s v="Non-incentive Class"/>
    <n v="679969"/>
  </r>
  <r>
    <n v="14043"/>
    <n v="15.657999999999999"/>
    <n v="3"/>
    <n v="2"/>
    <n v="59969"/>
    <n v="180069"/>
    <n v="0"/>
    <n v="0"/>
    <n v="30110000"/>
    <s v="CITY OF BLUE ISLAND"/>
    <s v="MUNI"/>
    <x v="23"/>
    <s v="Blue Island"/>
    <s v="Blue Island"/>
    <n v="14"/>
    <s v="South"/>
    <s v="Calumet"/>
    <s v="Non-incentive Class"/>
    <n v="180069"/>
  </r>
  <r>
    <n v="14043"/>
    <n v="15.657999999999999"/>
    <s v="5A"/>
    <n v="15"/>
    <n v="421287"/>
    <n v="1264998"/>
    <n v="0"/>
    <n v="0"/>
    <n v="30110000"/>
    <s v="CITY OF BLUE ISLAND"/>
    <s v="MUNI"/>
    <x v="23"/>
    <s v="Blue Island"/>
    <s v="Blue Island"/>
    <n v="14"/>
    <s v="South"/>
    <s v="Calumet"/>
    <s v="Non-incentive Class"/>
    <n v="1264998"/>
  </r>
  <r>
    <n v="14044"/>
    <n v="15.657999999999999"/>
    <n v="0"/>
    <n v="40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44"/>
    <n v="15.657999999999999"/>
    <n v="1"/>
    <n v="1"/>
    <n v="20357"/>
    <n v="61126"/>
    <n v="0"/>
    <n v="0"/>
    <n v="30110000"/>
    <s v="CITY OF BLUE ISLAND"/>
    <s v="MUNI"/>
    <x v="23"/>
    <s v="Blue Island"/>
    <s v="Blue Island"/>
    <n v="14"/>
    <s v="South"/>
    <s v="Calumet"/>
    <s v="Non-incentive Class"/>
    <n v="61126"/>
  </r>
  <r>
    <n v="14044"/>
    <n v="15.657999999999999"/>
    <n v="2"/>
    <n v="2"/>
    <n v="27841"/>
    <n v="83598"/>
    <n v="28702"/>
    <n v="10000"/>
    <n v="30110000"/>
    <s v="CITY OF BLUE ISLAND"/>
    <s v="MUNI"/>
    <x v="23"/>
    <s v="Blue Island"/>
    <s v="Blue Island"/>
    <n v="14"/>
    <s v="South"/>
    <s v="Calumet"/>
    <s v="Non-incentive Class"/>
    <n v="83598"/>
  </r>
  <r>
    <n v="14044"/>
    <n v="15.657999999999999"/>
    <s v="5A"/>
    <n v="22"/>
    <n v="1375241"/>
    <n v="4129435"/>
    <n v="0"/>
    <n v="0"/>
    <n v="30110000"/>
    <s v="CITY OF BLUE ISLAND"/>
    <s v="MUNI"/>
    <x v="23"/>
    <s v="Blue Island"/>
    <s v="Blue Island"/>
    <n v="14"/>
    <s v="South"/>
    <s v="Calumet"/>
    <s v="Non-incentive Class"/>
    <n v="4129435"/>
  </r>
  <r>
    <n v="14045"/>
    <n v="20.626000000000001"/>
    <n v="0"/>
    <n v="8"/>
    <n v="0"/>
    <n v="0"/>
    <n v="0"/>
    <n v="0"/>
    <n v="30200000"/>
    <s v="VILLAGE OF CALUMET PARK"/>
    <s v="MUNI"/>
    <x v="32"/>
    <s v="Calumet Park"/>
    <s v="Calumet Park"/>
    <n v="14"/>
    <s v="South"/>
    <s v="Calumet"/>
    <s v="Non-incentive Class"/>
    <n v="0"/>
  </r>
  <r>
    <n v="14045"/>
    <n v="20.626000000000001"/>
    <n v="1"/>
    <n v="1"/>
    <n v="23996"/>
    <n v="72053"/>
    <n v="0"/>
    <n v="0"/>
    <n v="30200000"/>
    <s v="VILLAGE OF CALUMET PARK"/>
    <s v="MUNI"/>
    <x v="32"/>
    <s v="Calumet Park"/>
    <s v="Calumet Park"/>
    <n v="14"/>
    <s v="South"/>
    <s v="Calumet"/>
    <s v="Non-incentive Class"/>
    <n v="72053"/>
  </r>
  <r>
    <n v="14046"/>
    <n v="15.933"/>
    <n v="0"/>
    <n v="18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47"/>
    <n v="15.657999999999999"/>
    <n v="0"/>
    <n v="18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14047"/>
    <n v="15.657999999999999"/>
    <n v="1"/>
    <n v="5"/>
    <n v="40795"/>
    <n v="122494"/>
    <n v="0"/>
    <n v="0"/>
    <n v="30110000"/>
    <s v="CITY OF BLUE ISLAND"/>
    <s v="MUNI"/>
    <x v="23"/>
    <s v="Blue Island"/>
    <s v="Blue Island"/>
    <n v="14"/>
    <s v="South"/>
    <s v="Calumet"/>
    <s v="Non-incentive Class"/>
    <n v="122494"/>
  </r>
  <r>
    <n v="14047"/>
    <n v="15.657999999999999"/>
    <n v="2"/>
    <n v="1"/>
    <n v="3708"/>
    <n v="11134"/>
    <n v="0"/>
    <n v="0"/>
    <n v="30110000"/>
    <s v="CITY OF BLUE ISLAND"/>
    <s v="MUNI"/>
    <x v="23"/>
    <s v="Blue Island"/>
    <s v="Blue Island"/>
    <n v="14"/>
    <s v="South"/>
    <s v="Calumet"/>
    <s v="Non-incentive Class"/>
    <n v="11134"/>
  </r>
  <r>
    <n v="14047"/>
    <n v="15.657999999999999"/>
    <s v="5A"/>
    <n v="5"/>
    <n v="352830"/>
    <n v="1059444"/>
    <n v="0"/>
    <n v="0"/>
    <n v="30110000"/>
    <s v="CITY OF BLUE ISLAND"/>
    <s v="MUNI"/>
    <x v="23"/>
    <s v="Blue Island"/>
    <s v="Blue Island"/>
    <n v="14"/>
    <s v="South"/>
    <s v="Calumet"/>
    <s v="Non-incentive Class"/>
    <n v="1059444"/>
  </r>
  <r>
    <n v="14047"/>
    <n v="15.657999999999999"/>
    <s v="5B"/>
    <n v="3"/>
    <n v="166762"/>
    <n v="500736"/>
    <n v="0"/>
    <n v="0"/>
    <n v="30110000"/>
    <s v="CITY OF BLUE ISLAND"/>
    <s v="MUNI"/>
    <x v="23"/>
    <s v="Blue Island"/>
    <s v="Blue Island"/>
    <n v="14"/>
    <s v="South"/>
    <s v="Calumet"/>
    <s v="Non-incentive Class"/>
    <n v="500736"/>
  </r>
  <r>
    <n v="15001"/>
    <n v="14.375999999999999"/>
    <n v="0"/>
    <n v="756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1"/>
    <n v="14.375999999999999"/>
    <n v="1"/>
    <n v="126"/>
    <n v="454615"/>
    <n v="1365078"/>
    <n v="0"/>
    <n v="0"/>
    <n v="20060000"/>
    <s v="TOWN CICERO"/>
    <s v="TOWNSHIP"/>
    <x v="34"/>
    <s v="Cicero"/>
    <s v="Cicero"/>
    <n v="36"/>
    <s v="South"/>
    <s v="Cicero"/>
    <s v="Non-incentive Class"/>
    <n v="1365078"/>
  </r>
  <r>
    <n v="15001"/>
    <n v="14.375999999999999"/>
    <n v="2"/>
    <n v="10908"/>
    <n v="174201113"/>
    <n v="523073663"/>
    <n v="131674542"/>
    <n v="84909582"/>
    <n v="20060000"/>
    <s v="TOWN CICERO"/>
    <s v="TOWNSHIP"/>
    <x v="34"/>
    <s v="Cicero"/>
    <s v="Cicero"/>
    <n v="36"/>
    <s v="South"/>
    <s v="Cicero"/>
    <s v="Non-incentive Class"/>
    <n v="523073663"/>
  </r>
  <r>
    <n v="15001"/>
    <n v="14.375999999999999"/>
    <n v="3"/>
    <n v="170"/>
    <n v="8047259"/>
    <n v="24163509"/>
    <n v="0"/>
    <n v="0"/>
    <n v="20060000"/>
    <s v="TOWN CICERO"/>
    <s v="TOWNSHIP"/>
    <x v="34"/>
    <s v="Cicero"/>
    <s v="Cicero"/>
    <n v="36"/>
    <s v="South"/>
    <s v="Cicero"/>
    <s v="Non-incentive Class"/>
    <n v="24163509"/>
  </r>
  <r>
    <n v="15001"/>
    <n v="14.375999999999999"/>
    <s v="5A"/>
    <n v="366"/>
    <n v="17116871"/>
    <n v="51396824"/>
    <n v="28000"/>
    <n v="20000"/>
    <n v="20060000"/>
    <s v="TOWN CICERO"/>
    <s v="TOWNSHIP"/>
    <x v="34"/>
    <s v="Cicero"/>
    <s v="Cicero"/>
    <n v="36"/>
    <s v="South"/>
    <s v="Cicero"/>
    <s v="Non-incentive Class"/>
    <n v="51396824"/>
  </r>
  <r>
    <n v="15001"/>
    <n v="14.375999999999999"/>
    <s v="5B"/>
    <n v="148"/>
    <n v="9388839"/>
    <n v="28191867"/>
    <n v="0"/>
    <n v="0"/>
    <n v="20060000"/>
    <s v="TOWN CICERO"/>
    <s v="TOWNSHIP"/>
    <x v="34"/>
    <s v="Cicero"/>
    <s v="Cicero"/>
    <n v="36"/>
    <s v="South"/>
    <s v="Cicero"/>
    <s v="Non-incentive Class"/>
    <n v="28191867"/>
  </r>
  <r>
    <n v="15001"/>
    <n v="14.375999999999999"/>
    <s v="6B"/>
    <n v="6"/>
    <n v="865107"/>
    <n v="2597657"/>
    <n v="0"/>
    <n v="0"/>
    <n v="20060000"/>
    <s v="TOWN CICERO"/>
    <s v="TOWNSHIP"/>
    <x v="34"/>
    <s v="Cicero"/>
    <s v="Cicero"/>
    <n v="36"/>
    <s v="South"/>
    <s v="Cicero"/>
    <s v="Incentive Class"/>
    <n v="25976570"/>
  </r>
  <r>
    <n v="15001"/>
    <n v="14.375999999999999"/>
    <n v="9"/>
    <n v="10"/>
    <n v="390787"/>
    <n v="1173416"/>
    <n v="0"/>
    <n v="0"/>
    <n v="20060000"/>
    <s v="TOWN CICERO"/>
    <s v="TOWNSHIP"/>
    <x v="34"/>
    <s v="Cicero"/>
    <s v="Cicero"/>
    <n v="36"/>
    <s v="South"/>
    <s v="Cicero"/>
    <s v="Non-incentive Class"/>
    <n v="1173416"/>
  </r>
  <r>
    <n v="15002"/>
    <n v="14.375999999999999"/>
    <n v="0"/>
    <n v="218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2"/>
    <n v="14.375999999999999"/>
    <n v="1"/>
    <n v="33"/>
    <n v="100695"/>
    <n v="302357"/>
    <n v="0"/>
    <n v="0"/>
    <n v="20060000"/>
    <s v="TOWN CICERO"/>
    <s v="TOWNSHIP"/>
    <x v="34"/>
    <s v="Cicero"/>
    <s v="Cicero"/>
    <n v="36"/>
    <s v="South"/>
    <s v="Cicero"/>
    <s v="Non-incentive Class"/>
    <n v="302357"/>
  </r>
  <r>
    <n v="15002"/>
    <n v="14.375999999999999"/>
    <n v="2"/>
    <n v="2646"/>
    <n v="38457506"/>
    <n v="115476334"/>
    <n v="29387176"/>
    <n v="19541666"/>
    <n v="20060000"/>
    <s v="TOWN CICERO"/>
    <s v="TOWNSHIP"/>
    <x v="34"/>
    <s v="Cicero"/>
    <s v="Cicero"/>
    <n v="36"/>
    <s v="South"/>
    <s v="Cicero"/>
    <s v="Non-incentive Class"/>
    <n v="115476334"/>
  </r>
  <r>
    <n v="15002"/>
    <n v="14.375999999999999"/>
    <n v="3"/>
    <n v="19"/>
    <n v="906687"/>
    <n v="2722509"/>
    <n v="0"/>
    <n v="0"/>
    <n v="20060000"/>
    <s v="TOWN CICERO"/>
    <s v="TOWNSHIP"/>
    <x v="34"/>
    <s v="Cicero"/>
    <s v="Cicero"/>
    <n v="36"/>
    <s v="South"/>
    <s v="Cicero"/>
    <s v="Non-incentive Class"/>
    <n v="2722509"/>
  </r>
  <r>
    <n v="15002"/>
    <n v="14.375999999999999"/>
    <s v="5A"/>
    <n v="47"/>
    <n v="2006901"/>
    <n v="6026122"/>
    <n v="0"/>
    <n v="0"/>
    <n v="20060000"/>
    <s v="TOWN CICERO"/>
    <s v="TOWNSHIP"/>
    <x v="34"/>
    <s v="Cicero"/>
    <s v="Cicero"/>
    <n v="36"/>
    <s v="South"/>
    <s v="Cicero"/>
    <s v="Non-incentive Class"/>
    <n v="6026122"/>
  </r>
  <r>
    <n v="15002"/>
    <n v="14.375999999999999"/>
    <s v="5B"/>
    <n v="49"/>
    <n v="3463615"/>
    <n v="10400203"/>
    <n v="0"/>
    <n v="0"/>
    <n v="20060000"/>
    <s v="TOWN CICERO"/>
    <s v="TOWNSHIP"/>
    <x v="34"/>
    <s v="Cicero"/>
    <s v="Cicero"/>
    <n v="36"/>
    <s v="South"/>
    <s v="Cicero"/>
    <s v="Non-incentive Class"/>
    <n v="10400203"/>
  </r>
  <r>
    <n v="15002"/>
    <n v="14.375999999999999"/>
    <s v="6B"/>
    <n v="5"/>
    <n v="38836"/>
    <n v="116612"/>
    <n v="0"/>
    <n v="0"/>
    <n v="20060000"/>
    <s v="TOWN CICERO"/>
    <s v="TOWNSHIP"/>
    <x v="34"/>
    <s v="Cicero"/>
    <s v="Cicero"/>
    <n v="36"/>
    <s v="South"/>
    <s v="Cicero"/>
    <s v="Incentive Class"/>
    <n v="1166120"/>
  </r>
  <r>
    <n v="15002"/>
    <n v="14.375999999999999"/>
    <n v="9"/>
    <n v="1"/>
    <n v="37838"/>
    <n v="113616"/>
    <n v="0"/>
    <n v="0"/>
    <n v="20060000"/>
    <s v="TOWN CICERO"/>
    <s v="TOWNSHIP"/>
    <x v="34"/>
    <s v="Cicero"/>
    <s v="Cicero"/>
    <n v="36"/>
    <s v="South"/>
    <s v="Cicero"/>
    <s v="Non-incentive Class"/>
    <n v="113616"/>
  </r>
  <r>
    <n v="15003"/>
    <n v="14.375999999999999"/>
    <n v="0"/>
    <n v="54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3"/>
    <n v="14.375999999999999"/>
    <n v="2"/>
    <n v="61"/>
    <n v="1425247"/>
    <n v="4279589"/>
    <n v="169470"/>
    <n v="120000"/>
    <n v="20060000"/>
    <s v="TOWN CICERO"/>
    <s v="TOWNSHIP"/>
    <x v="34"/>
    <s v="Cicero"/>
    <s v="Cicero"/>
    <n v="36"/>
    <s v="South"/>
    <s v="Cicero"/>
    <s v="Non-incentive Class"/>
    <n v="4279589"/>
  </r>
  <r>
    <n v="15003"/>
    <n v="14.375999999999999"/>
    <n v="3"/>
    <n v="17"/>
    <n v="1392905"/>
    <n v="4182476"/>
    <n v="0"/>
    <n v="0"/>
    <n v="20060000"/>
    <s v="TOWN CICERO"/>
    <s v="TOWNSHIP"/>
    <x v="34"/>
    <s v="Cicero"/>
    <s v="Cicero"/>
    <n v="36"/>
    <s v="South"/>
    <s v="Cicero"/>
    <s v="Non-incentive Class"/>
    <n v="4182476"/>
  </r>
  <r>
    <n v="15003"/>
    <n v="14.375999999999999"/>
    <s v="5A"/>
    <n v="63"/>
    <n v="9512877"/>
    <n v="28564315"/>
    <n v="0"/>
    <n v="0"/>
    <n v="20060000"/>
    <s v="TOWN CICERO"/>
    <s v="TOWNSHIP"/>
    <x v="34"/>
    <s v="Cicero"/>
    <s v="Cicero"/>
    <n v="36"/>
    <s v="South"/>
    <s v="Cicero"/>
    <s v="Non-incentive Class"/>
    <n v="28564315"/>
  </r>
  <r>
    <n v="15003"/>
    <n v="14.375999999999999"/>
    <n v="9"/>
    <n v="1"/>
    <n v="99906"/>
    <n v="299988"/>
    <n v="0"/>
    <n v="0"/>
    <n v="20060000"/>
    <s v="TOWN CICERO"/>
    <s v="TOWNSHIP"/>
    <x v="34"/>
    <s v="Cicero"/>
    <s v="Cicero"/>
    <n v="36"/>
    <s v="South"/>
    <s v="Cicero"/>
    <s v="Non-incentive Class"/>
    <n v="299988"/>
  </r>
  <r>
    <n v="15004"/>
    <n v="14.375999999999999"/>
    <n v="0"/>
    <n v="286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4"/>
    <n v="14.375999999999999"/>
    <n v="1"/>
    <n v="60"/>
    <n v="471168"/>
    <n v="1414782"/>
    <n v="0"/>
    <n v="0"/>
    <n v="20060000"/>
    <s v="TOWN CICERO"/>
    <s v="TOWNSHIP"/>
    <x v="34"/>
    <s v="Cicero"/>
    <s v="Cicero"/>
    <n v="36"/>
    <s v="South"/>
    <s v="Cicero"/>
    <s v="Non-incentive Class"/>
    <n v="1414782"/>
  </r>
  <r>
    <n v="15004"/>
    <n v="14.375999999999999"/>
    <n v="2"/>
    <n v="658"/>
    <n v="9676627"/>
    <n v="29056003"/>
    <n v="7573891"/>
    <n v="4660000"/>
    <n v="20060000"/>
    <s v="TOWN CICERO"/>
    <s v="TOWNSHIP"/>
    <x v="34"/>
    <s v="Cicero"/>
    <s v="Cicero"/>
    <n v="36"/>
    <s v="South"/>
    <s v="Cicero"/>
    <s v="Non-incentive Class"/>
    <n v="29056003"/>
  </r>
  <r>
    <n v="15004"/>
    <n v="14.375999999999999"/>
    <n v="3"/>
    <n v="12"/>
    <n v="1064234"/>
    <n v="3195577"/>
    <n v="0"/>
    <n v="0"/>
    <n v="20060000"/>
    <s v="TOWN CICERO"/>
    <s v="TOWNSHIP"/>
    <x v="34"/>
    <s v="Cicero"/>
    <s v="Cicero"/>
    <n v="36"/>
    <s v="South"/>
    <s v="Cicero"/>
    <s v="Non-incentive Class"/>
    <n v="3195577"/>
  </r>
  <r>
    <n v="15004"/>
    <n v="14.375999999999999"/>
    <s v="5A"/>
    <n v="262"/>
    <n v="21964121"/>
    <n v="65951661"/>
    <n v="0"/>
    <n v="0"/>
    <n v="20060000"/>
    <s v="TOWN CICERO"/>
    <s v="TOWNSHIP"/>
    <x v="34"/>
    <s v="Cicero"/>
    <s v="Cicero"/>
    <n v="36"/>
    <s v="South"/>
    <s v="Cicero"/>
    <s v="Non-incentive Class"/>
    <n v="65951661"/>
  </r>
  <r>
    <n v="15004"/>
    <n v="14.375999999999999"/>
    <s v="5B"/>
    <n v="130"/>
    <n v="7075230"/>
    <n v="21244786"/>
    <n v="0"/>
    <n v="0"/>
    <n v="20060000"/>
    <s v="TOWN CICERO"/>
    <s v="TOWNSHIP"/>
    <x v="34"/>
    <s v="Cicero"/>
    <s v="Cicero"/>
    <n v="36"/>
    <s v="South"/>
    <s v="Cicero"/>
    <s v="Non-incentive Class"/>
    <n v="21244786"/>
  </r>
  <r>
    <n v="15004"/>
    <n v="14.375999999999999"/>
    <s v="6B"/>
    <n v="1"/>
    <n v="92227"/>
    <n v="276930"/>
    <n v="0"/>
    <n v="0"/>
    <n v="20060000"/>
    <s v="TOWN CICERO"/>
    <s v="TOWNSHIP"/>
    <x v="34"/>
    <s v="Cicero"/>
    <s v="Cicero"/>
    <n v="36"/>
    <s v="South"/>
    <s v="Cicero"/>
    <s v="Incentive Class"/>
    <n v="2769300"/>
  </r>
  <r>
    <n v="15005"/>
    <n v="14.375999999999999"/>
    <n v="0"/>
    <n v="48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5"/>
    <n v="14.375999999999999"/>
    <n v="1"/>
    <n v="11"/>
    <n v="662076"/>
    <n v="1988016"/>
    <n v="0"/>
    <n v="0"/>
    <n v="20060000"/>
    <s v="TOWN CICERO"/>
    <s v="TOWNSHIP"/>
    <x v="34"/>
    <s v="Cicero"/>
    <s v="Cicero"/>
    <n v="36"/>
    <s v="South"/>
    <s v="Cicero"/>
    <s v="Non-incentive Class"/>
    <n v="1988016"/>
  </r>
  <r>
    <n v="15005"/>
    <n v="14.375999999999999"/>
    <n v="2"/>
    <n v="78"/>
    <n v="1312703"/>
    <n v="3941653"/>
    <n v="668137"/>
    <n v="480000"/>
    <n v="20060000"/>
    <s v="TOWN CICERO"/>
    <s v="TOWNSHIP"/>
    <x v="34"/>
    <s v="Cicero"/>
    <s v="Cicero"/>
    <n v="36"/>
    <s v="South"/>
    <s v="Cicero"/>
    <s v="Non-incentive Class"/>
    <n v="3941653"/>
  </r>
  <r>
    <n v="15005"/>
    <n v="14.375999999999999"/>
    <s v="5A"/>
    <n v="33"/>
    <n v="13776848"/>
    <n v="41367740"/>
    <n v="0"/>
    <n v="0"/>
    <n v="20060000"/>
    <s v="TOWN CICERO"/>
    <s v="TOWNSHIP"/>
    <x v="34"/>
    <s v="Cicero"/>
    <s v="Cicero"/>
    <n v="36"/>
    <s v="South"/>
    <s v="Cicero"/>
    <s v="Non-incentive Class"/>
    <n v="41367740"/>
  </r>
  <r>
    <n v="15005"/>
    <n v="14.375999999999999"/>
    <s v="5B"/>
    <n v="9"/>
    <n v="4471169"/>
    <n v="13425579"/>
    <n v="0"/>
    <n v="0"/>
    <n v="20060000"/>
    <s v="TOWN CICERO"/>
    <s v="TOWNSHIP"/>
    <x v="34"/>
    <s v="Cicero"/>
    <s v="Cicero"/>
    <n v="36"/>
    <s v="South"/>
    <s v="Cicero"/>
    <s v="Non-incentive Class"/>
    <n v="13425579"/>
  </r>
  <r>
    <n v="15006"/>
    <n v="14.375999999999999"/>
    <n v="0"/>
    <n v="148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6"/>
    <n v="14.375999999999999"/>
    <n v="1"/>
    <n v="16"/>
    <n v="42327"/>
    <n v="127097"/>
    <n v="0"/>
    <n v="0"/>
    <n v="20060000"/>
    <s v="TOWN CICERO"/>
    <s v="TOWNSHIP"/>
    <x v="34"/>
    <s v="Cicero"/>
    <s v="Cicero"/>
    <n v="36"/>
    <s v="South"/>
    <s v="Cicero"/>
    <s v="Non-incentive Class"/>
    <n v="127097"/>
  </r>
  <r>
    <n v="15006"/>
    <n v="14.375999999999999"/>
    <n v="2"/>
    <n v="80"/>
    <n v="1435111"/>
    <n v="4309207"/>
    <n v="525830"/>
    <n v="330000"/>
    <n v="20060000"/>
    <s v="TOWN CICERO"/>
    <s v="TOWNSHIP"/>
    <x v="34"/>
    <s v="Cicero"/>
    <s v="Cicero"/>
    <n v="36"/>
    <s v="South"/>
    <s v="Cicero"/>
    <s v="Non-incentive Class"/>
    <n v="4309207"/>
  </r>
  <r>
    <n v="15006"/>
    <n v="14.375999999999999"/>
    <n v="3"/>
    <n v="11"/>
    <n v="477829"/>
    <n v="1434776"/>
    <n v="0"/>
    <n v="0"/>
    <n v="20060000"/>
    <s v="TOWN CICERO"/>
    <s v="TOWNSHIP"/>
    <x v="34"/>
    <s v="Cicero"/>
    <s v="Cicero"/>
    <n v="36"/>
    <s v="South"/>
    <s v="Cicero"/>
    <s v="Non-incentive Class"/>
    <n v="1434776"/>
  </r>
  <r>
    <n v="15006"/>
    <n v="14.375999999999999"/>
    <s v="5A"/>
    <n v="58"/>
    <n v="2508556"/>
    <n v="7532443"/>
    <n v="0"/>
    <n v="0"/>
    <n v="20060000"/>
    <s v="TOWN CICERO"/>
    <s v="TOWNSHIP"/>
    <x v="34"/>
    <s v="Cicero"/>
    <s v="Cicero"/>
    <n v="36"/>
    <s v="South"/>
    <s v="Cicero"/>
    <s v="Non-incentive Class"/>
    <n v="7532443"/>
  </r>
  <r>
    <n v="15006"/>
    <n v="14.375999999999999"/>
    <s v="5B"/>
    <n v="12"/>
    <n v="520558"/>
    <n v="1563081"/>
    <n v="0"/>
    <n v="0"/>
    <n v="20060000"/>
    <s v="TOWN CICERO"/>
    <s v="TOWNSHIP"/>
    <x v="34"/>
    <s v="Cicero"/>
    <s v="Cicero"/>
    <n v="36"/>
    <s v="South"/>
    <s v="Cicero"/>
    <s v="Non-incentive Class"/>
    <n v="1563081"/>
  </r>
  <r>
    <n v="15007"/>
    <n v="14.375999999999999"/>
    <n v="0"/>
    <n v="52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7"/>
    <n v="14.375999999999999"/>
    <n v="1"/>
    <n v="6"/>
    <n v="28753"/>
    <n v="86338"/>
    <n v="0"/>
    <n v="0"/>
    <n v="20060000"/>
    <s v="TOWN CICERO"/>
    <s v="TOWNSHIP"/>
    <x v="34"/>
    <s v="Cicero"/>
    <s v="Cicero"/>
    <n v="36"/>
    <s v="South"/>
    <s v="Cicero"/>
    <s v="Non-incentive Class"/>
    <n v="86338"/>
  </r>
  <r>
    <n v="15007"/>
    <n v="14.375999999999999"/>
    <n v="2"/>
    <n v="65"/>
    <n v="931851"/>
    <n v="2798073"/>
    <n v="325698"/>
    <n v="270000"/>
    <n v="20060000"/>
    <s v="TOWN CICERO"/>
    <s v="TOWNSHIP"/>
    <x v="34"/>
    <s v="Cicero"/>
    <s v="Cicero"/>
    <n v="36"/>
    <s v="South"/>
    <s v="Cicero"/>
    <s v="Non-incentive Class"/>
    <n v="2798073"/>
  </r>
  <r>
    <n v="15007"/>
    <n v="14.375999999999999"/>
    <n v="3"/>
    <n v="4"/>
    <n v="108202"/>
    <n v="324897"/>
    <n v="0"/>
    <n v="0"/>
    <n v="20060000"/>
    <s v="TOWN CICERO"/>
    <s v="TOWNSHIP"/>
    <x v="34"/>
    <s v="Cicero"/>
    <s v="Cicero"/>
    <n v="36"/>
    <s v="South"/>
    <s v="Cicero"/>
    <s v="Non-incentive Class"/>
    <n v="324897"/>
  </r>
  <r>
    <n v="15007"/>
    <n v="14.375999999999999"/>
    <s v="5A"/>
    <n v="25"/>
    <n v="708870"/>
    <n v="2128525"/>
    <n v="0"/>
    <n v="0"/>
    <n v="20060000"/>
    <s v="TOWN CICERO"/>
    <s v="TOWNSHIP"/>
    <x v="34"/>
    <s v="Cicero"/>
    <s v="Cicero"/>
    <n v="36"/>
    <s v="South"/>
    <s v="Cicero"/>
    <s v="Non-incentive Class"/>
    <n v="2128525"/>
  </r>
  <r>
    <n v="15007"/>
    <n v="14.375999999999999"/>
    <s v="5B"/>
    <n v="1"/>
    <n v="60937"/>
    <n v="182976"/>
    <n v="0"/>
    <n v="0"/>
    <n v="20060000"/>
    <s v="TOWN CICERO"/>
    <s v="TOWNSHIP"/>
    <x v="34"/>
    <s v="Cicero"/>
    <s v="Cicero"/>
    <n v="36"/>
    <s v="South"/>
    <s v="Cicero"/>
    <s v="Non-incentive Class"/>
    <n v="182976"/>
  </r>
  <r>
    <n v="15008"/>
    <n v="14.375999999999999"/>
    <n v="0"/>
    <n v="80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8"/>
    <n v="14.375999999999999"/>
    <n v="1"/>
    <n v="30"/>
    <n v="413897"/>
    <n v="1242804"/>
    <n v="0"/>
    <n v="0"/>
    <n v="20060000"/>
    <s v="TOWN CICERO"/>
    <s v="TOWNSHIP"/>
    <x v="34"/>
    <s v="Cicero"/>
    <s v="Cicero"/>
    <n v="36"/>
    <s v="South"/>
    <s v="Cicero"/>
    <s v="Non-incentive Class"/>
    <n v="1242804"/>
  </r>
  <r>
    <n v="15008"/>
    <n v="14.375999999999999"/>
    <n v="2"/>
    <n v="13"/>
    <n v="164242"/>
    <n v="493171"/>
    <n v="40000"/>
    <n v="40000"/>
    <n v="20060000"/>
    <s v="TOWN CICERO"/>
    <s v="TOWNSHIP"/>
    <x v="34"/>
    <s v="Cicero"/>
    <s v="Cicero"/>
    <n v="36"/>
    <s v="South"/>
    <s v="Cicero"/>
    <s v="Non-incentive Class"/>
    <n v="493171"/>
  </r>
  <r>
    <n v="15008"/>
    <n v="14.375999999999999"/>
    <s v="5A"/>
    <n v="49"/>
    <n v="2892592"/>
    <n v="8685582"/>
    <n v="0"/>
    <n v="0"/>
    <n v="20060000"/>
    <s v="TOWN CICERO"/>
    <s v="TOWNSHIP"/>
    <x v="34"/>
    <s v="Cicero"/>
    <s v="Cicero"/>
    <n v="36"/>
    <s v="South"/>
    <s v="Cicero"/>
    <s v="Non-incentive Class"/>
    <n v="8685582"/>
  </r>
  <r>
    <n v="15008"/>
    <n v="14.375999999999999"/>
    <s v="5B"/>
    <n v="86"/>
    <n v="7440016"/>
    <n v="22340136"/>
    <n v="0"/>
    <n v="0"/>
    <n v="20060000"/>
    <s v="TOWN CICERO"/>
    <s v="TOWNSHIP"/>
    <x v="34"/>
    <s v="Cicero"/>
    <s v="Cicero"/>
    <n v="36"/>
    <s v="South"/>
    <s v="Cicero"/>
    <s v="Non-incentive Class"/>
    <n v="22340136"/>
  </r>
  <r>
    <n v="15008"/>
    <n v="14.375999999999999"/>
    <s v="6B"/>
    <n v="11"/>
    <n v="4708660"/>
    <n v="14138694"/>
    <n v="0"/>
    <n v="0"/>
    <n v="20060000"/>
    <s v="TOWN CICERO"/>
    <s v="TOWNSHIP"/>
    <x v="34"/>
    <s v="Cicero"/>
    <s v="Cicero"/>
    <n v="36"/>
    <s v="South"/>
    <s v="Cicero"/>
    <s v="Incentive Class"/>
    <n v="141386940"/>
  </r>
  <r>
    <n v="15009"/>
    <n v="14.375999999999999"/>
    <n v="0"/>
    <n v="82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09"/>
    <n v="14.375999999999999"/>
    <n v="1"/>
    <n v="3"/>
    <n v="9593"/>
    <n v="28805"/>
    <n v="0"/>
    <n v="0"/>
    <n v="20060000"/>
    <s v="TOWN CICERO"/>
    <s v="TOWNSHIP"/>
    <x v="34"/>
    <s v="Cicero"/>
    <s v="Cicero"/>
    <n v="36"/>
    <s v="South"/>
    <s v="Cicero"/>
    <s v="Non-incentive Class"/>
    <n v="28805"/>
  </r>
  <r>
    <n v="15009"/>
    <n v="14.375999999999999"/>
    <n v="2"/>
    <n v="11"/>
    <n v="84558"/>
    <n v="253902"/>
    <n v="51124"/>
    <n v="20000"/>
    <n v="20060000"/>
    <s v="TOWN CICERO"/>
    <s v="TOWNSHIP"/>
    <x v="34"/>
    <s v="Cicero"/>
    <s v="Cicero"/>
    <n v="36"/>
    <s v="South"/>
    <s v="Cicero"/>
    <s v="Non-incentive Class"/>
    <n v="253902"/>
  </r>
  <r>
    <n v="15009"/>
    <n v="14.375999999999999"/>
    <s v="5A"/>
    <n v="13"/>
    <n v="4029900"/>
    <n v="12100582"/>
    <n v="0"/>
    <n v="0"/>
    <n v="20060000"/>
    <s v="TOWN CICERO"/>
    <s v="TOWNSHIP"/>
    <x v="34"/>
    <s v="Cicero"/>
    <s v="Cicero"/>
    <n v="36"/>
    <s v="South"/>
    <s v="Cicero"/>
    <s v="Non-incentive Class"/>
    <n v="12100582"/>
  </r>
  <r>
    <n v="15010"/>
    <n v="14.375999999999999"/>
    <n v="1"/>
    <n v="5"/>
    <n v="50774"/>
    <n v="152458"/>
    <n v="0"/>
    <n v="0"/>
    <n v="20060000"/>
    <s v="TOWN CICERO"/>
    <s v="TOWNSHIP"/>
    <x v="34"/>
    <s v="Cicero"/>
    <s v="Cicero"/>
    <n v="36"/>
    <s v="South"/>
    <s v="Cicero"/>
    <s v="Non-incentive Class"/>
    <n v="152458"/>
  </r>
  <r>
    <n v="15010"/>
    <n v="14.375999999999999"/>
    <s v="6B"/>
    <n v="1"/>
    <n v="2658238"/>
    <n v="7981891"/>
    <n v="0"/>
    <n v="0"/>
    <n v="20060000"/>
    <s v="TOWN CICERO"/>
    <s v="TOWNSHIP"/>
    <x v="34"/>
    <s v="Cicero"/>
    <s v="Cicero"/>
    <n v="36"/>
    <s v="South"/>
    <s v="Cicero"/>
    <s v="Incentive Class"/>
    <n v="79818910"/>
  </r>
  <r>
    <n v="15011"/>
    <n v="14.375999999999999"/>
    <n v="0"/>
    <n v="2"/>
    <n v="0"/>
    <n v="0"/>
    <n v="0"/>
    <n v="0"/>
    <n v="20060000"/>
    <s v="TOWN CICERO"/>
    <s v="TOWNSHIP"/>
    <x v="34"/>
    <s v="Cicero"/>
    <s v="Cicero"/>
    <n v="36"/>
    <s v="South"/>
    <s v="Cicero"/>
    <s v="Non-incentive Class"/>
    <n v="0"/>
  </r>
  <r>
    <n v="15011"/>
    <n v="14.375999999999999"/>
    <s v="5A"/>
    <n v="1"/>
    <n v="17890"/>
    <n v="53718"/>
    <n v="0"/>
    <n v="0"/>
    <n v="20060000"/>
    <s v="TOWN CICERO"/>
    <s v="TOWNSHIP"/>
    <x v="34"/>
    <s v="Cicero"/>
    <s v="Cicero"/>
    <n v="36"/>
    <s v="South"/>
    <s v="Cicero"/>
    <s v="Non-incentive Class"/>
    <n v="53718"/>
  </r>
  <r>
    <n v="15011"/>
    <n v="14.375999999999999"/>
    <s v="5B"/>
    <n v="1"/>
    <n v="6069"/>
    <n v="18223"/>
    <n v="0"/>
    <n v="0"/>
    <n v="20060000"/>
    <s v="TOWN CICERO"/>
    <s v="TOWNSHIP"/>
    <x v="34"/>
    <s v="Cicero"/>
    <s v="Cicero"/>
    <n v="36"/>
    <s v="South"/>
    <s v="Cicero"/>
    <s v="Non-incentive Class"/>
    <n v="18223"/>
  </r>
  <r>
    <n v="15012"/>
    <n v="14.375999999999999"/>
    <s v="6B"/>
    <n v="1"/>
    <n v="2622774"/>
    <n v="7875403"/>
    <n v="0"/>
    <n v="0"/>
    <n v="20060000"/>
    <s v="TOWN CICERO"/>
    <s v="TOWNSHIP"/>
    <x v="34"/>
    <s v="Cicero"/>
    <s v="Cicero"/>
    <n v="36"/>
    <s v="South"/>
    <s v="Cicero"/>
    <s v="Incentive Class"/>
    <n v="78754030"/>
  </r>
  <r>
    <n v="16001"/>
    <n v="9.272999999999999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03"/>
    <n v="9.1959999999999997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03"/>
    <n v="9.1959999999999997"/>
    <n v="1"/>
    <n v="2"/>
    <n v="57858"/>
    <n v="173730"/>
    <n v="0"/>
    <n v="0"/>
    <s v="NA"/>
    <s v="NA"/>
    <s v="NA"/>
    <x v="0"/>
    <s v="NA"/>
    <s v="NA"/>
    <s v="NA"/>
    <s v="NA"/>
    <s v="NA"/>
    <s v="Non-incentive Class"/>
    <n v="173730"/>
  </r>
  <r>
    <n v="16004"/>
    <n v="8.3940000000000001"/>
    <n v="0"/>
    <n v="3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05"/>
    <n v="10.15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06"/>
    <n v="10.092000000000001"/>
    <n v="1"/>
    <n v="3"/>
    <n v="104229"/>
    <n v="31296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312968"/>
  </r>
  <r>
    <n v="16006"/>
    <n v="10.092000000000001"/>
    <s v="5A"/>
    <n v="21"/>
    <n v="34883096"/>
    <n v="104743472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04743472"/>
  </r>
  <r>
    <n v="16006"/>
    <n v="10.092000000000001"/>
    <s v="5B"/>
    <n v="1"/>
    <n v="265943"/>
    <n v="798547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798547"/>
  </r>
  <r>
    <n v="16007"/>
    <n v="9.42"/>
    <n v="0"/>
    <n v="6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16007"/>
    <n v="9.42"/>
    <n v="2"/>
    <n v="184"/>
    <n v="6870127"/>
    <n v="20628927"/>
    <n v="2678821"/>
    <n v="1600000"/>
    <n v="30820000"/>
    <s v="VILLAGE OF MT PROSPECT"/>
    <s v="MUNI"/>
    <x v="36"/>
    <s v="Mt Prospect"/>
    <s v="Mount Prospect"/>
    <n v="40"/>
    <s v="North"/>
    <s v="Elk Grove"/>
    <s v="Non-incentive Class"/>
    <n v="20628927"/>
  </r>
  <r>
    <n v="16009"/>
    <n v="7.1970000000000001"/>
    <n v="0"/>
    <n v="25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11"/>
    <n v="10.369"/>
    <n v="2"/>
    <n v="514"/>
    <n v="6859061"/>
    <n v="20595692"/>
    <n v="5839461"/>
    <n v="3280000"/>
    <n v="30020000"/>
    <s v="VILLAGE OF ARLINGTON HEIGHTS"/>
    <s v="MUNI"/>
    <x v="37"/>
    <s v="Arlington Heights"/>
    <s v="Arlington Heights"/>
    <n v="2"/>
    <s v="North"/>
    <s v="Wheeling"/>
    <s v="Non-incentive Class"/>
    <n v="20595692"/>
  </r>
  <r>
    <n v="16011"/>
    <n v="10.369"/>
    <n v="3"/>
    <n v="2"/>
    <n v="2548457"/>
    <n v="7652252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7652252"/>
  </r>
  <r>
    <n v="16011"/>
    <n v="10.369"/>
    <s v="5A"/>
    <n v="2"/>
    <n v="457077"/>
    <n v="137246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372465"/>
  </r>
  <r>
    <n v="16012"/>
    <n v="10.114000000000001"/>
    <n v="0"/>
    <n v="6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16012"/>
    <n v="10.114000000000001"/>
    <n v="1"/>
    <n v="2"/>
    <n v="12387"/>
    <n v="37195"/>
    <n v="0"/>
    <n v="0"/>
    <n v="30290000"/>
    <s v="CITY OF DES PLAINES"/>
    <s v="MUNI"/>
    <x v="38"/>
    <s v="Des Plaines"/>
    <s v="Des Plaines"/>
    <n v="16"/>
    <s v="North"/>
    <s v="Maine"/>
    <s v="Non-incentive Class"/>
    <n v="37195"/>
  </r>
  <r>
    <n v="16012"/>
    <n v="10.114000000000001"/>
    <n v="2"/>
    <n v="87"/>
    <n v="2668555"/>
    <n v="8012865"/>
    <n v="1230698"/>
    <n v="780000"/>
    <n v="30290000"/>
    <s v="CITY OF DES PLAINES"/>
    <s v="MUNI"/>
    <x v="38"/>
    <s v="Des Plaines"/>
    <s v="Des Plaines"/>
    <n v="16"/>
    <s v="North"/>
    <s v="Maine"/>
    <s v="Non-incentive Class"/>
    <n v="8012865"/>
  </r>
  <r>
    <n v="16012"/>
    <n v="10.114000000000001"/>
    <s v="5A"/>
    <n v="2"/>
    <n v="256721"/>
    <n v="770856"/>
    <n v="0"/>
    <n v="0"/>
    <n v="30290000"/>
    <s v="CITY OF DES PLAINES"/>
    <s v="MUNI"/>
    <x v="38"/>
    <s v="Des Plaines"/>
    <s v="Des Plaines"/>
    <n v="16"/>
    <s v="North"/>
    <s v="Maine"/>
    <s v="Non-incentive Class"/>
    <n v="770856"/>
  </r>
  <r>
    <n v="16013"/>
    <n v="10.045"/>
    <n v="0"/>
    <n v="22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16013"/>
    <n v="10.045"/>
    <n v="1"/>
    <n v="7"/>
    <n v="13769"/>
    <n v="41346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41346"/>
  </r>
  <r>
    <n v="16013"/>
    <n v="10.045"/>
    <n v="2"/>
    <n v="822"/>
    <n v="28097596"/>
    <n v="84368646"/>
    <n v="15914480"/>
    <n v="9240000"/>
    <n v="30020000"/>
    <s v="VILLAGE OF ARLINGTON HEIGHTS"/>
    <s v="MUNI"/>
    <x v="37"/>
    <s v="Arlington Heights"/>
    <s v="Arlington Heights"/>
    <n v="2"/>
    <s v="North"/>
    <s v="Wheeling"/>
    <s v="Non-incentive Class"/>
    <n v="84368646"/>
  </r>
  <r>
    <n v="16013"/>
    <n v="10.045"/>
    <n v="3"/>
    <n v="1"/>
    <n v="115696"/>
    <n v="34740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47400"/>
  </r>
  <r>
    <n v="16013"/>
    <n v="10.045"/>
    <s v="5A"/>
    <n v="54"/>
    <n v="4711062"/>
    <n v="1414590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4145905"/>
  </r>
  <r>
    <n v="16014"/>
    <n v="8.9920000000000009"/>
    <n v="0"/>
    <n v="2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16015"/>
    <n v="8.9710000000000001"/>
    <n v="0"/>
    <n v="4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16015"/>
    <n v="8.9710000000000001"/>
    <s v="5A"/>
    <n v="1"/>
    <n v="414337"/>
    <n v="1244130"/>
    <n v="0"/>
    <n v="0"/>
    <n v="31150000"/>
    <s v="VILLAGE OF SCHAUMBURG"/>
    <s v="MUNI"/>
    <x v="39"/>
    <s v="Schaumburg"/>
    <s v="Schaumburg"/>
    <n v="23"/>
    <s v="North"/>
    <s v="Schaumburg"/>
    <s v="Non-incentive Class"/>
    <n v="1244130"/>
  </r>
  <r>
    <n v="16016"/>
    <n v="10.377000000000001"/>
    <n v="0"/>
    <n v="184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16016"/>
    <n v="10.377000000000001"/>
    <n v="1"/>
    <n v="14"/>
    <n v="58009"/>
    <n v="17418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74184"/>
  </r>
  <r>
    <n v="16016"/>
    <n v="10.377000000000001"/>
    <n v="2"/>
    <n v="5201"/>
    <n v="139065124"/>
    <n v="417570862"/>
    <n v="64290012"/>
    <n v="41615181"/>
    <n v="30820000"/>
    <s v="VILLAGE OF MT PROSPECT"/>
    <s v="MUNI"/>
    <x v="36"/>
    <s v="Mt Prospect"/>
    <s v="Mount Prospect"/>
    <n v="40"/>
    <s v="North"/>
    <s v="Elk Grove"/>
    <s v="Non-incentive Class"/>
    <n v="417570862"/>
  </r>
  <r>
    <n v="16016"/>
    <n v="10.377000000000001"/>
    <n v="3"/>
    <n v="1"/>
    <n v="162974"/>
    <n v="48936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489362"/>
  </r>
  <r>
    <n v="16016"/>
    <n v="10.377000000000001"/>
    <s v="5A"/>
    <n v="5"/>
    <n v="1487704"/>
    <n v="4467128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4467128"/>
  </r>
  <r>
    <n v="16016"/>
    <n v="10.377000000000001"/>
    <s v="5B"/>
    <n v="1"/>
    <n v="75000"/>
    <n v="225203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25203"/>
  </r>
  <r>
    <n v="16016"/>
    <n v="10.377000000000001"/>
    <n v="9"/>
    <n v="1"/>
    <n v="502734"/>
    <n v="150955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509559"/>
  </r>
  <r>
    <n v="16017"/>
    <n v="9.4120000000000008"/>
    <n v="0"/>
    <n v="108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16017"/>
    <n v="9.4120000000000008"/>
    <n v="1"/>
    <n v="37"/>
    <n v="917782"/>
    <n v="275582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755825"/>
  </r>
  <r>
    <n v="16017"/>
    <n v="9.4120000000000008"/>
    <n v="2"/>
    <n v="2630"/>
    <n v="53724681"/>
    <n v="161319123"/>
    <n v="24418125"/>
    <n v="16430000"/>
    <n v="30020000"/>
    <s v="VILLAGE OF ARLINGTON HEIGHTS"/>
    <s v="MUNI"/>
    <x v="37"/>
    <s v="Arlington Heights"/>
    <s v="Arlington Heights"/>
    <n v="2"/>
    <s v="North"/>
    <s v="Wheeling"/>
    <s v="Non-incentive Class"/>
    <n v="161319123"/>
  </r>
  <r>
    <n v="16017"/>
    <n v="9.4120000000000008"/>
    <n v="3"/>
    <n v="68"/>
    <n v="11858060"/>
    <n v="35606194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5606194"/>
  </r>
  <r>
    <n v="16017"/>
    <n v="9.4120000000000008"/>
    <n v="4"/>
    <n v="1"/>
    <n v="546804"/>
    <n v="1641888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641888"/>
  </r>
  <r>
    <n v="16017"/>
    <n v="9.4120000000000008"/>
    <s v="5A"/>
    <n v="104"/>
    <n v="44378018"/>
    <n v="133253874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33253874"/>
  </r>
  <r>
    <n v="16017"/>
    <n v="9.4120000000000008"/>
    <s v="5B"/>
    <n v="37"/>
    <n v="17713937"/>
    <n v="53189637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53189637"/>
  </r>
  <r>
    <n v="16017"/>
    <n v="9.4120000000000008"/>
    <s v="6B"/>
    <n v="7"/>
    <n v="5188113"/>
    <n v="15578348"/>
    <n v="0"/>
    <n v="0"/>
    <n v="30020000"/>
    <s v="VILLAGE OF ARLINGTON HEIGHTS"/>
    <s v="MUNI"/>
    <x v="37"/>
    <s v="Arlington Heights"/>
    <s v="Arlington Heights"/>
    <n v="2"/>
    <s v="North"/>
    <s v="Wheeling"/>
    <s v="Incentive Class"/>
    <n v="155783480"/>
  </r>
  <r>
    <n v="16017"/>
    <n v="9.4120000000000008"/>
    <n v="9"/>
    <n v="1"/>
    <n v="77280"/>
    <n v="23204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32049"/>
  </r>
  <r>
    <n v="16020"/>
    <n v="7.85"/>
    <n v="0"/>
    <n v="3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20"/>
    <n v="7.85"/>
    <n v="1"/>
    <n v="1"/>
    <n v="2221"/>
    <n v="6669"/>
    <n v="0"/>
    <n v="0"/>
    <s v="NA"/>
    <s v="NA"/>
    <s v="NA"/>
    <x v="0"/>
    <s v="NA"/>
    <s v="NA"/>
    <s v="NA"/>
    <s v="NA"/>
    <s v="NA"/>
    <s v="Non-incentive Class"/>
    <n v="6669"/>
  </r>
  <r>
    <n v="16021"/>
    <n v="10.053000000000001"/>
    <n v="0"/>
    <n v="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16021"/>
    <n v="10.053000000000001"/>
    <n v="1"/>
    <n v="2"/>
    <n v="27157"/>
    <n v="8154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81545"/>
  </r>
  <r>
    <n v="16021"/>
    <n v="10.053000000000001"/>
    <n v="2"/>
    <n v="96"/>
    <n v="3579415"/>
    <n v="10747912"/>
    <n v="1497109"/>
    <n v="860000"/>
    <n v="30820000"/>
    <s v="VILLAGE OF MT PROSPECT"/>
    <s v="MUNI"/>
    <x v="36"/>
    <s v="Mt Prospect"/>
    <s v="Mount Prospect"/>
    <n v="40"/>
    <s v="North"/>
    <s v="Elk Grove"/>
    <s v="Non-incentive Class"/>
    <n v="10747912"/>
  </r>
  <r>
    <n v="16021"/>
    <n v="10.053000000000001"/>
    <s v="5A"/>
    <n v="1"/>
    <n v="50948"/>
    <n v="15298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52982"/>
  </r>
  <r>
    <n v="16022"/>
    <n v="10.291"/>
    <n v="0"/>
    <n v="10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16022"/>
    <n v="10.291"/>
    <n v="2"/>
    <n v="986"/>
    <n v="9070365"/>
    <n v="27235525"/>
    <n v="7590391"/>
    <n v="5399780"/>
    <n v="30020000"/>
    <s v="VILLAGE OF ARLINGTON HEIGHTS"/>
    <s v="MUNI"/>
    <x v="37"/>
    <s v="Arlington Heights"/>
    <s v="Arlington Heights"/>
    <n v="2"/>
    <s v="North"/>
    <s v="Wheeling"/>
    <s v="Non-incentive Class"/>
    <n v="27235525"/>
  </r>
  <r>
    <n v="16022"/>
    <n v="10.291"/>
    <s v="5A"/>
    <n v="17"/>
    <n v="3596277"/>
    <n v="10798542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0798542"/>
  </r>
  <r>
    <n v="16026"/>
    <n v="9.2919999999999998"/>
    <n v="0"/>
    <n v="3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26"/>
    <n v="9.2919999999999998"/>
    <n v="1"/>
    <n v="11"/>
    <n v="108750"/>
    <n v="326543"/>
    <n v="0"/>
    <n v="0"/>
    <s v="NA"/>
    <s v="NA"/>
    <s v="NA"/>
    <x v="0"/>
    <s v="NA"/>
    <s v="NA"/>
    <s v="NA"/>
    <s v="NA"/>
    <s v="NA"/>
    <s v="Non-incentive Class"/>
    <n v="326543"/>
  </r>
  <r>
    <n v="16026"/>
    <n v="9.2919999999999998"/>
    <n v="2"/>
    <n v="51"/>
    <n v="1211764"/>
    <n v="3638562"/>
    <n v="478972"/>
    <n v="320000"/>
    <s v="NA"/>
    <s v="NA"/>
    <s v="NA"/>
    <x v="0"/>
    <s v="NA"/>
    <s v="NA"/>
    <s v="NA"/>
    <s v="NA"/>
    <s v="NA"/>
    <s v="Non-incentive Class"/>
    <n v="3638562"/>
  </r>
  <r>
    <n v="16026"/>
    <n v="9.2919999999999998"/>
    <n v="3"/>
    <n v="5"/>
    <n v="6690800"/>
    <n v="20090465"/>
    <n v="0"/>
    <n v="0"/>
    <s v="NA"/>
    <s v="NA"/>
    <s v="NA"/>
    <x v="0"/>
    <s v="NA"/>
    <s v="NA"/>
    <s v="NA"/>
    <s v="NA"/>
    <s v="NA"/>
    <s v="Non-incentive Class"/>
    <n v="20090465"/>
  </r>
  <r>
    <n v="16026"/>
    <n v="9.2919999999999998"/>
    <s v="5A"/>
    <n v="25"/>
    <n v="4193130"/>
    <n v="12590712"/>
    <n v="65551"/>
    <n v="10000"/>
    <s v="NA"/>
    <s v="NA"/>
    <s v="NA"/>
    <x v="0"/>
    <s v="NA"/>
    <s v="NA"/>
    <s v="NA"/>
    <s v="NA"/>
    <s v="NA"/>
    <s v="Non-incentive Class"/>
    <n v="12590712"/>
  </r>
  <r>
    <n v="16026"/>
    <n v="9.2919999999999998"/>
    <s v="5B"/>
    <n v="35"/>
    <n v="5124636"/>
    <n v="15387748"/>
    <n v="0"/>
    <n v="0"/>
    <s v="NA"/>
    <s v="NA"/>
    <s v="NA"/>
    <x v="0"/>
    <s v="NA"/>
    <s v="NA"/>
    <s v="NA"/>
    <s v="NA"/>
    <s v="NA"/>
    <s v="Non-incentive Class"/>
    <n v="15387748"/>
  </r>
  <r>
    <n v="16026"/>
    <n v="9.2919999999999998"/>
    <s v="6B"/>
    <n v="3"/>
    <n v="445711"/>
    <n v="1338337"/>
    <n v="0"/>
    <n v="0"/>
    <s v="NA"/>
    <s v="NA"/>
    <s v="NA"/>
    <x v="0"/>
    <s v="NA"/>
    <s v="NA"/>
    <s v="NA"/>
    <s v="NA"/>
    <s v="NA"/>
    <s v="Incentive Class"/>
    <n v="13383370"/>
  </r>
  <r>
    <n v="16031"/>
    <n v="8.6750000000000007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31"/>
    <n v="8.6750000000000007"/>
    <n v="1"/>
    <n v="1"/>
    <n v="3458"/>
    <n v="10383"/>
    <n v="0"/>
    <n v="0"/>
    <s v="NA"/>
    <s v="NA"/>
    <s v="NA"/>
    <x v="0"/>
    <s v="NA"/>
    <s v="NA"/>
    <s v="NA"/>
    <s v="NA"/>
    <s v="NA"/>
    <s v="Non-incentive Class"/>
    <n v="10383"/>
  </r>
  <r>
    <n v="16033"/>
    <n v="8.5069999999999997"/>
    <n v="0"/>
    <n v="1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035"/>
    <n v="9.2449999999999992"/>
    <n v="0"/>
    <n v="366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035"/>
    <n v="9.2449999999999992"/>
    <n v="1"/>
    <n v="59"/>
    <n v="993082"/>
    <n v="2981926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981926"/>
  </r>
  <r>
    <n v="16035"/>
    <n v="9.2449999999999992"/>
    <n v="2"/>
    <n v="7707"/>
    <n v="152151710"/>
    <n v="456866010"/>
    <n v="90028322"/>
    <n v="57251160"/>
    <n v="30350000"/>
    <s v="VILLAGE OF ELK GROVE VILLAGE"/>
    <s v="MUNI"/>
    <x v="40"/>
    <s v="Elk Grove Village"/>
    <s v="Elk Grove Village"/>
    <n v="40"/>
    <s v="North"/>
    <s v="Elk Grove"/>
    <s v="Non-incentive Class"/>
    <n v="456866010"/>
  </r>
  <r>
    <n v="16035"/>
    <n v="9.2449999999999992"/>
    <n v="3"/>
    <n v="78"/>
    <n v="6225736"/>
    <n v="1869399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8693994"/>
  </r>
  <r>
    <n v="16035"/>
    <n v="9.2449999999999992"/>
    <n v="4"/>
    <n v="2"/>
    <n v="1864245"/>
    <n v="559776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5597769"/>
  </r>
  <r>
    <n v="16035"/>
    <n v="9.2449999999999992"/>
    <s v="5A"/>
    <n v="109"/>
    <n v="68000938"/>
    <n v="204186416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04186416"/>
  </r>
  <r>
    <n v="16035"/>
    <n v="9.2449999999999992"/>
    <s v="5B"/>
    <n v="598"/>
    <n v="182804190"/>
    <n v="548906166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548906166"/>
  </r>
  <r>
    <n v="16035"/>
    <n v="9.2449999999999992"/>
    <s v="6B"/>
    <n v="177"/>
    <n v="42767856"/>
    <n v="128419038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1284190380"/>
  </r>
  <r>
    <n v="16035"/>
    <n v="9.2449999999999992"/>
    <n v="9"/>
    <n v="1"/>
    <n v="420075"/>
    <n v="126135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261359"/>
  </r>
  <r>
    <n v="16041"/>
    <n v="9.1240000000000006"/>
    <n v="0"/>
    <n v="4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041"/>
    <n v="9.1240000000000006"/>
    <n v="1"/>
    <n v="3"/>
    <n v="180602"/>
    <n v="542293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542293"/>
  </r>
  <r>
    <n v="16041"/>
    <n v="9.1240000000000006"/>
    <n v="4"/>
    <n v="1"/>
    <n v="186192"/>
    <n v="55907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559079"/>
  </r>
  <r>
    <n v="16041"/>
    <n v="9.1240000000000006"/>
    <s v="5A"/>
    <n v="20"/>
    <n v="1548036"/>
    <n v="464828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4648289"/>
  </r>
  <r>
    <n v="16041"/>
    <n v="9.1240000000000006"/>
    <s v="5B"/>
    <n v="45"/>
    <n v="22626277"/>
    <n v="67939921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67939921"/>
  </r>
  <r>
    <n v="16041"/>
    <n v="9.1240000000000006"/>
    <s v="6B"/>
    <n v="7"/>
    <n v="838121"/>
    <n v="2516625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25166250"/>
  </r>
  <r>
    <n v="16042"/>
    <n v="9.2530000000000001"/>
    <n v="0"/>
    <n v="134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16042"/>
    <n v="9.2530000000000001"/>
    <n v="1"/>
    <n v="9"/>
    <n v="172464"/>
    <n v="517858"/>
    <n v="0"/>
    <n v="0"/>
    <n v="30290000"/>
    <s v="CITY OF DES PLAINES"/>
    <s v="MUNI"/>
    <x v="38"/>
    <s v="Des Plaines"/>
    <s v="Des Plaines"/>
    <n v="16"/>
    <s v="North"/>
    <s v="Maine"/>
    <s v="Non-incentive Class"/>
    <n v="517858"/>
  </r>
  <r>
    <n v="16042"/>
    <n v="9.2530000000000001"/>
    <n v="2"/>
    <n v="3879"/>
    <n v="84119868"/>
    <n v="252586758"/>
    <n v="49546672"/>
    <n v="32030000"/>
    <n v="30290000"/>
    <s v="CITY OF DES PLAINES"/>
    <s v="MUNI"/>
    <x v="38"/>
    <s v="Des Plaines"/>
    <s v="Des Plaines"/>
    <n v="16"/>
    <s v="North"/>
    <s v="Maine"/>
    <s v="Non-incentive Class"/>
    <n v="252586758"/>
  </r>
  <r>
    <n v="16042"/>
    <n v="9.2530000000000001"/>
    <n v="3"/>
    <n v="4"/>
    <n v="2742478"/>
    <n v="8234839"/>
    <n v="0"/>
    <n v="0"/>
    <n v="30290000"/>
    <s v="CITY OF DES PLAINES"/>
    <s v="MUNI"/>
    <x v="38"/>
    <s v="Des Plaines"/>
    <s v="Des Plaines"/>
    <n v="16"/>
    <s v="North"/>
    <s v="Maine"/>
    <s v="Non-incentive Class"/>
    <n v="8234839"/>
  </r>
  <r>
    <n v="16042"/>
    <n v="9.2530000000000001"/>
    <n v="4"/>
    <n v="3"/>
    <n v="586947"/>
    <n v="1762426"/>
    <n v="0"/>
    <n v="0"/>
    <n v="30290000"/>
    <s v="CITY OF DES PLAINES"/>
    <s v="MUNI"/>
    <x v="38"/>
    <s v="Des Plaines"/>
    <s v="Des Plaines"/>
    <n v="16"/>
    <s v="North"/>
    <s v="Maine"/>
    <s v="Non-incentive Class"/>
    <n v="1762426"/>
  </r>
  <r>
    <n v="16042"/>
    <n v="9.2530000000000001"/>
    <s v="5A"/>
    <n v="82"/>
    <n v="20358632"/>
    <n v="61130862"/>
    <n v="0"/>
    <n v="0"/>
    <n v="30290000"/>
    <s v="CITY OF DES PLAINES"/>
    <s v="MUNI"/>
    <x v="38"/>
    <s v="Des Plaines"/>
    <s v="Des Plaines"/>
    <n v="16"/>
    <s v="North"/>
    <s v="Maine"/>
    <s v="Non-incentive Class"/>
    <n v="61130862"/>
  </r>
  <r>
    <n v="16042"/>
    <n v="9.2530000000000001"/>
    <s v="5B"/>
    <n v="20"/>
    <n v="14831671"/>
    <n v="44535056"/>
    <n v="0"/>
    <n v="0"/>
    <n v="30290000"/>
    <s v="CITY OF DES PLAINES"/>
    <s v="MUNI"/>
    <x v="38"/>
    <s v="Des Plaines"/>
    <s v="Des Plaines"/>
    <n v="16"/>
    <s v="North"/>
    <s v="Maine"/>
    <s v="Non-incentive Class"/>
    <n v="44535056"/>
  </r>
  <r>
    <n v="16042"/>
    <n v="9.2530000000000001"/>
    <s v="6B"/>
    <n v="4"/>
    <n v="1021860"/>
    <n v="3068339"/>
    <n v="0"/>
    <n v="0"/>
    <n v="30290000"/>
    <s v="CITY OF DES PLAINES"/>
    <s v="MUNI"/>
    <x v="38"/>
    <s v="Des Plaines"/>
    <s v="Des Plaines"/>
    <n v="16"/>
    <s v="North"/>
    <s v="Maine"/>
    <s v="Incentive Class"/>
    <n v="30683390"/>
  </r>
  <r>
    <n v="16043"/>
    <n v="7.9349999999999996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43"/>
    <n v="7.9349999999999996"/>
    <n v="1"/>
    <n v="12"/>
    <n v="134837"/>
    <n v="404875"/>
    <n v="0"/>
    <n v="0"/>
    <s v="NA"/>
    <s v="NA"/>
    <s v="NA"/>
    <x v="0"/>
    <s v="NA"/>
    <s v="NA"/>
    <s v="NA"/>
    <s v="NA"/>
    <s v="NA"/>
    <s v="Non-incentive Class"/>
    <n v="404875"/>
  </r>
  <r>
    <n v="16043"/>
    <n v="7.9349999999999996"/>
    <n v="2"/>
    <n v="55"/>
    <n v="1897797"/>
    <n v="5698516"/>
    <n v="546745"/>
    <n v="390000"/>
    <s v="NA"/>
    <s v="NA"/>
    <s v="NA"/>
    <x v="0"/>
    <s v="NA"/>
    <s v="NA"/>
    <s v="NA"/>
    <s v="NA"/>
    <s v="NA"/>
    <s v="Non-incentive Class"/>
    <n v="5698516"/>
  </r>
  <r>
    <n v="16043"/>
    <n v="7.9349999999999996"/>
    <n v="3"/>
    <n v="3"/>
    <n v="275199"/>
    <n v="826340"/>
    <n v="0"/>
    <n v="0"/>
    <s v="NA"/>
    <s v="NA"/>
    <s v="NA"/>
    <x v="0"/>
    <s v="NA"/>
    <s v="NA"/>
    <s v="NA"/>
    <s v="NA"/>
    <s v="NA"/>
    <s v="Non-incentive Class"/>
    <n v="826340"/>
  </r>
  <r>
    <n v="16043"/>
    <n v="7.9349999999999996"/>
    <s v="5A"/>
    <n v="4"/>
    <n v="548779"/>
    <n v="1647819"/>
    <n v="0"/>
    <n v="0"/>
    <s v="NA"/>
    <s v="NA"/>
    <s v="NA"/>
    <x v="0"/>
    <s v="NA"/>
    <s v="NA"/>
    <s v="NA"/>
    <s v="NA"/>
    <s v="NA"/>
    <s v="Non-incentive Class"/>
    <n v="1647819"/>
  </r>
  <r>
    <n v="16047"/>
    <n v="9.413000000000000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47"/>
    <n v="9.4130000000000003"/>
    <n v="1"/>
    <n v="3"/>
    <n v="23593"/>
    <n v="70843"/>
    <n v="0"/>
    <n v="0"/>
    <s v="NA"/>
    <s v="NA"/>
    <s v="NA"/>
    <x v="0"/>
    <s v="NA"/>
    <s v="NA"/>
    <s v="NA"/>
    <s v="NA"/>
    <s v="NA"/>
    <s v="Non-incentive Class"/>
    <n v="70843"/>
  </r>
  <r>
    <n v="16047"/>
    <n v="9.4130000000000003"/>
    <s v="5A"/>
    <n v="5"/>
    <n v="114333"/>
    <n v="343308"/>
    <n v="0"/>
    <n v="0"/>
    <s v="NA"/>
    <s v="NA"/>
    <s v="NA"/>
    <x v="0"/>
    <s v="NA"/>
    <s v="NA"/>
    <s v="NA"/>
    <s v="NA"/>
    <s v="NA"/>
    <s v="Non-incentive Class"/>
    <n v="343308"/>
  </r>
  <r>
    <n v="16047"/>
    <n v="9.4130000000000003"/>
    <s v="5B"/>
    <n v="2"/>
    <n v="527265"/>
    <n v="1583219"/>
    <n v="0"/>
    <n v="0"/>
    <s v="NA"/>
    <s v="NA"/>
    <s v="NA"/>
    <x v="0"/>
    <s v="NA"/>
    <s v="NA"/>
    <s v="NA"/>
    <s v="NA"/>
    <s v="NA"/>
    <s v="Non-incentive Class"/>
    <n v="1583219"/>
  </r>
  <r>
    <n v="16048"/>
    <n v="9.516"/>
    <n v="0"/>
    <n v="7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16048"/>
    <n v="9.516"/>
    <n v="1"/>
    <n v="26"/>
    <n v="825305"/>
    <n v="2478143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478143"/>
  </r>
  <r>
    <n v="16048"/>
    <n v="9.516"/>
    <n v="2"/>
    <n v="3591"/>
    <n v="83651756"/>
    <n v="251181052"/>
    <n v="42942923"/>
    <n v="26716477"/>
    <n v="30820000"/>
    <s v="VILLAGE OF MT PROSPECT"/>
    <s v="MUNI"/>
    <x v="36"/>
    <s v="Mt Prospect"/>
    <s v="Mount Prospect"/>
    <n v="40"/>
    <s v="North"/>
    <s v="Elk Grove"/>
    <s v="Non-incentive Class"/>
    <n v="251181052"/>
  </r>
  <r>
    <n v="16048"/>
    <n v="9.516"/>
    <n v="3"/>
    <n v="25"/>
    <n v="25289001"/>
    <n v="7593528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75935282"/>
  </r>
  <r>
    <n v="16048"/>
    <n v="9.516"/>
    <s v="5A"/>
    <n v="53"/>
    <n v="23806084"/>
    <n v="71482527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71482527"/>
  </r>
  <r>
    <n v="16048"/>
    <n v="9.516"/>
    <s v="5B"/>
    <n v="28"/>
    <n v="13099510"/>
    <n v="39333898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39333898"/>
  </r>
  <r>
    <n v="16048"/>
    <n v="9.516"/>
    <s v="6B"/>
    <n v="7"/>
    <n v="4091949"/>
    <n v="12286894"/>
    <n v="0"/>
    <n v="0"/>
    <n v="30820000"/>
    <s v="VILLAGE OF MT PROSPECT"/>
    <s v="MUNI"/>
    <x v="36"/>
    <s v="Mt Prospect"/>
    <s v="Mount Prospect"/>
    <n v="40"/>
    <s v="North"/>
    <s v="Elk Grove"/>
    <s v="Incentive Class"/>
    <n v="122868940"/>
  </r>
  <r>
    <n v="16048"/>
    <n v="9.516"/>
    <n v="9"/>
    <n v="1"/>
    <n v="1663609"/>
    <n v="499531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4995319"/>
  </r>
  <r>
    <n v="16053"/>
    <n v="10.971"/>
    <n v="0"/>
    <n v="70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16053"/>
    <n v="10.971"/>
    <n v="1"/>
    <n v="12"/>
    <n v="431471"/>
    <n v="129557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295578"/>
  </r>
  <r>
    <n v="16053"/>
    <n v="10.971"/>
    <n v="2"/>
    <n v="2346"/>
    <n v="24618128"/>
    <n v="73920775"/>
    <n v="17026939"/>
    <n v="12868162"/>
    <n v="31110000"/>
    <s v="CITY OF ROLLING MEADOWS"/>
    <s v="MUNI"/>
    <x v="35"/>
    <s v="Rolling Meadows"/>
    <s v="Rolling Meadows"/>
    <n v="1"/>
    <s v="North"/>
    <s v="Palatine"/>
    <s v="Non-incentive Class"/>
    <n v="73920775"/>
  </r>
  <r>
    <n v="16053"/>
    <n v="10.971"/>
    <n v="3"/>
    <n v="23"/>
    <n v="5830980"/>
    <n v="17508683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7508683"/>
  </r>
  <r>
    <n v="16053"/>
    <n v="10.971"/>
    <s v="5A"/>
    <n v="80"/>
    <n v="42560931"/>
    <n v="127797711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27797711"/>
  </r>
  <r>
    <n v="16053"/>
    <n v="10.971"/>
    <s v="5B"/>
    <n v="23"/>
    <n v="9387060"/>
    <n v="28186525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28186525"/>
  </r>
  <r>
    <n v="16053"/>
    <n v="10.971"/>
    <s v="6B"/>
    <n v="9"/>
    <n v="2976148"/>
    <n v="8936479"/>
    <n v="0"/>
    <n v="0"/>
    <n v="31110000"/>
    <s v="CITY OF ROLLING MEADOWS"/>
    <s v="MUNI"/>
    <x v="35"/>
    <s v="Rolling Meadows"/>
    <s v="Rolling Meadows"/>
    <n v="1"/>
    <s v="North"/>
    <s v="Palatine"/>
    <s v="Incentive Class"/>
    <n v="89364790"/>
  </r>
  <r>
    <n v="16053"/>
    <n v="10.971"/>
    <s v="7A"/>
    <n v="2"/>
    <n v="962646"/>
    <n v="2890537"/>
    <n v="0"/>
    <n v="0"/>
    <n v="31110000"/>
    <s v="CITY OF ROLLING MEADOWS"/>
    <s v="MUNI"/>
    <x v="35"/>
    <s v="Rolling Meadows"/>
    <s v="Rolling Meadows"/>
    <n v="1"/>
    <s v="North"/>
    <s v="Palatine"/>
    <s v="Incentive Class"/>
    <n v="28905370"/>
  </r>
  <r>
    <n v="16053"/>
    <n v="10.971"/>
    <n v="9"/>
    <n v="1"/>
    <n v="394103"/>
    <n v="1183373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183373"/>
  </r>
  <r>
    <n v="16054"/>
    <n v="8.6359999999999992"/>
    <n v="0"/>
    <n v="8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16057"/>
    <n v="10.303000000000001"/>
    <n v="0"/>
    <n v="2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16058"/>
    <n v="10.282"/>
    <n v="2"/>
    <n v="132"/>
    <n v="1243763"/>
    <n v="3734658"/>
    <n v="1440949"/>
    <n v="980000"/>
    <n v="31110000"/>
    <s v="CITY OF ROLLING MEADOWS"/>
    <s v="MUNI"/>
    <x v="35"/>
    <s v="Rolling Meadows"/>
    <s v="Rolling Meadows"/>
    <n v="1"/>
    <s v="North"/>
    <s v="Palatine"/>
    <s v="Non-incentive Class"/>
    <n v="3734658"/>
  </r>
  <r>
    <n v="16060"/>
    <n v="8.1310000000000002"/>
    <n v="1"/>
    <n v="2"/>
    <n v="8607"/>
    <n v="25845"/>
    <n v="0"/>
    <n v="0"/>
    <s v="NA"/>
    <s v="NA"/>
    <s v="NA"/>
    <x v="0"/>
    <s v="NA"/>
    <s v="NA"/>
    <s v="NA"/>
    <s v="NA"/>
    <s v="NA"/>
    <s v="Non-incentive Class"/>
    <n v="25845"/>
  </r>
  <r>
    <n v="16060"/>
    <n v="8.1310000000000002"/>
    <n v="2"/>
    <n v="135"/>
    <n v="4079517"/>
    <n v="12249570"/>
    <n v="1904700"/>
    <n v="1150000"/>
    <s v="NA"/>
    <s v="NA"/>
    <s v="NA"/>
    <x v="0"/>
    <s v="NA"/>
    <s v="NA"/>
    <s v="NA"/>
    <s v="NA"/>
    <s v="NA"/>
    <s v="Non-incentive Class"/>
    <n v="12249570"/>
  </r>
  <r>
    <n v="16061"/>
    <n v="9.65"/>
    <n v="0"/>
    <n v="2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62"/>
    <n v="8.4529999999999994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63"/>
    <n v="9.1059999999999999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6064"/>
    <n v="9.7629999999999999"/>
    <n v="0"/>
    <n v="6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068"/>
    <n v="11.327"/>
    <n v="0"/>
    <n v="16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16070"/>
    <n v="10.638"/>
    <n v="0"/>
    <n v="2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16071"/>
    <n v="8.9920000000000009"/>
    <n v="0"/>
    <n v="10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16071"/>
    <n v="8.9920000000000009"/>
    <n v="1"/>
    <n v="5"/>
    <n v="45937"/>
    <n v="137935"/>
    <n v="0"/>
    <n v="0"/>
    <n v="31150000"/>
    <s v="VILLAGE OF SCHAUMBURG"/>
    <s v="MUNI"/>
    <x v="39"/>
    <s v="Schaumburg"/>
    <s v="Schaumburg"/>
    <n v="23"/>
    <s v="North"/>
    <s v="Schaumburg"/>
    <s v="Non-incentive Class"/>
    <n v="137935"/>
  </r>
  <r>
    <n v="16071"/>
    <n v="8.9920000000000009"/>
    <s v="5A"/>
    <n v="2"/>
    <n v="906998"/>
    <n v="2723443"/>
    <n v="0"/>
    <n v="0"/>
    <n v="31150000"/>
    <s v="VILLAGE OF SCHAUMBURG"/>
    <s v="MUNI"/>
    <x v="39"/>
    <s v="Schaumburg"/>
    <s v="Schaumburg"/>
    <n v="23"/>
    <s v="North"/>
    <s v="Schaumburg"/>
    <s v="Non-incentive Class"/>
    <n v="2723443"/>
  </r>
  <r>
    <n v="16072"/>
    <n v="10.500999999999999"/>
    <n v="0"/>
    <n v="10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072"/>
    <n v="10.500999999999999"/>
    <n v="1"/>
    <n v="1"/>
    <n v="54"/>
    <n v="162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62"/>
  </r>
  <r>
    <n v="16072"/>
    <n v="10.500999999999999"/>
    <n v="2"/>
    <n v="336"/>
    <n v="6495431"/>
    <n v="19503839"/>
    <n v="3893697"/>
    <n v="2515000"/>
    <n v="30350000"/>
    <s v="VILLAGE OF ELK GROVE VILLAGE"/>
    <s v="MUNI"/>
    <x v="40"/>
    <s v="Elk Grove Village"/>
    <s v="Elk Grove Village"/>
    <n v="40"/>
    <s v="North"/>
    <s v="Elk Grove"/>
    <s v="Non-incentive Class"/>
    <n v="19503839"/>
  </r>
  <r>
    <n v="16072"/>
    <n v="10.500999999999999"/>
    <n v="3"/>
    <n v="4"/>
    <n v="7400562"/>
    <n v="22221668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2221668"/>
  </r>
  <r>
    <n v="16072"/>
    <n v="10.500999999999999"/>
    <s v="5A"/>
    <n v="23"/>
    <n v="3252637"/>
    <n v="976668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9766689"/>
  </r>
  <r>
    <n v="16072"/>
    <n v="10.500999999999999"/>
    <s v="5B"/>
    <n v="11"/>
    <n v="854967"/>
    <n v="256720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567209"/>
  </r>
  <r>
    <n v="16080"/>
    <n v="9.3740000000000006"/>
    <n v="0"/>
    <n v="8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16080"/>
    <n v="9.3740000000000006"/>
    <s v="5B"/>
    <n v="2"/>
    <n v="2891670"/>
    <n v="8682817"/>
    <n v="0"/>
    <n v="0"/>
    <n v="30290000"/>
    <s v="CITY OF DES PLAINES"/>
    <s v="MUNI"/>
    <x v="38"/>
    <s v="Des Plaines"/>
    <s v="Des Plaines"/>
    <n v="16"/>
    <s v="North"/>
    <s v="Maine"/>
    <s v="Non-incentive Class"/>
    <n v="8682817"/>
  </r>
  <r>
    <n v="16081"/>
    <n v="9.516"/>
    <n v="0"/>
    <n v="8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16081"/>
    <n v="9.516"/>
    <n v="1"/>
    <n v="15"/>
    <n v="347965"/>
    <n v="104483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044834"/>
  </r>
  <r>
    <n v="16081"/>
    <n v="9.516"/>
    <n v="2"/>
    <n v="395"/>
    <n v="7579433"/>
    <n v="22758747"/>
    <n v="2643582"/>
    <n v="2070500"/>
    <n v="30820000"/>
    <s v="VILLAGE OF MT PROSPECT"/>
    <s v="MUNI"/>
    <x v="36"/>
    <s v="Mt Prospect"/>
    <s v="Mount Prospect"/>
    <n v="40"/>
    <s v="North"/>
    <s v="Elk Grove"/>
    <s v="Non-incentive Class"/>
    <n v="22758747"/>
  </r>
  <r>
    <n v="16081"/>
    <n v="9.516"/>
    <n v="3"/>
    <n v="20"/>
    <n v="274578"/>
    <n v="82447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824472"/>
  </r>
  <r>
    <n v="16081"/>
    <n v="9.516"/>
    <n v="4"/>
    <n v="2"/>
    <n v="372400"/>
    <n v="111820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118205"/>
  </r>
  <r>
    <n v="16081"/>
    <n v="9.516"/>
    <s v="5A"/>
    <n v="30"/>
    <n v="19595771"/>
    <n v="5884022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8840224"/>
  </r>
  <r>
    <n v="16081"/>
    <n v="9.516"/>
    <s v="5B"/>
    <n v="85"/>
    <n v="18847944"/>
    <n v="56594723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6594723"/>
  </r>
  <r>
    <n v="16081"/>
    <n v="9.516"/>
    <s v="6B"/>
    <n v="13"/>
    <n v="4925994"/>
    <n v="14791282"/>
    <n v="0"/>
    <n v="0"/>
    <n v="30820000"/>
    <s v="VILLAGE OF MT PROSPECT"/>
    <s v="MUNI"/>
    <x v="36"/>
    <s v="Mt Prospect"/>
    <s v="Mount Prospect"/>
    <n v="40"/>
    <s v="North"/>
    <s v="Elk Grove"/>
    <s v="Incentive Class"/>
    <n v="147912820"/>
  </r>
  <r>
    <n v="16087"/>
    <n v="10.045"/>
    <n v="2"/>
    <n v="2"/>
    <n v="87750"/>
    <n v="263487"/>
    <n v="20000"/>
    <n v="20000"/>
    <n v="30020000"/>
    <s v="VILLAGE OF ARLINGTON HEIGHTS"/>
    <s v="MUNI"/>
    <x v="37"/>
    <s v="Arlington Heights"/>
    <s v="Arlington Heights"/>
    <n v="2"/>
    <s v="North"/>
    <s v="Wheeling"/>
    <s v="Non-incentive Class"/>
    <n v="263487"/>
  </r>
  <r>
    <n v="16089"/>
    <n v="10.994"/>
    <n v="1"/>
    <n v="1"/>
    <n v="199755"/>
    <n v="59980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99804"/>
  </r>
  <r>
    <n v="16098"/>
    <n v="9.8949999999999996"/>
    <n v="1"/>
    <n v="2"/>
    <n v="9563"/>
    <n v="28715"/>
    <n v="0"/>
    <n v="0"/>
    <s v="NA"/>
    <s v="NA"/>
    <s v="NA"/>
    <x v="0"/>
    <s v="NA"/>
    <s v="NA"/>
    <s v="NA"/>
    <s v="NA"/>
    <s v="NA"/>
    <s v="Non-incentive Class"/>
    <n v="28715"/>
  </r>
  <r>
    <n v="16098"/>
    <n v="9.8949999999999996"/>
    <n v="2"/>
    <n v="3"/>
    <n v="10794"/>
    <n v="32411"/>
    <n v="0"/>
    <n v="0"/>
    <s v="NA"/>
    <s v="NA"/>
    <s v="NA"/>
    <x v="0"/>
    <s v="NA"/>
    <s v="NA"/>
    <s v="NA"/>
    <s v="NA"/>
    <s v="NA"/>
    <s v="Non-incentive Class"/>
    <n v="32411"/>
  </r>
  <r>
    <n v="16106"/>
    <n v="7.8140000000000001"/>
    <s v="5A"/>
    <n v="2"/>
    <n v="557385"/>
    <n v="1673660"/>
    <n v="0"/>
    <n v="0"/>
    <s v="NA"/>
    <s v="NA"/>
    <s v="NA"/>
    <x v="0"/>
    <s v="NA"/>
    <s v="NA"/>
    <s v="NA"/>
    <s v="NA"/>
    <s v="NA"/>
    <s v="Non-incentive Class"/>
    <n v="1673660"/>
  </r>
  <r>
    <n v="16109"/>
    <n v="9.42"/>
    <n v="1"/>
    <n v="1"/>
    <n v="23585"/>
    <n v="7081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70819"/>
  </r>
  <r>
    <n v="16110"/>
    <n v="10.852"/>
    <s v="5A"/>
    <n v="2"/>
    <n v="425142"/>
    <n v="1276574"/>
    <n v="0"/>
    <n v="0"/>
    <n v="30290000"/>
    <s v="CITY OF DES PLAINES"/>
    <s v="MUNI"/>
    <x v="38"/>
    <s v="Des Plaines"/>
    <s v="Des Plaines"/>
    <n v="16"/>
    <s v="North"/>
    <s v="Maine"/>
    <s v="Non-incentive Class"/>
    <n v="1276574"/>
  </r>
  <r>
    <n v="16114"/>
    <n v="9.2449999999999992"/>
    <n v="0"/>
    <n v="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14"/>
    <n v="9.2449999999999992"/>
    <s v="5A"/>
    <n v="6"/>
    <n v="5055423"/>
    <n v="1517992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5179920"/>
  </r>
  <r>
    <n v="16115"/>
    <n v="9.2530000000000001"/>
    <n v="1"/>
    <n v="2"/>
    <n v="57323"/>
    <n v="172124"/>
    <n v="0"/>
    <n v="0"/>
    <n v="30290000"/>
    <s v="CITY OF DES PLAINES"/>
    <s v="MUNI"/>
    <x v="38"/>
    <s v="Des Plaines"/>
    <s v="Des Plaines"/>
    <n v="16"/>
    <s v="North"/>
    <s v="Maine"/>
    <s v="Non-incentive Class"/>
    <n v="172124"/>
  </r>
  <r>
    <n v="16115"/>
    <n v="9.2530000000000001"/>
    <s v="5A"/>
    <n v="1"/>
    <n v="10621"/>
    <n v="31892"/>
    <n v="0"/>
    <n v="0"/>
    <n v="30290000"/>
    <s v="CITY OF DES PLAINES"/>
    <s v="MUNI"/>
    <x v="38"/>
    <s v="Des Plaines"/>
    <s v="Des Plaines"/>
    <n v="16"/>
    <s v="North"/>
    <s v="Maine"/>
    <s v="Non-incentive Class"/>
    <n v="31892"/>
  </r>
  <r>
    <n v="16115"/>
    <n v="9.2530000000000001"/>
    <s v="5B"/>
    <n v="6"/>
    <n v="9907163"/>
    <n v="29748240"/>
    <n v="0"/>
    <n v="0"/>
    <n v="30290000"/>
    <s v="CITY OF DES PLAINES"/>
    <s v="MUNI"/>
    <x v="38"/>
    <s v="Des Plaines"/>
    <s v="Des Plaines"/>
    <n v="16"/>
    <s v="North"/>
    <s v="Maine"/>
    <s v="Non-incentive Class"/>
    <n v="29748240"/>
  </r>
  <r>
    <n v="16116"/>
    <n v="10.500999999999999"/>
    <s v="5A"/>
    <n v="18"/>
    <n v="2642012"/>
    <n v="793316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7933169"/>
  </r>
  <r>
    <n v="16117"/>
    <n v="9.4120000000000008"/>
    <n v="0"/>
    <n v="12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16117"/>
    <n v="9.4120000000000008"/>
    <n v="2"/>
    <n v="10"/>
    <n v="370994"/>
    <n v="1113986"/>
    <n v="80000"/>
    <n v="80000"/>
    <n v="30020000"/>
    <s v="VILLAGE OF ARLINGTON HEIGHTS"/>
    <s v="MUNI"/>
    <x v="37"/>
    <s v="Arlington Heights"/>
    <s v="Arlington Heights"/>
    <n v="2"/>
    <s v="North"/>
    <s v="Wheeling"/>
    <s v="Non-incentive Class"/>
    <n v="1113986"/>
  </r>
  <r>
    <n v="16117"/>
    <n v="9.4120000000000008"/>
    <n v="3"/>
    <n v="5"/>
    <n v="790000"/>
    <n v="237213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372133"/>
  </r>
  <r>
    <n v="16117"/>
    <n v="9.4120000000000008"/>
    <n v="4"/>
    <n v="2"/>
    <n v="116296"/>
    <n v="349202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49202"/>
  </r>
  <r>
    <n v="16117"/>
    <n v="9.4120000000000008"/>
    <s v="5A"/>
    <n v="6"/>
    <n v="2628552"/>
    <n v="789275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7892753"/>
  </r>
  <r>
    <n v="16118"/>
    <n v="9.58"/>
    <n v="1"/>
    <n v="1"/>
    <n v="27462"/>
    <n v="8246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82460"/>
  </r>
  <r>
    <n v="16118"/>
    <n v="9.58"/>
    <s v="5A"/>
    <n v="1"/>
    <n v="146125"/>
    <n v="43877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438770"/>
  </r>
  <r>
    <n v="16120"/>
    <n v="10.602"/>
    <n v="1"/>
    <n v="4"/>
    <n v="15341"/>
    <n v="4606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46064"/>
  </r>
  <r>
    <n v="16120"/>
    <n v="10.602"/>
    <s v="5A"/>
    <n v="1"/>
    <n v="65000"/>
    <n v="195176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95176"/>
  </r>
  <r>
    <n v="16123"/>
    <n v="10.053000000000001"/>
    <n v="1"/>
    <n v="5"/>
    <n v="26118"/>
    <n v="7842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78425"/>
  </r>
  <r>
    <n v="16127"/>
    <n v="9.5419999999999998"/>
    <s v="5A"/>
    <n v="1"/>
    <n v="274568"/>
    <n v="824445"/>
    <n v="0"/>
    <n v="0"/>
    <n v="30290000"/>
    <s v="CITY OF DES PLAINES"/>
    <s v="MUNI"/>
    <x v="38"/>
    <s v="Des Plaines"/>
    <s v="Des Plaines"/>
    <n v="16"/>
    <s v="North"/>
    <s v="Maine"/>
    <s v="Non-incentive Class"/>
    <n v="824445"/>
  </r>
  <r>
    <n v="16128"/>
    <n v="9.5229999999999997"/>
    <s v="5A"/>
    <n v="1"/>
    <n v="371000"/>
    <n v="1114002"/>
    <n v="0"/>
    <n v="0"/>
    <n v="30290000"/>
    <s v="CITY OF DES PLAINES"/>
    <s v="MUNI"/>
    <x v="38"/>
    <s v="Des Plaines"/>
    <s v="Des Plaines"/>
    <n v="16"/>
    <s v="North"/>
    <s v="Maine"/>
    <s v="Non-incentive Class"/>
    <n v="1114002"/>
  </r>
  <r>
    <n v="16132"/>
    <n v="11.348000000000001"/>
    <n v="3"/>
    <n v="1"/>
    <n v="911465"/>
    <n v="2736856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2736856"/>
  </r>
  <r>
    <n v="16132"/>
    <n v="11.348000000000001"/>
    <s v="5A"/>
    <n v="1"/>
    <n v="154457"/>
    <n v="46378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463788"/>
  </r>
  <r>
    <n v="16133"/>
    <n v="10.659000000000001"/>
    <s v="5A"/>
    <n v="1"/>
    <n v="66072"/>
    <n v="198394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98394"/>
  </r>
  <r>
    <n v="16134"/>
    <n v="10.638"/>
    <s v="5A"/>
    <n v="1"/>
    <n v="81368"/>
    <n v="244324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244324"/>
  </r>
  <r>
    <n v="16135"/>
    <n v="8.5069999999999997"/>
    <n v="3"/>
    <n v="1"/>
    <n v="9481"/>
    <n v="2846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8469"/>
  </r>
  <r>
    <n v="16136"/>
    <n v="9.2449999999999992"/>
    <n v="0"/>
    <n v="26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36"/>
    <n v="9.2449999999999992"/>
    <n v="1"/>
    <n v="8"/>
    <n v="297225"/>
    <n v="892478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892478"/>
  </r>
  <r>
    <n v="16136"/>
    <n v="9.2449999999999992"/>
    <s v="5A"/>
    <n v="9"/>
    <n v="2976470"/>
    <n v="8937448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8937448"/>
  </r>
  <r>
    <n v="16136"/>
    <n v="9.2449999999999992"/>
    <s v="5B"/>
    <n v="180"/>
    <n v="37797849"/>
    <n v="113495607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13495607"/>
  </r>
  <r>
    <n v="16136"/>
    <n v="9.2449999999999992"/>
    <s v="6B"/>
    <n v="24"/>
    <n v="4386301"/>
    <n v="13170747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131707470"/>
  </r>
  <r>
    <n v="16137"/>
    <n v="9.1240000000000006"/>
    <n v="0"/>
    <n v="1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37"/>
    <n v="9.1240000000000006"/>
    <n v="1"/>
    <n v="2"/>
    <n v="70384"/>
    <n v="211342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11342"/>
  </r>
  <r>
    <n v="16137"/>
    <n v="9.1240000000000006"/>
    <s v="5A"/>
    <n v="9"/>
    <n v="2472376"/>
    <n v="742380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7423804"/>
  </r>
  <r>
    <n v="16137"/>
    <n v="9.1240000000000006"/>
    <s v="5B"/>
    <n v="19"/>
    <n v="5304302"/>
    <n v="1592722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5927229"/>
  </r>
  <r>
    <n v="16137"/>
    <n v="9.1240000000000006"/>
    <s v="6B"/>
    <n v="7"/>
    <n v="955651"/>
    <n v="2869534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28695340"/>
  </r>
  <r>
    <n v="16138"/>
    <n v="10.723000000000001"/>
    <s v="5A"/>
    <n v="1"/>
    <n v="347745"/>
    <n v="104417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044174"/>
  </r>
  <r>
    <n v="16139"/>
    <n v="10.971"/>
    <n v="0"/>
    <n v="6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16139"/>
    <n v="10.971"/>
    <n v="1"/>
    <n v="1"/>
    <n v="10927"/>
    <n v="32811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32811"/>
  </r>
  <r>
    <n v="16139"/>
    <n v="10.971"/>
    <s v="5A"/>
    <n v="5"/>
    <n v="16385406"/>
    <n v="4920045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49200458"/>
  </r>
  <r>
    <n v="16140"/>
    <n v="10.377000000000001"/>
    <n v="0"/>
    <n v="68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16140"/>
    <n v="10.377000000000001"/>
    <n v="1"/>
    <n v="13"/>
    <n v="275049"/>
    <n v="82588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825889"/>
  </r>
  <r>
    <n v="16140"/>
    <n v="10.377000000000001"/>
    <n v="2"/>
    <n v="21"/>
    <n v="910580"/>
    <n v="2734200"/>
    <n v="48000"/>
    <n v="40000"/>
    <n v="30820000"/>
    <s v="VILLAGE OF MT PROSPECT"/>
    <s v="MUNI"/>
    <x v="36"/>
    <s v="Mt Prospect"/>
    <s v="Mount Prospect"/>
    <n v="40"/>
    <s v="North"/>
    <s v="Elk Grove"/>
    <s v="Non-incentive Class"/>
    <n v="2734200"/>
  </r>
  <r>
    <n v="16140"/>
    <n v="10.377000000000001"/>
    <n v="3"/>
    <n v="2"/>
    <n v="1217599"/>
    <n v="365608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3656084"/>
  </r>
  <r>
    <n v="16140"/>
    <n v="10.377000000000001"/>
    <n v="4"/>
    <n v="1"/>
    <n v="24596"/>
    <n v="7385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73854"/>
  </r>
  <r>
    <n v="16140"/>
    <n v="10.377000000000001"/>
    <s v="5A"/>
    <n v="121"/>
    <n v="9122739"/>
    <n v="2739284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7392849"/>
  </r>
  <r>
    <n v="16140"/>
    <n v="10.377000000000001"/>
    <s v="5B"/>
    <n v="6"/>
    <n v="527299"/>
    <n v="1583321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583321"/>
  </r>
  <r>
    <n v="16141"/>
    <n v="9.2449999999999992"/>
    <n v="0"/>
    <n v="4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41"/>
    <n v="9.2449999999999992"/>
    <n v="1"/>
    <n v="2"/>
    <n v="9418"/>
    <n v="2827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8279"/>
  </r>
  <r>
    <n v="16141"/>
    <n v="9.2449999999999992"/>
    <s v="5A"/>
    <n v="19"/>
    <n v="3269179"/>
    <n v="981636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9816364"/>
  </r>
  <r>
    <n v="16141"/>
    <n v="9.2449999999999992"/>
    <s v="5B"/>
    <n v="42"/>
    <n v="5082114"/>
    <n v="1526006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5260064"/>
  </r>
  <r>
    <n v="16141"/>
    <n v="9.2449999999999992"/>
    <s v="6B"/>
    <n v="5"/>
    <n v="260868"/>
    <n v="783308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7833080"/>
  </r>
  <r>
    <n v="16142"/>
    <n v="10.723000000000001"/>
    <n v="0"/>
    <n v="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42"/>
    <n v="10.723000000000001"/>
    <s v="5A"/>
    <n v="3"/>
    <n v="242606"/>
    <n v="728473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728473"/>
  </r>
  <r>
    <n v="16143"/>
    <n v="9.2449999999999992"/>
    <n v="1"/>
    <n v="9"/>
    <n v="1445875"/>
    <n v="4341528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4341528"/>
  </r>
  <r>
    <n v="16143"/>
    <n v="9.2449999999999992"/>
    <s v="5A"/>
    <n v="1"/>
    <n v="7185195"/>
    <n v="21574985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1574985"/>
  </r>
  <r>
    <n v="16143"/>
    <n v="9.2449999999999992"/>
    <s v="5B"/>
    <n v="3"/>
    <n v="3489965"/>
    <n v="10479318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0479318"/>
  </r>
  <r>
    <n v="16143"/>
    <n v="9.2449999999999992"/>
    <s v="6B"/>
    <n v="1"/>
    <n v="1176340"/>
    <n v="3532196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35321960"/>
  </r>
  <r>
    <n v="16144"/>
    <n v="9.2449999999999992"/>
    <n v="0"/>
    <n v="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44"/>
    <n v="9.2449999999999992"/>
    <s v="5A"/>
    <n v="15"/>
    <n v="31968873"/>
    <n v="95992937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95992937"/>
  </r>
  <r>
    <n v="16144"/>
    <n v="9.2449999999999992"/>
    <s v="5B"/>
    <n v="39"/>
    <n v="50694274"/>
    <n v="152219697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52219697"/>
  </r>
  <r>
    <n v="16144"/>
    <n v="9.2449999999999992"/>
    <s v="6B"/>
    <n v="9"/>
    <n v="16347369"/>
    <n v="49086245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490862450"/>
  </r>
  <r>
    <n v="16144"/>
    <n v="9.2449999999999992"/>
    <s v="6C"/>
    <n v="1"/>
    <n v="245661"/>
    <n v="737646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7376460"/>
  </r>
  <r>
    <n v="16145"/>
    <n v="9.1240000000000006"/>
    <n v="0"/>
    <n v="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45"/>
    <n v="9.1240000000000006"/>
    <s v="5A"/>
    <n v="7"/>
    <n v="3056983"/>
    <n v="9179203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9179203"/>
  </r>
  <r>
    <n v="16145"/>
    <n v="9.1240000000000006"/>
    <s v="5B"/>
    <n v="12"/>
    <n v="5846521"/>
    <n v="1755534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7555349"/>
  </r>
  <r>
    <n v="16145"/>
    <n v="9.1240000000000006"/>
    <s v="6B"/>
    <n v="3"/>
    <n v="3025353"/>
    <n v="9084227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90842270"/>
  </r>
  <r>
    <n v="16146"/>
    <n v="9.1240000000000006"/>
    <s v="5A"/>
    <n v="1"/>
    <n v="3079925"/>
    <n v="9248091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9248091"/>
  </r>
  <r>
    <n v="16147"/>
    <n v="9.2449999999999992"/>
    <n v="2"/>
    <n v="2"/>
    <n v="95653"/>
    <n v="287217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87217"/>
  </r>
  <r>
    <n v="16147"/>
    <n v="9.2449999999999992"/>
    <s v="5A"/>
    <n v="9"/>
    <n v="3296453"/>
    <n v="9898261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9898261"/>
  </r>
  <r>
    <n v="16147"/>
    <n v="9.2449999999999992"/>
    <s v="5B"/>
    <n v="33"/>
    <n v="9407601"/>
    <n v="28248202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8248202"/>
  </r>
  <r>
    <n v="16147"/>
    <n v="9.2449999999999992"/>
    <s v="6B"/>
    <n v="6"/>
    <n v="2002338"/>
    <n v="6012421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60124210"/>
  </r>
  <r>
    <n v="16148"/>
    <n v="9.1240000000000006"/>
    <s v="5A"/>
    <n v="4"/>
    <n v="551753"/>
    <n v="1656749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656749"/>
  </r>
  <r>
    <n v="16148"/>
    <n v="9.1240000000000006"/>
    <s v="5B"/>
    <n v="5"/>
    <n v="827984"/>
    <n v="2486188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486188"/>
  </r>
  <r>
    <n v="16149"/>
    <n v="9.2449999999999992"/>
    <s v="5B"/>
    <n v="3"/>
    <n v="467679"/>
    <n v="140430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404300"/>
  </r>
  <r>
    <n v="16150"/>
    <n v="9.1240000000000006"/>
    <s v="6B"/>
    <n v="1"/>
    <n v="426546"/>
    <n v="1280790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12807900"/>
  </r>
  <r>
    <n v="16151"/>
    <n v="9.2449999999999992"/>
    <s v="5A"/>
    <n v="2"/>
    <n v="556159"/>
    <n v="1669978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669978"/>
  </r>
  <r>
    <n v="16151"/>
    <n v="9.2449999999999992"/>
    <s v="5B"/>
    <n v="2"/>
    <n v="251015"/>
    <n v="753722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753722"/>
  </r>
  <r>
    <n v="16151"/>
    <n v="9.2449999999999992"/>
    <s v="6B"/>
    <n v="6"/>
    <n v="257201"/>
    <n v="772297"/>
    <n v="0"/>
    <n v="0"/>
    <n v="30350000"/>
    <s v="VILLAGE OF ELK GROVE VILLAGE"/>
    <s v="MUNI"/>
    <x v="40"/>
    <s v="Elk Grove Village"/>
    <s v="Elk Grove Village"/>
    <n v="40"/>
    <s v="North"/>
    <s v="Elk Grove"/>
    <s v="Incentive Class"/>
    <n v="7722970"/>
  </r>
  <r>
    <n v="16152"/>
    <n v="9.2449999999999992"/>
    <s v="5A"/>
    <n v="1"/>
    <n v="13227998"/>
    <n v="3971971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39719710"/>
  </r>
  <r>
    <n v="16153"/>
    <n v="9.2449999999999992"/>
    <n v="0"/>
    <n v="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54"/>
    <n v="9.2449999999999992"/>
    <n v="0"/>
    <n v="2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16155"/>
    <n v="9.4120000000000008"/>
    <n v="0"/>
    <n v="6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16155"/>
    <n v="9.4120000000000008"/>
    <n v="1"/>
    <n v="3"/>
    <n v="88324"/>
    <n v="26521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65211"/>
  </r>
  <r>
    <n v="16155"/>
    <n v="9.4120000000000008"/>
    <s v="5A"/>
    <n v="25"/>
    <n v="10533490"/>
    <n v="31628912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1628912"/>
  </r>
  <r>
    <n v="16155"/>
    <n v="9.4120000000000008"/>
    <s v="5B"/>
    <n v="2"/>
    <n v="298885"/>
    <n v="897462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897462"/>
  </r>
  <r>
    <n v="16156"/>
    <n v="9.1240000000000006"/>
    <n v="1"/>
    <n v="2"/>
    <n v="90452"/>
    <n v="271601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271601"/>
  </r>
  <r>
    <n v="16156"/>
    <n v="9.1240000000000006"/>
    <s v="5A"/>
    <n v="6"/>
    <n v="1182224"/>
    <n v="3549865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3549865"/>
  </r>
  <r>
    <n v="17001"/>
    <n v="8.8379999999999992"/>
    <n v="0"/>
    <n v="120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01"/>
    <n v="8.8379999999999992"/>
    <n v="1"/>
    <n v="78"/>
    <n v="518064"/>
    <n v="1555587"/>
    <n v="0"/>
    <n v="0"/>
    <n v="30380000"/>
    <s v="CITY OF EVANSTON"/>
    <s v="MUNI"/>
    <x v="41"/>
    <s v="Evanston"/>
    <s v="Evanston"/>
    <n v="12"/>
    <s v="North"/>
    <s v="Evanston"/>
    <s v="Non-incentive Class"/>
    <n v="1555587"/>
  </r>
  <r>
    <n v="17001"/>
    <n v="8.8379999999999992"/>
    <n v="2"/>
    <n v="12580"/>
    <n v="507773030"/>
    <n v="1524690092"/>
    <n v="139584198"/>
    <n v="94331386"/>
    <n v="30380000"/>
    <s v="CITY OF EVANSTON"/>
    <s v="MUNI"/>
    <x v="41"/>
    <s v="Evanston"/>
    <s v="Evanston"/>
    <n v="12"/>
    <s v="North"/>
    <s v="Evanston"/>
    <s v="Non-incentive Class"/>
    <n v="1524690092"/>
  </r>
  <r>
    <n v="17001"/>
    <n v="8.8379999999999992"/>
    <n v="3"/>
    <n v="292"/>
    <n v="52077790"/>
    <n v="156373980"/>
    <n v="1000000"/>
    <n v="0"/>
    <n v="30380000"/>
    <s v="CITY OF EVANSTON"/>
    <s v="MUNI"/>
    <x v="41"/>
    <s v="Evanston"/>
    <s v="Evanston"/>
    <n v="12"/>
    <s v="North"/>
    <s v="Evanston"/>
    <s v="Non-incentive Class"/>
    <n v="156373980"/>
  </r>
  <r>
    <n v="17001"/>
    <n v="8.8379999999999992"/>
    <n v="4"/>
    <n v="2"/>
    <n v="320330"/>
    <n v="961855"/>
    <n v="0"/>
    <n v="0"/>
    <n v="30380000"/>
    <s v="CITY OF EVANSTON"/>
    <s v="MUNI"/>
    <x v="41"/>
    <s v="Evanston"/>
    <s v="Evanston"/>
    <n v="12"/>
    <s v="North"/>
    <s v="Evanston"/>
    <s v="Non-incentive Class"/>
    <n v="961855"/>
  </r>
  <r>
    <n v="17001"/>
    <n v="8.8379999999999992"/>
    <s v="5A"/>
    <n v="73"/>
    <n v="17249371"/>
    <n v="51794689"/>
    <n v="0"/>
    <n v="0"/>
    <n v="30380000"/>
    <s v="CITY OF EVANSTON"/>
    <s v="MUNI"/>
    <x v="41"/>
    <s v="Evanston"/>
    <s v="Evanston"/>
    <n v="12"/>
    <s v="North"/>
    <s v="Evanston"/>
    <s v="Non-incentive Class"/>
    <n v="51794689"/>
  </r>
  <r>
    <n v="17001"/>
    <n v="8.8379999999999992"/>
    <s v="5B"/>
    <n v="3"/>
    <n v="261315"/>
    <n v="784650"/>
    <n v="0"/>
    <n v="0"/>
    <n v="30380000"/>
    <s v="CITY OF EVANSTON"/>
    <s v="MUNI"/>
    <x v="41"/>
    <s v="Evanston"/>
    <s v="Evanston"/>
    <n v="12"/>
    <s v="North"/>
    <s v="Evanston"/>
    <s v="Non-incentive Class"/>
    <n v="784650"/>
  </r>
  <r>
    <n v="17002"/>
    <n v="8.9179999999999993"/>
    <n v="0"/>
    <n v="174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02"/>
    <n v="8.9179999999999993"/>
    <n v="1"/>
    <n v="7"/>
    <n v="79024"/>
    <n v="237286"/>
    <n v="0"/>
    <n v="0"/>
    <n v="30380000"/>
    <s v="CITY OF EVANSTON"/>
    <s v="MUNI"/>
    <x v="41"/>
    <s v="Evanston"/>
    <s v="Evanston"/>
    <n v="12"/>
    <s v="North"/>
    <s v="Evanston"/>
    <s v="Non-incentive Class"/>
    <n v="237286"/>
  </r>
  <r>
    <n v="17002"/>
    <n v="8.9179999999999993"/>
    <n v="2"/>
    <n v="780"/>
    <n v="53222137"/>
    <n v="159810098"/>
    <n v="8734232"/>
    <n v="6169390"/>
    <n v="30380000"/>
    <s v="CITY OF EVANSTON"/>
    <s v="MUNI"/>
    <x v="41"/>
    <s v="Evanston"/>
    <s v="Evanston"/>
    <n v="12"/>
    <s v="North"/>
    <s v="Evanston"/>
    <s v="Non-incentive Class"/>
    <n v="159810098"/>
  </r>
  <r>
    <n v="17002"/>
    <n v="8.9179999999999993"/>
    <n v="3"/>
    <n v="2"/>
    <n v="1172371"/>
    <n v="3520278"/>
    <n v="0"/>
    <n v="0"/>
    <n v="30380000"/>
    <s v="CITY OF EVANSTON"/>
    <s v="MUNI"/>
    <x v="41"/>
    <s v="Evanston"/>
    <s v="Evanston"/>
    <n v="12"/>
    <s v="North"/>
    <s v="Evanston"/>
    <s v="Non-incentive Class"/>
    <n v="3520278"/>
  </r>
  <r>
    <n v="17002"/>
    <n v="8.9179999999999993"/>
    <s v="5A"/>
    <n v="8"/>
    <n v="5325507"/>
    <n v="15990900"/>
    <n v="0"/>
    <n v="0"/>
    <n v="30380000"/>
    <s v="CITY OF EVANSTON"/>
    <s v="MUNI"/>
    <x v="41"/>
    <s v="Evanston"/>
    <s v="Evanston"/>
    <n v="12"/>
    <s v="North"/>
    <s v="Evanston"/>
    <s v="Non-incentive Class"/>
    <n v="15990900"/>
  </r>
  <r>
    <n v="17004"/>
    <n v="9.2889999999999997"/>
    <n v="0"/>
    <n v="16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04"/>
    <n v="9.2889999999999997"/>
    <n v="1"/>
    <n v="1"/>
    <n v="495"/>
    <n v="1486"/>
    <n v="0"/>
    <n v="0"/>
    <n v="30380000"/>
    <s v="CITY OF EVANSTON"/>
    <s v="MUNI"/>
    <x v="41"/>
    <s v="Evanston"/>
    <s v="Evanston"/>
    <n v="12"/>
    <s v="North"/>
    <s v="Evanston"/>
    <s v="Non-incentive Class"/>
    <n v="1486"/>
  </r>
  <r>
    <n v="17005"/>
    <n v="8.8379999999999992"/>
    <n v="0"/>
    <n v="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05"/>
    <n v="8.8379999999999992"/>
    <n v="2"/>
    <n v="256"/>
    <n v="9702755"/>
    <n v="29134452"/>
    <n v="1750453"/>
    <n v="1220000"/>
    <n v="30380000"/>
    <s v="CITY OF EVANSTON"/>
    <s v="MUNI"/>
    <x v="41"/>
    <s v="Evanston"/>
    <s v="Evanston"/>
    <n v="12"/>
    <s v="North"/>
    <s v="Evanston"/>
    <s v="Non-incentive Class"/>
    <n v="29134452"/>
  </r>
  <r>
    <n v="17005"/>
    <n v="8.8379999999999992"/>
    <s v="5A"/>
    <n v="4"/>
    <n v="938000"/>
    <n v="2816532"/>
    <n v="0"/>
    <n v="0"/>
    <n v="30380000"/>
    <s v="CITY OF EVANSTON"/>
    <s v="MUNI"/>
    <x v="41"/>
    <s v="Evanston"/>
    <s v="Evanston"/>
    <n v="12"/>
    <s v="North"/>
    <s v="Evanston"/>
    <s v="Non-incentive Class"/>
    <n v="2816532"/>
  </r>
  <r>
    <n v="17007"/>
    <n v="8.9570000000000007"/>
    <n v="0"/>
    <n v="468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07"/>
    <n v="8.9570000000000007"/>
    <n v="1"/>
    <n v="75"/>
    <n v="350952"/>
    <n v="1053803"/>
    <n v="0"/>
    <n v="0"/>
    <n v="30380000"/>
    <s v="CITY OF EVANSTON"/>
    <s v="MUNI"/>
    <x v="41"/>
    <s v="Evanston"/>
    <s v="Evanston"/>
    <n v="12"/>
    <s v="North"/>
    <s v="Evanston"/>
    <s v="Non-incentive Class"/>
    <n v="1053803"/>
  </r>
  <r>
    <n v="17007"/>
    <n v="8.9570000000000007"/>
    <n v="2"/>
    <n v="6004"/>
    <n v="154739975"/>
    <n v="464637716"/>
    <n v="63310027"/>
    <n v="41635764"/>
    <n v="30380000"/>
    <s v="CITY OF EVANSTON"/>
    <s v="MUNI"/>
    <x v="41"/>
    <s v="Evanston"/>
    <s v="Evanston"/>
    <n v="12"/>
    <s v="North"/>
    <s v="Evanston"/>
    <s v="Non-incentive Class"/>
    <n v="464637716"/>
  </r>
  <r>
    <n v="17007"/>
    <n v="8.9570000000000007"/>
    <n v="3"/>
    <n v="147"/>
    <n v="15311953"/>
    <n v="45977203"/>
    <n v="0"/>
    <n v="0"/>
    <n v="30380000"/>
    <s v="CITY OF EVANSTON"/>
    <s v="MUNI"/>
    <x v="41"/>
    <s v="Evanston"/>
    <s v="Evanston"/>
    <n v="12"/>
    <s v="North"/>
    <s v="Evanston"/>
    <s v="Non-incentive Class"/>
    <n v="45977203"/>
  </r>
  <r>
    <n v="17007"/>
    <n v="8.9570000000000007"/>
    <n v="4"/>
    <n v="3"/>
    <n v="1731000"/>
    <n v="5197674"/>
    <n v="0"/>
    <n v="0"/>
    <n v="30380000"/>
    <s v="CITY OF EVANSTON"/>
    <s v="MUNI"/>
    <x v="41"/>
    <s v="Evanston"/>
    <s v="Evanston"/>
    <n v="12"/>
    <s v="North"/>
    <s v="Evanston"/>
    <s v="Non-incentive Class"/>
    <n v="5197674"/>
  </r>
  <r>
    <n v="17007"/>
    <n v="8.9570000000000007"/>
    <s v="5A"/>
    <n v="100"/>
    <n v="33907122"/>
    <n v="101812918"/>
    <n v="10000"/>
    <n v="10000"/>
    <n v="30380000"/>
    <s v="CITY OF EVANSTON"/>
    <s v="MUNI"/>
    <x v="41"/>
    <s v="Evanston"/>
    <s v="Evanston"/>
    <n v="12"/>
    <s v="North"/>
    <s v="Evanston"/>
    <s v="Non-incentive Class"/>
    <n v="101812918"/>
  </r>
  <r>
    <n v="17007"/>
    <n v="8.9570000000000007"/>
    <s v="5B"/>
    <n v="39"/>
    <n v="5590446"/>
    <n v="16786433"/>
    <n v="0"/>
    <n v="0"/>
    <n v="30380000"/>
    <s v="CITY OF EVANSTON"/>
    <s v="MUNI"/>
    <x v="41"/>
    <s v="Evanston"/>
    <s v="Evanston"/>
    <n v="12"/>
    <s v="North"/>
    <s v="Evanston"/>
    <s v="Non-incentive Class"/>
    <n v="16786433"/>
  </r>
  <r>
    <n v="17007"/>
    <n v="8.9570000000000007"/>
    <s v="6B"/>
    <n v="2"/>
    <n v="127577"/>
    <n v="383075"/>
    <n v="0"/>
    <n v="0"/>
    <n v="30380000"/>
    <s v="CITY OF EVANSTON"/>
    <s v="MUNI"/>
    <x v="41"/>
    <s v="Evanston"/>
    <s v="Evanston"/>
    <n v="12"/>
    <s v="North"/>
    <s v="Evanston"/>
    <s v="Incentive Class"/>
    <n v="3830750"/>
  </r>
  <r>
    <n v="17007"/>
    <n v="8.9570000000000007"/>
    <s v="7A"/>
    <n v="5"/>
    <n v="1164480"/>
    <n v="3496584"/>
    <n v="0"/>
    <n v="0"/>
    <n v="30380000"/>
    <s v="CITY OF EVANSTON"/>
    <s v="MUNI"/>
    <x v="41"/>
    <s v="Evanston"/>
    <s v="Evanston"/>
    <n v="12"/>
    <s v="North"/>
    <s v="Evanston"/>
    <s v="Incentive Class"/>
    <n v="34965840"/>
  </r>
  <r>
    <n v="17007"/>
    <n v="8.9570000000000007"/>
    <n v="9"/>
    <n v="1"/>
    <n v="159922"/>
    <n v="480198"/>
    <n v="0"/>
    <n v="0"/>
    <n v="30380000"/>
    <s v="CITY OF EVANSTON"/>
    <s v="MUNI"/>
    <x v="41"/>
    <s v="Evanston"/>
    <s v="Evanston"/>
    <n v="12"/>
    <s v="North"/>
    <s v="Evanston"/>
    <s v="Non-incentive Class"/>
    <n v="480198"/>
  </r>
  <r>
    <n v="17008"/>
    <n v="12.561999999999999"/>
    <n v="0"/>
    <n v="4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22"/>
    <n v="8.8379999999999992"/>
    <n v="0"/>
    <n v="4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22"/>
    <n v="8.8379999999999992"/>
    <n v="1"/>
    <n v="1"/>
    <n v="19620"/>
    <n v="58913"/>
    <n v="0"/>
    <n v="0"/>
    <n v="30380000"/>
    <s v="CITY OF EVANSTON"/>
    <s v="MUNI"/>
    <x v="41"/>
    <s v="Evanston"/>
    <s v="Evanston"/>
    <n v="12"/>
    <s v="North"/>
    <s v="Evanston"/>
    <s v="Non-incentive Class"/>
    <n v="58913"/>
  </r>
  <r>
    <n v="17022"/>
    <n v="8.8379999999999992"/>
    <n v="2"/>
    <n v="322"/>
    <n v="6082172"/>
    <n v="18262978"/>
    <n v="1443390"/>
    <n v="1086380"/>
    <n v="30380000"/>
    <s v="CITY OF EVANSTON"/>
    <s v="MUNI"/>
    <x v="41"/>
    <s v="Evanston"/>
    <s v="Evanston"/>
    <n v="12"/>
    <s v="North"/>
    <s v="Evanston"/>
    <s v="Non-incentive Class"/>
    <n v="18262978"/>
  </r>
  <r>
    <n v="17022"/>
    <n v="8.8379999999999992"/>
    <n v="3"/>
    <n v="3"/>
    <n v="712827"/>
    <n v="2140406"/>
    <n v="0"/>
    <n v="0"/>
    <n v="30380000"/>
    <s v="CITY OF EVANSTON"/>
    <s v="MUNI"/>
    <x v="41"/>
    <s v="Evanston"/>
    <s v="Evanston"/>
    <n v="12"/>
    <s v="North"/>
    <s v="Evanston"/>
    <s v="Non-incentive Class"/>
    <n v="2140406"/>
  </r>
  <r>
    <n v="17022"/>
    <n v="8.8379999999999992"/>
    <s v="5A"/>
    <n v="5"/>
    <n v="610002"/>
    <n v="1831653"/>
    <n v="0"/>
    <n v="0"/>
    <n v="30380000"/>
    <s v="CITY OF EVANSTON"/>
    <s v="MUNI"/>
    <x v="41"/>
    <s v="Evanston"/>
    <s v="Evanston"/>
    <n v="12"/>
    <s v="North"/>
    <s v="Evanston"/>
    <s v="Non-incentive Class"/>
    <n v="1831653"/>
  </r>
  <r>
    <n v="17023"/>
    <n v="8.8379999999999992"/>
    <n v="2"/>
    <n v="1102"/>
    <n v="25269554"/>
    <n v="75876952"/>
    <n v="5467003"/>
    <n v="3803596"/>
    <n v="30380000"/>
    <s v="CITY OF EVANSTON"/>
    <s v="MUNI"/>
    <x v="41"/>
    <s v="Evanston"/>
    <s v="Evanston"/>
    <n v="12"/>
    <s v="North"/>
    <s v="Evanston"/>
    <s v="Non-incentive Class"/>
    <n v="75876952"/>
  </r>
  <r>
    <n v="17028"/>
    <n v="8.8379999999999992"/>
    <n v="0"/>
    <n v="6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28"/>
    <n v="8.8379999999999992"/>
    <n v="1"/>
    <n v="3"/>
    <n v="27026"/>
    <n v="81151"/>
    <n v="0"/>
    <n v="0"/>
    <n v="30380000"/>
    <s v="CITY OF EVANSTON"/>
    <s v="MUNI"/>
    <x v="41"/>
    <s v="Evanston"/>
    <s v="Evanston"/>
    <n v="12"/>
    <s v="North"/>
    <s v="Evanston"/>
    <s v="Non-incentive Class"/>
    <n v="81151"/>
  </r>
  <r>
    <n v="17028"/>
    <n v="8.8379999999999992"/>
    <n v="3"/>
    <n v="2"/>
    <n v="3433209"/>
    <n v="10308896"/>
    <n v="0"/>
    <n v="0"/>
    <n v="30380000"/>
    <s v="CITY OF EVANSTON"/>
    <s v="MUNI"/>
    <x v="41"/>
    <s v="Evanston"/>
    <s v="Evanston"/>
    <n v="12"/>
    <s v="North"/>
    <s v="Evanston"/>
    <s v="Non-incentive Class"/>
    <n v="10308896"/>
  </r>
  <r>
    <n v="17029"/>
    <n v="8.9570000000000007"/>
    <n v="0"/>
    <n v="6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29"/>
    <n v="8.9570000000000007"/>
    <n v="2"/>
    <n v="2"/>
    <n v="100736"/>
    <n v="302480"/>
    <n v="10000"/>
    <n v="10000"/>
    <n v="30380000"/>
    <s v="CITY OF EVANSTON"/>
    <s v="MUNI"/>
    <x v="41"/>
    <s v="Evanston"/>
    <s v="Evanston"/>
    <n v="12"/>
    <s v="North"/>
    <s v="Evanston"/>
    <s v="Non-incentive Class"/>
    <n v="302480"/>
  </r>
  <r>
    <n v="17029"/>
    <n v="8.9570000000000007"/>
    <n v="3"/>
    <n v="1"/>
    <n v="107086"/>
    <n v="321547"/>
    <n v="0"/>
    <n v="0"/>
    <n v="30380000"/>
    <s v="CITY OF EVANSTON"/>
    <s v="MUNI"/>
    <x v="41"/>
    <s v="Evanston"/>
    <s v="Evanston"/>
    <n v="12"/>
    <s v="North"/>
    <s v="Evanston"/>
    <s v="Non-incentive Class"/>
    <n v="321547"/>
  </r>
  <r>
    <n v="17029"/>
    <n v="8.9570000000000007"/>
    <s v="5A"/>
    <n v="22"/>
    <n v="1198500"/>
    <n v="3598736"/>
    <n v="0"/>
    <n v="0"/>
    <n v="30380000"/>
    <s v="CITY OF EVANSTON"/>
    <s v="MUNI"/>
    <x v="41"/>
    <s v="Evanston"/>
    <s v="Evanston"/>
    <n v="12"/>
    <s v="North"/>
    <s v="Evanston"/>
    <s v="Non-incentive Class"/>
    <n v="3598736"/>
  </r>
  <r>
    <n v="17029"/>
    <n v="8.9570000000000007"/>
    <s v="7A"/>
    <n v="5"/>
    <n v="112408"/>
    <n v="337528"/>
    <n v="0"/>
    <n v="0"/>
    <n v="30380000"/>
    <s v="CITY OF EVANSTON"/>
    <s v="MUNI"/>
    <x v="41"/>
    <s v="Evanston"/>
    <s v="Evanston"/>
    <n v="12"/>
    <s v="North"/>
    <s v="Evanston"/>
    <s v="Incentive Class"/>
    <n v="3375280"/>
  </r>
  <r>
    <n v="17030"/>
    <n v="8.8379999999999992"/>
    <n v="0"/>
    <n v="30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30"/>
    <n v="8.8379999999999992"/>
    <n v="1"/>
    <n v="6"/>
    <n v="212598"/>
    <n v="638367"/>
    <n v="0"/>
    <n v="0"/>
    <n v="30380000"/>
    <s v="CITY OF EVANSTON"/>
    <s v="MUNI"/>
    <x v="41"/>
    <s v="Evanston"/>
    <s v="Evanston"/>
    <n v="12"/>
    <s v="North"/>
    <s v="Evanston"/>
    <s v="Non-incentive Class"/>
    <n v="638367"/>
  </r>
  <r>
    <n v="17030"/>
    <n v="8.8379999999999992"/>
    <n v="2"/>
    <n v="48"/>
    <n v="1424630"/>
    <n v="4277737"/>
    <n v="318562"/>
    <n v="260000"/>
    <n v="30380000"/>
    <s v="CITY OF EVANSTON"/>
    <s v="MUNI"/>
    <x v="41"/>
    <s v="Evanston"/>
    <s v="Evanston"/>
    <n v="12"/>
    <s v="North"/>
    <s v="Evanston"/>
    <s v="Non-incentive Class"/>
    <n v="4277737"/>
  </r>
  <r>
    <n v="17030"/>
    <n v="8.8379999999999992"/>
    <n v="3"/>
    <n v="5"/>
    <n v="1069298"/>
    <n v="3210780"/>
    <n v="0"/>
    <n v="0"/>
    <n v="30380000"/>
    <s v="CITY OF EVANSTON"/>
    <s v="MUNI"/>
    <x v="41"/>
    <s v="Evanston"/>
    <s v="Evanston"/>
    <n v="12"/>
    <s v="North"/>
    <s v="Evanston"/>
    <s v="Non-incentive Class"/>
    <n v="3210780"/>
  </r>
  <r>
    <n v="17030"/>
    <n v="8.8379999999999992"/>
    <s v="5A"/>
    <n v="23"/>
    <n v="4584245"/>
    <n v="13765114"/>
    <n v="0"/>
    <n v="0"/>
    <n v="30380000"/>
    <s v="CITY OF EVANSTON"/>
    <s v="MUNI"/>
    <x v="41"/>
    <s v="Evanston"/>
    <s v="Evanston"/>
    <n v="12"/>
    <s v="North"/>
    <s v="Evanston"/>
    <s v="Non-incentive Class"/>
    <n v="13765114"/>
  </r>
  <r>
    <n v="17030"/>
    <n v="8.8379999999999992"/>
    <s v="5B"/>
    <n v="28"/>
    <n v="1782752"/>
    <n v="5353069"/>
    <n v="0"/>
    <n v="0"/>
    <n v="30380000"/>
    <s v="CITY OF EVANSTON"/>
    <s v="MUNI"/>
    <x v="41"/>
    <s v="Evanston"/>
    <s v="Evanston"/>
    <n v="12"/>
    <s v="North"/>
    <s v="Evanston"/>
    <s v="Non-incentive Class"/>
    <n v="5353069"/>
  </r>
  <r>
    <n v="17032"/>
    <n v="8.9570000000000007"/>
    <s v="5A"/>
    <n v="1"/>
    <n v="95430"/>
    <n v="286548"/>
    <n v="0"/>
    <n v="0"/>
    <n v="30380000"/>
    <s v="CITY OF EVANSTON"/>
    <s v="MUNI"/>
    <x v="41"/>
    <s v="Evanston"/>
    <s v="Evanston"/>
    <n v="12"/>
    <s v="North"/>
    <s v="Evanston"/>
    <s v="Non-incentive Class"/>
    <n v="286548"/>
  </r>
  <r>
    <n v="17032"/>
    <n v="8.9570000000000007"/>
    <s v="5B"/>
    <n v="2"/>
    <n v="127678"/>
    <n v="383379"/>
    <n v="0"/>
    <n v="0"/>
    <n v="30380000"/>
    <s v="CITY OF EVANSTON"/>
    <s v="MUNI"/>
    <x v="41"/>
    <s v="Evanston"/>
    <s v="Evanston"/>
    <n v="12"/>
    <s v="North"/>
    <s v="Evanston"/>
    <s v="Non-incentive Class"/>
    <n v="383379"/>
  </r>
  <r>
    <n v="17036"/>
    <n v="8.8379999999999992"/>
    <s v="5A"/>
    <n v="1"/>
    <n v="4436364"/>
    <n v="13321070"/>
    <n v="0"/>
    <n v="0"/>
    <n v="30380000"/>
    <s v="CITY OF EVANSTON"/>
    <s v="MUNI"/>
    <x v="41"/>
    <s v="Evanston"/>
    <s v="Evanston"/>
    <n v="12"/>
    <s v="North"/>
    <s v="Evanston"/>
    <s v="Non-incentive Class"/>
    <n v="13321070"/>
  </r>
  <r>
    <n v="17041"/>
    <n v="9.0289999999999999"/>
    <n v="0"/>
    <n v="4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41"/>
    <n v="9.0289999999999999"/>
    <n v="2"/>
    <n v="546"/>
    <n v="9311907"/>
    <n v="27960852"/>
    <n v="2628083"/>
    <n v="2034922"/>
    <n v="30380000"/>
    <s v="CITY OF EVANSTON"/>
    <s v="MUNI"/>
    <x v="41"/>
    <s v="Evanston"/>
    <s v="Evanston"/>
    <n v="12"/>
    <s v="North"/>
    <s v="Evanston"/>
    <s v="Non-incentive Class"/>
    <n v="27960852"/>
  </r>
  <r>
    <n v="17041"/>
    <n v="9.0289999999999999"/>
    <n v="3"/>
    <n v="22"/>
    <n v="7556290"/>
    <n v="22689271"/>
    <n v="0"/>
    <n v="0"/>
    <n v="30380000"/>
    <s v="CITY OF EVANSTON"/>
    <s v="MUNI"/>
    <x v="41"/>
    <s v="Evanston"/>
    <s v="Evanston"/>
    <n v="12"/>
    <s v="North"/>
    <s v="Evanston"/>
    <s v="Non-incentive Class"/>
    <n v="22689271"/>
  </r>
  <r>
    <n v="17041"/>
    <n v="9.0289999999999999"/>
    <s v="5A"/>
    <n v="53"/>
    <n v="14276857"/>
    <n v="42869119"/>
    <n v="0"/>
    <n v="0"/>
    <n v="30380000"/>
    <s v="CITY OF EVANSTON"/>
    <s v="MUNI"/>
    <x v="41"/>
    <s v="Evanston"/>
    <s v="Evanston"/>
    <n v="12"/>
    <s v="North"/>
    <s v="Evanston"/>
    <s v="Non-incentive Class"/>
    <n v="42869119"/>
  </r>
  <r>
    <n v="17042"/>
    <n v="9.1479999999999997"/>
    <n v="0"/>
    <n v="6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42"/>
    <n v="9.1479999999999997"/>
    <n v="2"/>
    <n v="3"/>
    <n v="107622"/>
    <n v="323157"/>
    <n v="10000"/>
    <n v="10000"/>
    <n v="30380000"/>
    <s v="CITY OF EVANSTON"/>
    <s v="MUNI"/>
    <x v="41"/>
    <s v="Evanston"/>
    <s v="Evanston"/>
    <n v="12"/>
    <s v="North"/>
    <s v="Evanston"/>
    <s v="Non-incentive Class"/>
    <n v="323157"/>
  </r>
  <r>
    <n v="17042"/>
    <n v="9.1479999999999997"/>
    <n v="3"/>
    <n v="5"/>
    <n v="1280077"/>
    <n v="3843687"/>
    <n v="0"/>
    <n v="0"/>
    <n v="30380000"/>
    <s v="CITY OF EVANSTON"/>
    <s v="MUNI"/>
    <x v="41"/>
    <s v="Evanston"/>
    <s v="Evanston"/>
    <n v="12"/>
    <s v="North"/>
    <s v="Evanston"/>
    <s v="Non-incentive Class"/>
    <n v="3843687"/>
  </r>
  <r>
    <n v="17042"/>
    <n v="9.1479999999999997"/>
    <s v="5A"/>
    <n v="2"/>
    <n v="2673036"/>
    <n v="8026326"/>
    <n v="0"/>
    <n v="0"/>
    <n v="30380000"/>
    <s v="CITY OF EVANSTON"/>
    <s v="MUNI"/>
    <x v="41"/>
    <s v="Evanston"/>
    <s v="Evanston"/>
    <n v="12"/>
    <s v="North"/>
    <s v="Evanston"/>
    <s v="Non-incentive Class"/>
    <n v="8026326"/>
  </r>
  <r>
    <n v="17043"/>
    <n v="9.0289999999999999"/>
    <n v="2"/>
    <n v="53"/>
    <n v="682520"/>
    <n v="2049396"/>
    <n v="225179"/>
    <n v="170000"/>
    <n v="30380000"/>
    <s v="CITY OF EVANSTON"/>
    <s v="MUNI"/>
    <x v="41"/>
    <s v="Evanston"/>
    <s v="Evanston"/>
    <n v="12"/>
    <s v="North"/>
    <s v="Evanston"/>
    <s v="Non-incentive Class"/>
    <n v="2049396"/>
  </r>
  <r>
    <n v="17043"/>
    <n v="9.0289999999999999"/>
    <n v="3"/>
    <n v="3"/>
    <n v="1114400"/>
    <n v="3346209"/>
    <n v="0"/>
    <n v="0"/>
    <n v="30380000"/>
    <s v="CITY OF EVANSTON"/>
    <s v="MUNI"/>
    <x v="41"/>
    <s v="Evanston"/>
    <s v="Evanston"/>
    <n v="12"/>
    <s v="North"/>
    <s v="Evanston"/>
    <s v="Non-incentive Class"/>
    <n v="3346209"/>
  </r>
  <r>
    <n v="17043"/>
    <n v="9.0289999999999999"/>
    <s v="5A"/>
    <n v="2"/>
    <n v="77972"/>
    <n v="234126"/>
    <n v="0"/>
    <n v="0"/>
    <n v="30380000"/>
    <s v="CITY OF EVANSTON"/>
    <s v="MUNI"/>
    <x v="41"/>
    <s v="Evanston"/>
    <s v="Evanston"/>
    <n v="12"/>
    <s v="North"/>
    <s v="Evanston"/>
    <s v="Non-incentive Class"/>
    <n v="234126"/>
  </r>
  <r>
    <n v="17044"/>
    <n v="9.0289999999999999"/>
    <n v="0"/>
    <n v="16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44"/>
    <n v="9.0289999999999999"/>
    <s v="5A"/>
    <n v="7"/>
    <n v="1021812"/>
    <n v="3068196"/>
    <n v="0"/>
    <n v="0"/>
    <n v="30380000"/>
    <s v="CITY OF EVANSTON"/>
    <s v="MUNI"/>
    <x v="41"/>
    <s v="Evanston"/>
    <s v="Evanston"/>
    <n v="12"/>
    <s v="North"/>
    <s v="Evanston"/>
    <s v="Non-incentive Class"/>
    <n v="3068196"/>
  </r>
  <r>
    <n v="17045"/>
    <n v="9.1479999999999997"/>
    <n v="2"/>
    <n v="1"/>
    <n v="52423"/>
    <n v="157411"/>
    <n v="0"/>
    <n v="0"/>
    <n v="30380000"/>
    <s v="CITY OF EVANSTON"/>
    <s v="MUNI"/>
    <x v="41"/>
    <s v="Evanston"/>
    <s v="Evanston"/>
    <n v="12"/>
    <s v="North"/>
    <s v="Evanston"/>
    <s v="Non-incentive Class"/>
    <n v="157411"/>
  </r>
  <r>
    <n v="17045"/>
    <n v="9.1479999999999997"/>
    <n v="3"/>
    <n v="2"/>
    <n v="98725"/>
    <n v="296442"/>
    <n v="0"/>
    <n v="0"/>
    <n v="30380000"/>
    <s v="CITY OF EVANSTON"/>
    <s v="MUNI"/>
    <x v="41"/>
    <s v="Evanston"/>
    <s v="Evanston"/>
    <n v="12"/>
    <s v="North"/>
    <s v="Evanston"/>
    <s v="Non-incentive Class"/>
    <n v="296442"/>
  </r>
  <r>
    <n v="17045"/>
    <n v="9.1479999999999997"/>
    <s v="5A"/>
    <n v="1"/>
    <n v="88120"/>
    <n v="264598"/>
    <n v="0"/>
    <n v="0"/>
    <n v="30380000"/>
    <s v="CITY OF EVANSTON"/>
    <s v="MUNI"/>
    <x v="41"/>
    <s v="Evanston"/>
    <s v="Evanston"/>
    <n v="12"/>
    <s v="North"/>
    <s v="Evanston"/>
    <s v="Non-incentive Class"/>
    <n v="264598"/>
  </r>
  <r>
    <n v="17045"/>
    <n v="9.1479999999999997"/>
    <s v="5B"/>
    <n v="2"/>
    <n v="103561"/>
    <n v="310962"/>
    <n v="0"/>
    <n v="0"/>
    <n v="30380000"/>
    <s v="CITY OF EVANSTON"/>
    <s v="MUNI"/>
    <x v="41"/>
    <s v="Evanston"/>
    <s v="Evanston"/>
    <n v="12"/>
    <s v="North"/>
    <s v="Evanston"/>
    <s v="Non-incentive Class"/>
    <n v="310962"/>
  </r>
  <r>
    <n v="17046"/>
    <n v="9.0289999999999999"/>
    <n v="0"/>
    <n v="4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46"/>
    <n v="9.0289999999999999"/>
    <n v="3"/>
    <n v="1"/>
    <n v="1983249"/>
    <n v="5955102"/>
    <n v="0"/>
    <n v="0"/>
    <n v="30380000"/>
    <s v="CITY OF EVANSTON"/>
    <s v="MUNI"/>
    <x v="41"/>
    <s v="Evanston"/>
    <s v="Evanston"/>
    <n v="12"/>
    <s v="North"/>
    <s v="Evanston"/>
    <s v="Non-incentive Class"/>
    <n v="5955102"/>
  </r>
  <r>
    <n v="17046"/>
    <n v="9.0289999999999999"/>
    <s v="5A"/>
    <n v="3"/>
    <n v="898999"/>
    <n v="2699424"/>
    <n v="0"/>
    <n v="0"/>
    <n v="30380000"/>
    <s v="CITY OF EVANSTON"/>
    <s v="MUNI"/>
    <x v="41"/>
    <s v="Evanston"/>
    <s v="Evanston"/>
    <n v="12"/>
    <s v="North"/>
    <s v="Evanston"/>
    <s v="Non-incentive Class"/>
    <n v="2699424"/>
  </r>
  <r>
    <n v="17047"/>
    <n v="9.1479999999999997"/>
    <n v="0"/>
    <n v="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47"/>
    <n v="9.1479999999999997"/>
    <n v="2"/>
    <n v="2"/>
    <n v="158612"/>
    <n v="476264"/>
    <n v="0"/>
    <n v="0"/>
    <n v="30380000"/>
    <s v="CITY OF EVANSTON"/>
    <s v="MUNI"/>
    <x v="41"/>
    <s v="Evanston"/>
    <s v="Evanston"/>
    <n v="12"/>
    <s v="North"/>
    <s v="Evanston"/>
    <s v="Non-incentive Class"/>
    <n v="476264"/>
  </r>
  <r>
    <n v="17047"/>
    <n v="9.1479999999999997"/>
    <n v="3"/>
    <n v="4"/>
    <n v="353839"/>
    <n v="1062473"/>
    <n v="0"/>
    <n v="0"/>
    <n v="30380000"/>
    <s v="CITY OF EVANSTON"/>
    <s v="MUNI"/>
    <x v="41"/>
    <s v="Evanston"/>
    <s v="Evanston"/>
    <n v="12"/>
    <s v="North"/>
    <s v="Evanston"/>
    <s v="Non-incentive Class"/>
    <n v="1062473"/>
  </r>
  <r>
    <n v="17047"/>
    <n v="9.1479999999999997"/>
    <s v="5A"/>
    <n v="2"/>
    <n v="411299"/>
    <n v="1235008"/>
    <n v="0"/>
    <n v="0"/>
    <n v="30380000"/>
    <s v="CITY OF EVANSTON"/>
    <s v="MUNI"/>
    <x v="41"/>
    <s v="Evanston"/>
    <s v="Evanston"/>
    <n v="12"/>
    <s v="North"/>
    <s v="Evanston"/>
    <s v="Non-incentive Class"/>
    <n v="1235008"/>
  </r>
  <r>
    <n v="17048"/>
    <n v="8.8379999999999992"/>
    <n v="0"/>
    <n v="10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48"/>
    <n v="8.8379999999999992"/>
    <n v="1"/>
    <n v="1"/>
    <n v="11162"/>
    <n v="33516"/>
    <n v="0"/>
    <n v="0"/>
    <n v="30380000"/>
    <s v="CITY OF EVANSTON"/>
    <s v="MUNI"/>
    <x v="41"/>
    <s v="Evanston"/>
    <s v="Evanston"/>
    <n v="12"/>
    <s v="North"/>
    <s v="Evanston"/>
    <s v="Non-incentive Class"/>
    <n v="33516"/>
  </r>
  <r>
    <n v="17048"/>
    <n v="8.8379999999999992"/>
    <n v="2"/>
    <n v="162"/>
    <n v="5123902"/>
    <n v="15385539"/>
    <n v="2056802"/>
    <n v="1320000"/>
    <n v="30380000"/>
    <s v="CITY OF EVANSTON"/>
    <s v="MUNI"/>
    <x v="41"/>
    <s v="Evanston"/>
    <s v="Evanston"/>
    <n v="12"/>
    <s v="North"/>
    <s v="Evanston"/>
    <s v="Non-incentive Class"/>
    <n v="15385539"/>
  </r>
  <r>
    <n v="17048"/>
    <n v="8.8379999999999992"/>
    <s v="5A"/>
    <n v="12"/>
    <n v="2479327"/>
    <n v="7444675"/>
    <n v="0"/>
    <n v="0"/>
    <n v="30380000"/>
    <s v="CITY OF EVANSTON"/>
    <s v="MUNI"/>
    <x v="41"/>
    <s v="Evanston"/>
    <s v="Evanston"/>
    <n v="12"/>
    <s v="North"/>
    <s v="Evanston"/>
    <s v="Non-incentive Class"/>
    <n v="7444675"/>
  </r>
  <r>
    <n v="17049"/>
    <n v="8.8379999999999992"/>
    <n v="3"/>
    <n v="3"/>
    <n v="275542"/>
    <n v="827371"/>
    <n v="0"/>
    <n v="0"/>
    <n v="30380000"/>
    <s v="CITY OF EVANSTON"/>
    <s v="MUNI"/>
    <x v="41"/>
    <s v="Evanston"/>
    <s v="Evanston"/>
    <n v="12"/>
    <s v="North"/>
    <s v="Evanston"/>
    <s v="Non-incentive Class"/>
    <n v="827371"/>
  </r>
  <r>
    <n v="17049"/>
    <n v="8.8379999999999992"/>
    <s v="5A"/>
    <n v="1"/>
    <n v="85900"/>
    <n v="257932"/>
    <n v="0"/>
    <n v="0"/>
    <n v="30380000"/>
    <s v="CITY OF EVANSTON"/>
    <s v="MUNI"/>
    <x v="41"/>
    <s v="Evanston"/>
    <s v="Evanston"/>
    <n v="12"/>
    <s v="North"/>
    <s v="Evanston"/>
    <s v="Non-incentive Class"/>
    <n v="257932"/>
  </r>
  <r>
    <n v="17050"/>
    <n v="8.9570000000000007"/>
    <n v="0"/>
    <n v="6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50"/>
    <n v="8.9570000000000007"/>
    <n v="3"/>
    <n v="3"/>
    <n v="149743"/>
    <n v="449634"/>
    <n v="0"/>
    <n v="0"/>
    <n v="30380000"/>
    <s v="CITY OF EVANSTON"/>
    <s v="MUNI"/>
    <x v="41"/>
    <s v="Evanston"/>
    <s v="Evanston"/>
    <n v="12"/>
    <s v="North"/>
    <s v="Evanston"/>
    <s v="Non-incentive Class"/>
    <n v="449634"/>
  </r>
  <r>
    <n v="17050"/>
    <n v="8.9570000000000007"/>
    <s v="5A"/>
    <n v="9"/>
    <n v="488085"/>
    <n v="1465571"/>
    <n v="0"/>
    <n v="0"/>
    <n v="30380000"/>
    <s v="CITY OF EVANSTON"/>
    <s v="MUNI"/>
    <x v="41"/>
    <s v="Evanston"/>
    <s v="Evanston"/>
    <n v="12"/>
    <s v="North"/>
    <s v="Evanston"/>
    <s v="Non-incentive Class"/>
    <n v="1465571"/>
  </r>
  <r>
    <n v="17051"/>
    <n v="8.8379999999999992"/>
    <n v="0"/>
    <n v="30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51"/>
    <n v="8.8379999999999992"/>
    <n v="1"/>
    <n v="19"/>
    <n v="211130"/>
    <n v="633961"/>
    <n v="0"/>
    <n v="0"/>
    <n v="30380000"/>
    <s v="CITY OF EVANSTON"/>
    <s v="MUNI"/>
    <x v="41"/>
    <s v="Evanston"/>
    <s v="Evanston"/>
    <n v="12"/>
    <s v="North"/>
    <s v="Evanston"/>
    <s v="Non-incentive Class"/>
    <n v="633961"/>
  </r>
  <r>
    <n v="17051"/>
    <n v="8.8379999999999992"/>
    <n v="2"/>
    <n v="12"/>
    <n v="264715"/>
    <n v="794861"/>
    <n v="30000"/>
    <n v="30000"/>
    <n v="30380000"/>
    <s v="CITY OF EVANSTON"/>
    <s v="MUNI"/>
    <x v="41"/>
    <s v="Evanston"/>
    <s v="Evanston"/>
    <n v="12"/>
    <s v="North"/>
    <s v="Evanston"/>
    <s v="Non-incentive Class"/>
    <n v="794861"/>
  </r>
  <r>
    <n v="17051"/>
    <n v="8.8379999999999992"/>
    <n v="3"/>
    <n v="1"/>
    <n v="71326"/>
    <n v="214171"/>
    <n v="0"/>
    <n v="0"/>
    <n v="30380000"/>
    <s v="CITY OF EVANSTON"/>
    <s v="MUNI"/>
    <x v="41"/>
    <s v="Evanston"/>
    <s v="Evanston"/>
    <n v="12"/>
    <s v="North"/>
    <s v="Evanston"/>
    <s v="Non-incentive Class"/>
    <n v="214171"/>
  </r>
  <r>
    <n v="17051"/>
    <n v="8.8379999999999992"/>
    <s v="5A"/>
    <n v="21"/>
    <n v="5593018"/>
    <n v="16794156"/>
    <n v="0"/>
    <n v="0"/>
    <n v="30380000"/>
    <s v="CITY OF EVANSTON"/>
    <s v="MUNI"/>
    <x v="41"/>
    <s v="Evanston"/>
    <s v="Evanston"/>
    <n v="12"/>
    <s v="North"/>
    <s v="Evanston"/>
    <s v="Non-incentive Class"/>
    <n v="16794156"/>
  </r>
  <r>
    <n v="17051"/>
    <n v="8.8379999999999992"/>
    <s v="5B"/>
    <n v="11"/>
    <n v="1763049"/>
    <n v="5293907"/>
    <n v="0"/>
    <n v="0"/>
    <n v="30380000"/>
    <s v="CITY OF EVANSTON"/>
    <s v="MUNI"/>
    <x v="41"/>
    <s v="Evanston"/>
    <s v="Evanston"/>
    <n v="12"/>
    <s v="North"/>
    <s v="Evanston"/>
    <s v="Non-incentive Class"/>
    <n v="5293907"/>
  </r>
  <r>
    <n v="17051"/>
    <n v="8.8379999999999992"/>
    <n v="9"/>
    <n v="4"/>
    <n v="158407"/>
    <n v="475649"/>
    <n v="0"/>
    <n v="0"/>
    <n v="30380000"/>
    <s v="CITY OF EVANSTON"/>
    <s v="MUNI"/>
    <x v="41"/>
    <s v="Evanston"/>
    <s v="Evanston"/>
    <n v="12"/>
    <s v="North"/>
    <s v="Evanston"/>
    <s v="Non-incentive Class"/>
    <n v="475649"/>
  </r>
  <r>
    <n v="17052"/>
    <n v="8.9570000000000007"/>
    <n v="0"/>
    <n v="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52"/>
    <n v="8.9570000000000007"/>
    <n v="1"/>
    <n v="2"/>
    <n v="6937"/>
    <n v="20830"/>
    <n v="0"/>
    <n v="0"/>
    <n v="30380000"/>
    <s v="CITY OF EVANSTON"/>
    <s v="MUNI"/>
    <x v="41"/>
    <s v="Evanston"/>
    <s v="Evanston"/>
    <n v="12"/>
    <s v="North"/>
    <s v="Evanston"/>
    <s v="Non-incentive Class"/>
    <n v="20830"/>
  </r>
  <r>
    <n v="17052"/>
    <n v="8.9570000000000007"/>
    <s v="5B"/>
    <n v="4"/>
    <n v="1108899"/>
    <n v="3329691"/>
    <n v="0"/>
    <n v="0"/>
    <n v="30380000"/>
    <s v="CITY OF EVANSTON"/>
    <s v="MUNI"/>
    <x v="41"/>
    <s v="Evanston"/>
    <s v="Evanston"/>
    <n v="12"/>
    <s v="North"/>
    <s v="Evanston"/>
    <s v="Non-incentive Class"/>
    <n v="3329691"/>
  </r>
  <r>
    <n v="17053"/>
    <n v="9.0289999999999999"/>
    <n v="1"/>
    <n v="1"/>
    <n v="10900"/>
    <n v="32729"/>
    <n v="0"/>
    <n v="0"/>
    <n v="30380000"/>
    <s v="CITY OF EVANSTON"/>
    <s v="MUNI"/>
    <x v="41"/>
    <s v="Evanston"/>
    <s v="Evanston"/>
    <n v="12"/>
    <s v="North"/>
    <s v="Evanston"/>
    <s v="Non-incentive Class"/>
    <n v="32729"/>
  </r>
  <r>
    <n v="17053"/>
    <n v="9.0289999999999999"/>
    <n v="2"/>
    <n v="1"/>
    <n v="78519"/>
    <n v="235769"/>
    <n v="0"/>
    <n v="0"/>
    <n v="30380000"/>
    <s v="CITY OF EVANSTON"/>
    <s v="MUNI"/>
    <x v="41"/>
    <s v="Evanston"/>
    <s v="Evanston"/>
    <n v="12"/>
    <s v="North"/>
    <s v="Evanston"/>
    <s v="Non-incentive Class"/>
    <n v="235769"/>
  </r>
  <r>
    <n v="17053"/>
    <n v="9.0289999999999999"/>
    <n v="3"/>
    <n v="1"/>
    <n v="86643"/>
    <n v="260163"/>
    <n v="0"/>
    <n v="0"/>
    <n v="30380000"/>
    <s v="CITY OF EVANSTON"/>
    <s v="MUNI"/>
    <x v="41"/>
    <s v="Evanston"/>
    <s v="Evanston"/>
    <n v="12"/>
    <s v="North"/>
    <s v="Evanston"/>
    <s v="Non-incentive Class"/>
    <n v="260163"/>
  </r>
  <r>
    <n v="17053"/>
    <n v="9.0289999999999999"/>
    <s v="5A"/>
    <n v="2"/>
    <n v="611126"/>
    <n v="1835028"/>
    <n v="0"/>
    <n v="0"/>
    <n v="30380000"/>
    <s v="CITY OF EVANSTON"/>
    <s v="MUNI"/>
    <x v="41"/>
    <s v="Evanston"/>
    <s v="Evanston"/>
    <n v="12"/>
    <s v="North"/>
    <s v="Evanston"/>
    <s v="Non-incentive Class"/>
    <n v="1835028"/>
  </r>
  <r>
    <n v="17054"/>
    <n v="9.1479999999999997"/>
    <n v="2"/>
    <n v="3"/>
    <n v="77272"/>
    <n v="232025"/>
    <n v="0"/>
    <n v="0"/>
    <n v="30380000"/>
    <s v="CITY OF EVANSTON"/>
    <s v="MUNI"/>
    <x v="41"/>
    <s v="Evanston"/>
    <s v="Evanston"/>
    <n v="12"/>
    <s v="North"/>
    <s v="Evanston"/>
    <s v="Non-incentive Class"/>
    <n v="232025"/>
  </r>
  <r>
    <n v="17054"/>
    <n v="9.1479999999999997"/>
    <s v="5A"/>
    <n v="3"/>
    <n v="443944"/>
    <n v="1333031"/>
    <n v="0"/>
    <n v="0"/>
    <n v="30380000"/>
    <s v="CITY OF EVANSTON"/>
    <s v="MUNI"/>
    <x v="41"/>
    <s v="Evanston"/>
    <s v="Evanston"/>
    <n v="12"/>
    <s v="North"/>
    <s v="Evanston"/>
    <s v="Non-incentive Class"/>
    <n v="1333031"/>
  </r>
  <r>
    <n v="17054"/>
    <n v="9.1479999999999997"/>
    <s v="5B"/>
    <n v="1"/>
    <n v="653529"/>
    <n v="1962352"/>
    <n v="0"/>
    <n v="0"/>
    <n v="30380000"/>
    <s v="CITY OF EVANSTON"/>
    <s v="MUNI"/>
    <x v="41"/>
    <s v="Evanston"/>
    <s v="Evanston"/>
    <n v="12"/>
    <s v="North"/>
    <s v="Evanston"/>
    <s v="Non-incentive Class"/>
    <n v="1962352"/>
  </r>
  <r>
    <n v="17055"/>
    <n v="9.1479999999999997"/>
    <n v="2"/>
    <n v="1"/>
    <n v="38497"/>
    <n v="115595"/>
    <n v="0"/>
    <n v="0"/>
    <n v="30380000"/>
    <s v="CITY OF EVANSTON"/>
    <s v="MUNI"/>
    <x v="41"/>
    <s v="Evanston"/>
    <s v="Evanston"/>
    <n v="12"/>
    <s v="North"/>
    <s v="Evanston"/>
    <s v="Non-incentive Class"/>
    <n v="115595"/>
  </r>
  <r>
    <n v="17055"/>
    <n v="9.1479999999999997"/>
    <n v="3"/>
    <n v="1"/>
    <n v="93800"/>
    <n v="281653"/>
    <n v="0"/>
    <n v="0"/>
    <n v="30380000"/>
    <s v="CITY OF EVANSTON"/>
    <s v="MUNI"/>
    <x v="41"/>
    <s v="Evanston"/>
    <s v="Evanston"/>
    <n v="12"/>
    <s v="North"/>
    <s v="Evanston"/>
    <s v="Non-incentive Class"/>
    <n v="281653"/>
  </r>
  <r>
    <n v="17055"/>
    <n v="9.1479999999999997"/>
    <s v="5A"/>
    <n v="4"/>
    <n v="879590"/>
    <n v="2641145"/>
    <n v="0"/>
    <n v="0"/>
    <n v="30380000"/>
    <s v="CITY OF EVANSTON"/>
    <s v="MUNI"/>
    <x v="41"/>
    <s v="Evanston"/>
    <s v="Evanston"/>
    <n v="12"/>
    <s v="North"/>
    <s v="Evanston"/>
    <s v="Non-incentive Class"/>
    <n v="2641145"/>
  </r>
  <r>
    <n v="17056"/>
    <n v="9.1880000000000006"/>
    <n v="0"/>
    <n v="20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56"/>
    <n v="9.1880000000000006"/>
    <n v="1"/>
    <n v="1"/>
    <n v="6200"/>
    <n v="18617"/>
    <n v="0"/>
    <n v="0"/>
    <n v="30380000"/>
    <s v="CITY OF EVANSTON"/>
    <s v="MUNI"/>
    <x v="41"/>
    <s v="Evanston"/>
    <s v="Evanston"/>
    <n v="12"/>
    <s v="North"/>
    <s v="Evanston"/>
    <s v="Non-incentive Class"/>
    <n v="18617"/>
  </r>
  <r>
    <n v="17056"/>
    <n v="9.1880000000000006"/>
    <n v="2"/>
    <n v="5"/>
    <n v="309338"/>
    <n v="928849"/>
    <n v="0"/>
    <n v="0"/>
    <n v="30380000"/>
    <s v="CITY OF EVANSTON"/>
    <s v="MUNI"/>
    <x v="41"/>
    <s v="Evanston"/>
    <s v="Evanston"/>
    <n v="12"/>
    <s v="North"/>
    <s v="Evanston"/>
    <s v="Non-incentive Class"/>
    <n v="928849"/>
  </r>
  <r>
    <n v="17056"/>
    <n v="9.1880000000000006"/>
    <n v="3"/>
    <n v="16"/>
    <n v="4273589"/>
    <n v="12832306"/>
    <n v="0"/>
    <n v="0"/>
    <n v="30380000"/>
    <s v="CITY OF EVANSTON"/>
    <s v="MUNI"/>
    <x v="41"/>
    <s v="Evanston"/>
    <s v="Evanston"/>
    <n v="12"/>
    <s v="North"/>
    <s v="Evanston"/>
    <s v="Non-incentive Class"/>
    <n v="12832306"/>
  </r>
  <r>
    <n v="17056"/>
    <n v="9.1880000000000006"/>
    <s v="5A"/>
    <n v="54"/>
    <n v="9189106"/>
    <n v="27592132"/>
    <n v="0"/>
    <n v="0"/>
    <n v="30380000"/>
    <s v="CITY OF EVANSTON"/>
    <s v="MUNI"/>
    <x v="41"/>
    <s v="Evanston"/>
    <s v="Evanston"/>
    <n v="12"/>
    <s v="North"/>
    <s v="Evanston"/>
    <s v="Non-incentive Class"/>
    <n v="27592132"/>
  </r>
  <r>
    <n v="17056"/>
    <n v="9.1880000000000006"/>
    <s v="6B"/>
    <n v="1"/>
    <n v="127553"/>
    <n v="383003"/>
    <n v="0"/>
    <n v="0"/>
    <n v="30380000"/>
    <s v="CITY OF EVANSTON"/>
    <s v="MUNI"/>
    <x v="41"/>
    <s v="Evanston"/>
    <s v="Evanston"/>
    <n v="12"/>
    <s v="North"/>
    <s v="Evanston"/>
    <s v="Incentive Class"/>
    <n v="3830030"/>
  </r>
  <r>
    <n v="17057"/>
    <n v="9.1669999999999998"/>
    <n v="0"/>
    <n v="10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57"/>
    <n v="9.1669999999999998"/>
    <n v="1"/>
    <n v="1"/>
    <n v="1394"/>
    <n v="4186"/>
    <n v="0"/>
    <n v="0"/>
    <n v="30380000"/>
    <s v="CITY OF EVANSTON"/>
    <s v="MUNI"/>
    <x v="41"/>
    <s v="Evanston"/>
    <s v="Evanston"/>
    <n v="12"/>
    <s v="North"/>
    <s v="Evanston"/>
    <s v="Non-incentive Class"/>
    <n v="4186"/>
  </r>
  <r>
    <n v="17057"/>
    <n v="9.1669999999999998"/>
    <n v="2"/>
    <n v="6"/>
    <n v="342703"/>
    <n v="1029035"/>
    <n v="38000"/>
    <n v="30000"/>
    <n v="30380000"/>
    <s v="CITY OF EVANSTON"/>
    <s v="MUNI"/>
    <x v="41"/>
    <s v="Evanston"/>
    <s v="Evanston"/>
    <n v="12"/>
    <s v="North"/>
    <s v="Evanston"/>
    <s v="Non-incentive Class"/>
    <n v="1029035"/>
  </r>
  <r>
    <n v="17057"/>
    <n v="9.1669999999999998"/>
    <n v="3"/>
    <n v="1"/>
    <n v="89787"/>
    <n v="269603"/>
    <n v="0"/>
    <n v="0"/>
    <n v="30380000"/>
    <s v="CITY OF EVANSTON"/>
    <s v="MUNI"/>
    <x v="41"/>
    <s v="Evanston"/>
    <s v="Evanston"/>
    <n v="12"/>
    <s v="North"/>
    <s v="Evanston"/>
    <s v="Non-incentive Class"/>
    <n v="269603"/>
  </r>
  <r>
    <n v="17057"/>
    <n v="9.1669999999999998"/>
    <s v="5A"/>
    <n v="56"/>
    <n v="5774535"/>
    <n v="17339195"/>
    <n v="0"/>
    <n v="0"/>
    <n v="30380000"/>
    <s v="CITY OF EVANSTON"/>
    <s v="MUNI"/>
    <x v="41"/>
    <s v="Evanston"/>
    <s v="Evanston"/>
    <n v="12"/>
    <s v="North"/>
    <s v="Evanston"/>
    <s v="Non-incentive Class"/>
    <n v="17339195"/>
  </r>
  <r>
    <n v="17057"/>
    <n v="9.1669999999999998"/>
    <s v="5B"/>
    <n v="1"/>
    <n v="93808"/>
    <n v="281677"/>
    <n v="0"/>
    <n v="0"/>
    <n v="30380000"/>
    <s v="CITY OF EVANSTON"/>
    <s v="MUNI"/>
    <x v="41"/>
    <s v="Evanston"/>
    <s v="Evanston"/>
    <n v="12"/>
    <s v="North"/>
    <s v="Evanston"/>
    <s v="Non-incentive Class"/>
    <n v="281677"/>
  </r>
  <r>
    <n v="17058"/>
    <n v="8.9700000000000006"/>
    <n v="0"/>
    <n v="48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58"/>
    <n v="8.9700000000000006"/>
    <n v="1"/>
    <n v="1"/>
    <n v="4863"/>
    <n v="14602"/>
    <n v="0"/>
    <n v="0"/>
    <n v="30380000"/>
    <s v="CITY OF EVANSTON"/>
    <s v="MUNI"/>
    <x v="41"/>
    <s v="Evanston"/>
    <s v="Evanston"/>
    <n v="12"/>
    <s v="North"/>
    <s v="Evanston"/>
    <s v="Non-incentive Class"/>
    <n v="14602"/>
  </r>
  <r>
    <n v="17058"/>
    <n v="8.9700000000000006"/>
    <n v="3"/>
    <n v="19"/>
    <n v="13677904"/>
    <n v="41070644"/>
    <n v="0"/>
    <n v="0"/>
    <n v="30380000"/>
    <s v="CITY OF EVANSTON"/>
    <s v="MUNI"/>
    <x v="41"/>
    <s v="Evanston"/>
    <s v="Evanston"/>
    <n v="12"/>
    <s v="North"/>
    <s v="Evanston"/>
    <s v="Non-incentive Class"/>
    <n v="41070644"/>
  </r>
  <r>
    <n v="17058"/>
    <n v="8.9700000000000006"/>
    <n v="4"/>
    <n v="1"/>
    <n v="775805"/>
    <n v="2329510"/>
    <n v="0"/>
    <n v="0"/>
    <n v="30380000"/>
    <s v="CITY OF EVANSTON"/>
    <s v="MUNI"/>
    <x v="41"/>
    <s v="Evanston"/>
    <s v="Evanston"/>
    <n v="12"/>
    <s v="North"/>
    <s v="Evanston"/>
    <s v="Non-incentive Class"/>
    <n v="2329510"/>
  </r>
  <r>
    <n v="17058"/>
    <n v="8.9700000000000006"/>
    <s v="5A"/>
    <n v="9"/>
    <n v="4450850"/>
    <n v="13364568"/>
    <n v="0"/>
    <n v="0"/>
    <n v="30380000"/>
    <s v="CITY OF EVANSTON"/>
    <s v="MUNI"/>
    <x v="41"/>
    <s v="Evanston"/>
    <s v="Evanston"/>
    <n v="12"/>
    <s v="North"/>
    <s v="Evanston"/>
    <s v="Non-incentive Class"/>
    <n v="13364568"/>
  </r>
  <r>
    <n v="17058"/>
    <n v="8.9700000000000006"/>
    <s v="6C"/>
    <n v="2"/>
    <n v="67242"/>
    <n v="201908"/>
    <n v="0"/>
    <n v="0"/>
    <n v="30380000"/>
    <s v="CITY OF EVANSTON"/>
    <s v="MUNI"/>
    <x v="41"/>
    <s v="Evanston"/>
    <s v="Evanston"/>
    <n v="12"/>
    <s v="North"/>
    <s v="Evanston"/>
    <s v="Incentive Class"/>
    <n v="2019080"/>
  </r>
  <r>
    <n v="17059"/>
    <n v="8.9700000000000006"/>
    <n v="3"/>
    <n v="7"/>
    <n v="4597630"/>
    <n v="13805303"/>
    <n v="0"/>
    <n v="0"/>
    <n v="30380000"/>
    <s v="CITY OF EVANSTON"/>
    <s v="MUNI"/>
    <x v="41"/>
    <s v="Evanston"/>
    <s v="Evanston"/>
    <n v="12"/>
    <s v="North"/>
    <s v="Evanston"/>
    <s v="Non-incentive Class"/>
    <n v="13805303"/>
  </r>
  <r>
    <n v="17059"/>
    <n v="8.9700000000000006"/>
    <s v="5A"/>
    <n v="1"/>
    <n v="474465"/>
    <n v="1424676"/>
    <n v="0"/>
    <n v="0"/>
    <n v="30380000"/>
    <s v="CITY OF EVANSTON"/>
    <s v="MUNI"/>
    <x v="41"/>
    <s v="Evanston"/>
    <s v="Evanston"/>
    <n v="12"/>
    <s v="North"/>
    <s v="Evanston"/>
    <s v="Non-incentive Class"/>
    <n v="1424676"/>
  </r>
  <r>
    <n v="17060"/>
    <n v="8.9700000000000006"/>
    <n v="0"/>
    <n v="3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60"/>
    <n v="8.9700000000000006"/>
    <n v="1"/>
    <n v="2"/>
    <n v="13966"/>
    <n v="41935"/>
    <n v="0"/>
    <n v="0"/>
    <n v="30380000"/>
    <s v="CITY OF EVANSTON"/>
    <s v="MUNI"/>
    <x v="41"/>
    <s v="Evanston"/>
    <s v="Evanston"/>
    <n v="12"/>
    <s v="North"/>
    <s v="Evanston"/>
    <s v="Non-incentive Class"/>
    <n v="41935"/>
  </r>
  <r>
    <n v="17060"/>
    <n v="8.9700000000000006"/>
    <n v="3"/>
    <n v="1"/>
    <n v="2991555"/>
    <n v="8982742"/>
    <n v="0"/>
    <n v="0"/>
    <n v="30380000"/>
    <s v="CITY OF EVANSTON"/>
    <s v="MUNI"/>
    <x v="41"/>
    <s v="Evanston"/>
    <s v="Evanston"/>
    <n v="12"/>
    <s v="North"/>
    <s v="Evanston"/>
    <s v="Non-incentive Class"/>
    <n v="8982742"/>
  </r>
  <r>
    <n v="17060"/>
    <n v="8.9700000000000006"/>
    <s v="5A"/>
    <n v="14"/>
    <n v="28407013"/>
    <n v="85297736"/>
    <n v="0"/>
    <n v="0"/>
    <n v="30380000"/>
    <s v="CITY OF EVANSTON"/>
    <s v="MUNI"/>
    <x v="41"/>
    <s v="Evanston"/>
    <s v="Evanston"/>
    <n v="12"/>
    <s v="North"/>
    <s v="Evanston"/>
    <s v="Non-incentive Class"/>
    <n v="85297736"/>
  </r>
  <r>
    <n v="17061"/>
    <n v="8.9700000000000006"/>
    <n v="0"/>
    <n v="6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61"/>
    <n v="8.9700000000000006"/>
    <n v="1"/>
    <n v="1"/>
    <n v="11896"/>
    <n v="35720"/>
    <n v="0"/>
    <n v="0"/>
    <n v="30380000"/>
    <s v="CITY OF EVANSTON"/>
    <s v="MUNI"/>
    <x v="41"/>
    <s v="Evanston"/>
    <s v="Evanston"/>
    <n v="12"/>
    <s v="North"/>
    <s v="Evanston"/>
    <s v="Non-incentive Class"/>
    <n v="35720"/>
  </r>
  <r>
    <n v="17061"/>
    <n v="8.9700000000000006"/>
    <n v="3"/>
    <n v="13"/>
    <n v="12183553"/>
    <n v="36583555"/>
    <n v="0"/>
    <n v="0"/>
    <n v="30380000"/>
    <s v="CITY OF EVANSTON"/>
    <s v="MUNI"/>
    <x v="41"/>
    <s v="Evanston"/>
    <s v="Evanston"/>
    <n v="12"/>
    <s v="North"/>
    <s v="Evanston"/>
    <s v="Non-incentive Class"/>
    <n v="36583555"/>
  </r>
  <r>
    <n v="17061"/>
    <n v="8.9700000000000006"/>
    <s v="5A"/>
    <n v="18"/>
    <n v="14713734"/>
    <n v="44180928"/>
    <n v="0"/>
    <n v="0"/>
    <n v="30380000"/>
    <s v="CITY OF EVANSTON"/>
    <s v="MUNI"/>
    <x v="41"/>
    <s v="Evanston"/>
    <s v="Evanston"/>
    <n v="12"/>
    <s v="North"/>
    <s v="Evanston"/>
    <s v="Non-incentive Class"/>
    <n v="44180928"/>
  </r>
  <r>
    <n v="17062"/>
    <n v="8.9700000000000006"/>
    <n v="0"/>
    <n v="2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62"/>
    <n v="8.9700000000000006"/>
    <n v="1"/>
    <n v="3"/>
    <n v="31471"/>
    <n v="94498"/>
    <n v="0"/>
    <n v="0"/>
    <n v="30380000"/>
    <s v="CITY OF EVANSTON"/>
    <s v="MUNI"/>
    <x v="41"/>
    <s v="Evanston"/>
    <s v="Evanston"/>
    <n v="12"/>
    <s v="North"/>
    <s v="Evanston"/>
    <s v="Non-incentive Class"/>
    <n v="94498"/>
  </r>
  <r>
    <n v="17062"/>
    <n v="8.9700000000000006"/>
    <n v="3"/>
    <n v="10"/>
    <n v="6152706"/>
    <n v="18474731"/>
    <n v="0"/>
    <n v="0"/>
    <n v="30380000"/>
    <s v="CITY OF EVANSTON"/>
    <s v="MUNI"/>
    <x v="41"/>
    <s v="Evanston"/>
    <s v="Evanston"/>
    <n v="12"/>
    <s v="North"/>
    <s v="Evanston"/>
    <s v="Non-incentive Class"/>
    <n v="18474731"/>
  </r>
  <r>
    <n v="17062"/>
    <n v="8.9700000000000006"/>
    <s v="5A"/>
    <n v="85"/>
    <n v="66115607"/>
    <n v="198525339"/>
    <n v="0"/>
    <n v="0"/>
    <n v="30380000"/>
    <s v="CITY OF EVANSTON"/>
    <s v="MUNI"/>
    <x v="41"/>
    <s v="Evanston"/>
    <s v="Evanston"/>
    <n v="12"/>
    <s v="North"/>
    <s v="Evanston"/>
    <s v="Non-incentive Class"/>
    <n v="198525339"/>
  </r>
  <r>
    <n v="17063"/>
    <n v="8.9570000000000007"/>
    <n v="0"/>
    <n v="20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63"/>
    <n v="8.9570000000000007"/>
    <n v="1"/>
    <n v="1"/>
    <n v="4900"/>
    <n v="14713"/>
    <n v="0"/>
    <n v="0"/>
    <n v="30380000"/>
    <s v="CITY OF EVANSTON"/>
    <s v="MUNI"/>
    <x v="41"/>
    <s v="Evanston"/>
    <s v="Evanston"/>
    <n v="12"/>
    <s v="North"/>
    <s v="Evanston"/>
    <s v="Non-incentive Class"/>
    <n v="14713"/>
  </r>
  <r>
    <n v="17063"/>
    <n v="8.9570000000000007"/>
    <n v="3"/>
    <n v="3"/>
    <n v="102479"/>
    <n v="307714"/>
    <n v="0"/>
    <n v="0"/>
    <n v="30380000"/>
    <s v="CITY OF EVANSTON"/>
    <s v="MUNI"/>
    <x v="41"/>
    <s v="Evanston"/>
    <s v="Evanston"/>
    <n v="12"/>
    <s v="North"/>
    <s v="Evanston"/>
    <s v="Non-incentive Class"/>
    <n v="307714"/>
  </r>
  <r>
    <n v="17063"/>
    <n v="8.9570000000000007"/>
    <s v="5A"/>
    <n v="40"/>
    <n v="2254084"/>
    <n v="6768338"/>
    <n v="0"/>
    <n v="0"/>
    <n v="30380000"/>
    <s v="CITY OF EVANSTON"/>
    <s v="MUNI"/>
    <x v="41"/>
    <s v="Evanston"/>
    <s v="Evanston"/>
    <n v="12"/>
    <s v="North"/>
    <s v="Evanston"/>
    <s v="Non-incentive Class"/>
    <n v="6768338"/>
  </r>
  <r>
    <n v="17064"/>
    <n v="8.8379999999999992"/>
    <n v="0"/>
    <n v="88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7064"/>
    <n v="8.8379999999999992"/>
    <n v="1"/>
    <n v="16"/>
    <n v="97045"/>
    <n v="291397"/>
    <n v="0"/>
    <n v="0"/>
    <n v="30380000"/>
    <s v="CITY OF EVANSTON"/>
    <s v="MUNI"/>
    <x v="41"/>
    <s v="Evanston"/>
    <s v="Evanston"/>
    <n v="12"/>
    <s v="North"/>
    <s v="Evanston"/>
    <s v="Non-incentive Class"/>
    <n v="291397"/>
  </r>
  <r>
    <n v="17064"/>
    <n v="8.8379999999999992"/>
    <n v="2"/>
    <n v="154"/>
    <n v="4177341"/>
    <n v="12543307"/>
    <n v="822479"/>
    <n v="540000"/>
    <n v="30380000"/>
    <s v="CITY OF EVANSTON"/>
    <s v="MUNI"/>
    <x v="41"/>
    <s v="Evanston"/>
    <s v="Evanston"/>
    <n v="12"/>
    <s v="North"/>
    <s v="Evanston"/>
    <s v="Non-incentive Class"/>
    <n v="12543307"/>
  </r>
  <r>
    <n v="17064"/>
    <n v="8.8379999999999992"/>
    <n v="3"/>
    <n v="14"/>
    <n v="1256991"/>
    <n v="3774367"/>
    <n v="0"/>
    <n v="0"/>
    <n v="30380000"/>
    <s v="CITY OF EVANSTON"/>
    <s v="MUNI"/>
    <x v="41"/>
    <s v="Evanston"/>
    <s v="Evanston"/>
    <n v="12"/>
    <s v="North"/>
    <s v="Evanston"/>
    <s v="Non-incentive Class"/>
    <n v="3774367"/>
  </r>
  <r>
    <n v="17064"/>
    <n v="8.8379999999999992"/>
    <s v="5A"/>
    <n v="27"/>
    <n v="3454205"/>
    <n v="10371941"/>
    <n v="0"/>
    <n v="0"/>
    <n v="30380000"/>
    <s v="CITY OF EVANSTON"/>
    <s v="MUNI"/>
    <x v="41"/>
    <s v="Evanston"/>
    <s v="Evanston"/>
    <n v="12"/>
    <s v="North"/>
    <s v="Evanston"/>
    <s v="Non-incentive Class"/>
    <n v="10371941"/>
  </r>
  <r>
    <n v="17064"/>
    <n v="8.8379999999999992"/>
    <s v="5B"/>
    <n v="20"/>
    <n v="1703298"/>
    <n v="5114493"/>
    <n v="0"/>
    <n v="0"/>
    <n v="30380000"/>
    <s v="CITY OF EVANSTON"/>
    <s v="MUNI"/>
    <x v="41"/>
    <s v="Evanston"/>
    <s v="Evanston"/>
    <n v="12"/>
    <s v="North"/>
    <s v="Evanston"/>
    <s v="Non-incentive Class"/>
    <n v="5114493"/>
  </r>
  <r>
    <n v="17064"/>
    <n v="8.8379999999999992"/>
    <n v="9"/>
    <n v="7"/>
    <n v="518372"/>
    <n v="1556517"/>
    <n v="0"/>
    <n v="0"/>
    <n v="30380000"/>
    <s v="CITY OF EVANSTON"/>
    <s v="MUNI"/>
    <x v="41"/>
    <s v="Evanston"/>
    <s v="Evanston"/>
    <n v="12"/>
    <s v="North"/>
    <s v="Evanston"/>
    <s v="Non-incentive Class"/>
    <n v="1556517"/>
  </r>
  <r>
    <n v="17065"/>
    <n v="9.1880000000000006"/>
    <n v="0"/>
    <n v="2"/>
    <n v="0"/>
    <n v="0"/>
    <n v="0"/>
    <n v="0"/>
    <n v="30380000"/>
    <s v="CITY OF EVANSTON"/>
    <s v="MUNI"/>
    <x v="41"/>
    <s v="Evanston"/>
    <s v="Evanston"/>
    <n v="12"/>
    <s v="North"/>
    <s v="Evanston"/>
    <s v="Non-incentive Class"/>
    <n v="0"/>
  </r>
  <r>
    <n v="18002"/>
    <n v="8.8260000000000005"/>
    <n v="0"/>
    <n v="1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02"/>
    <n v="8.8260000000000005"/>
    <n v="1"/>
    <n v="1"/>
    <n v="6018"/>
    <n v="18070"/>
    <n v="0"/>
    <n v="0"/>
    <s v="NA"/>
    <s v="NA"/>
    <s v="NA"/>
    <x v="0"/>
    <s v="NA"/>
    <s v="NA"/>
    <s v="NA"/>
    <s v="NA"/>
    <s v="NA"/>
    <s v="Non-incentive Class"/>
    <n v="18070"/>
  </r>
  <r>
    <n v="18002"/>
    <n v="8.8260000000000005"/>
    <s v="5A"/>
    <n v="2"/>
    <n v="30350"/>
    <n v="91132"/>
    <n v="0"/>
    <n v="0"/>
    <s v="NA"/>
    <s v="NA"/>
    <s v="NA"/>
    <x v="0"/>
    <s v="NA"/>
    <s v="NA"/>
    <s v="NA"/>
    <s v="NA"/>
    <s v="NA"/>
    <s v="Non-incentive Class"/>
    <n v="91132"/>
  </r>
  <r>
    <n v="18004"/>
    <n v="10.209"/>
    <n v="0"/>
    <n v="40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004"/>
    <n v="10.209"/>
    <n v="1"/>
    <n v="5"/>
    <n v="15194"/>
    <n v="4562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45624"/>
  </r>
  <r>
    <n v="18004"/>
    <n v="10.209"/>
    <n v="2"/>
    <n v="2"/>
    <n v="303"/>
    <n v="91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910"/>
  </r>
  <r>
    <n v="18004"/>
    <n v="10.209"/>
    <s v="5A"/>
    <n v="22"/>
    <n v="16737476"/>
    <n v="50257621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0257621"/>
  </r>
  <r>
    <n v="18005"/>
    <n v="10.638"/>
    <n v="0"/>
    <n v="13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05"/>
    <n v="10.638"/>
    <n v="1"/>
    <n v="8"/>
    <n v="41077"/>
    <n v="123342"/>
    <n v="0"/>
    <n v="0"/>
    <s v="NA"/>
    <s v="NA"/>
    <s v="NA"/>
    <x v="0"/>
    <s v="NA"/>
    <s v="NA"/>
    <s v="NA"/>
    <s v="NA"/>
    <s v="NA"/>
    <s v="Non-incentive Class"/>
    <n v="123342"/>
  </r>
  <r>
    <n v="18005"/>
    <n v="10.638"/>
    <n v="2"/>
    <n v="27"/>
    <n v="755926"/>
    <n v="2269819"/>
    <n v="251000"/>
    <n v="180000"/>
    <s v="NA"/>
    <s v="NA"/>
    <s v="NA"/>
    <x v="0"/>
    <s v="NA"/>
    <s v="NA"/>
    <s v="NA"/>
    <s v="NA"/>
    <s v="NA"/>
    <s v="Non-incentive Class"/>
    <n v="2269819"/>
  </r>
  <r>
    <n v="18005"/>
    <n v="10.638"/>
    <s v="5A"/>
    <n v="5"/>
    <n v="219051"/>
    <n v="657746"/>
    <n v="0"/>
    <n v="0"/>
    <s v="NA"/>
    <s v="NA"/>
    <s v="NA"/>
    <x v="0"/>
    <s v="NA"/>
    <s v="NA"/>
    <s v="NA"/>
    <s v="NA"/>
    <s v="NA"/>
    <s v="Non-incentive Class"/>
    <n v="657746"/>
  </r>
  <r>
    <n v="18005"/>
    <n v="10.638"/>
    <s v="5B"/>
    <n v="4"/>
    <n v="709915"/>
    <n v="2131663"/>
    <n v="0"/>
    <n v="0"/>
    <s v="NA"/>
    <s v="NA"/>
    <s v="NA"/>
    <x v="0"/>
    <s v="NA"/>
    <s v="NA"/>
    <s v="NA"/>
    <s v="NA"/>
    <s v="NA"/>
    <s v="Non-incentive Class"/>
    <n v="2131663"/>
  </r>
  <r>
    <n v="18006"/>
    <n v="12.021000000000001"/>
    <n v="0"/>
    <n v="84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006"/>
    <n v="12.021000000000001"/>
    <s v="5A"/>
    <n v="3"/>
    <n v="2067820"/>
    <n v="620904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209044"/>
  </r>
  <r>
    <n v="18007"/>
    <n v="11.154999999999999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07"/>
    <n v="11.154999999999999"/>
    <n v="1"/>
    <n v="4"/>
    <n v="781054"/>
    <n v="2345271"/>
    <n v="0"/>
    <n v="0"/>
    <s v="NA"/>
    <s v="NA"/>
    <s v="NA"/>
    <x v="0"/>
    <s v="NA"/>
    <s v="NA"/>
    <s v="NA"/>
    <s v="NA"/>
    <s v="NA"/>
    <s v="Non-incentive Class"/>
    <n v="2345271"/>
  </r>
  <r>
    <n v="18007"/>
    <n v="11.154999999999999"/>
    <n v="2"/>
    <n v="35"/>
    <n v="910174"/>
    <n v="2732977"/>
    <n v="269399"/>
    <n v="180000"/>
    <s v="NA"/>
    <s v="NA"/>
    <s v="NA"/>
    <x v="0"/>
    <s v="NA"/>
    <s v="NA"/>
    <s v="NA"/>
    <s v="NA"/>
    <s v="NA"/>
    <s v="Non-incentive Class"/>
    <n v="2732977"/>
  </r>
  <r>
    <n v="18007"/>
    <n v="11.154999999999999"/>
    <s v="5A"/>
    <n v="6"/>
    <n v="2075231"/>
    <n v="6231296"/>
    <n v="0"/>
    <n v="0"/>
    <s v="NA"/>
    <s v="NA"/>
    <s v="NA"/>
    <x v="0"/>
    <s v="NA"/>
    <s v="NA"/>
    <s v="NA"/>
    <s v="NA"/>
    <s v="NA"/>
    <s v="Non-incentive Class"/>
    <n v="6231296"/>
  </r>
  <r>
    <n v="18007"/>
    <n v="11.154999999999999"/>
    <s v="5B"/>
    <n v="5"/>
    <n v="1011342"/>
    <n v="3036758"/>
    <n v="0"/>
    <n v="0"/>
    <s v="NA"/>
    <s v="NA"/>
    <s v="NA"/>
    <x v="0"/>
    <s v="NA"/>
    <s v="NA"/>
    <s v="NA"/>
    <s v="NA"/>
    <s v="NA"/>
    <s v="Non-incentive Class"/>
    <n v="3036758"/>
  </r>
  <r>
    <n v="18008"/>
    <n v="9.1240000000000006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10"/>
    <n v="9.5619999999999994"/>
    <n v="0"/>
    <n v="4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011"/>
    <n v="11.374000000000001"/>
    <n v="0"/>
    <n v="8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014"/>
    <n v="12.023"/>
    <n v="0"/>
    <n v="4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14"/>
    <n v="12.023"/>
    <s v="5A"/>
    <n v="13"/>
    <n v="6250104"/>
    <n v="18767189"/>
    <n v="0"/>
    <n v="0"/>
    <n v="31240000"/>
    <s v="VILLAGE OF STREAMWOOD"/>
    <s v="MUNI"/>
    <x v="42"/>
    <s v="Streamwood"/>
    <s v="Streamwood"/>
    <n v="26"/>
    <s v="North"/>
    <s v="Hanover"/>
    <s v="Non-incentive Class"/>
    <n v="18767189"/>
  </r>
  <r>
    <n v="18015"/>
    <n v="11.476000000000001"/>
    <n v="0"/>
    <n v="282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015"/>
    <n v="11.476000000000001"/>
    <n v="1"/>
    <n v="148"/>
    <n v="1599625"/>
    <n v="4803195"/>
    <n v="0"/>
    <n v="0"/>
    <n v="30340000"/>
    <s v="CITY OF ELGIN"/>
    <s v="MUNI"/>
    <x v="43"/>
    <s v="Elgin"/>
    <s v="Elgin"/>
    <n v="26"/>
    <s v="North"/>
    <s v="Hanover"/>
    <s v="Non-incentive Class"/>
    <n v="4803195"/>
  </r>
  <r>
    <n v="18015"/>
    <n v="11.476000000000001"/>
    <n v="2"/>
    <n v="3951"/>
    <n v="60714104"/>
    <n v="182306202"/>
    <n v="39212031"/>
    <n v="29860100"/>
    <n v="30340000"/>
    <s v="CITY OF ELGIN"/>
    <s v="MUNI"/>
    <x v="43"/>
    <s v="Elgin"/>
    <s v="Elgin"/>
    <n v="26"/>
    <s v="North"/>
    <s v="Hanover"/>
    <s v="Non-incentive Class"/>
    <n v="182306202"/>
  </r>
  <r>
    <n v="18015"/>
    <n v="11.476000000000001"/>
    <n v="3"/>
    <n v="51"/>
    <n v="5551935"/>
    <n v="16670788"/>
    <n v="0"/>
    <n v="0"/>
    <n v="30340000"/>
    <s v="CITY OF ELGIN"/>
    <s v="MUNI"/>
    <x v="43"/>
    <s v="Elgin"/>
    <s v="Elgin"/>
    <n v="26"/>
    <s v="North"/>
    <s v="Hanover"/>
    <s v="Non-incentive Class"/>
    <n v="16670788"/>
  </r>
  <r>
    <n v="18015"/>
    <n v="11.476000000000001"/>
    <s v="5A"/>
    <n v="127"/>
    <n v="19365373"/>
    <n v="58148411"/>
    <n v="0"/>
    <n v="0"/>
    <n v="30340000"/>
    <s v="CITY OF ELGIN"/>
    <s v="MUNI"/>
    <x v="43"/>
    <s v="Elgin"/>
    <s v="Elgin"/>
    <n v="26"/>
    <s v="North"/>
    <s v="Hanover"/>
    <s v="Non-incentive Class"/>
    <n v="58148411"/>
  </r>
  <r>
    <n v="18015"/>
    <n v="11.476000000000001"/>
    <s v="5B"/>
    <n v="42"/>
    <n v="5237841"/>
    <n v="15727666"/>
    <n v="0"/>
    <n v="0"/>
    <n v="30340000"/>
    <s v="CITY OF ELGIN"/>
    <s v="MUNI"/>
    <x v="43"/>
    <s v="Elgin"/>
    <s v="Elgin"/>
    <n v="26"/>
    <s v="North"/>
    <s v="Hanover"/>
    <s v="Non-incentive Class"/>
    <n v="15727666"/>
  </r>
  <r>
    <n v="18015"/>
    <n v="11.476000000000001"/>
    <s v="7A"/>
    <n v="1"/>
    <n v="86335"/>
    <n v="259238"/>
    <n v="0"/>
    <n v="0"/>
    <n v="30340000"/>
    <s v="CITY OF ELGIN"/>
    <s v="MUNI"/>
    <x v="43"/>
    <s v="Elgin"/>
    <s v="Elgin"/>
    <n v="26"/>
    <s v="North"/>
    <s v="Hanover"/>
    <s v="Incentive Class"/>
    <n v="2592380"/>
  </r>
  <r>
    <n v="18016"/>
    <n v="11.823"/>
    <n v="0"/>
    <n v="10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016"/>
    <n v="11.823"/>
    <n v="1"/>
    <n v="11"/>
    <n v="592484"/>
    <n v="1779051"/>
    <n v="0"/>
    <n v="0"/>
    <n v="30340000"/>
    <s v="CITY OF ELGIN"/>
    <s v="MUNI"/>
    <x v="43"/>
    <s v="Elgin"/>
    <s v="Elgin"/>
    <n v="26"/>
    <s v="North"/>
    <s v="Hanover"/>
    <s v="Non-incentive Class"/>
    <n v="1779051"/>
  </r>
  <r>
    <n v="18016"/>
    <n v="11.823"/>
    <n v="2"/>
    <n v="2"/>
    <n v="1200"/>
    <n v="3604"/>
    <n v="0"/>
    <n v="0"/>
    <n v="30340000"/>
    <s v="CITY OF ELGIN"/>
    <s v="MUNI"/>
    <x v="43"/>
    <s v="Elgin"/>
    <s v="Elgin"/>
    <n v="26"/>
    <s v="North"/>
    <s v="Hanover"/>
    <s v="Non-incentive Class"/>
    <n v="3604"/>
  </r>
  <r>
    <n v="18016"/>
    <n v="11.823"/>
    <s v="5A"/>
    <n v="8"/>
    <n v="1998406"/>
    <n v="6000614"/>
    <n v="0"/>
    <n v="0"/>
    <n v="30340000"/>
    <s v="CITY OF ELGIN"/>
    <s v="MUNI"/>
    <x v="43"/>
    <s v="Elgin"/>
    <s v="Elgin"/>
    <n v="26"/>
    <s v="North"/>
    <s v="Hanover"/>
    <s v="Non-incentive Class"/>
    <n v="6000614"/>
  </r>
  <r>
    <n v="18016"/>
    <n v="11.823"/>
    <s v="5B"/>
    <n v="22"/>
    <n v="9611493"/>
    <n v="28860430"/>
    <n v="0"/>
    <n v="0"/>
    <n v="30340000"/>
    <s v="CITY OF ELGIN"/>
    <s v="MUNI"/>
    <x v="43"/>
    <s v="Elgin"/>
    <s v="Elgin"/>
    <n v="26"/>
    <s v="North"/>
    <s v="Hanover"/>
    <s v="Non-incentive Class"/>
    <n v="28860430"/>
  </r>
  <r>
    <n v="18016"/>
    <n v="11.823"/>
    <s v="6B"/>
    <n v="4"/>
    <n v="1341674"/>
    <n v="4028646"/>
    <n v="0"/>
    <n v="0"/>
    <n v="30340000"/>
    <s v="CITY OF ELGIN"/>
    <s v="MUNI"/>
    <x v="43"/>
    <s v="Elgin"/>
    <s v="Elgin"/>
    <n v="26"/>
    <s v="North"/>
    <s v="Hanover"/>
    <s v="Incentive Class"/>
    <n v="40286460"/>
  </r>
  <r>
    <n v="18017"/>
    <n v="12.34"/>
    <n v="1"/>
    <n v="3"/>
    <n v="242872"/>
    <n v="729272"/>
    <n v="0"/>
    <n v="0"/>
    <n v="30340000"/>
    <s v="CITY OF ELGIN"/>
    <s v="MUNI"/>
    <x v="43"/>
    <s v="Elgin"/>
    <s v="Elgin"/>
    <n v="26"/>
    <s v="North"/>
    <s v="Hanover"/>
    <s v="Non-incentive Class"/>
    <n v="729272"/>
  </r>
  <r>
    <n v="18017"/>
    <n v="12.34"/>
    <n v="2"/>
    <n v="1"/>
    <n v="143552"/>
    <n v="431044"/>
    <n v="0"/>
    <n v="0"/>
    <n v="30340000"/>
    <s v="CITY OF ELGIN"/>
    <s v="MUNI"/>
    <x v="43"/>
    <s v="Elgin"/>
    <s v="Elgin"/>
    <n v="26"/>
    <s v="North"/>
    <s v="Hanover"/>
    <s v="Non-incentive Class"/>
    <n v="431044"/>
  </r>
  <r>
    <n v="18017"/>
    <n v="12.34"/>
    <s v="5B"/>
    <n v="2"/>
    <n v="325000"/>
    <n v="975878"/>
    <n v="0"/>
    <n v="0"/>
    <n v="30340000"/>
    <s v="CITY OF ELGIN"/>
    <s v="MUNI"/>
    <x v="43"/>
    <s v="Elgin"/>
    <s v="Elgin"/>
    <n v="26"/>
    <s v="North"/>
    <s v="Hanover"/>
    <s v="Non-incentive Class"/>
    <n v="975878"/>
  </r>
  <r>
    <n v="18018"/>
    <n v="12.375"/>
    <n v="0"/>
    <n v="244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18"/>
    <n v="12.375"/>
    <n v="1"/>
    <n v="96"/>
    <n v="1106513"/>
    <n v="3322526"/>
    <n v="0"/>
    <n v="0"/>
    <n v="30050000"/>
    <s v="VILLAGE OF BARTLETT"/>
    <s v="MUNI"/>
    <x v="44"/>
    <s v="Bartlett"/>
    <s v="Bartlett"/>
    <n v="26"/>
    <s v="North"/>
    <s v="Hanover"/>
    <s v="Non-incentive Class"/>
    <n v="3322526"/>
  </r>
  <r>
    <n v="18018"/>
    <n v="12.375"/>
    <n v="2"/>
    <n v="3435"/>
    <n v="66629498"/>
    <n v="200068435"/>
    <n v="31280239"/>
    <n v="23527500"/>
    <n v="30050000"/>
    <s v="VILLAGE OF BARTLETT"/>
    <s v="MUNI"/>
    <x v="44"/>
    <s v="Bartlett"/>
    <s v="Bartlett"/>
    <n v="26"/>
    <s v="North"/>
    <s v="Hanover"/>
    <s v="Non-incentive Class"/>
    <n v="200068435"/>
  </r>
  <r>
    <n v="18018"/>
    <n v="12.375"/>
    <n v="3"/>
    <n v="6"/>
    <n v="2444387"/>
    <n v="7339760"/>
    <n v="0"/>
    <n v="0"/>
    <n v="30050000"/>
    <s v="VILLAGE OF BARTLETT"/>
    <s v="MUNI"/>
    <x v="44"/>
    <s v="Bartlett"/>
    <s v="Bartlett"/>
    <n v="26"/>
    <s v="North"/>
    <s v="Hanover"/>
    <s v="Non-incentive Class"/>
    <n v="7339760"/>
  </r>
  <r>
    <n v="18018"/>
    <n v="12.375"/>
    <s v="5A"/>
    <n v="75"/>
    <n v="11153744"/>
    <n v="33491355"/>
    <n v="0"/>
    <n v="0"/>
    <n v="30050000"/>
    <s v="VILLAGE OF BARTLETT"/>
    <s v="MUNI"/>
    <x v="44"/>
    <s v="Bartlett"/>
    <s v="Bartlett"/>
    <n v="26"/>
    <s v="North"/>
    <s v="Hanover"/>
    <s v="Non-incentive Class"/>
    <n v="33491355"/>
  </r>
  <r>
    <n v="18018"/>
    <n v="12.375"/>
    <s v="5B"/>
    <n v="5"/>
    <n v="2688739"/>
    <n v="8073476"/>
    <n v="0"/>
    <n v="0"/>
    <n v="30050000"/>
    <s v="VILLAGE OF BARTLETT"/>
    <s v="MUNI"/>
    <x v="44"/>
    <s v="Bartlett"/>
    <s v="Bartlett"/>
    <n v="26"/>
    <s v="North"/>
    <s v="Hanover"/>
    <s v="Non-incentive Class"/>
    <n v="8073476"/>
  </r>
  <r>
    <n v="18018"/>
    <n v="12.375"/>
    <n v="9"/>
    <n v="3"/>
    <n v="658687"/>
    <n v="1977839"/>
    <n v="0"/>
    <n v="0"/>
    <n v="30050000"/>
    <s v="VILLAGE OF BARTLETT"/>
    <s v="MUNI"/>
    <x v="44"/>
    <s v="Bartlett"/>
    <s v="Bartlett"/>
    <n v="26"/>
    <s v="North"/>
    <s v="Hanover"/>
    <s v="Non-incentive Class"/>
    <n v="1977839"/>
  </r>
  <r>
    <n v="18020"/>
    <n v="11.441000000000001"/>
    <n v="0"/>
    <n v="18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020"/>
    <n v="11.441000000000001"/>
    <n v="1"/>
    <n v="5"/>
    <n v="203719"/>
    <n v="611707"/>
    <n v="0"/>
    <n v="0"/>
    <n v="30340000"/>
    <s v="CITY OF ELGIN"/>
    <s v="MUNI"/>
    <x v="43"/>
    <s v="Elgin"/>
    <s v="Elgin"/>
    <n v="26"/>
    <s v="North"/>
    <s v="Hanover"/>
    <s v="Non-incentive Class"/>
    <n v="611707"/>
  </r>
  <r>
    <n v="18020"/>
    <n v="11.441000000000001"/>
    <n v="2"/>
    <n v="6"/>
    <n v="97346"/>
    <n v="292301"/>
    <n v="30000"/>
    <n v="30000"/>
    <n v="30340000"/>
    <s v="CITY OF ELGIN"/>
    <s v="MUNI"/>
    <x v="43"/>
    <s v="Elgin"/>
    <s v="Elgin"/>
    <n v="26"/>
    <s v="North"/>
    <s v="Hanover"/>
    <s v="Non-incentive Class"/>
    <n v="292301"/>
  </r>
  <r>
    <n v="18020"/>
    <n v="11.441000000000001"/>
    <s v="5B"/>
    <n v="2"/>
    <n v="355000"/>
    <n v="1065958"/>
    <n v="0"/>
    <n v="0"/>
    <n v="30340000"/>
    <s v="CITY OF ELGIN"/>
    <s v="MUNI"/>
    <x v="43"/>
    <s v="Elgin"/>
    <s v="Elgin"/>
    <n v="26"/>
    <s v="North"/>
    <s v="Hanover"/>
    <s v="Non-incentive Class"/>
    <n v="1065958"/>
  </r>
  <r>
    <n v="18022"/>
    <n v="11.723000000000001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22"/>
    <n v="11.723000000000001"/>
    <n v="1"/>
    <n v="2"/>
    <n v="651"/>
    <n v="1955"/>
    <n v="0"/>
    <n v="0"/>
    <n v="30050000"/>
    <s v="VILLAGE OF BARTLETT"/>
    <s v="MUNI"/>
    <x v="44"/>
    <s v="Bartlett"/>
    <s v="Bartlett"/>
    <n v="26"/>
    <s v="North"/>
    <s v="Hanover"/>
    <s v="Non-incentive Class"/>
    <n v="1955"/>
  </r>
  <r>
    <n v="18023"/>
    <n v="12.175000000000001"/>
    <n v="0"/>
    <n v="288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23"/>
    <n v="12.175000000000001"/>
    <n v="1"/>
    <n v="82"/>
    <n v="810817"/>
    <n v="2434638"/>
    <n v="0"/>
    <n v="0"/>
    <n v="31240000"/>
    <s v="VILLAGE OF STREAMWOOD"/>
    <s v="MUNI"/>
    <x v="42"/>
    <s v="Streamwood"/>
    <s v="Streamwood"/>
    <n v="26"/>
    <s v="North"/>
    <s v="Hanover"/>
    <s v="Non-incentive Class"/>
    <n v="2434638"/>
  </r>
  <r>
    <n v="18023"/>
    <n v="12.175000000000001"/>
    <n v="2"/>
    <n v="10214"/>
    <n v="163241493"/>
    <n v="490165194"/>
    <n v="101219202"/>
    <n v="73663570"/>
    <n v="31240000"/>
    <s v="VILLAGE OF STREAMWOOD"/>
    <s v="MUNI"/>
    <x v="42"/>
    <s v="Streamwood"/>
    <s v="Streamwood"/>
    <n v="26"/>
    <s v="North"/>
    <s v="Hanover"/>
    <s v="Non-incentive Class"/>
    <n v="490165194"/>
  </r>
  <r>
    <n v="18023"/>
    <n v="12.175000000000001"/>
    <n v="3"/>
    <n v="3"/>
    <n v="1890149"/>
    <n v="5675551"/>
    <n v="0"/>
    <n v="0"/>
    <n v="31240000"/>
    <s v="VILLAGE OF STREAMWOOD"/>
    <s v="MUNI"/>
    <x v="42"/>
    <s v="Streamwood"/>
    <s v="Streamwood"/>
    <n v="26"/>
    <s v="North"/>
    <s v="Hanover"/>
    <s v="Non-incentive Class"/>
    <n v="5675551"/>
  </r>
  <r>
    <n v="18023"/>
    <n v="12.175000000000001"/>
    <s v="5A"/>
    <n v="126"/>
    <n v="26911345"/>
    <n v="80806692"/>
    <n v="0"/>
    <n v="0"/>
    <n v="31240000"/>
    <s v="VILLAGE OF STREAMWOOD"/>
    <s v="MUNI"/>
    <x v="42"/>
    <s v="Streamwood"/>
    <s v="Streamwood"/>
    <n v="26"/>
    <s v="North"/>
    <s v="Hanover"/>
    <s v="Non-incentive Class"/>
    <n v="80806692"/>
  </r>
  <r>
    <n v="18023"/>
    <n v="12.175000000000001"/>
    <s v="5B"/>
    <n v="113"/>
    <n v="9355448"/>
    <n v="28091615"/>
    <n v="0"/>
    <n v="0"/>
    <n v="31240000"/>
    <s v="VILLAGE OF STREAMWOOD"/>
    <s v="MUNI"/>
    <x v="42"/>
    <s v="Streamwood"/>
    <s v="Streamwood"/>
    <n v="26"/>
    <s v="North"/>
    <s v="Hanover"/>
    <s v="Non-incentive Class"/>
    <n v="28091615"/>
  </r>
  <r>
    <n v="18023"/>
    <n v="12.175000000000001"/>
    <s v="6B"/>
    <n v="25"/>
    <n v="8707223"/>
    <n v="26145176"/>
    <n v="0"/>
    <n v="0"/>
    <n v="31240000"/>
    <s v="VILLAGE OF STREAMWOOD"/>
    <s v="MUNI"/>
    <x v="42"/>
    <s v="Streamwood"/>
    <s v="Streamwood"/>
    <n v="26"/>
    <s v="North"/>
    <s v="Hanover"/>
    <s v="Incentive Class"/>
    <n v="261451760"/>
  </r>
  <r>
    <n v="18023"/>
    <n v="12.175000000000001"/>
    <s v="7A"/>
    <n v="1"/>
    <n v="585000"/>
    <n v="1756580"/>
    <n v="0"/>
    <n v="0"/>
    <n v="31240000"/>
    <s v="VILLAGE OF STREAMWOOD"/>
    <s v="MUNI"/>
    <x v="42"/>
    <s v="Streamwood"/>
    <s v="Streamwood"/>
    <n v="26"/>
    <s v="North"/>
    <s v="Hanover"/>
    <s v="Incentive Class"/>
    <n v="17565800"/>
  </r>
  <r>
    <n v="18024"/>
    <n v="9.718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24"/>
    <n v="9.718"/>
    <s v="5B"/>
    <n v="1"/>
    <n v="96928"/>
    <n v="291046"/>
    <n v="0"/>
    <n v="0"/>
    <s v="NA"/>
    <s v="NA"/>
    <s v="NA"/>
    <x v="0"/>
    <s v="NA"/>
    <s v="NA"/>
    <s v="NA"/>
    <s v="NA"/>
    <s v="NA"/>
    <s v="Non-incentive Class"/>
    <n v="291046"/>
  </r>
  <r>
    <n v="18027"/>
    <n v="12.638999999999999"/>
    <n v="0"/>
    <n v="84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18027"/>
    <n v="12.638999999999999"/>
    <n v="1"/>
    <n v="42"/>
    <n v="151897"/>
    <n v="456098"/>
    <n v="0"/>
    <n v="0"/>
    <n v="30500000"/>
    <s v="VILLAGE OF HANOVER PARK"/>
    <s v="MUNI"/>
    <x v="45"/>
    <s v="Hanover Park"/>
    <s v="Hanover Park"/>
    <n v="43"/>
    <s v="South"/>
    <s v="Lyons"/>
    <s v="Non-incentive Class"/>
    <n v="456098"/>
  </r>
  <r>
    <n v="18027"/>
    <n v="12.638999999999999"/>
    <n v="2"/>
    <n v="1708"/>
    <n v="30589787"/>
    <n v="91851963"/>
    <n v="17200160"/>
    <n v="12790000"/>
    <n v="30500000"/>
    <s v="VILLAGE OF HANOVER PARK"/>
    <s v="MUNI"/>
    <x v="45"/>
    <s v="Hanover Park"/>
    <s v="Hanover Park"/>
    <n v="43"/>
    <s v="South"/>
    <s v="Lyons"/>
    <s v="Non-incentive Class"/>
    <n v="91851963"/>
  </r>
  <r>
    <n v="18027"/>
    <n v="12.638999999999999"/>
    <n v="3"/>
    <n v="9"/>
    <n v="1845888"/>
    <n v="5542648"/>
    <n v="0"/>
    <n v="0"/>
    <n v="30500000"/>
    <s v="VILLAGE OF HANOVER PARK"/>
    <s v="MUNI"/>
    <x v="45"/>
    <s v="Hanover Park"/>
    <s v="Hanover Park"/>
    <n v="43"/>
    <s v="South"/>
    <s v="Lyons"/>
    <s v="Non-incentive Class"/>
    <n v="5542648"/>
  </r>
  <r>
    <n v="18027"/>
    <n v="12.638999999999999"/>
    <s v="5A"/>
    <n v="37"/>
    <n v="5015399"/>
    <n v="15059740"/>
    <n v="0"/>
    <n v="0"/>
    <n v="30500000"/>
    <s v="VILLAGE OF HANOVER PARK"/>
    <s v="MUNI"/>
    <x v="45"/>
    <s v="Hanover Park"/>
    <s v="Hanover Park"/>
    <n v="43"/>
    <s v="South"/>
    <s v="Lyons"/>
    <s v="Non-incentive Class"/>
    <n v="15059740"/>
  </r>
  <r>
    <n v="18027"/>
    <n v="12.638999999999999"/>
    <n v="9"/>
    <n v="20"/>
    <n v="807483"/>
    <n v="2424629"/>
    <n v="0"/>
    <n v="0"/>
    <n v="30500000"/>
    <s v="VILLAGE OF HANOVER PARK"/>
    <s v="MUNI"/>
    <x v="45"/>
    <s v="Hanover Park"/>
    <s v="Hanover Park"/>
    <n v="43"/>
    <s v="South"/>
    <s v="Lyons"/>
    <s v="Non-incentive Class"/>
    <n v="2424629"/>
  </r>
  <r>
    <n v="18028"/>
    <n v="10.256"/>
    <n v="0"/>
    <n v="1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28"/>
    <n v="10.256"/>
    <n v="1"/>
    <n v="30"/>
    <n v="444185"/>
    <n v="1333754"/>
    <n v="0"/>
    <n v="0"/>
    <s v="NA"/>
    <s v="NA"/>
    <s v="NA"/>
    <x v="0"/>
    <s v="NA"/>
    <s v="NA"/>
    <s v="NA"/>
    <s v="NA"/>
    <s v="NA"/>
    <s v="Non-incentive Class"/>
    <n v="1333754"/>
  </r>
  <r>
    <n v="18028"/>
    <n v="10.256"/>
    <n v="2"/>
    <n v="377"/>
    <n v="11581465"/>
    <n v="34775670"/>
    <n v="4508698"/>
    <n v="2891000"/>
    <s v="NA"/>
    <s v="NA"/>
    <s v="NA"/>
    <x v="0"/>
    <s v="NA"/>
    <s v="NA"/>
    <s v="NA"/>
    <s v="NA"/>
    <s v="NA"/>
    <s v="Non-incentive Class"/>
    <n v="34775670"/>
  </r>
  <r>
    <n v="18028"/>
    <n v="10.256"/>
    <s v="5A"/>
    <n v="10"/>
    <n v="285938"/>
    <n v="858586"/>
    <n v="0"/>
    <n v="0"/>
    <s v="NA"/>
    <s v="NA"/>
    <s v="NA"/>
    <x v="0"/>
    <s v="NA"/>
    <s v="NA"/>
    <s v="NA"/>
    <s v="NA"/>
    <s v="NA"/>
    <s v="Non-incentive Class"/>
    <n v="858586"/>
  </r>
  <r>
    <n v="18028"/>
    <n v="10.256"/>
    <s v="5B"/>
    <n v="1"/>
    <n v="97009"/>
    <n v="291289"/>
    <n v="0"/>
    <n v="0"/>
    <s v="NA"/>
    <s v="NA"/>
    <s v="NA"/>
    <x v="0"/>
    <s v="NA"/>
    <s v="NA"/>
    <s v="NA"/>
    <s v="NA"/>
    <s v="NA"/>
    <s v="Non-incentive Class"/>
    <n v="291289"/>
  </r>
  <r>
    <n v="18029"/>
    <n v="11.476000000000001"/>
    <n v="0"/>
    <n v="68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029"/>
    <n v="11.476000000000001"/>
    <n v="1"/>
    <n v="32"/>
    <n v="54006"/>
    <n v="162165"/>
    <n v="0"/>
    <n v="0"/>
    <n v="30340000"/>
    <s v="CITY OF ELGIN"/>
    <s v="MUNI"/>
    <x v="43"/>
    <s v="Elgin"/>
    <s v="Elgin"/>
    <n v="26"/>
    <s v="North"/>
    <s v="Hanover"/>
    <s v="Non-incentive Class"/>
    <n v="162165"/>
  </r>
  <r>
    <n v="18029"/>
    <n v="11.476000000000001"/>
    <n v="2"/>
    <n v="2664"/>
    <n v="45143957"/>
    <n v="135553746"/>
    <n v="26198157"/>
    <n v="20209900"/>
    <n v="30340000"/>
    <s v="CITY OF ELGIN"/>
    <s v="MUNI"/>
    <x v="43"/>
    <s v="Elgin"/>
    <s v="Elgin"/>
    <n v="26"/>
    <s v="North"/>
    <s v="Hanover"/>
    <s v="Non-incentive Class"/>
    <n v="135553746"/>
  </r>
  <r>
    <n v="18029"/>
    <n v="11.476000000000001"/>
    <n v="3"/>
    <n v="1"/>
    <n v="29918"/>
    <n v="89835"/>
    <n v="0"/>
    <n v="0"/>
    <n v="30340000"/>
    <s v="CITY OF ELGIN"/>
    <s v="MUNI"/>
    <x v="43"/>
    <s v="Elgin"/>
    <s v="Elgin"/>
    <n v="26"/>
    <s v="North"/>
    <s v="Hanover"/>
    <s v="Non-incentive Class"/>
    <n v="89835"/>
  </r>
  <r>
    <n v="18029"/>
    <n v="11.476000000000001"/>
    <s v="5A"/>
    <n v="19"/>
    <n v="5443594"/>
    <n v="16345480"/>
    <n v="0"/>
    <n v="0"/>
    <n v="30340000"/>
    <s v="CITY OF ELGIN"/>
    <s v="MUNI"/>
    <x v="43"/>
    <s v="Elgin"/>
    <s v="Elgin"/>
    <n v="26"/>
    <s v="North"/>
    <s v="Hanover"/>
    <s v="Non-incentive Class"/>
    <n v="16345480"/>
  </r>
  <r>
    <n v="18029"/>
    <n v="11.476000000000001"/>
    <s v="5B"/>
    <n v="3"/>
    <n v="239563"/>
    <n v="719336"/>
    <n v="0"/>
    <n v="0"/>
    <n v="30340000"/>
    <s v="CITY OF ELGIN"/>
    <s v="MUNI"/>
    <x v="43"/>
    <s v="Elgin"/>
    <s v="Elgin"/>
    <n v="26"/>
    <s v="North"/>
    <s v="Hanover"/>
    <s v="Non-incentive Class"/>
    <n v="719336"/>
  </r>
  <r>
    <n v="18030"/>
    <n v="11.441000000000001"/>
    <n v="0"/>
    <n v="8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030"/>
    <n v="11.441000000000001"/>
    <n v="1"/>
    <n v="3"/>
    <n v="30114"/>
    <n v="90423"/>
    <n v="0"/>
    <n v="0"/>
    <n v="30340000"/>
    <s v="CITY OF ELGIN"/>
    <s v="MUNI"/>
    <x v="43"/>
    <s v="Elgin"/>
    <s v="Elgin"/>
    <n v="26"/>
    <s v="North"/>
    <s v="Hanover"/>
    <s v="Non-incentive Class"/>
    <n v="90423"/>
  </r>
  <r>
    <n v="18030"/>
    <n v="11.441000000000001"/>
    <n v="2"/>
    <n v="63"/>
    <n v="1157311"/>
    <n v="3475058"/>
    <n v="636736"/>
    <n v="460000"/>
    <n v="30340000"/>
    <s v="CITY OF ELGIN"/>
    <s v="MUNI"/>
    <x v="43"/>
    <s v="Elgin"/>
    <s v="Elgin"/>
    <n v="26"/>
    <s v="North"/>
    <s v="Hanover"/>
    <s v="Non-incentive Class"/>
    <n v="3475058"/>
  </r>
  <r>
    <n v="18033"/>
    <n v="11.419"/>
    <n v="0"/>
    <n v="6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33"/>
    <n v="11.419"/>
    <n v="1"/>
    <n v="1"/>
    <n v="1"/>
    <n v="3"/>
    <n v="0"/>
    <n v="0"/>
    <n v="31240000"/>
    <s v="VILLAGE OF STREAMWOOD"/>
    <s v="MUNI"/>
    <x v="42"/>
    <s v="Streamwood"/>
    <s v="Streamwood"/>
    <n v="26"/>
    <s v="North"/>
    <s v="Hanover"/>
    <s v="Non-incentive Class"/>
    <n v="3"/>
  </r>
  <r>
    <n v="18033"/>
    <n v="11.419"/>
    <n v="2"/>
    <n v="31"/>
    <n v="543052"/>
    <n v="1630627"/>
    <n v="257937"/>
    <n v="230000"/>
    <n v="31240000"/>
    <s v="VILLAGE OF STREAMWOOD"/>
    <s v="MUNI"/>
    <x v="42"/>
    <s v="Streamwood"/>
    <s v="Streamwood"/>
    <n v="26"/>
    <s v="North"/>
    <s v="Hanover"/>
    <s v="Non-incentive Class"/>
    <n v="1630627"/>
  </r>
  <r>
    <n v="18035"/>
    <n v="11.823"/>
    <n v="0"/>
    <n v="8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036"/>
    <n v="8.4109999999999996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36"/>
    <n v="8.4109999999999996"/>
    <n v="1"/>
    <n v="1"/>
    <n v="6317"/>
    <n v="18968"/>
    <n v="0"/>
    <n v="0"/>
    <s v="NA"/>
    <s v="NA"/>
    <s v="NA"/>
    <x v="0"/>
    <s v="NA"/>
    <s v="NA"/>
    <s v="NA"/>
    <s v="NA"/>
    <s v="NA"/>
    <s v="Non-incentive Class"/>
    <n v="18968"/>
  </r>
  <r>
    <n v="18037"/>
    <n v="10.18"/>
    <n v="0"/>
    <n v="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037"/>
    <n v="10.18"/>
    <n v="1"/>
    <n v="5"/>
    <n v="6621"/>
    <n v="19881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9881"/>
  </r>
  <r>
    <n v="18037"/>
    <n v="10.18"/>
    <n v="2"/>
    <n v="121"/>
    <n v="3800145"/>
    <n v="11410696"/>
    <n v="1323903"/>
    <n v="1055000"/>
    <n v="30580000"/>
    <s v="VILLAGE OF HOFFMAN ESTATES"/>
    <s v="MUNI"/>
    <x v="5"/>
    <s v="Hoffman Estates"/>
    <s v="Hoffman Estates"/>
    <n v="23"/>
    <s v="North"/>
    <s v="Schaumburg"/>
    <s v="Non-incentive Class"/>
    <n v="11410696"/>
  </r>
  <r>
    <n v="18037"/>
    <n v="10.18"/>
    <s v="5A"/>
    <n v="3"/>
    <n v="324151"/>
    <n v="973328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973328"/>
  </r>
  <r>
    <n v="18038"/>
    <n v="10.667"/>
    <n v="0"/>
    <n v="2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38"/>
    <n v="10.667"/>
    <n v="1"/>
    <n v="6"/>
    <n v="112478"/>
    <n v="337737"/>
    <n v="0"/>
    <n v="0"/>
    <s v="NA"/>
    <s v="NA"/>
    <s v="NA"/>
    <x v="0"/>
    <s v="NA"/>
    <s v="NA"/>
    <s v="NA"/>
    <s v="NA"/>
    <s v="NA"/>
    <s v="Non-incentive Class"/>
    <n v="337737"/>
  </r>
  <r>
    <n v="18038"/>
    <n v="10.667"/>
    <n v="2"/>
    <n v="42"/>
    <n v="1009055"/>
    <n v="3029889"/>
    <n v="368019"/>
    <n v="240000"/>
    <s v="NA"/>
    <s v="NA"/>
    <s v="NA"/>
    <x v="0"/>
    <s v="NA"/>
    <s v="NA"/>
    <s v="NA"/>
    <s v="NA"/>
    <s v="NA"/>
    <s v="Non-incentive Class"/>
    <n v="3029889"/>
  </r>
  <r>
    <n v="18039"/>
    <n v="11.992000000000001"/>
    <n v="0"/>
    <n v="94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039"/>
    <n v="11.992000000000001"/>
    <n v="1"/>
    <n v="78"/>
    <n v="566968"/>
    <n v="170244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702440"/>
  </r>
  <r>
    <n v="18039"/>
    <n v="11.992000000000001"/>
    <n v="2"/>
    <n v="1745"/>
    <n v="52808368"/>
    <n v="158567610"/>
    <n v="18541016"/>
    <n v="13905000"/>
    <n v="30580000"/>
    <s v="VILLAGE OF HOFFMAN ESTATES"/>
    <s v="MUNI"/>
    <x v="5"/>
    <s v="Hoffman Estates"/>
    <s v="Hoffman Estates"/>
    <n v="23"/>
    <s v="North"/>
    <s v="Schaumburg"/>
    <s v="Non-incentive Class"/>
    <n v="158567610"/>
  </r>
  <r>
    <n v="18039"/>
    <n v="11.992000000000001"/>
    <s v="5A"/>
    <n v="2"/>
    <n v="450866"/>
    <n v="135381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353815"/>
  </r>
  <r>
    <n v="18040"/>
    <n v="11.542999999999999"/>
    <n v="0"/>
    <n v="12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040"/>
    <n v="11.542999999999999"/>
    <n v="1"/>
    <n v="7"/>
    <n v="8358"/>
    <n v="25097"/>
    <n v="0"/>
    <n v="0"/>
    <n v="30340000"/>
    <s v="CITY OF ELGIN"/>
    <s v="MUNI"/>
    <x v="43"/>
    <s v="Elgin"/>
    <s v="Elgin"/>
    <n v="26"/>
    <s v="North"/>
    <s v="Hanover"/>
    <s v="Non-incentive Class"/>
    <n v="25097"/>
  </r>
  <r>
    <n v="18040"/>
    <n v="11.542999999999999"/>
    <n v="2"/>
    <n v="57"/>
    <n v="1674311"/>
    <n v="5027454"/>
    <n v="564500"/>
    <n v="510000"/>
    <n v="30340000"/>
    <s v="CITY OF ELGIN"/>
    <s v="MUNI"/>
    <x v="43"/>
    <s v="Elgin"/>
    <s v="Elgin"/>
    <n v="26"/>
    <s v="North"/>
    <s v="Hanover"/>
    <s v="Non-incentive Class"/>
    <n v="5027454"/>
  </r>
  <r>
    <n v="18040"/>
    <n v="11.542999999999999"/>
    <s v="5B"/>
    <n v="2"/>
    <n v="993665"/>
    <n v="2983678"/>
    <n v="0"/>
    <n v="0"/>
    <n v="30340000"/>
    <s v="CITY OF ELGIN"/>
    <s v="MUNI"/>
    <x v="43"/>
    <s v="Elgin"/>
    <s v="Elgin"/>
    <n v="26"/>
    <s v="North"/>
    <s v="Hanover"/>
    <s v="Non-incentive Class"/>
    <n v="2983678"/>
  </r>
  <r>
    <n v="18040"/>
    <n v="11.542999999999999"/>
    <s v="6B"/>
    <n v="1"/>
    <n v="281856"/>
    <n v="846329"/>
    <n v="0"/>
    <n v="0"/>
    <n v="30340000"/>
    <s v="CITY OF ELGIN"/>
    <s v="MUNI"/>
    <x v="43"/>
    <s v="Elgin"/>
    <s v="Elgin"/>
    <n v="26"/>
    <s v="North"/>
    <s v="Hanover"/>
    <s v="Incentive Class"/>
    <n v="8463290"/>
  </r>
  <r>
    <n v="18041"/>
    <n v="11.161"/>
    <n v="1"/>
    <n v="1"/>
    <n v="31854"/>
    <n v="95648"/>
    <n v="0"/>
    <n v="0"/>
    <n v="30340000"/>
    <s v="CITY OF ELGIN"/>
    <s v="MUNI"/>
    <x v="43"/>
    <s v="Elgin"/>
    <s v="Elgin"/>
    <n v="26"/>
    <s v="North"/>
    <s v="Hanover"/>
    <s v="Non-incentive Class"/>
    <n v="95648"/>
  </r>
  <r>
    <n v="18041"/>
    <n v="11.161"/>
    <s v="5B"/>
    <n v="1"/>
    <n v="118918"/>
    <n v="357075"/>
    <n v="0"/>
    <n v="0"/>
    <n v="30340000"/>
    <s v="CITY OF ELGIN"/>
    <s v="MUNI"/>
    <x v="43"/>
    <s v="Elgin"/>
    <s v="Elgin"/>
    <n v="26"/>
    <s v="North"/>
    <s v="Hanover"/>
    <s v="Non-incentive Class"/>
    <n v="357075"/>
  </r>
  <r>
    <n v="18042"/>
    <n v="12.375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42"/>
    <n v="12.375"/>
    <n v="2"/>
    <n v="29"/>
    <n v="1040974"/>
    <n v="3125734"/>
    <n v="484638"/>
    <n v="240000"/>
    <n v="30050000"/>
    <s v="VILLAGE OF BARTLETT"/>
    <s v="MUNI"/>
    <x v="44"/>
    <s v="Bartlett"/>
    <s v="Bartlett"/>
    <n v="26"/>
    <s v="North"/>
    <s v="Hanover"/>
    <s v="Non-incentive Class"/>
    <n v="3125734"/>
  </r>
  <r>
    <n v="18044"/>
    <n v="12.066000000000001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48"/>
    <n v="11.423"/>
    <n v="2"/>
    <n v="1"/>
    <n v="19762"/>
    <n v="59339"/>
    <n v="24116"/>
    <n v="10000"/>
    <s v="NA"/>
    <s v="NA"/>
    <s v="NA"/>
    <x v="0"/>
    <s v="NA"/>
    <s v="NA"/>
    <s v="NA"/>
    <s v="NA"/>
    <s v="NA"/>
    <s v="Non-incentive Class"/>
    <n v="59339"/>
  </r>
  <r>
    <n v="18049"/>
    <n v="9.0579999999999998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50"/>
    <n v="11.314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50"/>
    <n v="11.314"/>
    <n v="1"/>
    <n v="2"/>
    <n v="19813"/>
    <n v="59492"/>
    <n v="0"/>
    <n v="0"/>
    <s v="NA"/>
    <s v="NA"/>
    <s v="NA"/>
    <x v="0"/>
    <s v="NA"/>
    <s v="NA"/>
    <s v="NA"/>
    <s v="NA"/>
    <s v="NA"/>
    <s v="Non-incentive Class"/>
    <n v="59492"/>
  </r>
  <r>
    <n v="18050"/>
    <n v="11.314"/>
    <n v="2"/>
    <n v="9"/>
    <n v="299367"/>
    <n v="898909"/>
    <n v="120371"/>
    <n v="80000"/>
    <s v="NA"/>
    <s v="NA"/>
    <s v="NA"/>
    <x v="0"/>
    <s v="NA"/>
    <s v="NA"/>
    <s v="NA"/>
    <s v="NA"/>
    <s v="NA"/>
    <s v="Non-incentive Class"/>
    <n v="898909"/>
  </r>
  <r>
    <n v="18051"/>
    <n v="11.61"/>
    <s v="5A"/>
    <n v="1"/>
    <n v="4808"/>
    <n v="14437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4437"/>
  </r>
  <r>
    <n v="18055"/>
    <n v="10.957000000000001"/>
    <n v="0"/>
    <n v="8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18055"/>
    <n v="10.957000000000001"/>
    <n v="1"/>
    <n v="17"/>
    <n v="17"/>
    <n v="51"/>
    <n v="0"/>
    <n v="0"/>
    <n v="31150000"/>
    <s v="VILLAGE OF SCHAUMBURG"/>
    <s v="MUNI"/>
    <x v="39"/>
    <s v="Schaumburg"/>
    <s v="Schaumburg"/>
    <n v="23"/>
    <s v="North"/>
    <s v="Schaumburg"/>
    <s v="Non-incentive Class"/>
    <n v="51"/>
  </r>
  <r>
    <n v="18055"/>
    <n v="10.957000000000001"/>
    <n v="2"/>
    <n v="1364"/>
    <n v="22484496"/>
    <n v="67514200"/>
    <n v="13631509"/>
    <n v="9240000"/>
    <n v="31150000"/>
    <s v="VILLAGE OF SCHAUMBURG"/>
    <s v="MUNI"/>
    <x v="39"/>
    <s v="Schaumburg"/>
    <s v="Schaumburg"/>
    <n v="23"/>
    <s v="North"/>
    <s v="Schaumburg"/>
    <s v="Non-incentive Class"/>
    <n v="67514200"/>
  </r>
  <r>
    <n v="18055"/>
    <n v="10.957000000000001"/>
    <s v="5A"/>
    <n v="8"/>
    <n v="7758026"/>
    <n v="23295025"/>
    <n v="0"/>
    <n v="0"/>
    <n v="31150000"/>
    <s v="VILLAGE OF SCHAUMBURG"/>
    <s v="MUNI"/>
    <x v="39"/>
    <s v="Schaumburg"/>
    <s v="Schaumburg"/>
    <n v="23"/>
    <s v="North"/>
    <s v="Schaumburg"/>
    <s v="Non-incentive Class"/>
    <n v="23295025"/>
  </r>
  <r>
    <n v="18060"/>
    <n v="12.146000000000001"/>
    <s v="5A"/>
    <n v="2"/>
    <n v="428534"/>
    <n v="1286759"/>
    <n v="0"/>
    <n v="0"/>
    <n v="31240000"/>
    <s v="VILLAGE OF STREAMWOOD"/>
    <s v="MUNI"/>
    <x v="42"/>
    <s v="Streamwood"/>
    <s v="Streamwood"/>
    <n v="26"/>
    <s v="North"/>
    <s v="Hanover"/>
    <s v="Non-incentive Class"/>
    <n v="1286759"/>
  </r>
  <r>
    <n v="18061"/>
    <n v="12.683999999999999"/>
    <n v="0"/>
    <n v="6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61"/>
    <n v="12.683999999999999"/>
    <n v="1"/>
    <n v="5"/>
    <n v="312"/>
    <n v="936"/>
    <n v="0"/>
    <n v="0"/>
    <n v="30050000"/>
    <s v="VILLAGE OF BARTLETT"/>
    <s v="MUNI"/>
    <x v="44"/>
    <s v="Bartlett"/>
    <s v="Bartlett"/>
    <n v="26"/>
    <s v="North"/>
    <s v="Hanover"/>
    <s v="Non-incentive Class"/>
    <n v="936"/>
  </r>
  <r>
    <n v="18061"/>
    <n v="12.683999999999999"/>
    <n v="2"/>
    <n v="143"/>
    <n v="4018111"/>
    <n v="12065185"/>
    <n v="1651872"/>
    <n v="1300000"/>
    <n v="30050000"/>
    <s v="VILLAGE OF BARTLETT"/>
    <s v="MUNI"/>
    <x v="44"/>
    <s v="Bartlett"/>
    <s v="Bartlett"/>
    <n v="26"/>
    <s v="North"/>
    <s v="Hanover"/>
    <s v="Non-incentive Class"/>
    <n v="12065185"/>
  </r>
  <r>
    <n v="18062"/>
    <n v="10.657999999999999"/>
    <n v="2"/>
    <n v="4"/>
    <n v="56568"/>
    <n v="169857"/>
    <n v="29300"/>
    <n v="22500"/>
    <n v="30050000"/>
    <s v="VILLAGE OF BARTLETT"/>
    <s v="MUNI"/>
    <x v="44"/>
    <s v="Bartlett"/>
    <s v="Bartlett"/>
    <n v="26"/>
    <s v="North"/>
    <s v="Hanover"/>
    <s v="Non-incentive Class"/>
    <n v="169857"/>
  </r>
  <r>
    <n v="18064"/>
    <n v="12.654999999999999"/>
    <n v="0"/>
    <n v="10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64"/>
    <n v="12.654999999999999"/>
    <n v="1"/>
    <n v="5"/>
    <n v="5"/>
    <n v="15"/>
    <n v="0"/>
    <n v="0"/>
    <n v="30050000"/>
    <s v="VILLAGE OF BARTLETT"/>
    <s v="MUNI"/>
    <x v="44"/>
    <s v="Bartlett"/>
    <s v="Bartlett"/>
    <n v="26"/>
    <s v="North"/>
    <s v="Hanover"/>
    <s v="Non-incentive Class"/>
    <n v="15"/>
  </r>
  <r>
    <n v="18064"/>
    <n v="12.654999999999999"/>
    <n v="2"/>
    <n v="315"/>
    <n v="9262732"/>
    <n v="27813205"/>
    <n v="3365358"/>
    <n v="2850000"/>
    <n v="30050000"/>
    <s v="VILLAGE OF BARTLETT"/>
    <s v="MUNI"/>
    <x v="44"/>
    <s v="Bartlett"/>
    <s v="Bartlett"/>
    <n v="26"/>
    <s v="North"/>
    <s v="Hanover"/>
    <s v="Non-incentive Class"/>
    <n v="27813205"/>
  </r>
  <r>
    <n v="18064"/>
    <n v="12.654999999999999"/>
    <s v="6B"/>
    <n v="2"/>
    <n v="518114"/>
    <n v="1555741"/>
    <n v="0"/>
    <n v="0"/>
    <n v="30050000"/>
    <s v="VILLAGE OF BARTLETT"/>
    <s v="MUNI"/>
    <x v="44"/>
    <s v="Bartlett"/>
    <s v="Bartlett"/>
    <n v="26"/>
    <s v="North"/>
    <s v="Hanover"/>
    <s v="Incentive Class"/>
    <n v="15557410"/>
  </r>
  <r>
    <n v="18065"/>
    <n v="12.218"/>
    <n v="0"/>
    <n v="4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65"/>
    <n v="12.218"/>
    <n v="1"/>
    <n v="1"/>
    <n v="15272"/>
    <n v="45857"/>
    <n v="0"/>
    <n v="0"/>
    <n v="31240000"/>
    <s v="VILLAGE OF STREAMWOOD"/>
    <s v="MUNI"/>
    <x v="42"/>
    <s v="Streamwood"/>
    <s v="Streamwood"/>
    <n v="26"/>
    <s v="North"/>
    <s v="Hanover"/>
    <s v="Non-incentive Class"/>
    <n v="45857"/>
  </r>
  <r>
    <n v="18065"/>
    <n v="12.218"/>
    <n v="2"/>
    <n v="211"/>
    <n v="4213446"/>
    <n v="12651711"/>
    <n v="2286157"/>
    <n v="1680000"/>
    <n v="31240000"/>
    <s v="VILLAGE OF STREAMWOOD"/>
    <s v="MUNI"/>
    <x v="42"/>
    <s v="Streamwood"/>
    <s v="Streamwood"/>
    <n v="26"/>
    <s v="North"/>
    <s v="Hanover"/>
    <s v="Non-incentive Class"/>
    <n v="12651711"/>
  </r>
  <r>
    <n v="18070"/>
    <n v="9.4730000000000008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70"/>
    <n v="9.4730000000000008"/>
    <n v="1"/>
    <n v="1"/>
    <n v="2831"/>
    <n v="8501"/>
    <n v="0"/>
    <n v="0"/>
    <s v="NA"/>
    <s v="NA"/>
    <s v="NA"/>
    <x v="0"/>
    <s v="NA"/>
    <s v="NA"/>
    <s v="NA"/>
    <s v="NA"/>
    <s v="NA"/>
    <s v="Non-incentive Class"/>
    <n v="8501"/>
  </r>
  <r>
    <n v="18070"/>
    <n v="9.4730000000000008"/>
    <n v="2"/>
    <n v="234"/>
    <n v="8167383"/>
    <n v="24524197"/>
    <n v="2354000"/>
    <n v="2110000"/>
    <s v="NA"/>
    <s v="NA"/>
    <s v="NA"/>
    <x v="0"/>
    <s v="NA"/>
    <s v="NA"/>
    <s v="NA"/>
    <s v="NA"/>
    <s v="NA"/>
    <s v="Non-incentive Class"/>
    <n v="24524197"/>
  </r>
  <r>
    <n v="18074"/>
    <n v="12.375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74"/>
    <n v="12.375"/>
    <n v="2"/>
    <n v="61"/>
    <n v="2520139"/>
    <n v="7567219"/>
    <n v="733013"/>
    <n v="560000"/>
    <n v="30050000"/>
    <s v="VILLAGE OF BARTLETT"/>
    <s v="MUNI"/>
    <x v="44"/>
    <s v="Bartlett"/>
    <s v="Bartlett"/>
    <n v="26"/>
    <s v="North"/>
    <s v="Hanover"/>
    <s v="Non-incentive Class"/>
    <n v="7567219"/>
  </r>
  <r>
    <n v="18075"/>
    <n v="12.375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75"/>
    <n v="12.375"/>
    <n v="2"/>
    <n v="2"/>
    <n v="15407"/>
    <n v="46263"/>
    <n v="0"/>
    <n v="0"/>
    <n v="30050000"/>
    <s v="VILLAGE OF BARTLETT"/>
    <s v="MUNI"/>
    <x v="44"/>
    <s v="Bartlett"/>
    <s v="Bartlett"/>
    <n v="26"/>
    <s v="North"/>
    <s v="Hanover"/>
    <s v="Non-incentive Class"/>
    <n v="46263"/>
  </r>
  <r>
    <n v="18076"/>
    <n v="9.5329999999999995"/>
    <n v="0"/>
    <n v="2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076"/>
    <n v="9.5329999999999995"/>
    <n v="1"/>
    <n v="2"/>
    <n v="16265"/>
    <n v="48839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48839"/>
  </r>
  <r>
    <n v="18077"/>
    <n v="12.146000000000001"/>
    <n v="0"/>
    <n v="1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77"/>
    <n v="12.146000000000001"/>
    <n v="1"/>
    <n v="26"/>
    <n v="13340"/>
    <n v="40056"/>
    <n v="0"/>
    <n v="0"/>
    <n v="31240000"/>
    <s v="VILLAGE OF STREAMWOOD"/>
    <s v="MUNI"/>
    <x v="42"/>
    <s v="Streamwood"/>
    <s v="Streamwood"/>
    <n v="26"/>
    <s v="North"/>
    <s v="Hanover"/>
    <s v="Non-incentive Class"/>
    <n v="40056"/>
  </r>
  <r>
    <n v="18077"/>
    <n v="12.146000000000001"/>
    <n v="2"/>
    <n v="597"/>
    <n v="12551823"/>
    <n v="37689318"/>
    <n v="6298179"/>
    <n v="4650000"/>
    <n v="31240000"/>
    <s v="VILLAGE OF STREAMWOOD"/>
    <s v="MUNI"/>
    <x v="42"/>
    <s v="Streamwood"/>
    <s v="Streamwood"/>
    <n v="26"/>
    <s v="North"/>
    <s v="Hanover"/>
    <s v="Non-incentive Class"/>
    <n v="37689318"/>
  </r>
  <r>
    <n v="18077"/>
    <n v="12.146000000000001"/>
    <s v="5A"/>
    <n v="9"/>
    <n v="1798548"/>
    <n v="5400501"/>
    <n v="0"/>
    <n v="0"/>
    <n v="31240000"/>
    <s v="VILLAGE OF STREAMWOOD"/>
    <s v="MUNI"/>
    <x v="42"/>
    <s v="Streamwood"/>
    <s v="Streamwood"/>
    <n v="26"/>
    <s v="North"/>
    <s v="Hanover"/>
    <s v="Non-incentive Class"/>
    <n v="5400501"/>
  </r>
  <r>
    <n v="18077"/>
    <n v="12.146000000000001"/>
    <s v="7A"/>
    <n v="1"/>
    <n v="139954"/>
    <n v="420240"/>
    <n v="0"/>
    <n v="0"/>
    <n v="31240000"/>
    <s v="VILLAGE OF STREAMWOOD"/>
    <s v="MUNI"/>
    <x v="42"/>
    <s v="Streamwood"/>
    <s v="Streamwood"/>
    <n v="26"/>
    <s v="North"/>
    <s v="Hanover"/>
    <s v="Incentive Class"/>
    <n v="4202400"/>
  </r>
  <r>
    <n v="18077"/>
    <n v="12.146000000000001"/>
    <s v="7B"/>
    <n v="1"/>
    <n v="714125"/>
    <n v="2144303"/>
    <n v="0"/>
    <n v="0"/>
    <n v="31240000"/>
    <s v="VILLAGE OF STREAMWOOD"/>
    <s v="MUNI"/>
    <x v="42"/>
    <s v="Streamwood"/>
    <s v="Streamwood"/>
    <n v="26"/>
    <s v="North"/>
    <s v="Hanover"/>
    <s v="Incentive Class"/>
    <n v="21443030"/>
  </r>
  <r>
    <n v="18078"/>
    <n v="11.154999999999999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078"/>
    <n v="11.154999999999999"/>
    <n v="2"/>
    <n v="3"/>
    <n v="19475"/>
    <n v="58477"/>
    <n v="0"/>
    <n v="0"/>
    <s v="NA"/>
    <s v="NA"/>
    <s v="NA"/>
    <x v="0"/>
    <s v="NA"/>
    <s v="NA"/>
    <s v="NA"/>
    <s v="NA"/>
    <s v="NA"/>
    <s v="Non-incentive Class"/>
    <n v="58477"/>
  </r>
  <r>
    <n v="18079"/>
    <n v="12.276"/>
    <n v="0"/>
    <n v="8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79"/>
    <n v="12.276"/>
    <n v="2"/>
    <n v="132"/>
    <n v="3283127"/>
    <n v="9858248"/>
    <n v="1590173"/>
    <n v="1170000"/>
    <n v="31240000"/>
    <s v="VILLAGE OF STREAMWOOD"/>
    <s v="MUNI"/>
    <x v="42"/>
    <s v="Streamwood"/>
    <s v="Streamwood"/>
    <n v="26"/>
    <s v="North"/>
    <s v="Hanover"/>
    <s v="Non-incentive Class"/>
    <n v="9858248"/>
  </r>
  <r>
    <n v="18081"/>
    <n v="11.907"/>
    <n v="1"/>
    <n v="2"/>
    <n v="38751"/>
    <n v="116358"/>
    <n v="0"/>
    <n v="0"/>
    <n v="31240000"/>
    <s v="VILLAGE OF STREAMWOOD"/>
    <s v="MUNI"/>
    <x v="42"/>
    <s v="Streamwood"/>
    <s v="Streamwood"/>
    <n v="26"/>
    <s v="North"/>
    <s v="Hanover"/>
    <s v="Non-incentive Class"/>
    <n v="116358"/>
  </r>
  <r>
    <n v="18082"/>
    <n v="12.375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82"/>
    <n v="12.375"/>
    <n v="2"/>
    <n v="20"/>
    <n v="574735"/>
    <n v="1725755"/>
    <n v="234635"/>
    <n v="180000"/>
    <n v="31240000"/>
    <s v="VILLAGE OF STREAMWOOD"/>
    <s v="MUNI"/>
    <x v="42"/>
    <s v="Streamwood"/>
    <s v="Streamwood"/>
    <n v="26"/>
    <s v="North"/>
    <s v="Hanover"/>
    <s v="Non-incentive Class"/>
    <n v="1725755"/>
  </r>
  <r>
    <n v="18082"/>
    <n v="12.375"/>
    <s v="5A"/>
    <n v="1"/>
    <n v="427226"/>
    <n v="1282832"/>
    <n v="0"/>
    <n v="0"/>
    <n v="31240000"/>
    <s v="VILLAGE OF STREAMWOOD"/>
    <s v="MUNI"/>
    <x v="42"/>
    <s v="Streamwood"/>
    <s v="Streamwood"/>
    <n v="26"/>
    <s v="North"/>
    <s v="Hanover"/>
    <s v="Non-incentive Class"/>
    <n v="1282832"/>
  </r>
  <r>
    <n v="18083"/>
    <n v="12.295999999999999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83"/>
    <n v="12.295999999999999"/>
    <n v="2"/>
    <n v="105"/>
    <n v="2525750"/>
    <n v="7584077"/>
    <n v="1106353"/>
    <n v="900000"/>
    <n v="31240000"/>
    <s v="VILLAGE OF STREAMWOOD"/>
    <s v="MUNI"/>
    <x v="42"/>
    <s v="Streamwood"/>
    <s v="Streamwood"/>
    <n v="26"/>
    <s v="North"/>
    <s v="Hanover"/>
    <s v="Non-incentive Class"/>
    <n v="7584077"/>
  </r>
  <r>
    <n v="18085"/>
    <n v="12.654999999999999"/>
    <n v="0"/>
    <n v="8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85"/>
    <n v="12.654999999999999"/>
    <n v="1"/>
    <n v="1"/>
    <n v="123834"/>
    <n v="371836"/>
    <n v="0"/>
    <n v="0"/>
    <n v="30050000"/>
    <s v="VILLAGE OF BARTLETT"/>
    <s v="MUNI"/>
    <x v="44"/>
    <s v="Bartlett"/>
    <s v="Bartlett"/>
    <n v="26"/>
    <s v="North"/>
    <s v="Hanover"/>
    <s v="Non-incentive Class"/>
    <n v="371836"/>
  </r>
  <r>
    <n v="18085"/>
    <n v="12.654999999999999"/>
    <n v="2"/>
    <n v="636"/>
    <n v="16905444"/>
    <n v="50761988"/>
    <n v="6228146"/>
    <n v="5440000"/>
    <n v="30050000"/>
    <s v="VILLAGE OF BARTLETT"/>
    <s v="MUNI"/>
    <x v="44"/>
    <s v="Bartlett"/>
    <s v="Bartlett"/>
    <n v="26"/>
    <s v="North"/>
    <s v="Hanover"/>
    <s v="Non-incentive Class"/>
    <n v="50761988"/>
  </r>
  <r>
    <n v="18086"/>
    <n v="12.27"/>
    <n v="0"/>
    <n v="14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86"/>
    <n v="12.27"/>
    <n v="1"/>
    <n v="3"/>
    <n v="43"/>
    <n v="129"/>
    <n v="0"/>
    <n v="0"/>
    <n v="31240000"/>
    <s v="VILLAGE OF STREAMWOOD"/>
    <s v="MUNI"/>
    <x v="42"/>
    <s v="Streamwood"/>
    <s v="Streamwood"/>
    <n v="26"/>
    <s v="North"/>
    <s v="Hanover"/>
    <s v="Non-incentive Class"/>
    <n v="129"/>
  </r>
  <r>
    <n v="18086"/>
    <n v="12.27"/>
    <n v="2"/>
    <n v="181"/>
    <n v="2617057"/>
    <n v="7858232"/>
    <n v="1693865"/>
    <n v="1190000"/>
    <n v="31240000"/>
    <s v="VILLAGE OF STREAMWOOD"/>
    <s v="MUNI"/>
    <x v="42"/>
    <s v="Streamwood"/>
    <s v="Streamwood"/>
    <n v="26"/>
    <s v="North"/>
    <s v="Hanover"/>
    <s v="Non-incentive Class"/>
    <n v="7858232"/>
  </r>
  <r>
    <n v="18087"/>
    <n v="11.513999999999999"/>
    <n v="1"/>
    <n v="1"/>
    <n v="1"/>
    <n v="3"/>
    <n v="0"/>
    <n v="0"/>
    <n v="31240000"/>
    <s v="VILLAGE OF STREAMWOOD"/>
    <s v="MUNI"/>
    <x v="42"/>
    <s v="Streamwood"/>
    <s v="Streamwood"/>
    <n v="26"/>
    <s v="North"/>
    <s v="Hanover"/>
    <s v="Non-incentive Class"/>
    <n v="3"/>
  </r>
  <r>
    <n v="18087"/>
    <n v="11.513999999999999"/>
    <n v="2"/>
    <n v="6"/>
    <n v="86124"/>
    <n v="258604"/>
    <n v="48000"/>
    <n v="40000"/>
    <n v="31240000"/>
    <s v="VILLAGE OF STREAMWOOD"/>
    <s v="MUNI"/>
    <x v="42"/>
    <s v="Streamwood"/>
    <s v="Streamwood"/>
    <n v="26"/>
    <s v="North"/>
    <s v="Hanover"/>
    <s v="Non-incentive Class"/>
    <n v="258604"/>
  </r>
  <r>
    <n v="18089"/>
    <n v="12.375"/>
    <n v="1"/>
    <n v="1"/>
    <n v="1"/>
    <n v="3"/>
    <n v="0"/>
    <n v="0"/>
    <n v="30050000"/>
    <s v="VILLAGE OF BARTLETT"/>
    <s v="MUNI"/>
    <x v="44"/>
    <s v="Bartlett"/>
    <s v="Bartlett"/>
    <n v="26"/>
    <s v="North"/>
    <s v="Hanover"/>
    <s v="Non-incentive Class"/>
    <n v="3"/>
  </r>
  <r>
    <n v="18089"/>
    <n v="12.375"/>
    <n v="2"/>
    <n v="251"/>
    <n v="5230362"/>
    <n v="15705229"/>
    <n v="2231795"/>
    <n v="1870000"/>
    <n v="30050000"/>
    <s v="VILLAGE OF BARTLETT"/>
    <s v="MUNI"/>
    <x v="44"/>
    <s v="Bartlett"/>
    <s v="Bartlett"/>
    <n v="26"/>
    <s v="North"/>
    <s v="Hanover"/>
    <s v="Non-incentive Class"/>
    <n v="15705229"/>
  </r>
  <r>
    <n v="18091"/>
    <n v="12.346"/>
    <n v="1"/>
    <n v="1"/>
    <n v="2126"/>
    <n v="6384"/>
    <n v="0"/>
    <n v="0"/>
    <n v="31240000"/>
    <s v="VILLAGE OF STREAMWOOD"/>
    <s v="MUNI"/>
    <x v="42"/>
    <s v="Streamwood"/>
    <s v="Streamwood"/>
    <n v="26"/>
    <s v="North"/>
    <s v="Hanover"/>
    <s v="Non-incentive Class"/>
    <n v="6384"/>
  </r>
  <r>
    <n v="18091"/>
    <n v="12.346"/>
    <n v="2"/>
    <n v="17"/>
    <n v="564305"/>
    <n v="1694438"/>
    <n v="156000"/>
    <n v="130000"/>
    <n v="31240000"/>
    <s v="VILLAGE OF STREAMWOOD"/>
    <s v="MUNI"/>
    <x v="42"/>
    <s v="Streamwood"/>
    <s v="Streamwood"/>
    <n v="26"/>
    <s v="North"/>
    <s v="Hanover"/>
    <s v="Non-incentive Class"/>
    <n v="1694438"/>
  </r>
  <r>
    <n v="18092"/>
    <n v="12.301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92"/>
    <n v="12.301"/>
    <n v="2"/>
    <n v="270"/>
    <n v="5174857"/>
    <n v="15538549"/>
    <n v="2897443"/>
    <n v="2200000"/>
    <n v="31240000"/>
    <s v="VILLAGE OF STREAMWOOD"/>
    <s v="MUNI"/>
    <x v="42"/>
    <s v="Streamwood"/>
    <s v="Streamwood"/>
    <n v="26"/>
    <s v="North"/>
    <s v="Hanover"/>
    <s v="Non-incentive Class"/>
    <n v="15538549"/>
  </r>
  <r>
    <n v="18093"/>
    <n v="11.858000000000001"/>
    <s v="5A"/>
    <n v="1"/>
    <n v="98435"/>
    <n v="295571"/>
    <n v="0"/>
    <n v="0"/>
    <n v="30050000"/>
    <s v="VILLAGE OF BARTLETT"/>
    <s v="MUNI"/>
    <x v="44"/>
    <s v="Bartlett"/>
    <s v="Bartlett"/>
    <n v="26"/>
    <s v="North"/>
    <s v="Hanover"/>
    <s v="Non-incentive Class"/>
    <n v="295571"/>
  </r>
  <r>
    <n v="18094"/>
    <n v="11.455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094"/>
    <n v="11.455"/>
    <s v="6B"/>
    <n v="1"/>
    <n v="251106"/>
    <n v="753996"/>
    <n v="0"/>
    <n v="0"/>
    <n v="30050000"/>
    <s v="VILLAGE OF BARTLETT"/>
    <s v="MUNI"/>
    <x v="44"/>
    <s v="Bartlett"/>
    <s v="Bartlett"/>
    <n v="26"/>
    <s v="North"/>
    <s v="Hanover"/>
    <s v="Incentive Class"/>
    <n v="7539960"/>
  </r>
  <r>
    <n v="18095"/>
    <n v="12.199"/>
    <n v="0"/>
    <n v="10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95"/>
    <n v="12.199"/>
    <n v="1"/>
    <n v="8"/>
    <n v="6823"/>
    <n v="20486"/>
    <n v="0"/>
    <n v="0"/>
    <n v="31240000"/>
    <s v="VILLAGE OF STREAMWOOD"/>
    <s v="MUNI"/>
    <x v="42"/>
    <s v="Streamwood"/>
    <s v="Streamwood"/>
    <n v="26"/>
    <s v="North"/>
    <s v="Hanover"/>
    <s v="Non-incentive Class"/>
    <n v="20486"/>
  </r>
  <r>
    <n v="18095"/>
    <n v="12.199"/>
    <n v="2"/>
    <n v="138"/>
    <n v="3726992"/>
    <n v="11191046"/>
    <n v="1441049"/>
    <n v="1190000"/>
    <n v="31240000"/>
    <s v="VILLAGE OF STREAMWOOD"/>
    <s v="MUNI"/>
    <x v="42"/>
    <s v="Streamwood"/>
    <s v="Streamwood"/>
    <n v="26"/>
    <s v="North"/>
    <s v="Hanover"/>
    <s v="Non-incentive Class"/>
    <n v="11191046"/>
  </r>
  <r>
    <n v="18095"/>
    <n v="12.199"/>
    <s v="5A"/>
    <n v="4"/>
    <n v="1167401"/>
    <n v="3505355"/>
    <n v="0"/>
    <n v="0"/>
    <n v="31240000"/>
    <s v="VILLAGE OF STREAMWOOD"/>
    <s v="MUNI"/>
    <x v="42"/>
    <s v="Streamwood"/>
    <s v="Streamwood"/>
    <n v="26"/>
    <s v="North"/>
    <s v="Hanover"/>
    <s v="Non-incentive Class"/>
    <n v="3505355"/>
  </r>
  <r>
    <n v="18096"/>
    <n v="12.218999999999999"/>
    <n v="0"/>
    <n v="4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96"/>
    <n v="12.218999999999999"/>
    <n v="1"/>
    <n v="5"/>
    <n v="5"/>
    <n v="15"/>
    <n v="0"/>
    <n v="0"/>
    <n v="31240000"/>
    <s v="VILLAGE OF STREAMWOOD"/>
    <s v="MUNI"/>
    <x v="42"/>
    <s v="Streamwood"/>
    <s v="Streamwood"/>
    <n v="26"/>
    <s v="North"/>
    <s v="Hanover"/>
    <s v="Non-incentive Class"/>
    <n v="15"/>
  </r>
  <r>
    <n v="18096"/>
    <n v="12.218999999999999"/>
    <n v="2"/>
    <n v="134"/>
    <n v="2880732"/>
    <n v="8649979"/>
    <n v="1422663"/>
    <n v="1150000"/>
    <n v="31240000"/>
    <s v="VILLAGE OF STREAMWOOD"/>
    <s v="MUNI"/>
    <x v="42"/>
    <s v="Streamwood"/>
    <s v="Streamwood"/>
    <n v="26"/>
    <s v="North"/>
    <s v="Hanover"/>
    <s v="Non-incentive Class"/>
    <n v="8649979"/>
  </r>
  <r>
    <n v="18097"/>
    <n v="13.763"/>
    <n v="0"/>
    <n v="12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18097"/>
    <n v="13.763"/>
    <n v="2"/>
    <n v="24"/>
    <n v="604606"/>
    <n v="1815449"/>
    <n v="78833"/>
    <n v="70000"/>
    <n v="30500000"/>
    <s v="VILLAGE OF HANOVER PARK"/>
    <s v="MUNI"/>
    <x v="45"/>
    <s v="Hanover Park"/>
    <s v="Hanover Park"/>
    <n v="43"/>
    <s v="South"/>
    <s v="Lyons"/>
    <s v="Non-incentive Class"/>
    <n v="1815449"/>
  </r>
  <r>
    <n v="18098"/>
    <n v="12.212999999999999"/>
    <n v="0"/>
    <n v="10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098"/>
    <n v="12.212999999999999"/>
    <n v="1"/>
    <n v="2"/>
    <n v="2"/>
    <n v="6"/>
    <n v="0"/>
    <n v="0"/>
    <n v="31240000"/>
    <s v="VILLAGE OF STREAMWOOD"/>
    <s v="MUNI"/>
    <x v="42"/>
    <s v="Streamwood"/>
    <s v="Streamwood"/>
    <n v="26"/>
    <s v="North"/>
    <s v="Hanover"/>
    <s v="Non-incentive Class"/>
    <n v="6"/>
  </r>
  <r>
    <n v="18098"/>
    <n v="12.212999999999999"/>
    <n v="2"/>
    <n v="96"/>
    <n v="2372875"/>
    <n v="7125022"/>
    <n v="1037177"/>
    <n v="800000"/>
    <n v="31240000"/>
    <s v="VILLAGE OF STREAMWOOD"/>
    <s v="MUNI"/>
    <x v="42"/>
    <s v="Streamwood"/>
    <s v="Streamwood"/>
    <n v="26"/>
    <s v="North"/>
    <s v="Hanover"/>
    <s v="Non-incentive Class"/>
    <n v="7125022"/>
  </r>
  <r>
    <n v="18099"/>
    <n v="10.111000000000001"/>
    <n v="1"/>
    <n v="1"/>
    <n v="13224"/>
    <n v="39708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39708"/>
  </r>
  <r>
    <n v="18100"/>
    <n v="11.39"/>
    <s v="5A"/>
    <n v="2"/>
    <n v="149000"/>
    <n v="447403"/>
    <n v="0"/>
    <n v="0"/>
    <n v="31240000"/>
    <s v="VILLAGE OF STREAMWOOD"/>
    <s v="MUNI"/>
    <x v="42"/>
    <s v="Streamwood"/>
    <s v="Streamwood"/>
    <n v="26"/>
    <s v="North"/>
    <s v="Hanover"/>
    <s v="Non-incentive Class"/>
    <n v="447403"/>
  </r>
  <r>
    <n v="18100"/>
    <n v="11.39"/>
    <s v="7A"/>
    <n v="1"/>
    <n v="841273"/>
    <n v="2526090"/>
    <n v="0"/>
    <n v="0"/>
    <n v="31240000"/>
    <s v="VILLAGE OF STREAMWOOD"/>
    <s v="MUNI"/>
    <x v="42"/>
    <s v="Streamwood"/>
    <s v="Streamwood"/>
    <n v="26"/>
    <s v="North"/>
    <s v="Hanover"/>
    <s v="Incentive Class"/>
    <n v="25260900"/>
  </r>
  <r>
    <n v="18101"/>
    <n v="11.285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18101"/>
    <n v="11.285"/>
    <n v="2"/>
    <n v="45"/>
    <n v="1382790"/>
    <n v="4152104"/>
    <n v="509429"/>
    <n v="360000"/>
    <s v="NA"/>
    <s v="NA"/>
    <s v="NA"/>
    <x v="0"/>
    <s v="NA"/>
    <s v="NA"/>
    <s v="NA"/>
    <s v="NA"/>
    <s v="NA"/>
    <s v="Non-incentive Class"/>
    <n v="4152104"/>
  </r>
  <r>
    <n v="18103"/>
    <n v="12.375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103"/>
    <n v="12.375"/>
    <n v="1"/>
    <n v="1"/>
    <n v="157860"/>
    <n v="474006"/>
    <n v="0"/>
    <n v="0"/>
    <n v="30050000"/>
    <s v="VILLAGE OF BARTLETT"/>
    <s v="MUNI"/>
    <x v="44"/>
    <s v="Bartlett"/>
    <s v="Bartlett"/>
    <n v="26"/>
    <s v="North"/>
    <s v="Hanover"/>
    <s v="Non-incentive Class"/>
    <n v="474006"/>
  </r>
  <r>
    <n v="18103"/>
    <n v="12.375"/>
    <s v="6B"/>
    <n v="1"/>
    <n v="1694792"/>
    <n v="5088952"/>
    <n v="0"/>
    <n v="0"/>
    <n v="30050000"/>
    <s v="VILLAGE OF BARTLETT"/>
    <s v="MUNI"/>
    <x v="44"/>
    <s v="Bartlett"/>
    <s v="Bartlett"/>
    <n v="26"/>
    <s v="North"/>
    <s v="Hanover"/>
    <s v="Incentive Class"/>
    <n v="50889520"/>
  </r>
  <r>
    <n v="18104"/>
    <n v="12.186"/>
    <n v="1"/>
    <n v="5"/>
    <n v="5"/>
    <n v="15"/>
    <n v="0"/>
    <n v="0"/>
    <n v="31240000"/>
    <s v="VILLAGE OF STREAMWOOD"/>
    <s v="MUNI"/>
    <x v="42"/>
    <s v="Streamwood"/>
    <s v="Streamwood"/>
    <n v="26"/>
    <s v="North"/>
    <s v="Hanover"/>
    <s v="Non-incentive Class"/>
    <n v="15"/>
  </r>
  <r>
    <n v="18104"/>
    <n v="12.186"/>
    <n v="2"/>
    <n v="96"/>
    <n v="1704336"/>
    <n v="5117638"/>
    <n v="1005373"/>
    <n v="690000"/>
    <n v="31240000"/>
    <s v="VILLAGE OF STREAMWOOD"/>
    <s v="MUNI"/>
    <x v="42"/>
    <s v="Streamwood"/>
    <s v="Streamwood"/>
    <n v="26"/>
    <s v="North"/>
    <s v="Hanover"/>
    <s v="Non-incentive Class"/>
    <n v="5117638"/>
  </r>
  <r>
    <n v="18104"/>
    <n v="12.186"/>
    <s v="5A"/>
    <n v="2"/>
    <n v="1098001"/>
    <n v="3296967"/>
    <n v="0"/>
    <n v="0"/>
    <n v="31240000"/>
    <s v="VILLAGE OF STREAMWOOD"/>
    <s v="MUNI"/>
    <x v="42"/>
    <s v="Streamwood"/>
    <s v="Streamwood"/>
    <n v="26"/>
    <s v="North"/>
    <s v="Hanover"/>
    <s v="Non-incentive Class"/>
    <n v="3296967"/>
  </r>
  <r>
    <n v="18106"/>
    <n v="12.375"/>
    <n v="0"/>
    <n v="6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06"/>
    <n v="12.375"/>
    <n v="1"/>
    <n v="1"/>
    <n v="1"/>
    <n v="3"/>
    <n v="0"/>
    <n v="0"/>
    <n v="31240000"/>
    <s v="VILLAGE OF STREAMWOOD"/>
    <s v="MUNI"/>
    <x v="42"/>
    <s v="Streamwood"/>
    <s v="Streamwood"/>
    <n v="26"/>
    <s v="North"/>
    <s v="Hanover"/>
    <s v="Non-incentive Class"/>
    <n v="3"/>
  </r>
  <r>
    <n v="18106"/>
    <n v="12.375"/>
    <n v="2"/>
    <n v="66"/>
    <n v="1908693"/>
    <n v="5731227"/>
    <n v="702638"/>
    <n v="600000"/>
    <n v="31240000"/>
    <s v="VILLAGE OF STREAMWOOD"/>
    <s v="MUNI"/>
    <x v="42"/>
    <s v="Streamwood"/>
    <s v="Streamwood"/>
    <n v="26"/>
    <s v="North"/>
    <s v="Hanover"/>
    <s v="Non-incentive Class"/>
    <n v="5731227"/>
  </r>
  <r>
    <n v="18107"/>
    <n v="12.244"/>
    <n v="0"/>
    <n v="10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07"/>
    <n v="12.244"/>
    <n v="1"/>
    <n v="3"/>
    <n v="3"/>
    <n v="9"/>
    <n v="0"/>
    <n v="0"/>
    <n v="31240000"/>
    <s v="VILLAGE OF STREAMWOOD"/>
    <s v="MUNI"/>
    <x v="42"/>
    <s v="Streamwood"/>
    <s v="Streamwood"/>
    <n v="26"/>
    <s v="North"/>
    <s v="Hanover"/>
    <s v="Non-incentive Class"/>
    <n v="9"/>
  </r>
  <r>
    <n v="18107"/>
    <n v="12.244"/>
    <n v="2"/>
    <n v="106"/>
    <n v="3453299"/>
    <n v="10369225"/>
    <n v="1043500"/>
    <n v="880000"/>
    <n v="31240000"/>
    <s v="VILLAGE OF STREAMWOOD"/>
    <s v="MUNI"/>
    <x v="42"/>
    <s v="Streamwood"/>
    <s v="Streamwood"/>
    <n v="26"/>
    <s v="North"/>
    <s v="Hanover"/>
    <s v="Non-incentive Class"/>
    <n v="10369225"/>
  </r>
  <r>
    <n v="18109"/>
    <n v="11.345000000000001"/>
    <n v="0"/>
    <n v="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18109"/>
    <n v="11.345000000000001"/>
    <n v="1"/>
    <n v="1"/>
    <n v="3386"/>
    <n v="10167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0167"/>
  </r>
  <r>
    <n v="18110"/>
    <n v="12.375"/>
    <n v="1"/>
    <n v="7"/>
    <n v="7"/>
    <n v="21"/>
    <n v="0"/>
    <n v="0"/>
    <n v="30050000"/>
    <s v="VILLAGE OF BARTLETT"/>
    <s v="MUNI"/>
    <x v="44"/>
    <s v="Bartlett"/>
    <s v="Bartlett"/>
    <n v="26"/>
    <s v="North"/>
    <s v="Hanover"/>
    <s v="Non-incentive Class"/>
    <n v="21"/>
  </r>
  <r>
    <n v="18110"/>
    <n v="12.375"/>
    <n v="2"/>
    <n v="115"/>
    <n v="2389453"/>
    <n v="7174830"/>
    <n v="1355055"/>
    <n v="970000"/>
    <n v="30050000"/>
    <s v="VILLAGE OF BARTLETT"/>
    <s v="MUNI"/>
    <x v="44"/>
    <s v="Bartlett"/>
    <s v="Bartlett"/>
    <n v="26"/>
    <s v="North"/>
    <s v="Hanover"/>
    <s v="Non-incentive Class"/>
    <n v="7174830"/>
  </r>
  <r>
    <n v="18111"/>
    <n v="12.574999999999999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11"/>
    <n v="12.574999999999999"/>
    <s v="5B"/>
    <n v="1"/>
    <n v="862799"/>
    <n v="2590727"/>
    <n v="0"/>
    <n v="0"/>
    <n v="31240000"/>
    <s v="VILLAGE OF STREAMWOOD"/>
    <s v="MUNI"/>
    <x v="42"/>
    <s v="Streamwood"/>
    <s v="Streamwood"/>
    <n v="26"/>
    <s v="North"/>
    <s v="Hanover"/>
    <s v="Non-incentive Class"/>
    <n v="2590727"/>
  </r>
  <r>
    <n v="18111"/>
    <n v="12.574999999999999"/>
    <s v="6B"/>
    <n v="5"/>
    <n v="1405355"/>
    <n v="4219860"/>
    <n v="0"/>
    <n v="0"/>
    <n v="31240000"/>
    <s v="VILLAGE OF STREAMWOOD"/>
    <s v="MUNI"/>
    <x v="42"/>
    <s v="Streamwood"/>
    <s v="Streamwood"/>
    <n v="26"/>
    <s v="North"/>
    <s v="Hanover"/>
    <s v="Incentive Class"/>
    <n v="42198600"/>
  </r>
  <r>
    <n v="18112"/>
    <n v="12.301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13"/>
    <n v="12.316000000000001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13"/>
    <n v="12.316000000000001"/>
    <n v="1"/>
    <n v="1"/>
    <n v="30"/>
    <n v="90"/>
    <n v="0"/>
    <n v="0"/>
    <n v="31240000"/>
    <s v="VILLAGE OF STREAMWOOD"/>
    <s v="MUNI"/>
    <x v="42"/>
    <s v="Streamwood"/>
    <s v="Streamwood"/>
    <n v="26"/>
    <s v="North"/>
    <s v="Hanover"/>
    <s v="Non-incentive Class"/>
    <n v="90"/>
  </r>
  <r>
    <n v="18113"/>
    <n v="12.316000000000001"/>
    <n v="2"/>
    <n v="37"/>
    <n v="1017451"/>
    <n v="3055097"/>
    <n v="369772"/>
    <n v="310000"/>
    <n v="31240000"/>
    <s v="VILLAGE OF STREAMWOOD"/>
    <s v="MUNI"/>
    <x v="42"/>
    <s v="Streamwood"/>
    <s v="Streamwood"/>
    <n v="26"/>
    <s v="North"/>
    <s v="Hanover"/>
    <s v="Non-incentive Class"/>
    <n v="3055097"/>
  </r>
  <r>
    <n v="18114"/>
    <n v="12.375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114"/>
    <n v="12.375"/>
    <n v="1"/>
    <n v="1"/>
    <n v="1"/>
    <n v="3"/>
    <n v="0"/>
    <n v="0"/>
    <n v="30050000"/>
    <s v="VILLAGE OF BARTLETT"/>
    <s v="MUNI"/>
    <x v="44"/>
    <s v="Bartlett"/>
    <s v="Bartlett"/>
    <n v="26"/>
    <s v="North"/>
    <s v="Hanover"/>
    <s v="Non-incentive Class"/>
    <n v="3"/>
  </r>
  <r>
    <n v="18114"/>
    <n v="12.375"/>
    <n v="2"/>
    <n v="39"/>
    <n v="1531113"/>
    <n v="4597473"/>
    <n v="529772"/>
    <n v="390000"/>
    <n v="30050000"/>
    <s v="VILLAGE OF BARTLETT"/>
    <s v="MUNI"/>
    <x v="44"/>
    <s v="Bartlett"/>
    <s v="Bartlett"/>
    <n v="26"/>
    <s v="North"/>
    <s v="Hanover"/>
    <s v="Non-incentive Class"/>
    <n v="4597473"/>
  </r>
  <r>
    <n v="18115"/>
    <n v="12.638999999999999"/>
    <n v="0"/>
    <n v="16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18115"/>
    <n v="12.638999999999999"/>
    <n v="1"/>
    <n v="20"/>
    <n v="343053"/>
    <n v="1030085"/>
    <n v="0"/>
    <n v="0"/>
    <n v="30500000"/>
    <s v="VILLAGE OF HANOVER PARK"/>
    <s v="MUNI"/>
    <x v="45"/>
    <s v="Hanover Park"/>
    <s v="Hanover Park"/>
    <n v="43"/>
    <s v="South"/>
    <s v="Lyons"/>
    <s v="Non-incentive Class"/>
    <n v="1030085"/>
  </r>
  <r>
    <n v="18115"/>
    <n v="12.638999999999999"/>
    <n v="2"/>
    <n v="154"/>
    <n v="2820911"/>
    <n v="8470350"/>
    <n v="985559"/>
    <n v="870000"/>
    <n v="30500000"/>
    <s v="VILLAGE OF HANOVER PARK"/>
    <s v="MUNI"/>
    <x v="45"/>
    <s v="Hanover Park"/>
    <s v="Hanover Park"/>
    <n v="43"/>
    <s v="South"/>
    <s v="Lyons"/>
    <s v="Non-incentive Class"/>
    <n v="8470350"/>
  </r>
  <r>
    <n v="18115"/>
    <n v="12.638999999999999"/>
    <s v="5A"/>
    <n v="32"/>
    <n v="3674031"/>
    <n v="11032016"/>
    <n v="0"/>
    <n v="0"/>
    <n v="30500000"/>
    <s v="VILLAGE OF HANOVER PARK"/>
    <s v="MUNI"/>
    <x v="45"/>
    <s v="Hanover Park"/>
    <s v="Hanover Park"/>
    <n v="43"/>
    <s v="South"/>
    <s v="Lyons"/>
    <s v="Non-incentive Class"/>
    <n v="11032016"/>
  </r>
  <r>
    <n v="18115"/>
    <n v="12.638999999999999"/>
    <s v="7A"/>
    <n v="1"/>
    <n v="185086"/>
    <n v="555758"/>
    <n v="0"/>
    <n v="0"/>
    <n v="30500000"/>
    <s v="VILLAGE OF HANOVER PARK"/>
    <s v="MUNI"/>
    <x v="45"/>
    <s v="Hanover Park"/>
    <s v="Hanover Park"/>
    <n v="43"/>
    <s v="South"/>
    <s v="Lyons"/>
    <s v="Incentive Class"/>
    <n v="5557580"/>
  </r>
  <r>
    <n v="18115"/>
    <n v="12.638999999999999"/>
    <n v="9"/>
    <n v="7"/>
    <n v="534667"/>
    <n v="1605445"/>
    <n v="0"/>
    <n v="0"/>
    <n v="30500000"/>
    <s v="VILLAGE OF HANOVER PARK"/>
    <s v="MUNI"/>
    <x v="45"/>
    <s v="Hanover Park"/>
    <s v="Hanover Park"/>
    <n v="43"/>
    <s v="South"/>
    <s v="Lyons"/>
    <s v="Non-incentive Class"/>
    <n v="1605445"/>
  </r>
  <r>
    <n v="18117"/>
    <n v="12.435"/>
    <n v="0"/>
    <n v="10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17"/>
    <n v="12.435"/>
    <n v="1"/>
    <n v="4"/>
    <n v="4"/>
    <n v="12"/>
    <n v="0"/>
    <n v="0"/>
    <n v="31240000"/>
    <s v="VILLAGE OF STREAMWOOD"/>
    <s v="MUNI"/>
    <x v="42"/>
    <s v="Streamwood"/>
    <s v="Streamwood"/>
    <n v="26"/>
    <s v="North"/>
    <s v="Hanover"/>
    <s v="Non-incentive Class"/>
    <n v="12"/>
  </r>
  <r>
    <n v="18117"/>
    <n v="12.435"/>
    <n v="2"/>
    <n v="69"/>
    <n v="2315044"/>
    <n v="6951387"/>
    <n v="687685"/>
    <n v="580000"/>
    <n v="31240000"/>
    <s v="VILLAGE OF STREAMWOOD"/>
    <s v="MUNI"/>
    <x v="42"/>
    <s v="Streamwood"/>
    <s v="Streamwood"/>
    <n v="26"/>
    <s v="North"/>
    <s v="Hanover"/>
    <s v="Non-incentive Class"/>
    <n v="6951387"/>
  </r>
  <r>
    <n v="18118"/>
    <n v="12.532999999999999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19"/>
    <n v="12.226000000000001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19"/>
    <n v="12.226000000000001"/>
    <n v="1"/>
    <n v="2"/>
    <n v="5080"/>
    <n v="15254"/>
    <n v="0"/>
    <n v="0"/>
    <n v="31240000"/>
    <s v="VILLAGE OF STREAMWOOD"/>
    <s v="MUNI"/>
    <x v="42"/>
    <s v="Streamwood"/>
    <s v="Streamwood"/>
    <n v="26"/>
    <s v="North"/>
    <s v="Hanover"/>
    <s v="Non-incentive Class"/>
    <n v="15254"/>
  </r>
  <r>
    <n v="18119"/>
    <n v="12.226000000000001"/>
    <n v="2"/>
    <n v="23"/>
    <n v="587149"/>
    <n v="1763032"/>
    <n v="244000"/>
    <n v="210000"/>
    <n v="31240000"/>
    <s v="VILLAGE OF STREAMWOOD"/>
    <s v="MUNI"/>
    <x v="42"/>
    <s v="Streamwood"/>
    <s v="Streamwood"/>
    <n v="26"/>
    <s v="North"/>
    <s v="Hanover"/>
    <s v="Non-incentive Class"/>
    <n v="1763032"/>
  </r>
  <r>
    <n v="18120"/>
    <n v="12.228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20"/>
    <n v="12.228"/>
    <n v="2"/>
    <n v="18"/>
    <n v="554028"/>
    <n v="1663581"/>
    <n v="184366"/>
    <n v="150000"/>
    <n v="31240000"/>
    <s v="VILLAGE OF STREAMWOOD"/>
    <s v="MUNI"/>
    <x v="42"/>
    <s v="Streamwood"/>
    <s v="Streamwood"/>
    <n v="26"/>
    <s v="North"/>
    <s v="Hanover"/>
    <s v="Non-incentive Class"/>
    <n v="1663581"/>
  </r>
  <r>
    <n v="18121"/>
    <n v="12.257999999999999"/>
    <n v="0"/>
    <n v="4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21"/>
    <n v="12.257999999999999"/>
    <n v="2"/>
    <n v="31"/>
    <n v="1249489"/>
    <n v="3751843"/>
    <n v="256000"/>
    <n v="240000"/>
    <n v="31240000"/>
    <s v="VILLAGE OF STREAMWOOD"/>
    <s v="MUNI"/>
    <x v="42"/>
    <s v="Streamwood"/>
    <s v="Streamwood"/>
    <n v="26"/>
    <s v="North"/>
    <s v="Hanover"/>
    <s v="Non-incentive Class"/>
    <n v="3751843"/>
  </r>
  <r>
    <n v="18122"/>
    <n v="22.928999999999998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122"/>
    <n v="22.928999999999998"/>
    <n v="1"/>
    <n v="3"/>
    <n v="202958"/>
    <n v="609421"/>
    <n v="0"/>
    <n v="0"/>
    <n v="30050000"/>
    <s v="VILLAGE OF BARTLETT"/>
    <s v="MUNI"/>
    <x v="44"/>
    <s v="Bartlett"/>
    <s v="Bartlett"/>
    <n v="26"/>
    <s v="North"/>
    <s v="Hanover"/>
    <s v="Non-incentive Class"/>
    <n v="609421"/>
  </r>
  <r>
    <n v="18122"/>
    <n v="22.928999999999998"/>
    <s v="5B"/>
    <n v="5"/>
    <n v="3021233"/>
    <n v="9071856"/>
    <n v="0"/>
    <n v="0"/>
    <n v="30050000"/>
    <s v="VILLAGE OF BARTLETT"/>
    <s v="MUNI"/>
    <x v="44"/>
    <s v="Bartlett"/>
    <s v="Bartlett"/>
    <n v="26"/>
    <s v="North"/>
    <s v="Hanover"/>
    <s v="Non-incentive Class"/>
    <n v="9071856"/>
  </r>
  <r>
    <n v="18124"/>
    <n v="12.375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124"/>
    <n v="12.375"/>
    <n v="1"/>
    <n v="3"/>
    <n v="3"/>
    <n v="9"/>
    <n v="0"/>
    <n v="0"/>
    <n v="30050000"/>
    <s v="VILLAGE OF BARTLETT"/>
    <s v="MUNI"/>
    <x v="44"/>
    <s v="Bartlett"/>
    <s v="Bartlett"/>
    <n v="26"/>
    <s v="North"/>
    <s v="Hanover"/>
    <s v="Non-incentive Class"/>
    <n v="9"/>
  </r>
  <r>
    <n v="18124"/>
    <n v="12.375"/>
    <n v="2"/>
    <n v="79"/>
    <n v="2796829"/>
    <n v="8398042"/>
    <n v="777735"/>
    <n v="690000"/>
    <n v="30050000"/>
    <s v="VILLAGE OF BARTLETT"/>
    <s v="MUNI"/>
    <x v="44"/>
    <s v="Bartlett"/>
    <s v="Bartlett"/>
    <n v="26"/>
    <s v="North"/>
    <s v="Hanover"/>
    <s v="Non-incentive Class"/>
    <n v="8398042"/>
  </r>
  <r>
    <n v="18125"/>
    <n v="12.183999999999999"/>
    <n v="1"/>
    <n v="1"/>
    <n v="11641"/>
    <n v="34954"/>
    <n v="0"/>
    <n v="0"/>
    <n v="31240000"/>
    <s v="VILLAGE OF STREAMWOOD"/>
    <s v="MUNI"/>
    <x v="42"/>
    <s v="Streamwood"/>
    <s v="Streamwood"/>
    <n v="26"/>
    <s v="North"/>
    <s v="Hanover"/>
    <s v="Non-incentive Class"/>
    <n v="34954"/>
  </r>
  <r>
    <n v="18125"/>
    <n v="12.183999999999999"/>
    <s v="5A"/>
    <n v="9"/>
    <n v="5889400"/>
    <n v="17684102"/>
    <n v="0"/>
    <n v="0"/>
    <n v="31240000"/>
    <s v="VILLAGE OF STREAMWOOD"/>
    <s v="MUNI"/>
    <x v="42"/>
    <s v="Streamwood"/>
    <s v="Streamwood"/>
    <n v="26"/>
    <s v="North"/>
    <s v="Hanover"/>
    <s v="Non-incentive Class"/>
    <n v="17684102"/>
  </r>
  <r>
    <n v="18127"/>
    <n v="11.476000000000001"/>
    <n v="0"/>
    <n v="2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127"/>
    <n v="11.476000000000001"/>
    <n v="1"/>
    <n v="6"/>
    <n v="5275"/>
    <n v="15840"/>
    <n v="0"/>
    <n v="0"/>
    <n v="30340000"/>
    <s v="CITY OF ELGIN"/>
    <s v="MUNI"/>
    <x v="43"/>
    <s v="Elgin"/>
    <s v="Elgin"/>
    <n v="26"/>
    <s v="North"/>
    <s v="Hanover"/>
    <s v="Non-incentive Class"/>
    <n v="15840"/>
  </r>
  <r>
    <n v="18127"/>
    <n v="11.476000000000001"/>
    <n v="2"/>
    <n v="195"/>
    <n v="4430826"/>
    <n v="13304440"/>
    <n v="1834108"/>
    <n v="1430000"/>
    <n v="30340000"/>
    <s v="CITY OF ELGIN"/>
    <s v="MUNI"/>
    <x v="43"/>
    <s v="Elgin"/>
    <s v="Elgin"/>
    <n v="26"/>
    <s v="North"/>
    <s v="Hanover"/>
    <s v="Non-incentive Class"/>
    <n v="13304440"/>
  </r>
  <r>
    <n v="18127"/>
    <n v="11.476000000000001"/>
    <n v="3"/>
    <n v="3"/>
    <n v="1322512"/>
    <n v="3971106"/>
    <n v="0"/>
    <n v="0"/>
    <n v="30340000"/>
    <s v="CITY OF ELGIN"/>
    <s v="MUNI"/>
    <x v="43"/>
    <s v="Elgin"/>
    <s v="Elgin"/>
    <n v="26"/>
    <s v="North"/>
    <s v="Hanover"/>
    <s v="Non-incentive Class"/>
    <n v="3971106"/>
  </r>
  <r>
    <n v="18128"/>
    <n v="12.259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28"/>
    <n v="12.259"/>
    <n v="1"/>
    <n v="2"/>
    <n v="2"/>
    <n v="6"/>
    <n v="0"/>
    <n v="0"/>
    <n v="31240000"/>
    <s v="VILLAGE OF STREAMWOOD"/>
    <s v="MUNI"/>
    <x v="42"/>
    <s v="Streamwood"/>
    <s v="Streamwood"/>
    <n v="26"/>
    <s v="North"/>
    <s v="Hanover"/>
    <s v="Non-incentive Class"/>
    <n v="6"/>
  </r>
  <r>
    <n v="18128"/>
    <n v="12.259"/>
    <n v="2"/>
    <n v="21"/>
    <n v="607723"/>
    <n v="1824810"/>
    <n v="206000"/>
    <n v="170000"/>
    <n v="31240000"/>
    <s v="VILLAGE OF STREAMWOOD"/>
    <s v="MUNI"/>
    <x v="42"/>
    <s v="Streamwood"/>
    <s v="Streamwood"/>
    <n v="26"/>
    <s v="North"/>
    <s v="Hanover"/>
    <s v="Non-incentive Class"/>
    <n v="1824810"/>
  </r>
  <r>
    <n v="18129"/>
    <n v="12.268000000000001"/>
    <n v="0"/>
    <n v="10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29"/>
    <n v="12.268000000000001"/>
    <n v="1"/>
    <n v="11"/>
    <n v="11"/>
    <n v="33"/>
    <n v="0"/>
    <n v="0"/>
    <n v="31240000"/>
    <s v="VILLAGE OF STREAMWOOD"/>
    <s v="MUNI"/>
    <x v="42"/>
    <s v="Streamwood"/>
    <s v="Streamwood"/>
    <n v="26"/>
    <s v="North"/>
    <s v="Hanover"/>
    <s v="Non-incentive Class"/>
    <n v="33"/>
  </r>
  <r>
    <n v="18129"/>
    <n v="12.268000000000001"/>
    <n v="2"/>
    <n v="125"/>
    <n v="4189134"/>
    <n v="12578717"/>
    <n v="1289386"/>
    <n v="1110000"/>
    <n v="31240000"/>
    <s v="VILLAGE OF STREAMWOOD"/>
    <s v="MUNI"/>
    <x v="42"/>
    <s v="Streamwood"/>
    <s v="Streamwood"/>
    <n v="26"/>
    <s v="North"/>
    <s v="Hanover"/>
    <s v="Non-incentive Class"/>
    <n v="12578717"/>
  </r>
  <r>
    <n v="18130"/>
    <n v="12.375"/>
    <n v="0"/>
    <n v="8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130"/>
    <n v="12.375"/>
    <n v="1"/>
    <n v="3"/>
    <n v="404749"/>
    <n v="1215340"/>
    <n v="0"/>
    <n v="0"/>
    <n v="30050000"/>
    <s v="VILLAGE OF BARTLETT"/>
    <s v="MUNI"/>
    <x v="44"/>
    <s v="Bartlett"/>
    <s v="Bartlett"/>
    <n v="26"/>
    <s v="North"/>
    <s v="Hanover"/>
    <s v="Non-incentive Class"/>
    <n v="1215340"/>
  </r>
  <r>
    <n v="18130"/>
    <n v="12.375"/>
    <n v="2"/>
    <n v="1"/>
    <n v="14189"/>
    <n v="42605"/>
    <n v="0"/>
    <n v="0"/>
    <n v="30050000"/>
    <s v="VILLAGE OF BARTLETT"/>
    <s v="MUNI"/>
    <x v="44"/>
    <s v="Bartlett"/>
    <s v="Bartlett"/>
    <n v="26"/>
    <s v="North"/>
    <s v="Hanover"/>
    <s v="Non-incentive Class"/>
    <n v="42605"/>
  </r>
  <r>
    <n v="18131"/>
    <n v="12.250999999999999"/>
    <n v="0"/>
    <n v="6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31"/>
    <n v="12.250999999999999"/>
    <n v="1"/>
    <n v="7"/>
    <n v="7"/>
    <n v="21"/>
    <n v="0"/>
    <n v="0"/>
    <n v="31240000"/>
    <s v="VILLAGE OF STREAMWOOD"/>
    <s v="MUNI"/>
    <x v="42"/>
    <s v="Streamwood"/>
    <s v="Streamwood"/>
    <n v="26"/>
    <s v="North"/>
    <s v="Hanover"/>
    <s v="Non-incentive Class"/>
    <n v="21"/>
  </r>
  <r>
    <n v="18131"/>
    <n v="12.250999999999999"/>
    <n v="2"/>
    <n v="193"/>
    <n v="4094697"/>
    <n v="12295143"/>
    <n v="1166000"/>
    <n v="1010000"/>
    <n v="31240000"/>
    <s v="VILLAGE OF STREAMWOOD"/>
    <s v="MUNI"/>
    <x v="42"/>
    <s v="Streamwood"/>
    <s v="Streamwood"/>
    <n v="26"/>
    <s v="North"/>
    <s v="Hanover"/>
    <s v="Non-incentive Class"/>
    <n v="12295143"/>
  </r>
  <r>
    <n v="18132"/>
    <n v="12.286"/>
    <n v="2"/>
    <n v="36"/>
    <n v="1000952"/>
    <n v="3005560"/>
    <n v="440334"/>
    <n v="350000"/>
    <n v="31240000"/>
    <s v="VILLAGE OF STREAMWOOD"/>
    <s v="MUNI"/>
    <x v="42"/>
    <s v="Streamwood"/>
    <s v="Streamwood"/>
    <n v="26"/>
    <s v="North"/>
    <s v="Hanover"/>
    <s v="Non-incentive Class"/>
    <n v="3005560"/>
  </r>
  <r>
    <n v="18133"/>
    <n v="12.32"/>
    <n v="1"/>
    <n v="1"/>
    <n v="465"/>
    <n v="1396"/>
    <n v="0"/>
    <n v="0"/>
    <n v="31240000"/>
    <s v="VILLAGE OF STREAMWOOD"/>
    <s v="MUNI"/>
    <x v="42"/>
    <s v="Streamwood"/>
    <s v="Streamwood"/>
    <n v="26"/>
    <s v="North"/>
    <s v="Hanover"/>
    <s v="Non-incentive Class"/>
    <n v="1396"/>
  </r>
  <r>
    <n v="18133"/>
    <n v="12.32"/>
    <n v="2"/>
    <n v="13"/>
    <n v="441409"/>
    <n v="1325419"/>
    <n v="120000"/>
    <n v="100000"/>
    <n v="31240000"/>
    <s v="VILLAGE OF STREAMWOOD"/>
    <s v="MUNI"/>
    <x v="42"/>
    <s v="Streamwood"/>
    <s v="Streamwood"/>
    <n v="26"/>
    <s v="North"/>
    <s v="Hanover"/>
    <s v="Non-incentive Class"/>
    <n v="1325419"/>
  </r>
  <r>
    <n v="18134"/>
    <n v="11.887"/>
    <n v="2"/>
    <n v="1"/>
    <n v="26991"/>
    <n v="81046"/>
    <n v="0"/>
    <n v="0"/>
    <n v="30050000"/>
    <s v="VILLAGE OF BARTLETT"/>
    <s v="MUNI"/>
    <x v="44"/>
    <s v="Bartlett"/>
    <s v="Bartlett"/>
    <n v="26"/>
    <s v="North"/>
    <s v="Hanover"/>
    <s v="Non-incentive Class"/>
    <n v="81046"/>
  </r>
  <r>
    <n v="18135"/>
    <n v="12.337999999999999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35"/>
    <n v="12.337999999999999"/>
    <n v="1"/>
    <n v="1"/>
    <n v="436"/>
    <n v="1309"/>
    <n v="0"/>
    <n v="0"/>
    <n v="31240000"/>
    <s v="VILLAGE OF STREAMWOOD"/>
    <s v="MUNI"/>
    <x v="42"/>
    <s v="Streamwood"/>
    <s v="Streamwood"/>
    <n v="26"/>
    <s v="North"/>
    <s v="Hanover"/>
    <s v="Non-incentive Class"/>
    <n v="1309"/>
  </r>
  <r>
    <n v="18135"/>
    <n v="12.337999999999999"/>
    <n v="2"/>
    <n v="17"/>
    <n v="604503"/>
    <n v="1815140"/>
    <n v="166000"/>
    <n v="150000"/>
    <n v="31240000"/>
    <s v="VILLAGE OF STREAMWOOD"/>
    <s v="MUNI"/>
    <x v="42"/>
    <s v="Streamwood"/>
    <s v="Streamwood"/>
    <n v="26"/>
    <s v="North"/>
    <s v="Hanover"/>
    <s v="Non-incentive Class"/>
    <n v="1815140"/>
  </r>
  <r>
    <n v="18136"/>
    <n v="12.239000000000001"/>
    <n v="0"/>
    <n v="2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36"/>
    <n v="12.239000000000001"/>
    <n v="1"/>
    <n v="1"/>
    <n v="1"/>
    <n v="3"/>
    <n v="0"/>
    <n v="0"/>
    <n v="31240000"/>
    <s v="VILLAGE OF STREAMWOOD"/>
    <s v="MUNI"/>
    <x v="42"/>
    <s v="Streamwood"/>
    <s v="Streamwood"/>
    <n v="26"/>
    <s v="North"/>
    <s v="Hanover"/>
    <s v="Non-incentive Class"/>
    <n v="3"/>
  </r>
  <r>
    <n v="18136"/>
    <n v="12.239000000000001"/>
    <n v="2"/>
    <n v="60"/>
    <n v="1449791"/>
    <n v="4353280"/>
    <n v="868601"/>
    <n v="550000"/>
    <n v="31240000"/>
    <s v="VILLAGE OF STREAMWOOD"/>
    <s v="MUNI"/>
    <x v="42"/>
    <s v="Streamwood"/>
    <s v="Streamwood"/>
    <n v="26"/>
    <s v="North"/>
    <s v="Hanover"/>
    <s v="Non-incentive Class"/>
    <n v="4353280"/>
  </r>
  <r>
    <n v="18137"/>
    <n v="13.613"/>
    <n v="3"/>
    <n v="4"/>
    <n v="533322"/>
    <n v="1601406"/>
    <n v="0"/>
    <n v="0"/>
    <n v="30500000"/>
    <s v="VILLAGE OF HANOVER PARK"/>
    <s v="MUNI"/>
    <x v="45"/>
    <s v="Hanover Park"/>
    <s v="Hanover Park"/>
    <n v="43"/>
    <s v="South"/>
    <s v="Lyons"/>
    <s v="Non-incentive Class"/>
    <n v="1601406"/>
  </r>
  <r>
    <n v="18137"/>
    <n v="13.613"/>
    <n v="9"/>
    <n v="5"/>
    <n v="253519"/>
    <n v="761242"/>
    <n v="0"/>
    <n v="0"/>
    <n v="30500000"/>
    <s v="VILLAGE OF HANOVER PARK"/>
    <s v="MUNI"/>
    <x v="45"/>
    <s v="Hanover Park"/>
    <s v="Hanover Park"/>
    <n v="43"/>
    <s v="South"/>
    <s v="Lyons"/>
    <s v="Non-incentive Class"/>
    <n v="761242"/>
  </r>
  <r>
    <n v="18138"/>
    <n v="12.654999999999999"/>
    <n v="0"/>
    <n v="2"/>
    <n v="0"/>
    <n v="0"/>
    <n v="0"/>
    <n v="0"/>
    <n v="30050000"/>
    <s v="VILLAGE OF BARTLETT"/>
    <s v="MUNI"/>
    <x v="44"/>
    <s v="Bartlett"/>
    <s v="Bartlett"/>
    <n v="26"/>
    <s v="North"/>
    <s v="Hanover"/>
    <s v="Non-incentive Class"/>
    <n v="0"/>
  </r>
  <r>
    <n v="18138"/>
    <n v="12.654999999999999"/>
    <n v="1"/>
    <n v="17"/>
    <n v="111"/>
    <n v="333"/>
    <n v="0"/>
    <n v="0"/>
    <n v="30050000"/>
    <s v="VILLAGE OF BARTLETT"/>
    <s v="MUNI"/>
    <x v="44"/>
    <s v="Bartlett"/>
    <s v="Bartlett"/>
    <n v="26"/>
    <s v="North"/>
    <s v="Hanover"/>
    <s v="Non-incentive Class"/>
    <n v="333"/>
  </r>
  <r>
    <n v="18138"/>
    <n v="12.654999999999999"/>
    <n v="2"/>
    <n v="328"/>
    <n v="9800560"/>
    <n v="29428153"/>
    <n v="3110109"/>
    <n v="2620000"/>
    <n v="30050000"/>
    <s v="VILLAGE OF BARTLETT"/>
    <s v="MUNI"/>
    <x v="44"/>
    <s v="Bartlett"/>
    <s v="Bartlett"/>
    <n v="26"/>
    <s v="North"/>
    <s v="Hanover"/>
    <s v="Non-incentive Class"/>
    <n v="29428153"/>
  </r>
  <r>
    <n v="18139"/>
    <n v="11.476000000000001"/>
    <n v="0"/>
    <n v="2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139"/>
    <n v="11.476000000000001"/>
    <n v="1"/>
    <n v="7"/>
    <n v="10817"/>
    <n v="32481"/>
    <n v="0"/>
    <n v="0"/>
    <n v="30340000"/>
    <s v="CITY OF ELGIN"/>
    <s v="MUNI"/>
    <x v="43"/>
    <s v="Elgin"/>
    <s v="Elgin"/>
    <n v="26"/>
    <s v="North"/>
    <s v="Hanover"/>
    <s v="Non-incentive Class"/>
    <n v="32481"/>
  </r>
  <r>
    <n v="18140"/>
    <n v="11.441000000000001"/>
    <n v="0"/>
    <n v="4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140"/>
    <n v="11.441000000000001"/>
    <n v="1"/>
    <n v="9"/>
    <n v="10910"/>
    <n v="32759"/>
    <n v="0"/>
    <n v="0"/>
    <n v="30340000"/>
    <s v="CITY OF ELGIN"/>
    <s v="MUNI"/>
    <x v="43"/>
    <s v="Elgin"/>
    <s v="Elgin"/>
    <n v="26"/>
    <s v="North"/>
    <s v="Hanover"/>
    <s v="Non-incentive Class"/>
    <n v="32759"/>
  </r>
  <r>
    <n v="18140"/>
    <n v="11.441000000000001"/>
    <n v="2"/>
    <n v="1"/>
    <n v="48738"/>
    <n v="146346"/>
    <n v="0"/>
    <n v="0"/>
    <n v="30340000"/>
    <s v="CITY OF ELGIN"/>
    <s v="MUNI"/>
    <x v="43"/>
    <s v="Elgin"/>
    <s v="Elgin"/>
    <n v="26"/>
    <s v="North"/>
    <s v="Hanover"/>
    <s v="Non-incentive Class"/>
    <n v="146346"/>
  </r>
  <r>
    <n v="18141"/>
    <n v="12.236000000000001"/>
    <n v="0"/>
    <n v="4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18141"/>
    <n v="12.236000000000001"/>
    <n v="1"/>
    <n v="26"/>
    <n v="26"/>
    <n v="78"/>
    <n v="0"/>
    <n v="0"/>
    <n v="31240000"/>
    <s v="VILLAGE OF STREAMWOOD"/>
    <s v="MUNI"/>
    <x v="42"/>
    <s v="Streamwood"/>
    <s v="Streamwood"/>
    <n v="26"/>
    <s v="North"/>
    <s v="Hanover"/>
    <s v="Non-incentive Class"/>
    <n v="78"/>
  </r>
  <r>
    <n v="18141"/>
    <n v="12.236000000000001"/>
    <n v="2"/>
    <n v="120"/>
    <n v="2510052"/>
    <n v="7536944"/>
    <n v="960707"/>
    <n v="800000"/>
    <n v="31240000"/>
    <s v="VILLAGE OF STREAMWOOD"/>
    <s v="MUNI"/>
    <x v="42"/>
    <s v="Streamwood"/>
    <s v="Streamwood"/>
    <n v="26"/>
    <s v="North"/>
    <s v="Hanover"/>
    <s v="Non-incentive Class"/>
    <n v="7536944"/>
  </r>
  <r>
    <n v="18142"/>
    <n v="12.638999999999999"/>
    <n v="1"/>
    <n v="1"/>
    <n v="5829"/>
    <n v="17503"/>
    <n v="0"/>
    <n v="0"/>
    <n v="30500000"/>
    <s v="VILLAGE OF HANOVER PARK"/>
    <s v="MUNI"/>
    <x v="45"/>
    <s v="Hanover Park"/>
    <s v="Hanover Park"/>
    <n v="43"/>
    <s v="South"/>
    <s v="Lyons"/>
    <s v="Non-incentive Class"/>
    <n v="17503"/>
  </r>
  <r>
    <n v="18142"/>
    <n v="12.638999999999999"/>
    <s v="5A"/>
    <n v="7"/>
    <n v="900133"/>
    <n v="2702831"/>
    <n v="0"/>
    <n v="0"/>
    <n v="30500000"/>
    <s v="VILLAGE OF HANOVER PARK"/>
    <s v="MUNI"/>
    <x v="45"/>
    <s v="Hanover Park"/>
    <s v="Hanover Park"/>
    <n v="43"/>
    <s v="South"/>
    <s v="Lyons"/>
    <s v="Non-incentive Class"/>
    <n v="2702831"/>
  </r>
  <r>
    <n v="18143"/>
    <n v="12.638999999999999"/>
    <n v="0"/>
    <n v="14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18143"/>
    <n v="12.638999999999999"/>
    <n v="1"/>
    <n v="1"/>
    <n v="9135"/>
    <n v="27430"/>
    <n v="0"/>
    <n v="0"/>
    <n v="30500000"/>
    <s v="VILLAGE OF HANOVER PARK"/>
    <s v="MUNI"/>
    <x v="45"/>
    <s v="Hanover Park"/>
    <s v="Hanover Park"/>
    <n v="43"/>
    <s v="South"/>
    <s v="Lyons"/>
    <s v="Non-incentive Class"/>
    <n v="27430"/>
  </r>
  <r>
    <n v="18143"/>
    <n v="12.638999999999999"/>
    <n v="3"/>
    <n v="3"/>
    <n v="219433"/>
    <n v="658892"/>
    <n v="0"/>
    <n v="0"/>
    <n v="30500000"/>
    <s v="VILLAGE OF HANOVER PARK"/>
    <s v="MUNI"/>
    <x v="45"/>
    <s v="Hanover Park"/>
    <s v="Hanover Park"/>
    <n v="43"/>
    <s v="South"/>
    <s v="Lyons"/>
    <s v="Non-incentive Class"/>
    <n v="658892"/>
  </r>
  <r>
    <n v="18143"/>
    <n v="12.638999999999999"/>
    <s v="5A"/>
    <n v="7"/>
    <n v="595354"/>
    <n v="1787670"/>
    <n v="0"/>
    <n v="0"/>
    <n v="30500000"/>
    <s v="VILLAGE OF HANOVER PARK"/>
    <s v="MUNI"/>
    <x v="45"/>
    <s v="Hanover Park"/>
    <s v="Hanover Park"/>
    <n v="43"/>
    <s v="South"/>
    <s v="Lyons"/>
    <s v="Non-incentive Class"/>
    <n v="1787670"/>
  </r>
  <r>
    <n v="18144"/>
    <n v="12.638999999999999"/>
    <n v="1"/>
    <n v="3"/>
    <n v="98780"/>
    <n v="296607"/>
    <n v="0"/>
    <n v="0"/>
    <n v="30500000"/>
    <s v="VILLAGE OF HANOVER PARK"/>
    <s v="MUNI"/>
    <x v="45"/>
    <s v="Hanover Park"/>
    <s v="Hanover Park"/>
    <n v="43"/>
    <s v="South"/>
    <s v="Lyons"/>
    <s v="Non-incentive Class"/>
    <n v="296607"/>
  </r>
  <r>
    <n v="18144"/>
    <n v="12.638999999999999"/>
    <s v="5A"/>
    <n v="5"/>
    <n v="1765734"/>
    <n v="5301969"/>
    <n v="0"/>
    <n v="0"/>
    <n v="30500000"/>
    <s v="VILLAGE OF HANOVER PARK"/>
    <s v="MUNI"/>
    <x v="45"/>
    <s v="Hanover Park"/>
    <s v="Hanover Park"/>
    <n v="43"/>
    <s v="South"/>
    <s v="Lyons"/>
    <s v="Non-incentive Class"/>
    <n v="5301969"/>
  </r>
  <r>
    <n v="18145"/>
    <n v="12.638999999999999"/>
    <s v="5A"/>
    <n v="6"/>
    <n v="1676173"/>
    <n v="5033046"/>
    <n v="0"/>
    <n v="0"/>
    <n v="30500000"/>
    <s v="VILLAGE OF HANOVER PARK"/>
    <s v="MUNI"/>
    <x v="45"/>
    <s v="Hanover Park"/>
    <s v="Hanover Park"/>
    <n v="43"/>
    <s v="South"/>
    <s v="Lyons"/>
    <s v="Non-incentive Class"/>
    <n v="5033046"/>
  </r>
  <r>
    <n v="18146"/>
    <n v="11.476000000000001"/>
    <n v="0"/>
    <n v="88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146"/>
    <n v="11.476000000000001"/>
    <n v="1"/>
    <n v="19"/>
    <n v="87633"/>
    <n v="263137"/>
    <n v="0"/>
    <n v="0"/>
    <n v="30340000"/>
    <s v="CITY OF ELGIN"/>
    <s v="MUNI"/>
    <x v="43"/>
    <s v="Elgin"/>
    <s v="Elgin"/>
    <n v="26"/>
    <s v="North"/>
    <s v="Hanover"/>
    <s v="Non-incentive Class"/>
    <n v="263137"/>
  </r>
  <r>
    <n v="18146"/>
    <n v="11.476000000000001"/>
    <n v="2"/>
    <n v="36"/>
    <n v="254525"/>
    <n v="764261"/>
    <n v="102948"/>
    <n v="78948"/>
    <n v="30340000"/>
    <s v="CITY OF ELGIN"/>
    <s v="MUNI"/>
    <x v="43"/>
    <s v="Elgin"/>
    <s v="Elgin"/>
    <n v="26"/>
    <s v="North"/>
    <s v="Hanover"/>
    <s v="Non-incentive Class"/>
    <n v="764261"/>
  </r>
  <r>
    <n v="18146"/>
    <n v="11.476000000000001"/>
    <s v="5A"/>
    <n v="18"/>
    <n v="639165"/>
    <n v="1919220"/>
    <n v="0"/>
    <n v="0"/>
    <n v="30340000"/>
    <s v="CITY OF ELGIN"/>
    <s v="MUNI"/>
    <x v="43"/>
    <s v="Elgin"/>
    <s v="Elgin"/>
    <n v="26"/>
    <s v="North"/>
    <s v="Hanover"/>
    <s v="Non-incentive Class"/>
    <n v="1919220"/>
  </r>
  <r>
    <n v="18146"/>
    <n v="11.476000000000001"/>
    <s v="5B"/>
    <n v="24"/>
    <n v="556397"/>
    <n v="1670693"/>
    <n v="0"/>
    <n v="0"/>
    <n v="30340000"/>
    <s v="CITY OF ELGIN"/>
    <s v="MUNI"/>
    <x v="43"/>
    <s v="Elgin"/>
    <s v="Elgin"/>
    <n v="26"/>
    <s v="North"/>
    <s v="Hanover"/>
    <s v="Non-incentive Class"/>
    <n v="1670693"/>
  </r>
  <r>
    <n v="18147"/>
    <n v="11.823"/>
    <n v="0"/>
    <n v="2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147"/>
    <n v="11.823"/>
    <n v="1"/>
    <n v="6"/>
    <n v="928187"/>
    <n v="2787068"/>
    <n v="0"/>
    <n v="0"/>
    <n v="30340000"/>
    <s v="CITY OF ELGIN"/>
    <s v="MUNI"/>
    <x v="43"/>
    <s v="Elgin"/>
    <s v="Elgin"/>
    <n v="26"/>
    <s v="North"/>
    <s v="Hanover"/>
    <s v="Non-incentive Class"/>
    <n v="2787068"/>
  </r>
  <r>
    <n v="18147"/>
    <n v="11.823"/>
    <s v="5A"/>
    <n v="1"/>
    <n v="69000"/>
    <n v="207186"/>
    <n v="0"/>
    <n v="0"/>
    <n v="30340000"/>
    <s v="CITY OF ELGIN"/>
    <s v="MUNI"/>
    <x v="43"/>
    <s v="Elgin"/>
    <s v="Elgin"/>
    <n v="26"/>
    <s v="North"/>
    <s v="Hanover"/>
    <s v="Non-incentive Class"/>
    <n v="207186"/>
  </r>
  <r>
    <n v="18147"/>
    <n v="11.823"/>
    <s v="5B"/>
    <n v="5"/>
    <n v="2339882"/>
    <n v="7025963"/>
    <n v="0"/>
    <n v="0"/>
    <n v="30340000"/>
    <s v="CITY OF ELGIN"/>
    <s v="MUNI"/>
    <x v="43"/>
    <s v="Elgin"/>
    <s v="Elgin"/>
    <n v="26"/>
    <s v="North"/>
    <s v="Hanover"/>
    <s v="Non-incentive Class"/>
    <n v="7025963"/>
  </r>
  <r>
    <n v="18148"/>
    <n v="11.441000000000001"/>
    <n v="0"/>
    <n v="4"/>
    <n v="0"/>
    <n v="0"/>
    <n v="0"/>
    <n v="0"/>
    <n v="30340000"/>
    <s v="CITY OF ELGIN"/>
    <s v="MUNI"/>
    <x v="43"/>
    <s v="Elgin"/>
    <s v="Elgin"/>
    <n v="26"/>
    <s v="North"/>
    <s v="Hanover"/>
    <s v="Non-incentive Class"/>
    <n v="0"/>
  </r>
  <r>
    <n v="18148"/>
    <n v="11.441000000000001"/>
    <n v="1"/>
    <n v="4"/>
    <n v="232220"/>
    <n v="697287"/>
    <n v="0"/>
    <n v="0"/>
    <n v="30340000"/>
    <s v="CITY OF ELGIN"/>
    <s v="MUNI"/>
    <x v="43"/>
    <s v="Elgin"/>
    <s v="Elgin"/>
    <n v="26"/>
    <s v="North"/>
    <s v="Hanover"/>
    <s v="Non-incentive Class"/>
    <n v="697287"/>
  </r>
  <r>
    <n v="18148"/>
    <n v="11.441000000000001"/>
    <n v="2"/>
    <n v="3"/>
    <n v="50974"/>
    <n v="153059"/>
    <n v="10000"/>
    <n v="10000"/>
    <n v="30340000"/>
    <s v="CITY OF ELGIN"/>
    <s v="MUNI"/>
    <x v="43"/>
    <s v="Elgin"/>
    <s v="Elgin"/>
    <n v="26"/>
    <s v="North"/>
    <s v="Hanover"/>
    <s v="Non-incentive Class"/>
    <n v="153059"/>
  </r>
  <r>
    <n v="18148"/>
    <n v="11.441000000000001"/>
    <s v="5A"/>
    <n v="3"/>
    <n v="281741"/>
    <n v="845984"/>
    <n v="0"/>
    <n v="0"/>
    <n v="30340000"/>
    <s v="CITY OF ELGIN"/>
    <s v="MUNI"/>
    <x v="43"/>
    <s v="Elgin"/>
    <s v="Elgin"/>
    <n v="26"/>
    <s v="North"/>
    <s v="Hanover"/>
    <s v="Non-incentive Class"/>
    <n v="845984"/>
  </r>
  <r>
    <n v="18149"/>
    <n v="10.286"/>
    <s v="5A"/>
    <n v="1"/>
    <n v="160001"/>
    <n v="480435"/>
    <n v="0"/>
    <n v="0"/>
    <n v="31150000"/>
    <s v="VILLAGE OF SCHAUMBURG"/>
    <s v="MUNI"/>
    <x v="39"/>
    <s v="Schaumburg"/>
    <s v="Schaumburg"/>
    <n v="23"/>
    <s v="North"/>
    <s v="Schaumburg"/>
    <s v="Non-incentive Class"/>
    <n v="480435"/>
  </r>
  <r>
    <n v="19002"/>
    <n v="7.2880000000000003"/>
    <n v="0"/>
    <n v="340"/>
    <n v="0"/>
    <n v="0"/>
    <n v="0"/>
    <n v="0"/>
    <s v="NA"/>
    <s v="NA"/>
    <s v="NA"/>
    <x v="0"/>
    <s v="NA"/>
    <s v="NA"/>
    <s v="NA"/>
    <s v="NA"/>
    <s v="NA"/>
    <s v="Non-incentive Class"/>
    <n v="0"/>
  </r>
  <r>
    <n v="19002"/>
    <n v="7.2880000000000003"/>
    <n v="1"/>
    <n v="142"/>
    <n v="1530766"/>
    <n v="4596431"/>
    <n v="0"/>
    <n v="0"/>
    <s v="NA"/>
    <s v="NA"/>
    <s v="NA"/>
    <x v="0"/>
    <s v="NA"/>
    <s v="NA"/>
    <s v="NA"/>
    <s v="NA"/>
    <s v="NA"/>
    <s v="Non-incentive Class"/>
    <n v="4596431"/>
  </r>
  <r>
    <n v="19002"/>
    <n v="7.2880000000000003"/>
    <n v="2"/>
    <n v="1575"/>
    <n v="63676601"/>
    <n v="191201749"/>
    <n v="18528214"/>
    <n v="12010000"/>
    <s v="NA"/>
    <s v="NA"/>
    <s v="NA"/>
    <x v="0"/>
    <s v="NA"/>
    <s v="NA"/>
    <s v="NA"/>
    <s v="NA"/>
    <s v="NA"/>
    <s v="Non-incentive Class"/>
    <n v="191201749"/>
  </r>
  <r>
    <n v="19002"/>
    <n v="7.2880000000000003"/>
    <s v="5A"/>
    <n v="42"/>
    <n v="2161078"/>
    <n v="6489069"/>
    <n v="0"/>
    <n v="0"/>
    <s v="NA"/>
    <s v="NA"/>
    <s v="NA"/>
    <x v="0"/>
    <s v="NA"/>
    <s v="NA"/>
    <s v="NA"/>
    <s v="NA"/>
    <s v="NA"/>
    <s v="Non-incentive Class"/>
    <n v="6489069"/>
  </r>
  <r>
    <n v="19002"/>
    <n v="7.2880000000000003"/>
    <s v="5B"/>
    <n v="30"/>
    <n v="5040288"/>
    <n v="15134470"/>
    <n v="0"/>
    <n v="0"/>
    <s v="NA"/>
    <s v="NA"/>
    <s v="NA"/>
    <x v="0"/>
    <s v="NA"/>
    <s v="NA"/>
    <s v="NA"/>
    <s v="NA"/>
    <s v="NA"/>
    <s v="Non-incentive Class"/>
    <n v="15134470"/>
  </r>
  <r>
    <n v="19002"/>
    <n v="7.2880000000000003"/>
    <s v="6B"/>
    <n v="1"/>
    <n v="136571"/>
    <n v="410082"/>
    <n v="0"/>
    <n v="0"/>
    <s v="NA"/>
    <s v="NA"/>
    <s v="NA"/>
    <x v="0"/>
    <s v="NA"/>
    <s v="NA"/>
    <s v="NA"/>
    <s v="NA"/>
    <s v="NA"/>
    <s v="Incentive Class"/>
    <n v="4100820"/>
  </r>
  <r>
    <n v="19005"/>
    <n v="7.7960000000000003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19006"/>
    <n v="7.8380000000000001"/>
    <n v="0"/>
    <n v="692"/>
    <n v="0"/>
    <n v="0"/>
    <n v="0"/>
    <n v="0"/>
    <n v="30690000"/>
    <s v="VILLAGE OF LEMONT"/>
    <s v="MUNI"/>
    <x v="46"/>
    <s v="Lemont"/>
    <s v="Lemont"/>
    <n v="25"/>
    <s v="South"/>
    <s v="Lemont"/>
    <s v="Non-incentive Class"/>
    <n v="0"/>
  </r>
  <r>
    <n v="19006"/>
    <n v="7.8380000000000001"/>
    <n v="1"/>
    <n v="436"/>
    <n v="3780099"/>
    <n v="11350499"/>
    <n v="0"/>
    <n v="0"/>
    <n v="30690000"/>
    <s v="VILLAGE OF LEMONT"/>
    <s v="MUNI"/>
    <x v="46"/>
    <s v="Lemont"/>
    <s v="Lemont"/>
    <n v="25"/>
    <s v="South"/>
    <s v="Lemont"/>
    <s v="Non-incentive Class"/>
    <n v="11350499"/>
  </r>
  <r>
    <n v="19006"/>
    <n v="7.8380000000000001"/>
    <n v="2"/>
    <n v="6260"/>
    <n v="210231529"/>
    <n v="631262156"/>
    <n v="71924849"/>
    <n v="49022630"/>
    <n v="30690000"/>
    <s v="VILLAGE OF LEMONT"/>
    <s v="MUNI"/>
    <x v="46"/>
    <s v="Lemont"/>
    <s v="Lemont"/>
    <n v="25"/>
    <s v="South"/>
    <s v="Lemont"/>
    <s v="Non-incentive Class"/>
    <n v="631262156"/>
  </r>
  <r>
    <n v="19006"/>
    <n v="7.8380000000000001"/>
    <n v="3"/>
    <n v="52"/>
    <n v="1666826"/>
    <n v="5004985"/>
    <n v="0"/>
    <n v="0"/>
    <n v="30690000"/>
    <s v="VILLAGE OF LEMONT"/>
    <s v="MUNI"/>
    <x v="46"/>
    <s v="Lemont"/>
    <s v="Lemont"/>
    <n v="25"/>
    <s v="South"/>
    <s v="Lemont"/>
    <s v="Non-incentive Class"/>
    <n v="5004985"/>
  </r>
  <r>
    <n v="19006"/>
    <n v="7.8380000000000001"/>
    <n v="4"/>
    <n v="1"/>
    <n v="204138"/>
    <n v="612965"/>
    <n v="0"/>
    <n v="0"/>
    <n v="30690000"/>
    <s v="VILLAGE OF LEMONT"/>
    <s v="MUNI"/>
    <x v="46"/>
    <s v="Lemont"/>
    <s v="Lemont"/>
    <n v="25"/>
    <s v="South"/>
    <s v="Lemont"/>
    <s v="Non-incentive Class"/>
    <n v="612965"/>
  </r>
  <r>
    <n v="19006"/>
    <n v="7.8380000000000001"/>
    <s v="5A"/>
    <n v="192"/>
    <n v="36756066"/>
    <n v="110367431"/>
    <n v="0"/>
    <n v="0"/>
    <n v="30690000"/>
    <s v="VILLAGE OF LEMONT"/>
    <s v="MUNI"/>
    <x v="46"/>
    <s v="Lemont"/>
    <s v="Lemont"/>
    <n v="25"/>
    <s v="South"/>
    <s v="Lemont"/>
    <s v="Non-incentive Class"/>
    <n v="110367431"/>
  </r>
  <r>
    <n v="19006"/>
    <n v="7.8380000000000001"/>
    <s v="5B"/>
    <n v="39"/>
    <n v="5639551"/>
    <n v="16933882"/>
    <n v="0"/>
    <n v="0"/>
    <n v="30690000"/>
    <s v="VILLAGE OF LEMONT"/>
    <s v="MUNI"/>
    <x v="46"/>
    <s v="Lemont"/>
    <s v="Lemont"/>
    <n v="25"/>
    <s v="South"/>
    <s v="Lemont"/>
    <s v="Non-incentive Class"/>
    <n v="16933882"/>
  </r>
  <r>
    <n v="19006"/>
    <n v="7.8380000000000001"/>
    <s v="6B"/>
    <n v="2"/>
    <n v="344518"/>
    <n v="1034484"/>
    <n v="0"/>
    <n v="0"/>
    <n v="30690000"/>
    <s v="VILLAGE OF LEMONT"/>
    <s v="MUNI"/>
    <x v="46"/>
    <s v="Lemont"/>
    <s v="Lemont"/>
    <n v="25"/>
    <s v="South"/>
    <s v="Lemont"/>
    <s v="Incentive Class"/>
    <n v="10344840"/>
  </r>
  <r>
    <n v="19007"/>
    <n v="6.9589999999999996"/>
    <n v="1"/>
    <n v="16"/>
    <n v="275296"/>
    <n v="826630"/>
    <n v="0"/>
    <n v="0"/>
    <s v="NA"/>
    <s v="NA"/>
    <s v="NA"/>
    <x v="0"/>
    <s v="NA"/>
    <s v="NA"/>
    <s v="NA"/>
    <s v="NA"/>
    <s v="NA"/>
    <s v="Non-incentive Class"/>
    <n v="826630"/>
  </r>
  <r>
    <n v="19007"/>
    <n v="6.9589999999999996"/>
    <n v="2"/>
    <n v="128"/>
    <n v="4947747"/>
    <n v="14856602"/>
    <n v="1311074"/>
    <n v="830000"/>
    <s v="NA"/>
    <s v="NA"/>
    <s v="NA"/>
    <x v="0"/>
    <s v="NA"/>
    <s v="NA"/>
    <s v="NA"/>
    <s v="NA"/>
    <s v="NA"/>
    <s v="Non-incentive Class"/>
    <n v="14856602"/>
  </r>
  <r>
    <n v="19007"/>
    <n v="6.9589999999999996"/>
    <s v="5A"/>
    <n v="6"/>
    <n v="111253"/>
    <n v="334060"/>
    <n v="0"/>
    <n v="0"/>
    <s v="NA"/>
    <s v="NA"/>
    <s v="NA"/>
    <x v="0"/>
    <s v="NA"/>
    <s v="NA"/>
    <s v="NA"/>
    <s v="NA"/>
    <s v="NA"/>
    <s v="Non-incentive Class"/>
    <n v="334060"/>
  </r>
  <r>
    <n v="19009"/>
    <n v="8.7750000000000004"/>
    <n v="0"/>
    <n v="14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19009"/>
    <n v="8.7750000000000004"/>
    <n v="1"/>
    <n v="2"/>
    <n v="9878"/>
    <n v="2966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29660"/>
  </r>
  <r>
    <n v="19010"/>
    <n v="8.2669999999999995"/>
    <n v="0"/>
    <n v="4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19010"/>
    <n v="8.2669999999999995"/>
    <n v="1"/>
    <n v="5"/>
    <n v="307650"/>
    <n v="92378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923780"/>
  </r>
  <r>
    <n v="19010"/>
    <n v="8.2669999999999995"/>
    <s v="5B"/>
    <n v="2"/>
    <n v="332930"/>
    <n v="999689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999689"/>
  </r>
  <r>
    <n v="19011"/>
    <n v="7.5090000000000003"/>
    <n v="1"/>
    <n v="1"/>
    <n v="98"/>
    <n v="294"/>
    <n v="0"/>
    <n v="0"/>
    <n v="30690000"/>
    <s v="VILLAGE OF LEMONT"/>
    <s v="MUNI"/>
    <x v="46"/>
    <s v="Lemont"/>
    <s v="Lemont"/>
    <n v="25"/>
    <s v="South"/>
    <s v="Lemont"/>
    <s v="Non-incentive Class"/>
    <n v="294"/>
  </r>
  <r>
    <n v="19013"/>
    <n v="8.3460000000000001"/>
    <n v="0"/>
    <n v="4"/>
    <n v="0"/>
    <n v="0"/>
    <n v="0"/>
    <n v="0"/>
    <n v="30690000"/>
    <s v="VILLAGE OF LEMONT"/>
    <s v="MUNI"/>
    <x v="46"/>
    <s v="Lemont"/>
    <s v="Lemont"/>
    <n v="25"/>
    <s v="South"/>
    <s v="Lemont"/>
    <s v="Non-incentive Class"/>
    <n v="0"/>
  </r>
  <r>
    <n v="19014"/>
    <n v="7.8380000000000001"/>
    <n v="0"/>
    <n v="12"/>
    <n v="0"/>
    <n v="0"/>
    <n v="0"/>
    <n v="0"/>
    <n v="30690000"/>
    <s v="VILLAGE OF LEMONT"/>
    <s v="MUNI"/>
    <x v="46"/>
    <s v="Lemont"/>
    <s v="Lemont"/>
    <n v="25"/>
    <s v="South"/>
    <s v="Lemont"/>
    <s v="Non-incentive Class"/>
    <n v="0"/>
  </r>
  <r>
    <n v="19014"/>
    <n v="7.8380000000000001"/>
    <n v="1"/>
    <n v="4"/>
    <n v="716"/>
    <n v="2150"/>
    <n v="0"/>
    <n v="0"/>
    <n v="30690000"/>
    <s v="VILLAGE OF LEMONT"/>
    <s v="MUNI"/>
    <x v="46"/>
    <s v="Lemont"/>
    <s v="Lemont"/>
    <n v="25"/>
    <s v="South"/>
    <s v="Lemont"/>
    <s v="Non-incentive Class"/>
    <n v="2150"/>
  </r>
  <r>
    <n v="19014"/>
    <n v="7.8380000000000001"/>
    <n v="2"/>
    <n v="85"/>
    <n v="1127145"/>
    <n v="3384471"/>
    <n v="486000"/>
    <n v="450000"/>
    <n v="30690000"/>
    <s v="VILLAGE OF LEMONT"/>
    <s v="MUNI"/>
    <x v="46"/>
    <s v="Lemont"/>
    <s v="Lemont"/>
    <n v="25"/>
    <s v="South"/>
    <s v="Lemont"/>
    <s v="Non-incentive Class"/>
    <n v="3384471"/>
  </r>
  <r>
    <n v="19014"/>
    <n v="7.8380000000000001"/>
    <s v="5A"/>
    <n v="23"/>
    <n v="552314"/>
    <n v="1658433"/>
    <n v="0"/>
    <n v="0"/>
    <n v="30690000"/>
    <s v="VILLAGE OF LEMONT"/>
    <s v="MUNI"/>
    <x v="46"/>
    <s v="Lemont"/>
    <s v="Lemont"/>
    <n v="25"/>
    <s v="South"/>
    <s v="Lemont"/>
    <s v="Non-incentive Class"/>
    <n v="1658433"/>
  </r>
  <r>
    <n v="19015"/>
    <n v="7.952"/>
    <n v="0"/>
    <n v="18"/>
    <n v="0"/>
    <n v="0"/>
    <n v="0"/>
    <n v="0"/>
    <n v="30990000"/>
    <s v="VILLAGE OF PALOS PARK"/>
    <s v="MUNI"/>
    <x v="48"/>
    <s v="Palos Park"/>
    <s v="Palos Park"/>
    <n v="18"/>
    <s v="South"/>
    <s v="Palos"/>
    <s v="Non-incentive Class"/>
    <n v="0"/>
  </r>
  <r>
    <n v="19015"/>
    <n v="7.952"/>
    <n v="2"/>
    <n v="1"/>
    <n v="2"/>
    <n v="6"/>
    <n v="0"/>
    <n v="0"/>
    <n v="30990000"/>
    <s v="VILLAGE OF PALOS PARK"/>
    <s v="MUNI"/>
    <x v="48"/>
    <s v="Palos Park"/>
    <s v="Palos Park"/>
    <n v="18"/>
    <s v="South"/>
    <s v="Palos"/>
    <s v="Non-incentive Class"/>
    <n v="6"/>
  </r>
  <r>
    <n v="19016"/>
    <n v="7.8380000000000001"/>
    <n v="1"/>
    <n v="30"/>
    <n v="131579"/>
    <n v="395093"/>
    <n v="0"/>
    <n v="0"/>
    <n v="30690000"/>
    <s v="VILLAGE OF LEMONT"/>
    <s v="MUNI"/>
    <x v="46"/>
    <s v="Lemont"/>
    <s v="Lemont"/>
    <n v="25"/>
    <s v="South"/>
    <s v="Lemont"/>
    <s v="Non-incentive Class"/>
    <n v="395093"/>
  </r>
  <r>
    <n v="19016"/>
    <n v="7.8380000000000001"/>
    <n v="2"/>
    <n v="27"/>
    <n v="1347659"/>
    <n v="4046617"/>
    <n v="128000"/>
    <n v="120000"/>
    <n v="30690000"/>
    <s v="VILLAGE OF LEMONT"/>
    <s v="MUNI"/>
    <x v="46"/>
    <s v="Lemont"/>
    <s v="Lemont"/>
    <n v="25"/>
    <s v="South"/>
    <s v="Lemont"/>
    <s v="Non-incentive Class"/>
    <n v="4046617"/>
  </r>
  <r>
    <n v="19016"/>
    <n v="7.8380000000000001"/>
    <s v="5B"/>
    <n v="1"/>
    <n v="117723"/>
    <n v="353487"/>
    <n v="0"/>
    <n v="0"/>
    <n v="30690000"/>
    <s v="VILLAGE OF LEMONT"/>
    <s v="MUNI"/>
    <x v="46"/>
    <s v="Lemont"/>
    <s v="Lemont"/>
    <n v="25"/>
    <s v="South"/>
    <s v="Lemont"/>
    <s v="Non-incentive Class"/>
    <n v="353487"/>
  </r>
  <r>
    <n v="19016"/>
    <n v="7.8380000000000001"/>
    <s v="6B"/>
    <n v="2"/>
    <n v="303007"/>
    <n v="909839"/>
    <n v="0"/>
    <n v="0"/>
    <n v="30690000"/>
    <s v="VILLAGE OF LEMONT"/>
    <s v="MUNI"/>
    <x v="46"/>
    <s v="Lemont"/>
    <s v="Lemont"/>
    <n v="25"/>
    <s v="South"/>
    <s v="Lemont"/>
    <s v="Incentive Class"/>
    <n v="9098390"/>
  </r>
  <r>
    <n v="19017"/>
    <n v="7.8380000000000001"/>
    <n v="1"/>
    <n v="7"/>
    <n v="55443"/>
    <n v="166478"/>
    <n v="0"/>
    <n v="0"/>
    <n v="30690000"/>
    <s v="VILLAGE OF LEMONT"/>
    <s v="MUNI"/>
    <x v="46"/>
    <s v="Lemont"/>
    <s v="Lemont"/>
    <n v="25"/>
    <s v="South"/>
    <s v="Lemont"/>
    <s v="Non-incentive Class"/>
    <n v="166478"/>
  </r>
  <r>
    <n v="19017"/>
    <n v="7.8380000000000001"/>
    <n v="2"/>
    <n v="1"/>
    <n v="59159"/>
    <n v="177637"/>
    <n v="10000"/>
    <n v="10000"/>
    <n v="30690000"/>
    <s v="VILLAGE OF LEMONT"/>
    <s v="MUNI"/>
    <x v="46"/>
    <s v="Lemont"/>
    <s v="Lemont"/>
    <n v="25"/>
    <s v="South"/>
    <s v="Lemont"/>
    <s v="Non-incentive Class"/>
    <n v="177637"/>
  </r>
  <r>
    <n v="19018"/>
    <n v="7.8380000000000001"/>
    <n v="1"/>
    <n v="6"/>
    <n v="40203"/>
    <n v="120718"/>
    <n v="0"/>
    <n v="0"/>
    <n v="30690000"/>
    <s v="VILLAGE OF LEMONT"/>
    <s v="MUNI"/>
    <x v="46"/>
    <s v="Lemont"/>
    <s v="Lemont"/>
    <n v="25"/>
    <s v="South"/>
    <s v="Lemont"/>
    <s v="Non-incentive Class"/>
    <n v="120718"/>
  </r>
  <r>
    <n v="19019"/>
    <n v="7.8380000000000001"/>
    <n v="1"/>
    <n v="1"/>
    <n v="1"/>
    <n v="3"/>
    <n v="0"/>
    <n v="0"/>
    <n v="30690000"/>
    <s v="VILLAGE OF LEMONT"/>
    <s v="MUNI"/>
    <x v="46"/>
    <s v="Lemont"/>
    <s v="Lemont"/>
    <n v="25"/>
    <s v="South"/>
    <s v="Lemont"/>
    <s v="Non-incentive Class"/>
    <n v="3"/>
  </r>
  <r>
    <n v="19019"/>
    <n v="7.8380000000000001"/>
    <s v="5A"/>
    <n v="1"/>
    <n v="151847"/>
    <n v="455951"/>
    <n v="0"/>
    <n v="0"/>
    <n v="30690000"/>
    <s v="VILLAGE OF LEMONT"/>
    <s v="MUNI"/>
    <x v="46"/>
    <s v="Lemont"/>
    <s v="Lemont"/>
    <n v="25"/>
    <s v="South"/>
    <s v="Lemont"/>
    <s v="Non-incentive Class"/>
    <n v="455951"/>
  </r>
  <r>
    <n v="19022"/>
    <n v="7.8380000000000001"/>
    <s v="5B"/>
    <n v="1"/>
    <n v="541650"/>
    <n v="1626412"/>
    <n v="0"/>
    <n v="0"/>
    <n v="30690000"/>
    <s v="VILLAGE OF LEMONT"/>
    <s v="MUNI"/>
    <x v="46"/>
    <s v="Lemont"/>
    <s v="Lemont"/>
    <n v="25"/>
    <s v="South"/>
    <s v="Lemont"/>
    <s v="Non-incentive Class"/>
    <n v="1626412"/>
  </r>
  <r>
    <n v="19023"/>
    <n v="7.8380000000000001"/>
    <s v="5A"/>
    <n v="6"/>
    <n v="37151"/>
    <n v="111553"/>
    <n v="0"/>
    <n v="0"/>
    <n v="30690000"/>
    <s v="VILLAGE OF LEMONT"/>
    <s v="MUNI"/>
    <x v="46"/>
    <s v="Lemont"/>
    <s v="Lemont"/>
    <n v="25"/>
    <s v="South"/>
    <s v="Lemont"/>
    <s v="Non-incentive Class"/>
    <n v="111553"/>
  </r>
  <r>
    <n v="19023"/>
    <n v="7.8380000000000001"/>
    <s v="5B"/>
    <n v="4"/>
    <n v="274443"/>
    <n v="824070"/>
    <n v="0"/>
    <n v="0"/>
    <n v="30690000"/>
    <s v="VILLAGE OF LEMONT"/>
    <s v="MUNI"/>
    <x v="46"/>
    <s v="Lemont"/>
    <s v="Lemont"/>
    <n v="25"/>
    <s v="South"/>
    <s v="Lemont"/>
    <s v="Non-incentive Class"/>
    <n v="824070"/>
  </r>
  <r>
    <n v="19024"/>
    <n v="7.9809999999999999"/>
    <n v="0"/>
    <n v="2"/>
    <n v="0"/>
    <n v="0"/>
    <n v="0"/>
    <n v="0"/>
    <n v="30990000"/>
    <s v="VILLAGE OF PALOS PARK"/>
    <s v="MUNI"/>
    <x v="48"/>
    <s v="Palos Park"/>
    <s v="Palos Park"/>
    <n v="18"/>
    <s v="South"/>
    <s v="Palos"/>
    <s v="Non-incentive Class"/>
    <n v="0"/>
  </r>
  <r>
    <n v="19024"/>
    <n v="7.9809999999999999"/>
    <n v="1"/>
    <n v="6"/>
    <n v="118753"/>
    <n v="356580"/>
    <n v="0"/>
    <n v="0"/>
    <n v="30990000"/>
    <s v="VILLAGE OF PALOS PARK"/>
    <s v="MUNI"/>
    <x v="48"/>
    <s v="Palos Park"/>
    <s v="Palos Park"/>
    <n v="18"/>
    <s v="South"/>
    <s v="Palos"/>
    <s v="Non-incentive Class"/>
    <n v="356580"/>
  </r>
  <r>
    <n v="19024"/>
    <n v="7.9809999999999999"/>
    <n v="2"/>
    <n v="16"/>
    <n v="195567"/>
    <n v="587228"/>
    <n v="0"/>
    <n v="0"/>
    <n v="30990000"/>
    <s v="VILLAGE OF PALOS PARK"/>
    <s v="MUNI"/>
    <x v="48"/>
    <s v="Palos Park"/>
    <s v="Palos Park"/>
    <n v="18"/>
    <s v="South"/>
    <s v="Palos"/>
    <s v="Non-incentive Class"/>
    <n v="587228"/>
  </r>
  <r>
    <n v="19024"/>
    <n v="7.9809999999999999"/>
    <s v="5A"/>
    <n v="36"/>
    <n v="2592575"/>
    <n v="7784727"/>
    <n v="10000"/>
    <n v="10000"/>
    <n v="30990000"/>
    <s v="VILLAGE OF PALOS PARK"/>
    <s v="MUNI"/>
    <x v="48"/>
    <s v="Palos Park"/>
    <s v="Palos Park"/>
    <n v="18"/>
    <s v="South"/>
    <s v="Palos"/>
    <s v="Non-incentive Class"/>
    <n v="7784727"/>
  </r>
  <r>
    <n v="19025"/>
    <n v="7.8380000000000001"/>
    <n v="0"/>
    <n v="18"/>
    <n v="0"/>
    <n v="0"/>
    <n v="0"/>
    <n v="0"/>
    <n v="30690000"/>
    <s v="VILLAGE OF LEMONT"/>
    <s v="MUNI"/>
    <x v="46"/>
    <s v="Lemont"/>
    <s v="Lemont"/>
    <n v="25"/>
    <s v="South"/>
    <s v="Lemont"/>
    <s v="Non-incentive Class"/>
    <n v="0"/>
  </r>
  <r>
    <n v="19026"/>
    <n v="7.8380000000000001"/>
    <n v="0"/>
    <n v="8"/>
    <n v="0"/>
    <n v="0"/>
    <n v="0"/>
    <n v="0"/>
    <n v="30690000"/>
    <s v="VILLAGE OF LEMONT"/>
    <s v="MUNI"/>
    <x v="46"/>
    <s v="Lemont"/>
    <s v="Lemont"/>
    <n v="25"/>
    <s v="South"/>
    <s v="Lemont"/>
    <s v="Non-incentive Class"/>
    <n v="0"/>
  </r>
  <r>
    <n v="19027"/>
    <n v="7.8380000000000001"/>
    <n v="0"/>
    <n v="58"/>
    <n v="0"/>
    <n v="0"/>
    <n v="0"/>
    <n v="0"/>
    <n v="30690000"/>
    <s v="VILLAGE OF LEMONT"/>
    <s v="MUNI"/>
    <x v="46"/>
    <s v="Lemont"/>
    <s v="Lemont"/>
    <n v="25"/>
    <s v="South"/>
    <s v="Lemont"/>
    <s v="Non-incentive Class"/>
    <n v="0"/>
  </r>
  <r>
    <n v="19027"/>
    <n v="7.8380000000000001"/>
    <n v="2"/>
    <n v="2"/>
    <n v="53541"/>
    <n v="160767"/>
    <n v="26855"/>
    <n v="10000"/>
    <n v="30690000"/>
    <s v="VILLAGE OF LEMONT"/>
    <s v="MUNI"/>
    <x v="46"/>
    <s v="Lemont"/>
    <s v="Lemont"/>
    <n v="25"/>
    <s v="South"/>
    <s v="Lemont"/>
    <s v="Non-incentive Class"/>
    <n v="160767"/>
  </r>
  <r>
    <n v="19027"/>
    <n v="7.8380000000000001"/>
    <n v="3"/>
    <n v="1"/>
    <n v="65643"/>
    <n v="197106"/>
    <n v="0"/>
    <n v="0"/>
    <n v="30690000"/>
    <s v="VILLAGE OF LEMONT"/>
    <s v="MUNI"/>
    <x v="46"/>
    <s v="Lemont"/>
    <s v="Lemont"/>
    <n v="25"/>
    <s v="South"/>
    <s v="Lemont"/>
    <s v="Non-incentive Class"/>
    <n v="197106"/>
  </r>
  <r>
    <n v="19027"/>
    <n v="7.8380000000000001"/>
    <s v="5A"/>
    <n v="2"/>
    <n v="117094"/>
    <n v="351599"/>
    <n v="0"/>
    <n v="0"/>
    <n v="30690000"/>
    <s v="VILLAGE OF LEMONT"/>
    <s v="MUNI"/>
    <x v="46"/>
    <s v="Lemont"/>
    <s v="Lemont"/>
    <n v="25"/>
    <s v="South"/>
    <s v="Lemont"/>
    <s v="Non-incentive Class"/>
    <n v="351599"/>
  </r>
  <r>
    <n v="19028"/>
    <n v="7.8380000000000001"/>
    <n v="1"/>
    <n v="10"/>
    <n v="14705"/>
    <n v="44154"/>
    <n v="0"/>
    <n v="0"/>
    <n v="30690000"/>
    <s v="VILLAGE OF LEMONT"/>
    <s v="MUNI"/>
    <x v="46"/>
    <s v="Lemont"/>
    <s v="Lemont"/>
    <n v="25"/>
    <s v="South"/>
    <s v="Lemont"/>
    <s v="Non-incentive Class"/>
    <n v="44154"/>
  </r>
  <r>
    <n v="19028"/>
    <n v="7.8380000000000001"/>
    <n v="2"/>
    <n v="42"/>
    <n v="916334"/>
    <n v="2751479"/>
    <n v="70000"/>
    <n v="70000"/>
    <n v="30690000"/>
    <s v="VILLAGE OF LEMONT"/>
    <s v="MUNI"/>
    <x v="46"/>
    <s v="Lemont"/>
    <s v="Lemont"/>
    <n v="25"/>
    <s v="South"/>
    <s v="Lemont"/>
    <s v="Non-incentive Class"/>
    <n v="2751479"/>
  </r>
  <r>
    <n v="19028"/>
    <n v="7.8380000000000001"/>
    <s v="5A"/>
    <n v="25"/>
    <n v="1347019"/>
    <n v="4044692"/>
    <n v="0"/>
    <n v="0"/>
    <n v="30690000"/>
    <s v="VILLAGE OF LEMONT"/>
    <s v="MUNI"/>
    <x v="46"/>
    <s v="Lemont"/>
    <s v="Lemont"/>
    <n v="25"/>
    <s v="South"/>
    <s v="Lemont"/>
    <s v="Non-incentive Class"/>
    <n v="4044692"/>
  </r>
  <r>
    <n v="19028"/>
    <n v="7.8380000000000001"/>
    <s v="5B"/>
    <n v="1"/>
    <n v="3625"/>
    <n v="10885"/>
    <n v="0"/>
    <n v="0"/>
    <n v="30690000"/>
    <s v="VILLAGE OF LEMONT"/>
    <s v="MUNI"/>
    <x v="46"/>
    <s v="Lemont"/>
    <s v="Lemont"/>
    <n v="25"/>
    <s v="South"/>
    <s v="Lemont"/>
    <s v="Non-incentive Class"/>
    <n v="10885"/>
  </r>
  <r>
    <n v="19029"/>
    <n v="7.8380000000000001"/>
    <n v="1"/>
    <n v="1"/>
    <n v="6110"/>
    <n v="18346"/>
    <n v="0"/>
    <n v="0"/>
    <n v="30690000"/>
    <s v="VILLAGE OF LEMONT"/>
    <s v="MUNI"/>
    <x v="46"/>
    <s v="Lemont"/>
    <s v="Lemont"/>
    <n v="25"/>
    <s v="South"/>
    <s v="Lemont"/>
    <s v="Non-incentive Class"/>
    <n v="18346"/>
  </r>
  <r>
    <n v="19029"/>
    <n v="7.8380000000000001"/>
    <n v="3"/>
    <n v="1"/>
    <n v="145889"/>
    <n v="438061"/>
    <n v="0"/>
    <n v="0"/>
    <n v="30690000"/>
    <s v="VILLAGE OF LEMONT"/>
    <s v="MUNI"/>
    <x v="46"/>
    <s v="Lemont"/>
    <s v="Lemont"/>
    <n v="25"/>
    <s v="South"/>
    <s v="Lemont"/>
    <s v="Non-incentive Class"/>
    <n v="438061"/>
  </r>
  <r>
    <n v="19030"/>
    <n v="7.8380000000000001"/>
    <n v="0"/>
    <n v="46"/>
    <n v="0"/>
    <n v="0"/>
    <n v="0"/>
    <n v="0"/>
    <n v="30690000"/>
    <s v="VILLAGE OF LEMONT"/>
    <s v="MUNI"/>
    <x v="46"/>
    <s v="Lemont"/>
    <s v="Lemont"/>
    <n v="25"/>
    <s v="South"/>
    <s v="Lemont"/>
    <s v="Non-incentive Class"/>
    <n v="0"/>
  </r>
  <r>
    <n v="19030"/>
    <n v="7.8380000000000001"/>
    <n v="1"/>
    <n v="9"/>
    <n v="65548"/>
    <n v="196822"/>
    <n v="0"/>
    <n v="0"/>
    <n v="30690000"/>
    <s v="VILLAGE OF LEMONT"/>
    <s v="MUNI"/>
    <x v="46"/>
    <s v="Lemont"/>
    <s v="Lemont"/>
    <n v="25"/>
    <s v="South"/>
    <s v="Lemont"/>
    <s v="Non-incentive Class"/>
    <n v="196822"/>
  </r>
  <r>
    <n v="19030"/>
    <n v="7.8380000000000001"/>
    <n v="2"/>
    <n v="38"/>
    <n v="819189"/>
    <n v="2459780"/>
    <n v="94559"/>
    <n v="50000"/>
    <n v="30690000"/>
    <s v="VILLAGE OF LEMONT"/>
    <s v="MUNI"/>
    <x v="46"/>
    <s v="Lemont"/>
    <s v="Lemont"/>
    <n v="25"/>
    <s v="South"/>
    <s v="Lemont"/>
    <s v="Non-incentive Class"/>
    <n v="2459780"/>
  </r>
  <r>
    <n v="19030"/>
    <n v="7.8380000000000001"/>
    <s v="5A"/>
    <n v="15"/>
    <n v="1207007"/>
    <n v="3624279"/>
    <n v="0"/>
    <n v="0"/>
    <n v="30690000"/>
    <s v="VILLAGE OF LEMONT"/>
    <s v="MUNI"/>
    <x v="46"/>
    <s v="Lemont"/>
    <s v="Lemont"/>
    <n v="25"/>
    <s v="South"/>
    <s v="Lemont"/>
    <s v="Non-incentive Class"/>
    <n v="3624279"/>
  </r>
  <r>
    <n v="19030"/>
    <n v="7.8380000000000001"/>
    <s v="5B"/>
    <n v="7"/>
    <n v="395321"/>
    <n v="1187031"/>
    <n v="0"/>
    <n v="0"/>
    <n v="30690000"/>
    <s v="VILLAGE OF LEMONT"/>
    <s v="MUNI"/>
    <x v="46"/>
    <s v="Lemont"/>
    <s v="Lemont"/>
    <n v="25"/>
    <s v="South"/>
    <s v="Lemont"/>
    <s v="Non-incentive Class"/>
    <n v="1187031"/>
  </r>
  <r>
    <n v="20002"/>
    <n v="6.9809999999999999"/>
    <n v="0"/>
    <n v="4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02"/>
    <n v="6.9809999999999999"/>
    <n v="1"/>
    <n v="2"/>
    <n v="5684"/>
    <n v="17068"/>
    <n v="0"/>
    <n v="0"/>
    <s v="NA"/>
    <s v="NA"/>
    <s v="NA"/>
    <x v="0"/>
    <s v="NA"/>
    <s v="NA"/>
    <s v="NA"/>
    <s v="NA"/>
    <s v="NA"/>
    <s v="Non-incentive Class"/>
    <n v="17068"/>
  </r>
  <r>
    <n v="20006"/>
    <n v="9.7959999999999994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06"/>
    <n v="9.7959999999999994"/>
    <n v="2"/>
    <n v="2"/>
    <n v="31557"/>
    <n v="94756"/>
    <n v="10000"/>
    <n v="10000"/>
    <s v="NA"/>
    <s v="NA"/>
    <s v="NA"/>
    <x v="0"/>
    <s v="NA"/>
    <s v="NA"/>
    <s v="NA"/>
    <s v="NA"/>
    <s v="NA"/>
    <s v="Non-incentive Class"/>
    <n v="94756"/>
  </r>
  <r>
    <n v="20008"/>
    <n v="6.5570000000000004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09"/>
    <n v="8.7100000000000009"/>
    <n v="0"/>
    <n v="24"/>
    <n v="0"/>
    <n v="0"/>
    <n v="0"/>
    <n v="0"/>
    <n v="30840000"/>
    <s v="VILLAGE OF NORRIDGE"/>
    <s v="MUNI"/>
    <x v="49"/>
    <s v="Norridge"/>
    <s v="Norridge"/>
    <n v="10"/>
    <s v="North"/>
    <s v="Norwood Park"/>
    <s v="Non-incentive Class"/>
    <n v="0"/>
  </r>
  <r>
    <n v="20009"/>
    <n v="8.7100000000000009"/>
    <n v="1"/>
    <n v="10"/>
    <n v="49298"/>
    <n v="148027"/>
    <n v="0"/>
    <n v="0"/>
    <n v="30840000"/>
    <s v="VILLAGE OF NORRIDGE"/>
    <s v="MUNI"/>
    <x v="49"/>
    <s v="Norridge"/>
    <s v="Norridge"/>
    <n v="10"/>
    <s v="North"/>
    <s v="Norwood Park"/>
    <s v="Non-incentive Class"/>
    <n v="148027"/>
  </r>
  <r>
    <n v="20009"/>
    <n v="8.7100000000000009"/>
    <n v="2"/>
    <n v="345"/>
    <n v="8299097"/>
    <n v="24919719"/>
    <n v="5272136"/>
    <n v="2480000"/>
    <n v="30840000"/>
    <s v="VILLAGE OF NORRIDGE"/>
    <s v="MUNI"/>
    <x v="49"/>
    <s v="Norridge"/>
    <s v="Norridge"/>
    <n v="10"/>
    <s v="North"/>
    <s v="Norwood Park"/>
    <s v="Non-incentive Class"/>
    <n v="24919719"/>
  </r>
  <r>
    <n v="20009"/>
    <n v="8.7100000000000009"/>
    <n v="3"/>
    <n v="6"/>
    <n v="370958"/>
    <n v="1113875"/>
    <n v="0"/>
    <n v="0"/>
    <n v="30840000"/>
    <s v="VILLAGE OF NORRIDGE"/>
    <s v="MUNI"/>
    <x v="49"/>
    <s v="Norridge"/>
    <s v="Norridge"/>
    <n v="10"/>
    <s v="North"/>
    <s v="Norwood Park"/>
    <s v="Non-incentive Class"/>
    <n v="1113875"/>
  </r>
  <r>
    <n v="20009"/>
    <n v="8.7100000000000009"/>
    <s v="5A"/>
    <n v="24"/>
    <n v="2113070"/>
    <n v="6344916"/>
    <n v="0"/>
    <n v="0"/>
    <n v="30840000"/>
    <s v="VILLAGE OF NORRIDGE"/>
    <s v="MUNI"/>
    <x v="49"/>
    <s v="Norridge"/>
    <s v="Norridge"/>
    <n v="10"/>
    <s v="North"/>
    <s v="Norwood Park"/>
    <s v="Non-incentive Class"/>
    <n v="6344916"/>
  </r>
  <r>
    <n v="20011"/>
    <n v="11.695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11"/>
    <n v="11.695"/>
    <n v="1"/>
    <n v="7"/>
    <n v="55736"/>
    <n v="167358"/>
    <n v="0"/>
    <n v="0"/>
    <s v="NA"/>
    <s v="NA"/>
    <s v="NA"/>
    <x v="0"/>
    <s v="NA"/>
    <s v="NA"/>
    <s v="NA"/>
    <s v="NA"/>
    <s v="NA"/>
    <s v="Non-incentive Class"/>
    <n v="167358"/>
  </r>
  <r>
    <n v="20011"/>
    <n v="11.695"/>
    <n v="2"/>
    <n v="567"/>
    <n v="8949781"/>
    <n v="26873503"/>
    <n v="6508373"/>
    <n v="4460000"/>
    <s v="NA"/>
    <s v="NA"/>
    <s v="NA"/>
    <x v="0"/>
    <s v="NA"/>
    <s v="NA"/>
    <s v="NA"/>
    <s v="NA"/>
    <s v="NA"/>
    <s v="Non-incentive Class"/>
    <n v="26873503"/>
  </r>
  <r>
    <n v="20011"/>
    <n v="11.695"/>
    <n v="3"/>
    <n v="20"/>
    <n v="542835"/>
    <n v="1629973"/>
    <n v="0"/>
    <n v="0"/>
    <s v="NA"/>
    <s v="NA"/>
    <s v="NA"/>
    <x v="0"/>
    <s v="NA"/>
    <s v="NA"/>
    <s v="NA"/>
    <s v="NA"/>
    <s v="NA"/>
    <s v="Non-incentive Class"/>
    <n v="1629973"/>
  </r>
  <r>
    <n v="20011"/>
    <n v="11.695"/>
    <s v="5A"/>
    <n v="9"/>
    <n v="717400"/>
    <n v="2154137"/>
    <n v="0"/>
    <n v="0"/>
    <s v="NA"/>
    <s v="NA"/>
    <s v="NA"/>
    <x v="0"/>
    <s v="NA"/>
    <s v="NA"/>
    <s v="NA"/>
    <s v="NA"/>
    <s v="NA"/>
    <s v="Non-incentive Class"/>
    <n v="2154137"/>
  </r>
  <r>
    <n v="20013"/>
    <n v="8.6370000000000005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13"/>
    <n v="8.6370000000000005"/>
    <n v="1"/>
    <n v="1"/>
    <n v="1354"/>
    <n v="4066"/>
    <n v="0"/>
    <n v="0"/>
    <s v="NA"/>
    <s v="NA"/>
    <s v="NA"/>
    <x v="0"/>
    <s v="NA"/>
    <s v="NA"/>
    <s v="NA"/>
    <s v="NA"/>
    <s v="NA"/>
    <s v="Non-incentive Class"/>
    <n v="4066"/>
  </r>
  <r>
    <n v="20014"/>
    <n v="10.736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16"/>
    <n v="12.015000000000001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16"/>
    <n v="12.015000000000001"/>
    <n v="1"/>
    <n v="6"/>
    <n v="49793"/>
    <n v="149515"/>
    <n v="0"/>
    <n v="0"/>
    <s v="NA"/>
    <s v="NA"/>
    <s v="NA"/>
    <x v="0"/>
    <s v="NA"/>
    <s v="NA"/>
    <s v="NA"/>
    <s v="NA"/>
    <s v="NA"/>
    <s v="Non-incentive Class"/>
    <n v="149515"/>
  </r>
  <r>
    <n v="20016"/>
    <n v="12.015000000000001"/>
    <n v="2"/>
    <n v="156"/>
    <n v="2395942"/>
    <n v="7194294"/>
    <n v="1666772"/>
    <n v="1170000"/>
    <s v="NA"/>
    <s v="NA"/>
    <s v="NA"/>
    <x v="0"/>
    <s v="NA"/>
    <s v="NA"/>
    <s v="NA"/>
    <s v="NA"/>
    <s v="NA"/>
    <s v="Non-incentive Class"/>
    <n v="7194294"/>
  </r>
  <r>
    <n v="20016"/>
    <n v="12.015000000000001"/>
    <s v="5A"/>
    <n v="18"/>
    <n v="1046305"/>
    <n v="3141741"/>
    <n v="0"/>
    <n v="0"/>
    <s v="NA"/>
    <s v="NA"/>
    <s v="NA"/>
    <x v="0"/>
    <s v="NA"/>
    <s v="NA"/>
    <s v="NA"/>
    <s v="NA"/>
    <s v="NA"/>
    <s v="Non-incentive Class"/>
    <n v="3141741"/>
  </r>
  <r>
    <n v="20016"/>
    <n v="12.015000000000001"/>
    <s v="5B"/>
    <n v="1"/>
    <n v="39975"/>
    <n v="120033"/>
    <n v="0"/>
    <n v="0"/>
    <s v="NA"/>
    <s v="NA"/>
    <s v="NA"/>
    <x v="0"/>
    <s v="NA"/>
    <s v="NA"/>
    <s v="NA"/>
    <s v="NA"/>
    <s v="NA"/>
    <s v="Non-incentive Class"/>
    <n v="120033"/>
  </r>
  <r>
    <n v="20017"/>
    <n v="13.255000000000001"/>
    <s v="5A"/>
    <n v="2"/>
    <n v="978226"/>
    <n v="2937319"/>
    <n v="0"/>
    <n v="0"/>
    <n v="30770000"/>
    <s v="VILLAGE OF MELROSE PARK"/>
    <s v="MUNI"/>
    <x v="50"/>
    <s v="Melrose Park"/>
    <s v="Melrose Park"/>
    <n v="3"/>
    <s v="South"/>
    <s v="Proviso"/>
    <s v="Non-incentive Class"/>
    <n v="2937319"/>
  </r>
  <r>
    <n v="20017"/>
    <n v="13.255000000000001"/>
    <s v="5B"/>
    <n v="2"/>
    <n v="725524"/>
    <n v="2178531"/>
    <n v="0"/>
    <n v="0"/>
    <n v="30770000"/>
    <s v="VILLAGE OF MELROSE PARK"/>
    <s v="MUNI"/>
    <x v="50"/>
    <s v="Melrose Park"/>
    <s v="Melrose Park"/>
    <n v="3"/>
    <s v="South"/>
    <s v="Proviso"/>
    <s v="Non-incentive Class"/>
    <n v="2178531"/>
  </r>
  <r>
    <n v="20017"/>
    <n v="13.255000000000001"/>
    <s v="6B"/>
    <n v="1"/>
    <n v="135437"/>
    <n v="406677"/>
    <n v="0"/>
    <n v="0"/>
    <n v="30770000"/>
    <s v="VILLAGE OF MELROSE PARK"/>
    <s v="MUNI"/>
    <x v="50"/>
    <s v="Melrose Park"/>
    <s v="Melrose Park"/>
    <n v="3"/>
    <s v="South"/>
    <s v="Proviso"/>
    <s v="Incentive Class"/>
    <n v="4066770"/>
  </r>
  <r>
    <n v="20018"/>
    <n v="9.8480000000000008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18"/>
    <n v="9.8480000000000008"/>
    <s v="5B"/>
    <n v="1"/>
    <n v="120676"/>
    <n v="362354"/>
    <n v="0"/>
    <n v="0"/>
    <s v="NA"/>
    <s v="NA"/>
    <s v="NA"/>
    <x v="0"/>
    <s v="NA"/>
    <s v="NA"/>
    <s v="NA"/>
    <s v="NA"/>
    <s v="NA"/>
    <s v="Non-incentive Class"/>
    <n v="362354"/>
  </r>
  <r>
    <n v="20019"/>
    <n v="9.3819999999999997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19"/>
    <n v="9.3819999999999997"/>
    <n v="2"/>
    <n v="2"/>
    <n v="13159"/>
    <n v="39512"/>
    <n v="31409"/>
    <n v="20000"/>
    <s v="NA"/>
    <s v="NA"/>
    <s v="NA"/>
    <x v="0"/>
    <s v="NA"/>
    <s v="NA"/>
    <s v="NA"/>
    <s v="NA"/>
    <s v="NA"/>
    <s v="Non-incentive Class"/>
    <n v="39512"/>
  </r>
  <r>
    <n v="20019"/>
    <n v="9.3819999999999997"/>
    <s v="5A"/>
    <n v="1"/>
    <n v="482855"/>
    <n v="1449869"/>
    <n v="0"/>
    <n v="0"/>
    <s v="NA"/>
    <s v="NA"/>
    <s v="NA"/>
    <x v="0"/>
    <s v="NA"/>
    <s v="NA"/>
    <s v="NA"/>
    <s v="NA"/>
    <s v="NA"/>
    <s v="Non-incentive Class"/>
    <n v="1449869"/>
  </r>
  <r>
    <n v="20021"/>
    <n v="10.282999999999999"/>
    <n v="0"/>
    <n v="32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0021"/>
    <n v="10.282999999999999"/>
    <n v="1"/>
    <n v="4"/>
    <n v="9268"/>
    <n v="27828"/>
    <n v="0"/>
    <n v="0"/>
    <n v="31010000"/>
    <s v="CITY OF PARK RIDGE"/>
    <s v="MUNI"/>
    <x v="51"/>
    <s v="Park Ridge"/>
    <s v="Park Ridge"/>
    <n v="16"/>
    <s v="North"/>
    <s v="Maine"/>
    <s v="Non-incentive Class"/>
    <n v="27828"/>
  </r>
  <r>
    <n v="20021"/>
    <n v="10.282999999999999"/>
    <n v="2"/>
    <n v="879"/>
    <n v="26447906"/>
    <n v="79415136"/>
    <n v="9373973"/>
    <n v="6373436"/>
    <n v="31010000"/>
    <s v="CITY OF PARK RIDGE"/>
    <s v="MUNI"/>
    <x v="51"/>
    <s v="Park Ridge"/>
    <s v="Park Ridge"/>
    <n v="16"/>
    <s v="North"/>
    <s v="Maine"/>
    <s v="Non-incentive Class"/>
    <n v="79415136"/>
  </r>
  <r>
    <n v="20021"/>
    <n v="10.282999999999999"/>
    <n v="3"/>
    <n v="10"/>
    <n v="204254"/>
    <n v="613313"/>
    <n v="0"/>
    <n v="0"/>
    <n v="31010000"/>
    <s v="CITY OF PARK RIDGE"/>
    <s v="MUNI"/>
    <x v="51"/>
    <s v="Park Ridge"/>
    <s v="Park Ridge"/>
    <n v="16"/>
    <s v="North"/>
    <s v="Maine"/>
    <s v="Non-incentive Class"/>
    <n v="613313"/>
  </r>
  <r>
    <n v="20021"/>
    <n v="10.282999999999999"/>
    <s v="5A"/>
    <n v="28"/>
    <n v="6924523"/>
    <n v="20792265"/>
    <n v="0"/>
    <n v="0"/>
    <n v="31010000"/>
    <s v="CITY OF PARK RIDGE"/>
    <s v="MUNI"/>
    <x v="51"/>
    <s v="Park Ridge"/>
    <s v="Park Ridge"/>
    <n v="16"/>
    <s v="North"/>
    <s v="Maine"/>
    <s v="Non-incentive Class"/>
    <n v="20792265"/>
  </r>
  <r>
    <n v="20022"/>
    <n v="11.893000000000001"/>
    <n v="0"/>
    <n v="16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22"/>
    <n v="11.893000000000001"/>
    <n v="1"/>
    <n v="33"/>
    <n v="193978"/>
    <n v="582454"/>
    <n v="0"/>
    <n v="0"/>
    <s v="NA"/>
    <s v="NA"/>
    <s v="NA"/>
    <x v="0"/>
    <s v="NA"/>
    <s v="NA"/>
    <s v="NA"/>
    <s v="NA"/>
    <s v="NA"/>
    <s v="Non-incentive Class"/>
    <n v="582454"/>
  </r>
  <r>
    <n v="20022"/>
    <n v="11.893000000000001"/>
    <n v="2"/>
    <n v="1574"/>
    <n v="25205304"/>
    <n v="75683935"/>
    <n v="17394378"/>
    <n v="12270000"/>
    <s v="NA"/>
    <s v="NA"/>
    <s v="NA"/>
    <x v="0"/>
    <s v="NA"/>
    <s v="NA"/>
    <s v="NA"/>
    <s v="NA"/>
    <s v="NA"/>
    <s v="Non-incentive Class"/>
    <n v="75683935"/>
  </r>
  <r>
    <n v="20022"/>
    <n v="11.893000000000001"/>
    <n v="3"/>
    <n v="10"/>
    <n v="926177"/>
    <n v="2781031"/>
    <n v="0"/>
    <n v="0"/>
    <s v="NA"/>
    <s v="NA"/>
    <s v="NA"/>
    <x v="0"/>
    <s v="NA"/>
    <s v="NA"/>
    <s v="NA"/>
    <s v="NA"/>
    <s v="NA"/>
    <s v="Non-incentive Class"/>
    <n v="2781031"/>
  </r>
  <r>
    <n v="20022"/>
    <n v="11.893000000000001"/>
    <s v="5A"/>
    <n v="42"/>
    <n v="4812534"/>
    <n v="14450594"/>
    <n v="0"/>
    <n v="0"/>
    <s v="NA"/>
    <s v="NA"/>
    <s v="NA"/>
    <x v="0"/>
    <s v="NA"/>
    <s v="NA"/>
    <s v="NA"/>
    <s v="NA"/>
    <s v="NA"/>
    <s v="Non-incentive Class"/>
    <n v="14450594"/>
  </r>
  <r>
    <n v="20022"/>
    <n v="11.893000000000001"/>
    <s v="5B"/>
    <n v="7"/>
    <n v="369415"/>
    <n v="1109242"/>
    <n v="0"/>
    <n v="0"/>
    <s v="NA"/>
    <s v="NA"/>
    <s v="NA"/>
    <x v="0"/>
    <s v="NA"/>
    <s v="NA"/>
    <s v="NA"/>
    <s v="NA"/>
    <s v="NA"/>
    <s v="Non-incentive Class"/>
    <n v="1109242"/>
  </r>
  <r>
    <n v="20023"/>
    <n v="12.766999999999999"/>
    <n v="0"/>
    <n v="1042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023"/>
    <n v="12.766999999999999"/>
    <n v="1"/>
    <n v="90"/>
    <n v="602976"/>
    <n v="1810554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1810554"/>
  </r>
  <r>
    <n v="20023"/>
    <n v="12.766999999999999"/>
    <n v="2"/>
    <n v="3147"/>
    <n v="55816161"/>
    <n v="167599197"/>
    <n v="33711837"/>
    <n v="21610503"/>
    <n v="31160000"/>
    <s v="VILLAGE OF SCHILLER PARK"/>
    <s v="MUNI"/>
    <x v="52"/>
    <s v="Schiller Park"/>
    <s v="Schiller Park"/>
    <n v="20"/>
    <s v="North"/>
    <s v="Leyden"/>
    <s v="Non-incentive Class"/>
    <n v="167599197"/>
  </r>
  <r>
    <n v="20023"/>
    <n v="12.766999999999999"/>
    <n v="3"/>
    <n v="32"/>
    <n v="2509890"/>
    <n v="7536445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7536445"/>
  </r>
  <r>
    <n v="20023"/>
    <n v="12.766999999999999"/>
    <s v="5A"/>
    <n v="110"/>
    <n v="24392126"/>
    <n v="73242244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73242244"/>
  </r>
  <r>
    <n v="20023"/>
    <n v="12.766999999999999"/>
    <s v="5B"/>
    <n v="139"/>
    <n v="24681881"/>
    <n v="7411229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74112290"/>
  </r>
  <r>
    <n v="20023"/>
    <n v="12.766999999999999"/>
    <s v="6B"/>
    <n v="19"/>
    <n v="5150281"/>
    <n v="15464750"/>
    <n v="0"/>
    <n v="0"/>
    <n v="31160000"/>
    <s v="VILLAGE OF SCHILLER PARK"/>
    <s v="MUNI"/>
    <x v="52"/>
    <s v="Schiller Park"/>
    <s v="Schiller Park"/>
    <n v="20"/>
    <s v="North"/>
    <s v="Leyden"/>
    <s v="Incentive Class"/>
    <n v="154647500"/>
  </r>
  <r>
    <n v="20023"/>
    <n v="12.766999999999999"/>
    <s v="7A"/>
    <n v="1"/>
    <n v="252942"/>
    <n v="759509"/>
    <n v="0"/>
    <n v="0"/>
    <n v="31160000"/>
    <s v="VILLAGE OF SCHILLER PARK"/>
    <s v="MUNI"/>
    <x v="52"/>
    <s v="Schiller Park"/>
    <s v="Schiller Park"/>
    <n v="20"/>
    <s v="North"/>
    <s v="Leyden"/>
    <s v="Incentive Class"/>
    <n v="7595090"/>
  </r>
  <r>
    <n v="20024"/>
    <n v="12.717000000000001"/>
    <n v="0"/>
    <n v="36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024"/>
    <n v="12.717000000000001"/>
    <n v="1"/>
    <n v="2"/>
    <n v="1304"/>
    <n v="391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916"/>
  </r>
  <r>
    <n v="20024"/>
    <n v="12.717000000000001"/>
    <n v="2"/>
    <n v="533"/>
    <n v="8416670"/>
    <n v="25272725"/>
    <n v="6318078"/>
    <n v="4150000"/>
    <n v="30450000"/>
    <s v="VILLAGE OF FRANKLIN PARK"/>
    <s v="MUNI"/>
    <x v="53"/>
    <s v="Franklin Park"/>
    <s v="Franklin Park"/>
    <n v="20"/>
    <s v="North"/>
    <s v="Leyden"/>
    <s v="Non-incentive Class"/>
    <n v="25272725"/>
  </r>
  <r>
    <n v="20024"/>
    <n v="12.717000000000001"/>
    <s v="5A"/>
    <n v="3"/>
    <n v="90863"/>
    <n v="27283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272835"/>
  </r>
  <r>
    <n v="20024"/>
    <n v="12.717000000000001"/>
    <s v="5B"/>
    <n v="10"/>
    <n v="2125524"/>
    <n v="638231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6382310"/>
  </r>
  <r>
    <n v="20025"/>
    <n v="12.722"/>
    <n v="0"/>
    <n v="124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025"/>
    <n v="12.722"/>
    <n v="1"/>
    <n v="18"/>
    <n v="234334"/>
    <n v="70363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703636"/>
  </r>
  <r>
    <n v="20025"/>
    <n v="12.722"/>
    <n v="2"/>
    <n v="1204"/>
    <n v="18993130"/>
    <n v="57030672"/>
    <n v="13675143"/>
    <n v="9170525"/>
    <n v="30450000"/>
    <s v="VILLAGE OF FRANKLIN PARK"/>
    <s v="MUNI"/>
    <x v="53"/>
    <s v="Franklin Park"/>
    <s v="Franklin Park"/>
    <n v="20"/>
    <s v="North"/>
    <s v="Leyden"/>
    <s v="Non-incentive Class"/>
    <n v="57030672"/>
  </r>
  <r>
    <n v="20025"/>
    <n v="12.722"/>
    <n v="3"/>
    <n v="7"/>
    <n v="544114"/>
    <n v="163381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633810"/>
  </r>
  <r>
    <n v="20025"/>
    <n v="12.722"/>
    <s v="5A"/>
    <n v="71"/>
    <n v="6495621"/>
    <n v="1950439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9504398"/>
  </r>
  <r>
    <n v="20025"/>
    <n v="12.722"/>
    <s v="5B"/>
    <n v="187"/>
    <n v="23291876"/>
    <n v="6993851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69938518"/>
  </r>
  <r>
    <n v="20025"/>
    <n v="12.722"/>
    <s v="6B"/>
    <n v="25"/>
    <n v="9149145"/>
    <n v="27472134"/>
    <n v="0"/>
    <n v="0"/>
    <n v="30450000"/>
    <s v="VILLAGE OF FRANKLIN PARK"/>
    <s v="MUNI"/>
    <x v="53"/>
    <s v="Franklin Park"/>
    <s v="Franklin Park"/>
    <n v="20"/>
    <s v="North"/>
    <s v="Leyden"/>
    <s v="Incentive Class"/>
    <n v="274721340"/>
  </r>
  <r>
    <n v="20026"/>
    <n v="13.191000000000001"/>
    <n v="0"/>
    <n v="41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026"/>
    <n v="13.191000000000001"/>
    <n v="1"/>
    <n v="59"/>
    <n v="368370"/>
    <n v="110610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106104"/>
  </r>
  <r>
    <n v="20026"/>
    <n v="13.191000000000001"/>
    <n v="2"/>
    <n v="2411"/>
    <n v="34970300"/>
    <n v="105005311"/>
    <n v="23394617"/>
    <n v="16151895"/>
    <n v="30450000"/>
    <s v="VILLAGE OF FRANKLIN PARK"/>
    <s v="MUNI"/>
    <x v="53"/>
    <s v="Franklin Park"/>
    <s v="Franklin Park"/>
    <n v="20"/>
    <s v="North"/>
    <s v="Leyden"/>
    <s v="Non-incentive Class"/>
    <n v="105005311"/>
  </r>
  <r>
    <n v="20026"/>
    <n v="13.191000000000001"/>
    <n v="3"/>
    <n v="90"/>
    <n v="1402006"/>
    <n v="4209812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209812"/>
  </r>
  <r>
    <n v="20026"/>
    <n v="13.191000000000001"/>
    <n v="4"/>
    <n v="14"/>
    <n v="167604"/>
    <n v="503267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503267"/>
  </r>
  <r>
    <n v="20026"/>
    <n v="13.191000000000001"/>
    <s v="5A"/>
    <n v="147"/>
    <n v="6616745"/>
    <n v="19868101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9868101"/>
  </r>
  <r>
    <n v="20026"/>
    <n v="13.191000000000001"/>
    <s v="5B"/>
    <n v="368"/>
    <n v="33178359"/>
    <n v="9962466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99624660"/>
  </r>
  <r>
    <n v="20026"/>
    <n v="13.191000000000001"/>
    <s v="6B"/>
    <n v="6"/>
    <n v="1022450"/>
    <n v="3070112"/>
    <n v="0"/>
    <n v="0"/>
    <n v="30450000"/>
    <s v="VILLAGE OF FRANKLIN PARK"/>
    <s v="MUNI"/>
    <x v="53"/>
    <s v="Franklin Park"/>
    <s v="Franklin Park"/>
    <n v="20"/>
    <s v="North"/>
    <s v="Leyden"/>
    <s v="Incentive Class"/>
    <n v="30701120"/>
  </r>
  <r>
    <n v="20028"/>
    <n v="13.031000000000001"/>
    <n v="0"/>
    <n v="98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028"/>
    <n v="13.031000000000001"/>
    <n v="1"/>
    <n v="13"/>
    <n v="799029"/>
    <n v="239924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2399245"/>
  </r>
  <r>
    <n v="20028"/>
    <n v="13.031000000000001"/>
    <n v="2"/>
    <n v="1064"/>
    <n v="17455476"/>
    <n v="52413590"/>
    <n v="12151634"/>
    <n v="8570000"/>
    <n v="30450000"/>
    <s v="VILLAGE OF FRANKLIN PARK"/>
    <s v="MUNI"/>
    <x v="53"/>
    <s v="Franklin Park"/>
    <s v="Franklin Park"/>
    <n v="20"/>
    <s v="North"/>
    <s v="Leyden"/>
    <s v="Non-incentive Class"/>
    <n v="52413590"/>
  </r>
  <r>
    <n v="20028"/>
    <n v="13.031000000000001"/>
    <n v="3"/>
    <n v="8"/>
    <n v="352355"/>
    <n v="105801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058016"/>
  </r>
  <r>
    <n v="20028"/>
    <n v="13.031000000000001"/>
    <n v="4"/>
    <n v="1"/>
    <n v="404056"/>
    <n v="1213259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213259"/>
  </r>
  <r>
    <n v="20028"/>
    <n v="13.031000000000001"/>
    <s v="5A"/>
    <n v="25"/>
    <n v="6725005"/>
    <n v="2019317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20193173"/>
  </r>
  <r>
    <n v="20028"/>
    <n v="13.031000000000001"/>
    <s v="5B"/>
    <n v="65"/>
    <n v="13529695"/>
    <n v="40625617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0625617"/>
  </r>
  <r>
    <n v="20028"/>
    <n v="13.031000000000001"/>
    <s v="6B"/>
    <n v="14"/>
    <n v="7294232"/>
    <n v="21902392"/>
    <n v="0"/>
    <n v="0"/>
    <n v="30450000"/>
    <s v="VILLAGE OF FRANKLIN PARK"/>
    <s v="MUNI"/>
    <x v="53"/>
    <s v="Franklin Park"/>
    <s v="Franklin Park"/>
    <n v="20"/>
    <s v="North"/>
    <s v="Leyden"/>
    <s v="Incentive Class"/>
    <n v="219023920"/>
  </r>
  <r>
    <n v="20029"/>
    <n v="12.561999999999999"/>
    <n v="0"/>
    <n v="28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029"/>
    <n v="12.561999999999999"/>
    <n v="2"/>
    <n v="434"/>
    <n v="7429014"/>
    <n v="22307100"/>
    <n v="5775966"/>
    <n v="3760000"/>
    <n v="30450000"/>
    <s v="VILLAGE OF FRANKLIN PARK"/>
    <s v="MUNI"/>
    <x v="53"/>
    <s v="Franklin Park"/>
    <s v="Franklin Park"/>
    <n v="20"/>
    <s v="North"/>
    <s v="Leyden"/>
    <s v="Non-incentive Class"/>
    <n v="22307100"/>
  </r>
  <r>
    <n v="20029"/>
    <n v="12.561999999999999"/>
    <s v="5A"/>
    <n v="17"/>
    <n v="4655598"/>
    <n v="1397936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3979365"/>
  </r>
  <r>
    <n v="20030"/>
    <n v="12.143000000000001"/>
    <n v="0"/>
    <n v="10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030"/>
    <n v="12.143000000000001"/>
    <n v="1"/>
    <n v="3"/>
    <n v="11016"/>
    <n v="3307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3078"/>
  </r>
  <r>
    <n v="20030"/>
    <n v="12.143000000000001"/>
    <s v="5A"/>
    <n v="1"/>
    <n v="151184"/>
    <n v="45396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53960"/>
  </r>
  <r>
    <n v="20030"/>
    <n v="12.143000000000001"/>
    <s v="5B"/>
    <n v="37"/>
    <n v="2188232"/>
    <n v="657060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6570603"/>
  </r>
  <r>
    <n v="20030"/>
    <n v="12.143000000000001"/>
    <s v="6B"/>
    <n v="4"/>
    <n v="2339174"/>
    <n v="7023838"/>
    <n v="0"/>
    <n v="0"/>
    <n v="30450000"/>
    <s v="VILLAGE OF FRANKLIN PARK"/>
    <s v="MUNI"/>
    <x v="53"/>
    <s v="Franklin Park"/>
    <s v="Franklin Park"/>
    <n v="20"/>
    <s v="North"/>
    <s v="Leyden"/>
    <s v="Incentive Class"/>
    <n v="70238380"/>
  </r>
  <r>
    <n v="20031"/>
    <n v="12.509"/>
    <n v="0"/>
    <n v="166"/>
    <n v="0"/>
    <n v="0"/>
    <n v="0"/>
    <n v="0"/>
    <n v="30370000"/>
    <s v="VILLAGE OF ELMWOOD PARK"/>
    <s v="MUNI"/>
    <x v="54"/>
    <s v="Elmwood Park"/>
    <s v="Elmwood Park"/>
    <n v="20"/>
    <s v="North"/>
    <s v="Leyden"/>
    <s v="Non-incentive Class"/>
    <n v="0"/>
  </r>
  <r>
    <n v="20031"/>
    <n v="12.509"/>
    <n v="1"/>
    <n v="26"/>
    <n v="78426"/>
    <n v="235492"/>
    <n v="0"/>
    <n v="0"/>
    <n v="30370000"/>
    <s v="VILLAGE OF ELMWOOD PARK"/>
    <s v="MUNI"/>
    <x v="54"/>
    <s v="Elmwood Park"/>
    <s v="Elmwood Park"/>
    <n v="20"/>
    <s v="North"/>
    <s v="Leyden"/>
    <s v="Non-incentive Class"/>
    <n v="235492"/>
  </r>
  <r>
    <n v="20031"/>
    <n v="12.509"/>
    <n v="2"/>
    <n v="7875"/>
    <n v="163710886"/>
    <n v="491574674"/>
    <n v="90701050"/>
    <n v="57929718"/>
    <n v="30370000"/>
    <s v="VILLAGE OF ELMWOOD PARK"/>
    <s v="MUNI"/>
    <x v="54"/>
    <s v="Elmwood Park"/>
    <s v="Elmwood Park"/>
    <n v="20"/>
    <s v="North"/>
    <s v="Leyden"/>
    <s v="Non-incentive Class"/>
    <n v="491574674"/>
  </r>
  <r>
    <n v="20031"/>
    <n v="12.509"/>
    <n v="3"/>
    <n v="44"/>
    <n v="2639410"/>
    <n v="7925361"/>
    <n v="0"/>
    <n v="0"/>
    <n v="30370000"/>
    <s v="VILLAGE OF ELMWOOD PARK"/>
    <s v="MUNI"/>
    <x v="54"/>
    <s v="Elmwood Park"/>
    <s v="Elmwood Park"/>
    <n v="20"/>
    <s v="North"/>
    <s v="Leyden"/>
    <s v="Non-incentive Class"/>
    <n v="7925361"/>
  </r>
  <r>
    <n v="20031"/>
    <n v="12.509"/>
    <n v="4"/>
    <n v="2"/>
    <n v="27000"/>
    <n v="81073"/>
    <n v="0"/>
    <n v="0"/>
    <n v="30370000"/>
    <s v="VILLAGE OF ELMWOOD PARK"/>
    <s v="MUNI"/>
    <x v="54"/>
    <s v="Elmwood Park"/>
    <s v="Elmwood Park"/>
    <n v="20"/>
    <s v="North"/>
    <s v="Leyden"/>
    <s v="Non-incentive Class"/>
    <n v="81073"/>
  </r>
  <r>
    <n v="20031"/>
    <n v="12.509"/>
    <s v="5A"/>
    <n v="186"/>
    <n v="14483775"/>
    <n v="43490436"/>
    <n v="0"/>
    <n v="0"/>
    <n v="30370000"/>
    <s v="VILLAGE OF ELMWOOD PARK"/>
    <s v="MUNI"/>
    <x v="54"/>
    <s v="Elmwood Park"/>
    <s v="Elmwood Park"/>
    <n v="20"/>
    <s v="North"/>
    <s v="Leyden"/>
    <s v="Non-incentive Class"/>
    <n v="43490436"/>
  </r>
  <r>
    <n v="20031"/>
    <n v="12.509"/>
    <s v="5B"/>
    <n v="4"/>
    <n v="254880"/>
    <n v="765327"/>
    <n v="0"/>
    <n v="0"/>
    <n v="30370000"/>
    <s v="VILLAGE OF ELMWOOD PARK"/>
    <s v="MUNI"/>
    <x v="54"/>
    <s v="Elmwood Park"/>
    <s v="Elmwood Park"/>
    <n v="20"/>
    <s v="North"/>
    <s v="Leyden"/>
    <s v="Non-incentive Class"/>
    <n v="765327"/>
  </r>
  <r>
    <n v="20032"/>
    <n v="12.522"/>
    <n v="0"/>
    <n v="114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032"/>
    <n v="12.522"/>
    <n v="1"/>
    <n v="20"/>
    <n v="124901"/>
    <n v="375040"/>
    <n v="0"/>
    <n v="0"/>
    <n v="31070000"/>
    <s v="VILLAGE OF RIVER GROVE"/>
    <s v="MUNI"/>
    <x v="55"/>
    <s v="River Grove"/>
    <s v="River Grove"/>
    <n v="20"/>
    <s v="North"/>
    <s v="Leyden"/>
    <s v="Non-incentive Class"/>
    <n v="375040"/>
  </r>
  <r>
    <n v="20032"/>
    <n v="12.522"/>
    <n v="2"/>
    <n v="1889"/>
    <n v="33017475"/>
    <n v="99141594"/>
    <n v="20402483"/>
    <n v="13629852"/>
    <n v="31070000"/>
    <s v="VILLAGE OF RIVER GROVE"/>
    <s v="MUNI"/>
    <x v="55"/>
    <s v="River Grove"/>
    <s v="River Grove"/>
    <n v="20"/>
    <s v="North"/>
    <s v="Leyden"/>
    <s v="Non-incentive Class"/>
    <n v="99141594"/>
  </r>
  <r>
    <n v="20032"/>
    <n v="12.522"/>
    <n v="3"/>
    <n v="37"/>
    <n v="1427267"/>
    <n v="4285651"/>
    <n v="0"/>
    <n v="0"/>
    <n v="31070000"/>
    <s v="VILLAGE OF RIVER GROVE"/>
    <s v="MUNI"/>
    <x v="55"/>
    <s v="River Grove"/>
    <s v="River Grove"/>
    <n v="20"/>
    <s v="North"/>
    <s v="Leyden"/>
    <s v="Non-incentive Class"/>
    <n v="4285651"/>
  </r>
  <r>
    <n v="20032"/>
    <n v="12.522"/>
    <s v="5A"/>
    <n v="63"/>
    <n v="4007230"/>
    <n v="12032511"/>
    <n v="0"/>
    <n v="0"/>
    <n v="31070000"/>
    <s v="VILLAGE OF RIVER GROVE"/>
    <s v="MUNI"/>
    <x v="55"/>
    <s v="River Grove"/>
    <s v="River Grove"/>
    <n v="20"/>
    <s v="North"/>
    <s v="Leyden"/>
    <s v="Non-incentive Class"/>
    <n v="12032511"/>
  </r>
  <r>
    <n v="20032"/>
    <n v="12.522"/>
    <s v="5B"/>
    <n v="47"/>
    <n v="1982624"/>
    <n v="5953225"/>
    <n v="0"/>
    <n v="0"/>
    <n v="31070000"/>
    <s v="VILLAGE OF RIVER GROVE"/>
    <s v="MUNI"/>
    <x v="55"/>
    <s v="River Grove"/>
    <s v="River Grove"/>
    <n v="20"/>
    <s v="North"/>
    <s v="Leyden"/>
    <s v="Non-incentive Class"/>
    <n v="5953225"/>
  </r>
  <r>
    <n v="20032"/>
    <n v="12.522"/>
    <s v="6B"/>
    <n v="2"/>
    <n v="32354"/>
    <n v="97150"/>
    <n v="0"/>
    <n v="0"/>
    <n v="31070000"/>
    <s v="VILLAGE OF RIVER GROVE"/>
    <s v="MUNI"/>
    <x v="55"/>
    <s v="River Grove"/>
    <s v="River Grove"/>
    <n v="20"/>
    <s v="North"/>
    <s v="Leyden"/>
    <s v="Incentive Class"/>
    <n v="971500"/>
  </r>
  <r>
    <n v="20033"/>
    <n v="13.733000000000001"/>
    <n v="0"/>
    <n v="96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033"/>
    <n v="13.733000000000001"/>
    <n v="1"/>
    <n v="5"/>
    <n v="100473"/>
    <n v="301691"/>
    <n v="0"/>
    <n v="0"/>
    <n v="31070000"/>
    <s v="VILLAGE OF RIVER GROVE"/>
    <s v="MUNI"/>
    <x v="55"/>
    <s v="River Grove"/>
    <s v="River Grove"/>
    <n v="20"/>
    <s v="North"/>
    <s v="Leyden"/>
    <s v="Non-incentive Class"/>
    <n v="301691"/>
  </r>
  <r>
    <n v="20033"/>
    <n v="13.733000000000001"/>
    <n v="2"/>
    <n v="773"/>
    <n v="13760536"/>
    <n v="41318786"/>
    <n v="8402571"/>
    <n v="6066500"/>
    <n v="31070000"/>
    <s v="VILLAGE OF RIVER GROVE"/>
    <s v="MUNI"/>
    <x v="55"/>
    <s v="River Grove"/>
    <s v="River Grove"/>
    <n v="20"/>
    <s v="North"/>
    <s v="Leyden"/>
    <s v="Non-incentive Class"/>
    <n v="41318786"/>
  </r>
  <r>
    <n v="20033"/>
    <n v="13.733000000000001"/>
    <n v="3"/>
    <n v="3"/>
    <n v="61492"/>
    <n v="184643"/>
    <n v="0"/>
    <n v="0"/>
    <n v="31070000"/>
    <s v="VILLAGE OF RIVER GROVE"/>
    <s v="MUNI"/>
    <x v="55"/>
    <s v="River Grove"/>
    <s v="River Grove"/>
    <n v="20"/>
    <s v="North"/>
    <s v="Leyden"/>
    <s v="Non-incentive Class"/>
    <n v="184643"/>
  </r>
  <r>
    <n v="20033"/>
    <n v="13.733000000000001"/>
    <s v="5A"/>
    <n v="12"/>
    <n v="1345782"/>
    <n v="4040979"/>
    <n v="0"/>
    <n v="0"/>
    <n v="31070000"/>
    <s v="VILLAGE OF RIVER GROVE"/>
    <s v="MUNI"/>
    <x v="55"/>
    <s v="River Grove"/>
    <s v="River Grove"/>
    <n v="20"/>
    <s v="North"/>
    <s v="Leyden"/>
    <s v="Non-incentive Class"/>
    <n v="4040979"/>
  </r>
  <r>
    <n v="20033"/>
    <n v="13.733000000000001"/>
    <s v="5B"/>
    <n v="12"/>
    <n v="8160458"/>
    <n v="24503407"/>
    <n v="0"/>
    <n v="0"/>
    <n v="31070000"/>
    <s v="VILLAGE OF RIVER GROVE"/>
    <s v="MUNI"/>
    <x v="55"/>
    <s v="River Grove"/>
    <s v="River Grove"/>
    <n v="20"/>
    <s v="North"/>
    <s v="Leyden"/>
    <s v="Non-incentive Class"/>
    <n v="24503407"/>
  </r>
  <r>
    <n v="20033"/>
    <n v="13.733000000000001"/>
    <s v="6B"/>
    <n v="4"/>
    <n v="3320428"/>
    <n v="9970249"/>
    <n v="0"/>
    <n v="0"/>
    <n v="31070000"/>
    <s v="VILLAGE OF RIVER GROVE"/>
    <s v="MUNI"/>
    <x v="55"/>
    <s v="River Grove"/>
    <s v="River Grove"/>
    <n v="20"/>
    <s v="North"/>
    <s v="Leyden"/>
    <s v="Incentive Class"/>
    <n v="99702490"/>
  </r>
  <r>
    <n v="20035"/>
    <n v="12.988"/>
    <n v="0"/>
    <n v="4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035"/>
    <n v="12.988"/>
    <n v="1"/>
    <n v="6"/>
    <n v="33309"/>
    <n v="100018"/>
    <n v="0"/>
    <n v="0"/>
    <n v="31070000"/>
    <s v="VILLAGE OF RIVER GROVE"/>
    <s v="MUNI"/>
    <x v="55"/>
    <s v="River Grove"/>
    <s v="River Grove"/>
    <n v="20"/>
    <s v="North"/>
    <s v="Leyden"/>
    <s v="Non-incentive Class"/>
    <n v="100018"/>
  </r>
  <r>
    <n v="20035"/>
    <n v="12.988"/>
    <n v="2"/>
    <n v="321"/>
    <n v="5569405"/>
    <n v="16723252"/>
    <n v="3655632"/>
    <n v="2448500"/>
    <n v="31070000"/>
    <s v="VILLAGE OF RIVER GROVE"/>
    <s v="MUNI"/>
    <x v="55"/>
    <s v="River Grove"/>
    <s v="River Grove"/>
    <n v="20"/>
    <s v="North"/>
    <s v="Leyden"/>
    <s v="Non-incentive Class"/>
    <n v="16723252"/>
  </r>
  <r>
    <n v="20035"/>
    <n v="12.988"/>
    <n v="3"/>
    <n v="2"/>
    <n v="46050"/>
    <n v="138275"/>
    <n v="0"/>
    <n v="0"/>
    <n v="31070000"/>
    <s v="VILLAGE OF RIVER GROVE"/>
    <s v="MUNI"/>
    <x v="55"/>
    <s v="River Grove"/>
    <s v="River Grove"/>
    <n v="20"/>
    <s v="North"/>
    <s v="Leyden"/>
    <s v="Non-incentive Class"/>
    <n v="138275"/>
  </r>
  <r>
    <n v="20035"/>
    <n v="12.988"/>
    <s v="5A"/>
    <n v="18"/>
    <n v="701750"/>
    <n v="2107143"/>
    <n v="0"/>
    <n v="0"/>
    <n v="31070000"/>
    <s v="VILLAGE OF RIVER GROVE"/>
    <s v="MUNI"/>
    <x v="55"/>
    <s v="River Grove"/>
    <s v="River Grove"/>
    <n v="20"/>
    <s v="North"/>
    <s v="Leyden"/>
    <s v="Non-incentive Class"/>
    <n v="2107143"/>
  </r>
  <r>
    <n v="20036"/>
    <n v="13.006"/>
    <n v="0"/>
    <n v="4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20036"/>
    <n v="13.006"/>
    <n v="1"/>
    <n v="2"/>
    <n v="5295"/>
    <n v="15900"/>
    <n v="0"/>
    <n v="0"/>
    <n v="30770000"/>
    <s v="VILLAGE OF MELROSE PARK"/>
    <s v="MUNI"/>
    <x v="50"/>
    <s v="Melrose Park"/>
    <s v="Melrose Park"/>
    <n v="3"/>
    <s v="South"/>
    <s v="Proviso"/>
    <s v="Non-incentive Class"/>
    <n v="15900"/>
  </r>
  <r>
    <n v="20036"/>
    <n v="13.006"/>
    <n v="2"/>
    <n v="11"/>
    <n v="201372"/>
    <n v="604659"/>
    <n v="93711"/>
    <n v="60000"/>
    <n v="30770000"/>
    <s v="VILLAGE OF MELROSE PARK"/>
    <s v="MUNI"/>
    <x v="50"/>
    <s v="Melrose Park"/>
    <s v="Melrose Park"/>
    <n v="3"/>
    <s v="South"/>
    <s v="Proviso"/>
    <s v="Non-incentive Class"/>
    <n v="604659"/>
  </r>
  <r>
    <n v="20036"/>
    <n v="13.006"/>
    <s v="5A"/>
    <n v="12"/>
    <n v="10805987"/>
    <n v="32447136"/>
    <n v="0"/>
    <n v="0"/>
    <n v="30770000"/>
    <s v="VILLAGE OF MELROSE PARK"/>
    <s v="MUNI"/>
    <x v="50"/>
    <s v="Melrose Park"/>
    <s v="Melrose Park"/>
    <n v="3"/>
    <s v="South"/>
    <s v="Proviso"/>
    <s v="Non-incentive Class"/>
    <n v="32447136"/>
  </r>
  <r>
    <n v="20036"/>
    <n v="13.006"/>
    <s v="5B"/>
    <n v="5"/>
    <n v="604868"/>
    <n v="1816238"/>
    <n v="0"/>
    <n v="0"/>
    <n v="30770000"/>
    <s v="VILLAGE OF MELROSE PARK"/>
    <s v="MUNI"/>
    <x v="50"/>
    <s v="Melrose Park"/>
    <s v="Melrose Park"/>
    <n v="3"/>
    <s v="South"/>
    <s v="Proviso"/>
    <s v="Non-incentive Class"/>
    <n v="1816238"/>
  </r>
  <r>
    <n v="20036"/>
    <n v="13.006"/>
    <s v="6B"/>
    <n v="5"/>
    <n v="4242796"/>
    <n v="12739844"/>
    <n v="0"/>
    <n v="0"/>
    <n v="30770000"/>
    <s v="VILLAGE OF MELROSE PARK"/>
    <s v="MUNI"/>
    <x v="50"/>
    <s v="Melrose Park"/>
    <s v="Melrose Park"/>
    <n v="3"/>
    <s v="South"/>
    <s v="Proviso"/>
    <s v="Incentive Class"/>
    <n v="127398440"/>
  </r>
  <r>
    <n v="20037"/>
    <n v="13.475"/>
    <n v="2"/>
    <n v="2"/>
    <n v="67234"/>
    <n v="201883"/>
    <n v="0"/>
    <n v="0"/>
    <n v="30770000"/>
    <s v="VILLAGE OF MELROSE PARK"/>
    <s v="MUNI"/>
    <x v="50"/>
    <s v="Melrose Park"/>
    <s v="Melrose Park"/>
    <n v="3"/>
    <s v="South"/>
    <s v="Proviso"/>
    <s v="Non-incentive Class"/>
    <n v="201883"/>
  </r>
  <r>
    <n v="20037"/>
    <n v="13.475"/>
    <s v="5B"/>
    <n v="4"/>
    <n v="50921"/>
    <n v="152900"/>
    <n v="0"/>
    <n v="0"/>
    <n v="30770000"/>
    <s v="VILLAGE OF MELROSE PARK"/>
    <s v="MUNI"/>
    <x v="50"/>
    <s v="Melrose Park"/>
    <s v="Melrose Park"/>
    <n v="3"/>
    <s v="South"/>
    <s v="Proviso"/>
    <s v="Non-incentive Class"/>
    <n v="152900"/>
  </r>
  <r>
    <n v="20038"/>
    <n v="12.587"/>
    <n v="0"/>
    <n v="64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20038"/>
    <n v="12.587"/>
    <n v="1"/>
    <n v="15"/>
    <n v="1690449"/>
    <n v="5075911"/>
    <n v="0"/>
    <n v="0"/>
    <n v="30770000"/>
    <s v="VILLAGE OF MELROSE PARK"/>
    <s v="MUNI"/>
    <x v="50"/>
    <s v="Melrose Park"/>
    <s v="Melrose Park"/>
    <n v="3"/>
    <s v="South"/>
    <s v="Proviso"/>
    <s v="Non-incentive Class"/>
    <n v="5075911"/>
  </r>
  <r>
    <n v="20038"/>
    <n v="12.587"/>
    <n v="2"/>
    <n v="203"/>
    <n v="3531125"/>
    <n v="10602913"/>
    <n v="1745494"/>
    <n v="1260000"/>
    <n v="30770000"/>
    <s v="VILLAGE OF MELROSE PARK"/>
    <s v="MUNI"/>
    <x v="50"/>
    <s v="Melrose Park"/>
    <s v="Melrose Park"/>
    <n v="3"/>
    <s v="South"/>
    <s v="Proviso"/>
    <s v="Non-incentive Class"/>
    <n v="10602913"/>
  </r>
  <r>
    <n v="20038"/>
    <n v="12.587"/>
    <n v="3"/>
    <n v="44"/>
    <n v="2303503"/>
    <n v="6916722"/>
    <n v="0"/>
    <n v="0"/>
    <n v="30770000"/>
    <s v="VILLAGE OF MELROSE PARK"/>
    <s v="MUNI"/>
    <x v="50"/>
    <s v="Melrose Park"/>
    <s v="Melrose Park"/>
    <n v="3"/>
    <s v="South"/>
    <s v="Proviso"/>
    <s v="Non-incentive Class"/>
    <n v="6916722"/>
  </r>
  <r>
    <n v="20038"/>
    <n v="12.587"/>
    <s v="5A"/>
    <n v="51"/>
    <n v="20805350"/>
    <n v="62472225"/>
    <n v="0"/>
    <n v="0"/>
    <n v="30770000"/>
    <s v="VILLAGE OF MELROSE PARK"/>
    <s v="MUNI"/>
    <x v="50"/>
    <s v="Melrose Park"/>
    <s v="Melrose Park"/>
    <n v="3"/>
    <s v="South"/>
    <s v="Proviso"/>
    <s v="Non-incentive Class"/>
    <n v="62472225"/>
  </r>
  <r>
    <n v="20038"/>
    <n v="12.587"/>
    <s v="5B"/>
    <n v="34"/>
    <n v="12222510"/>
    <n v="36700533"/>
    <n v="0"/>
    <n v="0"/>
    <n v="30770000"/>
    <s v="VILLAGE OF MELROSE PARK"/>
    <s v="MUNI"/>
    <x v="50"/>
    <s v="Melrose Park"/>
    <s v="Melrose Park"/>
    <n v="3"/>
    <s v="South"/>
    <s v="Proviso"/>
    <s v="Non-incentive Class"/>
    <n v="36700533"/>
  </r>
  <r>
    <n v="20038"/>
    <n v="12.587"/>
    <s v="6B"/>
    <n v="14"/>
    <n v="4776330"/>
    <n v="14341887"/>
    <n v="0"/>
    <n v="0"/>
    <n v="30770000"/>
    <s v="VILLAGE OF MELROSE PARK"/>
    <s v="MUNI"/>
    <x v="50"/>
    <s v="Melrose Park"/>
    <s v="Melrose Park"/>
    <n v="3"/>
    <s v="South"/>
    <s v="Proviso"/>
    <s v="Incentive Class"/>
    <n v="143418870"/>
  </r>
  <r>
    <n v="20038"/>
    <n v="12.587"/>
    <s v="7A"/>
    <n v="1"/>
    <n v="675000"/>
    <n v="2026823"/>
    <n v="0"/>
    <n v="0"/>
    <n v="30770000"/>
    <s v="VILLAGE OF MELROSE PARK"/>
    <s v="MUNI"/>
    <x v="50"/>
    <s v="Melrose Park"/>
    <s v="Melrose Park"/>
    <n v="3"/>
    <s v="South"/>
    <s v="Proviso"/>
    <s v="Incentive Class"/>
    <n v="20268230"/>
  </r>
  <r>
    <n v="20039"/>
    <n v="13.295999999999999"/>
    <n v="0"/>
    <n v="30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20039"/>
    <n v="13.295999999999999"/>
    <n v="1"/>
    <n v="5"/>
    <n v="47101"/>
    <n v="141430"/>
    <n v="0"/>
    <n v="0"/>
    <n v="30770000"/>
    <s v="VILLAGE OF MELROSE PARK"/>
    <s v="MUNI"/>
    <x v="50"/>
    <s v="Melrose Park"/>
    <s v="Melrose Park"/>
    <n v="3"/>
    <s v="South"/>
    <s v="Proviso"/>
    <s v="Non-incentive Class"/>
    <n v="141430"/>
  </r>
  <r>
    <n v="20039"/>
    <n v="13.295999999999999"/>
    <s v="5A"/>
    <n v="3"/>
    <n v="495690"/>
    <n v="1488409"/>
    <n v="0"/>
    <n v="0"/>
    <n v="30770000"/>
    <s v="VILLAGE OF MELROSE PARK"/>
    <s v="MUNI"/>
    <x v="50"/>
    <s v="Melrose Park"/>
    <s v="Melrose Park"/>
    <n v="3"/>
    <s v="South"/>
    <s v="Proviso"/>
    <s v="Non-incentive Class"/>
    <n v="1488409"/>
  </r>
  <r>
    <n v="20039"/>
    <n v="13.295999999999999"/>
    <s v="5B"/>
    <n v="26"/>
    <n v="6244254"/>
    <n v="18749621"/>
    <n v="0"/>
    <n v="0"/>
    <n v="30770000"/>
    <s v="VILLAGE OF MELROSE PARK"/>
    <s v="MUNI"/>
    <x v="50"/>
    <s v="Melrose Park"/>
    <s v="Melrose Park"/>
    <n v="3"/>
    <s v="South"/>
    <s v="Proviso"/>
    <s v="Non-incentive Class"/>
    <n v="18749621"/>
  </r>
  <r>
    <n v="20039"/>
    <n v="13.295999999999999"/>
    <s v="6B"/>
    <n v="9"/>
    <n v="1164585"/>
    <n v="3496900"/>
    <n v="0"/>
    <n v="0"/>
    <n v="30770000"/>
    <s v="VILLAGE OF MELROSE PARK"/>
    <s v="MUNI"/>
    <x v="50"/>
    <s v="Melrose Park"/>
    <s v="Melrose Park"/>
    <n v="3"/>
    <s v="South"/>
    <s v="Proviso"/>
    <s v="Incentive Class"/>
    <n v="34969000"/>
  </r>
  <r>
    <n v="20039"/>
    <n v="13.295999999999999"/>
    <s v="7A"/>
    <n v="1"/>
    <n v="300538"/>
    <n v="902425"/>
    <n v="0"/>
    <n v="0"/>
    <n v="30770000"/>
    <s v="VILLAGE OF MELROSE PARK"/>
    <s v="MUNI"/>
    <x v="50"/>
    <s v="Melrose Park"/>
    <s v="Melrose Park"/>
    <n v="3"/>
    <s v="South"/>
    <s v="Proviso"/>
    <s v="Incentive Class"/>
    <n v="9024250"/>
  </r>
  <r>
    <n v="20044"/>
    <n v="11.747"/>
    <n v="0"/>
    <n v="4"/>
    <n v="0"/>
    <n v="0"/>
    <n v="0"/>
    <n v="0"/>
    <n v="30080000"/>
    <s v="VILLAGE OF BENSENVILLE"/>
    <s v="MUNI"/>
    <x v="56"/>
    <s v="Bensenville"/>
    <s v="Bensenville"/>
    <n v="20"/>
    <s v="North"/>
    <s v="Leyden"/>
    <s v="Non-incentive Class"/>
    <n v="0"/>
  </r>
  <r>
    <n v="20044"/>
    <n v="11.747"/>
    <n v="1"/>
    <n v="4"/>
    <n v="89710"/>
    <n v="269373"/>
    <n v="0"/>
    <n v="0"/>
    <n v="30080000"/>
    <s v="VILLAGE OF BENSENVILLE"/>
    <s v="MUNI"/>
    <x v="56"/>
    <s v="Bensenville"/>
    <s v="Bensenville"/>
    <n v="20"/>
    <s v="North"/>
    <s v="Leyden"/>
    <s v="Non-incentive Class"/>
    <n v="269373"/>
  </r>
  <r>
    <n v="20044"/>
    <n v="11.747"/>
    <s v="5A"/>
    <n v="1"/>
    <n v="138093"/>
    <n v="414652"/>
    <n v="0"/>
    <n v="0"/>
    <n v="30080000"/>
    <s v="VILLAGE OF BENSENVILLE"/>
    <s v="MUNI"/>
    <x v="56"/>
    <s v="Bensenville"/>
    <s v="Bensenville"/>
    <n v="20"/>
    <s v="North"/>
    <s v="Leyden"/>
    <s v="Non-incentive Class"/>
    <n v="414652"/>
  </r>
  <r>
    <n v="20044"/>
    <n v="11.747"/>
    <s v="5B"/>
    <n v="50"/>
    <n v="7023033"/>
    <n v="21088061"/>
    <n v="0"/>
    <n v="0"/>
    <n v="30080000"/>
    <s v="VILLAGE OF BENSENVILLE"/>
    <s v="MUNI"/>
    <x v="56"/>
    <s v="Bensenville"/>
    <s v="Bensenville"/>
    <n v="20"/>
    <s v="North"/>
    <s v="Leyden"/>
    <s v="Non-incentive Class"/>
    <n v="21088061"/>
  </r>
  <r>
    <n v="20044"/>
    <n v="11.747"/>
    <s v="6B"/>
    <n v="4"/>
    <n v="915948"/>
    <n v="2750317"/>
    <n v="0"/>
    <n v="0"/>
    <n v="30080000"/>
    <s v="VILLAGE OF BENSENVILLE"/>
    <s v="MUNI"/>
    <x v="56"/>
    <s v="Bensenville"/>
    <s v="Bensenville"/>
    <n v="20"/>
    <s v="North"/>
    <s v="Leyden"/>
    <s v="Incentive Class"/>
    <n v="27503170"/>
  </r>
  <r>
    <n v="20045"/>
    <n v="13.849"/>
    <n v="0"/>
    <n v="102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20045"/>
    <n v="13.849"/>
    <n v="1"/>
    <n v="9"/>
    <n v="45025"/>
    <n v="135198"/>
    <n v="0"/>
    <n v="0"/>
    <n v="30850000"/>
    <s v="CITY OF NORTH LAKE"/>
    <s v="MUNI"/>
    <x v="57"/>
    <s v="North Lake"/>
    <s v="Northlake"/>
    <n v="20"/>
    <s v="North"/>
    <s v="Leyden"/>
    <s v="Non-incentive Class"/>
    <n v="135198"/>
  </r>
  <r>
    <n v="20045"/>
    <n v="13.849"/>
    <n v="2"/>
    <n v="1136"/>
    <n v="16665398"/>
    <n v="50041172"/>
    <n v="12374677"/>
    <n v="8739400"/>
    <n v="30850000"/>
    <s v="CITY OF NORTH LAKE"/>
    <s v="MUNI"/>
    <x v="57"/>
    <s v="North Lake"/>
    <s v="Northlake"/>
    <n v="20"/>
    <s v="North"/>
    <s v="Leyden"/>
    <s v="Non-incentive Class"/>
    <n v="50041172"/>
  </r>
  <r>
    <n v="20045"/>
    <n v="13.849"/>
    <n v="3"/>
    <n v="1"/>
    <n v="65527"/>
    <n v="196758"/>
    <n v="0"/>
    <n v="0"/>
    <n v="30850000"/>
    <s v="CITY OF NORTH LAKE"/>
    <s v="MUNI"/>
    <x v="57"/>
    <s v="North Lake"/>
    <s v="Northlake"/>
    <n v="20"/>
    <s v="North"/>
    <s v="Leyden"/>
    <s v="Non-incentive Class"/>
    <n v="196758"/>
  </r>
  <r>
    <n v="20045"/>
    <n v="13.849"/>
    <s v="5A"/>
    <n v="73"/>
    <n v="7001139"/>
    <n v="21022319"/>
    <n v="0"/>
    <n v="0"/>
    <n v="30850000"/>
    <s v="CITY OF NORTH LAKE"/>
    <s v="MUNI"/>
    <x v="57"/>
    <s v="North Lake"/>
    <s v="Northlake"/>
    <n v="20"/>
    <s v="North"/>
    <s v="Leyden"/>
    <s v="Non-incentive Class"/>
    <n v="21022319"/>
  </r>
  <r>
    <n v="20045"/>
    <n v="13.849"/>
    <s v="5B"/>
    <n v="13"/>
    <n v="9723258"/>
    <n v="29196026"/>
    <n v="0"/>
    <n v="0"/>
    <n v="30850000"/>
    <s v="CITY OF NORTH LAKE"/>
    <s v="MUNI"/>
    <x v="57"/>
    <s v="North Lake"/>
    <s v="Northlake"/>
    <n v="20"/>
    <s v="North"/>
    <s v="Leyden"/>
    <s v="Non-incentive Class"/>
    <n v="29196026"/>
  </r>
  <r>
    <n v="20045"/>
    <n v="13.849"/>
    <s v="6B"/>
    <n v="3"/>
    <n v="4569413"/>
    <n v="13720576"/>
    <n v="0"/>
    <n v="0"/>
    <n v="30850000"/>
    <s v="CITY OF NORTH LAKE"/>
    <s v="MUNI"/>
    <x v="57"/>
    <s v="North Lake"/>
    <s v="Northlake"/>
    <n v="20"/>
    <s v="North"/>
    <s v="Leyden"/>
    <s v="Incentive Class"/>
    <n v="137205760"/>
  </r>
  <r>
    <n v="20047"/>
    <n v="13.558999999999999"/>
    <n v="0"/>
    <n v="14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20047"/>
    <n v="13.558999999999999"/>
    <n v="1"/>
    <n v="6"/>
    <n v="15318"/>
    <n v="45996"/>
    <n v="0"/>
    <n v="0"/>
    <n v="30850000"/>
    <s v="CITY OF NORTH LAKE"/>
    <s v="MUNI"/>
    <x v="57"/>
    <s v="North Lake"/>
    <s v="Northlake"/>
    <n v="20"/>
    <s v="North"/>
    <s v="Leyden"/>
    <s v="Non-incentive Class"/>
    <n v="45996"/>
  </r>
  <r>
    <n v="20047"/>
    <n v="13.558999999999999"/>
    <n v="2"/>
    <n v="419"/>
    <n v="6728306"/>
    <n v="20203062"/>
    <n v="4697986"/>
    <n v="3490000"/>
    <n v="30850000"/>
    <s v="CITY OF NORTH LAKE"/>
    <s v="MUNI"/>
    <x v="57"/>
    <s v="North Lake"/>
    <s v="Northlake"/>
    <n v="20"/>
    <s v="North"/>
    <s v="Leyden"/>
    <s v="Non-incentive Class"/>
    <n v="20203062"/>
  </r>
  <r>
    <n v="20047"/>
    <n v="13.558999999999999"/>
    <s v="5A"/>
    <n v="7"/>
    <n v="1301077"/>
    <n v="3906744"/>
    <n v="0"/>
    <n v="0"/>
    <n v="30850000"/>
    <s v="CITY OF NORTH LAKE"/>
    <s v="MUNI"/>
    <x v="57"/>
    <s v="North Lake"/>
    <s v="Northlake"/>
    <n v="20"/>
    <s v="North"/>
    <s v="Leyden"/>
    <s v="Non-incentive Class"/>
    <n v="3906744"/>
  </r>
  <r>
    <n v="20048"/>
    <n v="12.362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048"/>
    <n v="12.362"/>
    <n v="2"/>
    <n v="234"/>
    <n v="3849002"/>
    <n v="11557402"/>
    <n v="2928459"/>
    <n v="1910000"/>
    <s v="NA"/>
    <s v="NA"/>
    <s v="NA"/>
    <x v="0"/>
    <s v="NA"/>
    <s v="NA"/>
    <s v="NA"/>
    <s v="NA"/>
    <s v="NA"/>
    <s v="Non-incentive Class"/>
    <n v="11557402"/>
  </r>
  <r>
    <n v="20048"/>
    <n v="12.362"/>
    <s v="5B"/>
    <n v="1"/>
    <n v="282191"/>
    <n v="847335"/>
    <n v="0"/>
    <n v="0"/>
    <s v="NA"/>
    <s v="NA"/>
    <s v="NA"/>
    <x v="0"/>
    <s v="NA"/>
    <s v="NA"/>
    <s v="NA"/>
    <s v="NA"/>
    <s v="NA"/>
    <s v="Non-incentive Class"/>
    <n v="847335"/>
  </r>
  <r>
    <n v="20048"/>
    <n v="12.362"/>
    <s v="6B"/>
    <n v="1"/>
    <n v="302831"/>
    <n v="909311"/>
    <n v="0"/>
    <n v="0"/>
    <s v="NA"/>
    <s v="NA"/>
    <s v="NA"/>
    <x v="0"/>
    <s v="NA"/>
    <s v="NA"/>
    <s v="NA"/>
    <s v="NA"/>
    <s v="NA"/>
    <s v="Incentive Class"/>
    <n v="9093110"/>
  </r>
  <r>
    <n v="20049"/>
    <n v="13.436999999999999"/>
    <n v="0"/>
    <n v="56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20049"/>
    <n v="13.436999999999999"/>
    <n v="1"/>
    <n v="4"/>
    <n v="121934"/>
    <n v="366131"/>
    <n v="0"/>
    <n v="0"/>
    <n v="30850000"/>
    <s v="CITY OF NORTH LAKE"/>
    <s v="MUNI"/>
    <x v="57"/>
    <s v="North Lake"/>
    <s v="Northlake"/>
    <n v="20"/>
    <s v="North"/>
    <s v="Leyden"/>
    <s v="Non-incentive Class"/>
    <n v="366131"/>
  </r>
  <r>
    <n v="20049"/>
    <n v="13.436999999999999"/>
    <n v="2"/>
    <n v="740"/>
    <n v="7489109"/>
    <n v="22487517"/>
    <n v="6376317"/>
    <n v="4970399"/>
    <n v="30850000"/>
    <s v="CITY OF NORTH LAKE"/>
    <s v="MUNI"/>
    <x v="57"/>
    <s v="North Lake"/>
    <s v="Northlake"/>
    <n v="20"/>
    <s v="North"/>
    <s v="Leyden"/>
    <s v="Non-incentive Class"/>
    <n v="22487517"/>
  </r>
  <r>
    <n v="20049"/>
    <n v="13.436999999999999"/>
    <n v="3"/>
    <n v="34"/>
    <n v="1087303"/>
    <n v="3264849"/>
    <n v="0"/>
    <n v="0"/>
    <n v="30850000"/>
    <s v="CITY OF NORTH LAKE"/>
    <s v="MUNI"/>
    <x v="57"/>
    <s v="North Lake"/>
    <s v="Northlake"/>
    <n v="20"/>
    <s v="North"/>
    <s v="Leyden"/>
    <s v="Non-incentive Class"/>
    <n v="3264849"/>
  </r>
  <r>
    <n v="20049"/>
    <n v="13.436999999999999"/>
    <s v="5A"/>
    <n v="7"/>
    <n v="1163603"/>
    <n v="3493952"/>
    <n v="0"/>
    <n v="0"/>
    <n v="30850000"/>
    <s v="CITY OF NORTH LAKE"/>
    <s v="MUNI"/>
    <x v="57"/>
    <s v="North Lake"/>
    <s v="Northlake"/>
    <n v="20"/>
    <s v="North"/>
    <s v="Leyden"/>
    <s v="Non-incentive Class"/>
    <n v="3493952"/>
  </r>
  <r>
    <n v="20049"/>
    <n v="13.436999999999999"/>
    <s v="5B"/>
    <n v="4"/>
    <n v="1889261"/>
    <n v="5672885"/>
    <n v="0"/>
    <n v="0"/>
    <n v="30850000"/>
    <s v="CITY OF NORTH LAKE"/>
    <s v="MUNI"/>
    <x v="57"/>
    <s v="North Lake"/>
    <s v="Northlake"/>
    <n v="20"/>
    <s v="North"/>
    <s v="Leyden"/>
    <s v="Non-incentive Class"/>
    <n v="5672885"/>
  </r>
  <r>
    <n v="20049"/>
    <n v="13.436999999999999"/>
    <s v="6B"/>
    <n v="4"/>
    <n v="17864395"/>
    <n v="53641418"/>
    <n v="0"/>
    <n v="0"/>
    <n v="30850000"/>
    <s v="CITY OF NORTH LAKE"/>
    <s v="MUNI"/>
    <x v="57"/>
    <s v="North Lake"/>
    <s v="Northlake"/>
    <n v="20"/>
    <s v="North"/>
    <s v="Leyden"/>
    <s v="Incentive Class"/>
    <n v="536414180"/>
  </r>
  <r>
    <n v="20053"/>
    <n v="12.278"/>
    <n v="0"/>
    <n v="20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053"/>
    <n v="12.278"/>
    <s v="5A"/>
    <n v="2"/>
    <n v="775820"/>
    <n v="2329554"/>
    <n v="0"/>
    <n v="0"/>
    <n v="31070000"/>
    <s v="VILLAGE OF RIVER GROVE"/>
    <s v="MUNI"/>
    <x v="55"/>
    <s v="River Grove"/>
    <s v="River Grove"/>
    <n v="20"/>
    <s v="North"/>
    <s v="Leyden"/>
    <s v="Non-incentive Class"/>
    <n v="2329554"/>
  </r>
  <r>
    <n v="20062"/>
    <n v="12.772"/>
    <n v="0"/>
    <n v="4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062"/>
    <n v="12.772"/>
    <n v="1"/>
    <n v="1"/>
    <n v="2493"/>
    <n v="7486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7486"/>
  </r>
  <r>
    <n v="20062"/>
    <n v="12.772"/>
    <s v="5A"/>
    <n v="6"/>
    <n v="2010662"/>
    <n v="6037415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6037415"/>
  </r>
  <r>
    <n v="20062"/>
    <n v="12.772"/>
    <s v="5B"/>
    <n v="18"/>
    <n v="6672801"/>
    <n v="20036418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20036418"/>
  </r>
  <r>
    <n v="20062"/>
    <n v="12.772"/>
    <s v="6B"/>
    <n v="2"/>
    <n v="410299"/>
    <n v="1232005"/>
    <n v="0"/>
    <n v="0"/>
    <n v="31160000"/>
    <s v="VILLAGE OF SCHILLER PARK"/>
    <s v="MUNI"/>
    <x v="52"/>
    <s v="Schiller Park"/>
    <s v="Schiller Park"/>
    <n v="20"/>
    <s v="North"/>
    <s v="Leyden"/>
    <s v="Incentive Class"/>
    <n v="12320050"/>
  </r>
  <r>
    <n v="20064"/>
    <n v="12.333"/>
    <n v="0"/>
    <n v="2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20064"/>
    <n v="12.333"/>
    <n v="1"/>
    <n v="1"/>
    <n v="8639"/>
    <n v="25940"/>
    <n v="0"/>
    <n v="0"/>
    <n v="30850000"/>
    <s v="CITY OF NORTH LAKE"/>
    <s v="MUNI"/>
    <x v="57"/>
    <s v="North Lake"/>
    <s v="Northlake"/>
    <n v="20"/>
    <s v="North"/>
    <s v="Leyden"/>
    <s v="Non-incentive Class"/>
    <n v="25940"/>
  </r>
  <r>
    <n v="20065"/>
    <n v="9.5280000000000005"/>
    <s v="5A"/>
    <n v="1"/>
    <n v="1138000"/>
    <n v="3417073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3417073"/>
  </r>
  <r>
    <n v="20065"/>
    <n v="9.5280000000000005"/>
    <s v="5B"/>
    <n v="1"/>
    <n v="176435"/>
    <n v="529781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529781"/>
  </r>
  <r>
    <n v="20065"/>
    <n v="9.5280000000000005"/>
    <s v="6B"/>
    <n v="1"/>
    <n v="77952"/>
    <n v="234066"/>
    <n v="0"/>
    <n v="0"/>
    <n v="31160000"/>
    <s v="VILLAGE OF SCHILLER PARK"/>
    <s v="MUNI"/>
    <x v="52"/>
    <s v="Schiller Park"/>
    <s v="Schiller Park"/>
    <n v="20"/>
    <s v="North"/>
    <s v="Leyden"/>
    <s v="Incentive Class"/>
    <n v="2340660"/>
  </r>
  <r>
    <n v="20067"/>
    <n v="13.6"/>
    <n v="0"/>
    <n v="42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20067"/>
    <n v="13.6"/>
    <n v="1"/>
    <n v="1"/>
    <n v="3916"/>
    <n v="11759"/>
    <n v="0"/>
    <n v="0"/>
    <n v="30850000"/>
    <s v="CITY OF NORTH LAKE"/>
    <s v="MUNI"/>
    <x v="57"/>
    <s v="North Lake"/>
    <s v="Northlake"/>
    <n v="20"/>
    <s v="North"/>
    <s v="Leyden"/>
    <s v="Non-incentive Class"/>
    <n v="11759"/>
  </r>
  <r>
    <n v="20067"/>
    <n v="13.6"/>
    <n v="2"/>
    <n v="547"/>
    <n v="9494918"/>
    <n v="28510394"/>
    <n v="7724747"/>
    <n v="4551650"/>
    <n v="30850000"/>
    <s v="CITY OF NORTH LAKE"/>
    <s v="MUNI"/>
    <x v="57"/>
    <s v="North Lake"/>
    <s v="Northlake"/>
    <n v="20"/>
    <s v="North"/>
    <s v="Leyden"/>
    <s v="Non-incentive Class"/>
    <n v="28510394"/>
  </r>
  <r>
    <n v="20067"/>
    <n v="13.6"/>
    <s v="5A"/>
    <n v="2"/>
    <n v="5920"/>
    <n v="17776"/>
    <n v="0"/>
    <n v="0"/>
    <n v="30850000"/>
    <s v="CITY OF NORTH LAKE"/>
    <s v="MUNI"/>
    <x v="57"/>
    <s v="North Lake"/>
    <s v="Northlake"/>
    <n v="20"/>
    <s v="North"/>
    <s v="Leyden"/>
    <s v="Non-incentive Class"/>
    <n v="17776"/>
  </r>
  <r>
    <n v="20067"/>
    <n v="13.6"/>
    <s v="5B"/>
    <n v="2"/>
    <n v="610951"/>
    <n v="1834503"/>
    <n v="0"/>
    <n v="0"/>
    <n v="30850000"/>
    <s v="CITY OF NORTH LAKE"/>
    <s v="MUNI"/>
    <x v="57"/>
    <s v="North Lake"/>
    <s v="Northlake"/>
    <n v="20"/>
    <s v="North"/>
    <s v="Leyden"/>
    <s v="Non-incentive Class"/>
    <n v="1834503"/>
  </r>
  <r>
    <n v="20067"/>
    <n v="13.6"/>
    <s v="6B"/>
    <n v="8"/>
    <n v="23818730"/>
    <n v="71520501"/>
    <n v="0"/>
    <n v="0"/>
    <n v="30850000"/>
    <s v="CITY OF NORTH LAKE"/>
    <s v="MUNI"/>
    <x v="57"/>
    <s v="North Lake"/>
    <s v="Northlake"/>
    <n v="20"/>
    <s v="North"/>
    <s v="Leyden"/>
    <s v="Incentive Class"/>
    <n v="715205010"/>
  </r>
  <r>
    <n v="20068"/>
    <n v="10.077999999999999"/>
    <n v="0"/>
    <n v="394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068"/>
    <n v="10.077999999999999"/>
    <n v="1"/>
    <n v="31"/>
    <n v="233565"/>
    <n v="701323"/>
    <n v="0"/>
    <n v="0"/>
    <n v="31130000"/>
    <s v="VILLAGE OF ROSEMONT"/>
    <s v="MUNI"/>
    <x v="58"/>
    <s v="Rosemont"/>
    <s v="Rosemont"/>
    <n v="16"/>
    <s v="North"/>
    <s v="Maine"/>
    <s v="Non-incentive Class"/>
    <n v="701323"/>
  </r>
  <r>
    <n v="20068"/>
    <n v="10.077999999999999"/>
    <n v="2"/>
    <n v="774"/>
    <n v="17574094"/>
    <n v="52769731"/>
    <n v="7103759"/>
    <n v="4800000"/>
    <n v="31130000"/>
    <s v="VILLAGE OF ROSEMONT"/>
    <s v="MUNI"/>
    <x v="58"/>
    <s v="Rosemont"/>
    <s v="Rosemont"/>
    <n v="16"/>
    <s v="North"/>
    <s v="Maine"/>
    <s v="Non-incentive Class"/>
    <n v="52769731"/>
  </r>
  <r>
    <n v="20068"/>
    <n v="10.077999999999999"/>
    <s v="5A"/>
    <n v="59"/>
    <n v="133689762"/>
    <n v="401430253"/>
    <n v="0"/>
    <n v="0"/>
    <n v="31130000"/>
    <s v="VILLAGE OF ROSEMONT"/>
    <s v="MUNI"/>
    <x v="58"/>
    <s v="Rosemont"/>
    <s v="Rosemont"/>
    <n v="16"/>
    <s v="North"/>
    <s v="Maine"/>
    <s v="Non-incentive Class"/>
    <n v="401430253"/>
  </r>
  <r>
    <n v="20072"/>
    <n v="13.317"/>
    <n v="0"/>
    <n v="2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077"/>
    <n v="10.135999999999999"/>
    <n v="0"/>
    <n v="38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0083"/>
    <n v="9.1739999999999995"/>
    <n v="0"/>
    <n v="6"/>
    <n v="0"/>
    <n v="0"/>
    <n v="0"/>
    <n v="0"/>
    <n v="30840000"/>
    <s v="VILLAGE OF NORRIDGE"/>
    <s v="MUNI"/>
    <x v="49"/>
    <s v="Norridge"/>
    <s v="Norridge"/>
    <n v="10"/>
    <s v="North"/>
    <s v="Norwood Park"/>
    <s v="Non-incentive Class"/>
    <n v="0"/>
  </r>
  <r>
    <n v="20083"/>
    <n v="9.1739999999999995"/>
    <n v="2"/>
    <n v="180"/>
    <n v="3116339"/>
    <n v="9357431"/>
    <n v="2668292"/>
    <n v="1530000"/>
    <n v="30840000"/>
    <s v="VILLAGE OF NORRIDGE"/>
    <s v="MUNI"/>
    <x v="49"/>
    <s v="Norridge"/>
    <s v="Norridge"/>
    <n v="10"/>
    <s v="North"/>
    <s v="Norwood Park"/>
    <s v="Non-incentive Class"/>
    <n v="9357431"/>
  </r>
  <r>
    <n v="20083"/>
    <n v="9.1739999999999995"/>
    <n v="3"/>
    <n v="1"/>
    <n v="308693"/>
    <n v="926912"/>
    <n v="0"/>
    <n v="0"/>
    <n v="30840000"/>
    <s v="VILLAGE OF NORRIDGE"/>
    <s v="MUNI"/>
    <x v="49"/>
    <s v="Norridge"/>
    <s v="Norridge"/>
    <n v="10"/>
    <s v="North"/>
    <s v="Norwood Park"/>
    <s v="Non-incentive Class"/>
    <n v="926912"/>
  </r>
  <r>
    <n v="20083"/>
    <n v="9.1739999999999995"/>
    <s v="5A"/>
    <n v="3"/>
    <n v="921659"/>
    <n v="2767466"/>
    <n v="0"/>
    <n v="0"/>
    <n v="30840000"/>
    <s v="VILLAGE OF NORRIDGE"/>
    <s v="MUNI"/>
    <x v="49"/>
    <s v="Norridge"/>
    <s v="Norridge"/>
    <n v="10"/>
    <s v="North"/>
    <s v="Norwood Park"/>
    <s v="Non-incentive Class"/>
    <n v="2767466"/>
  </r>
  <r>
    <n v="20085"/>
    <n v="8.9890000000000008"/>
    <n v="2"/>
    <n v="259"/>
    <n v="4999966"/>
    <n v="15013412"/>
    <n v="2496000"/>
    <n v="1450000"/>
    <n v="30840000"/>
    <s v="VILLAGE OF NORRIDGE"/>
    <s v="MUNI"/>
    <x v="49"/>
    <s v="Norridge"/>
    <s v="Norridge"/>
    <n v="10"/>
    <s v="North"/>
    <s v="Norwood Park"/>
    <s v="Non-incentive Class"/>
    <n v="15013412"/>
  </r>
  <r>
    <n v="20085"/>
    <n v="8.9890000000000008"/>
    <n v="3"/>
    <n v="4"/>
    <n v="499906"/>
    <n v="1501068"/>
    <n v="0"/>
    <n v="0"/>
    <n v="30840000"/>
    <s v="VILLAGE OF NORRIDGE"/>
    <s v="MUNI"/>
    <x v="49"/>
    <s v="Norridge"/>
    <s v="Norridge"/>
    <n v="10"/>
    <s v="North"/>
    <s v="Norwood Park"/>
    <s v="Non-incentive Class"/>
    <n v="1501068"/>
  </r>
  <r>
    <n v="20089"/>
    <n v="12.893000000000001"/>
    <n v="0"/>
    <n v="14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090"/>
    <n v="12.090999999999999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03"/>
    <n v="12.336"/>
    <n v="0"/>
    <n v="6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03"/>
    <n v="12.336"/>
    <n v="2"/>
    <n v="17"/>
    <n v="300762"/>
    <n v="903097"/>
    <n v="225342"/>
    <n v="150000"/>
    <n v="30450000"/>
    <s v="VILLAGE OF FRANKLIN PARK"/>
    <s v="MUNI"/>
    <x v="53"/>
    <s v="Franklin Park"/>
    <s v="Franklin Park"/>
    <n v="20"/>
    <s v="North"/>
    <s v="Leyden"/>
    <s v="Non-incentive Class"/>
    <n v="903097"/>
  </r>
  <r>
    <n v="20105"/>
    <n v="12.364000000000001"/>
    <n v="2"/>
    <n v="3"/>
    <n v="50177"/>
    <n v="150667"/>
    <n v="33303"/>
    <n v="20000"/>
    <n v="30450000"/>
    <s v="VILLAGE OF FRANKLIN PARK"/>
    <s v="MUNI"/>
    <x v="53"/>
    <s v="Franklin Park"/>
    <s v="Franklin Park"/>
    <n v="20"/>
    <s v="North"/>
    <s v="Leyden"/>
    <s v="Non-incentive Class"/>
    <n v="150667"/>
  </r>
  <r>
    <n v="20106"/>
    <n v="12.722"/>
    <n v="0"/>
    <n v="36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06"/>
    <n v="12.722"/>
    <n v="1"/>
    <n v="5"/>
    <n v="146993"/>
    <n v="44137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41376"/>
  </r>
  <r>
    <n v="20106"/>
    <n v="12.722"/>
    <s v="5A"/>
    <n v="3"/>
    <n v="130389"/>
    <n v="39151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91518"/>
  </r>
  <r>
    <n v="20106"/>
    <n v="12.722"/>
    <s v="5B"/>
    <n v="76"/>
    <n v="27443706"/>
    <n v="8240521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82405215"/>
  </r>
  <r>
    <n v="20106"/>
    <n v="12.722"/>
    <s v="6A"/>
    <n v="1"/>
    <n v="5604"/>
    <n v="16827"/>
    <n v="0"/>
    <n v="0"/>
    <n v="30450000"/>
    <s v="VILLAGE OF FRANKLIN PARK"/>
    <s v="MUNI"/>
    <x v="53"/>
    <s v="Franklin Park"/>
    <s v="Franklin Park"/>
    <n v="20"/>
    <s v="North"/>
    <s v="Leyden"/>
    <s v="Incentive Class"/>
    <n v="168270"/>
  </r>
  <r>
    <n v="20106"/>
    <n v="12.722"/>
    <s v="6B"/>
    <n v="24"/>
    <n v="11975459"/>
    <n v="35958712"/>
    <n v="0"/>
    <n v="0"/>
    <n v="30450000"/>
    <s v="VILLAGE OF FRANKLIN PARK"/>
    <s v="MUNI"/>
    <x v="53"/>
    <s v="Franklin Park"/>
    <s v="Franklin Park"/>
    <n v="20"/>
    <s v="North"/>
    <s v="Leyden"/>
    <s v="Incentive Class"/>
    <n v="359587120"/>
  </r>
  <r>
    <n v="20107"/>
    <n v="12.722"/>
    <n v="1"/>
    <n v="1"/>
    <n v="12634"/>
    <n v="3793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7936"/>
  </r>
  <r>
    <n v="20107"/>
    <n v="12.722"/>
    <s v="5B"/>
    <n v="10"/>
    <n v="1785759"/>
    <n v="5362099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5362099"/>
  </r>
  <r>
    <n v="20107"/>
    <n v="12.722"/>
    <s v="6B"/>
    <n v="3"/>
    <n v="663178"/>
    <n v="1991325"/>
    <n v="0"/>
    <n v="0"/>
    <n v="30450000"/>
    <s v="VILLAGE OF FRANKLIN PARK"/>
    <s v="MUNI"/>
    <x v="53"/>
    <s v="Franklin Park"/>
    <s v="Franklin Park"/>
    <n v="20"/>
    <s v="North"/>
    <s v="Leyden"/>
    <s v="Incentive Class"/>
    <n v="19913250"/>
  </r>
  <r>
    <n v="20108"/>
    <n v="12.722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09"/>
    <n v="12.395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09"/>
    <n v="12.395"/>
    <n v="1"/>
    <n v="2"/>
    <n v="4162"/>
    <n v="12497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2497"/>
  </r>
  <r>
    <n v="20109"/>
    <n v="12.395"/>
    <s v="5B"/>
    <n v="4"/>
    <n v="4669348"/>
    <n v="14020651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4020651"/>
  </r>
  <r>
    <n v="20109"/>
    <n v="12.395"/>
    <s v="6B"/>
    <n v="2"/>
    <n v="4543005"/>
    <n v="13641281"/>
    <n v="0"/>
    <n v="0"/>
    <n v="30450000"/>
    <s v="VILLAGE OF FRANKLIN PARK"/>
    <s v="MUNI"/>
    <x v="53"/>
    <s v="Franklin Park"/>
    <s v="Franklin Park"/>
    <n v="20"/>
    <s v="North"/>
    <s v="Leyden"/>
    <s v="Incentive Class"/>
    <n v="136412810"/>
  </r>
  <r>
    <n v="20110"/>
    <n v="12.364000000000001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10"/>
    <n v="12.364000000000001"/>
    <n v="1"/>
    <n v="2"/>
    <n v="39031"/>
    <n v="11719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17198"/>
  </r>
  <r>
    <n v="20110"/>
    <n v="12.364000000000001"/>
    <s v="5B"/>
    <n v="4"/>
    <n v="1697705"/>
    <n v="509769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5097698"/>
  </r>
  <r>
    <n v="20112"/>
    <n v="13.707000000000001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12"/>
    <n v="13.707000000000001"/>
    <n v="1"/>
    <n v="1"/>
    <n v="23548"/>
    <n v="7070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70708"/>
  </r>
  <r>
    <n v="20112"/>
    <n v="13.707000000000001"/>
    <n v="2"/>
    <n v="155"/>
    <n v="491149"/>
    <n v="1474770"/>
    <n v="163396"/>
    <n v="100000"/>
    <n v="30450000"/>
    <s v="VILLAGE OF FRANKLIN PARK"/>
    <s v="MUNI"/>
    <x v="53"/>
    <s v="Franklin Park"/>
    <s v="Franklin Park"/>
    <n v="20"/>
    <s v="North"/>
    <s v="Leyden"/>
    <s v="Non-incentive Class"/>
    <n v="1474770"/>
  </r>
  <r>
    <n v="20112"/>
    <n v="13.707000000000001"/>
    <s v="5A"/>
    <n v="4"/>
    <n v="3485788"/>
    <n v="1046677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0466776"/>
  </r>
  <r>
    <n v="20113"/>
    <n v="12.956"/>
    <n v="2"/>
    <n v="1"/>
    <n v="65199"/>
    <n v="195773"/>
    <n v="0"/>
    <n v="0"/>
    <n v="30850000"/>
    <s v="CITY OF NORTH LAKE"/>
    <s v="MUNI"/>
    <x v="57"/>
    <s v="North Lake"/>
    <s v="Northlake"/>
    <n v="20"/>
    <s v="North"/>
    <s v="Leyden"/>
    <s v="Non-incentive Class"/>
    <n v="195773"/>
  </r>
  <r>
    <n v="20113"/>
    <n v="12.956"/>
    <s v="5A"/>
    <n v="1"/>
    <n v="160544"/>
    <n v="482065"/>
    <n v="0"/>
    <n v="0"/>
    <n v="30850000"/>
    <s v="CITY OF NORTH LAKE"/>
    <s v="MUNI"/>
    <x v="57"/>
    <s v="North Lake"/>
    <s v="Northlake"/>
    <n v="20"/>
    <s v="North"/>
    <s v="Leyden"/>
    <s v="Non-incentive Class"/>
    <n v="482065"/>
  </r>
  <r>
    <n v="20113"/>
    <n v="12.956"/>
    <s v="5B"/>
    <n v="3"/>
    <n v="578772"/>
    <n v="1737879"/>
    <n v="0"/>
    <n v="0"/>
    <n v="30850000"/>
    <s v="CITY OF NORTH LAKE"/>
    <s v="MUNI"/>
    <x v="57"/>
    <s v="North Lake"/>
    <s v="Northlake"/>
    <n v="20"/>
    <s v="North"/>
    <s v="Leyden"/>
    <s v="Non-incentive Class"/>
    <n v="1737879"/>
  </r>
  <r>
    <n v="20114"/>
    <n v="13.036"/>
    <n v="0"/>
    <n v="4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119"/>
    <n v="10.1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124"/>
    <n v="12.971"/>
    <n v="0"/>
    <n v="2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20125"/>
    <n v="11.412000000000001"/>
    <n v="1"/>
    <n v="1"/>
    <n v="64"/>
    <n v="192"/>
    <n v="0"/>
    <n v="0"/>
    <s v="NA"/>
    <s v="NA"/>
    <s v="NA"/>
    <x v="0"/>
    <s v="NA"/>
    <s v="NA"/>
    <s v="NA"/>
    <s v="NA"/>
    <s v="NA"/>
    <s v="Non-incentive Class"/>
    <n v="192"/>
  </r>
  <r>
    <n v="20128"/>
    <n v="11.881"/>
    <n v="2"/>
    <n v="1"/>
    <n v="14633"/>
    <n v="43939"/>
    <n v="10000"/>
    <n v="10000"/>
    <s v="NA"/>
    <s v="NA"/>
    <s v="NA"/>
    <x v="0"/>
    <s v="NA"/>
    <s v="NA"/>
    <s v="NA"/>
    <s v="NA"/>
    <s v="NA"/>
    <s v="Non-incentive Class"/>
    <n v="43939"/>
  </r>
  <r>
    <n v="20132"/>
    <n v="13.266999999999999"/>
    <n v="0"/>
    <n v="2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132"/>
    <n v="13.266999999999999"/>
    <s v="5A"/>
    <n v="1"/>
    <n v="1057404"/>
    <n v="3175067"/>
    <n v="0"/>
    <n v="0"/>
    <n v="31070000"/>
    <s v="VILLAGE OF RIVER GROVE"/>
    <s v="MUNI"/>
    <x v="55"/>
    <s v="River Grove"/>
    <s v="River Grove"/>
    <n v="20"/>
    <s v="North"/>
    <s v="Leyden"/>
    <s v="Non-incentive Class"/>
    <n v="3175067"/>
  </r>
  <r>
    <n v="20137"/>
    <n v="13.481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39"/>
    <n v="12.096"/>
    <n v="0"/>
    <n v="4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40"/>
    <n v="12.722"/>
    <n v="2"/>
    <n v="70"/>
    <n v="1564979"/>
    <n v="4699170"/>
    <n v="250628"/>
    <n v="180000"/>
    <n v="30450000"/>
    <s v="VILLAGE OF FRANKLIN PARK"/>
    <s v="MUNI"/>
    <x v="53"/>
    <s v="Franklin Park"/>
    <s v="Franklin Park"/>
    <n v="20"/>
    <s v="North"/>
    <s v="Leyden"/>
    <s v="Non-incentive Class"/>
    <n v="4699170"/>
  </r>
  <r>
    <n v="20140"/>
    <n v="12.722"/>
    <s v="5A"/>
    <n v="3"/>
    <n v="1546797"/>
    <n v="464456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644568"/>
  </r>
  <r>
    <n v="20140"/>
    <n v="12.722"/>
    <s v="5B"/>
    <n v="5"/>
    <n v="1346169"/>
    <n v="4042142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042142"/>
  </r>
  <r>
    <n v="20141"/>
    <n v="13.239000000000001"/>
    <s v="5B"/>
    <n v="3"/>
    <n v="2532314"/>
    <n v="7603779"/>
    <n v="0"/>
    <n v="0"/>
    <n v="30850000"/>
    <s v="CITY OF NORTH LAKE"/>
    <s v="MUNI"/>
    <x v="57"/>
    <s v="North Lake"/>
    <s v="Northlake"/>
    <n v="20"/>
    <s v="North"/>
    <s v="Leyden"/>
    <s v="Non-incentive Class"/>
    <n v="7603779"/>
  </r>
  <r>
    <n v="20141"/>
    <n v="13.239000000000001"/>
    <s v="6B"/>
    <n v="3"/>
    <n v="1970798"/>
    <n v="5917715"/>
    <n v="0"/>
    <n v="0"/>
    <n v="30850000"/>
    <s v="CITY OF NORTH LAKE"/>
    <s v="MUNI"/>
    <x v="57"/>
    <s v="North Lake"/>
    <s v="Northlake"/>
    <n v="20"/>
    <s v="North"/>
    <s v="Leyden"/>
    <s v="Incentive Class"/>
    <n v="59177150"/>
  </r>
  <r>
    <n v="20142"/>
    <n v="11.214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142"/>
    <n v="11.214"/>
    <n v="2"/>
    <n v="2"/>
    <n v="35903"/>
    <n v="107806"/>
    <n v="44394"/>
    <n v="10000"/>
    <s v="NA"/>
    <s v="NA"/>
    <s v="NA"/>
    <x v="0"/>
    <s v="NA"/>
    <s v="NA"/>
    <s v="NA"/>
    <s v="NA"/>
    <s v="NA"/>
    <s v="Non-incentive Class"/>
    <n v="107806"/>
  </r>
  <r>
    <n v="20143"/>
    <n v="12.138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45"/>
    <n v="10.326000000000001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146"/>
    <n v="10.026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146"/>
    <n v="10.026999999999999"/>
    <s v="5A"/>
    <n v="1"/>
    <n v="17638"/>
    <n v="52962"/>
    <n v="0"/>
    <n v="0"/>
    <s v="NA"/>
    <s v="NA"/>
    <s v="NA"/>
    <x v="0"/>
    <s v="NA"/>
    <s v="NA"/>
    <s v="NA"/>
    <s v="NA"/>
    <s v="NA"/>
    <s v="Non-incentive Class"/>
    <n v="52962"/>
  </r>
  <r>
    <n v="20147"/>
    <n v="11.973000000000001"/>
    <s v="6B"/>
    <n v="3"/>
    <n v="254540"/>
    <n v="764308"/>
    <n v="0"/>
    <n v="0"/>
    <n v="30080000"/>
    <s v="VILLAGE OF BENSENVILLE"/>
    <s v="MUNI"/>
    <x v="56"/>
    <s v="Bensenville"/>
    <s v="Bensenville"/>
    <n v="20"/>
    <s v="North"/>
    <s v="Leyden"/>
    <s v="Incentive Class"/>
    <n v="7643080"/>
  </r>
  <r>
    <n v="20148"/>
    <n v="11.172000000000001"/>
    <n v="0"/>
    <n v="2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152"/>
    <n v="13.962"/>
    <n v="0"/>
    <n v="10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52"/>
    <n v="13.962"/>
    <s v="5A"/>
    <n v="3"/>
    <n v="527899"/>
    <n v="158512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585123"/>
  </r>
  <r>
    <n v="20156"/>
    <n v="14.176"/>
    <s v="6B"/>
    <n v="2"/>
    <n v="76795"/>
    <n v="230592"/>
    <n v="0"/>
    <n v="0"/>
    <n v="30450000"/>
    <s v="VILLAGE OF FRANKLIN PARK"/>
    <s v="MUNI"/>
    <x v="53"/>
    <s v="Franklin Park"/>
    <s v="Franklin Park"/>
    <n v="20"/>
    <s v="North"/>
    <s v="Leyden"/>
    <s v="Incentive Class"/>
    <n v="2305920"/>
  </r>
  <r>
    <n v="20157"/>
    <n v="14.430999999999999"/>
    <s v="6B"/>
    <n v="1"/>
    <n v="90472"/>
    <n v="271660"/>
    <n v="0"/>
    <n v="0"/>
    <n v="30450000"/>
    <s v="VILLAGE OF FRANKLIN PARK"/>
    <s v="MUNI"/>
    <x v="53"/>
    <s v="Franklin Park"/>
    <s v="Franklin Park"/>
    <n v="20"/>
    <s v="North"/>
    <s v="Leyden"/>
    <s v="Incentive Class"/>
    <n v="2716600"/>
  </r>
  <r>
    <n v="20171"/>
    <n v="12.766999999999999"/>
    <s v="5B"/>
    <n v="6"/>
    <n v="1353560"/>
    <n v="4064334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4064334"/>
  </r>
  <r>
    <n v="20173"/>
    <n v="12.766999999999999"/>
    <s v="5A"/>
    <n v="1"/>
    <n v="281231"/>
    <n v="844452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844452"/>
  </r>
  <r>
    <n v="20174"/>
    <n v="12.722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74"/>
    <n v="12.722"/>
    <s v="5A"/>
    <n v="3"/>
    <n v="750871"/>
    <n v="2254641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2254641"/>
  </r>
  <r>
    <n v="20176"/>
    <n v="10.077999999999999"/>
    <n v="0"/>
    <n v="18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176"/>
    <n v="10.077999999999999"/>
    <s v="5A"/>
    <n v="2"/>
    <n v="969306"/>
    <n v="2910535"/>
    <n v="0"/>
    <n v="0"/>
    <n v="31130000"/>
    <s v="VILLAGE OF ROSEMONT"/>
    <s v="MUNI"/>
    <x v="58"/>
    <s v="Rosemont"/>
    <s v="Rosemont"/>
    <n v="16"/>
    <s v="North"/>
    <s v="Maine"/>
    <s v="Non-incentive Class"/>
    <n v="2910535"/>
  </r>
  <r>
    <n v="20177"/>
    <n v="13.317"/>
    <n v="0"/>
    <n v="18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177"/>
    <n v="13.317"/>
    <s v="5B"/>
    <n v="1"/>
    <n v="6071"/>
    <n v="18229"/>
    <n v="0"/>
    <n v="0"/>
    <n v="31130000"/>
    <s v="VILLAGE OF ROSEMONT"/>
    <s v="MUNI"/>
    <x v="58"/>
    <s v="Rosemont"/>
    <s v="Rosemont"/>
    <n v="16"/>
    <s v="North"/>
    <s v="Maine"/>
    <s v="Non-incentive Class"/>
    <n v="18229"/>
  </r>
  <r>
    <n v="20178"/>
    <n v="13.286"/>
    <n v="2"/>
    <n v="2"/>
    <n v="34843"/>
    <n v="104623"/>
    <n v="31545"/>
    <n v="10000"/>
    <n v="30450000"/>
    <s v="VILLAGE OF FRANKLIN PARK"/>
    <s v="MUNI"/>
    <x v="53"/>
    <s v="Franklin Park"/>
    <s v="Franklin Park"/>
    <n v="20"/>
    <s v="North"/>
    <s v="Leyden"/>
    <s v="Non-incentive Class"/>
    <n v="104623"/>
  </r>
  <r>
    <n v="20178"/>
    <n v="13.286"/>
    <s v="5B"/>
    <n v="1"/>
    <n v="1510927"/>
    <n v="4536861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536861"/>
  </r>
  <r>
    <n v="20178"/>
    <n v="13.286"/>
    <s v="6B"/>
    <n v="1"/>
    <n v="817590"/>
    <n v="2454977"/>
    <n v="0"/>
    <n v="0"/>
    <n v="30450000"/>
    <s v="VILLAGE OF FRANKLIN PARK"/>
    <s v="MUNI"/>
    <x v="53"/>
    <s v="Franklin Park"/>
    <s v="Franklin Park"/>
    <n v="20"/>
    <s v="North"/>
    <s v="Leyden"/>
    <s v="Incentive Class"/>
    <n v="24549770"/>
  </r>
  <r>
    <n v="20179"/>
    <n v="12.522"/>
    <n v="0"/>
    <n v="6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179"/>
    <n v="12.522"/>
    <s v="5A"/>
    <n v="1"/>
    <n v="4953545"/>
    <n v="14874010"/>
    <n v="0"/>
    <n v="0"/>
    <n v="31070000"/>
    <s v="VILLAGE OF RIVER GROVE"/>
    <s v="MUNI"/>
    <x v="55"/>
    <s v="River Grove"/>
    <s v="River Grove"/>
    <n v="20"/>
    <s v="North"/>
    <s v="Leyden"/>
    <s v="Non-incentive Class"/>
    <n v="14874010"/>
  </r>
  <r>
    <n v="20180"/>
    <n v="12.766999999999999"/>
    <n v="2"/>
    <n v="88"/>
    <n v="982934"/>
    <n v="2951455"/>
    <n v="1215564"/>
    <n v="630000"/>
    <n v="31160000"/>
    <s v="VILLAGE OF SCHILLER PARK"/>
    <s v="MUNI"/>
    <x v="52"/>
    <s v="Schiller Park"/>
    <s v="Schiller Park"/>
    <n v="20"/>
    <s v="North"/>
    <s v="Leyden"/>
    <s v="Non-incentive Class"/>
    <n v="2951455"/>
  </r>
  <r>
    <n v="20180"/>
    <n v="12.766999999999999"/>
    <s v="5A"/>
    <n v="8"/>
    <n v="382469"/>
    <n v="114844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1148440"/>
  </r>
  <r>
    <n v="20181"/>
    <n v="12.817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181"/>
    <n v="12.817"/>
    <n v="1"/>
    <n v="1"/>
    <n v="11130"/>
    <n v="3342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3420"/>
  </r>
  <r>
    <n v="20183"/>
    <n v="12.717000000000001"/>
    <s v="5B"/>
    <n v="2"/>
    <n v="6177618"/>
    <n v="1854953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8549534"/>
  </r>
  <r>
    <n v="20183"/>
    <n v="12.717000000000001"/>
    <s v="6B"/>
    <n v="1"/>
    <n v="1718852"/>
    <n v="5161197"/>
    <n v="0"/>
    <n v="0"/>
    <n v="30450000"/>
    <s v="VILLAGE OF FRANKLIN PARK"/>
    <s v="MUNI"/>
    <x v="53"/>
    <s v="Franklin Park"/>
    <s v="Franklin Park"/>
    <n v="20"/>
    <s v="North"/>
    <s v="Leyden"/>
    <s v="Incentive Class"/>
    <n v="51611970"/>
  </r>
  <r>
    <n v="20184"/>
    <n v="13.191000000000001"/>
    <n v="1"/>
    <n v="1"/>
    <n v="13811"/>
    <n v="4147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1470"/>
  </r>
  <r>
    <n v="20184"/>
    <n v="13.191000000000001"/>
    <n v="2"/>
    <n v="76"/>
    <n v="909234"/>
    <n v="2730157"/>
    <n v="649535"/>
    <n v="500000"/>
    <n v="30450000"/>
    <s v="VILLAGE OF FRANKLIN PARK"/>
    <s v="MUNI"/>
    <x v="53"/>
    <s v="Franklin Park"/>
    <s v="Franklin Park"/>
    <n v="20"/>
    <s v="North"/>
    <s v="Leyden"/>
    <s v="Non-incentive Class"/>
    <n v="2730157"/>
  </r>
  <r>
    <n v="20184"/>
    <n v="13.191000000000001"/>
    <s v="5A"/>
    <n v="1"/>
    <n v="264567"/>
    <n v="79441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794415"/>
  </r>
  <r>
    <n v="20185"/>
    <n v="12.587"/>
    <n v="0"/>
    <n v="4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20185"/>
    <n v="12.587"/>
    <s v="5B"/>
    <n v="2"/>
    <n v="2"/>
    <n v="6"/>
    <n v="0"/>
    <n v="0"/>
    <n v="30770000"/>
    <s v="VILLAGE OF MELROSE PARK"/>
    <s v="MUNI"/>
    <x v="50"/>
    <s v="Melrose Park"/>
    <s v="Melrose Park"/>
    <n v="3"/>
    <s v="South"/>
    <s v="Proviso"/>
    <s v="Non-incentive Class"/>
    <n v="6"/>
  </r>
  <r>
    <n v="20185"/>
    <n v="12.587"/>
    <s v="6B"/>
    <n v="2"/>
    <n v="2499679"/>
    <n v="7505786"/>
    <n v="0"/>
    <n v="0"/>
    <n v="30770000"/>
    <s v="VILLAGE OF MELROSE PARK"/>
    <s v="MUNI"/>
    <x v="50"/>
    <s v="Melrose Park"/>
    <s v="Melrose Park"/>
    <n v="3"/>
    <s v="South"/>
    <s v="Proviso"/>
    <s v="Incentive Class"/>
    <n v="75057860"/>
  </r>
  <r>
    <n v="20186"/>
    <n v="13.27"/>
    <s v="5B"/>
    <n v="1"/>
    <n v="16014"/>
    <n v="48085"/>
    <n v="0"/>
    <n v="0"/>
    <n v="30850000"/>
    <s v="CITY OF NORTH LAKE"/>
    <s v="MUNI"/>
    <x v="57"/>
    <s v="North Lake"/>
    <s v="Northlake"/>
    <n v="20"/>
    <s v="North"/>
    <s v="Leyden"/>
    <s v="Non-incentive Class"/>
    <n v="48085"/>
  </r>
  <r>
    <n v="20187"/>
    <n v="15.379"/>
    <n v="1"/>
    <n v="1"/>
    <n v="5"/>
    <n v="15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15"/>
  </r>
  <r>
    <n v="20187"/>
    <n v="15.379"/>
    <n v="2"/>
    <n v="79"/>
    <n v="669616"/>
    <n v="2010662"/>
    <n v="567349"/>
    <n v="500000"/>
    <n v="31160000"/>
    <s v="VILLAGE OF SCHILLER PARK"/>
    <s v="MUNI"/>
    <x v="52"/>
    <s v="Schiller Park"/>
    <s v="Schiller Park"/>
    <n v="20"/>
    <s v="North"/>
    <s v="Leyden"/>
    <s v="Non-incentive Class"/>
    <n v="2010662"/>
  </r>
  <r>
    <n v="20188"/>
    <n v="15.881"/>
    <n v="0"/>
    <n v="2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188"/>
    <n v="15.881"/>
    <n v="2"/>
    <n v="48"/>
    <n v="413696"/>
    <n v="1242212"/>
    <n v="329718"/>
    <n v="260000"/>
    <n v="31160000"/>
    <s v="VILLAGE OF SCHILLER PARK"/>
    <s v="MUNI"/>
    <x v="52"/>
    <s v="Schiller Park"/>
    <s v="Schiller Park"/>
    <n v="20"/>
    <s v="North"/>
    <s v="Leyden"/>
    <s v="Non-incentive Class"/>
    <n v="1242212"/>
  </r>
  <r>
    <n v="20189"/>
    <n v="16.181999999999999"/>
    <n v="2"/>
    <n v="25"/>
    <n v="222810"/>
    <n v="669026"/>
    <n v="259868"/>
    <n v="200000"/>
    <n v="31160000"/>
    <s v="VILLAGE OF SCHILLER PARK"/>
    <s v="MUNI"/>
    <x v="52"/>
    <s v="Schiller Park"/>
    <s v="Schiller Park"/>
    <n v="20"/>
    <s v="North"/>
    <s v="Leyden"/>
    <s v="Non-incentive Class"/>
    <n v="669026"/>
  </r>
  <r>
    <n v="20190"/>
    <n v="14.218999999999999"/>
    <n v="0"/>
    <n v="2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190"/>
    <n v="14.218999999999999"/>
    <n v="2"/>
    <n v="22"/>
    <n v="191615"/>
    <n v="575361"/>
    <n v="143931"/>
    <n v="120000"/>
    <n v="31160000"/>
    <s v="VILLAGE OF SCHILLER PARK"/>
    <s v="MUNI"/>
    <x v="52"/>
    <s v="Schiller Park"/>
    <s v="Schiller Park"/>
    <n v="20"/>
    <s v="North"/>
    <s v="Leyden"/>
    <s v="Non-incentive Class"/>
    <n v="575361"/>
  </r>
  <r>
    <n v="20190"/>
    <n v="14.218999999999999"/>
    <s v="5A"/>
    <n v="1"/>
    <n v="47571"/>
    <n v="142841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142841"/>
  </r>
  <r>
    <n v="20191"/>
    <n v="13.272"/>
    <n v="0"/>
    <n v="6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192"/>
    <n v="16.14"/>
    <n v="2"/>
    <n v="73"/>
    <n v="649884"/>
    <n v="1951407"/>
    <n v="706366"/>
    <n v="570000"/>
    <n v="31160000"/>
    <s v="VILLAGE OF SCHILLER PARK"/>
    <s v="MUNI"/>
    <x v="52"/>
    <s v="Schiller Park"/>
    <s v="Schiller Park"/>
    <n v="20"/>
    <s v="North"/>
    <s v="Leyden"/>
    <s v="Non-incentive Class"/>
    <n v="1951407"/>
  </r>
  <r>
    <n v="20194"/>
    <n v="12.766999999999999"/>
    <n v="2"/>
    <n v="35"/>
    <n v="452992"/>
    <n v="1360200"/>
    <n v="158000"/>
    <n v="150000"/>
    <n v="31160000"/>
    <s v="VILLAGE OF SCHILLER PARK"/>
    <s v="MUNI"/>
    <x v="52"/>
    <s v="Schiller Park"/>
    <s v="Schiller Park"/>
    <n v="20"/>
    <s v="North"/>
    <s v="Leyden"/>
    <s v="Non-incentive Class"/>
    <n v="1360200"/>
  </r>
  <r>
    <n v="20194"/>
    <n v="12.766999999999999"/>
    <n v="3"/>
    <n v="20"/>
    <n v="331276"/>
    <n v="994723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994723"/>
  </r>
  <r>
    <n v="20194"/>
    <n v="12.766999999999999"/>
    <s v="5A"/>
    <n v="15"/>
    <n v="1080223"/>
    <n v="3243587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3243587"/>
  </r>
  <r>
    <n v="20194"/>
    <n v="12.766999999999999"/>
    <s v="5B"/>
    <n v="4"/>
    <n v="680471"/>
    <n v="204325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2043250"/>
  </r>
  <r>
    <n v="20195"/>
    <n v="12.766999999999999"/>
    <n v="0"/>
    <n v="18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195"/>
    <n v="12.766999999999999"/>
    <n v="1"/>
    <n v="1"/>
    <n v="2673"/>
    <n v="8026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8026"/>
  </r>
  <r>
    <n v="20195"/>
    <n v="12.766999999999999"/>
    <n v="2"/>
    <n v="16"/>
    <n v="154148"/>
    <n v="462860"/>
    <n v="38000"/>
    <n v="30000"/>
    <n v="31160000"/>
    <s v="VILLAGE OF SCHILLER PARK"/>
    <s v="MUNI"/>
    <x v="52"/>
    <s v="Schiller Park"/>
    <s v="Schiller Park"/>
    <n v="20"/>
    <s v="North"/>
    <s v="Leyden"/>
    <s v="Non-incentive Class"/>
    <n v="462860"/>
  </r>
  <r>
    <n v="20195"/>
    <n v="12.766999999999999"/>
    <n v="3"/>
    <n v="43"/>
    <n v="19137"/>
    <n v="57454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57454"/>
  </r>
  <r>
    <n v="20195"/>
    <n v="12.766999999999999"/>
    <s v="5A"/>
    <n v="6"/>
    <n v="2752544"/>
    <n v="8265064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8265064"/>
  </r>
  <r>
    <n v="20195"/>
    <n v="12.766999999999999"/>
    <s v="5B"/>
    <n v="6"/>
    <n v="1033095"/>
    <n v="3102073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3102073"/>
  </r>
  <r>
    <n v="20195"/>
    <n v="12.766999999999999"/>
    <s v="6B"/>
    <n v="1"/>
    <n v="43745"/>
    <n v="131353"/>
    <n v="0"/>
    <n v="0"/>
    <n v="31160000"/>
    <s v="VILLAGE OF SCHILLER PARK"/>
    <s v="MUNI"/>
    <x v="52"/>
    <s v="Schiller Park"/>
    <s v="Schiller Park"/>
    <n v="20"/>
    <s v="North"/>
    <s v="Leyden"/>
    <s v="Incentive Class"/>
    <n v="1313530"/>
  </r>
  <r>
    <n v="20196"/>
    <n v="13.497999999999999"/>
    <n v="0"/>
    <n v="4"/>
    <n v="0"/>
    <n v="0"/>
    <n v="0"/>
    <n v="0"/>
    <n v="30370000"/>
    <s v="VILLAGE OF ELMWOOD PARK"/>
    <s v="MUNI"/>
    <x v="54"/>
    <s v="Elmwood Park"/>
    <s v="Elmwood Park"/>
    <n v="20"/>
    <s v="North"/>
    <s v="Leyden"/>
    <s v="Non-incentive Class"/>
    <n v="0"/>
  </r>
  <r>
    <n v="20197"/>
    <n v="12.722"/>
    <s v="5B"/>
    <n v="5"/>
    <n v="212432"/>
    <n v="63787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637870"/>
  </r>
  <r>
    <n v="20200"/>
    <n v="13.191000000000001"/>
    <n v="1"/>
    <n v="1"/>
    <n v="102209"/>
    <n v="30690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06903"/>
  </r>
  <r>
    <n v="20201"/>
    <n v="13.436999999999999"/>
    <n v="2"/>
    <n v="20"/>
    <n v="91710"/>
    <n v="275369"/>
    <n v="116885"/>
    <n v="100000"/>
    <n v="30850000"/>
    <s v="CITY OF NORTH LAKE"/>
    <s v="MUNI"/>
    <x v="57"/>
    <s v="North Lake"/>
    <s v="Northlake"/>
    <n v="20"/>
    <s v="North"/>
    <s v="Leyden"/>
    <s v="Non-incentive Class"/>
    <n v="275369"/>
  </r>
  <r>
    <n v="20203"/>
    <n v="13.317"/>
    <n v="0"/>
    <n v="6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03"/>
    <n v="13.317"/>
    <s v="5A"/>
    <n v="2"/>
    <n v="35573848"/>
    <n v="106817593"/>
    <n v="0"/>
    <n v="0"/>
    <n v="31130000"/>
    <s v="VILLAGE OF ROSEMONT"/>
    <s v="MUNI"/>
    <x v="58"/>
    <s v="Rosemont"/>
    <s v="Rosemont"/>
    <n v="16"/>
    <s v="North"/>
    <s v="Maine"/>
    <s v="Non-incentive Class"/>
    <n v="106817593"/>
  </r>
  <r>
    <n v="20205"/>
    <n v="12.722"/>
    <n v="0"/>
    <n v="10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05"/>
    <n v="12.722"/>
    <n v="1"/>
    <n v="1"/>
    <n v="10671"/>
    <n v="32042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2042"/>
  </r>
  <r>
    <n v="20205"/>
    <n v="12.722"/>
    <s v="5A"/>
    <n v="1"/>
    <n v="617751"/>
    <n v="1854921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854921"/>
  </r>
  <r>
    <n v="20205"/>
    <n v="12.722"/>
    <s v="5B"/>
    <n v="4"/>
    <n v="1151842"/>
    <n v="345863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458635"/>
  </r>
  <r>
    <n v="20205"/>
    <n v="12.722"/>
    <s v="6B"/>
    <n v="1"/>
    <n v="664882"/>
    <n v="1996441"/>
    <n v="0"/>
    <n v="0"/>
    <n v="30450000"/>
    <s v="VILLAGE OF FRANKLIN PARK"/>
    <s v="MUNI"/>
    <x v="53"/>
    <s v="Franklin Park"/>
    <s v="Franklin Park"/>
    <n v="20"/>
    <s v="North"/>
    <s v="Leyden"/>
    <s v="Incentive Class"/>
    <n v="19964410"/>
  </r>
  <r>
    <n v="20208"/>
    <n v="12.722"/>
    <n v="0"/>
    <n v="4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08"/>
    <n v="12.722"/>
    <n v="1"/>
    <n v="1"/>
    <n v="35148"/>
    <n v="105539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05539"/>
  </r>
  <r>
    <n v="20208"/>
    <n v="12.722"/>
    <s v="5B"/>
    <n v="2"/>
    <n v="768733"/>
    <n v="230827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2308274"/>
  </r>
  <r>
    <n v="20210"/>
    <n v="12.722"/>
    <s v="5B"/>
    <n v="4"/>
    <n v="1040071"/>
    <n v="3123021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123021"/>
  </r>
  <r>
    <n v="20211"/>
    <n v="13.241"/>
    <s v="5B"/>
    <n v="1"/>
    <n v="12314"/>
    <n v="3697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6975"/>
  </r>
  <r>
    <n v="20212"/>
    <n v="12.722"/>
    <n v="0"/>
    <n v="24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12"/>
    <n v="12.722"/>
    <n v="3"/>
    <n v="5"/>
    <n v="149953"/>
    <n v="45026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50264"/>
  </r>
  <r>
    <n v="20212"/>
    <n v="12.722"/>
    <s v="6B"/>
    <n v="1"/>
    <n v="91432"/>
    <n v="274543"/>
    <n v="0"/>
    <n v="0"/>
    <n v="30450000"/>
    <s v="VILLAGE OF FRANKLIN PARK"/>
    <s v="MUNI"/>
    <x v="53"/>
    <s v="Franklin Park"/>
    <s v="Franklin Park"/>
    <n v="20"/>
    <s v="North"/>
    <s v="Leyden"/>
    <s v="Incentive Class"/>
    <n v="2745430"/>
  </r>
  <r>
    <n v="20213"/>
    <n v="12.722"/>
    <s v="5A"/>
    <n v="1"/>
    <n v="153806"/>
    <n v="46183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61833"/>
  </r>
  <r>
    <n v="20214"/>
    <n v="12.717000000000001"/>
    <s v="5B"/>
    <n v="1"/>
    <n v="368060"/>
    <n v="110517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105174"/>
  </r>
  <r>
    <n v="20216"/>
    <n v="12.722"/>
    <s v="5A"/>
    <n v="1"/>
    <n v="65782"/>
    <n v="19752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97524"/>
  </r>
  <r>
    <n v="20216"/>
    <n v="12.722"/>
    <s v="5B"/>
    <n v="6"/>
    <n v="212158"/>
    <n v="63704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637046"/>
  </r>
  <r>
    <n v="20217"/>
    <n v="12.766999999999999"/>
    <n v="0"/>
    <n v="36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217"/>
    <n v="12.766999999999999"/>
    <n v="1"/>
    <n v="2"/>
    <n v="12957"/>
    <n v="38906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38906"/>
  </r>
  <r>
    <n v="20218"/>
    <n v="10.077999999999999"/>
    <s v="5A"/>
    <n v="3"/>
    <n v="6298110"/>
    <n v="18911335"/>
    <n v="0"/>
    <n v="0"/>
    <n v="31130000"/>
    <s v="VILLAGE OF ROSEMONT"/>
    <s v="MUNI"/>
    <x v="58"/>
    <s v="Rosemont"/>
    <s v="Rosemont"/>
    <n v="16"/>
    <s v="North"/>
    <s v="Maine"/>
    <s v="Non-incentive Class"/>
    <n v="18911335"/>
  </r>
  <r>
    <n v="20219"/>
    <n v="10.077999999999999"/>
    <n v="0"/>
    <n v="6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19"/>
    <n v="10.077999999999999"/>
    <n v="1"/>
    <n v="1"/>
    <n v="10560"/>
    <n v="31709"/>
    <n v="0"/>
    <n v="0"/>
    <n v="31130000"/>
    <s v="VILLAGE OF ROSEMONT"/>
    <s v="MUNI"/>
    <x v="58"/>
    <s v="Rosemont"/>
    <s v="Rosemont"/>
    <n v="16"/>
    <s v="North"/>
    <s v="Maine"/>
    <s v="Non-incentive Class"/>
    <n v="31709"/>
  </r>
  <r>
    <n v="20219"/>
    <n v="10.077999999999999"/>
    <s v="5A"/>
    <n v="8"/>
    <n v="6956427"/>
    <n v="20888064"/>
    <n v="0"/>
    <n v="0"/>
    <n v="31130000"/>
    <s v="VILLAGE OF ROSEMONT"/>
    <s v="MUNI"/>
    <x v="58"/>
    <s v="Rosemont"/>
    <s v="Rosemont"/>
    <n v="16"/>
    <s v="North"/>
    <s v="Maine"/>
    <s v="Non-incentive Class"/>
    <n v="20888064"/>
  </r>
  <r>
    <n v="20220"/>
    <n v="10.077999999999999"/>
    <n v="0"/>
    <n v="2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20"/>
    <n v="10.077999999999999"/>
    <s v="5A"/>
    <n v="2"/>
    <n v="3524175"/>
    <n v="10582041"/>
    <n v="0"/>
    <n v="0"/>
    <n v="31130000"/>
    <s v="VILLAGE OF ROSEMONT"/>
    <s v="MUNI"/>
    <x v="58"/>
    <s v="Rosemont"/>
    <s v="Rosemont"/>
    <n v="16"/>
    <s v="North"/>
    <s v="Maine"/>
    <s v="Non-incentive Class"/>
    <n v="10582041"/>
  </r>
  <r>
    <n v="20221"/>
    <n v="12.839"/>
    <n v="0"/>
    <n v="6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21"/>
    <n v="12.839"/>
    <n v="1"/>
    <n v="1"/>
    <n v="2310"/>
    <n v="693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6936"/>
  </r>
  <r>
    <n v="20221"/>
    <n v="12.839"/>
    <s v="5A"/>
    <n v="1"/>
    <n v="44018"/>
    <n v="13217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32173"/>
  </r>
  <r>
    <n v="20222"/>
    <n v="11.571999999999999"/>
    <s v="5B"/>
    <n v="2"/>
    <n v="39956"/>
    <n v="119976"/>
    <n v="0"/>
    <n v="0"/>
    <s v="NA"/>
    <s v="NA"/>
    <s v="NA"/>
    <x v="0"/>
    <s v="NA"/>
    <s v="NA"/>
    <s v="NA"/>
    <s v="NA"/>
    <s v="NA"/>
    <s v="Non-incentive Class"/>
    <n v="119976"/>
  </r>
  <r>
    <n v="20223"/>
    <n v="13.867000000000001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23"/>
    <n v="13.867000000000001"/>
    <n v="3"/>
    <n v="6"/>
    <n v="277205"/>
    <n v="83236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832364"/>
  </r>
  <r>
    <n v="20224"/>
    <n v="13.867000000000001"/>
    <n v="0"/>
    <n v="4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24"/>
    <n v="13.867000000000001"/>
    <s v="5A"/>
    <n v="3"/>
    <n v="395831"/>
    <n v="1188562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188562"/>
  </r>
  <r>
    <n v="20225"/>
    <n v="13.867000000000001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26"/>
    <n v="13.867000000000001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26"/>
    <n v="13.867000000000001"/>
    <n v="1"/>
    <n v="1"/>
    <n v="6532"/>
    <n v="1961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9614"/>
  </r>
  <r>
    <n v="20226"/>
    <n v="13.867000000000001"/>
    <n v="3"/>
    <n v="8"/>
    <n v="321659"/>
    <n v="965844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965844"/>
  </r>
  <r>
    <n v="20227"/>
    <n v="12.766999999999999"/>
    <s v="5A"/>
    <n v="1"/>
    <n v="760565"/>
    <n v="2283749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2283749"/>
  </r>
  <r>
    <n v="20228"/>
    <n v="12.766999999999999"/>
    <n v="0"/>
    <n v="12"/>
    <n v="0"/>
    <n v="0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0"/>
  </r>
  <r>
    <n v="20228"/>
    <n v="12.766999999999999"/>
    <n v="1"/>
    <n v="1"/>
    <n v="6092"/>
    <n v="18292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18292"/>
  </r>
  <r>
    <n v="20228"/>
    <n v="12.766999999999999"/>
    <s v="7A"/>
    <n v="1"/>
    <n v="1966724"/>
    <n v="5905482"/>
    <n v="0"/>
    <n v="0"/>
    <n v="31160000"/>
    <s v="VILLAGE OF SCHILLER PARK"/>
    <s v="MUNI"/>
    <x v="52"/>
    <s v="Schiller Park"/>
    <s v="Schiller Park"/>
    <n v="20"/>
    <s v="North"/>
    <s v="Leyden"/>
    <s v="Incentive Class"/>
    <n v="59054820"/>
  </r>
  <r>
    <n v="20229"/>
    <n v="10.077999999999999"/>
    <n v="0"/>
    <n v="10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29"/>
    <n v="10.077999999999999"/>
    <n v="2"/>
    <n v="5"/>
    <n v="200619"/>
    <n v="602398"/>
    <n v="0"/>
    <n v="0"/>
    <n v="31130000"/>
    <s v="VILLAGE OF ROSEMONT"/>
    <s v="MUNI"/>
    <x v="58"/>
    <s v="Rosemont"/>
    <s v="Rosemont"/>
    <n v="16"/>
    <s v="North"/>
    <s v="Maine"/>
    <s v="Non-incentive Class"/>
    <n v="602398"/>
  </r>
  <r>
    <n v="20229"/>
    <n v="10.077999999999999"/>
    <s v="5A"/>
    <n v="17"/>
    <n v="10907590"/>
    <n v="32752220"/>
    <n v="0"/>
    <n v="0"/>
    <n v="31130000"/>
    <s v="VILLAGE OF ROSEMONT"/>
    <s v="MUNI"/>
    <x v="58"/>
    <s v="Rosemont"/>
    <s v="Rosemont"/>
    <n v="16"/>
    <s v="North"/>
    <s v="Maine"/>
    <s v="Non-incentive Class"/>
    <n v="32752220"/>
  </r>
  <r>
    <n v="20230"/>
    <n v="12.722"/>
    <n v="1"/>
    <n v="1"/>
    <n v="9780"/>
    <n v="2936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29366"/>
  </r>
  <r>
    <n v="20230"/>
    <n v="12.722"/>
    <s v="5A"/>
    <n v="1"/>
    <n v="177410"/>
    <n v="532709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532709"/>
  </r>
  <r>
    <n v="20230"/>
    <n v="12.722"/>
    <s v="5B"/>
    <n v="6"/>
    <n v="616696"/>
    <n v="185175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851753"/>
  </r>
  <r>
    <n v="20231"/>
    <n v="10.65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231"/>
    <n v="10.653"/>
    <s v="5A"/>
    <n v="1"/>
    <n v="8212"/>
    <n v="24658"/>
    <n v="0"/>
    <n v="0"/>
    <s v="NA"/>
    <s v="NA"/>
    <s v="NA"/>
    <x v="0"/>
    <s v="NA"/>
    <s v="NA"/>
    <s v="NA"/>
    <s v="NA"/>
    <s v="NA"/>
    <s v="Non-incentive Class"/>
    <n v="24658"/>
  </r>
  <r>
    <n v="20232"/>
    <n v="11.798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0232"/>
    <n v="11.798"/>
    <s v="5B"/>
    <n v="3"/>
    <n v="674683"/>
    <n v="2025871"/>
    <n v="0"/>
    <n v="0"/>
    <s v="NA"/>
    <s v="NA"/>
    <s v="NA"/>
    <x v="0"/>
    <s v="NA"/>
    <s v="NA"/>
    <s v="NA"/>
    <s v="NA"/>
    <s v="NA"/>
    <s v="Non-incentive Class"/>
    <n v="2025871"/>
  </r>
  <r>
    <n v="20233"/>
    <n v="13.856"/>
    <n v="0"/>
    <n v="10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33"/>
    <n v="13.856"/>
    <n v="1"/>
    <n v="1"/>
    <n v="28417"/>
    <n v="85328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85328"/>
  </r>
  <r>
    <n v="20233"/>
    <n v="13.856"/>
    <s v="5B"/>
    <n v="12"/>
    <n v="4292511"/>
    <n v="1288912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2889123"/>
  </r>
  <r>
    <n v="20233"/>
    <n v="13.856"/>
    <s v="6B"/>
    <n v="10"/>
    <n v="2133050"/>
    <n v="6404909"/>
    <n v="0"/>
    <n v="0"/>
    <n v="30450000"/>
    <s v="VILLAGE OF FRANKLIN PARK"/>
    <s v="MUNI"/>
    <x v="53"/>
    <s v="Franklin Park"/>
    <s v="Franklin Park"/>
    <n v="20"/>
    <s v="North"/>
    <s v="Leyden"/>
    <s v="Incentive Class"/>
    <n v="64049090"/>
  </r>
  <r>
    <n v="20234"/>
    <n v="13.856"/>
    <s v="5B"/>
    <n v="1"/>
    <n v="266491"/>
    <n v="80019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800193"/>
  </r>
  <r>
    <n v="20235"/>
    <n v="12.509"/>
    <n v="0"/>
    <n v="2"/>
    <n v="0"/>
    <n v="0"/>
    <n v="0"/>
    <n v="0"/>
    <n v="30370000"/>
    <s v="VILLAGE OF ELMWOOD PARK"/>
    <s v="MUNI"/>
    <x v="54"/>
    <s v="Elmwood Park"/>
    <s v="Elmwood Park"/>
    <n v="20"/>
    <s v="North"/>
    <s v="Leyden"/>
    <s v="Non-incentive Class"/>
    <n v="0"/>
  </r>
  <r>
    <n v="20235"/>
    <n v="12.509"/>
    <s v="5A"/>
    <n v="1"/>
    <n v="265001"/>
    <n v="795719"/>
    <n v="0"/>
    <n v="0"/>
    <n v="30370000"/>
    <s v="VILLAGE OF ELMWOOD PARK"/>
    <s v="MUNI"/>
    <x v="54"/>
    <s v="Elmwood Park"/>
    <s v="Elmwood Park"/>
    <n v="20"/>
    <s v="North"/>
    <s v="Leyden"/>
    <s v="Non-incentive Class"/>
    <n v="795719"/>
  </r>
  <r>
    <n v="20236"/>
    <n v="12.509"/>
    <n v="0"/>
    <n v="2"/>
    <n v="0"/>
    <n v="0"/>
    <n v="0"/>
    <n v="0"/>
    <n v="30370000"/>
    <s v="VILLAGE OF ELMWOOD PARK"/>
    <s v="MUNI"/>
    <x v="54"/>
    <s v="Elmwood Park"/>
    <s v="Elmwood Park"/>
    <n v="20"/>
    <s v="North"/>
    <s v="Leyden"/>
    <s v="Non-incentive Class"/>
    <n v="0"/>
  </r>
  <r>
    <n v="20236"/>
    <n v="12.509"/>
    <n v="2"/>
    <n v="12"/>
    <n v="195158"/>
    <n v="586003"/>
    <n v="68000"/>
    <n v="50000"/>
    <n v="30370000"/>
    <s v="VILLAGE OF ELMWOOD PARK"/>
    <s v="MUNI"/>
    <x v="54"/>
    <s v="Elmwood Park"/>
    <s v="Elmwood Park"/>
    <n v="20"/>
    <s v="North"/>
    <s v="Leyden"/>
    <s v="Non-incentive Class"/>
    <n v="586003"/>
  </r>
  <r>
    <n v="20236"/>
    <n v="12.509"/>
    <n v="3"/>
    <n v="1"/>
    <n v="306379"/>
    <n v="919964"/>
    <n v="0"/>
    <n v="0"/>
    <n v="30370000"/>
    <s v="VILLAGE OF ELMWOOD PARK"/>
    <s v="MUNI"/>
    <x v="54"/>
    <s v="Elmwood Park"/>
    <s v="Elmwood Park"/>
    <n v="20"/>
    <s v="North"/>
    <s v="Leyden"/>
    <s v="Non-incentive Class"/>
    <n v="919964"/>
  </r>
  <r>
    <n v="20236"/>
    <n v="12.509"/>
    <s v="5A"/>
    <n v="6"/>
    <n v="254517"/>
    <n v="764239"/>
    <n v="0"/>
    <n v="0"/>
    <n v="30370000"/>
    <s v="VILLAGE OF ELMWOOD PARK"/>
    <s v="MUNI"/>
    <x v="54"/>
    <s v="Elmwood Park"/>
    <s v="Elmwood Park"/>
    <n v="20"/>
    <s v="North"/>
    <s v="Leyden"/>
    <s v="Non-incentive Class"/>
    <n v="764239"/>
  </r>
  <r>
    <n v="20241"/>
    <n v="12.509"/>
    <n v="1"/>
    <n v="1"/>
    <n v="16236"/>
    <n v="48752"/>
    <n v="0"/>
    <n v="0"/>
    <n v="30370000"/>
    <s v="VILLAGE OF ELMWOOD PARK"/>
    <s v="MUNI"/>
    <x v="54"/>
    <s v="Elmwood Park"/>
    <s v="Elmwood Park"/>
    <n v="20"/>
    <s v="North"/>
    <s v="Leyden"/>
    <s v="Non-incentive Class"/>
    <n v="48752"/>
  </r>
  <r>
    <n v="20241"/>
    <n v="12.509"/>
    <s v="5A"/>
    <n v="6"/>
    <n v="2190680"/>
    <n v="6577956"/>
    <n v="0"/>
    <n v="0"/>
    <n v="30370000"/>
    <s v="VILLAGE OF ELMWOOD PARK"/>
    <s v="MUNI"/>
    <x v="54"/>
    <s v="Elmwood Park"/>
    <s v="Elmwood Park"/>
    <n v="20"/>
    <s v="North"/>
    <s v="Leyden"/>
    <s v="Non-incentive Class"/>
    <n v="6577956"/>
  </r>
  <r>
    <n v="20242"/>
    <n v="10.077999999999999"/>
    <s v="5A"/>
    <n v="3"/>
    <n v="8737221"/>
    <n v="26235253"/>
    <n v="0"/>
    <n v="0"/>
    <n v="31130000"/>
    <s v="VILLAGE OF ROSEMONT"/>
    <s v="MUNI"/>
    <x v="58"/>
    <s v="Rosemont"/>
    <s v="Rosemont"/>
    <n v="16"/>
    <s v="North"/>
    <s v="Maine"/>
    <s v="Non-incentive Class"/>
    <n v="26235253"/>
  </r>
  <r>
    <n v="20243"/>
    <n v="12.722"/>
    <n v="0"/>
    <n v="4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43"/>
    <n v="12.722"/>
    <s v="6B"/>
    <n v="1"/>
    <n v="1851176"/>
    <n v="5558526"/>
    <n v="0"/>
    <n v="0"/>
    <n v="30450000"/>
    <s v="VILLAGE OF FRANKLIN PARK"/>
    <s v="MUNI"/>
    <x v="53"/>
    <s v="Franklin Park"/>
    <s v="Franklin Park"/>
    <n v="20"/>
    <s v="North"/>
    <s v="Leyden"/>
    <s v="Incentive Class"/>
    <n v="55585260"/>
  </r>
  <r>
    <n v="20244"/>
    <n v="13.006"/>
    <n v="1"/>
    <n v="1"/>
    <n v="2510"/>
    <n v="7537"/>
    <n v="0"/>
    <n v="0"/>
    <n v="30770000"/>
    <s v="VILLAGE OF MELROSE PARK"/>
    <s v="MUNI"/>
    <x v="50"/>
    <s v="Melrose Park"/>
    <s v="Melrose Park"/>
    <n v="3"/>
    <s v="South"/>
    <s v="Proviso"/>
    <s v="Non-incentive Class"/>
    <n v="7537"/>
  </r>
  <r>
    <n v="20244"/>
    <n v="13.006"/>
    <s v="5B"/>
    <n v="2"/>
    <n v="300000"/>
    <n v="900810"/>
    <n v="0"/>
    <n v="0"/>
    <n v="30770000"/>
    <s v="VILLAGE OF MELROSE PARK"/>
    <s v="MUNI"/>
    <x v="50"/>
    <s v="Melrose Park"/>
    <s v="Melrose Park"/>
    <n v="3"/>
    <s v="South"/>
    <s v="Proviso"/>
    <s v="Non-incentive Class"/>
    <n v="900810"/>
  </r>
  <r>
    <n v="20244"/>
    <n v="13.006"/>
    <s v="6B"/>
    <n v="3"/>
    <n v="960398"/>
    <n v="2883787"/>
    <n v="0"/>
    <n v="0"/>
    <n v="30770000"/>
    <s v="VILLAGE OF MELROSE PARK"/>
    <s v="MUNI"/>
    <x v="50"/>
    <s v="Melrose Park"/>
    <s v="Melrose Park"/>
    <n v="3"/>
    <s v="South"/>
    <s v="Proviso"/>
    <s v="Incentive Class"/>
    <n v="28837870"/>
  </r>
  <r>
    <n v="20245"/>
    <n v="13.475"/>
    <n v="0"/>
    <n v="10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20245"/>
    <n v="13.475"/>
    <n v="1"/>
    <n v="4"/>
    <n v="111585"/>
    <n v="335056"/>
    <n v="0"/>
    <n v="0"/>
    <n v="30770000"/>
    <s v="VILLAGE OF MELROSE PARK"/>
    <s v="MUNI"/>
    <x v="50"/>
    <s v="Melrose Park"/>
    <s v="Melrose Park"/>
    <n v="3"/>
    <s v="South"/>
    <s v="Proviso"/>
    <s v="Non-incentive Class"/>
    <n v="335056"/>
  </r>
  <r>
    <n v="20245"/>
    <n v="13.475"/>
    <s v="5A"/>
    <n v="1"/>
    <n v="51672"/>
    <n v="155156"/>
    <n v="0"/>
    <n v="0"/>
    <n v="30770000"/>
    <s v="VILLAGE OF MELROSE PARK"/>
    <s v="MUNI"/>
    <x v="50"/>
    <s v="Melrose Park"/>
    <s v="Melrose Park"/>
    <n v="3"/>
    <s v="South"/>
    <s v="Proviso"/>
    <s v="Non-incentive Class"/>
    <n v="155156"/>
  </r>
  <r>
    <n v="20245"/>
    <n v="13.475"/>
    <s v="5B"/>
    <n v="5"/>
    <n v="2110766"/>
    <n v="6337998"/>
    <n v="0"/>
    <n v="0"/>
    <n v="30770000"/>
    <s v="VILLAGE OF MELROSE PARK"/>
    <s v="MUNI"/>
    <x v="50"/>
    <s v="Melrose Park"/>
    <s v="Melrose Park"/>
    <n v="3"/>
    <s v="South"/>
    <s v="Proviso"/>
    <s v="Non-incentive Class"/>
    <n v="6337998"/>
  </r>
  <r>
    <n v="20245"/>
    <n v="13.475"/>
    <s v="6B"/>
    <n v="5"/>
    <n v="1168439"/>
    <n v="3508471"/>
    <n v="0"/>
    <n v="0"/>
    <n v="30770000"/>
    <s v="VILLAGE OF MELROSE PARK"/>
    <s v="MUNI"/>
    <x v="50"/>
    <s v="Melrose Park"/>
    <s v="Melrose Park"/>
    <n v="3"/>
    <s v="South"/>
    <s v="Proviso"/>
    <s v="Incentive Class"/>
    <n v="35084710"/>
  </r>
  <r>
    <n v="20246"/>
    <n v="12.587"/>
    <n v="0"/>
    <n v="2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20246"/>
    <n v="12.587"/>
    <n v="1"/>
    <n v="1"/>
    <n v="3634"/>
    <n v="10912"/>
    <n v="0"/>
    <n v="0"/>
    <n v="30770000"/>
    <s v="VILLAGE OF MELROSE PARK"/>
    <s v="MUNI"/>
    <x v="50"/>
    <s v="Melrose Park"/>
    <s v="Melrose Park"/>
    <n v="3"/>
    <s v="South"/>
    <s v="Proviso"/>
    <s v="Non-incentive Class"/>
    <n v="10912"/>
  </r>
  <r>
    <n v="20247"/>
    <n v="10.849"/>
    <n v="0"/>
    <n v="4"/>
    <n v="0"/>
    <n v="0"/>
    <n v="0"/>
    <n v="0"/>
    <n v="30080000"/>
    <s v="VILLAGE OF BENSENVILLE"/>
    <s v="MUNI"/>
    <x v="56"/>
    <s v="Bensenville"/>
    <s v="Bensenville"/>
    <n v="20"/>
    <s v="North"/>
    <s v="Leyden"/>
    <s v="Non-incentive Class"/>
    <n v="0"/>
  </r>
  <r>
    <n v="20247"/>
    <n v="10.849"/>
    <n v="1"/>
    <n v="1"/>
    <n v="21006"/>
    <n v="63075"/>
    <n v="0"/>
    <n v="0"/>
    <n v="30080000"/>
    <s v="VILLAGE OF BENSENVILLE"/>
    <s v="MUNI"/>
    <x v="56"/>
    <s v="Bensenville"/>
    <s v="Bensenville"/>
    <n v="20"/>
    <s v="North"/>
    <s v="Leyden"/>
    <s v="Non-incentive Class"/>
    <n v="63075"/>
  </r>
  <r>
    <n v="20247"/>
    <n v="10.849"/>
    <s v="5B"/>
    <n v="4"/>
    <n v="222012"/>
    <n v="666636"/>
    <n v="0"/>
    <n v="0"/>
    <n v="30080000"/>
    <s v="VILLAGE OF BENSENVILLE"/>
    <s v="MUNI"/>
    <x v="56"/>
    <s v="Bensenville"/>
    <s v="Bensenville"/>
    <n v="20"/>
    <s v="North"/>
    <s v="Leyden"/>
    <s v="Non-incentive Class"/>
    <n v="666636"/>
  </r>
  <r>
    <n v="20250"/>
    <n v="10.077999999999999"/>
    <n v="0"/>
    <n v="4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50"/>
    <n v="10.077999999999999"/>
    <s v="5A"/>
    <n v="2"/>
    <n v="4378071"/>
    <n v="13146034"/>
    <n v="0"/>
    <n v="0"/>
    <n v="31130000"/>
    <s v="VILLAGE OF ROSEMONT"/>
    <s v="MUNI"/>
    <x v="58"/>
    <s v="Rosemont"/>
    <s v="Rosemont"/>
    <n v="16"/>
    <s v="North"/>
    <s v="Maine"/>
    <s v="Non-incentive Class"/>
    <n v="13146034"/>
  </r>
  <r>
    <n v="20251"/>
    <n v="13.317"/>
    <n v="0"/>
    <n v="30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51"/>
    <n v="13.317"/>
    <n v="1"/>
    <n v="3"/>
    <n v="1796"/>
    <n v="5393"/>
    <n v="0"/>
    <n v="0"/>
    <n v="31130000"/>
    <s v="VILLAGE OF ROSEMONT"/>
    <s v="MUNI"/>
    <x v="58"/>
    <s v="Rosemont"/>
    <s v="Rosemont"/>
    <n v="16"/>
    <s v="North"/>
    <s v="Maine"/>
    <s v="Non-incentive Class"/>
    <n v="5393"/>
  </r>
  <r>
    <n v="20251"/>
    <n v="13.317"/>
    <s v="5A"/>
    <n v="4"/>
    <n v="5948152"/>
    <n v="17860515"/>
    <n v="0"/>
    <n v="0"/>
    <n v="31130000"/>
    <s v="VILLAGE OF ROSEMONT"/>
    <s v="MUNI"/>
    <x v="58"/>
    <s v="Rosemont"/>
    <s v="Rosemont"/>
    <n v="16"/>
    <s v="North"/>
    <s v="Maine"/>
    <s v="Non-incentive Class"/>
    <n v="17860515"/>
  </r>
  <r>
    <n v="20252"/>
    <n v="10.077999999999999"/>
    <n v="0"/>
    <n v="4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52"/>
    <n v="10.077999999999999"/>
    <s v="5A"/>
    <n v="1"/>
    <n v="2185838"/>
    <n v="6563416"/>
    <n v="0"/>
    <n v="0"/>
    <n v="31130000"/>
    <s v="VILLAGE OF ROSEMONT"/>
    <s v="MUNI"/>
    <x v="58"/>
    <s v="Rosemont"/>
    <s v="Rosemont"/>
    <n v="16"/>
    <s v="North"/>
    <s v="Maine"/>
    <s v="Non-incentive Class"/>
    <n v="6563416"/>
  </r>
  <r>
    <n v="20253"/>
    <n v="10.077999999999999"/>
    <n v="0"/>
    <n v="2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53"/>
    <n v="10.077999999999999"/>
    <s v="5A"/>
    <n v="1"/>
    <n v="169614"/>
    <n v="509300"/>
    <n v="0"/>
    <n v="0"/>
    <n v="31130000"/>
    <s v="VILLAGE OF ROSEMONT"/>
    <s v="MUNI"/>
    <x v="58"/>
    <s v="Rosemont"/>
    <s v="Rosemont"/>
    <n v="16"/>
    <s v="North"/>
    <s v="Maine"/>
    <s v="Non-incentive Class"/>
    <n v="509300"/>
  </r>
  <r>
    <n v="20254"/>
    <n v="12.522"/>
    <n v="0"/>
    <n v="84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0254"/>
    <n v="12.522"/>
    <n v="1"/>
    <n v="4"/>
    <n v="12803"/>
    <n v="38444"/>
    <n v="0"/>
    <n v="0"/>
    <n v="31070000"/>
    <s v="VILLAGE OF RIVER GROVE"/>
    <s v="MUNI"/>
    <x v="55"/>
    <s v="River Grove"/>
    <s v="River Grove"/>
    <n v="20"/>
    <s v="North"/>
    <s v="Leyden"/>
    <s v="Non-incentive Class"/>
    <n v="38444"/>
  </r>
  <r>
    <n v="20254"/>
    <n v="12.522"/>
    <n v="2"/>
    <n v="136"/>
    <n v="2414436"/>
    <n v="7249832"/>
    <n v="1129982"/>
    <n v="810000"/>
    <n v="31070000"/>
    <s v="VILLAGE OF RIVER GROVE"/>
    <s v="MUNI"/>
    <x v="55"/>
    <s v="River Grove"/>
    <s v="River Grove"/>
    <n v="20"/>
    <s v="North"/>
    <s v="Leyden"/>
    <s v="Non-incentive Class"/>
    <n v="7249832"/>
  </r>
  <r>
    <n v="20254"/>
    <n v="12.522"/>
    <n v="3"/>
    <n v="19"/>
    <n v="1425851"/>
    <n v="4281401"/>
    <n v="0"/>
    <n v="0"/>
    <n v="31070000"/>
    <s v="VILLAGE OF RIVER GROVE"/>
    <s v="MUNI"/>
    <x v="55"/>
    <s v="River Grove"/>
    <s v="River Grove"/>
    <n v="20"/>
    <s v="North"/>
    <s v="Leyden"/>
    <s v="Non-incentive Class"/>
    <n v="4281401"/>
  </r>
  <r>
    <n v="20254"/>
    <n v="12.522"/>
    <s v="5A"/>
    <n v="33"/>
    <n v="2937184"/>
    <n v="8819482"/>
    <n v="0"/>
    <n v="0"/>
    <n v="31070000"/>
    <s v="VILLAGE OF RIVER GROVE"/>
    <s v="MUNI"/>
    <x v="55"/>
    <s v="River Grove"/>
    <s v="River Grove"/>
    <n v="20"/>
    <s v="North"/>
    <s v="Leyden"/>
    <s v="Non-incentive Class"/>
    <n v="8819482"/>
  </r>
  <r>
    <n v="20254"/>
    <n v="12.522"/>
    <s v="5B"/>
    <n v="1"/>
    <n v="59719"/>
    <n v="179318"/>
    <n v="0"/>
    <n v="0"/>
    <n v="31070000"/>
    <s v="VILLAGE OF RIVER GROVE"/>
    <s v="MUNI"/>
    <x v="55"/>
    <s v="River Grove"/>
    <s v="River Grove"/>
    <n v="20"/>
    <s v="North"/>
    <s v="Leyden"/>
    <s v="Non-incentive Class"/>
    <n v="179318"/>
  </r>
  <r>
    <n v="20255"/>
    <n v="13.867000000000001"/>
    <n v="1"/>
    <n v="1"/>
    <n v="1443"/>
    <n v="4333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333"/>
  </r>
  <r>
    <n v="20256"/>
    <n v="13.867000000000001"/>
    <n v="3"/>
    <n v="3"/>
    <n v="139468"/>
    <n v="41878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18780"/>
  </r>
  <r>
    <n v="20256"/>
    <n v="13.867000000000001"/>
    <s v="5A"/>
    <n v="2"/>
    <n v="450097"/>
    <n v="135150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1351506"/>
  </r>
  <r>
    <n v="20257"/>
    <n v="13.006"/>
    <n v="0"/>
    <n v="8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20257"/>
    <n v="13.006"/>
    <n v="1"/>
    <n v="3"/>
    <n v="33746"/>
    <n v="101329"/>
    <n v="0"/>
    <n v="0"/>
    <n v="30770000"/>
    <s v="VILLAGE OF MELROSE PARK"/>
    <s v="MUNI"/>
    <x v="50"/>
    <s v="Melrose Park"/>
    <s v="Melrose Park"/>
    <n v="3"/>
    <s v="South"/>
    <s v="Proviso"/>
    <s v="Non-incentive Class"/>
    <n v="101329"/>
  </r>
  <r>
    <n v="20257"/>
    <n v="13.006"/>
    <s v="5B"/>
    <n v="12"/>
    <n v="4991264"/>
    <n v="14987268"/>
    <n v="0"/>
    <n v="0"/>
    <n v="30770000"/>
    <s v="VILLAGE OF MELROSE PARK"/>
    <s v="MUNI"/>
    <x v="50"/>
    <s v="Melrose Park"/>
    <s v="Melrose Park"/>
    <n v="3"/>
    <s v="South"/>
    <s v="Proviso"/>
    <s v="Non-incentive Class"/>
    <n v="14987268"/>
  </r>
  <r>
    <n v="20257"/>
    <n v="13.006"/>
    <s v="6B"/>
    <n v="3"/>
    <n v="3488344"/>
    <n v="10474451"/>
    <n v="0"/>
    <n v="0"/>
    <n v="30770000"/>
    <s v="VILLAGE OF MELROSE PARK"/>
    <s v="MUNI"/>
    <x v="50"/>
    <s v="Melrose Park"/>
    <s v="Melrose Park"/>
    <n v="3"/>
    <s v="South"/>
    <s v="Proviso"/>
    <s v="Incentive Class"/>
    <n v="104744510"/>
  </r>
  <r>
    <n v="20258"/>
    <n v="12.722"/>
    <s v="6B"/>
    <n v="2"/>
    <n v="4419041"/>
    <n v="13269054"/>
    <n v="0"/>
    <n v="0"/>
    <n v="30450000"/>
    <s v="VILLAGE OF FRANKLIN PARK"/>
    <s v="MUNI"/>
    <x v="53"/>
    <s v="Franklin Park"/>
    <s v="Franklin Park"/>
    <n v="20"/>
    <s v="North"/>
    <s v="Leyden"/>
    <s v="Incentive Class"/>
    <n v="132690540"/>
  </r>
  <r>
    <n v="20259"/>
    <n v="12.722"/>
    <s v="5B"/>
    <n v="1"/>
    <n v="830209"/>
    <n v="2492869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2492869"/>
  </r>
  <r>
    <n v="20260"/>
    <n v="12.766999999999999"/>
    <n v="1"/>
    <n v="1"/>
    <n v="2559"/>
    <n v="7684"/>
    <n v="0"/>
    <n v="0"/>
    <n v="31160000"/>
    <s v="VILLAGE OF SCHILLER PARK"/>
    <s v="MUNI"/>
    <x v="52"/>
    <s v="Schiller Park"/>
    <s v="Schiller Park"/>
    <n v="20"/>
    <s v="North"/>
    <s v="Leyden"/>
    <s v="Non-incentive Class"/>
    <n v="7684"/>
  </r>
  <r>
    <n v="20260"/>
    <n v="12.766999999999999"/>
    <n v="2"/>
    <n v="13"/>
    <n v="134587"/>
    <n v="404124"/>
    <n v="298480"/>
    <n v="120000"/>
    <n v="31160000"/>
    <s v="VILLAGE OF SCHILLER PARK"/>
    <s v="MUNI"/>
    <x v="52"/>
    <s v="Schiller Park"/>
    <s v="Schiller Park"/>
    <n v="20"/>
    <s v="North"/>
    <s v="Leyden"/>
    <s v="Non-incentive Class"/>
    <n v="404124"/>
  </r>
  <r>
    <n v="20261"/>
    <n v="12.358000000000001"/>
    <s v="5A"/>
    <n v="1"/>
    <n v="126238"/>
    <n v="379055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379055"/>
  </r>
  <r>
    <n v="20262"/>
    <n v="12.509"/>
    <n v="0"/>
    <n v="46"/>
    <n v="0"/>
    <n v="0"/>
    <n v="0"/>
    <n v="0"/>
    <n v="30370000"/>
    <s v="VILLAGE OF ELMWOOD PARK"/>
    <s v="MUNI"/>
    <x v="54"/>
    <s v="Elmwood Park"/>
    <s v="Elmwood Park"/>
    <n v="20"/>
    <s v="North"/>
    <s v="Leyden"/>
    <s v="Non-incentive Class"/>
    <n v="0"/>
  </r>
  <r>
    <n v="20262"/>
    <n v="12.509"/>
    <n v="1"/>
    <n v="6"/>
    <n v="119096"/>
    <n v="357610"/>
    <n v="0"/>
    <n v="0"/>
    <n v="30370000"/>
    <s v="VILLAGE OF ELMWOOD PARK"/>
    <s v="MUNI"/>
    <x v="54"/>
    <s v="Elmwood Park"/>
    <s v="Elmwood Park"/>
    <n v="20"/>
    <s v="North"/>
    <s v="Leyden"/>
    <s v="Non-incentive Class"/>
    <n v="357610"/>
  </r>
  <r>
    <n v="20262"/>
    <n v="12.509"/>
    <n v="2"/>
    <n v="17"/>
    <n v="455103"/>
    <n v="1366538"/>
    <n v="98000"/>
    <n v="90000"/>
    <n v="30370000"/>
    <s v="VILLAGE OF ELMWOOD PARK"/>
    <s v="MUNI"/>
    <x v="54"/>
    <s v="Elmwood Park"/>
    <s v="Elmwood Park"/>
    <n v="20"/>
    <s v="North"/>
    <s v="Leyden"/>
    <s v="Non-incentive Class"/>
    <n v="1366538"/>
  </r>
  <r>
    <n v="20262"/>
    <n v="12.509"/>
    <n v="3"/>
    <n v="16"/>
    <n v="469797"/>
    <n v="1410659"/>
    <n v="0"/>
    <n v="0"/>
    <n v="30370000"/>
    <s v="VILLAGE OF ELMWOOD PARK"/>
    <s v="MUNI"/>
    <x v="54"/>
    <s v="Elmwood Park"/>
    <s v="Elmwood Park"/>
    <n v="20"/>
    <s v="North"/>
    <s v="Leyden"/>
    <s v="Non-incentive Class"/>
    <n v="1410659"/>
  </r>
  <r>
    <n v="20262"/>
    <n v="12.509"/>
    <s v="5A"/>
    <n v="89"/>
    <n v="5638070"/>
    <n v="16929436"/>
    <n v="0"/>
    <n v="0"/>
    <n v="30370000"/>
    <s v="VILLAGE OF ELMWOOD PARK"/>
    <s v="MUNI"/>
    <x v="54"/>
    <s v="Elmwood Park"/>
    <s v="Elmwood Park"/>
    <n v="20"/>
    <s v="North"/>
    <s v="Leyden"/>
    <s v="Non-incentive Class"/>
    <n v="16929436"/>
  </r>
  <r>
    <n v="20262"/>
    <n v="12.509"/>
    <s v="5B"/>
    <n v="20"/>
    <n v="849542"/>
    <n v="2550918"/>
    <n v="0"/>
    <n v="0"/>
    <n v="30370000"/>
    <s v="VILLAGE OF ELMWOOD PARK"/>
    <s v="MUNI"/>
    <x v="54"/>
    <s v="Elmwood Park"/>
    <s v="Elmwood Park"/>
    <n v="20"/>
    <s v="North"/>
    <s v="Leyden"/>
    <s v="Non-incentive Class"/>
    <n v="2550918"/>
  </r>
  <r>
    <n v="20263"/>
    <n v="13.308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63"/>
    <n v="13.308"/>
    <n v="2"/>
    <n v="1"/>
    <n v="13683"/>
    <n v="41086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41086"/>
  </r>
  <r>
    <n v="20263"/>
    <n v="13.308"/>
    <s v="6B"/>
    <n v="1"/>
    <n v="106606"/>
    <n v="320106"/>
    <n v="0"/>
    <n v="0"/>
    <n v="30450000"/>
    <s v="VILLAGE OF FRANKLIN PARK"/>
    <s v="MUNI"/>
    <x v="53"/>
    <s v="Franklin Park"/>
    <s v="Franklin Park"/>
    <n v="20"/>
    <s v="North"/>
    <s v="Leyden"/>
    <s v="Incentive Class"/>
    <n v="3201060"/>
  </r>
  <r>
    <n v="20264"/>
    <n v="12.522"/>
    <n v="1"/>
    <n v="3"/>
    <n v="16875"/>
    <n v="50670"/>
    <n v="0"/>
    <n v="0"/>
    <n v="31070000"/>
    <s v="VILLAGE OF RIVER GROVE"/>
    <s v="MUNI"/>
    <x v="55"/>
    <s v="River Grove"/>
    <s v="River Grove"/>
    <n v="20"/>
    <s v="North"/>
    <s v="Leyden"/>
    <s v="Non-incentive Class"/>
    <n v="50670"/>
  </r>
  <r>
    <n v="20265"/>
    <n v="12.522"/>
    <n v="2"/>
    <n v="2"/>
    <n v="36889"/>
    <n v="110767"/>
    <n v="20000"/>
    <n v="20000"/>
    <n v="31070000"/>
    <s v="VILLAGE OF RIVER GROVE"/>
    <s v="MUNI"/>
    <x v="55"/>
    <s v="River Grove"/>
    <s v="River Grove"/>
    <n v="20"/>
    <s v="North"/>
    <s v="Leyden"/>
    <s v="Non-incentive Class"/>
    <n v="110767"/>
  </r>
  <r>
    <n v="20266"/>
    <n v="12.522"/>
    <n v="2"/>
    <n v="1"/>
    <n v="8754"/>
    <n v="26286"/>
    <n v="25691"/>
    <n v="10000"/>
    <n v="31070000"/>
    <s v="VILLAGE OF RIVER GROVE"/>
    <s v="MUNI"/>
    <x v="55"/>
    <s v="River Grove"/>
    <s v="River Grove"/>
    <n v="20"/>
    <s v="North"/>
    <s v="Leyden"/>
    <s v="Non-incentive Class"/>
    <n v="26286"/>
  </r>
  <r>
    <n v="20266"/>
    <n v="12.522"/>
    <s v="5A"/>
    <n v="2"/>
    <n v="121556"/>
    <n v="364996"/>
    <n v="0"/>
    <n v="0"/>
    <n v="31070000"/>
    <s v="VILLAGE OF RIVER GROVE"/>
    <s v="MUNI"/>
    <x v="55"/>
    <s v="River Grove"/>
    <s v="River Grove"/>
    <n v="20"/>
    <s v="North"/>
    <s v="Leyden"/>
    <s v="Non-incentive Class"/>
    <n v="364996"/>
  </r>
  <r>
    <n v="20267"/>
    <n v="12.522"/>
    <s v="5A"/>
    <n v="1"/>
    <n v="212500"/>
    <n v="638074"/>
    <n v="0"/>
    <n v="0"/>
    <n v="31070000"/>
    <s v="VILLAGE OF RIVER GROVE"/>
    <s v="MUNI"/>
    <x v="55"/>
    <s v="River Grove"/>
    <s v="River Grove"/>
    <n v="20"/>
    <s v="North"/>
    <s v="Leyden"/>
    <s v="Non-incentive Class"/>
    <n v="638074"/>
  </r>
  <r>
    <n v="20268"/>
    <n v="13.475"/>
    <s v="6B"/>
    <n v="5"/>
    <n v="280706"/>
    <n v="842876"/>
    <n v="0"/>
    <n v="0"/>
    <n v="30770000"/>
    <s v="VILLAGE OF MELROSE PARK"/>
    <s v="MUNI"/>
    <x v="50"/>
    <s v="Melrose Park"/>
    <s v="Melrose Park"/>
    <n v="3"/>
    <s v="South"/>
    <s v="Proviso"/>
    <s v="Incentive Class"/>
    <n v="8428760"/>
  </r>
  <r>
    <n v="20269"/>
    <n v="10.55"/>
    <n v="0"/>
    <n v="2"/>
    <n v="0"/>
    <n v="0"/>
    <n v="0"/>
    <n v="0"/>
    <n v="30080000"/>
    <s v="VILLAGE OF BENSENVILLE"/>
    <s v="MUNI"/>
    <x v="56"/>
    <s v="Bensenville"/>
    <s v="Bensenville"/>
    <n v="20"/>
    <s v="North"/>
    <s v="Leyden"/>
    <s v="Non-incentive Class"/>
    <n v="0"/>
  </r>
  <r>
    <n v="20270"/>
    <n v="12.522"/>
    <n v="3"/>
    <n v="1"/>
    <n v="687242"/>
    <n v="2063582"/>
    <n v="0"/>
    <n v="0"/>
    <n v="31070000"/>
    <s v="VILLAGE OF RIVER GROVE"/>
    <s v="MUNI"/>
    <x v="55"/>
    <s v="River Grove"/>
    <s v="River Grove"/>
    <n v="20"/>
    <s v="North"/>
    <s v="Leyden"/>
    <s v="Non-incentive Class"/>
    <n v="2063582"/>
  </r>
  <r>
    <n v="20271"/>
    <n v="12.522"/>
    <s v="5A"/>
    <n v="1"/>
    <n v="428769"/>
    <n v="1287465"/>
    <n v="0"/>
    <n v="0"/>
    <n v="31070000"/>
    <s v="VILLAGE OF RIVER GROVE"/>
    <s v="MUNI"/>
    <x v="55"/>
    <s v="River Grove"/>
    <s v="River Grove"/>
    <n v="20"/>
    <s v="North"/>
    <s v="Leyden"/>
    <s v="Non-incentive Class"/>
    <n v="1287465"/>
  </r>
  <r>
    <n v="20272"/>
    <n v="12.522"/>
    <s v="5A"/>
    <n v="1"/>
    <n v="98275"/>
    <n v="295090"/>
    <n v="0"/>
    <n v="0"/>
    <n v="31070000"/>
    <s v="VILLAGE OF RIVER GROVE"/>
    <s v="MUNI"/>
    <x v="55"/>
    <s v="River Grove"/>
    <s v="River Grove"/>
    <n v="20"/>
    <s v="North"/>
    <s v="Leyden"/>
    <s v="Non-incentive Class"/>
    <n v="295090"/>
  </r>
  <r>
    <n v="20273"/>
    <n v="12.522"/>
    <n v="1"/>
    <n v="1"/>
    <n v="4575"/>
    <n v="13737"/>
    <n v="0"/>
    <n v="0"/>
    <n v="31070000"/>
    <s v="VILLAGE OF RIVER GROVE"/>
    <s v="MUNI"/>
    <x v="55"/>
    <s v="River Grove"/>
    <s v="River Grove"/>
    <n v="20"/>
    <s v="North"/>
    <s v="Leyden"/>
    <s v="Non-incentive Class"/>
    <n v="13737"/>
  </r>
  <r>
    <n v="20273"/>
    <n v="12.522"/>
    <n v="2"/>
    <n v="1"/>
    <n v="85411"/>
    <n v="256464"/>
    <n v="0"/>
    <n v="0"/>
    <n v="31070000"/>
    <s v="VILLAGE OF RIVER GROVE"/>
    <s v="MUNI"/>
    <x v="55"/>
    <s v="River Grove"/>
    <s v="River Grove"/>
    <n v="20"/>
    <s v="North"/>
    <s v="Leyden"/>
    <s v="Non-incentive Class"/>
    <n v="256464"/>
  </r>
  <r>
    <n v="20273"/>
    <n v="12.522"/>
    <s v="5A"/>
    <n v="1"/>
    <n v="89233"/>
    <n v="267940"/>
    <n v="0"/>
    <n v="0"/>
    <n v="31070000"/>
    <s v="VILLAGE OF RIVER GROVE"/>
    <s v="MUNI"/>
    <x v="55"/>
    <s v="River Grove"/>
    <s v="River Grove"/>
    <n v="20"/>
    <s v="North"/>
    <s v="Leyden"/>
    <s v="Non-incentive Class"/>
    <n v="267940"/>
  </r>
  <r>
    <n v="20274"/>
    <n v="12.805"/>
    <n v="0"/>
    <n v="2"/>
    <n v="0"/>
    <n v="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0"/>
  </r>
  <r>
    <n v="20275"/>
    <n v="10.077999999999999"/>
    <n v="0"/>
    <n v="2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0275"/>
    <n v="10.077999999999999"/>
    <s v="5A"/>
    <n v="1"/>
    <n v="8101189"/>
    <n v="24325440"/>
    <n v="0"/>
    <n v="0"/>
    <n v="31130000"/>
    <s v="VILLAGE OF ROSEMONT"/>
    <s v="MUNI"/>
    <x v="58"/>
    <s v="Rosemont"/>
    <s v="Rosemont"/>
    <n v="16"/>
    <s v="North"/>
    <s v="Maine"/>
    <s v="Non-incentive Class"/>
    <n v="24325440"/>
  </r>
  <r>
    <n v="20276"/>
    <n v="12.722"/>
    <s v="5B"/>
    <n v="1"/>
    <n v="296250"/>
    <n v="889550"/>
    <n v="0"/>
    <n v="0"/>
    <n v="30450000"/>
    <s v="VILLAGE OF FRANKLIN PARK"/>
    <s v="MUNI"/>
    <x v="53"/>
    <s v="Franklin Park"/>
    <s v="Franklin Park"/>
    <n v="20"/>
    <s v="North"/>
    <s v="Leyden"/>
    <s v="Non-incentive Class"/>
    <n v="889550"/>
  </r>
  <r>
    <n v="20277"/>
    <n v="12.522"/>
    <n v="0"/>
    <n v="6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21001"/>
    <n v="5.793000000000000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02"/>
    <n v="6.9960000000000004"/>
    <n v="1"/>
    <n v="1"/>
    <n v="3338"/>
    <n v="10023"/>
    <n v="0"/>
    <n v="0"/>
    <s v="NA"/>
    <s v="NA"/>
    <s v="NA"/>
    <x v="0"/>
    <s v="NA"/>
    <s v="NA"/>
    <s v="NA"/>
    <s v="NA"/>
    <s v="NA"/>
    <s v="Non-incentive Class"/>
    <n v="10023"/>
  </r>
  <r>
    <n v="21003"/>
    <n v="11.74"/>
    <n v="0"/>
    <n v="58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21003"/>
    <n v="11.74"/>
    <n v="1"/>
    <n v="31"/>
    <n v="40135"/>
    <n v="120516"/>
    <n v="0"/>
    <n v="0"/>
    <n v="30540000"/>
    <s v="CITY OF HICKORY HILLS"/>
    <s v="MUNI"/>
    <x v="59"/>
    <s v="Hickory Hills"/>
    <s v="Hickory Hills"/>
    <n v="18"/>
    <s v="South"/>
    <s v="Palos"/>
    <s v="Non-incentive Class"/>
    <n v="120516"/>
  </r>
  <r>
    <n v="21003"/>
    <n v="11.74"/>
    <n v="2"/>
    <n v="594"/>
    <n v="11786806"/>
    <n v="35392245"/>
    <n v="6714472"/>
    <n v="4510000"/>
    <n v="30540000"/>
    <s v="CITY OF HICKORY HILLS"/>
    <s v="MUNI"/>
    <x v="59"/>
    <s v="Hickory Hills"/>
    <s v="Hickory Hills"/>
    <n v="18"/>
    <s v="South"/>
    <s v="Palos"/>
    <s v="Non-incentive Class"/>
    <n v="35392245"/>
  </r>
  <r>
    <n v="21003"/>
    <n v="11.74"/>
    <n v="3"/>
    <n v="15"/>
    <n v="1088377"/>
    <n v="3268068"/>
    <n v="0"/>
    <n v="0"/>
    <n v="30540000"/>
    <s v="CITY OF HICKORY HILLS"/>
    <s v="MUNI"/>
    <x v="59"/>
    <s v="Hickory Hills"/>
    <s v="Hickory Hills"/>
    <n v="18"/>
    <s v="South"/>
    <s v="Palos"/>
    <s v="Non-incentive Class"/>
    <n v="3268068"/>
  </r>
  <r>
    <n v="21003"/>
    <n v="11.74"/>
    <s v="5A"/>
    <n v="3"/>
    <n v="1092549"/>
    <n v="3280597"/>
    <n v="0"/>
    <n v="0"/>
    <n v="30540000"/>
    <s v="CITY OF HICKORY HILLS"/>
    <s v="MUNI"/>
    <x v="59"/>
    <s v="Hickory Hills"/>
    <s v="Hickory Hills"/>
    <n v="18"/>
    <s v="South"/>
    <s v="Palos"/>
    <s v="Non-incentive Class"/>
    <n v="3280597"/>
  </r>
  <r>
    <n v="21004"/>
    <n v="6.6769999999999996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05"/>
    <n v="8.06"/>
    <s v="5A"/>
    <n v="4"/>
    <n v="1317107"/>
    <n v="3954877"/>
    <n v="0"/>
    <n v="0"/>
    <s v="NA"/>
    <s v="NA"/>
    <s v="NA"/>
    <x v="0"/>
    <s v="NA"/>
    <s v="NA"/>
    <s v="NA"/>
    <s v="NA"/>
    <s v="NA"/>
    <s v="Non-incentive Class"/>
    <n v="3954877"/>
  </r>
  <r>
    <n v="21009"/>
    <n v="7.1360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11"/>
    <n v="8.0640000000000001"/>
    <n v="0"/>
    <n v="74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011"/>
    <n v="8.0640000000000001"/>
    <n v="1"/>
    <n v="31"/>
    <n v="515498"/>
    <n v="1547884"/>
    <n v="0"/>
    <n v="0"/>
    <n v="30250000"/>
    <s v="CITY OF COUNTRYSIDE"/>
    <s v="MUNI"/>
    <x v="60"/>
    <s v="Countryside"/>
    <s v="Countryside"/>
    <n v="43"/>
    <s v="South"/>
    <s v="Lyons"/>
    <s v="Non-incentive Class"/>
    <n v="1547884"/>
  </r>
  <r>
    <n v="21011"/>
    <n v="8.0640000000000001"/>
    <n v="2"/>
    <n v="1077"/>
    <n v="28849981"/>
    <n v="86627844"/>
    <n v="12943208"/>
    <n v="7759654"/>
    <n v="30250000"/>
    <s v="CITY OF COUNTRYSIDE"/>
    <s v="MUNI"/>
    <x v="60"/>
    <s v="Countryside"/>
    <s v="Countryside"/>
    <n v="43"/>
    <s v="South"/>
    <s v="Lyons"/>
    <s v="Non-incentive Class"/>
    <n v="86627844"/>
  </r>
  <r>
    <n v="21011"/>
    <n v="8.0640000000000001"/>
    <n v="3"/>
    <n v="26"/>
    <n v="3349652"/>
    <n v="10058001"/>
    <n v="0"/>
    <n v="0"/>
    <n v="30250000"/>
    <s v="CITY OF COUNTRYSIDE"/>
    <s v="MUNI"/>
    <x v="60"/>
    <s v="Countryside"/>
    <s v="Countryside"/>
    <n v="43"/>
    <s v="South"/>
    <s v="Lyons"/>
    <s v="Non-incentive Class"/>
    <n v="10058001"/>
  </r>
  <r>
    <n v="21011"/>
    <n v="8.0640000000000001"/>
    <n v="4"/>
    <n v="7"/>
    <n v="1330403"/>
    <n v="3994801"/>
    <n v="0"/>
    <n v="0"/>
    <n v="30250000"/>
    <s v="CITY OF COUNTRYSIDE"/>
    <s v="MUNI"/>
    <x v="60"/>
    <s v="Countryside"/>
    <s v="Countryside"/>
    <n v="43"/>
    <s v="South"/>
    <s v="Lyons"/>
    <s v="Non-incentive Class"/>
    <n v="3994801"/>
  </r>
  <r>
    <n v="21011"/>
    <n v="8.0640000000000001"/>
    <s v="5A"/>
    <n v="161"/>
    <n v="29620464"/>
    <n v="88941362"/>
    <n v="0"/>
    <n v="0"/>
    <n v="30250000"/>
    <s v="CITY OF COUNTRYSIDE"/>
    <s v="MUNI"/>
    <x v="60"/>
    <s v="Countryside"/>
    <s v="Countryside"/>
    <n v="43"/>
    <s v="South"/>
    <s v="Lyons"/>
    <s v="Non-incentive Class"/>
    <n v="88941362"/>
  </r>
  <r>
    <n v="21011"/>
    <n v="8.0640000000000001"/>
    <s v="5B"/>
    <n v="32"/>
    <n v="8713993"/>
    <n v="26165508"/>
    <n v="0"/>
    <n v="0"/>
    <n v="30250000"/>
    <s v="CITY OF COUNTRYSIDE"/>
    <s v="MUNI"/>
    <x v="60"/>
    <s v="Countryside"/>
    <s v="Countryside"/>
    <n v="43"/>
    <s v="South"/>
    <s v="Lyons"/>
    <s v="Non-incentive Class"/>
    <n v="26165508"/>
  </r>
  <r>
    <n v="21011"/>
    <n v="8.0640000000000001"/>
    <s v="6B"/>
    <n v="12"/>
    <n v="2514852"/>
    <n v="7551348"/>
    <n v="0"/>
    <n v="0"/>
    <n v="30250000"/>
    <s v="CITY OF COUNTRYSIDE"/>
    <s v="MUNI"/>
    <x v="60"/>
    <s v="Countryside"/>
    <s v="Countryside"/>
    <n v="43"/>
    <s v="South"/>
    <s v="Lyons"/>
    <s v="Incentive Class"/>
    <n v="75513480"/>
  </r>
  <r>
    <n v="21013"/>
    <n v="7.9089999999999998"/>
    <n v="0"/>
    <n v="4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13"/>
    <n v="7.9089999999999998"/>
    <n v="1"/>
    <n v="10"/>
    <n v="76327"/>
    <n v="229187"/>
    <n v="0"/>
    <n v="0"/>
    <s v="NA"/>
    <s v="NA"/>
    <s v="NA"/>
    <x v="0"/>
    <s v="NA"/>
    <s v="NA"/>
    <s v="NA"/>
    <s v="NA"/>
    <s v="NA"/>
    <s v="Non-incentive Class"/>
    <n v="229187"/>
  </r>
  <r>
    <n v="21013"/>
    <n v="7.9089999999999998"/>
    <n v="2"/>
    <n v="968"/>
    <n v="31700894"/>
    <n v="95188282"/>
    <n v="13246071"/>
    <n v="7753360"/>
    <s v="NA"/>
    <s v="NA"/>
    <s v="NA"/>
    <x v="0"/>
    <s v="NA"/>
    <s v="NA"/>
    <s v="NA"/>
    <s v="NA"/>
    <s v="NA"/>
    <s v="Non-incentive Class"/>
    <n v="95188282"/>
  </r>
  <r>
    <n v="21013"/>
    <n v="7.9089999999999998"/>
    <n v="3"/>
    <n v="2"/>
    <n v="92546"/>
    <n v="277888"/>
    <n v="0"/>
    <n v="0"/>
    <s v="NA"/>
    <s v="NA"/>
    <s v="NA"/>
    <x v="0"/>
    <s v="NA"/>
    <s v="NA"/>
    <s v="NA"/>
    <s v="NA"/>
    <s v="NA"/>
    <s v="Non-incentive Class"/>
    <n v="277888"/>
  </r>
  <r>
    <n v="21013"/>
    <n v="7.9089999999999998"/>
    <s v="5A"/>
    <n v="6"/>
    <n v="897503"/>
    <n v="2694932"/>
    <n v="0"/>
    <n v="0"/>
    <s v="NA"/>
    <s v="NA"/>
    <s v="NA"/>
    <x v="0"/>
    <s v="NA"/>
    <s v="NA"/>
    <s v="NA"/>
    <s v="NA"/>
    <s v="NA"/>
    <s v="Non-incentive Class"/>
    <n v="2694932"/>
  </r>
  <r>
    <n v="21014"/>
    <n v="12.749000000000001"/>
    <n v="0"/>
    <n v="2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015"/>
    <n v="11.491"/>
    <n v="1"/>
    <n v="1"/>
    <n v="94"/>
    <n v="282"/>
    <n v="0"/>
    <n v="0"/>
    <s v="NA"/>
    <s v="NA"/>
    <s v="NA"/>
    <x v="0"/>
    <s v="NA"/>
    <s v="NA"/>
    <s v="NA"/>
    <s v="NA"/>
    <s v="NA"/>
    <s v="Non-incentive Class"/>
    <n v="282"/>
  </r>
  <r>
    <n v="21016"/>
    <n v="10.134"/>
    <n v="0"/>
    <n v="3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17"/>
    <n v="6.9349999999999996"/>
    <n v="0"/>
    <n v="36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017"/>
    <n v="6.9349999999999996"/>
    <n v="1"/>
    <n v="19"/>
    <n v="162288"/>
    <n v="487303"/>
    <n v="0"/>
    <n v="0"/>
    <n v="30250000"/>
    <s v="CITY OF COUNTRYSIDE"/>
    <s v="MUNI"/>
    <x v="60"/>
    <s v="Countryside"/>
    <s v="Countryside"/>
    <n v="43"/>
    <s v="South"/>
    <s v="Lyons"/>
    <s v="Non-incentive Class"/>
    <n v="487303"/>
  </r>
  <r>
    <n v="21017"/>
    <n v="6.9349999999999996"/>
    <n v="2"/>
    <n v="496"/>
    <n v="14084918"/>
    <n v="42292774"/>
    <n v="5386998"/>
    <n v="3320000"/>
    <n v="30250000"/>
    <s v="CITY OF COUNTRYSIDE"/>
    <s v="MUNI"/>
    <x v="60"/>
    <s v="Countryside"/>
    <s v="Countryside"/>
    <n v="43"/>
    <s v="South"/>
    <s v="Lyons"/>
    <s v="Non-incentive Class"/>
    <n v="42292774"/>
  </r>
  <r>
    <n v="21017"/>
    <n v="6.9349999999999996"/>
    <s v="5A"/>
    <n v="12"/>
    <n v="1657045"/>
    <n v="4975608"/>
    <n v="0"/>
    <n v="0"/>
    <n v="30250000"/>
    <s v="CITY OF COUNTRYSIDE"/>
    <s v="MUNI"/>
    <x v="60"/>
    <s v="Countryside"/>
    <s v="Countryside"/>
    <n v="43"/>
    <s v="South"/>
    <s v="Lyons"/>
    <s v="Non-incentive Class"/>
    <n v="4975608"/>
  </r>
  <r>
    <n v="21018"/>
    <n v="7.649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19"/>
    <n v="10.676"/>
    <n v="0"/>
    <n v="2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21020"/>
    <n v="7.01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20"/>
    <n v="7.01"/>
    <n v="1"/>
    <n v="17"/>
    <n v="192456"/>
    <n v="577887"/>
    <n v="0"/>
    <n v="0"/>
    <s v="NA"/>
    <s v="NA"/>
    <s v="NA"/>
    <x v="0"/>
    <s v="NA"/>
    <s v="NA"/>
    <s v="NA"/>
    <s v="NA"/>
    <s v="NA"/>
    <s v="Non-incentive Class"/>
    <n v="577887"/>
  </r>
  <r>
    <n v="21020"/>
    <n v="7.01"/>
    <n v="2"/>
    <n v="87"/>
    <n v="3025545"/>
    <n v="9084798"/>
    <n v="812232"/>
    <n v="550000"/>
    <s v="NA"/>
    <s v="NA"/>
    <s v="NA"/>
    <x v="0"/>
    <s v="NA"/>
    <s v="NA"/>
    <s v="NA"/>
    <s v="NA"/>
    <s v="NA"/>
    <s v="Non-incentive Class"/>
    <n v="9084798"/>
  </r>
  <r>
    <n v="21020"/>
    <n v="7.01"/>
    <s v="5A"/>
    <n v="4"/>
    <n v="950928"/>
    <n v="2855351"/>
    <n v="0"/>
    <n v="0"/>
    <s v="NA"/>
    <s v="NA"/>
    <s v="NA"/>
    <x v="0"/>
    <s v="NA"/>
    <s v="NA"/>
    <s v="NA"/>
    <s v="NA"/>
    <s v="NA"/>
    <s v="Non-incentive Class"/>
    <n v="2855351"/>
  </r>
  <r>
    <n v="21020"/>
    <n v="7.01"/>
    <s v="5B"/>
    <n v="1"/>
    <n v="26417"/>
    <n v="79322"/>
    <n v="0"/>
    <n v="0"/>
    <s v="NA"/>
    <s v="NA"/>
    <s v="NA"/>
    <x v="0"/>
    <s v="NA"/>
    <s v="NA"/>
    <s v="NA"/>
    <s v="NA"/>
    <s v="NA"/>
    <s v="Non-incentive Class"/>
    <n v="79322"/>
  </r>
  <r>
    <n v="21021"/>
    <n v="14.53"/>
    <n v="0"/>
    <n v="74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21021"/>
    <n v="14.53"/>
    <n v="1"/>
    <n v="16"/>
    <n v="305502"/>
    <n v="91733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917330"/>
  </r>
  <r>
    <n v="21021"/>
    <n v="14.53"/>
    <n v="2"/>
    <n v="235"/>
    <n v="3472961"/>
    <n v="10428255"/>
    <n v="2424118"/>
    <n v="1730000"/>
    <n v="30060000"/>
    <s v="VILLAGE OF BEDFORD PARK"/>
    <s v="MUNI"/>
    <x v="62"/>
    <s v="Bedford Park"/>
    <s v="Bedford Park"/>
    <n v="34"/>
    <s v="South"/>
    <s v="Stickney"/>
    <s v="Non-incentive Class"/>
    <n v="10428255"/>
  </r>
  <r>
    <n v="21021"/>
    <n v="14.53"/>
    <s v="5A"/>
    <n v="2"/>
    <n v="230019"/>
    <n v="690678"/>
    <n v="0"/>
    <n v="0"/>
    <n v="30060000"/>
    <s v="VILLAGE OF BEDFORD PARK"/>
    <s v="MUNI"/>
    <x v="62"/>
    <s v="Bedford Park"/>
    <s v="Bedford Park"/>
    <n v="34"/>
    <s v="South"/>
    <s v="Stickney"/>
    <s v="Non-incentive Class"/>
    <n v="690678"/>
  </r>
  <r>
    <n v="21021"/>
    <n v="14.53"/>
    <s v="5B"/>
    <n v="37"/>
    <n v="17026682"/>
    <n v="51126018"/>
    <n v="866063"/>
    <n v="0"/>
    <n v="30060000"/>
    <s v="VILLAGE OF BEDFORD PARK"/>
    <s v="MUNI"/>
    <x v="62"/>
    <s v="Bedford Park"/>
    <s v="Bedford Park"/>
    <n v="34"/>
    <s v="South"/>
    <s v="Stickney"/>
    <s v="Non-incentive Class"/>
    <n v="51126018"/>
  </r>
  <r>
    <n v="21021"/>
    <n v="14.53"/>
    <s v="6B"/>
    <n v="6"/>
    <n v="895571"/>
    <n v="2689132"/>
    <n v="0"/>
    <n v="0"/>
    <n v="30060000"/>
    <s v="VILLAGE OF BEDFORD PARK"/>
    <s v="MUNI"/>
    <x v="62"/>
    <s v="Bedford Park"/>
    <s v="Bedford Park"/>
    <n v="34"/>
    <s v="South"/>
    <s v="Stickney"/>
    <s v="Incentive Class"/>
    <n v="26891320"/>
  </r>
  <r>
    <n v="21022"/>
    <n v="13.045"/>
    <n v="0"/>
    <n v="14"/>
    <n v="0"/>
    <n v="0"/>
    <n v="0"/>
    <n v="0"/>
    <n v="30760000"/>
    <s v="VILLAGE OF MC COOK"/>
    <s v="MUNI"/>
    <x v="63"/>
    <s v="Mc Cook"/>
    <s v="Mc Cook"/>
    <n v="43"/>
    <s v="South"/>
    <s v="Lyons"/>
    <s v="Non-incentive Class"/>
    <n v="0"/>
  </r>
  <r>
    <n v="21022"/>
    <n v="13.045"/>
    <n v="1"/>
    <n v="8"/>
    <n v="334817"/>
    <n v="1005356"/>
    <n v="0"/>
    <n v="0"/>
    <n v="30760000"/>
    <s v="VILLAGE OF MC COOK"/>
    <s v="MUNI"/>
    <x v="63"/>
    <s v="Mc Cook"/>
    <s v="Mc Cook"/>
    <n v="43"/>
    <s v="South"/>
    <s v="Lyons"/>
    <s v="Non-incentive Class"/>
    <n v="1005356"/>
  </r>
  <r>
    <n v="21022"/>
    <n v="13.045"/>
    <s v="5A"/>
    <n v="4"/>
    <n v="420555"/>
    <n v="1262800"/>
    <n v="0"/>
    <n v="0"/>
    <n v="30760000"/>
    <s v="VILLAGE OF MC COOK"/>
    <s v="MUNI"/>
    <x v="63"/>
    <s v="Mc Cook"/>
    <s v="Mc Cook"/>
    <n v="43"/>
    <s v="South"/>
    <s v="Lyons"/>
    <s v="Non-incentive Class"/>
    <n v="1262800"/>
  </r>
  <r>
    <n v="21022"/>
    <n v="13.045"/>
    <s v="5B"/>
    <n v="12"/>
    <n v="7459387"/>
    <n v="22398301"/>
    <n v="0"/>
    <n v="0"/>
    <n v="30760000"/>
    <s v="VILLAGE OF MC COOK"/>
    <s v="MUNI"/>
    <x v="63"/>
    <s v="Mc Cook"/>
    <s v="Mc Cook"/>
    <n v="43"/>
    <s v="South"/>
    <s v="Lyons"/>
    <s v="Non-incentive Class"/>
    <n v="22398301"/>
  </r>
  <r>
    <n v="21023"/>
    <n v="12.061999999999999"/>
    <n v="0"/>
    <n v="22"/>
    <n v="0"/>
    <n v="0"/>
    <n v="0"/>
    <n v="0"/>
    <n v="30760000"/>
    <s v="VILLAGE OF MC COOK"/>
    <s v="MUNI"/>
    <x v="63"/>
    <s v="Mc Cook"/>
    <s v="Mc Cook"/>
    <n v="43"/>
    <s v="South"/>
    <s v="Lyons"/>
    <s v="Non-incentive Class"/>
    <n v="0"/>
  </r>
  <r>
    <n v="21023"/>
    <n v="12.061999999999999"/>
    <n v="1"/>
    <n v="29"/>
    <n v="914290"/>
    <n v="2745337"/>
    <n v="0"/>
    <n v="0"/>
    <n v="30760000"/>
    <s v="VILLAGE OF MC COOK"/>
    <s v="MUNI"/>
    <x v="63"/>
    <s v="Mc Cook"/>
    <s v="Mc Cook"/>
    <n v="43"/>
    <s v="South"/>
    <s v="Lyons"/>
    <s v="Non-incentive Class"/>
    <n v="2745337"/>
  </r>
  <r>
    <n v="21023"/>
    <n v="12.061999999999999"/>
    <s v="5A"/>
    <n v="8"/>
    <n v="330838"/>
    <n v="993407"/>
    <n v="0"/>
    <n v="0"/>
    <n v="30760000"/>
    <s v="VILLAGE OF MC COOK"/>
    <s v="MUNI"/>
    <x v="63"/>
    <s v="Mc Cook"/>
    <s v="Mc Cook"/>
    <n v="43"/>
    <s v="South"/>
    <s v="Lyons"/>
    <s v="Non-incentive Class"/>
    <n v="993407"/>
  </r>
  <r>
    <n v="21023"/>
    <n v="12.061999999999999"/>
    <s v="5B"/>
    <n v="31"/>
    <n v="6949022"/>
    <n v="20865824"/>
    <n v="0"/>
    <n v="0"/>
    <n v="30760000"/>
    <s v="VILLAGE OF MC COOK"/>
    <s v="MUNI"/>
    <x v="63"/>
    <s v="Mc Cook"/>
    <s v="Mc Cook"/>
    <n v="43"/>
    <s v="South"/>
    <s v="Lyons"/>
    <s v="Non-incentive Class"/>
    <n v="20865824"/>
  </r>
  <r>
    <n v="21023"/>
    <n v="12.061999999999999"/>
    <s v="6B"/>
    <n v="21"/>
    <n v="5590891"/>
    <n v="16787766"/>
    <n v="0"/>
    <n v="0"/>
    <n v="30760000"/>
    <s v="VILLAGE OF MC COOK"/>
    <s v="MUNI"/>
    <x v="63"/>
    <s v="Mc Cook"/>
    <s v="Mc Cook"/>
    <n v="43"/>
    <s v="South"/>
    <s v="Lyons"/>
    <s v="Incentive Class"/>
    <n v="167877660"/>
  </r>
  <r>
    <n v="21024"/>
    <n v="13.909000000000001"/>
    <n v="0"/>
    <n v="68"/>
    <n v="0"/>
    <n v="0"/>
    <n v="0"/>
    <n v="0"/>
    <n v="30760000"/>
    <s v="VILLAGE OF MC COOK"/>
    <s v="MUNI"/>
    <x v="63"/>
    <s v="Mc Cook"/>
    <s v="Mc Cook"/>
    <n v="43"/>
    <s v="South"/>
    <s v="Lyons"/>
    <s v="Non-incentive Class"/>
    <n v="0"/>
  </r>
  <r>
    <n v="21024"/>
    <n v="13.909000000000001"/>
    <n v="1"/>
    <n v="18"/>
    <n v="56358"/>
    <n v="169226"/>
    <n v="0"/>
    <n v="0"/>
    <n v="30760000"/>
    <s v="VILLAGE OF MC COOK"/>
    <s v="MUNI"/>
    <x v="63"/>
    <s v="Mc Cook"/>
    <s v="Mc Cook"/>
    <n v="43"/>
    <s v="South"/>
    <s v="Lyons"/>
    <s v="Non-incentive Class"/>
    <n v="169226"/>
  </r>
  <r>
    <n v="21024"/>
    <n v="13.909000000000001"/>
    <n v="2"/>
    <n v="75"/>
    <n v="1832688"/>
    <n v="5503012"/>
    <n v="901766"/>
    <n v="500000"/>
    <n v="30760000"/>
    <s v="VILLAGE OF MC COOK"/>
    <s v="MUNI"/>
    <x v="63"/>
    <s v="Mc Cook"/>
    <s v="Mc Cook"/>
    <n v="43"/>
    <s v="South"/>
    <s v="Lyons"/>
    <s v="Non-incentive Class"/>
    <n v="5503012"/>
  </r>
  <r>
    <n v="21024"/>
    <n v="13.909000000000001"/>
    <s v="5A"/>
    <n v="17"/>
    <n v="1105853"/>
    <n v="3320545"/>
    <n v="0"/>
    <n v="0"/>
    <n v="30760000"/>
    <s v="VILLAGE OF MC COOK"/>
    <s v="MUNI"/>
    <x v="63"/>
    <s v="Mc Cook"/>
    <s v="Mc Cook"/>
    <n v="43"/>
    <s v="South"/>
    <s v="Lyons"/>
    <s v="Non-incentive Class"/>
    <n v="3320545"/>
  </r>
  <r>
    <n v="21024"/>
    <n v="13.909000000000001"/>
    <s v="5B"/>
    <n v="19"/>
    <n v="3782768"/>
    <n v="11358519"/>
    <n v="0"/>
    <n v="0"/>
    <n v="30760000"/>
    <s v="VILLAGE OF MC COOK"/>
    <s v="MUNI"/>
    <x v="63"/>
    <s v="Mc Cook"/>
    <s v="Mc Cook"/>
    <n v="43"/>
    <s v="South"/>
    <s v="Lyons"/>
    <s v="Non-incentive Class"/>
    <n v="11358519"/>
  </r>
  <r>
    <n v="21024"/>
    <n v="13.909000000000001"/>
    <s v="6B"/>
    <n v="4"/>
    <n v="1645978"/>
    <n v="4942377"/>
    <n v="0"/>
    <n v="0"/>
    <n v="30760000"/>
    <s v="VILLAGE OF MC COOK"/>
    <s v="MUNI"/>
    <x v="63"/>
    <s v="Mc Cook"/>
    <s v="Mc Cook"/>
    <n v="43"/>
    <s v="South"/>
    <s v="Lyons"/>
    <s v="Incentive Class"/>
    <n v="49423770"/>
  </r>
  <r>
    <n v="21026"/>
    <n v="14.516999999999999"/>
    <n v="0"/>
    <n v="40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21026"/>
    <n v="14.516999999999999"/>
    <n v="1"/>
    <n v="1"/>
    <n v="737"/>
    <n v="2213"/>
    <n v="0"/>
    <n v="0"/>
    <n v="30120000"/>
    <s v="VILLAGE OF BRIDGEVIEW"/>
    <s v="MUNI"/>
    <x v="64"/>
    <s v="Bridgeview"/>
    <s v="Bridgeview"/>
    <n v="43"/>
    <s v="South"/>
    <s v="Lyons"/>
    <s v="Non-incentive Class"/>
    <n v="2213"/>
  </r>
  <r>
    <n v="21026"/>
    <n v="14.516999999999999"/>
    <n v="2"/>
    <n v="251"/>
    <n v="4519880"/>
    <n v="13571842"/>
    <n v="3093530"/>
    <n v="2060000"/>
    <n v="30120000"/>
    <s v="VILLAGE OF BRIDGEVIEW"/>
    <s v="MUNI"/>
    <x v="64"/>
    <s v="Bridgeview"/>
    <s v="Bridgeview"/>
    <n v="43"/>
    <s v="South"/>
    <s v="Lyons"/>
    <s v="Non-incentive Class"/>
    <n v="13571842"/>
  </r>
  <r>
    <n v="21026"/>
    <n v="14.516999999999999"/>
    <s v="5A"/>
    <n v="2"/>
    <n v="95224"/>
    <n v="285930"/>
    <n v="0"/>
    <n v="0"/>
    <n v="30120000"/>
    <s v="VILLAGE OF BRIDGEVIEW"/>
    <s v="MUNI"/>
    <x v="64"/>
    <s v="Bridgeview"/>
    <s v="Bridgeview"/>
    <n v="43"/>
    <s v="South"/>
    <s v="Lyons"/>
    <s v="Non-incentive Class"/>
    <n v="285930"/>
  </r>
  <r>
    <n v="21026"/>
    <n v="14.516999999999999"/>
    <s v="5B"/>
    <n v="9"/>
    <n v="4275910"/>
    <n v="12839274"/>
    <n v="0"/>
    <n v="0"/>
    <n v="30120000"/>
    <s v="VILLAGE OF BRIDGEVIEW"/>
    <s v="MUNI"/>
    <x v="64"/>
    <s v="Bridgeview"/>
    <s v="Bridgeview"/>
    <n v="43"/>
    <s v="South"/>
    <s v="Lyons"/>
    <s v="Non-incentive Class"/>
    <n v="12839274"/>
  </r>
  <r>
    <n v="21026"/>
    <n v="14.516999999999999"/>
    <s v="6B"/>
    <n v="2"/>
    <n v="1149663"/>
    <n v="3452093"/>
    <n v="0"/>
    <n v="0"/>
    <n v="30120000"/>
    <s v="VILLAGE OF BRIDGEVIEW"/>
    <s v="MUNI"/>
    <x v="64"/>
    <s v="Bridgeview"/>
    <s v="Bridgeview"/>
    <n v="43"/>
    <s v="South"/>
    <s v="Lyons"/>
    <s v="Incentive Class"/>
    <n v="34520930"/>
  </r>
  <r>
    <n v="21028"/>
    <n v="12.840999999999999"/>
    <n v="0"/>
    <n v="210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21028"/>
    <n v="12.840999999999999"/>
    <n v="1"/>
    <n v="60"/>
    <n v="280073"/>
    <n v="840973"/>
    <n v="0"/>
    <n v="0"/>
    <n v="30120000"/>
    <s v="VILLAGE OF BRIDGEVIEW"/>
    <s v="MUNI"/>
    <x v="64"/>
    <s v="Bridgeview"/>
    <s v="Bridgeview"/>
    <n v="43"/>
    <s v="South"/>
    <s v="Lyons"/>
    <s v="Non-incentive Class"/>
    <n v="840973"/>
  </r>
  <r>
    <n v="21028"/>
    <n v="12.840999999999999"/>
    <n v="2"/>
    <n v="2717"/>
    <n v="49875909"/>
    <n v="149762371"/>
    <n v="36186997"/>
    <n v="21963935"/>
    <n v="30120000"/>
    <s v="VILLAGE OF BRIDGEVIEW"/>
    <s v="MUNI"/>
    <x v="64"/>
    <s v="Bridgeview"/>
    <s v="Bridgeview"/>
    <n v="43"/>
    <s v="South"/>
    <s v="Lyons"/>
    <s v="Non-incentive Class"/>
    <n v="149762371"/>
  </r>
  <r>
    <n v="21028"/>
    <n v="12.840999999999999"/>
    <n v="3"/>
    <n v="24"/>
    <n v="1151773"/>
    <n v="3458429"/>
    <n v="0"/>
    <n v="0"/>
    <n v="30120000"/>
    <s v="VILLAGE OF BRIDGEVIEW"/>
    <s v="MUNI"/>
    <x v="64"/>
    <s v="Bridgeview"/>
    <s v="Bridgeview"/>
    <n v="43"/>
    <s v="South"/>
    <s v="Lyons"/>
    <s v="Non-incentive Class"/>
    <n v="3458429"/>
  </r>
  <r>
    <n v="21028"/>
    <n v="12.840999999999999"/>
    <s v="5A"/>
    <n v="129"/>
    <n v="20974220"/>
    <n v="62979295"/>
    <n v="234286"/>
    <n v="0"/>
    <n v="30120000"/>
    <s v="VILLAGE OF BRIDGEVIEW"/>
    <s v="MUNI"/>
    <x v="64"/>
    <s v="Bridgeview"/>
    <s v="Bridgeview"/>
    <n v="43"/>
    <s v="South"/>
    <s v="Lyons"/>
    <s v="Non-incentive Class"/>
    <n v="62979295"/>
  </r>
  <r>
    <n v="21028"/>
    <n v="12.840999999999999"/>
    <s v="5B"/>
    <n v="130"/>
    <n v="16885437"/>
    <n v="50701905"/>
    <n v="0"/>
    <n v="0"/>
    <n v="30120000"/>
    <s v="VILLAGE OF BRIDGEVIEW"/>
    <s v="MUNI"/>
    <x v="64"/>
    <s v="Bridgeview"/>
    <s v="Bridgeview"/>
    <n v="43"/>
    <s v="South"/>
    <s v="Lyons"/>
    <s v="Non-incentive Class"/>
    <n v="50701905"/>
  </r>
  <r>
    <n v="21028"/>
    <n v="12.840999999999999"/>
    <s v="6B"/>
    <n v="7"/>
    <n v="4101192"/>
    <n v="12314649"/>
    <n v="0"/>
    <n v="0"/>
    <n v="30120000"/>
    <s v="VILLAGE OF BRIDGEVIEW"/>
    <s v="MUNI"/>
    <x v="64"/>
    <s v="Bridgeview"/>
    <s v="Bridgeview"/>
    <n v="43"/>
    <s v="South"/>
    <s v="Lyons"/>
    <s v="Incentive Class"/>
    <n v="123146490"/>
  </r>
  <r>
    <n v="21028"/>
    <n v="12.840999999999999"/>
    <s v="7A"/>
    <n v="1"/>
    <n v="44880"/>
    <n v="134761"/>
    <n v="0"/>
    <n v="0"/>
    <n v="30120000"/>
    <s v="VILLAGE OF BRIDGEVIEW"/>
    <s v="MUNI"/>
    <x v="64"/>
    <s v="Bridgeview"/>
    <s v="Bridgeview"/>
    <n v="43"/>
    <s v="South"/>
    <s v="Lyons"/>
    <s v="Incentive Class"/>
    <n v="1347610"/>
  </r>
  <r>
    <n v="21029"/>
    <n v="10.327999999999999"/>
    <n v="0"/>
    <n v="42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029"/>
    <n v="10.327999999999999"/>
    <n v="1"/>
    <n v="1"/>
    <n v="180"/>
    <n v="540"/>
    <n v="0"/>
    <n v="0"/>
    <n v="30640000"/>
    <s v="VILLAGE OF JUSTICE"/>
    <s v="MUNI"/>
    <x v="61"/>
    <s v="Justice"/>
    <s v="Justice"/>
    <n v="43"/>
    <s v="South"/>
    <s v="Lyons"/>
    <s v="Non-incentive Class"/>
    <n v="540"/>
  </r>
  <r>
    <n v="21029"/>
    <n v="10.327999999999999"/>
    <n v="2"/>
    <n v="111"/>
    <n v="1406049"/>
    <n v="4221917"/>
    <n v="1096113"/>
    <n v="800000"/>
    <n v="30640000"/>
    <s v="VILLAGE OF JUSTICE"/>
    <s v="MUNI"/>
    <x v="61"/>
    <s v="Justice"/>
    <s v="Justice"/>
    <n v="43"/>
    <s v="South"/>
    <s v="Lyons"/>
    <s v="Non-incentive Class"/>
    <n v="4221917"/>
  </r>
  <r>
    <n v="21029"/>
    <n v="10.327999999999999"/>
    <s v="5A"/>
    <n v="1"/>
    <n v="205793"/>
    <n v="617935"/>
    <n v="0"/>
    <n v="0"/>
    <n v="30640000"/>
    <s v="VILLAGE OF JUSTICE"/>
    <s v="MUNI"/>
    <x v="61"/>
    <s v="Justice"/>
    <s v="Justice"/>
    <n v="43"/>
    <s v="South"/>
    <s v="Lyons"/>
    <s v="Non-incentive Class"/>
    <n v="617935"/>
  </r>
  <r>
    <n v="21030"/>
    <n v="9.3930000000000007"/>
    <n v="0"/>
    <n v="322"/>
    <n v="0"/>
    <n v="0"/>
    <n v="0"/>
    <n v="0"/>
    <n v="30660000"/>
    <s v="VILLAGE OF LA GRANGE"/>
    <s v="MUNI"/>
    <x v="65"/>
    <s v="La Grange"/>
    <s v="La Grange"/>
    <n v="43"/>
    <s v="South"/>
    <s v="Lyons"/>
    <s v="Non-incentive Class"/>
    <n v="0"/>
  </r>
  <r>
    <n v="21030"/>
    <n v="9.3930000000000007"/>
    <n v="1"/>
    <n v="100"/>
    <n v="277902"/>
    <n v="834457"/>
    <n v="0"/>
    <n v="0"/>
    <n v="30660000"/>
    <s v="VILLAGE OF LA GRANGE"/>
    <s v="MUNI"/>
    <x v="65"/>
    <s v="La Grange"/>
    <s v="La Grange"/>
    <n v="43"/>
    <s v="South"/>
    <s v="Lyons"/>
    <s v="Non-incentive Class"/>
    <n v="834457"/>
  </r>
  <r>
    <n v="21030"/>
    <n v="9.3930000000000007"/>
    <n v="2"/>
    <n v="3853"/>
    <n v="151630043"/>
    <n v="455299516"/>
    <n v="38687728"/>
    <n v="26322486"/>
    <n v="30660000"/>
    <s v="VILLAGE OF LA GRANGE"/>
    <s v="MUNI"/>
    <x v="65"/>
    <s v="La Grange"/>
    <s v="La Grange"/>
    <n v="43"/>
    <s v="South"/>
    <s v="Lyons"/>
    <s v="Non-incentive Class"/>
    <n v="455299516"/>
  </r>
  <r>
    <n v="21030"/>
    <n v="9.3930000000000007"/>
    <n v="3"/>
    <n v="30"/>
    <n v="1965374"/>
    <n v="5901426"/>
    <n v="0"/>
    <n v="0"/>
    <n v="30660000"/>
    <s v="VILLAGE OF LA GRANGE"/>
    <s v="MUNI"/>
    <x v="65"/>
    <s v="La Grange"/>
    <s v="La Grange"/>
    <n v="43"/>
    <s v="South"/>
    <s v="Lyons"/>
    <s v="Non-incentive Class"/>
    <n v="5901426"/>
  </r>
  <r>
    <n v="21030"/>
    <n v="9.3930000000000007"/>
    <n v="4"/>
    <n v="1"/>
    <n v="316051"/>
    <n v="949006"/>
    <n v="0"/>
    <n v="0"/>
    <n v="30660000"/>
    <s v="VILLAGE OF LA GRANGE"/>
    <s v="MUNI"/>
    <x v="65"/>
    <s v="La Grange"/>
    <s v="La Grange"/>
    <n v="43"/>
    <s v="South"/>
    <s v="Lyons"/>
    <s v="Non-incentive Class"/>
    <n v="949006"/>
  </r>
  <r>
    <n v="21030"/>
    <n v="9.3930000000000007"/>
    <s v="5A"/>
    <n v="124"/>
    <n v="15741124"/>
    <n v="47265872"/>
    <n v="0"/>
    <n v="0"/>
    <n v="30660000"/>
    <s v="VILLAGE OF LA GRANGE"/>
    <s v="MUNI"/>
    <x v="65"/>
    <s v="La Grange"/>
    <s v="La Grange"/>
    <n v="43"/>
    <s v="South"/>
    <s v="Lyons"/>
    <s v="Non-incentive Class"/>
    <n v="47265872"/>
  </r>
  <r>
    <n v="21030"/>
    <n v="9.3930000000000007"/>
    <s v="5B"/>
    <n v="59"/>
    <n v="5964558"/>
    <n v="17909780"/>
    <n v="0"/>
    <n v="0"/>
    <n v="30660000"/>
    <s v="VILLAGE OF LA GRANGE"/>
    <s v="MUNI"/>
    <x v="65"/>
    <s v="La Grange"/>
    <s v="La Grange"/>
    <n v="43"/>
    <s v="South"/>
    <s v="Lyons"/>
    <s v="Non-incentive Class"/>
    <n v="17909780"/>
  </r>
  <r>
    <n v="21030"/>
    <n v="9.3930000000000007"/>
    <s v="6B"/>
    <n v="4"/>
    <n v="247805"/>
    <n v="744084"/>
    <n v="0"/>
    <n v="0"/>
    <n v="30660000"/>
    <s v="VILLAGE OF LA GRANGE"/>
    <s v="MUNI"/>
    <x v="65"/>
    <s v="La Grange"/>
    <s v="La Grange"/>
    <n v="43"/>
    <s v="South"/>
    <s v="Lyons"/>
    <s v="Incentive Class"/>
    <n v="7440840"/>
  </r>
  <r>
    <n v="21031"/>
    <n v="7.4539999999999997"/>
    <n v="0"/>
    <n v="2"/>
    <n v="0"/>
    <n v="0"/>
    <n v="0"/>
    <n v="0"/>
    <n v="30560000"/>
    <s v="VILLAGE OF HINSDALE"/>
    <s v="MUNI"/>
    <x v="66"/>
    <s v="Hinsdale"/>
    <s v="Hinsdale"/>
    <n v="43"/>
    <s v="South"/>
    <s v="Lyons"/>
    <s v="Non-incentive Class"/>
    <n v="0"/>
  </r>
  <r>
    <n v="21031"/>
    <n v="7.4539999999999997"/>
    <s v="5A"/>
    <n v="5"/>
    <n v="616797"/>
    <n v="1852058"/>
    <n v="0"/>
    <n v="0"/>
    <n v="30560000"/>
    <s v="VILLAGE OF HINSDALE"/>
    <s v="MUNI"/>
    <x v="66"/>
    <s v="Hinsdale"/>
    <s v="Hinsdale"/>
    <n v="43"/>
    <s v="South"/>
    <s v="Lyons"/>
    <s v="Non-incentive Class"/>
    <n v="1852058"/>
  </r>
  <r>
    <n v="21032"/>
    <n v="8.9770000000000003"/>
    <n v="0"/>
    <n v="70"/>
    <n v="0"/>
    <n v="0"/>
    <n v="0"/>
    <n v="0"/>
    <n v="30660000"/>
    <s v="VILLAGE OF LA GRANGE"/>
    <s v="MUNI"/>
    <x v="65"/>
    <s v="La Grange"/>
    <s v="La Grange"/>
    <n v="43"/>
    <s v="South"/>
    <s v="Lyons"/>
    <s v="Non-incentive Class"/>
    <n v="0"/>
  </r>
  <r>
    <n v="21032"/>
    <n v="8.9770000000000003"/>
    <n v="1"/>
    <n v="2"/>
    <n v="5579"/>
    <n v="16752"/>
    <n v="0"/>
    <n v="0"/>
    <n v="30660000"/>
    <s v="VILLAGE OF LA GRANGE"/>
    <s v="MUNI"/>
    <x v="65"/>
    <s v="La Grange"/>
    <s v="La Grange"/>
    <n v="43"/>
    <s v="South"/>
    <s v="Lyons"/>
    <s v="Non-incentive Class"/>
    <n v="16752"/>
  </r>
  <r>
    <n v="21032"/>
    <n v="8.9770000000000003"/>
    <n v="2"/>
    <n v="1225"/>
    <n v="46254434"/>
    <n v="138888193"/>
    <n v="13587638"/>
    <n v="9573260"/>
    <n v="30660000"/>
    <s v="VILLAGE OF LA GRANGE"/>
    <s v="MUNI"/>
    <x v="65"/>
    <s v="La Grange"/>
    <s v="La Grange"/>
    <n v="43"/>
    <s v="South"/>
    <s v="Lyons"/>
    <s v="Non-incentive Class"/>
    <n v="138888193"/>
  </r>
  <r>
    <n v="21032"/>
    <n v="8.9770000000000003"/>
    <s v="5A"/>
    <n v="22"/>
    <n v="1340748"/>
    <n v="4025864"/>
    <n v="0"/>
    <n v="0"/>
    <n v="30660000"/>
    <s v="VILLAGE OF LA GRANGE"/>
    <s v="MUNI"/>
    <x v="65"/>
    <s v="La Grange"/>
    <s v="La Grange"/>
    <n v="43"/>
    <s v="South"/>
    <s v="Lyons"/>
    <s v="Non-incentive Class"/>
    <n v="4025864"/>
  </r>
  <r>
    <n v="21033"/>
    <n v="7.9379999999999997"/>
    <n v="1"/>
    <n v="1"/>
    <n v="4105"/>
    <n v="12326"/>
    <n v="0"/>
    <n v="0"/>
    <n v="30250000"/>
    <s v="CITY OF COUNTRYSIDE"/>
    <s v="MUNI"/>
    <x v="60"/>
    <s v="Countryside"/>
    <s v="Countryside"/>
    <n v="43"/>
    <s v="South"/>
    <s v="Lyons"/>
    <s v="Non-incentive Class"/>
    <n v="12326"/>
  </r>
  <r>
    <n v="21034"/>
    <n v="7.9729999999999999"/>
    <n v="0"/>
    <n v="294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21034"/>
    <n v="7.9729999999999999"/>
    <n v="1"/>
    <n v="28"/>
    <n v="120987"/>
    <n v="363287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363287"/>
  </r>
  <r>
    <n v="21034"/>
    <n v="7.9729999999999999"/>
    <n v="2"/>
    <n v="3386"/>
    <n v="191411604"/>
    <n v="574751596"/>
    <n v="35089324"/>
    <n v="25524100"/>
    <n v="31300000"/>
    <s v="VILLAGE OF WESTERN SPRINGS"/>
    <s v="MUNI"/>
    <x v="67"/>
    <s v="Western Springs"/>
    <s v="Western Springs"/>
    <n v="43"/>
    <s v="South"/>
    <s v="Lyons"/>
    <s v="Non-incentive Class"/>
    <n v="574751596"/>
  </r>
  <r>
    <n v="21034"/>
    <n v="7.9729999999999999"/>
    <n v="3"/>
    <n v="3"/>
    <n v="64577"/>
    <n v="193906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193906"/>
  </r>
  <r>
    <n v="21034"/>
    <n v="7.9729999999999999"/>
    <s v="5A"/>
    <n v="18"/>
    <n v="5390509"/>
    <n v="16186083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16186083"/>
  </r>
  <r>
    <n v="21035"/>
    <n v="7.9729999999999999"/>
    <n v="0"/>
    <n v="6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21035"/>
    <n v="7.9729999999999999"/>
    <n v="1"/>
    <n v="8"/>
    <n v="65259"/>
    <n v="195952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195952"/>
  </r>
  <r>
    <n v="21035"/>
    <n v="7.9729999999999999"/>
    <n v="2"/>
    <n v="165"/>
    <n v="5084324"/>
    <n v="15266689"/>
    <n v="1912470"/>
    <n v="1083400"/>
    <n v="31300000"/>
    <s v="VILLAGE OF WESTERN SPRINGS"/>
    <s v="MUNI"/>
    <x v="67"/>
    <s v="Western Springs"/>
    <s v="Western Springs"/>
    <n v="43"/>
    <s v="South"/>
    <s v="Lyons"/>
    <s v="Non-incentive Class"/>
    <n v="15266689"/>
  </r>
  <r>
    <n v="21036"/>
    <n v="10.896000000000001"/>
    <n v="0"/>
    <n v="7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036"/>
    <n v="10.896000000000001"/>
    <n v="1"/>
    <n v="17"/>
    <n v="32846"/>
    <n v="98626"/>
    <n v="0"/>
    <n v="0"/>
    <n v="30140000"/>
    <s v="VILLAGE OF BROOKFIELD"/>
    <s v="MUNI"/>
    <x v="68"/>
    <s v="Brookfield"/>
    <s v="Brookfield"/>
    <n v="3"/>
    <s v="South"/>
    <s v="Proviso"/>
    <s v="Non-incentive Class"/>
    <n v="98626"/>
  </r>
  <r>
    <n v="21036"/>
    <n v="10.896000000000001"/>
    <n v="2"/>
    <n v="1330"/>
    <n v="21463705"/>
    <n v="64449067"/>
    <n v="10822603"/>
    <n v="7660000"/>
    <n v="30140000"/>
    <s v="VILLAGE OF BROOKFIELD"/>
    <s v="MUNI"/>
    <x v="68"/>
    <s v="Brookfield"/>
    <s v="Brookfield"/>
    <n v="3"/>
    <s v="South"/>
    <s v="Proviso"/>
    <s v="Non-incentive Class"/>
    <n v="64449067"/>
  </r>
  <r>
    <n v="21036"/>
    <n v="10.896000000000001"/>
    <n v="3"/>
    <n v="2"/>
    <n v="134353"/>
    <n v="403422"/>
    <n v="0"/>
    <n v="0"/>
    <n v="30140000"/>
    <s v="VILLAGE OF BROOKFIELD"/>
    <s v="MUNI"/>
    <x v="68"/>
    <s v="Brookfield"/>
    <s v="Brookfield"/>
    <n v="3"/>
    <s v="South"/>
    <s v="Proviso"/>
    <s v="Non-incentive Class"/>
    <n v="403422"/>
  </r>
  <r>
    <n v="21036"/>
    <n v="10.896000000000001"/>
    <s v="5A"/>
    <n v="14"/>
    <n v="488483"/>
    <n v="1466769"/>
    <n v="0"/>
    <n v="0"/>
    <n v="30140000"/>
    <s v="VILLAGE OF BROOKFIELD"/>
    <s v="MUNI"/>
    <x v="68"/>
    <s v="Brookfield"/>
    <s v="Brookfield"/>
    <n v="3"/>
    <s v="South"/>
    <s v="Proviso"/>
    <s v="Non-incentive Class"/>
    <n v="1466769"/>
  </r>
  <r>
    <n v="21036"/>
    <n v="10.896000000000001"/>
    <s v="5B"/>
    <n v="19"/>
    <n v="912015"/>
    <n v="2738506"/>
    <n v="0"/>
    <n v="0"/>
    <n v="30140000"/>
    <s v="VILLAGE OF BROOKFIELD"/>
    <s v="MUNI"/>
    <x v="68"/>
    <s v="Brookfield"/>
    <s v="Brookfield"/>
    <n v="3"/>
    <s v="South"/>
    <s v="Proviso"/>
    <s v="Non-incentive Class"/>
    <n v="2738506"/>
  </r>
  <r>
    <n v="21037"/>
    <n v="11.462999999999999"/>
    <n v="0"/>
    <n v="7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037"/>
    <n v="11.462999999999999"/>
    <n v="1"/>
    <n v="4"/>
    <n v="8968"/>
    <n v="26928"/>
    <n v="0"/>
    <n v="0"/>
    <n v="30140000"/>
    <s v="VILLAGE OF BROOKFIELD"/>
    <s v="MUNI"/>
    <x v="68"/>
    <s v="Brookfield"/>
    <s v="Brookfield"/>
    <n v="3"/>
    <s v="South"/>
    <s v="Proviso"/>
    <s v="Non-incentive Class"/>
    <n v="26928"/>
  </r>
  <r>
    <n v="21037"/>
    <n v="11.462999999999999"/>
    <n v="2"/>
    <n v="1060"/>
    <n v="18765252"/>
    <n v="56346415"/>
    <n v="10287201"/>
    <n v="6740000"/>
    <n v="30140000"/>
    <s v="VILLAGE OF BROOKFIELD"/>
    <s v="MUNI"/>
    <x v="68"/>
    <s v="Brookfield"/>
    <s v="Brookfield"/>
    <n v="3"/>
    <s v="South"/>
    <s v="Proviso"/>
    <s v="Non-incentive Class"/>
    <n v="56346415"/>
  </r>
  <r>
    <n v="21037"/>
    <n v="11.462999999999999"/>
    <s v="5A"/>
    <n v="28"/>
    <n v="1301310"/>
    <n v="3907444"/>
    <n v="0"/>
    <n v="0"/>
    <n v="30140000"/>
    <s v="VILLAGE OF BROOKFIELD"/>
    <s v="MUNI"/>
    <x v="68"/>
    <s v="Brookfield"/>
    <s v="Brookfield"/>
    <n v="3"/>
    <s v="South"/>
    <s v="Proviso"/>
    <s v="Non-incentive Class"/>
    <n v="3907444"/>
  </r>
  <r>
    <n v="21037"/>
    <n v="11.462999999999999"/>
    <s v="5B"/>
    <n v="16"/>
    <n v="863325"/>
    <n v="2592307"/>
    <n v="0"/>
    <n v="0"/>
    <n v="30140000"/>
    <s v="VILLAGE OF BROOKFIELD"/>
    <s v="MUNI"/>
    <x v="68"/>
    <s v="Brookfield"/>
    <s v="Brookfield"/>
    <n v="3"/>
    <s v="South"/>
    <s v="Proviso"/>
    <s v="Non-incentive Class"/>
    <n v="2592307"/>
  </r>
  <r>
    <n v="21038"/>
    <n v="13.983000000000001"/>
    <n v="0"/>
    <n v="286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038"/>
    <n v="13.983000000000001"/>
    <n v="1"/>
    <n v="70"/>
    <n v="289317"/>
    <n v="868723"/>
    <n v="0"/>
    <n v="0"/>
    <n v="31250000"/>
    <s v="VILLAGE OF SUMMIT"/>
    <s v="MUNI"/>
    <x v="69"/>
    <s v="Summit"/>
    <s v="Summit"/>
    <n v="43"/>
    <s v="South"/>
    <s v="Lyons"/>
    <s v="Non-incentive Class"/>
    <n v="868723"/>
  </r>
  <r>
    <n v="21038"/>
    <n v="13.983000000000001"/>
    <n v="2"/>
    <n v="2453"/>
    <n v="35894768"/>
    <n v="107781207"/>
    <n v="24916405"/>
    <n v="16254397"/>
    <n v="31250000"/>
    <s v="VILLAGE OF SUMMIT"/>
    <s v="MUNI"/>
    <x v="69"/>
    <s v="Summit"/>
    <s v="Summit"/>
    <n v="43"/>
    <s v="South"/>
    <s v="Lyons"/>
    <s v="Non-incentive Class"/>
    <n v="107781207"/>
  </r>
  <r>
    <n v="21038"/>
    <n v="13.983000000000001"/>
    <n v="3"/>
    <n v="10"/>
    <n v="757380"/>
    <n v="2274186"/>
    <n v="0"/>
    <n v="0"/>
    <n v="31250000"/>
    <s v="VILLAGE OF SUMMIT"/>
    <s v="MUNI"/>
    <x v="69"/>
    <s v="Summit"/>
    <s v="Summit"/>
    <n v="43"/>
    <s v="South"/>
    <s v="Lyons"/>
    <s v="Non-incentive Class"/>
    <n v="2274186"/>
  </r>
  <r>
    <n v="21038"/>
    <n v="13.983000000000001"/>
    <s v="5A"/>
    <n v="116"/>
    <n v="6390629"/>
    <n v="19189137"/>
    <n v="0"/>
    <n v="0"/>
    <n v="31250000"/>
    <s v="VILLAGE OF SUMMIT"/>
    <s v="MUNI"/>
    <x v="69"/>
    <s v="Summit"/>
    <s v="Summit"/>
    <n v="43"/>
    <s v="South"/>
    <s v="Lyons"/>
    <s v="Non-incentive Class"/>
    <n v="19189137"/>
  </r>
  <r>
    <n v="21038"/>
    <n v="13.983000000000001"/>
    <s v="5B"/>
    <n v="75"/>
    <n v="7737931"/>
    <n v="23234686"/>
    <n v="0"/>
    <n v="0"/>
    <n v="31250000"/>
    <s v="VILLAGE OF SUMMIT"/>
    <s v="MUNI"/>
    <x v="69"/>
    <s v="Summit"/>
    <s v="Summit"/>
    <n v="43"/>
    <s v="South"/>
    <s v="Lyons"/>
    <s v="Non-incentive Class"/>
    <n v="23234686"/>
  </r>
  <r>
    <n v="21038"/>
    <n v="13.983000000000001"/>
    <s v="6B"/>
    <n v="5"/>
    <n v="826648"/>
    <n v="2482175"/>
    <n v="0"/>
    <n v="0"/>
    <n v="31250000"/>
    <s v="VILLAGE OF SUMMIT"/>
    <s v="MUNI"/>
    <x v="69"/>
    <s v="Summit"/>
    <s v="Summit"/>
    <n v="43"/>
    <s v="South"/>
    <s v="Lyons"/>
    <s v="Incentive Class"/>
    <n v="24821750"/>
  </r>
  <r>
    <n v="21038"/>
    <n v="13.983000000000001"/>
    <s v="7A"/>
    <n v="7"/>
    <n v="110423"/>
    <n v="331568"/>
    <n v="130755"/>
    <n v="0"/>
    <n v="31250000"/>
    <s v="VILLAGE OF SUMMIT"/>
    <s v="MUNI"/>
    <x v="69"/>
    <s v="Summit"/>
    <s v="Summit"/>
    <n v="43"/>
    <s v="South"/>
    <s v="Lyons"/>
    <s v="Incentive Class"/>
    <n v="3315680"/>
  </r>
  <r>
    <n v="21039"/>
    <n v="11.375"/>
    <n v="0"/>
    <n v="6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039"/>
    <n v="11.375"/>
    <n v="1"/>
    <n v="1"/>
    <n v="6393"/>
    <n v="19196"/>
    <n v="0"/>
    <n v="0"/>
    <n v="31250000"/>
    <s v="VILLAGE OF SUMMIT"/>
    <s v="MUNI"/>
    <x v="69"/>
    <s v="Summit"/>
    <s v="Summit"/>
    <n v="43"/>
    <s v="South"/>
    <s v="Lyons"/>
    <s v="Non-incentive Class"/>
    <n v="19196"/>
  </r>
  <r>
    <n v="21039"/>
    <n v="11.375"/>
    <s v="5A"/>
    <n v="3"/>
    <n v="257941"/>
    <n v="774520"/>
    <n v="0"/>
    <n v="0"/>
    <n v="31250000"/>
    <s v="VILLAGE OF SUMMIT"/>
    <s v="MUNI"/>
    <x v="69"/>
    <s v="Summit"/>
    <s v="Summit"/>
    <n v="43"/>
    <s v="South"/>
    <s v="Lyons"/>
    <s v="Non-incentive Class"/>
    <n v="774520"/>
  </r>
  <r>
    <n v="21039"/>
    <n v="11.375"/>
    <s v="5B"/>
    <n v="15"/>
    <n v="3166720"/>
    <n v="9508711"/>
    <n v="0"/>
    <n v="0"/>
    <n v="31250000"/>
    <s v="VILLAGE OF SUMMIT"/>
    <s v="MUNI"/>
    <x v="69"/>
    <s v="Summit"/>
    <s v="Summit"/>
    <n v="43"/>
    <s v="South"/>
    <s v="Lyons"/>
    <s v="Non-incentive Class"/>
    <n v="9508711"/>
  </r>
  <r>
    <n v="21040"/>
    <n v="10.391999999999999"/>
    <n v="0"/>
    <n v="2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040"/>
    <n v="10.391999999999999"/>
    <n v="1"/>
    <n v="1"/>
    <n v="17789"/>
    <n v="53415"/>
    <n v="0"/>
    <n v="0"/>
    <n v="31250000"/>
    <s v="VILLAGE OF SUMMIT"/>
    <s v="MUNI"/>
    <x v="69"/>
    <s v="Summit"/>
    <s v="Summit"/>
    <n v="43"/>
    <s v="South"/>
    <s v="Lyons"/>
    <s v="Non-incentive Class"/>
    <n v="53415"/>
  </r>
  <r>
    <n v="21040"/>
    <n v="10.391999999999999"/>
    <s v="5B"/>
    <n v="1"/>
    <n v="11688"/>
    <n v="35096"/>
    <n v="0"/>
    <n v="0"/>
    <n v="31250000"/>
    <s v="VILLAGE OF SUMMIT"/>
    <s v="MUNI"/>
    <x v="69"/>
    <s v="Summit"/>
    <s v="Summit"/>
    <n v="43"/>
    <s v="South"/>
    <s v="Lyons"/>
    <s v="Non-incentive Class"/>
    <n v="35096"/>
  </r>
  <r>
    <n v="21041"/>
    <n v="7.4790000000000001"/>
    <n v="0"/>
    <n v="206"/>
    <n v="0"/>
    <n v="0"/>
    <n v="0"/>
    <n v="0"/>
    <n v="30560000"/>
    <s v="VILLAGE OF HINSDALE"/>
    <s v="MUNI"/>
    <x v="66"/>
    <s v="Hinsdale"/>
    <s v="Hinsdale"/>
    <n v="43"/>
    <s v="South"/>
    <s v="Lyons"/>
    <s v="Non-incentive Class"/>
    <n v="0"/>
  </r>
  <r>
    <n v="21041"/>
    <n v="7.4790000000000001"/>
    <n v="1"/>
    <n v="39"/>
    <n v="218442"/>
    <n v="655916"/>
    <n v="0"/>
    <n v="0"/>
    <n v="30560000"/>
    <s v="VILLAGE OF HINSDALE"/>
    <s v="MUNI"/>
    <x v="66"/>
    <s v="Hinsdale"/>
    <s v="Hinsdale"/>
    <n v="43"/>
    <s v="South"/>
    <s v="Lyons"/>
    <s v="Non-incentive Class"/>
    <n v="655916"/>
  </r>
  <r>
    <n v="21041"/>
    <n v="7.4790000000000001"/>
    <n v="2"/>
    <n v="634"/>
    <n v="48645854"/>
    <n v="146068912"/>
    <n v="5502012"/>
    <n v="4030000"/>
    <n v="30560000"/>
    <s v="VILLAGE OF HINSDALE"/>
    <s v="MUNI"/>
    <x v="66"/>
    <s v="Hinsdale"/>
    <s v="Hinsdale"/>
    <n v="43"/>
    <s v="South"/>
    <s v="Lyons"/>
    <s v="Non-incentive Class"/>
    <n v="146068912"/>
  </r>
  <r>
    <n v="21041"/>
    <n v="7.4790000000000001"/>
    <s v="5A"/>
    <n v="1"/>
    <n v="1311611"/>
    <n v="3938374"/>
    <n v="0"/>
    <n v="0"/>
    <n v="30560000"/>
    <s v="VILLAGE OF HINSDALE"/>
    <s v="MUNI"/>
    <x v="66"/>
    <s v="Hinsdale"/>
    <s v="Hinsdale"/>
    <n v="43"/>
    <s v="South"/>
    <s v="Lyons"/>
    <s v="Non-incentive Class"/>
    <n v="3938374"/>
  </r>
  <r>
    <n v="21044"/>
    <n v="7.6109999999999998"/>
    <n v="0"/>
    <n v="32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044"/>
    <n v="7.6109999999999998"/>
    <n v="1"/>
    <n v="1"/>
    <n v="2537"/>
    <n v="7618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7618"/>
  </r>
  <r>
    <n v="21044"/>
    <n v="7.6109999999999998"/>
    <s v="5A"/>
    <n v="1"/>
    <n v="219216"/>
    <n v="65824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658240"/>
  </r>
  <r>
    <n v="21044"/>
    <n v="7.6109999999999998"/>
    <s v="5B"/>
    <n v="1"/>
    <n v="589433"/>
    <n v="176989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1769890"/>
  </r>
  <r>
    <n v="21046"/>
    <n v="13.295"/>
    <n v="0"/>
    <n v="228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046"/>
    <n v="13.295"/>
    <n v="1"/>
    <n v="51"/>
    <n v="324775"/>
    <n v="975202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975202"/>
  </r>
  <r>
    <n v="21046"/>
    <n v="13.295"/>
    <n v="2"/>
    <n v="1138"/>
    <n v="17685163"/>
    <n v="53103245"/>
    <n v="10693231"/>
    <n v="6748810"/>
    <n v="31320000"/>
    <s v="VILLAGE OF WILLOW SPRINGS"/>
    <s v="MUNI"/>
    <x v="47"/>
    <s v="Willow Springs"/>
    <s v="Willow Springs"/>
    <n v="43"/>
    <s v="South"/>
    <s v="Lyons"/>
    <s v="Non-incentive Class"/>
    <n v="53103245"/>
  </r>
  <r>
    <n v="21046"/>
    <n v="13.295"/>
    <n v="3"/>
    <n v="9"/>
    <n v="293468"/>
    <n v="881196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881196"/>
  </r>
  <r>
    <n v="21046"/>
    <n v="13.295"/>
    <s v="5A"/>
    <n v="36"/>
    <n v="1815027"/>
    <n v="5449982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5449982"/>
  </r>
  <r>
    <n v="21046"/>
    <n v="13.295"/>
    <s v="5B"/>
    <n v="2"/>
    <n v="183385"/>
    <n v="55065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550650"/>
  </r>
  <r>
    <n v="21047"/>
    <n v="10.465999999999999"/>
    <n v="0"/>
    <n v="190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047"/>
    <n v="10.465999999999999"/>
    <n v="1"/>
    <n v="37"/>
    <n v="446704"/>
    <n v="1341318"/>
    <n v="0"/>
    <n v="0"/>
    <n v="30570000"/>
    <s v="VILLAGE OF HODGKINS"/>
    <s v="MUNI"/>
    <x v="70"/>
    <s v="Hodgkins"/>
    <s v="Hodgkins"/>
    <n v="43"/>
    <s v="South"/>
    <s v="Lyons"/>
    <s v="Non-incentive Class"/>
    <n v="1341318"/>
  </r>
  <r>
    <n v="21047"/>
    <n v="10.465999999999999"/>
    <n v="2"/>
    <n v="162"/>
    <n v="3496149"/>
    <n v="10497885"/>
    <n v="1946913"/>
    <n v="1270000"/>
    <n v="30570000"/>
    <s v="VILLAGE OF HODGKINS"/>
    <s v="MUNI"/>
    <x v="70"/>
    <s v="Hodgkins"/>
    <s v="Hodgkins"/>
    <n v="43"/>
    <s v="South"/>
    <s v="Lyons"/>
    <s v="Non-incentive Class"/>
    <n v="10497885"/>
  </r>
  <r>
    <n v="21047"/>
    <n v="10.465999999999999"/>
    <n v="3"/>
    <n v="7"/>
    <n v="2079187"/>
    <n v="6243176"/>
    <n v="0"/>
    <n v="0"/>
    <n v="30570000"/>
    <s v="VILLAGE OF HODGKINS"/>
    <s v="MUNI"/>
    <x v="70"/>
    <s v="Hodgkins"/>
    <s v="Hodgkins"/>
    <n v="43"/>
    <s v="South"/>
    <s v="Lyons"/>
    <s v="Non-incentive Class"/>
    <n v="6243176"/>
  </r>
  <r>
    <n v="21047"/>
    <n v="10.465999999999999"/>
    <s v="5A"/>
    <n v="34"/>
    <n v="9261088"/>
    <n v="27808267"/>
    <n v="0"/>
    <n v="0"/>
    <n v="30570000"/>
    <s v="VILLAGE OF HODGKINS"/>
    <s v="MUNI"/>
    <x v="70"/>
    <s v="Hodgkins"/>
    <s v="Hodgkins"/>
    <n v="43"/>
    <s v="South"/>
    <s v="Lyons"/>
    <s v="Non-incentive Class"/>
    <n v="27808267"/>
  </r>
  <r>
    <n v="21047"/>
    <n v="10.465999999999999"/>
    <s v="5B"/>
    <n v="23"/>
    <n v="2942990"/>
    <n v="8836917"/>
    <n v="0"/>
    <n v="0"/>
    <n v="30570000"/>
    <s v="VILLAGE OF HODGKINS"/>
    <s v="MUNI"/>
    <x v="70"/>
    <s v="Hodgkins"/>
    <s v="Hodgkins"/>
    <n v="43"/>
    <s v="South"/>
    <s v="Lyons"/>
    <s v="Non-incentive Class"/>
    <n v="8836917"/>
  </r>
  <r>
    <n v="21047"/>
    <n v="10.465999999999999"/>
    <s v="6B"/>
    <n v="39"/>
    <n v="10172616"/>
    <n v="30545314"/>
    <n v="0"/>
    <n v="0"/>
    <n v="30570000"/>
    <s v="VILLAGE OF HODGKINS"/>
    <s v="MUNI"/>
    <x v="70"/>
    <s v="Hodgkins"/>
    <s v="Hodgkins"/>
    <n v="43"/>
    <s v="South"/>
    <s v="Lyons"/>
    <s v="Incentive Class"/>
    <n v="305453140"/>
  </r>
  <r>
    <n v="21048"/>
    <n v="12.183999999999999"/>
    <n v="0"/>
    <n v="2"/>
    <n v="0"/>
    <n v="0"/>
    <n v="0"/>
    <n v="0"/>
    <n v="31090000"/>
    <s v="VILLAGE OF RIVERSIDE"/>
    <s v="MUNI"/>
    <x v="71"/>
    <s v="Riverside"/>
    <s v="Riverside"/>
    <n v="38"/>
    <s v="South"/>
    <s v="Riverside"/>
    <s v="Non-incentive Class"/>
    <n v="0"/>
  </r>
  <r>
    <n v="21048"/>
    <n v="12.183999999999999"/>
    <n v="1"/>
    <n v="2"/>
    <n v="1329"/>
    <n v="3991"/>
    <n v="0"/>
    <n v="0"/>
    <n v="31090000"/>
    <s v="VILLAGE OF RIVERSIDE"/>
    <s v="MUNI"/>
    <x v="71"/>
    <s v="Riverside"/>
    <s v="Riverside"/>
    <n v="38"/>
    <s v="South"/>
    <s v="Riverside"/>
    <s v="Non-incentive Class"/>
    <n v="3991"/>
  </r>
  <r>
    <n v="21048"/>
    <n v="12.183999999999999"/>
    <n v="2"/>
    <n v="54"/>
    <n v="2091872"/>
    <n v="6281265"/>
    <n v="488571"/>
    <n v="370000"/>
    <n v="31090000"/>
    <s v="VILLAGE OF RIVERSIDE"/>
    <s v="MUNI"/>
    <x v="71"/>
    <s v="Riverside"/>
    <s v="Riverside"/>
    <n v="38"/>
    <s v="South"/>
    <s v="Riverside"/>
    <s v="Non-incentive Class"/>
    <n v="6281265"/>
  </r>
  <r>
    <n v="21049"/>
    <n v="11.468999999999999"/>
    <n v="0"/>
    <n v="274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21049"/>
    <n v="11.468999999999999"/>
    <n v="1"/>
    <n v="57"/>
    <n v="514135"/>
    <n v="1543793"/>
    <n v="0"/>
    <n v="0"/>
    <n v="30720000"/>
    <s v="VILLAGE OF LYONS"/>
    <s v="MUNI"/>
    <x v="72"/>
    <s v="Lyons"/>
    <s v="Lyons"/>
    <n v="43"/>
    <s v="South"/>
    <s v="Lyons"/>
    <s v="Non-incentive Class"/>
    <n v="1543793"/>
  </r>
  <r>
    <n v="21049"/>
    <n v="11.468999999999999"/>
    <n v="2"/>
    <n v="3231"/>
    <n v="47588142"/>
    <n v="142892899"/>
    <n v="32055513"/>
    <n v="21418068"/>
    <n v="30720000"/>
    <s v="VILLAGE OF LYONS"/>
    <s v="MUNI"/>
    <x v="72"/>
    <s v="Lyons"/>
    <s v="Lyons"/>
    <n v="43"/>
    <s v="South"/>
    <s v="Lyons"/>
    <s v="Non-incentive Class"/>
    <n v="142892899"/>
  </r>
  <r>
    <n v="21049"/>
    <n v="11.468999999999999"/>
    <n v="3"/>
    <n v="71"/>
    <n v="3646708"/>
    <n v="10949970"/>
    <n v="0"/>
    <n v="0"/>
    <n v="30720000"/>
    <s v="VILLAGE OF LYONS"/>
    <s v="MUNI"/>
    <x v="72"/>
    <s v="Lyons"/>
    <s v="Lyons"/>
    <n v="43"/>
    <s v="South"/>
    <s v="Lyons"/>
    <s v="Non-incentive Class"/>
    <n v="10949970"/>
  </r>
  <r>
    <n v="21049"/>
    <n v="11.468999999999999"/>
    <n v="4"/>
    <n v="2"/>
    <n v="31108"/>
    <n v="93408"/>
    <n v="0"/>
    <n v="0"/>
    <n v="30720000"/>
    <s v="VILLAGE OF LYONS"/>
    <s v="MUNI"/>
    <x v="72"/>
    <s v="Lyons"/>
    <s v="Lyons"/>
    <n v="43"/>
    <s v="South"/>
    <s v="Lyons"/>
    <s v="Non-incentive Class"/>
    <n v="93408"/>
  </r>
  <r>
    <n v="21049"/>
    <n v="11.468999999999999"/>
    <s v="5A"/>
    <n v="133"/>
    <n v="8764089"/>
    <n v="26315931"/>
    <n v="0"/>
    <n v="0"/>
    <n v="30720000"/>
    <s v="VILLAGE OF LYONS"/>
    <s v="MUNI"/>
    <x v="72"/>
    <s v="Lyons"/>
    <s v="Lyons"/>
    <n v="43"/>
    <s v="South"/>
    <s v="Lyons"/>
    <s v="Non-incentive Class"/>
    <n v="26315931"/>
  </r>
  <r>
    <n v="21049"/>
    <n v="11.468999999999999"/>
    <s v="5B"/>
    <n v="83"/>
    <n v="9837721"/>
    <n v="29539724"/>
    <n v="0"/>
    <n v="0"/>
    <n v="30720000"/>
    <s v="VILLAGE OF LYONS"/>
    <s v="MUNI"/>
    <x v="72"/>
    <s v="Lyons"/>
    <s v="Lyons"/>
    <n v="43"/>
    <s v="South"/>
    <s v="Lyons"/>
    <s v="Non-incentive Class"/>
    <n v="29539724"/>
  </r>
  <r>
    <n v="21049"/>
    <n v="11.468999999999999"/>
    <s v="6B"/>
    <n v="15"/>
    <n v="412272"/>
    <n v="1237930"/>
    <n v="0"/>
    <n v="0"/>
    <n v="30720000"/>
    <s v="VILLAGE OF LYONS"/>
    <s v="MUNI"/>
    <x v="72"/>
    <s v="Lyons"/>
    <s v="Lyons"/>
    <n v="43"/>
    <s v="South"/>
    <s v="Lyons"/>
    <s v="Incentive Class"/>
    <n v="12379300"/>
  </r>
  <r>
    <n v="21050"/>
    <n v="13.212999999999999"/>
    <n v="0"/>
    <n v="36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21050"/>
    <n v="13.212999999999999"/>
    <n v="1"/>
    <n v="8"/>
    <n v="3840"/>
    <n v="11529"/>
    <n v="0"/>
    <n v="0"/>
    <n v="30720000"/>
    <s v="VILLAGE OF LYONS"/>
    <s v="MUNI"/>
    <x v="72"/>
    <s v="Lyons"/>
    <s v="Lyons"/>
    <n v="43"/>
    <s v="South"/>
    <s v="Lyons"/>
    <s v="Non-incentive Class"/>
    <n v="11529"/>
  </r>
  <r>
    <n v="21050"/>
    <n v="13.212999999999999"/>
    <s v="5A"/>
    <n v="1"/>
    <n v="4845"/>
    <n v="14548"/>
    <n v="0"/>
    <n v="0"/>
    <n v="30720000"/>
    <s v="VILLAGE OF LYONS"/>
    <s v="MUNI"/>
    <x v="72"/>
    <s v="Lyons"/>
    <s v="Lyons"/>
    <n v="43"/>
    <s v="South"/>
    <s v="Lyons"/>
    <s v="Non-incentive Class"/>
    <n v="14548"/>
  </r>
  <r>
    <n v="21051"/>
    <n v="8.68"/>
    <n v="0"/>
    <n v="6"/>
    <n v="0"/>
    <n v="0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0"/>
  </r>
  <r>
    <n v="21051"/>
    <n v="8.68"/>
    <n v="1"/>
    <n v="33"/>
    <n v="3287"/>
    <n v="9870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9870"/>
  </r>
  <r>
    <n v="21051"/>
    <n v="8.68"/>
    <n v="2"/>
    <n v="322"/>
    <n v="13105553"/>
    <n v="39352050"/>
    <n v="4007411"/>
    <n v="2616763"/>
    <n v="30610000"/>
    <s v="VILLAGE OF INDIAN HEAD PARK"/>
    <s v="MUNI"/>
    <x v="73"/>
    <s v="Indian Head Park"/>
    <s v="Indian Head Park"/>
    <n v="43"/>
    <s v="South"/>
    <s v="Lyons"/>
    <s v="Non-incentive Class"/>
    <n v="39352050"/>
  </r>
  <r>
    <n v="21051"/>
    <n v="8.68"/>
    <n v="3"/>
    <n v="2"/>
    <n v="407609"/>
    <n v="1223927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1223927"/>
  </r>
  <r>
    <n v="21051"/>
    <n v="8.68"/>
    <s v="5A"/>
    <n v="4"/>
    <n v="2866185"/>
    <n v="8606294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8606294"/>
  </r>
  <r>
    <n v="21052"/>
    <n v="8.664999999999999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53"/>
    <n v="13.436"/>
    <n v="0"/>
    <n v="16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053"/>
    <n v="13.436"/>
    <n v="1"/>
    <n v="1"/>
    <n v="67953"/>
    <n v="204042"/>
    <n v="0"/>
    <n v="0"/>
    <n v="31250000"/>
    <s v="VILLAGE OF SUMMIT"/>
    <s v="MUNI"/>
    <x v="69"/>
    <s v="Summit"/>
    <s v="Summit"/>
    <n v="43"/>
    <s v="South"/>
    <s v="Lyons"/>
    <s v="Non-incentive Class"/>
    <n v="204042"/>
  </r>
  <r>
    <n v="21053"/>
    <n v="13.436"/>
    <s v="5A"/>
    <n v="3"/>
    <n v="151"/>
    <n v="453"/>
    <n v="0"/>
    <n v="0"/>
    <n v="31250000"/>
    <s v="VILLAGE OF SUMMIT"/>
    <s v="MUNI"/>
    <x v="69"/>
    <s v="Summit"/>
    <s v="Summit"/>
    <n v="43"/>
    <s v="South"/>
    <s v="Lyons"/>
    <s v="Non-incentive Class"/>
    <n v="453"/>
  </r>
  <r>
    <n v="21053"/>
    <n v="13.436"/>
    <s v="5B"/>
    <n v="1"/>
    <n v="1"/>
    <n v="3"/>
    <n v="0"/>
    <n v="0"/>
    <n v="31250000"/>
    <s v="VILLAGE OF SUMMIT"/>
    <s v="MUNI"/>
    <x v="69"/>
    <s v="Summit"/>
    <s v="Summit"/>
    <n v="43"/>
    <s v="South"/>
    <s v="Lyons"/>
    <s v="Non-incentive Class"/>
    <n v="3"/>
  </r>
  <r>
    <n v="21054"/>
    <n v="12.426"/>
    <n v="1"/>
    <n v="1"/>
    <n v="3249"/>
    <n v="9756"/>
    <n v="0"/>
    <n v="0"/>
    <n v="30720000"/>
    <s v="VILLAGE OF LYONS"/>
    <s v="MUNI"/>
    <x v="72"/>
    <s v="Lyons"/>
    <s v="Lyons"/>
    <n v="43"/>
    <s v="South"/>
    <s v="Lyons"/>
    <s v="Non-incentive Class"/>
    <n v="9756"/>
  </r>
  <r>
    <n v="21054"/>
    <n v="12.426"/>
    <n v="2"/>
    <n v="24"/>
    <n v="486749"/>
    <n v="1461559"/>
    <n v="221507"/>
    <n v="160000"/>
    <n v="30720000"/>
    <s v="VILLAGE OF LYONS"/>
    <s v="MUNI"/>
    <x v="72"/>
    <s v="Lyons"/>
    <s v="Lyons"/>
    <n v="43"/>
    <s v="South"/>
    <s v="Lyons"/>
    <s v="Non-incentive Class"/>
    <n v="1461559"/>
  </r>
  <r>
    <n v="21055"/>
    <n v="14.186999999999999"/>
    <n v="1"/>
    <n v="1"/>
    <n v="535"/>
    <n v="1606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606"/>
  </r>
  <r>
    <n v="21055"/>
    <n v="14.186999999999999"/>
    <s v="5A"/>
    <n v="1"/>
    <n v="34079"/>
    <n v="102329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02329"/>
  </r>
  <r>
    <n v="21055"/>
    <n v="14.186999999999999"/>
    <s v="5B"/>
    <n v="1"/>
    <n v="266482"/>
    <n v="800166"/>
    <n v="0"/>
    <n v="0"/>
    <n v="30060000"/>
    <s v="VILLAGE OF BEDFORD PARK"/>
    <s v="MUNI"/>
    <x v="62"/>
    <s v="Bedford Park"/>
    <s v="Bedford Park"/>
    <n v="34"/>
    <s v="South"/>
    <s v="Stickney"/>
    <s v="Non-incentive Class"/>
    <n v="800166"/>
  </r>
  <r>
    <n v="21056"/>
    <n v="8.4380000000000006"/>
    <n v="1"/>
    <n v="6"/>
    <n v="6"/>
    <n v="18"/>
    <n v="0"/>
    <n v="0"/>
    <n v="30250000"/>
    <s v="CITY OF COUNTRYSIDE"/>
    <s v="MUNI"/>
    <x v="60"/>
    <s v="Countryside"/>
    <s v="Countryside"/>
    <n v="43"/>
    <s v="South"/>
    <s v="Lyons"/>
    <s v="Non-incentive Class"/>
    <n v="18"/>
  </r>
  <r>
    <n v="21056"/>
    <n v="8.4380000000000006"/>
    <n v="2"/>
    <n v="398"/>
    <n v="3326150"/>
    <n v="9987418"/>
    <n v="3469579"/>
    <n v="2298775"/>
    <n v="30250000"/>
    <s v="CITY OF COUNTRYSIDE"/>
    <s v="MUNI"/>
    <x v="60"/>
    <s v="Countryside"/>
    <s v="Countryside"/>
    <n v="43"/>
    <s v="South"/>
    <s v="Lyons"/>
    <s v="Non-incentive Class"/>
    <n v="9987418"/>
  </r>
  <r>
    <n v="21056"/>
    <n v="8.4380000000000006"/>
    <s v="5A"/>
    <n v="1"/>
    <n v="2"/>
    <n v="6"/>
    <n v="0"/>
    <n v="0"/>
    <n v="30250000"/>
    <s v="CITY OF COUNTRYSIDE"/>
    <s v="MUNI"/>
    <x v="60"/>
    <s v="Countryside"/>
    <s v="Countryside"/>
    <n v="43"/>
    <s v="South"/>
    <s v="Lyons"/>
    <s v="Non-incentive Class"/>
    <n v="6"/>
  </r>
  <r>
    <n v="21058"/>
    <n v="10.571999999999999"/>
    <n v="1"/>
    <n v="2"/>
    <n v="179"/>
    <n v="537"/>
    <n v="0"/>
    <n v="0"/>
    <s v="NA"/>
    <s v="NA"/>
    <s v="NA"/>
    <x v="0"/>
    <s v="NA"/>
    <s v="NA"/>
    <s v="NA"/>
    <s v="NA"/>
    <s v="NA"/>
    <s v="Non-incentive Class"/>
    <n v="537"/>
  </r>
  <r>
    <n v="21061"/>
    <n v="7.9290000000000003"/>
    <n v="0"/>
    <n v="12"/>
    <n v="0"/>
    <n v="0"/>
    <n v="0"/>
    <n v="0"/>
    <n v="30180000"/>
    <s v="VILLAGE OF BURR RIDGE"/>
    <s v="MUNI"/>
    <x v="74"/>
    <s v="Burr Ridge"/>
    <s v="Burr Ridge"/>
    <n v="43"/>
    <s v="South"/>
    <s v="Lyons"/>
    <s v="Non-incentive Class"/>
    <n v="0"/>
  </r>
  <r>
    <n v="21061"/>
    <n v="7.9290000000000003"/>
    <n v="1"/>
    <n v="19"/>
    <n v="327992"/>
    <n v="984862"/>
    <n v="0"/>
    <n v="0"/>
    <n v="30180000"/>
    <s v="VILLAGE OF BURR RIDGE"/>
    <s v="MUNI"/>
    <x v="74"/>
    <s v="Burr Ridge"/>
    <s v="Burr Ridge"/>
    <n v="43"/>
    <s v="South"/>
    <s v="Lyons"/>
    <s v="Non-incentive Class"/>
    <n v="984862"/>
  </r>
  <r>
    <n v="21061"/>
    <n v="7.9290000000000003"/>
    <n v="2"/>
    <n v="329"/>
    <n v="27665400"/>
    <n v="83070904"/>
    <n v="4341880"/>
    <n v="3000000"/>
    <n v="30180000"/>
    <s v="VILLAGE OF BURR RIDGE"/>
    <s v="MUNI"/>
    <x v="74"/>
    <s v="Burr Ridge"/>
    <s v="Burr Ridge"/>
    <n v="43"/>
    <s v="South"/>
    <s v="Lyons"/>
    <s v="Non-incentive Class"/>
    <n v="83070904"/>
  </r>
  <r>
    <n v="21062"/>
    <n v="6.636000000000000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62"/>
    <n v="6.6360000000000001"/>
    <n v="1"/>
    <n v="2"/>
    <n v="8829"/>
    <n v="26510"/>
    <n v="0"/>
    <n v="0"/>
    <s v="NA"/>
    <s v="NA"/>
    <s v="NA"/>
    <x v="0"/>
    <s v="NA"/>
    <s v="NA"/>
    <s v="NA"/>
    <s v="NA"/>
    <s v="NA"/>
    <s v="Non-incentive Class"/>
    <n v="26510"/>
  </r>
  <r>
    <n v="21062"/>
    <n v="6.6360000000000001"/>
    <s v="5B"/>
    <n v="1"/>
    <n v="45196"/>
    <n v="135710"/>
    <n v="0"/>
    <n v="0"/>
    <s v="NA"/>
    <s v="NA"/>
    <s v="NA"/>
    <x v="0"/>
    <s v="NA"/>
    <s v="NA"/>
    <s v="NA"/>
    <s v="NA"/>
    <s v="NA"/>
    <s v="Non-incentive Class"/>
    <n v="135710"/>
  </r>
  <r>
    <n v="21063"/>
    <n v="8.3870000000000005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063"/>
    <n v="8.3870000000000005"/>
    <s v="5B"/>
    <n v="2"/>
    <n v="71928"/>
    <n v="215979"/>
    <n v="0"/>
    <n v="0"/>
    <s v="NA"/>
    <s v="NA"/>
    <s v="NA"/>
    <x v="0"/>
    <s v="NA"/>
    <s v="NA"/>
    <s v="NA"/>
    <s v="NA"/>
    <s v="NA"/>
    <s v="Non-incentive Class"/>
    <n v="215979"/>
  </r>
  <r>
    <n v="21064"/>
    <n v="8.4749999999999996"/>
    <s v="5A"/>
    <n v="4"/>
    <n v="152027"/>
    <n v="456492"/>
    <n v="0"/>
    <n v="0"/>
    <n v="30250000"/>
    <s v="CITY OF COUNTRYSIDE"/>
    <s v="MUNI"/>
    <x v="60"/>
    <s v="Countryside"/>
    <s v="Countryside"/>
    <n v="43"/>
    <s v="South"/>
    <s v="Lyons"/>
    <s v="Non-incentive Class"/>
    <n v="456492"/>
  </r>
  <r>
    <n v="21065"/>
    <n v="8.3119999999999994"/>
    <n v="0"/>
    <n v="4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065"/>
    <n v="8.3119999999999994"/>
    <n v="1"/>
    <n v="4"/>
    <n v="86103"/>
    <n v="258541"/>
    <n v="0"/>
    <n v="0"/>
    <n v="30250000"/>
    <s v="CITY OF COUNTRYSIDE"/>
    <s v="MUNI"/>
    <x v="60"/>
    <s v="Countryside"/>
    <s v="Countryside"/>
    <n v="43"/>
    <s v="South"/>
    <s v="Lyons"/>
    <s v="Non-incentive Class"/>
    <n v="258541"/>
  </r>
  <r>
    <n v="21065"/>
    <n v="8.3119999999999994"/>
    <n v="2"/>
    <n v="70"/>
    <n v="2816935"/>
    <n v="8458412"/>
    <n v="1022878"/>
    <n v="530000"/>
    <n v="30250000"/>
    <s v="CITY OF COUNTRYSIDE"/>
    <s v="MUNI"/>
    <x v="60"/>
    <s v="Countryside"/>
    <s v="Countryside"/>
    <n v="43"/>
    <s v="South"/>
    <s v="Lyons"/>
    <s v="Non-incentive Class"/>
    <n v="8458412"/>
  </r>
  <r>
    <n v="21065"/>
    <n v="8.3119999999999994"/>
    <n v="3"/>
    <n v="1"/>
    <n v="248500"/>
    <n v="746171"/>
    <n v="0"/>
    <n v="0"/>
    <n v="30250000"/>
    <s v="CITY OF COUNTRYSIDE"/>
    <s v="MUNI"/>
    <x v="60"/>
    <s v="Countryside"/>
    <s v="Countryside"/>
    <n v="43"/>
    <s v="South"/>
    <s v="Lyons"/>
    <s v="Non-incentive Class"/>
    <n v="746171"/>
  </r>
  <r>
    <n v="21065"/>
    <n v="8.3119999999999994"/>
    <s v="5A"/>
    <n v="7"/>
    <n v="931190"/>
    <n v="2796084"/>
    <n v="0"/>
    <n v="0"/>
    <n v="30250000"/>
    <s v="CITY OF COUNTRYSIDE"/>
    <s v="MUNI"/>
    <x v="60"/>
    <s v="Countryside"/>
    <s v="Countryside"/>
    <n v="43"/>
    <s v="South"/>
    <s v="Lyons"/>
    <s v="Non-incentive Class"/>
    <n v="2796084"/>
  </r>
  <r>
    <n v="21067"/>
    <n v="7.1950000000000003"/>
    <s v="5A"/>
    <n v="4"/>
    <n v="1490699"/>
    <n v="4476122"/>
    <n v="0"/>
    <n v="0"/>
    <n v="30250000"/>
    <s v="CITY OF COUNTRYSIDE"/>
    <s v="MUNI"/>
    <x v="60"/>
    <s v="Countryside"/>
    <s v="Countryside"/>
    <n v="43"/>
    <s v="South"/>
    <s v="Lyons"/>
    <s v="Non-incentive Class"/>
    <n v="4476122"/>
  </r>
  <r>
    <n v="21067"/>
    <n v="7.1950000000000003"/>
    <s v="5B"/>
    <n v="1"/>
    <n v="140335"/>
    <n v="421384"/>
    <n v="0"/>
    <n v="0"/>
    <n v="30250000"/>
    <s v="CITY OF COUNTRYSIDE"/>
    <s v="MUNI"/>
    <x v="60"/>
    <s v="Countryside"/>
    <s v="Countryside"/>
    <n v="43"/>
    <s v="South"/>
    <s v="Lyons"/>
    <s v="Non-incentive Class"/>
    <n v="421384"/>
  </r>
  <r>
    <n v="21067"/>
    <n v="7.1950000000000003"/>
    <s v="7B"/>
    <n v="3"/>
    <n v="404953"/>
    <n v="1215952"/>
    <n v="0"/>
    <n v="0"/>
    <n v="30250000"/>
    <s v="CITY OF COUNTRYSIDE"/>
    <s v="MUNI"/>
    <x v="60"/>
    <s v="Countryside"/>
    <s v="Countryside"/>
    <n v="43"/>
    <s v="South"/>
    <s v="Lyons"/>
    <s v="Incentive Class"/>
    <n v="12159520"/>
  </r>
  <r>
    <n v="21068"/>
    <n v="14.916"/>
    <n v="0"/>
    <n v="4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21069"/>
    <n v="11.587"/>
    <n v="3"/>
    <n v="3"/>
    <n v="3120988"/>
    <n v="9371391"/>
    <n v="0"/>
    <n v="0"/>
    <n v="30640000"/>
    <s v="VILLAGE OF JUSTICE"/>
    <s v="MUNI"/>
    <x v="61"/>
    <s v="Justice"/>
    <s v="Justice"/>
    <n v="43"/>
    <s v="South"/>
    <s v="Lyons"/>
    <s v="Non-incentive Class"/>
    <n v="9371391"/>
  </r>
  <r>
    <n v="21069"/>
    <n v="11.587"/>
    <n v="9"/>
    <n v="3"/>
    <n v="3598445"/>
    <n v="10805051"/>
    <n v="0"/>
    <n v="0"/>
    <n v="30640000"/>
    <s v="VILLAGE OF JUSTICE"/>
    <s v="MUNI"/>
    <x v="61"/>
    <s v="Justice"/>
    <s v="Justice"/>
    <n v="43"/>
    <s v="South"/>
    <s v="Lyons"/>
    <s v="Non-incentive Class"/>
    <n v="10805051"/>
  </r>
  <r>
    <n v="21070"/>
    <n v="14.2"/>
    <n v="0"/>
    <n v="44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21070"/>
    <n v="14.2"/>
    <n v="1"/>
    <n v="3"/>
    <n v="32423"/>
    <n v="97357"/>
    <n v="0"/>
    <n v="0"/>
    <n v="30060000"/>
    <s v="VILLAGE OF BEDFORD PARK"/>
    <s v="MUNI"/>
    <x v="62"/>
    <s v="Bedford Park"/>
    <s v="Bedford Park"/>
    <n v="34"/>
    <s v="South"/>
    <s v="Stickney"/>
    <s v="Non-incentive Class"/>
    <n v="97357"/>
  </r>
  <r>
    <n v="21070"/>
    <n v="14.2"/>
    <s v="5A"/>
    <n v="5"/>
    <n v="510287"/>
    <n v="1532238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532238"/>
  </r>
  <r>
    <n v="21070"/>
    <n v="14.2"/>
    <s v="5B"/>
    <n v="7"/>
    <n v="715200"/>
    <n v="2147532"/>
    <n v="0"/>
    <n v="0"/>
    <n v="30060000"/>
    <s v="VILLAGE OF BEDFORD PARK"/>
    <s v="MUNI"/>
    <x v="62"/>
    <s v="Bedford Park"/>
    <s v="Bedford Park"/>
    <n v="34"/>
    <s v="South"/>
    <s v="Stickney"/>
    <s v="Non-incentive Class"/>
    <n v="2147532"/>
  </r>
  <r>
    <n v="21071"/>
    <n v="7.0549999999999997"/>
    <n v="0"/>
    <n v="84"/>
    <n v="0"/>
    <n v="0"/>
    <n v="0"/>
    <n v="0"/>
    <n v="30180000"/>
    <s v="VILLAGE OF BURR RIDGE"/>
    <s v="MUNI"/>
    <x v="74"/>
    <s v="Burr Ridge"/>
    <s v="Burr Ridge"/>
    <n v="43"/>
    <s v="South"/>
    <s v="Lyons"/>
    <s v="Non-incentive Class"/>
    <n v="0"/>
  </r>
  <r>
    <n v="21071"/>
    <n v="7.0549999999999997"/>
    <n v="1"/>
    <n v="59"/>
    <n v="1037937"/>
    <n v="3116609"/>
    <n v="0"/>
    <n v="0"/>
    <n v="30180000"/>
    <s v="VILLAGE OF BURR RIDGE"/>
    <s v="MUNI"/>
    <x v="74"/>
    <s v="Burr Ridge"/>
    <s v="Burr Ridge"/>
    <n v="43"/>
    <s v="South"/>
    <s v="Lyons"/>
    <s v="Non-incentive Class"/>
    <n v="3116609"/>
  </r>
  <r>
    <n v="21071"/>
    <n v="7.0549999999999997"/>
    <n v="2"/>
    <n v="1453"/>
    <n v="74453517"/>
    <n v="223561525"/>
    <n v="15467360"/>
    <n v="9305470"/>
    <n v="30180000"/>
    <s v="VILLAGE OF BURR RIDGE"/>
    <s v="MUNI"/>
    <x v="74"/>
    <s v="Burr Ridge"/>
    <s v="Burr Ridge"/>
    <n v="43"/>
    <s v="South"/>
    <s v="Lyons"/>
    <s v="Non-incentive Class"/>
    <n v="223561525"/>
  </r>
  <r>
    <n v="21071"/>
    <n v="7.0549999999999997"/>
    <s v="5A"/>
    <n v="1"/>
    <n v="9748"/>
    <n v="29270"/>
    <n v="0"/>
    <n v="0"/>
    <n v="30180000"/>
    <s v="VILLAGE OF BURR RIDGE"/>
    <s v="MUNI"/>
    <x v="74"/>
    <s v="Burr Ridge"/>
    <s v="Burr Ridge"/>
    <n v="43"/>
    <s v="South"/>
    <s v="Lyons"/>
    <s v="Non-incentive Class"/>
    <n v="29270"/>
  </r>
  <r>
    <n v="21073"/>
    <n v="8.6129999999999995"/>
    <n v="0"/>
    <n v="18"/>
    <n v="0"/>
    <n v="0"/>
    <n v="0"/>
    <n v="0"/>
    <n v="30660000"/>
    <s v="VILLAGE OF LA GRANGE"/>
    <s v="MUNI"/>
    <x v="65"/>
    <s v="La Grange"/>
    <s v="La Grange"/>
    <n v="43"/>
    <s v="South"/>
    <s v="Lyons"/>
    <s v="Non-incentive Class"/>
    <n v="0"/>
  </r>
  <r>
    <n v="21073"/>
    <n v="8.6129999999999995"/>
    <n v="1"/>
    <n v="5"/>
    <n v="75956"/>
    <n v="228074"/>
    <n v="0"/>
    <n v="0"/>
    <n v="30660000"/>
    <s v="VILLAGE OF LA GRANGE"/>
    <s v="MUNI"/>
    <x v="65"/>
    <s v="La Grange"/>
    <s v="La Grange"/>
    <n v="43"/>
    <s v="South"/>
    <s v="Lyons"/>
    <s v="Non-incentive Class"/>
    <n v="228074"/>
  </r>
  <r>
    <n v="21073"/>
    <n v="8.6129999999999995"/>
    <n v="2"/>
    <n v="109"/>
    <n v="6464424"/>
    <n v="19410730"/>
    <n v="1271514"/>
    <n v="960000"/>
    <n v="30660000"/>
    <s v="VILLAGE OF LA GRANGE"/>
    <s v="MUNI"/>
    <x v="65"/>
    <s v="La Grange"/>
    <s v="La Grange"/>
    <n v="43"/>
    <s v="South"/>
    <s v="Lyons"/>
    <s v="Non-incentive Class"/>
    <n v="19410730"/>
  </r>
  <r>
    <n v="21073"/>
    <n v="8.6129999999999995"/>
    <s v="5A"/>
    <n v="8"/>
    <n v="3026464"/>
    <n v="9087563"/>
    <n v="0"/>
    <n v="0"/>
    <n v="30660000"/>
    <s v="VILLAGE OF LA GRANGE"/>
    <s v="MUNI"/>
    <x v="65"/>
    <s v="La Grange"/>
    <s v="La Grange"/>
    <n v="43"/>
    <s v="South"/>
    <s v="Lyons"/>
    <s v="Non-incentive Class"/>
    <n v="9087563"/>
  </r>
  <r>
    <n v="21076"/>
    <n v="9.1029999999999998"/>
    <n v="0"/>
    <n v="26"/>
    <n v="0"/>
    <n v="0"/>
    <n v="0"/>
    <n v="0"/>
    <n v="30660000"/>
    <s v="VILLAGE OF LA GRANGE"/>
    <s v="MUNI"/>
    <x v="65"/>
    <s v="La Grange"/>
    <s v="La Grange"/>
    <n v="43"/>
    <s v="South"/>
    <s v="Lyons"/>
    <s v="Non-incentive Class"/>
    <n v="0"/>
  </r>
  <r>
    <n v="21076"/>
    <n v="9.1029999999999998"/>
    <n v="1"/>
    <n v="6"/>
    <n v="14450"/>
    <n v="43390"/>
    <n v="0"/>
    <n v="0"/>
    <n v="30660000"/>
    <s v="VILLAGE OF LA GRANGE"/>
    <s v="MUNI"/>
    <x v="65"/>
    <s v="La Grange"/>
    <s v="La Grange"/>
    <n v="43"/>
    <s v="South"/>
    <s v="Lyons"/>
    <s v="Non-incentive Class"/>
    <n v="43390"/>
  </r>
  <r>
    <n v="21076"/>
    <n v="9.1029999999999998"/>
    <n v="2"/>
    <n v="759"/>
    <n v="19559670"/>
    <n v="58731809"/>
    <n v="7085731"/>
    <n v="4630000"/>
    <n v="30660000"/>
    <s v="VILLAGE OF LA GRANGE"/>
    <s v="MUNI"/>
    <x v="65"/>
    <s v="La Grange"/>
    <s v="La Grange"/>
    <n v="43"/>
    <s v="South"/>
    <s v="Lyons"/>
    <s v="Non-incentive Class"/>
    <n v="58731809"/>
  </r>
  <r>
    <n v="21076"/>
    <n v="9.1029999999999998"/>
    <n v="3"/>
    <n v="16"/>
    <n v="467203"/>
    <n v="1402871"/>
    <n v="0"/>
    <n v="0"/>
    <n v="30660000"/>
    <s v="VILLAGE OF LA GRANGE"/>
    <s v="MUNI"/>
    <x v="65"/>
    <s v="La Grange"/>
    <s v="La Grange"/>
    <n v="43"/>
    <s v="South"/>
    <s v="Lyons"/>
    <s v="Non-incentive Class"/>
    <n v="1402871"/>
  </r>
  <r>
    <n v="21076"/>
    <n v="9.1029999999999998"/>
    <s v="5A"/>
    <n v="18"/>
    <n v="867029"/>
    <n v="2603426"/>
    <n v="0"/>
    <n v="0"/>
    <n v="30660000"/>
    <s v="VILLAGE OF LA GRANGE"/>
    <s v="MUNI"/>
    <x v="65"/>
    <s v="La Grange"/>
    <s v="La Grange"/>
    <n v="43"/>
    <s v="South"/>
    <s v="Lyons"/>
    <s v="Non-incentive Class"/>
    <n v="2603426"/>
  </r>
  <r>
    <n v="21077"/>
    <n v="8.1159999999999997"/>
    <n v="0"/>
    <n v="36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21077"/>
    <n v="8.1159999999999997"/>
    <n v="2"/>
    <n v="556"/>
    <n v="27075964"/>
    <n v="81300984"/>
    <n v="7403520"/>
    <n v="4790000"/>
    <n v="31300000"/>
    <s v="VILLAGE OF WESTERN SPRINGS"/>
    <s v="MUNI"/>
    <x v="67"/>
    <s v="Western Springs"/>
    <s v="Western Springs"/>
    <n v="43"/>
    <s v="South"/>
    <s v="Lyons"/>
    <s v="Non-incentive Class"/>
    <n v="81300984"/>
  </r>
  <r>
    <n v="21078"/>
    <n v="11.391999999999999"/>
    <n v="0"/>
    <n v="236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078"/>
    <n v="11.391999999999999"/>
    <n v="1"/>
    <n v="84"/>
    <n v="326323"/>
    <n v="979851"/>
    <n v="0"/>
    <n v="0"/>
    <n v="30640000"/>
    <s v="VILLAGE OF JUSTICE"/>
    <s v="MUNI"/>
    <x v="61"/>
    <s v="Justice"/>
    <s v="Justice"/>
    <n v="43"/>
    <s v="South"/>
    <s v="Lyons"/>
    <s v="Non-incentive Class"/>
    <n v="979851"/>
  </r>
  <r>
    <n v="21078"/>
    <n v="11.391999999999999"/>
    <n v="2"/>
    <n v="2520"/>
    <n v="49080120"/>
    <n v="147372889"/>
    <n v="30975774"/>
    <n v="19111886"/>
    <n v="30640000"/>
    <s v="VILLAGE OF JUSTICE"/>
    <s v="MUNI"/>
    <x v="61"/>
    <s v="Justice"/>
    <s v="Justice"/>
    <n v="43"/>
    <s v="South"/>
    <s v="Lyons"/>
    <s v="Non-incentive Class"/>
    <n v="147372889"/>
  </r>
  <r>
    <n v="21078"/>
    <n v="11.391999999999999"/>
    <n v="3"/>
    <n v="33"/>
    <n v="1441964"/>
    <n v="4329788"/>
    <n v="0"/>
    <n v="0"/>
    <n v="30640000"/>
    <s v="VILLAGE OF JUSTICE"/>
    <s v="MUNI"/>
    <x v="61"/>
    <s v="Justice"/>
    <s v="Justice"/>
    <n v="43"/>
    <s v="South"/>
    <s v="Lyons"/>
    <s v="Non-incentive Class"/>
    <n v="4329788"/>
  </r>
  <r>
    <n v="21078"/>
    <n v="11.391999999999999"/>
    <s v="5A"/>
    <n v="37"/>
    <n v="4317602"/>
    <n v="12964465"/>
    <n v="0"/>
    <n v="0"/>
    <n v="30640000"/>
    <s v="VILLAGE OF JUSTICE"/>
    <s v="MUNI"/>
    <x v="61"/>
    <s v="Justice"/>
    <s v="Justice"/>
    <n v="43"/>
    <s v="South"/>
    <s v="Lyons"/>
    <s v="Non-incentive Class"/>
    <n v="12964465"/>
  </r>
  <r>
    <n v="21078"/>
    <n v="11.391999999999999"/>
    <s v="5B"/>
    <n v="18"/>
    <n v="2815907"/>
    <n v="8455323"/>
    <n v="0"/>
    <n v="0"/>
    <n v="30640000"/>
    <s v="VILLAGE OF JUSTICE"/>
    <s v="MUNI"/>
    <x v="61"/>
    <s v="Justice"/>
    <s v="Justice"/>
    <n v="43"/>
    <s v="South"/>
    <s v="Lyons"/>
    <s v="Non-incentive Class"/>
    <n v="8455323"/>
  </r>
  <r>
    <n v="21079"/>
    <n v="10.24"/>
    <n v="0"/>
    <n v="48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079"/>
    <n v="10.24"/>
    <n v="1"/>
    <n v="11"/>
    <n v="8788"/>
    <n v="26388"/>
    <n v="0"/>
    <n v="0"/>
    <n v="30570000"/>
    <s v="VILLAGE OF HODGKINS"/>
    <s v="MUNI"/>
    <x v="70"/>
    <s v="Hodgkins"/>
    <s v="Hodgkins"/>
    <n v="43"/>
    <s v="South"/>
    <s v="Lyons"/>
    <s v="Non-incentive Class"/>
    <n v="26388"/>
  </r>
  <r>
    <n v="21079"/>
    <n v="10.24"/>
    <s v="5A"/>
    <n v="5"/>
    <n v="82346"/>
    <n v="247260"/>
    <n v="0"/>
    <n v="0"/>
    <n v="30570000"/>
    <s v="VILLAGE OF HODGKINS"/>
    <s v="MUNI"/>
    <x v="70"/>
    <s v="Hodgkins"/>
    <s v="Hodgkins"/>
    <n v="43"/>
    <s v="South"/>
    <s v="Lyons"/>
    <s v="Non-incentive Class"/>
    <n v="247260"/>
  </r>
  <r>
    <n v="21079"/>
    <n v="10.24"/>
    <s v="5B"/>
    <n v="8"/>
    <n v="1146171"/>
    <n v="3441609"/>
    <n v="0"/>
    <n v="0"/>
    <n v="30570000"/>
    <s v="VILLAGE OF HODGKINS"/>
    <s v="MUNI"/>
    <x v="70"/>
    <s v="Hodgkins"/>
    <s v="Hodgkins"/>
    <n v="43"/>
    <s v="South"/>
    <s v="Lyons"/>
    <s v="Non-incentive Class"/>
    <n v="3441609"/>
  </r>
  <r>
    <n v="21083"/>
    <n v="9.8450000000000006"/>
    <n v="0"/>
    <n v="2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083"/>
    <n v="9.8450000000000006"/>
    <n v="1"/>
    <n v="1"/>
    <n v="151055"/>
    <n v="453573"/>
    <n v="0"/>
    <n v="0"/>
    <n v="31250000"/>
    <s v="VILLAGE OF SUMMIT"/>
    <s v="MUNI"/>
    <x v="69"/>
    <s v="Summit"/>
    <s v="Summit"/>
    <n v="43"/>
    <s v="South"/>
    <s v="Lyons"/>
    <s v="Non-incentive Class"/>
    <n v="453573"/>
  </r>
  <r>
    <n v="21084"/>
    <n v="7.649"/>
    <n v="2"/>
    <n v="1"/>
    <n v="1125"/>
    <n v="3378"/>
    <n v="0"/>
    <n v="0"/>
    <s v="NA"/>
    <s v="NA"/>
    <s v="NA"/>
    <x v="0"/>
    <s v="NA"/>
    <s v="NA"/>
    <s v="NA"/>
    <s v="NA"/>
    <s v="NA"/>
    <s v="Non-incentive Class"/>
    <n v="3378"/>
  </r>
  <r>
    <n v="21085"/>
    <n v="7.9850000000000003"/>
    <n v="0"/>
    <n v="48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085"/>
    <n v="7.9850000000000003"/>
    <n v="1"/>
    <n v="58"/>
    <n v="175958"/>
    <n v="528347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528347"/>
  </r>
  <r>
    <n v="21085"/>
    <n v="7.9850000000000003"/>
    <n v="2"/>
    <n v="1136"/>
    <n v="40696628"/>
    <n v="122199757"/>
    <n v="15569257"/>
    <n v="9720000"/>
    <n v="31320000"/>
    <s v="VILLAGE OF WILLOW SPRINGS"/>
    <s v="MUNI"/>
    <x v="47"/>
    <s v="Willow Springs"/>
    <s v="Willow Springs"/>
    <n v="43"/>
    <s v="South"/>
    <s v="Lyons"/>
    <s v="Non-incentive Class"/>
    <n v="122199757"/>
  </r>
  <r>
    <n v="21085"/>
    <n v="7.9850000000000003"/>
    <s v="5A"/>
    <n v="4"/>
    <n v="296704"/>
    <n v="890913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890913"/>
  </r>
  <r>
    <n v="21085"/>
    <n v="7.9850000000000003"/>
    <s v="5B"/>
    <n v="4"/>
    <n v="2101397"/>
    <n v="6309865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6309865"/>
  </r>
  <r>
    <n v="21085"/>
    <n v="7.9850000000000003"/>
    <s v="7A"/>
    <n v="6"/>
    <n v="407881"/>
    <n v="1224745"/>
    <n v="0"/>
    <n v="0"/>
    <n v="31320000"/>
    <s v="VILLAGE OF WILLOW SPRINGS"/>
    <s v="MUNI"/>
    <x v="47"/>
    <s v="Willow Springs"/>
    <s v="Willow Springs"/>
    <n v="43"/>
    <s v="South"/>
    <s v="Lyons"/>
    <s v="Incentive Class"/>
    <n v="12247450"/>
  </r>
  <r>
    <n v="21086"/>
    <n v="7.3109999999999999"/>
    <n v="0"/>
    <n v="46"/>
    <n v="0"/>
    <n v="0"/>
    <n v="0"/>
    <n v="0"/>
    <n v="30560000"/>
    <s v="VILLAGE OF HINSDALE"/>
    <s v="MUNI"/>
    <x v="66"/>
    <s v="Hinsdale"/>
    <s v="Hinsdale"/>
    <n v="43"/>
    <s v="South"/>
    <s v="Lyons"/>
    <s v="Non-incentive Class"/>
    <n v="0"/>
  </r>
  <r>
    <n v="21086"/>
    <n v="7.3109999999999999"/>
    <n v="1"/>
    <n v="19"/>
    <n v="3145"/>
    <n v="9443"/>
    <n v="0"/>
    <n v="0"/>
    <n v="30560000"/>
    <s v="VILLAGE OF HINSDALE"/>
    <s v="MUNI"/>
    <x v="66"/>
    <s v="Hinsdale"/>
    <s v="Hinsdale"/>
    <n v="43"/>
    <s v="South"/>
    <s v="Lyons"/>
    <s v="Non-incentive Class"/>
    <n v="9443"/>
  </r>
  <r>
    <n v="21086"/>
    <n v="7.3109999999999999"/>
    <s v="5A"/>
    <n v="1"/>
    <n v="34982"/>
    <n v="105040"/>
    <n v="0"/>
    <n v="0"/>
    <n v="30560000"/>
    <s v="VILLAGE OF HINSDALE"/>
    <s v="MUNI"/>
    <x v="66"/>
    <s v="Hinsdale"/>
    <s v="Hinsdale"/>
    <n v="43"/>
    <s v="South"/>
    <s v="Lyons"/>
    <s v="Non-incentive Class"/>
    <n v="105040"/>
  </r>
  <r>
    <n v="21087"/>
    <n v="8.1159999999999997"/>
    <n v="2"/>
    <n v="23"/>
    <n v="1036210"/>
    <n v="3111427"/>
    <n v="246348"/>
    <n v="182000"/>
    <n v="31300000"/>
    <s v="VILLAGE OF WESTERN SPRINGS"/>
    <s v="MUNI"/>
    <x v="67"/>
    <s v="Western Springs"/>
    <s v="Western Springs"/>
    <n v="43"/>
    <s v="South"/>
    <s v="Lyons"/>
    <s v="Non-incentive Class"/>
    <n v="3111427"/>
  </r>
  <r>
    <n v="21088"/>
    <n v="8.1980000000000004"/>
    <n v="0"/>
    <n v="8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088"/>
    <n v="8.1980000000000004"/>
    <n v="1"/>
    <n v="1"/>
    <n v="42014"/>
    <n v="126155"/>
    <n v="0"/>
    <n v="0"/>
    <n v="30250000"/>
    <s v="CITY OF COUNTRYSIDE"/>
    <s v="MUNI"/>
    <x v="60"/>
    <s v="Countryside"/>
    <s v="Countryside"/>
    <n v="43"/>
    <s v="South"/>
    <s v="Lyons"/>
    <s v="Non-incentive Class"/>
    <n v="126155"/>
  </r>
  <r>
    <n v="21088"/>
    <n v="8.1980000000000004"/>
    <n v="2"/>
    <n v="9"/>
    <n v="417331"/>
    <n v="1253119"/>
    <n v="122716"/>
    <n v="90000"/>
    <n v="30250000"/>
    <s v="CITY OF COUNTRYSIDE"/>
    <s v="MUNI"/>
    <x v="60"/>
    <s v="Countryside"/>
    <s v="Countryside"/>
    <n v="43"/>
    <s v="South"/>
    <s v="Lyons"/>
    <s v="Non-incentive Class"/>
    <n v="1253119"/>
  </r>
  <r>
    <n v="21089"/>
    <n v="8.42"/>
    <n v="0"/>
    <n v="26"/>
    <n v="0"/>
    <n v="0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0"/>
  </r>
  <r>
    <n v="21089"/>
    <n v="8.42"/>
    <n v="1"/>
    <n v="20"/>
    <n v="122"/>
    <n v="366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366"/>
  </r>
  <r>
    <n v="21089"/>
    <n v="8.42"/>
    <n v="2"/>
    <n v="1334"/>
    <n v="30301114"/>
    <n v="90985160"/>
    <n v="16316356"/>
    <n v="8754686"/>
    <n v="30610000"/>
    <s v="VILLAGE OF INDIAN HEAD PARK"/>
    <s v="MUNI"/>
    <x v="73"/>
    <s v="Indian Head Park"/>
    <s v="Indian Head Park"/>
    <n v="43"/>
    <s v="South"/>
    <s v="Lyons"/>
    <s v="Non-incentive Class"/>
    <n v="90985160"/>
  </r>
  <r>
    <n v="21091"/>
    <n v="8.32"/>
    <n v="2"/>
    <n v="75"/>
    <n v="3037691"/>
    <n v="9121280"/>
    <n v="1119489"/>
    <n v="570000"/>
    <s v="NA"/>
    <s v="NA"/>
    <s v="NA"/>
    <x v="0"/>
    <s v="NA"/>
    <s v="NA"/>
    <s v="NA"/>
    <s v="NA"/>
    <s v="NA"/>
    <s v="Non-incentive Class"/>
    <n v="9121280"/>
  </r>
  <r>
    <n v="21092"/>
    <n v="8.5129999999999999"/>
    <n v="3"/>
    <n v="2"/>
    <n v="663147"/>
    <n v="1991232"/>
    <n v="0"/>
    <n v="0"/>
    <s v="NA"/>
    <s v="NA"/>
    <s v="NA"/>
    <x v="0"/>
    <s v="NA"/>
    <s v="NA"/>
    <s v="NA"/>
    <s v="NA"/>
    <s v="NA"/>
    <s v="Non-incentive Class"/>
    <n v="1991232"/>
  </r>
  <r>
    <n v="21093"/>
    <n v="8.1159999999999997"/>
    <n v="0"/>
    <n v="6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21093"/>
    <n v="8.1159999999999997"/>
    <n v="1"/>
    <n v="1"/>
    <n v="1"/>
    <n v="3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3"/>
  </r>
  <r>
    <n v="21093"/>
    <n v="8.1159999999999997"/>
    <n v="2"/>
    <n v="315"/>
    <n v="15923175"/>
    <n v="47812517"/>
    <n v="3707161"/>
    <n v="2658000"/>
    <n v="31300000"/>
    <s v="VILLAGE OF WESTERN SPRINGS"/>
    <s v="MUNI"/>
    <x v="67"/>
    <s v="Western Springs"/>
    <s v="Western Springs"/>
    <n v="43"/>
    <s v="South"/>
    <s v="Lyons"/>
    <s v="Non-incentive Class"/>
    <n v="47812517"/>
  </r>
  <r>
    <n v="21093"/>
    <n v="8.1159999999999997"/>
    <s v="5A"/>
    <n v="6"/>
    <n v="854483"/>
    <n v="2565757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2565757"/>
  </r>
  <r>
    <n v="21094"/>
    <n v="8.2729999999999997"/>
    <n v="1"/>
    <n v="1"/>
    <n v="700"/>
    <n v="2102"/>
    <n v="0"/>
    <n v="0"/>
    <s v="NA"/>
    <s v="NA"/>
    <s v="NA"/>
    <x v="0"/>
    <s v="NA"/>
    <s v="NA"/>
    <s v="NA"/>
    <s v="NA"/>
    <s v="NA"/>
    <s v="Non-incentive Class"/>
    <n v="2102"/>
  </r>
  <r>
    <n v="21094"/>
    <n v="8.2729999999999997"/>
    <n v="2"/>
    <n v="24"/>
    <n v="516915"/>
    <n v="1552143"/>
    <n v="186000"/>
    <n v="160000"/>
    <s v="NA"/>
    <s v="NA"/>
    <s v="NA"/>
    <x v="0"/>
    <s v="NA"/>
    <s v="NA"/>
    <s v="NA"/>
    <s v="NA"/>
    <s v="NA"/>
    <s v="Non-incentive Class"/>
    <n v="1552143"/>
  </r>
  <r>
    <n v="21094"/>
    <n v="8.2729999999999997"/>
    <n v="3"/>
    <n v="11"/>
    <n v="1107162"/>
    <n v="3324476"/>
    <n v="0"/>
    <n v="0"/>
    <s v="NA"/>
    <s v="NA"/>
    <s v="NA"/>
    <x v="0"/>
    <s v="NA"/>
    <s v="NA"/>
    <s v="NA"/>
    <s v="NA"/>
    <s v="NA"/>
    <s v="Non-incentive Class"/>
    <n v="3324476"/>
  </r>
  <r>
    <n v="21094"/>
    <n v="8.2729999999999997"/>
    <s v="5A"/>
    <n v="2"/>
    <n v="342260"/>
    <n v="1027704"/>
    <n v="0"/>
    <n v="0"/>
    <s v="NA"/>
    <s v="NA"/>
    <s v="NA"/>
    <x v="0"/>
    <s v="NA"/>
    <s v="NA"/>
    <s v="NA"/>
    <s v="NA"/>
    <s v="NA"/>
    <s v="Non-incentive Class"/>
    <n v="1027704"/>
  </r>
  <r>
    <n v="21097"/>
    <n v="7.7809999999999997"/>
    <n v="0"/>
    <n v="34"/>
    <n v="0"/>
    <n v="0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0"/>
  </r>
  <r>
    <n v="21097"/>
    <n v="7.7809999999999997"/>
    <n v="1"/>
    <n v="28"/>
    <n v="184595"/>
    <n v="554284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554284"/>
  </r>
  <r>
    <n v="21097"/>
    <n v="7.7809999999999997"/>
    <n v="2"/>
    <n v="421"/>
    <n v="10357509"/>
    <n v="31100489"/>
    <n v="4653610"/>
    <n v="2839100"/>
    <n v="30610000"/>
    <s v="VILLAGE OF INDIAN HEAD PARK"/>
    <s v="MUNI"/>
    <x v="73"/>
    <s v="Indian Head Park"/>
    <s v="Indian Head Park"/>
    <n v="43"/>
    <s v="South"/>
    <s v="Lyons"/>
    <s v="Non-incentive Class"/>
    <n v="31100489"/>
  </r>
  <r>
    <n v="21097"/>
    <n v="7.7809999999999997"/>
    <n v="4"/>
    <n v="3"/>
    <n v="255978"/>
    <n v="768625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768625"/>
  </r>
  <r>
    <n v="21097"/>
    <n v="7.7809999999999997"/>
    <s v="5A"/>
    <n v="10"/>
    <n v="1618611"/>
    <n v="4860204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4860204"/>
  </r>
  <r>
    <n v="21097"/>
    <n v="7.7809999999999997"/>
    <s v="5B"/>
    <n v="3"/>
    <n v="102655"/>
    <n v="308242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308242"/>
  </r>
  <r>
    <n v="21098"/>
    <n v="8.3759999999999994"/>
    <n v="0"/>
    <n v="2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21098"/>
    <n v="8.3759999999999994"/>
    <n v="1"/>
    <n v="20"/>
    <n v="166390"/>
    <n v="499621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499621"/>
  </r>
  <r>
    <n v="21098"/>
    <n v="8.3759999999999994"/>
    <n v="2"/>
    <n v="132"/>
    <n v="2058589"/>
    <n v="6181301"/>
    <n v="1208284"/>
    <n v="660000"/>
    <n v="31300000"/>
    <s v="VILLAGE OF WESTERN SPRINGS"/>
    <s v="MUNI"/>
    <x v="67"/>
    <s v="Western Springs"/>
    <s v="Western Springs"/>
    <n v="43"/>
    <s v="South"/>
    <s v="Lyons"/>
    <s v="Non-incentive Class"/>
    <n v="6181301"/>
  </r>
  <r>
    <n v="21098"/>
    <n v="8.3759999999999994"/>
    <s v="5A"/>
    <n v="1"/>
    <n v="210499"/>
    <n v="632065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632065"/>
  </r>
  <r>
    <n v="21099"/>
    <n v="7.8339999999999996"/>
    <n v="0"/>
    <n v="10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099"/>
    <n v="7.8339999999999996"/>
    <n v="1"/>
    <n v="3"/>
    <n v="27510"/>
    <n v="82604"/>
    <n v="0"/>
    <n v="0"/>
    <n v="30250000"/>
    <s v="CITY OF COUNTRYSIDE"/>
    <s v="MUNI"/>
    <x v="60"/>
    <s v="Countryside"/>
    <s v="Countryside"/>
    <n v="43"/>
    <s v="South"/>
    <s v="Lyons"/>
    <s v="Non-incentive Class"/>
    <n v="82604"/>
  </r>
  <r>
    <n v="21099"/>
    <n v="7.8339999999999996"/>
    <n v="2"/>
    <n v="174"/>
    <n v="5802512"/>
    <n v="17423199"/>
    <n v="1858436"/>
    <n v="1140000"/>
    <n v="30250000"/>
    <s v="CITY OF COUNTRYSIDE"/>
    <s v="MUNI"/>
    <x v="60"/>
    <s v="Countryside"/>
    <s v="Countryside"/>
    <n v="43"/>
    <s v="South"/>
    <s v="Lyons"/>
    <s v="Non-incentive Class"/>
    <n v="17423199"/>
  </r>
  <r>
    <n v="21099"/>
    <n v="7.8339999999999996"/>
    <n v="3"/>
    <n v="3"/>
    <n v="534321"/>
    <n v="1604405"/>
    <n v="0"/>
    <n v="0"/>
    <n v="30250000"/>
    <s v="CITY OF COUNTRYSIDE"/>
    <s v="MUNI"/>
    <x v="60"/>
    <s v="Countryside"/>
    <s v="Countryside"/>
    <n v="43"/>
    <s v="South"/>
    <s v="Lyons"/>
    <s v="Non-incentive Class"/>
    <n v="1604405"/>
  </r>
  <r>
    <n v="21099"/>
    <n v="7.8339999999999996"/>
    <s v="5A"/>
    <n v="28"/>
    <n v="3840605"/>
    <n v="11532183"/>
    <n v="0"/>
    <n v="0"/>
    <n v="30250000"/>
    <s v="CITY OF COUNTRYSIDE"/>
    <s v="MUNI"/>
    <x v="60"/>
    <s v="Countryside"/>
    <s v="Countryside"/>
    <n v="43"/>
    <s v="South"/>
    <s v="Lyons"/>
    <s v="Non-incentive Class"/>
    <n v="11532183"/>
  </r>
  <r>
    <n v="21099"/>
    <n v="7.8339999999999996"/>
    <s v="5B"/>
    <n v="1"/>
    <n v="281127"/>
    <n v="844140"/>
    <n v="0"/>
    <n v="0"/>
    <n v="30250000"/>
    <s v="CITY OF COUNTRYSIDE"/>
    <s v="MUNI"/>
    <x v="60"/>
    <s v="Countryside"/>
    <s v="Countryside"/>
    <n v="43"/>
    <s v="South"/>
    <s v="Lyons"/>
    <s v="Non-incentive Class"/>
    <n v="844140"/>
  </r>
  <r>
    <n v="21103"/>
    <n v="9.1029999999999998"/>
    <n v="2"/>
    <n v="1"/>
    <n v="43932"/>
    <n v="131915"/>
    <n v="10000"/>
    <n v="10000"/>
    <n v="30660000"/>
    <s v="VILLAGE OF LA GRANGE"/>
    <s v="MUNI"/>
    <x v="65"/>
    <s v="La Grange"/>
    <s v="La Grange"/>
    <n v="43"/>
    <s v="South"/>
    <s v="Lyons"/>
    <s v="Non-incentive Class"/>
    <n v="131915"/>
  </r>
  <r>
    <n v="21103"/>
    <n v="9.1029999999999998"/>
    <n v="4"/>
    <n v="4"/>
    <n v="11346"/>
    <n v="34068"/>
    <n v="0"/>
    <n v="0"/>
    <n v="30660000"/>
    <s v="VILLAGE OF LA GRANGE"/>
    <s v="MUNI"/>
    <x v="65"/>
    <s v="La Grange"/>
    <s v="La Grange"/>
    <n v="43"/>
    <s v="South"/>
    <s v="Lyons"/>
    <s v="Non-incentive Class"/>
    <n v="34068"/>
  </r>
  <r>
    <n v="21103"/>
    <n v="9.1029999999999998"/>
    <s v="5A"/>
    <n v="8"/>
    <n v="318189"/>
    <n v="955427"/>
    <n v="0"/>
    <n v="0"/>
    <n v="30660000"/>
    <s v="VILLAGE OF LA GRANGE"/>
    <s v="MUNI"/>
    <x v="65"/>
    <s v="La Grange"/>
    <s v="La Grange"/>
    <n v="43"/>
    <s v="South"/>
    <s v="Lyons"/>
    <s v="Non-incentive Class"/>
    <n v="955427"/>
  </r>
  <r>
    <n v="21110"/>
    <n v="8.6920000000000002"/>
    <n v="2"/>
    <n v="1"/>
    <n v="31925"/>
    <n v="95861"/>
    <n v="46275"/>
    <n v="10000"/>
    <n v="30660000"/>
    <s v="VILLAGE OF LA GRANGE"/>
    <s v="MUNI"/>
    <x v="65"/>
    <s v="La Grange"/>
    <s v="La Grange"/>
    <n v="43"/>
    <s v="South"/>
    <s v="Lyons"/>
    <s v="Non-incentive Class"/>
    <n v="95861"/>
  </r>
  <r>
    <n v="21110"/>
    <n v="8.6920000000000002"/>
    <s v="5A"/>
    <n v="1"/>
    <n v="60312"/>
    <n v="181099"/>
    <n v="0"/>
    <n v="0"/>
    <n v="30660000"/>
    <s v="VILLAGE OF LA GRANGE"/>
    <s v="MUNI"/>
    <x v="65"/>
    <s v="La Grange"/>
    <s v="La Grange"/>
    <n v="43"/>
    <s v="South"/>
    <s v="Lyons"/>
    <s v="Non-incentive Class"/>
    <n v="181099"/>
  </r>
  <r>
    <n v="21112"/>
    <n v="11.327999999999999"/>
    <n v="0"/>
    <n v="4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21112"/>
    <n v="11.327999999999999"/>
    <n v="1"/>
    <n v="1"/>
    <n v="862"/>
    <n v="2588"/>
    <n v="0"/>
    <n v="0"/>
    <n v="30540000"/>
    <s v="CITY OF HICKORY HILLS"/>
    <s v="MUNI"/>
    <x v="59"/>
    <s v="Hickory Hills"/>
    <s v="Hickory Hills"/>
    <n v="18"/>
    <s v="South"/>
    <s v="Palos"/>
    <s v="Non-incentive Class"/>
    <n v="2588"/>
  </r>
  <r>
    <n v="21113"/>
    <n v="8.0410000000000004"/>
    <n v="0"/>
    <n v="4"/>
    <n v="0"/>
    <n v="0"/>
    <n v="0"/>
    <n v="0"/>
    <n v="30610000"/>
    <s v="VILLAGE OF INDIAN HEAD PARK"/>
    <s v="MUNI"/>
    <x v="73"/>
    <s v="Indian Head Park"/>
    <s v="Indian Head Park"/>
    <n v="43"/>
    <s v="South"/>
    <s v="Lyons"/>
    <s v="Non-incentive Class"/>
    <n v="0"/>
  </r>
  <r>
    <n v="21113"/>
    <n v="8.0410000000000004"/>
    <n v="2"/>
    <n v="40"/>
    <n v="445749"/>
    <n v="1338439"/>
    <n v="399022"/>
    <n v="218642"/>
    <n v="30610000"/>
    <s v="VILLAGE OF INDIAN HEAD PARK"/>
    <s v="MUNI"/>
    <x v="73"/>
    <s v="Indian Head Park"/>
    <s v="Indian Head Park"/>
    <n v="43"/>
    <s v="South"/>
    <s v="Lyons"/>
    <s v="Non-incentive Class"/>
    <n v="1338439"/>
  </r>
  <r>
    <n v="21120"/>
    <n v="13.669"/>
    <n v="0"/>
    <n v="14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120"/>
    <n v="13.669"/>
    <n v="1"/>
    <n v="7"/>
    <n v="157463"/>
    <n v="472815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472815"/>
  </r>
  <r>
    <n v="21120"/>
    <n v="13.669"/>
    <s v="5A"/>
    <n v="8"/>
    <n v="705222"/>
    <n v="2117571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2117571"/>
  </r>
  <r>
    <n v="21120"/>
    <n v="13.669"/>
    <s v="5B"/>
    <n v="2"/>
    <n v="142159"/>
    <n v="426861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426861"/>
  </r>
  <r>
    <n v="21121"/>
    <n v="11.679"/>
    <n v="3"/>
    <n v="1"/>
    <n v="2664737"/>
    <n v="8001406"/>
    <n v="0"/>
    <n v="0"/>
    <s v="NA"/>
    <s v="NA"/>
    <s v="NA"/>
    <x v="0"/>
    <s v="NA"/>
    <s v="NA"/>
    <s v="NA"/>
    <s v="NA"/>
    <s v="NA"/>
    <s v="Non-incentive Class"/>
    <n v="8001406"/>
  </r>
  <r>
    <n v="21122"/>
    <n v="9.2579999999999991"/>
    <n v="3"/>
    <n v="1"/>
    <n v="661084"/>
    <n v="1985037"/>
    <n v="0"/>
    <n v="0"/>
    <s v="NA"/>
    <s v="NA"/>
    <s v="NA"/>
    <x v="0"/>
    <s v="NA"/>
    <s v="NA"/>
    <s v="NA"/>
    <s v="NA"/>
    <s v="NA"/>
    <s v="Non-incentive Class"/>
    <n v="1985037"/>
  </r>
  <r>
    <n v="21123"/>
    <n v="7.5970000000000004"/>
    <n v="0"/>
    <n v="6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124"/>
    <n v="9.3620000000000001"/>
    <s v="5B"/>
    <n v="2"/>
    <n v="195854"/>
    <n v="588091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588091"/>
  </r>
  <r>
    <n v="21127"/>
    <n v="11.837"/>
    <n v="0"/>
    <n v="2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127"/>
    <n v="11.837"/>
    <n v="2"/>
    <n v="62"/>
    <n v="1154792"/>
    <n v="3467498"/>
    <n v="894369"/>
    <n v="480000"/>
    <n v="30640000"/>
    <s v="VILLAGE OF JUSTICE"/>
    <s v="MUNI"/>
    <x v="61"/>
    <s v="Justice"/>
    <s v="Justice"/>
    <n v="43"/>
    <s v="South"/>
    <s v="Lyons"/>
    <s v="Non-incentive Class"/>
    <n v="3467498"/>
  </r>
  <r>
    <n v="21127"/>
    <n v="11.837"/>
    <s v="5A"/>
    <n v="1"/>
    <n v="44338"/>
    <n v="133134"/>
    <n v="0"/>
    <n v="0"/>
    <n v="30640000"/>
    <s v="VILLAGE OF JUSTICE"/>
    <s v="MUNI"/>
    <x v="61"/>
    <s v="Justice"/>
    <s v="Justice"/>
    <n v="43"/>
    <s v="South"/>
    <s v="Lyons"/>
    <s v="Non-incentive Class"/>
    <n v="133134"/>
  </r>
  <r>
    <n v="21128"/>
    <n v="11.077999999999999"/>
    <n v="0"/>
    <n v="42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21141"/>
    <n v="9.2140000000000004"/>
    <n v="0"/>
    <n v="4"/>
    <n v="0"/>
    <n v="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0"/>
  </r>
  <r>
    <n v="21149"/>
    <n v="10.465999999999999"/>
    <n v="0"/>
    <n v="8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149"/>
    <n v="10.465999999999999"/>
    <s v="5A"/>
    <n v="13"/>
    <n v="991813"/>
    <n v="2978117"/>
    <n v="0"/>
    <n v="0"/>
    <n v="30570000"/>
    <s v="VILLAGE OF HODGKINS"/>
    <s v="MUNI"/>
    <x v="70"/>
    <s v="Hodgkins"/>
    <s v="Hodgkins"/>
    <n v="43"/>
    <s v="South"/>
    <s v="Lyons"/>
    <s v="Non-incentive Class"/>
    <n v="2978117"/>
  </r>
  <r>
    <n v="21149"/>
    <n v="10.465999999999999"/>
    <s v="5B"/>
    <n v="19"/>
    <n v="4621358"/>
    <n v="13876553"/>
    <n v="0"/>
    <n v="0"/>
    <n v="30570000"/>
    <s v="VILLAGE OF HODGKINS"/>
    <s v="MUNI"/>
    <x v="70"/>
    <s v="Hodgkins"/>
    <s v="Hodgkins"/>
    <n v="43"/>
    <s v="South"/>
    <s v="Lyons"/>
    <s v="Non-incentive Class"/>
    <n v="13876553"/>
  </r>
  <r>
    <n v="21149"/>
    <n v="10.465999999999999"/>
    <s v="6B"/>
    <n v="15"/>
    <n v="7117190"/>
    <n v="21370787"/>
    <n v="0"/>
    <n v="0"/>
    <n v="30570000"/>
    <s v="VILLAGE OF HODGKINS"/>
    <s v="MUNI"/>
    <x v="70"/>
    <s v="Hodgkins"/>
    <s v="Hodgkins"/>
    <n v="43"/>
    <s v="South"/>
    <s v="Lyons"/>
    <s v="Incentive Class"/>
    <n v="213707870"/>
  </r>
  <r>
    <n v="21150"/>
    <n v="10.24"/>
    <n v="0"/>
    <n v="4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150"/>
    <n v="10.24"/>
    <n v="1"/>
    <n v="1"/>
    <n v="3315"/>
    <n v="9954"/>
    <n v="0"/>
    <n v="0"/>
    <n v="30570000"/>
    <s v="VILLAGE OF HODGKINS"/>
    <s v="MUNI"/>
    <x v="70"/>
    <s v="Hodgkins"/>
    <s v="Hodgkins"/>
    <n v="43"/>
    <s v="South"/>
    <s v="Lyons"/>
    <s v="Non-incentive Class"/>
    <n v="9954"/>
  </r>
  <r>
    <n v="21150"/>
    <n v="10.24"/>
    <s v="5B"/>
    <n v="4"/>
    <n v="1532170"/>
    <n v="4600647"/>
    <n v="0"/>
    <n v="0"/>
    <n v="30570000"/>
    <s v="VILLAGE OF HODGKINS"/>
    <s v="MUNI"/>
    <x v="70"/>
    <s v="Hodgkins"/>
    <s v="Hodgkins"/>
    <n v="43"/>
    <s v="South"/>
    <s v="Lyons"/>
    <s v="Non-incentive Class"/>
    <n v="4600647"/>
  </r>
  <r>
    <n v="21150"/>
    <n v="10.24"/>
    <s v="6B"/>
    <n v="1"/>
    <n v="132043"/>
    <n v="396486"/>
    <n v="0"/>
    <n v="0"/>
    <n v="30570000"/>
    <s v="VILLAGE OF HODGKINS"/>
    <s v="MUNI"/>
    <x v="70"/>
    <s v="Hodgkins"/>
    <s v="Hodgkins"/>
    <n v="43"/>
    <s v="South"/>
    <s v="Lyons"/>
    <s v="Incentive Class"/>
    <n v="3964860"/>
  </r>
  <r>
    <n v="21154"/>
    <n v="14.843"/>
    <n v="0"/>
    <n v="4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21155"/>
    <n v="13.34"/>
    <n v="0"/>
    <n v="2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157"/>
    <n v="11.175000000000001"/>
    <s v="5A"/>
    <n v="3"/>
    <n v="229965"/>
    <n v="690517"/>
    <n v="0"/>
    <n v="0"/>
    <n v="30640000"/>
    <s v="VILLAGE OF JUSTICE"/>
    <s v="MUNI"/>
    <x v="61"/>
    <s v="Justice"/>
    <s v="Justice"/>
    <n v="43"/>
    <s v="South"/>
    <s v="Lyons"/>
    <s v="Non-incentive Class"/>
    <n v="690517"/>
  </r>
  <r>
    <n v="21161"/>
    <n v="8.5850000000000009"/>
    <n v="0"/>
    <n v="6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161"/>
    <n v="8.5850000000000009"/>
    <n v="1"/>
    <n v="1"/>
    <n v="653"/>
    <n v="1961"/>
    <n v="0"/>
    <n v="0"/>
    <n v="30570000"/>
    <s v="VILLAGE OF HODGKINS"/>
    <s v="MUNI"/>
    <x v="70"/>
    <s v="Hodgkins"/>
    <s v="Hodgkins"/>
    <n v="43"/>
    <s v="South"/>
    <s v="Lyons"/>
    <s v="Non-incentive Class"/>
    <n v="1961"/>
  </r>
  <r>
    <n v="21161"/>
    <n v="8.5850000000000009"/>
    <s v="6B"/>
    <n v="1"/>
    <n v="218058"/>
    <n v="654763"/>
    <n v="0"/>
    <n v="0"/>
    <n v="30570000"/>
    <s v="VILLAGE OF HODGKINS"/>
    <s v="MUNI"/>
    <x v="70"/>
    <s v="Hodgkins"/>
    <s v="Hodgkins"/>
    <n v="43"/>
    <s v="South"/>
    <s v="Lyons"/>
    <s v="Incentive Class"/>
    <n v="6547630"/>
  </r>
  <r>
    <n v="21162"/>
    <n v="9.9619999999999997"/>
    <n v="0"/>
    <n v="6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162"/>
    <n v="9.9619999999999997"/>
    <n v="1"/>
    <n v="1"/>
    <n v="7407"/>
    <n v="22241"/>
    <n v="0"/>
    <n v="0"/>
    <n v="30570000"/>
    <s v="VILLAGE OF HODGKINS"/>
    <s v="MUNI"/>
    <x v="70"/>
    <s v="Hodgkins"/>
    <s v="Hodgkins"/>
    <n v="43"/>
    <s v="South"/>
    <s v="Lyons"/>
    <s v="Non-incentive Class"/>
    <n v="22241"/>
  </r>
  <r>
    <n v="21162"/>
    <n v="9.9619999999999997"/>
    <s v="5A"/>
    <n v="2"/>
    <n v="219776"/>
    <n v="659922"/>
    <n v="0"/>
    <n v="0"/>
    <n v="30570000"/>
    <s v="VILLAGE OF HODGKINS"/>
    <s v="MUNI"/>
    <x v="70"/>
    <s v="Hodgkins"/>
    <s v="Hodgkins"/>
    <n v="43"/>
    <s v="South"/>
    <s v="Lyons"/>
    <s v="Non-incentive Class"/>
    <n v="659922"/>
  </r>
  <r>
    <n v="21163"/>
    <n v="11.462999999999999"/>
    <n v="0"/>
    <n v="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163"/>
    <n v="11.462999999999999"/>
    <n v="1"/>
    <n v="2"/>
    <n v="7480"/>
    <n v="22460"/>
    <n v="0"/>
    <n v="0"/>
    <n v="30140000"/>
    <s v="VILLAGE OF BROOKFIELD"/>
    <s v="MUNI"/>
    <x v="68"/>
    <s v="Brookfield"/>
    <s v="Brookfield"/>
    <n v="3"/>
    <s v="South"/>
    <s v="Proviso"/>
    <s v="Non-incentive Class"/>
    <n v="22460"/>
  </r>
  <r>
    <n v="21163"/>
    <n v="11.462999999999999"/>
    <n v="2"/>
    <n v="152"/>
    <n v="2696221"/>
    <n v="8095941"/>
    <n v="978128"/>
    <n v="718052"/>
    <n v="30140000"/>
    <s v="VILLAGE OF BROOKFIELD"/>
    <s v="MUNI"/>
    <x v="68"/>
    <s v="Brookfield"/>
    <s v="Brookfield"/>
    <n v="3"/>
    <s v="South"/>
    <s v="Proviso"/>
    <s v="Non-incentive Class"/>
    <n v="8095941"/>
  </r>
  <r>
    <n v="21163"/>
    <n v="11.462999999999999"/>
    <n v="3"/>
    <n v="1"/>
    <n v="63068"/>
    <n v="189374"/>
    <n v="0"/>
    <n v="0"/>
    <n v="30140000"/>
    <s v="VILLAGE OF BROOKFIELD"/>
    <s v="MUNI"/>
    <x v="68"/>
    <s v="Brookfield"/>
    <s v="Brookfield"/>
    <n v="3"/>
    <s v="South"/>
    <s v="Proviso"/>
    <s v="Non-incentive Class"/>
    <n v="189374"/>
  </r>
  <r>
    <n v="21163"/>
    <n v="11.462999999999999"/>
    <s v="5A"/>
    <n v="1"/>
    <n v="27299"/>
    <n v="81971"/>
    <n v="0"/>
    <n v="0"/>
    <n v="30140000"/>
    <s v="VILLAGE OF BROOKFIELD"/>
    <s v="MUNI"/>
    <x v="68"/>
    <s v="Brookfield"/>
    <s v="Brookfield"/>
    <n v="3"/>
    <s v="South"/>
    <s v="Proviso"/>
    <s v="Non-incentive Class"/>
    <n v="81971"/>
  </r>
  <r>
    <n v="21163"/>
    <n v="11.462999999999999"/>
    <s v="5B"/>
    <n v="11"/>
    <n v="717387"/>
    <n v="2154099"/>
    <n v="0"/>
    <n v="0"/>
    <n v="30140000"/>
    <s v="VILLAGE OF BROOKFIELD"/>
    <s v="MUNI"/>
    <x v="68"/>
    <s v="Brookfield"/>
    <s v="Brookfield"/>
    <n v="3"/>
    <s v="South"/>
    <s v="Proviso"/>
    <s v="Non-incentive Class"/>
    <n v="2154099"/>
  </r>
  <r>
    <n v="21164"/>
    <n v="11.462999999999999"/>
    <n v="0"/>
    <n v="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164"/>
    <n v="11.462999999999999"/>
    <n v="2"/>
    <n v="17"/>
    <n v="369787"/>
    <n v="1110359"/>
    <n v="103730"/>
    <n v="70000"/>
    <n v="30140000"/>
    <s v="VILLAGE OF BROOKFIELD"/>
    <s v="MUNI"/>
    <x v="68"/>
    <s v="Brookfield"/>
    <s v="Brookfield"/>
    <n v="3"/>
    <s v="South"/>
    <s v="Proviso"/>
    <s v="Non-incentive Class"/>
    <n v="1110359"/>
  </r>
  <r>
    <n v="21164"/>
    <n v="11.462999999999999"/>
    <n v="3"/>
    <n v="1"/>
    <n v="57604"/>
    <n v="172968"/>
    <n v="0"/>
    <n v="0"/>
    <n v="30140000"/>
    <s v="VILLAGE OF BROOKFIELD"/>
    <s v="MUNI"/>
    <x v="68"/>
    <s v="Brookfield"/>
    <s v="Brookfield"/>
    <n v="3"/>
    <s v="South"/>
    <s v="Proviso"/>
    <s v="Non-incentive Class"/>
    <n v="172968"/>
  </r>
  <r>
    <n v="21164"/>
    <n v="11.462999999999999"/>
    <s v="5A"/>
    <n v="1"/>
    <n v="61200"/>
    <n v="183765"/>
    <n v="0"/>
    <n v="0"/>
    <n v="30140000"/>
    <s v="VILLAGE OF BROOKFIELD"/>
    <s v="MUNI"/>
    <x v="68"/>
    <s v="Brookfield"/>
    <s v="Brookfield"/>
    <n v="3"/>
    <s v="South"/>
    <s v="Proviso"/>
    <s v="Non-incentive Class"/>
    <n v="183765"/>
  </r>
  <r>
    <n v="21164"/>
    <n v="11.462999999999999"/>
    <s v="5B"/>
    <n v="1"/>
    <n v="43662"/>
    <n v="131104"/>
    <n v="0"/>
    <n v="0"/>
    <n v="30140000"/>
    <s v="VILLAGE OF BROOKFIELD"/>
    <s v="MUNI"/>
    <x v="68"/>
    <s v="Brookfield"/>
    <s v="Brookfield"/>
    <n v="3"/>
    <s v="South"/>
    <s v="Proviso"/>
    <s v="Non-incentive Class"/>
    <n v="131104"/>
  </r>
  <r>
    <n v="21165"/>
    <n v="8.2449999999999992"/>
    <s v="5A"/>
    <n v="3"/>
    <n v="338880"/>
    <n v="1017555"/>
    <n v="0"/>
    <n v="0"/>
    <n v="30250000"/>
    <s v="CITY OF COUNTRYSIDE"/>
    <s v="MUNI"/>
    <x v="60"/>
    <s v="Countryside"/>
    <s v="Countryside"/>
    <n v="43"/>
    <s v="South"/>
    <s v="Lyons"/>
    <s v="Non-incentive Class"/>
    <n v="1017555"/>
  </r>
  <r>
    <n v="21167"/>
    <n v="9.266"/>
    <n v="0"/>
    <n v="6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169"/>
    <n v="6.9349999999999996"/>
    <n v="0"/>
    <n v="4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172"/>
    <n v="8.8629999999999995"/>
    <n v="0"/>
    <n v="10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172"/>
    <n v="8.8629999999999995"/>
    <n v="1"/>
    <n v="4"/>
    <n v="30919"/>
    <n v="92840"/>
    <n v="0"/>
    <n v="0"/>
    <n v="30570000"/>
    <s v="VILLAGE OF HODGKINS"/>
    <s v="MUNI"/>
    <x v="70"/>
    <s v="Hodgkins"/>
    <s v="Hodgkins"/>
    <n v="43"/>
    <s v="South"/>
    <s v="Lyons"/>
    <s v="Non-incentive Class"/>
    <n v="92840"/>
  </r>
  <r>
    <n v="21172"/>
    <n v="8.8629999999999995"/>
    <n v="3"/>
    <n v="1"/>
    <n v="3943"/>
    <n v="11840"/>
    <n v="0"/>
    <n v="0"/>
    <n v="30570000"/>
    <s v="VILLAGE OF HODGKINS"/>
    <s v="MUNI"/>
    <x v="70"/>
    <s v="Hodgkins"/>
    <s v="Hodgkins"/>
    <n v="43"/>
    <s v="South"/>
    <s v="Lyons"/>
    <s v="Non-incentive Class"/>
    <n v="11840"/>
  </r>
  <r>
    <n v="21172"/>
    <n v="8.8629999999999995"/>
    <s v="5A"/>
    <n v="3"/>
    <n v="123972"/>
    <n v="372251"/>
    <n v="0"/>
    <n v="0"/>
    <n v="30570000"/>
    <s v="VILLAGE OF HODGKINS"/>
    <s v="MUNI"/>
    <x v="70"/>
    <s v="Hodgkins"/>
    <s v="Hodgkins"/>
    <n v="43"/>
    <s v="South"/>
    <s v="Lyons"/>
    <s v="Non-incentive Class"/>
    <n v="372251"/>
  </r>
  <r>
    <n v="21172"/>
    <n v="8.8629999999999995"/>
    <s v="5B"/>
    <n v="2"/>
    <n v="18622911"/>
    <n v="55919015"/>
    <n v="0"/>
    <n v="0"/>
    <n v="30570000"/>
    <s v="VILLAGE OF HODGKINS"/>
    <s v="MUNI"/>
    <x v="70"/>
    <s v="Hodgkins"/>
    <s v="Hodgkins"/>
    <n v="43"/>
    <s v="South"/>
    <s v="Lyons"/>
    <s v="Non-incentive Class"/>
    <n v="55919015"/>
  </r>
  <r>
    <n v="21176"/>
    <n v="10.896000000000001"/>
    <n v="2"/>
    <n v="44"/>
    <n v="1334211"/>
    <n v="4006238"/>
    <n v="568075"/>
    <n v="330000"/>
    <n v="30140000"/>
    <s v="VILLAGE OF BROOKFIELD"/>
    <s v="MUNI"/>
    <x v="68"/>
    <s v="Brookfield"/>
    <s v="Brookfield"/>
    <n v="3"/>
    <s v="South"/>
    <s v="Proviso"/>
    <s v="Non-incentive Class"/>
    <n v="4006238"/>
  </r>
  <r>
    <n v="21177"/>
    <n v="11.462999999999999"/>
    <n v="0"/>
    <n v="9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177"/>
    <n v="11.462999999999999"/>
    <n v="1"/>
    <n v="1"/>
    <n v="172"/>
    <n v="516"/>
    <n v="0"/>
    <n v="0"/>
    <n v="30140000"/>
    <s v="VILLAGE OF BROOKFIELD"/>
    <s v="MUNI"/>
    <x v="68"/>
    <s v="Brookfield"/>
    <s v="Brookfield"/>
    <n v="3"/>
    <s v="South"/>
    <s v="Proviso"/>
    <s v="Non-incentive Class"/>
    <n v="516"/>
  </r>
  <r>
    <n v="21177"/>
    <n v="11.462999999999999"/>
    <n v="2"/>
    <n v="142"/>
    <n v="3861037"/>
    <n v="11593535"/>
    <n v="1466617"/>
    <n v="730000"/>
    <n v="30140000"/>
    <s v="VILLAGE OF BROOKFIELD"/>
    <s v="MUNI"/>
    <x v="68"/>
    <s v="Brookfield"/>
    <s v="Brookfield"/>
    <n v="3"/>
    <s v="South"/>
    <s v="Proviso"/>
    <s v="Non-incentive Class"/>
    <n v="11593535"/>
  </r>
  <r>
    <n v="21177"/>
    <n v="11.462999999999999"/>
    <s v="5A"/>
    <n v="1"/>
    <n v="98654"/>
    <n v="296228"/>
    <n v="0"/>
    <n v="0"/>
    <n v="30140000"/>
    <s v="VILLAGE OF BROOKFIELD"/>
    <s v="MUNI"/>
    <x v="68"/>
    <s v="Brookfield"/>
    <s v="Brookfield"/>
    <n v="3"/>
    <s v="South"/>
    <s v="Proviso"/>
    <s v="Non-incentive Class"/>
    <n v="296228"/>
  </r>
  <r>
    <n v="21177"/>
    <n v="11.462999999999999"/>
    <s v="5B"/>
    <n v="2"/>
    <n v="219442"/>
    <n v="658918"/>
    <n v="0"/>
    <n v="0"/>
    <n v="30140000"/>
    <s v="VILLAGE OF BROOKFIELD"/>
    <s v="MUNI"/>
    <x v="68"/>
    <s v="Brookfield"/>
    <s v="Brookfield"/>
    <n v="3"/>
    <s v="South"/>
    <s v="Proviso"/>
    <s v="Non-incentive Class"/>
    <n v="658918"/>
  </r>
  <r>
    <n v="21179"/>
    <n v="8.2629999999999999"/>
    <n v="1"/>
    <n v="1"/>
    <n v="16520"/>
    <n v="49605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49605"/>
  </r>
  <r>
    <n v="21180"/>
    <n v="8.8729999999999993"/>
    <n v="1"/>
    <n v="1"/>
    <n v="13340"/>
    <n v="40056"/>
    <n v="0"/>
    <n v="0"/>
    <n v="30660000"/>
    <s v="VILLAGE OF LA GRANGE"/>
    <s v="MUNI"/>
    <x v="65"/>
    <s v="La Grange"/>
    <s v="La Grange"/>
    <n v="43"/>
    <s v="South"/>
    <s v="Lyons"/>
    <s v="Non-incentive Class"/>
    <n v="40056"/>
  </r>
  <r>
    <n v="21180"/>
    <n v="8.8729999999999993"/>
    <n v="2"/>
    <n v="27"/>
    <n v="1572821"/>
    <n v="4722708"/>
    <n v="308539"/>
    <n v="201000"/>
    <n v="30660000"/>
    <s v="VILLAGE OF LA GRANGE"/>
    <s v="MUNI"/>
    <x v="65"/>
    <s v="La Grange"/>
    <s v="La Grange"/>
    <n v="43"/>
    <s v="South"/>
    <s v="Lyons"/>
    <s v="Non-incentive Class"/>
    <n v="4722708"/>
  </r>
  <r>
    <n v="21182"/>
    <n v="8.8729999999999993"/>
    <n v="2"/>
    <n v="2"/>
    <n v="97584"/>
    <n v="293015"/>
    <n v="10000"/>
    <n v="10000"/>
    <n v="30660000"/>
    <s v="VILLAGE OF LA GRANGE"/>
    <s v="MUNI"/>
    <x v="65"/>
    <s v="La Grange"/>
    <s v="La Grange"/>
    <n v="43"/>
    <s v="South"/>
    <s v="Lyons"/>
    <s v="Non-incentive Class"/>
    <n v="293015"/>
  </r>
  <r>
    <n v="21184"/>
    <n v="10.896000000000001"/>
    <n v="0"/>
    <n v="1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184"/>
    <n v="10.896000000000001"/>
    <n v="1"/>
    <n v="6"/>
    <n v="6806"/>
    <n v="20435"/>
    <n v="0"/>
    <n v="0"/>
    <n v="30140000"/>
    <s v="VILLAGE OF BROOKFIELD"/>
    <s v="MUNI"/>
    <x v="68"/>
    <s v="Brookfield"/>
    <s v="Brookfield"/>
    <n v="3"/>
    <s v="South"/>
    <s v="Proviso"/>
    <s v="Non-incentive Class"/>
    <n v="20435"/>
  </r>
  <r>
    <n v="21184"/>
    <n v="10.896000000000001"/>
    <n v="2"/>
    <n v="379"/>
    <n v="7119492"/>
    <n v="21377694"/>
    <n v="4048614"/>
    <n v="2400000"/>
    <n v="30140000"/>
    <s v="VILLAGE OF BROOKFIELD"/>
    <s v="MUNI"/>
    <x v="68"/>
    <s v="Brookfield"/>
    <s v="Brookfield"/>
    <n v="3"/>
    <s v="South"/>
    <s v="Proviso"/>
    <s v="Non-incentive Class"/>
    <n v="21377694"/>
  </r>
  <r>
    <n v="21184"/>
    <n v="10.896000000000001"/>
    <n v="3"/>
    <n v="1"/>
    <n v="60937"/>
    <n v="182976"/>
    <n v="0"/>
    <n v="0"/>
    <n v="30140000"/>
    <s v="VILLAGE OF BROOKFIELD"/>
    <s v="MUNI"/>
    <x v="68"/>
    <s v="Brookfield"/>
    <s v="Brookfield"/>
    <n v="3"/>
    <s v="South"/>
    <s v="Proviso"/>
    <s v="Non-incentive Class"/>
    <n v="182976"/>
  </r>
  <r>
    <n v="21184"/>
    <n v="10.896000000000001"/>
    <s v="5A"/>
    <n v="9"/>
    <n v="400005"/>
    <n v="1201095"/>
    <n v="0"/>
    <n v="0"/>
    <n v="30140000"/>
    <s v="VILLAGE OF BROOKFIELD"/>
    <s v="MUNI"/>
    <x v="68"/>
    <s v="Brookfield"/>
    <s v="Brookfield"/>
    <n v="3"/>
    <s v="South"/>
    <s v="Proviso"/>
    <s v="Non-incentive Class"/>
    <n v="1201095"/>
  </r>
  <r>
    <n v="21184"/>
    <n v="10.896000000000001"/>
    <s v="5B"/>
    <n v="3"/>
    <n v="95150"/>
    <n v="285707"/>
    <n v="0"/>
    <n v="0"/>
    <n v="30140000"/>
    <s v="VILLAGE OF BROOKFIELD"/>
    <s v="MUNI"/>
    <x v="68"/>
    <s v="Brookfield"/>
    <s v="Brookfield"/>
    <n v="3"/>
    <s v="South"/>
    <s v="Proviso"/>
    <s v="Non-incentive Class"/>
    <n v="285707"/>
  </r>
  <r>
    <n v="21185"/>
    <n v="8.8729999999999993"/>
    <n v="0"/>
    <n v="2"/>
    <n v="0"/>
    <n v="0"/>
    <n v="0"/>
    <n v="0"/>
    <n v="30660000"/>
    <s v="VILLAGE OF LA GRANGE"/>
    <s v="MUNI"/>
    <x v="65"/>
    <s v="La Grange"/>
    <s v="La Grange"/>
    <n v="43"/>
    <s v="South"/>
    <s v="Lyons"/>
    <s v="Non-incentive Class"/>
    <n v="0"/>
  </r>
  <r>
    <n v="21185"/>
    <n v="8.8729999999999993"/>
    <n v="2"/>
    <n v="2"/>
    <n v="27960"/>
    <n v="83956"/>
    <n v="0"/>
    <n v="0"/>
    <n v="30660000"/>
    <s v="VILLAGE OF LA GRANGE"/>
    <s v="MUNI"/>
    <x v="65"/>
    <s v="La Grange"/>
    <s v="La Grange"/>
    <n v="43"/>
    <s v="South"/>
    <s v="Lyons"/>
    <s v="Non-incentive Class"/>
    <n v="83956"/>
  </r>
  <r>
    <n v="21197"/>
    <n v="11.462999999999999"/>
    <n v="0"/>
    <n v="16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197"/>
    <n v="11.462999999999999"/>
    <n v="1"/>
    <n v="2"/>
    <n v="7121"/>
    <n v="21383"/>
    <n v="0"/>
    <n v="0"/>
    <n v="30140000"/>
    <s v="VILLAGE OF BROOKFIELD"/>
    <s v="MUNI"/>
    <x v="68"/>
    <s v="Brookfield"/>
    <s v="Brookfield"/>
    <n v="3"/>
    <s v="South"/>
    <s v="Proviso"/>
    <s v="Non-incentive Class"/>
    <n v="21383"/>
  </r>
  <r>
    <n v="21197"/>
    <n v="11.462999999999999"/>
    <n v="2"/>
    <n v="83"/>
    <n v="1823033"/>
    <n v="5474020"/>
    <n v="885131"/>
    <n v="600000"/>
    <n v="30140000"/>
    <s v="VILLAGE OF BROOKFIELD"/>
    <s v="MUNI"/>
    <x v="68"/>
    <s v="Brookfield"/>
    <s v="Brookfield"/>
    <n v="3"/>
    <s v="South"/>
    <s v="Proviso"/>
    <s v="Non-incentive Class"/>
    <n v="5474020"/>
  </r>
  <r>
    <n v="21199"/>
    <n v="13.295"/>
    <n v="1"/>
    <n v="4"/>
    <n v="10744"/>
    <n v="32261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32261"/>
  </r>
  <r>
    <n v="21199"/>
    <n v="13.295"/>
    <n v="2"/>
    <n v="205"/>
    <n v="4028794"/>
    <n v="12097250"/>
    <n v="1952469"/>
    <n v="1560000"/>
    <n v="31320000"/>
    <s v="VILLAGE OF WILLOW SPRINGS"/>
    <s v="MUNI"/>
    <x v="47"/>
    <s v="Willow Springs"/>
    <s v="Willow Springs"/>
    <n v="43"/>
    <s v="South"/>
    <s v="Lyons"/>
    <s v="Non-incentive Class"/>
    <n v="12097250"/>
  </r>
  <r>
    <n v="21199"/>
    <n v="13.295"/>
    <s v="5A"/>
    <n v="6"/>
    <n v="966659"/>
    <n v="2902586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2902586"/>
  </r>
  <r>
    <n v="21199"/>
    <n v="13.295"/>
    <s v="5B"/>
    <n v="1"/>
    <n v="33979"/>
    <n v="102029"/>
    <n v="10000"/>
    <n v="10000"/>
    <n v="31320000"/>
    <s v="VILLAGE OF WILLOW SPRINGS"/>
    <s v="MUNI"/>
    <x v="47"/>
    <s v="Willow Springs"/>
    <s v="Willow Springs"/>
    <n v="43"/>
    <s v="South"/>
    <s v="Lyons"/>
    <s v="Non-incentive Class"/>
    <n v="102029"/>
  </r>
  <r>
    <n v="21209"/>
    <n v="11.468999999999999"/>
    <n v="0"/>
    <n v="2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21209"/>
    <n v="11.468999999999999"/>
    <n v="1"/>
    <n v="4"/>
    <n v="19299"/>
    <n v="57950"/>
    <n v="0"/>
    <n v="0"/>
    <n v="30720000"/>
    <s v="VILLAGE OF LYONS"/>
    <s v="MUNI"/>
    <x v="72"/>
    <s v="Lyons"/>
    <s v="Lyons"/>
    <n v="43"/>
    <s v="South"/>
    <s v="Lyons"/>
    <s v="Non-incentive Class"/>
    <n v="57950"/>
  </r>
  <r>
    <n v="21209"/>
    <n v="11.468999999999999"/>
    <n v="2"/>
    <n v="154"/>
    <n v="963653"/>
    <n v="2893528"/>
    <n v="787418"/>
    <n v="430576"/>
    <n v="30720000"/>
    <s v="VILLAGE OF LYONS"/>
    <s v="MUNI"/>
    <x v="72"/>
    <s v="Lyons"/>
    <s v="Lyons"/>
    <n v="43"/>
    <s v="South"/>
    <s v="Lyons"/>
    <s v="Non-incentive Class"/>
    <n v="2893528"/>
  </r>
  <r>
    <n v="21209"/>
    <n v="11.468999999999999"/>
    <n v="3"/>
    <n v="4"/>
    <n v="42807"/>
    <n v="128536"/>
    <n v="0"/>
    <n v="0"/>
    <n v="30720000"/>
    <s v="VILLAGE OF LYONS"/>
    <s v="MUNI"/>
    <x v="72"/>
    <s v="Lyons"/>
    <s v="Lyons"/>
    <n v="43"/>
    <s v="South"/>
    <s v="Lyons"/>
    <s v="Non-incentive Class"/>
    <n v="128536"/>
  </r>
  <r>
    <n v="21209"/>
    <n v="11.468999999999999"/>
    <s v="5A"/>
    <n v="7"/>
    <n v="441223"/>
    <n v="1324860"/>
    <n v="0"/>
    <n v="0"/>
    <n v="30720000"/>
    <s v="VILLAGE OF LYONS"/>
    <s v="MUNI"/>
    <x v="72"/>
    <s v="Lyons"/>
    <s v="Lyons"/>
    <n v="43"/>
    <s v="South"/>
    <s v="Lyons"/>
    <s v="Non-incentive Class"/>
    <n v="1324860"/>
  </r>
  <r>
    <n v="21209"/>
    <n v="11.468999999999999"/>
    <s v="5B"/>
    <n v="2"/>
    <n v="101239"/>
    <n v="303990"/>
    <n v="0"/>
    <n v="0"/>
    <n v="30720000"/>
    <s v="VILLAGE OF LYONS"/>
    <s v="MUNI"/>
    <x v="72"/>
    <s v="Lyons"/>
    <s v="Lyons"/>
    <n v="43"/>
    <s v="South"/>
    <s v="Lyons"/>
    <s v="Non-incentive Class"/>
    <n v="303990"/>
  </r>
  <r>
    <n v="21210"/>
    <n v="11.468999999999999"/>
    <n v="0"/>
    <n v="2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21210"/>
    <n v="11.468999999999999"/>
    <n v="3"/>
    <n v="1"/>
    <n v="508225"/>
    <n v="1526047"/>
    <n v="0"/>
    <n v="0"/>
    <n v="30720000"/>
    <s v="VILLAGE OF LYONS"/>
    <s v="MUNI"/>
    <x v="72"/>
    <s v="Lyons"/>
    <s v="Lyons"/>
    <n v="43"/>
    <s v="South"/>
    <s v="Lyons"/>
    <s v="Non-incentive Class"/>
    <n v="1526047"/>
  </r>
  <r>
    <n v="21210"/>
    <n v="11.468999999999999"/>
    <s v="5A"/>
    <n v="2"/>
    <n v="317699"/>
    <n v="953955"/>
    <n v="0"/>
    <n v="0"/>
    <n v="30720000"/>
    <s v="VILLAGE OF LYONS"/>
    <s v="MUNI"/>
    <x v="72"/>
    <s v="Lyons"/>
    <s v="Lyons"/>
    <n v="43"/>
    <s v="South"/>
    <s v="Lyons"/>
    <s v="Non-incentive Class"/>
    <n v="953955"/>
  </r>
  <r>
    <n v="21211"/>
    <n v="12.840999999999999"/>
    <n v="0"/>
    <n v="6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21211"/>
    <n v="12.840999999999999"/>
    <n v="1"/>
    <n v="4"/>
    <n v="89630"/>
    <n v="269132"/>
    <n v="0"/>
    <n v="0"/>
    <n v="30120000"/>
    <s v="VILLAGE OF BRIDGEVIEW"/>
    <s v="MUNI"/>
    <x v="64"/>
    <s v="Bridgeview"/>
    <s v="Bridgeview"/>
    <n v="43"/>
    <s v="South"/>
    <s v="Lyons"/>
    <s v="Non-incentive Class"/>
    <n v="269132"/>
  </r>
  <r>
    <n v="21211"/>
    <n v="12.840999999999999"/>
    <n v="2"/>
    <n v="10"/>
    <n v="471094"/>
    <n v="1414553"/>
    <n v="60569"/>
    <n v="10000"/>
    <n v="30120000"/>
    <s v="VILLAGE OF BRIDGEVIEW"/>
    <s v="MUNI"/>
    <x v="64"/>
    <s v="Bridgeview"/>
    <s v="Bridgeview"/>
    <n v="43"/>
    <s v="South"/>
    <s v="Lyons"/>
    <s v="Non-incentive Class"/>
    <n v="1414553"/>
  </r>
  <r>
    <n v="21211"/>
    <n v="12.840999999999999"/>
    <n v="3"/>
    <n v="2"/>
    <n v="114766"/>
    <n v="344608"/>
    <n v="0"/>
    <n v="0"/>
    <n v="30120000"/>
    <s v="VILLAGE OF BRIDGEVIEW"/>
    <s v="MUNI"/>
    <x v="64"/>
    <s v="Bridgeview"/>
    <s v="Bridgeview"/>
    <n v="43"/>
    <s v="South"/>
    <s v="Lyons"/>
    <s v="Non-incentive Class"/>
    <n v="344608"/>
  </r>
  <r>
    <n v="21211"/>
    <n v="12.840999999999999"/>
    <s v="5A"/>
    <n v="16"/>
    <n v="1178303"/>
    <n v="3538090"/>
    <n v="0"/>
    <n v="0"/>
    <n v="30120000"/>
    <s v="VILLAGE OF BRIDGEVIEW"/>
    <s v="MUNI"/>
    <x v="64"/>
    <s v="Bridgeview"/>
    <s v="Bridgeview"/>
    <n v="43"/>
    <s v="South"/>
    <s v="Lyons"/>
    <s v="Non-incentive Class"/>
    <n v="3538090"/>
  </r>
  <r>
    <n v="21212"/>
    <n v="11.391999999999999"/>
    <n v="0"/>
    <n v="2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212"/>
    <n v="11.391999999999999"/>
    <n v="2"/>
    <n v="252"/>
    <n v="3957024"/>
    <n v="11881752"/>
    <n v="2616650"/>
    <n v="1900000"/>
    <n v="30640000"/>
    <s v="VILLAGE OF JUSTICE"/>
    <s v="MUNI"/>
    <x v="61"/>
    <s v="Justice"/>
    <s v="Justice"/>
    <n v="43"/>
    <s v="South"/>
    <s v="Lyons"/>
    <s v="Non-incentive Class"/>
    <n v="11881752"/>
  </r>
  <r>
    <n v="21213"/>
    <n v="13.983000000000001"/>
    <n v="0"/>
    <n v="68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213"/>
    <n v="13.983000000000001"/>
    <n v="1"/>
    <n v="1"/>
    <n v="25663"/>
    <n v="77058"/>
    <n v="0"/>
    <n v="0"/>
    <n v="31250000"/>
    <s v="VILLAGE OF SUMMIT"/>
    <s v="MUNI"/>
    <x v="69"/>
    <s v="Summit"/>
    <s v="Summit"/>
    <n v="43"/>
    <s v="South"/>
    <s v="Lyons"/>
    <s v="Non-incentive Class"/>
    <n v="77058"/>
  </r>
  <r>
    <n v="21213"/>
    <n v="13.983000000000001"/>
    <n v="2"/>
    <n v="36"/>
    <n v="1017680"/>
    <n v="3055790"/>
    <n v="40000"/>
    <n v="40000"/>
    <n v="31250000"/>
    <s v="VILLAGE OF SUMMIT"/>
    <s v="MUNI"/>
    <x v="69"/>
    <s v="Summit"/>
    <s v="Summit"/>
    <n v="43"/>
    <s v="South"/>
    <s v="Lyons"/>
    <s v="Non-incentive Class"/>
    <n v="3055790"/>
  </r>
  <r>
    <n v="21213"/>
    <n v="13.983000000000001"/>
    <n v="3"/>
    <n v="1"/>
    <n v="54838"/>
    <n v="164662"/>
    <n v="0"/>
    <n v="0"/>
    <n v="31250000"/>
    <s v="VILLAGE OF SUMMIT"/>
    <s v="MUNI"/>
    <x v="69"/>
    <s v="Summit"/>
    <s v="Summit"/>
    <n v="43"/>
    <s v="South"/>
    <s v="Lyons"/>
    <s v="Non-incentive Class"/>
    <n v="164662"/>
  </r>
  <r>
    <n v="21213"/>
    <n v="13.983000000000001"/>
    <s v="5A"/>
    <n v="132"/>
    <n v="3018151"/>
    <n v="9062608"/>
    <n v="0"/>
    <n v="0"/>
    <n v="31250000"/>
    <s v="VILLAGE OF SUMMIT"/>
    <s v="MUNI"/>
    <x v="69"/>
    <s v="Summit"/>
    <s v="Summit"/>
    <n v="43"/>
    <s v="South"/>
    <s v="Lyons"/>
    <s v="Non-incentive Class"/>
    <n v="9062608"/>
  </r>
  <r>
    <n v="21213"/>
    <n v="13.983000000000001"/>
    <s v="5B"/>
    <n v="26"/>
    <n v="1355031"/>
    <n v="4068754"/>
    <n v="0"/>
    <n v="0"/>
    <n v="31250000"/>
    <s v="VILLAGE OF SUMMIT"/>
    <s v="MUNI"/>
    <x v="69"/>
    <s v="Summit"/>
    <s v="Summit"/>
    <n v="43"/>
    <s v="South"/>
    <s v="Lyons"/>
    <s v="Non-incentive Class"/>
    <n v="4068754"/>
  </r>
  <r>
    <n v="21216"/>
    <n v="11.468999999999999"/>
    <n v="1"/>
    <n v="1"/>
    <n v="7495"/>
    <n v="22505"/>
    <n v="0"/>
    <n v="0"/>
    <n v="30720000"/>
    <s v="VILLAGE OF LYONS"/>
    <s v="MUNI"/>
    <x v="72"/>
    <s v="Lyons"/>
    <s v="Lyons"/>
    <n v="43"/>
    <s v="South"/>
    <s v="Lyons"/>
    <s v="Non-incentive Class"/>
    <n v="22505"/>
  </r>
  <r>
    <n v="21216"/>
    <n v="11.468999999999999"/>
    <n v="2"/>
    <n v="2"/>
    <n v="43461"/>
    <n v="130501"/>
    <n v="10000"/>
    <n v="10000"/>
    <n v="30720000"/>
    <s v="VILLAGE OF LYONS"/>
    <s v="MUNI"/>
    <x v="72"/>
    <s v="Lyons"/>
    <s v="Lyons"/>
    <n v="43"/>
    <s v="South"/>
    <s v="Lyons"/>
    <s v="Non-incentive Class"/>
    <n v="130501"/>
  </r>
  <r>
    <n v="21216"/>
    <n v="11.468999999999999"/>
    <s v="5A"/>
    <n v="7"/>
    <n v="2114145"/>
    <n v="6348144"/>
    <n v="0"/>
    <n v="0"/>
    <n v="30720000"/>
    <s v="VILLAGE OF LYONS"/>
    <s v="MUNI"/>
    <x v="72"/>
    <s v="Lyons"/>
    <s v="Lyons"/>
    <n v="43"/>
    <s v="South"/>
    <s v="Lyons"/>
    <s v="Non-incentive Class"/>
    <n v="6348144"/>
  </r>
  <r>
    <n v="21216"/>
    <n v="11.468999999999999"/>
    <s v="5B"/>
    <n v="5"/>
    <n v="866317"/>
    <n v="2601289"/>
    <n v="0"/>
    <n v="0"/>
    <n v="30720000"/>
    <s v="VILLAGE OF LYONS"/>
    <s v="MUNI"/>
    <x v="72"/>
    <s v="Lyons"/>
    <s v="Lyons"/>
    <n v="43"/>
    <s v="South"/>
    <s v="Lyons"/>
    <s v="Non-incentive Class"/>
    <n v="2601289"/>
  </r>
  <r>
    <n v="21217"/>
    <n v="7.2309999999999999"/>
    <n v="0"/>
    <n v="10"/>
    <n v="0"/>
    <n v="0"/>
    <n v="0"/>
    <n v="0"/>
    <n v="30180000"/>
    <s v="VILLAGE OF BURR RIDGE"/>
    <s v="MUNI"/>
    <x v="74"/>
    <s v="Burr Ridge"/>
    <s v="Burr Ridge"/>
    <n v="43"/>
    <s v="South"/>
    <s v="Lyons"/>
    <s v="Non-incentive Class"/>
    <n v="0"/>
  </r>
  <r>
    <n v="21217"/>
    <n v="7.2309999999999999"/>
    <n v="1"/>
    <n v="26"/>
    <n v="410052"/>
    <n v="1231263"/>
    <n v="0"/>
    <n v="0"/>
    <n v="30180000"/>
    <s v="VILLAGE OF BURR RIDGE"/>
    <s v="MUNI"/>
    <x v="74"/>
    <s v="Burr Ridge"/>
    <s v="Burr Ridge"/>
    <n v="43"/>
    <s v="South"/>
    <s v="Lyons"/>
    <s v="Non-incentive Class"/>
    <n v="1231263"/>
  </r>
  <r>
    <n v="21217"/>
    <n v="7.2309999999999999"/>
    <n v="2"/>
    <n v="225"/>
    <n v="9512458"/>
    <n v="28563045"/>
    <n v="1692992"/>
    <n v="1120000"/>
    <n v="30180000"/>
    <s v="VILLAGE OF BURR RIDGE"/>
    <s v="MUNI"/>
    <x v="74"/>
    <s v="Burr Ridge"/>
    <s v="Burr Ridge"/>
    <n v="43"/>
    <s v="South"/>
    <s v="Lyons"/>
    <s v="Non-incentive Class"/>
    <n v="28563045"/>
  </r>
  <r>
    <n v="21217"/>
    <n v="7.2309999999999999"/>
    <s v="5A"/>
    <n v="45"/>
    <n v="32761600"/>
    <n v="98373260"/>
    <n v="0"/>
    <n v="0"/>
    <n v="30180000"/>
    <s v="VILLAGE OF BURR RIDGE"/>
    <s v="MUNI"/>
    <x v="74"/>
    <s v="Burr Ridge"/>
    <s v="Burr Ridge"/>
    <n v="43"/>
    <s v="South"/>
    <s v="Lyons"/>
    <s v="Non-incentive Class"/>
    <n v="98373260"/>
  </r>
  <r>
    <n v="21217"/>
    <n v="7.2309999999999999"/>
    <s v="5B"/>
    <n v="18"/>
    <n v="4908128"/>
    <n v="14737637"/>
    <n v="0"/>
    <n v="0"/>
    <n v="30180000"/>
    <s v="VILLAGE OF BURR RIDGE"/>
    <s v="MUNI"/>
    <x v="74"/>
    <s v="Burr Ridge"/>
    <s v="Burr Ridge"/>
    <n v="43"/>
    <s v="South"/>
    <s v="Lyons"/>
    <s v="Non-incentive Class"/>
    <n v="14737637"/>
  </r>
  <r>
    <n v="21217"/>
    <n v="7.2309999999999999"/>
    <s v="6B"/>
    <n v="4"/>
    <n v="1004519"/>
    <n v="3016270"/>
    <n v="0"/>
    <n v="0"/>
    <n v="30180000"/>
    <s v="VILLAGE OF BURR RIDGE"/>
    <s v="MUNI"/>
    <x v="74"/>
    <s v="Burr Ridge"/>
    <s v="Burr Ridge"/>
    <n v="43"/>
    <s v="South"/>
    <s v="Lyons"/>
    <s v="Incentive Class"/>
    <n v="30162700"/>
  </r>
  <r>
    <n v="21218"/>
    <n v="12.869"/>
    <s v="5A"/>
    <n v="2"/>
    <n v="12097"/>
    <n v="36323"/>
    <n v="0"/>
    <n v="0"/>
    <n v="30760000"/>
    <s v="VILLAGE OF MC COOK"/>
    <s v="MUNI"/>
    <x v="63"/>
    <s v="Mc Cook"/>
    <s v="Mc Cook"/>
    <n v="43"/>
    <s v="South"/>
    <s v="Lyons"/>
    <s v="Non-incentive Class"/>
    <n v="36323"/>
  </r>
  <r>
    <n v="21218"/>
    <n v="12.869"/>
    <s v="5B"/>
    <n v="3"/>
    <n v="310815"/>
    <n v="933284"/>
    <n v="0"/>
    <n v="0"/>
    <n v="30760000"/>
    <s v="VILLAGE OF MC COOK"/>
    <s v="MUNI"/>
    <x v="63"/>
    <s v="Mc Cook"/>
    <s v="Mc Cook"/>
    <n v="43"/>
    <s v="South"/>
    <s v="Lyons"/>
    <s v="Non-incentive Class"/>
    <n v="933284"/>
  </r>
  <r>
    <n v="21220"/>
    <n v="13.045"/>
    <n v="1"/>
    <n v="1"/>
    <n v="81777"/>
    <n v="245552"/>
    <n v="0"/>
    <n v="0"/>
    <n v="30760000"/>
    <s v="VILLAGE OF MC COOK"/>
    <s v="MUNI"/>
    <x v="63"/>
    <s v="Mc Cook"/>
    <s v="Mc Cook"/>
    <n v="43"/>
    <s v="South"/>
    <s v="Lyons"/>
    <s v="Non-incentive Class"/>
    <n v="245552"/>
  </r>
  <r>
    <n v="21220"/>
    <n v="13.045"/>
    <s v="5A"/>
    <n v="1"/>
    <n v="1422803"/>
    <n v="4272251"/>
    <n v="0"/>
    <n v="0"/>
    <n v="30760000"/>
    <s v="VILLAGE OF MC COOK"/>
    <s v="MUNI"/>
    <x v="63"/>
    <s v="Mc Cook"/>
    <s v="Mc Cook"/>
    <n v="43"/>
    <s v="South"/>
    <s v="Lyons"/>
    <s v="Non-incentive Class"/>
    <n v="4272251"/>
  </r>
  <r>
    <n v="21220"/>
    <n v="13.045"/>
    <s v="6B"/>
    <n v="7"/>
    <n v="7404164"/>
    <n v="22232484"/>
    <n v="0"/>
    <n v="0"/>
    <n v="30760000"/>
    <s v="VILLAGE OF MC COOK"/>
    <s v="MUNI"/>
    <x v="63"/>
    <s v="Mc Cook"/>
    <s v="Mc Cook"/>
    <n v="43"/>
    <s v="South"/>
    <s v="Lyons"/>
    <s v="Incentive Class"/>
    <n v="222324840"/>
  </r>
  <r>
    <n v="21221"/>
    <n v="13.909000000000001"/>
    <s v="6B"/>
    <n v="8"/>
    <n v="8386711"/>
    <n v="25182778"/>
    <n v="0"/>
    <n v="0"/>
    <n v="30760000"/>
    <s v="VILLAGE OF MC COOK"/>
    <s v="MUNI"/>
    <x v="63"/>
    <s v="Mc Cook"/>
    <s v="Mc Cook"/>
    <n v="43"/>
    <s v="South"/>
    <s v="Lyons"/>
    <s v="Incentive Class"/>
    <n v="251827780"/>
  </r>
  <r>
    <n v="21222"/>
    <n v="12.555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1229"/>
    <n v="13.295"/>
    <n v="2"/>
    <n v="150"/>
    <n v="1235356"/>
    <n v="3709414"/>
    <n v="508028"/>
    <n v="382960"/>
    <n v="31320000"/>
    <s v="VILLAGE OF WILLOW SPRINGS"/>
    <s v="MUNI"/>
    <x v="47"/>
    <s v="Willow Springs"/>
    <s v="Willow Springs"/>
    <n v="43"/>
    <s v="South"/>
    <s v="Lyons"/>
    <s v="Non-incentive Class"/>
    <n v="3709414"/>
  </r>
  <r>
    <n v="21229"/>
    <n v="13.295"/>
    <s v="5A"/>
    <n v="7"/>
    <n v="248359"/>
    <n v="745747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745747"/>
  </r>
  <r>
    <n v="21230"/>
    <n v="8.3759999999999994"/>
    <n v="1"/>
    <n v="151"/>
    <n v="722095"/>
    <n v="2168237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2168237"/>
  </r>
  <r>
    <n v="21230"/>
    <n v="8.3759999999999994"/>
    <n v="2"/>
    <n v="200"/>
    <n v="13557381"/>
    <n v="40708753"/>
    <n v="1935171"/>
    <n v="1430000"/>
    <n v="31300000"/>
    <s v="VILLAGE OF WESTERN SPRINGS"/>
    <s v="MUNI"/>
    <x v="67"/>
    <s v="Western Springs"/>
    <s v="Western Springs"/>
    <n v="43"/>
    <s v="South"/>
    <s v="Lyons"/>
    <s v="Non-incentive Class"/>
    <n v="40708753"/>
  </r>
  <r>
    <n v="21231"/>
    <n v="10.465999999999999"/>
    <s v="5A"/>
    <n v="1"/>
    <n v="2420870"/>
    <n v="7269146"/>
    <n v="0"/>
    <n v="0"/>
    <n v="30570000"/>
    <s v="VILLAGE OF HODGKINS"/>
    <s v="MUNI"/>
    <x v="70"/>
    <s v="Hodgkins"/>
    <s v="Hodgkins"/>
    <n v="43"/>
    <s v="South"/>
    <s v="Lyons"/>
    <s v="Non-incentive Class"/>
    <n v="7269146"/>
  </r>
  <r>
    <n v="21232"/>
    <n v="11.468999999999999"/>
    <n v="0"/>
    <n v="20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21232"/>
    <n v="11.468999999999999"/>
    <s v="5A"/>
    <n v="3"/>
    <n v="239036"/>
    <n v="717753"/>
    <n v="0"/>
    <n v="0"/>
    <n v="30720000"/>
    <s v="VILLAGE OF LYONS"/>
    <s v="MUNI"/>
    <x v="72"/>
    <s v="Lyons"/>
    <s v="Lyons"/>
    <n v="43"/>
    <s v="South"/>
    <s v="Lyons"/>
    <s v="Non-incentive Class"/>
    <n v="717753"/>
  </r>
  <r>
    <n v="21232"/>
    <n v="11.468999999999999"/>
    <s v="5B"/>
    <n v="1"/>
    <n v="102830"/>
    <n v="308768"/>
    <n v="0"/>
    <n v="0"/>
    <n v="30720000"/>
    <s v="VILLAGE OF LYONS"/>
    <s v="MUNI"/>
    <x v="72"/>
    <s v="Lyons"/>
    <s v="Lyons"/>
    <n v="43"/>
    <s v="South"/>
    <s v="Lyons"/>
    <s v="Non-incentive Class"/>
    <n v="308768"/>
  </r>
  <r>
    <n v="21234"/>
    <n v="12.840999999999999"/>
    <n v="0"/>
    <n v="4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21234"/>
    <n v="12.840999999999999"/>
    <n v="2"/>
    <n v="11"/>
    <n v="370346"/>
    <n v="1112038"/>
    <n v="93300"/>
    <n v="50000"/>
    <n v="30120000"/>
    <s v="VILLAGE OF BRIDGEVIEW"/>
    <s v="MUNI"/>
    <x v="64"/>
    <s v="Bridgeview"/>
    <s v="Bridgeview"/>
    <n v="43"/>
    <s v="South"/>
    <s v="Lyons"/>
    <s v="Non-incentive Class"/>
    <n v="1112038"/>
  </r>
  <r>
    <n v="21234"/>
    <n v="12.840999999999999"/>
    <s v="5A"/>
    <n v="1"/>
    <n v="1296374"/>
    <n v="3892622"/>
    <n v="0"/>
    <n v="0"/>
    <n v="30120000"/>
    <s v="VILLAGE OF BRIDGEVIEW"/>
    <s v="MUNI"/>
    <x v="64"/>
    <s v="Bridgeview"/>
    <s v="Bridgeview"/>
    <n v="43"/>
    <s v="South"/>
    <s v="Lyons"/>
    <s v="Non-incentive Class"/>
    <n v="3892622"/>
  </r>
  <r>
    <n v="21234"/>
    <n v="12.840999999999999"/>
    <s v="5B"/>
    <n v="2"/>
    <n v="1603729"/>
    <n v="4815518"/>
    <n v="0"/>
    <n v="0"/>
    <n v="30120000"/>
    <s v="VILLAGE OF BRIDGEVIEW"/>
    <s v="MUNI"/>
    <x v="64"/>
    <s v="Bridgeview"/>
    <s v="Bridgeview"/>
    <n v="43"/>
    <s v="South"/>
    <s v="Lyons"/>
    <s v="Non-incentive Class"/>
    <n v="4815518"/>
  </r>
  <r>
    <n v="21234"/>
    <n v="12.840999999999999"/>
    <s v="6B"/>
    <n v="2"/>
    <n v="966882"/>
    <n v="2903257"/>
    <n v="0"/>
    <n v="0"/>
    <n v="30120000"/>
    <s v="VILLAGE OF BRIDGEVIEW"/>
    <s v="MUNI"/>
    <x v="64"/>
    <s v="Bridgeview"/>
    <s v="Bridgeview"/>
    <n v="43"/>
    <s v="South"/>
    <s v="Lyons"/>
    <s v="Incentive Class"/>
    <n v="29032570"/>
  </r>
  <r>
    <n v="21235"/>
    <n v="9.6129999999999995"/>
    <n v="0"/>
    <n v="88"/>
    <n v="0"/>
    <n v="0"/>
    <n v="0"/>
    <n v="0"/>
    <n v="30660000"/>
    <s v="VILLAGE OF LA GRANGE"/>
    <s v="MUNI"/>
    <x v="65"/>
    <s v="La Grange"/>
    <s v="La Grange"/>
    <n v="43"/>
    <s v="South"/>
    <s v="Lyons"/>
    <s v="Non-incentive Class"/>
    <n v="0"/>
  </r>
  <r>
    <n v="21235"/>
    <n v="9.6129999999999995"/>
    <n v="2"/>
    <n v="14"/>
    <n v="615191"/>
    <n v="1847236"/>
    <n v="30000"/>
    <n v="30000"/>
    <n v="30660000"/>
    <s v="VILLAGE OF LA GRANGE"/>
    <s v="MUNI"/>
    <x v="65"/>
    <s v="La Grange"/>
    <s v="La Grange"/>
    <n v="43"/>
    <s v="South"/>
    <s v="Lyons"/>
    <s v="Non-incentive Class"/>
    <n v="1847236"/>
  </r>
  <r>
    <n v="21235"/>
    <n v="9.6129999999999995"/>
    <n v="3"/>
    <n v="6"/>
    <n v="1103165"/>
    <n v="3312473"/>
    <n v="0"/>
    <n v="0"/>
    <n v="30660000"/>
    <s v="VILLAGE OF LA GRANGE"/>
    <s v="MUNI"/>
    <x v="65"/>
    <s v="La Grange"/>
    <s v="La Grange"/>
    <n v="43"/>
    <s v="South"/>
    <s v="Lyons"/>
    <s v="Non-incentive Class"/>
    <n v="3312473"/>
  </r>
  <r>
    <n v="21235"/>
    <n v="9.6129999999999995"/>
    <s v="5A"/>
    <n v="94"/>
    <n v="13426791"/>
    <n v="40316626"/>
    <n v="0"/>
    <n v="0"/>
    <n v="30660000"/>
    <s v="VILLAGE OF LA GRANGE"/>
    <s v="MUNI"/>
    <x v="65"/>
    <s v="La Grange"/>
    <s v="La Grange"/>
    <n v="43"/>
    <s v="South"/>
    <s v="Lyons"/>
    <s v="Non-incentive Class"/>
    <n v="40316626"/>
  </r>
  <r>
    <n v="21236"/>
    <n v="13.045"/>
    <n v="0"/>
    <n v="4"/>
    <n v="0"/>
    <n v="0"/>
    <n v="0"/>
    <n v="0"/>
    <n v="30760000"/>
    <s v="VILLAGE OF MC COOK"/>
    <s v="MUNI"/>
    <x v="63"/>
    <s v="Mc Cook"/>
    <s v="Mc Cook"/>
    <n v="43"/>
    <s v="South"/>
    <s v="Lyons"/>
    <s v="Non-incentive Class"/>
    <n v="0"/>
  </r>
  <r>
    <n v="21236"/>
    <n v="13.045"/>
    <s v="5B"/>
    <n v="3"/>
    <n v="298885"/>
    <n v="897463"/>
    <n v="0"/>
    <n v="0"/>
    <n v="30760000"/>
    <s v="VILLAGE OF MC COOK"/>
    <s v="MUNI"/>
    <x v="63"/>
    <s v="Mc Cook"/>
    <s v="Mc Cook"/>
    <n v="43"/>
    <s v="South"/>
    <s v="Lyons"/>
    <s v="Non-incentive Class"/>
    <n v="897463"/>
  </r>
  <r>
    <n v="21237"/>
    <n v="12.061999999999999"/>
    <s v="5B"/>
    <n v="3"/>
    <n v="213723"/>
    <n v="641745"/>
    <n v="0"/>
    <n v="0"/>
    <n v="30760000"/>
    <s v="VILLAGE OF MC COOK"/>
    <s v="MUNI"/>
    <x v="63"/>
    <s v="Mc Cook"/>
    <s v="Mc Cook"/>
    <n v="43"/>
    <s v="South"/>
    <s v="Lyons"/>
    <s v="Non-incentive Class"/>
    <n v="641745"/>
  </r>
  <r>
    <n v="21237"/>
    <n v="12.061999999999999"/>
    <s v="6B"/>
    <n v="1"/>
    <n v="698726"/>
    <n v="2098065"/>
    <n v="0"/>
    <n v="0"/>
    <n v="30760000"/>
    <s v="VILLAGE OF MC COOK"/>
    <s v="MUNI"/>
    <x v="63"/>
    <s v="Mc Cook"/>
    <s v="Mc Cook"/>
    <n v="43"/>
    <s v="South"/>
    <s v="Lyons"/>
    <s v="Incentive Class"/>
    <n v="20980650"/>
  </r>
  <r>
    <n v="21238"/>
    <n v="10.896000000000001"/>
    <n v="0"/>
    <n v="6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238"/>
    <n v="10.896000000000001"/>
    <n v="1"/>
    <n v="7"/>
    <n v="24704"/>
    <n v="74179"/>
    <n v="0"/>
    <n v="0"/>
    <n v="30140000"/>
    <s v="VILLAGE OF BROOKFIELD"/>
    <s v="MUNI"/>
    <x v="68"/>
    <s v="Brookfield"/>
    <s v="Brookfield"/>
    <n v="3"/>
    <s v="South"/>
    <s v="Proviso"/>
    <s v="Non-incentive Class"/>
    <n v="74179"/>
  </r>
  <r>
    <n v="21238"/>
    <n v="10.896000000000001"/>
    <n v="2"/>
    <n v="48"/>
    <n v="478043"/>
    <n v="1435421"/>
    <n v="76000"/>
    <n v="60000"/>
    <n v="30140000"/>
    <s v="VILLAGE OF BROOKFIELD"/>
    <s v="MUNI"/>
    <x v="68"/>
    <s v="Brookfield"/>
    <s v="Brookfield"/>
    <n v="3"/>
    <s v="South"/>
    <s v="Proviso"/>
    <s v="Non-incentive Class"/>
    <n v="1435421"/>
  </r>
  <r>
    <n v="21238"/>
    <n v="10.896000000000001"/>
    <n v="3"/>
    <n v="1"/>
    <n v="73191"/>
    <n v="219771"/>
    <n v="0"/>
    <n v="0"/>
    <n v="30140000"/>
    <s v="VILLAGE OF BROOKFIELD"/>
    <s v="MUNI"/>
    <x v="68"/>
    <s v="Brookfield"/>
    <s v="Brookfield"/>
    <n v="3"/>
    <s v="South"/>
    <s v="Proviso"/>
    <s v="Non-incentive Class"/>
    <n v="219771"/>
  </r>
  <r>
    <n v="21238"/>
    <n v="10.896000000000001"/>
    <s v="5A"/>
    <n v="44"/>
    <n v="1064286"/>
    <n v="3195730"/>
    <n v="0"/>
    <n v="0"/>
    <n v="30140000"/>
    <s v="VILLAGE OF BROOKFIELD"/>
    <s v="MUNI"/>
    <x v="68"/>
    <s v="Brookfield"/>
    <s v="Brookfield"/>
    <n v="3"/>
    <s v="South"/>
    <s v="Proviso"/>
    <s v="Non-incentive Class"/>
    <n v="3195730"/>
  </r>
  <r>
    <n v="21238"/>
    <n v="10.896000000000001"/>
    <s v="5B"/>
    <n v="6"/>
    <n v="123589"/>
    <n v="371101"/>
    <n v="0"/>
    <n v="0"/>
    <n v="30140000"/>
    <s v="VILLAGE OF BROOKFIELD"/>
    <s v="MUNI"/>
    <x v="68"/>
    <s v="Brookfield"/>
    <s v="Brookfield"/>
    <n v="3"/>
    <s v="South"/>
    <s v="Proviso"/>
    <s v="Non-incentive Class"/>
    <n v="371101"/>
  </r>
  <r>
    <n v="21239"/>
    <n v="11.462999999999999"/>
    <n v="1"/>
    <n v="6"/>
    <n v="34770"/>
    <n v="104405"/>
    <n v="0"/>
    <n v="0"/>
    <n v="30140000"/>
    <s v="VILLAGE OF BROOKFIELD"/>
    <s v="MUNI"/>
    <x v="68"/>
    <s v="Brookfield"/>
    <s v="Brookfield"/>
    <n v="3"/>
    <s v="South"/>
    <s v="Proviso"/>
    <s v="Non-incentive Class"/>
    <n v="104405"/>
  </r>
  <r>
    <n v="21239"/>
    <n v="11.462999999999999"/>
    <n v="2"/>
    <n v="13"/>
    <n v="210021"/>
    <n v="630628"/>
    <n v="67874"/>
    <n v="40000"/>
    <n v="30140000"/>
    <s v="VILLAGE OF BROOKFIELD"/>
    <s v="MUNI"/>
    <x v="68"/>
    <s v="Brookfield"/>
    <s v="Brookfield"/>
    <n v="3"/>
    <s v="South"/>
    <s v="Proviso"/>
    <s v="Non-incentive Class"/>
    <n v="630628"/>
  </r>
  <r>
    <n v="21239"/>
    <n v="11.462999999999999"/>
    <s v="5A"/>
    <n v="44"/>
    <n v="1132047"/>
    <n v="3399197"/>
    <n v="0"/>
    <n v="0"/>
    <n v="30140000"/>
    <s v="VILLAGE OF BROOKFIELD"/>
    <s v="MUNI"/>
    <x v="68"/>
    <s v="Brookfield"/>
    <s v="Brookfield"/>
    <n v="3"/>
    <s v="South"/>
    <s v="Proviso"/>
    <s v="Non-incentive Class"/>
    <n v="3399197"/>
  </r>
  <r>
    <n v="21239"/>
    <n v="11.462999999999999"/>
    <s v="5B"/>
    <n v="3"/>
    <n v="70972"/>
    <n v="213107"/>
    <n v="0"/>
    <n v="0"/>
    <n v="30140000"/>
    <s v="VILLAGE OF BROOKFIELD"/>
    <s v="MUNI"/>
    <x v="68"/>
    <s v="Brookfield"/>
    <s v="Brookfield"/>
    <n v="3"/>
    <s v="South"/>
    <s v="Proviso"/>
    <s v="Non-incentive Class"/>
    <n v="213107"/>
  </r>
  <r>
    <n v="21240"/>
    <n v="13.983000000000001"/>
    <s v="5B"/>
    <n v="8"/>
    <n v="805977"/>
    <n v="2420108"/>
    <n v="0"/>
    <n v="0"/>
    <n v="31250000"/>
    <s v="VILLAGE OF SUMMIT"/>
    <s v="MUNI"/>
    <x v="69"/>
    <s v="Summit"/>
    <s v="Summit"/>
    <n v="43"/>
    <s v="South"/>
    <s v="Lyons"/>
    <s v="Non-incentive Class"/>
    <n v="2420108"/>
  </r>
  <r>
    <n v="21240"/>
    <n v="13.983000000000001"/>
    <s v="6B"/>
    <n v="2"/>
    <n v="235600"/>
    <n v="707436"/>
    <n v="0"/>
    <n v="0"/>
    <n v="31250000"/>
    <s v="VILLAGE OF SUMMIT"/>
    <s v="MUNI"/>
    <x v="69"/>
    <s v="Summit"/>
    <s v="Summit"/>
    <n v="43"/>
    <s v="South"/>
    <s v="Lyons"/>
    <s v="Incentive Class"/>
    <n v="7074360"/>
  </r>
  <r>
    <n v="21243"/>
    <n v="11.468999999999999"/>
    <s v="5A"/>
    <n v="4"/>
    <n v="522324"/>
    <n v="1568383"/>
    <n v="0"/>
    <n v="0"/>
    <n v="30720000"/>
    <s v="VILLAGE OF LYONS"/>
    <s v="MUNI"/>
    <x v="72"/>
    <s v="Lyons"/>
    <s v="Lyons"/>
    <n v="43"/>
    <s v="South"/>
    <s v="Lyons"/>
    <s v="Non-incentive Class"/>
    <n v="1568383"/>
  </r>
  <r>
    <n v="21243"/>
    <n v="11.468999999999999"/>
    <s v="5B"/>
    <n v="1"/>
    <n v="248261"/>
    <n v="745453"/>
    <n v="0"/>
    <n v="0"/>
    <n v="30720000"/>
    <s v="VILLAGE OF LYONS"/>
    <s v="MUNI"/>
    <x v="72"/>
    <s v="Lyons"/>
    <s v="Lyons"/>
    <n v="43"/>
    <s v="South"/>
    <s v="Lyons"/>
    <s v="Non-incentive Class"/>
    <n v="745453"/>
  </r>
  <r>
    <n v="21245"/>
    <n v="12.840999999999999"/>
    <n v="0"/>
    <n v="6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21245"/>
    <n v="12.840999999999999"/>
    <n v="1"/>
    <n v="3"/>
    <n v="43931"/>
    <n v="131911"/>
    <n v="0"/>
    <n v="0"/>
    <n v="30120000"/>
    <s v="VILLAGE OF BRIDGEVIEW"/>
    <s v="MUNI"/>
    <x v="64"/>
    <s v="Bridgeview"/>
    <s v="Bridgeview"/>
    <n v="43"/>
    <s v="South"/>
    <s v="Lyons"/>
    <s v="Non-incentive Class"/>
    <n v="131911"/>
  </r>
  <r>
    <n v="21245"/>
    <n v="12.840999999999999"/>
    <n v="2"/>
    <n v="9"/>
    <n v="60481"/>
    <n v="181606"/>
    <n v="0"/>
    <n v="0"/>
    <n v="30120000"/>
    <s v="VILLAGE OF BRIDGEVIEW"/>
    <s v="MUNI"/>
    <x v="64"/>
    <s v="Bridgeview"/>
    <s v="Bridgeview"/>
    <n v="43"/>
    <s v="South"/>
    <s v="Lyons"/>
    <s v="Non-incentive Class"/>
    <n v="181606"/>
  </r>
  <r>
    <n v="21245"/>
    <n v="12.840999999999999"/>
    <s v="5A"/>
    <n v="5"/>
    <n v="235490"/>
    <n v="707106"/>
    <n v="0"/>
    <n v="0"/>
    <n v="30120000"/>
    <s v="VILLAGE OF BRIDGEVIEW"/>
    <s v="MUNI"/>
    <x v="64"/>
    <s v="Bridgeview"/>
    <s v="Bridgeview"/>
    <n v="43"/>
    <s v="South"/>
    <s v="Lyons"/>
    <s v="Non-incentive Class"/>
    <n v="707106"/>
  </r>
  <r>
    <n v="21246"/>
    <n v="13.983000000000001"/>
    <n v="0"/>
    <n v="4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248"/>
    <n v="13.045"/>
    <n v="0"/>
    <n v="2"/>
    <n v="0"/>
    <n v="0"/>
    <n v="0"/>
    <n v="0"/>
    <n v="30760000"/>
    <s v="VILLAGE OF MC COOK"/>
    <s v="MUNI"/>
    <x v="63"/>
    <s v="Mc Cook"/>
    <s v="Mc Cook"/>
    <n v="43"/>
    <s v="South"/>
    <s v="Lyons"/>
    <s v="Non-incentive Class"/>
    <n v="0"/>
  </r>
  <r>
    <n v="21248"/>
    <n v="13.045"/>
    <n v="1"/>
    <n v="1"/>
    <n v="195481"/>
    <n v="586971"/>
    <n v="0"/>
    <n v="0"/>
    <n v="30760000"/>
    <s v="VILLAGE OF MC COOK"/>
    <s v="MUNI"/>
    <x v="63"/>
    <s v="Mc Cook"/>
    <s v="Mc Cook"/>
    <n v="43"/>
    <s v="South"/>
    <s v="Lyons"/>
    <s v="Non-incentive Class"/>
    <n v="586971"/>
  </r>
  <r>
    <n v="21248"/>
    <n v="13.045"/>
    <s v="5B"/>
    <n v="7"/>
    <n v="1121143"/>
    <n v="3366455"/>
    <n v="0"/>
    <n v="0"/>
    <n v="30760000"/>
    <s v="VILLAGE OF MC COOK"/>
    <s v="MUNI"/>
    <x v="63"/>
    <s v="Mc Cook"/>
    <s v="Mc Cook"/>
    <n v="43"/>
    <s v="South"/>
    <s v="Lyons"/>
    <s v="Non-incentive Class"/>
    <n v="3366455"/>
  </r>
  <r>
    <n v="21248"/>
    <n v="13.045"/>
    <s v="6B"/>
    <n v="1"/>
    <n v="267861"/>
    <n v="804306"/>
    <n v="0"/>
    <n v="0"/>
    <n v="30760000"/>
    <s v="VILLAGE OF MC COOK"/>
    <s v="MUNI"/>
    <x v="63"/>
    <s v="Mc Cook"/>
    <s v="Mc Cook"/>
    <n v="43"/>
    <s v="South"/>
    <s v="Lyons"/>
    <s v="Incentive Class"/>
    <n v="8043060"/>
  </r>
  <r>
    <n v="21249"/>
    <n v="13.045"/>
    <n v="0"/>
    <n v="6"/>
    <n v="0"/>
    <n v="0"/>
    <n v="0"/>
    <n v="0"/>
    <n v="30760000"/>
    <s v="VILLAGE OF MC COOK"/>
    <s v="MUNI"/>
    <x v="63"/>
    <s v="Mc Cook"/>
    <s v="Mc Cook"/>
    <n v="43"/>
    <s v="South"/>
    <s v="Lyons"/>
    <s v="Non-incentive Class"/>
    <n v="0"/>
  </r>
  <r>
    <n v="21249"/>
    <n v="13.045"/>
    <n v="1"/>
    <n v="5"/>
    <n v="60811"/>
    <n v="182598"/>
    <n v="0"/>
    <n v="0"/>
    <n v="30760000"/>
    <s v="VILLAGE OF MC COOK"/>
    <s v="MUNI"/>
    <x v="63"/>
    <s v="Mc Cook"/>
    <s v="Mc Cook"/>
    <n v="43"/>
    <s v="South"/>
    <s v="Lyons"/>
    <s v="Non-incentive Class"/>
    <n v="182598"/>
  </r>
  <r>
    <n v="21250"/>
    <n v="13.909000000000001"/>
    <n v="1"/>
    <n v="1"/>
    <n v="10815"/>
    <n v="32474"/>
    <n v="0"/>
    <n v="0"/>
    <n v="30760000"/>
    <s v="VILLAGE OF MC COOK"/>
    <s v="MUNI"/>
    <x v="63"/>
    <s v="Mc Cook"/>
    <s v="Mc Cook"/>
    <n v="43"/>
    <s v="South"/>
    <s v="Lyons"/>
    <s v="Non-incentive Class"/>
    <n v="32474"/>
  </r>
  <r>
    <n v="21250"/>
    <n v="13.909000000000001"/>
    <s v="5A"/>
    <n v="2"/>
    <n v="66279"/>
    <n v="199016"/>
    <n v="0"/>
    <n v="0"/>
    <n v="30760000"/>
    <s v="VILLAGE OF MC COOK"/>
    <s v="MUNI"/>
    <x v="63"/>
    <s v="Mc Cook"/>
    <s v="Mc Cook"/>
    <n v="43"/>
    <s v="South"/>
    <s v="Lyons"/>
    <s v="Non-incentive Class"/>
    <n v="199016"/>
  </r>
  <r>
    <n v="21251"/>
    <n v="13.295"/>
    <n v="0"/>
    <n v="10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251"/>
    <n v="13.295"/>
    <n v="1"/>
    <n v="1"/>
    <n v="42933"/>
    <n v="128915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128915"/>
  </r>
  <r>
    <n v="21251"/>
    <n v="13.295"/>
    <n v="2"/>
    <n v="2"/>
    <n v="24667"/>
    <n v="74068"/>
    <n v="54489"/>
    <n v="20000"/>
    <n v="31320000"/>
    <s v="VILLAGE OF WILLOW SPRINGS"/>
    <s v="MUNI"/>
    <x v="47"/>
    <s v="Willow Springs"/>
    <s v="Willow Springs"/>
    <n v="43"/>
    <s v="South"/>
    <s v="Lyons"/>
    <s v="Non-incentive Class"/>
    <n v="74068"/>
  </r>
  <r>
    <n v="21251"/>
    <n v="13.295"/>
    <s v="5A"/>
    <n v="1"/>
    <n v="27805"/>
    <n v="8349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83490"/>
  </r>
  <r>
    <n v="21252"/>
    <n v="11.391999999999999"/>
    <n v="0"/>
    <n v="26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252"/>
    <n v="11.391999999999999"/>
    <n v="1"/>
    <n v="8"/>
    <n v="39480"/>
    <n v="118547"/>
    <n v="0"/>
    <n v="0"/>
    <n v="30640000"/>
    <s v="VILLAGE OF JUSTICE"/>
    <s v="MUNI"/>
    <x v="61"/>
    <s v="Justice"/>
    <s v="Justice"/>
    <n v="43"/>
    <s v="South"/>
    <s v="Lyons"/>
    <s v="Non-incentive Class"/>
    <n v="118547"/>
  </r>
  <r>
    <n v="21252"/>
    <n v="11.391999999999999"/>
    <n v="2"/>
    <n v="12"/>
    <n v="256261"/>
    <n v="769475"/>
    <n v="136296"/>
    <n v="70000"/>
    <n v="30640000"/>
    <s v="VILLAGE OF JUSTICE"/>
    <s v="MUNI"/>
    <x v="61"/>
    <s v="Justice"/>
    <s v="Justice"/>
    <n v="43"/>
    <s v="South"/>
    <s v="Lyons"/>
    <s v="Non-incentive Class"/>
    <n v="769475"/>
  </r>
  <r>
    <n v="21252"/>
    <n v="11.391999999999999"/>
    <n v="3"/>
    <n v="1"/>
    <n v="51783"/>
    <n v="155489"/>
    <n v="0"/>
    <n v="0"/>
    <n v="30640000"/>
    <s v="VILLAGE OF JUSTICE"/>
    <s v="MUNI"/>
    <x v="61"/>
    <s v="Justice"/>
    <s v="Justice"/>
    <n v="43"/>
    <s v="South"/>
    <s v="Lyons"/>
    <s v="Non-incentive Class"/>
    <n v="155489"/>
  </r>
  <r>
    <n v="21252"/>
    <n v="11.391999999999999"/>
    <s v="5A"/>
    <n v="13"/>
    <n v="679603"/>
    <n v="2040644"/>
    <n v="0"/>
    <n v="0"/>
    <n v="30640000"/>
    <s v="VILLAGE OF JUSTICE"/>
    <s v="MUNI"/>
    <x v="61"/>
    <s v="Justice"/>
    <s v="Justice"/>
    <n v="43"/>
    <s v="South"/>
    <s v="Lyons"/>
    <s v="Non-incentive Class"/>
    <n v="2040644"/>
  </r>
  <r>
    <n v="21252"/>
    <n v="11.391999999999999"/>
    <s v="5B"/>
    <n v="3"/>
    <n v="227525"/>
    <n v="683190"/>
    <n v="0"/>
    <n v="0"/>
    <n v="30640000"/>
    <s v="VILLAGE OF JUSTICE"/>
    <s v="MUNI"/>
    <x v="61"/>
    <s v="Justice"/>
    <s v="Justice"/>
    <n v="43"/>
    <s v="South"/>
    <s v="Lyons"/>
    <s v="Non-incentive Class"/>
    <n v="683190"/>
  </r>
  <r>
    <n v="21253"/>
    <n v="8.0640000000000001"/>
    <n v="0"/>
    <n v="2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253"/>
    <n v="8.0640000000000001"/>
    <n v="1"/>
    <n v="2"/>
    <n v="77412"/>
    <n v="232445"/>
    <n v="0"/>
    <n v="0"/>
    <n v="30250000"/>
    <s v="CITY OF COUNTRYSIDE"/>
    <s v="MUNI"/>
    <x v="60"/>
    <s v="Countryside"/>
    <s v="Countryside"/>
    <n v="43"/>
    <s v="South"/>
    <s v="Lyons"/>
    <s v="Non-incentive Class"/>
    <n v="232445"/>
  </r>
  <r>
    <n v="21253"/>
    <n v="8.0640000000000001"/>
    <n v="2"/>
    <n v="1"/>
    <n v="41573"/>
    <n v="124831"/>
    <n v="0"/>
    <n v="0"/>
    <n v="30250000"/>
    <s v="CITY OF COUNTRYSIDE"/>
    <s v="MUNI"/>
    <x v="60"/>
    <s v="Countryside"/>
    <s v="Countryside"/>
    <n v="43"/>
    <s v="South"/>
    <s v="Lyons"/>
    <s v="Non-incentive Class"/>
    <n v="124831"/>
  </r>
  <r>
    <n v="21253"/>
    <n v="8.0640000000000001"/>
    <s v="5A"/>
    <n v="16"/>
    <n v="4297416"/>
    <n v="12903851"/>
    <n v="0"/>
    <n v="0"/>
    <n v="30250000"/>
    <s v="CITY OF COUNTRYSIDE"/>
    <s v="MUNI"/>
    <x v="60"/>
    <s v="Countryside"/>
    <s v="Countryside"/>
    <n v="43"/>
    <s v="South"/>
    <s v="Lyons"/>
    <s v="Non-incentive Class"/>
    <n v="12903851"/>
  </r>
  <r>
    <n v="21254"/>
    <n v="11.468999999999999"/>
    <n v="0"/>
    <n v="12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21254"/>
    <n v="11.468999999999999"/>
    <s v="5A"/>
    <n v="1"/>
    <n v="165703"/>
    <n v="497556"/>
    <n v="0"/>
    <n v="0"/>
    <n v="30720000"/>
    <s v="VILLAGE OF LYONS"/>
    <s v="MUNI"/>
    <x v="72"/>
    <s v="Lyons"/>
    <s v="Lyons"/>
    <n v="43"/>
    <s v="South"/>
    <s v="Lyons"/>
    <s v="Non-incentive Class"/>
    <n v="497556"/>
  </r>
  <r>
    <n v="21254"/>
    <n v="11.468999999999999"/>
    <s v="5B"/>
    <n v="1"/>
    <n v="42724"/>
    <n v="128287"/>
    <n v="0"/>
    <n v="0"/>
    <n v="30720000"/>
    <s v="VILLAGE OF LYONS"/>
    <s v="MUNI"/>
    <x v="72"/>
    <s v="Lyons"/>
    <s v="Lyons"/>
    <n v="43"/>
    <s v="South"/>
    <s v="Lyons"/>
    <s v="Non-incentive Class"/>
    <n v="128287"/>
  </r>
  <r>
    <n v="21255"/>
    <n v="13.983000000000001"/>
    <n v="0"/>
    <n v="18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255"/>
    <n v="13.983000000000001"/>
    <n v="1"/>
    <n v="19"/>
    <n v="63061"/>
    <n v="189350"/>
    <n v="0"/>
    <n v="0"/>
    <n v="31250000"/>
    <s v="VILLAGE OF SUMMIT"/>
    <s v="MUNI"/>
    <x v="69"/>
    <s v="Summit"/>
    <s v="Summit"/>
    <n v="43"/>
    <s v="South"/>
    <s v="Lyons"/>
    <s v="Non-incentive Class"/>
    <n v="189350"/>
  </r>
  <r>
    <n v="21255"/>
    <n v="13.983000000000001"/>
    <n v="2"/>
    <n v="19"/>
    <n v="177442"/>
    <n v="532806"/>
    <n v="92886"/>
    <n v="40000"/>
    <n v="31250000"/>
    <s v="VILLAGE OF SUMMIT"/>
    <s v="MUNI"/>
    <x v="69"/>
    <s v="Summit"/>
    <s v="Summit"/>
    <n v="43"/>
    <s v="South"/>
    <s v="Lyons"/>
    <s v="Non-incentive Class"/>
    <n v="532806"/>
  </r>
  <r>
    <n v="21255"/>
    <n v="13.983000000000001"/>
    <n v="3"/>
    <n v="1"/>
    <n v="33144"/>
    <n v="99521"/>
    <n v="0"/>
    <n v="0"/>
    <n v="31250000"/>
    <s v="VILLAGE OF SUMMIT"/>
    <s v="MUNI"/>
    <x v="69"/>
    <s v="Summit"/>
    <s v="Summit"/>
    <n v="43"/>
    <s v="South"/>
    <s v="Lyons"/>
    <s v="Non-incentive Class"/>
    <n v="99521"/>
  </r>
  <r>
    <n v="21255"/>
    <n v="13.983000000000001"/>
    <s v="5A"/>
    <n v="19"/>
    <n v="373893"/>
    <n v="1122686"/>
    <n v="0"/>
    <n v="0"/>
    <n v="31250000"/>
    <s v="VILLAGE OF SUMMIT"/>
    <s v="MUNI"/>
    <x v="69"/>
    <s v="Summit"/>
    <s v="Summit"/>
    <n v="43"/>
    <s v="South"/>
    <s v="Lyons"/>
    <s v="Non-incentive Class"/>
    <n v="1122686"/>
  </r>
  <r>
    <n v="21255"/>
    <n v="13.983000000000001"/>
    <s v="5B"/>
    <n v="2"/>
    <n v="12230"/>
    <n v="36723"/>
    <n v="0"/>
    <n v="0"/>
    <n v="31250000"/>
    <s v="VILLAGE OF SUMMIT"/>
    <s v="MUNI"/>
    <x v="69"/>
    <s v="Summit"/>
    <s v="Summit"/>
    <n v="43"/>
    <s v="South"/>
    <s v="Lyons"/>
    <s v="Non-incentive Class"/>
    <n v="36723"/>
  </r>
  <r>
    <n v="21256"/>
    <n v="10.465999999999999"/>
    <s v="5A"/>
    <n v="15"/>
    <n v="8907771"/>
    <n v="26747366"/>
    <n v="0"/>
    <n v="0"/>
    <n v="30570000"/>
    <s v="VILLAGE OF HODGKINS"/>
    <s v="MUNI"/>
    <x v="70"/>
    <s v="Hodgkins"/>
    <s v="Hodgkins"/>
    <n v="43"/>
    <s v="South"/>
    <s v="Lyons"/>
    <s v="Non-incentive Class"/>
    <n v="26747366"/>
  </r>
  <r>
    <n v="21258"/>
    <n v="13.779"/>
    <n v="0"/>
    <n v="2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258"/>
    <n v="13.779"/>
    <s v="5B"/>
    <n v="1"/>
    <n v="299193"/>
    <n v="898387"/>
    <n v="0"/>
    <n v="0"/>
    <n v="31250000"/>
    <s v="VILLAGE OF SUMMIT"/>
    <s v="MUNI"/>
    <x v="69"/>
    <s v="Summit"/>
    <s v="Summit"/>
    <n v="43"/>
    <s v="South"/>
    <s v="Lyons"/>
    <s v="Non-incentive Class"/>
    <n v="898387"/>
  </r>
  <r>
    <n v="21259"/>
    <n v="13.983000000000001"/>
    <s v="5B"/>
    <n v="5"/>
    <n v="1199565"/>
    <n v="3601934"/>
    <n v="0"/>
    <n v="0"/>
    <n v="31250000"/>
    <s v="VILLAGE OF SUMMIT"/>
    <s v="MUNI"/>
    <x v="69"/>
    <s v="Summit"/>
    <s v="Summit"/>
    <n v="43"/>
    <s v="South"/>
    <s v="Lyons"/>
    <s v="Non-incentive Class"/>
    <n v="3601934"/>
  </r>
  <r>
    <n v="21260"/>
    <n v="13.779"/>
    <s v="5B"/>
    <n v="2"/>
    <n v="100389"/>
    <n v="301438"/>
    <n v="0"/>
    <n v="0"/>
    <n v="31250000"/>
    <s v="VILLAGE OF SUMMIT"/>
    <s v="MUNI"/>
    <x v="69"/>
    <s v="Summit"/>
    <s v="Summit"/>
    <n v="43"/>
    <s v="South"/>
    <s v="Lyons"/>
    <s v="Non-incentive Class"/>
    <n v="301438"/>
  </r>
  <r>
    <n v="21261"/>
    <n v="10.465999999999999"/>
    <n v="0"/>
    <n v="32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261"/>
    <n v="10.465999999999999"/>
    <s v="5A"/>
    <n v="2"/>
    <n v="217835"/>
    <n v="654093"/>
    <n v="0"/>
    <n v="0"/>
    <n v="30570000"/>
    <s v="VILLAGE OF HODGKINS"/>
    <s v="MUNI"/>
    <x v="70"/>
    <s v="Hodgkins"/>
    <s v="Hodgkins"/>
    <n v="43"/>
    <s v="South"/>
    <s v="Lyons"/>
    <s v="Non-incentive Class"/>
    <n v="654093"/>
  </r>
  <r>
    <n v="21261"/>
    <n v="10.465999999999999"/>
    <s v="5B"/>
    <n v="1"/>
    <n v="136500"/>
    <n v="409869"/>
    <n v="0"/>
    <n v="0"/>
    <n v="30570000"/>
    <s v="VILLAGE OF HODGKINS"/>
    <s v="MUNI"/>
    <x v="70"/>
    <s v="Hodgkins"/>
    <s v="Hodgkins"/>
    <n v="43"/>
    <s v="South"/>
    <s v="Lyons"/>
    <s v="Non-incentive Class"/>
    <n v="409869"/>
  </r>
  <r>
    <n v="21262"/>
    <n v="10.896000000000001"/>
    <n v="0"/>
    <n v="14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263"/>
    <n v="11.391999999999999"/>
    <n v="1"/>
    <n v="3"/>
    <n v="51372"/>
    <n v="154255"/>
    <n v="0"/>
    <n v="0"/>
    <n v="30640000"/>
    <s v="VILLAGE OF JUSTICE"/>
    <s v="MUNI"/>
    <x v="61"/>
    <s v="Justice"/>
    <s v="Justice"/>
    <n v="43"/>
    <s v="South"/>
    <s v="Lyons"/>
    <s v="Non-incentive Class"/>
    <n v="154255"/>
  </r>
  <r>
    <n v="21263"/>
    <n v="11.391999999999999"/>
    <n v="2"/>
    <n v="4"/>
    <n v="98558"/>
    <n v="295941"/>
    <n v="42000"/>
    <n v="30000"/>
    <n v="30640000"/>
    <s v="VILLAGE OF JUSTICE"/>
    <s v="MUNI"/>
    <x v="61"/>
    <s v="Justice"/>
    <s v="Justice"/>
    <n v="43"/>
    <s v="South"/>
    <s v="Lyons"/>
    <s v="Non-incentive Class"/>
    <n v="295941"/>
  </r>
  <r>
    <n v="21263"/>
    <n v="11.391999999999999"/>
    <s v="5A"/>
    <n v="3"/>
    <n v="54449"/>
    <n v="163494"/>
    <n v="0"/>
    <n v="0"/>
    <n v="30640000"/>
    <s v="VILLAGE OF JUSTICE"/>
    <s v="MUNI"/>
    <x v="61"/>
    <s v="Justice"/>
    <s v="Justice"/>
    <n v="43"/>
    <s v="South"/>
    <s v="Lyons"/>
    <s v="Non-incentive Class"/>
    <n v="163494"/>
  </r>
  <r>
    <n v="21263"/>
    <n v="11.391999999999999"/>
    <s v="5B"/>
    <n v="2"/>
    <n v="152354"/>
    <n v="457473"/>
    <n v="0"/>
    <n v="0"/>
    <n v="30640000"/>
    <s v="VILLAGE OF JUSTICE"/>
    <s v="MUNI"/>
    <x v="61"/>
    <s v="Justice"/>
    <s v="Justice"/>
    <n v="43"/>
    <s v="South"/>
    <s v="Lyons"/>
    <s v="Non-incentive Class"/>
    <n v="457473"/>
  </r>
  <r>
    <n v="21264"/>
    <n v="7.6139999999999999"/>
    <n v="0"/>
    <n v="6"/>
    <n v="0"/>
    <n v="0"/>
    <n v="0"/>
    <n v="0"/>
    <n v="30560000"/>
    <s v="VILLAGE OF HINSDALE"/>
    <s v="MUNI"/>
    <x v="66"/>
    <s v="Hinsdale"/>
    <s v="Hinsdale"/>
    <n v="43"/>
    <s v="South"/>
    <s v="Lyons"/>
    <s v="Non-incentive Class"/>
    <n v="0"/>
  </r>
  <r>
    <n v="21264"/>
    <n v="7.6139999999999999"/>
    <n v="1"/>
    <n v="1"/>
    <n v="39085"/>
    <n v="117361"/>
    <n v="0"/>
    <n v="0"/>
    <n v="30560000"/>
    <s v="VILLAGE OF HINSDALE"/>
    <s v="MUNI"/>
    <x v="66"/>
    <s v="Hinsdale"/>
    <s v="Hinsdale"/>
    <n v="43"/>
    <s v="South"/>
    <s v="Lyons"/>
    <s v="Non-incentive Class"/>
    <n v="117361"/>
  </r>
  <r>
    <n v="21264"/>
    <n v="7.6139999999999999"/>
    <n v="2"/>
    <n v="162"/>
    <n v="20668231"/>
    <n v="62060502"/>
    <n v="1215864"/>
    <n v="980000"/>
    <n v="30560000"/>
    <s v="VILLAGE OF HINSDALE"/>
    <s v="MUNI"/>
    <x v="66"/>
    <s v="Hinsdale"/>
    <s v="Hinsdale"/>
    <n v="43"/>
    <s v="South"/>
    <s v="Lyons"/>
    <s v="Non-incentive Class"/>
    <n v="62060502"/>
  </r>
  <r>
    <n v="21265"/>
    <n v="13.983000000000001"/>
    <n v="0"/>
    <n v="2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265"/>
    <n v="13.983000000000001"/>
    <s v="5B"/>
    <n v="7"/>
    <n v="813228"/>
    <n v="2441880"/>
    <n v="0"/>
    <n v="0"/>
    <n v="31250000"/>
    <s v="VILLAGE OF SUMMIT"/>
    <s v="MUNI"/>
    <x v="69"/>
    <s v="Summit"/>
    <s v="Summit"/>
    <n v="43"/>
    <s v="South"/>
    <s v="Lyons"/>
    <s v="Non-incentive Class"/>
    <n v="2441880"/>
  </r>
  <r>
    <n v="21266"/>
    <n v="13.779"/>
    <s v="5B"/>
    <n v="3"/>
    <n v="495301"/>
    <n v="1487241"/>
    <n v="0"/>
    <n v="0"/>
    <n v="31250000"/>
    <s v="VILLAGE OF SUMMIT"/>
    <s v="MUNI"/>
    <x v="69"/>
    <s v="Summit"/>
    <s v="Summit"/>
    <n v="43"/>
    <s v="South"/>
    <s v="Lyons"/>
    <s v="Non-incentive Class"/>
    <n v="1487241"/>
  </r>
  <r>
    <n v="21267"/>
    <n v="8.0640000000000001"/>
    <n v="0"/>
    <n v="2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267"/>
    <n v="8.0640000000000001"/>
    <s v="5A"/>
    <n v="5"/>
    <n v="1053506"/>
    <n v="3163363"/>
    <n v="0"/>
    <n v="0"/>
    <n v="30250000"/>
    <s v="CITY OF COUNTRYSIDE"/>
    <s v="MUNI"/>
    <x v="60"/>
    <s v="Countryside"/>
    <s v="Countryside"/>
    <n v="43"/>
    <s v="South"/>
    <s v="Lyons"/>
    <s v="Non-incentive Class"/>
    <n v="3163363"/>
  </r>
  <r>
    <n v="21268"/>
    <n v="13.909000000000001"/>
    <s v="5A"/>
    <n v="1"/>
    <n v="45461"/>
    <n v="136506"/>
    <n v="0"/>
    <n v="0"/>
    <n v="30760000"/>
    <s v="VILLAGE OF MC COOK"/>
    <s v="MUNI"/>
    <x v="63"/>
    <s v="Mc Cook"/>
    <s v="Mc Cook"/>
    <n v="43"/>
    <s v="South"/>
    <s v="Lyons"/>
    <s v="Non-incentive Class"/>
    <n v="136506"/>
  </r>
  <r>
    <n v="21268"/>
    <n v="13.909000000000001"/>
    <s v="5B"/>
    <n v="1"/>
    <n v="171390"/>
    <n v="514633"/>
    <n v="0"/>
    <n v="0"/>
    <n v="30760000"/>
    <s v="VILLAGE OF MC COOK"/>
    <s v="MUNI"/>
    <x v="63"/>
    <s v="Mc Cook"/>
    <s v="Mc Cook"/>
    <n v="43"/>
    <s v="South"/>
    <s v="Lyons"/>
    <s v="Non-incentive Class"/>
    <n v="514633"/>
  </r>
  <r>
    <n v="21268"/>
    <n v="13.909000000000001"/>
    <s v="6B"/>
    <n v="1"/>
    <n v="2189743"/>
    <n v="6575141"/>
    <n v="0"/>
    <n v="0"/>
    <n v="30760000"/>
    <s v="VILLAGE OF MC COOK"/>
    <s v="MUNI"/>
    <x v="63"/>
    <s v="Mc Cook"/>
    <s v="Mc Cook"/>
    <n v="43"/>
    <s v="South"/>
    <s v="Lyons"/>
    <s v="Incentive Class"/>
    <n v="65751410"/>
  </r>
  <r>
    <n v="21269"/>
    <n v="8.0640000000000001"/>
    <s v="5A"/>
    <n v="1"/>
    <n v="105950"/>
    <n v="318136"/>
    <n v="0"/>
    <n v="0"/>
    <n v="30250000"/>
    <s v="CITY OF COUNTRYSIDE"/>
    <s v="MUNI"/>
    <x v="60"/>
    <s v="Countryside"/>
    <s v="Countryside"/>
    <n v="43"/>
    <s v="South"/>
    <s v="Lyons"/>
    <s v="Non-incentive Class"/>
    <n v="318136"/>
  </r>
  <r>
    <n v="21270"/>
    <n v="10.896000000000001"/>
    <s v="5A"/>
    <n v="1"/>
    <n v="164849"/>
    <n v="494992"/>
    <n v="0"/>
    <n v="0"/>
    <n v="30140000"/>
    <s v="VILLAGE OF BROOKFIELD"/>
    <s v="MUNI"/>
    <x v="68"/>
    <s v="Brookfield"/>
    <s v="Brookfield"/>
    <n v="3"/>
    <s v="South"/>
    <s v="Proviso"/>
    <s v="Non-incentive Class"/>
    <n v="494992"/>
  </r>
  <r>
    <n v="21271"/>
    <n v="11.462999999999999"/>
    <s v="5A"/>
    <n v="8"/>
    <n v="197687"/>
    <n v="593595"/>
    <n v="0"/>
    <n v="0"/>
    <n v="30140000"/>
    <s v="VILLAGE OF BROOKFIELD"/>
    <s v="MUNI"/>
    <x v="68"/>
    <s v="Brookfield"/>
    <s v="Brookfield"/>
    <n v="3"/>
    <s v="South"/>
    <s v="Proviso"/>
    <s v="Non-incentive Class"/>
    <n v="593595"/>
  </r>
  <r>
    <n v="21273"/>
    <n v="13.909000000000001"/>
    <n v="0"/>
    <n v="4"/>
    <n v="0"/>
    <n v="0"/>
    <n v="0"/>
    <n v="0"/>
    <n v="30760000"/>
    <s v="VILLAGE OF MC COOK"/>
    <s v="MUNI"/>
    <x v="63"/>
    <s v="Mc Cook"/>
    <s v="Mc Cook"/>
    <n v="43"/>
    <s v="South"/>
    <s v="Lyons"/>
    <s v="Non-incentive Class"/>
    <n v="0"/>
  </r>
  <r>
    <n v="21273"/>
    <n v="13.909000000000001"/>
    <s v="6B"/>
    <n v="1"/>
    <n v="70912"/>
    <n v="212927"/>
    <n v="0"/>
    <n v="0"/>
    <n v="30760000"/>
    <s v="VILLAGE OF MC COOK"/>
    <s v="MUNI"/>
    <x v="63"/>
    <s v="Mc Cook"/>
    <s v="Mc Cook"/>
    <n v="43"/>
    <s v="South"/>
    <s v="Lyons"/>
    <s v="Incentive Class"/>
    <n v="2129270"/>
  </r>
  <r>
    <n v="21274"/>
    <n v="11.468999999999999"/>
    <n v="0"/>
    <n v="4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21275"/>
    <n v="7.9729999999999999"/>
    <n v="0"/>
    <n v="4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21275"/>
    <n v="7.9729999999999999"/>
    <n v="2"/>
    <n v="8"/>
    <n v="428100"/>
    <n v="1285455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1285455"/>
  </r>
  <r>
    <n v="21275"/>
    <n v="7.9729999999999999"/>
    <n v="3"/>
    <n v="1"/>
    <n v="99336"/>
    <n v="298276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298276"/>
  </r>
  <r>
    <n v="21275"/>
    <n v="7.9729999999999999"/>
    <s v="5A"/>
    <n v="27"/>
    <n v="2828835"/>
    <n v="849414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8494140"/>
  </r>
  <r>
    <n v="21276"/>
    <n v="14.516999999999999"/>
    <n v="0"/>
    <n v="8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21276"/>
    <n v="14.516999999999999"/>
    <n v="1"/>
    <n v="1"/>
    <n v="71122"/>
    <n v="213558"/>
    <n v="0"/>
    <n v="0"/>
    <n v="30120000"/>
    <s v="VILLAGE OF BRIDGEVIEW"/>
    <s v="MUNI"/>
    <x v="64"/>
    <s v="Bridgeview"/>
    <s v="Bridgeview"/>
    <n v="43"/>
    <s v="South"/>
    <s v="Lyons"/>
    <s v="Non-incentive Class"/>
    <n v="213558"/>
  </r>
  <r>
    <n v="21276"/>
    <n v="14.516999999999999"/>
    <s v="5A"/>
    <n v="4"/>
    <n v="2873253"/>
    <n v="8627517"/>
    <n v="0"/>
    <n v="0"/>
    <n v="30120000"/>
    <s v="VILLAGE OF BRIDGEVIEW"/>
    <s v="MUNI"/>
    <x v="64"/>
    <s v="Bridgeview"/>
    <s v="Bridgeview"/>
    <n v="43"/>
    <s v="South"/>
    <s v="Lyons"/>
    <s v="Non-incentive Class"/>
    <n v="8627517"/>
  </r>
  <r>
    <n v="21277"/>
    <n v="8.0640000000000001"/>
    <s v="5A"/>
    <n v="5"/>
    <n v="661938"/>
    <n v="1987601"/>
    <n v="0"/>
    <n v="0"/>
    <n v="30250000"/>
    <s v="CITY OF COUNTRYSIDE"/>
    <s v="MUNI"/>
    <x v="60"/>
    <s v="Countryside"/>
    <s v="Countryside"/>
    <n v="43"/>
    <s v="South"/>
    <s v="Lyons"/>
    <s v="Non-incentive Class"/>
    <n v="1987601"/>
  </r>
  <r>
    <n v="21278"/>
    <n v="7.9729999999999999"/>
    <n v="2"/>
    <n v="19"/>
    <n v="1180933"/>
    <n v="3545988"/>
    <n v="222000"/>
    <n v="150000"/>
    <n v="31300000"/>
    <s v="VILLAGE OF WESTERN SPRINGS"/>
    <s v="MUNI"/>
    <x v="67"/>
    <s v="Western Springs"/>
    <s v="Western Springs"/>
    <n v="43"/>
    <s v="South"/>
    <s v="Lyons"/>
    <s v="Non-incentive Class"/>
    <n v="3545988"/>
  </r>
  <r>
    <n v="21278"/>
    <n v="7.9729999999999999"/>
    <s v="5A"/>
    <n v="1"/>
    <n v="773415"/>
    <n v="2322333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2322333"/>
  </r>
  <r>
    <n v="21280"/>
    <n v="14.53"/>
    <n v="1"/>
    <n v="8"/>
    <n v="187991"/>
    <n v="564481"/>
    <n v="0"/>
    <n v="0"/>
    <n v="30060000"/>
    <s v="VILLAGE OF BEDFORD PARK"/>
    <s v="MUNI"/>
    <x v="62"/>
    <s v="Bedford Park"/>
    <s v="Bedford Park"/>
    <n v="34"/>
    <s v="South"/>
    <s v="Stickney"/>
    <s v="Non-incentive Class"/>
    <n v="564481"/>
  </r>
  <r>
    <n v="21280"/>
    <n v="14.53"/>
    <s v="5A"/>
    <n v="3"/>
    <n v="1281241"/>
    <n v="3847182"/>
    <n v="0"/>
    <n v="0"/>
    <n v="30060000"/>
    <s v="VILLAGE OF BEDFORD PARK"/>
    <s v="MUNI"/>
    <x v="62"/>
    <s v="Bedford Park"/>
    <s v="Bedford Park"/>
    <n v="34"/>
    <s v="South"/>
    <s v="Stickney"/>
    <s v="Non-incentive Class"/>
    <n v="3847182"/>
  </r>
  <r>
    <n v="21280"/>
    <n v="14.53"/>
    <s v="5B"/>
    <n v="8"/>
    <n v="505228"/>
    <n v="1517048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517048"/>
  </r>
  <r>
    <n v="21280"/>
    <n v="14.53"/>
    <s v="6B"/>
    <n v="3"/>
    <n v="1833283"/>
    <n v="5504799"/>
    <n v="0"/>
    <n v="0"/>
    <n v="30060000"/>
    <s v="VILLAGE OF BEDFORD PARK"/>
    <s v="MUNI"/>
    <x v="62"/>
    <s v="Bedford Park"/>
    <s v="Bedford Park"/>
    <n v="34"/>
    <s v="South"/>
    <s v="Stickney"/>
    <s v="Incentive Class"/>
    <n v="55047990"/>
  </r>
  <r>
    <n v="21281"/>
    <n v="14.2"/>
    <s v="5A"/>
    <n v="2"/>
    <n v="835578"/>
    <n v="250899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2508990"/>
  </r>
  <r>
    <n v="21282"/>
    <n v="10.465999999999999"/>
    <n v="0"/>
    <n v="16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282"/>
    <n v="10.465999999999999"/>
    <n v="1"/>
    <n v="1"/>
    <n v="1443"/>
    <n v="4333"/>
    <n v="0"/>
    <n v="0"/>
    <n v="30570000"/>
    <s v="VILLAGE OF HODGKINS"/>
    <s v="MUNI"/>
    <x v="70"/>
    <s v="Hodgkins"/>
    <s v="Hodgkins"/>
    <n v="43"/>
    <s v="South"/>
    <s v="Lyons"/>
    <s v="Non-incentive Class"/>
    <n v="4333"/>
  </r>
  <r>
    <n v="21282"/>
    <n v="10.465999999999999"/>
    <n v="2"/>
    <n v="4"/>
    <n v="58532"/>
    <n v="175754"/>
    <n v="78306"/>
    <n v="30000"/>
    <n v="30570000"/>
    <s v="VILLAGE OF HODGKINS"/>
    <s v="MUNI"/>
    <x v="70"/>
    <s v="Hodgkins"/>
    <s v="Hodgkins"/>
    <n v="43"/>
    <s v="South"/>
    <s v="Lyons"/>
    <s v="Non-incentive Class"/>
    <n v="175754"/>
  </r>
  <r>
    <n v="21282"/>
    <n v="10.465999999999999"/>
    <s v="5A"/>
    <n v="5"/>
    <n v="388585"/>
    <n v="1166805"/>
    <n v="0"/>
    <n v="0"/>
    <n v="30570000"/>
    <s v="VILLAGE OF HODGKINS"/>
    <s v="MUNI"/>
    <x v="70"/>
    <s v="Hodgkins"/>
    <s v="Hodgkins"/>
    <n v="43"/>
    <s v="South"/>
    <s v="Lyons"/>
    <s v="Non-incentive Class"/>
    <n v="1166805"/>
  </r>
  <r>
    <n v="21282"/>
    <n v="10.465999999999999"/>
    <s v="5B"/>
    <n v="9"/>
    <n v="397902"/>
    <n v="1194779"/>
    <n v="0"/>
    <n v="0"/>
    <n v="30570000"/>
    <s v="VILLAGE OF HODGKINS"/>
    <s v="MUNI"/>
    <x v="70"/>
    <s v="Hodgkins"/>
    <s v="Hodgkins"/>
    <n v="43"/>
    <s v="South"/>
    <s v="Lyons"/>
    <s v="Non-incentive Class"/>
    <n v="1194779"/>
  </r>
  <r>
    <n v="21282"/>
    <n v="10.465999999999999"/>
    <s v="6B"/>
    <n v="2"/>
    <n v="132955"/>
    <n v="399224"/>
    <n v="0"/>
    <n v="0"/>
    <n v="30570000"/>
    <s v="VILLAGE OF HODGKINS"/>
    <s v="MUNI"/>
    <x v="70"/>
    <s v="Hodgkins"/>
    <s v="Hodgkins"/>
    <n v="43"/>
    <s v="South"/>
    <s v="Lyons"/>
    <s v="Incentive Class"/>
    <n v="3992240"/>
  </r>
  <r>
    <n v="21283"/>
    <n v="12.840999999999999"/>
    <n v="0"/>
    <n v="4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21283"/>
    <n v="12.840999999999999"/>
    <n v="1"/>
    <n v="1"/>
    <n v="109279"/>
    <n v="328132"/>
    <n v="0"/>
    <n v="0"/>
    <n v="30120000"/>
    <s v="VILLAGE OF BRIDGEVIEW"/>
    <s v="MUNI"/>
    <x v="64"/>
    <s v="Bridgeview"/>
    <s v="Bridgeview"/>
    <n v="43"/>
    <s v="South"/>
    <s v="Lyons"/>
    <s v="Non-incentive Class"/>
    <n v="328132"/>
  </r>
  <r>
    <n v="21283"/>
    <n v="12.840999999999999"/>
    <s v="6B"/>
    <n v="2"/>
    <n v="932746"/>
    <n v="2800756"/>
    <n v="0"/>
    <n v="0"/>
    <n v="30120000"/>
    <s v="VILLAGE OF BRIDGEVIEW"/>
    <s v="MUNI"/>
    <x v="64"/>
    <s v="Bridgeview"/>
    <s v="Bridgeview"/>
    <n v="43"/>
    <s v="South"/>
    <s v="Lyons"/>
    <s v="Incentive Class"/>
    <n v="28007560"/>
  </r>
  <r>
    <n v="21284"/>
    <n v="13.909000000000001"/>
    <s v="6B"/>
    <n v="1"/>
    <n v="1796868"/>
    <n v="5395456"/>
    <n v="0"/>
    <n v="0"/>
    <n v="30760000"/>
    <s v="VILLAGE OF MC COOK"/>
    <s v="MUNI"/>
    <x v="63"/>
    <s v="Mc Cook"/>
    <s v="Mc Cook"/>
    <n v="43"/>
    <s v="South"/>
    <s v="Lyons"/>
    <s v="Incentive Class"/>
    <n v="53954560"/>
  </r>
  <r>
    <n v="21285"/>
    <n v="10.327999999999999"/>
    <n v="0"/>
    <n v="2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286"/>
    <n v="9.3930000000000007"/>
    <n v="3"/>
    <n v="2"/>
    <n v="5436394"/>
    <n v="16323860"/>
    <n v="0"/>
    <n v="0"/>
    <n v="30660000"/>
    <s v="VILLAGE OF LA GRANGE"/>
    <s v="MUNI"/>
    <x v="65"/>
    <s v="La Grange"/>
    <s v="La Grange"/>
    <n v="43"/>
    <s v="South"/>
    <s v="Lyons"/>
    <s v="Non-incentive Class"/>
    <n v="16323860"/>
  </r>
  <r>
    <n v="21287"/>
    <n v="10.465999999999999"/>
    <s v="5A"/>
    <n v="13"/>
    <n v="1100838"/>
    <n v="3305486"/>
    <n v="0"/>
    <n v="0"/>
    <n v="30570000"/>
    <s v="VILLAGE OF HODGKINS"/>
    <s v="MUNI"/>
    <x v="70"/>
    <s v="Hodgkins"/>
    <s v="Hodgkins"/>
    <n v="43"/>
    <s v="South"/>
    <s v="Lyons"/>
    <s v="Non-incentive Class"/>
    <n v="3305486"/>
  </r>
  <r>
    <n v="21288"/>
    <n v="8.0640000000000001"/>
    <s v="5A"/>
    <n v="1"/>
    <n v="718750"/>
    <n v="2158191"/>
    <n v="0"/>
    <n v="0"/>
    <n v="30250000"/>
    <s v="CITY OF COUNTRYSIDE"/>
    <s v="MUNI"/>
    <x v="60"/>
    <s v="Countryside"/>
    <s v="Countryside"/>
    <n v="43"/>
    <s v="South"/>
    <s v="Lyons"/>
    <s v="Non-incentive Class"/>
    <n v="2158191"/>
  </r>
  <r>
    <n v="21289"/>
    <n v="13.813000000000001"/>
    <n v="0"/>
    <n v="14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290"/>
    <n v="11.391999999999999"/>
    <n v="0"/>
    <n v="28"/>
    <n v="0"/>
    <n v="0"/>
    <n v="0"/>
    <n v="0"/>
    <n v="30640000"/>
    <s v="VILLAGE OF JUSTICE"/>
    <s v="MUNI"/>
    <x v="61"/>
    <s v="Justice"/>
    <s v="Justice"/>
    <n v="43"/>
    <s v="South"/>
    <s v="Lyons"/>
    <s v="Non-incentive Class"/>
    <n v="0"/>
  </r>
  <r>
    <n v="21290"/>
    <n v="11.391999999999999"/>
    <n v="1"/>
    <n v="4"/>
    <n v="149040"/>
    <n v="447523"/>
    <n v="0"/>
    <n v="0"/>
    <n v="30640000"/>
    <s v="VILLAGE OF JUSTICE"/>
    <s v="MUNI"/>
    <x v="61"/>
    <s v="Justice"/>
    <s v="Justice"/>
    <n v="43"/>
    <s v="South"/>
    <s v="Lyons"/>
    <s v="Non-incentive Class"/>
    <n v="447523"/>
  </r>
  <r>
    <n v="21290"/>
    <n v="11.391999999999999"/>
    <n v="2"/>
    <n v="8"/>
    <n v="210943"/>
    <n v="633400"/>
    <n v="28000"/>
    <n v="20000"/>
    <n v="30640000"/>
    <s v="VILLAGE OF JUSTICE"/>
    <s v="MUNI"/>
    <x v="61"/>
    <s v="Justice"/>
    <s v="Justice"/>
    <n v="43"/>
    <s v="South"/>
    <s v="Lyons"/>
    <s v="Non-incentive Class"/>
    <n v="633400"/>
  </r>
  <r>
    <n v="21290"/>
    <n v="11.391999999999999"/>
    <s v="5A"/>
    <n v="6"/>
    <n v="956560"/>
    <n v="2872263"/>
    <n v="0"/>
    <n v="0"/>
    <n v="30640000"/>
    <s v="VILLAGE OF JUSTICE"/>
    <s v="MUNI"/>
    <x v="61"/>
    <s v="Justice"/>
    <s v="Justice"/>
    <n v="43"/>
    <s v="South"/>
    <s v="Lyons"/>
    <s v="Non-incentive Class"/>
    <n v="2872263"/>
  </r>
  <r>
    <n v="21291"/>
    <n v="11.391999999999999"/>
    <n v="2"/>
    <n v="3"/>
    <n v="37674"/>
    <n v="113124"/>
    <n v="56544"/>
    <n v="20000"/>
    <n v="30640000"/>
    <s v="VILLAGE OF JUSTICE"/>
    <s v="MUNI"/>
    <x v="61"/>
    <s v="Justice"/>
    <s v="Justice"/>
    <n v="43"/>
    <s v="South"/>
    <s v="Lyons"/>
    <s v="Non-incentive Class"/>
    <n v="113124"/>
  </r>
  <r>
    <n v="21292"/>
    <n v="8.7029999999999994"/>
    <n v="1"/>
    <n v="2"/>
    <n v="29534"/>
    <n v="88681"/>
    <n v="0"/>
    <n v="0"/>
    <n v="30570000"/>
    <s v="VILLAGE OF HODGKINS"/>
    <s v="MUNI"/>
    <x v="70"/>
    <s v="Hodgkins"/>
    <s v="Hodgkins"/>
    <n v="43"/>
    <s v="South"/>
    <s v="Lyons"/>
    <s v="Non-incentive Class"/>
    <n v="88681"/>
  </r>
  <r>
    <n v="21292"/>
    <n v="8.7029999999999994"/>
    <s v="5B"/>
    <n v="3"/>
    <n v="1848004"/>
    <n v="5549001"/>
    <n v="0"/>
    <n v="0"/>
    <n v="30570000"/>
    <s v="VILLAGE OF HODGKINS"/>
    <s v="MUNI"/>
    <x v="70"/>
    <s v="Hodgkins"/>
    <s v="Hodgkins"/>
    <n v="43"/>
    <s v="South"/>
    <s v="Lyons"/>
    <s v="Non-incentive Class"/>
    <n v="5549001"/>
  </r>
  <r>
    <n v="21293"/>
    <n v="10.465999999999999"/>
    <s v="5A"/>
    <n v="1"/>
    <n v="761771"/>
    <n v="2287370"/>
    <n v="0"/>
    <n v="0"/>
    <n v="30570000"/>
    <s v="VILLAGE OF HODGKINS"/>
    <s v="MUNI"/>
    <x v="70"/>
    <s v="Hodgkins"/>
    <s v="Hodgkins"/>
    <n v="43"/>
    <s v="South"/>
    <s v="Lyons"/>
    <s v="Non-incentive Class"/>
    <n v="2287370"/>
  </r>
  <r>
    <n v="21295"/>
    <n v="8.1449999999999996"/>
    <n v="2"/>
    <n v="1"/>
    <n v="25814"/>
    <n v="77512"/>
    <n v="10000"/>
    <n v="10000"/>
    <n v="31320000"/>
    <s v="VILLAGE OF WILLOW SPRINGS"/>
    <s v="MUNI"/>
    <x v="47"/>
    <s v="Willow Springs"/>
    <s v="Willow Springs"/>
    <n v="43"/>
    <s v="South"/>
    <s v="Lyons"/>
    <s v="Non-incentive Class"/>
    <n v="77512"/>
  </r>
  <r>
    <n v="21296"/>
    <n v="8.0640000000000001"/>
    <s v="5A"/>
    <n v="8"/>
    <n v="1049451"/>
    <n v="3151186"/>
    <n v="0"/>
    <n v="0"/>
    <n v="30250000"/>
    <s v="CITY OF COUNTRYSIDE"/>
    <s v="MUNI"/>
    <x v="60"/>
    <s v="Countryside"/>
    <s v="Countryside"/>
    <n v="43"/>
    <s v="South"/>
    <s v="Lyons"/>
    <s v="Non-incentive Class"/>
    <n v="3151186"/>
  </r>
  <r>
    <n v="21297"/>
    <n v="8.423"/>
    <n v="0"/>
    <n v="2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297"/>
    <n v="8.423"/>
    <n v="1"/>
    <n v="1"/>
    <n v="31412"/>
    <n v="94321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94321"/>
  </r>
  <r>
    <n v="21298"/>
    <n v="10.465999999999999"/>
    <n v="0"/>
    <n v="8"/>
    <n v="0"/>
    <n v="0"/>
    <n v="0"/>
    <n v="0"/>
    <n v="30570000"/>
    <s v="VILLAGE OF HODGKINS"/>
    <s v="MUNI"/>
    <x v="70"/>
    <s v="Hodgkins"/>
    <s v="Hodgkins"/>
    <n v="43"/>
    <s v="South"/>
    <s v="Lyons"/>
    <s v="Non-incentive Class"/>
    <n v="0"/>
  </r>
  <r>
    <n v="21298"/>
    <n v="10.465999999999999"/>
    <s v="5B"/>
    <n v="3"/>
    <n v="216496"/>
    <n v="650073"/>
    <n v="0"/>
    <n v="0"/>
    <n v="30570000"/>
    <s v="VILLAGE OF HODGKINS"/>
    <s v="MUNI"/>
    <x v="70"/>
    <s v="Hodgkins"/>
    <s v="Hodgkins"/>
    <n v="43"/>
    <s v="South"/>
    <s v="Lyons"/>
    <s v="Non-incentive Class"/>
    <n v="650073"/>
  </r>
  <r>
    <n v="21299"/>
    <n v="10.465999999999999"/>
    <n v="1"/>
    <n v="1"/>
    <n v="26764"/>
    <n v="80364"/>
    <n v="0"/>
    <n v="0"/>
    <n v="30570000"/>
    <s v="VILLAGE OF HODGKINS"/>
    <s v="MUNI"/>
    <x v="70"/>
    <s v="Hodgkins"/>
    <s v="Hodgkins"/>
    <n v="43"/>
    <s v="South"/>
    <s v="Lyons"/>
    <s v="Non-incentive Class"/>
    <n v="80364"/>
  </r>
  <r>
    <n v="21299"/>
    <n v="10.465999999999999"/>
    <s v="5A"/>
    <n v="2"/>
    <n v="1469193"/>
    <n v="4411545"/>
    <n v="0"/>
    <n v="0"/>
    <n v="30570000"/>
    <s v="VILLAGE OF HODGKINS"/>
    <s v="MUNI"/>
    <x v="70"/>
    <s v="Hodgkins"/>
    <s v="Hodgkins"/>
    <n v="43"/>
    <s v="South"/>
    <s v="Lyons"/>
    <s v="Non-incentive Class"/>
    <n v="4411545"/>
  </r>
  <r>
    <n v="21300"/>
    <n v="10.896000000000001"/>
    <n v="2"/>
    <n v="13"/>
    <n v="324440"/>
    <n v="974196"/>
    <n v="48000"/>
    <n v="40000"/>
    <n v="30140000"/>
    <s v="VILLAGE OF BROOKFIELD"/>
    <s v="MUNI"/>
    <x v="68"/>
    <s v="Brookfield"/>
    <s v="Brookfield"/>
    <n v="3"/>
    <s v="South"/>
    <s v="Proviso"/>
    <s v="Non-incentive Class"/>
    <n v="974196"/>
  </r>
  <r>
    <n v="21300"/>
    <n v="10.896000000000001"/>
    <s v="5A"/>
    <n v="26"/>
    <n v="1191169"/>
    <n v="3576723"/>
    <n v="0"/>
    <n v="0"/>
    <n v="30140000"/>
    <s v="VILLAGE OF BROOKFIELD"/>
    <s v="MUNI"/>
    <x v="68"/>
    <s v="Brookfield"/>
    <s v="Brookfield"/>
    <n v="3"/>
    <s v="South"/>
    <s v="Proviso"/>
    <s v="Non-incentive Class"/>
    <n v="3576723"/>
  </r>
  <r>
    <n v="21301"/>
    <n v="11.462999999999999"/>
    <n v="2"/>
    <n v="13"/>
    <n v="229626"/>
    <n v="689498"/>
    <n v="92000"/>
    <n v="80000"/>
    <n v="30140000"/>
    <s v="VILLAGE OF BROOKFIELD"/>
    <s v="MUNI"/>
    <x v="68"/>
    <s v="Brookfield"/>
    <s v="Brookfield"/>
    <n v="3"/>
    <s v="South"/>
    <s v="Proviso"/>
    <s v="Non-incentive Class"/>
    <n v="689498"/>
  </r>
  <r>
    <n v="21301"/>
    <n v="11.462999999999999"/>
    <n v="3"/>
    <n v="1"/>
    <n v="42126"/>
    <n v="126492"/>
    <n v="0"/>
    <n v="0"/>
    <n v="30140000"/>
    <s v="VILLAGE OF BROOKFIELD"/>
    <s v="MUNI"/>
    <x v="68"/>
    <s v="Brookfield"/>
    <s v="Brookfield"/>
    <n v="3"/>
    <s v="South"/>
    <s v="Proviso"/>
    <s v="Non-incentive Class"/>
    <n v="126492"/>
  </r>
  <r>
    <n v="21301"/>
    <n v="11.462999999999999"/>
    <s v="5A"/>
    <n v="22"/>
    <n v="919438"/>
    <n v="2760797"/>
    <n v="0"/>
    <n v="0"/>
    <n v="30140000"/>
    <s v="VILLAGE OF BROOKFIELD"/>
    <s v="MUNI"/>
    <x v="68"/>
    <s v="Brookfield"/>
    <s v="Brookfield"/>
    <n v="3"/>
    <s v="South"/>
    <s v="Proviso"/>
    <s v="Non-incentive Class"/>
    <n v="2760797"/>
  </r>
  <r>
    <n v="21301"/>
    <n v="11.462999999999999"/>
    <s v="5B"/>
    <n v="3"/>
    <n v="151808"/>
    <n v="455834"/>
    <n v="0"/>
    <n v="0"/>
    <n v="30140000"/>
    <s v="VILLAGE OF BROOKFIELD"/>
    <s v="MUNI"/>
    <x v="68"/>
    <s v="Brookfield"/>
    <s v="Brookfield"/>
    <n v="3"/>
    <s v="South"/>
    <s v="Proviso"/>
    <s v="Non-incentive Class"/>
    <n v="455834"/>
  </r>
  <r>
    <n v="21302"/>
    <n v="11.462999999999999"/>
    <s v="5A"/>
    <n v="7"/>
    <n v="297170"/>
    <n v="892311"/>
    <n v="0"/>
    <n v="0"/>
    <n v="30140000"/>
    <s v="VILLAGE OF BROOKFIELD"/>
    <s v="MUNI"/>
    <x v="68"/>
    <s v="Brookfield"/>
    <s v="Brookfield"/>
    <n v="3"/>
    <s v="South"/>
    <s v="Proviso"/>
    <s v="Non-incentive Class"/>
    <n v="892311"/>
  </r>
  <r>
    <n v="21303"/>
    <n v="8.9879999999999995"/>
    <n v="0"/>
    <n v="2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21304"/>
    <n v="13.983000000000001"/>
    <n v="0"/>
    <n v="2"/>
    <n v="0"/>
    <n v="0"/>
    <n v="0"/>
    <n v="0"/>
    <n v="31250000"/>
    <s v="VILLAGE OF SUMMIT"/>
    <s v="MUNI"/>
    <x v="69"/>
    <s v="Summit"/>
    <s v="Summit"/>
    <n v="43"/>
    <s v="South"/>
    <s v="Lyons"/>
    <s v="Non-incentive Class"/>
    <n v="0"/>
  </r>
  <r>
    <n v="21304"/>
    <n v="13.983000000000001"/>
    <n v="1"/>
    <n v="7"/>
    <n v="18235"/>
    <n v="54754"/>
    <n v="0"/>
    <n v="0"/>
    <n v="31250000"/>
    <s v="VILLAGE OF SUMMIT"/>
    <s v="MUNI"/>
    <x v="69"/>
    <s v="Summit"/>
    <s v="Summit"/>
    <n v="43"/>
    <s v="South"/>
    <s v="Lyons"/>
    <s v="Non-incentive Class"/>
    <n v="54754"/>
  </r>
  <r>
    <n v="21304"/>
    <n v="13.983000000000001"/>
    <n v="2"/>
    <n v="4"/>
    <n v="17983"/>
    <n v="53997"/>
    <n v="10000"/>
    <n v="10000"/>
    <n v="31250000"/>
    <s v="VILLAGE OF SUMMIT"/>
    <s v="MUNI"/>
    <x v="69"/>
    <s v="Summit"/>
    <s v="Summit"/>
    <n v="43"/>
    <s v="South"/>
    <s v="Lyons"/>
    <s v="Non-incentive Class"/>
    <n v="53997"/>
  </r>
  <r>
    <n v="21304"/>
    <n v="13.983000000000001"/>
    <n v="3"/>
    <n v="3"/>
    <n v="80696"/>
    <n v="242306"/>
    <n v="0"/>
    <n v="0"/>
    <n v="31250000"/>
    <s v="VILLAGE OF SUMMIT"/>
    <s v="MUNI"/>
    <x v="69"/>
    <s v="Summit"/>
    <s v="Summit"/>
    <n v="43"/>
    <s v="South"/>
    <s v="Lyons"/>
    <s v="Non-incentive Class"/>
    <n v="242306"/>
  </r>
  <r>
    <n v="21304"/>
    <n v="13.983000000000001"/>
    <s v="5A"/>
    <n v="38"/>
    <n v="1262612"/>
    <n v="3791241"/>
    <n v="0"/>
    <n v="0"/>
    <n v="31250000"/>
    <s v="VILLAGE OF SUMMIT"/>
    <s v="MUNI"/>
    <x v="69"/>
    <s v="Summit"/>
    <s v="Summit"/>
    <n v="43"/>
    <s v="South"/>
    <s v="Lyons"/>
    <s v="Non-incentive Class"/>
    <n v="3791241"/>
  </r>
  <r>
    <n v="21304"/>
    <n v="13.983000000000001"/>
    <s v="5B"/>
    <n v="1"/>
    <n v="44856"/>
    <n v="134689"/>
    <n v="0"/>
    <n v="0"/>
    <n v="31250000"/>
    <s v="VILLAGE OF SUMMIT"/>
    <s v="MUNI"/>
    <x v="69"/>
    <s v="Summit"/>
    <s v="Summit"/>
    <n v="43"/>
    <s v="South"/>
    <s v="Lyons"/>
    <s v="Non-incentive Class"/>
    <n v="134689"/>
  </r>
  <r>
    <n v="21304"/>
    <n v="13.983000000000001"/>
    <s v="6B"/>
    <n v="2"/>
    <n v="391293"/>
    <n v="1174935"/>
    <n v="0"/>
    <n v="0"/>
    <n v="31250000"/>
    <s v="VILLAGE OF SUMMIT"/>
    <s v="MUNI"/>
    <x v="69"/>
    <s v="Summit"/>
    <s v="Summit"/>
    <n v="43"/>
    <s v="South"/>
    <s v="Lyons"/>
    <s v="Incentive Class"/>
    <n v="11749350"/>
  </r>
  <r>
    <n v="21305"/>
    <n v="8.0640000000000001"/>
    <n v="0"/>
    <n v="22"/>
    <n v="0"/>
    <n v="0"/>
    <n v="0"/>
    <n v="0"/>
    <n v="30250000"/>
    <s v="CITY OF COUNTRYSIDE"/>
    <s v="MUNI"/>
    <x v="60"/>
    <s v="Countryside"/>
    <s v="Countryside"/>
    <n v="43"/>
    <s v="South"/>
    <s v="Lyons"/>
    <s v="Non-incentive Class"/>
    <n v="0"/>
  </r>
  <r>
    <n v="21305"/>
    <n v="8.0640000000000001"/>
    <n v="1"/>
    <n v="3"/>
    <n v="29106"/>
    <n v="87397"/>
    <n v="0"/>
    <n v="0"/>
    <n v="30250000"/>
    <s v="CITY OF COUNTRYSIDE"/>
    <s v="MUNI"/>
    <x v="60"/>
    <s v="Countryside"/>
    <s v="Countryside"/>
    <n v="43"/>
    <s v="South"/>
    <s v="Lyons"/>
    <s v="Non-incentive Class"/>
    <n v="87397"/>
  </r>
  <r>
    <n v="21305"/>
    <n v="8.0640000000000001"/>
    <s v="5A"/>
    <n v="11"/>
    <n v="4530589"/>
    <n v="13604002"/>
    <n v="0"/>
    <n v="0"/>
    <n v="30250000"/>
    <s v="CITY OF COUNTRYSIDE"/>
    <s v="MUNI"/>
    <x v="60"/>
    <s v="Countryside"/>
    <s v="Countryside"/>
    <n v="43"/>
    <s v="South"/>
    <s v="Lyons"/>
    <s v="Non-incentive Class"/>
    <n v="13604002"/>
  </r>
  <r>
    <n v="21305"/>
    <n v="8.0640000000000001"/>
    <s v="5B"/>
    <n v="2"/>
    <n v="196225"/>
    <n v="589205"/>
    <n v="0"/>
    <n v="0"/>
    <n v="30250000"/>
    <s v="CITY OF COUNTRYSIDE"/>
    <s v="MUNI"/>
    <x v="60"/>
    <s v="Countryside"/>
    <s v="Countryside"/>
    <n v="43"/>
    <s v="South"/>
    <s v="Lyons"/>
    <s v="Non-incentive Class"/>
    <n v="589205"/>
  </r>
  <r>
    <n v="21306"/>
    <n v="7.9729999999999999"/>
    <n v="0"/>
    <n v="42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21306"/>
    <n v="7.9729999999999999"/>
    <n v="1"/>
    <n v="1"/>
    <n v="7511"/>
    <n v="22553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22553"/>
  </r>
  <r>
    <n v="21306"/>
    <n v="7.9729999999999999"/>
    <n v="2"/>
    <n v="17"/>
    <n v="720708"/>
    <n v="2164072"/>
    <n v="136499"/>
    <n v="80000"/>
    <n v="31300000"/>
    <s v="VILLAGE OF WESTERN SPRINGS"/>
    <s v="MUNI"/>
    <x v="67"/>
    <s v="Western Springs"/>
    <s v="Western Springs"/>
    <n v="43"/>
    <s v="South"/>
    <s v="Lyons"/>
    <s v="Non-incentive Class"/>
    <n v="2164072"/>
  </r>
  <r>
    <n v="21306"/>
    <n v="7.9729999999999999"/>
    <n v="3"/>
    <n v="2"/>
    <n v="82439"/>
    <n v="247539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247539"/>
  </r>
  <r>
    <n v="21306"/>
    <n v="7.9729999999999999"/>
    <n v="4"/>
    <n v="1"/>
    <n v="127900"/>
    <n v="384045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384045"/>
  </r>
  <r>
    <n v="21306"/>
    <n v="7.9729999999999999"/>
    <s v="5A"/>
    <n v="36"/>
    <n v="3080008"/>
    <n v="9248338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9248338"/>
  </r>
  <r>
    <n v="21307"/>
    <n v="10.896000000000001"/>
    <n v="2"/>
    <n v="4"/>
    <n v="41404"/>
    <n v="124323"/>
    <n v="10000"/>
    <n v="10000"/>
    <n v="30140000"/>
    <s v="VILLAGE OF BROOKFIELD"/>
    <s v="MUNI"/>
    <x v="68"/>
    <s v="Brookfield"/>
    <s v="Brookfield"/>
    <n v="3"/>
    <s v="South"/>
    <s v="Proviso"/>
    <s v="Non-incentive Class"/>
    <n v="124323"/>
  </r>
  <r>
    <n v="21307"/>
    <n v="10.896000000000001"/>
    <s v="5A"/>
    <n v="3"/>
    <n v="62746"/>
    <n v="188407"/>
    <n v="0"/>
    <n v="0"/>
    <n v="30140000"/>
    <s v="VILLAGE OF BROOKFIELD"/>
    <s v="MUNI"/>
    <x v="68"/>
    <s v="Brookfield"/>
    <s v="Brookfield"/>
    <n v="3"/>
    <s v="South"/>
    <s v="Proviso"/>
    <s v="Non-incentive Class"/>
    <n v="188407"/>
  </r>
  <r>
    <n v="21308"/>
    <n v="11.462999999999999"/>
    <s v="5A"/>
    <n v="1"/>
    <n v="52810"/>
    <n v="158573"/>
    <n v="0"/>
    <n v="0"/>
    <n v="30140000"/>
    <s v="VILLAGE OF BROOKFIELD"/>
    <s v="MUNI"/>
    <x v="68"/>
    <s v="Brookfield"/>
    <s v="Brookfield"/>
    <n v="3"/>
    <s v="South"/>
    <s v="Proviso"/>
    <s v="Non-incentive Class"/>
    <n v="158573"/>
  </r>
  <r>
    <n v="21309"/>
    <n v="6.8949999999999996"/>
    <n v="1"/>
    <n v="2"/>
    <n v="63287"/>
    <n v="190031"/>
    <n v="0"/>
    <n v="0"/>
    <n v="30180000"/>
    <s v="VILLAGE OF BURR RIDGE"/>
    <s v="MUNI"/>
    <x v="74"/>
    <s v="Burr Ridge"/>
    <s v="Burr Ridge"/>
    <n v="43"/>
    <s v="South"/>
    <s v="Lyons"/>
    <s v="Non-incentive Class"/>
    <n v="190031"/>
  </r>
  <r>
    <n v="21310"/>
    <n v="10.896000000000001"/>
    <n v="0"/>
    <n v="6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21310"/>
    <n v="10.896000000000001"/>
    <n v="2"/>
    <n v="4"/>
    <n v="69446"/>
    <n v="208526"/>
    <n v="0"/>
    <n v="0"/>
    <n v="30140000"/>
    <s v="VILLAGE OF BROOKFIELD"/>
    <s v="MUNI"/>
    <x v="68"/>
    <s v="Brookfield"/>
    <s v="Brookfield"/>
    <n v="3"/>
    <s v="South"/>
    <s v="Proviso"/>
    <s v="Non-incentive Class"/>
    <n v="208526"/>
  </r>
  <r>
    <n v="21310"/>
    <n v="10.896000000000001"/>
    <s v="5A"/>
    <n v="9"/>
    <n v="201592"/>
    <n v="605319"/>
    <n v="0"/>
    <n v="0"/>
    <n v="30140000"/>
    <s v="VILLAGE OF BROOKFIELD"/>
    <s v="MUNI"/>
    <x v="68"/>
    <s v="Brookfield"/>
    <s v="Brookfield"/>
    <n v="3"/>
    <s v="South"/>
    <s v="Proviso"/>
    <s v="Non-incentive Class"/>
    <n v="605319"/>
  </r>
  <r>
    <n v="21310"/>
    <n v="10.896000000000001"/>
    <s v="5B"/>
    <n v="4"/>
    <n v="89679"/>
    <n v="269278"/>
    <n v="0"/>
    <n v="0"/>
    <n v="30140000"/>
    <s v="VILLAGE OF BROOKFIELD"/>
    <s v="MUNI"/>
    <x v="68"/>
    <s v="Brookfield"/>
    <s v="Brookfield"/>
    <n v="3"/>
    <s v="South"/>
    <s v="Proviso"/>
    <s v="Non-incentive Class"/>
    <n v="269278"/>
  </r>
  <r>
    <n v="21311"/>
    <n v="11.462999999999999"/>
    <n v="2"/>
    <n v="2"/>
    <n v="41497"/>
    <n v="124603"/>
    <n v="0"/>
    <n v="0"/>
    <n v="30140000"/>
    <s v="VILLAGE OF BROOKFIELD"/>
    <s v="MUNI"/>
    <x v="68"/>
    <s v="Brookfield"/>
    <s v="Brookfield"/>
    <n v="3"/>
    <s v="South"/>
    <s v="Proviso"/>
    <s v="Non-incentive Class"/>
    <n v="124603"/>
  </r>
  <r>
    <n v="21311"/>
    <n v="11.462999999999999"/>
    <n v="3"/>
    <n v="1"/>
    <n v="18496"/>
    <n v="55538"/>
    <n v="0"/>
    <n v="0"/>
    <n v="30140000"/>
    <s v="VILLAGE OF BROOKFIELD"/>
    <s v="MUNI"/>
    <x v="68"/>
    <s v="Brookfield"/>
    <s v="Brookfield"/>
    <n v="3"/>
    <s v="South"/>
    <s v="Proviso"/>
    <s v="Non-incentive Class"/>
    <n v="55538"/>
  </r>
  <r>
    <n v="21311"/>
    <n v="11.462999999999999"/>
    <s v="5A"/>
    <n v="6"/>
    <n v="154808"/>
    <n v="464841"/>
    <n v="0"/>
    <n v="0"/>
    <n v="30140000"/>
    <s v="VILLAGE OF BROOKFIELD"/>
    <s v="MUNI"/>
    <x v="68"/>
    <s v="Brookfield"/>
    <s v="Brookfield"/>
    <n v="3"/>
    <s v="South"/>
    <s v="Proviso"/>
    <s v="Non-incentive Class"/>
    <n v="464841"/>
  </r>
  <r>
    <n v="21312"/>
    <n v="11.462999999999999"/>
    <s v="5A"/>
    <n v="3"/>
    <n v="114793"/>
    <n v="344688"/>
    <n v="0"/>
    <n v="0"/>
    <n v="30140000"/>
    <s v="VILLAGE OF BROOKFIELD"/>
    <s v="MUNI"/>
    <x v="68"/>
    <s v="Brookfield"/>
    <s v="Brookfield"/>
    <n v="3"/>
    <s v="South"/>
    <s v="Proviso"/>
    <s v="Non-incentive Class"/>
    <n v="344688"/>
  </r>
  <r>
    <n v="21313"/>
    <n v="10.896000000000001"/>
    <n v="2"/>
    <n v="3"/>
    <n v="49644"/>
    <n v="149066"/>
    <n v="126132"/>
    <n v="25000"/>
    <n v="30140000"/>
    <s v="VILLAGE OF BROOKFIELD"/>
    <s v="MUNI"/>
    <x v="68"/>
    <s v="Brookfield"/>
    <s v="Brookfield"/>
    <n v="3"/>
    <s v="South"/>
    <s v="Proviso"/>
    <s v="Non-incentive Class"/>
    <n v="149066"/>
  </r>
  <r>
    <n v="21314"/>
    <n v="11.462999999999999"/>
    <n v="2"/>
    <n v="2"/>
    <n v="56725"/>
    <n v="170328"/>
    <n v="71372"/>
    <n v="20000"/>
    <n v="30140000"/>
    <s v="VILLAGE OF BROOKFIELD"/>
    <s v="MUNI"/>
    <x v="68"/>
    <s v="Brookfield"/>
    <s v="Brookfield"/>
    <n v="3"/>
    <s v="South"/>
    <s v="Proviso"/>
    <s v="Non-incentive Class"/>
    <n v="170328"/>
  </r>
  <r>
    <n v="21315"/>
    <n v="11.462999999999999"/>
    <n v="2"/>
    <n v="2"/>
    <n v="39566"/>
    <n v="118805"/>
    <n v="69378"/>
    <n v="20000"/>
    <n v="30140000"/>
    <s v="VILLAGE OF BROOKFIELD"/>
    <s v="MUNI"/>
    <x v="68"/>
    <s v="Brookfield"/>
    <s v="Brookfield"/>
    <n v="3"/>
    <s v="South"/>
    <s v="Proviso"/>
    <s v="Non-incentive Class"/>
    <n v="118805"/>
  </r>
  <r>
    <n v="21316"/>
    <n v="10.896000000000001"/>
    <n v="2"/>
    <n v="1"/>
    <n v="11238"/>
    <n v="33744"/>
    <n v="21017"/>
    <n v="5000"/>
    <n v="30140000"/>
    <s v="VILLAGE OF BROOKFIELD"/>
    <s v="MUNI"/>
    <x v="68"/>
    <s v="Brookfield"/>
    <s v="Brookfield"/>
    <n v="3"/>
    <s v="South"/>
    <s v="Proviso"/>
    <s v="Non-incentive Class"/>
    <n v="33744"/>
  </r>
  <r>
    <n v="21318"/>
    <n v="13.983000000000001"/>
    <n v="1"/>
    <n v="1"/>
    <n v="9336"/>
    <n v="28033"/>
    <n v="0"/>
    <n v="0"/>
    <n v="31250000"/>
    <s v="VILLAGE OF SUMMIT"/>
    <s v="MUNI"/>
    <x v="69"/>
    <s v="Summit"/>
    <s v="Summit"/>
    <n v="43"/>
    <s v="South"/>
    <s v="Lyons"/>
    <s v="Non-incentive Class"/>
    <n v="28033"/>
  </r>
  <r>
    <n v="21318"/>
    <n v="13.983000000000001"/>
    <n v="2"/>
    <n v="2"/>
    <n v="17726"/>
    <n v="53226"/>
    <n v="10000"/>
    <n v="10000"/>
    <n v="31250000"/>
    <s v="VILLAGE OF SUMMIT"/>
    <s v="MUNI"/>
    <x v="69"/>
    <s v="Summit"/>
    <s v="Summit"/>
    <n v="43"/>
    <s v="South"/>
    <s v="Lyons"/>
    <s v="Non-incentive Class"/>
    <n v="53226"/>
  </r>
  <r>
    <n v="21318"/>
    <n v="13.983000000000001"/>
    <s v="5A"/>
    <n v="2"/>
    <n v="56795"/>
    <n v="170539"/>
    <n v="0"/>
    <n v="0"/>
    <n v="31250000"/>
    <s v="VILLAGE OF SUMMIT"/>
    <s v="MUNI"/>
    <x v="69"/>
    <s v="Summit"/>
    <s v="Summit"/>
    <n v="43"/>
    <s v="South"/>
    <s v="Lyons"/>
    <s v="Non-incentive Class"/>
    <n v="170539"/>
  </r>
  <r>
    <n v="21318"/>
    <n v="13.983000000000001"/>
    <s v="6B"/>
    <n v="1"/>
    <n v="9867"/>
    <n v="29628"/>
    <n v="0"/>
    <n v="0"/>
    <n v="31250000"/>
    <s v="VILLAGE OF SUMMIT"/>
    <s v="MUNI"/>
    <x v="69"/>
    <s v="Summit"/>
    <s v="Summit"/>
    <n v="43"/>
    <s v="South"/>
    <s v="Lyons"/>
    <s v="Incentive Class"/>
    <n v="296280"/>
  </r>
  <r>
    <n v="22001"/>
    <n v="8.2799999999999994"/>
    <n v="1"/>
    <n v="1"/>
    <n v="388"/>
    <n v="1165"/>
    <n v="0"/>
    <n v="0"/>
    <s v="NA"/>
    <s v="NA"/>
    <s v="NA"/>
    <x v="0"/>
    <s v="NA"/>
    <s v="NA"/>
    <s v="NA"/>
    <s v="NA"/>
    <s v="NA"/>
    <s v="Non-incentive Class"/>
    <n v="1165"/>
  </r>
  <r>
    <n v="22005"/>
    <n v="10.5"/>
    <s v="5A"/>
    <n v="3"/>
    <n v="444890"/>
    <n v="1335871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335871"/>
  </r>
  <r>
    <n v="22008"/>
    <n v="8.798"/>
    <n v="0"/>
    <n v="3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08"/>
    <n v="8.798"/>
    <n v="3"/>
    <n v="1"/>
    <n v="29683"/>
    <n v="89129"/>
    <n v="0"/>
    <n v="0"/>
    <s v="NA"/>
    <s v="NA"/>
    <s v="NA"/>
    <x v="0"/>
    <s v="NA"/>
    <s v="NA"/>
    <s v="NA"/>
    <s v="NA"/>
    <s v="NA"/>
    <s v="Non-incentive Class"/>
    <n v="89129"/>
  </r>
  <r>
    <n v="22008"/>
    <n v="8.798"/>
    <s v="5A"/>
    <n v="2"/>
    <n v="753906"/>
    <n v="2263754"/>
    <n v="0"/>
    <n v="0"/>
    <s v="NA"/>
    <s v="NA"/>
    <s v="NA"/>
    <x v="0"/>
    <s v="NA"/>
    <s v="NA"/>
    <s v="NA"/>
    <s v="NA"/>
    <s v="NA"/>
    <s v="Non-incentive Class"/>
    <n v="2263754"/>
  </r>
  <r>
    <n v="22008"/>
    <n v="8.798"/>
    <s v="5B"/>
    <n v="2"/>
    <n v="295021"/>
    <n v="885859"/>
    <n v="0"/>
    <n v="0"/>
    <s v="NA"/>
    <s v="NA"/>
    <s v="NA"/>
    <x v="0"/>
    <s v="NA"/>
    <s v="NA"/>
    <s v="NA"/>
    <s v="NA"/>
    <s v="NA"/>
    <s v="Non-incentive Class"/>
    <n v="885859"/>
  </r>
  <r>
    <n v="22010"/>
    <n v="9.0079999999999991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11"/>
    <n v="10.129"/>
    <n v="0"/>
    <n v="6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011"/>
    <n v="10.129"/>
    <n v="1"/>
    <n v="3"/>
    <n v="23273"/>
    <n v="69882"/>
    <n v="0"/>
    <n v="0"/>
    <n v="31010000"/>
    <s v="CITY OF PARK RIDGE"/>
    <s v="MUNI"/>
    <x v="51"/>
    <s v="Park Ridge"/>
    <s v="Park Ridge"/>
    <n v="16"/>
    <s v="North"/>
    <s v="Maine"/>
    <s v="Non-incentive Class"/>
    <n v="69882"/>
  </r>
  <r>
    <n v="22011"/>
    <n v="10.129"/>
    <n v="2"/>
    <n v="777"/>
    <n v="31415077"/>
    <n v="94330061"/>
    <n v="9316629"/>
    <n v="5750000"/>
    <n v="31010000"/>
    <s v="CITY OF PARK RIDGE"/>
    <s v="MUNI"/>
    <x v="51"/>
    <s v="Park Ridge"/>
    <s v="Park Ridge"/>
    <n v="16"/>
    <s v="North"/>
    <s v="Maine"/>
    <s v="Non-incentive Class"/>
    <n v="94330061"/>
  </r>
  <r>
    <n v="22011"/>
    <n v="10.129"/>
    <s v="5A"/>
    <n v="3"/>
    <n v="627351"/>
    <n v="1883747"/>
    <n v="0"/>
    <n v="0"/>
    <n v="31010000"/>
    <s v="CITY OF PARK RIDGE"/>
    <s v="MUNI"/>
    <x v="51"/>
    <s v="Park Ridge"/>
    <s v="Park Ridge"/>
    <n v="16"/>
    <s v="North"/>
    <s v="Maine"/>
    <s v="Non-incentive Class"/>
    <n v="1883747"/>
  </r>
  <r>
    <n v="22014"/>
    <n v="9.9529999999999994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14"/>
    <n v="9.9529999999999994"/>
    <n v="2"/>
    <n v="825"/>
    <n v="9955949"/>
    <n v="29894687"/>
    <n v="7460451"/>
    <n v="4929023"/>
    <s v="NA"/>
    <s v="NA"/>
    <s v="NA"/>
    <x v="0"/>
    <s v="NA"/>
    <s v="NA"/>
    <s v="NA"/>
    <s v="NA"/>
    <s v="NA"/>
    <s v="Non-incentive Class"/>
    <n v="29894687"/>
  </r>
  <r>
    <n v="22014"/>
    <n v="9.9529999999999994"/>
    <n v="3"/>
    <n v="3"/>
    <n v="814738"/>
    <n v="2446414"/>
    <n v="0"/>
    <n v="0"/>
    <s v="NA"/>
    <s v="NA"/>
    <s v="NA"/>
    <x v="0"/>
    <s v="NA"/>
    <s v="NA"/>
    <s v="NA"/>
    <s v="NA"/>
    <s v="NA"/>
    <s v="Non-incentive Class"/>
    <n v="2446414"/>
  </r>
  <r>
    <n v="22014"/>
    <n v="9.9529999999999994"/>
    <s v="5A"/>
    <n v="3"/>
    <n v="1644437"/>
    <n v="4937752"/>
    <n v="0"/>
    <n v="0"/>
    <s v="NA"/>
    <s v="NA"/>
    <s v="NA"/>
    <x v="0"/>
    <s v="NA"/>
    <s v="NA"/>
    <s v="NA"/>
    <s v="NA"/>
    <s v="NA"/>
    <s v="Non-incentive Class"/>
    <n v="4937752"/>
  </r>
  <r>
    <n v="22016"/>
    <n v="9.7560000000000002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16"/>
    <n v="9.7560000000000002"/>
    <n v="1"/>
    <n v="3"/>
    <n v="26458"/>
    <n v="79445"/>
    <n v="0"/>
    <n v="0"/>
    <s v="NA"/>
    <s v="NA"/>
    <s v="NA"/>
    <x v="0"/>
    <s v="NA"/>
    <s v="NA"/>
    <s v="NA"/>
    <s v="NA"/>
    <s v="NA"/>
    <s v="Non-incentive Class"/>
    <n v="79445"/>
  </r>
  <r>
    <n v="22016"/>
    <n v="9.7560000000000002"/>
    <n v="2"/>
    <n v="210"/>
    <n v="6016946"/>
    <n v="18067082"/>
    <n v="3115814"/>
    <n v="1840000"/>
    <s v="NA"/>
    <s v="NA"/>
    <s v="NA"/>
    <x v="0"/>
    <s v="NA"/>
    <s v="NA"/>
    <s v="NA"/>
    <s v="NA"/>
    <s v="NA"/>
    <s v="Non-incentive Class"/>
    <n v="18067082"/>
  </r>
  <r>
    <n v="22017"/>
    <n v="10.237"/>
    <n v="0"/>
    <n v="132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017"/>
    <n v="10.237"/>
    <n v="1"/>
    <n v="76"/>
    <n v="1260122"/>
    <n v="3783768"/>
    <n v="0"/>
    <n v="0"/>
    <n v="30290000"/>
    <s v="CITY OF DES PLAINES"/>
    <s v="MUNI"/>
    <x v="38"/>
    <s v="Des Plaines"/>
    <s v="Des Plaines"/>
    <n v="16"/>
    <s v="North"/>
    <s v="Maine"/>
    <s v="Non-incentive Class"/>
    <n v="3783768"/>
  </r>
  <r>
    <n v="22017"/>
    <n v="10.237"/>
    <n v="2"/>
    <n v="2527"/>
    <n v="51967391"/>
    <n v="156042494"/>
    <n v="34406072"/>
    <n v="20795580"/>
    <n v="30290000"/>
    <s v="CITY OF DES PLAINES"/>
    <s v="MUNI"/>
    <x v="38"/>
    <s v="Des Plaines"/>
    <s v="Des Plaines"/>
    <n v="16"/>
    <s v="North"/>
    <s v="Maine"/>
    <s v="Non-incentive Class"/>
    <n v="156042494"/>
  </r>
  <r>
    <n v="22017"/>
    <n v="10.237"/>
    <n v="3"/>
    <n v="16"/>
    <n v="11188402"/>
    <n v="33595416"/>
    <n v="0"/>
    <n v="0"/>
    <n v="30290000"/>
    <s v="CITY OF DES PLAINES"/>
    <s v="MUNI"/>
    <x v="38"/>
    <s v="Des Plaines"/>
    <s v="Des Plaines"/>
    <n v="16"/>
    <s v="North"/>
    <s v="Maine"/>
    <s v="Non-incentive Class"/>
    <n v="33595416"/>
  </r>
  <r>
    <n v="22017"/>
    <n v="10.237"/>
    <n v="4"/>
    <n v="6"/>
    <n v="32430"/>
    <n v="97378"/>
    <n v="0"/>
    <n v="0"/>
    <n v="30290000"/>
    <s v="CITY OF DES PLAINES"/>
    <s v="MUNI"/>
    <x v="38"/>
    <s v="Des Plaines"/>
    <s v="Des Plaines"/>
    <n v="16"/>
    <s v="North"/>
    <s v="Maine"/>
    <s v="Non-incentive Class"/>
    <n v="97378"/>
  </r>
  <r>
    <n v="22017"/>
    <n v="10.237"/>
    <s v="5A"/>
    <n v="180"/>
    <n v="66658675"/>
    <n v="200155997"/>
    <n v="0"/>
    <n v="0"/>
    <n v="30290000"/>
    <s v="CITY OF DES PLAINES"/>
    <s v="MUNI"/>
    <x v="38"/>
    <s v="Des Plaines"/>
    <s v="Des Plaines"/>
    <n v="16"/>
    <s v="North"/>
    <s v="Maine"/>
    <s v="Non-incentive Class"/>
    <n v="200155997"/>
  </r>
  <r>
    <n v="22017"/>
    <n v="10.237"/>
    <s v="5B"/>
    <n v="35"/>
    <n v="10352182"/>
    <n v="31084496"/>
    <n v="0"/>
    <n v="0"/>
    <n v="30290000"/>
    <s v="CITY OF DES PLAINES"/>
    <s v="MUNI"/>
    <x v="38"/>
    <s v="Des Plaines"/>
    <s v="Des Plaines"/>
    <n v="16"/>
    <s v="North"/>
    <s v="Maine"/>
    <s v="Non-incentive Class"/>
    <n v="31084496"/>
  </r>
  <r>
    <n v="22017"/>
    <n v="10.237"/>
    <s v="6B"/>
    <n v="6"/>
    <n v="3972240"/>
    <n v="11927445"/>
    <n v="0"/>
    <n v="0"/>
    <n v="30290000"/>
    <s v="CITY OF DES PLAINES"/>
    <s v="MUNI"/>
    <x v="38"/>
    <s v="Des Plaines"/>
    <s v="Des Plaines"/>
    <n v="16"/>
    <s v="North"/>
    <s v="Maine"/>
    <s v="Incentive Class"/>
    <n v="119274450"/>
  </r>
  <r>
    <n v="22019"/>
    <n v="10.638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21"/>
    <n v="9.6639999999999997"/>
    <n v="0"/>
    <n v="10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021"/>
    <n v="9.6639999999999997"/>
    <n v="1"/>
    <n v="12"/>
    <n v="113049"/>
    <n v="339454"/>
    <n v="0"/>
    <n v="0"/>
    <n v="30830000"/>
    <s v="VILLAGE OF NILES"/>
    <s v="MUNI"/>
    <x v="76"/>
    <s v="Niles"/>
    <s v="Niles"/>
    <n v="13"/>
    <s v="North"/>
    <s v="Niles"/>
    <s v="Non-incentive Class"/>
    <n v="339454"/>
  </r>
  <r>
    <n v="22021"/>
    <n v="9.6639999999999997"/>
    <n v="2"/>
    <n v="3113"/>
    <n v="80537187"/>
    <n v="241829016"/>
    <n v="41689528"/>
    <n v="23388470"/>
    <n v="30830000"/>
    <s v="VILLAGE OF NILES"/>
    <s v="MUNI"/>
    <x v="76"/>
    <s v="Niles"/>
    <s v="Niles"/>
    <n v="13"/>
    <s v="North"/>
    <s v="Niles"/>
    <s v="Non-incentive Class"/>
    <n v="241829016"/>
  </r>
  <r>
    <n v="22021"/>
    <n v="9.6639999999999997"/>
    <n v="3"/>
    <n v="5"/>
    <n v="752519"/>
    <n v="2259587"/>
    <n v="0"/>
    <n v="0"/>
    <n v="30830000"/>
    <s v="VILLAGE OF NILES"/>
    <s v="MUNI"/>
    <x v="76"/>
    <s v="Niles"/>
    <s v="Niles"/>
    <n v="13"/>
    <s v="North"/>
    <s v="Niles"/>
    <s v="Non-incentive Class"/>
    <n v="2259587"/>
  </r>
  <r>
    <n v="22021"/>
    <n v="9.6639999999999997"/>
    <s v="5A"/>
    <n v="40"/>
    <n v="19411831"/>
    <n v="58287903"/>
    <n v="0"/>
    <n v="0"/>
    <n v="30830000"/>
    <s v="VILLAGE OF NILES"/>
    <s v="MUNI"/>
    <x v="76"/>
    <s v="Niles"/>
    <s v="Niles"/>
    <n v="13"/>
    <s v="North"/>
    <s v="Niles"/>
    <s v="Non-incentive Class"/>
    <n v="58287903"/>
  </r>
  <r>
    <n v="22022"/>
    <n v="10.189"/>
    <n v="0"/>
    <n v="14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022"/>
    <n v="10.189"/>
    <n v="2"/>
    <n v="959"/>
    <n v="24804135"/>
    <n v="74479390"/>
    <n v="13772642"/>
    <n v="7740000"/>
    <n v="30830000"/>
    <s v="VILLAGE OF NILES"/>
    <s v="MUNI"/>
    <x v="76"/>
    <s v="Niles"/>
    <s v="Niles"/>
    <n v="13"/>
    <s v="North"/>
    <s v="Niles"/>
    <s v="Non-incentive Class"/>
    <n v="74479390"/>
  </r>
  <r>
    <n v="22022"/>
    <n v="10.189"/>
    <n v="3"/>
    <n v="1"/>
    <n v="322051"/>
    <n v="967023"/>
    <n v="0"/>
    <n v="0"/>
    <n v="30830000"/>
    <s v="VILLAGE OF NILES"/>
    <s v="MUNI"/>
    <x v="76"/>
    <s v="Niles"/>
    <s v="Niles"/>
    <n v="13"/>
    <s v="North"/>
    <s v="Niles"/>
    <s v="Non-incentive Class"/>
    <n v="967023"/>
  </r>
  <r>
    <n v="22022"/>
    <n v="10.189"/>
    <s v="5A"/>
    <n v="2"/>
    <n v="235811"/>
    <n v="708070"/>
    <n v="0"/>
    <n v="0"/>
    <n v="30830000"/>
    <s v="VILLAGE OF NILES"/>
    <s v="MUNI"/>
    <x v="76"/>
    <s v="Niles"/>
    <s v="Niles"/>
    <n v="13"/>
    <s v="North"/>
    <s v="Niles"/>
    <s v="Non-incentive Class"/>
    <n v="708070"/>
  </r>
  <r>
    <n v="22023"/>
    <n v="10.262"/>
    <n v="0"/>
    <n v="12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023"/>
    <n v="10.262"/>
    <n v="1"/>
    <n v="1"/>
    <n v="320"/>
    <n v="961"/>
    <n v="0"/>
    <n v="0"/>
    <n v="30830000"/>
    <s v="VILLAGE OF NILES"/>
    <s v="MUNI"/>
    <x v="76"/>
    <s v="Niles"/>
    <s v="Niles"/>
    <n v="13"/>
    <s v="North"/>
    <s v="Niles"/>
    <s v="Non-incentive Class"/>
    <n v="961"/>
  </r>
  <r>
    <n v="22023"/>
    <n v="10.262"/>
    <n v="2"/>
    <n v="657"/>
    <n v="19117408"/>
    <n v="57403831"/>
    <n v="9330351"/>
    <n v="5450000"/>
    <n v="30830000"/>
    <s v="VILLAGE OF NILES"/>
    <s v="MUNI"/>
    <x v="76"/>
    <s v="Niles"/>
    <s v="Niles"/>
    <n v="13"/>
    <s v="North"/>
    <s v="Niles"/>
    <s v="Non-incentive Class"/>
    <n v="57403831"/>
  </r>
  <r>
    <n v="22023"/>
    <n v="10.262"/>
    <n v="3"/>
    <n v="1"/>
    <n v="42907"/>
    <n v="128837"/>
    <n v="0"/>
    <n v="0"/>
    <n v="30830000"/>
    <s v="VILLAGE OF NILES"/>
    <s v="MUNI"/>
    <x v="76"/>
    <s v="Niles"/>
    <s v="Niles"/>
    <n v="13"/>
    <s v="North"/>
    <s v="Niles"/>
    <s v="Non-incentive Class"/>
    <n v="128837"/>
  </r>
  <r>
    <n v="22023"/>
    <n v="10.262"/>
    <s v="5A"/>
    <n v="11"/>
    <n v="1387153"/>
    <n v="4165206"/>
    <n v="0"/>
    <n v="0"/>
    <n v="30830000"/>
    <s v="VILLAGE OF NILES"/>
    <s v="MUNI"/>
    <x v="76"/>
    <s v="Niles"/>
    <s v="Niles"/>
    <n v="13"/>
    <s v="North"/>
    <s v="Niles"/>
    <s v="Non-incentive Class"/>
    <n v="4165206"/>
  </r>
  <r>
    <n v="22024"/>
    <n v="8.3490000000000002"/>
    <n v="0"/>
    <n v="2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2024"/>
    <n v="8.3490000000000002"/>
    <n v="1"/>
    <n v="1"/>
    <n v="3568"/>
    <n v="10714"/>
    <n v="0"/>
    <n v="0"/>
    <n v="30470000"/>
    <s v="VILLAGE OF GLENVIEW"/>
    <s v="MUNI"/>
    <x v="77"/>
    <s v="Glenview"/>
    <s v="Glenview"/>
    <n v="7"/>
    <s v="North"/>
    <s v="Northfield"/>
    <s v="Non-incentive Class"/>
    <n v="10714"/>
  </r>
  <r>
    <n v="22024"/>
    <n v="8.3490000000000002"/>
    <n v="2"/>
    <n v="1077"/>
    <n v="32333659"/>
    <n v="97088277"/>
    <n v="12606895"/>
    <n v="8589220"/>
    <n v="30470000"/>
    <s v="VILLAGE OF GLENVIEW"/>
    <s v="MUNI"/>
    <x v="77"/>
    <s v="Glenview"/>
    <s v="Glenview"/>
    <n v="7"/>
    <s v="North"/>
    <s v="Northfield"/>
    <s v="Non-incentive Class"/>
    <n v="97088277"/>
  </r>
  <r>
    <n v="22025"/>
    <n v="9.4870000000000001"/>
    <n v="0"/>
    <n v="8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2025"/>
    <n v="9.4870000000000001"/>
    <n v="1"/>
    <n v="4"/>
    <n v="28148"/>
    <n v="84520"/>
    <n v="0"/>
    <n v="0"/>
    <n v="30470000"/>
    <s v="VILLAGE OF GLENVIEW"/>
    <s v="MUNI"/>
    <x v="77"/>
    <s v="Glenview"/>
    <s v="Glenview"/>
    <n v="7"/>
    <s v="North"/>
    <s v="Northfield"/>
    <s v="Non-incentive Class"/>
    <n v="84520"/>
  </r>
  <r>
    <n v="22025"/>
    <n v="9.4870000000000001"/>
    <n v="2"/>
    <n v="376"/>
    <n v="11213038"/>
    <n v="33669382"/>
    <n v="5075266"/>
    <n v="3070000"/>
    <n v="30470000"/>
    <s v="VILLAGE OF GLENVIEW"/>
    <s v="MUNI"/>
    <x v="77"/>
    <s v="Glenview"/>
    <s v="Glenview"/>
    <n v="7"/>
    <s v="North"/>
    <s v="Northfield"/>
    <s v="Non-incentive Class"/>
    <n v="33669382"/>
  </r>
  <r>
    <n v="22025"/>
    <n v="9.4870000000000001"/>
    <s v="5A"/>
    <n v="5"/>
    <n v="1710150"/>
    <n v="5135066"/>
    <n v="0"/>
    <n v="0"/>
    <n v="30470000"/>
    <s v="VILLAGE OF GLENVIEW"/>
    <s v="MUNI"/>
    <x v="77"/>
    <s v="Glenview"/>
    <s v="Glenview"/>
    <n v="7"/>
    <s v="North"/>
    <s v="Northfield"/>
    <s v="Non-incentive Class"/>
    <n v="5135066"/>
  </r>
  <r>
    <n v="22028"/>
    <n v="10.237"/>
    <n v="0"/>
    <n v="1074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028"/>
    <n v="10.237"/>
    <n v="1"/>
    <n v="231"/>
    <n v="2191715"/>
    <n v="6581059"/>
    <n v="0"/>
    <n v="0"/>
    <n v="30290000"/>
    <s v="CITY OF DES PLAINES"/>
    <s v="MUNI"/>
    <x v="38"/>
    <s v="Des Plaines"/>
    <s v="Des Plaines"/>
    <n v="16"/>
    <s v="North"/>
    <s v="Maine"/>
    <s v="Non-incentive Class"/>
    <n v="6581059"/>
  </r>
  <r>
    <n v="22028"/>
    <n v="10.237"/>
    <n v="2"/>
    <n v="14605"/>
    <n v="292680919"/>
    <n v="878832947"/>
    <n v="167233448"/>
    <n v="109030343"/>
    <n v="30290000"/>
    <s v="CITY OF DES PLAINES"/>
    <s v="MUNI"/>
    <x v="38"/>
    <s v="Des Plaines"/>
    <s v="Des Plaines"/>
    <n v="16"/>
    <s v="North"/>
    <s v="Maine"/>
    <s v="Non-incentive Class"/>
    <n v="878832947"/>
  </r>
  <r>
    <n v="22028"/>
    <n v="10.237"/>
    <n v="3"/>
    <n v="139"/>
    <n v="12646442"/>
    <n v="37973475"/>
    <n v="0"/>
    <n v="0"/>
    <n v="30290000"/>
    <s v="CITY OF DES PLAINES"/>
    <s v="MUNI"/>
    <x v="38"/>
    <s v="Des Plaines"/>
    <s v="Des Plaines"/>
    <n v="16"/>
    <s v="North"/>
    <s v="Maine"/>
    <s v="Non-incentive Class"/>
    <n v="37973475"/>
  </r>
  <r>
    <n v="22028"/>
    <n v="10.237"/>
    <n v="4"/>
    <n v="1"/>
    <n v="146399"/>
    <n v="439592"/>
    <n v="0"/>
    <n v="0"/>
    <n v="30290000"/>
    <s v="CITY OF DES PLAINES"/>
    <s v="MUNI"/>
    <x v="38"/>
    <s v="Des Plaines"/>
    <s v="Des Plaines"/>
    <n v="16"/>
    <s v="North"/>
    <s v="Maine"/>
    <s v="Non-incentive Class"/>
    <n v="439592"/>
  </r>
  <r>
    <n v="22028"/>
    <n v="10.237"/>
    <s v="5A"/>
    <n v="436"/>
    <n v="75829608"/>
    <n v="227693571"/>
    <n v="0"/>
    <n v="0"/>
    <n v="30290000"/>
    <s v="CITY OF DES PLAINES"/>
    <s v="MUNI"/>
    <x v="38"/>
    <s v="Des Plaines"/>
    <s v="Des Plaines"/>
    <n v="16"/>
    <s v="North"/>
    <s v="Maine"/>
    <s v="Non-incentive Class"/>
    <n v="227693571"/>
  </r>
  <r>
    <n v="22028"/>
    <n v="10.237"/>
    <s v="5B"/>
    <n v="143"/>
    <n v="80742236"/>
    <n v="242444711"/>
    <n v="0"/>
    <n v="0"/>
    <n v="30290000"/>
    <s v="CITY OF DES PLAINES"/>
    <s v="MUNI"/>
    <x v="38"/>
    <s v="Des Plaines"/>
    <s v="Des Plaines"/>
    <n v="16"/>
    <s v="North"/>
    <s v="Maine"/>
    <s v="Non-incentive Class"/>
    <n v="242444711"/>
  </r>
  <r>
    <n v="22028"/>
    <n v="10.237"/>
    <s v="6A"/>
    <n v="1"/>
    <n v="1626"/>
    <n v="4882"/>
    <n v="0"/>
    <n v="0"/>
    <n v="30290000"/>
    <s v="CITY OF DES PLAINES"/>
    <s v="MUNI"/>
    <x v="38"/>
    <s v="Des Plaines"/>
    <s v="Des Plaines"/>
    <n v="16"/>
    <s v="North"/>
    <s v="Maine"/>
    <s v="Incentive Class"/>
    <n v="48820"/>
  </r>
  <r>
    <n v="22028"/>
    <n v="10.237"/>
    <s v="6B"/>
    <n v="39"/>
    <n v="20704538"/>
    <n v="62169518"/>
    <n v="0"/>
    <n v="0"/>
    <n v="30290000"/>
    <s v="CITY OF DES PLAINES"/>
    <s v="MUNI"/>
    <x v="38"/>
    <s v="Des Plaines"/>
    <s v="Des Plaines"/>
    <n v="16"/>
    <s v="North"/>
    <s v="Maine"/>
    <s v="Incentive Class"/>
    <n v="621695180"/>
  </r>
  <r>
    <n v="22028"/>
    <n v="10.237"/>
    <s v="6C"/>
    <n v="1"/>
    <n v="248296"/>
    <n v="745558"/>
    <n v="0"/>
    <n v="0"/>
    <n v="30290000"/>
    <s v="CITY OF DES PLAINES"/>
    <s v="MUNI"/>
    <x v="38"/>
    <s v="Des Plaines"/>
    <s v="Des Plaines"/>
    <n v="16"/>
    <s v="North"/>
    <s v="Maine"/>
    <s v="Incentive Class"/>
    <n v="7455580"/>
  </r>
  <r>
    <n v="22028"/>
    <n v="10.237"/>
    <s v="7A"/>
    <n v="2"/>
    <n v="131881"/>
    <n v="395999"/>
    <n v="0"/>
    <n v="0"/>
    <n v="30290000"/>
    <s v="CITY OF DES PLAINES"/>
    <s v="MUNI"/>
    <x v="38"/>
    <s v="Des Plaines"/>
    <s v="Des Plaines"/>
    <n v="16"/>
    <s v="North"/>
    <s v="Maine"/>
    <s v="Incentive Class"/>
    <n v="3959990"/>
  </r>
  <r>
    <n v="22028"/>
    <n v="10.237"/>
    <s v="7B"/>
    <n v="1"/>
    <n v="455343"/>
    <n v="1367258"/>
    <n v="0"/>
    <n v="0"/>
    <n v="30290000"/>
    <s v="CITY OF DES PLAINES"/>
    <s v="MUNI"/>
    <x v="38"/>
    <s v="Des Plaines"/>
    <s v="Des Plaines"/>
    <n v="16"/>
    <s v="North"/>
    <s v="Maine"/>
    <s v="Incentive Class"/>
    <n v="13672580"/>
  </r>
  <r>
    <n v="22028"/>
    <n v="10.237"/>
    <n v="9"/>
    <n v="1"/>
    <n v="250994"/>
    <n v="753660"/>
    <n v="0"/>
    <n v="0"/>
    <n v="30290000"/>
    <s v="CITY OF DES PLAINES"/>
    <s v="MUNI"/>
    <x v="38"/>
    <s v="Des Plaines"/>
    <s v="Des Plaines"/>
    <n v="16"/>
    <s v="North"/>
    <s v="Maine"/>
    <s v="Non-incentive Class"/>
    <n v="753660"/>
  </r>
  <r>
    <n v="22029"/>
    <n v="10.468999999999999"/>
    <n v="0"/>
    <n v="42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029"/>
    <n v="10.468999999999999"/>
    <n v="1"/>
    <n v="2"/>
    <n v="7056"/>
    <n v="21187"/>
    <n v="0"/>
    <n v="0"/>
    <n v="30290000"/>
    <s v="CITY OF DES PLAINES"/>
    <s v="MUNI"/>
    <x v="38"/>
    <s v="Des Plaines"/>
    <s v="Des Plaines"/>
    <n v="16"/>
    <s v="North"/>
    <s v="Maine"/>
    <s v="Non-incentive Class"/>
    <n v="21187"/>
  </r>
  <r>
    <n v="22030"/>
    <n v="9.7189999999999994"/>
    <n v="0"/>
    <n v="54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030"/>
    <n v="9.7189999999999994"/>
    <n v="1"/>
    <n v="2"/>
    <n v="1942"/>
    <n v="5831"/>
    <n v="0"/>
    <n v="0"/>
    <n v="30290000"/>
    <s v="CITY OF DES PLAINES"/>
    <s v="MUNI"/>
    <x v="38"/>
    <s v="Des Plaines"/>
    <s v="Des Plaines"/>
    <n v="16"/>
    <s v="North"/>
    <s v="Maine"/>
    <s v="Non-incentive Class"/>
    <n v="5831"/>
  </r>
  <r>
    <n v="22030"/>
    <n v="9.7189999999999994"/>
    <n v="2"/>
    <n v="12"/>
    <n v="420786"/>
    <n v="1263494"/>
    <n v="242364"/>
    <n v="90000"/>
    <n v="30290000"/>
    <s v="CITY OF DES PLAINES"/>
    <s v="MUNI"/>
    <x v="38"/>
    <s v="Des Plaines"/>
    <s v="Des Plaines"/>
    <n v="16"/>
    <s v="North"/>
    <s v="Maine"/>
    <s v="Non-incentive Class"/>
    <n v="1263494"/>
  </r>
  <r>
    <n v="22030"/>
    <n v="9.7189999999999994"/>
    <s v="5A"/>
    <n v="17"/>
    <n v="4762931"/>
    <n v="14301652"/>
    <n v="0"/>
    <n v="0"/>
    <n v="30290000"/>
    <s v="CITY OF DES PLAINES"/>
    <s v="MUNI"/>
    <x v="38"/>
    <s v="Des Plaines"/>
    <s v="Des Plaines"/>
    <n v="16"/>
    <s v="North"/>
    <s v="Maine"/>
    <s v="Non-incentive Class"/>
    <n v="14301652"/>
  </r>
  <r>
    <n v="22030"/>
    <n v="9.7189999999999994"/>
    <s v="5B"/>
    <n v="11"/>
    <n v="1156873"/>
    <n v="3473743"/>
    <n v="0"/>
    <n v="0"/>
    <n v="30290000"/>
    <s v="CITY OF DES PLAINES"/>
    <s v="MUNI"/>
    <x v="38"/>
    <s v="Des Plaines"/>
    <s v="Des Plaines"/>
    <n v="16"/>
    <s v="North"/>
    <s v="Maine"/>
    <s v="Non-incentive Class"/>
    <n v="3473743"/>
  </r>
  <r>
    <n v="22031"/>
    <n v="10.129"/>
    <n v="0"/>
    <n v="532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031"/>
    <n v="10.129"/>
    <n v="1"/>
    <n v="67"/>
    <n v="420211"/>
    <n v="1261762"/>
    <n v="0"/>
    <n v="0"/>
    <n v="31010000"/>
    <s v="CITY OF PARK RIDGE"/>
    <s v="MUNI"/>
    <x v="51"/>
    <s v="Park Ridge"/>
    <s v="Park Ridge"/>
    <n v="16"/>
    <s v="North"/>
    <s v="Maine"/>
    <s v="Non-incentive Class"/>
    <n v="1261762"/>
  </r>
  <r>
    <n v="22031"/>
    <n v="10.129"/>
    <n v="2"/>
    <n v="11224"/>
    <n v="398331743"/>
    <n v="1196070710"/>
    <n v="131405000"/>
    <n v="83256666"/>
    <n v="31010000"/>
    <s v="CITY OF PARK RIDGE"/>
    <s v="MUNI"/>
    <x v="51"/>
    <s v="Park Ridge"/>
    <s v="Park Ridge"/>
    <n v="16"/>
    <s v="North"/>
    <s v="Maine"/>
    <s v="Non-incentive Class"/>
    <n v="1196070710"/>
  </r>
  <r>
    <n v="22031"/>
    <n v="10.129"/>
    <n v="3"/>
    <n v="31"/>
    <n v="8111021"/>
    <n v="24354962"/>
    <n v="0"/>
    <n v="0"/>
    <n v="31010000"/>
    <s v="CITY OF PARK RIDGE"/>
    <s v="MUNI"/>
    <x v="51"/>
    <s v="Park Ridge"/>
    <s v="Park Ridge"/>
    <n v="16"/>
    <s v="North"/>
    <s v="Maine"/>
    <s v="Non-incentive Class"/>
    <n v="24354962"/>
  </r>
  <r>
    <n v="22031"/>
    <n v="10.129"/>
    <n v="4"/>
    <n v="37"/>
    <n v="3156422"/>
    <n v="9477787"/>
    <n v="0"/>
    <n v="0"/>
    <n v="31010000"/>
    <s v="CITY OF PARK RIDGE"/>
    <s v="MUNI"/>
    <x v="51"/>
    <s v="Park Ridge"/>
    <s v="Park Ridge"/>
    <n v="16"/>
    <s v="North"/>
    <s v="Maine"/>
    <s v="Non-incentive Class"/>
    <n v="9477787"/>
  </r>
  <r>
    <n v="22031"/>
    <n v="10.129"/>
    <s v="5A"/>
    <n v="209"/>
    <n v="36620281"/>
    <n v="109959718"/>
    <n v="0"/>
    <n v="0"/>
    <n v="31010000"/>
    <s v="CITY OF PARK RIDGE"/>
    <s v="MUNI"/>
    <x v="51"/>
    <s v="Park Ridge"/>
    <s v="Park Ridge"/>
    <n v="16"/>
    <s v="North"/>
    <s v="Maine"/>
    <s v="Non-incentive Class"/>
    <n v="109959718"/>
  </r>
  <r>
    <n v="22031"/>
    <n v="10.129"/>
    <s v="5B"/>
    <n v="3"/>
    <n v="143000"/>
    <n v="429386"/>
    <n v="0"/>
    <n v="0"/>
    <n v="31010000"/>
    <s v="CITY OF PARK RIDGE"/>
    <s v="MUNI"/>
    <x v="51"/>
    <s v="Park Ridge"/>
    <s v="Park Ridge"/>
    <n v="16"/>
    <s v="North"/>
    <s v="Maine"/>
    <s v="Non-incentive Class"/>
    <n v="429386"/>
  </r>
  <r>
    <n v="22032"/>
    <n v="10.151"/>
    <n v="0"/>
    <n v="54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032"/>
    <n v="10.151"/>
    <n v="1"/>
    <n v="43"/>
    <n v="10699"/>
    <n v="32124"/>
    <n v="0"/>
    <n v="0"/>
    <n v="31010000"/>
    <s v="CITY OF PARK RIDGE"/>
    <s v="MUNI"/>
    <x v="51"/>
    <s v="Park Ridge"/>
    <s v="Park Ridge"/>
    <n v="16"/>
    <s v="North"/>
    <s v="Maine"/>
    <s v="Non-incentive Class"/>
    <n v="32124"/>
  </r>
  <r>
    <n v="22032"/>
    <n v="10.151"/>
    <n v="2"/>
    <n v="347"/>
    <n v="7535039"/>
    <n v="22625496"/>
    <n v="4239287"/>
    <n v="2850000"/>
    <n v="31010000"/>
    <s v="CITY OF PARK RIDGE"/>
    <s v="MUNI"/>
    <x v="51"/>
    <s v="Park Ridge"/>
    <s v="Park Ridge"/>
    <n v="16"/>
    <s v="North"/>
    <s v="Maine"/>
    <s v="Non-incentive Class"/>
    <n v="22625496"/>
  </r>
  <r>
    <n v="22032"/>
    <n v="10.151"/>
    <s v="5A"/>
    <n v="5"/>
    <n v="2065783"/>
    <n v="6202926"/>
    <n v="0"/>
    <n v="0"/>
    <n v="31010000"/>
    <s v="CITY OF PARK RIDGE"/>
    <s v="MUNI"/>
    <x v="51"/>
    <s v="Park Ridge"/>
    <s v="Park Ridge"/>
    <n v="16"/>
    <s v="North"/>
    <s v="Maine"/>
    <s v="Non-incentive Class"/>
    <n v="6202926"/>
  </r>
  <r>
    <n v="22034"/>
    <n v="9.3059999999999992"/>
    <n v="2"/>
    <n v="1"/>
    <n v="30403"/>
    <n v="91291"/>
    <n v="18000"/>
    <n v="10000"/>
    <n v="30830000"/>
    <s v="VILLAGE OF NILES"/>
    <s v="MUNI"/>
    <x v="76"/>
    <s v="Niles"/>
    <s v="Niles"/>
    <n v="13"/>
    <s v="North"/>
    <s v="Niles"/>
    <s v="Non-incentive Class"/>
    <n v="91291"/>
  </r>
  <r>
    <n v="22036"/>
    <n v="10.375999999999999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41"/>
    <n v="10.302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41"/>
    <n v="10.302"/>
    <n v="1"/>
    <n v="10"/>
    <n v="182728"/>
    <n v="548677"/>
    <n v="0"/>
    <n v="0"/>
    <s v="NA"/>
    <s v="NA"/>
    <s v="NA"/>
    <x v="0"/>
    <s v="NA"/>
    <s v="NA"/>
    <s v="NA"/>
    <s v="NA"/>
    <s v="NA"/>
    <s v="Non-incentive Class"/>
    <n v="548677"/>
  </r>
  <r>
    <n v="22041"/>
    <n v="10.302"/>
    <n v="2"/>
    <n v="404"/>
    <n v="5376496"/>
    <n v="16144050"/>
    <n v="294277"/>
    <n v="170000"/>
    <s v="NA"/>
    <s v="NA"/>
    <s v="NA"/>
    <x v="0"/>
    <s v="NA"/>
    <s v="NA"/>
    <s v="NA"/>
    <s v="NA"/>
    <s v="NA"/>
    <s v="Non-incentive Class"/>
    <n v="16144050"/>
  </r>
  <r>
    <n v="22041"/>
    <n v="10.302"/>
    <s v="5A"/>
    <n v="5"/>
    <n v="936222"/>
    <n v="2811195"/>
    <n v="0"/>
    <n v="0"/>
    <s v="NA"/>
    <s v="NA"/>
    <s v="NA"/>
    <x v="0"/>
    <s v="NA"/>
    <s v="NA"/>
    <s v="NA"/>
    <s v="NA"/>
    <s v="NA"/>
    <s v="Non-incentive Class"/>
    <n v="2811195"/>
  </r>
  <r>
    <n v="22041"/>
    <n v="10.302"/>
    <s v="5B"/>
    <n v="1"/>
    <n v="331544"/>
    <n v="995527"/>
    <n v="0"/>
    <n v="0"/>
    <s v="NA"/>
    <s v="NA"/>
    <s v="NA"/>
    <x v="0"/>
    <s v="NA"/>
    <s v="NA"/>
    <s v="NA"/>
    <s v="NA"/>
    <s v="NA"/>
    <s v="Non-incentive Class"/>
    <n v="995527"/>
  </r>
  <r>
    <n v="22042"/>
    <n v="9.8879999999999999"/>
    <n v="0"/>
    <n v="3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42"/>
    <n v="9.8879999999999999"/>
    <n v="1"/>
    <n v="2"/>
    <n v="9272"/>
    <n v="27841"/>
    <n v="0"/>
    <n v="0"/>
    <s v="NA"/>
    <s v="NA"/>
    <s v="NA"/>
    <x v="0"/>
    <s v="NA"/>
    <s v="NA"/>
    <s v="NA"/>
    <s v="NA"/>
    <s v="NA"/>
    <s v="Non-incentive Class"/>
    <n v="27841"/>
  </r>
  <r>
    <n v="22042"/>
    <n v="9.8879999999999999"/>
    <s v="5A"/>
    <n v="2"/>
    <n v="31000"/>
    <n v="93084"/>
    <n v="0"/>
    <n v="0"/>
    <s v="NA"/>
    <s v="NA"/>
    <s v="NA"/>
    <x v="0"/>
    <s v="NA"/>
    <s v="NA"/>
    <s v="NA"/>
    <s v="NA"/>
    <s v="NA"/>
    <s v="Non-incentive Class"/>
    <n v="93084"/>
  </r>
  <r>
    <n v="22044"/>
    <n v="10.458"/>
    <n v="0"/>
    <n v="3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44"/>
    <n v="10.458"/>
    <n v="1"/>
    <n v="10"/>
    <n v="93942"/>
    <n v="282079"/>
    <n v="0"/>
    <n v="0"/>
    <s v="NA"/>
    <s v="NA"/>
    <s v="NA"/>
    <x v="0"/>
    <s v="NA"/>
    <s v="NA"/>
    <s v="NA"/>
    <s v="NA"/>
    <s v="NA"/>
    <s v="Non-incentive Class"/>
    <n v="282079"/>
  </r>
  <r>
    <n v="22044"/>
    <n v="10.458"/>
    <n v="2"/>
    <n v="3907"/>
    <n v="58150353"/>
    <n v="174608187"/>
    <n v="42128232"/>
    <n v="27249772"/>
    <s v="NA"/>
    <s v="NA"/>
    <s v="NA"/>
    <x v="0"/>
    <s v="NA"/>
    <s v="NA"/>
    <s v="NA"/>
    <s v="NA"/>
    <s v="NA"/>
    <s v="Non-incentive Class"/>
    <n v="174608187"/>
  </r>
  <r>
    <n v="22044"/>
    <n v="10.458"/>
    <n v="3"/>
    <n v="12"/>
    <n v="9102906"/>
    <n v="27333295"/>
    <n v="0"/>
    <n v="0"/>
    <s v="NA"/>
    <s v="NA"/>
    <s v="NA"/>
    <x v="0"/>
    <s v="NA"/>
    <s v="NA"/>
    <s v="NA"/>
    <s v="NA"/>
    <s v="NA"/>
    <s v="Non-incentive Class"/>
    <n v="27333295"/>
  </r>
  <r>
    <n v="22044"/>
    <n v="10.458"/>
    <s v="5A"/>
    <n v="12"/>
    <n v="9522892"/>
    <n v="28594388"/>
    <n v="0"/>
    <n v="0"/>
    <s v="NA"/>
    <s v="NA"/>
    <s v="NA"/>
    <x v="0"/>
    <s v="NA"/>
    <s v="NA"/>
    <s v="NA"/>
    <s v="NA"/>
    <s v="NA"/>
    <s v="Non-incentive Class"/>
    <n v="28594388"/>
  </r>
  <r>
    <n v="22045"/>
    <n v="10.763999999999999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45"/>
    <n v="10.763999999999999"/>
    <n v="2"/>
    <n v="959"/>
    <n v="10189430"/>
    <n v="30595854"/>
    <n v="8558669"/>
    <n v="6205000"/>
    <s v="NA"/>
    <s v="NA"/>
    <s v="NA"/>
    <x v="0"/>
    <s v="NA"/>
    <s v="NA"/>
    <s v="NA"/>
    <s v="NA"/>
    <s v="NA"/>
    <s v="Non-incentive Class"/>
    <n v="30595854"/>
  </r>
  <r>
    <n v="22045"/>
    <n v="10.763999999999999"/>
    <s v="5A"/>
    <n v="4"/>
    <n v="1854223"/>
    <n v="5567675"/>
    <n v="0"/>
    <n v="0"/>
    <s v="NA"/>
    <s v="NA"/>
    <s v="NA"/>
    <x v="0"/>
    <s v="NA"/>
    <s v="NA"/>
    <s v="NA"/>
    <s v="NA"/>
    <s v="NA"/>
    <s v="Non-incentive Class"/>
    <n v="5567675"/>
  </r>
  <r>
    <n v="22046"/>
    <n v="10.009"/>
    <n v="0"/>
    <n v="3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46"/>
    <n v="10.009"/>
    <n v="1"/>
    <n v="10"/>
    <n v="153712"/>
    <n v="461551"/>
    <n v="0"/>
    <n v="0"/>
    <s v="NA"/>
    <s v="NA"/>
    <s v="NA"/>
    <x v="0"/>
    <s v="NA"/>
    <s v="NA"/>
    <s v="NA"/>
    <s v="NA"/>
    <s v="NA"/>
    <s v="Non-incentive Class"/>
    <n v="461551"/>
  </r>
  <r>
    <n v="22046"/>
    <n v="10.009"/>
    <n v="2"/>
    <n v="677"/>
    <n v="11253347"/>
    <n v="33790443"/>
    <n v="6805096"/>
    <n v="4250000"/>
    <s v="NA"/>
    <s v="NA"/>
    <s v="NA"/>
    <x v="0"/>
    <s v="NA"/>
    <s v="NA"/>
    <s v="NA"/>
    <s v="NA"/>
    <s v="NA"/>
    <s v="Non-incentive Class"/>
    <n v="33790443"/>
  </r>
  <r>
    <n v="22046"/>
    <n v="10.009"/>
    <n v="3"/>
    <n v="1"/>
    <n v="3800000"/>
    <n v="11410260"/>
    <n v="0"/>
    <n v="0"/>
    <s v="NA"/>
    <s v="NA"/>
    <s v="NA"/>
    <x v="0"/>
    <s v="NA"/>
    <s v="NA"/>
    <s v="NA"/>
    <s v="NA"/>
    <s v="NA"/>
    <s v="Non-incentive Class"/>
    <n v="11410260"/>
  </r>
  <r>
    <n v="22046"/>
    <n v="10.009"/>
    <s v="5A"/>
    <n v="2"/>
    <n v="59896"/>
    <n v="179850"/>
    <n v="0"/>
    <n v="0"/>
    <s v="NA"/>
    <s v="NA"/>
    <s v="NA"/>
    <x v="0"/>
    <s v="NA"/>
    <s v="NA"/>
    <s v="NA"/>
    <s v="NA"/>
    <s v="NA"/>
    <s v="Non-incentive Class"/>
    <n v="179850"/>
  </r>
  <r>
    <n v="22048"/>
    <n v="11.801"/>
    <n v="0"/>
    <n v="80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2048"/>
    <n v="11.801"/>
    <s v="5A"/>
    <n v="10"/>
    <n v="18345248"/>
    <n v="55085277"/>
    <n v="0"/>
    <n v="0"/>
    <n v="31130000"/>
    <s v="VILLAGE OF ROSEMONT"/>
    <s v="MUNI"/>
    <x v="58"/>
    <s v="Rosemont"/>
    <s v="Rosemont"/>
    <n v="16"/>
    <s v="North"/>
    <s v="Maine"/>
    <s v="Non-incentive Class"/>
    <n v="55085277"/>
  </r>
  <r>
    <n v="22052"/>
    <n v="10.406000000000001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52"/>
    <n v="10.406000000000001"/>
    <n v="2"/>
    <n v="2"/>
    <n v="79742"/>
    <n v="239442"/>
    <n v="0"/>
    <n v="0"/>
    <s v="NA"/>
    <s v="NA"/>
    <s v="NA"/>
    <x v="0"/>
    <s v="NA"/>
    <s v="NA"/>
    <s v="NA"/>
    <s v="NA"/>
    <s v="NA"/>
    <s v="Non-incentive Class"/>
    <n v="239442"/>
  </r>
  <r>
    <n v="22054"/>
    <n v="10.272"/>
    <n v="0"/>
    <n v="36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2054"/>
    <n v="10.272"/>
    <n v="1"/>
    <n v="8"/>
    <n v="24705"/>
    <n v="74183"/>
    <n v="0"/>
    <n v="0"/>
    <n v="30810000"/>
    <s v="VILLAGE OF MORTON GROVE"/>
    <s v="MUNI"/>
    <x v="78"/>
    <s v="Morton Grove"/>
    <s v="Morton Grove"/>
    <n v="13"/>
    <s v="North"/>
    <s v="Niles"/>
    <s v="Non-incentive Class"/>
    <n v="74183"/>
  </r>
  <r>
    <n v="22054"/>
    <n v="10.272"/>
    <n v="2"/>
    <n v="2177"/>
    <n v="62018127"/>
    <n v="186221841"/>
    <n v="33809111"/>
    <n v="18600000"/>
    <n v="30810000"/>
    <s v="VILLAGE OF MORTON GROVE"/>
    <s v="MUNI"/>
    <x v="78"/>
    <s v="Morton Grove"/>
    <s v="Morton Grove"/>
    <n v="13"/>
    <s v="North"/>
    <s v="Niles"/>
    <s v="Non-incentive Class"/>
    <n v="186221841"/>
  </r>
  <r>
    <n v="22054"/>
    <n v="10.272"/>
    <s v="5A"/>
    <n v="12"/>
    <n v="7441262"/>
    <n v="22343878"/>
    <n v="0"/>
    <n v="0"/>
    <n v="30810000"/>
    <s v="VILLAGE OF MORTON GROVE"/>
    <s v="MUNI"/>
    <x v="78"/>
    <s v="Morton Grove"/>
    <s v="Morton Grove"/>
    <n v="13"/>
    <s v="North"/>
    <s v="Niles"/>
    <s v="Non-incentive Class"/>
    <n v="22343878"/>
  </r>
  <r>
    <n v="22055"/>
    <n v="9.6329999999999991"/>
    <n v="1"/>
    <n v="1"/>
    <n v="6446"/>
    <n v="19355"/>
    <n v="0"/>
    <n v="0"/>
    <n v="31010000"/>
    <s v="CITY OF PARK RIDGE"/>
    <s v="MUNI"/>
    <x v="51"/>
    <s v="Park Ridge"/>
    <s v="Park Ridge"/>
    <n v="16"/>
    <s v="North"/>
    <s v="Maine"/>
    <s v="Non-incentive Class"/>
    <n v="19355"/>
  </r>
  <r>
    <n v="22055"/>
    <n v="9.6329999999999991"/>
    <n v="2"/>
    <n v="12"/>
    <n v="468662"/>
    <n v="1407251"/>
    <n v="145915"/>
    <n v="80000"/>
    <n v="31010000"/>
    <s v="CITY OF PARK RIDGE"/>
    <s v="MUNI"/>
    <x v="51"/>
    <s v="Park Ridge"/>
    <s v="Park Ridge"/>
    <n v="16"/>
    <s v="North"/>
    <s v="Maine"/>
    <s v="Non-incentive Class"/>
    <n v="1407251"/>
  </r>
  <r>
    <n v="22057"/>
    <n v="9.9039999999999999"/>
    <s v="5A"/>
    <n v="1"/>
    <n v="5242"/>
    <n v="15740"/>
    <n v="0"/>
    <n v="0"/>
    <n v="30830000"/>
    <s v="VILLAGE OF NILES"/>
    <s v="MUNI"/>
    <x v="76"/>
    <s v="Niles"/>
    <s v="Niles"/>
    <n v="13"/>
    <s v="North"/>
    <s v="Niles"/>
    <s v="Non-incentive Class"/>
    <n v="15740"/>
  </r>
  <r>
    <n v="22060"/>
    <n v="9.3960000000000008"/>
    <n v="1"/>
    <n v="1"/>
    <n v="6929"/>
    <n v="20806"/>
    <n v="0"/>
    <n v="0"/>
    <s v="NA"/>
    <s v="NA"/>
    <s v="NA"/>
    <x v="0"/>
    <s v="NA"/>
    <s v="NA"/>
    <s v="NA"/>
    <s v="NA"/>
    <s v="NA"/>
    <s v="Non-incentive Class"/>
    <n v="20806"/>
  </r>
  <r>
    <n v="22060"/>
    <n v="9.3960000000000008"/>
    <n v="2"/>
    <n v="367"/>
    <n v="9758578"/>
    <n v="29302088"/>
    <n v="4933650"/>
    <n v="2960000"/>
    <s v="NA"/>
    <s v="NA"/>
    <s v="NA"/>
    <x v="0"/>
    <s v="NA"/>
    <s v="NA"/>
    <s v="NA"/>
    <s v="NA"/>
    <s v="NA"/>
    <s v="Non-incentive Class"/>
    <n v="29302088"/>
  </r>
  <r>
    <n v="22060"/>
    <n v="9.3960000000000008"/>
    <n v="3"/>
    <n v="5"/>
    <n v="2420000"/>
    <n v="7266534"/>
    <n v="0"/>
    <n v="0"/>
    <s v="NA"/>
    <s v="NA"/>
    <s v="NA"/>
    <x v="0"/>
    <s v="NA"/>
    <s v="NA"/>
    <s v="NA"/>
    <s v="NA"/>
    <s v="NA"/>
    <s v="Non-incentive Class"/>
    <n v="7266534"/>
  </r>
  <r>
    <n v="22060"/>
    <n v="9.3960000000000008"/>
    <s v="5A"/>
    <n v="4"/>
    <n v="1505878"/>
    <n v="4521699"/>
    <n v="0"/>
    <n v="0"/>
    <s v="NA"/>
    <s v="NA"/>
    <s v="NA"/>
    <x v="0"/>
    <s v="NA"/>
    <s v="NA"/>
    <s v="NA"/>
    <s v="NA"/>
    <s v="NA"/>
    <s v="Non-incentive Class"/>
    <n v="4521699"/>
  </r>
  <r>
    <n v="22061"/>
    <n v="8.2799999999999994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61"/>
    <n v="8.2799999999999994"/>
    <n v="1"/>
    <n v="1"/>
    <n v="25334"/>
    <n v="76070"/>
    <n v="0"/>
    <n v="0"/>
    <s v="NA"/>
    <s v="NA"/>
    <s v="NA"/>
    <x v="0"/>
    <s v="NA"/>
    <s v="NA"/>
    <s v="NA"/>
    <s v="NA"/>
    <s v="NA"/>
    <s v="Non-incentive Class"/>
    <n v="76070"/>
  </r>
  <r>
    <n v="22065"/>
    <n v="11.801"/>
    <n v="0"/>
    <n v="6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2065"/>
    <n v="11.801"/>
    <s v="5A"/>
    <n v="4"/>
    <n v="4476593"/>
    <n v="13441866"/>
    <n v="0"/>
    <n v="0"/>
    <n v="31130000"/>
    <s v="VILLAGE OF ROSEMONT"/>
    <s v="MUNI"/>
    <x v="58"/>
    <s v="Rosemont"/>
    <s v="Rosemont"/>
    <n v="16"/>
    <s v="North"/>
    <s v="Maine"/>
    <s v="Non-incentive Class"/>
    <n v="13441866"/>
  </r>
  <r>
    <n v="22066"/>
    <n v="9.8979999999999997"/>
    <n v="0"/>
    <n v="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066"/>
    <n v="9.8979999999999997"/>
    <n v="2"/>
    <n v="228"/>
    <n v="6474040"/>
    <n v="19439600"/>
    <n v="3715622"/>
    <n v="2040000"/>
    <n v="30830000"/>
    <s v="VILLAGE OF NILES"/>
    <s v="MUNI"/>
    <x v="76"/>
    <s v="Niles"/>
    <s v="Niles"/>
    <n v="13"/>
    <s v="North"/>
    <s v="Niles"/>
    <s v="Non-incentive Class"/>
    <n v="19439600"/>
  </r>
  <r>
    <n v="22066"/>
    <n v="9.8979999999999997"/>
    <s v="5A"/>
    <n v="19"/>
    <n v="10815268"/>
    <n v="32475006"/>
    <n v="0"/>
    <n v="0"/>
    <n v="30830000"/>
    <s v="VILLAGE OF NILES"/>
    <s v="MUNI"/>
    <x v="76"/>
    <s v="Niles"/>
    <s v="Niles"/>
    <n v="13"/>
    <s v="North"/>
    <s v="Niles"/>
    <s v="Non-incentive Class"/>
    <n v="32475006"/>
  </r>
  <r>
    <n v="22066"/>
    <n v="9.8979999999999997"/>
    <s v="5B"/>
    <n v="2"/>
    <n v="694250"/>
    <n v="2084624"/>
    <n v="0"/>
    <n v="0"/>
    <n v="30830000"/>
    <s v="VILLAGE OF NILES"/>
    <s v="MUNI"/>
    <x v="76"/>
    <s v="Niles"/>
    <s v="Niles"/>
    <n v="13"/>
    <s v="North"/>
    <s v="Niles"/>
    <s v="Non-incentive Class"/>
    <n v="2084624"/>
  </r>
  <r>
    <n v="22069"/>
    <n v="7.9870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70"/>
    <n v="9.397999999999999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70"/>
    <n v="9.3979999999999997"/>
    <n v="1"/>
    <n v="1"/>
    <n v="1"/>
    <n v="3"/>
    <n v="0"/>
    <n v="0"/>
    <s v="NA"/>
    <s v="NA"/>
    <s v="NA"/>
    <x v="0"/>
    <s v="NA"/>
    <s v="NA"/>
    <s v="NA"/>
    <s v="NA"/>
    <s v="NA"/>
    <s v="Non-incentive Class"/>
    <n v="3"/>
  </r>
  <r>
    <n v="22070"/>
    <n v="9.3979999999999997"/>
    <n v="2"/>
    <n v="420"/>
    <n v="7944109"/>
    <n v="23853781"/>
    <n v="4223623"/>
    <n v="2590000"/>
    <s v="NA"/>
    <s v="NA"/>
    <s v="NA"/>
    <x v="0"/>
    <s v="NA"/>
    <s v="NA"/>
    <s v="NA"/>
    <s v="NA"/>
    <s v="NA"/>
    <s v="Non-incentive Class"/>
    <n v="23853781"/>
  </r>
  <r>
    <n v="22070"/>
    <n v="9.3979999999999997"/>
    <s v="5A"/>
    <n v="5"/>
    <n v="443508"/>
    <n v="1331722"/>
    <n v="0"/>
    <n v="0"/>
    <s v="NA"/>
    <s v="NA"/>
    <s v="NA"/>
    <x v="0"/>
    <s v="NA"/>
    <s v="NA"/>
    <s v="NA"/>
    <s v="NA"/>
    <s v="NA"/>
    <s v="Non-incentive Class"/>
    <n v="1331722"/>
  </r>
  <r>
    <n v="22072"/>
    <n v="8.2799999999999994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73"/>
    <n v="9.6530000000000005"/>
    <n v="0"/>
    <n v="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073"/>
    <n v="9.6530000000000005"/>
    <n v="2"/>
    <n v="1196"/>
    <n v="30913367"/>
    <n v="92823565"/>
    <n v="18562129"/>
    <n v="9720000"/>
    <n v="30830000"/>
    <s v="VILLAGE OF NILES"/>
    <s v="MUNI"/>
    <x v="76"/>
    <s v="Niles"/>
    <s v="Niles"/>
    <n v="13"/>
    <s v="North"/>
    <s v="Niles"/>
    <s v="Non-incentive Class"/>
    <n v="92823565"/>
  </r>
  <r>
    <n v="22073"/>
    <n v="9.6530000000000005"/>
    <s v="5A"/>
    <n v="6"/>
    <n v="3069183"/>
    <n v="9215836"/>
    <n v="0"/>
    <n v="0"/>
    <n v="30830000"/>
    <s v="VILLAGE OF NILES"/>
    <s v="MUNI"/>
    <x v="76"/>
    <s v="Niles"/>
    <s v="Niles"/>
    <n v="13"/>
    <s v="North"/>
    <s v="Niles"/>
    <s v="Non-incentive Class"/>
    <n v="9215836"/>
  </r>
  <r>
    <n v="22075"/>
    <n v="9.3659999999999997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76"/>
    <n v="8.7680000000000007"/>
    <n v="0"/>
    <n v="1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077"/>
    <n v="10.237"/>
    <n v="0"/>
    <n v="6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077"/>
    <n v="10.237"/>
    <n v="1"/>
    <n v="2"/>
    <n v="5175"/>
    <n v="15539"/>
    <n v="0"/>
    <n v="0"/>
    <n v="30290000"/>
    <s v="CITY OF DES PLAINES"/>
    <s v="MUNI"/>
    <x v="38"/>
    <s v="Des Plaines"/>
    <s v="Des Plaines"/>
    <n v="16"/>
    <s v="North"/>
    <s v="Maine"/>
    <s v="Non-incentive Class"/>
    <n v="15539"/>
  </r>
  <r>
    <n v="22077"/>
    <n v="10.237"/>
    <n v="2"/>
    <n v="109"/>
    <n v="1586033"/>
    <n v="4762367"/>
    <n v="1248594"/>
    <n v="790000"/>
    <n v="30290000"/>
    <s v="CITY OF DES PLAINES"/>
    <s v="MUNI"/>
    <x v="38"/>
    <s v="Des Plaines"/>
    <s v="Des Plaines"/>
    <n v="16"/>
    <s v="North"/>
    <s v="Maine"/>
    <s v="Non-incentive Class"/>
    <n v="4762367"/>
  </r>
  <r>
    <n v="22077"/>
    <n v="10.237"/>
    <s v="5A"/>
    <n v="2"/>
    <n v="368890"/>
    <n v="1107666"/>
    <n v="0"/>
    <n v="0"/>
    <n v="30290000"/>
    <s v="CITY OF DES PLAINES"/>
    <s v="MUNI"/>
    <x v="38"/>
    <s v="Des Plaines"/>
    <s v="Des Plaines"/>
    <n v="16"/>
    <s v="North"/>
    <s v="Maine"/>
    <s v="Non-incentive Class"/>
    <n v="1107666"/>
  </r>
  <r>
    <n v="22077"/>
    <n v="10.237"/>
    <s v="5B"/>
    <n v="5"/>
    <n v="1482078"/>
    <n v="4450235"/>
    <n v="0"/>
    <n v="0"/>
    <n v="30290000"/>
    <s v="CITY OF DES PLAINES"/>
    <s v="MUNI"/>
    <x v="38"/>
    <s v="Des Plaines"/>
    <s v="Des Plaines"/>
    <n v="16"/>
    <s v="North"/>
    <s v="Maine"/>
    <s v="Non-incentive Class"/>
    <n v="4450235"/>
  </r>
  <r>
    <n v="22077"/>
    <n v="10.237"/>
    <s v="6B"/>
    <n v="2"/>
    <n v="116120"/>
    <n v="348674"/>
    <n v="0"/>
    <n v="0"/>
    <n v="30290000"/>
    <s v="CITY OF DES PLAINES"/>
    <s v="MUNI"/>
    <x v="38"/>
    <s v="Des Plaines"/>
    <s v="Des Plaines"/>
    <n v="16"/>
    <s v="North"/>
    <s v="Maine"/>
    <s v="Incentive Class"/>
    <n v="3486740"/>
  </r>
  <r>
    <n v="22087"/>
    <n v="9.6039999999999992"/>
    <n v="0"/>
    <n v="4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087"/>
    <n v="9.6039999999999992"/>
    <n v="2"/>
    <n v="66"/>
    <n v="2141962"/>
    <n v="6431669"/>
    <n v="914655"/>
    <n v="540000"/>
    <n v="31010000"/>
    <s v="CITY OF PARK RIDGE"/>
    <s v="MUNI"/>
    <x v="51"/>
    <s v="Park Ridge"/>
    <s v="Park Ridge"/>
    <n v="16"/>
    <s v="North"/>
    <s v="Maine"/>
    <s v="Non-incentive Class"/>
    <n v="6431669"/>
  </r>
  <r>
    <n v="22087"/>
    <n v="9.6039999999999992"/>
    <n v="3"/>
    <n v="5"/>
    <n v="870008"/>
    <n v="2612373"/>
    <n v="0"/>
    <n v="0"/>
    <n v="31010000"/>
    <s v="CITY OF PARK RIDGE"/>
    <s v="MUNI"/>
    <x v="51"/>
    <s v="Park Ridge"/>
    <s v="Park Ridge"/>
    <n v="16"/>
    <s v="North"/>
    <s v="Maine"/>
    <s v="Non-incentive Class"/>
    <n v="2612373"/>
  </r>
  <r>
    <n v="22087"/>
    <n v="9.6039999999999992"/>
    <s v="5A"/>
    <n v="1"/>
    <n v="1875000"/>
    <n v="5630063"/>
    <n v="0"/>
    <n v="0"/>
    <n v="31010000"/>
    <s v="CITY OF PARK RIDGE"/>
    <s v="MUNI"/>
    <x v="51"/>
    <s v="Park Ridge"/>
    <s v="Park Ridge"/>
    <n v="16"/>
    <s v="North"/>
    <s v="Maine"/>
    <s v="Non-incentive Class"/>
    <n v="5630063"/>
  </r>
  <r>
    <n v="22090"/>
    <n v="9.4009999999999998"/>
    <n v="0"/>
    <n v="6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092"/>
    <n v="10.651999999999999"/>
    <n v="2"/>
    <n v="10"/>
    <n v="134259"/>
    <n v="403138"/>
    <n v="152253"/>
    <n v="50000"/>
    <n v="30830000"/>
    <s v="VILLAGE OF NILES"/>
    <s v="MUNI"/>
    <x v="76"/>
    <s v="Niles"/>
    <s v="Niles"/>
    <n v="13"/>
    <s v="North"/>
    <s v="Niles"/>
    <s v="Non-incentive Class"/>
    <n v="403138"/>
  </r>
  <r>
    <n v="22093"/>
    <n v="9.4009999999999998"/>
    <n v="0"/>
    <n v="2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096"/>
    <n v="9.7189999999999994"/>
    <n v="0"/>
    <n v="6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096"/>
    <n v="9.7189999999999994"/>
    <n v="1"/>
    <n v="1"/>
    <n v="564"/>
    <n v="1694"/>
    <n v="0"/>
    <n v="0"/>
    <n v="30290000"/>
    <s v="CITY OF DES PLAINES"/>
    <s v="MUNI"/>
    <x v="38"/>
    <s v="Des Plaines"/>
    <s v="Des Plaines"/>
    <n v="16"/>
    <s v="North"/>
    <s v="Maine"/>
    <s v="Non-incentive Class"/>
    <n v="1694"/>
  </r>
  <r>
    <n v="22096"/>
    <n v="9.7189999999999994"/>
    <s v="5A"/>
    <n v="2"/>
    <n v="749765"/>
    <n v="2251319"/>
    <n v="0"/>
    <n v="0"/>
    <n v="30290000"/>
    <s v="CITY OF DES PLAINES"/>
    <s v="MUNI"/>
    <x v="38"/>
    <s v="Des Plaines"/>
    <s v="Des Plaines"/>
    <n v="16"/>
    <s v="North"/>
    <s v="Maine"/>
    <s v="Non-incentive Class"/>
    <n v="2251319"/>
  </r>
  <r>
    <n v="22098"/>
    <n v="10.143000000000001"/>
    <n v="0"/>
    <n v="2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098"/>
    <n v="10.143000000000001"/>
    <n v="1"/>
    <n v="1"/>
    <n v="961"/>
    <n v="2886"/>
    <n v="0"/>
    <n v="0"/>
    <n v="30290000"/>
    <s v="CITY OF DES PLAINES"/>
    <s v="MUNI"/>
    <x v="38"/>
    <s v="Des Plaines"/>
    <s v="Des Plaines"/>
    <n v="16"/>
    <s v="North"/>
    <s v="Maine"/>
    <s v="Non-incentive Class"/>
    <n v="2886"/>
  </r>
  <r>
    <n v="22098"/>
    <n v="10.143000000000001"/>
    <s v="5A"/>
    <n v="4"/>
    <n v="2530488"/>
    <n v="7598296"/>
    <n v="0"/>
    <n v="0"/>
    <n v="30290000"/>
    <s v="CITY OF DES PLAINES"/>
    <s v="MUNI"/>
    <x v="38"/>
    <s v="Des Plaines"/>
    <s v="Des Plaines"/>
    <n v="16"/>
    <s v="North"/>
    <s v="Maine"/>
    <s v="Non-incentive Class"/>
    <n v="7598296"/>
  </r>
  <r>
    <n v="22100"/>
    <n v="9.7460000000000004"/>
    <n v="0"/>
    <n v="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100"/>
    <n v="9.7460000000000004"/>
    <n v="1"/>
    <n v="2"/>
    <n v="9394"/>
    <n v="28207"/>
    <n v="0"/>
    <n v="0"/>
    <n v="30830000"/>
    <s v="VILLAGE OF NILES"/>
    <s v="MUNI"/>
    <x v="76"/>
    <s v="Niles"/>
    <s v="Niles"/>
    <n v="13"/>
    <s v="North"/>
    <s v="Niles"/>
    <s v="Non-incentive Class"/>
    <n v="28207"/>
  </r>
  <r>
    <n v="22100"/>
    <n v="9.7460000000000004"/>
    <n v="2"/>
    <n v="1022"/>
    <n v="11110674"/>
    <n v="33362169"/>
    <n v="9566762"/>
    <n v="6134253"/>
    <n v="30830000"/>
    <s v="VILLAGE OF NILES"/>
    <s v="MUNI"/>
    <x v="76"/>
    <s v="Niles"/>
    <s v="Niles"/>
    <n v="13"/>
    <s v="North"/>
    <s v="Niles"/>
    <s v="Non-incentive Class"/>
    <n v="33362169"/>
  </r>
  <r>
    <n v="22100"/>
    <n v="9.7460000000000004"/>
    <s v="5A"/>
    <n v="8"/>
    <n v="9550781"/>
    <n v="28678131"/>
    <n v="3386000"/>
    <n v="1890000"/>
    <n v="30830000"/>
    <s v="VILLAGE OF NILES"/>
    <s v="MUNI"/>
    <x v="76"/>
    <s v="Niles"/>
    <s v="Niles"/>
    <n v="13"/>
    <s v="North"/>
    <s v="Niles"/>
    <s v="Non-incentive Class"/>
    <n v="28678131"/>
  </r>
  <r>
    <n v="22101"/>
    <n v="9.5310000000000006"/>
    <s v="5A"/>
    <n v="1"/>
    <n v="84357"/>
    <n v="253299"/>
    <n v="0"/>
    <n v="0"/>
    <n v="31010000"/>
    <s v="CITY OF PARK RIDGE"/>
    <s v="MUNI"/>
    <x v="51"/>
    <s v="Park Ridge"/>
    <s v="Park Ridge"/>
    <n v="16"/>
    <s v="North"/>
    <s v="Maine"/>
    <s v="Non-incentive Class"/>
    <n v="253299"/>
  </r>
  <r>
    <n v="22102"/>
    <n v="9.6129999999999995"/>
    <n v="0"/>
    <n v="8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102"/>
    <n v="9.6129999999999995"/>
    <n v="1"/>
    <n v="2"/>
    <n v="6862"/>
    <n v="20605"/>
    <n v="0"/>
    <n v="0"/>
    <n v="31010000"/>
    <s v="CITY OF PARK RIDGE"/>
    <s v="MUNI"/>
    <x v="51"/>
    <s v="Park Ridge"/>
    <s v="Park Ridge"/>
    <n v="16"/>
    <s v="North"/>
    <s v="Maine"/>
    <s v="Non-incentive Class"/>
    <n v="20605"/>
  </r>
  <r>
    <n v="22102"/>
    <n v="9.6129999999999995"/>
    <n v="2"/>
    <n v="199"/>
    <n v="3736195"/>
    <n v="11218674"/>
    <n v="1776324"/>
    <n v="1090000"/>
    <n v="31010000"/>
    <s v="CITY OF PARK RIDGE"/>
    <s v="MUNI"/>
    <x v="51"/>
    <s v="Park Ridge"/>
    <s v="Park Ridge"/>
    <n v="16"/>
    <s v="North"/>
    <s v="Maine"/>
    <s v="Non-incentive Class"/>
    <n v="11218674"/>
  </r>
  <r>
    <n v="22102"/>
    <n v="9.6129999999999995"/>
    <n v="3"/>
    <n v="5"/>
    <n v="556538"/>
    <n v="1671115"/>
    <n v="0"/>
    <n v="0"/>
    <n v="31010000"/>
    <s v="CITY OF PARK RIDGE"/>
    <s v="MUNI"/>
    <x v="51"/>
    <s v="Park Ridge"/>
    <s v="Park Ridge"/>
    <n v="16"/>
    <s v="North"/>
    <s v="Maine"/>
    <s v="Non-incentive Class"/>
    <n v="1671115"/>
  </r>
  <r>
    <n v="22102"/>
    <n v="9.6129999999999995"/>
    <s v="5A"/>
    <n v="5"/>
    <n v="5611979"/>
    <n v="16851089"/>
    <n v="0"/>
    <n v="0"/>
    <n v="31010000"/>
    <s v="CITY OF PARK RIDGE"/>
    <s v="MUNI"/>
    <x v="51"/>
    <s v="Park Ridge"/>
    <s v="Park Ridge"/>
    <n v="16"/>
    <s v="North"/>
    <s v="Maine"/>
    <s v="Non-incentive Class"/>
    <n v="16851089"/>
  </r>
  <r>
    <n v="22104"/>
    <n v="8.85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121"/>
    <n v="9.6809999999999992"/>
    <n v="2"/>
    <n v="4"/>
    <n v="188575"/>
    <n v="566234"/>
    <n v="112892"/>
    <n v="40000"/>
    <n v="30810000"/>
    <s v="VILLAGE OF MORTON GROVE"/>
    <s v="MUNI"/>
    <x v="78"/>
    <s v="Morton Grove"/>
    <s v="Morton Grove"/>
    <n v="13"/>
    <s v="North"/>
    <s v="Niles"/>
    <s v="Non-incentive Class"/>
    <n v="566234"/>
  </r>
  <r>
    <n v="22127"/>
    <n v="11.095000000000001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2127"/>
    <n v="11.095000000000001"/>
    <n v="1"/>
    <n v="3"/>
    <n v="122257"/>
    <n v="367101"/>
    <n v="0"/>
    <n v="0"/>
    <n v="30470000"/>
    <s v="VILLAGE OF GLENVIEW"/>
    <s v="MUNI"/>
    <x v="77"/>
    <s v="Glenview"/>
    <s v="Glenview"/>
    <n v="7"/>
    <s v="North"/>
    <s v="Northfield"/>
    <s v="Non-incentive Class"/>
    <n v="367101"/>
  </r>
  <r>
    <n v="22127"/>
    <n v="11.095000000000001"/>
    <s v="5A"/>
    <n v="7"/>
    <n v="1506154"/>
    <n v="4522530"/>
    <n v="0"/>
    <n v="0"/>
    <n v="30470000"/>
    <s v="VILLAGE OF GLENVIEW"/>
    <s v="MUNI"/>
    <x v="77"/>
    <s v="Glenview"/>
    <s v="Glenview"/>
    <n v="7"/>
    <s v="North"/>
    <s v="Northfield"/>
    <s v="Non-incentive Class"/>
    <n v="4522530"/>
  </r>
  <r>
    <n v="22135"/>
    <n v="11.272"/>
    <n v="0"/>
    <n v="2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135"/>
    <n v="11.272"/>
    <n v="3"/>
    <n v="1"/>
    <n v="11548"/>
    <n v="34675"/>
    <n v="0"/>
    <n v="0"/>
    <n v="30830000"/>
    <s v="VILLAGE OF NILES"/>
    <s v="MUNI"/>
    <x v="76"/>
    <s v="Niles"/>
    <s v="Niles"/>
    <n v="13"/>
    <s v="North"/>
    <s v="Niles"/>
    <s v="Non-incentive Class"/>
    <n v="34675"/>
  </r>
  <r>
    <n v="22135"/>
    <n v="11.272"/>
    <s v="5A"/>
    <n v="18"/>
    <n v="3733975"/>
    <n v="11212006"/>
    <n v="0"/>
    <n v="0"/>
    <n v="30830000"/>
    <s v="VILLAGE OF NILES"/>
    <s v="MUNI"/>
    <x v="76"/>
    <s v="Niles"/>
    <s v="Niles"/>
    <n v="13"/>
    <s v="North"/>
    <s v="Niles"/>
    <s v="Non-incentive Class"/>
    <n v="11212006"/>
  </r>
  <r>
    <n v="22138"/>
    <n v="11.353999999999999"/>
    <s v="5A"/>
    <n v="1"/>
    <n v="1096677"/>
    <n v="3292992"/>
    <n v="0"/>
    <n v="0"/>
    <n v="30830000"/>
    <s v="VILLAGE OF NILES"/>
    <s v="MUNI"/>
    <x v="76"/>
    <s v="Niles"/>
    <s v="Niles"/>
    <n v="13"/>
    <s v="North"/>
    <s v="Niles"/>
    <s v="Non-incentive Class"/>
    <n v="3292992"/>
  </r>
  <r>
    <n v="22139"/>
    <n v="9.4849999999999994"/>
    <n v="0"/>
    <n v="8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2139"/>
    <n v="9.4849999999999994"/>
    <n v="2"/>
    <n v="9"/>
    <n v="2442082"/>
    <n v="7332841"/>
    <n v="2564888"/>
    <n v="1040000"/>
    <n v="30470000"/>
    <s v="VILLAGE OF GLENVIEW"/>
    <s v="MUNI"/>
    <x v="77"/>
    <s v="Glenview"/>
    <s v="Glenview"/>
    <n v="7"/>
    <s v="North"/>
    <s v="Northfield"/>
    <s v="Non-incentive Class"/>
    <n v="7332841"/>
  </r>
  <r>
    <n v="22140"/>
    <n v="9.2409999999999997"/>
    <n v="1"/>
    <n v="1"/>
    <n v="67711"/>
    <n v="203316"/>
    <n v="0"/>
    <n v="0"/>
    <n v="30830000"/>
    <s v="VILLAGE OF NILES"/>
    <s v="MUNI"/>
    <x v="76"/>
    <s v="Niles"/>
    <s v="Niles"/>
    <n v="13"/>
    <s v="North"/>
    <s v="Niles"/>
    <s v="Non-incentive Class"/>
    <n v="203316"/>
  </r>
  <r>
    <n v="22140"/>
    <n v="9.2409999999999997"/>
    <s v="5A"/>
    <n v="2"/>
    <n v="378803"/>
    <n v="1137432"/>
    <n v="0"/>
    <n v="0"/>
    <n v="30830000"/>
    <s v="VILLAGE OF NILES"/>
    <s v="MUNI"/>
    <x v="76"/>
    <s v="Niles"/>
    <s v="Niles"/>
    <n v="13"/>
    <s v="North"/>
    <s v="Niles"/>
    <s v="Non-incentive Class"/>
    <n v="1137432"/>
  </r>
  <r>
    <n v="22148"/>
    <n v="9.4870000000000001"/>
    <n v="2"/>
    <n v="26"/>
    <n v="720306"/>
    <n v="2162861"/>
    <n v="272000"/>
    <n v="210000"/>
    <n v="30470000"/>
    <s v="VILLAGE OF GLENVIEW"/>
    <s v="MUNI"/>
    <x v="77"/>
    <s v="Glenview"/>
    <s v="Glenview"/>
    <n v="7"/>
    <s v="North"/>
    <s v="Northfield"/>
    <s v="Non-incentive Class"/>
    <n v="2162861"/>
  </r>
  <r>
    <n v="22149"/>
    <n v="11.801"/>
    <n v="0"/>
    <n v="2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2149"/>
    <n v="11.801"/>
    <s v="5A"/>
    <n v="7"/>
    <n v="5151493"/>
    <n v="15468389"/>
    <n v="0"/>
    <n v="0"/>
    <n v="31130000"/>
    <s v="VILLAGE OF ROSEMONT"/>
    <s v="MUNI"/>
    <x v="58"/>
    <s v="Rosemont"/>
    <s v="Rosemont"/>
    <n v="16"/>
    <s v="North"/>
    <s v="Maine"/>
    <s v="Non-incentive Class"/>
    <n v="15468389"/>
  </r>
  <r>
    <n v="22150"/>
    <n v="9.6039999999999992"/>
    <s v="5A"/>
    <n v="2"/>
    <n v="1997528"/>
    <n v="5997977"/>
    <n v="0"/>
    <n v="0"/>
    <n v="31010000"/>
    <s v="CITY OF PARK RIDGE"/>
    <s v="MUNI"/>
    <x v="51"/>
    <s v="Park Ridge"/>
    <s v="Park Ridge"/>
    <n v="16"/>
    <s v="North"/>
    <s v="Maine"/>
    <s v="Non-incentive Class"/>
    <n v="5997977"/>
  </r>
  <r>
    <n v="22189"/>
    <n v="10.237"/>
    <n v="0"/>
    <n v="2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189"/>
    <n v="10.237"/>
    <s v="5A"/>
    <n v="1"/>
    <n v="782145"/>
    <n v="2348547"/>
    <n v="0"/>
    <n v="0"/>
    <n v="30290000"/>
    <s v="CITY OF DES PLAINES"/>
    <s v="MUNI"/>
    <x v="38"/>
    <s v="Des Plaines"/>
    <s v="Des Plaines"/>
    <n v="16"/>
    <s v="North"/>
    <s v="Maine"/>
    <s v="Non-incentive Class"/>
    <n v="2348547"/>
  </r>
  <r>
    <n v="22190"/>
    <n v="9.7189999999999994"/>
    <n v="1"/>
    <n v="2"/>
    <n v="31010"/>
    <n v="93114"/>
    <n v="0"/>
    <n v="0"/>
    <n v="30290000"/>
    <s v="CITY OF DES PLAINES"/>
    <s v="MUNI"/>
    <x v="38"/>
    <s v="Des Plaines"/>
    <s v="Des Plaines"/>
    <n v="16"/>
    <s v="North"/>
    <s v="Maine"/>
    <s v="Non-incentive Class"/>
    <n v="93114"/>
  </r>
  <r>
    <n v="22190"/>
    <n v="9.7189999999999994"/>
    <s v="5A"/>
    <n v="8"/>
    <n v="1096035"/>
    <n v="3291064"/>
    <n v="0"/>
    <n v="0"/>
    <n v="30290000"/>
    <s v="CITY OF DES PLAINES"/>
    <s v="MUNI"/>
    <x v="38"/>
    <s v="Des Plaines"/>
    <s v="Des Plaines"/>
    <n v="16"/>
    <s v="North"/>
    <s v="Maine"/>
    <s v="Non-incentive Class"/>
    <n v="3291064"/>
  </r>
  <r>
    <n v="22200"/>
    <n v="10.129"/>
    <n v="0"/>
    <n v="12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200"/>
    <n v="10.129"/>
    <n v="1"/>
    <n v="2"/>
    <n v="5251"/>
    <n v="15767"/>
    <n v="0"/>
    <n v="0"/>
    <n v="31010000"/>
    <s v="CITY OF PARK RIDGE"/>
    <s v="MUNI"/>
    <x v="51"/>
    <s v="Park Ridge"/>
    <s v="Park Ridge"/>
    <n v="16"/>
    <s v="North"/>
    <s v="Maine"/>
    <s v="Non-incentive Class"/>
    <n v="15767"/>
  </r>
  <r>
    <n v="22200"/>
    <n v="10.129"/>
    <n v="2"/>
    <n v="3"/>
    <n v="114339"/>
    <n v="343325"/>
    <n v="0"/>
    <n v="0"/>
    <n v="31010000"/>
    <s v="CITY OF PARK RIDGE"/>
    <s v="MUNI"/>
    <x v="51"/>
    <s v="Park Ridge"/>
    <s v="Park Ridge"/>
    <n v="16"/>
    <s v="North"/>
    <s v="Maine"/>
    <s v="Non-incentive Class"/>
    <n v="343325"/>
  </r>
  <r>
    <n v="22200"/>
    <n v="10.129"/>
    <n v="3"/>
    <n v="10"/>
    <n v="891035"/>
    <n v="2675512"/>
    <n v="0"/>
    <n v="0"/>
    <n v="31010000"/>
    <s v="CITY OF PARK RIDGE"/>
    <s v="MUNI"/>
    <x v="51"/>
    <s v="Park Ridge"/>
    <s v="Park Ridge"/>
    <n v="16"/>
    <s v="North"/>
    <s v="Maine"/>
    <s v="Non-incentive Class"/>
    <n v="2675512"/>
  </r>
  <r>
    <n v="22200"/>
    <n v="10.129"/>
    <n v="4"/>
    <n v="1"/>
    <n v="131064"/>
    <n v="393546"/>
    <n v="0"/>
    <n v="0"/>
    <n v="31010000"/>
    <s v="CITY OF PARK RIDGE"/>
    <s v="MUNI"/>
    <x v="51"/>
    <s v="Park Ridge"/>
    <s v="Park Ridge"/>
    <n v="16"/>
    <s v="North"/>
    <s v="Maine"/>
    <s v="Non-incentive Class"/>
    <n v="393546"/>
  </r>
  <r>
    <n v="22200"/>
    <n v="10.129"/>
    <s v="5A"/>
    <n v="9"/>
    <n v="1593972"/>
    <n v="4786219"/>
    <n v="0"/>
    <n v="0"/>
    <n v="31010000"/>
    <s v="CITY OF PARK RIDGE"/>
    <s v="MUNI"/>
    <x v="51"/>
    <s v="Park Ridge"/>
    <s v="Park Ridge"/>
    <n v="16"/>
    <s v="North"/>
    <s v="Maine"/>
    <s v="Non-incentive Class"/>
    <n v="4786219"/>
  </r>
  <r>
    <n v="22201"/>
    <n v="10.129"/>
    <n v="0"/>
    <n v="4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201"/>
    <n v="10.129"/>
    <n v="2"/>
    <n v="37"/>
    <n v="1332041"/>
    <n v="3999721"/>
    <n v="114000"/>
    <n v="90000"/>
    <n v="31010000"/>
    <s v="CITY OF PARK RIDGE"/>
    <s v="MUNI"/>
    <x v="51"/>
    <s v="Park Ridge"/>
    <s v="Park Ridge"/>
    <n v="16"/>
    <s v="North"/>
    <s v="Maine"/>
    <s v="Non-incentive Class"/>
    <n v="3999721"/>
  </r>
  <r>
    <n v="22201"/>
    <n v="10.129"/>
    <n v="3"/>
    <n v="1"/>
    <n v="131321"/>
    <n v="394318"/>
    <n v="0"/>
    <n v="0"/>
    <n v="31010000"/>
    <s v="CITY OF PARK RIDGE"/>
    <s v="MUNI"/>
    <x v="51"/>
    <s v="Park Ridge"/>
    <s v="Park Ridge"/>
    <n v="16"/>
    <s v="North"/>
    <s v="Maine"/>
    <s v="Non-incentive Class"/>
    <n v="394318"/>
  </r>
  <r>
    <n v="22201"/>
    <n v="10.129"/>
    <n v="4"/>
    <n v="2"/>
    <n v="43104"/>
    <n v="129428"/>
    <n v="0"/>
    <n v="0"/>
    <n v="31010000"/>
    <s v="CITY OF PARK RIDGE"/>
    <s v="MUNI"/>
    <x v="51"/>
    <s v="Park Ridge"/>
    <s v="Park Ridge"/>
    <n v="16"/>
    <s v="North"/>
    <s v="Maine"/>
    <s v="Non-incentive Class"/>
    <n v="129428"/>
  </r>
  <r>
    <n v="22201"/>
    <n v="10.129"/>
    <s v="5A"/>
    <n v="50"/>
    <n v="12955296"/>
    <n v="38900873"/>
    <n v="0"/>
    <n v="0"/>
    <n v="31010000"/>
    <s v="CITY OF PARK RIDGE"/>
    <s v="MUNI"/>
    <x v="51"/>
    <s v="Park Ridge"/>
    <s v="Park Ridge"/>
    <n v="16"/>
    <s v="North"/>
    <s v="Maine"/>
    <s v="Non-incentive Class"/>
    <n v="38900873"/>
  </r>
  <r>
    <n v="22201"/>
    <n v="10.129"/>
    <s v="7A"/>
    <n v="1"/>
    <n v="438861"/>
    <n v="1317768"/>
    <n v="0"/>
    <n v="0"/>
    <n v="31010000"/>
    <s v="CITY OF PARK RIDGE"/>
    <s v="MUNI"/>
    <x v="51"/>
    <s v="Park Ridge"/>
    <s v="Park Ridge"/>
    <n v="16"/>
    <s v="North"/>
    <s v="Maine"/>
    <s v="Incentive Class"/>
    <n v="13177680"/>
  </r>
  <r>
    <n v="22215"/>
    <n v="9.5120000000000005"/>
    <n v="0"/>
    <n v="42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2215"/>
    <n v="9.5120000000000005"/>
    <n v="1"/>
    <n v="1"/>
    <n v="1441"/>
    <n v="4327"/>
    <n v="0"/>
    <n v="0"/>
    <n v="31130000"/>
    <s v="VILLAGE OF ROSEMONT"/>
    <s v="MUNI"/>
    <x v="58"/>
    <s v="Rosemont"/>
    <s v="Rosemont"/>
    <n v="16"/>
    <s v="North"/>
    <s v="Maine"/>
    <s v="Non-incentive Class"/>
    <n v="4327"/>
  </r>
  <r>
    <n v="22234"/>
    <n v="10.167"/>
    <n v="2"/>
    <n v="22"/>
    <n v="791112"/>
    <n v="2375472"/>
    <n v="377931"/>
    <n v="200000"/>
    <n v="30470000"/>
    <s v="VILLAGE OF GLENVIEW"/>
    <s v="MUNI"/>
    <x v="77"/>
    <s v="Glenview"/>
    <s v="Glenview"/>
    <n v="7"/>
    <s v="North"/>
    <s v="Northfield"/>
    <s v="Non-incentive Class"/>
    <n v="2375472"/>
  </r>
  <r>
    <n v="22235"/>
    <n v="10.246"/>
    <n v="0"/>
    <n v="3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235"/>
    <n v="10.246"/>
    <n v="1"/>
    <n v="11"/>
    <n v="251804"/>
    <n v="756091"/>
    <n v="0"/>
    <n v="0"/>
    <s v="NA"/>
    <s v="NA"/>
    <s v="NA"/>
    <x v="0"/>
    <s v="NA"/>
    <s v="NA"/>
    <s v="NA"/>
    <s v="NA"/>
    <s v="NA"/>
    <s v="Non-incentive Class"/>
    <n v="756091"/>
  </r>
  <r>
    <n v="22235"/>
    <n v="10.246"/>
    <n v="2"/>
    <n v="137"/>
    <n v="3554636"/>
    <n v="10673517"/>
    <n v="1452464"/>
    <n v="836090"/>
    <s v="NA"/>
    <s v="NA"/>
    <s v="NA"/>
    <x v="0"/>
    <s v="NA"/>
    <s v="NA"/>
    <s v="NA"/>
    <s v="NA"/>
    <s v="NA"/>
    <s v="Non-incentive Class"/>
    <n v="10673517"/>
  </r>
  <r>
    <n v="22235"/>
    <n v="10.246"/>
    <s v="5A"/>
    <n v="2"/>
    <n v="21235"/>
    <n v="63762"/>
    <n v="0"/>
    <n v="0"/>
    <s v="NA"/>
    <s v="NA"/>
    <s v="NA"/>
    <x v="0"/>
    <s v="NA"/>
    <s v="NA"/>
    <s v="NA"/>
    <s v="NA"/>
    <s v="NA"/>
    <s v="Non-incentive Class"/>
    <n v="63762"/>
  </r>
  <r>
    <n v="22238"/>
    <n v="10.438000000000001"/>
    <n v="1"/>
    <n v="1"/>
    <n v="120"/>
    <n v="360"/>
    <n v="0"/>
    <n v="0"/>
    <n v="30470000"/>
    <s v="VILLAGE OF GLENVIEW"/>
    <s v="MUNI"/>
    <x v="77"/>
    <s v="Glenview"/>
    <s v="Glenview"/>
    <n v="7"/>
    <s v="North"/>
    <s v="Northfield"/>
    <s v="Non-incentive Class"/>
    <n v="360"/>
  </r>
  <r>
    <n v="22239"/>
    <n v="10.643000000000001"/>
    <n v="2"/>
    <n v="3"/>
    <n v="79582"/>
    <n v="238960"/>
    <n v="28000"/>
    <n v="20000"/>
    <n v="30290000"/>
    <s v="CITY OF DES PLAINES"/>
    <s v="MUNI"/>
    <x v="38"/>
    <s v="Des Plaines"/>
    <s v="Des Plaines"/>
    <n v="16"/>
    <s v="North"/>
    <s v="Maine"/>
    <s v="Non-incentive Class"/>
    <n v="238960"/>
  </r>
  <r>
    <n v="22240"/>
    <n v="13.337999999999999"/>
    <n v="2"/>
    <n v="10"/>
    <n v="439201"/>
    <n v="1318788"/>
    <n v="10000"/>
    <n v="10000"/>
    <n v="31130000"/>
    <s v="VILLAGE OF ROSEMONT"/>
    <s v="MUNI"/>
    <x v="58"/>
    <s v="Rosemont"/>
    <s v="Rosemont"/>
    <n v="16"/>
    <s v="North"/>
    <s v="Maine"/>
    <s v="Non-incentive Class"/>
    <n v="1318788"/>
  </r>
  <r>
    <n v="22241"/>
    <n v="13.337999999999999"/>
    <n v="2"/>
    <n v="71"/>
    <n v="3198869"/>
    <n v="9605245"/>
    <n v="30000"/>
    <n v="30000"/>
    <n v="31130000"/>
    <s v="VILLAGE OF ROSEMONT"/>
    <s v="MUNI"/>
    <x v="58"/>
    <s v="Rosemont"/>
    <s v="Rosemont"/>
    <n v="16"/>
    <s v="North"/>
    <s v="Maine"/>
    <s v="Non-incentive Class"/>
    <n v="9605245"/>
  </r>
  <r>
    <n v="22242"/>
    <n v="10.129"/>
    <n v="2"/>
    <n v="35"/>
    <n v="1732325"/>
    <n v="5201651"/>
    <n v="318000"/>
    <n v="270000"/>
    <n v="31010000"/>
    <s v="CITY OF PARK RIDGE"/>
    <s v="MUNI"/>
    <x v="51"/>
    <s v="Park Ridge"/>
    <s v="Park Ridge"/>
    <n v="16"/>
    <s v="North"/>
    <s v="Maine"/>
    <s v="Non-incentive Class"/>
    <n v="5201651"/>
  </r>
  <r>
    <n v="22242"/>
    <n v="10.129"/>
    <s v="5A"/>
    <n v="5"/>
    <n v="305242"/>
    <n v="916551"/>
    <n v="0"/>
    <n v="0"/>
    <n v="31010000"/>
    <s v="CITY OF PARK RIDGE"/>
    <s v="MUNI"/>
    <x v="51"/>
    <s v="Park Ridge"/>
    <s v="Park Ridge"/>
    <n v="16"/>
    <s v="North"/>
    <s v="Maine"/>
    <s v="Non-incentive Class"/>
    <n v="916551"/>
  </r>
  <r>
    <n v="22243"/>
    <n v="10.129"/>
    <s v="5A"/>
    <n v="10"/>
    <n v="309837"/>
    <n v="930350"/>
    <n v="0"/>
    <n v="0"/>
    <n v="31010000"/>
    <s v="CITY OF PARK RIDGE"/>
    <s v="MUNI"/>
    <x v="51"/>
    <s v="Park Ridge"/>
    <s v="Park Ridge"/>
    <n v="16"/>
    <s v="North"/>
    <s v="Maine"/>
    <s v="Non-incentive Class"/>
    <n v="930350"/>
  </r>
  <r>
    <n v="22244"/>
    <n v="10.129"/>
    <n v="0"/>
    <n v="48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2245"/>
    <n v="10.129"/>
    <n v="1"/>
    <n v="1"/>
    <n v="1"/>
    <n v="3"/>
    <n v="0"/>
    <n v="0"/>
    <n v="31010000"/>
    <s v="CITY OF PARK RIDGE"/>
    <s v="MUNI"/>
    <x v="51"/>
    <s v="Park Ridge"/>
    <s v="Park Ridge"/>
    <n v="16"/>
    <s v="North"/>
    <s v="Maine"/>
    <s v="Non-incentive Class"/>
    <n v="3"/>
  </r>
  <r>
    <n v="22245"/>
    <n v="10.129"/>
    <n v="2"/>
    <n v="207"/>
    <n v="8173671"/>
    <n v="24543081"/>
    <n v="3566108"/>
    <n v="1976700"/>
    <n v="31010000"/>
    <s v="CITY OF PARK RIDGE"/>
    <s v="MUNI"/>
    <x v="51"/>
    <s v="Park Ridge"/>
    <s v="Park Ridge"/>
    <n v="16"/>
    <s v="North"/>
    <s v="Maine"/>
    <s v="Non-incentive Class"/>
    <n v="24543081"/>
  </r>
  <r>
    <n v="22248"/>
    <n v="9.0299999999999994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2249"/>
    <n v="9.7189999999999994"/>
    <n v="0"/>
    <n v="6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249"/>
    <n v="9.7189999999999994"/>
    <n v="1"/>
    <n v="11"/>
    <n v="225262"/>
    <n v="676395"/>
    <n v="0"/>
    <n v="0"/>
    <n v="30290000"/>
    <s v="CITY OF DES PLAINES"/>
    <s v="MUNI"/>
    <x v="38"/>
    <s v="Des Plaines"/>
    <s v="Des Plaines"/>
    <n v="16"/>
    <s v="North"/>
    <s v="Maine"/>
    <s v="Non-incentive Class"/>
    <n v="676395"/>
  </r>
  <r>
    <n v="22249"/>
    <n v="9.7189999999999994"/>
    <s v="5A"/>
    <n v="1"/>
    <n v="29051"/>
    <n v="87231"/>
    <n v="0"/>
    <n v="0"/>
    <n v="30290000"/>
    <s v="CITY OF DES PLAINES"/>
    <s v="MUNI"/>
    <x v="38"/>
    <s v="Des Plaines"/>
    <s v="Des Plaines"/>
    <n v="16"/>
    <s v="North"/>
    <s v="Maine"/>
    <s v="Non-incentive Class"/>
    <n v="87231"/>
  </r>
  <r>
    <n v="22250"/>
    <n v="10.143000000000001"/>
    <n v="0"/>
    <n v="6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250"/>
    <n v="10.143000000000001"/>
    <n v="1"/>
    <n v="1"/>
    <n v="182"/>
    <n v="546"/>
    <n v="0"/>
    <n v="0"/>
    <n v="30290000"/>
    <s v="CITY OF DES PLAINES"/>
    <s v="MUNI"/>
    <x v="38"/>
    <s v="Des Plaines"/>
    <s v="Des Plaines"/>
    <n v="16"/>
    <s v="North"/>
    <s v="Maine"/>
    <s v="Non-incentive Class"/>
    <n v="546"/>
  </r>
  <r>
    <n v="22250"/>
    <n v="10.143000000000001"/>
    <s v="5A"/>
    <n v="6"/>
    <n v="2002032"/>
    <n v="6011501"/>
    <n v="0"/>
    <n v="0"/>
    <n v="30290000"/>
    <s v="CITY OF DES PLAINES"/>
    <s v="MUNI"/>
    <x v="38"/>
    <s v="Des Plaines"/>
    <s v="Des Plaines"/>
    <n v="16"/>
    <s v="North"/>
    <s v="Maine"/>
    <s v="Non-incentive Class"/>
    <n v="6011501"/>
  </r>
  <r>
    <n v="22251"/>
    <n v="11.879"/>
    <n v="2"/>
    <n v="2"/>
    <n v="43318"/>
    <n v="130071"/>
    <n v="27000"/>
    <n v="19000"/>
    <n v="30290000"/>
    <s v="CITY OF DES PLAINES"/>
    <s v="MUNI"/>
    <x v="38"/>
    <s v="Des Plaines"/>
    <s v="Des Plaines"/>
    <n v="16"/>
    <s v="North"/>
    <s v="Maine"/>
    <s v="Non-incentive Class"/>
    <n v="130071"/>
  </r>
  <r>
    <n v="22252"/>
    <n v="11.801"/>
    <n v="0"/>
    <n v="84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2252"/>
    <n v="11.801"/>
    <n v="1"/>
    <n v="1"/>
    <n v="15840"/>
    <n v="47563"/>
    <n v="0"/>
    <n v="0"/>
    <n v="31130000"/>
    <s v="VILLAGE OF ROSEMONT"/>
    <s v="MUNI"/>
    <x v="58"/>
    <s v="Rosemont"/>
    <s v="Rosemont"/>
    <n v="16"/>
    <s v="North"/>
    <s v="Maine"/>
    <s v="Non-incentive Class"/>
    <n v="47563"/>
  </r>
  <r>
    <n v="22252"/>
    <n v="11.801"/>
    <s v="5A"/>
    <n v="3"/>
    <n v="2726081"/>
    <n v="8185603"/>
    <n v="0"/>
    <n v="0"/>
    <n v="31130000"/>
    <s v="VILLAGE OF ROSEMONT"/>
    <s v="MUNI"/>
    <x v="58"/>
    <s v="Rosemont"/>
    <s v="Rosemont"/>
    <n v="16"/>
    <s v="North"/>
    <s v="Maine"/>
    <s v="Non-incentive Class"/>
    <n v="8185603"/>
  </r>
  <r>
    <n v="22253"/>
    <n v="11.801"/>
    <n v="0"/>
    <n v="98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2255"/>
    <n v="11.801"/>
    <s v="5A"/>
    <n v="1"/>
    <n v="2548901"/>
    <n v="7653585"/>
    <n v="0"/>
    <n v="0"/>
    <n v="31130000"/>
    <s v="VILLAGE OF ROSEMONT"/>
    <s v="MUNI"/>
    <x v="58"/>
    <s v="Rosemont"/>
    <s v="Rosemont"/>
    <n v="16"/>
    <s v="North"/>
    <s v="Maine"/>
    <s v="Non-incentive Class"/>
    <n v="7653585"/>
  </r>
  <r>
    <n v="22256"/>
    <n v="11.801"/>
    <s v="5A"/>
    <n v="2"/>
    <n v="1234003"/>
    <n v="3705341"/>
    <n v="0"/>
    <n v="0"/>
    <n v="31130000"/>
    <s v="VILLAGE OF ROSEMONT"/>
    <s v="MUNI"/>
    <x v="58"/>
    <s v="Rosemont"/>
    <s v="Rosemont"/>
    <n v="16"/>
    <s v="North"/>
    <s v="Maine"/>
    <s v="Non-incentive Class"/>
    <n v="3705341"/>
  </r>
  <r>
    <n v="22257"/>
    <n v="11.801"/>
    <n v="1"/>
    <n v="1"/>
    <n v="28497"/>
    <n v="85568"/>
    <n v="0"/>
    <n v="0"/>
    <n v="31130000"/>
    <s v="VILLAGE OF ROSEMONT"/>
    <s v="MUNI"/>
    <x v="58"/>
    <s v="Rosemont"/>
    <s v="Rosemont"/>
    <n v="16"/>
    <s v="North"/>
    <s v="Maine"/>
    <s v="Non-incentive Class"/>
    <n v="85568"/>
  </r>
  <r>
    <n v="22257"/>
    <n v="11.801"/>
    <s v="5A"/>
    <n v="19"/>
    <n v="2191235"/>
    <n v="6579620"/>
    <n v="0"/>
    <n v="0"/>
    <n v="31130000"/>
    <s v="VILLAGE OF ROSEMONT"/>
    <s v="MUNI"/>
    <x v="58"/>
    <s v="Rosemont"/>
    <s v="Rosemont"/>
    <n v="16"/>
    <s v="North"/>
    <s v="Maine"/>
    <s v="Non-incentive Class"/>
    <n v="6579620"/>
  </r>
  <r>
    <n v="22258"/>
    <n v="11.801"/>
    <n v="0"/>
    <n v="16"/>
    <n v="0"/>
    <n v="0"/>
    <n v="0"/>
    <n v="0"/>
    <n v="31130000"/>
    <s v="VILLAGE OF ROSEMONT"/>
    <s v="MUNI"/>
    <x v="58"/>
    <s v="Rosemont"/>
    <s v="Rosemont"/>
    <n v="16"/>
    <s v="North"/>
    <s v="Maine"/>
    <s v="Non-incentive Class"/>
    <n v="0"/>
  </r>
  <r>
    <n v="22258"/>
    <n v="11.801"/>
    <s v="5B"/>
    <n v="3"/>
    <n v="285500"/>
    <n v="857271"/>
    <n v="0"/>
    <n v="0"/>
    <n v="31130000"/>
    <s v="VILLAGE OF ROSEMONT"/>
    <s v="MUNI"/>
    <x v="58"/>
    <s v="Rosemont"/>
    <s v="Rosemont"/>
    <n v="16"/>
    <s v="North"/>
    <s v="Maine"/>
    <s v="Non-incentive Class"/>
    <n v="857271"/>
  </r>
  <r>
    <n v="22259"/>
    <n v="9.6639999999999997"/>
    <s v="5A"/>
    <n v="24"/>
    <n v="1452520"/>
    <n v="4361482"/>
    <n v="0"/>
    <n v="0"/>
    <n v="30830000"/>
    <s v="VILLAGE OF NILES"/>
    <s v="MUNI"/>
    <x v="76"/>
    <s v="Niles"/>
    <s v="Niles"/>
    <n v="13"/>
    <s v="North"/>
    <s v="Niles"/>
    <s v="Non-incentive Class"/>
    <n v="4361482"/>
  </r>
  <r>
    <n v="22260"/>
    <n v="10.189"/>
    <n v="1"/>
    <n v="2"/>
    <n v="13672"/>
    <n v="41053"/>
    <n v="0"/>
    <n v="0"/>
    <n v="30830000"/>
    <s v="VILLAGE OF NILES"/>
    <s v="MUNI"/>
    <x v="76"/>
    <s v="Niles"/>
    <s v="Niles"/>
    <n v="13"/>
    <s v="North"/>
    <s v="Niles"/>
    <s v="Non-incentive Class"/>
    <n v="41053"/>
  </r>
  <r>
    <n v="22260"/>
    <n v="10.189"/>
    <n v="2"/>
    <n v="8"/>
    <n v="170336"/>
    <n v="511468"/>
    <n v="0"/>
    <n v="0"/>
    <n v="30830000"/>
    <s v="VILLAGE OF NILES"/>
    <s v="MUNI"/>
    <x v="76"/>
    <s v="Niles"/>
    <s v="Niles"/>
    <n v="13"/>
    <s v="North"/>
    <s v="Niles"/>
    <s v="Non-incentive Class"/>
    <n v="511468"/>
  </r>
  <r>
    <n v="22260"/>
    <n v="10.189"/>
    <n v="3"/>
    <n v="4"/>
    <n v="272470"/>
    <n v="818147"/>
    <n v="0"/>
    <n v="0"/>
    <n v="30830000"/>
    <s v="VILLAGE OF NILES"/>
    <s v="MUNI"/>
    <x v="76"/>
    <s v="Niles"/>
    <s v="Niles"/>
    <n v="13"/>
    <s v="North"/>
    <s v="Niles"/>
    <s v="Non-incentive Class"/>
    <n v="818147"/>
  </r>
  <r>
    <n v="22260"/>
    <n v="10.189"/>
    <s v="5A"/>
    <n v="59"/>
    <n v="7778813"/>
    <n v="23357446"/>
    <n v="0"/>
    <n v="0"/>
    <n v="30830000"/>
    <s v="VILLAGE OF NILES"/>
    <s v="MUNI"/>
    <x v="76"/>
    <s v="Niles"/>
    <s v="Niles"/>
    <n v="13"/>
    <s v="North"/>
    <s v="Niles"/>
    <s v="Non-incentive Class"/>
    <n v="23357446"/>
  </r>
  <r>
    <n v="22260"/>
    <n v="10.189"/>
    <s v="5B"/>
    <n v="1"/>
    <n v="113775"/>
    <n v="341632"/>
    <n v="0"/>
    <n v="0"/>
    <n v="30830000"/>
    <s v="VILLAGE OF NILES"/>
    <s v="MUNI"/>
    <x v="76"/>
    <s v="Niles"/>
    <s v="Niles"/>
    <n v="13"/>
    <s v="North"/>
    <s v="Niles"/>
    <s v="Non-incentive Class"/>
    <n v="341632"/>
  </r>
  <r>
    <n v="22261"/>
    <n v="9.6639999999999997"/>
    <n v="1"/>
    <n v="4"/>
    <n v="110139"/>
    <n v="330714"/>
    <n v="0"/>
    <n v="0"/>
    <n v="30830000"/>
    <s v="VILLAGE OF NILES"/>
    <s v="MUNI"/>
    <x v="76"/>
    <s v="Niles"/>
    <s v="Niles"/>
    <n v="13"/>
    <s v="North"/>
    <s v="Niles"/>
    <s v="Non-incentive Class"/>
    <n v="330714"/>
  </r>
  <r>
    <n v="22261"/>
    <n v="9.6639999999999997"/>
    <s v="5A"/>
    <n v="46"/>
    <n v="21566932"/>
    <n v="64759030"/>
    <n v="18000"/>
    <n v="10000"/>
    <n v="30830000"/>
    <s v="VILLAGE OF NILES"/>
    <s v="MUNI"/>
    <x v="76"/>
    <s v="Niles"/>
    <s v="Niles"/>
    <n v="13"/>
    <s v="North"/>
    <s v="Niles"/>
    <s v="Non-incentive Class"/>
    <n v="64759030"/>
  </r>
  <r>
    <n v="22262"/>
    <n v="10.237"/>
    <n v="0"/>
    <n v="18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22262"/>
    <n v="10.237"/>
    <n v="1"/>
    <n v="14"/>
    <n v="864657"/>
    <n v="2596306"/>
    <n v="0"/>
    <n v="0"/>
    <n v="30290000"/>
    <s v="CITY OF DES PLAINES"/>
    <s v="MUNI"/>
    <x v="38"/>
    <s v="Des Plaines"/>
    <s v="Des Plaines"/>
    <n v="16"/>
    <s v="North"/>
    <s v="Maine"/>
    <s v="Non-incentive Class"/>
    <n v="2596306"/>
  </r>
  <r>
    <n v="22262"/>
    <n v="10.237"/>
    <n v="2"/>
    <n v="58"/>
    <n v="1299475"/>
    <n v="3901933"/>
    <n v="292000"/>
    <n v="240000"/>
    <n v="30290000"/>
    <s v="CITY OF DES PLAINES"/>
    <s v="MUNI"/>
    <x v="38"/>
    <s v="Des Plaines"/>
    <s v="Des Plaines"/>
    <n v="16"/>
    <s v="North"/>
    <s v="Maine"/>
    <s v="Non-incentive Class"/>
    <n v="3901933"/>
  </r>
  <r>
    <n v="22262"/>
    <n v="10.237"/>
    <n v="3"/>
    <n v="1"/>
    <n v="79729"/>
    <n v="239402"/>
    <n v="0"/>
    <n v="0"/>
    <n v="30290000"/>
    <s v="CITY OF DES PLAINES"/>
    <s v="MUNI"/>
    <x v="38"/>
    <s v="Des Plaines"/>
    <s v="Des Plaines"/>
    <n v="16"/>
    <s v="North"/>
    <s v="Maine"/>
    <s v="Non-incentive Class"/>
    <n v="239402"/>
  </r>
  <r>
    <n v="22262"/>
    <n v="10.237"/>
    <s v="5A"/>
    <n v="152"/>
    <n v="23444312"/>
    <n v="70396235"/>
    <n v="0"/>
    <n v="0"/>
    <n v="30290000"/>
    <s v="CITY OF DES PLAINES"/>
    <s v="MUNI"/>
    <x v="38"/>
    <s v="Des Plaines"/>
    <s v="Des Plaines"/>
    <n v="16"/>
    <s v="North"/>
    <s v="Maine"/>
    <s v="Non-incentive Class"/>
    <n v="70396235"/>
  </r>
  <r>
    <n v="22262"/>
    <n v="10.237"/>
    <s v="5B"/>
    <n v="5"/>
    <n v="728570"/>
    <n v="2187678"/>
    <n v="0"/>
    <n v="0"/>
    <n v="30290000"/>
    <s v="CITY OF DES PLAINES"/>
    <s v="MUNI"/>
    <x v="38"/>
    <s v="Des Plaines"/>
    <s v="Des Plaines"/>
    <n v="16"/>
    <s v="North"/>
    <s v="Maine"/>
    <s v="Non-incentive Class"/>
    <n v="2187678"/>
  </r>
  <r>
    <n v="22262"/>
    <n v="10.237"/>
    <s v="7A"/>
    <n v="1"/>
    <n v="659098"/>
    <n v="1979074"/>
    <n v="0"/>
    <n v="0"/>
    <n v="30290000"/>
    <s v="CITY OF DES PLAINES"/>
    <s v="MUNI"/>
    <x v="38"/>
    <s v="Des Plaines"/>
    <s v="Des Plaines"/>
    <n v="16"/>
    <s v="North"/>
    <s v="Maine"/>
    <s v="Incentive Class"/>
    <n v="19790740"/>
  </r>
  <r>
    <n v="22263"/>
    <n v="9.6639999999999997"/>
    <s v="5A"/>
    <n v="3"/>
    <n v="152324"/>
    <n v="457383"/>
    <n v="0"/>
    <n v="0"/>
    <n v="30830000"/>
    <s v="VILLAGE OF NILES"/>
    <s v="MUNI"/>
    <x v="76"/>
    <s v="Niles"/>
    <s v="Niles"/>
    <n v="13"/>
    <s v="North"/>
    <s v="Niles"/>
    <s v="Non-incentive Class"/>
    <n v="457383"/>
  </r>
  <r>
    <n v="22264"/>
    <n v="10.189"/>
    <n v="0"/>
    <n v="10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264"/>
    <n v="10.189"/>
    <n v="3"/>
    <n v="2"/>
    <n v="57064"/>
    <n v="171346"/>
    <n v="0"/>
    <n v="0"/>
    <n v="30830000"/>
    <s v="VILLAGE OF NILES"/>
    <s v="MUNI"/>
    <x v="76"/>
    <s v="Niles"/>
    <s v="Niles"/>
    <n v="13"/>
    <s v="North"/>
    <s v="Niles"/>
    <s v="Non-incentive Class"/>
    <n v="171346"/>
  </r>
  <r>
    <n v="22264"/>
    <n v="10.189"/>
    <s v="5A"/>
    <n v="4"/>
    <n v="160000"/>
    <n v="480432"/>
    <n v="0"/>
    <n v="0"/>
    <n v="30830000"/>
    <s v="VILLAGE OF NILES"/>
    <s v="MUNI"/>
    <x v="76"/>
    <s v="Niles"/>
    <s v="Niles"/>
    <n v="13"/>
    <s v="North"/>
    <s v="Niles"/>
    <s v="Non-incentive Class"/>
    <n v="480432"/>
  </r>
  <r>
    <n v="22265"/>
    <n v="9.6639999999999997"/>
    <n v="0"/>
    <n v="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2265"/>
    <n v="9.6639999999999997"/>
    <s v="5A"/>
    <n v="5"/>
    <n v="734121"/>
    <n v="2204345"/>
    <n v="0"/>
    <n v="0"/>
    <n v="30830000"/>
    <s v="VILLAGE OF NILES"/>
    <s v="MUNI"/>
    <x v="76"/>
    <s v="Niles"/>
    <s v="Niles"/>
    <n v="13"/>
    <s v="North"/>
    <s v="Niles"/>
    <s v="Non-incentive Class"/>
    <n v="2204345"/>
  </r>
  <r>
    <n v="22266"/>
    <n v="9.6639999999999997"/>
    <n v="2"/>
    <n v="1"/>
    <n v="27032"/>
    <n v="81169"/>
    <n v="0"/>
    <n v="0"/>
    <n v="30830000"/>
    <s v="VILLAGE OF NILES"/>
    <s v="MUNI"/>
    <x v="76"/>
    <s v="Niles"/>
    <s v="Niles"/>
    <n v="13"/>
    <s v="North"/>
    <s v="Niles"/>
    <s v="Non-incentive Class"/>
    <n v="81169"/>
  </r>
  <r>
    <n v="22266"/>
    <n v="9.6639999999999997"/>
    <s v="5A"/>
    <n v="9"/>
    <n v="378654"/>
    <n v="1136985"/>
    <n v="0"/>
    <n v="0"/>
    <n v="30830000"/>
    <s v="VILLAGE OF NILES"/>
    <s v="MUNI"/>
    <x v="76"/>
    <s v="Niles"/>
    <s v="Niles"/>
    <n v="13"/>
    <s v="North"/>
    <s v="Niles"/>
    <s v="Non-incentive Class"/>
    <n v="1136985"/>
  </r>
  <r>
    <n v="22267"/>
    <n v="10.189"/>
    <n v="2"/>
    <n v="2"/>
    <n v="32294"/>
    <n v="96970"/>
    <n v="0"/>
    <n v="0"/>
    <n v="30830000"/>
    <s v="VILLAGE OF NILES"/>
    <s v="MUNI"/>
    <x v="76"/>
    <s v="Niles"/>
    <s v="Niles"/>
    <n v="13"/>
    <s v="North"/>
    <s v="Niles"/>
    <s v="Non-incentive Class"/>
    <n v="96970"/>
  </r>
  <r>
    <n v="22267"/>
    <n v="10.189"/>
    <s v="5A"/>
    <n v="6"/>
    <n v="940653"/>
    <n v="2824499"/>
    <n v="0"/>
    <n v="0"/>
    <n v="30830000"/>
    <s v="VILLAGE OF NILES"/>
    <s v="MUNI"/>
    <x v="76"/>
    <s v="Niles"/>
    <s v="Niles"/>
    <n v="13"/>
    <s v="North"/>
    <s v="Niles"/>
    <s v="Non-incentive Class"/>
    <n v="2824499"/>
  </r>
  <r>
    <n v="22268"/>
    <n v="9.6639999999999997"/>
    <s v="5A"/>
    <n v="15"/>
    <n v="7138159"/>
    <n v="21433749"/>
    <n v="0"/>
    <n v="0"/>
    <n v="30830000"/>
    <s v="VILLAGE OF NILES"/>
    <s v="MUNI"/>
    <x v="76"/>
    <s v="Niles"/>
    <s v="Niles"/>
    <n v="13"/>
    <s v="North"/>
    <s v="Niles"/>
    <s v="Non-incentive Class"/>
    <n v="21433749"/>
  </r>
  <r>
    <n v="22269"/>
    <n v="11.801"/>
    <s v="5A"/>
    <n v="1"/>
    <n v="1687500"/>
    <n v="5067056"/>
    <n v="0"/>
    <n v="0"/>
    <n v="31130000"/>
    <s v="VILLAGE OF ROSEMONT"/>
    <s v="MUNI"/>
    <x v="58"/>
    <s v="Rosemont"/>
    <s v="Rosemont"/>
    <n v="16"/>
    <s v="North"/>
    <s v="Maine"/>
    <s v="Non-incentive Class"/>
    <n v="5067056"/>
  </r>
  <r>
    <n v="23001"/>
    <n v="7.0060000000000002"/>
    <n v="0"/>
    <n v="1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3001"/>
    <n v="7.0060000000000002"/>
    <s v="5A"/>
    <n v="1"/>
    <n v="5001"/>
    <n v="15017"/>
    <n v="0"/>
    <n v="0"/>
    <s v="NA"/>
    <s v="NA"/>
    <s v="NA"/>
    <x v="0"/>
    <s v="NA"/>
    <s v="NA"/>
    <s v="NA"/>
    <s v="NA"/>
    <s v="NA"/>
    <s v="Non-incentive Class"/>
    <n v="15017"/>
  </r>
  <r>
    <n v="23002"/>
    <n v="6.5880000000000001"/>
    <n v="0"/>
    <n v="2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3002"/>
    <n v="6.5880000000000001"/>
    <n v="2"/>
    <n v="39"/>
    <n v="4769612"/>
    <n v="14321714"/>
    <n v="242000"/>
    <n v="184000"/>
    <s v="NA"/>
    <s v="NA"/>
    <s v="NA"/>
    <x v="0"/>
    <s v="NA"/>
    <s v="NA"/>
    <s v="NA"/>
    <s v="NA"/>
    <s v="NA"/>
    <s v="Non-incentive Class"/>
    <n v="14321714"/>
  </r>
  <r>
    <n v="23002"/>
    <n v="6.5880000000000001"/>
    <s v="5A"/>
    <n v="4"/>
    <n v="1041579"/>
    <n v="3127549"/>
    <n v="0"/>
    <n v="0"/>
    <s v="NA"/>
    <s v="NA"/>
    <s v="NA"/>
    <x v="0"/>
    <s v="NA"/>
    <s v="NA"/>
    <s v="NA"/>
    <s v="NA"/>
    <s v="NA"/>
    <s v="Non-incentive Class"/>
    <n v="3127549"/>
  </r>
  <r>
    <n v="23003"/>
    <n v="7.2450000000000001"/>
    <n v="0"/>
    <n v="1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3004"/>
    <n v="8.4149999999999991"/>
    <n v="0"/>
    <n v="1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3004"/>
    <n v="8.4149999999999991"/>
    <n v="1"/>
    <n v="7"/>
    <n v="43390"/>
    <n v="130287"/>
    <n v="0"/>
    <n v="0"/>
    <n v="30470000"/>
    <s v="VILLAGE OF GLENVIEW"/>
    <s v="MUNI"/>
    <x v="77"/>
    <s v="Glenview"/>
    <s v="Glenview"/>
    <n v="7"/>
    <s v="North"/>
    <s v="Northfield"/>
    <s v="Non-incentive Class"/>
    <n v="130287"/>
  </r>
  <r>
    <n v="23004"/>
    <n v="8.4149999999999991"/>
    <n v="2"/>
    <n v="800"/>
    <n v="27948424"/>
    <n v="83920742"/>
    <n v="8906856"/>
    <n v="5740000"/>
    <n v="30470000"/>
    <s v="VILLAGE OF GLENVIEW"/>
    <s v="MUNI"/>
    <x v="77"/>
    <s v="Glenview"/>
    <s v="Glenview"/>
    <n v="7"/>
    <s v="North"/>
    <s v="Northfield"/>
    <s v="Non-incentive Class"/>
    <n v="83920742"/>
  </r>
  <r>
    <n v="23004"/>
    <n v="8.4149999999999991"/>
    <s v="5A"/>
    <n v="6"/>
    <n v="340123"/>
    <n v="1021288"/>
    <n v="0"/>
    <n v="0"/>
    <n v="30470000"/>
    <s v="VILLAGE OF GLENVIEW"/>
    <s v="MUNI"/>
    <x v="77"/>
    <s v="Glenview"/>
    <s v="Glenview"/>
    <n v="7"/>
    <s v="North"/>
    <s v="Northfield"/>
    <s v="Non-incentive Class"/>
    <n v="1021288"/>
  </r>
  <r>
    <n v="23005"/>
    <n v="8.0879999999999992"/>
    <n v="0"/>
    <n v="14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3005"/>
    <n v="8.0879999999999992"/>
    <n v="1"/>
    <n v="7"/>
    <n v="146992"/>
    <n v="441373"/>
    <n v="0"/>
    <n v="0"/>
    <n v="30470000"/>
    <s v="VILLAGE OF GLENVIEW"/>
    <s v="MUNI"/>
    <x v="77"/>
    <s v="Glenview"/>
    <s v="Glenview"/>
    <n v="7"/>
    <s v="North"/>
    <s v="Northfield"/>
    <s v="Non-incentive Class"/>
    <n v="441373"/>
  </r>
  <r>
    <n v="23005"/>
    <n v="8.0879999999999992"/>
    <n v="2"/>
    <n v="349"/>
    <n v="15301685"/>
    <n v="45946366"/>
    <n v="4378173"/>
    <n v="2920000"/>
    <n v="30470000"/>
    <s v="VILLAGE OF GLENVIEW"/>
    <s v="MUNI"/>
    <x v="77"/>
    <s v="Glenview"/>
    <s v="Glenview"/>
    <n v="7"/>
    <s v="North"/>
    <s v="Northfield"/>
    <s v="Non-incentive Class"/>
    <n v="45946366"/>
  </r>
  <r>
    <n v="23005"/>
    <n v="8.0879999999999992"/>
    <s v="5A"/>
    <n v="7"/>
    <n v="533866"/>
    <n v="1603041"/>
    <n v="0"/>
    <n v="0"/>
    <n v="30470000"/>
    <s v="VILLAGE OF GLENVIEW"/>
    <s v="MUNI"/>
    <x v="77"/>
    <s v="Glenview"/>
    <s v="Glenview"/>
    <n v="7"/>
    <s v="North"/>
    <s v="Northfield"/>
    <s v="Non-incentive Class"/>
    <n v="1603041"/>
  </r>
  <r>
    <n v="23006"/>
    <n v="9.548"/>
    <n v="0"/>
    <n v="396"/>
    <n v="0"/>
    <n v="0"/>
    <n v="0"/>
    <n v="0"/>
    <n v="30460000"/>
    <s v="VILLAGE OF GLENCOE"/>
    <s v="MUNI"/>
    <x v="79"/>
    <s v="Glencoe"/>
    <s v="Glencoe"/>
    <n v="8"/>
    <s v="North"/>
    <s v="New Trier"/>
    <s v="Non-incentive Class"/>
    <n v="0"/>
  </r>
  <r>
    <n v="23006"/>
    <n v="9.548"/>
    <n v="1"/>
    <n v="31"/>
    <n v="1452905"/>
    <n v="4362638"/>
    <n v="0"/>
    <n v="0"/>
    <n v="30460000"/>
    <s v="VILLAGE OF GLENCOE"/>
    <s v="MUNI"/>
    <x v="79"/>
    <s v="Glencoe"/>
    <s v="Glencoe"/>
    <n v="8"/>
    <s v="North"/>
    <s v="New Trier"/>
    <s v="Non-incentive Class"/>
    <n v="4362638"/>
  </r>
  <r>
    <n v="23006"/>
    <n v="9.548"/>
    <n v="2"/>
    <n v="3351"/>
    <n v="284760167"/>
    <n v="855049391"/>
    <n v="32011535"/>
    <n v="23274290"/>
    <n v="30460000"/>
    <s v="VILLAGE OF GLENCOE"/>
    <s v="MUNI"/>
    <x v="79"/>
    <s v="Glencoe"/>
    <s v="Glencoe"/>
    <n v="8"/>
    <s v="North"/>
    <s v="New Trier"/>
    <s v="Non-incentive Class"/>
    <n v="855049391"/>
  </r>
  <r>
    <n v="23006"/>
    <n v="9.548"/>
    <n v="3"/>
    <n v="6"/>
    <n v="1204281"/>
    <n v="3616094"/>
    <n v="0"/>
    <n v="0"/>
    <n v="30460000"/>
    <s v="VILLAGE OF GLENCOE"/>
    <s v="MUNI"/>
    <x v="79"/>
    <s v="Glencoe"/>
    <s v="Glencoe"/>
    <n v="8"/>
    <s v="North"/>
    <s v="New Trier"/>
    <s v="Non-incentive Class"/>
    <n v="3616094"/>
  </r>
  <r>
    <n v="23006"/>
    <n v="9.548"/>
    <s v="5A"/>
    <n v="58"/>
    <n v="11532795"/>
    <n v="34629524"/>
    <n v="0"/>
    <n v="0"/>
    <n v="30460000"/>
    <s v="VILLAGE OF GLENCOE"/>
    <s v="MUNI"/>
    <x v="79"/>
    <s v="Glencoe"/>
    <s v="Glencoe"/>
    <n v="8"/>
    <s v="North"/>
    <s v="New Trier"/>
    <s v="Non-incentive Class"/>
    <n v="34629524"/>
  </r>
  <r>
    <n v="23007"/>
    <n v="9.0960000000000001"/>
    <n v="0"/>
    <n v="10"/>
    <n v="0"/>
    <n v="0"/>
    <n v="0"/>
    <n v="0"/>
    <n v="30460000"/>
    <s v="VILLAGE OF GLENCOE"/>
    <s v="MUNI"/>
    <x v="79"/>
    <s v="Glencoe"/>
    <s v="Glencoe"/>
    <n v="8"/>
    <s v="North"/>
    <s v="New Trier"/>
    <s v="Non-incentive Class"/>
    <n v="0"/>
  </r>
  <r>
    <n v="23007"/>
    <n v="9.0960000000000001"/>
    <n v="2"/>
    <n v="77"/>
    <n v="7763324"/>
    <n v="23310931"/>
    <n v="630000"/>
    <n v="510000"/>
    <n v="30460000"/>
    <s v="VILLAGE OF GLENCOE"/>
    <s v="MUNI"/>
    <x v="79"/>
    <s v="Glencoe"/>
    <s v="Glencoe"/>
    <n v="8"/>
    <s v="North"/>
    <s v="New Trier"/>
    <s v="Non-incentive Class"/>
    <n v="23310931"/>
  </r>
  <r>
    <n v="23007"/>
    <n v="9.0960000000000001"/>
    <s v="5A"/>
    <n v="1"/>
    <n v="84804"/>
    <n v="254641"/>
    <n v="0"/>
    <n v="0"/>
    <n v="30460000"/>
    <s v="VILLAGE OF GLENCOE"/>
    <s v="MUNI"/>
    <x v="79"/>
    <s v="Glencoe"/>
    <s v="Glencoe"/>
    <n v="8"/>
    <s v="North"/>
    <s v="New Trier"/>
    <s v="Non-incentive Class"/>
    <n v="254641"/>
  </r>
  <r>
    <n v="23008"/>
    <n v="8.6430000000000007"/>
    <n v="0"/>
    <n v="402"/>
    <n v="0"/>
    <n v="0"/>
    <n v="0"/>
    <n v="0"/>
    <n v="31340000"/>
    <s v="VILLAGE OF WINNETKA"/>
    <s v="MUNI"/>
    <x v="80"/>
    <s v="Winnetka"/>
    <s v="Winnetka"/>
    <n v="8"/>
    <s v="North"/>
    <s v="New Trier"/>
    <s v="Non-incentive Class"/>
    <n v="0"/>
  </r>
  <r>
    <n v="23008"/>
    <n v="8.6430000000000007"/>
    <n v="1"/>
    <n v="35"/>
    <n v="1678446"/>
    <n v="5039867"/>
    <n v="0"/>
    <n v="0"/>
    <n v="31340000"/>
    <s v="VILLAGE OF WINNETKA"/>
    <s v="MUNI"/>
    <x v="80"/>
    <s v="Winnetka"/>
    <s v="Winnetka"/>
    <n v="8"/>
    <s v="North"/>
    <s v="New Trier"/>
    <s v="Non-incentive Class"/>
    <n v="5039867"/>
  </r>
  <r>
    <n v="23008"/>
    <n v="8.6430000000000007"/>
    <n v="2"/>
    <n v="4210"/>
    <n v="419114968"/>
    <n v="1258476523"/>
    <n v="40333693"/>
    <n v="29696484"/>
    <n v="31340000"/>
    <s v="VILLAGE OF WINNETKA"/>
    <s v="MUNI"/>
    <x v="80"/>
    <s v="Winnetka"/>
    <s v="Winnetka"/>
    <n v="8"/>
    <s v="North"/>
    <s v="New Trier"/>
    <s v="Non-incentive Class"/>
    <n v="1258476523"/>
  </r>
  <r>
    <n v="23008"/>
    <n v="8.6430000000000007"/>
    <n v="3"/>
    <n v="42"/>
    <n v="4771697"/>
    <n v="14327976"/>
    <n v="0"/>
    <n v="0"/>
    <n v="31340000"/>
    <s v="VILLAGE OF WINNETKA"/>
    <s v="MUNI"/>
    <x v="80"/>
    <s v="Winnetka"/>
    <s v="Winnetka"/>
    <n v="8"/>
    <s v="North"/>
    <s v="New Trier"/>
    <s v="Non-incentive Class"/>
    <n v="14327976"/>
  </r>
  <r>
    <n v="23008"/>
    <n v="8.6430000000000007"/>
    <s v="5A"/>
    <n v="91"/>
    <n v="19138864"/>
    <n v="57468269"/>
    <n v="0"/>
    <n v="0"/>
    <n v="31340000"/>
    <s v="VILLAGE OF WINNETKA"/>
    <s v="MUNI"/>
    <x v="80"/>
    <s v="Winnetka"/>
    <s v="Winnetka"/>
    <n v="8"/>
    <s v="North"/>
    <s v="New Trier"/>
    <s v="Non-incentive Class"/>
    <n v="57468269"/>
  </r>
  <r>
    <n v="23009"/>
    <n v="8.3889999999999993"/>
    <n v="0"/>
    <n v="22"/>
    <n v="0"/>
    <n v="0"/>
    <n v="0"/>
    <n v="0"/>
    <n v="31340000"/>
    <s v="VILLAGE OF WINNETKA"/>
    <s v="MUNI"/>
    <x v="80"/>
    <s v="Winnetka"/>
    <s v="Winnetka"/>
    <n v="8"/>
    <s v="North"/>
    <s v="New Trier"/>
    <s v="Non-incentive Class"/>
    <n v="0"/>
  </r>
  <r>
    <n v="23010"/>
    <n v="9.6110000000000007"/>
    <n v="0"/>
    <n v="10"/>
    <n v="0"/>
    <n v="0"/>
    <n v="0"/>
    <n v="0"/>
    <n v="31340000"/>
    <s v="VILLAGE OF WINNETKA"/>
    <s v="MUNI"/>
    <x v="80"/>
    <s v="Winnetka"/>
    <s v="Winnetka"/>
    <n v="8"/>
    <s v="North"/>
    <s v="New Trier"/>
    <s v="Non-incentive Class"/>
    <n v="0"/>
  </r>
  <r>
    <n v="23010"/>
    <n v="9.6110000000000007"/>
    <n v="1"/>
    <n v="3"/>
    <n v="24906"/>
    <n v="74785"/>
    <n v="0"/>
    <n v="0"/>
    <n v="31340000"/>
    <s v="VILLAGE OF WINNETKA"/>
    <s v="MUNI"/>
    <x v="80"/>
    <s v="Winnetka"/>
    <s v="Winnetka"/>
    <n v="8"/>
    <s v="North"/>
    <s v="New Trier"/>
    <s v="Non-incentive Class"/>
    <n v="74785"/>
  </r>
  <r>
    <n v="23010"/>
    <n v="9.6110000000000007"/>
    <n v="2"/>
    <n v="140"/>
    <n v="7789289"/>
    <n v="23388899"/>
    <n v="940435"/>
    <n v="820000"/>
    <n v="31340000"/>
    <s v="VILLAGE OF WINNETKA"/>
    <s v="MUNI"/>
    <x v="80"/>
    <s v="Winnetka"/>
    <s v="Winnetka"/>
    <n v="8"/>
    <s v="North"/>
    <s v="New Trier"/>
    <s v="Non-incentive Class"/>
    <n v="23388899"/>
  </r>
  <r>
    <n v="23010"/>
    <n v="9.6110000000000007"/>
    <n v="3"/>
    <n v="3"/>
    <n v="448237"/>
    <n v="1345922"/>
    <n v="0"/>
    <n v="0"/>
    <n v="31340000"/>
    <s v="VILLAGE OF WINNETKA"/>
    <s v="MUNI"/>
    <x v="80"/>
    <s v="Winnetka"/>
    <s v="Winnetka"/>
    <n v="8"/>
    <s v="North"/>
    <s v="New Trier"/>
    <s v="Non-incentive Class"/>
    <n v="1345922"/>
  </r>
  <r>
    <n v="23010"/>
    <n v="9.6110000000000007"/>
    <s v="5A"/>
    <n v="28"/>
    <n v="2534429"/>
    <n v="7610130"/>
    <n v="0"/>
    <n v="0"/>
    <n v="31340000"/>
    <s v="VILLAGE OF WINNETKA"/>
    <s v="MUNI"/>
    <x v="80"/>
    <s v="Winnetka"/>
    <s v="Winnetka"/>
    <n v="8"/>
    <s v="North"/>
    <s v="New Trier"/>
    <s v="Non-incentive Class"/>
    <n v="7610130"/>
  </r>
  <r>
    <n v="23011"/>
    <n v="8.2279999999999998"/>
    <n v="0"/>
    <n v="364"/>
    <n v="0"/>
    <n v="0"/>
    <n v="0"/>
    <n v="0"/>
    <n v="30880000"/>
    <s v="VILLAGE OF NORTHFIELD"/>
    <s v="MUNI"/>
    <x v="81"/>
    <s v="Northfield"/>
    <s v="Northfield"/>
    <n v="7"/>
    <s v="North"/>
    <s v="Northfield"/>
    <s v="Non-incentive Class"/>
    <n v="0"/>
  </r>
  <r>
    <n v="23011"/>
    <n v="8.2279999999999998"/>
    <n v="1"/>
    <n v="18"/>
    <n v="108995"/>
    <n v="327279"/>
    <n v="0"/>
    <n v="0"/>
    <n v="30880000"/>
    <s v="VILLAGE OF NORTHFIELD"/>
    <s v="MUNI"/>
    <x v="81"/>
    <s v="Northfield"/>
    <s v="Northfield"/>
    <n v="7"/>
    <s v="North"/>
    <s v="Northfield"/>
    <s v="Non-incentive Class"/>
    <n v="327279"/>
  </r>
  <r>
    <n v="23011"/>
    <n v="8.2279999999999998"/>
    <n v="2"/>
    <n v="790"/>
    <n v="22422910"/>
    <n v="67329305"/>
    <n v="8883588"/>
    <n v="5510000"/>
    <n v="30880000"/>
    <s v="VILLAGE OF NORTHFIELD"/>
    <s v="MUNI"/>
    <x v="81"/>
    <s v="Northfield"/>
    <s v="Northfield"/>
    <n v="7"/>
    <s v="North"/>
    <s v="Northfield"/>
    <s v="Non-incentive Class"/>
    <n v="67329305"/>
  </r>
  <r>
    <n v="23011"/>
    <n v="8.2279999999999998"/>
    <n v="3"/>
    <n v="3"/>
    <n v="1263877"/>
    <n v="3795043"/>
    <n v="0"/>
    <n v="0"/>
    <n v="30880000"/>
    <s v="VILLAGE OF NORTHFIELD"/>
    <s v="MUNI"/>
    <x v="81"/>
    <s v="Northfield"/>
    <s v="Northfield"/>
    <n v="7"/>
    <s v="North"/>
    <s v="Northfield"/>
    <s v="Non-incentive Class"/>
    <n v="3795043"/>
  </r>
  <r>
    <n v="23011"/>
    <n v="8.2279999999999998"/>
    <s v="5A"/>
    <n v="56"/>
    <n v="10671436"/>
    <n v="32043122"/>
    <n v="0"/>
    <n v="0"/>
    <n v="30880000"/>
    <s v="VILLAGE OF NORTHFIELD"/>
    <s v="MUNI"/>
    <x v="81"/>
    <s v="Northfield"/>
    <s v="Northfield"/>
    <n v="7"/>
    <s v="North"/>
    <s v="Northfield"/>
    <s v="Non-incentive Class"/>
    <n v="32043122"/>
  </r>
  <r>
    <n v="23011"/>
    <n v="8.2279999999999998"/>
    <s v="5B"/>
    <n v="14"/>
    <n v="1951748"/>
    <n v="5860513"/>
    <n v="0"/>
    <n v="0"/>
    <n v="30880000"/>
    <s v="VILLAGE OF NORTHFIELD"/>
    <s v="MUNI"/>
    <x v="81"/>
    <s v="Northfield"/>
    <s v="Northfield"/>
    <n v="7"/>
    <s v="North"/>
    <s v="Northfield"/>
    <s v="Non-incentive Class"/>
    <n v="5860513"/>
  </r>
  <r>
    <n v="23012"/>
    <n v="7.7930000000000001"/>
    <n v="0"/>
    <n v="14"/>
    <n v="0"/>
    <n v="0"/>
    <n v="0"/>
    <n v="0"/>
    <n v="30880000"/>
    <s v="VILLAGE OF NORTHFIELD"/>
    <s v="MUNI"/>
    <x v="81"/>
    <s v="Northfield"/>
    <s v="Northfield"/>
    <n v="7"/>
    <s v="North"/>
    <s v="Northfield"/>
    <s v="Non-incentive Class"/>
    <n v="0"/>
  </r>
  <r>
    <n v="23012"/>
    <n v="7.7930000000000001"/>
    <n v="1"/>
    <n v="5"/>
    <n v="202859"/>
    <n v="609124"/>
    <n v="0"/>
    <n v="0"/>
    <n v="30880000"/>
    <s v="VILLAGE OF NORTHFIELD"/>
    <s v="MUNI"/>
    <x v="81"/>
    <s v="Northfield"/>
    <s v="Northfield"/>
    <n v="7"/>
    <s v="North"/>
    <s v="Northfield"/>
    <s v="Non-incentive Class"/>
    <n v="609124"/>
  </r>
  <r>
    <n v="23012"/>
    <n v="7.7930000000000001"/>
    <n v="2"/>
    <n v="60"/>
    <n v="6250496"/>
    <n v="18768364"/>
    <n v="589918"/>
    <n v="460000"/>
    <n v="30880000"/>
    <s v="VILLAGE OF NORTHFIELD"/>
    <s v="MUNI"/>
    <x v="81"/>
    <s v="Northfield"/>
    <s v="Northfield"/>
    <n v="7"/>
    <s v="North"/>
    <s v="Northfield"/>
    <s v="Non-incentive Class"/>
    <n v="18768364"/>
  </r>
  <r>
    <n v="23013"/>
    <n v="9.8330000000000002"/>
    <n v="0"/>
    <n v="90"/>
    <n v="0"/>
    <n v="0"/>
    <n v="0"/>
    <n v="0"/>
    <n v="30650000"/>
    <s v="VILLAGE OF KENILWORTH"/>
    <s v="MUNI"/>
    <x v="82"/>
    <s v="Kenilworth"/>
    <s v="Kenilworth"/>
    <n v="8"/>
    <s v="North"/>
    <s v="New Trier"/>
    <s v="Non-incentive Class"/>
    <n v="0"/>
  </r>
  <r>
    <n v="23013"/>
    <n v="9.8330000000000002"/>
    <n v="1"/>
    <n v="4"/>
    <n v="89278"/>
    <n v="268075"/>
    <n v="0"/>
    <n v="0"/>
    <n v="30650000"/>
    <s v="VILLAGE OF KENILWORTH"/>
    <s v="MUNI"/>
    <x v="82"/>
    <s v="Kenilworth"/>
    <s v="Kenilworth"/>
    <n v="8"/>
    <s v="North"/>
    <s v="New Trier"/>
    <s v="Non-incentive Class"/>
    <n v="268075"/>
  </r>
  <r>
    <n v="23013"/>
    <n v="9.8330000000000002"/>
    <n v="2"/>
    <n v="871"/>
    <n v="93164099"/>
    <n v="279743853"/>
    <n v="8207353"/>
    <n v="6100080"/>
    <n v="30650000"/>
    <s v="VILLAGE OF KENILWORTH"/>
    <s v="MUNI"/>
    <x v="82"/>
    <s v="Kenilworth"/>
    <s v="Kenilworth"/>
    <n v="8"/>
    <s v="North"/>
    <s v="New Trier"/>
    <s v="Non-incentive Class"/>
    <n v="279743853"/>
  </r>
  <r>
    <n v="23014"/>
    <n v="10.003"/>
    <n v="0"/>
    <n v="2"/>
    <n v="0"/>
    <n v="0"/>
    <n v="0"/>
    <n v="0"/>
    <n v="30650000"/>
    <s v="VILLAGE OF KENILWORTH"/>
    <s v="MUNI"/>
    <x v="82"/>
    <s v="Kenilworth"/>
    <s v="Kenilworth"/>
    <n v="8"/>
    <s v="North"/>
    <s v="New Trier"/>
    <s v="Non-incentive Class"/>
    <n v="0"/>
  </r>
  <r>
    <n v="23014"/>
    <n v="10.003"/>
    <n v="2"/>
    <n v="25"/>
    <n v="4159472"/>
    <n v="12489649"/>
    <n v="188207"/>
    <n v="93500"/>
    <n v="30650000"/>
    <s v="VILLAGE OF KENILWORTH"/>
    <s v="MUNI"/>
    <x v="82"/>
    <s v="Kenilworth"/>
    <s v="Kenilworth"/>
    <n v="8"/>
    <s v="North"/>
    <s v="New Trier"/>
    <s v="Non-incentive Class"/>
    <n v="12489649"/>
  </r>
  <r>
    <n v="23015"/>
    <n v="8.6519999999999992"/>
    <n v="0"/>
    <n v="496"/>
    <n v="0"/>
    <n v="0"/>
    <n v="0"/>
    <n v="0"/>
    <n v="31330000"/>
    <s v="VILLAGE OF WILMETTE"/>
    <s v="MUNI"/>
    <x v="83"/>
    <s v="Wilmette"/>
    <s v="Wilmette"/>
    <n v="8"/>
    <s v="North"/>
    <s v="New Trier"/>
    <s v="Non-incentive Class"/>
    <n v="0"/>
  </r>
  <r>
    <n v="23015"/>
    <n v="8.6519999999999992"/>
    <n v="1"/>
    <n v="62"/>
    <n v="523016"/>
    <n v="1570458"/>
    <n v="0"/>
    <n v="0"/>
    <n v="31330000"/>
    <s v="VILLAGE OF WILMETTE"/>
    <s v="MUNI"/>
    <x v="83"/>
    <s v="Wilmette"/>
    <s v="Wilmette"/>
    <n v="8"/>
    <s v="North"/>
    <s v="New Trier"/>
    <s v="Non-incentive Class"/>
    <n v="1570458"/>
  </r>
  <r>
    <n v="23015"/>
    <n v="8.6519999999999992"/>
    <n v="2"/>
    <n v="9122"/>
    <n v="544974413"/>
    <n v="1636394688"/>
    <n v="94467113"/>
    <n v="66679756"/>
    <n v="31330000"/>
    <s v="VILLAGE OF WILMETTE"/>
    <s v="MUNI"/>
    <x v="83"/>
    <s v="Wilmette"/>
    <s v="Wilmette"/>
    <n v="8"/>
    <s v="North"/>
    <s v="New Trier"/>
    <s v="Non-incentive Class"/>
    <n v="1636394688"/>
  </r>
  <r>
    <n v="23015"/>
    <n v="8.6519999999999992"/>
    <n v="3"/>
    <n v="27"/>
    <n v="9204157"/>
    <n v="27637323"/>
    <n v="0"/>
    <n v="0"/>
    <n v="31330000"/>
    <s v="VILLAGE OF WILMETTE"/>
    <s v="MUNI"/>
    <x v="83"/>
    <s v="Wilmette"/>
    <s v="Wilmette"/>
    <n v="8"/>
    <s v="North"/>
    <s v="New Trier"/>
    <s v="Non-incentive Class"/>
    <n v="27637323"/>
  </r>
  <r>
    <n v="23015"/>
    <n v="8.6519999999999992"/>
    <n v="4"/>
    <n v="2"/>
    <n v="1132000"/>
    <n v="3399056"/>
    <n v="0"/>
    <n v="0"/>
    <n v="31330000"/>
    <s v="VILLAGE OF WILMETTE"/>
    <s v="MUNI"/>
    <x v="83"/>
    <s v="Wilmette"/>
    <s v="Wilmette"/>
    <n v="8"/>
    <s v="North"/>
    <s v="New Trier"/>
    <s v="Non-incentive Class"/>
    <n v="3399056"/>
  </r>
  <r>
    <n v="23015"/>
    <n v="8.6519999999999992"/>
    <s v="5A"/>
    <n v="181"/>
    <n v="46247727"/>
    <n v="138868059"/>
    <n v="0"/>
    <n v="0"/>
    <n v="31330000"/>
    <s v="VILLAGE OF WILMETTE"/>
    <s v="MUNI"/>
    <x v="83"/>
    <s v="Wilmette"/>
    <s v="Wilmette"/>
    <n v="8"/>
    <s v="North"/>
    <s v="New Trier"/>
    <s v="Non-incentive Class"/>
    <n v="138868059"/>
  </r>
  <r>
    <n v="23015"/>
    <n v="8.6519999999999992"/>
    <s v="5B"/>
    <n v="1"/>
    <n v="117223"/>
    <n v="351986"/>
    <n v="0"/>
    <n v="0"/>
    <n v="31330000"/>
    <s v="VILLAGE OF WILMETTE"/>
    <s v="MUNI"/>
    <x v="83"/>
    <s v="Wilmette"/>
    <s v="Wilmette"/>
    <n v="8"/>
    <s v="North"/>
    <s v="New Trier"/>
    <s v="Non-incentive Class"/>
    <n v="351986"/>
  </r>
  <r>
    <n v="23017"/>
    <n v="9.5470000000000006"/>
    <n v="2"/>
    <n v="23"/>
    <n v="3093973"/>
    <n v="9290272"/>
    <n v="201000"/>
    <n v="185000"/>
    <n v="31330000"/>
    <s v="VILLAGE OF WILMETTE"/>
    <s v="MUNI"/>
    <x v="83"/>
    <s v="Wilmette"/>
    <s v="Wilmette"/>
    <n v="8"/>
    <s v="North"/>
    <s v="New Trier"/>
    <s v="Non-incentive Class"/>
    <n v="9290272"/>
  </r>
  <r>
    <n v="23019"/>
    <n v="8.6519999999999992"/>
    <s v="5A"/>
    <n v="2"/>
    <n v="425343"/>
    <n v="1277177"/>
    <n v="0"/>
    <n v="0"/>
    <n v="31330000"/>
    <s v="VILLAGE OF WILMETTE"/>
    <s v="MUNI"/>
    <x v="83"/>
    <s v="Wilmette"/>
    <s v="Wilmette"/>
    <n v="8"/>
    <s v="North"/>
    <s v="New Trier"/>
    <s v="Non-incentive Class"/>
    <n v="1277177"/>
  </r>
  <r>
    <n v="23020"/>
    <n v="8.3249999999999993"/>
    <n v="0"/>
    <n v="74"/>
    <n v="0"/>
    <n v="0"/>
    <n v="0"/>
    <n v="0"/>
    <n v="31330000"/>
    <s v="VILLAGE OF WILMETTE"/>
    <s v="MUNI"/>
    <x v="83"/>
    <s v="Wilmette"/>
    <s v="Wilmette"/>
    <n v="8"/>
    <s v="North"/>
    <s v="New Trier"/>
    <s v="Non-incentive Class"/>
    <n v="0"/>
  </r>
  <r>
    <n v="23020"/>
    <n v="8.3249999999999993"/>
    <n v="1"/>
    <n v="7"/>
    <n v="25193"/>
    <n v="75646"/>
    <n v="0"/>
    <n v="0"/>
    <n v="31330000"/>
    <s v="VILLAGE OF WILMETTE"/>
    <s v="MUNI"/>
    <x v="83"/>
    <s v="Wilmette"/>
    <s v="Wilmette"/>
    <n v="8"/>
    <s v="North"/>
    <s v="New Trier"/>
    <s v="Non-incentive Class"/>
    <n v="75646"/>
  </r>
  <r>
    <n v="23020"/>
    <n v="8.3249999999999993"/>
    <n v="2"/>
    <n v="1080"/>
    <n v="42380519"/>
    <n v="127255985"/>
    <n v="13178564"/>
    <n v="7950000"/>
    <n v="31330000"/>
    <s v="VILLAGE OF WILMETTE"/>
    <s v="MUNI"/>
    <x v="83"/>
    <s v="Wilmette"/>
    <s v="Wilmette"/>
    <n v="8"/>
    <s v="North"/>
    <s v="New Trier"/>
    <s v="Non-incentive Class"/>
    <n v="127255985"/>
  </r>
  <r>
    <n v="23020"/>
    <n v="8.3249999999999993"/>
    <n v="3"/>
    <n v="11"/>
    <n v="506981"/>
    <n v="1522310"/>
    <n v="0"/>
    <n v="0"/>
    <n v="31330000"/>
    <s v="VILLAGE OF WILMETTE"/>
    <s v="MUNI"/>
    <x v="83"/>
    <s v="Wilmette"/>
    <s v="Wilmette"/>
    <n v="8"/>
    <s v="North"/>
    <s v="New Trier"/>
    <s v="Non-incentive Class"/>
    <n v="1522310"/>
  </r>
  <r>
    <n v="23020"/>
    <n v="8.3249999999999993"/>
    <s v="5A"/>
    <n v="40"/>
    <n v="21763813"/>
    <n v="65350203"/>
    <n v="0"/>
    <n v="0"/>
    <n v="31330000"/>
    <s v="VILLAGE OF WILMETTE"/>
    <s v="MUNI"/>
    <x v="83"/>
    <s v="Wilmette"/>
    <s v="Wilmette"/>
    <n v="8"/>
    <s v="North"/>
    <s v="New Trier"/>
    <s v="Non-incentive Class"/>
    <n v="65350203"/>
  </r>
  <r>
    <n v="23020"/>
    <n v="8.3249999999999993"/>
    <s v="5B"/>
    <n v="4"/>
    <n v="541819"/>
    <n v="1626920"/>
    <n v="0"/>
    <n v="0"/>
    <n v="31330000"/>
    <s v="VILLAGE OF WILMETTE"/>
    <s v="MUNI"/>
    <x v="83"/>
    <s v="Wilmette"/>
    <s v="Wilmette"/>
    <n v="8"/>
    <s v="North"/>
    <s v="New Trier"/>
    <s v="Non-incentive Class"/>
    <n v="1626920"/>
  </r>
  <r>
    <n v="23021"/>
    <n v="8.4499999999999993"/>
    <n v="0"/>
    <n v="6"/>
    <n v="0"/>
    <n v="0"/>
    <n v="0"/>
    <n v="0"/>
    <n v="30880000"/>
    <s v="VILLAGE OF NORTHFIELD"/>
    <s v="MUNI"/>
    <x v="81"/>
    <s v="Northfield"/>
    <s v="Northfield"/>
    <n v="7"/>
    <s v="North"/>
    <s v="Northfield"/>
    <s v="Non-incentive Class"/>
    <n v="0"/>
  </r>
  <r>
    <n v="23023"/>
    <n v="8.6289999999999996"/>
    <n v="2"/>
    <n v="8"/>
    <n v="420006"/>
    <n v="1261150"/>
    <n v="76000"/>
    <n v="60000"/>
    <n v="31330000"/>
    <s v="VILLAGE OF WILMETTE"/>
    <s v="MUNI"/>
    <x v="83"/>
    <s v="Wilmette"/>
    <s v="Wilmette"/>
    <n v="8"/>
    <s v="North"/>
    <s v="New Trier"/>
    <s v="Non-incentive Class"/>
    <n v="1261150"/>
  </r>
  <r>
    <n v="23026"/>
    <n v="7.7050000000000001"/>
    <n v="2"/>
    <n v="77"/>
    <n v="10569598"/>
    <n v="31737334"/>
    <n v="477000"/>
    <n v="375000"/>
    <n v="31340000"/>
    <s v="VILLAGE OF WINNETKA"/>
    <s v="MUNI"/>
    <x v="80"/>
    <s v="Winnetka"/>
    <s v="Winnetka"/>
    <n v="8"/>
    <s v="North"/>
    <s v="New Trier"/>
    <s v="Non-incentive Class"/>
    <n v="31737334"/>
  </r>
  <r>
    <n v="23027"/>
    <n v="7.5439999999999996"/>
    <n v="2"/>
    <n v="2"/>
    <n v="257377"/>
    <n v="772826"/>
    <n v="0"/>
    <n v="0"/>
    <n v="30880000"/>
    <s v="VILLAGE OF NORTHFIELD"/>
    <s v="MUNI"/>
    <x v="81"/>
    <s v="Northfield"/>
    <s v="Northfield"/>
    <n v="7"/>
    <s v="North"/>
    <s v="Northfield"/>
    <s v="Non-incentive Class"/>
    <n v="772826"/>
  </r>
  <r>
    <n v="23029"/>
    <n v="8.6289999999999996"/>
    <n v="0"/>
    <n v="4"/>
    <n v="0"/>
    <n v="0"/>
    <n v="0"/>
    <n v="0"/>
    <n v="31330000"/>
    <s v="VILLAGE OF WILMETTE"/>
    <s v="MUNI"/>
    <x v="83"/>
    <s v="Wilmette"/>
    <s v="Wilmette"/>
    <n v="8"/>
    <s v="North"/>
    <s v="New Trier"/>
    <s v="Non-incentive Class"/>
    <n v="0"/>
  </r>
  <r>
    <n v="23029"/>
    <n v="8.6289999999999996"/>
    <n v="1"/>
    <n v="1"/>
    <n v="7147"/>
    <n v="21460"/>
    <n v="0"/>
    <n v="0"/>
    <n v="31330000"/>
    <s v="VILLAGE OF WILMETTE"/>
    <s v="MUNI"/>
    <x v="83"/>
    <s v="Wilmette"/>
    <s v="Wilmette"/>
    <n v="8"/>
    <s v="North"/>
    <s v="New Trier"/>
    <s v="Non-incentive Class"/>
    <n v="21460"/>
  </r>
  <r>
    <n v="23029"/>
    <n v="8.6289999999999996"/>
    <n v="2"/>
    <n v="5"/>
    <n v="359021"/>
    <n v="1078032"/>
    <n v="50000"/>
    <n v="50000"/>
    <n v="31330000"/>
    <s v="VILLAGE OF WILMETTE"/>
    <s v="MUNI"/>
    <x v="83"/>
    <s v="Wilmette"/>
    <s v="Wilmette"/>
    <n v="8"/>
    <s v="North"/>
    <s v="New Trier"/>
    <s v="Non-incentive Class"/>
    <n v="1078032"/>
  </r>
  <r>
    <n v="23030"/>
    <n v="8.2010000000000005"/>
    <n v="0"/>
    <n v="2"/>
    <n v="0"/>
    <n v="0"/>
    <n v="0"/>
    <n v="0"/>
    <n v="30880000"/>
    <s v="VILLAGE OF NORTHFIELD"/>
    <s v="MUNI"/>
    <x v="81"/>
    <s v="Northfield"/>
    <s v="Northfield"/>
    <n v="7"/>
    <s v="North"/>
    <s v="Northfield"/>
    <s v="Non-incentive Class"/>
    <n v="0"/>
  </r>
  <r>
    <n v="23030"/>
    <n v="8.2010000000000005"/>
    <n v="1"/>
    <n v="1"/>
    <n v="15954"/>
    <n v="47905"/>
    <n v="0"/>
    <n v="0"/>
    <n v="30880000"/>
    <s v="VILLAGE OF NORTHFIELD"/>
    <s v="MUNI"/>
    <x v="81"/>
    <s v="Northfield"/>
    <s v="Northfield"/>
    <n v="7"/>
    <s v="North"/>
    <s v="Northfield"/>
    <s v="Non-incentive Class"/>
    <n v="47905"/>
  </r>
  <r>
    <n v="23031"/>
    <n v="7.9790000000000001"/>
    <n v="0"/>
    <n v="2"/>
    <n v="0"/>
    <n v="0"/>
    <n v="0"/>
    <n v="0"/>
    <n v="30880000"/>
    <s v="VILLAGE OF NORTHFIELD"/>
    <s v="MUNI"/>
    <x v="81"/>
    <s v="Northfield"/>
    <s v="Northfield"/>
    <n v="7"/>
    <s v="North"/>
    <s v="Northfield"/>
    <s v="Non-incentive Class"/>
    <n v="0"/>
  </r>
  <r>
    <n v="23032"/>
    <n v="7.0229999999999997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3034"/>
    <n v="8.3330000000000002"/>
    <n v="2"/>
    <n v="8"/>
    <n v="432186"/>
    <n v="1297725"/>
    <n v="66000"/>
    <n v="50000"/>
    <n v="31330000"/>
    <s v="VILLAGE OF WILMETTE"/>
    <s v="MUNI"/>
    <x v="83"/>
    <s v="Wilmette"/>
    <s v="Wilmette"/>
    <n v="8"/>
    <s v="North"/>
    <s v="New Trier"/>
    <s v="Non-incentive Class"/>
    <n v="1297725"/>
  </r>
  <r>
    <n v="23034"/>
    <n v="8.3330000000000002"/>
    <s v="5A"/>
    <n v="1"/>
    <n v="47012"/>
    <n v="141163"/>
    <n v="0"/>
    <n v="0"/>
    <n v="31330000"/>
    <s v="VILLAGE OF WILMETTE"/>
    <s v="MUNI"/>
    <x v="83"/>
    <s v="Wilmette"/>
    <s v="Wilmette"/>
    <n v="8"/>
    <s v="North"/>
    <s v="New Trier"/>
    <s v="Non-incentive Class"/>
    <n v="141163"/>
  </r>
  <r>
    <n v="23037"/>
    <n v="6.6189999999999998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3037"/>
    <n v="6.6189999999999998"/>
    <n v="1"/>
    <n v="1"/>
    <n v="9251"/>
    <n v="27778"/>
    <n v="0"/>
    <n v="0"/>
    <s v="NA"/>
    <s v="NA"/>
    <s v="NA"/>
    <x v="0"/>
    <s v="NA"/>
    <s v="NA"/>
    <s v="NA"/>
    <s v="NA"/>
    <s v="NA"/>
    <s v="Non-incentive Class"/>
    <n v="27778"/>
  </r>
  <r>
    <n v="23037"/>
    <n v="6.6189999999999998"/>
    <n v="2"/>
    <n v="149"/>
    <n v="20655384"/>
    <n v="62021922"/>
    <n v="1091042"/>
    <n v="686570"/>
    <s v="NA"/>
    <s v="NA"/>
    <s v="NA"/>
    <x v="0"/>
    <s v="NA"/>
    <s v="NA"/>
    <s v="NA"/>
    <s v="NA"/>
    <s v="NA"/>
    <s v="Non-incentive Class"/>
    <n v="62021922"/>
  </r>
  <r>
    <n v="23038"/>
    <n v="8.3940000000000001"/>
    <n v="0"/>
    <n v="2"/>
    <n v="0"/>
    <n v="0"/>
    <n v="0"/>
    <n v="0"/>
    <n v="31340000"/>
    <s v="VILLAGE OF WINNETKA"/>
    <s v="MUNI"/>
    <x v="80"/>
    <s v="Winnetka"/>
    <s v="Winnetka"/>
    <n v="8"/>
    <s v="North"/>
    <s v="New Trier"/>
    <s v="Non-incentive Class"/>
    <n v="0"/>
  </r>
  <r>
    <n v="23042"/>
    <n v="7.6760000000000002"/>
    <n v="0"/>
    <n v="2"/>
    <n v="0"/>
    <n v="0"/>
    <n v="0"/>
    <n v="0"/>
    <n v="31330000"/>
    <s v="VILLAGE OF WILMETTE"/>
    <s v="MUNI"/>
    <x v="83"/>
    <s v="Wilmette"/>
    <s v="Wilmette"/>
    <n v="8"/>
    <s v="North"/>
    <s v="New Trier"/>
    <s v="Non-incentive Class"/>
    <n v="0"/>
  </r>
  <r>
    <n v="23042"/>
    <n v="7.6760000000000002"/>
    <n v="2"/>
    <n v="5"/>
    <n v="157916"/>
    <n v="474174"/>
    <n v="5000"/>
    <n v="5000"/>
    <n v="31330000"/>
    <s v="VILLAGE OF WILMETTE"/>
    <s v="MUNI"/>
    <x v="83"/>
    <s v="Wilmette"/>
    <s v="Wilmette"/>
    <n v="8"/>
    <s v="North"/>
    <s v="New Trier"/>
    <s v="Non-incentive Class"/>
    <n v="474174"/>
  </r>
  <r>
    <n v="23043"/>
    <n v="6.6189999999999998"/>
    <n v="2"/>
    <n v="34"/>
    <n v="5047940"/>
    <n v="15157447"/>
    <n v="202000"/>
    <n v="170000"/>
    <s v="NA"/>
    <s v="NA"/>
    <s v="NA"/>
    <x v="0"/>
    <s v="NA"/>
    <s v="NA"/>
    <s v="NA"/>
    <s v="NA"/>
    <s v="NA"/>
    <s v="Non-incentive Class"/>
    <n v="15157447"/>
  </r>
  <r>
    <n v="23044"/>
    <n v="7.5750000000000002"/>
    <n v="2"/>
    <n v="2"/>
    <n v="255431"/>
    <n v="766982"/>
    <n v="10000"/>
    <n v="10000"/>
    <n v="30880000"/>
    <s v="VILLAGE OF NORTHFIELD"/>
    <s v="MUNI"/>
    <x v="81"/>
    <s v="Northfield"/>
    <s v="Northfield"/>
    <n v="7"/>
    <s v="North"/>
    <s v="Northfield"/>
    <s v="Non-incentive Class"/>
    <n v="766982"/>
  </r>
  <r>
    <n v="23045"/>
    <n v="7.9180000000000001"/>
    <n v="1"/>
    <n v="2"/>
    <n v="610"/>
    <n v="1832"/>
    <n v="0"/>
    <n v="0"/>
    <n v="30880000"/>
    <s v="VILLAGE OF NORTHFIELD"/>
    <s v="MUNI"/>
    <x v="81"/>
    <s v="Northfield"/>
    <s v="Northfield"/>
    <n v="7"/>
    <s v="North"/>
    <s v="Northfield"/>
    <s v="Non-incentive Class"/>
    <n v="1832"/>
  </r>
  <r>
    <n v="23045"/>
    <n v="7.9180000000000001"/>
    <n v="2"/>
    <n v="57"/>
    <n v="6162208"/>
    <n v="18503261"/>
    <n v="480860"/>
    <n v="392860"/>
    <n v="30880000"/>
    <s v="VILLAGE OF NORTHFIELD"/>
    <s v="MUNI"/>
    <x v="81"/>
    <s v="Northfield"/>
    <s v="Northfield"/>
    <n v="7"/>
    <s v="North"/>
    <s v="Northfield"/>
    <s v="Non-incentive Class"/>
    <n v="18503261"/>
  </r>
  <r>
    <n v="23046"/>
    <n v="9.3840000000000003"/>
    <n v="1"/>
    <n v="1"/>
    <n v="16875"/>
    <n v="50671"/>
    <n v="0"/>
    <n v="0"/>
    <n v="30460000"/>
    <s v="VILLAGE OF GLENCOE"/>
    <s v="MUNI"/>
    <x v="79"/>
    <s v="Glencoe"/>
    <s v="Glencoe"/>
    <n v="8"/>
    <s v="North"/>
    <s v="New Trier"/>
    <s v="Non-incentive Class"/>
    <n v="50671"/>
  </r>
  <r>
    <n v="23046"/>
    <n v="9.3840000000000003"/>
    <n v="2"/>
    <n v="14"/>
    <n v="517127"/>
    <n v="1552778"/>
    <n v="48000"/>
    <n v="40000"/>
    <n v="30460000"/>
    <s v="VILLAGE OF GLENCOE"/>
    <s v="MUNI"/>
    <x v="79"/>
    <s v="Glencoe"/>
    <s v="Glencoe"/>
    <n v="8"/>
    <s v="North"/>
    <s v="New Trier"/>
    <s v="Non-incentive Class"/>
    <n v="1552778"/>
  </r>
  <r>
    <n v="23046"/>
    <n v="9.3840000000000003"/>
    <s v="5A"/>
    <n v="1"/>
    <n v="309956"/>
    <n v="930705"/>
    <n v="0"/>
    <n v="0"/>
    <n v="30460000"/>
    <s v="VILLAGE OF GLENCOE"/>
    <s v="MUNI"/>
    <x v="79"/>
    <s v="Glencoe"/>
    <s v="Glencoe"/>
    <n v="8"/>
    <s v="North"/>
    <s v="New Trier"/>
    <s v="Non-incentive Class"/>
    <n v="930705"/>
  </r>
  <r>
    <n v="23047"/>
    <n v="8.6820000000000004"/>
    <n v="2"/>
    <n v="51"/>
    <n v="2723179"/>
    <n v="8176890"/>
    <n v="374609"/>
    <n v="288200"/>
    <n v="31340000"/>
    <s v="VILLAGE OF WINNETKA"/>
    <s v="MUNI"/>
    <x v="80"/>
    <s v="Winnetka"/>
    <s v="Winnetka"/>
    <n v="8"/>
    <s v="North"/>
    <s v="New Trier"/>
    <s v="Non-incentive Class"/>
    <n v="8176890"/>
  </r>
  <r>
    <n v="23051"/>
    <n v="9.8330000000000002"/>
    <n v="0"/>
    <n v="14"/>
    <n v="0"/>
    <n v="0"/>
    <n v="0"/>
    <n v="0"/>
    <n v="30650000"/>
    <s v="VILLAGE OF KENILWORTH"/>
    <s v="MUNI"/>
    <x v="82"/>
    <s v="Kenilworth"/>
    <s v="Kenilworth"/>
    <n v="8"/>
    <s v="North"/>
    <s v="New Trier"/>
    <s v="Non-incentive Class"/>
    <n v="0"/>
  </r>
  <r>
    <n v="23051"/>
    <n v="9.8330000000000002"/>
    <n v="1"/>
    <n v="1"/>
    <n v="1"/>
    <n v="3"/>
    <n v="0"/>
    <n v="0"/>
    <n v="30650000"/>
    <s v="VILLAGE OF KENILWORTH"/>
    <s v="MUNI"/>
    <x v="82"/>
    <s v="Kenilworth"/>
    <s v="Kenilworth"/>
    <n v="8"/>
    <s v="North"/>
    <s v="New Trier"/>
    <s v="Non-incentive Class"/>
    <n v="3"/>
  </r>
  <r>
    <n v="23051"/>
    <n v="9.8330000000000002"/>
    <n v="2"/>
    <n v="27"/>
    <n v="1028964"/>
    <n v="3089672"/>
    <n v="124209"/>
    <n v="60000"/>
    <n v="30650000"/>
    <s v="VILLAGE OF KENILWORTH"/>
    <s v="MUNI"/>
    <x v="82"/>
    <s v="Kenilworth"/>
    <s v="Kenilworth"/>
    <n v="8"/>
    <s v="North"/>
    <s v="New Trier"/>
    <s v="Non-incentive Class"/>
    <n v="3089672"/>
  </r>
  <r>
    <n v="23051"/>
    <n v="9.8330000000000002"/>
    <n v="3"/>
    <n v="2"/>
    <n v="409708"/>
    <n v="1230230"/>
    <n v="0"/>
    <n v="0"/>
    <n v="30650000"/>
    <s v="VILLAGE OF KENILWORTH"/>
    <s v="MUNI"/>
    <x v="82"/>
    <s v="Kenilworth"/>
    <s v="Kenilworth"/>
    <n v="8"/>
    <s v="North"/>
    <s v="New Trier"/>
    <s v="Non-incentive Class"/>
    <n v="1230230"/>
  </r>
  <r>
    <n v="23051"/>
    <n v="9.8330000000000002"/>
    <s v="5A"/>
    <n v="30"/>
    <n v="2758166"/>
    <n v="8281945"/>
    <n v="0"/>
    <n v="0"/>
    <n v="30650000"/>
    <s v="VILLAGE OF KENILWORTH"/>
    <s v="MUNI"/>
    <x v="82"/>
    <s v="Kenilworth"/>
    <s v="Kenilworth"/>
    <n v="8"/>
    <s v="North"/>
    <s v="New Trier"/>
    <s v="Non-incentive Class"/>
    <n v="8281945"/>
  </r>
  <r>
    <n v="23052"/>
    <n v="9.548"/>
    <n v="1"/>
    <n v="2"/>
    <n v="714492"/>
    <n v="2145405"/>
    <n v="0"/>
    <n v="0"/>
    <n v="30460000"/>
    <s v="VILLAGE OF GLENCOE"/>
    <s v="MUNI"/>
    <x v="79"/>
    <s v="Glencoe"/>
    <s v="Glencoe"/>
    <n v="8"/>
    <s v="North"/>
    <s v="New Trier"/>
    <s v="Non-incentive Class"/>
    <n v="2145405"/>
  </r>
  <r>
    <n v="24001"/>
    <n v="8.2319999999999993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4002"/>
    <n v="8.7609999999999992"/>
    <n v="0"/>
    <n v="4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002"/>
    <n v="8.7609999999999992"/>
    <s v="5A"/>
    <n v="12"/>
    <n v="12810461"/>
    <n v="38465972"/>
    <n v="0"/>
    <n v="0"/>
    <n v="30830000"/>
    <s v="VILLAGE OF NILES"/>
    <s v="MUNI"/>
    <x v="76"/>
    <s v="Niles"/>
    <s v="Niles"/>
    <n v="13"/>
    <s v="North"/>
    <s v="Niles"/>
    <s v="Non-incentive Class"/>
    <n v="38465972"/>
  </r>
  <r>
    <n v="24002"/>
    <n v="8.7609999999999992"/>
    <s v="5B"/>
    <n v="7"/>
    <n v="4951621"/>
    <n v="14868233"/>
    <n v="0"/>
    <n v="0"/>
    <n v="30830000"/>
    <s v="VILLAGE OF NILES"/>
    <s v="MUNI"/>
    <x v="76"/>
    <s v="Niles"/>
    <s v="Niles"/>
    <n v="13"/>
    <s v="North"/>
    <s v="Niles"/>
    <s v="Non-incentive Class"/>
    <n v="14868233"/>
  </r>
  <r>
    <n v="24006"/>
    <n v="7.0270000000000001"/>
    <s v="5B"/>
    <n v="1"/>
    <n v="7388"/>
    <n v="22184"/>
    <n v="0"/>
    <n v="0"/>
    <s v="NA"/>
    <s v="NA"/>
    <s v="NA"/>
    <x v="0"/>
    <s v="NA"/>
    <s v="NA"/>
    <s v="NA"/>
    <s v="NA"/>
    <s v="NA"/>
    <s v="Non-incentive Class"/>
    <n v="22184"/>
  </r>
  <r>
    <n v="24009"/>
    <n v="9.4009999999999998"/>
    <n v="0"/>
    <n v="26"/>
    <n v="0"/>
    <n v="0"/>
    <n v="0"/>
    <n v="0"/>
    <n v="30490000"/>
    <s v="VILLAGE OF GOLF"/>
    <s v="MUNI"/>
    <x v="84"/>
    <s v="Golf"/>
    <s v="Golf"/>
    <n v="13"/>
    <s v="North"/>
    <s v="Niles"/>
    <s v="Non-incentive Class"/>
    <n v="0"/>
  </r>
  <r>
    <n v="24009"/>
    <n v="9.4009999999999998"/>
    <n v="1"/>
    <n v="1"/>
    <n v="900"/>
    <n v="2702"/>
    <n v="0"/>
    <n v="0"/>
    <n v="30490000"/>
    <s v="VILLAGE OF GOLF"/>
    <s v="MUNI"/>
    <x v="84"/>
    <s v="Golf"/>
    <s v="Golf"/>
    <n v="13"/>
    <s v="North"/>
    <s v="Niles"/>
    <s v="Non-incentive Class"/>
    <n v="2702"/>
  </r>
  <r>
    <n v="24009"/>
    <n v="9.4009999999999998"/>
    <n v="2"/>
    <n v="188"/>
    <n v="12616576"/>
    <n v="37883787"/>
    <n v="1860890"/>
    <n v="1426250"/>
    <n v="30490000"/>
    <s v="VILLAGE OF GOLF"/>
    <s v="MUNI"/>
    <x v="84"/>
    <s v="Golf"/>
    <s v="Golf"/>
    <n v="13"/>
    <s v="North"/>
    <s v="Niles"/>
    <s v="Non-incentive Class"/>
    <n v="37883787"/>
  </r>
  <r>
    <n v="24009"/>
    <n v="9.4009999999999998"/>
    <s v="5A"/>
    <n v="2"/>
    <n v="1622601"/>
    <n v="4872184"/>
    <n v="0"/>
    <n v="0"/>
    <n v="30490000"/>
    <s v="VILLAGE OF GOLF"/>
    <s v="MUNI"/>
    <x v="84"/>
    <s v="Golf"/>
    <s v="Golf"/>
    <n v="13"/>
    <s v="North"/>
    <s v="Niles"/>
    <s v="Non-incentive Class"/>
    <n v="4872184"/>
  </r>
  <r>
    <n v="24010"/>
    <n v="8.26"/>
    <n v="0"/>
    <n v="1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4010"/>
    <n v="8.26"/>
    <n v="1"/>
    <n v="7"/>
    <n v="111223"/>
    <n v="333969"/>
    <n v="0"/>
    <n v="0"/>
    <n v="30470000"/>
    <s v="VILLAGE OF GLENVIEW"/>
    <s v="MUNI"/>
    <x v="77"/>
    <s v="Glenview"/>
    <s v="Glenview"/>
    <n v="7"/>
    <s v="North"/>
    <s v="Northfield"/>
    <s v="Non-incentive Class"/>
    <n v="333969"/>
  </r>
  <r>
    <n v="24010"/>
    <n v="8.26"/>
    <n v="2"/>
    <n v="494"/>
    <n v="25441871"/>
    <n v="76394297"/>
    <n v="5864161"/>
    <n v="3725040"/>
    <n v="30470000"/>
    <s v="VILLAGE OF GLENVIEW"/>
    <s v="MUNI"/>
    <x v="77"/>
    <s v="Glenview"/>
    <s v="Glenview"/>
    <n v="7"/>
    <s v="North"/>
    <s v="Northfield"/>
    <s v="Non-incentive Class"/>
    <n v="76394297"/>
  </r>
  <r>
    <n v="24010"/>
    <n v="8.26"/>
    <s v="5A"/>
    <n v="25"/>
    <n v="1257047"/>
    <n v="3774536"/>
    <n v="0"/>
    <n v="0"/>
    <n v="30470000"/>
    <s v="VILLAGE OF GLENVIEW"/>
    <s v="MUNI"/>
    <x v="77"/>
    <s v="Glenview"/>
    <s v="Glenview"/>
    <n v="7"/>
    <s v="North"/>
    <s v="Northfield"/>
    <s v="Non-incentive Class"/>
    <n v="3774536"/>
  </r>
  <r>
    <n v="24011"/>
    <n v="8.2530000000000001"/>
    <n v="0"/>
    <n v="33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011"/>
    <n v="8.2530000000000001"/>
    <n v="1"/>
    <n v="35"/>
    <n v="320733"/>
    <n v="963065"/>
    <n v="0"/>
    <n v="0"/>
    <n v="30830000"/>
    <s v="VILLAGE OF NILES"/>
    <s v="MUNI"/>
    <x v="76"/>
    <s v="Niles"/>
    <s v="Niles"/>
    <n v="13"/>
    <s v="North"/>
    <s v="Niles"/>
    <s v="Non-incentive Class"/>
    <n v="963065"/>
  </r>
  <r>
    <n v="24011"/>
    <n v="8.2530000000000001"/>
    <n v="2"/>
    <n v="2888"/>
    <n v="71053148"/>
    <n v="213351303"/>
    <n v="43705971"/>
    <n v="23170000"/>
    <n v="30830000"/>
    <s v="VILLAGE OF NILES"/>
    <s v="MUNI"/>
    <x v="76"/>
    <s v="Niles"/>
    <s v="Niles"/>
    <n v="13"/>
    <s v="North"/>
    <s v="Niles"/>
    <s v="Non-incentive Class"/>
    <n v="213351303"/>
  </r>
  <r>
    <n v="24011"/>
    <n v="8.2530000000000001"/>
    <n v="3"/>
    <n v="8"/>
    <n v="649935"/>
    <n v="1951558"/>
    <n v="0"/>
    <n v="0"/>
    <n v="30830000"/>
    <s v="VILLAGE OF NILES"/>
    <s v="MUNI"/>
    <x v="76"/>
    <s v="Niles"/>
    <s v="Niles"/>
    <n v="13"/>
    <s v="North"/>
    <s v="Niles"/>
    <s v="Non-incentive Class"/>
    <n v="1951558"/>
  </r>
  <r>
    <n v="24011"/>
    <n v="8.2530000000000001"/>
    <s v="5A"/>
    <n v="65"/>
    <n v="21927540"/>
    <n v="65841823"/>
    <n v="0"/>
    <n v="0"/>
    <n v="30830000"/>
    <s v="VILLAGE OF NILES"/>
    <s v="MUNI"/>
    <x v="76"/>
    <s v="Niles"/>
    <s v="Niles"/>
    <n v="13"/>
    <s v="North"/>
    <s v="Niles"/>
    <s v="Non-incentive Class"/>
    <n v="65841823"/>
  </r>
  <r>
    <n v="24011"/>
    <n v="8.2530000000000001"/>
    <s v="5B"/>
    <n v="64"/>
    <n v="43028218"/>
    <n v="129200832"/>
    <n v="0"/>
    <n v="0"/>
    <n v="30830000"/>
    <s v="VILLAGE OF NILES"/>
    <s v="MUNI"/>
    <x v="76"/>
    <s v="Niles"/>
    <s v="Niles"/>
    <n v="13"/>
    <s v="North"/>
    <s v="Niles"/>
    <s v="Non-incentive Class"/>
    <n v="129200832"/>
  </r>
  <r>
    <n v="24011"/>
    <n v="8.2530000000000001"/>
    <s v="6B"/>
    <n v="17"/>
    <n v="7295327"/>
    <n v="21905678"/>
    <n v="0"/>
    <n v="0"/>
    <n v="30830000"/>
    <s v="VILLAGE OF NILES"/>
    <s v="MUNI"/>
    <x v="76"/>
    <s v="Niles"/>
    <s v="Niles"/>
    <n v="13"/>
    <s v="North"/>
    <s v="Niles"/>
    <s v="Incentive Class"/>
    <n v="219056780"/>
  </r>
  <r>
    <n v="24011"/>
    <n v="8.2530000000000001"/>
    <s v="7B"/>
    <n v="1"/>
    <n v="527837"/>
    <n v="1584936"/>
    <n v="0"/>
    <n v="0"/>
    <n v="30830000"/>
    <s v="VILLAGE OF NILES"/>
    <s v="MUNI"/>
    <x v="76"/>
    <s v="Niles"/>
    <s v="Niles"/>
    <n v="13"/>
    <s v="North"/>
    <s v="Niles"/>
    <s v="Incentive Class"/>
    <n v="15849360"/>
  </r>
  <r>
    <n v="24013"/>
    <n v="9.2520000000000007"/>
    <n v="0"/>
    <n v="10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013"/>
    <n v="9.2520000000000007"/>
    <n v="1"/>
    <n v="4"/>
    <n v="7073"/>
    <n v="21238"/>
    <n v="0"/>
    <n v="0"/>
    <n v="30830000"/>
    <s v="VILLAGE OF NILES"/>
    <s v="MUNI"/>
    <x v="76"/>
    <s v="Niles"/>
    <s v="Niles"/>
    <n v="13"/>
    <s v="North"/>
    <s v="Niles"/>
    <s v="Non-incentive Class"/>
    <n v="21238"/>
  </r>
  <r>
    <n v="24013"/>
    <n v="9.2520000000000007"/>
    <n v="2"/>
    <n v="534"/>
    <n v="12482417"/>
    <n v="37480951"/>
    <n v="7394560"/>
    <n v="4330000"/>
    <n v="30830000"/>
    <s v="VILLAGE OF NILES"/>
    <s v="MUNI"/>
    <x v="76"/>
    <s v="Niles"/>
    <s v="Niles"/>
    <n v="13"/>
    <s v="North"/>
    <s v="Niles"/>
    <s v="Non-incentive Class"/>
    <n v="37480951"/>
  </r>
  <r>
    <n v="24013"/>
    <n v="9.2520000000000007"/>
    <s v="5A"/>
    <n v="19"/>
    <n v="2862397"/>
    <n v="8594919"/>
    <n v="0"/>
    <n v="0"/>
    <n v="30830000"/>
    <s v="VILLAGE OF NILES"/>
    <s v="MUNI"/>
    <x v="76"/>
    <s v="Niles"/>
    <s v="Niles"/>
    <n v="13"/>
    <s v="North"/>
    <s v="Niles"/>
    <s v="Non-incentive Class"/>
    <n v="8594919"/>
  </r>
  <r>
    <n v="24014"/>
    <n v="8.7330000000000005"/>
    <n v="0"/>
    <n v="2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014"/>
    <n v="8.7330000000000005"/>
    <n v="1"/>
    <n v="3"/>
    <n v="243483"/>
    <n v="731107"/>
    <n v="0"/>
    <n v="0"/>
    <n v="30830000"/>
    <s v="VILLAGE OF NILES"/>
    <s v="MUNI"/>
    <x v="76"/>
    <s v="Niles"/>
    <s v="Niles"/>
    <n v="13"/>
    <s v="North"/>
    <s v="Niles"/>
    <s v="Non-incentive Class"/>
    <n v="731107"/>
  </r>
  <r>
    <n v="24014"/>
    <n v="8.7330000000000005"/>
    <s v="5A"/>
    <n v="10"/>
    <n v="15374462"/>
    <n v="46164898"/>
    <n v="0"/>
    <n v="0"/>
    <n v="30830000"/>
    <s v="VILLAGE OF NILES"/>
    <s v="MUNI"/>
    <x v="76"/>
    <s v="Niles"/>
    <s v="Niles"/>
    <n v="13"/>
    <s v="North"/>
    <s v="Niles"/>
    <s v="Non-incentive Class"/>
    <n v="46164898"/>
  </r>
  <r>
    <n v="24014"/>
    <n v="8.7330000000000005"/>
    <s v="5B"/>
    <n v="6"/>
    <n v="10963311"/>
    <n v="32919533"/>
    <n v="0"/>
    <n v="0"/>
    <n v="30830000"/>
    <s v="VILLAGE OF NILES"/>
    <s v="MUNI"/>
    <x v="76"/>
    <s v="Niles"/>
    <s v="Niles"/>
    <n v="13"/>
    <s v="North"/>
    <s v="Niles"/>
    <s v="Non-incentive Class"/>
    <n v="32919533"/>
  </r>
  <r>
    <n v="24014"/>
    <n v="8.7330000000000005"/>
    <s v="6B"/>
    <n v="2"/>
    <n v="2700895"/>
    <n v="8109977"/>
    <n v="0"/>
    <n v="0"/>
    <n v="30830000"/>
    <s v="VILLAGE OF NILES"/>
    <s v="MUNI"/>
    <x v="76"/>
    <s v="Niles"/>
    <s v="Niles"/>
    <n v="13"/>
    <s v="North"/>
    <s v="Niles"/>
    <s v="Incentive Class"/>
    <n v="81099770"/>
  </r>
  <r>
    <n v="24015"/>
    <n v="9.6620000000000008"/>
    <n v="0"/>
    <n v="308"/>
    <n v="0"/>
    <n v="0"/>
    <n v="0"/>
    <n v="0"/>
    <n v="30700000"/>
    <s v="VILLAGE OF LINCOLNWOOD"/>
    <s v="MUNI"/>
    <x v="85"/>
    <s v="Lincolnwood"/>
    <s v="Lincolnwood"/>
    <n v="13"/>
    <s v="North"/>
    <s v="Niles"/>
    <s v="Non-incentive Class"/>
    <n v="0"/>
  </r>
  <r>
    <n v="24015"/>
    <n v="9.6620000000000008"/>
    <n v="1"/>
    <n v="50"/>
    <n v="265329"/>
    <n v="796704"/>
    <n v="0"/>
    <n v="0"/>
    <n v="30700000"/>
    <s v="VILLAGE OF LINCOLNWOOD"/>
    <s v="MUNI"/>
    <x v="85"/>
    <s v="Lincolnwood"/>
    <s v="Lincolnwood"/>
    <n v="13"/>
    <s v="North"/>
    <s v="Niles"/>
    <s v="Non-incentive Class"/>
    <n v="796704"/>
  </r>
  <r>
    <n v="24015"/>
    <n v="9.6620000000000008"/>
    <n v="2"/>
    <n v="3823"/>
    <n v="109719528"/>
    <n v="329454845"/>
    <n v="42229458"/>
    <n v="25660000"/>
    <n v="30700000"/>
    <s v="VILLAGE OF LINCOLNWOOD"/>
    <s v="MUNI"/>
    <x v="85"/>
    <s v="Lincolnwood"/>
    <s v="Lincolnwood"/>
    <n v="13"/>
    <s v="North"/>
    <s v="Niles"/>
    <s v="Non-incentive Class"/>
    <n v="329454845"/>
  </r>
  <r>
    <n v="24015"/>
    <n v="9.6620000000000008"/>
    <n v="3"/>
    <n v="3"/>
    <n v="1004"/>
    <n v="3015"/>
    <n v="0"/>
    <n v="0"/>
    <n v="30700000"/>
    <s v="VILLAGE OF LINCOLNWOOD"/>
    <s v="MUNI"/>
    <x v="85"/>
    <s v="Lincolnwood"/>
    <s v="Lincolnwood"/>
    <n v="13"/>
    <s v="North"/>
    <s v="Niles"/>
    <s v="Non-incentive Class"/>
    <n v="3015"/>
  </r>
  <r>
    <n v="24015"/>
    <n v="9.6620000000000008"/>
    <s v="5A"/>
    <n v="215"/>
    <n v="54488202"/>
    <n v="163611733"/>
    <n v="10000"/>
    <n v="10000"/>
    <n v="30700000"/>
    <s v="VILLAGE OF LINCOLNWOOD"/>
    <s v="MUNI"/>
    <x v="85"/>
    <s v="Lincolnwood"/>
    <s v="Lincolnwood"/>
    <n v="13"/>
    <s v="North"/>
    <s v="Niles"/>
    <s v="Non-incentive Class"/>
    <n v="163611733"/>
  </r>
  <r>
    <n v="24015"/>
    <n v="9.6620000000000008"/>
    <s v="5B"/>
    <n v="59"/>
    <n v="17612209"/>
    <n v="52884180"/>
    <n v="0"/>
    <n v="0"/>
    <n v="30700000"/>
    <s v="VILLAGE OF LINCOLNWOOD"/>
    <s v="MUNI"/>
    <x v="85"/>
    <s v="Lincolnwood"/>
    <s v="Lincolnwood"/>
    <n v="13"/>
    <s v="North"/>
    <s v="Niles"/>
    <s v="Non-incentive Class"/>
    <n v="52884180"/>
  </r>
  <r>
    <n v="24015"/>
    <n v="9.6620000000000008"/>
    <s v="6B"/>
    <n v="1"/>
    <n v="255386"/>
    <n v="766848"/>
    <n v="0"/>
    <n v="0"/>
    <n v="30700000"/>
    <s v="VILLAGE OF LINCOLNWOOD"/>
    <s v="MUNI"/>
    <x v="85"/>
    <s v="Lincolnwood"/>
    <s v="Lincolnwood"/>
    <n v="13"/>
    <s v="North"/>
    <s v="Niles"/>
    <s v="Incentive Class"/>
    <n v="7668480"/>
  </r>
  <r>
    <n v="24015"/>
    <n v="9.6620000000000008"/>
    <s v="7A"/>
    <n v="2"/>
    <n v="1171078"/>
    <n v="3516396"/>
    <n v="0"/>
    <n v="0"/>
    <n v="30700000"/>
    <s v="VILLAGE OF LINCOLNWOOD"/>
    <s v="MUNI"/>
    <x v="85"/>
    <s v="Lincolnwood"/>
    <s v="Lincolnwood"/>
    <n v="13"/>
    <s v="North"/>
    <s v="Niles"/>
    <s v="Incentive Class"/>
    <n v="35163960"/>
  </r>
  <r>
    <n v="24016"/>
    <n v="9.6620000000000008"/>
    <n v="0"/>
    <n v="20"/>
    <n v="0"/>
    <n v="0"/>
    <n v="0"/>
    <n v="0"/>
    <n v="30700000"/>
    <s v="VILLAGE OF LINCOLNWOOD"/>
    <s v="MUNI"/>
    <x v="85"/>
    <s v="Lincolnwood"/>
    <s v="Lincolnwood"/>
    <n v="13"/>
    <s v="North"/>
    <s v="Niles"/>
    <s v="Non-incentive Class"/>
    <n v="0"/>
  </r>
  <r>
    <n v="24016"/>
    <n v="9.6620000000000008"/>
    <n v="1"/>
    <n v="7"/>
    <n v="36069"/>
    <n v="108304"/>
    <n v="0"/>
    <n v="0"/>
    <n v="30700000"/>
    <s v="VILLAGE OF LINCOLNWOOD"/>
    <s v="MUNI"/>
    <x v="85"/>
    <s v="Lincolnwood"/>
    <s v="Lincolnwood"/>
    <n v="13"/>
    <s v="North"/>
    <s v="Niles"/>
    <s v="Non-incentive Class"/>
    <n v="108304"/>
  </r>
  <r>
    <n v="24016"/>
    <n v="9.6620000000000008"/>
    <n v="2"/>
    <n v="1189"/>
    <n v="49960454"/>
    <n v="150016257"/>
    <n v="13888553"/>
    <n v="8690000"/>
    <n v="30700000"/>
    <s v="VILLAGE OF LINCOLNWOOD"/>
    <s v="MUNI"/>
    <x v="85"/>
    <s v="Lincolnwood"/>
    <s v="Lincolnwood"/>
    <n v="13"/>
    <s v="North"/>
    <s v="Niles"/>
    <s v="Non-incentive Class"/>
    <n v="150016257"/>
  </r>
  <r>
    <n v="24016"/>
    <n v="9.6620000000000008"/>
    <s v="5A"/>
    <n v="27"/>
    <n v="3768230"/>
    <n v="11314864"/>
    <n v="0"/>
    <n v="0"/>
    <n v="30700000"/>
    <s v="VILLAGE OF LINCOLNWOOD"/>
    <s v="MUNI"/>
    <x v="85"/>
    <s v="Lincolnwood"/>
    <s v="Lincolnwood"/>
    <n v="13"/>
    <s v="North"/>
    <s v="Niles"/>
    <s v="Non-incentive Class"/>
    <n v="11314864"/>
  </r>
  <r>
    <n v="24016"/>
    <n v="9.6620000000000008"/>
    <s v="5B"/>
    <n v="2"/>
    <n v="199937"/>
    <n v="600351"/>
    <n v="0"/>
    <n v="0"/>
    <n v="30700000"/>
    <s v="VILLAGE OF LINCOLNWOOD"/>
    <s v="MUNI"/>
    <x v="85"/>
    <s v="Lincolnwood"/>
    <s v="Lincolnwood"/>
    <n v="13"/>
    <s v="North"/>
    <s v="Niles"/>
    <s v="Non-incentive Class"/>
    <n v="600351"/>
  </r>
  <r>
    <n v="24017"/>
    <n v="10.682"/>
    <n v="0"/>
    <n v="172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017"/>
    <n v="10.682"/>
    <n v="1"/>
    <n v="37"/>
    <n v="99615"/>
    <n v="299115"/>
    <n v="0"/>
    <n v="0"/>
    <n v="30810000"/>
    <s v="VILLAGE OF MORTON GROVE"/>
    <s v="MUNI"/>
    <x v="78"/>
    <s v="Morton Grove"/>
    <s v="Morton Grove"/>
    <n v="13"/>
    <s v="North"/>
    <s v="Niles"/>
    <s v="Non-incentive Class"/>
    <n v="299115"/>
  </r>
  <r>
    <n v="24017"/>
    <n v="10.682"/>
    <n v="2"/>
    <n v="3619"/>
    <n v="80793833"/>
    <n v="242599541"/>
    <n v="40587495"/>
    <n v="24873500"/>
    <n v="30810000"/>
    <s v="VILLAGE OF MORTON GROVE"/>
    <s v="MUNI"/>
    <x v="78"/>
    <s v="Morton Grove"/>
    <s v="Morton Grove"/>
    <n v="13"/>
    <s v="North"/>
    <s v="Niles"/>
    <s v="Non-incentive Class"/>
    <n v="242599541"/>
  </r>
  <r>
    <n v="24017"/>
    <n v="10.682"/>
    <n v="3"/>
    <n v="7"/>
    <n v="296793"/>
    <n v="891179"/>
    <n v="0"/>
    <n v="0"/>
    <n v="30810000"/>
    <s v="VILLAGE OF MORTON GROVE"/>
    <s v="MUNI"/>
    <x v="78"/>
    <s v="Morton Grove"/>
    <s v="Morton Grove"/>
    <n v="13"/>
    <s v="North"/>
    <s v="Niles"/>
    <s v="Non-incentive Class"/>
    <n v="891179"/>
  </r>
  <r>
    <n v="24017"/>
    <n v="10.682"/>
    <n v="4"/>
    <n v="1"/>
    <n v="258861"/>
    <n v="777282"/>
    <n v="0"/>
    <n v="0"/>
    <n v="30810000"/>
    <s v="VILLAGE OF MORTON GROVE"/>
    <s v="MUNI"/>
    <x v="78"/>
    <s v="Morton Grove"/>
    <s v="Morton Grove"/>
    <n v="13"/>
    <s v="North"/>
    <s v="Niles"/>
    <s v="Non-incentive Class"/>
    <n v="777282"/>
  </r>
  <r>
    <n v="24017"/>
    <n v="10.682"/>
    <s v="5A"/>
    <n v="175"/>
    <n v="15616755"/>
    <n v="46892430"/>
    <n v="0"/>
    <n v="0"/>
    <n v="30810000"/>
    <s v="VILLAGE OF MORTON GROVE"/>
    <s v="MUNI"/>
    <x v="78"/>
    <s v="Morton Grove"/>
    <s v="Morton Grove"/>
    <n v="13"/>
    <s v="North"/>
    <s v="Niles"/>
    <s v="Non-incentive Class"/>
    <n v="46892430"/>
  </r>
  <r>
    <n v="24017"/>
    <n v="10.682"/>
    <s v="5B"/>
    <n v="49"/>
    <n v="23948512"/>
    <n v="71910202"/>
    <n v="0"/>
    <n v="0"/>
    <n v="30810000"/>
    <s v="VILLAGE OF MORTON GROVE"/>
    <s v="MUNI"/>
    <x v="78"/>
    <s v="Morton Grove"/>
    <s v="Morton Grove"/>
    <n v="13"/>
    <s v="North"/>
    <s v="Niles"/>
    <s v="Non-incentive Class"/>
    <n v="71910202"/>
  </r>
  <r>
    <n v="24018"/>
    <n v="9.8190000000000008"/>
    <n v="0"/>
    <n v="12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018"/>
    <n v="9.8190000000000008"/>
    <n v="1"/>
    <n v="6"/>
    <n v="10002"/>
    <n v="30033"/>
    <n v="0"/>
    <n v="0"/>
    <n v="30810000"/>
    <s v="VILLAGE OF MORTON GROVE"/>
    <s v="MUNI"/>
    <x v="78"/>
    <s v="Morton Grove"/>
    <s v="Morton Grove"/>
    <n v="13"/>
    <s v="North"/>
    <s v="Niles"/>
    <s v="Non-incentive Class"/>
    <n v="30033"/>
  </r>
  <r>
    <n v="24018"/>
    <n v="9.8190000000000008"/>
    <n v="2"/>
    <n v="105"/>
    <n v="2116540"/>
    <n v="6355337"/>
    <n v="1206184"/>
    <n v="670000"/>
    <n v="30810000"/>
    <s v="VILLAGE OF MORTON GROVE"/>
    <s v="MUNI"/>
    <x v="78"/>
    <s v="Morton Grove"/>
    <s v="Morton Grove"/>
    <n v="13"/>
    <s v="North"/>
    <s v="Niles"/>
    <s v="Non-incentive Class"/>
    <n v="6355337"/>
  </r>
  <r>
    <n v="24019"/>
    <n v="9.8620000000000001"/>
    <n v="0"/>
    <n v="88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019"/>
    <n v="9.8620000000000001"/>
    <n v="1"/>
    <n v="49"/>
    <n v="124603"/>
    <n v="374146"/>
    <n v="0"/>
    <n v="0"/>
    <n v="30810000"/>
    <s v="VILLAGE OF MORTON GROVE"/>
    <s v="MUNI"/>
    <x v="78"/>
    <s v="Morton Grove"/>
    <s v="Morton Grove"/>
    <n v="13"/>
    <s v="North"/>
    <s v="Niles"/>
    <s v="Non-incentive Class"/>
    <n v="374146"/>
  </r>
  <r>
    <n v="24019"/>
    <n v="9.8620000000000001"/>
    <n v="2"/>
    <n v="2075"/>
    <n v="59080106"/>
    <n v="177399822"/>
    <n v="26609714"/>
    <n v="16501500"/>
    <n v="30810000"/>
    <s v="VILLAGE OF MORTON GROVE"/>
    <s v="MUNI"/>
    <x v="78"/>
    <s v="Morton Grove"/>
    <s v="Morton Grove"/>
    <n v="13"/>
    <s v="North"/>
    <s v="Niles"/>
    <s v="Non-incentive Class"/>
    <n v="177399822"/>
  </r>
  <r>
    <n v="24019"/>
    <n v="9.8620000000000001"/>
    <s v="5A"/>
    <n v="82"/>
    <n v="22242856"/>
    <n v="66788619"/>
    <n v="10000"/>
    <n v="10000"/>
    <n v="30810000"/>
    <s v="VILLAGE OF MORTON GROVE"/>
    <s v="MUNI"/>
    <x v="78"/>
    <s v="Morton Grove"/>
    <s v="Morton Grove"/>
    <n v="13"/>
    <s v="North"/>
    <s v="Niles"/>
    <s v="Non-incentive Class"/>
    <n v="66788619"/>
  </r>
  <r>
    <n v="24019"/>
    <n v="9.8620000000000001"/>
    <s v="5B"/>
    <n v="3"/>
    <n v="3415379"/>
    <n v="10255359"/>
    <n v="0"/>
    <n v="0"/>
    <n v="30810000"/>
    <s v="VILLAGE OF MORTON GROVE"/>
    <s v="MUNI"/>
    <x v="78"/>
    <s v="Morton Grove"/>
    <s v="Morton Grove"/>
    <n v="13"/>
    <s v="North"/>
    <s v="Niles"/>
    <s v="Non-incentive Class"/>
    <n v="10255359"/>
  </r>
  <r>
    <n v="24019"/>
    <n v="9.8620000000000001"/>
    <n v="9"/>
    <n v="3"/>
    <n v="197030"/>
    <n v="591623"/>
    <n v="0"/>
    <n v="0"/>
    <n v="30810000"/>
    <s v="VILLAGE OF MORTON GROVE"/>
    <s v="MUNI"/>
    <x v="78"/>
    <s v="Morton Grove"/>
    <s v="Morton Grove"/>
    <n v="13"/>
    <s v="North"/>
    <s v="Niles"/>
    <s v="Non-incentive Class"/>
    <n v="591623"/>
  </r>
  <r>
    <n v="24020"/>
    <n v="12.765000000000001"/>
    <n v="0"/>
    <n v="44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020"/>
    <n v="12.765000000000001"/>
    <n v="1"/>
    <n v="1"/>
    <n v="2928"/>
    <n v="8792"/>
    <n v="0"/>
    <n v="0"/>
    <n v="30810000"/>
    <s v="VILLAGE OF MORTON GROVE"/>
    <s v="MUNI"/>
    <x v="78"/>
    <s v="Morton Grove"/>
    <s v="Morton Grove"/>
    <n v="13"/>
    <s v="North"/>
    <s v="Niles"/>
    <s v="Non-incentive Class"/>
    <n v="8792"/>
  </r>
  <r>
    <n v="24020"/>
    <n v="12.765000000000001"/>
    <n v="2"/>
    <n v="1086"/>
    <n v="24041764"/>
    <n v="72190195"/>
    <n v="13166146"/>
    <n v="7310000"/>
    <n v="30810000"/>
    <s v="VILLAGE OF MORTON GROVE"/>
    <s v="MUNI"/>
    <x v="78"/>
    <s v="Morton Grove"/>
    <s v="Morton Grove"/>
    <n v="13"/>
    <s v="North"/>
    <s v="Niles"/>
    <s v="Non-incentive Class"/>
    <n v="72190195"/>
  </r>
  <r>
    <n v="24020"/>
    <n v="12.765000000000001"/>
    <s v="5A"/>
    <n v="1"/>
    <n v="642918"/>
    <n v="1930490"/>
    <n v="0"/>
    <n v="0"/>
    <n v="30810000"/>
    <s v="VILLAGE OF MORTON GROVE"/>
    <s v="MUNI"/>
    <x v="78"/>
    <s v="Morton Grove"/>
    <s v="Morton Grove"/>
    <n v="13"/>
    <s v="North"/>
    <s v="Niles"/>
    <s v="Non-incentive Class"/>
    <n v="1930490"/>
  </r>
  <r>
    <n v="24020"/>
    <n v="12.765000000000001"/>
    <s v="5B"/>
    <n v="3"/>
    <n v="550601"/>
    <n v="1653289"/>
    <n v="0"/>
    <n v="0"/>
    <n v="30810000"/>
    <s v="VILLAGE OF MORTON GROVE"/>
    <s v="MUNI"/>
    <x v="78"/>
    <s v="Morton Grove"/>
    <s v="Morton Grove"/>
    <n v="13"/>
    <s v="North"/>
    <s v="Niles"/>
    <s v="Non-incentive Class"/>
    <n v="1653289"/>
  </r>
  <r>
    <n v="24021"/>
    <n v="12.625"/>
    <n v="2"/>
    <n v="260"/>
    <n v="5080996"/>
    <n v="15256706"/>
    <n v="2250043"/>
    <n v="1400000"/>
    <n v="30810000"/>
    <s v="VILLAGE OF MORTON GROVE"/>
    <s v="MUNI"/>
    <x v="78"/>
    <s v="Morton Grove"/>
    <s v="Morton Grove"/>
    <n v="13"/>
    <s v="North"/>
    <s v="Niles"/>
    <s v="Non-incentive Class"/>
    <n v="15256706"/>
  </r>
  <r>
    <n v="24022"/>
    <n v="9.3640000000000008"/>
    <n v="0"/>
    <n v="6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2"/>
    <n v="9.3640000000000008"/>
    <n v="4"/>
    <n v="1"/>
    <n v="735411"/>
    <n v="2208219"/>
    <n v="0"/>
    <n v="0"/>
    <n v="31170000"/>
    <s v="VILLAGE OF SKOKIE"/>
    <s v="MUNI"/>
    <x v="86"/>
    <s v="Skokie"/>
    <s v="Skokie"/>
    <n v="13"/>
    <s v="North"/>
    <s v="Niles"/>
    <s v="Non-incentive Class"/>
    <n v="2208219"/>
  </r>
  <r>
    <n v="24022"/>
    <n v="9.3640000000000008"/>
    <s v="5A"/>
    <n v="1"/>
    <n v="2613680"/>
    <n v="7848097"/>
    <n v="0"/>
    <n v="0"/>
    <n v="31170000"/>
    <s v="VILLAGE OF SKOKIE"/>
    <s v="MUNI"/>
    <x v="86"/>
    <s v="Skokie"/>
    <s v="Skokie"/>
    <n v="13"/>
    <s v="North"/>
    <s v="Niles"/>
    <s v="Non-incentive Class"/>
    <n v="7848097"/>
  </r>
  <r>
    <n v="24023"/>
    <n v="9.1150000000000002"/>
    <n v="0"/>
    <n v="318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3"/>
    <n v="9.1150000000000002"/>
    <n v="1"/>
    <n v="58"/>
    <n v="423357"/>
    <n v="1271211"/>
    <n v="0"/>
    <n v="0"/>
    <n v="31170000"/>
    <s v="VILLAGE OF SKOKIE"/>
    <s v="MUNI"/>
    <x v="86"/>
    <s v="Skokie"/>
    <s v="Skokie"/>
    <n v="13"/>
    <s v="North"/>
    <s v="Niles"/>
    <s v="Non-incentive Class"/>
    <n v="1271211"/>
  </r>
  <r>
    <n v="24023"/>
    <n v="9.1150000000000002"/>
    <n v="2"/>
    <n v="7096"/>
    <n v="165160811"/>
    <n v="495928368"/>
    <n v="74373445"/>
    <n v="44912918"/>
    <n v="31170000"/>
    <s v="VILLAGE OF SKOKIE"/>
    <s v="MUNI"/>
    <x v="86"/>
    <s v="Skokie"/>
    <s v="Skokie"/>
    <n v="13"/>
    <s v="North"/>
    <s v="Niles"/>
    <s v="Non-incentive Class"/>
    <n v="495928368"/>
  </r>
  <r>
    <n v="24023"/>
    <n v="9.1150000000000002"/>
    <n v="3"/>
    <n v="44"/>
    <n v="5504306"/>
    <n v="16527782"/>
    <n v="0"/>
    <n v="0"/>
    <n v="31170000"/>
    <s v="VILLAGE OF SKOKIE"/>
    <s v="MUNI"/>
    <x v="86"/>
    <s v="Skokie"/>
    <s v="Skokie"/>
    <n v="13"/>
    <s v="North"/>
    <s v="Niles"/>
    <s v="Non-incentive Class"/>
    <n v="16527782"/>
  </r>
  <r>
    <n v="24023"/>
    <n v="9.1150000000000002"/>
    <s v="5A"/>
    <n v="228"/>
    <n v="158401934"/>
    <n v="475633493"/>
    <n v="0"/>
    <n v="0"/>
    <n v="31170000"/>
    <s v="VILLAGE OF SKOKIE"/>
    <s v="MUNI"/>
    <x v="86"/>
    <s v="Skokie"/>
    <s v="Skokie"/>
    <n v="13"/>
    <s v="North"/>
    <s v="Niles"/>
    <s v="Non-incentive Class"/>
    <n v="475633493"/>
  </r>
  <r>
    <n v="24023"/>
    <n v="9.1150000000000002"/>
    <s v="5B"/>
    <n v="28"/>
    <n v="3324814"/>
    <n v="9983419"/>
    <n v="0"/>
    <n v="0"/>
    <n v="31170000"/>
    <s v="VILLAGE OF SKOKIE"/>
    <s v="MUNI"/>
    <x v="86"/>
    <s v="Skokie"/>
    <s v="Skokie"/>
    <n v="13"/>
    <s v="North"/>
    <s v="Niles"/>
    <s v="Non-incentive Class"/>
    <n v="9983419"/>
  </r>
  <r>
    <n v="24024"/>
    <n v="9.3209999999999997"/>
    <n v="0"/>
    <n v="22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4"/>
    <n v="9.3209999999999997"/>
    <n v="1"/>
    <n v="4"/>
    <n v="26421"/>
    <n v="79335"/>
    <n v="0"/>
    <n v="0"/>
    <n v="31170000"/>
    <s v="VILLAGE OF SKOKIE"/>
    <s v="MUNI"/>
    <x v="86"/>
    <s v="Skokie"/>
    <s v="Skokie"/>
    <n v="13"/>
    <s v="North"/>
    <s v="Niles"/>
    <s v="Non-incentive Class"/>
    <n v="79335"/>
  </r>
  <r>
    <n v="24024"/>
    <n v="9.3209999999999997"/>
    <n v="2"/>
    <n v="1199"/>
    <n v="13214300"/>
    <n v="39678385"/>
    <n v="3413702"/>
    <n v="2420260"/>
    <n v="31170000"/>
    <s v="VILLAGE OF SKOKIE"/>
    <s v="MUNI"/>
    <x v="86"/>
    <s v="Skokie"/>
    <s v="Skokie"/>
    <n v="13"/>
    <s v="North"/>
    <s v="Niles"/>
    <s v="Non-incentive Class"/>
    <n v="39678385"/>
  </r>
  <r>
    <n v="24024"/>
    <n v="9.3209999999999997"/>
    <n v="3"/>
    <n v="409"/>
    <n v="2958936"/>
    <n v="8884713"/>
    <n v="0"/>
    <n v="0"/>
    <n v="31170000"/>
    <s v="VILLAGE OF SKOKIE"/>
    <s v="MUNI"/>
    <x v="86"/>
    <s v="Skokie"/>
    <s v="Skokie"/>
    <n v="13"/>
    <s v="North"/>
    <s v="Niles"/>
    <s v="Non-incentive Class"/>
    <n v="8884713"/>
  </r>
  <r>
    <n v="24024"/>
    <n v="9.3209999999999997"/>
    <n v="4"/>
    <n v="1"/>
    <n v="1347008"/>
    <n v="4044661"/>
    <n v="0"/>
    <n v="0"/>
    <n v="31170000"/>
    <s v="VILLAGE OF SKOKIE"/>
    <s v="MUNI"/>
    <x v="86"/>
    <s v="Skokie"/>
    <s v="Skokie"/>
    <n v="13"/>
    <s v="North"/>
    <s v="Niles"/>
    <s v="Non-incentive Class"/>
    <n v="4044661"/>
  </r>
  <r>
    <n v="24024"/>
    <n v="9.3209999999999997"/>
    <s v="5A"/>
    <n v="25"/>
    <n v="14210693"/>
    <n v="42670448"/>
    <n v="0"/>
    <n v="0"/>
    <n v="31170000"/>
    <s v="VILLAGE OF SKOKIE"/>
    <s v="MUNI"/>
    <x v="86"/>
    <s v="Skokie"/>
    <s v="Skokie"/>
    <n v="13"/>
    <s v="North"/>
    <s v="Niles"/>
    <s v="Non-incentive Class"/>
    <n v="42670448"/>
  </r>
  <r>
    <n v="24025"/>
    <n v="8.6869999999999994"/>
    <n v="0"/>
    <n v="244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5"/>
    <n v="8.6869999999999994"/>
    <n v="1"/>
    <n v="24"/>
    <n v="154612"/>
    <n v="464255"/>
    <n v="0"/>
    <n v="0"/>
    <n v="31170000"/>
    <s v="VILLAGE OF SKOKIE"/>
    <s v="MUNI"/>
    <x v="86"/>
    <s v="Skokie"/>
    <s v="Skokie"/>
    <n v="13"/>
    <s v="North"/>
    <s v="Niles"/>
    <s v="Non-incentive Class"/>
    <n v="464255"/>
  </r>
  <r>
    <n v="24025"/>
    <n v="8.6869999999999994"/>
    <n v="2"/>
    <n v="3091"/>
    <n v="98923002"/>
    <n v="297036083"/>
    <n v="34666516"/>
    <n v="21810000"/>
    <n v="31170000"/>
    <s v="VILLAGE OF SKOKIE"/>
    <s v="MUNI"/>
    <x v="86"/>
    <s v="Skokie"/>
    <s v="Skokie"/>
    <n v="13"/>
    <s v="North"/>
    <s v="Niles"/>
    <s v="Non-incentive Class"/>
    <n v="297036083"/>
  </r>
  <r>
    <n v="24025"/>
    <n v="8.6869999999999994"/>
    <s v="5A"/>
    <n v="71"/>
    <n v="9604185"/>
    <n v="28838483"/>
    <n v="0"/>
    <n v="0"/>
    <n v="31170000"/>
    <s v="VILLAGE OF SKOKIE"/>
    <s v="MUNI"/>
    <x v="86"/>
    <s v="Skokie"/>
    <s v="Skokie"/>
    <n v="13"/>
    <s v="North"/>
    <s v="Niles"/>
    <s v="Non-incentive Class"/>
    <n v="28838483"/>
  </r>
  <r>
    <n v="24025"/>
    <n v="8.6869999999999994"/>
    <s v="5B"/>
    <n v="1"/>
    <n v="1565"/>
    <n v="4699"/>
    <n v="0"/>
    <n v="0"/>
    <n v="31170000"/>
    <s v="VILLAGE OF SKOKIE"/>
    <s v="MUNI"/>
    <x v="86"/>
    <s v="Skokie"/>
    <s v="Skokie"/>
    <n v="13"/>
    <s v="North"/>
    <s v="Niles"/>
    <s v="Non-incentive Class"/>
    <n v="4699"/>
  </r>
  <r>
    <n v="24026"/>
    <n v="12.061"/>
    <n v="0"/>
    <n v="326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6"/>
    <n v="12.061"/>
    <n v="1"/>
    <n v="29"/>
    <n v="61409"/>
    <n v="184394"/>
    <n v="0"/>
    <n v="0"/>
    <n v="31170000"/>
    <s v="VILLAGE OF SKOKIE"/>
    <s v="MUNI"/>
    <x v="86"/>
    <s v="Skokie"/>
    <s v="Skokie"/>
    <n v="13"/>
    <s v="North"/>
    <s v="Niles"/>
    <s v="Non-incentive Class"/>
    <n v="184394"/>
  </r>
  <r>
    <n v="24026"/>
    <n v="12.061"/>
    <n v="2"/>
    <n v="4614"/>
    <n v="96010333"/>
    <n v="288290265"/>
    <n v="45026064"/>
    <n v="28288644"/>
    <n v="31170000"/>
    <s v="VILLAGE OF SKOKIE"/>
    <s v="MUNI"/>
    <x v="86"/>
    <s v="Skokie"/>
    <s v="Skokie"/>
    <n v="13"/>
    <s v="North"/>
    <s v="Niles"/>
    <s v="Non-incentive Class"/>
    <n v="288290265"/>
  </r>
  <r>
    <n v="24026"/>
    <n v="12.061"/>
    <n v="3"/>
    <n v="102"/>
    <n v="6616963"/>
    <n v="19868753"/>
    <n v="0"/>
    <n v="0"/>
    <n v="31170000"/>
    <s v="VILLAGE OF SKOKIE"/>
    <s v="MUNI"/>
    <x v="86"/>
    <s v="Skokie"/>
    <s v="Skokie"/>
    <n v="13"/>
    <s v="North"/>
    <s v="Niles"/>
    <s v="Non-incentive Class"/>
    <n v="19868753"/>
  </r>
  <r>
    <n v="24026"/>
    <n v="12.061"/>
    <s v="5A"/>
    <n v="147"/>
    <n v="17151723"/>
    <n v="51501483"/>
    <n v="0"/>
    <n v="0"/>
    <n v="31170000"/>
    <s v="VILLAGE OF SKOKIE"/>
    <s v="MUNI"/>
    <x v="86"/>
    <s v="Skokie"/>
    <s v="Skokie"/>
    <n v="13"/>
    <s v="North"/>
    <s v="Niles"/>
    <s v="Non-incentive Class"/>
    <n v="51501483"/>
  </r>
  <r>
    <n v="24026"/>
    <n v="12.061"/>
    <s v="5B"/>
    <n v="22"/>
    <n v="2419988"/>
    <n v="7266501"/>
    <n v="0"/>
    <n v="0"/>
    <n v="31170000"/>
    <s v="VILLAGE OF SKOKIE"/>
    <s v="MUNI"/>
    <x v="86"/>
    <s v="Skokie"/>
    <s v="Skokie"/>
    <n v="13"/>
    <s v="North"/>
    <s v="Niles"/>
    <s v="Non-incentive Class"/>
    <n v="7266501"/>
  </r>
  <r>
    <n v="24027"/>
    <n v="11.96"/>
    <n v="0"/>
    <n v="216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7"/>
    <n v="11.96"/>
    <n v="1"/>
    <n v="24"/>
    <n v="367469"/>
    <n v="1103400"/>
    <n v="0"/>
    <n v="0"/>
    <n v="31170000"/>
    <s v="VILLAGE OF SKOKIE"/>
    <s v="MUNI"/>
    <x v="86"/>
    <s v="Skokie"/>
    <s v="Skokie"/>
    <n v="13"/>
    <s v="North"/>
    <s v="Niles"/>
    <s v="Non-incentive Class"/>
    <n v="1103400"/>
  </r>
  <r>
    <n v="24027"/>
    <n v="11.96"/>
    <n v="2"/>
    <n v="3709"/>
    <n v="86094204"/>
    <n v="258515102"/>
    <n v="43616911"/>
    <n v="26205000"/>
    <n v="31170000"/>
    <s v="VILLAGE OF SKOKIE"/>
    <s v="MUNI"/>
    <x v="86"/>
    <s v="Skokie"/>
    <s v="Skokie"/>
    <n v="13"/>
    <s v="North"/>
    <s v="Niles"/>
    <s v="Non-incentive Class"/>
    <n v="258515102"/>
  </r>
  <r>
    <n v="24027"/>
    <n v="11.96"/>
    <n v="3"/>
    <n v="5"/>
    <n v="443759"/>
    <n v="1332476"/>
    <n v="0"/>
    <n v="0"/>
    <n v="31170000"/>
    <s v="VILLAGE OF SKOKIE"/>
    <s v="MUNI"/>
    <x v="86"/>
    <s v="Skokie"/>
    <s v="Skokie"/>
    <n v="13"/>
    <s v="North"/>
    <s v="Niles"/>
    <s v="Non-incentive Class"/>
    <n v="1332476"/>
  </r>
  <r>
    <n v="24027"/>
    <n v="11.96"/>
    <n v="4"/>
    <n v="1"/>
    <n v="45734"/>
    <n v="137325"/>
    <n v="0"/>
    <n v="0"/>
    <n v="31170000"/>
    <s v="VILLAGE OF SKOKIE"/>
    <s v="MUNI"/>
    <x v="86"/>
    <s v="Skokie"/>
    <s v="Skokie"/>
    <n v="13"/>
    <s v="North"/>
    <s v="Niles"/>
    <s v="Non-incentive Class"/>
    <n v="137325"/>
  </r>
  <r>
    <n v="24027"/>
    <n v="11.96"/>
    <s v="5A"/>
    <n v="152"/>
    <n v="14738246"/>
    <n v="44254540"/>
    <n v="0"/>
    <n v="0"/>
    <n v="31170000"/>
    <s v="VILLAGE OF SKOKIE"/>
    <s v="MUNI"/>
    <x v="86"/>
    <s v="Skokie"/>
    <s v="Skokie"/>
    <n v="13"/>
    <s v="North"/>
    <s v="Niles"/>
    <s v="Non-incentive Class"/>
    <n v="44254540"/>
  </r>
  <r>
    <n v="24027"/>
    <n v="11.96"/>
    <s v="5B"/>
    <n v="184"/>
    <n v="20430702"/>
    <n v="61347268"/>
    <n v="0"/>
    <n v="0"/>
    <n v="31170000"/>
    <s v="VILLAGE OF SKOKIE"/>
    <s v="MUNI"/>
    <x v="86"/>
    <s v="Skokie"/>
    <s v="Skokie"/>
    <n v="13"/>
    <s v="North"/>
    <s v="Niles"/>
    <s v="Non-incentive Class"/>
    <n v="61347268"/>
  </r>
  <r>
    <n v="24027"/>
    <n v="11.96"/>
    <s v="6B"/>
    <n v="5"/>
    <n v="493872"/>
    <n v="1482950"/>
    <n v="0"/>
    <n v="0"/>
    <n v="31170000"/>
    <s v="VILLAGE OF SKOKIE"/>
    <s v="MUNI"/>
    <x v="86"/>
    <s v="Skokie"/>
    <s v="Skokie"/>
    <n v="13"/>
    <s v="North"/>
    <s v="Niles"/>
    <s v="Incentive Class"/>
    <n v="14829500"/>
  </r>
  <r>
    <n v="24027"/>
    <n v="11.96"/>
    <s v="7A"/>
    <n v="1"/>
    <n v="74900"/>
    <n v="224902"/>
    <n v="0"/>
    <n v="0"/>
    <n v="31170000"/>
    <s v="VILLAGE OF SKOKIE"/>
    <s v="MUNI"/>
    <x v="86"/>
    <s v="Skokie"/>
    <s v="Skokie"/>
    <n v="13"/>
    <s v="North"/>
    <s v="Niles"/>
    <s v="Incentive Class"/>
    <n v="2249020"/>
  </r>
  <r>
    <n v="24027"/>
    <n v="11.96"/>
    <n v="9"/>
    <n v="2"/>
    <n v="72018"/>
    <n v="216248"/>
    <n v="0"/>
    <n v="0"/>
    <n v="31170000"/>
    <s v="VILLAGE OF SKOKIE"/>
    <s v="MUNI"/>
    <x v="86"/>
    <s v="Skokie"/>
    <s v="Skokie"/>
    <n v="13"/>
    <s v="North"/>
    <s v="Niles"/>
    <s v="Non-incentive Class"/>
    <n v="216248"/>
  </r>
  <r>
    <n v="24028"/>
    <n v="10.855"/>
    <n v="0"/>
    <n v="70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8"/>
    <n v="10.855"/>
    <n v="1"/>
    <n v="23"/>
    <n v="168498"/>
    <n v="505947"/>
    <n v="0"/>
    <n v="0"/>
    <n v="31170000"/>
    <s v="VILLAGE OF SKOKIE"/>
    <s v="MUNI"/>
    <x v="86"/>
    <s v="Skokie"/>
    <s v="Skokie"/>
    <n v="13"/>
    <s v="North"/>
    <s v="Niles"/>
    <s v="Non-incentive Class"/>
    <n v="505947"/>
  </r>
  <r>
    <n v="24028"/>
    <n v="10.855"/>
    <n v="2"/>
    <n v="1767"/>
    <n v="40252952"/>
    <n v="120867567"/>
    <n v="22413573"/>
    <n v="12500000"/>
    <n v="31170000"/>
    <s v="VILLAGE OF SKOKIE"/>
    <s v="MUNI"/>
    <x v="86"/>
    <s v="Skokie"/>
    <s v="Skokie"/>
    <n v="13"/>
    <s v="North"/>
    <s v="Niles"/>
    <s v="Non-incentive Class"/>
    <n v="120867567"/>
  </r>
  <r>
    <n v="24028"/>
    <n v="10.855"/>
    <n v="3"/>
    <n v="7"/>
    <n v="389798"/>
    <n v="1170446"/>
    <n v="0"/>
    <n v="0"/>
    <n v="31170000"/>
    <s v="VILLAGE OF SKOKIE"/>
    <s v="MUNI"/>
    <x v="86"/>
    <s v="Skokie"/>
    <s v="Skokie"/>
    <n v="13"/>
    <s v="North"/>
    <s v="Niles"/>
    <s v="Non-incentive Class"/>
    <n v="1170446"/>
  </r>
  <r>
    <n v="24028"/>
    <n v="10.855"/>
    <s v="5A"/>
    <n v="57"/>
    <n v="16725715"/>
    <n v="50222305"/>
    <n v="0"/>
    <n v="0"/>
    <n v="31170000"/>
    <s v="VILLAGE OF SKOKIE"/>
    <s v="MUNI"/>
    <x v="86"/>
    <s v="Skokie"/>
    <s v="Skokie"/>
    <n v="13"/>
    <s v="North"/>
    <s v="Niles"/>
    <s v="Non-incentive Class"/>
    <n v="50222305"/>
  </r>
  <r>
    <n v="24028"/>
    <n v="10.855"/>
    <s v="5B"/>
    <n v="114"/>
    <n v="23136180"/>
    <n v="69471009"/>
    <n v="0"/>
    <n v="0"/>
    <n v="31170000"/>
    <s v="VILLAGE OF SKOKIE"/>
    <s v="MUNI"/>
    <x v="86"/>
    <s v="Skokie"/>
    <s v="Skokie"/>
    <n v="13"/>
    <s v="North"/>
    <s v="Niles"/>
    <s v="Non-incentive Class"/>
    <n v="69471009"/>
  </r>
  <r>
    <n v="24028"/>
    <n v="10.855"/>
    <s v="6B"/>
    <n v="13"/>
    <n v="3258522"/>
    <n v="9784366"/>
    <n v="0"/>
    <n v="0"/>
    <n v="31170000"/>
    <s v="VILLAGE OF SKOKIE"/>
    <s v="MUNI"/>
    <x v="86"/>
    <s v="Skokie"/>
    <s v="Skokie"/>
    <n v="13"/>
    <s v="North"/>
    <s v="Niles"/>
    <s v="Incentive Class"/>
    <n v="97843660"/>
  </r>
  <r>
    <n v="24029"/>
    <n v="8.6389999999999993"/>
    <n v="0"/>
    <n v="134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29"/>
    <n v="8.6389999999999993"/>
    <n v="1"/>
    <n v="30"/>
    <n v="317148"/>
    <n v="952300"/>
    <n v="0"/>
    <n v="0"/>
    <n v="31170000"/>
    <s v="VILLAGE OF SKOKIE"/>
    <s v="MUNI"/>
    <x v="86"/>
    <s v="Skokie"/>
    <s v="Skokie"/>
    <n v="13"/>
    <s v="North"/>
    <s v="Niles"/>
    <s v="Non-incentive Class"/>
    <n v="952300"/>
  </r>
  <r>
    <n v="24029"/>
    <n v="8.6389999999999993"/>
    <n v="2"/>
    <n v="2662"/>
    <n v="67047646"/>
    <n v="201323959"/>
    <n v="33878980"/>
    <n v="19340000"/>
    <n v="31170000"/>
    <s v="VILLAGE OF SKOKIE"/>
    <s v="MUNI"/>
    <x v="86"/>
    <s v="Skokie"/>
    <s v="Skokie"/>
    <n v="13"/>
    <s v="North"/>
    <s v="Niles"/>
    <s v="Non-incentive Class"/>
    <n v="201323959"/>
  </r>
  <r>
    <n v="24029"/>
    <n v="8.6389999999999993"/>
    <n v="3"/>
    <n v="6"/>
    <n v="210484"/>
    <n v="632020"/>
    <n v="0"/>
    <n v="0"/>
    <n v="31170000"/>
    <s v="VILLAGE OF SKOKIE"/>
    <s v="MUNI"/>
    <x v="86"/>
    <s v="Skokie"/>
    <s v="Skokie"/>
    <n v="13"/>
    <s v="North"/>
    <s v="Niles"/>
    <s v="Non-incentive Class"/>
    <n v="632020"/>
  </r>
  <r>
    <n v="24029"/>
    <n v="8.6389999999999993"/>
    <s v="5A"/>
    <n v="70"/>
    <n v="38596367"/>
    <n v="115893309"/>
    <n v="0"/>
    <n v="0"/>
    <n v="31170000"/>
    <s v="VILLAGE OF SKOKIE"/>
    <s v="MUNI"/>
    <x v="86"/>
    <s v="Skokie"/>
    <s v="Skokie"/>
    <n v="13"/>
    <s v="North"/>
    <s v="Niles"/>
    <s v="Non-incentive Class"/>
    <n v="115893309"/>
  </r>
  <r>
    <n v="24029"/>
    <n v="8.6389999999999993"/>
    <s v="5B"/>
    <n v="50"/>
    <n v="17292664"/>
    <n v="51924681"/>
    <n v="0"/>
    <n v="0"/>
    <n v="31170000"/>
    <s v="VILLAGE OF SKOKIE"/>
    <s v="MUNI"/>
    <x v="86"/>
    <s v="Skokie"/>
    <s v="Skokie"/>
    <n v="13"/>
    <s v="North"/>
    <s v="Niles"/>
    <s v="Non-incentive Class"/>
    <n v="51924681"/>
  </r>
  <r>
    <n v="24029"/>
    <n v="8.6389999999999993"/>
    <s v="6B"/>
    <n v="4"/>
    <n v="3529138"/>
    <n v="10596943"/>
    <n v="0"/>
    <n v="0"/>
    <n v="31170000"/>
    <s v="VILLAGE OF SKOKIE"/>
    <s v="MUNI"/>
    <x v="86"/>
    <s v="Skokie"/>
    <s v="Skokie"/>
    <n v="13"/>
    <s v="North"/>
    <s v="Niles"/>
    <s v="Incentive Class"/>
    <n v="105969430"/>
  </r>
  <r>
    <n v="24030"/>
    <n v="8.1590000000000007"/>
    <n v="0"/>
    <n v="4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30"/>
    <n v="8.1590000000000007"/>
    <n v="1"/>
    <n v="1"/>
    <n v="7854"/>
    <n v="23583"/>
    <n v="0"/>
    <n v="0"/>
    <n v="31170000"/>
    <s v="VILLAGE OF SKOKIE"/>
    <s v="MUNI"/>
    <x v="86"/>
    <s v="Skokie"/>
    <s v="Skokie"/>
    <n v="13"/>
    <s v="North"/>
    <s v="Niles"/>
    <s v="Non-incentive Class"/>
    <n v="23583"/>
  </r>
  <r>
    <n v="24030"/>
    <n v="8.1590000000000007"/>
    <s v="5B"/>
    <n v="9"/>
    <n v="2744555"/>
    <n v="8241075"/>
    <n v="0"/>
    <n v="0"/>
    <n v="31170000"/>
    <s v="VILLAGE OF SKOKIE"/>
    <s v="MUNI"/>
    <x v="86"/>
    <s v="Skokie"/>
    <s v="Skokie"/>
    <n v="13"/>
    <s v="North"/>
    <s v="Niles"/>
    <s v="Non-incentive Class"/>
    <n v="8241075"/>
  </r>
  <r>
    <n v="24034"/>
    <n v="8.8629999999999995"/>
    <n v="0"/>
    <n v="6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034"/>
    <n v="8.8629999999999995"/>
    <n v="1"/>
    <n v="1"/>
    <n v="4575"/>
    <n v="13737"/>
    <n v="0"/>
    <n v="0"/>
    <n v="30810000"/>
    <s v="VILLAGE OF MORTON GROVE"/>
    <s v="MUNI"/>
    <x v="78"/>
    <s v="Morton Grove"/>
    <s v="Morton Grove"/>
    <n v="13"/>
    <s v="North"/>
    <s v="Niles"/>
    <s v="Non-incentive Class"/>
    <n v="13737"/>
  </r>
  <r>
    <n v="24034"/>
    <n v="8.8629999999999995"/>
    <s v="5A"/>
    <n v="4"/>
    <n v="4591162"/>
    <n v="13785882"/>
    <n v="0"/>
    <n v="0"/>
    <n v="30810000"/>
    <s v="VILLAGE OF MORTON GROVE"/>
    <s v="MUNI"/>
    <x v="78"/>
    <s v="Morton Grove"/>
    <s v="Morton Grove"/>
    <n v="13"/>
    <s v="North"/>
    <s v="Niles"/>
    <s v="Non-incentive Class"/>
    <n v="13785882"/>
  </r>
  <r>
    <n v="24034"/>
    <n v="8.8629999999999995"/>
    <s v="5B"/>
    <n v="17"/>
    <n v="6038224"/>
    <n v="18130974"/>
    <n v="0"/>
    <n v="0"/>
    <n v="30810000"/>
    <s v="VILLAGE OF MORTON GROVE"/>
    <s v="MUNI"/>
    <x v="78"/>
    <s v="Morton Grove"/>
    <s v="Morton Grove"/>
    <n v="13"/>
    <s v="North"/>
    <s v="Niles"/>
    <s v="Non-incentive Class"/>
    <n v="18130974"/>
  </r>
  <r>
    <n v="24036"/>
    <n v="9.9280000000000008"/>
    <n v="0"/>
    <n v="2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036"/>
    <n v="9.9280000000000008"/>
    <s v="5A"/>
    <n v="4"/>
    <n v="3586761"/>
    <n v="10769967"/>
    <n v="0"/>
    <n v="0"/>
    <n v="30810000"/>
    <s v="VILLAGE OF MORTON GROVE"/>
    <s v="MUNI"/>
    <x v="78"/>
    <s v="Morton Grove"/>
    <s v="Morton Grove"/>
    <n v="13"/>
    <s v="North"/>
    <s v="Niles"/>
    <s v="Non-incentive Class"/>
    <n v="10769967"/>
  </r>
  <r>
    <n v="24038"/>
    <n v="8.4049999999999994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4038"/>
    <n v="8.4049999999999994"/>
    <n v="1"/>
    <n v="2"/>
    <n v="8328"/>
    <n v="25006"/>
    <n v="0"/>
    <n v="0"/>
    <n v="30470000"/>
    <s v="VILLAGE OF GLENVIEW"/>
    <s v="MUNI"/>
    <x v="77"/>
    <s v="Glenview"/>
    <s v="Glenview"/>
    <n v="7"/>
    <s v="North"/>
    <s v="Northfield"/>
    <s v="Non-incentive Class"/>
    <n v="25006"/>
  </r>
  <r>
    <n v="24038"/>
    <n v="8.4049999999999994"/>
    <n v="2"/>
    <n v="30"/>
    <n v="1259863"/>
    <n v="3782989"/>
    <n v="374092"/>
    <n v="260000"/>
    <n v="30470000"/>
    <s v="VILLAGE OF GLENVIEW"/>
    <s v="MUNI"/>
    <x v="77"/>
    <s v="Glenview"/>
    <s v="Glenview"/>
    <n v="7"/>
    <s v="North"/>
    <s v="Northfield"/>
    <s v="Non-incentive Class"/>
    <n v="3782989"/>
  </r>
  <r>
    <n v="24040"/>
    <n v="10.118"/>
    <n v="0"/>
    <n v="4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40"/>
    <n v="10.118"/>
    <n v="1"/>
    <n v="2"/>
    <n v="4087"/>
    <n v="12272"/>
    <n v="0"/>
    <n v="0"/>
    <n v="31170000"/>
    <s v="VILLAGE OF SKOKIE"/>
    <s v="MUNI"/>
    <x v="86"/>
    <s v="Skokie"/>
    <s v="Skokie"/>
    <n v="13"/>
    <s v="North"/>
    <s v="Niles"/>
    <s v="Non-incentive Class"/>
    <n v="12272"/>
  </r>
  <r>
    <n v="24040"/>
    <n v="10.118"/>
    <n v="2"/>
    <n v="48"/>
    <n v="992014"/>
    <n v="2978715"/>
    <n v="576541"/>
    <n v="400000"/>
    <n v="31170000"/>
    <s v="VILLAGE OF SKOKIE"/>
    <s v="MUNI"/>
    <x v="86"/>
    <s v="Skokie"/>
    <s v="Skokie"/>
    <n v="13"/>
    <s v="North"/>
    <s v="Niles"/>
    <s v="Non-incentive Class"/>
    <n v="2978715"/>
  </r>
  <r>
    <n v="24040"/>
    <n v="10.118"/>
    <n v="3"/>
    <n v="1"/>
    <n v="687890"/>
    <n v="2065527"/>
    <n v="0"/>
    <n v="0"/>
    <n v="31170000"/>
    <s v="VILLAGE OF SKOKIE"/>
    <s v="MUNI"/>
    <x v="86"/>
    <s v="Skokie"/>
    <s v="Skokie"/>
    <n v="13"/>
    <s v="North"/>
    <s v="Niles"/>
    <s v="Non-incentive Class"/>
    <n v="2065527"/>
  </r>
  <r>
    <n v="24050"/>
    <n v="9.3000000000000007"/>
    <n v="0"/>
    <n v="4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4052"/>
    <n v="9.0749999999999993"/>
    <s v="5A"/>
    <n v="5"/>
    <n v="17889756"/>
    <n v="53717570"/>
    <n v="0"/>
    <n v="0"/>
    <n v="30470000"/>
    <s v="VILLAGE OF GLENVIEW"/>
    <s v="MUNI"/>
    <x v="77"/>
    <s v="Glenview"/>
    <s v="Glenview"/>
    <n v="7"/>
    <s v="North"/>
    <s v="Northfield"/>
    <s v="Non-incentive Class"/>
    <n v="53717570"/>
  </r>
  <r>
    <n v="24061"/>
    <n v="10.855"/>
    <s v="5B"/>
    <n v="18"/>
    <n v="1505471"/>
    <n v="4520477"/>
    <n v="0"/>
    <n v="0"/>
    <n v="31170000"/>
    <s v="VILLAGE OF SKOKIE"/>
    <s v="MUNI"/>
    <x v="86"/>
    <s v="Skokie"/>
    <s v="Skokie"/>
    <n v="13"/>
    <s v="North"/>
    <s v="Niles"/>
    <s v="Non-incentive Class"/>
    <n v="4520477"/>
  </r>
  <r>
    <n v="24061"/>
    <n v="10.855"/>
    <s v="6B"/>
    <n v="1"/>
    <n v="32043"/>
    <n v="96216"/>
    <n v="0"/>
    <n v="0"/>
    <n v="31170000"/>
    <s v="VILLAGE OF SKOKIE"/>
    <s v="MUNI"/>
    <x v="86"/>
    <s v="Skokie"/>
    <s v="Skokie"/>
    <n v="13"/>
    <s v="North"/>
    <s v="Niles"/>
    <s v="Incentive Class"/>
    <n v="962160"/>
  </r>
  <r>
    <n v="24062"/>
    <n v="10.682"/>
    <n v="0"/>
    <n v="28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062"/>
    <n v="10.682"/>
    <n v="1"/>
    <n v="1"/>
    <n v="1687"/>
    <n v="5066"/>
    <n v="0"/>
    <n v="0"/>
    <n v="30810000"/>
    <s v="VILLAGE OF MORTON GROVE"/>
    <s v="MUNI"/>
    <x v="78"/>
    <s v="Morton Grove"/>
    <s v="Morton Grove"/>
    <n v="13"/>
    <s v="North"/>
    <s v="Niles"/>
    <s v="Non-incentive Class"/>
    <n v="5066"/>
  </r>
  <r>
    <n v="24062"/>
    <n v="10.682"/>
    <n v="2"/>
    <n v="425"/>
    <n v="10377142"/>
    <n v="31159452"/>
    <n v="6277239"/>
    <n v="3320000"/>
    <n v="30810000"/>
    <s v="VILLAGE OF MORTON GROVE"/>
    <s v="MUNI"/>
    <x v="78"/>
    <s v="Morton Grove"/>
    <s v="Morton Grove"/>
    <n v="13"/>
    <s v="North"/>
    <s v="Niles"/>
    <s v="Non-incentive Class"/>
    <n v="31159452"/>
  </r>
  <r>
    <n v="24062"/>
    <n v="10.682"/>
    <s v="5A"/>
    <n v="14"/>
    <n v="982201"/>
    <n v="2949253"/>
    <n v="0"/>
    <n v="0"/>
    <n v="30810000"/>
    <s v="VILLAGE OF MORTON GROVE"/>
    <s v="MUNI"/>
    <x v="78"/>
    <s v="Morton Grove"/>
    <s v="Morton Grove"/>
    <n v="13"/>
    <s v="North"/>
    <s v="Niles"/>
    <s v="Non-incentive Class"/>
    <n v="2949253"/>
  </r>
  <r>
    <n v="24062"/>
    <n v="10.682"/>
    <s v="5B"/>
    <n v="6"/>
    <n v="321118"/>
    <n v="964221"/>
    <n v="0"/>
    <n v="0"/>
    <n v="30810000"/>
    <s v="VILLAGE OF MORTON GROVE"/>
    <s v="MUNI"/>
    <x v="78"/>
    <s v="Morton Grove"/>
    <s v="Morton Grove"/>
    <n v="13"/>
    <s v="North"/>
    <s v="Niles"/>
    <s v="Non-incentive Class"/>
    <n v="964221"/>
  </r>
  <r>
    <n v="24068"/>
    <n v="12.061"/>
    <n v="0"/>
    <n v="44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68"/>
    <n v="12.061"/>
    <n v="1"/>
    <n v="10"/>
    <n v="158242"/>
    <n v="475153"/>
    <n v="0"/>
    <n v="0"/>
    <n v="31170000"/>
    <s v="VILLAGE OF SKOKIE"/>
    <s v="MUNI"/>
    <x v="86"/>
    <s v="Skokie"/>
    <s v="Skokie"/>
    <n v="13"/>
    <s v="North"/>
    <s v="Niles"/>
    <s v="Non-incentive Class"/>
    <n v="475153"/>
  </r>
  <r>
    <n v="24068"/>
    <n v="12.061"/>
    <n v="2"/>
    <n v="7"/>
    <n v="380513"/>
    <n v="1142568"/>
    <n v="68000"/>
    <n v="60000"/>
    <n v="31170000"/>
    <s v="VILLAGE OF SKOKIE"/>
    <s v="MUNI"/>
    <x v="86"/>
    <s v="Skokie"/>
    <s v="Skokie"/>
    <n v="13"/>
    <s v="North"/>
    <s v="Niles"/>
    <s v="Non-incentive Class"/>
    <n v="1142568"/>
  </r>
  <r>
    <n v="24068"/>
    <n v="12.061"/>
    <n v="3"/>
    <n v="2"/>
    <n v="950009"/>
    <n v="2852592"/>
    <n v="0"/>
    <n v="0"/>
    <n v="31170000"/>
    <s v="VILLAGE OF SKOKIE"/>
    <s v="MUNI"/>
    <x v="86"/>
    <s v="Skokie"/>
    <s v="Skokie"/>
    <n v="13"/>
    <s v="North"/>
    <s v="Niles"/>
    <s v="Non-incentive Class"/>
    <n v="2852592"/>
  </r>
  <r>
    <n v="24068"/>
    <n v="12.061"/>
    <s v="5A"/>
    <n v="29"/>
    <n v="4269099"/>
    <n v="12818824"/>
    <n v="0"/>
    <n v="0"/>
    <n v="31170000"/>
    <s v="VILLAGE OF SKOKIE"/>
    <s v="MUNI"/>
    <x v="86"/>
    <s v="Skokie"/>
    <s v="Skokie"/>
    <n v="13"/>
    <s v="North"/>
    <s v="Niles"/>
    <s v="Non-incentive Class"/>
    <n v="12818824"/>
  </r>
  <r>
    <n v="24068"/>
    <n v="12.061"/>
    <s v="5B"/>
    <n v="10"/>
    <n v="2177453"/>
    <n v="6538238"/>
    <n v="0"/>
    <n v="0"/>
    <n v="31170000"/>
    <s v="VILLAGE OF SKOKIE"/>
    <s v="MUNI"/>
    <x v="86"/>
    <s v="Skokie"/>
    <s v="Skokie"/>
    <n v="13"/>
    <s v="North"/>
    <s v="Niles"/>
    <s v="Non-incentive Class"/>
    <n v="6538238"/>
  </r>
  <r>
    <n v="24068"/>
    <n v="12.061"/>
    <s v="6B"/>
    <n v="1"/>
    <n v="119265"/>
    <n v="358117"/>
    <n v="0"/>
    <n v="0"/>
    <n v="31170000"/>
    <s v="VILLAGE OF SKOKIE"/>
    <s v="MUNI"/>
    <x v="86"/>
    <s v="Skokie"/>
    <s v="Skokie"/>
    <n v="13"/>
    <s v="North"/>
    <s v="Niles"/>
    <s v="Incentive Class"/>
    <n v="3581170"/>
  </r>
  <r>
    <n v="24071"/>
    <n v="10.682"/>
    <s v="5A"/>
    <n v="1"/>
    <n v="137290"/>
    <n v="412241"/>
    <n v="0"/>
    <n v="0"/>
    <n v="30810000"/>
    <s v="VILLAGE OF MORTON GROVE"/>
    <s v="MUNI"/>
    <x v="78"/>
    <s v="Morton Grove"/>
    <s v="Morton Grove"/>
    <n v="13"/>
    <s v="North"/>
    <s v="Niles"/>
    <s v="Non-incentive Class"/>
    <n v="412241"/>
  </r>
  <r>
    <n v="24072"/>
    <n v="10.682"/>
    <n v="1"/>
    <n v="4"/>
    <n v="399"/>
    <n v="1198"/>
    <n v="0"/>
    <n v="0"/>
    <n v="30810000"/>
    <s v="VILLAGE OF MORTON GROVE"/>
    <s v="MUNI"/>
    <x v="78"/>
    <s v="Morton Grove"/>
    <s v="Morton Grove"/>
    <n v="13"/>
    <s v="North"/>
    <s v="Niles"/>
    <s v="Non-incentive Class"/>
    <n v="1198"/>
  </r>
  <r>
    <n v="24072"/>
    <n v="10.682"/>
    <n v="2"/>
    <n v="4"/>
    <n v="65100"/>
    <n v="195476"/>
    <n v="25000"/>
    <n v="25000"/>
    <n v="30810000"/>
    <s v="VILLAGE OF MORTON GROVE"/>
    <s v="MUNI"/>
    <x v="78"/>
    <s v="Morton Grove"/>
    <s v="Morton Grove"/>
    <n v="13"/>
    <s v="North"/>
    <s v="Niles"/>
    <s v="Non-incentive Class"/>
    <n v="195476"/>
  </r>
  <r>
    <n v="24073"/>
    <n v="10.682"/>
    <s v="5A"/>
    <n v="2"/>
    <n v="297980"/>
    <n v="894745"/>
    <n v="0"/>
    <n v="0"/>
    <n v="30810000"/>
    <s v="VILLAGE OF MORTON GROVE"/>
    <s v="MUNI"/>
    <x v="78"/>
    <s v="Morton Grove"/>
    <s v="Morton Grove"/>
    <n v="13"/>
    <s v="North"/>
    <s v="Niles"/>
    <s v="Non-incentive Class"/>
    <n v="894745"/>
  </r>
  <r>
    <n v="24074"/>
    <n v="10.682"/>
    <n v="2"/>
    <n v="3"/>
    <n v="29708"/>
    <n v="89204"/>
    <n v="0"/>
    <n v="0"/>
    <n v="30810000"/>
    <s v="VILLAGE OF MORTON GROVE"/>
    <s v="MUNI"/>
    <x v="78"/>
    <s v="Morton Grove"/>
    <s v="Morton Grove"/>
    <n v="13"/>
    <s v="North"/>
    <s v="Niles"/>
    <s v="Non-incentive Class"/>
    <n v="89204"/>
  </r>
  <r>
    <n v="24075"/>
    <n v="10.682"/>
    <s v="5A"/>
    <n v="1"/>
    <n v="74034"/>
    <n v="222302"/>
    <n v="0"/>
    <n v="0"/>
    <n v="30810000"/>
    <s v="VILLAGE OF MORTON GROVE"/>
    <s v="MUNI"/>
    <x v="78"/>
    <s v="Morton Grove"/>
    <s v="Morton Grove"/>
    <n v="13"/>
    <s v="North"/>
    <s v="Niles"/>
    <s v="Non-incentive Class"/>
    <n v="222302"/>
  </r>
  <r>
    <n v="24076"/>
    <n v="10.682"/>
    <s v="5A"/>
    <n v="1"/>
    <n v="225656"/>
    <n v="677577"/>
    <n v="0"/>
    <n v="0"/>
    <n v="30810000"/>
    <s v="VILLAGE OF MORTON GROVE"/>
    <s v="MUNI"/>
    <x v="78"/>
    <s v="Morton Grove"/>
    <s v="Morton Grove"/>
    <n v="13"/>
    <s v="North"/>
    <s v="Niles"/>
    <s v="Non-incentive Class"/>
    <n v="677577"/>
  </r>
  <r>
    <n v="24079"/>
    <n v="10.682"/>
    <n v="2"/>
    <n v="63"/>
    <n v="1911884"/>
    <n v="5740820"/>
    <n v="514000"/>
    <n v="450000"/>
    <n v="30810000"/>
    <s v="VILLAGE OF MORTON GROVE"/>
    <s v="MUNI"/>
    <x v="78"/>
    <s v="Morton Grove"/>
    <s v="Morton Grove"/>
    <n v="13"/>
    <s v="North"/>
    <s v="Niles"/>
    <s v="Non-incentive Class"/>
    <n v="5740820"/>
  </r>
  <r>
    <n v="24082"/>
    <n v="9.1150000000000002"/>
    <s v="5A"/>
    <n v="2"/>
    <n v="785819"/>
    <n v="2359579"/>
    <n v="0"/>
    <n v="0"/>
    <n v="31170000"/>
    <s v="VILLAGE OF SKOKIE"/>
    <s v="MUNI"/>
    <x v="86"/>
    <s v="Skokie"/>
    <s v="Skokie"/>
    <n v="13"/>
    <s v="North"/>
    <s v="Niles"/>
    <s v="Non-incentive Class"/>
    <n v="2359579"/>
  </r>
  <r>
    <n v="24085"/>
    <n v="12.061"/>
    <s v="5A"/>
    <n v="3"/>
    <n v="12404831"/>
    <n v="37247986"/>
    <n v="0"/>
    <n v="0"/>
    <n v="31170000"/>
    <s v="VILLAGE OF SKOKIE"/>
    <s v="MUNI"/>
    <x v="86"/>
    <s v="Skokie"/>
    <s v="Skokie"/>
    <n v="13"/>
    <s v="North"/>
    <s v="Niles"/>
    <s v="Non-incentive Class"/>
    <n v="37247986"/>
  </r>
  <r>
    <n v="24085"/>
    <n v="12.061"/>
    <s v="5B"/>
    <n v="8"/>
    <n v="6337144"/>
    <n v="19028543"/>
    <n v="0"/>
    <n v="0"/>
    <n v="31170000"/>
    <s v="VILLAGE OF SKOKIE"/>
    <s v="MUNI"/>
    <x v="86"/>
    <s v="Skokie"/>
    <s v="Skokie"/>
    <n v="13"/>
    <s v="North"/>
    <s v="Niles"/>
    <s v="Non-incentive Class"/>
    <n v="19028543"/>
  </r>
  <r>
    <n v="24086"/>
    <n v="11.96"/>
    <s v="5B"/>
    <n v="1"/>
    <n v="159657"/>
    <n v="479402"/>
    <n v="0"/>
    <n v="0"/>
    <n v="31170000"/>
    <s v="VILLAGE OF SKOKIE"/>
    <s v="MUNI"/>
    <x v="86"/>
    <s v="Skokie"/>
    <s v="Skokie"/>
    <n v="13"/>
    <s v="North"/>
    <s v="Niles"/>
    <s v="Non-incentive Class"/>
    <n v="479402"/>
  </r>
  <r>
    <n v="24086"/>
    <n v="11.96"/>
    <s v="6B"/>
    <n v="1"/>
    <n v="364498"/>
    <n v="1094478"/>
    <n v="0"/>
    <n v="0"/>
    <n v="31170000"/>
    <s v="VILLAGE OF SKOKIE"/>
    <s v="MUNI"/>
    <x v="86"/>
    <s v="Skokie"/>
    <s v="Skokie"/>
    <n v="13"/>
    <s v="North"/>
    <s v="Niles"/>
    <s v="Incentive Class"/>
    <n v="10944780"/>
  </r>
  <r>
    <n v="24087"/>
    <n v="9.3089999999999993"/>
    <n v="1"/>
    <n v="1"/>
    <n v="2101"/>
    <n v="6309"/>
    <n v="0"/>
    <n v="0"/>
    <n v="30830000"/>
    <s v="VILLAGE OF NILES"/>
    <s v="MUNI"/>
    <x v="76"/>
    <s v="Niles"/>
    <s v="Niles"/>
    <n v="13"/>
    <s v="North"/>
    <s v="Niles"/>
    <s v="Non-incentive Class"/>
    <n v="6309"/>
  </r>
  <r>
    <n v="24087"/>
    <n v="9.3089999999999993"/>
    <n v="2"/>
    <n v="55"/>
    <n v="968569"/>
    <n v="2908332"/>
    <n v="650871"/>
    <n v="430000"/>
    <n v="30830000"/>
    <s v="VILLAGE OF NILES"/>
    <s v="MUNI"/>
    <x v="76"/>
    <s v="Niles"/>
    <s v="Niles"/>
    <n v="13"/>
    <s v="North"/>
    <s v="Niles"/>
    <s v="Non-incentive Class"/>
    <n v="2908332"/>
  </r>
  <r>
    <n v="24088"/>
    <n v="8.3970000000000002"/>
    <n v="1"/>
    <n v="1"/>
    <n v="36836"/>
    <n v="110607"/>
    <n v="0"/>
    <n v="0"/>
    <n v="30470000"/>
    <s v="VILLAGE OF GLENVIEW"/>
    <s v="MUNI"/>
    <x v="77"/>
    <s v="Glenview"/>
    <s v="Glenview"/>
    <n v="7"/>
    <s v="North"/>
    <s v="Northfield"/>
    <s v="Non-incentive Class"/>
    <n v="110607"/>
  </r>
  <r>
    <n v="24088"/>
    <n v="8.3970000000000002"/>
    <n v="2"/>
    <n v="7"/>
    <n v="949782"/>
    <n v="2851910"/>
    <n v="56000"/>
    <n v="40000"/>
    <n v="30470000"/>
    <s v="VILLAGE OF GLENVIEW"/>
    <s v="MUNI"/>
    <x v="77"/>
    <s v="Glenview"/>
    <s v="Glenview"/>
    <n v="7"/>
    <s v="North"/>
    <s v="Northfield"/>
    <s v="Non-incentive Class"/>
    <n v="2851910"/>
  </r>
  <r>
    <n v="24089"/>
    <n v="9.1150000000000002"/>
    <n v="0"/>
    <n v="4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89"/>
    <n v="9.1150000000000002"/>
    <n v="2"/>
    <n v="1"/>
    <n v="26393"/>
    <n v="79250"/>
    <n v="0"/>
    <n v="0"/>
    <n v="31170000"/>
    <s v="VILLAGE OF SKOKIE"/>
    <s v="MUNI"/>
    <x v="86"/>
    <s v="Skokie"/>
    <s v="Skokie"/>
    <n v="13"/>
    <s v="North"/>
    <s v="Niles"/>
    <s v="Non-incentive Class"/>
    <n v="79250"/>
  </r>
  <r>
    <n v="24089"/>
    <n v="9.1150000000000002"/>
    <s v="5A"/>
    <n v="17"/>
    <n v="5020347"/>
    <n v="15074594"/>
    <n v="0"/>
    <n v="0"/>
    <n v="31170000"/>
    <s v="VILLAGE OF SKOKIE"/>
    <s v="MUNI"/>
    <x v="86"/>
    <s v="Skokie"/>
    <s v="Skokie"/>
    <n v="13"/>
    <s v="North"/>
    <s v="Niles"/>
    <s v="Non-incentive Class"/>
    <n v="15074594"/>
  </r>
  <r>
    <n v="24090"/>
    <n v="12.061"/>
    <n v="0"/>
    <n v="18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090"/>
    <n v="12.061"/>
    <n v="1"/>
    <n v="6"/>
    <n v="32279"/>
    <n v="96924"/>
    <n v="0"/>
    <n v="0"/>
    <n v="31170000"/>
    <s v="VILLAGE OF SKOKIE"/>
    <s v="MUNI"/>
    <x v="86"/>
    <s v="Skokie"/>
    <s v="Skokie"/>
    <n v="13"/>
    <s v="North"/>
    <s v="Niles"/>
    <s v="Non-incentive Class"/>
    <n v="96924"/>
  </r>
  <r>
    <n v="24090"/>
    <n v="12.061"/>
    <n v="2"/>
    <n v="1"/>
    <n v="21502"/>
    <n v="64564"/>
    <n v="10000"/>
    <n v="10000"/>
    <n v="31170000"/>
    <s v="VILLAGE OF SKOKIE"/>
    <s v="MUNI"/>
    <x v="86"/>
    <s v="Skokie"/>
    <s v="Skokie"/>
    <n v="13"/>
    <s v="North"/>
    <s v="Niles"/>
    <s v="Non-incentive Class"/>
    <n v="64564"/>
  </r>
  <r>
    <n v="24090"/>
    <n v="12.061"/>
    <s v="5A"/>
    <n v="35"/>
    <n v="6520112"/>
    <n v="19577939"/>
    <n v="0"/>
    <n v="0"/>
    <n v="31170000"/>
    <s v="VILLAGE OF SKOKIE"/>
    <s v="MUNI"/>
    <x v="86"/>
    <s v="Skokie"/>
    <s v="Skokie"/>
    <n v="13"/>
    <s v="North"/>
    <s v="Niles"/>
    <s v="Non-incentive Class"/>
    <n v="19577939"/>
  </r>
  <r>
    <n v="24096"/>
    <n v="9.3000000000000007"/>
    <n v="1"/>
    <n v="1"/>
    <n v="86861"/>
    <n v="260818"/>
    <n v="0"/>
    <n v="0"/>
    <n v="30470000"/>
    <s v="VILLAGE OF GLENVIEW"/>
    <s v="MUNI"/>
    <x v="77"/>
    <s v="Glenview"/>
    <s v="Glenview"/>
    <n v="7"/>
    <s v="North"/>
    <s v="Northfield"/>
    <s v="Non-incentive Class"/>
    <n v="260818"/>
  </r>
  <r>
    <n v="24096"/>
    <n v="9.3000000000000007"/>
    <n v="3"/>
    <n v="2"/>
    <n v="4801296"/>
    <n v="14416851"/>
    <n v="0"/>
    <n v="0"/>
    <n v="30470000"/>
    <s v="VILLAGE OF GLENVIEW"/>
    <s v="MUNI"/>
    <x v="77"/>
    <s v="Glenview"/>
    <s v="Glenview"/>
    <n v="7"/>
    <s v="North"/>
    <s v="Northfield"/>
    <s v="Non-incentive Class"/>
    <n v="14416851"/>
  </r>
  <r>
    <n v="24096"/>
    <n v="9.3000000000000007"/>
    <s v="5A"/>
    <n v="2"/>
    <n v="6357266"/>
    <n v="19088963"/>
    <n v="0"/>
    <n v="0"/>
    <n v="30470000"/>
    <s v="VILLAGE OF GLENVIEW"/>
    <s v="MUNI"/>
    <x v="77"/>
    <s v="Glenview"/>
    <s v="Glenview"/>
    <n v="7"/>
    <s v="North"/>
    <s v="Northfield"/>
    <s v="Non-incentive Class"/>
    <n v="19088963"/>
  </r>
  <r>
    <n v="24097"/>
    <n v="8.9149999999999991"/>
    <n v="3"/>
    <n v="7"/>
    <n v="1178295"/>
    <n v="3538064"/>
    <n v="0"/>
    <n v="0"/>
    <n v="30830000"/>
    <s v="VILLAGE OF NILES"/>
    <s v="MUNI"/>
    <x v="76"/>
    <s v="Niles"/>
    <s v="Niles"/>
    <n v="13"/>
    <s v="North"/>
    <s v="Niles"/>
    <s v="Non-incentive Class"/>
    <n v="3538064"/>
  </r>
  <r>
    <n v="24098"/>
    <n v="8.5619999999999994"/>
    <n v="2"/>
    <n v="12"/>
    <n v="1686860"/>
    <n v="5065134"/>
    <n v="98000"/>
    <n v="90000"/>
    <n v="30470000"/>
    <s v="VILLAGE OF GLENVIEW"/>
    <s v="MUNI"/>
    <x v="77"/>
    <s v="Glenview"/>
    <s v="Glenview"/>
    <n v="7"/>
    <s v="North"/>
    <s v="Northfield"/>
    <s v="Non-incentive Class"/>
    <n v="5065134"/>
  </r>
  <r>
    <n v="24099"/>
    <n v="9.6620000000000008"/>
    <n v="0"/>
    <n v="18"/>
    <n v="0"/>
    <n v="0"/>
    <n v="0"/>
    <n v="0"/>
    <n v="30700000"/>
    <s v="VILLAGE OF LINCOLNWOOD"/>
    <s v="MUNI"/>
    <x v="85"/>
    <s v="Lincolnwood"/>
    <s v="Lincolnwood"/>
    <n v="13"/>
    <s v="North"/>
    <s v="Niles"/>
    <s v="Non-incentive Class"/>
    <n v="0"/>
  </r>
  <r>
    <n v="24099"/>
    <n v="9.6620000000000008"/>
    <n v="1"/>
    <n v="5"/>
    <n v="42126"/>
    <n v="126490"/>
    <n v="0"/>
    <n v="0"/>
    <n v="30700000"/>
    <s v="VILLAGE OF LINCOLNWOOD"/>
    <s v="MUNI"/>
    <x v="85"/>
    <s v="Lincolnwood"/>
    <s v="Lincolnwood"/>
    <n v="13"/>
    <s v="North"/>
    <s v="Niles"/>
    <s v="Non-incentive Class"/>
    <n v="126490"/>
  </r>
  <r>
    <n v="24099"/>
    <n v="9.6620000000000008"/>
    <n v="2"/>
    <n v="1"/>
    <n v="40475"/>
    <n v="121534"/>
    <n v="10000"/>
    <n v="10000"/>
    <n v="30700000"/>
    <s v="VILLAGE OF LINCOLNWOOD"/>
    <s v="MUNI"/>
    <x v="85"/>
    <s v="Lincolnwood"/>
    <s v="Lincolnwood"/>
    <n v="13"/>
    <s v="North"/>
    <s v="Niles"/>
    <s v="Non-incentive Class"/>
    <n v="121534"/>
  </r>
  <r>
    <n v="24099"/>
    <n v="9.6620000000000008"/>
    <s v="5A"/>
    <n v="70"/>
    <n v="9779451"/>
    <n v="29364752"/>
    <n v="0"/>
    <n v="0"/>
    <n v="30700000"/>
    <s v="VILLAGE OF LINCOLNWOOD"/>
    <s v="MUNI"/>
    <x v="85"/>
    <s v="Lincolnwood"/>
    <s v="Lincolnwood"/>
    <n v="13"/>
    <s v="North"/>
    <s v="Niles"/>
    <s v="Non-incentive Class"/>
    <n v="29364752"/>
  </r>
  <r>
    <n v="24099"/>
    <n v="9.6620000000000008"/>
    <s v="5B"/>
    <n v="29"/>
    <n v="3766106"/>
    <n v="11308486"/>
    <n v="0"/>
    <n v="0"/>
    <n v="30700000"/>
    <s v="VILLAGE OF LINCOLNWOOD"/>
    <s v="MUNI"/>
    <x v="85"/>
    <s v="Lincolnwood"/>
    <s v="Lincolnwood"/>
    <n v="13"/>
    <s v="North"/>
    <s v="Niles"/>
    <s v="Non-incentive Class"/>
    <n v="11308486"/>
  </r>
  <r>
    <n v="24099"/>
    <n v="9.6620000000000008"/>
    <s v="6B"/>
    <n v="1"/>
    <n v="66543"/>
    <n v="199809"/>
    <n v="0"/>
    <n v="0"/>
    <n v="30700000"/>
    <s v="VILLAGE OF LINCOLNWOOD"/>
    <s v="MUNI"/>
    <x v="85"/>
    <s v="Lincolnwood"/>
    <s v="Lincolnwood"/>
    <n v="13"/>
    <s v="North"/>
    <s v="Niles"/>
    <s v="Incentive Class"/>
    <n v="1998090"/>
  </r>
  <r>
    <n v="24100"/>
    <n v="10.682"/>
    <n v="1"/>
    <n v="1"/>
    <n v="1"/>
    <n v="3"/>
    <n v="0"/>
    <n v="0"/>
    <n v="30810000"/>
    <s v="VILLAGE OF MORTON GROVE"/>
    <s v="MUNI"/>
    <x v="78"/>
    <s v="Morton Grove"/>
    <s v="Morton Grove"/>
    <n v="13"/>
    <s v="North"/>
    <s v="Niles"/>
    <s v="Non-incentive Class"/>
    <n v="3"/>
  </r>
  <r>
    <n v="24100"/>
    <n v="10.682"/>
    <n v="2"/>
    <n v="36"/>
    <n v="1507403"/>
    <n v="4526282"/>
    <n v="288000"/>
    <n v="280000"/>
    <n v="30810000"/>
    <s v="VILLAGE OF MORTON GROVE"/>
    <s v="MUNI"/>
    <x v="78"/>
    <s v="Morton Grove"/>
    <s v="Morton Grove"/>
    <n v="13"/>
    <s v="North"/>
    <s v="Niles"/>
    <s v="Non-incentive Class"/>
    <n v="4526282"/>
  </r>
  <r>
    <n v="24101"/>
    <n v="10.682"/>
    <n v="1"/>
    <n v="1"/>
    <n v="8784"/>
    <n v="26376"/>
    <n v="0"/>
    <n v="0"/>
    <n v="30810000"/>
    <s v="VILLAGE OF MORTON GROVE"/>
    <s v="MUNI"/>
    <x v="78"/>
    <s v="Morton Grove"/>
    <s v="Morton Grove"/>
    <n v="13"/>
    <s v="North"/>
    <s v="Niles"/>
    <s v="Non-incentive Class"/>
    <n v="26376"/>
  </r>
  <r>
    <n v="24101"/>
    <n v="10.682"/>
    <s v="5A"/>
    <n v="5"/>
    <n v="755231"/>
    <n v="2267732"/>
    <n v="0"/>
    <n v="0"/>
    <n v="30810000"/>
    <s v="VILLAGE OF MORTON GROVE"/>
    <s v="MUNI"/>
    <x v="78"/>
    <s v="Morton Grove"/>
    <s v="Morton Grove"/>
    <n v="13"/>
    <s v="North"/>
    <s v="Niles"/>
    <s v="Non-incentive Class"/>
    <n v="2267732"/>
  </r>
  <r>
    <n v="24105"/>
    <n v="8.2530000000000001"/>
    <n v="0"/>
    <n v="18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105"/>
    <n v="8.2530000000000001"/>
    <n v="1"/>
    <n v="4"/>
    <n v="14547"/>
    <n v="43680"/>
    <n v="0"/>
    <n v="0"/>
    <n v="30830000"/>
    <s v="VILLAGE OF NILES"/>
    <s v="MUNI"/>
    <x v="76"/>
    <s v="Niles"/>
    <s v="Niles"/>
    <n v="13"/>
    <s v="North"/>
    <s v="Niles"/>
    <s v="Non-incentive Class"/>
    <n v="43680"/>
  </r>
  <r>
    <n v="24105"/>
    <n v="8.2530000000000001"/>
    <s v="5A"/>
    <n v="10"/>
    <n v="11053173"/>
    <n v="33189363"/>
    <n v="0"/>
    <n v="0"/>
    <n v="30830000"/>
    <s v="VILLAGE OF NILES"/>
    <s v="MUNI"/>
    <x v="76"/>
    <s v="Niles"/>
    <s v="Niles"/>
    <n v="13"/>
    <s v="North"/>
    <s v="Niles"/>
    <s v="Non-incentive Class"/>
    <n v="33189363"/>
  </r>
  <r>
    <n v="24105"/>
    <n v="8.2530000000000001"/>
    <s v="5B"/>
    <n v="24"/>
    <n v="13636990"/>
    <n v="40947790"/>
    <n v="0"/>
    <n v="0"/>
    <n v="30830000"/>
    <s v="VILLAGE OF NILES"/>
    <s v="MUNI"/>
    <x v="76"/>
    <s v="Niles"/>
    <s v="Niles"/>
    <n v="13"/>
    <s v="North"/>
    <s v="Niles"/>
    <s v="Non-incentive Class"/>
    <n v="40947790"/>
  </r>
  <r>
    <n v="24106"/>
    <n v="8.7330000000000005"/>
    <n v="1"/>
    <n v="1"/>
    <n v="4611"/>
    <n v="13845"/>
    <n v="0"/>
    <n v="0"/>
    <n v="30830000"/>
    <s v="VILLAGE OF NILES"/>
    <s v="MUNI"/>
    <x v="76"/>
    <s v="Niles"/>
    <s v="Niles"/>
    <n v="13"/>
    <s v="North"/>
    <s v="Niles"/>
    <s v="Non-incentive Class"/>
    <n v="13845"/>
  </r>
  <r>
    <n v="24106"/>
    <n v="8.7330000000000005"/>
    <s v="5A"/>
    <n v="4"/>
    <n v="2077533"/>
    <n v="6238208"/>
    <n v="0"/>
    <n v="0"/>
    <n v="30830000"/>
    <s v="VILLAGE OF NILES"/>
    <s v="MUNI"/>
    <x v="76"/>
    <s v="Niles"/>
    <s v="Niles"/>
    <n v="13"/>
    <s v="North"/>
    <s v="Niles"/>
    <s v="Non-incentive Class"/>
    <n v="6238208"/>
  </r>
  <r>
    <n v="24106"/>
    <n v="8.7330000000000005"/>
    <s v="5B"/>
    <n v="2"/>
    <n v="3755109"/>
    <n v="11275466"/>
    <n v="0"/>
    <n v="0"/>
    <n v="30830000"/>
    <s v="VILLAGE OF NILES"/>
    <s v="MUNI"/>
    <x v="76"/>
    <s v="Niles"/>
    <s v="Niles"/>
    <n v="13"/>
    <s v="North"/>
    <s v="Niles"/>
    <s v="Non-incentive Class"/>
    <n v="11275466"/>
  </r>
  <r>
    <n v="24107"/>
    <n v="10.682"/>
    <n v="3"/>
    <n v="1"/>
    <n v="76098"/>
    <n v="228499"/>
    <n v="0"/>
    <n v="0"/>
    <n v="30810000"/>
    <s v="VILLAGE OF MORTON GROVE"/>
    <s v="MUNI"/>
    <x v="78"/>
    <s v="Morton Grove"/>
    <s v="Morton Grove"/>
    <n v="13"/>
    <s v="North"/>
    <s v="Niles"/>
    <s v="Non-incentive Class"/>
    <n v="228499"/>
  </r>
  <r>
    <n v="24108"/>
    <n v="10.682"/>
    <n v="3"/>
    <n v="1"/>
    <n v="728026"/>
    <n v="2186044"/>
    <n v="0"/>
    <n v="0"/>
    <n v="30810000"/>
    <s v="VILLAGE OF MORTON GROVE"/>
    <s v="MUNI"/>
    <x v="78"/>
    <s v="Morton Grove"/>
    <s v="Morton Grove"/>
    <n v="13"/>
    <s v="North"/>
    <s v="Niles"/>
    <s v="Non-incentive Class"/>
    <n v="2186044"/>
  </r>
  <r>
    <n v="24109"/>
    <n v="12.061"/>
    <n v="0"/>
    <n v="30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109"/>
    <n v="12.061"/>
    <n v="1"/>
    <n v="4"/>
    <n v="488394"/>
    <n v="1466500"/>
    <n v="0"/>
    <n v="0"/>
    <n v="31170000"/>
    <s v="VILLAGE OF SKOKIE"/>
    <s v="MUNI"/>
    <x v="86"/>
    <s v="Skokie"/>
    <s v="Skokie"/>
    <n v="13"/>
    <s v="North"/>
    <s v="Niles"/>
    <s v="Non-incentive Class"/>
    <n v="1466500"/>
  </r>
  <r>
    <n v="24109"/>
    <n v="12.061"/>
    <n v="2"/>
    <n v="13"/>
    <n v="993197"/>
    <n v="2982273"/>
    <n v="128284"/>
    <n v="40000"/>
    <n v="31170000"/>
    <s v="VILLAGE OF SKOKIE"/>
    <s v="MUNI"/>
    <x v="86"/>
    <s v="Skokie"/>
    <s v="Skokie"/>
    <n v="13"/>
    <s v="North"/>
    <s v="Niles"/>
    <s v="Non-incentive Class"/>
    <n v="2982273"/>
  </r>
  <r>
    <n v="24109"/>
    <n v="12.061"/>
    <n v="3"/>
    <n v="2"/>
    <n v="163377"/>
    <n v="490572"/>
    <n v="0"/>
    <n v="0"/>
    <n v="31170000"/>
    <s v="VILLAGE OF SKOKIE"/>
    <s v="MUNI"/>
    <x v="86"/>
    <s v="Skokie"/>
    <s v="Skokie"/>
    <n v="13"/>
    <s v="North"/>
    <s v="Niles"/>
    <s v="Non-incentive Class"/>
    <n v="490572"/>
  </r>
  <r>
    <n v="24109"/>
    <n v="12.061"/>
    <s v="5A"/>
    <n v="10"/>
    <n v="1945726"/>
    <n v="5842431"/>
    <n v="0"/>
    <n v="0"/>
    <n v="31170000"/>
    <s v="VILLAGE OF SKOKIE"/>
    <s v="MUNI"/>
    <x v="86"/>
    <s v="Skokie"/>
    <s v="Skokie"/>
    <n v="13"/>
    <s v="North"/>
    <s v="Niles"/>
    <s v="Non-incentive Class"/>
    <n v="5842431"/>
  </r>
  <r>
    <n v="24110"/>
    <n v="8.2530000000000001"/>
    <n v="1"/>
    <n v="10"/>
    <n v="50854"/>
    <n v="152701"/>
    <n v="0"/>
    <n v="0"/>
    <n v="30830000"/>
    <s v="VILLAGE OF NILES"/>
    <s v="MUNI"/>
    <x v="76"/>
    <s v="Niles"/>
    <s v="Niles"/>
    <n v="13"/>
    <s v="North"/>
    <s v="Niles"/>
    <s v="Non-incentive Class"/>
    <n v="152701"/>
  </r>
  <r>
    <n v="24110"/>
    <n v="8.2530000000000001"/>
    <n v="2"/>
    <n v="3"/>
    <n v="127476"/>
    <n v="382772"/>
    <n v="0"/>
    <n v="0"/>
    <n v="30830000"/>
    <s v="VILLAGE OF NILES"/>
    <s v="MUNI"/>
    <x v="76"/>
    <s v="Niles"/>
    <s v="Niles"/>
    <n v="13"/>
    <s v="North"/>
    <s v="Niles"/>
    <s v="Non-incentive Class"/>
    <n v="382772"/>
  </r>
  <r>
    <n v="24110"/>
    <n v="8.2530000000000001"/>
    <s v="5A"/>
    <n v="76"/>
    <n v="4716232"/>
    <n v="14161425"/>
    <n v="0"/>
    <n v="0"/>
    <n v="30830000"/>
    <s v="VILLAGE OF NILES"/>
    <s v="MUNI"/>
    <x v="76"/>
    <s v="Niles"/>
    <s v="Niles"/>
    <n v="13"/>
    <s v="North"/>
    <s v="Niles"/>
    <s v="Non-incentive Class"/>
    <n v="14161425"/>
  </r>
  <r>
    <n v="24110"/>
    <n v="8.2530000000000001"/>
    <s v="5B"/>
    <n v="14"/>
    <n v="703332"/>
    <n v="2111894"/>
    <n v="0"/>
    <n v="0"/>
    <n v="30830000"/>
    <s v="VILLAGE OF NILES"/>
    <s v="MUNI"/>
    <x v="76"/>
    <s v="Niles"/>
    <s v="Niles"/>
    <n v="13"/>
    <s v="North"/>
    <s v="Niles"/>
    <s v="Non-incentive Class"/>
    <n v="2111894"/>
  </r>
  <r>
    <n v="24111"/>
    <n v="8.2530000000000001"/>
    <n v="0"/>
    <n v="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111"/>
    <n v="8.2530000000000001"/>
    <s v="5A"/>
    <n v="7"/>
    <n v="715741"/>
    <n v="2149155"/>
    <n v="0"/>
    <n v="0"/>
    <n v="30830000"/>
    <s v="VILLAGE OF NILES"/>
    <s v="MUNI"/>
    <x v="76"/>
    <s v="Niles"/>
    <s v="Niles"/>
    <n v="13"/>
    <s v="North"/>
    <s v="Niles"/>
    <s v="Non-incentive Class"/>
    <n v="2149155"/>
  </r>
  <r>
    <n v="24112"/>
    <n v="9.7859999999999996"/>
    <n v="2"/>
    <n v="4"/>
    <n v="114245"/>
    <n v="343043"/>
    <n v="46000"/>
    <n v="30000"/>
    <n v="31170000"/>
    <s v="VILLAGE OF SKOKIE"/>
    <s v="MUNI"/>
    <x v="86"/>
    <s v="Skokie"/>
    <s v="Skokie"/>
    <n v="13"/>
    <s v="North"/>
    <s v="Niles"/>
    <s v="Non-incentive Class"/>
    <n v="343043"/>
  </r>
  <r>
    <n v="24113"/>
    <n v="12.061"/>
    <n v="0"/>
    <n v="8"/>
    <n v="0"/>
    <n v="0"/>
    <n v="0"/>
    <n v="0"/>
    <n v="31170000"/>
    <s v="VILLAGE OF SKOKIE"/>
    <s v="MUNI"/>
    <x v="86"/>
    <s v="Skokie"/>
    <s v="Skokie"/>
    <n v="13"/>
    <s v="North"/>
    <s v="Niles"/>
    <s v="Non-incentive Class"/>
    <n v="0"/>
  </r>
  <r>
    <n v="24113"/>
    <n v="12.061"/>
    <n v="1"/>
    <n v="4"/>
    <n v="39418"/>
    <n v="118361"/>
    <n v="0"/>
    <n v="0"/>
    <n v="31170000"/>
    <s v="VILLAGE OF SKOKIE"/>
    <s v="MUNI"/>
    <x v="86"/>
    <s v="Skokie"/>
    <s v="Skokie"/>
    <n v="13"/>
    <s v="North"/>
    <s v="Niles"/>
    <s v="Non-incentive Class"/>
    <n v="118361"/>
  </r>
  <r>
    <n v="24116"/>
    <n v="8.2530000000000001"/>
    <s v="5A"/>
    <n v="2"/>
    <n v="2902777"/>
    <n v="8716168"/>
    <n v="0"/>
    <n v="0"/>
    <n v="30830000"/>
    <s v="VILLAGE OF NILES"/>
    <s v="MUNI"/>
    <x v="76"/>
    <s v="Niles"/>
    <s v="Niles"/>
    <n v="13"/>
    <s v="North"/>
    <s v="Niles"/>
    <s v="Non-incentive Class"/>
    <n v="8716168"/>
  </r>
  <r>
    <n v="24117"/>
    <n v="8.2530000000000001"/>
    <s v="5A"/>
    <n v="1"/>
    <n v="246816"/>
    <n v="741114"/>
    <n v="0"/>
    <n v="0"/>
    <n v="30830000"/>
    <s v="VILLAGE OF NILES"/>
    <s v="MUNI"/>
    <x v="76"/>
    <s v="Niles"/>
    <s v="Niles"/>
    <n v="13"/>
    <s v="North"/>
    <s v="Niles"/>
    <s v="Non-incentive Class"/>
    <n v="741114"/>
  </r>
  <r>
    <n v="24118"/>
    <n v="8.2530000000000001"/>
    <n v="0"/>
    <n v="2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119"/>
    <n v="8.2530000000000001"/>
    <s v="5A"/>
    <n v="1"/>
    <n v="208810"/>
    <n v="626994"/>
    <n v="0"/>
    <n v="0"/>
    <n v="30830000"/>
    <s v="VILLAGE OF NILES"/>
    <s v="MUNI"/>
    <x v="76"/>
    <s v="Niles"/>
    <s v="Niles"/>
    <n v="13"/>
    <s v="North"/>
    <s v="Niles"/>
    <s v="Non-incentive Class"/>
    <n v="626994"/>
  </r>
  <r>
    <n v="24120"/>
    <n v="8.2530000000000001"/>
    <s v="5B"/>
    <n v="1"/>
    <n v="214046"/>
    <n v="642716"/>
    <n v="0"/>
    <n v="0"/>
    <n v="30830000"/>
    <s v="VILLAGE OF NILES"/>
    <s v="MUNI"/>
    <x v="76"/>
    <s v="Niles"/>
    <s v="Niles"/>
    <n v="13"/>
    <s v="North"/>
    <s v="Niles"/>
    <s v="Non-incentive Class"/>
    <n v="642716"/>
  </r>
  <r>
    <n v="24121"/>
    <n v="8.2530000000000001"/>
    <s v="5A"/>
    <n v="1"/>
    <n v="503213"/>
    <n v="1510998"/>
    <n v="0"/>
    <n v="0"/>
    <n v="30830000"/>
    <s v="VILLAGE OF NILES"/>
    <s v="MUNI"/>
    <x v="76"/>
    <s v="Niles"/>
    <s v="Niles"/>
    <n v="13"/>
    <s v="North"/>
    <s v="Niles"/>
    <s v="Non-incentive Class"/>
    <n v="1510998"/>
  </r>
  <r>
    <n v="24122"/>
    <n v="8.2530000000000001"/>
    <n v="0"/>
    <n v="6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123"/>
    <n v="8.2530000000000001"/>
    <s v="5A"/>
    <n v="1"/>
    <n v="41912"/>
    <n v="125849"/>
    <n v="0"/>
    <n v="0"/>
    <n v="30830000"/>
    <s v="VILLAGE OF NILES"/>
    <s v="MUNI"/>
    <x v="76"/>
    <s v="Niles"/>
    <s v="Niles"/>
    <n v="13"/>
    <s v="North"/>
    <s v="Niles"/>
    <s v="Non-incentive Class"/>
    <n v="125849"/>
  </r>
  <r>
    <n v="24124"/>
    <n v="8.2530000000000001"/>
    <s v="5B"/>
    <n v="1"/>
    <n v="552522"/>
    <n v="1659058"/>
    <n v="0"/>
    <n v="0"/>
    <n v="30830000"/>
    <s v="VILLAGE OF NILES"/>
    <s v="MUNI"/>
    <x v="76"/>
    <s v="Niles"/>
    <s v="Niles"/>
    <n v="13"/>
    <s v="North"/>
    <s v="Niles"/>
    <s v="Non-incentive Class"/>
    <n v="1659058"/>
  </r>
  <r>
    <n v="24125"/>
    <n v="8.7330000000000005"/>
    <s v="5B"/>
    <n v="1"/>
    <n v="539317"/>
    <n v="1619407"/>
    <n v="0"/>
    <n v="0"/>
    <n v="30830000"/>
    <s v="VILLAGE OF NILES"/>
    <s v="MUNI"/>
    <x v="76"/>
    <s v="Niles"/>
    <s v="Niles"/>
    <n v="13"/>
    <s v="North"/>
    <s v="Niles"/>
    <s v="Non-incentive Class"/>
    <n v="1619407"/>
  </r>
  <r>
    <n v="24126"/>
    <n v="8.7330000000000005"/>
    <s v="5A"/>
    <n v="1"/>
    <n v="388032"/>
    <n v="1165144"/>
    <n v="0"/>
    <n v="0"/>
    <n v="30830000"/>
    <s v="VILLAGE OF NILES"/>
    <s v="MUNI"/>
    <x v="76"/>
    <s v="Niles"/>
    <s v="Niles"/>
    <n v="13"/>
    <s v="North"/>
    <s v="Niles"/>
    <s v="Non-incentive Class"/>
    <n v="1165144"/>
  </r>
  <r>
    <n v="24127"/>
    <n v="8.7330000000000005"/>
    <s v="5A"/>
    <n v="1"/>
    <n v="421465"/>
    <n v="1265533"/>
    <n v="0"/>
    <n v="0"/>
    <n v="30830000"/>
    <s v="VILLAGE OF NILES"/>
    <s v="MUNI"/>
    <x v="76"/>
    <s v="Niles"/>
    <s v="Niles"/>
    <n v="13"/>
    <s v="North"/>
    <s v="Niles"/>
    <s v="Non-incentive Class"/>
    <n v="1265533"/>
  </r>
  <r>
    <n v="24128"/>
    <n v="9.6620000000000008"/>
    <n v="1"/>
    <n v="5"/>
    <n v="519030"/>
    <n v="1558490"/>
    <n v="0"/>
    <n v="0"/>
    <n v="30700000"/>
    <s v="VILLAGE OF LINCOLNWOOD"/>
    <s v="MUNI"/>
    <x v="85"/>
    <s v="Lincolnwood"/>
    <s v="Lincolnwood"/>
    <n v="13"/>
    <s v="North"/>
    <s v="Niles"/>
    <s v="Non-incentive Class"/>
    <n v="1558490"/>
  </r>
  <r>
    <n v="24129"/>
    <n v="9.6620000000000008"/>
    <n v="1"/>
    <n v="1"/>
    <n v="81"/>
    <n v="243"/>
    <n v="0"/>
    <n v="0"/>
    <n v="30700000"/>
    <s v="VILLAGE OF LINCOLNWOOD"/>
    <s v="MUNI"/>
    <x v="85"/>
    <s v="Lincolnwood"/>
    <s v="Lincolnwood"/>
    <n v="13"/>
    <s v="North"/>
    <s v="Niles"/>
    <s v="Non-incentive Class"/>
    <n v="243"/>
  </r>
  <r>
    <n v="24129"/>
    <n v="9.6620000000000008"/>
    <s v="5A"/>
    <n v="4"/>
    <n v="1192442"/>
    <n v="3580546"/>
    <n v="0"/>
    <n v="0"/>
    <n v="30700000"/>
    <s v="VILLAGE OF LINCOLNWOOD"/>
    <s v="MUNI"/>
    <x v="85"/>
    <s v="Lincolnwood"/>
    <s v="Lincolnwood"/>
    <n v="13"/>
    <s v="North"/>
    <s v="Niles"/>
    <s v="Non-incentive Class"/>
    <n v="3580546"/>
  </r>
  <r>
    <n v="24130"/>
    <n v="9.8620000000000001"/>
    <n v="0"/>
    <n v="6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130"/>
    <n v="9.8620000000000001"/>
    <n v="1"/>
    <n v="19"/>
    <n v="441429"/>
    <n v="1325479"/>
    <n v="0"/>
    <n v="0"/>
    <n v="30810000"/>
    <s v="VILLAGE OF MORTON GROVE"/>
    <s v="MUNI"/>
    <x v="78"/>
    <s v="Morton Grove"/>
    <s v="Morton Grove"/>
    <n v="13"/>
    <s v="North"/>
    <s v="Niles"/>
    <s v="Non-incentive Class"/>
    <n v="1325479"/>
  </r>
  <r>
    <n v="24130"/>
    <n v="9.8620000000000001"/>
    <n v="2"/>
    <n v="4"/>
    <n v="47006"/>
    <n v="141145"/>
    <n v="0"/>
    <n v="0"/>
    <n v="30810000"/>
    <s v="VILLAGE OF MORTON GROVE"/>
    <s v="MUNI"/>
    <x v="78"/>
    <s v="Morton Grove"/>
    <s v="Morton Grove"/>
    <n v="13"/>
    <s v="North"/>
    <s v="Niles"/>
    <s v="Non-incentive Class"/>
    <n v="141145"/>
  </r>
  <r>
    <n v="24130"/>
    <n v="9.8620000000000001"/>
    <s v="5A"/>
    <n v="45"/>
    <n v="2868502"/>
    <n v="8613252"/>
    <n v="0"/>
    <n v="0"/>
    <n v="30810000"/>
    <s v="VILLAGE OF MORTON GROVE"/>
    <s v="MUNI"/>
    <x v="78"/>
    <s v="Morton Grove"/>
    <s v="Morton Grove"/>
    <n v="13"/>
    <s v="North"/>
    <s v="Niles"/>
    <s v="Non-incentive Class"/>
    <n v="8613252"/>
  </r>
  <r>
    <n v="24131"/>
    <n v="9.8620000000000001"/>
    <n v="1"/>
    <n v="1"/>
    <n v="81128"/>
    <n v="243603"/>
    <n v="0"/>
    <n v="0"/>
    <n v="30810000"/>
    <s v="VILLAGE OF MORTON GROVE"/>
    <s v="MUNI"/>
    <x v="78"/>
    <s v="Morton Grove"/>
    <s v="Morton Grove"/>
    <n v="13"/>
    <s v="North"/>
    <s v="Niles"/>
    <s v="Non-incentive Class"/>
    <n v="243603"/>
  </r>
  <r>
    <n v="24131"/>
    <n v="9.8620000000000001"/>
    <s v="5A"/>
    <n v="3"/>
    <n v="2369734"/>
    <n v="7115600"/>
    <n v="0"/>
    <n v="0"/>
    <n v="30810000"/>
    <s v="VILLAGE OF MORTON GROVE"/>
    <s v="MUNI"/>
    <x v="78"/>
    <s v="Morton Grove"/>
    <s v="Morton Grove"/>
    <n v="13"/>
    <s v="North"/>
    <s v="Niles"/>
    <s v="Non-incentive Class"/>
    <n v="7115600"/>
  </r>
  <r>
    <n v="24132"/>
    <n v="9.8620000000000001"/>
    <s v="5A"/>
    <n v="3"/>
    <n v="2809939"/>
    <n v="8437404"/>
    <n v="0"/>
    <n v="0"/>
    <n v="30810000"/>
    <s v="VILLAGE OF MORTON GROVE"/>
    <s v="MUNI"/>
    <x v="78"/>
    <s v="Morton Grove"/>
    <s v="Morton Grove"/>
    <n v="13"/>
    <s v="North"/>
    <s v="Niles"/>
    <s v="Non-incentive Class"/>
    <n v="8437404"/>
  </r>
  <r>
    <n v="24133"/>
    <n v="10.682"/>
    <n v="1"/>
    <n v="2"/>
    <n v="56522"/>
    <n v="169718"/>
    <n v="0"/>
    <n v="0"/>
    <n v="30810000"/>
    <s v="VILLAGE OF MORTON GROVE"/>
    <s v="MUNI"/>
    <x v="78"/>
    <s v="Morton Grove"/>
    <s v="Morton Grove"/>
    <n v="13"/>
    <s v="North"/>
    <s v="Niles"/>
    <s v="Non-incentive Class"/>
    <n v="169718"/>
  </r>
  <r>
    <n v="24133"/>
    <n v="10.682"/>
    <s v="5A"/>
    <n v="3"/>
    <n v="2138951"/>
    <n v="6422629"/>
    <n v="0"/>
    <n v="0"/>
    <n v="30810000"/>
    <s v="VILLAGE OF MORTON GROVE"/>
    <s v="MUNI"/>
    <x v="78"/>
    <s v="Morton Grove"/>
    <s v="Morton Grove"/>
    <n v="13"/>
    <s v="North"/>
    <s v="Niles"/>
    <s v="Non-incentive Class"/>
    <n v="6422629"/>
  </r>
  <r>
    <n v="24134"/>
    <n v="10.682"/>
    <n v="1"/>
    <n v="1"/>
    <n v="291015"/>
    <n v="873831"/>
    <n v="0"/>
    <n v="0"/>
    <n v="30810000"/>
    <s v="VILLAGE OF MORTON GROVE"/>
    <s v="MUNI"/>
    <x v="78"/>
    <s v="Morton Grove"/>
    <s v="Morton Grove"/>
    <n v="13"/>
    <s v="North"/>
    <s v="Niles"/>
    <s v="Non-incentive Class"/>
    <n v="873831"/>
  </r>
  <r>
    <n v="24135"/>
    <n v="12.061"/>
    <s v="5A"/>
    <n v="10"/>
    <n v="1856452"/>
    <n v="5574370"/>
    <n v="0"/>
    <n v="0"/>
    <n v="31170000"/>
    <s v="VILLAGE OF SKOKIE"/>
    <s v="MUNI"/>
    <x v="86"/>
    <s v="Skokie"/>
    <s v="Skokie"/>
    <n v="13"/>
    <s v="North"/>
    <s v="Niles"/>
    <s v="Non-incentive Class"/>
    <n v="5574370"/>
  </r>
  <r>
    <n v="24136"/>
    <n v="12.061"/>
    <s v="5A"/>
    <n v="1"/>
    <n v="1008523"/>
    <n v="3028292"/>
    <n v="0"/>
    <n v="0"/>
    <n v="31170000"/>
    <s v="VILLAGE OF SKOKIE"/>
    <s v="MUNI"/>
    <x v="86"/>
    <s v="Skokie"/>
    <s v="Skokie"/>
    <n v="13"/>
    <s v="North"/>
    <s v="Niles"/>
    <s v="Non-incentive Class"/>
    <n v="3028292"/>
  </r>
  <r>
    <n v="24136"/>
    <n v="12.061"/>
    <s v="5B"/>
    <n v="1"/>
    <n v="128486"/>
    <n v="385805"/>
    <n v="0"/>
    <n v="0"/>
    <n v="31170000"/>
    <s v="VILLAGE OF SKOKIE"/>
    <s v="MUNI"/>
    <x v="86"/>
    <s v="Skokie"/>
    <s v="Skokie"/>
    <n v="13"/>
    <s v="North"/>
    <s v="Niles"/>
    <s v="Non-incentive Class"/>
    <n v="385805"/>
  </r>
  <r>
    <n v="24137"/>
    <n v="8.2530000000000001"/>
    <n v="0"/>
    <n v="14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137"/>
    <n v="8.2530000000000001"/>
    <s v="5A"/>
    <n v="6"/>
    <n v="504666"/>
    <n v="1515361"/>
    <n v="0"/>
    <n v="0"/>
    <n v="30830000"/>
    <s v="VILLAGE OF NILES"/>
    <s v="MUNI"/>
    <x v="76"/>
    <s v="Niles"/>
    <s v="Niles"/>
    <n v="13"/>
    <s v="North"/>
    <s v="Niles"/>
    <s v="Non-incentive Class"/>
    <n v="1515361"/>
  </r>
  <r>
    <n v="24138"/>
    <n v="8.2530000000000001"/>
    <s v="5A"/>
    <n v="5"/>
    <n v="689583"/>
    <n v="2070610"/>
    <n v="0"/>
    <n v="0"/>
    <n v="30830000"/>
    <s v="VILLAGE OF NILES"/>
    <s v="MUNI"/>
    <x v="76"/>
    <s v="Niles"/>
    <s v="Niles"/>
    <n v="13"/>
    <s v="North"/>
    <s v="Niles"/>
    <s v="Non-incentive Class"/>
    <n v="2070610"/>
  </r>
  <r>
    <n v="24139"/>
    <n v="9.8620000000000001"/>
    <s v="5A"/>
    <n v="2"/>
    <n v="2050155"/>
    <n v="6156000"/>
    <n v="0"/>
    <n v="0"/>
    <n v="30810000"/>
    <s v="VILLAGE OF MORTON GROVE"/>
    <s v="MUNI"/>
    <x v="78"/>
    <s v="Morton Grove"/>
    <s v="Morton Grove"/>
    <n v="13"/>
    <s v="North"/>
    <s v="Niles"/>
    <s v="Non-incentive Class"/>
    <n v="6156000"/>
  </r>
  <r>
    <n v="24140"/>
    <n v="8.2530000000000001"/>
    <n v="1"/>
    <n v="2"/>
    <n v="60517"/>
    <n v="181714"/>
    <n v="0"/>
    <n v="0"/>
    <n v="30830000"/>
    <s v="VILLAGE OF NILES"/>
    <s v="MUNI"/>
    <x v="76"/>
    <s v="Niles"/>
    <s v="Niles"/>
    <n v="13"/>
    <s v="North"/>
    <s v="Niles"/>
    <s v="Non-incentive Class"/>
    <n v="181714"/>
  </r>
  <r>
    <n v="24140"/>
    <n v="8.2530000000000001"/>
    <n v="2"/>
    <n v="1"/>
    <n v="27469"/>
    <n v="82481"/>
    <n v="18000"/>
    <n v="10000"/>
    <n v="30830000"/>
    <s v="VILLAGE OF NILES"/>
    <s v="MUNI"/>
    <x v="76"/>
    <s v="Niles"/>
    <s v="Niles"/>
    <n v="13"/>
    <s v="North"/>
    <s v="Niles"/>
    <s v="Non-incentive Class"/>
    <n v="82481"/>
  </r>
  <r>
    <n v="24140"/>
    <n v="8.2530000000000001"/>
    <s v="5A"/>
    <n v="9"/>
    <n v="461521"/>
    <n v="1385809"/>
    <n v="0"/>
    <n v="0"/>
    <n v="30830000"/>
    <s v="VILLAGE OF NILES"/>
    <s v="MUNI"/>
    <x v="76"/>
    <s v="Niles"/>
    <s v="Niles"/>
    <n v="13"/>
    <s v="North"/>
    <s v="Niles"/>
    <s v="Non-incentive Class"/>
    <n v="1385809"/>
  </r>
  <r>
    <n v="24140"/>
    <n v="8.2530000000000001"/>
    <s v="5B"/>
    <n v="3"/>
    <n v="112686"/>
    <n v="338362"/>
    <n v="0"/>
    <n v="0"/>
    <n v="30830000"/>
    <s v="VILLAGE OF NILES"/>
    <s v="MUNI"/>
    <x v="76"/>
    <s v="Niles"/>
    <s v="Niles"/>
    <n v="13"/>
    <s v="North"/>
    <s v="Niles"/>
    <s v="Non-incentive Class"/>
    <n v="338362"/>
  </r>
  <r>
    <n v="24141"/>
    <n v="8.2530000000000001"/>
    <n v="0"/>
    <n v="4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142"/>
    <n v="8.2530000000000001"/>
    <s v="5A"/>
    <n v="2"/>
    <n v="258294"/>
    <n v="775580"/>
    <n v="0"/>
    <n v="0"/>
    <n v="30830000"/>
    <s v="VILLAGE OF NILES"/>
    <s v="MUNI"/>
    <x v="76"/>
    <s v="Niles"/>
    <s v="Niles"/>
    <n v="13"/>
    <s v="North"/>
    <s v="Niles"/>
    <s v="Non-incentive Class"/>
    <n v="775580"/>
  </r>
  <r>
    <n v="24143"/>
    <n v="8.2530000000000001"/>
    <n v="0"/>
    <n v="4"/>
    <n v="0"/>
    <n v="0"/>
    <n v="0"/>
    <n v="0"/>
    <n v="30830000"/>
    <s v="VILLAGE OF NILES"/>
    <s v="MUNI"/>
    <x v="76"/>
    <s v="Niles"/>
    <s v="Niles"/>
    <n v="13"/>
    <s v="North"/>
    <s v="Niles"/>
    <s v="Non-incentive Class"/>
    <n v="0"/>
  </r>
  <r>
    <n v="24143"/>
    <n v="8.2530000000000001"/>
    <s v="5A"/>
    <n v="1"/>
    <n v="84202"/>
    <n v="252833"/>
    <n v="11700"/>
    <n v="6500"/>
    <n v="30830000"/>
    <s v="VILLAGE OF NILES"/>
    <s v="MUNI"/>
    <x v="76"/>
    <s v="Niles"/>
    <s v="Niles"/>
    <n v="13"/>
    <s v="North"/>
    <s v="Niles"/>
    <s v="Non-incentive Class"/>
    <n v="252833"/>
  </r>
  <r>
    <n v="24143"/>
    <n v="8.2530000000000001"/>
    <s v="5B"/>
    <n v="1"/>
    <n v="6567"/>
    <n v="19719"/>
    <n v="0"/>
    <n v="0"/>
    <n v="30830000"/>
    <s v="VILLAGE OF NILES"/>
    <s v="MUNI"/>
    <x v="76"/>
    <s v="Niles"/>
    <s v="Niles"/>
    <n v="13"/>
    <s v="North"/>
    <s v="Niles"/>
    <s v="Non-incentive Class"/>
    <n v="19719"/>
  </r>
  <r>
    <n v="24144"/>
    <n v="8.7330000000000005"/>
    <s v="5A"/>
    <n v="2"/>
    <n v="414734"/>
    <n v="1245322"/>
    <n v="0"/>
    <n v="0"/>
    <n v="30830000"/>
    <s v="VILLAGE OF NILES"/>
    <s v="MUNI"/>
    <x v="76"/>
    <s v="Niles"/>
    <s v="Niles"/>
    <n v="13"/>
    <s v="North"/>
    <s v="Niles"/>
    <s v="Non-incentive Class"/>
    <n v="1245322"/>
  </r>
  <r>
    <n v="24145"/>
    <n v="8.4510000000000005"/>
    <n v="2"/>
    <n v="8"/>
    <n v="197712"/>
    <n v="593669"/>
    <n v="114057"/>
    <n v="60000"/>
    <n v="30470000"/>
    <s v="VILLAGE OF GLENVIEW"/>
    <s v="MUNI"/>
    <x v="77"/>
    <s v="Glenview"/>
    <s v="Glenview"/>
    <n v="7"/>
    <s v="North"/>
    <s v="Northfield"/>
    <s v="Non-incentive Class"/>
    <n v="593669"/>
  </r>
  <r>
    <n v="24146"/>
    <n v="8.9309999999999992"/>
    <n v="2"/>
    <n v="17"/>
    <n v="719392"/>
    <n v="2160119"/>
    <n v="232833"/>
    <n v="150000"/>
    <n v="30470000"/>
    <s v="VILLAGE OF GLENVIEW"/>
    <s v="MUNI"/>
    <x v="77"/>
    <s v="Glenview"/>
    <s v="Glenview"/>
    <n v="7"/>
    <s v="North"/>
    <s v="Northfield"/>
    <s v="Non-incentive Class"/>
    <n v="2160119"/>
  </r>
  <r>
    <n v="24147"/>
    <n v="8.6959999999999997"/>
    <n v="2"/>
    <n v="24"/>
    <n v="2673083"/>
    <n v="8026465"/>
    <n v="543388"/>
    <n v="210000"/>
    <n v="30470000"/>
    <s v="VILLAGE OF GLENVIEW"/>
    <s v="MUNI"/>
    <x v="77"/>
    <s v="Glenview"/>
    <s v="Glenview"/>
    <n v="7"/>
    <s v="North"/>
    <s v="Northfield"/>
    <s v="Non-incentive Class"/>
    <n v="8026465"/>
  </r>
  <r>
    <n v="24148"/>
    <n v="10.682"/>
    <n v="0"/>
    <n v="12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149"/>
    <n v="10.682"/>
    <n v="0"/>
    <n v="8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150"/>
    <n v="10.682"/>
    <n v="0"/>
    <n v="32"/>
    <n v="0"/>
    <n v="0"/>
    <n v="0"/>
    <n v="0"/>
    <n v="30810000"/>
    <s v="VILLAGE OF MORTON GROVE"/>
    <s v="MUNI"/>
    <x v="78"/>
    <s v="Morton Grove"/>
    <s v="Morton Grove"/>
    <n v="13"/>
    <s v="North"/>
    <s v="Niles"/>
    <s v="Non-incentive Class"/>
    <n v="0"/>
  </r>
  <r>
    <n v="24150"/>
    <n v="10.682"/>
    <n v="1"/>
    <n v="7"/>
    <n v="40878"/>
    <n v="122745"/>
    <n v="0"/>
    <n v="0"/>
    <n v="30810000"/>
    <s v="VILLAGE OF MORTON GROVE"/>
    <s v="MUNI"/>
    <x v="78"/>
    <s v="Morton Grove"/>
    <s v="Morton Grove"/>
    <n v="13"/>
    <s v="North"/>
    <s v="Niles"/>
    <s v="Non-incentive Class"/>
    <n v="122745"/>
  </r>
  <r>
    <n v="24150"/>
    <n v="10.682"/>
    <n v="2"/>
    <n v="7"/>
    <n v="218292"/>
    <n v="655465"/>
    <n v="68000"/>
    <n v="50000"/>
    <n v="30810000"/>
    <s v="VILLAGE OF MORTON GROVE"/>
    <s v="MUNI"/>
    <x v="78"/>
    <s v="Morton Grove"/>
    <s v="Morton Grove"/>
    <n v="13"/>
    <s v="North"/>
    <s v="Niles"/>
    <s v="Non-incentive Class"/>
    <n v="655465"/>
  </r>
  <r>
    <n v="24150"/>
    <n v="10.682"/>
    <n v="3"/>
    <n v="2"/>
    <n v="124818"/>
    <n v="374791"/>
    <n v="0"/>
    <n v="0"/>
    <n v="30810000"/>
    <s v="VILLAGE OF MORTON GROVE"/>
    <s v="MUNI"/>
    <x v="78"/>
    <s v="Morton Grove"/>
    <s v="Morton Grove"/>
    <n v="13"/>
    <s v="North"/>
    <s v="Niles"/>
    <s v="Non-incentive Class"/>
    <n v="374791"/>
  </r>
  <r>
    <n v="24150"/>
    <n v="10.682"/>
    <n v="4"/>
    <n v="3"/>
    <n v="15143"/>
    <n v="45470"/>
    <n v="0"/>
    <n v="0"/>
    <n v="30810000"/>
    <s v="VILLAGE OF MORTON GROVE"/>
    <s v="MUNI"/>
    <x v="78"/>
    <s v="Morton Grove"/>
    <s v="Morton Grove"/>
    <n v="13"/>
    <s v="North"/>
    <s v="Niles"/>
    <s v="Non-incentive Class"/>
    <n v="45470"/>
  </r>
  <r>
    <n v="24150"/>
    <n v="10.682"/>
    <s v="5A"/>
    <n v="1"/>
    <n v="56062"/>
    <n v="168337"/>
    <n v="0"/>
    <n v="0"/>
    <n v="30810000"/>
    <s v="VILLAGE OF MORTON GROVE"/>
    <s v="MUNI"/>
    <x v="78"/>
    <s v="Morton Grove"/>
    <s v="Morton Grove"/>
    <n v="13"/>
    <s v="North"/>
    <s v="Niles"/>
    <s v="Non-incentive Class"/>
    <n v="168337"/>
  </r>
  <r>
    <n v="24150"/>
    <n v="10.682"/>
    <s v="5B"/>
    <n v="12"/>
    <n v="1327099"/>
    <n v="3984882"/>
    <n v="0"/>
    <n v="0"/>
    <n v="30810000"/>
    <s v="VILLAGE OF MORTON GROVE"/>
    <s v="MUNI"/>
    <x v="78"/>
    <s v="Morton Grove"/>
    <s v="Morton Grove"/>
    <n v="13"/>
    <s v="North"/>
    <s v="Niles"/>
    <s v="Non-incentive Class"/>
    <n v="3984882"/>
  </r>
  <r>
    <n v="25001"/>
    <n v="7.89"/>
    <n v="0"/>
    <n v="4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01"/>
    <n v="7.89"/>
    <n v="1"/>
    <n v="2"/>
    <n v="25633"/>
    <n v="76968"/>
    <n v="0"/>
    <n v="0"/>
    <s v="NA"/>
    <s v="NA"/>
    <s v="NA"/>
    <x v="0"/>
    <s v="NA"/>
    <s v="NA"/>
    <s v="NA"/>
    <s v="NA"/>
    <s v="NA"/>
    <s v="Non-incentive Class"/>
    <n v="76968"/>
  </r>
  <r>
    <n v="25001"/>
    <n v="7.89"/>
    <n v="2"/>
    <n v="2"/>
    <n v="221014"/>
    <n v="663639"/>
    <n v="36000"/>
    <n v="20000"/>
    <s v="NA"/>
    <s v="NA"/>
    <s v="NA"/>
    <x v="0"/>
    <s v="NA"/>
    <s v="NA"/>
    <s v="NA"/>
    <s v="NA"/>
    <s v="NA"/>
    <s v="Non-incentive Class"/>
    <n v="663639"/>
  </r>
  <r>
    <n v="25001"/>
    <n v="7.89"/>
    <s v="5A"/>
    <n v="3"/>
    <n v="428517"/>
    <n v="1286708"/>
    <n v="0"/>
    <n v="0"/>
    <s v="NA"/>
    <s v="NA"/>
    <s v="NA"/>
    <x v="0"/>
    <s v="NA"/>
    <s v="NA"/>
    <s v="NA"/>
    <s v="NA"/>
    <s v="NA"/>
    <s v="Non-incentive Class"/>
    <n v="1286708"/>
  </r>
  <r>
    <n v="25001"/>
    <n v="7.89"/>
    <s v="5B"/>
    <n v="30"/>
    <n v="1216317"/>
    <n v="3652231"/>
    <n v="0"/>
    <n v="0"/>
    <s v="NA"/>
    <s v="NA"/>
    <s v="NA"/>
    <x v="0"/>
    <s v="NA"/>
    <s v="NA"/>
    <s v="NA"/>
    <s v="NA"/>
    <s v="NA"/>
    <s v="Non-incentive Class"/>
    <n v="3652231"/>
  </r>
  <r>
    <n v="25002"/>
    <n v="8.0009999999999994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02"/>
    <n v="8.0009999999999994"/>
    <n v="2"/>
    <n v="2"/>
    <n v="117640"/>
    <n v="353238"/>
    <n v="0"/>
    <n v="0"/>
    <s v="NA"/>
    <s v="NA"/>
    <s v="NA"/>
    <x v="0"/>
    <s v="NA"/>
    <s v="NA"/>
    <s v="NA"/>
    <s v="NA"/>
    <s v="NA"/>
    <s v="Non-incentive Class"/>
    <n v="353238"/>
  </r>
  <r>
    <n v="25003"/>
    <n v="7.5430000000000001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03"/>
    <n v="7.5430000000000001"/>
    <n v="1"/>
    <n v="5"/>
    <n v="23090"/>
    <n v="69331"/>
    <n v="0"/>
    <n v="0"/>
    <s v="NA"/>
    <s v="NA"/>
    <s v="NA"/>
    <x v="0"/>
    <s v="NA"/>
    <s v="NA"/>
    <s v="NA"/>
    <s v="NA"/>
    <s v="NA"/>
    <s v="Non-incentive Class"/>
    <n v="69331"/>
  </r>
  <r>
    <n v="25003"/>
    <n v="7.5430000000000001"/>
    <n v="2"/>
    <n v="13"/>
    <n v="428120"/>
    <n v="1285514"/>
    <n v="133851"/>
    <n v="60000"/>
    <s v="NA"/>
    <s v="NA"/>
    <s v="NA"/>
    <x v="0"/>
    <s v="NA"/>
    <s v="NA"/>
    <s v="NA"/>
    <s v="NA"/>
    <s v="NA"/>
    <s v="Non-incentive Class"/>
    <n v="1285514"/>
  </r>
  <r>
    <n v="25003"/>
    <n v="7.5430000000000001"/>
    <s v="5A"/>
    <n v="4"/>
    <n v="800602"/>
    <n v="2403968"/>
    <n v="0"/>
    <n v="0"/>
    <s v="NA"/>
    <s v="NA"/>
    <s v="NA"/>
    <x v="0"/>
    <s v="NA"/>
    <s v="NA"/>
    <s v="NA"/>
    <s v="NA"/>
    <s v="NA"/>
    <s v="Non-incentive Class"/>
    <n v="2403968"/>
  </r>
  <r>
    <n v="25005"/>
    <n v="6.7030000000000003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06"/>
    <n v="7.6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08"/>
    <n v="7.944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08"/>
    <n v="7.944"/>
    <n v="2"/>
    <n v="51"/>
    <n v="2528631"/>
    <n v="7592719"/>
    <n v="450480"/>
    <n v="340000"/>
    <s v="NA"/>
    <s v="NA"/>
    <s v="NA"/>
    <x v="0"/>
    <s v="NA"/>
    <s v="NA"/>
    <s v="NA"/>
    <s v="NA"/>
    <s v="NA"/>
    <s v="Non-incentive Class"/>
    <n v="7592719"/>
  </r>
  <r>
    <n v="25008"/>
    <n v="7.944"/>
    <s v="5A"/>
    <n v="3"/>
    <n v="1991706"/>
    <n v="5980496"/>
    <n v="0"/>
    <n v="0"/>
    <s v="NA"/>
    <s v="NA"/>
    <s v="NA"/>
    <x v="0"/>
    <s v="NA"/>
    <s v="NA"/>
    <s v="NA"/>
    <s v="NA"/>
    <s v="NA"/>
    <s v="Non-incentive Class"/>
    <n v="5980496"/>
  </r>
  <r>
    <n v="25010"/>
    <n v="7.4930000000000003"/>
    <n v="0"/>
    <n v="2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10"/>
    <n v="7.4930000000000003"/>
    <n v="1"/>
    <n v="11"/>
    <n v="177816"/>
    <n v="533929"/>
    <n v="0"/>
    <n v="0"/>
    <s v="NA"/>
    <s v="NA"/>
    <s v="NA"/>
    <x v="0"/>
    <s v="NA"/>
    <s v="NA"/>
    <s v="NA"/>
    <s v="NA"/>
    <s v="NA"/>
    <s v="Non-incentive Class"/>
    <n v="533929"/>
  </r>
  <r>
    <n v="25010"/>
    <n v="7.4930000000000003"/>
    <n v="2"/>
    <n v="11"/>
    <n v="333293"/>
    <n v="1000779"/>
    <n v="96000"/>
    <n v="70000"/>
    <s v="NA"/>
    <s v="NA"/>
    <s v="NA"/>
    <x v="0"/>
    <s v="NA"/>
    <s v="NA"/>
    <s v="NA"/>
    <s v="NA"/>
    <s v="NA"/>
    <s v="Non-incentive Class"/>
    <n v="1000779"/>
  </r>
  <r>
    <n v="25010"/>
    <n v="7.4930000000000003"/>
    <s v="5A"/>
    <n v="1"/>
    <n v="167000"/>
    <n v="501451"/>
    <n v="0"/>
    <n v="0"/>
    <s v="NA"/>
    <s v="NA"/>
    <s v="NA"/>
    <x v="0"/>
    <s v="NA"/>
    <s v="NA"/>
    <s v="NA"/>
    <s v="NA"/>
    <s v="NA"/>
    <s v="Non-incentive Class"/>
    <n v="501451"/>
  </r>
  <r>
    <n v="25016"/>
    <n v="7.7610000000000001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16"/>
    <n v="7.7610000000000001"/>
    <s v="5A"/>
    <n v="1"/>
    <n v="6491"/>
    <n v="19491"/>
    <n v="0"/>
    <n v="0"/>
    <s v="NA"/>
    <s v="NA"/>
    <s v="NA"/>
    <x v="0"/>
    <s v="NA"/>
    <s v="NA"/>
    <s v="NA"/>
    <s v="NA"/>
    <s v="NA"/>
    <s v="Non-incentive Class"/>
    <n v="19491"/>
  </r>
  <r>
    <n v="25017"/>
    <n v="7.7859999999999996"/>
    <n v="1"/>
    <n v="1"/>
    <n v="328"/>
    <n v="985"/>
    <n v="0"/>
    <n v="0"/>
    <s v="NA"/>
    <s v="NA"/>
    <s v="NA"/>
    <x v="0"/>
    <s v="NA"/>
    <s v="NA"/>
    <s v="NA"/>
    <s v="NA"/>
    <s v="NA"/>
    <s v="Non-incentive Class"/>
    <n v="985"/>
  </r>
  <r>
    <n v="25017"/>
    <n v="7.7859999999999996"/>
    <s v="5A"/>
    <n v="1"/>
    <n v="105943"/>
    <n v="318115"/>
    <n v="0"/>
    <n v="0"/>
    <s v="NA"/>
    <s v="NA"/>
    <s v="NA"/>
    <x v="0"/>
    <s v="NA"/>
    <s v="NA"/>
    <s v="NA"/>
    <s v="NA"/>
    <s v="NA"/>
    <s v="Non-incentive Class"/>
    <n v="318115"/>
  </r>
  <r>
    <n v="25017"/>
    <n v="7.7859999999999996"/>
    <s v="5B"/>
    <n v="1"/>
    <n v="18635"/>
    <n v="55955"/>
    <n v="0"/>
    <n v="0"/>
    <s v="NA"/>
    <s v="NA"/>
    <s v="NA"/>
    <x v="0"/>
    <s v="NA"/>
    <s v="NA"/>
    <s v="NA"/>
    <s v="NA"/>
    <s v="NA"/>
    <s v="Non-incentive Class"/>
    <n v="55955"/>
  </r>
  <r>
    <n v="25018"/>
    <n v="8.2189999999999994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18"/>
    <n v="8.2189999999999994"/>
    <n v="2"/>
    <n v="5"/>
    <n v="218912"/>
    <n v="657327"/>
    <n v="35932"/>
    <n v="10000"/>
    <s v="NA"/>
    <s v="NA"/>
    <s v="NA"/>
    <x v="0"/>
    <s v="NA"/>
    <s v="NA"/>
    <s v="NA"/>
    <s v="NA"/>
    <s v="NA"/>
    <s v="Non-incentive Class"/>
    <n v="657327"/>
  </r>
  <r>
    <n v="25018"/>
    <n v="8.2189999999999994"/>
    <s v="5A"/>
    <n v="2"/>
    <n v="202189"/>
    <n v="607113"/>
    <n v="0"/>
    <n v="0"/>
    <s v="NA"/>
    <s v="NA"/>
    <s v="NA"/>
    <x v="0"/>
    <s v="NA"/>
    <s v="NA"/>
    <s v="NA"/>
    <s v="NA"/>
    <s v="NA"/>
    <s v="Non-incentive Class"/>
    <n v="607113"/>
  </r>
  <r>
    <n v="25018"/>
    <n v="8.2189999999999994"/>
    <s v="5B"/>
    <n v="3"/>
    <n v="262072"/>
    <n v="786923"/>
    <n v="0"/>
    <n v="0"/>
    <s v="NA"/>
    <s v="NA"/>
    <s v="NA"/>
    <x v="0"/>
    <s v="NA"/>
    <s v="NA"/>
    <s v="NA"/>
    <s v="NA"/>
    <s v="NA"/>
    <s v="Non-incentive Class"/>
    <n v="786923"/>
  </r>
  <r>
    <n v="25019"/>
    <n v="8.64"/>
    <n v="0"/>
    <n v="2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19"/>
    <n v="8.64"/>
    <n v="1"/>
    <n v="6"/>
    <n v="283129"/>
    <n v="850152"/>
    <n v="0"/>
    <n v="0"/>
    <n v="30870000"/>
    <s v="VILLAGE OF NORTHBROOK"/>
    <s v="MUNI"/>
    <x v="87"/>
    <s v="Northbrook"/>
    <s v="Northbrook"/>
    <n v="7"/>
    <s v="North"/>
    <s v="Northfield"/>
    <s v="Non-incentive Class"/>
    <n v="850152"/>
  </r>
  <r>
    <n v="25019"/>
    <n v="8.64"/>
    <n v="2"/>
    <n v="72"/>
    <n v="3850933"/>
    <n v="11563200"/>
    <n v="891979"/>
    <n v="560000"/>
    <n v="30870000"/>
    <s v="VILLAGE OF NORTHBROOK"/>
    <s v="MUNI"/>
    <x v="87"/>
    <s v="Northbrook"/>
    <s v="Northbrook"/>
    <n v="7"/>
    <s v="North"/>
    <s v="Northfield"/>
    <s v="Non-incentive Class"/>
    <n v="11563200"/>
  </r>
  <r>
    <n v="25021"/>
    <n v="8.2100000000000009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21"/>
    <n v="8.2100000000000009"/>
    <n v="1"/>
    <n v="15"/>
    <n v="154428"/>
    <n v="463699"/>
    <n v="0"/>
    <n v="0"/>
    <s v="NA"/>
    <s v="NA"/>
    <s v="NA"/>
    <x v="0"/>
    <s v="NA"/>
    <s v="NA"/>
    <s v="NA"/>
    <s v="NA"/>
    <s v="NA"/>
    <s v="Non-incentive Class"/>
    <n v="463699"/>
  </r>
  <r>
    <n v="25021"/>
    <n v="8.2100000000000009"/>
    <n v="2"/>
    <n v="786"/>
    <n v="33850860"/>
    <n v="101643978"/>
    <n v="9970567"/>
    <n v="6461800"/>
    <s v="NA"/>
    <s v="NA"/>
    <s v="NA"/>
    <x v="0"/>
    <s v="NA"/>
    <s v="NA"/>
    <s v="NA"/>
    <s v="NA"/>
    <s v="NA"/>
    <s v="Non-incentive Class"/>
    <n v="101643978"/>
  </r>
  <r>
    <n v="25021"/>
    <n v="8.2100000000000009"/>
    <s v="5A"/>
    <n v="11"/>
    <n v="1296328"/>
    <n v="3892486"/>
    <n v="0"/>
    <n v="0"/>
    <s v="NA"/>
    <s v="NA"/>
    <s v="NA"/>
    <x v="0"/>
    <s v="NA"/>
    <s v="NA"/>
    <s v="NA"/>
    <s v="NA"/>
    <s v="NA"/>
    <s v="Non-incentive Class"/>
    <n v="3892486"/>
  </r>
  <r>
    <n v="25021"/>
    <n v="8.2100000000000009"/>
    <s v="5B"/>
    <n v="1"/>
    <n v="33878"/>
    <n v="101725"/>
    <n v="0"/>
    <n v="0"/>
    <s v="NA"/>
    <s v="NA"/>
    <s v="NA"/>
    <x v="0"/>
    <s v="NA"/>
    <s v="NA"/>
    <s v="NA"/>
    <s v="NA"/>
    <s v="NA"/>
    <s v="Non-incentive Class"/>
    <n v="101725"/>
  </r>
  <r>
    <n v="25022"/>
    <n v="8.2010000000000005"/>
    <n v="0"/>
    <n v="3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22"/>
    <n v="8.2010000000000005"/>
    <n v="1"/>
    <n v="1"/>
    <n v="41"/>
    <n v="123"/>
    <n v="0"/>
    <n v="0"/>
    <s v="NA"/>
    <s v="NA"/>
    <s v="NA"/>
    <x v="0"/>
    <s v="NA"/>
    <s v="NA"/>
    <s v="NA"/>
    <s v="NA"/>
    <s v="NA"/>
    <s v="Non-incentive Class"/>
    <n v="123"/>
  </r>
  <r>
    <n v="25022"/>
    <n v="8.2010000000000005"/>
    <n v="2"/>
    <n v="7"/>
    <n v="300927"/>
    <n v="903595"/>
    <n v="169333"/>
    <n v="50000"/>
    <s v="NA"/>
    <s v="NA"/>
    <s v="NA"/>
    <x v="0"/>
    <s v="NA"/>
    <s v="NA"/>
    <s v="NA"/>
    <s v="NA"/>
    <s v="NA"/>
    <s v="Non-incentive Class"/>
    <n v="903595"/>
  </r>
  <r>
    <n v="25023"/>
    <n v="8.6150000000000002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23"/>
    <n v="8.6150000000000002"/>
    <n v="1"/>
    <n v="1"/>
    <n v="1"/>
    <n v="3"/>
    <n v="0"/>
    <n v="0"/>
    <s v="NA"/>
    <s v="NA"/>
    <s v="NA"/>
    <x v="0"/>
    <s v="NA"/>
    <s v="NA"/>
    <s v="NA"/>
    <s v="NA"/>
    <s v="NA"/>
    <s v="Non-incentive Class"/>
    <n v="3"/>
  </r>
  <r>
    <n v="25023"/>
    <n v="8.6150000000000002"/>
    <n v="2"/>
    <n v="1211"/>
    <n v="19856721"/>
    <n v="59623710"/>
    <n v="12310662"/>
    <n v="7710000"/>
    <s v="NA"/>
    <s v="NA"/>
    <s v="NA"/>
    <x v="0"/>
    <s v="NA"/>
    <s v="NA"/>
    <s v="NA"/>
    <s v="NA"/>
    <s v="NA"/>
    <s v="Non-incentive Class"/>
    <n v="59623710"/>
  </r>
  <r>
    <n v="25023"/>
    <n v="8.6150000000000002"/>
    <s v="5A"/>
    <n v="1"/>
    <n v="20498"/>
    <n v="61549"/>
    <n v="0"/>
    <n v="0"/>
    <s v="NA"/>
    <s v="NA"/>
    <s v="NA"/>
    <x v="0"/>
    <s v="NA"/>
    <s v="NA"/>
    <s v="NA"/>
    <s v="NA"/>
    <s v="NA"/>
    <s v="Non-incentive Class"/>
    <n v="61549"/>
  </r>
  <r>
    <n v="25024"/>
    <n v="7.8609999999999998"/>
    <n v="2"/>
    <n v="64"/>
    <n v="2450187"/>
    <n v="7357175"/>
    <n v="60000"/>
    <n v="60000"/>
    <s v="NA"/>
    <s v="NA"/>
    <s v="NA"/>
    <x v="0"/>
    <s v="NA"/>
    <s v="NA"/>
    <s v="NA"/>
    <s v="NA"/>
    <s v="NA"/>
    <s v="Non-incentive Class"/>
    <n v="7357175"/>
  </r>
  <r>
    <n v="25024"/>
    <n v="7.8609999999999998"/>
    <n v="4"/>
    <n v="1"/>
    <n v="140591"/>
    <n v="422153"/>
    <n v="0"/>
    <n v="0"/>
    <s v="NA"/>
    <s v="NA"/>
    <s v="NA"/>
    <x v="0"/>
    <s v="NA"/>
    <s v="NA"/>
    <s v="NA"/>
    <s v="NA"/>
    <s v="NA"/>
    <s v="Non-incentive Class"/>
    <n v="422153"/>
  </r>
  <r>
    <n v="25024"/>
    <n v="7.8609999999999998"/>
    <s v="5A"/>
    <n v="2"/>
    <n v="18002"/>
    <n v="54054"/>
    <n v="0"/>
    <n v="0"/>
    <s v="NA"/>
    <s v="NA"/>
    <s v="NA"/>
    <x v="0"/>
    <s v="NA"/>
    <s v="NA"/>
    <s v="NA"/>
    <s v="NA"/>
    <s v="NA"/>
    <s v="Non-incentive Class"/>
    <n v="54054"/>
  </r>
  <r>
    <n v="25024"/>
    <n v="7.8609999999999998"/>
    <s v="5B"/>
    <n v="1"/>
    <n v="288745"/>
    <n v="867015"/>
    <n v="0"/>
    <n v="0"/>
    <s v="NA"/>
    <s v="NA"/>
    <s v="NA"/>
    <x v="0"/>
    <s v="NA"/>
    <s v="NA"/>
    <s v="NA"/>
    <s v="NA"/>
    <s v="NA"/>
    <s v="Non-incentive Class"/>
    <n v="867015"/>
  </r>
  <r>
    <n v="25028"/>
    <n v="8.3439999999999994"/>
    <n v="0"/>
    <n v="16"/>
    <n v="0"/>
    <n v="0"/>
    <n v="0"/>
    <n v="0"/>
    <n v="31330000"/>
    <s v="VILLAGE OF WILMETTE"/>
    <s v="MUNI"/>
    <x v="83"/>
    <s v="Wilmette"/>
    <s v="Wilmette"/>
    <n v="8"/>
    <s v="North"/>
    <s v="New Trier"/>
    <s v="Non-incentive Class"/>
    <n v="0"/>
  </r>
  <r>
    <n v="25028"/>
    <n v="8.3439999999999994"/>
    <n v="1"/>
    <n v="1"/>
    <n v="22379"/>
    <n v="67197"/>
    <n v="0"/>
    <n v="0"/>
    <n v="31330000"/>
    <s v="VILLAGE OF WILMETTE"/>
    <s v="MUNI"/>
    <x v="83"/>
    <s v="Wilmette"/>
    <s v="Wilmette"/>
    <n v="8"/>
    <s v="North"/>
    <s v="New Trier"/>
    <s v="Non-incentive Class"/>
    <n v="67197"/>
  </r>
  <r>
    <n v="25028"/>
    <n v="8.3439999999999994"/>
    <n v="2"/>
    <n v="47"/>
    <n v="2634353"/>
    <n v="7910174"/>
    <n v="792362"/>
    <n v="410000"/>
    <n v="31330000"/>
    <s v="VILLAGE OF WILMETTE"/>
    <s v="MUNI"/>
    <x v="83"/>
    <s v="Wilmette"/>
    <s v="Wilmette"/>
    <n v="8"/>
    <s v="North"/>
    <s v="New Trier"/>
    <s v="Non-incentive Class"/>
    <n v="7910174"/>
  </r>
  <r>
    <n v="25029"/>
    <n v="8.0760000000000005"/>
    <n v="0"/>
    <n v="110"/>
    <n v="0"/>
    <n v="0"/>
    <n v="0"/>
    <n v="0"/>
    <n v="30880000"/>
    <s v="VILLAGE OF NORTHFIELD"/>
    <s v="MUNI"/>
    <x v="81"/>
    <s v="Northfield"/>
    <s v="Northfield"/>
    <n v="7"/>
    <s v="North"/>
    <s v="Northfield"/>
    <s v="Non-incentive Class"/>
    <n v="0"/>
  </r>
  <r>
    <n v="25029"/>
    <n v="8.0760000000000005"/>
    <n v="1"/>
    <n v="39"/>
    <n v="1282645"/>
    <n v="3851398"/>
    <n v="0"/>
    <n v="0"/>
    <n v="30880000"/>
    <s v="VILLAGE OF NORTHFIELD"/>
    <s v="MUNI"/>
    <x v="81"/>
    <s v="Northfield"/>
    <s v="Northfield"/>
    <n v="7"/>
    <s v="North"/>
    <s v="Northfield"/>
    <s v="Non-incentive Class"/>
    <n v="3851398"/>
  </r>
  <r>
    <n v="25029"/>
    <n v="8.0760000000000005"/>
    <n v="2"/>
    <n v="1490"/>
    <n v="94963675"/>
    <n v="285147439"/>
    <n v="14640858"/>
    <n v="10136700"/>
    <n v="30880000"/>
    <s v="VILLAGE OF NORTHFIELD"/>
    <s v="MUNI"/>
    <x v="81"/>
    <s v="Northfield"/>
    <s v="Northfield"/>
    <n v="7"/>
    <s v="North"/>
    <s v="Northfield"/>
    <s v="Non-incentive Class"/>
    <n v="285147439"/>
  </r>
  <r>
    <n v="25029"/>
    <n v="8.0760000000000005"/>
    <n v="4"/>
    <n v="3"/>
    <n v="2626284"/>
    <n v="7885943"/>
    <n v="0"/>
    <n v="0"/>
    <n v="30880000"/>
    <s v="VILLAGE OF NORTHFIELD"/>
    <s v="MUNI"/>
    <x v="81"/>
    <s v="Northfield"/>
    <s v="Northfield"/>
    <n v="7"/>
    <s v="North"/>
    <s v="Northfield"/>
    <s v="Non-incentive Class"/>
    <n v="7885943"/>
  </r>
  <r>
    <n v="25029"/>
    <n v="8.0760000000000005"/>
    <s v="5A"/>
    <n v="64"/>
    <n v="34455146"/>
    <n v="103458467"/>
    <n v="0"/>
    <n v="0"/>
    <n v="30880000"/>
    <s v="VILLAGE OF NORTHFIELD"/>
    <s v="MUNI"/>
    <x v="81"/>
    <s v="Northfield"/>
    <s v="Northfield"/>
    <n v="7"/>
    <s v="North"/>
    <s v="Northfield"/>
    <s v="Non-incentive Class"/>
    <n v="103458467"/>
  </r>
  <r>
    <n v="25029"/>
    <n v="8.0760000000000005"/>
    <s v="5B"/>
    <n v="6"/>
    <n v="1023446"/>
    <n v="3073102"/>
    <n v="0"/>
    <n v="0"/>
    <n v="30880000"/>
    <s v="VILLAGE OF NORTHFIELD"/>
    <s v="MUNI"/>
    <x v="81"/>
    <s v="Northfield"/>
    <s v="Northfield"/>
    <n v="7"/>
    <s v="North"/>
    <s v="Northfield"/>
    <s v="Non-incentive Class"/>
    <n v="3073102"/>
  </r>
  <r>
    <n v="25030"/>
    <n v="9.4130000000000003"/>
    <n v="0"/>
    <n v="2"/>
    <n v="0"/>
    <n v="0"/>
    <n v="0"/>
    <n v="0"/>
    <n v="30460000"/>
    <s v="VILLAGE OF GLENCOE"/>
    <s v="MUNI"/>
    <x v="79"/>
    <s v="Glencoe"/>
    <s v="Glencoe"/>
    <n v="8"/>
    <s v="North"/>
    <s v="New Trier"/>
    <s v="Non-incentive Class"/>
    <n v="0"/>
  </r>
  <r>
    <n v="25031"/>
    <n v="8.4760000000000009"/>
    <n v="1"/>
    <n v="1"/>
    <n v="38337"/>
    <n v="115115"/>
    <n v="0"/>
    <n v="0"/>
    <n v="30880000"/>
    <s v="VILLAGE OF NORTHFIELD"/>
    <s v="MUNI"/>
    <x v="81"/>
    <s v="Northfield"/>
    <s v="Northfield"/>
    <n v="7"/>
    <s v="North"/>
    <s v="Northfield"/>
    <s v="Non-incentive Class"/>
    <n v="115115"/>
  </r>
  <r>
    <n v="25031"/>
    <n v="8.4760000000000009"/>
    <n v="2"/>
    <n v="12"/>
    <n v="1396471"/>
    <n v="4193184"/>
    <n v="257465"/>
    <n v="110000"/>
    <n v="30880000"/>
    <s v="VILLAGE OF NORTHFIELD"/>
    <s v="MUNI"/>
    <x v="81"/>
    <s v="Northfield"/>
    <s v="Northfield"/>
    <n v="7"/>
    <s v="North"/>
    <s v="Northfield"/>
    <s v="Non-incentive Class"/>
    <n v="4193184"/>
  </r>
  <r>
    <n v="25032"/>
    <n v="8.32"/>
    <n v="0"/>
    <n v="298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32"/>
    <n v="8.32"/>
    <n v="1"/>
    <n v="126"/>
    <n v="1304051"/>
    <n v="3915676"/>
    <n v="0"/>
    <n v="0"/>
    <n v="30870000"/>
    <s v="VILLAGE OF NORTHBROOK"/>
    <s v="MUNI"/>
    <x v="87"/>
    <s v="Northbrook"/>
    <s v="Northbrook"/>
    <n v="7"/>
    <s v="North"/>
    <s v="Northfield"/>
    <s v="Non-incentive Class"/>
    <n v="3915676"/>
  </r>
  <r>
    <n v="25032"/>
    <n v="8.32"/>
    <n v="2"/>
    <n v="4218"/>
    <n v="194168933"/>
    <n v="583031101"/>
    <n v="47100807"/>
    <n v="31863410"/>
    <n v="30870000"/>
    <s v="VILLAGE OF NORTHBROOK"/>
    <s v="MUNI"/>
    <x v="87"/>
    <s v="Northbrook"/>
    <s v="Northbrook"/>
    <n v="7"/>
    <s v="North"/>
    <s v="Northfield"/>
    <s v="Non-incentive Class"/>
    <n v="583031101"/>
  </r>
  <r>
    <n v="25032"/>
    <n v="8.32"/>
    <n v="3"/>
    <n v="6"/>
    <n v="17269019"/>
    <n v="51853683"/>
    <n v="0"/>
    <n v="0"/>
    <n v="30870000"/>
    <s v="VILLAGE OF NORTHBROOK"/>
    <s v="MUNI"/>
    <x v="87"/>
    <s v="Northbrook"/>
    <s v="Northbrook"/>
    <n v="7"/>
    <s v="North"/>
    <s v="Northfield"/>
    <s v="Non-incentive Class"/>
    <n v="51853683"/>
  </r>
  <r>
    <n v="25032"/>
    <n v="8.32"/>
    <s v="5A"/>
    <n v="225"/>
    <n v="105081632"/>
    <n v="315528619"/>
    <n v="0"/>
    <n v="0"/>
    <n v="30870000"/>
    <s v="VILLAGE OF NORTHBROOK"/>
    <s v="MUNI"/>
    <x v="87"/>
    <s v="Northbrook"/>
    <s v="Northbrook"/>
    <n v="7"/>
    <s v="North"/>
    <s v="Northfield"/>
    <s v="Non-incentive Class"/>
    <n v="315528619"/>
  </r>
  <r>
    <n v="25032"/>
    <n v="8.32"/>
    <s v="5B"/>
    <n v="5"/>
    <n v="9987999"/>
    <n v="29990965"/>
    <n v="0"/>
    <n v="0"/>
    <n v="30870000"/>
    <s v="VILLAGE OF NORTHBROOK"/>
    <s v="MUNI"/>
    <x v="87"/>
    <s v="Northbrook"/>
    <s v="Northbrook"/>
    <n v="7"/>
    <s v="North"/>
    <s v="Northfield"/>
    <s v="Non-incentive Class"/>
    <n v="29990965"/>
  </r>
  <r>
    <n v="25032"/>
    <n v="8.32"/>
    <s v="6B"/>
    <n v="1"/>
    <n v="1631034"/>
    <n v="4897506"/>
    <n v="0"/>
    <n v="0"/>
    <n v="30870000"/>
    <s v="VILLAGE OF NORTHBROOK"/>
    <s v="MUNI"/>
    <x v="87"/>
    <s v="Northbrook"/>
    <s v="Northbrook"/>
    <n v="7"/>
    <s v="North"/>
    <s v="Northfield"/>
    <s v="Incentive Class"/>
    <n v="48975060"/>
  </r>
  <r>
    <n v="25033"/>
    <n v="8.6509999999999998"/>
    <n v="1"/>
    <n v="2"/>
    <n v="1529"/>
    <n v="4591"/>
    <n v="0"/>
    <n v="0"/>
    <n v="30870000"/>
    <s v="VILLAGE OF NORTHBROOK"/>
    <s v="MUNI"/>
    <x v="87"/>
    <s v="Northbrook"/>
    <s v="Northbrook"/>
    <n v="7"/>
    <s v="North"/>
    <s v="Northfield"/>
    <s v="Non-incentive Class"/>
    <n v="4591"/>
  </r>
  <r>
    <n v="25033"/>
    <n v="8.6509999999999998"/>
    <n v="2"/>
    <n v="192"/>
    <n v="9973138"/>
    <n v="29946340"/>
    <n v="2278049"/>
    <n v="1621800"/>
    <n v="30870000"/>
    <s v="VILLAGE OF NORTHBROOK"/>
    <s v="MUNI"/>
    <x v="87"/>
    <s v="Northbrook"/>
    <s v="Northbrook"/>
    <n v="7"/>
    <s v="North"/>
    <s v="Northfield"/>
    <s v="Non-incentive Class"/>
    <n v="29946340"/>
  </r>
  <r>
    <n v="25035"/>
    <n v="8.3879999999999999"/>
    <n v="0"/>
    <n v="4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35"/>
    <n v="8.3879999999999999"/>
    <n v="1"/>
    <n v="4"/>
    <n v="88736"/>
    <n v="266447"/>
    <n v="0"/>
    <n v="0"/>
    <n v="30870000"/>
    <s v="VILLAGE OF NORTHBROOK"/>
    <s v="MUNI"/>
    <x v="87"/>
    <s v="Northbrook"/>
    <s v="Northbrook"/>
    <n v="7"/>
    <s v="North"/>
    <s v="Northfield"/>
    <s v="Non-incentive Class"/>
    <n v="266447"/>
  </r>
  <r>
    <n v="25035"/>
    <n v="8.3879999999999999"/>
    <n v="2"/>
    <n v="411"/>
    <n v="14404873"/>
    <n v="43253490"/>
    <n v="5787882"/>
    <n v="3210000"/>
    <n v="30870000"/>
    <s v="VILLAGE OF NORTHBROOK"/>
    <s v="MUNI"/>
    <x v="87"/>
    <s v="Northbrook"/>
    <s v="Northbrook"/>
    <n v="7"/>
    <s v="North"/>
    <s v="Northfield"/>
    <s v="Non-incentive Class"/>
    <n v="43253490"/>
  </r>
  <r>
    <n v="25035"/>
    <n v="8.3879999999999999"/>
    <s v="5A"/>
    <n v="14"/>
    <n v="24024035"/>
    <n v="72136970"/>
    <n v="0"/>
    <n v="0"/>
    <n v="30870000"/>
    <s v="VILLAGE OF NORTHBROOK"/>
    <s v="MUNI"/>
    <x v="87"/>
    <s v="Northbrook"/>
    <s v="Northbrook"/>
    <n v="7"/>
    <s v="North"/>
    <s v="Northfield"/>
    <s v="Non-incentive Class"/>
    <n v="72136970"/>
  </r>
  <r>
    <n v="25037"/>
    <n v="8.6489999999999991"/>
    <n v="0"/>
    <n v="88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37"/>
    <n v="8.6489999999999991"/>
    <n v="1"/>
    <n v="122"/>
    <n v="1051317"/>
    <n v="3156782"/>
    <n v="0"/>
    <n v="0"/>
    <n v="30870000"/>
    <s v="VILLAGE OF NORTHBROOK"/>
    <s v="MUNI"/>
    <x v="87"/>
    <s v="Northbrook"/>
    <s v="Northbrook"/>
    <n v="7"/>
    <s v="North"/>
    <s v="Northfield"/>
    <s v="Non-incentive Class"/>
    <n v="3156782"/>
  </r>
  <r>
    <n v="25037"/>
    <n v="8.6489999999999991"/>
    <n v="2"/>
    <n v="2621"/>
    <n v="113199488"/>
    <n v="339904062"/>
    <n v="29944138"/>
    <n v="19786984"/>
    <n v="30870000"/>
    <s v="VILLAGE OF NORTHBROOK"/>
    <s v="MUNI"/>
    <x v="87"/>
    <s v="Northbrook"/>
    <s v="Northbrook"/>
    <n v="7"/>
    <s v="North"/>
    <s v="Northfield"/>
    <s v="Non-incentive Class"/>
    <n v="339904062"/>
  </r>
  <r>
    <n v="25037"/>
    <n v="8.6489999999999991"/>
    <n v="3"/>
    <n v="1"/>
    <n v="64552"/>
    <n v="193830"/>
    <n v="0"/>
    <n v="0"/>
    <n v="30870000"/>
    <s v="VILLAGE OF NORTHBROOK"/>
    <s v="MUNI"/>
    <x v="87"/>
    <s v="Northbrook"/>
    <s v="Northbrook"/>
    <n v="7"/>
    <s v="North"/>
    <s v="Northfield"/>
    <s v="Non-incentive Class"/>
    <n v="193830"/>
  </r>
  <r>
    <n v="25037"/>
    <n v="8.6489999999999991"/>
    <s v="5A"/>
    <n v="96"/>
    <n v="42746940"/>
    <n v="128356234"/>
    <n v="0"/>
    <n v="0"/>
    <n v="30870000"/>
    <s v="VILLAGE OF NORTHBROOK"/>
    <s v="MUNI"/>
    <x v="87"/>
    <s v="Northbrook"/>
    <s v="Northbrook"/>
    <n v="7"/>
    <s v="North"/>
    <s v="Northfield"/>
    <s v="Non-incentive Class"/>
    <n v="128356234"/>
  </r>
  <r>
    <n v="25037"/>
    <n v="8.6489999999999991"/>
    <s v="5B"/>
    <n v="62"/>
    <n v="23878361"/>
    <n v="71699557"/>
    <n v="0"/>
    <n v="0"/>
    <n v="30870000"/>
    <s v="VILLAGE OF NORTHBROOK"/>
    <s v="MUNI"/>
    <x v="87"/>
    <s v="Northbrook"/>
    <s v="Northbrook"/>
    <n v="7"/>
    <s v="North"/>
    <s v="Northfield"/>
    <s v="Non-incentive Class"/>
    <n v="71699557"/>
  </r>
  <r>
    <n v="25037"/>
    <n v="8.6489999999999991"/>
    <s v="6B"/>
    <n v="3"/>
    <n v="293178"/>
    <n v="880325"/>
    <n v="0"/>
    <n v="0"/>
    <n v="30870000"/>
    <s v="VILLAGE OF NORTHBROOK"/>
    <s v="MUNI"/>
    <x v="87"/>
    <s v="Northbrook"/>
    <s v="Northbrook"/>
    <n v="7"/>
    <s v="North"/>
    <s v="Northfield"/>
    <s v="Incentive Class"/>
    <n v="8803250"/>
  </r>
  <r>
    <n v="25038"/>
    <n v="8.2889999999999997"/>
    <n v="0"/>
    <n v="46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038"/>
    <n v="8.2889999999999997"/>
    <n v="1"/>
    <n v="222"/>
    <n v="1294725"/>
    <n v="3887671"/>
    <n v="0"/>
    <n v="0"/>
    <n v="30470000"/>
    <s v="VILLAGE OF GLENVIEW"/>
    <s v="MUNI"/>
    <x v="77"/>
    <s v="Glenview"/>
    <s v="Glenview"/>
    <n v="7"/>
    <s v="North"/>
    <s v="Northfield"/>
    <s v="Non-incentive Class"/>
    <n v="3887671"/>
  </r>
  <r>
    <n v="25038"/>
    <n v="8.2889999999999997"/>
    <n v="2"/>
    <n v="9096"/>
    <n v="446519319"/>
    <n v="1340763652"/>
    <n v="108340276"/>
    <n v="72253440"/>
    <n v="30470000"/>
    <s v="VILLAGE OF GLENVIEW"/>
    <s v="MUNI"/>
    <x v="77"/>
    <s v="Glenview"/>
    <s v="Glenview"/>
    <n v="7"/>
    <s v="North"/>
    <s v="Northfield"/>
    <s v="Non-incentive Class"/>
    <n v="1340763652"/>
  </r>
  <r>
    <n v="25038"/>
    <n v="8.2889999999999997"/>
    <n v="3"/>
    <n v="31"/>
    <n v="19466747"/>
    <n v="58452800"/>
    <n v="0"/>
    <n v="0"/>
    <n v="30470000"/>
    <s v="VILLAGE OF GLENVIEW"/>
    <s v="MUNI"/>
    <x v="77"/>
    <s v="Glenview"/>
    <s v="Glenview"/>
    <n v="7"/>
    <s v="North"/>
    <s v="Northfield"/>
    <s v="Non-incentive Class"/>
    <n v="58452800"/>
  </r>
  <r>
    <n v="25038"/>
    <n v="8.2889999999999997"/>
    <n v="4"/>
    <n v="1"/>
    <n v="95386"/>
    <n v="286416"/>
    <n v="0"/>
    <n v="0"/>
    <n v="30470000"/>
    <s v="VILLAGE OF GLENVIEW"/>
    <s v="MUNI"/>
    <x v="77"/>
    <s v="Glenview"/>
    <s v="Glenview"/>
    <n v="7"/>
    <s v="North"/>
    <s v="Northfield"/>
    <s v="Non-incentive Class"/>
    <n v="286416"/>
  </r>
  <r>
    <n v="25038"/>
    <n v="8.2889999999999997"/>
    <s v="5A"/>
    <n v="276"/>
    <n v="91917376"/>
    <n v="276000314"/>
    <n v="0"/>
    <n v="0"/>
    <n v="30470000"/>
    <s v="VILLAGE OF GLENVIEW"/>
    <s v="MUNI"/>
    <x v="77"/>
    <s v="Glenview"/>
    <s v="Glenview"/>
    <n v="7"/>
    <s v="North"/>
    <s v="Northfield"/>
    <s v="Non-incentive Class"/>
    <n v="276000314"/>
  </r>
  <r>
    <n v="25038"/>
    <n v="8.2889999999999997"/>
    <s v="5B"/>
    <n v="83"/>
    <n v="28135722"/>
    <n v="84483135"/>
    <n v="0"/>
    <n v="0"/>
    <n v="30470000"/>
    <s v="VILLAGE OF GLENVIEW"/>
    <s v="MUNI"/>
    <x v="77"/>
    <s v="Glenview"/>
    <s v="Glenview"/>
    <n v="7"/>
    <s v="North"/>
    <s v="Northfield"/>
    <s v="Non-incentive Class"/>
    <n v="84483135"/>
  </r>
  <r>
    <n v="25038"/>
    <n v="8.2889999999999997"/>
    <s v="7A"/>
    <n v="1"/>
    <n v="939211"/>
    <n v="2820169"/>
    <n v="0"/>
    <n v="0"/>
    <n v="30470000"/>
    <s v="VILLAGE OF GLENVIEW"/>
    <s v="MUNI"/>
    <x v="77"/>
    <s v="Glenview"/>
    <s v="Glenview"/>
    <n v="7"/>
    <s v="North"/>
    <s v="Northfield"/>
    <s v="Incentive Class"/>
    <n v="28201690"/>
  </r>
  <r>
    <n v="25038"/>
    <n v="8.2889999999999997"/>
    <n v="9"/>
    <n v="1"/>
    <n v="692357"/>
    <n v="2078940"/>
    <n v="0"/>
    <n v="0"/>
    <n v="30470000"/>
    <s v="VILLAGE OF GLENVIEW"/>
    <s v="MUNI"/>
    <x v="77"/>
    <s v="Glenview"/>
    <s v="Glenview"/>
    <n v="7"/>
    <s v="North"/>
    <s v="Northfield"/>
    <s v="Non-incentive Class"/>
    <n v="2078940"/>
  </r>
  <r>
    <n v="25040"/>
    <n v="6.79"/>
    <n v="1"/>
    <n v="1"/>
    <n v="97702"/>
    <n v="293370"/>
    <n v="0"/>
    <n v="0"/>
    <s v="NA"/>
    <s v="NA"/>
    <s v="NA"/>
    <x v="0"/>
    <s v="NA"/>
    <s v="NA"/>
    <s v="NA"/>
    <s v="NA"/>
    <s v="NA"/>
    <s v="Non-incentive Class"/>
    <n v="293370"/>
  </r>
  <r>
    <n v="25042"/>
    <n v="8.0399999999999991"/>
    <n v="0"/>
    <n v="6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42"/>
    <n v="8.0399999999999991"/>
    <n v="1"/>
    <n v="8"/>
    <n v="127403"/>
    <n v="382554"/>
    <n v="0"/>
    <n v="0"/>
    <n v="30870000"/>
    <s v="VILLAGE OF NORTHBROOK"/>
    <s v="MUNI"/>
    <x v="87"/>
    <s v="Northbrook"/>
    <s v="Northbrook"/>
    <n v="7"/>
    <s v="North"/>
    <s v="Northfield"/>
    <s v="Non-incentive Class"/>
    <n v="382554"/>
  </r>
  <r>
    <n v="25042"/>
    <n v="8.0399999999999991"/>
    <n v="2"/>
    <n v="337"/>
    <n v="21561532"/>
    <n v="64742811"/>
    <n v="3638037"/>
    <n v="2343000"/>
    <n v="30870000"/>
    <s v="VILLAGE OF NORTHBROOK"/>
    <s v="MUNI"/>
    <x v="87"/>
    <s v="Northbrook"/>
    <s v="Northbrook"/>
    <n v="7"/>
    <s v="North"/>
    <s v="Northfield"/>
    <s v="Non-incentive Class"/>
    <n v="64742811"/>
  </r>
  <r>
    <n v="25042"/>
    <n v="8.0399999999999991"/>
    <s v="5A"/>
    <n v="13"/>
    <n v="1247808"/>
    <n v="3746793"/>
    <n v="0"/>
    <n v="0"/>
    <n v="30870000"/>
    <s v="VILLAGE OF NORTHBROOK"/>
    <s v="MUNI"/>
    <x v="87"/>
    <s v="Northbrook"/>
    <s v="Northbrook"/>
    <n v="7"/>
    <s v="North"/>
    <s v="Northfield"/>
    <s v="Non-incentive Class"/>
    <n v="3746793"/>
  </r>
  <r>
    <n v="25042"/>
    <n v="8.0399999999999991"/>
    <s v="5B"/>
    <n v="1"/>
    <n v="1080121"/>
    <n v="3243279"/>
    <n v="0"/>
    <n v="0"/>
    <n v="30870000"/>
    <s v="VILLAGE OF NORTHBROOK"/>
    <s v="MUNI"/>
    <x v="87"/>
    <s v="Northbrook"/>
    <s v="Northbrook"/>
    <n v="7"/>
    <s v="North"/>
    <s v="Northfield"/>
    <s v="Non-incentive Class"/>
    <n v="3243279"/>
  </r>
  <r>
    <n v="25051"/>
    <n v="7.85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51"/>
    <n v="7.859"/>
    <n v="1"/>
    <n v="2"/>
    <n v="7023"/>
    <n v="21088"/>
    <n v="0"/>
    <n v="0"/>
    <s v="NA"/>
    <s v="NA"/>
    <s v="NA"/>
    <x v="0"/>
    <s v="NA"/>
    <s v="NA"/>
    <s v="NA"/>
    <s v="NA"/>
    <s v="NA"/>
    <s v="Non-incentive Class"/>
    <n v="21088"/>
  </r>
  <r>
    <n v="25051"/>
    <n v="7.859"/>
    <n v="2"/>
    <n v="3"/>
    <n v="372849"/>
    <n v="1119554"/>
    <n v="38000"/>
    <n v="30000"/>
    <s v="NA"/>
    <s v="NA"/>
    <s v="NA"/>
    <x v="0"/>
    <s v="NA"/>
    <s v="NA"/>
    <s v="NA"/>
    <s v="NA"/>
    <s v="NA"/>
    <s v="Non-incentive Class"/>
    <n v="1119554"/>
  </r>
  <r>
    <n v="25055"/>
    <n v="7.4790000000000001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55"/>
    <n v="7.4790000000000001"/>
    <n v="1"/>
    <n v="6"/>
    <n v="129908"/>
    <n v="390074"/>
    <n v="0"/>
    <n v="0"/>
    <s v="NA"/>
    <s v="NA"/>
    <s v="NA"/>
    <x v="0"/>
    <s v="NA"/>
    <s v="NA"/>
    <s v="NA"/>
    <s v="NA"/>
    <s v="NA"/>
    <s v="Non-incentive Class"/>
    <n v="390074"/>
  </r>
  <r>
    <n v="25055"/>
    <n v="7.4790000000000001"/>
    <n v="2"/>
    <n v="49"/>
    <n v="2103865"/>
    <n v="6317278"/>
    <n v="542382"/>
    <n v="330000"/>
    <s v="NA"/>
    <s v="NA"/>
    <s v="NA"/>
    <x v="0"/>
    <s v="NA"/>
    <s v="NA"/>
    <s v="NA"/>
    <s v="NA"/>
    <s v="NA"/>
    <s v="Non-incentive Class"/>
    <n v="6317278"/>
  </r>
  <r>
    <n v="25055"/>
    <n v="7.4790000000000001"/>
    <s v="5A"/>
    <n v="2"/>
    <n v="58694"/>
    <n v="176241"/>
    <n v="0"/>
    <n v="0"/>
    <s v="NA"/>
    <s v="NA"/>
    <s v="NA"/>
    <x v="0"/>
    <s v="NA"/>
    <s v="NA"/>
    <s v="NA"/>
    <s v="NA"/>
    <s v="NA"/>
    <s v="Non-incentive Class"/>
    <n v="176241"/>
  </r>
  <r>
    <n v="25056"/>
    <n v="7.586000000000000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56"/>
    <n v="7.5860000000000003"/>
    <n v="1"/>
    <n v="7"/>
    <n v="8221"/>
    <n v="24685"/>
    <n v="0"/>
    <n v="0"/>
    <s v="NA"/>
    <s v="NA"/>
    <s v="NA"/>
    <x v="0"/>
    <s v="NA"/>
    <s v="NA"/>
    <s v="NA"/>
    <s v="NA"/>
    <s v="NA"/>
    <s v="Non-incentive Class"/>
    <n v="24685"/>
  </r>
  <r>
    <n v="25056"/>
    <n v="7.5860000000000003"/>
    <n v="2"/>
    <n v="163"/>
    <n v="1547970"/>
    <n v="4648084"/>
    <n v="231574"/>
    <n v="210000"/>
    <s v="NA"/>
    <s v="NA"/>
    <s v="NA"/>
    <x v="0"/>
    <s v="NA"/>
    <s v="NA"/>
    <s v="NA"/>
    <s v="NA"/>
    <s v="NA"/>
    <s v="Non-incentive Class"/>
    <n v="4648084"/>
  </r>
  <r>
    <n v="25056"/>
    <n v="7.5860000000000003"/>
    <s v="5A"/>
    <n v="25"/>
    <n v="21605724"/>
    <n v="64875510"/>
    <n v="0"/>
    <n v="0"/>
    <s v="NA"/>
    <s v="NA"/>
    <s v="NA"/>
    <x v="0"/>
    <s v="NA"/>
    <s v="NA"/>
    <s v="NA"/>
    <s v="NA"/>
    <s v="NA"/>
    <s v="Non-incentive Class"/>
    <n v="64875510"/>
  </r>
  <r>
    <n v="25057"/>
    <n v="8.2940000000000005"/>
    <s v="5A"/>
    <n v="5"/>
    <n v="1015188"/>
    <n v="3048305"/>
    <n v="0"/>
    <n v="0"/>
    <s v="NA"/>
    <s v="NA"/>
    <s v="NA"/>
    <x v="0"/>
    <s v="NA"/>
    <s v="NA"/>
    <s v="NA"/>
    <s v="NA"/>
    <s v="NA"/>
    <s v="Non-incentive Class"/>
    <n v="3048305"/>
  </r>
  <r>
    <n v="25058"/>
    <n v="8.6509999999999998"/>
    <n v="1"/>
    <n v="2"/>
    <n v="37176"/>
    <n v="111628"/>
    <n v="0"/>
    <n v="0"/>
    <n v="30880000"/>
    <s v="VILLAGE OF NORTHFIELD"/>
    <s v="MUNI"/>
    <x v="81"/>
    <s v="Northfield"/>
    <s v="Northfield"/>
    <n v="7"/>
    <s v="North"/>
    <s v="Northfield"/>
    <s v="Non-incentive Class"/>
    <n v="111628"/>
  </r>
  <r>
    <n v="25058"/>
    <n v="8.6509999999999998"/>
    <n v="2"/>
    <n v="67"/>
    <n v="4836711"/>
    <n v="14523191"/>
    <n v="698000"/>
    <n v="530000"/>
    <n v="30880000"/>
    <s v="VILLAGE OF NORTHFIELD"/>
    <s v="MUNI"/>
    <x v="81"/>
    <s v="Northfield"/>
    <s v="Northfield"/>
    <n v="7"/>
    <s v="North"/>
    <s v="Northfield"/>
    <s v="Non-incentive Class"/>
    <n v="14523191"/>
  </r>
  <r>
    <n v="25059"/>
    <n v="8.4019999999999992"/>
    <n v="1"/>
    <n v="1"/>
    <n v="10848"/>
    <n v="32573"/>
    <n v="0"/>
    <n v="0"/>
    <n v="30880000"/>
    <s v="VILLAGE OF NORTHFIELD"/>
    <s v="MUNI"/>
    <x v="81"/>
    <s v="Northfield"/>
    <s v="Northfield"/>
    <n v="7"/>
    <s v="North"/>
    <s v="Northfield"/>
    <s v="Non-incentive Class"/>
    <n v="32573"/>
  </r>
  <r>
    <n v="25059"/>
    <n v="8.4019999999999992"/>
    <n v="2"/>
    <n v="13"/>
    <n v="1563035"/>
    <n v="4693326"/>
    <n v="114000"/>
    <n v="90000"/>
    <n v="30880000"/>
    <s v="VILLAGE OF NORTHFIELD"/>
    <s v="MUNI"/>
    <x v="81"/>
    <s v="Northfield"/>
    <s v="Northfield"/>
    <n v="7"/>
    <s v="North"/>
    <s v="Northfield"/>
    <s v="Non-incentive Class"/>
    <n v="4693326"/>
  </r>
  <r>
    <n v="25062"/>
    <n v="8.6509999999999998"/>
    <n v="2"/>
    <n v="2"/>
    <n v="362345"/>
    <n v="1088013"/>
    <n v="18000"/>
    <n v="10000"/>
    <n v="30880000"/>
    <s v="VILLAGE OF NORTHFIELD"/>
    <s v="MUNI"/>
    <x v="81"/>
    <s v="Northfield"/>
    <s v="Northfield"/>
    <n v="7"/>
    <s v="North"/>
    <s v="Northfield"/>
    <s v="Non-incentive Class"/>
    <n v="1088013"/>
  </r>
  <r>
    <n v="25068"/>
    <n v="8.8089999999999993"/>
    <n v="0"/>
    <n v="10"/>
    <n v="0"/>
    <n v="0"/>
    <n v="0"/>
    <n v="0"/>
    <n v="30280000"/>
    <s v="VILLAGE OF DEERFIELD"/>
    <s v="MUNI"/>
    <x v="88"/>
    <s v="Deerfield"/>
    <s v="Deerfield"/>
    <n v="7"/>
    <s v="North"/>
    <s v="Northfield"/>
    <s v="Non-incentive Class"/>
    <n v="0"/>
  </r>
  <r>
    <n v="25068"/>
    <n v="8.8089999999999993"/>
    <n v="1"/>
    <n v="2"/>
    <n v="189322"/>
    <n v="568477"/>
    <n v="0"/>
    <n v="0"/>
    <n v="30280000"/>
    <s v="VILLAGE OF DEERFIELD"/>
    <s v="MUNI"/>
    <x v="88"/>
    <s v="Deerfield"/>
    <s v="Deerfield"/>
    <n v="7"/>
    <s v="North"/>
    <s v="Northfield"/>
    <s v="Non-incentive Class"/>
    <n v="568477"/>
  </r>
  <r>
    <n v="25068"/>
    <n v="8.8089999999999993"/>
    <s v="5A"/>
    <n v="26"/>
    <n v="24141914"/>
    <n v="72490924"/>
    <n v="0"/>
    <n v="0"/>
    <n v="30280000"/>
    <s v="VILLAGE OF DEERFIELD"/>
    <s v="MUNI"/>
    <x v="88"/>
    <s v="Deerfield"/>
    <s v="Deerfield"/>
    <n v="7"/>
    <s v="North"/>
    <s v="Northfield"/>
    <s v="Non-incentive Class"/>
    <n v="72490924"/>
  </r>
  <r>
    <n v="25068"/>
    <n v="8.8089999999999993"/>
    <s v="5B"/>
    <n v="4"/>
    <n v="1527513"/>
    <n v="4586664"/>
    <n v="0"/>
    <n v="0"/>
    <n v="30280000"/>
    <s v="VILLAGE OF DEERFIELD"/>
    <s v="MUNI"/>
    <x v="88"/>
    <s v="Deerfield"/>
    <s v="Deerfield"/>
    <n v="7"/>
    <s v="North"/>
    <s v="Northfield"/>
    <s v="Non-incentive Class"/>
    <n v="4586664"/>
  </r>
  <r>
    <n v="25070"/>
    <n v="8.15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70"/>
    <n v="8.15"/>
    <n v="2"/>
    <n v="6"/>
    <n v="248606"/>
    <n v="746489"/>
    <n v="47214"/>
    <n v="10000"/>
    <s v="NA"/>
    <s v="NA"/>
    <s v="NA"/>
    <x v="0"/>
    <s v="NA"/>
    <s v="NA"/>
    <s v="NA"/>
    <s v="NA"/>
    <s v="NA"/>
    <s v="Non-incentive Class"/>
    <n v="746489"/>
  </r>
  <r>
    <n v="25074"/>
    <n v="8.2289999999999992"/>
    <n v="0"/>
    <n v="36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074"/>
    <n v="8.2289999999999992"/>
    <n v="1"/>
    <n v="3"/>
    <n v="41031"/>
    <n v="123203"/>
    <n v="0"/>
    <n v="0"/>
    <n v="30470000"/>
    <s v="VILLAGE OF GLENVIEW"/>
    <s v="MUNI"/>
    <x v="77"/>
    <s v="Glenview"/>
    <s v="Glenview"/>
    <n v="7"/>
    <s v="North"/>
    <s v="Northfield"/>
    <s v="Non-incentive Class"/>
    <n v="123203"/>
  </r>
  <r>
    <n v="25074"/>
    <n v="8.2289999999999992"/>
    <n v="2"/>
    <n v="294"/>
    <n v="13847728"/>
    <n v="41580579"/>
    <n v="3959634"/>
    <n v="2419000"/>
    <n v="30470000"/>
    <s v="VILLAGE OF GLENVIEW"/>
    <s v="MUNI"/>
    <x v="77"/>
    <s v="Glenview"/>
    <s v="Glenview"/>
    <n v="7"/>
    <s v="North"/>
    <s v="Northfield"/>
    <s v="Non-incentive Class"/>
    <n v="41580579"/>
  </r>
  <r>
    <n v="25074"/>
    <n v="8.2289999999999992"/>
    <s v="5A"/>
    <n v="3"/>
    <n v="1317899"/>
    <n v="3957256"/>
    <n v="0"/>
    <n v="0"/>
    <n v="30470000"/>
    <s v="VILLAGE OF GLENVIEW"/>
    <s v="MUNI"/>
    <x v="77"/>
    <s v="Glenview"/>
    <s v="Glenview"/>
    <n v="7"/>
    <s v="North"/>
    <s v="Northfield"/>
    <s v="Non-incentive Class"/>
    <n v="3957256"/>
  </r>
  <r>
    <n v="25076"/>
    <n v="8.4309999999999992"/>
    <n v="0"/>
    <n v="140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76"/>
    <n v="8.4309999999999992"/>
    <n v="1"/>
    <n v="60"/>
    <n v="626302"/>
    <n v="1880598"/>
    <n v="0"/>
    <n v="0"/>
    <n v="30870000"/>
    <s v="VILLAGE OF NORTHBROOK"/>
    <s v="MUNI"/>
    <x v="87"/>
    <s v="Northbrook"/>
    <s v="Northbrook"/>
    <n v="7"/>
    <s v="North"/>
    <s v="Northfield"/>
    <s v="Non-incentive Class"/>
    <n v="1880598"/>
  </r>
  <r>
    <n v="25076"/>
    <n v="8.4309999999999992"/>
    <n v="2"/>
    <n v="3948"/>
    <n v="171634448"/>
    <n v="515366822"/>
    <n v="49528238"/>
    <n v="30880090"/>
    <n v="30870000"/>
    <s v="VILLAGE OF NORTHBROOK"/>
    <s v="MUNI"/>
    <x v="87"/>
    <s v="Northbrook"/>
    <s v="Northbrook"/>
    <n v="7"/>
    <s v="North"/>
    <s v="Northfield"/>
    <s v="Non-incentive Class"/>
    <n v="515366822"/>
  </r>
  <r>
    <n v="25076"/>
    <n v="8.4309999999999992"/>
    <n v="3"/>
    <n v="1"/>
    <n v="975223"/>
    <n v="2928302"/>
    <n v="0"/>
    <n v="0"/>
    <n v="30870000"/>
    <s v="VILLAGE OF NORTHBROOK"/>
    <s v="MUNI"/>
    <x v="87"/>
    <s v="Northbrook"/>
    <s v="Northbrook"/>
    <n v="7"/>
    <s v="North"/>
    <s v="Northfield"/>
    <s v="Non-incentive Class"/>
    <n v="2928302"/>
  </r>
  <r>
    <n v="25076"/>
    <n v="8.4309999999999992"/>
    <s v="5A"/>
    <n v="104"/>
    <n v="28951770"/>
    <n v="86933480"/>
    <n v="0"/>
    <n v="0"/>
    <n v="30870000"/>
    <s v="VILLAGE OF NORTHBROOK"/>
    <s v="MUNI"/>
    <x v="87"/>
    <s v="Northbrook"/>
    <s v="Northbrook"/>
    <n v="7"/>
    <s v="North"/>
    <s v="Northfield"/>
    <s v="Non-incentive Class"/>
    <n v="86933480"/>
  </r>
  <r>
    <n v="25076"/>
    <n v="8.4309999999999992"/>
    <s v="5B"/>
    <n v="153"/>
    <n v="49634369"/>
    <n v="149037128"/>
    <n v="0"/>
    <n v="0"/>
    <n v="30870000"/>
    <s v="VILLAGE OF NORTHBROOK"/>
    <s v="MUNI"/>
    <x v="87"/>
    <s v="Northbrook"/>
    <s v="Northbrook"/>
    <n v="7"/>
    <s v="North"/>
    <s v="Northfield"/>
    <s v="Non-incentive Class"/>
    <n v="149037128"/>
  </r>
  <r>
    <n v="25076"/>
    <n v="8.4309999999999992"/>
    <s v="6B"/>
    <n v="4"/>
    <n v="4207251"/>
    <n v="12633112"/>
    <n v="0"/>
    <n v="0"/>
    <n v="30870000"/>
    <s v="VILLAGE OF NORTHBROOK"/>
    <s v="MUNI"/>
    <x v="87"/>
    <s v="Northbrook"/>
    <s v="Northbrook"/>
    <n v="7"/>
    <s v="North"/>
    <s v="Northfield"/>
    <s v="Incentive Class"/>
    <n v="126331120"/>
  </r>
  <r>
    <n v="25079"/>
    <n v="7.7380000000000004"/>
    <n v="2"/>
    <n v="2"/>
    <n v="82978"/>
    <n v="249158"/>
    <n v="18000"/>
    <n v="10000"/>
    <s v="NA"/>
    <s v="NA"/>
    <s v="NA"/>
    <x v="0"/>
    <s v="NA"/>
    <s v="NA"/>
    <s v="NA"/>
    <s v="NA"/>
    <s v="NA"/>
    <s v="Non-incentive Class"/>
    <n v="249158"/>
  </r>
  <r>
    <n v="25080"/>
    <n v="7.9729999999999999"/>
    <n v="2"/>
    <n v="1"/>
    <n v="225"/>
    <n v="676"/>
    <n v="0"/>
    <n v="0"/>
    <n v="30870000"/>
    <s v="VILLAGE OF NORTHBROOK"/>
    <s v="MUNI"/>
    <x v="87"/>
    <s v="Northbrook"/>
    <s v="Northbrook"/>
    <n v="7"/>
    <s v="North"/>
    <s v="Northfield"/>
    <s v="Non-incentive Class"/>
    <n v="676"/>
  </r>
  <r>
    <n v="25081"/>
    <n v="7.6740000000000004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081"/>
    <n v="7.6740000000000004"/>
    <n v="1"/>
    <n v="85"/>
    <n v="292653"/>
    <n v="878755"/>
    <n v="0"/>
    <n v="0"/>
    <s v="NA"/>
    <s v="NA"/>
    <s v="NA"/>
    <x v="0"/>
    <s v="NA"/>
    <s v="NA"/>
    <s v="NA"/>
    <s v="NA"/>
    <s v="NA"/>
    <s v="Non-incentive Class"/>
    <n v="878755"/>
  </r>
  <r>
    <n v="25081"/>
    <n v="7.6740000000000004"/>
    <n v="2"/>
    <n v="1554"/>
    <n v="38542119"/>
    <n v="115730521"/>
    <n v="16957739"/>
    <n v="9190000"/>
    <s v="NA"/>
    <s v="NA"/>
    <s v="NA"/>
    <x v="0"/>
    <s v="NA"/>
    <s v="NA"/>
    <s v="NA"/>
    <s v="NA"/>
    <s v="NA"/>
    <s v="Non-incentive Class"/>
    <n v="115730521"/>
  </r>
  <r>
    <n v="25081"/>
    <n v="7.6740000000000004"/>
    <s v="5A"/>
    <n v="3"/>
    <n v="202066"/>
    <n v="606744"/>
    <n v="0"/>
    <n v="0"/>
    <s v="NA"/>
    <s v="NA"/>
    <s v="NA"/>
    <x v="0"/>
    <s v="NA"/>
    <s v="NA"/>
    <s v="NA"/>
    <s v="NA"/>
    <s v="NA"/>
    <s v="Non-incentive Class"/>
    <n v="606744"/>
  </r>
  <r>
    <n v="25082"/>
    <n v="8.6259999999999994"/>
    <n v="0"/>
    <n v="16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82"/>
    <n v="8.6259999999999994"/>
    <n v="1"/>
    <n v="5"/>
    <n v="24008"/>
    <n v="72089"/>
    <n v="0"/>
    <n v="0"/>
    <n v="30870000"/>
    <s v="VILLAGE OF NORTHBROOK"/>
    <s v="MUNI"/>
    <x v="87"/>
    <s v="Northbrook"/>
    <s v="Northbrook"/>
    <n v="7"/>
    <s v="North"/>
    <s v="Northfield"/>
    <s v="Non-incentive Class"/>
    <n v="72089"/>
  </r>
  <r>
    <n v="25082"/>
    <n v="8.6259999999999994"/>
    <n v="2"/>
    <n v="502"/>
    <n v="25763062"/>
    <n v="77358743"/>
    <n v="6468040"/>
    <n v="4386500"/>
    <n v="30870000"/>
    <s v="VILLAGE OF NORTHBROOK"/>
    <s v="MUNI"/>
    <x v="87"/>
    <s v="Northbrook"/>
    <s v="Northbrook"/>
    <n v="7"/>
    <s v="North"/>
    <s v="Northfield"/>
    <s v="Non-incentive Class"/>
    <n v="77358743"/>
  </r>
  <r>
    <n v="25085"/>
    <n v="7.9109999999999996"/>
    <n v="0"/>
    <n v="10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25085"/>
    <n v="7.9109999999999996"/>
    <n v="1"/>
    <n v="2"/>
    <n v="27113"/>
    <n v="81412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81412"/>
  </r>
  <r>
    <n v="25085"/>
    <n v="7.9109999999999996"/>
    <s v="5A"/>
    <n v="1"/>
    <n v="277000"/>
    <n v="831748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831748"/>
  </r>
  <r>
    <n v="25089"/>
    <n v="8.3670000000000009"/>
    <n v="0"/>
    <n v="10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089"/>
    <n v="8.3670000000000009"/>
    <n v="1"/>
    <n v="5"/>
    <n v="38064"/>
    <n v="114295"/>
    <n v="0"/>
    <n v="0"/>
    <n v="30870000"/>
    <s v="VILLAGE OF NORTHBROOK"/>
    <s v="MUNI"/>
    <x v="87"/>
    <s v="Northbrook"/>
    <s v="Northbrook"/>
    <n v="7"/>
    <s v="North"/>
    <s v="Northfield"/>
    <s v="Non-incentive Class"/>
    <n v="114295"/>
  </r>
  <r>
    <n v="25089"/>
    <n v="8.3670000000000009"/>
    <n v="2"/>
    <n v="290"/>
    <n v="16804656"/>
    <n v="50459342"/>
    <n v="3495910"/>
    <n v="2488200"/>
    <n v="30870000"/>
    <s v="VILLAGE OF NORTHBROOK"/>
    <s v="MUNI"/>
    <x v="87"/>
    <s v="Northbrook"/>
    <s v="Northbrook"/>
    <n v="7"/>
    <s v="North"/>
    <s v="Northfield"/>
    <s v="Non-incentive Class"/>
    <n v="50459342"/>
  </r>
  <r>
    <n v="25093"/>
    <n v="8.0039999999999996"/>
    <n v="1"/>
    <n v="7"/>
    <n v="40404"/>
    <n v="12132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21320"/>
  </r>
  <r>
    <n v="25097"/>
    <n v="8.5220000000000002"/>
    <n v="0"/>
    <n v="76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097"/>
    <n v="8.5220000000000002"/>
    <n v="1"/>
    <n v="9"/>
    <n v="135315"/>
    <n v="406311"/>
    <n v="0"/>
    <n v="0"/>
    <n v="30470000"/>
    <s v="VILLAGE OF GLENVIEW"/>
    <s v="MUNI"/>
    <x v="77"/>
    <s v="Glenview"/>
    <s v="Glenview"/>
    <n v="7"/>
    <s v="North"/>
    <s v="Northfield"/>
    <s v="Non-incentive Class"/>
    <n v="406311"/>
  </r>
  <r>
    <n v="25097"/>
    <n v="8.5220000000000002"/>
    <n v="2"/>
    <n v="949"/>
    <n v="41485206"/>
    <n v="124567573"/>
    <n v="14170603"/>
    <n v="8200000"/>
    <n v="30470000"/>
    <s v="VILLAGE OF GLENVIEW"/>
    <s v="MUNI"/>
    <x v="77"/>
    <s v="Glenview"/>
    <s v="Glenview"/>
    <n v="7"/>
    <s v="North"/>
    <s v="Northfield"/>
    <s v="Non-incentive Class"/>
    <n v="124567573"/>
  </r>
  <r>
    <n v="25097"/>
    <n v="8.5220000000000002"/>
    <n v="4"/>
    <n v="1"/>
    <n v="480399"/>
    <n v="1442494"/>
    <n v="0"/>
    <n v="0"/>
    <n v="30470000"/>
    <s v="VILLAGE OF GLENVIEW"/>
    <s v="MUNI"/>
    <x v="77"/>
    <s v="Glenview"/>
    <s v="Glenview"/>
    <n v="7"/>
    <s v="North"/>
    <s v="Northfield"/>
    <s v="Non-incentive Class"/>
    <n v="1442494"/>
  </r>
  <r>
    <n v="25097"/>
    <n v="8.5220000000000002"/>
    <s v="5A"/>
    <n v="96"/>
    <n v="48781028"/>
    <n v="146474794"/>
    <n v="0"/>
    <n v="0"/>
    <n v="30470000"/>
    <s v="VILLAGE OF GLENVIEW"/>
    <s v="MUNI"/>
    <x v="77"/>
    <s v="Glenview"/>
    <s v="Glenview"/>
    <n v="7"/>
    <s v="North"/>
    <s v="Northfield"/>
    <s v="Non-incentive Class"/>
    <n v="146474794"/>
  </r>
  <r>
    <n v="25097"/>
    <n v="8.5220000000000002"/>
    <s v="5B"/>
    <n v="10"/>
    <n v="6131344"/>
    <n v="18410587"/>
    <n v="0"/>
    <n v="0"/>
    <n v="30470000"/>
    <s v="VILLAGE OF GLENVIEW"/>
    <s v="MUNI"/>
    <x v="77"/>
    <s v="Glenview"/>
    <s v="Glenview"/>
    <n v="7"/>
    <s v="North"/>
    <s v="Northfield"/>
    <s v="Non-incentive Class"/>
    <n v="18410587"/>
  </r>
  <r>
    <n v="25097"/>
    <n v="8.5220000000000002"/>
    <s v="6B"/>
    <n v="3"/>
    <n v="4230903"/>
    <n v="12704132"/>
    <n v="0"/>
    <n v="0"/>
    <n v="30470000"/>
    <s v="VILLAGE OF GLENVIEW"/>
    <s v="MUNI"/>
    <x v="77"/>
    <s v="Glenview"/>
    <s v="Glenview"/>
    <n v="7"/>
    <s v="North"/>
    <s v="Northfield"/>
    <s v="Incentive Class"/>
    <n v="127041320"/>
  </r>
  <r>
    <n v="25099"/>
    <n v="8.1959999999999997"/>
    <n v="1"/>
    <n v="1"/>
    <n v="15150"/>
    <n v="45491"/>
    <n v="0"/>
    <n v="0"/>
    <s v="NA"/>
    <s v="NA"/>
    <s v="NA"/>
    <x v="0"/>
    <s v="NA"/>
    <s v="NA"/>
    <s v="NA"/>
    <s v="NA"/>
    <s v="NA"/>
    <s v="Non-incentive Class"/>
    <n v="45491"/>
  </r>
  <r>
    <n v="25099"/>
    <n v="8.1959999999999997"/>
    <n v="2"/>
    <n v="116"/>
    <n v="7054221"/>
    <n v="21181704"/>
    <n v="1422200"/>
    <n v="880000"/>
    <s v="NA"/>
    <s v="NA"/>
    <s v="NA"/>
    <x v="0"/>
    <s v="NA"/>
    <s v="NA"/>
    <s v="NA"/>
    <s v="NA"/>
    <s v="NA"/>
    <s v="Non-incentive Class"/>
    <n v="21181704"/>
  </r>
  <r>
    <n v="25100"/>
    <n v="8.2799999999999994"/>
    <n v="0"/>
    <n v="54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00"/>
    <n v="8.2799999999999994"/>
    <n v="1"/>
    <n v="16"/>
    <n v="295781"/>
    <n v="888141"/>
    <n v="0"/>
    <n v="0"/>
    <n v="30470000"/>
    <s v="VILLAGE OF GLENVIEW"/>
    <s v="MUNI"/>
    <x v="77"/>
    <s v="Glenview"/>
    <s v="Glenview"/>
    <n v="7"/>
    <s v="North"/>
    <s v="Northfield"/>
    <s v="Non-incentive Class"/>
    <n v="888141"/>
  </r>
  <r>
    <n v="25100"/>
    <n v="8.2799999999999994"/>
    <n v="2"/>
    <n v="409"/>
    <n v="20442760"/>
    <n v="61383468"/>
    <n v="5657587"/>
    <n v="3382750"/>
    <n v="30470000"/>
    <s v="VILLAGE OF GLENVIEW"/>
    <s v="MUNI"/>
    <x v="77"/>
    <s v="Glenview"/>
    <s v="Glenview"/>
    <n v="7"/>
    <s v="North"/>
    <s v="Northfield"/>
    <s v="Non-incentive Class"/>
    <n v="61383468"/>
  </r>
  <r>
    <n v="25100"/>
    <n v="8.2799999999999994"/>
    <s v="5A"/>
    <n v="26"/>
    <n v="9539306"/>
    <n v="28643674"/>
    <n v="0"/>
    <n v="0"/>
    <n v="30470000"/>
    <s v="VILLAGE OF GLENVIEW"/>
    <s v="MUNI"/>
    <x v="77"/>
    <s v="Glenview"/>
    <s v="Glenview"/>
    <n v="7"/>
    <s v="North"/>
    <s v="Northfield"/>
    <s v="Non-incentive Class"/>
    <n v="28643674"/>
  </r>
  <r>
    <n v="25101"/>
    <n v="8.3559999999999999"/>
    <n v="0"/>
    <n v="14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101"/>
    <n v="8.3559999999999999"/>
    <n v="1"/>
    <n v="8"/>
    <n v="145014"/>
    <n v="435434"/>
    <n v="0"/>
    <n v="0"/>
    <n v="30870000"/>
    <s v="VILLAGE OF NORTHBROOK"/>
    <s v="MUNI"/>
    <x v="87"/>
    <s v="Northbrook"/>
    <s v="Northbrook"/>
    <n v="7"/>
    <s v="North"/>
    <s v="Northfield"/>
    <s v="Non-incentive Class"/>
    <n v="435434"/>
  </r>
  <r>
    <n v="25101"/>
    <n v="8.3559999999999999"/>
    <n v="2"/>
    <n v="173"/>
    <n v="11209732"/>
    <n v="33659464"/>
    <n v="1985914"/>
    <n v="1451670"/>
    <n v="30870000"/>
    <s v="VILLAGE OF NORTHBROOK"/>
    <s v="MUNI"/>
    <x v="87"/>
    <s v="Northbrook"/>
    <s v="Northbrook"/>
    <n v="7"/>
    <s v="North"/>
    <s v="Northfield"/>
    <s v="Non-incentive Class"/>
    <n v="33659464"/>
  </r>
  <r>
    <n v="25103"/>
    <n v="7.8650000000000002"/>
    <n v="0"/>
    <n v="2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03"/>
    <n v="7.8650000000000002"/>
    <n v="1"/>
    <n v="3"/>
    <n v="3256"/>
    <n v="9777"/>
    <n v="0"/>
    <n v="0"/>
    <n v="30470000"/>
    <s v="VILLAGE OF GLENVIEW"/>
    <s v="MUNI"/>
    <x v="77"/>
    <s v="Glenview"/>
    <s v="Glenview"/>
    <n v="7"/>
    <s v="North"/>
    <s v="Northfield"/>
    <s v="Non-incentive Class"/>
    <n v="9777"/>
  </r>
  <r>
    <n v="25103"/>
    <n v="7.8650000000000002"/>
    <n v="2"/>
    <n v="1"/>
    <n v="7625"/>
    <n v="22896"/>
    <n v="0"/>
    <n v="0"/>
    <n v="30470000"/>
    <s v="VILLAGE OF GLENVIEW"/>
    <s v="MUNI"/>
    <x v="77"/>
    <s v="Glenview"/>
    <s v="Glenview"/>
    <n v="7"/>
    <s v="North"/>
    <s v="Northfield"/>
    <s v="Non-incentive Class"/>
    <n v="22896"/>
  </r>
  <r>
    <n v="25103"/>
    <n v="7.8650000000000002"/>
    <s v="5A"/>
    <n v="1"/>
    <n v="536"/>
    <n v="1609"/>
    <n v="0"/>
    <n v="0"/>
    <n v="30470000"/>
    <s v="VILLAGE OF GLENVIEW"/>
    <s v="MUNI"/>
    <x v="77"/>
    <s v="Glenview"/>
    <s v="Glenview"/>
    <n v="7"/>
    <s v="North"/>
    <s v="Northfield"/>
    <s v="Non-incentive Class"/>
    <n v="1609"/>
  </r>
  <r>
    <n v="25103"/>
    <n v="7.8650000000000002"/>
    <s v="5B"/>
    <n v="1"/>
    <n v="23051"/>
    <n v="69215"/>
    <n v="0"/>
    <n v="0"/>
    <n v="30470000"/>
    <s v="VILLAGE OF GLENVIEW"/>
    <s v="MUNI"/>
    <x v="77"/>
    <s v="Glenview"/>
    <s v="Glenview"/>
    <n v="7"/>
    <s v="North"/>
    <s v="Northfield"/>
    <s v="Non-incentive Class"/>
    <n v="69215"/>
  </r>
  <r>
    <n v="25110"/>
    <n v="8.5129999999999999"/>
    <n v="0"/>
    <n v="6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10"/>
    <n v="8.5129999999999999"/>
    <n v="1"/>
    <n v="2"/>
    <n v="65471"/>
    <n v="196590"/>
    <n v="0"/>
    <n v="0"/>
    <n v="30470000"/>
    <s v="VILLAGE OF GLENVIEW"/>
    <s v="MUNI"/>
    <x v="77"/>
    <s v="Glenview"/>
    <s v="Glenview"/>
    <n v="7"/>
    <s v="North"/>
    <s v="Northfield"/>
    <s v="Non-incentive Class"/>
    <n v="196590"/>
  </r>
  <r>
    <n v="25110"/>
    <n v="8.5129999999999999"/>
    <n v="2"/>
    <n v="326"/>
    <n v="15389189"/>
    <n v="46209122"/>
    <n v="4288155"/>
    <n v="2831000"/>
    <n v="30470000"/>
    <s v="VILLAGE OF GLENVIEW"/>
    <s v="MUNI"/>
    <x v="77"/>
    <s v="Glenview"/>
    <s v="Glenview"/>
    <n v="7"/>
    <s v="North"/>
    <s v="Northfield"/>
    <s v="Non-incentive Class"/>
    <n v="46209122"/>
  </r>
  <r>
    <n v="25111"/>
    <n v="8.3360000000000003"/>
    <n v="0"/>
    <n v="1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11"/>
    <n v="8.3360000000000003"/>
    <n v="1"/>
    <n v="1"/>
    <n v="25058"/>
    <n v="75242"/>
    <n v="0"/>
    <n v="0"/>
    <n v="30470000"/>
    <s v="VILLAGE OF GLENVIEW"/>
    <s v="MUNI"/>
    <x v="77"/>
    <s v="Glenview"/>
    <s v="Glenview"/>
    <n v="7"/>
    <s v="North"/>
    <s v="Northfield"/>
    <s v="Non-incentive Class"/>
    <n v="75242"/>
  </r>
  <r>
    <n v="25111"/>
    <n v="8.3360000000000003"/>
    <n v="2"/>
    <n v="581"/>
    <n v="8261286"/>
    <n v="24806118"/>
    <n v="5491919"/>
    <n v="3620000"/>
    <n v="30470000"/>
    <s v="VILLAGE OF GLENVIEW"/>
    <s v="MUNI"/>
    <x v="77"/>
    <s v="Glenview"/>
    <s v="Glenview"/>
    <n v="7"/>
    <s v="North"/>
    <s v="Northfield"/>
    <s v="Non-incentive Class"/>
    <n v="24806118"/>
  </r>
  <r>
    <n v="25111"/>
    <n v="8.3360000000000003"/>
    <s v="5A"/>
    <n v="8"/>
    <n v="8674436"/>
    <n v="26046729"/>
    <n v="0"/>
    <n v="0"/>
    <n v="30470000"/>
    <s v="VILLAGE OF GLENVIEW"/>
    <s v="MUNI"/>
    <x v="77"/>
    <s v="Glenview"/>
    <s v="Glenview"/>
    <n v="7"/>
    <s v="North"/>
    <s v="Northfield"/>
    <s v="Non-incentive Class"/>
    <n v="26046729"/>
  </r>
  <r>
    <n v="25111"/>
    <n v="8.3360000000000003"/>
    <s v="5B"/>
    <n v="4"/>
    <n v="2204002"/>
    <n v="6617958"/>
    <n v="0"/>
    <n v="0"/>
    <n v="30470000"/>
    <s v="VILLAGE OF GLENVIEW"/>
    <s v="MUNI"/>
    <x v="77"/>
    <s v="Glenview"/>
    <s v="Glenview"/>
    <n v="7"/>
    <s v="North"/>
    <s v="Northfield"/>
    <s v="Non-incentive Class"/>
    <n v="6617958"/>
  </r>
  <r>
    <n v="25111"/>
    <n v="8.3360000000000003"/>
    <s v="6B"/>
    <n v="4"/>
    <n v="7421699"/>
    <n v="22285136"/>
    <n v="0"/>
    <n v="0"/>
    <n v="30470000"/>
    <s v="VILLAGE OF GLENVIEW"/>
    <s v="MUNI"/>
    <x v="77"/>
    <s v="Glenview"/>
    <s v="Glenview"/>
    <n v="7"/>
    <s v="North"/>
    <s v="Northfield"/>
    <s v="Incentive Class"/>
    <n v="222851360"/>
  </r>
  <r>
    <n v="25119"/>
    <n v="8.5619999999999994"/>
    <n v="0"/>
    <n v="6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119"/>
    <n v="8.5619999999999994"/>
    <n v="2"/>
    <n v="12"/>
    <n v="721908"/>
    <n v="2167672"/>
    <n v="290182"/>
    <n v="110000"/>
    <n v="30870000"/>
    <s v="VILLAGE OF NORTHBROOK"/>
    <s v="MUNI"/>
    <x v="87"/>
    <s v="Northbrook"/>
    <s v="Northbrook"/>
    <n v="7"/>
    <s v="North"/>
    <s v="Northfield"/>
    <s v="Non-incentive Class"/>
    <n v="2167672"/>
  </r>
  <r>
    <n v="25126"/>
    <n v="7.665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26"/>
    <n v="7.665"/>
    <n v="1"/>
    <n v="1"/>
    <n v="7850"/>
    <n v="23571"/>
    <n v="0"/>
    <n v="0"/>
    <n v="30470000"/>
    <s v="VILLAGE OF GLENVIEW"/>
    <s v="MUNI"/>
    <x v="77"/>
    <s v="Glenview"/>
    <s v="Glenview"/>
    <n v="7"/>
    <s v="North"/>
    <s v="Northfield"/>
    <s v="Non-incentive Class"/>
    <n v="23571"/>
  </r>
  <r>
    <n v="25126"/>
    <n v="7.665"/>
    <n v="2"/>
    <n v="19"/>
    <n v="501294"/>
    <n v="1505235"/>
    <n v="178829"/>
    <n v="123000"/>
    <n v="30470000"/>
    <s v="VILLAGE OF GLENVIEW"/>
    <s v="MUNI"/>
    <x v="77"/>
    <s v="Glenview"/>
    <s v="Glenview"/>
    <n v="7"/>
    <s v="North"/>
    <s v="Northfield"/>
    <s v="Non-incentive Class"/>
    <n v="1505235"/>
  </r>
  <r>
    <n v="25126"/>
    <n v="7.665"/>
    <s v="5A"/>
    <n v="5"/>
    <n v="1135758"/>
    <n v="3410340"/>
    <n v="0"/>
    <n v="0"/>
    <n v="30470000"/>
    <s v="VILLAGE OF GLENVIEW"/>
    <s v="MUNI"/>
    <x v="77"/>
    <s v="Glenview"/>
    <s v="Glenview"/>
    <n v="7"/>
    <s v="North"/>
    <s v="Northfield"/>
    <s v="Non-incentive Class"/>
    <n v="3410340"/>
  </r>
  <r>
    <n v="25127"/>
    <n v="8.3219999999999992"/>
    <n v="0"/>
    <n v="14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27"/>
    <n v="8.3219999999999992"/>
    <n v="1"/>
    <n v="62"/>
    <n v="511203"/>
    <n v="1534988"/>
    <n v="0"/>
    <n v="0"/>
    <n v="30470000"/>
    <s v="VILLAGE OF GLENVIEW"/>
    <s v="MUNI"/>
    <x v="77"/>
    <s v="Glenview"/>
    <s v="Glenview"/>
    <n v="7"/>
    <s v="North"/>
    <s v="Northfield"/>
    <s v="Non-incentive Class"/>
    <n v="1534988"/>
  </r>
  <r>
    <n v="25127"/>
    <n v="8.3219999999999992"/>
    <n v="2"/>
    <n v="862"/>
    <n v="44599575"/>
    <n v="133919127"/>
    <n v="14990298"/>
    <n v="8957680"/>
    <n v="30470000"/>
    <s v="VILLAGE OF GLENVIEW"/>
    <s v="MUNI"/>
    <x v="77"/>
    <s v="Glenview"/>
    <s v="Glenview"/>
    <n v="7"/>
    <s v="North"/>
    <s v="Northfield"/>
    <s v="Non-incentive Class"/>
    <n v="133919127"/>
  </r>
  <r>
    <n v="25127"/>
    <n v="8.3219999999999992"/>
    <n v="3"/>
    <n v="2"/>
    <n v="486289"/>
    <n v="1460180"/>
    <n v="0"/>
    <n v="0"/>
    <n v="30470000"/>
    <s v="VILLAGE OF GLENVIEW"/>
    <s v="MUNI"/>
    <x v="77"/>
    <s v="Glenview"/>
    <s v="Glenview"/>
    <n v="7"/>
    <s v="North"/>
    <s v="Northfield"/>
    <s v="Non-incentive Class"/>
    <n v="1460180"/>
  </r>
  <r>
    <n v="25127"/>
    <n v="8.3219999999999992"/>
    <s v="5A"/>
    <n v="23"/>
    <n v="8745724"/>
    <n v="26260787"/>
    <n v="0"/>
    <n v="0"/>
    <n v="30470000"/>
    <s v="VILLAGE OF GLENVIEW"/>
    <s v="MUNI"/>
    <x v="77"/>
    <s v="Glenview"/>
    <s v="Glenview"/>
    <n v="7"/>
    <s v="North"/>
    <s v="Northfield"/>
    <s v="Non-incentive Class"/>
    <n v="26260787"/>
  </r>
  <r>
    <n v="25127"/>
    <n v="8.3219999999999992"/>
    <s v="5B"/>
    <n v="2"/>
    <n v="315563"/>
    <n v="947541"/>
    <n v="0"/>
    <n v="0"/>
    <n v="30470000"/>
    <s v="VILLAGE OF GLENVIEW"/>
    <s v="MUNI"/>
    <x v="77"/>
    <s v="Glenview"/>
    <s v="Glenview"/>
    <n v="7"/>
    <s v="North"/>
    <s v="Northfield"/>
    <s v="Non-incentive Class"/>
    <n v="947541"/>
  </r>
  <r>
    <n v="25127"/>
    <n v="8.3219999999999992"/>
    <s v="7B"/>
    <n v="1"/>
    <n v="5875076"/>
    <n v="17641091"/>
    <n v="0"/>
    <n v="0"/>
    <n v="30470000"/>
    <s v="VILLAGE OF GLENVIEW"/>
    <s v="MUNI"/>
    <x v="77"/>
    <s v="Glenview"/>
    <s v="Glenview"/>
    <n v="7"/>
    <s v="North"/>
    <s v="Northfield"/>
    <s v="Incentive Class"/>
    <n v="176410910"/>
  </r>
  <r>
    <n v="25131"/>
    <n v="7.88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134"/>
    <n v="7.9260000000000002"/>
    <n v="2"/>
    <n v="1"/>
    <n v="55200"/>
    <n v="165749"/>
    <n v="0"/>
    <n v="0"/>
    <s v="NA"/>
    <s v="NA"/>
    <s v="NA"/>
    <x v="0"/>
    <s v="NA"/>
    <s v="NA"/>
    <s v="NA"/>
    <s v="NA"/>
    <s v="NA"/>
    <s v="Non-incentive Class"/>
    <n v="165749"/>
  </r>
  <r>
    <n v="25135"/>
    <n v="8.2100000000000009"/>
    <n v="2"/>
    <n v="2"/>
    <n v="88128"/>
    <n v="264622"/>
    <n v="0"/>
    <n v="0"/>
    <s v="NA"/>
    <s v="NA"/>
    <s v="NA"/>
    <x v="0"/>
    <s v="NA"/>
    <s v="NA"/>
    <s v="NA"/>
    <s v="NA"/>
    <s v="NA"/>
    <s v="Non-incentive Class"/>
    <n v="264622"/>
  </r>
  <r>
    <n v="25137"/>
    <n v="8.131999999999999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137"/>
    <n v="8.1319999999999997"/>
    <n v="2"/>
    <n v="1"/>
    <n v="81187"/>
    <n v="243780"/>
    <n v="0"/>
    <n v="0"/>
    <s v="NA"/>
    <s v="NA"/>
    <s v="NA"/>
    <x v="0"/>
    <s v="NA"/>
    <s v="NA"/>
    <s v="NA"/>
    <s v="NA"/>
    <s v="NA"/>
    <s v="Non-incentive Class"/>
    <n v="243780"/>
  </r>
  <r>
    <n v="25139"/>
    <n v="8.3729999999999993"/>
    <n v="0"/>
    <n v="14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39"/>
    <n v="8.3729999999999993"/>
    <n v="1"/>
    <n v="3"/>
    <n v="68862"/>
    <n v="206772"/>
    <n v="0"/>
    <n v="0"/>
    <n v="30470000"/>
    <s v="VILLAGE OF GLENVIEW"/>
    <s v="MUNI"/>
    <x v="77"/>
    <s v="Glenview"/>
    <s v="Glenview"/>
    <n v="7"/>
    <s v="North"/>
    <s v="Northfield"/>
    <s v="Non-incentive Class"/>
    <n v="206772"/>
  </r>
  <r>
    <n v="25139"/>
    <n v="8.3729999999999993"/>
    <n v="2"/>
    <n v="359"/>
    <n v="14429652"/>
    <n v="43327916"/>
    <n v="4395247"/>
    <n v="2891840"/>
    <n v="30470000"/>
    <s v="VILLAGE OF GLENVIEW"/>
    <s v="MUNI"/>
    <x v="77"/>
    <s v="Glenview"/>
    <s v="Glenview"/>
    <n v="7"/>
    <s v="North"/>
    <s v="Northfield"/>
    <s v="Non-incentive Class"/>
    <n v="43327916"/>
  </r>
  <r>
    <n v="25139"/>
    <n v="8.3729999999999993"/>
    <n v="3"/>
    <n v="1"/>
    <n v="940362"/>
    <n v="2823625"/>
    <n v="0"/>
    <n v="0"/>
    <n v="30470000"/>
    <s v="VILLAGE OF GLENVIEW"/>
    <s v="MUNI"/>
    <x v="77"/>
    <s v="Glenview"/>
    <s v="Glenview"/>
    <n v="7"/>
    <s v="North"/>
    <s v="Northfield"/>
    <s v="Non-incentive Class"/>
    <n v="2823625"/>
  </r>
  <r>
    <n v="25139"/>
    <n v="8.3729999999999993"/>
    <s v="5A"/>
    <n v="16"/>
    <n v="4440336"/>
    <n v="13332995"/>
    <n v="0"/>
    <n v="0"/>
    <n v="30470000"/>
    <s v="VILLAGE OF GLENVIEW"/>
    <s v="MUNI"/>
    <x v="77"/>
    <s v="Glenview"/>
    <s v="Glenview"/>
    <n v="7"/>
    <s v="North"/>
    <s v="Northfield"/>
    <s v="Non-incentive Class"/>
    <n v="13332995"/>
  </r>
  <r>
    <n v="25140"/>
    <n v="8.417999999999999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143"/>
    <n v="8.3379999999999992"/>
    <n v="0"/>
    <n v="4"/>
    <n v="0"/>
    <n v="0"/>
    <n v="0"/>
    <n v="0"/>
    <n v="30280000"/>
    <s v="VILLAGE OF DEERFIELD"/>
    <s v="MUNI"/>
    <x v="88"/>
    <s v="Deerfield"/>
    <s v="Deerfield"/>
    <n v="7"/>
    <s v="North"/>
    <s v="Northfield"/>
    <s v="Non-incentive Class"/>
    <n v="0"/>
  </r>
  <r>
    <n v="25143"/>
    <n v="8.3379999999999992"/>
    <s v="5A"/>
    <n v="2"/>
    <n v="10870185"/>
    <n v="32639904"/>
    <n v="0"/>
    <n v="0"/>
    <n v="30280000"/>
    <s v="VILLAGE OF DEERFIELD"/>
    <s v="MUNI"/>
    <x v="88"/>
    <s v="Deerfield"/>
    <s v="Deerfield"/>
    <n v="7"/>
    <s v="North"/>
    <s v="Northfield"/>
    <s v="Non-incentive Class"/>
    <n v="32639904"/>
  </r>
  <r>
    <n v="25146"/>
    <n v="8.69"/>
    <n v="0"/>
    <n v="10"/>
    <n v="0"/>
    <n v="0"/>
    <n v="0"/>
    <n v="0"/>
    <n v="30460000"/>
    <s v="VILLAGE OF GLENCOE"/>
    <s v="MUNI"/>
    <x v="79"/>
    <s v="Glencoe"/>
    <s v="Glencoe"/>
    <n v="8"/>
    <s v="North"/>
    <s v="New Trier"/>
    <s v="Non-incentive Class"/>
    <n v="0"/>
  </r>
  <r>
    <n v="25146"/>
    <n v="8.69"/>
    <n v="1"/>
    <n v="1"/>
    <n v="11444"/>
    <n v="34363"/>
    <n v="0"/>
    <n v="0"/>
    <n v="30460000"/>
    <s v="VILLAGE OF GLENCOE"/>
    <s v="MUNI"/>
    <x v="79"/>
    <s v="Glencoe"/>
    <s v="Glencoe"/>
    <n v="8"/>
    <s v="North"/>
    <s v="New Trier"/>
    <s v="Non-incentive Class"/>
    <n v="34363"/>
  </r>
  <r>
    <n v="25146"/>
    <n v="8.69"/>
    <s v="5A"/>
    <n v="4"/>
    <n v="2987421"/>
    <n v="8970329"/>
    <n v="0"/>
    <n v="0"/>
    <n v="30460000"/>
    <s v="VILLAGE OF GLENCOE"/>
    <s v="MUNI"/>
    <x v="79"/>
    <s v="Glencoe"/>
    <s v="Glencoe"/>
    <n v="8"/>
    <s v="North"/>
    <s v="New Trier"/>
    <s v="Non-incentive Class"/>
    <n v="8970329"/>
  </r>
  <r>
    <n v="25150"/>
    <n v="8.92"/>
    <n v="0"/>
    <n v="10"/>
    <n v="0"/>
    <n v="0"/>
    <n v="0"/>
    <n v="0"/>
    <n v="30280000"/>
    <s v="VILLAGE OF DEERFIELD"/>
    <s v="MUNI"/>
    <x v="88"/>
    <s v="Deerfield"/>
    <s v="Deerfield"/>
    <n v="7"/>
    <s v="North"/>
    <s v="Northfield"/>
    <s v="Non-incentive Class"/>
    <n v="0"/>
  </r>
  <r>
    <n v="25150"/>
    <n v="8.92"/>
    <s v="5A"/>
    <n v="6"/>
    <n v="4398342"/>
    <n v="13206902"/>
    <n v="0"/>
    <n v="0"/>
    <n v="30280000"/>
    <s v="VILLAGE OF DEERFIELD"/>
    <s v="MUNI"/>
    <x v="88"/>
    <s v="Deerfield"/>
    <s v="Deerfield"/>
    <n v="7"/>
    <s v="North"/>
    <s v="Northfield"/>
    <s v="Non-incentive Class"/>
    <n v="13206902"/>
  </r>
  <r>
    <n v="25156"/>
    <n v="8.3230000000000004"/>
    <n v="0"/>
    <n v="4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56"/>
    <n v="8.3230000000000004"/>
    <s v="5A"/>
    <n v="4"/>
    <n v="3762930"/>
    <n v="11298950"/>
    <n v="0"/>
    <n v="0"/>
    <n v="30470000"/>
    <s v="VILLAGE OF GLENVIEW"/>
    <s v="MUNI"/>
    <x v="77"/>
    <s v="Glenview"/>
    <s v="Glenview"/>
    <n v="7"/>
    <s v="North"/>
    <s v="Northfield"/>
    <s v="Non-incentive Class"/>
    <n v="11298950"/>
  </r>
  <r>
    <n v="25157"/>
    <n v="8.0299999999999994"/>
    <n v="1"/>
    <n v="2"/>
    <n v="169468"/>
    <n v="508861"/>
    <n v="0"/>
    <n v="0"/>
    <n v="30470000"/>
    <s v="VILLAGE OF GLENVIEW"/>
    <s v="MUNI"/>
    <x v="77"/>
    <s v="Glenview"/>
    <s v="Glenview"/>
    <n v="7"/>
    <s v="North"/>
    <s v="Northfield"/>
    <s v="Non-incentive Class"/>
    <n v="508861"/>
  </r>
  <r>
    <n v="25168"/>
    <n v="7.827"/>
    <n v="0"/>
    <n v="2"/>
    <n v="0"/>
    <n v="0"/>
    <n v="0"/>
    <n v="0"/>
    <n v="30880000"/>
    <s v="VILLAGE OF NORTHFIELD"/>
    <s v="MUNI"/>
    <x v="81"/>
    <s v="Northfield"/>
    <s v="Northfield"/>
    <n v="7"/>
    <s v="North"/>
    <s v="Northfield"/>
    <s v="Non-incentive Class"/>
    <n v="0"/>
  </r>
  <r>
    <n v="25168"/>
    <n v="7.827"/>
    <n v="2"/>
    <n v="2"/>
    <n v="133751"/>
    <n v="401615"/>
    <n v="28000"/>
    <n v="20000"/>
    <n v="30880000"/>
    <s v="VILLAGE OF NORTHFIELD"/>
    <s v="MUNI"/>
    <x v="81"/>
    <s v="Northfield"/>
    <s v="Northfield"/>
    <n v="7"/>
    <s v="North"/>
    <s v="Northfield"/>
    <s v="Non-incentive Class"/>
    <n v="401615"/>
  </r>
  <r>
    <n v="25168"/>
    <n v="7.827"/>
    <s v="5A"/>
    <n v="3"/>
    <n v="1604264"/>
    <n v="4817124"/>
    <n v="0"/>
    <n v="0"/>
    <n v="30880000"/>
    <s v="VILLAGE OF NORTHFIELD"/>
    <s v="MUNI"/>
    <x v="81"/>
    <s v="Northfield"/>
    <s v="Northfield"/>
    <n v="7"/>
    <s v="North"/>
    <s v="Northfield"/>
    <s v="Non-incentive Class"/>
    <n v="4817124"/>
  </r>
  <r>
    <n v="25171"/>
    <n v="7.5720000000000001"/>
    <n v="1"/>
    <n v="1"/>
    <n v="38952"/>
    <n v="116961"/>
    <n v="0"/>
    <n v="0"/>
    <n v="30470000"/>
    <s v="VILLAGE OF GLENVIEW"/>
    <s v="MUNI"/>
    <x v="77"/>
    <s v="Glenview"/>
    <s v="Glenview"/>
    <n v="7"/>
    <s v="North"/>
    <s v="Northfield"/>
    <s v="Non-incentive Class"/>
    <n v="116961"/>
  </r>
  <r>
    <n v="25171"/>
    <n v="7.5720000000000001"/>
    <n v="2"/>
    <n v="2"/>
    <n v="191608"/>
    <n v="575341"/>
    <n v="28000"/>
    <n v="20000"/>
    <n v="30470000"/>
    <s v="VILLAGE OF GLENVIEW"/>
    <s v="MUNI"/>
    <x v="77"/>
    <s v="Glenview"/>
    <s v="Glenview"/>
    <n v="7"/>
    <s v="North"/>
    <s v="Northfield"/>
    <s v="Non-incentive Class"/>
    <n v="575341"/>
  </r>
  <r>
    <n v="25176"/>
    <n v="8.32"/>
    <n v="2"/>
    <n v="18"/>
    <n v="721955"/>
    <n v="2167813"/>
    <n v="172000"/>
    <n v="140000"/>
    <n v="30870000"/>
    <s v="VILLAGE OF NORTHBROOK"/>
    <s v="MUNI"/>
    <x v="87"/>
    <s v="Northbrook"/>
    <s v="Northbrook"/>
    <n v="7"/>
    <s v="North"/>
    <s v="Northfield"/>
    <s v="Non-incentive Class"/>
    <n v="2167813"/>
  </r>
  <r>
    <n v="25181"/>
    <n v="8.32"/>
    <n v="2"/>
    <n v="27"/>
    <n v="1181117"/>
    <n v="3546540"/>
    <n v="334945"/>
    <n v="230000"/>
    <n v="30870000"/>
    <s v="VILLAGE OF NORTHBROOK"/>
    <s v="MUNI"/>
    <x v="87"/>
    <s v="Northbrook"/>
    <s v="Northbrook"/>
    <n v="7"/>
    <s v="North"/>
    <s v="Northfield"/>
    <s v="Non-incentive Class"/>
    <n v="3546540"/>
  </r>
  <r>
    <n v="25182"/>
    <n v="8.32"/>
    <n v="2"/>
    <n v="2"/>
    <n v="104292"/>
    <n v="313157"/>
    <n v="10000"/>
    <n v="10000"/>
    <n v="30870000"/>
    <s v="VILLAGE OF NORTHBROOK"/>
    <s v="MUNI"/>
    <x v="87"/>
    <s v="Northbrook"/>
    <s v="Northbrook"/>
    <n v="7"/>
    <s v="North"/>
    <s v="Northfield"/>
    <s v="Non-incentive Class"/>
    <n v="313157"/>
  </r>
  <r>
    <n v="25183"/>
    <n v="8.32"/>
    <n v="2"/>
    <n v="2"/>
    <n v="87205"/>
    <n v="261850"/>
    <n v="20000"/>
    <n v="20000"/>
    <n v="30870000"/>
    <s v="VILLAGE OF NORTHBROOK"/>
    <s v="MUNI"/>
    <x v="87"/>
    <s v="Northbrook"/>
    <s v="Northbrook"/>
    <n v="7"/>
    <s v="North"/>
    <s v="Northfield"/>
    <s v="Non-incentive Class"/>
    <n v="261850"/>
  </r>
  <r>
    <n v="25184"/>
    <n v="8.32"/>
    <n v="2"/>
    <n v="1"/>
    <n v="35214"/>
    <n v="105737"/>
    <n v="10000"/>
    <n v="10000"/>
    <n v="30870000"/>
    <s v="VILLAGE OF NORTHBROOK"/>
    <s v="MUNI"/>
    <x v="87"/>
    <s v="Northbrook"/>
    <s v="Northbrook"/>
    <n v="7"/>
    <s v="North"/>
    <s v="Northfield"/>
    <s v="Non-incentive Class"/>
    <n v="105737"/>
  </r>
  <r>
    <n v="25186"/>
    <n v="7.9039999999999999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187"/>
    <n v="7.9580000000000002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187"/>
    <n v="7.9580000000000002"/>
    <n v="1"/>
    <n v="4"/>
    <n v="67934"/>
    <n v="203986"/>
    <n v="0"/>
    <n v="0"/>
    <s v="NA"/>
    <s v="NA"/>
    <s v="NA"/>
    <x v="0"/>
    <s v="NA"/>
    <s v="NA"/>
    <s v="NA"/>
    <s v="NA"/>
    <s v="NA"/>
    <s v="Non-incentive Class"/>
    <n v="203986"/>
  </r>
  <r>
    <n v="25187"/>
    <n v="7.9580000000000002"/>
    <n v="2"/>
    <n v="280"/>
    <n v="12596194"/>
    <n v="37822588"/>
    <n v="3796738"/>
    <n v="2060000"/>
    <s v="NA"/>
    <s v="NA"/>
    <s v="NA"/>
    <x v="0"/>
    <s v="NA"/>
    <s v="NA"/>
    <s v="NA"/>
    <s v="NA"/>
    <s v="NA"/>
    <s v="Non-incentive Class"/>
    <n v="37822588"/>
  </r>
  <r>
    <n v="25187"/>
    <n v="7.9580000000000002"/>
    <s v="5A"/>
    <n v="2"/>
    <n v="1557627"/>
    <n v="4677087"/>
    <n v="0"/>
    <n v="0"/>
    <s v="NA"/>
    <s v="NA"/>
    <s v="NA"/>
    <x v="0"/>
    <s v="NA"/>
    <s v="NA"/>
    <s v="NA"/>
    <s v="NA"/>
    <s v="NA"/>
    <s v="Non-incentive Class"/>
    <n v="4677087"/>
  </r>
  <r>
    <n v="25188"/>
    <n v="8.3339999999999996"/>
    <n v="0"/>
    <n v="38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188"/>
    <n v="8.3339999999999996"/>
    <n v="1"/>
    <n v="4"/>
    <n v="75772"/>
    <n v="227521"/>
    <n v="0"/>
    <n v="0"/>
    <n v="30870000"/>
    <s v="VILLAGE OF NORTHBROOK"/>
    <s v="MUNI"/>
    <x v="87"/>
    <s v="Northbrook"/>
    <s v="Northbrook"/>
    <n v="7"/>
    <s v="North"/>
    <s v="Northfield"/>
    <s v="Non-incentive Class"/>
    <n v="227521"/>
  </r>
  <r>
    <n v="25188"/>
    <n v="8.3339999999999996"/>
    <n v="2"/>
    <n v="402"/>
    <n v="22361624"/>
    <n v="67145246"/>
    <n v="4051735"/>
    <n v="3090000"/>
    <n v="30870000"/>
    <s v="VILLAGE OF NORTHBROOK"/>
    <s v="MUNI"/>
    <x v="87"/>
    <s v="Northbrook"/>
    <s v="Northbrook"/>
    <n v="7"/>
    <s v="North"/>
    <s v="Northfield"/>
    <s v="Non-incentive Class"/>
    <n v="67145246"/>
  </r>
  <r>
    <n v="25188"/>
    <n v="8.3339999999999996"/>
    <s v="5A"/>
    <n v="8"/>
    <n v="403115"/>
    <n v="1210432"/>
    <n v="0"/>
    <n v="0"/>
    <n v="30870000"/>
    <s v="VILLAGE OF NORTHBROOK"/>
    <s v="MUNI"/>
    <x v="87"/>
    <s v="Northbrook"/>
    <s v="Northbrook"/>
    <n v="7"/>
    <s v="North"/>
    <s v="Northfield"/>
    <s v="Non-incentive Class"/>
    <n v="1210432"/>
  </r>
  <r>
    <n v="25189"/>
    <n v="7.6230000000000002"/>
    <n v="0"/>
    <n v="10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190"/>
    <n v="8.2430000000000003"/>
    <n v="1"/>
    <n v="9"/>
    <n v="86543"/>
    <n v="259863"/>
    <n v="0"/>
    <n v="0"/>
    <s v="NA"/>
    <s v="NA"/>
    <s v="NA"/>
    <x v="0"/>
    <s v="NA"/>
    <s v="NA"/>
    <s v="NA"/>
    <s v="NA"/>
    <s v="NA"/>
    <s v="Non-incentive Class"/>
    <n v="259863"/>
  </r>
  <r>
    <n v="25190"/>
    <n v="8.2430000000000003"/>
    <n v="2"/>
    <n v="199"/>
    <n v="9826714"/>
    <n v="29506672"/>
    <n v="1219711"/>
    <n v="898800"/>
    <s v="NA"/>
    <s v="NA"/>
    <s v="NA"/>
    <x v="0"/>
    <s v="NA"/>
    <s v="NA"/>
    <s v="NA"/>
    <s v="NA"/>
    <s v="NA"/>
    <s v="Non-incentive Class"/>
    <n v="29506672"/>
  </r>
  <r>
    <n v="25190"/>
    <n v="8.2430000000000003"/>
    <n v="3"/>
    <n v="4"/>
    <n v="4340805"/>
    <n v="13034135"/>
    <n v="0"/>
    <n v="0"/>
    <s v="NA"/>
    <s v="NA"/>
    <s v="NA"/>
    <x v="0"/>
    <s v="NA"/>
    <s v="NA"/>
    <s v="NA"/>
    <s v="NA"/>
    <s v="NA"/>
    <s v="Non-incentive Class"/>
    <n v="13034135"/>
  </r>
  <r>
    <n v="25190"/>
    <n v="8.2430000000000003"/>
    <s v="5A"/>
    <n v="1"/>
    <n v="653"/>
    <n v="1961"/>
    <n v="0"/>
    <n v="0"/>
    <s v="NA"/>
    <s v="NA"/>
    <s v="NA"/>
    <x v="0"/>
    <s v="NA"/>
    <s v="NA"/>
    <s v="NA"/>
    <s v="NA"/>
    <s v="NA"/>
    <s v="Non-incentive Class"/>
    <n v="1961"/>
  </r>
  <r>
    <n v="25191"/>
    <n v="8.8629999999999995"/>
    <n v="1"/>
    <n v="1"/>
    <n v="1923"/>
    <n v="5774"/>
    <n v="0"/>
    <n v="0"/>
    <n v="30280000"/>
    <s v="VILLAGE OF DEERFIELD"/>
    <s v="MUNI"/>
    <x v="88"/>
    <s v="Deerfield"/>
    <s v="Deerfield"/>
    <n v="7"/>
    <s v="North"/>
    <s v="Northfield"/>
    <s v="Non-incentive Class"/>
    <n v="5774"/>
  </r>
  <r>
    <n v="25191"/>
    <n v="8.8629999999999995"/>
    <s v="5A"/>
    <n v="4"/>
    <n v="1723679"/>
    <n v="5175691"/>
    <n v="0"/>
    <n v="0"/>
    <n v="30280000"/>
    <s v="VILLAGE OF DEERFIELD"/>
    <s v="MUNI"/>
    <x v="88"/>
    <s v="Deerfield"/>
    <s v="Deerfield"/>
    <n v="7"/>
    <s v="North"/>
    <s v="Northfield"/>
    <s v="Non-incentive Class"/>
    <n v="5175691"/>
  </r>
  <r>
    <n v="25192"/>
    <n v="8.3330000000000002"/>
    <n v="1"/>
    <n v="4"/>
    <n v="496480"/>
    <n v="1490780"/>
    <n v="0"/>
    <n v="0"/>
    <n v="30470000"/>
    <s v="VILLAGE OF GLENVIEW"/>
    <s v="MUNI"/>
    <x v="77"/>
    <s v="Glenview"/>
    <s v="Glenview"/>
    <n v="7"/>
    <s v="North"/>
    <s v="Northfield"/>
    <s v="Non-incentive Class"/>
    <n v="1490780"/>
  </r>
  <r>
    <n v="25192"/>
    <n v="8.3330000000000002"/>
    <n v="3"/>
    <n v="1"/>
    <n v="5363241"/>
    <n v="16104204"/>
    <n v="0"/>
    <n v="0"/>
    <n v="30470000"/>
    <s v="VILLAGE OF GLENVIEW"/>
    <s v="MUNI"/>
    <x v="77"/>
    <s v="Glenview"/>
    <s v="Glenview"/>
    <n v="7"/>
    <s v="North"/>
    <s v="Northfield"/>
    <s v="Non-incentive Class"/>
    <n v="16104204"/>
  </r>
  <r>
    <n v="25192"/>
    <n v="8.3330000000000002"/>
    <s v="5A"/>
    <n v="14"/>
    <n v="24032573"/>
    <n v="72162608"/>
    <n v="0"/>
    <n v="0"/>
    <n v="30470000"/>
    <s v="VILLAGE OF GLENVIEW"/>
    <s v="MUNI"/>
    <x v="77"/>
    <s v="Glenview"/>
    <s v="Glenview"/>
    <n v="7"/>
    <s v="North"/>
    <s v="Northfield"/>
    <s v="Non-incentive Class"/>
    <n v="72162608"/>
  </r>
  <r>
    <n v="25192"/>
    <n v="8.3330000000000002"/>
    <s v="7B"/>
    <n v="1"/>
    <n v="649617"/>
    <n v="1950605"/>
    <n v="0"/>
    <n v="0"/>
    <n v="30470000"/>
    <s v="VILLAGE OF GLENVIEW"/>
    <s v="MUNI"/>
    <x v="77"/>
    <s v="Glenview"/>
    <s v="Glenview"/>
    <n v="7"/>
    <s v="North"/>
    <s v="Northfield"/>
    <s v="Incentive Class"/>
    <n v="19506050"/>
  </r>
  <r>
    <n v="25193"/>
    <n v="8.3670000000000009"/>
    <n v="2"/>
    <n v="2"/>
    <n v="97949"/>
    <n v="294111"/>
    <n v="28000"/>
    <n v="20000"/>
    <n v="30870000"/>
    <s v="VILLAGE OF NORTHBROOK"/>
    <s v="MUNI"/>
    <x v="87"/>
    <s v="Northbrook"/>
    <s v="Northbrook"/>
    <n v="7"/>
    <s v="North"/>
    <s v="Northfield"/>
    <s v="Non-incentive Class"/>
    <n v="294111"/>
  </r>
  <r>
    <n v="25194"/>
    <n v="8.3670000000000009"/>
    <n v="2"/>
    <n v="5"/>
    <n v="393599"/>
    <n v="1181861"/>
    <n v="20000"/>
    <n v="20000"/>
    <n v="30870000"/>
    <s v="VILLAGE OF NORTHBROOK"/>
    <s v="MUNI"/>
    <x v="87"/>
    <s v="Northbrook"/>
    <s v="Northbrook"/>
    <n v="7"/>
    <s v="North"/>
    <s v="Northfield"/>
    <s v="Non-incentive Class"/>
    <n v="1181861"/>
  </r>
  <r>
    <n v="25195"/>
    <n v="8.3670000000000009"/>
    <n v="1"/>
    <n v="1"/>
    <n v="37632"/>
    <n v="112998"/>
    <n v="0"/>
    <n v="0"/>
    <n v="30870000"/>
    <s v="VILLAGE OF NORTHBROOK"/>
    <s v="MUNI"/>
    <x v="87"/>
    <s v="Northbrook"/>
    <s v="Northbrook"/>
    <n v="7"/>
    <s v="North"/>
    <s v="Northfield"/>
    <s v="Non-incentive Class"/>
    <n v="112998"/>
  </r>
  <r>
    <n v="25195"/>
    <n v="8.3670000000000009"/>
    <n v="2"/>
    <n v="1"/>
    <n v="42288"/>
    <n v="126978"/>
    <n v="10000"/>
    <n v="10000"/>
    <n v="30870000"/>
    <s v="VILLAGE OF NORTHBROOK"/>
    <s v="MUNI"/>
    <x v="87"/>
    <s v="Northbrook"/>
    <s v="Northbrook"/>
    <n v="7"/>
    <s v="North"/>
    <s v="Northfield"/>
    <s v="Non-incentive Class"/>
    <n v="126978"/>
  </r>
  <r>
    <n v="25196"/>
    <n v="8.5510000000000002"/>
    <n v="0"/>
    <n v="4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25196"/>
    <n v="8.5510000000000002"/>
    <n v="1"/>
    <n v="1"/>
    <n v="1"/>
    <n v="3"/>
    <n v="0"/>
    <n v="0"/>
    <n v="30870000"/>
    <s v="VILLAGE OF NORTHBROOK"/>
    <s v="MUNI"/>
    <x v="87"/>
    <s v="Northbrook"/>
    <s v="Northbrook"/>
    <n v="7"/>
    <s v="North"/>
    <s v="Northfield"/>
    <s v="Non-incentive Class"/>
    <n v="3"/>
  </r>
  <r>
    <n v="25196"/>
    <n v="8.5510000000000002"/>
    <n v="2"/>
    <n v="11"/>
    <n v="579580"/>
    <n v="1740304"/>
    <n v="86000"/>
    <n v="70000"/>
    <n v="30870000"/>
    <s v="VILLAGE OF NORTHBROOK"/>
    <s v="MUNI"/>
    <x v="87"/>
    <s v="Northbrook"/>
    <s v="Northbrook"/>
    <n v="7"/>
    <s v="North"/>
    <s v="Northfield"/>
    <s v="Non-incentive Class"/>
    <n v="1740304"/>
  </r>
  <r>
    <n v="25201"/>
    <n v="7.9580000000000002"/>
    <n v="1"/>
    <n v="3"/>
    <n v="67037"/>
    <n v="201292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201292"/>
  </r>
  <r>
    <n v="25204"/>
    <n v="8.2889999999999997"/>
    <n v="2"/>
    <n v="1"/>
    <n v="111247"/>
    <n v="334041"/>
    <n v="18000"/>
    <n v="10000"/>
    <n v="30470000"/>
    <s v="VILLAGE OF GLENVIEW"/>
    <s v="MUNI"/>
    <x v="77"/>
    <s v="Glenview"/>
    <s v="Glenview"/>
    <n v="7"/>
    <s v="North"/>
    <s v="Northfield"/>
    <s v="Non-incentive Class"/>
    <n v="334041"/>
  </r>
  <r>
    <n v="25207"/>
    <n v="9.0670000000000002"/>
    <n v="3"/>
    <n v="2"/>
    <n v="5409145"/>
    <n v="16242040"/>
    <n v="0"/>
    <n v="0"/>
    <n v="30280000"/>
    <s v="VILLAGE OF DEERFIELD"/>
    <s v="MUNI"/>
    <x v="88"/>
    <s v="Deerfield"/>
    <s v="Deerfield"/>
    <n v="7"/>
    <s v="North"/>
    <s v="Northfield"/>
    <s v="Non-incentive Class"/>
    <n v="16242040"/>
  </r>
  <r>
    <n v="25207"/>
    <n v="9.0670000000000002"/>
    <s v="5A"/>
    <n v="7"/>
    <n v="11471006"/>
    <n v="34443990"/>
    <n v="0"/>
    <n v="0"/>
    <n v="30280000"/>
    <s v="VILLAGE OF DEERFIELD"/>
    <s v="MUNI"/>
    <x v="88"/>
    <s v="Deerfield"/>
    <s v="Deerfield"/>
    <n v="7"/>
    <s v="North"/>
    <s v="Northfield"/>
    <s v="Non-incentive Class"/>
    <n v="34443990"/>
  </r>
  <r>
    <n v="25208"/>
    <n v="8.4619999999999997"/>
    <s v="5A"/>
    <n v="1"/>
    <n v="407159"/>
    <n v="1222576"/>
    <n v="0"/>
    <n v="0"/>
    <n v="30280000"/>
    <s v="VILLAGE OF DEERFIELD"/>
    <s v="MUNI"/>
    <x v="88"/>
    <s v="Deerfield"/>
    <s v="Deerfield"/>
    <n v="7"/>
    <s v="North"/>
    <s v="Northfield"/>
    <s v="Non-incentive Class"/>
    <n v="1222576"/>
  </r>
  <r>
    <n v="25209"/>
    <n v="8.32"/>
    <s v="5A"/>
    <n v="6"/>
    <n v="5560397"/>
    <n v="16696203"/>
    <n v="0"/>
    <n v="0"/>
    <n v="30870000"/>
    <s v="VILLAGE OF NORTHBROOK"/>
    <s v="MUNI"/>
    <x v="87"/>
    <s v="Northbrook"/>
    <s v="Northbrook"/>
    <n v="7"/>
    <s v="North"/>
    <s v="Northfield"/>
    <s v="Non-incentive Class"/>
    <n v="16696203"/>
  </r>
  <r>
    <n v="25213"/>
    <n v="7.6760000000000002"/>
    <n v="1"/>
    <n v="1"/>
    <n v="102861"/>
    <n v="308861"/>
    <n v="0"/>
    <n v="0"/>
    <n v="30470000"/>
    <s v="VILLAGE OF GLENVIEW"/>
    <s v="MUNI"/>
    <x v="77"/>
    <s v="Glenview"/>
    <s v="Glenview"/>
    <n v="7"/>
    <s v="North"/>
    <s v="Northfield"/>
    <s v="Non-incentive Class"/>
    <n v="308861"/>
  </r>
  <r>
    <n v="25213"/>
    <n v="7.6760000000000002"/>
    <s v="5A"/>
    <n v="1"/>
    <n v="490001"/>
    <n v="1471326"/>
    <n v="0"/>
    <n v="0"/>
    <n v="30470000"/>
    <s v="VILLAGE OF GLENVIEW"/>
    <s v="MUNI"/>
    <x v="77"/>
    <s v="Glenview"/>
    <s v="Glenview"/>
    <n v="7"/>
    <s v="North"/>
    <s v="Northfield"/>
    <s v="Non-incentive Class"/>
    <n v="1471326"/>
  </r>
  <r>
    <n v="25214"/>
    <n v="8.4730000000000008"/>
    <n v="1"/>
    <n v="1"/>
    <n v="1121"/>
    <n v="3366"/>
    <n v="0"/>
    <n v="0"/>
    <n v="30470000"/>
    <s v="VILLAGE OF GLENVIEW"/>
    <s v="MUNI"/>
    <x v="77"/>
    <s v="Glenview"/>
    <s v="Glenview"/>
    <n v="7"/>
    <s v="North"/>
    <s v="Northfield"/>
    <s v="Non-incentive Class"/>
    <n v="3366"/>
  </r>
  <r>
    <n v="25214"/>
    <n v="8.4730000000000008"/>
    <n v="2"/>
    <n v="47"/>
    <n v="4015265"/>
    <n v="12056635"/>
    <n v="414041"/>
    <n v="320000"/>
    <n v="30470000"/>
    <s v="VILLAGE OF GLENVIEW"/>
    <s v="MUNI"/>
    <x v="77"/>
    <s v="Glenview"/>
    <s v="Glenview"/>
    <n v="7"/>
    <s v="North"/>
    <s v="Northfield"/>
    <s v="Non-incentive Class"/>
    <n v="12056635"/>
  </r>
  <r>
    <n v="25215"/>
    <n v="8.4689999999999994"/>
    <n v="2"/>
    <n v="11"/>
    <n v="996612"/>
    <n v="2992527"/>
    <n v="98000"/>
    <n v="90000"/>
    <n v="30470000"/>
    <s v="VILLAGE OF GLENVIEW"/>
    <s v="MUNI"/>
    <x v="77"/>
    <s v="Glenview"/>
    <s v="Glenview"/>
    <n v="7"/>
    <s v="North"/>
    <s v="Northfield"/>
    <s v="Non-incentive Class"/>
    <n v="2992527"/>
  </r>
  <r>
    <n v="25217"/>
    <n v="8.0760000000000005"/>
    <n v="2"/>
    <n v="5"/>
    <n v="471788"/>
    <n v="1416637"/>
    <n v="38000"/>
    <n v="30000"/>
    <n v="30880000"/>
    <s v="VILLAGE OF NORTHFIELD"/>
    <s v="MUNI"/>
    <x v="81"/>
    <s v="Northfield"/>
    <s v="Northfield"/>
    <n v="7"/>
    <s v="North"/>
    <s v="Northfield"/>
    <s v="Non-incentive Class"/>
    <n v="1416637"/>
  </r>
  <r>
    <n v="25218"/>
    <n v="8.2889999999999997"/>
    <n v="1"/>
    <n v="1"/>
    <n v="19535"/>
    <n v="58658"/>
    <n v="0"/>
    <n v="0"/>
    <n v="30470000"/>
    <s v="VILLAGE OF GLENVIEW"/>
    <s v="MUNI"/>
    <x v="77"/>
    <s v="Glenview"/>
    <s v="Glenview"/>
    <n v="7"/>
    <s v="North"/>
    <s v="Northfield"/>
    <s v="Non-incentive Class"/>
    <n v="58658"/>
  </r>
  <r>
    <n v="25218"/>
    <n v="8.2889999999999997"/>
    <n v="2"/>
    <n v="32"/>
    <n v="2185521"/>
    <n v="6562462"/>
    <n v="264966"/>
    <n v="200000"/>
    <n v="30470000"/>
    <s v="VILLAGE OF GLENVIEW"/>
    <s v="MUNI"/>
    <x v="77"/>
    <s v="Glenview"/>
    <s v="Glenview"/>
    <n v="7"/>
    <s v="North"/>
    <s v="Northfield"/>
    <s v="Non-incentive Class"/>
    <n v="6562462"/>
  </r>
  <r>
    <n v="25220"/>
    <n v="8.2889999999999997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220"/>
    <n v="8.2889999999999997"/>
    <n v="2"/>
    <n v="10"/>
    <n v="911736"/>
    <n v="2737670"/>
    <n v="86000"/>
    <n v="70000"/>
    <n v="30470000"/>
    <s v="VILLAGE OF GLENVIEW"/>
    <s v="MUNI"/>
    <x v="77"/>
    <s v="Glenview"/>
    <s v="Glenview"/>
    <n v="7"/>
    <s v="North"/>
    <s v="Northfield"/>
    <s v="Non-incentive Class"/>
    <n v="2737670"/>
  </r>
  <r>
    <n v="25221"/>
    <n v="8.2889999999999997"/>
    <n v="2"/>
    <n v="29"/>
    <n v="1857774"/>
    <n v="5578341"/>
    <n v="359321"/>
    <n v="240000"/>
    <n v="30470000"/>
    <s v="VILLAGE OF GLENVIEW"/>
    <s v="MUNI"/>
    <x v="77"/>
    <s v="Glenview"/>
    <s v="Glenview"/>
    <n v="7"/>
    <s v="North"/>
    <s v="Northfield"/>
    <s v="Non-incentive Class"/>
    <n v="5578341"/>
  </r>
  <r>
    <n v="25223"/>
    <n v="8.4260000000000002"/>
    <n v="2"/>
    <n v="27"/>
    <n v="2171056"/>
    <n v="6519029"/>
    <n v="250000"/>
    <n v="210000"/>
    <n v="30470000"/>
    <s v="VILLAGE OF GLENVIEW"/>
    <s v="MUNI"/>
    <x v="77"/>
    <s v="Glenview"/>
    <s v="Glenview"/>
    <n v="7"/>
    <s v="North"/>
    <s v="Northfield"/>
    <s v="Non-incentive Class"/>
    <n v="6519029"/>
  </r>
  <r>
    <n v="25224"/>
    <n v="8.2889999999999997"/>
    <n v="2"/>
    <n v="17"/>
    <n v="1291376"/>
    <n v="3877614"/>
    <n v="174000"/>
    <n v="150000"/>
    <n v="30470000"/>
    <s v="VILLAGE OF GLENVIEW"/>
    <s v="MUNI"/>
    <x v="77"/>
    <s v="Glenview"/>
    <s v="Glenview"/>
    <n v="7"/>
    <s v="North"/>
    <s v="Northfield"/>
    <s v="Non-incentive Class"/>
    <n v="3877614"/>
  </r>
  <r>
    <n v="25225"/>
    <n v="8.3940000000000001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225"/>
    <n v="8.3940000000000001"/>
    <n v="1"/>
    <n v="1"/>
    <n v="19502"/>
    <n v="58559"/>
    <n v="0"/>
    <n v="0"/>
    <n v="30470000"/>
    <s v="VILLAGE OF GLENVIEW"/>
    <s v="MUNI"/>
    <x v="77"/>
    <s v="Glenview"/>
    <s v="Glenview"/>
    <n v="7"/>
    <s v="North"/>
    <s v="Northfield"/>
    <s v="Non-incentive Class"/>
    <n v="58559"/>
  </r>
  <r>
    <n v="25225"/>
    <n v="8.3940000000000001"/>
    <n v="2"/>
    <n v="110"/>
    <n v="7355015"/>
    <n v="22084904"/>
    <n v="905379"/>
    <n v="690000"/>
    <n v="30470000"/>
    <s v="VILLAGE OF GLENVIEW"/>
    <s v="MUNI"/>
    <x v="77"/>
    <s v="Glenview"/>
    <s v="Glenview"/>
    <n v="7"/>
    <s v="North"/>
    <s v="Northfield"/>
    <s v="Non-incentive Class"/>
    <n v="22084904"/>
  </r>
  <r>
    <n v="25226"/>
    <n v="8.2889999999999997"/>
    <n v="2"/>
    <n v="34"/>
    <n v="1753587"/>
    <n v="5265496"/>
    <n v="310000"/>
    <n v="270000"/>
    <n v="30470000"/>
    <s v="VILLAGE OF GLENVIEW"/>
    <s v="MUNI"/>
    <x v="77"/>
    <s v="Glenview"/>
    <s v="Glenview"/>
    <n v="7"/>
    <s v="North"/>
    <s v="Northfield"/>
    <s v="Non-incentive Class"/>
    <n v="5265496"/>
  </r>
  <r>
    <n v="25227"/>
    <n v="8.2910000000000004"/>
    <n v="0"/>
    <n v="6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25227"/>
    <n v="8.2910000000000004"/>
    <n v="1"/>
    <n v="1"/>
    <n v="665"/>
    <n v="1997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997"/>
  </r>
  <r>
    <n v="25227"/>
    <n v="8.2910000000000004"/>
    <s v="5A"/>
    <n v="2"/>
    <n v="2885927"/>
    <n v="8665573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8665573"/>
  </r>
  <r>
    <n v="25228"/>
    <n v="9.3149999999999995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228"/>
    <n v="9.3149999999999995"/>
    <n v="1"/>
    <n v="1"/>
    <n v="29775"/>
    <n v="89405"/>
    <n v="0"/>
    <n v="0"/>
    <n v="30470000"/>
    <s v="VILLAGE OF GLENVIEW"/>
    <s v="MUNI"/>
    <x v="77"/>
    <s v="Glenview"/>
    <s v="Glenview"/>
    <n v="7"/>
    <s v="North"/>
    <s v="Northfield"/>
    <s v="Non-incentive Class"/>
    <n v="89405"/>
  </r>
  <r>
    <n v="25228"/>
    <n v="9.3149999999999995"/>
    <n v="2"/>
    <n v="5"/>
    <n v="278497"/>
    <n v="836243"/>
    <n v="46000"/>
    <n v="30000"/>
    <n v="30470000"/>
    <s v="VILLAGE OF GLENVIEW"/>
    <s v="MUNI"/>
    <x v="77"/>
    <s v="Glenview"/>
    <s v="Glenview"/>
    <n v="7"/>
    <s v="North"/>
    <s v="Northfield"/>
    <s v="Non-incentive Class"/>
    <n v="836243"/>
  </r>
  <r>
    <n v="25229"/>
    <n v="8.7370000000000001"/>
    <n v="2"/>
    <n v="5"/>
    <n v="421047"/>
    <n v="1264278"/>
    <n v="66000"/>
    <n v="50000"/>
    <n v="30470000"/>
    <s v="VILLAGE OF GLENVIEW"/>
    <s v="MUNI"/>
    <x v="77"/>
    <s v="Glenview"/>
    <s v="Glenview"/>
    <n v="7"/>
    <s v="North"/>
    <s v="Northfield"/>
    <s v="Non-incentive Class"/>
    <n v="1264278"/>
  </r>
  <r>
    <n v="25230"/>
    <n v="9.1790000000000003"/>
    <n v="2"/>
    <n v="3"/>
    <n v="185244"/>
    <n v="556232"/>
    <n v="38000"/>
    <n v="30000"/>
    <n v="30470000"/>
    <s v="VILLAGE OF GLENVIEW"/>
    <s v="MUNI"/>
    <x v="77"/>
    <s v="Glenview"/>
    <s v="Glenview"/>
    <n v="7"/>
    <s v="North"/>
    <s v="Northfield"/>
    <s v="Non-incentive Class"/>
    <n v="556232"/>
  </r>
  <r>
    <n v="25231"/>
    <n v="9.6720000000000006"/>
    <n v="2"/>
    <n v="4"/>
    <n v="182071"/>
    <n v="546705"/>
    <n v="108489"/>
    <n v="40000"/>
    <n v="30470000"/>
    <s v="VILLAGE OF GLENVIEW"/>
    <s v="MUNI"/>
    <x v="77"/>
    <s v="Glenview"/>
    <s v="Glenview"/>
    <n v="7"/>
    <s v="North"/>
    <s v="Northfield"/>
    <s v="Non-incentive Class"/>
    <n v="546705"/>
  </r>
  <r>
    <n v="25232"/>
    <n v="8.2889999999999997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232"/>
    <n v="8.2889999999999997"/>
    <n v="2"/>
    <n v="8"/>
    <n v="299231"/>
    <n v="898501"/>
    <n v="38000"/>
    <n v="30000"/>
    <n v="30470000"/>
    <s v="VILLAGE OF GLENVIEW"/>
    <s v="MUNI"/>
    <x v="77"/>
    <s v="Glenview"/>
    <s v="Glenview"/>
    <n v="7"/>
    <s v="North"/>
    <s v="Northfield"/>
    <s v="Non-incentive Class"/>
    <n v="898501"/>
  </r>
  <r>
    <n v="25233"/>
    <n v="8.2889999999999997"/>
    <n v="2"/>
    <n v="11"/>
    <n v="756615"/>
    <n v="2271888"/>
    <n v="118000"/>
    <n v="100000"/>
    <n v="30470000"/>
    <s v="VILLAGE OF GLENVIEW"/>
    <s v="MUNI"/>
    <x v="77"/>
    <s v="Glenview"/>
    <s v="Glenview"/>
    <n v="7"/>
    <s v="North"/>
    <s v="Northfield"/>
    <s v="Non-incentive Class"/>
    <n v="2271888"/>
  </r>
  <r>
    <n v="25235"/>
    <n v="8.2889999999999997"/>
    <n v="2"/>
    <n v="11"/>
    <n v="826630"/>
    <n v="2482121"/>
    <n v="126000"/>
    <n v="100000"/>
    <n v="30470000"/>
    <s v="VILLAGE OF GLENVIEW"/>
    <s v="MUNI"/>
    <x v="77"/>
    <s v="Glenview"/>
    <s v="Glenview"/>
    <n v="7"/>
    <s v="North"/>
    <s v="Northfield"/>
    <s v="Non-incentive Class"/>
    <n v="2482121"/>
  </r>
  <r>
    <n v="25236"/>
    <n v="8.41"/>
    <n v="2"/>
    <n v="17"/>
    <n v="1393781"/>
    <n v="4185105"/>
    <n v="190000"/>
    <n v="150000"/>
    <n v="30470000"/>
    <s v="VILLAGE OF GLENVIEW"/>
    <s v="MUNI"/>
    <x v="77"/>
    <s v="Glenview"/>
    <s v="Glenview"/>
    <n v="7"/>
    <s v="North"/>
    <s v="Northfield"/>
    <s v="Non-incentive Class"/>
    <n v="4185105"/>
  </r>
  <r>
    <n v="25237"/>
    <n v="8.9149999999999991"/>
    <n v="0"/>
    <n v="8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237"/>
    <n v="8.9149999999999991"/>
    <n v="1"/>
    <n v="1"/>
    <n v="35760"/>
    <n v="107377"/>
    <n v="0"/>
    <n v="0"/>
    <n v="30470000"/>
    <s v="VILLAGE OF GLENVIEW"/>
    <s v="MUNI"/>
    <x v="77"/>
    <s v="Glenview"/>
    <s v="Glenview"/>
    <n v="7"/>
    <s v="North"/>
    <s v="Northfield"/>
    <s v="Non-incentive Class"/>
    <n v="107377"/>
  </r>
  <r>
    <n v="25237"/>
    <n v="8.9149999999999991"/>
    <n v="2"/>
    <n v="5"/>
    <n v="313956"/>
    <n v="942716"/>
    <n v="20000"/>
    <n v="20000"/>
    <n v="30470000"/>
    <s v="VILLAGE OF GLENVIEW"/>
    <s v="MUNI"/>
    <x v="77"/>
    <s v="Glenview"/>
    <s v="Glenview"/>
    <n v="7"/>
    <s v="North"/>
    <s v="Northfield"/>
    <s v="Non-incentive Class"/>
    <n v="942716"/>
  </r>
  <r>
    <n v="25238"/>
    <n v="9.2789999999999999"/>
    <n v="0"/>
    <n v="2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25238"/>
    <n v="9.2789999999999999"/>
    <n v="2"/>
    <n v="20"/>
    <n v="1872897"/>
    <n v="5623749"/>
    <n v="222022"/>
    <n v="160000"/>
    <n v="30470000"/>
    <s v="VILLAGE OF GLENVIEW"/>
    <s v="MUNI"/>
    <x v="77"/>
    <s v="Glenview"/>
    <s v="Glenview"/>
    <n v="7"/>
    <s v="North"/>
    <s v="Northfield"/>
    <s v="Non-incentive Class"/>
    <n v="5623749"/>
  </r>
  <r>
    <n v="25239"/>
    <n v="8.2889999999999997"/>
    <n v="2"/>
    <n v="22"/>
    <n v="1819340"/>
    <n v="5462933"/>
    <n v="230000"/>
    <n v="190000"/>
    <n v="30470000"/>
    <s v="VILLAGE OF GLENVIEW"/>
    <s v="MUNI"/>
    <x v="77"/>
    <s v="Glenview"/>
    <s v="Glenview"/>
    <n v="7"/>
    <s v="North"/>
    <s v="Northfield"/>
    <s v="Non-incentive Class"/>
    <n v="5462933"/>
  </r>
  <r>
    <n v="25240"/>
    <n v="8.0760000000000005"/>
    <n v="2"/>
    <n v="14"/>
    <n v="1884902"/>
    <n v="5659796"/>
    <n v="168000"/>
    <n v="120000"/>
    <n v="30880000"/>
    <s v="VILLAGE OF NORTHFIELD"/>
    <s v="MUNI"/>
    <x v="81"/>
    <s v="Northfield"/>
    <s v="Northfield"/>
    <n v="7"/>
    <s v="North"/>
    <s v="Northfield"/>
    <s v="Non-incentive Class"/>
    <n v="5659796"/>
  </r>
  <r>
    <n v="25243"/>
    <n v="8.5909999999999993"/>
    <n v="1"/>
    <n v="2"/>
    <n v="30615"/>
    <n v="91928"/>
    <n v="0"/>
    <n v="0"/>
    <n v="30470000"/>
    <s v="VILLAGE OF GLENVIEW"/>
    <s v="MUNI"/>
    <x v="77"/>
    <s v="Glenview"/>
    <s v="Glenview"/>
    <n v="7"/>
    <s v="North"/>
    <s v="Northfield"/>
    <s v="Non-incentive Class"/>
    <n v="91928"/>
  </r>
  <r>
    <n v="25243"/>
    <n v="8.5909999999999993"/>
    <n v="2"/>
    <n v="55"/>
    <n v="5805027"/>
    <n v="17430754"/>
    <n v="489268"/>
    <n v="350000"/>
    <n v="30470000"/>
    <s v="VILLAGE OF GLENVIEW"/>
    <s v="MUNI"/>
    <x v="77"/>
    <s v="Glenview"/>
    <s v="Glenview"/>
    <n v="7"/>
    <s v="North"/>
    <s v="Northfield"/>
    <s v="Non-incentive Class"/>
    <n v="17430754"/>
  </r>
  <r>
    <n v="25244"/>
    <n v="8.3539999999999992"/>
    <n v="2"/>
    <n v="3"/>
    <n v="239980"/>
    <n v="720588"/>
    <n v="18000"/>
    <n v="10000"/>
    <n v="30470000"/>
    <s v="VILLAGE OF GLENVIEW"/>
    <s v="MUNI"/>
    <x v="77"/>
    <s v="Glenview"/>
    <s v="Glenview"/>
    <n v="7"/>
    <s v="North"/>
    <s v="Northfield"/>
    <s v="Non-incentive Class"/>
    <n v="720588"/>
  </r>
  <r>
    <n v="25245"/>
    <n v="8.8239999999999998"/>
    <n v="2"/>
    <n v="63"/>
    <n v="2209421"/>
    <n v="6634222"/>
    <n v="1383888"/>
    <n v="490000"/>
    <n v="30470000"/>
    <s v="VILLAGE OF GLENVIEW"/>
    <s v="MUNI"/>
    <x v="77"/>
    <s v="Glenview"/>
    <s v="Glenview"/>
    <n v="7"/>
    <s v="North"/>
    <s v="Northfield"/>
    <s v="Non-incentive Class"/>
    <n v="6634222"/>
  </r>
  <r>
    <n v="25246"/>
    <n v="7.8730000000000002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5247"/>
    <n v="8.3840000000000003"/>
    <n v="1"/>
    <n v="3"/>
    <n v="17586"/>
    <n v="52806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52806"/>
  </r>
  <r>
    <n v="25248"/>
    <n v="10.345000000000001"/>
    <n v="2"/>
    <n v="22"/>
    <n v="1494819"/>
    <n v="4488493"/>
    <n v="162000"/>
    <n v="120000"/>
    <n v="30880000"/>
    <s v="VILLAGE OF NORTHFIELD"/>
    <s v="MUNI"/>
    <x v="81"/>
    <s v="Northfield"/>
    <s v="Northfield"/>
    <n v="7"/>
    <s v="North"/>
    <s v="Northfield"/>
    <s v="Non-incentive Class"/>
    <n v="4488493"/>
  </r>
  <r>
    <n v="25249"/>
    <n v="8.59"/>
    <n v="2"/>
    <n v="10"/>
    <n v="714378"/>
    <n v="2145062"/>
    <n v="173191"/>
    <n v="80000"/>
    <n v="30470000"/>
    <s v="VILLAGE OF GLENVIEW"/>
    <s v="MUNI"/>
    <x v="77"/>
    <s v="Glenview"/>
    <s v="Glenview"/>
    <n v="7"/>
    <s v="North"/>
    <s v="Northfield"/>
    <s v="Non-incentive Class"/>
    <n v="2145062"/>
  </r>
  <r>
    <n v="25250"/>
    <n v="8.5259999999999998"/>
    <n v="2"/>
    <n v="1"/>
    <n v="166661"/>
    <n v="500433"/>
    <n v="10000"/>
    <n v="10000"/>
    <n v="30470000"/>
    <s v="VILLAGE OF GLENVIEW"/>
    <s v="MUNI"/>
    <x v="77"/>
    <s v="Glenview"/>
    <s v="Glenview"/>
    <n v="7"/>
    <s v="North"/>
    <s v="Northfield"/>
    <s v="Non-incentive Class"/>
    <n v="500433"/>
  </r>
  <r>
    <n v="25251"/>
    <n v="8.8780000000000001"/>
    <n v="2"/>
    <n v="8"/>
    <n v="519748"/>
    <n v="1560648"/>
    <n v="86000"/>
    <n v="70000"/>
    <n v="30470000"/>
    <s v="VILLAGE OF GLENVIEW"/>
    <s v="MUNI"/>
    <x v="77"/>
    <s v="Glenview"/>
    <s v="Glenview"/>
    <n v="7"/>
    <s v="North"/>
    <s v="Northfield"/>
    <s v="Non-incentive Class"/>
    <n v="1560648"/>
  </r>
  <r>
    <n v="25252"/>
    <n v="8.4039999999999999"/>
    <n v="2"/>
    <n v="81"/>
    <n v="7626797"/>
    <n v="22900986"/>
    <n v="844000"/>
    <n v="690000"/>
    <n v="30470000"/>
    <s v="VILLAGE OF GLENVIEW"/>
    <s v="MUNI"/>
    <x v="77"/>
    <s v="Glenview"/>
    <s v="Glenview"/>
    <n v="7"/>
    <s v="North"/>
    <s v="Northfield"/>
    <s v="Non-incentive Class"/>
    <n v="22900986"/>
  </r>
  <r>
    <n v="25253"/>
    <n v="8.3879999999999999"/>
    <n v="1"/>
    <n v="1"/>
    <n v="49353"/>
    <n v="148192"/>
    <n v="0"/>
    <n v="0"/>
    <n v="30870000"/>
    <s v="VILLAGE OF NORTHBROOK"/>
    <s v="MUNI"/>
    <x v="87"/>
    <s v="Northbrook"/>
    <s v="Northbrook"/>
    <n v="7"/>
    <s v="North"/>
    <s v="Northfield"/>
    <s v="Non-incentive Class"/>
    <n v="148192"/>
  </r>
  <r>
    <n v="25253"/>
    <n v="8.3879999999999999"/>
    <s v="5A"/>
    <n v="2"/>
    <n v="2189014"/>
    <n v="6572953"/>
    <n v="0"/>
    <n v="0"/>
    <n v="30870000"/>
    <s v="VILLAGE OF NORTHBROOK"/>
    <s v="MUNI"/>
    <x v="87"/>
    <s v="Northbrook"/>
    <s v="Northbrook"/>
    <n v="7"/>
    <s v="North"/>
    <s v="Northfield"/>
    <s v="Non-incentive Class"/>
    <n v="6572953"/>
  </r>
  <r>
    <n v="26002"/>
    <n v="7.5250000000000004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6002"/>
    <n v="7.5250000000000004"/>
    <n v="2"/>
    <n v="398"/>
    <n v="13788820"/>
    <n v="41403688"/>
    <n v="7300510"/>
    <n v="3360000"/>
    <s v="NA"/>
    <s v="NA"/>
    <s v="NA"/>
    <x v="0"/>
    <s v="NA"/>
    <s v="NA"/>
    <s v="NA"/>
    <s v="NA"/>
    <s v="NA"/>
    <s v="Non-incentive Class"/>
    <n v="41403688"/>
  </r>
  <r>
    <n v="26005"/>
    <n v="7.7880000000000003"/>
    <s v="5A"/>
    <n v="2"/>
    <n v="1393551"/>
    <n v="4184415"/>
    <n v="0"/>
    <n v="0"/>
    <s v="NA"/>
    <s v="NA"/>
    <s v="NA"/>
    <x v="0"/>
    <s v="NA"/>
    <s v="NA"/>
    <s v="NA"/>
    <s v="NA"/>
    <s v="NA"/>
    <s v="Non-incentive Class"/>
    <n v="4184415"/>
  </r>
  <r>
    <n v="26008"/>
    <n v="10.044"/>
    <n v="0"/>
    <n v="70"/>
    <n v="0"/>
    <n v="0"/>
    <n v="0"/>
    <n v="0"/>
    <n v="31010000"/>
    <s v="CITY OF PARK RIDGE"/>
    <s v="MUNI"/>
    <x v="51"/>
    <s v="Park Ridge"/>
    <s v="Park Ridge"/>
    <n v="16"/>
    <s v="North"/>
    <s v="Maine"/>
    <s v="Non-incentive Class"/>
    <n v="0"/>
  </r>
  <r>
    <n v="26008"/>
    <n v="10.044"/>
    <n v="1"/>
    <n v="4"/>
    <n v="23980"/>
    <n v="72005"/>
    <n v="0"/>
    <n v="0"/>
    <n v="31010000"/>
    <s v="CITY OF PARK RIDGE"/>
    <s v="MUNI"/>
    <x v="51"/>
    <s v="Park Ridge"/>
    <s v="Park Ridge"/>
    <n v="16"/>
    <s v="North"/>
    <s v="Maine"/>
    <s v="Non-incentive Class"/>
    <n v="72005"/>
  </r>
  <r>
    <n v="26008"/>
    <n v="10.044"/>
    <n v="2"/>
    <n v="1479"/>
    <n v="53820501"/>
    <n v="161606820"/>
    <n v="19743734"/>
    <n v="12240000"/>
    <n v="31010000"/>
    <s v="CITY OF PARK RIDGE"/>
    <s v="MUNI"/>
    <x v="51"/>
    <s v="Park Ridge"/>
    <s v="Park Ridge"/>
    <n v="16"/>
    <s v="North"/>
    <s v="Maine"/>
    <s v="Non-incentive Class"/>
    <n v="161606820"/>
  </r>
  <r>
    <n v="26008"/>
    <n v="10.044"/>
    <n v="3"/>
    <n v="14"/>
    <n v="1072949"/>
    <n v="3221746"/>
    <n v="0"/>
    <n v="0"/>
    <n v="31010000"/>
    <s v="CITY OF PARK RIDGE"/>
    <s v="MUNI"/>
    <x v="51"/>
    <s v="Park Ridge"/>
    <s v="Park Ridge"/>
    <n v="16"/>
    <s v="North"/>
    <s v="Maine"/>
    <s v="Non-incentive Class"/>
    <n v="3221746"/>
  </r>
  <r>
    <n v="26008"/>
    <n v="10.044"/>
    <s v="5A"/>
    <n v="94"/>
    <n v="6892960"/>
    <n v="20697493"/>
    <n v="0"/>
    <n v="0"/>
    <n v="31010000"/>
    <s v="CITY OF PARK RIDGE"/>
    <s v="MUNI"/>
    <x v="51"/>
    <s v="Park Ridge"/>
    <s v="Park Ridge"/>
    <n v="16"/>
    <s v="North"/>
    <s v="Maine"/>
    <s v="Non-incentive Class"/>
    <n v="20697493"/>
  </r>
  <r>
    <n v="26010"/>
    <n v="8.8870000000000005"/>
    <n v="0"/>
    <n v="2"/>
    <n v="0"/>
    <n v="0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0"/>
  </r>
  <r>
    <n v="26010"/>
    <n v="8.8870000000000005"/>
    <n v="1"/>
    <n v="2"/>
    <n v="38784"/>
    <n v="116457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116457"/>
  </r>
  <r>
    <n v="26010"/>
    <n v="8.8870000000000005"/>
    <n v="2"/>
    <n v="927"/>
    <n v="23091496"/>
    <n v="69336800"/>
    <n v="13819314"/>
    <n v="7340000"/>
    <n v="30520000"/>
    <s v="VILLAGE OF HARWOOD HEIGHTS"/>
    <s v="MUNI"/>
    <x v="90"/>
    <s v="Harwood Heights"/>
    <s v="Harwood Heights"/>
    <n v="10"/>
    <s v="North"/>
    <s v="Norwood Park"/>
    <s v="Non-incentive Class"/>
    <n v="69336800"/>
  </r>
  <r>
    <n v="26010"/>
    <n v="8.8870000000000005"/>
    <n v="3"/>
    <n v="10"/>
    <n v="712109"/>
    <n v="2138250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2138250"/>
  </r>
  <r>
    <n v="26010"/>
    <n v="8.8870000000000005"/>
    <s v="5A"/>
    <n v="22"/>
    <n v="2306627"/>
    <n v="6926111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6926111"/>
  </r>
  <r>
    <n v="26012"/>
    <n v="8.7970000000000006"/>
    <n v="0"/>
    <n v="12"/>
    <n v="0"/>
    <n v="0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0"/>
  </r>
  <r>
    <n v="26012"/>
    <n v="8.7970000000000006"/>
    <n v="2"/>
    <n v="345"/>
    <n v="7598064"/>
    <n v="22814684"/>
    <n v="5191417"/>
    <n v="2750000"/>
    <n v="30520000"/>
    <s v="VILLAGE OF HARWOOD HEIGHTS"/>
    <s v="MUNI"/>
    <x v="90"/>
    <s v="Harwood Heights"/>
    <s v="Harwood Heights"/>
    <n v="10"/>
    <s v="North"/>
    <s v="Norwood Park"/>
    <s v="Non-incentive Class"/>
    <n v="22814684"/>
  </r>
  <r>
    <n v="26012"/>
    <n v="8.7970000000000006"/>
    <n v="3"/>
    <n v="6"/>
    <n v="577603"/>
    <n v="1734369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1734369"/>
  </r>
  <r>
    <n v="26012"/>
    <n v="8.7970000000000006"/>
    <s v="5A"/>
    <n v="17"/>
    <n v="4076468"/>
    <n v="12240411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12240411"/>
  </r>
  <r>
    <n v="26012"/>
    <n v="8.7970000000000006"/>
    <s v="5B"/>
    <n v="26"/>
    <n v="6115061"/>
    <n v="18361696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18361696"/>
  </r>
  <r>
    <n v="26012"/>
    <n v="8.7970000000000006"/>
    <s v="6B"/>
    <n v="1"/>
    <n v="300000"/>
    <n v="900810"/>
    <n v="0"/>
    <n v="0"/>
    <n v="30520000"/>
    <s v="VILLAGE OF HARWOOD HEIGHTS"/>
    <s v="MUNI"/>
    <x v="90"/>
    <s v="Harwood Heights"/>
    <s v="Harwood Heights"/>
    <n v="10"/>
    <s v="North"/>
    <s v="Norwood Park"/>
    <s v="Incentive Class"/>
    <n v="9008100"/>
  </r>
  <r>
    <n v="26013"/>
    <n v="8.4710000000000001"/>
    <n v="0"/>
    <n v="108"/>
    <n v="0"/>
    <n v="0"/>
    <n v="0"/>
    <n v="0"/>
    <n v="30840000"/>
    <s v="VILLAGE OF NORRIDGE"/>
    <s v="MUNI"/>
    <x v="49"/>
    <s v="Norridge"/>
    <s v="Norridge"/>
    <n v="10"/>
    <s v="North"/>
    <s v="Norwood Park"/>
    <s v="Non-incentive Class"/>
    <n v="0"/>
  </r>
  <r>
    <n v="26013"/>
    <n v="8.4710000000000001"/>
    <n v="1"/>
    <n v="16"/>
    <n v="329401"/>
    <n v="989092"/>
    <n v="0"/>
    <n v="0"/>
    <n v="30840000"/>
    <s v="VILLAGE OF NORRIDGE"/>
    <s v="MUNI"/>
    <x v="49"/>
    <s v="Norridge"/>
    <s v="Norridge"/>
    <n v="10"/>
    <s v="North"/>
    <s v="Norwood Park"/>
    <s v="Non-incentive Class"/>
    <n v="989092"/>
  </r>
  <r>
    <n v="26013"/>
    <n v="8.4710000000000001"/>
    <n v="2"/>
    <n v="3853"/>
    <n v="102846774"/>
    <n v="308817980"/>
    <n v="58319179"/>
    <n v="30543404"/>
    <n v="30840000"/>
    <s v="VILLAGE OF NORRIDGE"/>
    <s v="MUNI"/>
    <x v="49"/>
    <s v="Norridge"/>
    <s v="Norridge"/>
    <n v="10"/>
    <s v="North"/>
    <s v="Norwood Park"/>
    <s v="Non-incentive Class"/>
    <n v="308817980"/>
  </r>
  <r>
    <n v="26013"/>
    <n v="8.4710000000000001"/>
    <n v="3"/>
    <n v="6"/>
    <n v="468369"/>
    <n v="1406372"/>
    <n v="0"/>
    <n v="0"/>
    <n v="30840000"/>
    <s v="VILLAGE OF NORRIDGE"/>
    <s v="MUNI"/>
    <x v="49"/>
    <s v="Norridge"/>
    <s v="Norridge"/>
    <n v="10"/>
    <s v="North"/>
    <s v="Norwood Park"/>
    <s v="Non-incentive Class"/>
    <n v="1406372"/>
  </r>
  <r>
    <n v="26013"/>
    <n v="8.4710000000000001"/>
    <s v="5A"/>
    <n v="99"/>
    <n v="30921794"/>
    <n v="92848866"/>
    <n v="0"/>
    <n v="0"/>
    <n v="30840000"/>
    <s v="VILLAGE OF NORRIDGE"/>
    <s v="MUNI"/>
    <x v="49"/>
    <s v="Norridge"/>
    <s v="Norridge"/>
    <n v="10"/>
    <s v="North"/>
    <s v="Norwood Park"/>
    <s v="Non-incentive Class"/>
    <n v="92848866"/>
  </r>
  <r>
    <n v="26013"/>
    <n v="8.4710000000000001"/>
    <s v="5B"/>
    <n v="7"/>
    <n v="1316158"/>
    <n v="3952027"/>
    <n v="0"/>
    <n v="0"/>
    <n v="30840000"/>
    <s v="VILLAGE OF NORRIDGE"/>
    <s v="MUNI"/>
    <x v="49"/>
    <s v="Norridge"/>
    <s v="Norridge"/>
    <n v="10"/>
    <s v="North"/>
    <s v="Norwood Park"/>
    <s v="Non-incentive Class"/>
    <n v="3952027"/>
  </r>
  <r>
    <n v="26015"/>
    <n v="8.9350000000000005"/>
    <n v="0"/>
    <n v="2"/>
    <n v="0"/>
    <n v="0"/>
    <n v="0"/>
    <n v="0"/>
    <n v="30840000"/>
    <s v="VILLAGE OF NORRIDGE"/>
    <s v="MUNI"/>
    <x v="49"/>
    <s v="Norridge"/>
    <s v="Norridge"/>
    <n v="10"/>
    <s v="North"/>
    <s v="Norwood Park"/>
    <s v="Non-incentive Class"/>
    <n v="0"/>
  </r>
  <r>
    <n v="26015"/>
    <n v="8.9350000000000005"/>
    <n v="1"/>
    <n v="2"/>
    <n v="20925"/>
    <n v="62832"/>
    <n v="0"/>
    <n v="0"/>
    <n v="30840000"/>
    <s v="VILLAGE OF NORRIDGE"/>
    <s v="MUNI"/>
    <x v="49"/>
    <s v="Norridge"/>
    <s v="Norridge"/>
    <n v="10"/>
    <s v="North"/>
    <s v="Norwood Park"/>
    <s v="Non-incentive Class"/>
    <n v="62832"/>
  </r>
  <r>
    <n v="26015"/>
    <n v="8.9350000000000005"/>
    <n v="2"/>
    <n v="316"/>
    <n v="9531328"/>
    <n v="28619725"/>
    <n v="4824375"/>
    <n v="2500000"/>
    <n v="30840000"/>
    <s v="VILLAGE OF NORRIDGE"/>
    <s v="MUNI"/>
    <x v="49"/>
    <s v="Norridge"/>
    <s v="Norridge"/>
    <n v="10"/>
    <s v="North"/>
    <s v="Norwood Park"/>
    <s v="Non-incentive Class"/>
    <n v="28619725"/>
  </r>
  <r>
    <n v="26017"/>
    <n v="9.1980000000000004"/>
    <n v="0"/>
    <n v="8"/>
    <n v="0"/>
    <n v="0"/>
    <n v="0"/>
    <n v="0"/>
    <n v="30840000"/>
    <s v="VILLAGE OF NORRIDGE"/>
    <s v="MUNI"/>
    <x v="49"/>
    <s v="Norridge"/>
    <s v="Norridge"/>
    <n v="10"/>
    <s v="North"/>
    <s v="Norwood Park"/>
    <s v="Non-incentive Class"/>
    <n v="0"/>
  </r>
  <r>
    <n v="26017"/>
    <n v="9.1980000000000004"/>
    <n v="1"/>
    <n v="2"/>
    <n v="12893"/>
    <n v="38714"/>
    <n v="0"/>
    <n v="0"/>
    <n v="30840000"/>
    <s v="VILLAGE OF NORRIDGE"/>
    <s v="MUNI"/>
    <x v="49"/>
    <s v="Norridge"/>
    <s v="Norridge"/>
    <n v="10"/>
    <s v="North"/>
    <s v="Norwood Park"/>
    <s v="Non-incentive Class"/>
    <n v="38714"/>
  </r>
  <r>
    <n v="26017"/>
    <n v="9.1980000000000004"/>
    <n v="2"/>
    <n v="469"/>
    <n v="10413731"/>
    <n v="31269314"/>
    <n v="7978603"/>
    <n v="3810000"/>
    <n v="30840000"/>
    <s v="VILLAGE OF NORRIDGE"/>
    <s v="MUNI"/>
    <x v="49"/>
    <s v="Norridge"/>
    <s v="Norridge"/>
    <n v="10"/>
    <s v="North"/>
    <s v="Norwood Park"/>
    <s v="Non-incentive Class"/>
    <n v="31269314"/>
  </r>
  <r>
    <n v="26017"/>
    <n v="9.1980000000000004"/>
    <n v="3"/>
    <n v="13"/>
    <n v="971871"/>
    <n v="2918238"/>
    <n v="0"/>
    <n v="0"/>
    <n v="30840000"/>
    <s v="VILLAGE OF NORRIDGE"/>
    <s v="MUNI"/>
    <x v="49"/>
    <s v="Norridge"/>
    <s v="Norridge"/>
    <n v="10"/>
    <s v="North"/>
    <s v="Norwood Park"/>
    <s v="Non-incentive Class"/>
    <n v="2918238"/>
  </r>
  <r>
    <n v="26017"/>
    <n v="9.1980000000000004"/>
    <s v="5A"/>
    <n v="49"/>
    <n v="18351702"/>
    <n v="55104657"/>
    <n v="0"/>
    <n v="0"/>
    <n v="30840000"/>
    <s v="VILLAGE OF NORRIDGE"/>
    <s v="MUNI"/>
    <x v="49"/>
    <s v="Norridge"/>
    <s v="Norridge"/>
    <n v="10"/>
    <s v="North"/>
    <s v="Norwood Park"/>
    <s v="Non-incentive Class"/>
    <n v="55104657"/>
  </r>
  <r>
    <n v="26017"/>
    <n v="9.1980000000000004"/>
    <s v="5B"/>
    <n v="12"/>
    <n v="1543717"/>
    <n v="4635320"/>
    <n v="0"/>
    <n v="0"/>
    <n v="30840000"/>
    <s v="VILLAGE OF NORRIDGE"/>
    <s v="MUNI"/>
    <x v="49"/>
    <s v="Norridge"/>
    <s v="Norridge"/>
    <n v="10"/>
    <s v="North"/>
    <s v="Norwood Park"/>
    <s v="Non-incentive Class"/>
    <n v="4635320"/>
  </r>
  <r>
    <n v="26018"/>
    <n v="9.15"/>
    <n v="0"/>
    <n v="68"/>
    <n v="0"/>
    <n v="0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0"/>
  </r>
  <r>
    <n v="26018"/>
    <n v="9.15"/>
    <n v="1"/>
    <n v="5"/>
    <n v="22814"/>
    <n v="68504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68504"/>
  </r>
  <r>
    <n v="26018"/>
    <n v="9.15"/>
    <n v="2"/>
    <n v="1171"/>
    <n v="30086984"/>
    <n v="90342170"/>
    <n v="15528073"/>
    <n v="8590000"/>
    <n v="30520000"/>
    <s v="VILLAGE OF HARWOOD HEIGHTS"/>
    <s v="MUNI"/>
    <x v="90"/>
    <s v="Harwood Heights"/>
    <s v="Harwood Heights"/>
    <n v="10"/>
    <s v="North"/>
    <s v="Norwood Park"/>
    <s v="Non-incentive Class"/>
    <n v="90342170"/>
  </r>
  <r>
    <n v="26018"/>
    <n v="9.15"/>
    <n v="3"/>
    <n v="51"/>
    <n v="3921113"/>
    <n v="11773924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11773924"/>
  </r>
  <r>
    <n v="26018"/>
    <n v="9.15"/>
    <s v="5A"/>
    <n v="36"/>
    <n v="10559572"/>
    <n v="31707228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31707228"/>
  </r>
  <r>
    <n v="26018"/>
    <n v="9.15"/>
    <s v="5B"/>
    <n v="16"/>
    <n v="1817975"/>
    <n v="5458833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5458833"/>
  </r>
  <r>
    <n v="26025"/>
    <n v="7.0430000000000001"/>
    <s v="5A"/>
    <n v="1"/>
    <n v="18562"/>
    <n v="55736"/>
    <n v="0"/>
    <n v="0"/>
    <s v="NA"/>
    <s v="NA"/>
    <s v="NA"/>
    <x v="0"/>
    <s v="NA"/>
    <s v="NA"/>
    <s v="NA"/>
    <s v="NA"/>
    <s v="NA"/>
    <s v="Non-incentive Class"/>
    <n v="55736"/>
  </r>
  <r>
    <n v="26027"/>
    <n v="8.5609999999999999"/>
    <n v="0"/>
    <n v="8"/>
    <n v="0"/>
    <n v="0"/>
    <n v="0"/>
    <n v="0"/>
    <n v="30840000"/>
    <s v="VILLAGE OF NORRIDGE"/>
    <s v="MUNI"/>
    <x v="49"/>
    <s v="Norridge"/>
    <s v="Norridge"/>
    <n v="10"/>
    <s v="North"/>
    <s v="Norwood Park"/>
    <s v="Non-incentive Class"/>
    <n v="0"/>
  </r>
  <r>
    <n v="26035"/>
    <n v="8.8870000000000005"/>
    <n v="2"/>
    <n v="154"/>
    <n v="3955803"/>
    <n v="11878109"/>
    <n v="1757736"/>
    <n v="1090000"/>
    <n v="30520000"/>
    <s v="VILLAGE OF HARWOOD HEIGHTS"/>
    <s v="MUNI"/>
    <x v="90"/>
    <s v="Harwood Heights"/>
    <s v="Harwood Heights"/>
    <n v="10"/>
    <s v="North"/>
    <s v="Norwood Park"/>
    <s v="Non-incentive Class"/>
    <n v="11878109"/>
  </r>
  <r>
    <n v="26035"/>
    <n v="8.8870000000000005"/>
    <n v="3"/>
    <n v="26"/>
    <n v="655938"/>
    <n v="1969578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1969578"/>
  </r>
  <r>
    <n v="26035"/>
    <n v="8.8870000000000005"/>
    <s v="5A"/>
    <n v="8"/>
    <n v="4623837"/>
    <n v="13883995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13883995"/>
  </r>
  <r>
    <n v="26036"/>
    <n v="8.7970000000000006"/>
    <n v="0"/>
    <n v="4"/>
    <n v="0"/>
    <n v="0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0"/>
  </r>
  <r>
    <n v="26036"/>
    <n v="8.7970000000000006"/>
    <n v="1"/>
    <n v="1"/>
    <n v="9720"/>
    <n v="29186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29186"/>
  </r>
  <r>
    <n v="26036"/>
    <n v="8.7970000000000006"/>
    <n v="3"/>
    <n v="5"/>
    <n v="227793"/>
    <n v="683994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683994"/>
  </r>
  <r>
    <n v="26036"/>
    <n v="8.7970000000000006"/>
    <s v="5A"/>
    <n v="35"/>
    <n v="2311768"/>
    <n v="6941541"/>
    <n v="0"/>
    <n v="0"/>
    <n v="30520000"/>
    <s v="VILLAGE OF HARWOOD HEIGHTS"/>
    <s v="MUNI"/>
    <x v="90"/>
    <s v="Harwood Heights"/>
    <s v="Harwood Heights"/>
    <n v="10"/>
    <s v="North"/>
    <s v="Norwood Park"/>
    <s v="Non-incentive Class"/>
    <n v="6941541"/>
  </r>
  <r>
    <n v="26041"/>
    <n v="8.2940000000000005"/>
    <s v="5A"/>
    <n v="1"/>
    <n v="139489"/>
    <n v="418844"/>
    <n v="0"/>
    <n v="0"/>
    <n v="31010000"/>
    <s v="CITY OF PARK RIDGE"/>
    <s v="MUNI"/>
    <x v="51"/>
    <s v="Park Ridge"/>
    <s v="Park Ridge"/>
    <n v="16"/>
    <s v="North"/>
    <s v="Maine"/>
    <s v="Non-incentive Class"/>
    <n v="418844"/>
  </r>
  <r>
    <n v="26042"/>
    <n v="7.0609999999999999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6042"/>
    <n v="7.0609999999999999"/>
    <s v="5A"/>
    <n v="1"/>
    <n v="11891"/>
    <n v="35705"/>
    <n v="0"/>
    <n v="0"/>
    <s v="NA"/>
    <s v="NA"/>
    <s v="NA"/>
    <x v="0"/>
    <s v="NA"/>
    <s v="NA"/>
    <s v="NA"/>
    <s v="NA"/>
    <s v="NA"/>
    <s v="Non-incentive Class"/>
    <n v="35705"/>
  </r>
  <r>
    <n v="27001"/>
    <n v="12.462"/>
    <n v="0"/>
    <n v="1170"/>
    <n v="0"/>
    <n v="0"/>
    <n v="0"/>
    <n v="0"/>
    <n v="30920000"/>
    <s v="VILLAGE OF OAK PARK"/>
    <s v="MUNI"/>
    <x v="91"/>
    <s v="Oak Park"/>
    <s v="Oak Park"/>
    <n v="32"/>
    <s v="South"/>
    <s v="Oak Park"/>
    <s v="Non-incentive Class"/>
    <n v="0"/>
  </r>
  <r>
    <n v="27001"/>
    <n v="12.462"/>
    <n v="1"/>
    <n v="73"/>
    <n v="443245"/>
    <n v="1330932"/>
    <n v="0"/>
    <n v="0"/>
    <n v="30920000"/>
    <s v="VILLAGE OF OAK PARK"/>
    <s v="MUNI"/>
    <x v="91"/>
    <s v="Oak Park"/>
    <s v="Oak Park"/>
    <n v="32"/>
    <s v="South"/>
    <s v="Oak Park"/>
    <s v="Non-incentive Class"/>
    <n v="1330932"/>
  </r>
  <r>
    <n v="27001"/>
    <n v="12.462"/>
    <n v="2"/>
    <n v="16970"/>
    <n v="527735132"/>
    <n v="1584630370"/>
    <n v="182980776"/>
    <n v="126918311"/>
    <n v="30920000"/>
    <s v="VILLAGE OF OAK PARK"/>
    <s v="MUNI"/>
    <x v="91"/>
    <s v="Oak Park"/>
    <s v="Oak Park"/>
    <n v="32"/>
    <s v="South"/>
    <s v="Oak Park"/>
    <s v="Non-incentive Class"/>
    <n v="1584630370"/>
  </r>
  <r>
    <n v="27001"/>
    <n v="12.462"/>
    <n v="3"/>
    <n v="344"/>
    <n v="46669917"/>
    <n v="140135767"/>
    <n v="0"/>
    <n v="0"/>
    <n v="30920000"/>
    <s v="VILLAGE OF OAK PARK"/>
    <s v="MUNI"/>
    <x v="91"/>
    <s v="Oak Park"/>
    <s v="Oak Park"/>
    <n v="32"/>
    <s v="South"/>
    <s v="Oak Park"/>
    <s v="Non-incentive Class"/>
    <n v="140135767"/>
  </r>
  <r>
    <n v="27001"/>
    <n v="12.462"/>
    <s v="5A"/>
    <n v="568"/>
    <n v="62099754"/>
    <n v="186466931"/>
    <n v="0"/>
    <n v="0"/>
    <n v="30920000"/>
    <s v="VILLAGE OF OAK PARK"/>
    <s v="MUNI"/>
    <x v="91"/>
    <s v="Oak Park"/>
    <s v="Oak Park"/>
    <n v="32"/>
    <s v="South"/>
    <s v="Oak Park"/>
    <s v="Non-incentive Class"/>
    <n v="186466931"/>
  </r>
  <r>
    <n v="27001"/>
    <n v="12.462"/>
    <s v="5B"/>
    <n v="23"/>
    <n v="2030537"/>
    <n v="6097094"/>
    <n v="0"/>
    <n v="0"/>
    <n v="30920000"/>
    <s v="VILLAGE OF OAK PARK"/>
    <s v="MUNI"/>
    <x v="91"/>
    <s v="Oak Park"/>
    <s v="Oak Park"/>
    <n v="32"/>
    <s v="South"/>
    <s v="Oak Park"/>
    <s v="Non-incentive Class"/>
    <n v="6097094"/>
  </r>
  <r>
    <n v="27001"/>
    <n v="12.462"/>
    <s v="7A"/>
    <n v="4"/>
    <n v="434234"/>
    <n v="1303874"/>
    <n v="0"/>
    <n v="0"/>
    <n v="30920000"/>
    <s v="VILLAGE OF OAK PARK"/>
    <s v="MUNI"/>
    <x v="91"/>
    <s v="Oak Park"/>
    <s v="Oak Park"/>
    <n v="32"/>
    <s v="South"/>
    <s v="Oak Park"/>
    <s v="Incentive Class"/>
    <n v="13038740"/>
  </r>
  <r>
    <n v="27001"/>
    <n v="12.462"/>
    <n v="9"/>
    <n v="1"/>
    <n v="43971"/>
    <n v="132032"/>
    <n v="0"/>
    <n v="0"/>
    <n v="30920000"/>
    <s v="VILLAGE OF OAK PARK"/>
    <s v="MUNI"/>
    <x v="91"/>
    <s v="Oak Park"/>
    <s v="Oak Park"/>
    <n v="32"/>
    <s v="South"/>
    <s v="Oak Park"/>
    <s v="Non-incentive Class"/>
    <n v="132032"/>
  </r>
  <r>
    <n v="27002"/>
    <n v="13.057"/>
    <n v="0"/>
    <n v="56"/>
    <n v="0"/>
    <n v="0"/>
    <n v="0"/>
    <n v="0"/>
    <n v="30920000"/>
    <s v="VILLAGE OF OAK PARK"/>
    <s v="MUNI"/>
    <x v="91"/>
    <s v="Oak Park"/>
    <s v="Oak Park"/>
    <n v="32"/>
    <s v="South"/>
    <s v="Oak Park"/>
    <s v="Non-incentive Class"/>
    <n v="0"/>
  </r>
  <r>
    <n v="27002"/>
    <n v="13.057"/>
    <n v="2"/>
    <n v="16"/>
    <n v="2438906"/>
    <n v="7323302"/>
    <n v="1788000"/>
    <n v="1780000"/>
    <n v="30920000"/>
    <s v="VILLAGE OF OAK PARK"/>
    <s v="MUNI"/>
    <x v="91"/>
    <s v="Oak Park"/>
    <s v="Oak Park"/>
    <n v="32"/>
    <s v="South"/>
    <s v="Oak Park"/>
    <s v="Non-incentive Class"/>
    <n v="7323302"/>
  </r>
  <r>
    <n v="27002"/>
    <n v="13.057"/>
    <n v="3"/>
    <n v="22"/>
    <n v="23231181"/>
    <n v="69756268"/>
    <n v="0"/>
    <n v="0"/>
    <n v="30920000"/>
    <s v="VILLAGE OF OAK PARK"/>
    <s v="MUNI"/>
    <x v="91"/>
    <s v="Oak Park"/>
    <s v="Oak Park"/>
    <n v="32"/>
    <s v="South"/>
    <s v="Oak Park"/>
    <s v="Non-incentive Class"/>
    <n v="69756268"/>
  </r>
  <r>
    <n v="27002"/>
    <n v="13.057"/>
    <n v="4"/>
    <n v="3"/>
    <n v="79275"/>
    <n v="238039"/>
    <n v="0"/>
    <n v="0"/>
    <n v="30920000"/>
    <s v="VILLAGE OF OAK PARK"/>
    <s v="MUNI"/>
    <x v="91"/>
    <s v="Oak Park"/>
    <s v="Oak Park"/>
    <n v="32"/>
    <s v="South"/>
    <s v="Oak Park"/>
    <s v="Non-incentive Class"/>
    <n v="238039"/>
  </r>
  <r>
    <n v="27002"/>
    <n v="13.057"/>
    <s v="5A"/>
    <n v="77"/>
    <n v="16594732"/>
    <n v="49829001"/>
    <n v="0"/>
    <n v="0"/>
    <n v="30920000"/>
    <s v="VILLAGE OF OAK PARK"/>
    <s v="MUNI"/>
    <x v="91"/>
    <s v="Oak Park"/>
    <s v="Oak Park"/>
    <n v="32"/>
    <s v="South"/>
    <s v="Oak Park"/>
    <s v="Non-incentive Class"/>
    <n v="49829001"/>
  </r>
  <r>
    <n v="27002"/>
    <n v="13.057"/>
    <s v="7A"/>
    <n v="1"/>
    <n v="108879"/>
    <n v="326931"/>
    <n v="0"/>
    <n v="0"/>
    <n v="30920000"/>
    <s v="VILLAGE OF OAK PARK"/>
    <s v="MUNI"/>
    <x v="91"/>
    <s v="Oak Park"/>
    <s v="Oak Park"/>
    <n v="32"/>
    <s v="South"/>
    <s v="Oak Park"/>
    <s v="Incentive Class"/>
    <n v="3269310"/>
  </r>
  <r>
    <n v="27013"/>
    <n v="12.462"/>
    <n v="2"/>
    <n v="44"/>
    <n v="1778635"/>
    <n v="5340707"/>
    <n v="466000"/>
    <n v="400000"/>
    <n v="30920000"/>
    <s v="VILLAGE OF OAK PARK"/>
    <s v="MUNI"/>
    <x v="91"/>
    <s v="Oak Park"/>
    <s v="Oak Park"/>
    <n v="32"/>
    <s v="South"/>
    <s v="Oak Park"/>
    <s v="Non-incentive Class"/>
    <n v="5340707"/>
  </r>
  <r>
    <n v="27014"/>
    <n v="12.504"/>
    <n v="2"/>
    <n v="79"/>
    <n v="3404967"/>
    <n v="10224094"/>
    <n v="881783"/>
    <n v="640000"/>
    <n v="30920000"/>
    <s v="VILLAGE OF OAK PARK"/>
    <s v="MUNI"/>
    <x v="91"/>
    <s v="Oak Park"/>
    <s v="Oak Park"/>
    <n v="32"/>
    <s v="South"/>
    <s v="Oak Park"/>
    <s v="Non-incentive Class"/>
    <n v="10224094"/>
  </r>
  <r>
    <n v="28003"/>
    <n v="11.332000000000001"/>
    <n v="0"/>
    <n v="4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03"/>
    <n v="11.332000000000001"/>
    <n v="1"/>
    <n v="5"/>
    <n v="12911"/>
    <n v="38768"/>
    <n v="0"/>
    <n v="0"/>
    <n v="30950000"/>
    <s v="VILLAGE OF ORLAND PARK"/>
    <s v="MUNI"/>
    <x v="31"/>
    <s v="Orland Park"/>
    <s v="Orland Park"/>
    <n v="4"/>
    <s v="South"/>
    <s v="Orland"/>
    <s v="Non-incentive Class"/>
    <n v="38768"/>
  </r>
  <r>
    <n v="28003"/>
    <n v="11.332000000000001"/>
    <n v="2"/>
    <n v="342"/>
    <n v="6342900"/>
    <n v="19045825"/>
    <n v="3861978"/>
    <n v="2670000"/>
    <n v="30950000"/>
    <s v="VILLAGE OF ORLAND PARK"/>
    <s v="MUNI"/>
    <x v="31"/>
    <s v="Orland Park"/>
    <s v="Orland Park"/>
    <n v="4"/>
    <s v="South"/>
    <s v="Orland"/>
    <s v="Non-incentive Class"/>
    <n v="19045825"/>
  </r>
  <r>
    <n v="28005"/>
    <n v="10.724"/>
    <n v="0"/>
    <n v="2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05"/>
    <n v="10.724"/>
    <n v="1"/>
    <n v="2"/>
    <n v="838"/>
    <n v="2516"/>
    <n v="0"/>
    <n v="0"/>
    <s v="NA"/>
    <s v="NA"/>
    <s v="NA"/>
    <x v="0"/>
    <s v="NA"/>
    <s v="NA"/>
    <s v="NA"/>
    <s v="NA"/>
    <s v="NA"/>
    <s v="Non-incentive Class"/>
    <n v="2516"/>
  </r>
  <r>
    <n v="28005"/>
    <n v="10.724"/>
    <n v="2"/>
    <n v="63"/>
    <n v="2280109"/>
    <n v="6846484"/>
    <n v="753432"/>
    <n v="510000"/>
    <s v="NA"/>
    <s v="NA"/>
    <s v="NA"/>
    <x v="0"/>
    <s v="NA"/>
    <s v="NA"/>
    <s v="NA"/>
    <s v="NA"/>
    <s v="NA"/>
    <s v="Non-incentive Class"/>
    <n v="6846484"/>
  </r>
  <r>
    <n v="28005"/>
    <n v="10.724"/>
    <s v="5A"/>
    <n v="4"/>
    <n v="200928"/>
    <n v="603327"/>
    <n v="0"/>
    <n v="0"/>
    <s v="NA"/>
    <s v="NA"/>
    <s v="NA"/>
    <x v="0"/>
    <s v="NA"/>
    <s v="NA"/>
    <s v="NA"/>
    <s v="NA"/>
    <s v="NA"/>
    <s v="Non-incentive Class"/>
    <n v="603327"/>
  </r>
  <r>
    <n v="28005"/>
    <n v="10.724"/>
    <s v="5B"/>
    <n v="1"/>
    <n v="5350"/>
    <n v="16064"/>
    <n v="0"/>
    <n v="0"/>
    <s v="NA"/>
    <s v="NA"/>
    <s v="NA"/>
    <x v="0"/>
    <s v="NA"/>
    <s v="NA"/>
    <s v="NA"/>
    <s v="NA"/>
    <s v="NA"/>
    <s v="Non-incentive Class"/>
    <n v="16064"/>
  </r>
  <r>
    <n v="28006"/>
    <n v="10.414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06"/>
    <n v="10.414"/>
    <s v="5A"/>
    <n v="2"/>
    <n v="504340"/>
    <n v="1514382"/>
    <n v="0"/>
    <n v="0"/>
    <s v="NA"/>
    <s v="NA"/>
    <s v="NA"/>
    <x v="0"/>
    <s v="NA"/>
    <s v="NA"/>
    <s v="NA"/>
    <s v="NA"/>
    <s v="NA"/>
    <s v="Non-incentive Class"/>
    <n v="1514382"/>
  </r>
  <r>
    <n v="28007"/>
    <n v="8.7170000000000005"/>
    <n v="0"/>
    <n v="20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07"/>
    <n v="8.7170000000000005"/>
    <n v="1"/>
    <n v="335"/>
    <n v="2182626"/>
    <n v="6553742"/>
    <n v="0"/>
    <n v="0"/>
    <s v="NA"/>
    <s v="NA"/>
    <s v="NA"/>
    <x v="0"/>
    <s v="NA"/>
    <s v="NA"/>
    <s v="NA"/>
    <s v="NA"/>
    <s v="NA"/>
    <s v="Non-incentive Class"/>
    <n v="6553742"/>
  </r>
  <r>
    <n v="28007"/>
    <n v="8.7170000000000005"/>
    <n v="2"/>
    <n v="1719"/>
    <n v="51010798"/>
    <n v="153170104"/>
    <n v="21811195"/>
    <n v="14160000"/>
    <s v="NA"/>
    <s v="NA"/>
    <s v="NA"/>
    <x v="0"/>
    <s v="NA"/>
    <s v="NA"/>
    <s v="NA"/>
    <s v="NA"/>
    <s v="NA"/>
    <s v="Non-incentive Class"/>
    <n v="153170104"/>
  </r>
  <r>
    <n v="28007"/>
    <n v="8.7170000000000005"/>
    <s v="5A"/>
    <n v="34"/>
    <n v="1967644"/>
    <n v="5908246"/>
    <n v="0"/>
    <n v="0"/>
    <s v="NA"/>
    <s v="NA"/>
    <s v="NA"/>
    <x v="0"/>
    <s v="NA"/>
    <s v="NA"/>
    <s v="NA"/>
    <s v="NA"/>
    <s v="NA"/>
    <s v="Non-incentive Class"/>
    <n v="5908246"/>
  </r>
  <r>
    <n v="28007"/>
    <n v="8.7170000000000005"/>
    <s v="5B"/>
    <n v="1"/>
    <n v="66538"/>
    <n v="199794"/>
    <n v="0"/>
    <n v="0"/>
    <s v="NA"/>
    <s v="NA"/>
    <s v="NA"/>
    <x v="0"/>
    <s v="NA"/>
    <s v="NA"/>
    <s v="NA"/>
    <s v="NA"/>
    <s v="NA"/>
    <s v="Non-incentive Class"/>
    <n v="199794"/>
  </r>
  <r>
    <n v="28010"/>
    <n v="9.1219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10"/>
    <n v="9.1219999999999999"/>
    <n v="1"/>
    <n v="1"/>
    <n v="2008"/>
    <n v="6029"/>
    <n v="0"/>
    <n v="0"/>
    <s v="NA"/>
    <s v="NA"/>
    <s v="NA"/>
    <x v="0"/>
    <s v="NA"/>
    <s v="NA"/>
    <s v="NA"/>
    <s v="NA"/>
    <s v="NA"/>
    <s v="Non-incentive Class"/>
    <n v="6029"/>
  </r>
  <r>
    <n v="28011"/>
    <n v="9.6349999999999998"/>
    <n v="0"/>
    <n v="910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11"/>
    <n v="9.6349999999999998"/>
    <n v="1"/>
    <n v="631"/>
    <n v="5511572"/>
    <n v="16549609"/>
    <n v="0"/>
    <n v="0"/>
    <n v="30950000"/>
    <s v="VILLAGE OF ORLAND PARK"/>
    <s v="MUNI"/>
    <x v="31"/>
    <s v="Orland Park"/>
    <s v="Orland Park"/>
    <n v="4"/>
    <s v="South"/>
    <s v="Orland"/>
    <s v="Non-incentive Class"/>
    <n v="16549609"/>
  </r>
  <r>
    <n v="28011"/>
    <n v="9.6349999999999998"/>
    <n v="2"/>
    <n v="17628"/>
    <n v="487210120"/>
    <n v="1462946002"/>
    <n v="218774561"/>
    <n v="141316737"/>
    <n v="30950000"/>
    <s v="VILLAGE OF ORLAND PARK"/>
    <s v="MUNI"/>
    <x v="31"/>
    <s v="Orland Park"/>
    <s v="Orland Park"/>
    <n v="4"/>
    <s v="South"/>
    <s v="Orland"/>
    <s v="Non-incentive Class"/>
    <n v="1462946002"/>
  </r>
  <r>
    <n v="28011"/>
    <n v="9.6349999999999998"/>
    <n v="3"/>
    <n v="21"/>
    <n v="2760731"/>
    <n v="8289647"/>
    <n v="0"/>
    <n v="0"/>
    <n v="30950000"/>
    <s v="VILLAGE OF ORLAND PARK"/>
    <s v="MUNI"/>
    <x v="31"/>
    <s v="Orland Park"/>
    <s v="Orland Park"/>
    <n v="4"/>
    <s v="South"/>
    <s v="Orland"/>
    <s v="Non-incentive Class"/>
    <n v="8289647"/>
  </r>
  <r>
    <n v="28011"/>
    <n v="9.6349999999999998"/>
    <s v="5A"/>
    <n v="605"/>
    <n v="194998854"/>
    <n v="585523072"/>
    <n v="0"/>
    <n v="0"/>
    <n v="30950000"/>
    <s v="VILLAGE OF ORLAND PARK"/>
    <s v="MUNI"/>
    <x v="31"/>
    <s v="Orland Park"/>
    <s v="Orland Park"/>
    <n v="4"/>
    <s v="South"/>
    <s v="Orland"/>
    <s v="Non-incentive Class"/>
    <n v="585523072"/>
  </r>
  <r>
    <n v="28011"/>
    <n v="9.6349999999999998"/>
    <s v="5B"/>
    <n v="21"/>
    <n v="4822061"/>
    <n v="14479204"/>
    <n v="0"/>
    <n v="0"/>
    <n v="30950000"/>
    <s v="VILLAGE OF ORLAND PARK"/>
    <s v="MUNI"/>
    <x v="31"/>
    <s v="Orland Park"/>
    <s v="Orland Park"/>
    <n v="4"/>
    <s v="South"/>
    <s v="Orland"/>
    <s v="Non-incentive Class"/>
    <n v="14479204"/>
  </r>
  <r>
    <n v="28011"/>
    <n v="9.6349999999999998"/>
    <s v="6B"/>
    <n v="8"/>
    <n v="1082895"/>
    <n v="3251610"/>
    <n v="0"/>
    <n v="0"/>
    <n v="30950000"/>
    <s v="VILLAGE OF ORLAND PARK"/>
    <s v="MUNI"/>
    <x v="31"/>
    <s v="Orland Park"/>
    <s v="Orland Park"/>
    <n v="4"/>
    <s v="South"/>
    <s v="Orland"/>
    <s v="Incentive Class"/>
    <n v="32516100"/>
  </r>
  <r>
    <n v="28011"/>
    <n v="9.6349999999999998"/>
    <s v="6C"/>
    <n v="1"/>
    <n v="170000"/>
    <n v="510459"/>
    <n v="0"/>
    <n v="0"/>
    <n v="30950000"/>
    <s v="VILLAGE OF ORLAND PARK"/>
    <s v="MUNI"/>
    <x v="31"/>
    <s v="Orland Park"/>
    <s v="Orland Park"/>
    <n v="4"/>
    <s v="South"/>
    <s v="Orland"/>
    <s v="Incentive Class"/>
    <n v="5104590"/>
  </r>
  <r>
    <n v="28011"/>
    <n v="9.6349999999999998"/>
    <s v="7A"/>
    <n v="3"/>
    <n v="780357"/>
    <n v="2343178"/>
    <n v="0"/>
    <n v="0"/>
    <n v="30950000"/>
    <s v="VILLAGE OF ORLAND PARK"/>
    <s v="MUNI"/>
    <x v="31"/>
    <s v="Orland Park"/>
    <s v="Orland Park"/>
    <n v="4"/>
    <s v="South"/>
    <s v="Orland"/>
    <s v="Incentive Class"/>
    <n v="23431780"/>
  </r>
  <r>
    <n v="28012"/>
    <n v="10.414"/>
    <n v="1"/>
    <n v="1"/>
    <n v="1048"/>
    <n v="3147"/>
    <n v="0"/>
    <n v="0"/>
    <s v="NA"/>
    <s v="NA"/>
    <s v="NA"/>
    <x v="0"/>
    <s v="NA"/>
    <s v="NA"/>
    <s v="NA"/>
    <s v="NA"/>
    <s v="NA"/>
    <s v="Non-incentive Class"/>
    <n v="3147"/>
  </r>
  <r>
    <n v="28012"/>
    <n v="10.414"/>
    <n v="2"/>
    <n v="1"/>
    <n v="299"/>
    <n v="898"/>
    <n v="0"/>
    <n v="0"/>
    <s v="NA"/>
    <s v="NA"/>
    <s v="NA"/>
    <x v="0"/>
    <s v="NA"/>
    <s v="NA"/>
    <s v="NA"/>
    <s v="NA"/>
    <s v="NA"/>
    <s v="Non-incentive Class"/>
    <n v="898"/>
  </r>
  <r>
    <n v="28013"/>
    <n v="11.491"/>
    <n v="0"/>
    <n v="336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28013"/>
    <n v="11.491"/>
    <n v="1"/>
    <n v="281"/>
    <n v="662261"/>
    <n v="1988571"/>
    <n v="0"/>
    <n v="0"/>
    <n v="31270000"/>
    <s v="VILLAGE OF TINLEY PARK"/>
    <s v="MUNI"/>
    <x v="28"/>
    <s v="Tinley Park"/>
    <s v="Tinley Park"/>
    <n v="41"/>
    <s v="South"/>
    <s v="Bremen"/>
    <s v="Non-incentive Class"/>
    <n v="1988571"/>
  </r>
  <r>
    <n v="28013"/>
    <n v="11.491"/>
    <n v="2"/>
    <n v="10772"/>
    <n v="235308851"/>
    <n v="706561985"/>
    <n v="132549448"/>
    <n v="90319208"/>
    <n v="31270000"/>
    <s v="VILLAGE OF TINLEY PARK"/>
    <s v="MUNI"/>
    <x v="28"/>
    <s v="Tinley Park"/>
    <s v="Tinley Park"/>
    <n v="41"/>
    <s v="South"/>
    <s v="Bremen"/>
    <s v="Non-incentive Class"/>
    <n v="706561985"/>
  </r>
  <r>
    <n v="28013"/>
    <n v="11.491"/>
    <n v="3"/>
    <n v="27"/>
    <n v="2142068"/>
    <n v="6431988"/>
    <n v="0"/>
    <n v="0"/>
    <n v="31270000"/>
    <s v="VILLAGE OF TINLEY PARK"/>
    <s v="MUNI"/>
    <x v="28"/>
    <s v="Tinley Park"/>
    <s v="Tinley Park"/>
    <n v="41"/>
    <s v="South"/>
    <s v="Bremen"/>
    <s v="Non-incentive Class"/>
    <n v="6431988"/>
  </r>
  <r>
    <n v="28013"/>
    <n v="11.491"/>
    <n v="4"/>
    <n v="1"/>
    <n v="194383"/>
    <n v="583674"/>
    <n v="0"/>
    <n v="0"/>
    <n v="31270000"/>
    <s v="VILLAGE OF TINLEY PARK"/>
    <s v="MUNI"/>
    <x v="28"/>
    <s v="Tinley Park"/>
    <s v="Tinley Park"/>
    <n v="41"/>
    <s v="South"/>
    <s v="Bremen"/>
    <s v="Non-incentive Class"/>
    <n v="583674"/>
  </r>
  <r>
    <n v="28013"/>
    <n v="11.491"/>
    <s v="5A"/>
    <n v="96"/>
    <n v="27590055"/>
    <n v="82844660"/>
    <n v="0"/>
    <n v="0"/>
    <n v="31270000"/>
    <s v="VILLAGE OF TINLEY PARK"/>
    <s v="MUNI"/>
    <x v="28"/>
    <s v="Tinley Park"/>
    <s v="Tinley Park"/>
    <n v="41"/>
    <s v="South"/>
    <s v="Bremen"/>
    <s v="Non-incentive Class"/>
    <n v="82844660"/>
  </r>
  <r>
    <n v="28014"/>
    <n v="10.414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15"/>
    <n v="10.065"/>
    <s v="5A"/>
    <n v="9"/>
    <n v="3095917"/>
    <n v="9296109"/>
    <n v="0"/>
    <n v="0"/>
    <n v="30950000"/>
    <s v="VILLAGE OF ORLAND PARK"/>
    <s v="MUNI"/>
    <x v="31"/>
    <s v="Orland Park"/>
    <s v="Orland Park"/>
    <n v="4"/>
    <s v="South"/>
    <s v="Orland"/>
    <s v="Non-incentive Class"/>
    <n v="9296109"/>
  </r>
  <r>
    <n v="28016"/>
    <n v="8.7170000000000005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16"/>
    <n v="8.7170000000000005"/>
    <n v="1"/>
    <n v="2"/>
    <n v="4001"/>
    <n v="12013"/>
    <n v="0"/>
    <n v="0"/>
    <s v="NA"/>
    <s v="NA"/>
    <s v="NA"/>
    <x v="0"/>
    <s v="NA"/>
    <s v="NA"/>
    <s v="NA"/>
    <s v="NA"/>
    <s v="NA"/>
    <s v="Non-incentive Class"/>
    <n v="12013"/>
  </r>
  <r>
    <n v="28016"/>
    <n v="8.7170000000000005"/>
    <n v="2"/>
    <n v="6"/>
    <n v="144913"/>
    <n v="435130"/>
    <n v="28000"/>
    <n v="20000"/>
    <s v="NA"/>
    <s v="NA"/>
    <s v="NA"/>
    <x v="0"/>
    <s v="NA"/>
    <s v="NA"/>
    <s v="NA"/>
    <s v="NA"/>
    <s v="NA"/>
    <s v="Non-incentive Class"/>
    <n v="435130"/>
  </r>
  <r>
    <n v="28016"/>
    <n v="8.7170000000000005"/>
    <s v="5A"/>
    <n v="1"/>
    <n v="210000"/>
    <n v="630567"/>
    <n v="0"/>
    <n v="0"/>
    <s v="NA"/>
    <s v="NA"/>
    <s v="NA"/>
    <x v="0"/>
    <s v="NA"/>
    <s v="NA"/>
    <s v="NA"/>
    <s v="NA"/>
    <s v="NA"/>
    <s v="Non-incentive Class"/>
    <n v="630567"/>
  </r>
  <r>
    <n v="28018"/>
    <n v="8.7170000000000005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19"/>
    <n v="10.414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19"/>
    <n v="10.414"/>
    <n v="1"/>
    <n v="1"/>
    <n v="122106"/>
    <n v="366648"/>
    <n v="0"/>
    <n v="0"/>
    <s v="NA"/>
    <s v="NA"/>
    <s v="NA"/>
    <x v="0"/>
    <s v="NA"/>
    <s v="NA"/>
    <s v="NA"/>
    <s v="NA"/>
    <s v="NA"/>
    <s v="Non-incentive Class"/>
    <n v="366648"/>
  </r>
  <r>
    <n v="28019"/>
    <n v="10.414"/>
    <n v="2"/>
    <n v="1"/>
    <n v="1125"/>
    <n v="3378"/>
    <n v="0"/>
    <n v="0"/>
    <s v="NA"/>
    <s v="NA"/>
    <s v="NA"/>
    <x v="0"/>
    <s v="NA"/>
    <s v="NA"/>
    <s v="NA"/>
    <s v="NA"/>
    <s v="NA"/>
    <s v="Non-incentive Class"/>
    <n v="3378"/>
  </r>
  <r>
    <n v="28020"/>
    <n v="9.6950000000000003"/>
    <n v="0"/>
    <n v="22"/>
    <n v="0"/>
    <n v="0"/>
    <n v="0"/>
    <n v="0"/>
    <n v="30940000"/>
    <s v="VILLAGE OF ORLAND HILLS"/>
    <s v="MUNI"/>
    <x v="92"/>
    <s v="Orland Hills"/>
    <s v="Orland Hills"/>
    <n v="4"/>
    <s v="South"/>
    <s v="Orland"/>
    <s v="Non-incentive Class"/>
    <n v="0"/>
  </r>
  <r>
    <n v="28020"/>
    <n v="9.6950000000000003"/>
    <n v="1"/>
    <n v="4"/>
    <n v="9859"/>
    <n v="29603"/>
    <n v="0"/>
    <n v="0"/>
    <n v="30940000"/>
    <s v="VILLAGE OF ORLAND HILLS"/>
    <s v="MUNI"/>
    <x v="92"/>
    <s v="Orland Hills"/>
    <s v="Orland Hills"/>
    <n v="4"/>
    <s v="South"/>
    <s v="Orland"/>
    <s v="Non-incentive Class"/>
    <n v="29603"/>
  </r>
  <r>
    <n v="28020"/>
    <n v="9.6950000000000003"/>
    <n v="2"/>
    <n v="495"/>
    <n v="8981745"/>
    <n v="26969465"/>
    <n v="5131681"/>
    <n v="4020000"/>
    <n v="30940000"/>
    <s v="VILLAGE OF ORLAND HILLS"/>
    <s v="MUNI"/>
    <x v="92"/>
    <s v="Orland Hills"/>
    <s v="Orland Hills"/>
    <n v="4"/>
    <s v="South"/>
    <s v="Orland"/>
    <s v="Non-incentive Class"/>
    <n v="26969465"/>
  </r>
  <r>
    <n v="28020"/>
    <n v="9.6950000000000003"/>
    <n v="3"/>
    <n v="42"/>
    <n v="1678882"/>
    <n v="5041179"/>
    <n v="0"/>
    <n v="0"/>
    <n v="30940000"/>
    <s v="VILLAGE OF ORLAND HILLS"/>
    <s v="MUNI"/>
    <x v="92"/>
    <s v="Orland Hills"/>
    <s v="Orland Hills"/>
    <n v="4"/>
    <s v="South"/>
    <s v="Orland"/>
    <s v="Non-incentive Class"/>
    <n v="5041179"/>
  </r>
  <r>
    <n v="28020"/>
    <n v="9.6950000000000003"/>
    <s v="5A"/>
    <n v="11"/>
    <n v="4693068"/>
    <n v="14091875"/>
    <n v="0"/>
    <n v="0"/>
    <n v="30940000"/>
    <s v="VILLAGE OF ORLAND HILLS"/>
    <s v="MUNI"/>
    <x v="92"/>
    <s v="Orland Hills"/>
    <s v="Orland Hills"/>
    <n v="4"/>
    <s v="South"/>
    <s v="Orland"/>
    <s v="Non-incentive Class"/>
    <n v="14091875"/>
  </r>
  <r>
    <n v="28020"/>
    <n v="9.6950000000000003"/>
    <s v="7A"/>
    <n v="2"/>
    <n v="652608"/>
    <n v="1959586"/>
    <n v="0"/>
    <n v="0"/>
    <n v="30940000"/>
    <s v="VILLAGE OF ORLAND HILLS"/>
    <s v="MUNI"/>
    <x v="92"/>
    <s v="Orland Hills"/>
    <s v="Orland Hills"/>
    <n v="4"/>
    <s v="South"/>
    <s v="Orland"/>
    <s v="Incentive Class"/>
    <n v="19595860"/>
  </r>
  <r>
    <n v="28020"/>
    <n v="9.6950000000000003"/>
    <n v="9"/>
    <n v="2"/>
    <n v="834484"/>
    <n v="2505705"/>
    <n v="0"/>
    <n v="0"/>
    <n v="30940000"/>
    <s v="VILLAGE OF ORLAND HILLS"/>
    <s v="MUNI"/>
    <x v="92"/>
    <s v="Orland Hills"/>
    <s v="Orland Hills"/>
    <n v="4"/>
    <s v="South"/>
    <s v="Orland"/>
    <s v="Non-incentive Class"/>
    <n v="2505705"/>
  </r>
  <r>
    <n v="28021"/>
    <n v="11.391999999999999"/>
    <n v="0"/>
    <n v="78"/>
    <n v="0"/>
    <n v="0"/>
    <n v="0"/>
    <n v="0"/>
    <n v="30940000"/>
    <s v="VILLAGE OF ORLAND HILLS"/>
    <s v="MUNI"/>
    <x v="92"/>
    <s v="Orland Hills"/>
    <s v="Orland Hills"/>
    <n v="4"/>
    <s v="South"/>
    <s v="Orland"/>
    <s v="Non-incentive Class"/>
    <n v="0"/>
  </r>
  <r>
    <n v="28021"/>
    <n v="11.391999999999999"/>
    <n v="1"/>
    <n v="27"/>
    <n v="147528"/>
    <n v="442982"/>
    <n v="0"/>
    <n v="0"/>
    <n v="30940000"/>
    <s v="VILLAGE OF ORLAND HILLS"/>
    <s v="MUNI"/>
    <x v="92"/>
    <s v="Orland Hills"/>
    <s v="Orland Hills"/>
    <n v="4"/>
    <s v="South"/>
    <s v="Orland"/>
    <s v="Non-incentive Class"/>
    <n v="442982"/>
  </r>
  <r>
    <n v="28021"/>
    <n v="11.391999999999999"/>
    <n v="2"/>
    <n v="1557"/>
    <n v="31401839"/>
    <n v="94290335"/>
    <n v="17036047"/>
    <n v="12748700"/>
    <n v="30940000"/>
    <s v="VILLAGE OF ORLAND HILLS"/>
    <s v="MUNI"/>
    <x v="92"/>
    <s v="Orland Hills"/>
    <s v="Orland Hills"/>
    <n v="4"/>
    <s v="South"/>
    <s v="Orland"/>
    <s v="Non-incentive Class"/>
    <n v="94290335"/>
  </r>
  <r>
    <n v="28021"/>
    <n v="11.391999999999999"/>
    <s v="5A"/>
    <n v="7"/>
    <n v="1401094"/>
    <n v="4207064"/>
    <n v="18000"/>
    <n v="10000"/>
    <n v="30940000"/>
    <s v="VILLAGE OF ORLAND HILLS"/>
    <s v="MUNI"/>
    <x v="92"/>
    <s v="Orland Hills"/>
    <s v="Orland Hills"/>
    <n v="4"/>
    <s v="South"/>
    <s v="Orland"/>
    <s v="Non-incentive Class"/>
    <n v="4207064"/>
  </r>
  <r>
    <n v="28021"/>
    <n v="11.391999999999999"/>
    <s v="5B"/>
    <n v="3"/>
    <n v="379215"/>
    <n v="1138669"/>
    <n v="0"/>
    <n v="0"/>
    <n v="30940000"/>
    <s v="VILLAGE OF ORLAND HILLS"/>
    <s v="MUNI"/>
    <x v="92"/>
    <s v="Orland Hills"/>
    <s v="Orland Hills"/>
    <n v="4"/>
    <s v="South"/>
    <s v="Orland"/>
    <s v="Non-incentive Class"/>
    <n v="1138669"/>
  </r>
  <r>
    <n v="28022"/>
    <n v="9.5519999999999996"/>
    <n v="1"/>
    <n v="2"/>
    <n v="133484"/>
    <n v="400812"/>
    <n v="0"/>
    <n v="0"/>
    <s v="NA"/>
    <s v="NA"/>
    <s v="NA"/>
    <x v="0"/>
    <s v="NA"/>
    <s v="NA"/>
    <s v="NA"/>
    <s v="NA"/>
    <s v="NA"/>
    <s v="Non-incentive Class"/>
    <n v="400812"/>
  </r>
  <r>
    <n v="28024"/>
    <n v="11.154"/>
    <n v="1"/>
    <n v="1"/>
    <n v="27005"/>
    <n v="81088"/>
    <n v="0"/>
    <n v="0"/>
    <s v="NA"/>
    <s v="NA"/>
    <s v="NA"/>
    <x v="0"/>
    <s v="NA"/>
    <s v="NA"/>
    <s v="NA"/>
    <s v="NA"/>
    <s v="NA"/>
    <s v="Non-incentive Class"/>
    <n v="81088"/>
  </r>
  <r>
    <n v="28024"/>
    <n v="11.154"/>
    <n v="2"/>
    <n v="2"/>
    <n v="50775"/>
    <n v="152462"/>
    <n v="30000"/>
    <n v="20000"/>
    <s v="NA"/>
    <s v="NA"/>
    <s v="NA"/>
    <x v="0"/>
    <s v="NA"/>
    <s v="NA"/>
    <s v="NA"/>
    <s v="NA"/>
    <s v="NA"/>
    <s v="Non-incentive Class"/>
    <n v="152462"/>
  </r>
  <r>
    <n v="28025"/>
    <n v="9.1470000000000002"/>
    <s v="5A"/>
    <n v="1"/>
    <n v="17814"/>
    <n v="53490"/>
    <n v="0"/>
    <n v="0"/>
    <s v="NA"/>
    <s v="NA"/>
    <s v="NA"/>
    <x v="0"/>
    <s v="NA"/>
    <s v="NA"/>
    <s v="NA"/>
    <s v="NA"/>
    <s v="NA"/>
    <s v="Non-incentive Class"/>
    <n v="53490"/>
  </r>
  <r>
    <n v="28026"/>
    <n v="9.5519999999999996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8026"/>
    <n v="9.5519999999999996"/>
    <n v="1"/>
    <n v="2"/>
    <n v="13541"/>
    <n v="40659"/>
    <n v="0"/>
    <n v="0"/>
    <s v="NA"/>
    <s v="NA"/>
    <s v="NA"/>
    <x v="0"/>
    <s v="NA"/>
    <s v="NA"/>
    <s v="NA"/>
    <s v="NA"/>
    <s v="NA"/>
    <s v="Non-incentive Class"/>
    <n v="40659"/>
  </r>
  <r>
    <n v="28026"/>
    <n v="9.5519999999999996"/>
    <n v="2"/>
    <n v="9"/>
    <n v="248232"/>
    <n v="745365"/>
    <n v="104000"/>
    <n v="80000"/>
    <s v="NA"/>
    <s v="NA"/>
    <s v="NA"/>
    <x v="0"/>
    <s v="NA"/>
    <s v="NA"/>
    <s v="NA"/>
    <s v="NA"/>
    <s v="NA"/>
    <s v="Non-incentive Class"/>
    <n v="745365"/>
  </r>
  <r>
    <n v="28026"/>
    <n v="9.5519999999999996"/>
    <s v="5A"/>
    <n v="6"/>
    <n v="271130"/>
    <n v="814122"/>
    <n v="0"/>
    <n v="0"/>
    <s v="NA"/>
    <s v="NA"/>
    <s v="NA"/>
    <x v="0"/>
    <s v="NA"/>
    <s v="NA"/>
    <s v="NA"/>
    <s v="NA"/>
    <s v="NA"/>
    <s v="Non-incentive Class"/>
    <n v="814122"/>
  </r>
  <r>
    <n v="28027"/>
    <n v="11.801"/>
    <n v="0"/>
    <n v="2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28027"/>
    <n v="11.801"/>
    <n v="1"/>
    <n v="30"/>
    <n v="30"/>
    <n v="90"/>
    <n v="0"/>
    <n v="0"/>
    <n v="31270000"/>
    <s v="VILLAGE OF TINLEY PARK"/>
    <s v="MUNI"/>
    <x v="28"/>
    <s v="Tinley Park"/>
    <s v="Tinley Park"/>
    <n v="41"/>
    <s v="South"/>
    <s v="Bremen"/>
    <s v="Non-incentive Class"/>
    <n v="90"/>
  </r>
  <r>
    <n v="28027"/>
    <n v="11.801"/>
    <n v="2"/>
    <n v="343"/>
    <n v="6735830"/>
    <n v="20225680"/>
    <n v="4433147"/>
    <n v="2870000"/>
    <n v="31270000"/>
    <s v="VILLAGE OF TINLEY PARK"/>
    <s v="MUNI"/>
    <x v="28"/>
    <s v="Tinley Park"/>
    <s v="Tinley Park"/>
    <n v="41"/>
    <s v="South"/>
    <s v="Bremen"/>
    <s v="Non-incentive Class"/>
    <n v="20225680"/>
  </r>
  <r>
    <n v="28027"/>
    <n v="11.801"/>
    <n v="3"/>
    <n v="1"/>
    <n v="2059688"/>
    <n v="6184625"/>
    <n v="0"/>
    <n v="0"/>
    <n v="31270000"/>
    <s v="VILLAGE OF TINLEY PARK"/>
    <s v="MUNI"/>
    <x v="28"/>
    <s v="Tinley Park"/>
    <s v="Tinley Park"/>
    <n v="41"/>
    <s v="South"/>
    <s v="Bremen"/>
    <s v="Non-incentive Class"/>
    <n v="6184625"/>
  </r>
  <r>
    <n v="28027"/>
    <n v="11.801"/>
    <s v="5A"/>
    <n v="1"/>
    <n v="621328"/>
    <n v="1865662"/>
    <n v="0"/>
    <n v="0"/>
    <n v="31270000"/>
    <s v="VILLAGE OF TINLEY PARK"/>
    <s v="MUNI"/>
    <x v="28"/>
    <s v="Tinley Park"/>
    <s v="Tinley Park"/>
    <n v="41"/>
    <s v="South"/>
    <s v="Bremen"/>
    <s v="Non-incentive Class"/>
    <n v="1865662"/>
  </r>
  <r>
    <n v="28029"/>
    <n v="11.641999999999999"/>
    <n v="0"/>
    <n v="78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29"/>
    <n v="11.641999999999999"/>
    <n v="1"/>
    <n v="3"/>
    <n v="3"/>
    <n v="9"/>
    <n v="0"/>
    <n v="0"/>
    <n v="30950000"/>
    <s v="VILLAGE OF ORLAND PARK"/>
    <s v="MUNI"/>
    <x v="31"/>
    <s v="Orland Park"/>
    <s v="Orland Park"/>
    <n v="4"/>
    <s v="South"/>
    <s v="Orland"/>
    <s v="Non-incentive Class"/>
    <n v="9"/>
  </r>
  <r>
    <n v="28029"/>
    <n v="11.641999999999999"/>
    <n v="2"/>
    <n v="2388"/>
    <n v="45343129"/>
    <n v="136151777"/>
    <n v="30693507"/>
    <n v="18036802"/>
    <n v="30950000"/>
    <s v="VILLAGE OF ORLAND PARK"/>
    <s v="MUNI"/>
    <x v="31"/>
    <s v="Orland Park"/>
    <s v="Orland Park"/>
    <n v="4"/>
    <s v="South"/>
    <s v="Orland"/>
    <s v="Non-incentive Class"/>
    <n v="136151777"/>
  </r>
  <r>
    <n v="28029"/>
    <n v="11.641999999999999"/>
    <n v="3"/>
    <n v="36"/>
    <n v="1350445"/>
    <n v="4054981"/>
    <n v="0"/>
    <n v="0"/>
    <n v="30950000"/>
    <s v="VILLAGE OF ORLAND PARK"/>
    <s v="MUNI"/>
    <x v="31"/>
    <s v="Orland Park"/>
    <s v="Orland Park"/>
    <n v="4"/>
    <s v="South"/>
    <s v="Orland"/>
    <s v="Non-incentive Class"/>
    <n v="4054981"/>
  </r>
  <r>
    <n v="28029"/>
    <n v="11.641999999999999"/>
    <s v="5B"/>
    <n v="1"/>
    <n v="8400"/>
    <n v="25223"/>
    <n v="0"/>
    <n v="0"/>
    <n v="30950000"/>
    <s v="VILLAGE OF ORLAND PARK"/>
    <s v="MUNI"/>
    <x v="31"/>
    <s v="Orland Park"/>
    <s v="Orland Park"/>
    <n v="4"/>
    <s v="South"/>
    <s v="Orland"/>
    <s v="Non-incentive Class"/>
    <n v="25223"/>
  </r>
  <r>
    <n v="28032"/>
    <n v="11.332000000000001"/>
    <n v="0"/>
    <n v="1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32"/>
    <n v="11.332000000000001"/>
    <n v="1"/>
    <n v="60"/>
    <n v="266769"/>
    <n v="801026"/>
    <n v="0"/>
    <n v="0"/>
    <n v="30950000"/>
    <s v="VILLAGE OF ORLAND PARK"/>
    <s v="MUNI"/>
    <x v="31"/>
    <s v="Orland Park"/>
    <s v="Orland Park"/>
    <n v="4"/>
    <s v="South"/>
    <s v="Orland"/>
    <s v="Non-incentive Class"/>
    <n v="801026"/>
  </r>
  <r>
    <n v="28032"/>
    <n v="11.332000000000001"/>
    <n v="2"/>
    <n v="448"/>
    <n v="8092224"/>
    <n v="24298527"/>
    <n v="5753975"/>
    <n v="3153000"/>
    <n v="30950000"/>
    <s v="VILLAGE OF ORLAND PARK"/>
    <s v="MUNI"/>
    <x v="31"/>
    <s v="Orland Park"/>
    <s v="Orland Park"/>
    <n v="4"/>
    <s v="South"/>
    <s v="Orland"/>
    <s v="Non-incentive Class"/>
    <n v="24298527"/>
  </r>
  <r>
    <n v="28032"/>
    <n v="11.332000000000001"/>
    <n v="4"/>
    <n v="1"/>
    <n v="514948"/>
    <n v="1546234"/>
    <n v="0"/>
    <n v="0"/>
    <n v="30950000"/>
    <s v="VILLAGE OF ORLAND PARK"/>
    <s v="MUNI"/>
    <x v="31"/>
    <s v="Orland Park"/>
    <s v="Orland Park"/>
    <n v="4"/>
    <s v="South"/>
    <s v="Orland"/>
    <s v="Non-incentive Class"/>
    <n v="1546234"/>
  </r>
  <r>
    <n v="28032"/>
    <n v="11.332000000000001"/>
    <s v="5A"/>
    <n v="11"/>
    <n v="10737131"/>
    <n v="32240385"/>
    <n v="0"/>
    <n v="0"/>
    <n v="30950000"/>
    <s v="VILLAGE OF ORLAND PARK"/>
    <s v="MUNI"/>
    <x v="31"/>
    <s v="Orland Park"/>
    <s v="Orland Park"/>
    <n v="4"/>
    <s v="South"/>
    <s v="Orland"/>
    <s v="Non-incentive Class"/>
    <n v="32240385"/>
  </r>
  <r>
    <n v="28032"/>
    <n v="11.332000000000001"/>
    <s v="7A"/>
    <n v="1"/>
    <n v="223915"/>
    <n v="672350"/>
    <n v="0"/>
    <n v="0"/>
    <n v="30950000"/>
    <s v="VILLAGE OF ORLAND PARK"/>
    <s v="MUNI"/>
    <x v="31"/>
    <s v="Orland Park"/>
    <s v="Orland Park"/>
    <n v="4"/>
    <s v="South"/>
    <s v="Orland"/>
    <s v="Incentive Class"/>
    <n v="6723500"/>
  </r>
  <r>
    <n v="28033"/>
    <n v="12.071999999999999"/>
    <n v="0"/>
    <n v="18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33"/>
    <n v="12.071999999999999"/>
    <n v="1"/>
    <n v="1"/>
    <n v="9336"/>
    <n v="28033"/>
    <n v="0"/>
    <n v="0"/>
    <n v="30950000"/>
    <s v="VILLAGE OF ORLAND PARK"/>
    <s v="MUNI"/>
    <x v="31"/>
    <s v="Orland Park"/>
    <s v="Orland Park"/>
    <n v="4"/>
    <s v="South"/>
    <s v="Orland"/>
    <s v="Non-incentive Class"/>
    <n v="28033"/>
  </r>
  <r>
    <n v="28033"/>
    <n v="12.071999999999999"/>
    <n v="2"/>
    <n v="52"/>
    <n v="581895"/>
    <n v="1747261"/>
    <n v="281795"/>
    <n v="170000"/>
    <n v="30950000"/>
    <s v="VILLAGE OF ORLAND PARK"/>
    <s v="MUNI"/>
    <x v="31"/>
    <s v="Orland Park"/>
    <s v="Orland Park"/>
    <n v="4"/>
    <s v="South"/>
    <s v="Orland"/>
    <s v="Non-incentive Class"/>
    <n v="1747261"/>
  </r>
  <r>
    <n v="28033"/>
    <n v="12.071999999999999"/>
    <n v="3"/>
    <n v="1"/>
    <n v="297358"/>
    <n v="892877"/>
    <n v="0"/>
    <n v="0"/>
    <n v="30950000"/>
    <s v="VILLAGE OF ORLAND PARK"/>
    <s v="MUNI"/>
    <x v="31"/>
    <s v="Orland Park"/>
    <s v="Orland Park"/>
    <n v="4"/>
    <s v="South"/>
    <s v="Orland"/>
    <s v="Non-incentive Class"/>
    <n v="892877"/>
  </r>
  <r>
    <n v="28033"/>
    <n v="12.071999999999999"/>
    <s v="5A"/>
    <n v="57"/>
    <n v="9921685"/>
    <n v="29791840"/>
    <n v="0"/>
    <n v="0"/>
    <n v="30950000"/>
    <s v="VILLAGE OF ORLAND PARK"/>
    <s v="MUNI"/>
    <x v="31"/>
    <s v="Orland Park"/>
    <s v="Orland Park"/>
    <n v="4"/>
    <s v="South"/>
    <s v="Orland"/>
    <s v="Non-incentive Class"/>
    <n v="29791840"/>
  </r>
  <r>
    <n v="28033"/>
    <n v="12.071999999999999"/>
    <s v="5B"/>
    <n v="1"/>
    <n v="106875"/>
    <n v="320914"/>
    <n v="0"/>
    <n v="0"/>
    <n v="30950000"/>
    <s v="VILLAGE OF ORLAND PARK"/>
    <s v="MUNI"/>
    <x v="31"/>
    <s v="Orland Park"/>
    <s v="Orland Park"/>
    <n v="4"/>
    <s v="South"/>
    <s v="Orland"/>
    <s v="Non-incentive Class"/>
    <n v="320914"/>
  </r>
  <r>
    <n v="28033"/>
    <n v="12.071999999999999"/>
    <s v="7A"/>
    <n v="1"/>
    <n v="161996"/>
    <n v="486425"/>
    <n v="0"/>
    <n v="0"/>
    <n v="30950000"/>
    <s v="VILLAGE OF ORLAND PARK"/>
    <s v="MUNI"/>
    <x v="31"/>
    <s v="Orland Park"/>
    <s v="Orland Park"/>
    <n v="4"/>
    <s v="South"/>
    <s v="Orland"/>
    <s v="Incentive Class"/>
    <n v="4864250"/>
  </r>
  <r>
    <n v="28041"/>
    <n v="10.843999999999999"/>
    <n v="2"/>
    <n v="1"/>
    <n v="56535"/>
    <n v="169758"/>
    <n v="10000"/>
    <n v="10000"/>
    <s v="NA"/>
    <s v="NA"/>
    <s v="NA"/>
    <x v="0"/>
    <s v="NA"/>
    <s v="NA"/>
    <s v="NA"/>
    <s v="NA"/>
    <s v="NA"/>
    <s v="Non-incentive Class"/>
    <n v="169758"/>
  </r>
  <r>
    <n v="28043"/>
    <n v="11.491"/>
    <n v="0"/>
    <n v="2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28043"/>
    <n v="11.491"/>
    <n v="2"/>
    <n v="127"/>
    <n v="2026308"/>
    <n v="6084381"/>
    <n v="1303255"/>
    <n v="895000"/>
    <n v="31270000"/>
    <s v="VILLAGE OF TINLEY PARK"/>
    <s v="MUNI"/>
    <x v="28"/>
    <s v="Tinley Park"/>
    <s v="Tinley Park"/>
    <n v="41"/>
    <s v="South"/>
    <s v="Bremen"/>
    <s v="Non-incentive Class"/>
    <n v="6084381"/>
  </r>
  <r>
    <n v="28046"/>
    <n v="11.391999999999999"/>
    <n v="0"/>
    <n v="2"/>
    <n v="0"/>
    <n v="0"/>
    <n v="0"/>
    <n v="0"/>
    <n v="30940000"/>
    <s v="VILLAGE OF ORLAND HILLS"/>
    <s v="MUNI"/>
    <x v="92"/>
    <s v="Orland Hills"/>
    <s v="Orland Hills"/>
    <n v="4"/>
    <s v="South"/>
    <s v="Orland"/>
    <s v="Non-incentive Class"/>
    <n v="0"/>
  </r>
  <r>
    <n v="28046"/>
    <n v="11.391999999999999"/>
    <n v="2"/>
    <n v="34"/>
    <n v="646366"/>
    <n v="1940842"/>
    <n v="358391"/>
    <n v="288300"/>
    <n v="30940000"/>
    <s v="VILLAGE OF ORLAND HILLS"/>
    <s v="MUNI"/>
    <x v="92"/>
    <s v="Orland Hills"/>
    <s v="Orland Hills"/>
    <n v="4"/>
    <s v="South"/>
    <s v="Orland"/>
    <s v="Non-incentive Class"/>
    <n v="1940842"/>
  </r>
  <r>
    <n v="28048"/>
    <n v="11.384"/>
    <n v="0"/>
    <n v="4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28048"/>
    <n v="11.384"/>
    <n v="1"/>
    <n v="3"/>
    <n v="9653"/>
    <n v="28985"/>
    <n v="0"/>
    <n v="0"/>
    <n v="31270000"/>
    <s v="VILLAGE OF TINLEY PARK"/>
    <s v="MUNI"/>
    <x v="28"/>
    <s v="Tinley Park"/>
    <s v="Tinley Park"/>
    <n v="41"/>
    <s v="South"/>
    <s v="Bremen"/>
    <s v="Non-incentive Class"/>
    <n v="28985"/>
  </r>
  <r>
    <n v="28048"/>
    <n v="11.384"/>
    <n v="2"/>
    <n v="6"/>
    <n v="13831"/>
    <n v="41530"/>
    <n v="0"/>
    <n v="0"/>
    <n v="31270000"/>
    <s v="VILLAGE OF TINLEY PARK"/>
    <s v="MUNI"/>
    <x v="28"/>
    <s v="Tinley Park"/>
    <s v="Tinley Park"/>
    <n v="41"/>
    <s v="South"/>
    <s v="Bremen"/>
    <s v="Non-incentive Class"/>
    <n v="41530"/>
  </r>
  <r>
    <n v="28048"/>
    <n v="11.384"/>
    <s v="5A"/>
    <n v="4"/>
    <n v="2746189"/>
    <n v="8245981"/>
    <n v="0"/>
    <n v="0"/>
    <n v="31270000"/>
    <s v="VILLAGE OF TINLEY PARK"/>
    <s v="MUNI"/>
    <x v="28"/>
    <s v="Tinley Park"/>
    <s v="Tinley Park"/>
    <n v="41"/>
    <s v="South"/>
    <s v="Bremen"/>
    <s v="Non-incentive Class"/>
    <n v="8245981"/>
  </r>
  <r>
    <n v="28052"/>
    <n v="8.4030000000000005"/>
    <n v="1"/>
    <n v="2"/>
    <n v="401405"/>
    <n v="1205299"/>
    <n v="0"/>
    <n v="0"/>
    <n v="30940000"/>
    <s v="VILLAGE OF ORLAND HILLS"/>
    <s v="MUNI"/>
    <x v="92"/>
    <s v="Orland Hills"/>
    <s v="Orland Hills"/>
    <n v="4"/>
    <s v="South"/>
    <s v="Orland"/>
    <s v="Non-incentive Class"/>
    <n v="1205299"/>
  </r>
  <r>
    <n v="28052"/>
    <n v="8.4030000000000005"/>
    <s v="5A"/>
    <n v="1"/>
    <n v="1032161"/>
    <n v="3099270"/>
    <n v="0"/>
    <n v="0"/>
    <n v="30940000"/>
    <s v="VILLAGE OF ORLAND HILLS"/>
    <s v="MUNI"/>
    <x v="92"/>
    <s v="Orland Hills"/>
    <s v="Orland Hills"/>
    <n v="4"/>
    <s v="South"/>
    <s v="Orland"/>
    <s v="Non-incentive Class"/>
    <n v="3099270"/>
  </r>
  <r>
    <n v="28058"/>
    <n v="9.6349999999999998"/>
    <n v="0"/>
    <n v="10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58"/>
    <n v="9.6349999999999998"/>
    <n v="2"/>
    <n v="292"/>
    <n v="5349682"/>
    <n v="16063493"/>
    <n v="5705469"/>
    <n v="2660000"/>
    <n v="30950000"/>
    <s v="VILLAGE OF ORLAND PARK"/>
    <s v="MUNI"/>
    <x v="31"/>
    <s v="Orland Park"/>
    <s v="Orland Park"/>
    <n v="4"/>
    <s v="South"/>
    <s v="Orland"/>
    <s v="Non-incentive Class"/>
    <n v="16063493"/>
  </r>
  <r>
    <n v="28062"/>
    <n v="10.35"/>
    <n v="0"/>
    <n v="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63"/>
    <n v="8.44"/>
    <n v="2"/>
    <n v="1"/>
    <n v="2250"/>
    <n v="6756"/>
    <n v="0"/>
    <n v="0"/>
    <s v="NA"/>
    <s v="NA"/>
    <s v="NA"/>
    <x v="0"/>
    <s v="NA"/>
    <s v="NA"/>
    <s v="NA"/>
    <s v="NA"/>
    <s v="NA"/>
    <s v="Non-incentive Class"/>
    <n v="6756"/>
  </r>
  <r>
    <n v="28065"/>
    <n v="10.1"/>
    <n v="0"/>
    <n v="2"/>
    <n v="0"/>
    <n v="0"/>
    <n v="0"/>
    <n v="0"/>
    <n v="30940000"/>
    <s v="VILLAGE OF ORLAND HILLS"/>
    <s v="MUNI"/>
    <x v="92"/>
    <s v="Orland Hills"/>
    <s v="Orland Hills"/>
    <n v="4"/>
    <s v="South"/>
    <s v="Orland"/>
    <s v="Non-incentive Class"/>
    <n v="0"/>
  </r>
  <r>
    <n v="28073"/>
    <n v="9.6349999999999998"/>
    <n v="0"/>
    <n v="28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73"/>
    <n v="9.6349999999999998"/>
    <n v="1"/>
    <n v="103"/>
    <n v="129104"/>
    <n v="387659"/>
    <n v="0"/>
    <n v="0"/>
    <n v="30950000"/>
    <s v="VILLAGE OF ORLAND PARK"/>
    <s v="MUNI"/>
    <x v="31"/>
    <s v="Orland Park"/>
    <s v="Orland Park"/>
    <n v="4"/>
    <s v="South"/>
    <s v="Orland"/>
    <s v="Non-incentive Class"/>
    <n v="387659"/>
  </r>
  <r>
    <n v="28073"/>
    <n v="9.6349999999999998"/>
    <n v="2"/>
    <n v="1015"/>
    <n v="31120566"/>
    <n v="93445723"/>
    <n v="13800069"/>
    <n v="8905000"/>
    <n v="30950000"/>
    <s v="VILLAGE OF ORLAND PARK"/>
    <s v="MUNI"/>
    <x v="31"/>
    <s v="Orland Park"/>
    <s v="Orland Park"/>
    <n v="4"/>
    <s v="South"/>
    <s v="Orland"/>
    <s v="Non-incentive Class"/>
    <n v="93445723"/>
  </r>
  <r>
    <n v="28073"/>
    <n v="9.6349999999999998"/>
    <s v="5A"/>
    <n v="13"/>
    <n v="5251914"/>
    <n v="15769923"/>
    <n v="0"/>
    <n v="0"/>
    <n v="30950000"/>
    <s v="VILLAGE OF ORLAND PARK"/>
    <s v="MUNI"/>
    <x v="31"/>
    <s v="Orland Park"/>
    <s v="Orland Park"/>
    <n v="4"/>
    <s v="South"/>
    <s v="Orland"/>
    <s v="Non-incentive Class"/>
    <n v="15769923"/>
  </r>
  <r>
    <n v="28075"/>
    <n v="11.332000000000001"/>
    <n v="0"/>
    <n v="6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75"/>
    <n v="11.332000000000001"/>
    <n v="1"/>
    <n v="1"/>
    <n v="37894"/>
    <n v="113784"/>
    <n v="0"/>
    <n v="0"/>
    <n v="30950000"/>
    <s v="VILLAGE OF ORLAND PARK"/>
    <s v="MUNI"/>
    <x v="31"/>
    <s v="Orland Park"/>
    <s v="Orland Park"/>
    <n v="4"/>
    <s v="South"/>
    <s v="Orland"/>
    <s v="Non-incentive Class"/>
    <n v="113784"/>
  </r>
  <r>
    <n v="28075"/>
    <n v="11.332000000000001"/>
    <s v="5A"/>
    <n v="1"/>
    <n v="240852"/>
    <n v="723206"/>
    <n v="0"/>
    <n v="0"/>
    <n v="30950000"/>
    <s v="VILLAGE OF ORLAND PARK"/>
    <s v="MUNI"/>
    <x v="31"/>
    <s v="Orland Park"/>
    <s v="Orland Park"/>
    <n v="4"/>
    <s v="South"/>
    <s v="Orland"/>
    <s v="Non-incentive Class"/>
    <n v="723206"/>
  </r>
  <r>
    <n v="28083"/>
    <n v="9.6349999999999998"/>
    <n v="0"/>
    <n v="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84"/>
    <n v="9.3580000000000005"/>
    <n v="0"/>
    <n v="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85"/>
    <n v="9.5190000000000001"/>
    <n v="1"/>
    <n v="1"/>
    <n v="10080"/>
    <n v="30267"/>
    <n v="0"/>
    <n v="0"/>
    <n v="30940000"/>
    <s v="VILLAGE OF ORLAND HILLS"/>
    <s v="MUNI"/>
    <x v="92"/>
    <s v="Orland Hills"/>
    <s v="Orland Hills"/>
    <n v="4"/>
    <s v="South"/>
    <s v="Orland"/>
    <s v="Non-incentive Class"/>
    <n v="30267"/>
  </r>
  <r>
    <n v="28085"/>
    <n v="9.5190000000000001"/>
    <n v="2"/>
    <n v="1"/>
    <n v="714"/>
    <n v="2144"/>
    <n v="0"/>
    <n v="0"/>
    <n v="30940000"/>
    <s v="VILLAGE OF ORLAND HILLS"/>
    <s v="MUNI"/>
    <x v="92"/>
    <s v="Orland Hills"/>
    <s v="Orland Hills"/>
    <n v="4"/>
    <s v="South"/>
    <s v="Orland"/>
    <s v="Non-incentive Class"/>
    <n v="2144"/>
  </r>
  <r>
    <n v="28085"/>
    <n v="9.5190000000000001"/>
    <s v="5A"/>
    <n v="1"/>
    <n v="324321"/>
    <n v="973839"/>
    <n v="0"/>
    <n v="0"/>
    <n v="30940000"/>
    <s v="VILLAGE OF ORLAND HILLS"/>
    <s v="MUNI"/>
    <x v="92"/>
    <s v="Orland Hills"/>
    <s v="Orland Hills"/>
    <n v="4"/>
    <s v="South"/>
    <s v="Orland"/>
    <s v="Non-incentive Class"/>
    <n v="973839"/>
  </r>
  <r>
    <n v="28086"/>
    <n v="11.491"/>
    <s v="5A"/>
    <n v="4"/>
    <n v="2515810"/>
    <n v="7554224"/>
    <n v="0"/>
    <n v="0"/>
    <n v="31270000"/>
    <s v="VILLAGE OF TINLEY PARK"/>
    <s v="MUNI"/>
    <x v="28"/>
    <s v="Tinley Park"/>
    <s v="Tinley Park"/>
    <n v="41"/>
    <s v="South"/>
    <s v="Bremen"/>
    <s v="Non-incentive Class"/>
    <n v="7554224"/>
  </r>
  <r>
    <n v="28087"/>
    <n v="8.7170000000000005"/>
    <n v="1"/>
    <n v="3"/>
    <n v="63637"/>
    <n v="191082"/>
    <n v="0"/>
    <n v="0"/>
    <n v="30585000"/>
    <s v="VILLAGE OF HOMER GLEN"/>
    <s v="MUNI"/>
    <x v="93"/>
    <s v="Homer Glen"/>
    <s v="Homer Glen"/>
    <n v="43"/>
    <s v="South"/>
    <s v="Lyons"/>
    <s v="Non-incentive Class"/>
    <n v="191082"/>
  </r>
  <r>
    <n v="28089"/>
    <n v="9.6950000000000003"/>
    <n v="1"/>
    <n v="3"/>
    <n v="5535"/>
    <n v="16620"/>
    <n v="0"/>
    <n v="0"/>
    <n v="30940000"/>
    <s v="VILLAGE OF ORLAND HILLS"/>
    <s v="MUNI"/>
    <x v="92"/>
    <s v="Orland Hills"/>
    <s v="Orland Hills"/>
    <n v="4"/>
    <s v="South"/>
    <s v="Orland"/>
    <s v="Non-incentive Class"/>
    <n v="16620"/>
  </r>
  <r>
    <n v="28089"/>
    <n v="9.6950000000000003"/>
    <s v="5A"/>
    <n v="6"/>
    <n v="4833405"/>
    <n v="14513266"/>
    <n v="0"/>
    <n v="0"/>
    <n v="30940000"/>
    <s v="VILLAGE OF ORLAND HILLS"/>
    <s v="MUNI"/>
    <x v="92"/>
    <s v="Orland Hills"/>
    <s v="Orland Hills"/>
    <n v="4"/>
    <s v="South"/>
    <s v="Orland"/>
    <s v="Non-incentive Class"/>
    <n v="14513266"/>
  </r>
  <r>
    <n v="28090"/>
    <n v="9.6349999999999998"/>
    <n v="1"/>
    <n v="3"/>
    <n v="40054"/>
    <n v="120269"/>
    <n v="0"/>
    <n v="0"/>
    <n v="30950000"/>
    <s v="VILLAGE OF ORLAND PARK"/>
    <s v="MUNI"/>
    <x v="31"/>
    <s v="Orland Park"/>
    <s v="Orland Park"/>
    <n v="4"/>
    <s v="South"/>
    <s v="Orland"/>
    <s v="Non-incentive Class"/>
    <n v="120269"/>
  </r>
  <r>
    <n v="28090"/>
    <n v="9.6349999999999998"/>
    <s v="5A"/>
    <n v="3"/>
    <n v="1353824"/>
    <n v="4065127"/>
    <n v="0"/>
    <n v="0"/>
    <n v="30950000"/>
    <s v="VILLAGE OF ORLAND PARK"/>
    <s v="MUNI"/>
    <x v="31"/>
    <s v="Orland Park"/>
    <s v="Orland Park"/>
    <n v="4"/>
    <s v="South"/>
    <s v="Orland"/>
    <s v="Non-incentive Class"/>
    <n v="4065127"/>
  </r>
  <r>
    <n v="28091"/>
    <n v="9.6349999999999998"/>
    <n v="0"/>
    <n v="2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91"/>
    <n v="9.6349999999999998"/>
    <s v="5A"/>
    <n v="1"/>
    <n v="1"/>
    <n v="3"/>
    <n v="0"/>
    <n v="0"/>
    <n v="30950000"/>
    <s v="VILLAGE OF ORLAND PARK"/>
    <s v="MUNI"/>
    <x v="31"/>
    <s v="Orland Park"/>
    <s v="Orland Park"/>
    <n v="4"/>
    <s v="South"/>
    <s v="Orland"/>
    <s v="Non-incentive Class"/>
    <n v="3"/>
  </r>
  <r>
    <n v="28092"/>
    <n v="11.491"/>
    <n v="0"/>
    <n v="34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28092"/>
    <n v="11.491"/>
    <n v="1"/>
    <n v="9"/>
    <n v="90543"/>
    <n v="271874"/>
    <n v="0"/>
    <n v="0"/>
    <n v="31270000"/>
    <s v="VILLAGE OF TINLEY PARK"/>
    <s v="MUNI"/>
    <x v="28"/>
    <s v="Tinley Park"/>
    <s v="Tinley Park"/>
    <n v="41"/>
    <s v="South"/>
    <s v="Bremen"/>
    <s v="Non-incentive Class"/>
    <n v="271874"/>
  </r>
  <r>
    <n v="28092"/>
    <n v="11.491"/>
    <s v="5A"/>
    <n v="9"/>
    <n v="1329257"/>
    <n v="3991359"/>
    <n v="0"/>
    <n v="0"/>
    <n v="31270000"/>
    <s v="VILLAGE OF TINLEY PARK"/>
    <s v="MUNI"/>
    <x v="28"/>
    <s v="Tinley Park"/>
    <s v="Tinley Park"/>
    <n v="41"/>
    <s v="South"/>
    <s v="Bremen"/>
    <s v="Non-incentive Class"/>
    <n v="3991359"/>
  </r>
  <r>
    <n v="28092"/>
    <n v="11.491"/>
    <s v="5B"/>
    <n v="28"/>
    <n v="2666813"/>
    <n v="8007641"/>
    <n v="0"/>
    <n v="0"/>
    <n v="31270000"/>
    <s v="VILLAGE OF TINLEY PARK"/>
    <s v="MUNI"/>
    <x v="28"/>
    <s v="Tinley Park"/>
    <s v="Tinley Park"/>
    <n v="41"/>
    <s v="South"/>
    <s v="Bremen"/>
    <s v="Non-incentive Class"/>
    <n v="8007641"/>
  </r>
  <r>
    <n v="28092"/>
    <n v="11.491"/>
    <s v="6B"/>
    <n v="6"/>
    <n v="816198"/>
    <n v="2450797"/>
    <n v="0"/>
    <n v="0"/>
    <n v="31270000"/>
    <s v="VILLAGE OF TINLEY PARK"/>
    <s v="MUNI"/>
    <x v="28"/>
    <s v="Tinley Park"/>
    <s v="Tinley Park"/>
    <n v="41"/>
    <s v="South"/>
    <s v="Bremen"/>
    <s v="Incentive Class"/>
    <n v="24507970"/>
  </r>
  <r>
    <n v="28092"/>
    <n v="11.491"/>
    <n v="8"/>
    <n v="4"/>
    <n v="119773"/>
    <n v="359643"/>
    <n v="0"/>
    <n v="0"/>
    <n v="31270000"/>
    <s v="VILLAGE OF TINLEY PARK"/>
    <s v="MUNI"/>
    <x v="28"/>
    <s v="Tinley Park"/>
    <s v="Tinley Park"/>
    <n v="41"/>
    <s v="South"/>
    <s v="Bremen"/>
    <s v="Non-incentive Class"/>
    <n v="359643"/>
  </r>
  <r>
    <n v="28093"/>
    <n v="9.6349999999999998"/>
    <n v="3"/>
    <n v="1"/>
    <n v="4789512"/>
    <n v="14381468"/>
    <n v="0"/>
    <n v="0"/>
    <n v="30950000"/>
    <s v="VILLAGE OF ORLAND PARK"/>
    <s v="MUNI"/>
    <x v="31"/>
    <s v="Orland Park"/>
    <s v="Orland Park"/>
    <n v="4"/>
    <s v="South"/>
    <s v="Orland"/>
    <s v="Non-incentive Class"/>
    <n v="14381468"/>
  </r>
  <r>
    <n v="28094"/>
    <n v="9.6349999999999998"/>
    <s v="5A"/>
    <n v="2"/>
    <n v="2341760"/>
    <n v="7031603"/>
    <n v="0"/>
    <n v="0"/>
    <n v="30950000"/>
    <s v="VILLAGE OF ORLAND PARK"/>
    <s v="MUNI"/>
    <x v="31"/>
    <s v="Orland Park"/>
    <s v="Orland Park"/>
    <n v="4"/>
    <s v="South"/>
    <s v="Orland"/>
    <s v="Non-incentive Class"/>
    <n v="7031603"/>
  </r>
  <r>
    <n v="28095"/>
    <n v="9.6349999999999998"/>
    <n v="3"/>
    <n v="3"/>
    <n v="3461485"/>
    <n v="10393800"/>
    <n v="0"/>
    <n v="0"/>
    <n v="30950000"/>
    <s v="VILLAGE OF ORLAND PARK"/>
    <s v="MUNI"/>
    <x v="31"/>
    <s v="Orland Park"/>
    <s v="Orland Park"/>
    <n v="4"/>
    <s v="South"/>
    <s v="Orland"/>
    <s v="Non-incentive Class"/>
    <n v="10393800"/>
  </r>
  <r>
    <n v="28095"/>
    <n v="9.6349999999999998"/>
    <s v="5A"/>
    <n v="1"/>
    <n v="74186"/>
    <n v="222758"/>
    <n v="0"/>
    <n v="0"/>
    <n v="30950000"/>
    <s v="VILLAGE OF ORLAND PARK"/>
    <s v="MUNI"/>
    <x v="31"/>
    <s v="Orland Park"/>
    <s v="Orland Park"/>
    <n v="4"/>
    <s v="South"/>
    <s v="Orland"/>
    <s v="Non-incentive Class"/>
    <n v="222758"/>
  </r>
  <r>
    <n v="28096"/>
    <n v="12.071999999999999"/>
    <n v="1"/>
    <n v="2"/>
    <n v="129386"/>
    <n v="388507"/>
    <n v="0"/>
    <n v="0"/>
    <n v="30950000"/>
    <s v="VILLAGE OF ORLAND PARK"/>
    <s v="MUNI"/>
    <x v="31"/>
    <s v="Orland Park"/>
    <s v="Orland Park"/>
    <n v="4"/>
    <s v="South"/>
    <s v="Orland"/>
    <s v="Non-incentive Class"/>
    <n v="388507"/>
  </r>
  <r>
    <n v="28096"/>
    <n v="12.071999999999999"/>
    <n v="3"/>
    <n v="1"/>
    <n v="1938460"/>
    <n v="5820614"/>
    <n v="0"/>
    <n v="0"/>
    <n v="30950000"/>
    <s v="VILLAGE OF ORLAND PARK"/>
    <s v="MUNI"/>
    <x v="31"/>
    <s v="Orland Park"/>
    <s v="Orland Park"/>
    <n v="4"/>
    <s v="South"/>
    <s v="Orland"/>
    <s v="Non-incentive Class"/>
    <n v="5820614"/>
  </r>
  <r>
    <n v="28096"/>
    <n v="12.071999999999999"/>
    <s v="5A"/>
    <n v="4"/>
    <n v="864828"/>
    <n v="2596819"/>
    <n v="0"/>
    <n v="0"/>
    <n v="30950000"/>
    <s v="VILLAGE OF ORLAND PARK"/>
    <s v="MUNI"/>
    <x v="31"/>
    <s v="Orland Park"/>
    <s v="Orland Park"/>
    <n v="4"/>
    <s v="South"/>
    <s v="Orland"/>
    <s v="Non-incentive Class"/>
    <n v="2596819"/>
  </r>
  <r>
    <n v="28097"/>
    <n v="9.6349999999999998"/>
    <n v="0"/>
    <n v="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98"/>
    <n v="9.6349999999999998"/>
    <n v="0"/>
    <n v="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099"/>
    <n v="9.6349999999999998"/>
    <n v="0"/>
    <n v="2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28100"/>
    <n v="11.801"/>
    <n v="0"/>
    <n v="6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28100"/>
    <n v="11.801"/>
    <n v="1"/>
    <n v="2"/>
    <n v="56938"/>
    <n v="170968"/>
    <n v="0"/>
    <n v="0"/>
    <n v="31270000"/>
    <s v="VILLAGE OF TINLEY PARK"/>
    <s v="MUNI"/>
    <x v="28"/>
    <s v="Tinley Park"/>
    <s v="Tinley Park"/>
    <n v="41"/>
    <s v="South"/>
    <s v="Bremen"/>
    <s v="Non-incentive Class"/>
    <n v="170968"/>
  </r>
  <r>
    <n v="28100"/>
    <n v="11.801"/>
    <s v="5A"/>
    <n v="3"/>
    <n v="2246133"/>
    <n v="6744463"/>
    <n v="0"/>
    <n v="0"/>
    <n v="31270000"/>
    <s v="VILLAGE OF TINLEY PARK"/>
    <s v="MUNI"/>
    <x v="28"/>
    <s v="Tinley Park"/>
    <s v="Tinley Park"/>
    <n v="41"/>
    <s v="South"/>
    <s v="Bremen"/>
    <s v="Non-incentive Class"/>
    <n v="6744463"/>
  </r>
  <r>
    <n v="28100"/>
    <n v="11.801"/>
    <s v="7A"/>
    <n v="1"/>
    <n v="87496"/>
    <n v="262724"/>
    <n v="0"/>
    <n v="0"/>
    <n v="31270000"/>
    <s v="VILLAGE OF TINLEY PARK"/>
    <s v="MUNI"/>
    <x v="28"/>
    <s v="Tinley Park"/>
    <s v="Tinley Park"/>
    <n v="41"/>
    <s v="South"/>
    <s v="Bremen"/>
    <s v="Incentive Class"/>
    <n v="2627240"/>
  </r>
  <r>
    <n v="28101"/>
    <n v="11.801"/>
    <s v="5A"/>
    <n v="4"/>
    <n v="4974551"/>
    <n v="14937083"/>
    <n v="0"/>
    <n v="0"/>
    <n v="31270000"/>
    <s v="VILLAGE OF TINLEY PARK"/>
    <s v="MUNI"/>
    <x v="28"/>
    <s v="Tinley Park"/>
    <s v="Tinley Park"/>
    <n v="41"/>
    <s v="South"/>
    <s v="Bremen"/>
    <s v="Non-incentive Class"/>
    <n v="14937083"/>
  </r>
  <r>
    <n v="28102"/>
    <n v="11.801"/>
    <n v="1"/>
    <n v="1"/>
    <n v="12412"/>
    <n v="37270"/>
    <n v="0"/>
    <n v="0"/>
    <n v="31270000"/>
    <s v="VILLAGE OF TINLEY PARK"/>
    <s v="MUNI"/>
    <x v="28"/>
    <s v="Tinley Park"/>
    <s v="Tinley Park"/>
    <n v="41"/>
    <s v="South"/>
    <s v="Bremen"/>
    <s v="Non-incentive Class"/>
    <n v="37270"/>
  </r>
  <r>
    <n v="28102"/>
    <n v="11.801"/>
    <s v="6B"/>
    <n v="1"/>
    <n v="616233"/>
    <n v="1850363"/>
    <n v="0"/>
    <n v="0"/>
    <n v="31270000"/>
    <s v="VILLAGE OF TINLEY PARK"/>
    <s v="MUNI"/>
    <x v="28"/>
    <s v="Tinley Park"/>
    <s v="Tinley Park"/>
    <n v="41"/>
    <s v="South"/>
    <s v="Bremen"/>
    <s v="Incentive Class"/>
    <n v="18503630"/>
  </r>
  <r>
    <n v="28103"/>
    <n v="11.332000000000001"/>
    <n v="2"/>
    <n v="2"/>
    <n v="13608"/>
    <n v="40861"/>
    <n v="0"/>
    <n v="0"/>
    <n v="30950000"/>
    <s v="VILLAGE OF ORLAND PARK"/>
    <s v="MUNI"/>
    <x v="31"/>
    <s v="Orland Park"/>
    <s v="Orland Park"/>
    <n v="4"/>
    <s v="South"/>
    <s v="Orland"/>
    <s v="Non-incentive Class"/>
    <n v="40861"/>
  </r>
  <r>
    <n v="28104"/>
    <n v="9.6349999999999998"/>
    <n v="2"/>
    <n v="2"/>
    <n v="109380"/>
    <n v="328435"/>
    <n v="0"/>
    <n v="0"/>
    <n v="30950000"/>
    <s v="VILLAGE OF ORLAND PARK"/>
    <s v="MUNI"/>
    <x v="31"/>
    <s v="Orland Park"/>
    <s v="Orland Park"/>
    <n v="4"/>
    <s v="South"/>
    <s v="Orland"/>
    <s v="Non-incentive Class"/>
    <n v="328435"/>
  </r>
  <r>
    <n v="29001"/>
    <n v="10.074999999999999"/>
    <n v="0"/>
    <n v="2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01"/>
    <n v="10.074999999999999"/>
    <n v="1"/>
    <n v="4"/>
    <n v="16387"/>
    <n v="49206"/>
    <n v="0"/>
    <n v="0"/>
    <s v="NA"/>
    <s v="NA"/>
    <s v="NA"/>
    <x v="0"/>
    <s v="NA"/>
    <s v="NA"/>
    <s v="NA"/>
    <s v="NA"/>
    <s v="NA"/>
    <s v="Non-incentive Class"/>
    <n v="49206"/>
  </r>
  <r>
    <n v="29001"/>
    <n v="10.074999999999999"/>
    <n v="2"/>
    <n v="47"/>
    <n v="1570328"/>
    <n v="4715222"/>
    <n v="358000"/>
    <n v="310000"/>
    <s v="NA"/>
    <s v="NA"/>
    <s v="NA"/>
    <x v="0"/>
    <s v="NA"/>
    <s v="NA"/>
    <s v="NA"/>
    <s v="NA"/>
    <s v="NA"/>
    <s v="Non-incentive Class"/>
    <n v="4715222"/>
  </r>
  <r>
    <n v="29002"/>
    <n v="9.7490000000000006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03"/>
    <n v="11.086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03"/>
    <n v="11.086"/>
    <n v="1"/>
    <n v="1"/>
    <n v="9065"/>
    <n v="27219"/>
    <n v="0"/>
    <n v="0"/>
    <s v="NA"/>
    <s v="NA"/>
    <s v="NA"/>
    <x v="0"/>
    <s v="NA"/>
    <s v="NA"/>
    <s v="NA"/>
    <s v="NA"/>
    <s v="NA"/>
    <s v="Non-incentive Class"/>
    <n v="27219"/>
  </r>
  <r>
    <n v="29003"/>
    <n v="11.086"/>
    <n v="2"/>
    <n v="74"/>
    <n v="2842280"/>
    <n v="8534515"/>
    <n v="894155"/>
    <n v="670000"/>
    <s v="NA"/>
    <s v="NA"/>
    <s v="NA"/>
    <x v="0"/>
    <s v="NA"/>
    <s v="NA"/>
    <s v="NA"/>
    <s v="NA"/>
    <s v="NA"/>
    <s v="Non-incentive Class"/>
    <n v="8534515"/>
  </r>
  <r>
    <n v="29003"/>
    <n v="11.086"/>
    <s v="5A"/>
    <n v="2"/>
    <n v="678207"/>
    <n v="2036452"/>
    <n v="0"/>
    <n v="0"/>
    <s v="NA"/>
    <s v="NA"/>
    <s v="NA"/>
    <x v="0"/>
    <s v="NA"/>
    <s v="NA"/>
    <s v="NA"/>
    <s v="NA"/>
    <s v="NA"/>
    <s v="Non-incentive Class"/>
    <n v="2036452"/>
  </r>
  <r>
    <n v="29004"/>
    <n v="10.786"/>
    <n v="0"/>
    <n v="15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04"/>
    <n v="10.786"/>
    <n v="1"/>
    <n v="13"/>
    <n v="269346"/>
    <n v="808764"/>
    <n v="0"/>
    <n v="0"/>
    <s v="NA"/>
    <s v="NA"/>
    <s v="NA"/>
    <x v="0"/>
    <s v="NA"/>
    <s v="NA"/>
    <s v="NA"/>
    <s v="NA"/>
    <s v="NA"/>
    <s v="Non-incentive Class"/>
    <n v="808764"/>
  </r>
  <r>
    <n v="29004"/>
    <n v="10.786"/>
    <n v="2"/>
    <n v="355"/>
    <n v="10488971"/>
    <n v="31495257"/>
    <n v="2909113"/>
    <n v="2036000"/>
    <s v="NA"/>
    <s v="NA"/>
    <s v="NA"/>
    <x v="0"/>
    <s v="NA"/>
    <s v="NA"/>
    <s v="NA"/>
    <s v="NA"/>
    <s v="NA"/>
    <s v="Non-incentive Class"/>
    <n v="31495257"/>
  </r>
  <r>
    <n v="29004"/>
    <n v="10.786"/>
    <s v="5A"/>
    <n v="7"/>
    <n v="1207754"/>
    <n v="3626523"/>
    <n v="0"/>
    <n v="0"/>
    <s v="NA"/>
    <s v="NA"/>
    <s v="NA"/>
    <x v="0"/>
    <s v="NA"/>
    <s v="NA"/>
    <s v="NA"/>
    <s v="NA"/>
    <s v="NA"/>
    <s v="Non-incentive Class"/>
    <n v="3626523"/>
  </r>
  <r>
    <n v="29006"/>
    <n v="8.1980000000000004"/>
    <n v="2"/>
    <n v="14"/>
    <n v="341034"/>
    <n v="1024021"/>
    <n v="160341"/>
    <n v="90000"/>
    <s v="NA"/>
    <s v="NA"/>
    <s v="NA"/>
    <x v="0"/>
    <s v="NA"/>
    <s v="NA"/>
    <s v="NA"/>
    <s v="NA"/>
    <s v="NA"/>
    <s v="Non-incentive Class"/>
    <n v="1024021"/>
  </r>
  <r>
    <n v="29007"/>
    <n v="10.816000000000001"/>
    <n v="0"/>
    <n v="874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007"/>
    <n v="10.816000000000001"/>
    <n v="1"/>
    <n v="410"/>
    <n v="4368238"/>
    <n v="13116516"/>
    <n v="0"/>
    <n v="0"/>
    <n v="30960000"/>
    <s v="VILLAGE OF PALATINE"/>
    <s v="MUNI"/>
    <x v="94"/>
    <s v="Palatine"/>
    <s v="Palatine"/>
    <n v="1"/>
    <s v="North"/>
    <s v="Palatine"/>
    <s v="Non-incentive Class"/>
    <n v="13116516"/>
  </r>
  <r>
    <n v="29007"/>
    <n v="10.816000000000001"/>
    <n v="2"/>
    <n v="19685"/>
    <n v="459109045"/>
    <n v="1378566535"/>
    <n v="196476082"/>
    <n v="143371894"/>
    <n v="30960000"/>
    <s v="VILLAGE OF PALATINE"/>
    <s v="MUNI"/>
    <x v="94"/>
    <s v="Palatine"/>
    <s v="Palatine"/>
    <n v="1"/>
    <s v="North"/>
    <s v="Palatine"/>
    <s v="Non-incentive Class"/>
    <n v="1378566535"/>
  </r>
  <r>
    <n v="29007"/>
    <n v="10.816000000000001"/>
    <n v="3"/>
    <n v="87"/>
    <n v="22967278"/>
    <n v="68963842"/>
    <n v="0"/>
    <n v="0"/>
    <n v="30960000"/>
    <s v="VILLAGE OF PALATINE"/>
    <s v="MUNI"/>
    <x v="94"/>
    <s v="Palatine"/>
    <s v="Palatine"/>
    <n v="1"/>
    <s v="North"/>
    <s v="Palatine"/>
    <s v="Non-incentive Class"/>
    <n v="68963842"/>
  </r>
  <r>
    <n v="29007"/>
    <n v="10.816000000000001"/>
    <s v="5A"/>
    <n v="337"/>
    <n v="76515383"/>
    <n v="229752747"/>
    <n v="0"/>
    <n v="0"/>
    <n v="30960000"/>
    <s v="VILLAGE OF PALATINE"/>
    <s v="MUNI"/>
    <x v="94"/>
    <s v="Palatine"/>
    <s v="Palatine"/>
    <n v="1"/>
    <s v="North"/>
    <s v="Palatine"/>
    <s v="Non-incentive Class"/>
    <n v="229752747"/>
  </r>
  <r>
    <n v="29007"/>
    <n v="10.816000000000001"/>
    <s v="5B"/>
    <n v="108"/>
    <n v="16857863"/>
    <n v="50619104"/>
    <n v="0"/>
    <n v="0"/>
    <n v="30960000"/>
    <s v="VILLAGE OF PALATINE"/>
    <s v="MUNI"/>
    <x v="94"/>
    <s v="Palatine"/>
    <s v="Palatine"/>
    <n v="1"/>
    <s v="North"/>
    <s v="Palatine"/>
    <s v="Non-incentive Class"/>
    <n v="50619104"/>
  </r>
  <r>
    <n v="29007"/>
    <n v="10.816000000000001"/>
    <s v="6B"/>
    <n v="7"/>
    <n v="1337655"/>
    <n v="4016577"/>
    <n v="0"/>
    <n v="0"/>
    <n v="30960000"/>
    <s v="VILLAGE OF PALATINE"/>
    <s v="MUNI"/>
    <x v="94"/>
    <s v="Palatine"/>
    <s v="Palatine"/>
    <n v="1"/>
    <s v="North"/>
    <s v="Palatine"/>
    <s v="Incentive Class"/>
    <n v="40165770"/>
  </r>
  <r>
    <n v="29007"/>
    <n v="10.816000000000001"/>
    <s v="7A"/>
    <n v="1"/>
    <n v="227998"/>
    <n v="684610"/>
    <n v="0"/>
    <n v="0"/>
    <n v="30960000"/>
    <s v="VILLAGE OF PALATINE"/>
    <s v="MUNI"/>
    <x v="94"/>
    <s v="Palatine"/>
    <s v="Palatine"/>
    <n v="1"/>
    <s v="North"/>
    <s v="Palatine"/>
    <s v="Incentive Class"/>
    <n v="6846100"/>
  </r>
  <r>
    <n v="29007"/>
    <n v="10.816000000000001"/>
    <n v="9"/>
    <n v="3"/>
    <n v="1437301"/>
    <n v="4315784"/>
    <n v="0"/>
    <n v="0"/>
    <n v="30960000"/>
    <s v="VILLAGE OF PALATINE"/>
    <s v="MUNI"/>
    <x v="94"/>
    <s v="Palatine"/>
    <s v="Palatine"/>
    <n v="1"/>
    <s v="North"/>
    <s v="Palatine"/>
    <s v="Non-incentive Class"/>
    <n v="4315784"/>
  </r>
  <r>
    <n v="29008"/>
    <n v="10.105"/>
    <n v="0"/>
    <n v="6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008"/>
    <n v="10.105"/>
    <n v="1"/>
    <n v="1"/>
    <n v="63"/>
    <n v="189"/>
    <n v="0"/>
    <n v="0"/>
    <n v="30960000"/>
    <s v="VILLAGE OF PALATINE"/>
    <s v="MUNI"/>
    <x v="94"/>
    <s v="Palatine"/>
    <s v="Palatine"/>
    <n v="1"/>
    <s v="North"/>
    <s v="Palatine"/>
    <s v="Non-incentive Class"/>
    <n v="189"/>
  </r>
  <r>
    <n v="29008"/>
    <n v="10.105"/>
    <n v="2"/>
    <n v="6"/>
    <n v="163088"/>
    <n v="489704"/>
    <n v="10000"/>
    <n v="10000"/>
    <n v="30960000"/>
    <s v="VILLAGE OF PALATINE"/>
    <s v="MUNI"/>
    <x v="94"/>
    <s v="Palatine"/>
    <s v="Palatine"/>
    <n v="1"/>
    <s v="North"/>
    <s v="Palatine"/>
    <s v="Non-incentive Class"/>
    <n v="489704"/>
  </r>
  <r>
    <n v="29008"/>
    <n v="10.105"/>
    <s v="5B"/>
    <n v="1"/>
    <n v="898"/>
    <n v="2696"/>
    <n v="0"/>
    <n v="0"/>
    <n v="30960000"/>
    <s v="VILLAGE OF PALATINE"/>
    <s v="MUNI"/>
    <x v="94"/>
    <s v="Palatine"/>
    <s v="Palatine"/>
    <n v="1"/>
    <s v="North"/>
    <s v="Palatine"/>
    <s v="Non-incentive Class"/>
    <n v="2696"/>
  </r>
  <r>
    <n v="29009"/>
    <n v="7.5270000000000001"/>
    <n v="1"/>
    <n v="8"/>
    <n v="29235"/>
    <n v="87785"/>
    <n v="0"/>
    <n v="0"/>
    <s v="NA"/>
    <s v="NA"/>
    <s v="NA"/>
    <x v="0"/>
    <s v="NA"/>
    <s v="NA"/>
    <s v="NA"/>
    <s v="NA"/>
    <s v="NA"/>
    <s v="Non-incentive Class"/>
    <n v="87785"/>
  </r>
  <r>
    <n v="29009"/>
    <n v="7.5270000000000001"/>
    <n v="2"/>
    <n v="234"/>
    <n v="10104798"/>
    <n v="30341678"/>
    <n v="2958679"/>
    <n v="1940000"/>
    <s v="NA"/>
    <s v="NA"/>
    <s v="NA"/>
    <x v="0"/>
    <s v="NA"/>
    <s v="NA"/>
    <s v="NA"/>
    <s v="NA"/>
    <s v="NA"/>
    <s v="Non-incentive Class"/>
    <n v="30341678"/>
  </r>
  <r>
    <n v="29010"/>
    <n v="10.46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10"/>
    <n v="10.46"/>
    <n v="1"/>
    <n v="2"/>
    <n v="1911"/>
    <n v="5738"/>
    <n v="0"/>
    <n v="0"/>
    <s v="NA"/>
    <s v="NA"/>
    <s v="NA"/>
    <x v="0"/>
    <s v="NA"/>
    <s v="NA"/>
    <s v="NA"/>
    <s v="NA"/>
    <s v="NA"/>
    <s v="Non-incentive Class"/>
    <n v="5738"/>
  </r>
  <r>
    <n v="29010"/>
    <n v="10.46"/>
    <n v="2"/>
    <n v="711"/>
    <n v="9603772"/>
    <n v="28837298"/>
    <n v="2654685"/>
    <n v="1890000"/>
    <s v="NA"/>
    <s v="NA"/>
    <s v="NA"/>
    <x v="0"/>
    <s v="NA"/>
    <s v="NA"/>
    <s v="NA"/>
    <s v="NA"/>
    <s v="NA"/>
    <s v="Non-incentive Class"/>
    <n v="28837298"/>
  </r>
  <r>
    <n v="29011"/>
    <n v="8.32"/>
    <n v="0"/>
    <n v="4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29011"/>
    <n v="8.32"/>
    <n v="1"/>
    <n v="11"/>
    <n v="157091"/>
    <n v="471697"/>
    <n v="0"/>
    <n v="0"/>
    <n v="30030000"/>
    <s v="VILLAGE OF BARRINGTON"/>
    <s v="MUNI"/>
    <x v="4"/>
    <s v="Barrington"/>
    <s v="Barrington"/>
    <n v="6"/>
    <s v="North"/>
    <s v="Barrington"/>
    <s v="Non-incentive Class"/>
    <n v="471697"/>
  </r>
  <r>
    <n v="29011"/>
    <n v="8.32"/>
    <n v="2"/>
    <n v="364"/>
    <n v="18266499"/>
    <n v="54848810"/>
    <n v="3677419"/>
    <n v="3020000"/>
    <n v="30030000"/>
    <s v="VILLAGE OF BARRINGTON"/>
    <s v="MUNI"/>
    <x v="4"/>
    <s v="Barrington"/>
    <s v="Barrington"/>
    <n v="6"/>
    <s v="North"/>
    <s v="Barrington"/>
    <s v="Non-incentive Class"/>
    <n v="54848810"/>
  </r>
  <r>
    <n v="29011"/>
    <n v="8.32"/>
    <s v="5A"/>
    <n v="12"/>
    <n v="2051770"/>
    <n v="6160850"/>
    <n v="0"/>
    <n v="0"/>
    <n v="30030000"/>
    <s v="VILLAGE OF BARRINGTON"/>
    <s v="MUNI"/>
    <x v="4"/>
    <s v="Barrington"/>
    <s v="Barrington"/>
    <n v="6"/>
    <s v="North"/>
    <s v="Barrington"/>
    <s v="Non-incentive Class"/>
    <n v="6160850"/>
  </r>
  <r>
    <n v="29012"/>
    <n v="11.052"/>
    <n v="1"/>
    <n v="1"/>
    <n v="2191"/>
    <n v="6579"/>
    <n v="0"/>
    <n v="0"/>
    <s v="NA"/>
    <s v="NA"/>
    <s v="NA"/>
    <x v="0"/>
    <s v="NA"/>
    <s v="NA"/>
    <s v="NA"/>
    <s v="NA"/>
    <s v="NA"/>
    <s v="Non-incentive Class"/>
    <n v="6579"/>
  </r>
  <r>
    <n v="29012"/>
    <n v="11.052"/>
    <n v="2"/>
    <n v="16"/>
    <n v="589323"/>
    <n v="1769561"/>
    <n v="178000"/>
    <n v="130000"/>
    <s v="NA"/>
    <s v="NA"/>
    <s v="NA"/>
    <x v="0"/>
    <s v="NA"/>
    <s v="NA"/>
    <s v="NA"/>
    <s v="NA"/>
    <s v="NA"/>
    <s v="Non-incentive Class"/>
    <n v="1769561"/>
  </r>
  <r>
    <n v="29013"/>
    <n v="10.340999999999999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13"/>
    <n v="10.340999999999999"/>
    <n v="1"/>
    <n v="2"/>
    <n v="5011"/>
    <n v="15046"/>
    <n v="0"/>
    <n v="0"/>
    <s v="NA"/>
    <s v="NA"/>
    <s v="NA"/>
    <x v="0"/>
    <s v="NA"/>
    <s v="NA"/>
    <s v="NA"/>
    <s v="NA"/>
    <s v="NA"/>
    <s v="Non-incentive Class"/>
    <n v="15046"/>
  </r>
  <r>
    <n v="29013"/>
    <n v="10.340999999999999"/>
    <n v="2"/>
    <n v="231"/>
    <n v="7806137"/>
    <n v="23439493"/>
    <n v="2570425"/>
    <n v="1800000"/>
    <s v="NA"/>
    <s v="NA"/>
    <s v="NA"/>
    <x v="0"/>
    <s v="NA"/>
    <s v="NA"/>
    <s v="NA"/>
    <s v="NA"/>
    <s v="NA"/>
    <s v="Non-incentive Class"/>
    <n v="23439493"/>
  </r>
  <r>
    <n v="29015"/>
    <n v="11.029"/>
    <n v="0"/>
    <n v="130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015"/>
    <n v="11.029"/>
    <n v="1"/>
    <n v="62"/>
    <n v="96068"/>
    <n v="288467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288467"/>
  </r>
  <r>
    <n v="29015"/>
    <n v="11.029"/>
    <n v="2"/>
    <n v="3321"/>
    <n v="64779208"/>
    <n v="194512494"/>
    <n v="39413862"/>
    <n v="26130000"/>
    <n v="31110000"/>
    <s v="CITY OF ROLLING MEADOWS"/>
    <s v="MUNI"/>
    <x v="35"/>
    <s v="Rolling Meadows"/>
    <s v="Rolling Meadows"/>
    <n v="1"/>
    <s v="North"/>
    <s v="Palatine"/>
    <s v="Non-incentive Class"/>
    <n v="194512494"/>
  </r>
  <r>
    <n v="29015"/>
    <n v="11.029"/>
    <s v="5A"/>
    <n v="17"/>
    <n v="4741320"/>
    <n v="14236761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4236761"/>
  </r>
  <r>
    <n v="29016"/>
    <n v="11.385"/>
    <n v="0"/>
    <n v="34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016"/>
    <n v="11.385"/>
    <n v="1"/>
    <n v="19"/>
    <n v="33024"/>
    <n v="9916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99160"/>
  </r>
  <r>
    <n v="29016"/>
    <n v="11.385"/>
    <n v="2"/>
    <n v="1213"/>
    <n v="29776868"/>
    <n v="89410983"/>
    <n v="14790247"/>
    <n v="9680000"/>
    <n v="31110000"/>
    <s v="CITY OF ROLLING MEADOWS"/>
    <s v="MUNI"/>
    <x v="35"/>
    <s v="Rolling Meadows"/>
    <s v="Rolling Meadows"/>
    <n v="1"/>
    <s v="North"/>
    <s v="Palatine"/>
    <s v="Non-incentive Class"/>
    <n v="89410983"/>
  </r>
  <r>
    <n v="29016"/>
    <n v="11.385"/>
    <n v="3"/>
    <n v="5"/>
    <n v="991857"/>
    <n v="297825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2978250"/>
  </r>
  <r>
    <n v="29016"/>
    <n v="11.385"/>
    <s v="5A"/>
    <n v="46"/>
    <n v="10314191"/>
    <n v="30970424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30970424"/>
  </r>
  <r>
    <n v="29016"/>
    <n v="11.385"/>
    <s v="5B"/>
    <n v="78"/>
    <n v="14853182"/>
    <n v="44599656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44599656"/>
  </r>
  <r>
    <n v="29016"/>
    <n v="11.385"/>
    <s v="6B"/>
    <n v="12"/>
    <n v="1404645"/>
    <n v="4217727"/>
    <n v="0"/>
    <n v="0"/>
    <n v="31110000"/>
    <s v="CITY OF ROLLING MEADOWS"/>
    <s v="MUNI"/>
    <x v="35"/>
    <s v="Rolling Meadows"/>
    <s v="Rolling Meadows"/>
    <n v="1"/>
    <s v="North"/>
    <s v="Palatine"/>
    <s v="Incentive Class"/>
    <n v="42177270"/>
  </r>
  <r>
    <n v="29020"/>
    <n v="10.852"/>
    <n v="1"/>
    <n v="1"/>
    <n v="1"/>
    <n v="3"/>
    <n v="0"/>
    <n v="0"/>
    <n v="30960000"/>
    <s v="VILLAGE OF PALATINE"/>
    <s v="MUNI"/>
    <x v="94"/>
    <s v="Palatine"/>
    <s v="Palatine"/>
    <n v="1"/>
    <s v="North"/>
    <s v="Palatine"/>
    <s v="Non-incentive Class"/>
    <n v="3"/>
  </r>
  <r>
    <n v="29020"/>
    <n v="10.852"/>
    <n v="2"/>
    <n v="4"/>
    <n v="97462"/>
    <n v="292650"/>
    <n v="45266"/>
    <n v="30000"/>
    <n v="30960000"/>
    <s v="VILLAGE OF PALATINE"/>
    <s v="MUNI"/>
    <x v="94"/>
    <s v="Palatine"/>
    <s v="Palatine"/>
    <n v="1"/>
    <s v="North"/>
    <s v="Palatine"/>
    <s v="Non-incentive Class"/>
    <n v="292650"/>
  </r>
  <r>
    <n v="29020"/>
    <n v="10.852"/>
    <s v="5A"/>
    <n v="9"/>
    <n v="402663"/>
    <n v="1209075"/>
    <n v="0"/>
    <n v="0"/>
    <n v="30960000"/>
    <s v="VILLAGE OF PALATINE"/>
    <s v="MUNI"/>
    <x v="94"/>
    <s v="Palatine"/>
    <s v="Palatine"/>
    <n v="1"/>
    <s v="North"/>
    <s v="Palatine"/>
    <s v="Non-incentive Class"/>
    <n v="1209075"/>
  </r>
  <r>
    <n v="29022"/>
    <n v="8.6199999999999992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23"/>
    <n v="9.6929999999999996"/>
    <n v="1"/>
    <n v="2"/>
    <n v="9769"/>
    <n v="29333"/>
    <n v="0"/>
    <n v="0"/>
    <s v="NA"/>
    <s v="NA"/>
    <s v="NA"/>
    <x v="0"/>
    <s v="NA"/>
    <s v="NA"/>
    <s v="NA"/>
    <s v="NA"/>
    <s v="NA"/>
    <s v="Non-incentive Class"/>
    <n v="29333"/>
  </r>
  <r>
    <n v="29023"/>
    <n v="9.6929999999999996"/>
    <n v="2"/>
    <n v="34"/>
    <n v="1287571"/>
    <n v="3866188"/>
    <n v="435551"/>
    <n v="280000"/>
    <s v="NA"/>
    <s v="NA"/>
    <s v="NA"/>
    <x v="0"/>
    <s v="NA"/>
    <s v="NA"/>
    <s v="NA"/>
    <s v="NA"/>
    <s v="NA"/>
    <s v="Non-incentive Class"/>
    <n v="3866188"/>
  </r>
  <r>
    <n v="29026"/>
    <n v="10.074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27"/>
    <n v="10.79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27"/>
    <n v="10.79"/>
    <n v="1"/>
    <n v="2"/>
    <n v="2220"/>
    <n v="6666"/>
    <n v="0"/>
    <n v="0"/>
    <s v="NA"/>
    <s v="NA"/>
    <s v="NA"/>
    <x v="0"/>
    <s v="NA"/>
    <s v="NA"/>
    <s v="NA"/>
    <s v="NA"/>
    <s v="NA"/>
    <s v="Non-incentive Class"/>
    <n v="6666"/>
  </r>
  <r>
    <n v="29027"/>
    <n v="10.79"/>
    <n v="2"/>
    <n v="1"/>
    <n v="1120"/>
    <n v="3363"/>
    <n v="0"/>
    <n v="0"/>
    <s v="NA"/>
    <s v="NA"/>
    <s v="NA"/>
    <x v="0"/>
    <s v="NA"/>
    <s v="NA"/>
    <s v="NA"/>
    <s v="NA"/>
    <s v="NA"/>
    <s v="Non-incentive Class"/>
    <n v="3363"/>
  </r>
  <r>
    <n v="29028"/>
    <n v="10.398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28"/>
    <n v="10.398"/>
    <n v="2"/>
    <n v="7"/>
    <n v="60868"/>
    <n v="182768"/>
    <n v="0"/>
    <n v="0"/>
    <s v="NA"/>
    <s v="NA"/>
    <s v="NA"/>
    <x v="0"/>
    <s v="NA"/>
    <s v="NA"/>
    <s v="NA"/>
    <s v="NA"/>
    <s v="NA"/>
    <s v="Non-incentive Class"/>
    <n v="182768"/>
  </r>
  <r>
    <n v="29029"/>
    <n v="11.798999999999999"/>
    <n v="0"/>
    <n v="26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029"/>
    <n v="11.798999999999999"/>
    <n v="1"/>
    <n v="2"/>
    <n v="69698"/>
    <n v="209282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209282"/>
  </r>
  <r>
    <n v="29029"/>
    <n v="11.798999999999999"/>
    <n v="2"/>
    <n v="14"/>
    <n v="251901"/>
    <n v="756386"/>
    <n v="50000"/>
    <n v="50000"/>
    <n v="31110000"/>
    <s v="CITY OF ROLLING MEADOWS"/>
    <s v="MUNI"/>
    <x v="35"/>
    <s v="Rolling Meadows"/>
    <s v="Rolling Meadows"/>
    <n v="1"/>
    <s v="North"/>
    <s v="Palatine"/>
    <s v="Non-incentive Class"/>
    <n v="756386"/>
  </r>
  <r>
    <n v="29029"/>
    <n v="11.798999999999999"/>
    <s v="5A"/>
    <n v="14"/>
    <n v="2632339"/>
    <n v="7904122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7904122"/>
  </r>
  <r>
    <n v="29029"/>
    <n v="11.798999999999999"/>
    <s v="5B"/>
    <n v="20"/>
    <n v="4543674"/>
    <n v="13643289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3643289"/>
  </r>
  <r>
    <n v="29030"/>
    <n v="10.696"/>
    <n v="2"/>
    <n v="3"/>
    <n v="139775"/>
    <n v="419702"/>
    <n v="30000"/>
    <n v="30000"/>
    <n v="31110000"/>
    <s v="CITY OF ROLLING MEADOWS"/>
    <s v="MUNI"/>
    <x v="35"/>
    <s v="Rolling Meadows"/>
    <s v="Rolling Meadows"/>
    <n v="1"/>
    <s v="North"/>
    <s v="Palatine"/>
    <s v="Non-incentive Class"/>
    <n v="419702"/>
  </r>
  <r>
    <n v="29031"/>
    <n v="10.930999999999999"/>
    <n v="0"/>
    <n v="12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29031"/>
    <n v="10.930999999999999"/>
    <n v="1"/>
    <n v="4"/>
    <n v="519610"/>
    <n v="156023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560233"/>
  </r>
  <r>
    <n v="29031"/>
    <n v="10.930999999999999"/>
    <n v="2"/>
    <n v="1"/>
    <n v="16841"/>
    <n v="50568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50568"/>
  </r>
  <r>
    <n v="29031"/>
    <n v="10.930999999999999"/>
    <n v="3"/>
    <n v="7"/>
    <n v="4115224"/>
    <n v="1235678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2356783"/>
  </r>
  <r>
    <n v="29031"/>
    <n v="10.930999999999999"/>
    <n v="4"/>
    <n v="1"/>
    <n v="630741"/>
    <n v="1893926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893926"/>
  </r>
  <r>
    <n v="29031"/>
    <n v="10.930999999999999"/>
    <s v="5A"/>
    <n v="12"/>
    <n v="11245068"/>
    <n v="3376556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3765565"/>
  </r>
  <r>
    <n v="29032"/>
    <n v="10.428000000000001"/>
    <s v="5A"/>
    <n v="1"/>
    <n v="42800"/>
    <n v="128516"/>
    <n v="0"/>
    <n v="0"/>
    <n v="31150000"/>
    <s v="VILLAGE OF SCHAUMBURG"/>
    <s v="MUNI"/>
    <x v="39"/>
    <s v="Schaumburg"/>
    <s v="Schaumburg"/>
    <n v="23"/>
    <s v="North"/>
    <s v="Schaumburg"/>
    <s v="Non-incentive Class"/>
    <n v="128516"/>
  </r>
  <r>
    <n v="29034"/>
    <n v="8.356999999999999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35"/>
    <n v="8.3849999999999998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35"/>
    <n v="8.3849999999999998"/>
    <n v="2"/>
    <n v="91"/>
    <n v="4157794"/>
    <n v="12484606"/>
    <n v="1010547"/>
    <n v="760000"/>
    <s v="NA"/>
    <s v="NA"/>
    <s v="NA"/>
    <x v="0"/>
    <s v="NA"/>
    <s v="NA"/>
    <s v="NA"/>
    <s v="NA"/>
    <s v="NA"/>
    <s v="Non-incentive Class"/>
    <n v="12484606"/>
  </r>
  <r>
    <n v="29035"/>
    <n v="8.3849999999999998"/>
    <s v="5A"/>
    <n v="1"/>
    <n v="2945"/>
    <n v="8843"/>
    <n v="0"/>
    <n v="0"/>
    <s v="NA"/>
    <s v="NA"/>
    <s v="NA"/>
    <x v="0"/>
    <s v="NA"/>
    <s v="NA"/>
    <s v="NA"/>
    <s v="NA"/>
    <s v="NA"/>
    <s v="Non-incentive Class"/>
    <n v="8843"/>
  </r>
  <r>
    <n v="29036"/>
    <n v="7.9690000000000003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37"/>
    <n v="9.1329999999999991"/>
    <n v="1"/>
    <n v="5"/>
    <n v="69648"/>
    <n v="209132"/>
    <n v="0"/>
    <n v="0"/>
    <n v="30630000"/>
    <s v="VILLAGE OF INVERNESS"/>
    <s v="MUNI"/>
    <x v="3"/>
    <s v="Inverness"/>
    <s v="Inverness"/>
    <n v="1"/>
    <s v="North"/>
    <s v="Palatine"/>
    <s v="Non-incentive Class"/>
    <n v="209132"/>
  </r>
  <r>
    <n v="29037"/>
    <n v="9.1329999999999991"/>
    <n v="2"/>
    <n v="36"/>
    <n v="2986311"/>
    <n v="8966996"/>
    <n v="292000"/>
    <n v="250000"/>
    <n v="30630000"/>
    <s v="VILLAGE OF INVERNESS"/>
    <s v="MUNI"/>
    <x v="3"/>
    <s v="Inverness"/>
    <s v="Inverness"/>
    <n v="1"/>
    <s v="North"/>
    <s v="Palatine"/>
    <s v="Non-incentive Class"/>
    <n v="8966996"/>
  </r>
  <r>
    <n v="29038"/>
    <n v="9.3049999999999997"/>
    <n v="2"/>
    <n v="1"/>
    <n v="44016"/>
    <n v="132167"/>
    <n v="30456"/>
    <n v="10000"/>
    <s v="NA"/>
    <s v="NA"/>
    <s v="NA"/>
    <x v="0"/>
    <s v="NA"/>
    <s v="NA"/>
    <s v="NA"/>
    <s v="NA"/>
    <s v="NA"/>
    <s v="Non-incentive Class"/>
    <n v="132167"/>
  </r>
  <r>
    <n v="29039"/>
    <n v="10.016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39"/>
    <n v="10.016"/>
    <n v="1"/>
    <n v="1"/>
    <n v="174"/>
    <n v="522"/>
    <n v="0"/>
    <n v="0"/>
    <s v="NA"/>
    <s v="NA"/>
    <s v="NA"/>
    <x v="0"/>
    <s v="NA"/>
    <s v="NA"/>
    <s v="NA"/>
    <s v="NA"/>
    <s v="NA"/>
    <s v="Non-incentive Class"/>
    <n v="522"/>
  </r>
  <r>
    <n v="29039"/>
    <n v="10.016"/>
    <n v="2"/>
    <n v="12"/>
    <n v="535013"/>
    <n v="1606485"/>
    <n v="179912"/>
    <n v="110000"/>
    <s v="NA"/>
    <s v="NA"/>
    <s v="NA"/>
    <x v="0"/>
    <s v="NA"/>
    <s v="NA"/>
    <s v="NA"/>
    <s v="NA"/>
    <s v="NA"/>
    <s v="Non-incentive Class"/>
    <n v="1606485"/>
  </r>
  <r>
    <n v="29040"/>
    <n v="8.9329999999999998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43"/>
    <n v="7.4619999999999997"/>
    <n v="0"/>
    <n v="8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29043"/>
    <n v="7.4619999999999997"/>
    <n v="1"/>
    <n v="1"/>
    <n v="71"/>
    <n v="213"/>
    <n v="0"/>
    <n v="0"/>
    <n v="30030000"/>
    <s v="VILLAGE OF BARRINGTON"/>
    <s v="MUNI"/>
    <x v="4"/>
    <s v="Barrington"/>
    <s v="Barrington"/>
    <n v="6"/>
    <s v="North"/>
    <s v="Barrington"/>
    <s v="Non-incentive Class"/>
    <n v="213"/>
  </r>
  <r>
    <n v="29044"/>
    <n v="11.287000000000001"/>
    <n v="0"/>
    <n v="6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29044"/>
    <n v="11.287000000000001"/>
    <n v="1"/>
    <n v="4"/>
    <n v="335077"/>
    <n v="100613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006135"/>
  </r>
  <r>
    <n v="29044"/>
    <n v="11.287000000000001"/>
    <n v="2"/>
    <n v="2"/>
    <n v="52542"/>
    <n v="157768"/>
    <n v="18000"/>
    <n v="10000"/>
    <n v="30020000"/>
    <s v="VILLAGE OF ARLINGTON HEIGHTS"/>
    <s v="MUNI"/>
    <x v="37"/>
    <s v="Arlington Heights"/>
    <s v="Arlington Heights"/>
    <n v="2"/>
    <s v="North"/>
    <s v="Wheeling"/>
    <s v="Non-incentive Class"/>
    <n v="157768"/>
  </r>
  <r>
    <n v="29044"/>
    <n v="11.287000000000001"/>
    <n v="3"/>
    <n v="1"/>
    <n v="252045"/>
    <n v="756816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756816"/>
  </r>
  <r>
    <n v="29044"/>
    <n v="11.287000000000001"/>
    <s v="5A"/>
    <n v="8"/>
    <n v="3745550"/>
    <n v="1124676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1246763"/>
  </r>
  <r>
    <n v="29045"/>
    <n v="10.128"/>
    <n v="0"/>
    <n v="2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29045"/>
    <n v="10.128"/>
    <n v="1"/>
    <n v="3"/>
    <n v="21484"/>
    <n v="64510"/>
    <n v="0"/>
    <n v="0"/>
    <n v="31150000"/>
    <s v="VILLAGE OF SCHAUMBURG"/>
    <s v="MUNI"/>
    <x v="39"/>
    <s v="Schaumburg"/>
    <s v="Schaumburg"/>
    <n v="23"/>
    <s v="North"/>
    <s v="Schaumburg"/>
    <s v="Non-incentive Class"/>
    <n v="64510"/>
  </r>
  <r>
    <n v="29045"/>
    <n v="10.128"/>
    <n v="2"/>
    <n v="447"/>
    <n v="5968413"/>
    <n v="17921540"/>
    <n v="3308505"/>
    <n v="2550000"/>
    <n v="31150000"/>
    <s v="VILLAGE OF SCHAUMBURG"/>
    <s v="MUNI"/>
    <x v="39"/>
    <s v="Schaumburg"/>
    <s v="Schaumburg"/>
    <n v="23"/>
    <s v="North"/>
    <s v="Schaumburg"/>
    <s v="Non-incentive Class"/>
    <n v="17921540"/>
  </r>
  <r>
    <n v="29045"/>
    <n v="10.128"/>
    <n v="3"/>
    <n v="5"/>
    <n v="11601757"/>
    <n v="34836595"/>
    <n v="0"/>
    <n v="0"/>
    <n v="31150000"/>
    <s v="VILLAGE OF SCHAUMBURG"/>
    <s v="MUNI"/>
    <x v="39"/>
    <s v="Schaumburg"/>
    <s v="Schaumburg"/>
    <n v="23"/>
    <s v="North"/>
    <s v="Schaumburg"/>
    <s v="Non-incentive Class"/>
    <n v="34836595"/>
  </r>
  <r>
    <n v="29045"/>
    <n v="10.128"/>
    <s v="5A"/>
    <n v="1"/>
    <n v="346372"/>
    <n v="1040051"/>
    <n v="0"/>
    <n v="0"/>
    <n v="31150000"/>
    <s v="VILLAGE OF SCHAUMBURG"/>
    <s v="MUNI"/>
    <x v="39"/>
    <s v="Schaumburg"/>
    <s v="Schaumburg"/>
    <n v="23"/>
    <s v="North"/>
    <s v="Schaumburg"/>
    <s v="Non-incentive Class"/>
    <n v="1040051"/>
  </r>
  <r>
    <n v="29046"/>
    <n v="11.208"/>
    <n v="0"/>
    <n v="108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046"/>
    <n v="11.208"/>
    <n v="1"/>
    <n v="13"/>
    <n v="40443"/>
    <n v="121440"/>
    <n v="0"/>
    <n v="0"/>
    <n v="30960000"/>
    <s v="VILLAGE OF PALATINE"/>
    <s v="MUNI"/>
    <x v="94"/>
    <s v="Palatine"/>
    <s v="Palatine"/>
    <n v="1"/>
    <s v="North"/>
    <s v="Palatine"/>
    <s v="Non-incentive Class"/>
    <n v="121440"/>
  </r>
  <r>
    <n v="29046"/>
    <n v="11.208"/>
    <n v="2"/>
    <n v="1729"/>
    <n v="29057386"/>
    <n v="87250681"/>
    <n v="21361612"/>
    <n v="13065000"/>
    <n v="30960000"/>
    <s v="VILLAGE OF PALATINE"/>
    <s v="MUNI"/>
    <x v="94"/>
    <s v="Palatine"/>
    <s v="Palatine"/>
    <n v="1"/>
    <s v="North"/>
    <s v="Palatine"/>
    <s v="Non-incentive Class"/>
    <n v="87250681"/>
  </r>
  <r>
    <n v="29046"/>
    <n v="11.208"/>
    <n v="3"/>
    <n v="1"/>
    <n v="1013241"/>
    <n v="3042459"/>
    <n v="0"/>
    <n v="0"/>
    <n v="30960000"/>
    <s v="VILLAGE OF PALATINE"/>
    <s v="MUNI"/>
    <x v="94"/>
    <s v="Palatine"/>
    <s v="Palatine"/>
    <n v="1"/>
    <s v="North"/>
    <s v="Palatine"/>
    <s v="Non-incentive Class"/>
    <n v="3042459"/>
  </r>
  <r>
    <n v="29046"/>
    <n v="11.208"/>
    <s v="5A"/>
    <n v="19"/>
    <n v="6271381"/>
    <n v="18831074"/>
    <n v="0"/>
    <n v="0"/>
    <n v="30960000"/>
    <s v="VILLAGE OF PALATINE"/>
    <s v="MUNI"/>
    <x v="94"/>
    <s v="Palatine"/>
    <s v="Palatine"/>
    <n v="1"/>
    <s v="North"/>
    <s v="Palatine"/>
    <s v="Non-incentive Class"/>
    <n v="18831074"/>
  </r>
  <r>
    <n v="29046"/>
    <n v="11.208"/>
    <s v="5B"/>
    <n v="1"/>
    <n v="200625"/>
    <n v="602417"/>
    <n v="0"/>
    <n v="0"/>
    <n v="30960000"/>
    <s v="VILLAGE OF PALATINE"/>
    <s v="MUNI"/>
    <x v="94"/>
    <s v="Palatine"/>
    <s v="Palatine"/>
    <n v="1"/>
    <s v="North"/>
    <s v="Palatine"/>
    <s v="Non-incentive Class"/>
    <n v="602417"/>
  </r>
  <r>
    <n v="29046"/>
    <n v="11.208"/>
    <s v="6B"/>
    <n v="2"/>
    <n v="2181310"/>
    <n v="6549820"/>
    <n v="0"/>
    <n v="0"/>
    <n v="30960000"/>
    <s v="VILLAGE OF PALATINE"/>
    <s v="MUNI"/>
    <x v="94"/>
    <s v="Palatine"/>
    <s v="Palatine"/>
    <n v="1"/>
    <s v="North"/>
    <s v="Palatine"/>
    <s v="Incentive Class"/>
    <n v="65498200"/>
  </r>
  <r>
    <n v="29049"/>
    <n v="8.173"/>
    <n v="0"/>
    <n v="4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29052"/>
    <n v="10.628"/>
    <n v="0"/>
    <n v="6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052"/>
    <n v="10.628"/>
    <n v="1"/>
    <n v="8"/>
    <n v="56710"/>
    <n v="170283"/>
    <n v="0"/>
    <n v="0"/>
    <n v="30630000"/>
    <s v="VILLAGE OF INVERNESS"/>
    <s v="MUNI"/>
    <x v="3"/>
    <s v="Inverness"/>
    <s v="Inverness"/>
    <n v="1"/>
    <s v="North"/>
    <s v="Palatine"/>
    <s v="Non-incentive Class"/>
    <n v="170283"/>
  </r>
  <r>
    <n v="29052"/>
    <n v="10.628"/>
    <n v="2"/>
    <n v="193"/>
    <n v="7722110"/>
    <n v="23187187"/>
    <n v="2066984"/>
    <n v="1450000"/>
    <n v="30630000"/>
    <s v="VILLAGE OF INVERNESS"/>
    <s v="MUNI"/>
    <x v="3"/>
    <s v="Inverness"/>
    <s v="Inverness"/>
    <n v="1"/>
    <s v="North"/>
    <s v="Palatine"/>
    <s v="Non-incentive Class"/>
    <n v="23187187"/>
  </r>
  <r>
    <n v="29053"/>
    <n v="10.097"/>
    <n v="0"/>
    <n v="54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053"/>
    <n v="10.097"/>
    <n v="1"/>
    <n v="16"/>
    <n v="152793"/>
    <n v="458790"/>
    <n v="0"/>
    <n v="0"/>
    <n v="30630000"/>
    <s v="VILLAGE OF INVERNESS"/>
    <s v="MUNI"/>
    <x v="3"/>
    <s v="Inverness"/>
    <s v="Inverness"/>
    <n v="1"/>
    <s v="North"/>
    <s v="Palatine"/>
    <s v="Non-incentive Class"/>
    <n v="458790"/>
  </r>
  <r>
    <n v="29053"/>
    <n v="10.097"/>
    <n v="2"/>
    <n v="924"/>
    <n v="50546379"/>
    <n v="151775598"/>
    <n v="9944427"/>
    <n v="7274910"/>
    <n v="30630000"/>
    <s v="VILLAGE OF INVERNESS"/>
    <s v="MUNI"/>
    <x v="3"/>
    <s v="Inverness"/>
    <s v="Inverness"/>
    <n v="1"/>
    <s v="North"/>
    <s v="Palatine"/>
    <s v="Non-incentive Class"/>
    <n v="151775598"/>
  </r>
  <r>
    <n v="29054"/>
    <n v="10.478999999999999"/>
    <n v="2"/>
    <n v="347"/>
    <n v="11646221"/>
    <n v="34970089"/>
    <n v="5048980"/>
    <n v="2790000"/>
    <n v="30630000"/>
    <s v="VILLAGE OF INVERNESS"/>
    <s v="MUNI"/>
    <x v="3"/>
    <s v="Inverness"/>
    <s v="Inverness"/>
    <n v="1"/>
    <s v="North"/>
    <s v="Palatine"/>
    <s v="Non-incentive Class"/>
    <n v="34970089"/>
  </r>
  <r>
    <n v="29054"/>
    <n v="10.478999999999999"/>
    <s v="5A"/>
    <n v="6"/>
    <n v="1398285"/>
    <n v="4198630"/>
    <n v="0"/>
    <n v="0"/>
    <n v="30630000"/>
    <s v="VILLAGE OF INVERNESS"/>
    <s v="MUNI"/>
    <x v="3"/>
    <s v="Inverness"/>
    <s v="Inverness"/>
    <n v="1"/>
    <s v="North"/>
    <s v="Palatine"/>
    <s v="Non-incentive Class"/>
    <n v="4198630"/>
  </r>
  <r>
    <n v="29055"/>
    <n v="11.215999999999999"/>
    <n v="0"/>
    <n v="10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29055"/>
    <n v="11.215999999999999"/>
    <n v="1"/>
    <n v="6"/>
    <n v="20988"/>
    <n v="6302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3020"/>
  </r>
  <r>
    <n v="29055"/>
    <n v="11.215999999999999"/>
    <n v="2"/>
    <n v="590"/>
    <n v="21550726"/>
    <n v="64710367"/>
    <n v="7034660"/>
    <n v="5180000"/>
    <n v="30580000"/>
    <s v="VILLAGE OF HOFFMAN ESTATES"/>
    <s v="MUNI"/>
    <x v="5"/>
    <s v="Hoffman Estates"/>
    <s v="Hoffman Estates"/>
    <n v="23"/>
    <s v="North"/>
    <s v="Schaumburg"/>
    <s v="Non-incentive Class"/>
    <n v="64710367"/>
  </r>
  <r>
    <n v="29056"/>
    <n v="11.707000000000001"/>
    <n v="1"/>
    <n v="1"/>
    <n v="11574"/>
    <n v="34753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34753"/>
  </r>
  <r>
    <n v="29058"/>
    <n v="9.5449999999999999"/>
    <n v="1"/>
    <n v="1"/>
    <n v="8006"/>
    <n v="24040"/>
    <n v="0"/>
    <n v="0"/>
    <n v="30630000"/>
    <s v="VILLAGE OF INVERNESS"/>
    <s v="MUNI"/>
    <x v="3"/>
    <s v="Inverness"/>
    <s v="Inverness"/>
    <n v="1"/>
    <s v="North"/>
    <s v="Palatine"/>
    <s v="Non-incentive Class"/>
    <n v="24040"/>
  </r>
  <r>
    <n v="29058"/>
    <n v="9.5449999999999999"/>
    <n v="2"/>
    <n v="27"/>
    <n v="1237809"/>
    <n v="3716769"/>
    <n v="293675"/>
    <n v="220000"/>
    <n v="30630000"/>
    <s v="VILLAGE OF INVERNESS"/>
    <s v="MUNI"/>
    <x v="3"/>
    <s v="Inverness"/>
    <s v="Inverness"/>
    <n v="1"/>
    <s v="North"/>
    <s v="Palatine"/>
    <s v="Non-incentive Class"/>
    <n v="3716769"/>
  </r>
  <r>
    <n v="29059"/>
    <n v="9.9169999999999998"/>
    <n v="0"/>
    <n v="16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059"/>
    <n v="9.9169999999999998"/>
    <n v="1"/>
    <n v="19"/>
    <n v="91556"/>
    <n v="274916"/>
    <n v="0"/>
    <n v="0"/>
    <n v="30630000"/>
    <s v="VILLAGE OF INVERNESS"/>
    <s v="MUNI"/>
    <x v="3"/>
    <s v="Inverness"/>
    <s v="Inverness"/>
    <n v="1"/>
    <s v="North"/>
    <s v="Palatine"/>
    <s v="Non-incentive Class"/>
    <n v="274916"/>
  </r>
  <r>
    <n v="29059"/>
    <n v="9.9169999999999998"/>
    <n v="2"/>
    <n v="277"/>
    <n v="9914819"/>
    <n v="29771224"/>
    <n v="3039606"/>
    <n v="2130000"/>
    <n v="30630000"/>
    <s v="VILLAGE OF INVERNESS"/>
    <s v="MUNI"/>
    <x v="3"/>
    <s v="Inverness"/>
    <s v="Inverness"/>
    <n v="1"/>
    <s v="North"/>
    <s v="Palatine"/>
    <s v="Non-incentive Class"/>
    <n v="29771224"/>
  </r>
  <r>
    <n v="29059"/>
    <n v="9.9169999999999998"/>
    <s v="5A"/>
    <n v="1"/>
    <n v="32001"/>
    <n v="96089"/>
    <n v="0"/>
    <n v="0"/>
    <n v="30630000"/>
    <s v="VILLAGE OF INVERNESS"/>
    <s v="MUNI"/>
    <x v="3"/>
    <s v="Inverness"/>
    <s v="Inverness"/>
    <n v="1"/>
    <s v="North"/>
    <s v="Palatine"/>
    <s v="Non-incentive Class"/>
    <n v="96089"/>
  </r>
  <r>
    <n v="29060"/>
    <n v="10.428000000000001"/>
    <n v="0"/>
    <n v="8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060"/>
    <n v="10.428000000000001"/>
    <n v="2"/>
    <n v="9"/>
    <n v="311572"/>
    <n v="935558"/>
    <n v="114047"/>
    <n v="70000"/>
    <n v="30960000"/>
    <s v="VILLAGE OF PALATINE"/>
    <s v="MUNI"/>
    <x v="94"/>
    <s v="Palatine"/>
    <s v="Palatine"/>
    <n v="1"/>
    <s v="North"/>
    <s v="Palatine"/>
    <s v="Non-incentive Class"/>
    <n v="935558"/>
  </r>
  <r>
    <n v="29061"/>
    <n v="11.407"/>
    <n v="0"/>
    <n v="54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061"/>
    <n v="11.407"/>
    <n v="1"/>
    <n v="24"/>
    <n v="109361"/>
    <n v="328377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328377"/>
  </r>
  <r>
    <n v="29061"/>
    <n v="11.407"/>
    <n v="2"/>
    <n v="1332"/>
    <n v="42904431"/>
    <n v="128829116"/>
    <n v="15010196"/>
    <n v="11140000"/>
    <n v="31110000"/>
    <s v="CITY OF ROLLING MEADOWS"/>
    <s v="MUNI"/>
    <x v="35"/>
    <s v="Rolling Meadows"/>
    <s v="Rolling Meadows"/>
    <n v="1"/>
    <s v="North"/>
    <s v="Palatine"/>
    <s v="Non-incentive Class"/>
    <n v="128829116"/>
  </r>
  <r>
    <n v="29061"/>
    <n v="11.407"/>
    <s v="5A"/>
    <n v="30"/>
    <n v="4862659"/>
    <n v="14601105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4601105"/>
  </r>
  <r>
    <n v="29061"/>
    <n v="11.407"/>
    <s v="5B"/>
    <n v="1"/>
    <n v="3262"/>
    <n v="9795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9795"/>
  </r>
  <r>
    <n v="29064"/>
    <n v="10.385999999999999"/>
    <n v="0"/>
    <n v="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29066"/>
    <n v="10.895"/>
    <n v="0"/>
    <n v="2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29066"/>
    <n v="10.895"/>
    <n v="1"/>
    <n v="1"/>
    <n v="5227"/>
    <n v="1569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5695"/>
  </r>
  <r>
    <n v="29066"/>
    <n v="10.895"/>
    <n v="2"/>
    <n v="64"/>
    <n v="1466001"/>
    <n v="4401952"/>
    <n v="790616"/>
    <n v="540000"/>
    <n v="30020000"/>
    <s v="VILLAGE OF ARLINGTON HEIGHTS"/>
    <s v="MUNI"/>
    <x v="37"/>
    <s v="Arlington Heights"/>
    <s v="Arlington Heights"/>
    <n v="2"/>
    <s v="North"/>
    <s v="Wheeling"/>
    <s v="Non-incentive Class"/>
    <n v="4401952"/>
  </r>
  <r>
    <n v="29066"/>
    <n v="10.895"/>
    <n v="3"/>
    <n v="1"/>
    <n v="3486725"/>
    <n v="1046958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0469589"/>
  </r>
  <r>
    <n v="29066"/>
    <n v="10.895"/>
    <s v="5A"/>
    <n v="4"/>
    <n v="3146595"/>
    <n v="944828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9448280"/>
  </r>
  <r>
    <n v="29066"/>
    <n v="10.895"/>
    <s v="7A"/>
    <n v="1"/>
    <n v="574594"/>
    <n v="1725333"/>
    <n v="0"/>
    <n v="0"/>
    <n v="30020000"/>
    <s v="VILLAGE OF ARLINGTON HEIGHTS"/>
    <s v="MUNI"/>
    <x v="37"/>
    <s v="Arlington Heights"/>
    <s v="Arlington Heights"/>
    <n v="2"/>
    <s v="North"/>
    <s v="Wheeling"/>
    <s v="Incentive Class"/>
    <n v="17253330"/>
  </r>
  <r>
    <n v="29070"/>
    <n v="8.2379999999999995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72"/>
    <n v="10.433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72"/>
    <n v="10.433999999999999"/>
    <n v="2"/>
    <n v="2"/>
    <n v="44498"/>
    <n v="133614"/>
    <n v="10000"/>
    <n v="10000"/>
    <s v="NA"/>
    <s v="NA"/>
    <s v="NA"/>
    <x v="0"/>
    <s v="NA"/>
    <s v="NA"/>
    <s v="NA"/>
    <s v="NA"/>
    <s v="NA"/>
    <s v="Non-incentive Class"/>
    <n v="133614"/>
  </r>
  <r>
    <n v="29074"/>
    <n v="11.443"/>
    <n v="0"/>
    <n v="28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074"/>
    <n v="11.443"/>
    <n v="1"/>
    <n v="10"/>
    <n v="5874"/>
    <n v="1763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7638"/>
  </r>
  <r>
    <n v="29074"/>
    <n v="11.443"/>
    <n v="2"/>
    <n v="107"/>
    <n v="2283395"/>
    <n v="6856352"/>
    <n v="1230181"/>
    <n v="790000"/>
    <n v="31110000"/>
    <s v="CITY OF ROLLING MEADOWS"/>
    <s v="MUNI"/>
    <x v="35"/>
    <s v="Rolling Meadows"/>
    <s v="Rolling Meadows"/>
    <n v="1"/>
    <s v="North"/>
    <s v="Palatine"/>
    <s v="Non-incentive Class"/>
    <n v="6856352"/>
  </r>
  <r>
    <n v="29074"/>
    <n v="11.443"/>
    <n v="3"/>
    <n v="28"/>
    <n v="308716"/>
    <n v="92698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926988"/>
  </r>
  <r>
    <n v="29074"/>
    <n v="11.443"/>
    <s v="5A"/>
    <n v="1"/>
    <n v="1748"/>
    <n v="5249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5249"/>
  </r>
  <r>
    <n v="29081"/>
    <n v="9.6769999999999996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82"/>
    <n v="11.151999999999999"/>
    <n v="0"/>
    <n v="170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29082"/>
    <n v="11.151999999999999"/>
    <n v="1"/>
    <n v="22"/>
    <n v="20786"/>
    <n v="6241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2415"/>
  </r>
  <r>
    <n v="29082"/>
    <n v="11.151999999999999"/>
    <n v="2"/>
    <n v="2925"/>
    <n v="78416546"/>
    <n v="235461357"/>
    <n v="32438871"/>
    <n v="23980000"/>
    <n v="30580000"/>
    <s v="VILLAGE OF HOFFMAN ESTATES"/>
    <s v="MUNI"/>
    <x v="5"/>
    <s v="Hoffman Estates"/>
    <s v="Hoffman Estates"/>
    <n v="23"/>
    <s v="North"/>
    <s v="Schaumburg"/>
    <s v="Non-incentive Class"/>
    <n v="235461357"/>
  </r>
  <r>
    <n v="29082"/>
    <n v="11.151999999999999"/>
    <s v="5A"/>
    <n v="9"/>
    <n v="3330035"/>
    <n v="999909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9999096"/>
  </r>
  <r>
    <n v="29083"/>
    <n v="9.6129999999999995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84"/>
    <n v="10.1"/>
    <n v="0"/>
    <n v="22"/>
    <n v="0"/>
    <n v="0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0"/>
  </r>
  <r>
    <n v="29085"/>
    <n v="9.718"/>
    <n v="1"/>
    <n v="3"/>
    <n v="74329"/>
    <n v="223188"/>
    <n v="0"/>
    <n v="0"/>
    <n v="31180000"/>
    <s v="VILLAGE OF SOUTH BARRINGTON"/>
    <s v="MUNI"/>
    <x v="2"/>
    <s v="South Barrington"/>
    <s v="South Barrington"/>
    <n v="6"/>
    <s v="North"/>
    <s v="Barrington"/>
    <s v="Non-incentive Class"/>
    <n v="223188"/>
  </r>
  <r>
    <n v="29085"/>
    <n v="9.718"/>
    <n v="2"/>
    <n v="50"/>
    <n v="1847463"/>
    <n v="5547381"/>
    <n v="672246"/>
    <n v="410000"/>
    <n v="31180000"/>
    <s v="VILLAGE OF SOUTH BARRINGTON"/>
    <s v="MUNI"/>
    <x v="2"/>
    <s v="South Barrington"/>
    <s v="South Barrington"/>
    <n v="6"/>
    <s v="North"/>
    <s v="Barrington"/>
    <s v="Non-incentive Class"/>
    <n v="5547381"/>
  </r>
  <r>
    <n v="29087"/>
    <n v="9.5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88"/>
    <n v="9.2309999999999999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29093"/>
    <n v="11.032999999999999"/>
    <n v="0"/>
    <n v="60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29093"/>
    <n v="11.032999999999999"/>
    <n v="2"/>
    <n v="285"/>
    <n v="11029394"/>
    <n v="33117961"/>
    <n v="3383010"/>
    <n v="2530000"/>
    <n v="30580000"/>
    <s v="VILLAGE OF HOFFMAN ESTATES"/>
    <s v="MUNI"/>
    <x v="5"/>
    <s v="Hoffman Estates"/>
    <s v="Hoffman Estates"/>
    <n v="23"/>
    <s v="North"/>
    <s v="Schaumburg"/>
    <s v="Non-incentive Class"/>
    <n v="33117961"/>
  </r>
  <r>
    <n v="29093"/>
    <n v="11.032999999999999"/>
    <s v="5A"/>
    <n v="5"/>
    <n v="2260649"/>
    <n v="6788051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788051"/>
  </r>
  <r>
    <n v="29094"/>
    <n v="9.2750000000000004"/>
    <n v="1"/>
    <n v="1"/>
    <n v="193"/>
    <n v="58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80"/>
  </r>
  <r>
    <n v="29099"/>
    <n v="11.097"/>
    <n v="0"/>
    <n v="2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29101"/>
    <n v="10.404"/>
    <n v="2"/>
    <n v="2"/>
    <n v="53863"/>
    <n v="161735"/>
    <n v="0"/>
    <n v="0"/>
    <s v="NA"/>
    <s v="NA"/>
    <s v="NA"/>
    <x v="0"/>
    <s v="NA"/>
    <s v="NA"/>
    <s v="NA"/>
    <s v="NA"/>
    <s v="NA"/>
    <s v="Non-incentive Class"/>
    <n v="161735"/>
  </r>
  <r>
    <n v="29105"/>
    <n v="10.628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105"/>
    <n v="10.628"/>
    <n v="1"/>
    <n v="1"/>
    <n v="1"/>
    <n v="3"/>
    <n v="0"/>
    <n v="0"/>
    <n v="30630000"/>
    <s v="VILLAGE OF INVERNESS"/>
    <s v="MUNI"/>
    <x v="3"/>
    <s v="Inverness"/>
    <s v="Inverness"/>
    <n v="1"/>
    <s v="North"/>
    <s v="Palatine"/>
    <s v="Non-incentive Class"/>
    <n v="3"/>
  </r>
  <r>
    <n v="29105"/>
    <n v="10.628"/>
    <n v="2"/>
    <n v="67"/>
    <n v="2915981"/>
    <n v="8755816"/>
    <n v="895620"/>
    <n v="630000"/>
    <n v="30630000"/>
    <s v="VILLAGE OF INVERNESS"/>
    <s v="MUNI"/>
    <x v="3"/>
    <s v="Inverness"/>
    <s v="Inverness"/>
    <n v="1"/>
    <s v="North"/>
    <s v="Palatine"/>
    <s v="Non-incentive Class"/>
    <n v="8755816"/>
  </r>
  <r>
    <n v="29107"/>
    <n v="10.763999999999999"/>
    <n v="2"/>
    <n v="64"/>
    <n v="2052550"/>
    <n v="6163191"/>
    <n v="647940"/>
    <n v="504000"/>
    <s v="NA"/>
    <s v="NA"/>
    <s v="NA"/>
    <x v="0"/>
    <s v="NA"/>
    <s v="NA"/>
    <s v="NA"/>
    <s v="NA"/>
    <s v="NA"/>
    <s v="Non-incentive Class"/>
    <n v="6163191"/>
  </r>
  <r>
    <n v="29108"/>
    <n v="11.398"/>
    <n v="0"/>
    <n v="16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108"/>
    <n v="11.398"/>
    <n v="1"/>
    <n v="3"/>
    <n v="24226"/>
    <n v="72743"/>
    <n v="0"/>
    <n v="0"/>
    <n v="30630000"/>
    <s v="VILLAGE OF INVERNESS"/>
    <s v="MUNI"/>
    <x v="3"/>
    <s v="Inverness"/>
    <s v="Inverness"/>
    <n v="1"/>
    <s v="North"/>
    <s v="Palatine"/>
    <s v="Non-incentive Class"/>
    <n v="72743"/>
  </r>
  <r>
    <n v="29108"/>
    <n v="11.398"/>
    <n v="2"/>
    <n v="63"/>
    <n v="1440605"/>
    <n v="4325708"/>
    <n v="772529"/>
    <n v="490000"/>
    <n v="30630000"/>
    <s v="VILLAGE OF INVERNESS"/>
    <s v="MUNI"/>
    <x v="3"/>
    <s v="Inverness"/>
    <s v="Inverness"/>
    <n v="1"/>
    <s v="North"/>
    <s v="Palatine"/>
    <s v="Non-incentive Class"/>
    <n v="4325708"/>
  </r>
  <r>
    <n v="29108"/>
    <n v="11.398"/>
    <s v="5A"/>
    <n v="32"/>
    <n v="2019577"/>
    <n v="6064187"/>
    <n v="0"/>
    <n v="0"/>
    <n v="30630000"/>
    <s v="VILLAGE OF INVERNESS"/>
    <s v="MUNI"/>
    <x v="3"/>
    <s v="Inverness"/>
    <s v="Inverness"/>
    <n v="1"/>
    <s v="North"/>
    <s v="Palatine"/>
    <s v="Non-incentive Class"/>
    <n v="6064187"/>
  </r>
  <r>
    <n v="29109"/>
    <n v="10.201000000000001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111"/>
    <n v="9.657"/>
    <n v="0"/>
    <n v="4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29111"/>
    <n v="9.657"/>
    <n v="1"/>
    <n v="1"/>
    <n v="55"/>
    <n v="16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65"/>
  </r>
  <r>
    <n v="29111"/>
    <n v="9.657"/>
    <n v="2"/>
    <n v="24"/>
    <n v="484129"/>
    <n v="1453695"/>
    <n v="162781"/>
    <n v="120000"/>
    <n v="30580000"/>
    <s v="VILLAGE OF HOFFMAN ESTATES"/>
    <s v="MUNI"/>
    <x v="5"/>
    <s v="Hoffman Estates"/>
    <s v="Hoffman Estates"/>
    <n v="23"/>
    <s v="North"/>
    <s v="Schaumburg"/>
    <s v="Non-incentive Class"/>
    <n v="1453695"/>
  </r>
  <r>
    <n v="29112"/>
    <n v="9.9339999999999993"/>
    <n v="0"/>
    <n v="2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29113"/>
    <n v="8.58"/>
    <n v="1"/>
    <n v="1"/>
    <n v="1"/>
    <n v="3"/>
    <n v="0"/>
    <n v="0"/>
    <s v="NA"/>
    <s v="NA"/>
    <s v="NA"/>
    <x v="0"/>
    <s v="NA"/>
    <s v="NA"/>
    <s v="NA"/>
    <s v="NA"/>
    <s v="NA"/>
    <s v="Non-incentive Class"/>
    <n v="3"/>
  </r>
  <r>
    <n v="29113"/>
    <n v="8.58"/>
    <n v="2"/>
    <n v="5"/>
    <n v="261502"/>
    <n v="785212"/>
    <n v="40000"/>
    <n v="40000"/>
    <s v="NA"/>
    <s v="NA"/>
    <s v="NA"/>
    <x v="0"/>
    <s v="NA"/>
    <s v="NA"/>
    <s v="NA"/>
    <s v="NA"/>
    <s v="NA"/>
    <s v="Non-incentive Class"/>
    <n v="785212"/>
  </r>
  <r>
    <n v="29114"/>
    <n v="8.3190000000000008"/>
    <n v="1"/>
    <n v="3"/>
    <n v="12216"/>
    <n v="36680"/>
    <n v="0"/>
    <n v="0"/>
    <n v="30630000"/>
    <s v="VILLAGE OF INVERNESS"/>
    <s v="MUNI"/>
    <x v="3"/>
    <s v="Inverness"/>
    <s v="Inverness"/>
    <n v="1"/>
    <s v="North"/>
    <s v="Palatine"/>
    <s v="Non-incentive Class"/>
    <n v="36680"/>
  </r>
  <r>
    <n v="29114"/>
    <n v="8.3190000000000008"/>
    <n v="2"/>
    <n v="113"/>
    <n v="6635007"/>
    <n v="19922937"/>
    <n v="1118369"/>
    <n v="880000"/>
    <n v="30630000"/>
    <s v="VILLAGE OF INVERNESS"/>
    <s v="MUNI"/>
    <x v="3"/>
    <s v="Inverness"/>
    <s v="Inverness"/>
    <n v="1"/>
    <s v="North"/>
    <s v="Palatine"/>
    <s v="Non-incentive Class"/>
    <n v="19922937"/>
  </r>
  <r>
    <n v="29117"/>
    <n v="9.6869999999999994"/>
    <n v="1"/>
    <n v="1"/>
    <n v="267"/>
    <n v="802"/>
    <n v="0"/>
    <n v="0"/>
    <s v="NA"/>
    <s v="NA"/>
    <s v="NA"/>
    <x v="0"/>
    <s v="NA"/>
    <s v="NA"/>
    <s v="NA"/>
    <s v="NA"/>
    <s v="NA"/>
    <s v="Non-incentive Class"/>
    <n v="802"/>
  </r>
  <r>
    <n v="29119"/>
    <n v="9.9329999999999998"/>
    <n v="2"/>
    <n v="4"/>
    <n v="104369"/>
    <n v="313388"/>
    <n v="20000"/>
    <n v="20000"/>
    <n v="30630000"/>
    <s v="VILLAGE OF INVERNESS"/>
    <s v="MUNI"/>
    <x v="3"/>
    <s v="Inverness"/>
    <s v="Inverness"/>
    <n v="1"/>
    <s v="North"/>
    <s v="Palatine"/>
    <s v="Non-incentive Class"/>
    <n v="313388"/>
  </r>
  <r>
    <n v="29122"/>
    <n v="8.0500000000000007"/>
    <n v="2"/>
    <n v="4"/>
    <n v="87419"/>
    <n v="262493"/>
    <n v="45819"/>
    <n v="20000"/>
    <n v="30630000"/>
    <s v="VILLAGE OF INVERNESS"/>
    <s v="MUNI"/>
    <x v="3"/>
    <s v="Inverness"/>
    <s v="Inverness"/>
    <n v="1"/>
    <s v="North"/>
    <s v="Palatine"/>
    <s v="Non-incentive Class"/>
    <n v="262493"/>
  </r>
  <r>
    <n v="29126"/>
    <n v="10.375999999999999"/>
    <n v="2"/>
    <n v="7"/>
    <n v="10631"/>
    <n v="31923"/>
    <n v="0"/>
    <n v="0"/>
    <s v="NA"/>
    <s v="NA"/>
    <s v="NA"/>
    <x v="0"/>
    <s v="NA"/>
    <s v="NA"/>
    <s v="NA"/>
    <s v="NA"/>
    <s v="NA"/>
    <s v="Non-incentive Class"/>
    <n v="31923"/>
  </r>
  <r>
    <n v="29126"/>
    <n v="10.375999999999999"/>
    <s v="5A"/>
    <n v="1"/>
    <n v="7849"/>
    <n v="23568"/>
    <n v="0"/>
    <n v="0"/>
    <s v="NA"/>
    <s v="NA"/>
    <s v="NA"/>
    <x v="0"/>
    <s v="NA"/>
    <s v="NA"/>
    <s v="NA"/>
    <s v="NA"/>
    <s v="NA"/>
    <s v="Non-incentive Class"/>
    <n v="23568"/>
  </r>
  <r>
    <n v="29128"/>
    <n v="10.169"/>
    <n v="0"/>
    <n v="4"/>
    <n v="0"/>
    <n v="0"/>
    <n v="0"/>
    <n v="0"/>
    <n v="30030000"/>
    <s v="VILLAGE OF BARRINGTON"/>
    <s v="MUNI"/>
    <x v="4"/>
    <s v="Barrington"/>
    <s v="Barrington"/>
    <n v="6"/>
    <s v="North"/>
    <s v="Barrington"/>
    <s v="Non-incentive Class"/>
    <n v="0"/>
  </r>
  <r>
    <n v="29129"/>
    <n v="10.628"/>
    <n v="0"/>
    <n v="6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129"/>
    <n v="10.628"/>
    <n v="2"/>
    <n v="82"/>
    <n v="4008233"/>
    <n v="12035519"/>
    <n v="1004681"/>
    <n v="660000"/>
    <n v="30630000"/>
    <s v="VILLAGE OF INVERNESS"/>
    <s v="MUNI"/>
    <x v="3"/>
    <s v="Inverness"/>
    <s v="Inverness"/>
    <n v="1"/>
    <s v="North"/>
    <s v="Palatine"/>
    <s v="Non-incentive Class"/>
    <n v="12035519"/>
  </r>
  <r>
    <n v="29132"/>
    <n v="10.628"/>
    <n v="0"/>
    <n v="2"/>
    <n v="0"/>
    <n v="0"/>
    <n v="0"/>
    <n v="0"/>
    <n v="30630000"/>
    <s v="VILLAGE OF INVERNESS"/>
    <s v="MUNI"/>
    <x v="3"/>
    <s v="Inverness"/>
    <s v="Inverness"/>
    <n v="1"/>
    <s v="North"/>
    <s v="Palatine"/>
    <s v="Non-incentive Class"/>
    <n v="0"/>
  </r>
  <r>
    <n v="29132"/>
    <n v="10.628"/>
    <n v="2"/>
    <n v="78"/>
    <n v="4739631"/>
    <n v="14231689"/>
    <n v="888286"/>
    <n v="670000"/>
    <n v="30630000"/>
    <s v="VILLAGE OF INVERNESS"/>
    <s v="MUNI"/>
    <x v="3"/>
    <s v="Inverness"/>
    <s v="Inverness"/>
    <n v="1"/>
    <s v="North"/>
    <s v="Palatine"/>
    <s v="Non-incentive Class"/>
    <n v="14231689"/>
  </r>
  <r>
    <n v="29134"/>
    <n v="10.816000000000001"/>
    <n v="0"/>
    <n v="68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134"/>
    <n v="10.816000000000001"/>
    <n v="1"/>
    <n v="69"/>
    <n v="290836"/>
    <n v="873290"/>
    <n v="0"/>
    <n v="0"/>
    <n v="30960000"/>
    <s v="VILLAGE OF PALATINE"/>
    <s v="MUNI"/>
    <x v="94"/>
    <s v="Palatine"/>
    <s v="Palatine"/>
    <n v="1"/>
    <s v="North"/>
    <s v="Palatine"/>
    <s v="Non-incentive Class"/>
    <n v="873290"/>
  </r>
  <r>
    <n v="29134"/>
    <n v="10.816000000000001"/>
    <n v="2"/>
    <n v="1938"/>
    <n v="42746063"/>
    <n v="128353563"/>
    <n v="12949660"/>
    <n v="10318000"/>
    <n v="30960000"/>
    <s v="VILLAGE OF PALATINE"/>
    <s v="MUNI"/>
    <x v="94"/>
    <s v="Palatine"/>
    <s v="Palatine"/>
    <n v="1"/>
    <s v="North"/>
    <s v="Palatine"/>
    <s v="Non-incentive Class"/>
    <n v="128353563"/>
  </r>
  <r>
    <n v="29134"/>
    <n v="10.816000000000001"/>
    <s v="5A"/>
    <n v="8"/>
    <n v="1316573"/>
    <n v="3953275"/>
    <n v="0"/>
    <n v="0"/>
    <n v="30960000"/>
    <s v="VILLAGE OF PALATINE"/>
    <s v="MUNI"/>
    <x v="94"/>
    <s v="Palatine"/>
    <s v="Palatine"/>
    <n v="1"/>
    <s v="North"/>
    <s v="Palatine"/>
    <s v="Non-incentive Class"/>
    <n v="3953275"/>
  </r>
  <r>
    <n v="29136"/>
    <n v="10.097"/>
    <n v="1"/>
    <n v="1"/>
    <n v="14749"/>
    <n v="44287"/>
    <n v="0"/>
    <n v="0"/>
    <n v="30630000"/>
    <s v="VILLAGE OF INVERNESS"/>
    <s v="MUNI"/>
    <x v="3"/>
    <s v="Inverness"/>
    <s v="Inverness"/>
    <n v="1"/>
    <s v="North"/>
    <s v="Palatine"/>
    <s v="Non-incentive Class"/>
    <n v="44287"/>
  </r>
  <r>
    <n v="29136"/>
    <n v="10.097"/>
    <n v="2"/>
    <n v="48"/>
    <n v="3839836"/>
    <n v="11529877"/>
    <n v="457966"/>
    <n v="340000"/>
    <n v="30630000"/>
    <s v="VILLAGE OF INVERNESS"/>
    <s v="MUNI"/>
    <x v="3"/>
    <s v="Inverness"/>
    <s v="Inverness"/>
    <n v="1"/>
    <s v="North"/>
    <s v="Palatine"/>
    <s v="Non-incentive Class"/>
    <n v="11529877"/>
  </r>
  <r>
    <n v="29138"/>
    <n v="11.03"/>
    <n v="2"/>
    <n v="3"/>
    <n v="117288"/>
    <n v="352181"/>
    <n v="10000"/>
    <n v="10000"/>
    <s v="NA"/>
    <s v="NA"/>
    <s v="NA"/>
    <x v="0"/>
    <s v="NA"/>
    <s v="NA"/>
    <s v="NA"/>
    <s v="NA"/>
    <s v="NA"/>
    <s v="Non-incentive Class"/>
    <n v="352181"/>
  </r>
  <r>
    <n v="29140"/>
    <n v="11.651"/>
    <n v="0"/>
    <n v="2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142"/>
    <n v="9.1329999999999991"/>
    <n v="2"/>
    <n v="4"/>
    <n v="2268"/>
    <n v="6810"/>
    <n v="0"/>
    <n v="0"/>
    <n v="30630000"/>
    <s v="VILLAGE OF INVERNESS"/>
    <s v="MUNI"/>
    <x v="3"/>
    <s v="Inverness"/>
    <s v="Inverness"/>
    <n v="1"/>
    <s v="North"/>
    <s v="Palatine"/>
    <s v="Non-incentive Class"/>
    <n v="6810"/>
  </r>
  <r>
    <n v="29144"/>
    <n v="10.786"/>
    <n v="2"/>
    <n v="1"/>
    <n v="25727"/>
    <n v="77250"/>
    <n v="10000"/>
    <n v="10000"/>
    <n v="30270000"/>
    <s v="VILLAGE OF DEER PARK"/>
    <s v="MUNI"/>
    <x v="95"/>
    <s v="Deer Park"/>
    <s v="Deer Park"/>
    <n v="1"/>
    <s v="North"/>
    <s v="Palatine"/>
    <s v="Non-incentive Class"/>
    <n v="77250"/>
  </r>
  <r>
    <n v="29146"/>
    <n v="10.816000000000001"/>
    <n v="1"/>
    <n v="11"/>
    <n v="211488"/>
    <n v="635036"/>
    <n v="0"/>
    <n v="0"/>
    <n v="30960000"/>
    <s v="VILLAGE OF PALATINE"/>
    <s v="MUNI"/>
    <x v="94"/>
    <s v="Palatine"/>
    <s v="Palatine"/>
    <n v="1"/>
    <s v="North"/>
    <s v="Palatine"/>
    <s v="Non-incentive Class"/>
    <n v="635036"/>
  </r>
  <r>
    <n v="29146"/>
    <n v="10.816000000000001"/>
    <n v="2"/>
    <n v="990"/>
    <n v="22052550"/>
    <n v="66217151"/>
    <n v="7777059"/>
    <n v="5670000"/>
    <n v="30960000"/>
    <s v="VILLAGE OF PALATINE"/>
    <s v="MUNI"/>
    <x v="94"/>
    <s v="Palatine"/>
    <s v="Palatine"/>
    <n v="1"/>
    <s v="North"/>
    <s v="Palatine"/>
    <s v="Non-incentive Class"/>
    <n v="66217151"/>
  </r>
  <r>
    <n v="29146"/>
    <n v="10.816000000000001"/>
    <s v="5A"/>
    <n v="39"/>
    <n v="8603576"/>
    <n v="25833960"/>
    <n v="0"/>
    <n v="0"/>
    <n v="30960000"/>
    <s v="VILLAGE OF PALATINE"/>
    <s v="MUNI"/>
    <x v="94"/>
    <s v="Palatine"/>
    <s v="Palatine"/>
    <n v="1"/>
    <s v="North"/>
    <s v="Palatine"/>
    <s v="Non-incentive Class"/>
    <n v="25833960"/>
  </r>
  <r>
    <n v="29146"/>
    <n v="10.816000000000001"/>
    <s v="5B"/>
    <n v="2"/>
    <n v="189309"/>
    <n v="568438"/>
    <n v="0"/>
    <n v="0"/>
    <n v="30960000"/>
    <s v="VILLAGE OF PALATINE"/>
    <s v="MUNI"/>
    <x v="94"/>
    <s v="Palatine"/>
    <s v="Palatine"/>
    <n v="1"/>
    <s v="North"/>
    <s v="Palatine"/>
    <s v="Non-incentive Class"/>
    <n v="568438"/>
  </r>
  <r>
    <n v="29148"/>
    <n v="10.816000000000001"/>
    <n v="2"/>
    <n v="53"/>
    <n v="1683714"/>
    <n v="5055687"/>
    <n v="616630"/>
    <n v="420000"/>
    <n v="30960000"/>
    <s v="VILLAGE OF PALATINE"/>
    <s v="MUNI"/>
    <x v="94"/>
    <s v="Palatine"/>
    <s v="Palatine"/>
    <n v="1"/>
    <s v="North"/>
    <s v="Palatine"/>
    <s v="Non-incentive Class"/>
    <n v="5055687"/>
  </r>
  <r>
    <n v="29149"/>
    <n v="10.097"/>
    <n v="2"/>
    <n v="5"/>
    <n v="352125"/>
    <n v="1057327"/>
    <n v="48000"/>
    <n v="40000"/>
    <n v="30630000"/>
    <s v="VILLAGE OF INVERNESS"/>
    <s v="MUNI"/>
    <x v="3"/>
    <s v="Inverness"/>
    <s v="Inverness"/>
    <n v="1"/>
    <s v="North"/>
    <s v="Palatine"/>
    <s v="Non-incentive Class"/>
    <n v="1057327"/>
  </r>
  <r>
    <n v="29150"/>
    <n v="11.398"/>
    <n v="1"/>
    <n v="1"/>
    <n v="2635"/>
    <n v="7912"/>
    <n v="0"/>
    <n v="0"/>
    <n v="30630000"/>
    <s v="VILLAGE OF INVERNESS"/>
    <s v="MUNI"/>
    <x v="3"/>
    <s v="Inverness"/>
    <s v="Inverness"/>
    <n v="1"/>
    <s v="North"/>
    <s v="Palatine"/>
    <s v="Non-incentive Class"/>
    <n v="7912"/>
  </r>
  <r>
    <n v="29150"/>
    <n v="11.398"/>
    <s v="5A"/>
    <n v="1"/>
    <n v="1840877"/>
    <n v="5527601"/>
    <n v="0"/>
    <n v="0"/>
    <n v="30630000"/>
    <s v="VILLAGE OF INVERNESS"/>
    <s v="MUNI"/>
    <x v="3"/>
    <s v="Inverness"/>
    <s v="Inverness"/>
    <n v="1"/>
    <s v="North"/>
    <s v="Palatine"/>
    <s v="Non-incentive Class"/>
    <n v="5527601"/>
  </r>
  <r>
    <n v="29151"/>
    <n v="11.407"/>
    <n v="2"/>
    <n v="12"/>
    <n v="492674"/>
    <n v="1479353"/>
    <n v="128000"/>
    <n v="120000"/>
    <n v="31110000"/>
    <s v="CITY OF ROLLING MEADOWS"/>
    <s v="MUNI"/>
    <x v="35"/>
    <s v="Rolling Meadows"/>
    <s v="Rolling Meadows"/>
    <n v="1"/>
    <s v="North"/>
    <s v="Palatine"/>
    <s v="Non-incentive Class"/>
    <n v="1479353"/>
  </r>
  <r>
    <n v="29153"/>
    <n v="10.816000000000001"/>
    <n v="2"/>
    <n v="2"/>
    <n v="73452"/>
    <n v="220554"/>
    <n v="0"/>
    <n v="0"/>
    <n v="30960000"/>
    <s v="VILLAGE OF PALATINE"/>
    <s v="MUNI"/>
    <x v="94"/>
    <s v="Palatine"/>
    <s v="Palatine"/>
    <n v="1"/>
    <s v="North"/>
    <s v="Palatine"/>
    <s v="Non-incentive Class"/>
    <n v="220554"/>
  </r>
  <r>
    <n v="29153"/>
    <n v="10.816000000000001"/>
    <s v="5A"/>
    <n v="30"/>
    <n v="14620778"/>
    <n v="43901809"/>
    <n v="0"/>
    <n v="0"/>
    <n v="30960000"/>
    <s v="VILLAGE OF PALATINE"/>
    <s v="MUNI"/>
    <x v="94"/>
    <s v="Palatine"/>
    <s v="Palatine"/>
    <n v="1"/>
    <s v="North"/>
    <s v="Palatine"/>
    <s v="Non-incentive Class"/>
    <n v="43901809"/>
  </r>
  <r>
    <n v="29154"/>
    <n v="10.816000000000001"/>
    <s v="5A"/>
    <n v="20"/>
    <n v="3495420"/>
    <n v="10495699"/>
    <n v="0"/>
    <n v="0"/>
    <n v="30960000"/>
    <s v="VILLAGE OF PALATINE"/>
    <s v="MUNI"/>
    <x v="94"/>
    <s v="Palatine"/>
    <s v="Palatine"/>
    <n v="1"/>
    <s v="North"/>
    <s v="Palatine"/>
    <s v="Non-incentive Class"/>
    <n v="10495699"/>
  </r>
  <r>
    <n v="29154"/>
    <n v="10.816000000000001"/>
    <s v="5B"/>
    <n v="1"/>
    <n v="66150"/>
    <n v="198629"/>
    <n v="0"/>
    <n v="0"/>
    <n v="30960000"/>
    <s v="VILLAGE OF PALATINE"/>
    <s v="MUNI"/>
    <x v="94"/>
    <s v="Palatine"/>
    <s v="Palatine"/>
    <n v="1"/>
    <s v="North"/>
    <s v="Palatine"/>
    <s v="Non-incentive Class"/>
    <n v="198629"/>
  </r>
  <r>
    <n v="29155"/>
    <n v="10.105"/>
    <s v="5A"/>
    <n v="2"/>
    <n v="251012"/>
    <n v="753713"/>
    <n v="0"/>
    <n v="0"/>
    <n v="30960000"/>
    <s v="VILLAGE OF PALATINE"/>
    <s v="MUNI"/>
    <x v="94"/>
    <s v="Palatine"/>
    <s v="Palatine"/>
    <n v="1"/>
    <s v="North"/>
    <s v="Palatine"/>
    <s v="Non-incentive Class"/>
    <n v="753713"/>
  </r>
  <r>
    <n v="29156"/>
    <n v="11.029"/>
    <n v="0"/>
    <n v="2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156"/>
    <n v="11.029"/>
    <n v="2"/>
    <n v="124"/>
    <n v="1858026"/>
    <n v="5579095"/>
    <n v="1100959"/>
    <n v="740000"/>
    <n v="31110000"/>
    <s v="CITY OF ROLLING MEADOWS"/>
    <s v="MUNI"/>
    <x v="35"/>
    <s v="Rolling Meadows"/>
    <s v="Rolling Meadows"/>
    <n v="1"/>
    <s v="North"/>
    <s v="Palatine"/>
    <s v="Non-incentive Class"/>
    <n v="5579095"/>
  </r>
  <r>
    <n v="29156"/>
    <n v="11.029"/>
    <s v="5A"/>
    <n v="2"/>
    <n v="252393"/>
    <n v="75786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757860"/>
  </r>
  <r>
    <n v="29157"/>
    <n v="10.816000000000001"/>
    <n v="0"/>
    <n v="2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157"/>
    <n v="10.816000000000001"/>
    <n v="2"/>
    <n v="108"/>
    <n v="2647948"/>
    <n v="7950997"/>
    <n v="1155930"/>
    <n v="870000"/>
    <n v="30960000"/>
    <s v="VILLAGE OF PALATINE"/>
    <s v="MUNI"/>
    <x v="94"/>
    <s v="Palatine"/>
    <s v="Palatine"/>
    <n v="1"/>
    <s v="North"/>
    <s v="Palatine"/>
    <s v="Non-incentive Class"/>
    <n v="7950997"/>
  </r>
  <r>
    <n v="29158"/>
    <n v="10.962"/>
    <n v="0"/>
    <n v="8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29159"/>
    <n v="10.786"/>
    <n v="0"/>
    <n v="8"/>
    <n v="0"/>
    <n v="0"/>
    <n v="0"/>
    <n v="0"/>
    <n v="30270000"/>
    <s v="VILLAGE OF DEER PARK"/>
    <s v="MUNI"/>
    <x v="95"/>
    <s v="Deer Park"/>
    <s v="Deer Park"/>
    <n v="1"/>
    <s v="North"/>
    <s v="Palatine"/>
    <s v="Non-incentive Class"/>
    <n v="0"/>
  </r>
  <r>
    <n v="29159"/>
    <n v="10.786"/>
    <n v="1"/>
    <n v="2"/>
    <n v="16144"/>
    <n v="48475"/>
    <n v="0"/>
    <n v="0"/>
    <n v="30270000"/>
    <s v="VILLAGE OF DEER PARK"/>
    <s v="MUNI"/>
    <x v="95"/>
    <s v="Deer Park"/>
    <s v="Deer Park"/>
    <n v="1"/>
    <s v="North"/>
    <s v="Palatine"/>
    <s v="Non-incentive Class"/>
    <n v="48475"/>
  </r>
  <r>
    <n v="29159"/>
    <n v="10.786"/>
    <n v="2"/>
    <n v="9"/>
    <n v="172047"/>
    <n v="516605"/>
    <n v="70000"/>
    <n v="70000"/>
    <n v="30270000"/>
    <s v="VILLAGE OF DEER PARK"/>
    <s v="MUNI"/>
    <x v="95"/>
    <s v="Deer Park"/>
    <s v="Deer Park"/>
    <n v="1"/>
    <s v="North"/>
    <s v="Palatine"/>
    <s v="Non-incentive Class"/>
    <n v="516605"/>
  </r>
  <r>
    <n v="29161"/>
    <n v="11.398"/>
    <n v="1"/>
    <n v="1"/>
    <n v="1"/>
    <n v="3"/>
    <n v="0"/>
    <n v="0"/>
    <n v="30630000"/>
    <s v="VILLAGE OF INVERNESS"/>
    <s v="MUNI"/>
    <x v="3"/>
    <s v="Inverness"/>
    <s v="Inverness"/>
    <n v="1"/>
    <s v="North"/>
    <s v="Palatine"/>
    <s v="Non-incentive Class"/>
    <n v="3"/>
  </r>
  <r>
    <n v="29161"/>
    <n v="11.398"/>
    <n v="2"/>
    <n v="38"/>
    <n v="1733565"/>
    <n v="5205376"/>
    <n v="318000"/>
    <n v="270000"/>
    <n v="30630000"/>
    <s v="VILLAGE OF INVERNESS"/>
    <s v="MUNI"/>
    <x v="3"/>
    <s v="Inverness"/>
    <s v="Inverness"/>
    <n v="1"/>
    <s v="North"/>
    <s v="Palatine"/>
    <s v="Non-incentive Class"/>
    <n v="5205376"/>
  </r>
  <r>
    <n v="29165"/>
    <n v="10.816000000000001"/>
    <n v="2"/>
    <n v="756"/>
    <n v="5063708"/>
    <n v="15204884"/>
    <n v="28000"/>
    <n v="20000"/>
    <n v="30960000"/>
    <s v="VILLAGE OF PALATINE"/>
    <s v="MUNI"/>
    <x v="94"/>
    <s v="Palatine"/>
    <s v="Palatine"/>
    <n v="1"/>
    <s v="North"/>
    <s v="Palatine"/>
    <s v="Non-incentive Class"/>
    <n v="15204884"/>
  </r>
  <r>
    <n v="29166"/>
    <n v="9.1329999999999991"/>
    <n v="1"/>
    <n v="1"/>
    <n v="400"/>
    <n v="1201"/>
    <n v="0"/>
    <n v="0"/>
    <n v="30630000"/>
    <s v="VILLAGE OF INVERNESS"/>
    <s v="MUNI"/>
    <x v="3"/>
    <s v="Inverness"/>
    <s v="Inverness"/>
    <n v="1"/>
    <s v="North"/>
    <s v="Palatine"/>
    <s v="Non-incentive Class"/>
    <n v="1201"/>
  </r>
  <r>
    <n v="29166"/>
    <n v="9.1329999999999991"/>
    <n v="2"/>
    <n v="1"/>
    <n v="4280"/>
    <n v="12852"/>
    <n v="0"/>
    <n v="0"/>
    <n v="30630000"/>
    <s v="VILLAGE OF INVERNESS"/>
    <s v="MUNI"/>
    <x v="3"/>
    <s v="Inverness"/>
    <s v="Inverness"/>
    <n v="1"/>
    <s v="North"/>
    <s v="Palatine"/>
    <s v="Non-incentive Class"/>
    <n v="12852"/>
  </r>
  <r>
    <n v="29167"/>
    <n v="10.816000000000001"/>
    <n v="1"/>
    <n v="4"/>
    <n v="15335"/>
    <n v="46046"/>
    <n v="0"/>
    <n v="0"/>
    <n v="30960000"/>
    <s v="VILLAGE OF PALATINE"/>
    <s v="MUNI"/>
    <x v="94"/>
    <s v="Palatine"/>
    <s v="Palatine"/>
    <n v="1"/>
    <s v="North"/>
    <s v="Palatine"/>
    <s v="Non-incentive Class"/>
    <n v="46046"/>
  </r>
  <r>
    <n v="29167"/>
    <n v="10.816000000000001"/>
    <n v="2"/>
    <n v="39"/>
    <n v="1266804"/>
    <n v="3803834"/>
    <n v="278000"/>
    <n v="220000"/>
    <n v="30960000"/>
    <s v="VILLAGE OF PALATINE"/>
    <s v="MUNI"/>
    <x v="94"/>
    <s v="Palatine"/>
    <s v="Palatine"/>
    <n v="1"/>
    <s v="North"/>
    <s v="Palatine"/>
    <s v="Non-incentive Class"/>
    <n v="3803834"/>
  </r>
  <r>
    <n v="29167"/>
    <n v="10.816000000000001"/>
    <s v="5A"/>
    <n v="14"/>
    <n v="5898765"/>
    <n v="17712222"/>
    <n v="0"/>
    <n v="0"/>
    <n v="30960000"/>
    <s v="VILLAGE OF PALATINE"/>
    <s v="MUNI"/>
    <x v="94"/>
    <s v="Palatine"/>
    <s v="Palatine"/>
    <n v="1"/>
    <s v="North"/>
    <s v="Palatine"/>
    <s v="Non-incentive Class"/>
    <n v="17712222"/>
  </r>
  <r>
    <n v="29168"/>
    <n v="10.428000000000001"/>
    <s v="5A"/>
    <n v="10"/>
    <n v="2557392"/>
    <n v="7679081"/>
    <n v="0"/>
    <n v="0"/>
    <n v="31150000"/>
    <s v="VILLAGE OF SCHAUMBURG"/>
    <s v="MUNI"/>
    <x v="39"/>
    <s v="Schaumburg"/>
    <s v="Schaumburg"/>
    <n v="23"/>
    <s v="North"/>
    <s v="Schaumburg"/>
    <s v="Non-incentive Class"/>
    <n v="7679081"/>
  </r>
  <r>
    <n v="29169"/>
    <n v="10.128"/>
    <n v="0"/>
    <n v="10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29169"/>
    <n v="10.128"/>
    <n v="1"/>
    <n v="6"/>
    <n v="101769"/>
    <n v="305582"/>
    <n v="0"/>
    <n v="0"/>
    <n v="31150000"/>
    <s v="VILLAGE OF SCHAUMBURG"/>
    <s v="MUNI"/>
    <x v="39"/>
    <s v="Schaumburg"/>
    <s v="Schaumburg"/>
    <n v="23"/>
    <s v="North"/>
    <s v="Schaumburg"/>
    <s v="Non-incentive Class"/>
    <n v="305582"/>
  </r>
  <r>
    <n v="29169"/>
    <n v="10.128"/>
    <n v="2"/>
    <n v="2"/>
    <n v="3444"/>
    <n v="10341"/>
    <n v="0"/>
    <n v="0"/>
    <n v="31150000"/>
    <s v="VILLAGE OF SCHAUMBURG"/>
    <s v="MUNI"/>
    <x v="39"/>
    <s v="Schaumburg"/>
    <s v="Schaumburg"/>
    <n v="23"/>
    <s v="North"/>
    <s v="Schaumburg"/>
    <s v="Non-incentive Class"/>
    <n v="10341"/>
  </r>
  <r>
    <n v="29169"/>
    <n v="10.128"/>
    <n v="3"/>
    <n v="1"/>
    <n v="7132821"/>
    <n v="21417722"/>
    <n v="0"/>
    <n v="0"/>
    <n v="31150000"/>
    <s v="VILLAGE OF SCHAUMBURG"/>
    <s v="MUNI"/>
    <x v="39"/>
    <s v="Schaumburg"/>
    <s v="Schaumburg"/>
    <n v="23"/>
    <s v="North"/>
    <s v="Schaumburg"/>
    <s v="Non-incentive Class"/>
    <n v="21417722"/>
  </r>
  <r>
    <n v="29169"/>
    <n v="10.128"/>
    <s v="5A"/>
    <n v="30"/>
    <n v="7997451"/>
    <n v="24013950"/>
    <n v="0"/>
    <n v="0"/>
    <n v="31150000"/>
    <s v="VILLAGE OF SCHAUMBURG"/>
    <s v="MUNI"/>
    <x v="39"/>
    <s v="Schaumburg"/>
    <s v="Schaumburg"/>
    <n v="23"/>
    <s v="North"/>
    <s v="Schaumburg"/>
    <s v="Non-incentive Class"/>
    <n v="24013950"/>
  </r>
  <r>
    <n v="29169"/>
    <n v="10.128"/>
    <s v="5B"/>
    <n v="21"/>
    <n v="7739641"/>
    <n v="23239818"/>
    <n v="0"/>
    <n v="0"/>
    <n v="31150000"/>
    <s v="VILLAGE OF SCHAUMBURG"/>
    <s v="MUNI"/>
    <x v="39"/>
    <s v="Schaumburg"/>
    <s v="Schaumburg"/>
    <n v="23"/>
    <s v="North"/>
    <s v="Schaumburg"/>
    <s v="Non-incentive Class"/>
    <n v="23239818"/>
  </r>
  <r>
    <n v="29169"/>
    <n v="10.128"/>
    <s v="6B"/>
    <n v="2"/>
    <n v="944007"/>
    <n v="2834570"/>
    <n v="0"/>
    <n v="0"/>
    <n v="31150000"/>
    <s v="VILLAGE OF SCHAUMBURG"/>
    <s v="MUNI"/>
    <x v="39"/>
    <s v="Schaumburg"/>
    <s v="Schaumburg"/>
    <n v="23"/>
    <s v="North"/>
    <s v="Schaumburg"/>
    <s v="Incentive Class"/>
    <n v="28345700"/>
  </r>
  <r>
    <n v="29171"/>
    <n v="10.816000000000001"/>
    <n v="0"/>
    <n v="102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171"/>
    <n v="10.816000000000001"/>
    <n v="1"/>
    <n v="1"/>
    <n v="7016"/>
    <n v="21067"/>
    <n v="0"/>
    <n v="0"/>
    <n v="30960000"/>
    <s v="VILLAGE OF PALATINE"/>
    <s v="MUNI"/>
    <x v="94"/>
    <s v="Palatine"/>
    <s v="Palatine"/>
    <n v="1"/>
    <s v="North"/>
    <s v="Palatine"/>
    <s v="Non-incentive Class"/>
    <n v="21067"/>
  </r>
  <r>
    <n v="29171"/>
    <n v="10.816000000000001"/>
    <n v="2"/>
    <n v="3"/>
    <n v="94874"/>
    <n v="284878"/>
    <n v="0"/>
    <n v="0"/>
    <n v="30960000"/>
    <s v="VILLAGE OF PALATINE"/>
    <s v="MUNI"/>
    <x v="94"/>
    <s v="Palatine"/>
    <s v="Palatine"/>
    <n v="1"/>
    <s v="North"/>
    <s v="Palatine"/>
    <s v="Non-incentive Class"/>
    <n v="284878"/>
  </r>
  <r>
    <n v="29171"/>
    <n v="10.816000000000001"/>
    <n v="3"/>
    <n v="4"/>
    <n v="128660"/>
    <n v="386327"/>
    <n v="0"/>
    <n v="0"/>
    <n v="30960000"/>
    <s v="VILLAGE OF PALATINE"/>
    <s v="MUNI"/>
    <x v="94"/>
    <s v="Palatine"/>
    <s v="Palatine"/>
    <n v="1"/>
    <s v="North"/>
    <s v="Palatine"/>
    <s v="Non-incentive Class"/>
    <n v="386327"/>
  </r>
  <r>
    <n v="29171"/>
    <n v="10.816000000000001"/>
    <n v="4"/>
    <n v="1"/>
    <n v="3734"/>
    <n v="11212"/>
    <n v="0"/>
    <n v="0"/>
    <n v="30960000"/>
    <s v="VILLAGE OF PALATINE"/>
    <s v="MUNI"/>
    <x v="94"/>
    <s v="Palatine"/>
    <s v="Palatine"/>
    <n v="1"/>
    <s v="North"/>
    <s v="Palatine"/>
    <s v="Non-incentive Class"/>
    <n v="11212"/>
  </r>
  <r>
    <n v="29171"/>
    <n v="10.816000000000001"/>
    <s v="5A"/>
    <n v="8"/>
    <n v="2105389"/>
    <n v="6321852"/>
    <n v="0"/>
    <n v="0"/>
    <n v="30960000"/>
    <s v="VILLAGE OF PALATINE"/>
    <s v="MUNI"/>
    <x v="94"/>
    <s v="Palatine"/>
    <s v="Palatine"/>
    <n v="1"/>
    <s v="North"/>
    <s v="Palatine"/>
    <s v="Non-incentive Class"/>
    <n v="6321852"/>
  </r>
  <r>
    <n v="29172"/>
    <n v="10.816000000000001"/>
    <n v="0"/>
    <n v="4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29172"/>
    <n v="10.816000000000001"/>
    <n v="1"/>
    <n v="6"/>
    <n v="354489"/>
    <n v="1064424"/>
    <n v="0"/>
    <n v="0"/>
    <n v="30960000"/>
    <s v="VILLAGE OF PALATINE"/>
    <s v="MUNI"/>
    <x v="94"/>
    <s v="Palatine"/>
    <s v="Palatine"/>
    <n v="1"/>
    <s v="North"/>
    <s v="Palatine"/>
    <s v="Non-incentive Class"/>
    <n v="1064424"/>
  </r>
  <r>
    <n v="29172"/>
    <n v="10.816000000000001"/>
    <n v="2"/>
    <n v="4"/>
    <n v="95428"/>
    <n v="286541"/>
    <n v="13200"/>
    <n v="10000"/>
    <n v="30960000"/>
    <s v="VILLAGE OF PALATINE"/>
    <s v="MUNI"/>
    <x v="94"/>
    <s v="Palatine"/>
    <s v="Palatine"/>
    <n v="1"/>
    <s v="North"/>
    <s v="Palatine"/>
    <s v="Non-incentive Class"/>
    <n v="286541"/>
  </r>
  <r>
    <n v="29172"/>
    <n v="10.816000000000001"/>
    <n v="3"/>
    <n v="1"/>
    <n v="433525"/>
    <n v="1301746"/>
    <n v="0"/>
    <n v="0"/>
    <n v="30960000"/>
    <s v="VILLAGE OF PALATINE"/>
    <s v="MUNI"/>
    <x v="94"/>
    <s v="Palatine"/>
    <s v="Palatine"/>
    <n v="1"/>
    <s v="North"/>
    <s v="Palatine"/>
    <s v="Non-incentive Class"/>
    <n v="1301746"/>
  </r>
  <r>
    <n v="29172"/>
    <n v="10.816000000000001"/>
    <s v="5A"/>
    <n v="29"/>
    <n v="8557514"/>
    <n v="25695646"/>
    <n v="0"/>
    <n v="0"/>
    <n v="30960000"/>
    <s v="VILLAGE OF PALATINE"/>
    <s v="MUNI"/>
    <x v="94"/>
    <s v="Palatine"/>
    <s v="Palatine"/>
    <n v="1"/>
    <s v="North"/>
    <s v="Palatine"/>
    <s v="Non-incentive Class"/>
    <n v="25695646"/>
  </r>
  <r>
    <n v="29172"/>
    <n v="10.816000000000001"/>
    <s v="5B"/>
    <n v="1"/>
    <n v="375000"/>
    <n v="1126013"/>
    <n v="0"/>
    <n v="0"/>
    <n v="30960000"/>
    <s v="VILLAGE OF PALATINE"/>
    <s v="MUNI"/>
    <x v="94"/>
    <s v="Palatine"/>
    <s v="Palatine"/>
    <n v="1"/>
    <s v="North"/>
    <s v="Palatine"/>
    <s v="Non-incentive Class"/>
    <n v="1126013"/>
  </r>
  <r>
    <n v="29172"/>
    <n v="10.816000000000001"/>
    <s v="7A"/>
    <n v="3"/>
    <n v="1161442"/>
    <n v="3487462"/>
    <n v="0"/>
    <n v="0"/>
    <n v="30960000"/>
    <s v="VILLAGE OF PALATINE"/>
    <s v="MUNI"/>
    <x v="94"/>
    <s v="Palatine"/>
    <s v="Palatine"/>
    <n v="1"/>
    <s v="North"/>
    <s v="Palatine"/>
    <s v="Incentive Class"/>
    <n v="34874620"/>
  </r>
  <r>
    <n v="29173"/>
    <n v="10.816000000000001"/>
    <n v="1"/>
    <n v="1"/>
    <n v="52010"/>
    <n v="156170"/>
    <n v="0"/>
    <n v="0"/>
    <n v="30960000"/>
    <s v="VILLAGE OF PALATINE"/>
    <s v="MUNI"/>
    <x v="94"/>
    <s v="Palatine"/>
    <s v="Palatine"/>
    <n v="1"/>
    <s v="North"/>
    <s v="Palatine"/>
    <s v="Non-incentive Class"/>
    <n v="156170"/>
  </r>
  <r>
    <n v="29173"/>
    <n v="10.816000000000001"/>
    <n v="2"/>
    <n v="1"/>
    <n v="60743"/>
    <n v="182393"/>
    <n v="0"/>
    <n v="0"/>
    <n v="30960000"/>
    <s v="VILLAGE OF PALATINE"/>
    <s v="MUNI"/>
    <x v="94"/>
    <s v="Palatine"/>
    <s v="Palatine"/>
    <n v="1"/>
    <s v="North"/>
    <s v="Palatine"/>
    <s v="Non-incentive Class"/>
    <n v="182393"/>
  </r>
  <r>
    <n v="29173"/>
    <n v="10.816000000000001"/>
    <s v="5A"/>
    <n v="12"/>
    <n v="3958691"/>
    <n v="11886762"/>
    <n v="0"/>
    <n v="0"/>
    <n v="30960000"/>
    <s v="VILLAGE OF PALATINE"/>
    <s v="MUNI"/>
    <x v="94"/>
    <s v="Palatine"/>
    <s v="Palatine"/>
    <n v="1"/>
    <s v="North"/>
    <s v="Palatine"/>
    <s v="Non-incentive Class"/>
    <n v="11886762"/>
  </r>
  <r>
    <n v="29173"/>
    <n v="10.816000000000001"/>
    <s v="5B"/>
    <n v="1"/>
    <n v="82500"/>
    <n v="247723"/>
    <n v="0"/>
    <n v="0"/>
    <n v="30960000"/>
    <s v="VILLAGE OF PALATINE"/>
    <s v="MUNI"/>
    <x v="94"/>
    <s v="Palatine"/>
    <s v="Palatine"/>
    <n v="1"/>
    <s v="North"/>
    <s v="Palatine"/>
    <s v="Non-incentive Class"/>
    <n v="247723"/>
  </r>
  <r>
    <n v="29173"/>
    <n v="10.816000000000001"/>
    <s v="7A"/>
    <n v="1"/>
    <n v="215982"/>
    <n v="648529"/>
    <n v="0"/>
    <n v="0"/>
    <n v="30960000"/>
    <s v="VILLAGE OF PALATINE"/>
    <s v="MUNI"/>
    <x v="94"/>
    <s v="Palatine"/>
    <s v="Palatine"/>
    <n v="1"/>
    <s v="North"/>
    <s v="Palatine"/>
    <s v="Incentive Class"/>
    <n v="6485290"/>
  </r>
  <r>
    <n v="29174"/>
    <n v="8.1980000000000004"/>
    <n v="0"/>
    <n v="2"/>
    <n v="0"/>
    <n v="0"/>
    <n v="0"/>
    <n v="0"/>
    <n v="30270000"/>
    <s v="VILLAGE OF DEER PARK"/>
    <s v="MUNI"/>
    <x v="95"/>
    <s v="Deer Park"/>
    <s v="Deer Park"/>
    <n v="1"/>
    <s v="North"/>
    <s v="Palatine"/>
    <s v="Non-incentive Class"/>
    <n v="0"/>
  </r>
  <r>
    <n v="29175"/>
    <n v="10.128"/>
    <n v="3"/>
    <n v="1"/>
    <n v="3168076"/>
    <n v="9512782"/>
    <n v="0"/>
    <n v="0"/>
    <n v="31150000"/>
    <s v="VILLAGE OF SCHAUMBURG"/>
    <s v="MUNI"/>
    <x v="39"/>
    <s v="Schaumburg"/>
    <s v="Schaumburg"/>
    <n v="23"/>
    <s v="North"/>
    <s v="Schaumburg"/>
    <s v="Non-incentive Class"/>
    <n v="9512782"/>
  </r>
  <r>
    <n v="29176"/>
    <n v="10.128"/>
    <n v="0"/>
    <n v="2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29176"/>
    <n v="10.128"/>
    <n v="1"/>
    <n v="5"/>
    <n v="200655"/>
    <n v="602507"/>
    <n v="0"/>
    <n v="0"/>
    <n v="31150000"/>
    <s v="VILLAGE OF SCHAUMBURG"/>
    <s v="MUNI"/>
    <x v="39"/>
    <s v="Schaumburg"/>
    <s v="Schaumburg"/>
    <n v="23"/>
    <s v="North"/>
    <s v="Schaumburg"/>
    <s v="Non-incentive Class"/>
    <n v="602507"/>
  </r>
  <r>
    <n v="29176"/>
    <n v="10.128"/>
    <n v="3"/>
    <n v="1"/>
    <n v="3077082"/>
    <n v="9239554"/>
    <n v="0"/>
    <n v="0"/>
    <n v="31150000"/>
    <s v="VILLAGE OF SCHAUMBURG"/>
    <s v="MUNI"/>
    <x v="39"/>
    <s v="Schaumburg"/>
    <s v="Schaumburg"/>
    <n v="23"/>
    <s v="North"/>
    <s v="Schaumburg"/>
    <s v="Non-incentive Class"/>
    <n v="9239554"/>
  </r>
  <r>
    <n v="29176"/>
    <n v="10.128"/>
    <s v="5A"/>
    <n v="2"/>
    <n v="2293750"/>
    <n v="6887443"/>
    <n v="0"/>
    <n v="0"/>
    <n v="31150000"/>
    <s v="VILLAGE OF SCHAUMBURG"/>
    <s v="MUNI"/>
    <x v="39"/>
    <s v="Schaumburg"/>
    <s v="Schaumburg"/>
    <n v="23"/>
    <s v="North"/>
    <s v="Schaumburg"/>
    <s v="Non-incentive Class"/>
    <n v="6887443"/>
  </r>
  <r>
    <n v="29178"/>
    <n v="10.128"/>
    <n v="1"/>
    <n v="223"/>
    <n v="1151664"/>
    <n v="3458171"/>
    <n v="0"/>
    <n v="0"/>
    <n v="31150000"/>
    <s v="VILLAGE OF SCHAUMBURG"/>
    <s v="MUNI"/>
    <x v="39"/>
    <s v="Schaumburg"/>
    <s v="Schaumburg"/>
    <n v="23"/>
    <s v="North"/>
    <s v="Schaumburg"/>
    <s v="Non-incentive Class"/>
    <n v="3458171"/>
  </r>
  <r>
    <n v="29178"/>
    <n v="10.128"/>
    <n v="2"/>
    <n v="51"/>
    <n v="2210999"/>
    <n v="6638978"/>
    <n v="60000"/>
    <n v="60000"/>
    <n v="31150000"/>
    <s v="VILLAGE OF SCHAUMBURG"/>
    <s v="MUNI"/>
    <x v="39"/>
    <s v="Schaumburg"/>
    <s v="Schaumburg"/>
    <n v="23"/>
    <s v="North"/>
    <s v="Schaumburg"/>
    <s v="Non-incentive Class"/>
    <n v="6638978"/>
  </r>
  <r>
    <n v="29179"/>
    <n v="10.128"/>
    <s v="5A"/>
    <n v="1"/>
    <n v="358000"/>
    <n v="1074967"/>
    <n v="0"/>
    <n v="0"/>
    <n v="31150000"/>
    <s v="VILLAGE OF SCHAUMBURG"/>
    <s v="MUNI"/>
    <x v="39"/>
    <s v="Schaumburg"/>
    <s v="Schaumburg"/>
    <n v="23"/>
    <s v="North"/>
    <s v="Schaumburg"/>
    <s v="Non-incentive Class"/>
    <n v="1074967"/>
  </r>
  <r>
    <n v="30001"/>
    <n v="11.099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02"/>
    <n v="10.72"/>
    <n v="1"/>
    <n v="1"/>
    <n v="10455"/>
    <n v="31393"/>
    <n v="0"/>
    <n v="0"/>
    <s v="NA"/>
    <s v="NA"/>
    <s v="NA"/>
    <x v="0"/>
    <s v="NA"/>
    <s v="NA"/>
    <s v="NA"/>
    <s v="NA"/>
    <s v="NA"/>
    <s v="Non-incentive Class"/>
    <n v="31393"/>
  </r>
  <r>
    <n v="30003"/>
    <n v="10.265000000000001"/>
    <n v="0"/>
    <n v="4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05"/>
    <n v="8.2469999999999999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05"/>
    <n v="8.2469999999999999"/>
    <n v="1"/>
    <n v="1"/>
    <n v="24329"/>
    <n v="73053"/>
    <n v="0"/>
    <n v="0"/>
    <s v="NA"/>
    <s v="NA"/>
    <s v="NA"/>
    <x v="0"/>
    <s v="NA"/>
    <s v="NA"/>
    <s v="NA"/>
    <s v="NA"/>
    <s v="NA"/>
    <s v="Non-incentive Class"/>
    <n v="73053"/>
  </r>
  <r>
    <n v="30006"/>
    <n v="12.188000000000001"/>
    <s v="5A"/>
    <n v="3"/>
    <n v="62079"/>
    <n v="186405"/>
    <n v="0"/>
    <n v="0"/>
    <n v="30980000"/>
    <s v="CITY OF PALOS HILLS"/>
    <s v="MUNI"/>
    <x v="96"/>
    <s v="Palos Hills"/>
    <s v="Palos Hills"/>
    <n v="18"/>
    <s v="South"/>
    <s v="Palos"/>
    <s v="Non-incentive Class"/>
    <n v="186405"/>
  </r>
  <r>
    <n v="30007"/>
    <n v="13.17"/>
    <n v="0"/>
    <n v="18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0007"/>
    <n v="13.17"/>
    <n v="1"/>
    <n v="3"/>
    <n v="102618"/>
    <n v="308132"/>
    <n v="0"/>
    <n v="0"/>
    <n v="30120000"/>
    <s v="VILLAGE OF BRIDGEVIEW"/>
    <s v="MUNI"/>
    <x v="64"/>
    <s v="Bridgeview"/>
    <s v="Bridgeview"/>
    <n v="43"/>
    <s v="South"/>
    <s v="Lyons"/>
    <s v="Non-incentive Class"/>
    <n v="308132"/>
  </r>
  <r>
    <n v="30007"/>
    <n v="13.17"/>
    <s v="5A"/>
    <n v="13"/>
    <n v="5423956"/>
    <n v="16286513"/>
    <n v="0"/>
    <n v="0"/>
    <n v="30120000"/>
    <s v="VILLAGE OF BRIDGEVIEW"/>
    <s v="MUNI"/>
    <x v="64"/>
    <s v="Bridgeview"/>
    <s v="Bridgeview"/>
    <n v="43"/>
    <s v="South"/>
    <s v="Lyons"/>
    <s v="Non-incentive Class"/>
    <n v="16286513"/>
  </r>
  <r>
    <n v="30007"/>
    <n v="13.17"/>
    <s v="5B"/>
    <n v="51"/>
    <n v="10353575"/>
    <n v="31088683"/>
    <n v="0"/>
    <n v="0"/>
    <n v="30120000"/>
    <s v="VILLAGE OF BRIDGEVIEW"/>
    <s v="MUNI"/>
    <x v="64"/>
    <s v="Bridgeview"/>
    <s v="Bridgeview"/>
    <n v="43"/>
    <s v="South"/>
    <s v="Lyons"/>
    <s v="Non-incentive Class"/>
    <n v="31088683"/>
  </r>
  <r>
    <n v="30007"/>
    <n v="13.17"/>
    <s v="6B"/>
    <n v="12"/>
    <n v="3212431"/>
    <n v="9645967"/>
    <n v="0"/>
    <n v="0"/>
    <n v="30120000"/>
    <s v="VILLAGE OF BRIDGEVIEW"/>
    <s v="MUNI"/>
    <x v="64"/>
    <s v="Bridgeview"/>
    <s v="Bridgeview"/>
    <n v="43"/>
    <s v="South"/>
    <s v="Lyons"/>
    <s v="Incentive Class"/>
    <n v="96459670"/>
  </r>
  <r>
    <n v="30007"/>
    <n v="13.17"/>
    <s v="7A"/>
    <n v="1"/>
    <n v="78500"/>
    <n v="235712"/>
    <n v="0"/>
    <n v="0"/>
    <n v="30120000"/>
    <s v="VILLAGE OF BRIDGEVIEW"/>
    <s v="MUNI"/>
    <x v="64"/>
    <s v="Bridgeview"/>
    <s v="Bridgeview"/>
    <n v="43"/>
    <s v="South"/>
    <s v="Lyons"/>
    <s v="Incentive Class"/>
    <n v="2357120"/>
  </r>
  <r>
    <n v="30008"/>
    <n v="12.757999999999999"/>
    <n v="0"/>
    <n v="2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0008"/>
    <n v="12.757999999999999"/>
    <n v="1"/>
    <n v="5"/>
    <n v="32007"/>
    <n v="96107"/>
    <n v="0"/>
    <n v="0"/>
    <n v="30120000"/>
    <s v="VILLAGE OF BRIDGEVIEW"/>
    <s v="MUNI"/>
    <x v="64"/>
    <s v="Bridgeview"/>
    <s v="Bridgeview"/>
    <n v="43"/>
    <s v="South"/>
    <s v="Lyons"/>
    <s v="Non-incentive Class"/>
    <n v="96107"/>
  </r>
  <r>
    <n v="30008"/>
    <n v="12.757999999999999"/>
    <n v="2"/>
    <n v="44"/>
    <n v="728666"/>
    <n v="2187967"/>
    <n v="286854"/>
    <n v="240000"/>
    <n v="30120000"/>
    <s v="VILLAGE OF BRIDGEVIEW"/>
    <s v="MUNI"/>
    <x v="64"/>
    <s v="Bridgeview"/>
    <s v="Bridgeview"/>
    <n v="43"/>
    <s v="South"/>
    <s v="Lyons"/>
    <s v="Non-incentive Class"/>
    <n v="2187967"/>
  </r>
  <r>
    <n v="30008"/>
    <n v="12.757999999999999"/>
    <n v="3"/>
    <n v="1"/>
    <n v="69458"/>
    <n v="208562"/>
    <n v="0"/>
    <n v="0"/>
    <n v="30120000"/>
    <s v="VILLAGE OF BRIDGEVIEW"/>
    <s v="MUNI"/>
    <x v="64"/>
    <s v="Bridgeview"/>
    <s v="Bridgeview"/>
    <n v="43"/>
    <s v="South"/>
    <s v="Lyons"/>
    <s v="Non-incentive Class"/>
    <n v="208562"/>
  </r>
  <r>
    <n v="30008"/>
    <n v="12.757999999999999"/>
    <s v="5A"/>
    <n v="3"/>
    <n v="118791"/>
    <n v="356694"/>
    <n v="0"/>
    <n v="0"/>
    <n v="30120000"/>
    <s v="VILLAGE OF BRIDGEVIEW"/>
    <s v="MUNI"/>
    <x v="64"/>
    <s v="Bridgeview"/>
    <s v="Bridgeview"/>
    <n v="43"/>
    <s v="South"/>
    <s v="Lyons"/>
    <s v="Non-incentive Class"/>
    <n v="356694"/>
  </r>
  <r>
    <n v="30008"/>
    <n v="12.757999999999999"/>
    <s v="5B"/>
    <n v="5"/>
    <n v="293634"/>
    <n v="881695"/>
    <n v="0"/>
    <n v="0"/>
    <n v="30120000"/>
    <s v="VILLAGE OF BRIDGEVIEW"/>
    <s v="MUNI"/>
    <x v="64"/>
    <s v="Bridgeview"/>
    <s v="Bridgeview"/>
    <n v="43"/>
    <s v="South"/>
    <s v="Lyons"/>
    <s v="Non-incentive Class"/>
    <n v="881695"/>
  </r>
  <r>
    <n v="30009"/>
    <n v="10.965"/>
    <n v="0"/>
    <n v="2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30010"/>
    <n v="11.93"/>
    <n v="2"/>
    <n v="60"/>
    <n v="464621"/>
    <n v="1395114"/>
    <n v="423350"/>
    <n v="300000"/>
    <n v="30540000"/>
    <s v="CITY OF HICKORY HILLS"/>
    <s v="MUNI"/>
    <x v="59"/>
    <s v="Hickory Hills"/>
    <s v="Hickory Hills"/>
    <n v="18"/>
    <s v="South"/>
    <s v="Palos"/>
    <s v="Non-incentive Class"/>
    <n v="1395114"/>
  </r>
  <r>
    <n v="30010"/>
    <n v="11.93"/>
    <s v="5A"/>
    <n v="2"/>
    <n v="309445"/>
    <n v="929171"/>
    <n v="0"/>
    <n v="0"/>
    <n v="30540000"/>
    <s v="CITY OF HICKORY HILLS"/>
    <s v="MUNI"/>
    <x v="59"/>
    <s v="Hickory Hills"/>
    <s v="Hickory Hills"/>
    <n v="18"/>
    <s v="South"/>
    <s v="Palos"/>
    <s v="Non-incentive Class"/>
    <n v="929171"/>
  </r>
  <r>
    <n v="30011"/>
    <n v="9.2940000000000005"/>
    <n v="0"/>
    <n v="178"/>
    <n v="0"/>
    <n v="0"/>
    <n v="0"/>
    <n v="0"/>
    <n v="30990000"/>
    <s v="VILLAGE OF PALOS PARK"/>
    <s v="MUNI"/>
    <x v="48"/>
    <s v="Palos Park"/>
    <s v="Palos Park"/>
    <n v="18"/>
    <s v="South"/>
    <s v="Palos"/>
    <s v="Non-incentive Class"/>
    <n v="0"/>
  </r>
  <r>
    <n v="30011"/>
    <n v="9.2940000000000005"/>
    <n v="1"/>
    <n v="113"/>
    <n v="1049498"/>
    <n v="3151326"/>
    <n v="0"/>
    <n v="0"/>
    <n v="30990000"/>
    <s v="VILLAGE OF PALOS PARK"/>
    <s v="MUNI"/>
    <x v="48"/>
    <s v="Palos Park"/>
    <s v="Palos Park"/>
    <n v="18"/>
    <s v="South"/>
    <s v="Palos"/>
    <s v="Non-incentive Class"/>
    <n v="3151326"/>
  </r>
  <r>
    <n v="30011"/>
    <n v="9.2940000000000005"/>
    <n v="2"/>
    <n v="2064"/>
    <n v="73670060"/>
    <n v="221209052"/>
    <n v="24997611"/>
    <n v="15630000"/>
    <n v="30990000"/>
    <s v="VILLAGE OF PALOS PARK"/>
    <s v="MUNI"/>
    <x v="48"/>
    <s v="Palos Park"/>
    <s v="Palos Park"/>
    <n v="18"/>
    <s v="South"/>
    <s v="Palos"/>
    <s v="Non-incentive Class"/>
    <n v="221209052"/>
  </r>
  <r>
    <n v="30011"/>
    <n v="9.2940000000000005"/>
    <s v="5A"/>
    <n v="38"/>
    <n v="10129305"/>
    <n v="30415266"/>
    <n v="0"/>
    <n v="0"/>
    <n v="30990000"/>
    <s v="VILLAGE OF PALOS PARK"/>
    <s v="MUNI"/>
    <x v="48"/>
    <s v="Palos Park"/>
    <s v="Palos Park"/>
    <n v="18"/>
    <s v="South"/>
    <s v="Palos"/>
    <s v="Non-incentive Class"/>
    <n v="30415266"/>
  </r>
  <r>
    <n v="30011"/>
    <n v="9.2940000000000005"/>
    <s v="5B"/>
    <n v="5"/>
    <n v="301809"/>
    <n v="906241"/>
    <n v="0"/>
    <n v="0"/>
    <n v="30990000"/>
    <s v="VILLAGE OF PALOS PARK"/>
    <s v="MUNI"/>
    <x v="48"/>
    <s v="Palos Park"/>
    <s v="Palos Park"/>
    <n v="18"/>
    <s v="South"/>
    <s v="Palos"/>
    <s v="Non-incentive Class"/>
    <n v="906241"/>
  </r>
  <r>
    <n v="30012"/>
    <n v="12.487"/>
    <n v="0"/>
    <n v="48"/>
    <n v="0"/>
    <n v="0"/>
    <n v="0"/>
    <n v="0"/>
    <n v="31350000"/>
    <s v="VILLAGE OF WORTH"/>
    <s v="MUNI"/>
    <x v="97"/>
    <s v="Worth"/>
    <s v="Worth"/>
    <n v="15"/>
    <s v="South"/>
    <s v="Worth"/>
    <s v="Non-incentive Class"/>
    <n v="0"/>
  </r>
  <r>
    <n v="30012"/>
    <n v="12.487"/>
    <n v="1"/>
    <n v="15"/>
    <n v="173588"/>
    <n v="521232"/>
    <n v="0"/>
    <n v="0"/>
    <n v="31350000"/>
    <s v="VILLAGE OF WORTH"/>
    <s v="MUNI"/>
    <x v="97"/>
    <s v="Worth"/>
    <s v="Worth"/>
    <n v="15"/>
    <s v="South"/>
    <s v="Worth"/>
    <s v="Non-incentive Class"/>
    <n v="521232"/>
  </r>
  <r>
    <n v="30012"/>
    <n v="12.487"/>
    <n v="2"/>
    <n v="836"/>
    <n v="11864966"/>
    <n v="35626936"/>
    <n v="8642095"/>
    <n v="5870000"/>
    <n v="31350000"/>
    <s v="VILLAGE OF WORTH"/>
    <s v="MUNI"/>
    <x v="97"/>
    <s v="Worth"/>
    <s v="Worth"/>
    <n v="15"/>
    <s v="South"/>
    <s v="Worth"/>
    <s v="Non-incentive Class"/>
    <n v="35626936"/>
  </r>
  <r>
    <n v="30012"/>
    <n v="12.487"/>
    <n v="3"/>
    <n v="25"/>
    <n v="1409495"/>
    <n v="4232294"/>
    <n v="0"/>
    <n v="0"/>
    <n v="31350000"/>
    <s v="VILLAGE OF WORTH"/>
    <s v="MUNI"/>
    <x v="97"/>
    <s v="Worth"/>
    <s v="Worth"/>
    <n v="15"/>
    <s v="South"/>
    <s v="Worth"/>
    <s v="Non-incentive Class"/>
    <n v="4232294"/>
  </r>
  <r>
    <n v="30012"/>
    <n v="12.487"/>
    <s v="5A"/>
    <n v="67"/>
    <n v="3250734"/>
    <n v="9760980"/>
    <n v="0"/>
    <n v="0"/>
    <n v="31350000"/>
    <s v="VILLAGE OF WORTH"/>
    <s v="MUNI"/>
    <x v="97"/>
    <s v="Worth"/>
    <s v="Worth"/>
    <n v="15"/>
    <s v="South"/>
    <s v="Worth"/>
    <s v="Non-incentive Class"/>
    <n v="9760980"/>
  </r>
  <r>
    <n v="30012"/>
    <n v="12.487"/>
    <s v="5B"/>
    <n v="3"/>
    <n v="128462"/>
    <n v="385733"/>
    <n v="0"/>
    <n v="0"/>
    <n v="31350000"/>
    <s v="VILLAGE OF WORTH"/>
    <s v="MUNI"/>
    <x v="97"/>
    <s v="Worth"/>
    <s v="Worth"/>
    <n v="15"/>
    <s v="South"/>
    <s v="Worth"/>
    <s v="Non-incentive Class"/>
    <n v="385733"/>
  </r>
  <r>
    <n v="30013"/>
    <n v="12.144"/>
    <n v="0"/>
    <n v="56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30013"/>
    <n v="12.144"/>
    <n v="1"/>
    <n v="3"/>
    <n v="30977"/>
    <n v="93015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93015"/>
  </r>
  <r>
    <n v="30013"/>
    <n v="12.144"/>
    <n v="2"/>
    <n v="125"/>
    <n v="2059006"/>
    <n v="6182584"/>
    <n v="1064647"/>
    <n v="810000"/>
    <n v="31320000"/>
    <s v="VILLAGE OF WILLOW SPRINGS"/>
    <s v="MUNI"/>
    <x v="47"/>
    <s v="Willow Springs"/>
    <s v="Willow Springs"/>
    <n v="43"/>
    <s v="South"/>
    <s v="Lyons"/>
    <s v="Non-incentive Class"/>
    <n v="6182584"/>
  </r>
  <r>
    <n v="30013"/>
    <n v="12.144"/>
    <s v="5A"/>
    <n v="2"/>
    <n v="623388"/>
    <n v="1871847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1871847"/>
  </r>
  <r>
    <n v="30013"/>
    <n v="12.144"/>
    <s v="5B"/>
    <n v="2"/>
    <n v="639906"/>
    <n v="1921446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1921446"/>
  </r>
  <r>
    <n v="30016"/>
    <n v="8.5470000000000006"/>
    <n v="0"/>
    <n v="7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16"/>
    <n v="8.5470000000000006"/>
    <n v="2"/>
    <n v="1"/>
    <n v="34906"/>
    <n v="104812"/>
    <n v="10000"/>
    <n v="10000"/>
    <s v="NA"/>
    <s v="NA"/>
    <s v="NA"/>
    <x v="0"/>
    <s v="NA"/>
    <s v="NA"/>
    <s v="NA"/>
    <s v="NA"/>
    <s v="NA"/>
    <s v="Non-incentive Class"/>
    <n v="104812"/>
  </r>
  <r>
    <n v="30017"/>
    <n v="12.029"/>
    <n v="0"/>
    <n v="116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30017"/>
    <n v="12.029"/>
    <n v="1"/>
    <n v="36"/>
    <n v="240925"/>
    <n v="723425"/>
    <n v="0"/>
    <n v="0"/>
    <n v="30540000"/>
    <s v="CITY OF HICKORY HILLS"/>
    <s v="MUNI"/>
    <x v="59"/>
    <s v="Hickory Hills"/>
    <s v="Hickory Hills"/>
    <n v="18"/>
    <s v="South"/>
    <s v="Palos"/>
    <s v="Non-incentive Class"/>
    <n v="723425"/>
  </r>
  <r>
    <n v="30017"/>
    <n v="12.029"/>
    <n v="2"/>
    <n v="3597"/>
    <n v="70243760"/>
    <n v="210920905"/>
    <n v="44069718"/>
    <n v="28010000"/>
    <n v="30540000"/>
    <s v="CITY OF HICKORY HILLS"/>
    <s v="MUNI"/>
    <x v="59"/>
    <s v="Hickory Hills"/>
    <s v="Hickory Hills"/>
    <n v="18"/>
    <s v="South"/>
    <s v="Palos"/>
    <s v="Non-incentive Class"/>
    <n v="210920905"/>
  </r>
  <r>
    <n v="30017"/>
    <n v="12.029"/>
    <n v="3"/>
    <n v="61"/>
    <n v="3348395"/>
    <n v="10054223"/>
    <n v="0"/>
    <n v="0"/>
    <n v="30540000"/>
    <s v="CITY OF HICKORY HILLS"/>
    <s v="MUNI"/>
    <x v="59"/>
    <s v="Hickory Hills"/>
    <s v="Hickory Hills"/>
    <n v="18"/>
    <s v="South"/>
    <s v="Palos"/>
    <s v="Non-incentive Class"/>
    <n v="10054223"/>
  </r>
  <r>
    <n v="30017"/>
    <n v="12.029"/>
    <s v="5A"/>
    <n v="79"/>
    <n v="6007391"/>
    <n v="18038399"/>
    <n v="0"/>
    <n v="0"/>
    <n v="30540000"/>
    <s v="CITY OF HICKORY HILLS"/>
    <s v="MUNI"/>
    <x v="59"/>
    <s v="Hickory Hills"/>
    <s v="Hickory Hills"/>
    <n v="18"/>
    <s v="South"/>
    <s v="Palos"/>
    <s v="Non-incentive Class"/>
    <n v="18038399"/>
  </r>
  <r>
    <n v="30017"/>
    <n v="12.029"/>
    <s v="5B"/>
    <n v="2"/>
    <n v="147513"/>
    <n v="442937"/>
    <n v="0"/>
    <n v="0"/>
    <n v="30540000"/>
    <s v="CITY OF HICKORY HILLS"/>
    <s v="MUNI"/>
    <x v="59"/>
    <s v="Hickory Hills"/>
    <s v="Hickory Hills"/>
    <n v="18"/>
    <s v="South"/>
    <s v="Palos"/>
    <s v="Non-incentive Class"/>
    <n v="442937"/>
  </r>
  <r>
    <n v="30019"/>
    <n v="12.342000000000001"/>
    <n v="0"/>
    <n v="10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30019"/>
    <n v="12.342000000000001"/>
    <n v="1"/>
    <n v="33"/>
    <n v="270629"/>
    <n v="812617"/>
    <n v="0"/>
    <n v="0"/>
    <n v="30540000"/>
    <s v="CITY OF HICKORY HILLS"/>
    <s v="MUNI"/>
    <x v="59"/>
    <s v="Hickory Hills"/>
    <s v="Hickory Hills"/>
    <n v="18"/>
    <s v="South"/>
    <s v="Palos"/>
    <s v="Non-incentive Class"/>
    <n v="812617"/>
  </r>
  <r>
    <n v="30019"/>
    <n v="12.342000000000001"/>
    <n v="2"/>
    <n v="328"/>
    <n v="4808500"/>
    <n v="14438474"/>
    <n v="3265309"/>
    <n v="2210000"/>
    <n v="30540000"/>
    <s v="CITY OF HICKORY HILLS"/>
    <s v="MUNI"/>
    <x v="59"/>
    <s v="Hickory Hills"/>
    <s v="Hickory Hills"/>
    <n v="18"/>
    <s v="South"/>
    <s v="Palos"/>
    <s v="Non-incentive Class"/>
    <n v="14438474"/>
  </r>
  <r>
    <n v="30019"/>
    <n v="12.342000000000001"/>
    <n v="3"/>
    <n v="1"/>
    <n v="53894"/>
    <n v="161828"/>
    <n v="0"/>
    <n v="0"/>
    <n v="30540000"/>
    <s v="CITY OF HICKORY HILLS"/>
    <s v="MUNI"/>
    <x v="59"/>
    <s v="Hickory Hills"/>
    <s v="Hickory Hills"/>
    <n v="18"/>
    <s v="South"/>
    <s v="Palos"/>
    <s v="Non-incentive Class"/>
    <n v="161828"/>
  </r>
  <r>
    <n v="30019"/>
    <n v="12.342000000000001"/>
    <s v="5A"/>
    <n v="42"/>
    <n v="12784850"/>
    <n v="38389070"/>
    <n v="0"/>
    <n v="0"/>
    <n v="30540000"/>
    <s v="CITY OF HICKORY HILLS"/>
    <s v="MUNI"/>
    <x v="59"/>
    <s v="Hickory Hills"/>
    <s v="Hickory Hills"/>
    <n v="18"/>
    <s v="South"/>
    <s v="Palos"/>
    <s v="Non-incentive Class"/>
    <n v="38389070"/>
  </r>
  <r>
    <n v="30019"/>
    <n v="12.342000000000001"/>
    <s v="5B"/>
    <n v="29"/>
    <n v="3540638"/>
    <n v="10631475"/>
    <n v="0"/>
    <n v="0"/>
    <n v="30540000"/>
    <s v="CITY OF HICKORY HILLS"/>
    <s v="MUNI"/>
    <x v="59"/>
    <s v="Hickory Hills"/>
    <s v="Hickory Hills"/>
    <n v="18"/>
    <s v="South"/>
    <s v="Palos"/>
    <s v="Non-incentive Class"/>
    <n v="10631475"/>
  </r>
  <r>
    <n v="30019"/>
    <n v="12.342000000000001"/>
    <s v="6B"/>
    <n v="1"/>
    <n v="102913"/>
    <n v="309017"/>
    <n v="0"/>
    <n v="0"/>
    <n v="30540000"/>
    <s v="CITY OF HICKORY HILLS"/>
    <s v="MUNI"/>
    <x v="59"/>
    <s v="Hickory Hills"/>
    <s v="Hickory Hills"/>
    <n v="18"/>
    <s v="South"/>
    <s v="Palos"/>
    <s v="Incentive Class"/>
    <n v="3090170"/>
  </r>
  <r>
    <n v="30020"/>
    <n v="8.4390000000000001"/>
    <n v="0"/>
    <n v="16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20"/>
    <n v="8.4390000000000001"/>
    <n v="1"/>
    <n v="251"/>
    <n v="2331368"/>
    <n v="7000399"/>
    <n v="0"/>
    <n v="0"/>
    <s v="NA"/>
    <s v="NA"/>
    <s v="NA"/>
    <x v="0"/>
    <s v="NA"/>
    <s v="NA"/>
    <s v="NA"/>
    <s v="NA"/>
    <s v="NA"/>
    <s v="Non-incentive Class"/>
    <n v="7000399"/>
  </r>
  <r>
    <n v="30020"/>
    <n v="8.4390000000000001"/>
    <n v="2"/>
    <n v="1473"/>
    <n v="50200190"/>
    <n v="150736108"/>
    <n v="23034241"/>
    <n v="13765500"/>
    <s v="NA"/>
    <s v="NA"/>
    <s v="NA"/>
    <x v="0"/>
    <s v="NA"/>
    <s v="NA"/>
    <s v="NA"/>
    <s v="NA"/>
    <s v="NA"/>
    <s v="Non-incentive Class"/>
    <n v="150736108"/>
  </r>
  <r>
    <n v="30020"/>
    <n v="8.4390000000000001"/>
    <s v="5A"/>
    <n v="8"/>
    <n v="1493889"/>
    <n v="4485701"/>
    <n v="0"/>
    <n v="0"/>
    <s v="NA"/>
    <s v="NA"/>
    <s v="NA"/>
    <x v="0"/>
    <s v="NA"/>
    <s v="NA"/>
    <s v="NA"/>
    <s v="NA"/>
    <s v="NA"/>
    <s v="Non-incentive Class"/>
    <n v="4485701"/>
  </r>
  <r>
    <n v="30020"/>
    <n v="8.4390000000000001"/>
    <s v="5B"/>
    <n v="1"/>
    <n v="2296"/>
    <n v="6894"/>
    <n v="0"/>
    <n v="0"/>
    <s v="NA"/>
    <s v="NA"/>
    <s v="NA"/>
    <x v="0"/>
    <s v="NA"/>
    <s v="NA"/>
    <s v="NA"/>
    <s v="NA"/>
    <s v="NA"/>
    <s v="Non-incentive Class"/>
    <n v="6894"/>
  </r>
  <r>
    <n v="30021"/>
    <n v="7.17"/>
    <n v="0"/>
    <n v="14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21"/>
    <n v="7.17"/>
    <n v="1"/>
    <n v="3"/>
    <n v="34480"/>
    <n v="103533"/>
    <n v="0"/>
    <n v="0"/>
    <s v="NA"/>
    <s v="NA"/>
    <s v="NA"/>
    <x v="0"/>
    <s v="NA"/>
    <s v="NA"/>
    <s v="NA"/>
    <s v="NA"/>
    <s v="NA"/>
    <s v="Non-incentive Class"/>
    <n v="103533"/>
  </r>
  <r>
    <n v="30021"/>
    <n v="7.17"/>
    <s v="5A"/>
    <n v="1"/>
    <n v="1"/>
    <n v="3"/>
    <n v="0"/>
    <n v="0"/>
    <s v="NA"/>
    <s v="NA"/>
    <s v="NA"/>
    <x v="0"/>
    <s v="NA"/>
    <s v="NA"/>
    <s v="NA"/>
    <s v="NA"/>
    <s v="NA"/>
    <s v="Non-incentive Class"/>
    <n v="3"/>
  </r>
  <r>
    <n v="30021"/>
    <n v="7.17"/>
    <s v="5B"/>
    <n v="2"/>
    <n v="57257"/>
    <n v="171925"/>
    <n v="0"/>
    <n v="0"/>
    <s v="NA"/>
    <s v="NA"/>
    <s v="NA"/>
    <x v="0"/>
    <s v="NA"/>
    <s v="NA"/>
    <s v="NA"/>
    <s v="NA"/>
    <s v="NA"/>
    <s v="Non-incentive Class"/>
    <n v="171925"/>
  </r>
  <r>
    <n v="30022"/>
    <n v="13.13"/>
    <n v="0"/>
    <n v="94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0022"/>
    <n v="13.13"/>
    <n v="1"/>
    <n v="35"/>
    <n v="171553"/>
    <n v="515123"/>
    <n v="0"/>
    <n v="0"/>
    <n v="30120000"/>
    <s v="VILLAGE OF BRIDGEVIEW"/>
    <s v="MUNI"/>
    <x v="64"/>
    <s v="Bridgeview"/>
    <s v="Bridgeview"/>
    <n v="43"/>
    <s v="South"/>
    <s v="Lyons"/>
    <s v="Non-incentive Class"/>
    <n v="515123"/>
  </r>
  <r>
    <n v="30022"/>
    <n v="13.13"/>
    <n v="2"/>
    <n v="357"/>
    <n v="7686081"/>
    <n v="23078997"/>
    <n v="3518543"/>
    <n v="2290000"/>
    <n v="30120000"/>
    <s v="VILLAGE OF BRIDGEVIEW"/>
    <s v="MUNI"/>
    <x v="64"/>
    <s v="Bridgeview"/>
    <s v="Bridgeview"/>
    <n v="43"/>
    <s v="South"/>
    <s v="Lyons"/>
    <s v="Non-incentive Class"/>
    <n v="23078997"/>
  </r>
  <r>
    <n v="30022"/>
    <n v="13.13"/>
    <n v="3"/>
    <n v="20"/>
    <n v="3940889"/>
    <n v="11833306"/>
    <n v="0"/>
    <n v="0"/>
    <n v="30120000"/>
    <s v="VILLAGE OF BRIDGEVIEW"/>
    <s v="MUNI"/>
    <x v="64"/>
    <s v="Bridgeview"/>
    <s v="Bridgeview"/>
    <n v="43"/>
    <s v="South"/>
    <s v="Lyons"/>
    <s v="Non-incentive Class"/>
    <n v="11833306"/>
  </r>
  <r>
    <n v="30022"/>
    <n v="13.13"/>
    <s v="5A"/>
    <n v="55"/>
    <n v="9775697"/>
    <n v="29353485"/>
    <n v="0"/>
    <n v="0"/>
    <n v="30120000"/>
    <s v="VILLAGE OF BRIDGEVIEW"/>
    <s v="MUNI"/>
    <x v="64"/>
    <s v="Bridgeview"/>
    <s v="Bridgeview"/>
    <n v="43"/>
    <s v="South"/>
    <s v="Lyons"/>
    <s v="Non-incentive Class"/>
    <n v="29353485"/>
  </r>
  <r>
    <n v="30022"/>
    <n v="13.13"/>
    <s v="5B"/>
    <n v="51"/>
    <n v="6146303"/>
    <n v="18455506"/>
    <n v="0"/>
    <n v="0"/>
    <n v="30120000"/>
    <s v="VILLAGE OF BRIDGEVIEW"/>
    <s v="MUNI"/>
    <x v="64"/>
    <s v="Bridgeview"/>
    <s v="Bridgeview"/>
    <n v="43"/>
    <s v="South"/>
    <s v="Lyons"/>
    <s v="Non-incentive Class"/>
    <n v="18455506"/>
  </r>
  <r>
    <n v="30022"/>
    <n v="13.13"/>
    <s v="6B"/>
    <n v="5"/>
    <n v="748425"/>
    <n v="2247296"/>
    <n v="0"/>
    <n v="0"/>
    <n v="30120000"/>
    <s v="VILLAGE OF BRIDGEVIEW"/>
    <s v="MUNI"/>
    <x v="64"/>
    <s v="Bridgeview"/>
    <s v="Bridgeview"/>
    <n v="43"/>
    <s v="South"/>
    <s v="Lyons"/>
    <s v="Incentive Class"/>
    <n v="22472960"/>
  </r>
  <r>
    <n v="30024"/>
    <n v="11.587999999999999"/>
    <n v="0"/>
    <n v="2"/>
    <n v="0"/>
    <n v="0"/>
    <n v="0"/>
    <n v="0"/>
    <n v="31350000"/>
    <s v="VILLAGE OF WORTH"/>
    <s v="MUNI"/>
    <x v="97"/>
    <s v="Worth"/>
    <s v="Worth"/>
    <n v="15"/>
    <s v="South"/>
    <s v="Worth"/>
    <s v="Non-incentive Class"/>
    <n v="0"/>
  </r>
  <r>
    <n v="30024"/>
    <n v="11.587999999999999"/>
    <n v="1"/>
    <n v="7"/>
    <n v="68344"/>
    <n v="205217"/>
    <n v="0"/>
    <n v="0"/>
    <n v="31350000"/>
    <s v="VILLAGE OF WORTH"/>
    <s v="MUNI"/>
    <x v="97"/>
    <s v="Worth"/>
    <s v="Worth"/>
    <n v="15"/>
    <s v="South"/>
    <s v="Worth"/>
    <s v="Non-incentive Class"/>
    <n v="205217"/>
  </r>
  <r>
    <n v="30024"/>
    <n v="11.587999999999999"/>
    <n v="2"/>
    <n v="44"/>
    <n v="442715"/>
    <n v="1329337"/>
    <n v="310232"/>
    <n v="196939"/>
    <n v="31350000"/>
    <s v="VILLAGE OF WORTH"/>
    <s v="MUNI"/>
    <x v="97"/>
    <s v="Worth"/>
    <s v="Worth"/>
    <n v="15"/>
    <s v="South"/>
    <s v="Worth"/>
    <s v="Non-incentive Class"/>
    <n v="1329337"/>
  </r>
  <r>
    <n v="30024"/>
    <n v="11.587999999999999"/>
    <n v="3"/>
    <n v="1"/>
    <n v="35816"/>
    <n v="107545"/>
    <n v="0"/>
    <n v="0"/>
    <n v="31350000"/>
    <s v="VILLAGE OF WORTH"/>
    <s v="MUNI"/>
    <x v="97"/>
    <s v="Worth"/>
    <s v="Worth"/>
    <n v="15"/>
    <s v="South"/>
    <s v="Worth"/>
    <s v="Non-incentive Class"/>
    <n v="107545"/>
  </r>
  <r>
    <n v="30024"/>
    <n v="11.587999999999999"/>
    <s v="5A"/>
    <n v="1"/>
    <n v="112397"/>
    <n v="337494"/>
    <n v="0"/>
    <n v="0"/>
    <n v="31350000"/>
    <s v="VILLAGE OF WORTH"/>
    <s v="MUNI"/>
    <x v="97"/>
    <s v="Worth"/>
    <s v="Worth"/>
    <n v="15"/>
    <s v="South"/>
    <s v="Worth"/>
    <s v="Non-incentive Class"/>
    <n v="337494"/>
  </r>
  <r>
    <n v="30025"/>
    <n v="10.949"/>
    <n v="0"/>
    <n v="4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25"/>
    <n v="10.949"/>
    <n v="1"/>
    <n v="15"/>
    <n v="86178"/>
    <n v="258768"/>
    <n v="0"/>
    <n v="0"/>
    <n v="30970000"/>
    <s v="CITY OF PALOS HEIGHTS"/>
    <s v="MUNI"/>
    <x v="98"/>
    <s v="Palos Heights"/>
    <s v="Palos Heights"/>
    <n v="18"/>
    <s v="South"/>
    <s v="Palos"/>
    <s v="Non-incentive Class"/>
    <n v="258768"/>
  </r>
  <r>
    <n v="30025"/>
    <n v="10.949"/>
    <n v="2"/>
    <n v="58"/>
    <n v="2491933"/>
    <n v="7482530"/>
    <n v="682913"/>
    <n v="480000"/>
    <n v="30970000"/>
    <s v="CITY OF PALOS HEIGHTS"/>
    <s v="MUNI"/>
    <x v="98"/>
    <s v="Palos Heights"/>
    <s v="Palos Heights"/>
    <n v="18"/>
    <s v="South"/>
    <s v="Palos"/>
    <s v="Non-incentive Class"/>
    <n v="7482530"/>
  </r>
  <r>
    <n v="30028"/>
    <n v="10.561"/>
    <n v="0"/>
    <n v="3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28"/>
    <n v="10.561"/>
    <n v="1"/>
    <n v="51"/>
    <n v="140049"/>
    <n v="420526"/>
    <n v="0"/>
    <n v="0"/>
    <n v="30970000"/>
    <s v="CITY OF PALOS HEIGHTS"/>
    <s v="MUNI"/>
    <x v="98"/>
    <s v="Palos Heights"/>
    <s v="Palos Heights"/>
    <n v="18"/>
    <s v="South"/>
    <s v="Palos"/>
    <s v="Non-incentive Class"/>
    <n v="420526"/>
  </r>
  <r>
    <n v="30028"/>
    <n v="10.561"/>
    <n v="2"/>
    <n v="1358"/>
    <n v="29065615"/>
    <n v="87275368"/>
    <n v="20031249"/>
    <n v="11469308"/>
    <n v="30970000"/>
    <s v="CITY OF PALOS HEIGHTS"/>
    <s v="MUNI"/>
    <x v="98"/>
    <s v="Palos Heights"/>
    <s v="Palos Heights"/>
    <n v="18"/>
    <s v="South"/>
    <s v="Palos"/>
    <s v="Non-incentive Class"/>
    <n v="87275368"/>
  </r>
  <r>
    <n v="30028"/>
    <n v="10.561"/>
    <s v="5A"/>
    <n v="32"/>
    <n v="8388360"/>
    <n v="25187725"/>
    <n v="0"/>
    <n v="0"/>
    <n v="30970000"/>
    <s v="CITY OF PALOS HEIGHTS"/>
    <s v="MUNI"/>
    <x v="98"/>
    <s v="Palos Heights"/>
    <s v="Palos Heights"/>
    <n v="18"/>
    <s v="South"/>
    <s v="Palos"/>
    <s v="Non-incentive Class"/>
    <n v="25187725"/>
  </r>
  <r>
    <n v="30028"/>
    <n v="10.561"/>
    <s v="5B"/>
    <n v="1"/>
    <n v="146819"/>
    <n v="440853"/>
    <n v="0"/>
    <n v="0"/>
    <n v="30970000"/>
    <s v="CITY OF PALOS HEIGHTS"/>
    <s v="MUNI"/>
    <x v="98"/>
    <s v="Palos Heights"/>
    <s v="Palos Heights"/>
    <n v="18"/>
    <s v="South"/>
    <s v="Palos"/>
    <s v="Non-incentive Class"/>
    <n v="440853"/>
  </r>
  <r>
    <n v="30029"/>
    <n v="9.7530000000000001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30"/>
    <n v="10.369"/>
    <n v="0"/>
    <n v="36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30"/>
    <n v="10.369"/>
    <n v="1"/>
    <n v="6"/>
    <n v="38836"/>
    <n v="116613"/>
    <n v="0"/>
    <n v="0"/>
    <n v="30970000"/>
    <s v="CITY OF PALOS HEIGHTS"/>
    <s v="MUNI"/>
    <x v="98"/>
    <s v="Palos Heights"/>
    <s v="Palos Heights"/>
    <n v="18"/>
    <s v="South"/>
    <s v="Palos"/>
    <s v="Non-incentive Class"/>
    <n v="116613"/>
  </r>
  <r>
    <n v="30030"/>
    <n v="10.369"/>
    <n v="2"/>
    <n v="989"/>
    <n v="26345089"/>
    <n v="79106404"/>
    <n v="12814772"/>
    <n v="8490000"/>
    <n v="30970000"/>
    <s v="CITY OF PALOS HEIGHTS"/>
    <s v="MUNI"/>
    <x v="98"/>
    <s v="Palos Heights"/>
    <s v="Palos Heights"/>
    <n v="18"/>
    <s v="South"/>
    <s v="Palos"/>
    <s v="Non-incentive Class"/>
    <n v="79106404"/>
  </r>
  <r>
    <n v="30030"/>
    <n v="10.369"/>
    <n v="3"/>
    <n v="1"/>
    <n v="25225"/>
    <n v="75743"/>
    <n v="0"/>
    <n v="0"/>
    <n v="30970000"/>
    <s v="CITY OF PALOS HEIGHTS"/>
    <s v="MUNI"/>
    <x v="98"/>
    <s v="Palos Heights"/>
    <s v="Palos Heights"/>
    <n v="18"/>
    <s v="South"/>
    <s v="Palos"/>
    <s v="Non-incentive Class"/>
    <n v="75743"/>
  </r>
  <r>
    <n v="30030"/>
    <n v="10.369"/>
    <s v="5A"/>
    <n v="48"/>
    <n v="5988931"/>
    <n v="17982962"/>
    <n v="0"/>
    <n v="0"/>
    <n v="30970000"/>
    <s v="CITY OF PALOS HEIGHTS"/>
    <s v="MUNI"/>
    <x v="98"/>
    <s v="Palos Heights"/>
    <s v="Palos Heights"/>
    <n v="18"/>
    <s v="South"/>
    <s v="Palos"/>
    <s v="Non-incentive Class"/>
    <n v="17982962"/>
  </r>
  <r>
    <n v="30031"/>
    <n v="11.776"/>
    <n v="0"/>
    <n v="150"/>
    <n v="0"/>
    <n v="0"/>
    <n v="0"/>
    <n v="0"/>
    <n v="30980000"/>
    <s v="CITY OF PALOS HILLS"/>
    <s v="MUNI"/>
    <x v="96"/>
    <s v="Palos Hills"/>
    <s v="Palos Hills"/>
    <n v="18"/>
    <s v="South"/>
    <s v="Palos"/>
    <s v="Non-incentive Class"/>
    <n v="0"/>
  </r>
  <r>
    <n v="30031"/>
    <n v="11.776"/>
    <n v="1"/>
    <n v="71"/>
    <n v="404584"/>
    <n v="1214846"/>
    <n v="0"/>
    <n v="0"/>
    <n v="30980000"/>
    <s v="CITY OF PALOS HILLS"/>
    <s v="MUNI"/>
    <x v="96"/>
    <s v="Palos Hills"/>
    <s v="Palos Hills"/>
    <n v="18"/>
    <s v="South"/>
    <s v="Palos"/>
    <s v="Non-incentive Class"/>
    <n v="1214846"/>
  </r>
  <r>
    <n v="30031"/>
    <n v="11.776"/>
    <n v="2"/>
    <n v="4068"/>
    <n v="80860358"/>
    <n v="242799410"/>
    <n v="50856749"/>
    <n v="30965339"/>
    <n v="30980000"/>
    <s v="CITY OF PALOS HILLS"/>
    <s v="MUNI"/>
    <x v="96"/>
    <s v="Palos Hills"/>
    <s v="Palos Hills"/>
    <n v="18"/>
    <s v="South"/>
    <s v="Palos"/>
    <s v="Non-incentive Class"/>
    <n v="242799410"/>
  </r>
  <r>
    <n v="30031"/>
    <n v="11.776"/>
    <n v="3"/>
    <n v="261"/>
    <n v="3824072"/>
    <n v="11482550"/>
    <n v="0"/>
    <n v="0"/>
    <n v="30980000"/>
    <s v="CITY OF PALOS HILLS"/>
    <s v="MUNI"/>
    <x v="96"/>
    <s v="Palos Hills"/>
    <s v="Palos Hills"/>
    <n v="18"/>
    <s v="South"/>
    <s v="Palos"/>
    <s v="Non-incentive Class"/>
    <n v="11482550"/>
  </r>
  <r>
    <n v="30031"/>
    <n v="11.776"/>
    <n v="4"/>
    <n v="1"/>
    <n v="16052"/>
    <n v="48199"/>
    <n v="0"/>
    <n v="0"/>
    <n v="30980000"/>
    <s v="CITY OF PALOS HILLS"/>
    <s v="MUNI"/>
    <x v="96"/>
    <s v="Palos Hills"/>
    <s v="Palos Hills"/>
    <n v="18"/>
    <s v="South"/>
    <s v="Palos"/>
    <s v="Non-incentive Class"/>
    <n v="48199"/>
  </r>
  <r>
    <n v="30031"/>
    <n v="11.776"/>
    <s v="5A"/>
    <n v="132"/>
    <n v="13209598"/>
    <n v="39664458"/>
    <n v="0"/>
    <n v="0"/>
    <n v="30980000"/>
    <s v="CITY OF PALOS HILLS"/>
    <s v="MUNI"/>
    <x v="96"/>
    <s v="Palos Hills"/>
    <s v="Palos Hills"/>
    <n v="18"/>
    <s v="South"/>
    <s v="Palos"/>
    <s v="Non-incentive Class"/>
    <n v="39664458"/>
  </r>
  <r>
    <n v="30033"/>
    <n v="9.6620000000000008"/>
    <n v="0"/>
    <n v="122"/>
    <n v="0"/>
    <n v="0"/>
    <n v="0"/>
    <n v="0"/>
    <n v="30980000"/>
    <s v="CITY OF PALOS HILLS"/>
    <s v="MUNI"/>
    <x v="96"/>
    <s v="Palos Hills"/>
    <s v="Palos Hills"/>
    <n v="18"/>
    <s v="South"/>
    <s v="Palos"/>
    <s v="Non-incentive Class"/>
    <n v="0"/>
  </r>
  <r>
    <n v="30033"/>
    <n v="9.6620000000000008"/>
    <n v="1"/>
    <n v="41"/>
    <n v="226499"/>
    <n v="680109"/>
    <n v="0"/>
    <n v="0"/>
    <n v="30980000"/>
    <s v="CITY OF PALOS HILLS"/>
    <s v="MUNI"/>
    <x v="96"/>
    <s v="Palos Hills"/>
    <s v="Palos Hills"/>
    <n v="18"/>
    <s v="South"/>
    <s v="Palos"/>
    <s v="Non-incentive Class"/>
    <n v="680109"/>
  </r>
  <r>
    <n v="30033"/>
    <n v="9.6620000000000008"/>
    <n v="2"/>
    <n v="3080"/>
    <n v="41241143"/>
    <n v="123834841"/>
    <n v="34676816"/>
    <n v="21779348"/>
    <n v="30980000"/>
    <s v="CITY OF PALOS HILLS"/>
    <s v="MUNI"/>
    <x v="96"/>
    <s v="Palos Hills"/>
    <s v="Palos Hills"/>
    <n v="18"/>
    <s v="South"/>
    <s v="Palos"/>
    <s v="Non-incentive Class"/>
    <n v="123834841"/>
  </r>
  <r>
    <n v="30033"/>
    <n v="9.6620000000000008"/>
    <n v="3"/>
    <n v="3"/>
    <n v="446462"/>
    <n v="1340592"/>
    <n v="0"/>
    <n v="0"/>
    <n v="30980000"/>
    <s v="CITY OF PALOS HILLS"/>
    <s v="MUNI"/>
    <x v="96"/>
    <s v="Palos Hills"/>
    <s v="Palos Hills"/>
    <n v="18"/>
    <s v="South"/>
    <s v="Palos"/>
    <s v="Non-incentive Class"/>
    <n v="1340592"/>
  </r>
  <r>
    <n v="30033"/>
    <n v="9.6620000000000008"/>
    <s v="5A"/>
    <n v="50"/>
    <n v="6760172"/>
    <n v="20298767"/>
    <n v="0"/>
    <n v="0"/>
    <n v="30980000"/>
    <s v="CITY OF PALOS HILLS"/>
    <s v="MUNI"/>
    <x v="96"/>
    <s v="Palos Hills"/>
    <s v="Palos Hills"/>
    <n v="18"/>
    <s v="South"/>
    <s v="Palos"/>
    <s v="Non-incentive Class"/>
    <n v="20298767"/>
  </r>
  <r>
    <n v="30033"/>
    <n v="9.6620000000000008"/>
    <s v="5B"/>
    <n v="12"/>
    <n v="1901515"/>
    <n v="5709677"/>
    <n v="0"/>
    <n v="0"/>
    <n v="30980000"/>
    <s v="CITY OF PALOS HILLS"/>
    <s v="MUNI"/>
    <x v="96"/>
    <s v="Palos Hills"/>
    <s v="Palos Hills"/>
    <n v="18"/>
    <s v="South"/>
    <s v="Palos"/>
    <s v="Non-incentive Class"/>
    <n v="5709677"/>
  </r>
  <r>
    <n v="30033"/>
    <n v="9.6620000000000008"/>
    <s v="6B"/>
    <n v="4"/>
    <n v="253200"/>
    <n v="760284"/>
    <n v="0"/>
    <n v="0"/>
    <n v="30980000"/>
    <s v="CITY OF PALOS HILLS"/>
    <s v="MUNI"/>
    <x v="96"/>
    <s v="Palos Hills"/>
    <s v="Palos Hills"/>
    <n v="18"/>
    <s v="South"/>
    <s v="Palos"/>
    <s v="Incentive Class"/>
    <n v="7602840"/>
  </r>
  <r>
    <n v="30034"/>
    <n v="11.13"/>
    <n v="0"/>
    <n v="8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34"/>
    <n v="11.13"/>
    <n v="2"/>
    <n v="1"/>
    <n v="50956"/>
    <n v="153006"/>
    <n v="10000"/>
    <n v="10000"/>
    <n v="30970000"/>
    <s v="CITY OF PALOS HEIGHTS"/>
    <s v="MUNI"/>
    <x v="98"/>
    <s v="Palos Heights"/>
    <s v="Palos Heights"/>
    <n v="18"/>
    <s v="South"/>
    <s v="Palos"/>
    <s v="Non-incentive Class"/>
    <n v="153006"/>
  </r>
  <r>
    <n v="30041"/>
    <n v="8.827"/>
    <n v="0"/>
    <n v="1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41"/>
    <n v="8.827"/>
    <n v="1"/>
    <n v="38"/>
    <n v="423100"/>
    <n v="1270439"/>
    <n v="0"/>
    <n v="0"/>
    <s v="NA"/>
    <s v="NA"/>
    <s v="NA"/>
    <x v="0"/>
    <s v="NA"/>
    <s v="NA"/>
    <s v="NA"/>
    <s v="NA"/>
    <s v="NA"/>
    <s v="Non-incentive Class"/>
    <n v="1270439"/>
  </r>
  <r>
    <n v="30041"/>
    <n v="8.827"/>
    <n v="2"/>
    <n v="586"/>
    <n v="18547994"/>
    <n v="55694062"/>
    <n v="7685704"/>
    <n v="4670000"/>
    <s v="NA"/>
    <s v="NA"/>
    <s v="NA"/>
    <x v="0"/>
    <s v="NA"/>
    <s v="NA"/>
    <s v="NA"/>
    <s v="NA"/>
    <s v="NA"/>
    <s v="Non-incentive Class"/>
    <n v="55694062"/>
  </r>
  <r>
    <n v="30042"/>
    <n v="9.3569999999999993"/>
    <n v="0"/>
    <n v="16"/>
    <n v="0"/>
    <n v="0"/>
    <n v="0"/>
    <n v="0"/>
    <n v="30950000"/>
    <s v="VILLAGE OF ORLAND PARK"/>
    <s v="MUNI"/>
    <x v="31"/>
    <s v="Orland Park"/>
    <s v="Orland Park"/>
    <n v="4"/>
    <s v="South"/>
    <s v="Orland"/>
    <s v="Non-incentive Class"/>
    <n v="0"/>
  </r>
  <r>
    <n v="30042"/>
    <n v="9.3569999999999993"/>
    <n v="1"/>
    <n v="29"/>
    <n v="338099"/>
    <n v="1015210"/>
    <n v="0"/>
    <n v="0"/>
    <n v="30950000"/>
    <s v="VILLAGE OF ORLAND PARK"/>
    <s v="MUNI"/>
    <x v="31"/>
    <s v="Orland Park"/>
    <s v="Orland Park"/>
    <n v="4"/>
    <s v="South"/>
    <s v="Orland"/>
    <s v="Non-incentive Class"/>
    <n v="1015210"/>
  </r>
  <r>
    <n v="30042"/>
    <n v="9.3569999999999993"/>
    <n v="2"/>
    <n v="556"/>
    <n v="17994253"/>
    <n v="54031339"/>
    <n v="7592655"/>
    <n v="4920000"/>
    <n v="30950000"/>
    <s v="VILLAGE OF ORLAND PARK"/>
    <s v="MUNI"/>
    <x v="31"/>
    <s v="Orland Park"/>
    <s v="Orland Park"/>
    <n v="4"/>
    <s v="South"/>
    <s v="Orland"/>
    <s v="Non-incentive Class"/>
    <n v="54031339"/>
  </r>
  <r>
    <n v="30042"/>
    <n v="9.3569999999999993"/>
    <s v="5A"/>
    <n v="11"/>
    <n v="2770273"/>
    <n v="8318298"/>
    <n v="0"/>
    <n v="0"/>
    <n v="30950000"/>
    <s v="VILLAGE OF ORLAND PARK"/>
    <s v="MUNI"/>
    <x v="31"/>
    <s v="Orland Park"/>
    <s v="Orland Park"/>
    <n v="4"/>
    <s v="South"/>
    <s v="Orland"/>
    <s v="Non-incentive Class"/>
    <n v="8318298"/>
  </r>
  <r>
    <n v="30042"/>
    <n v="9.3569999999999993"/>
    <s v="5B"/>
    <n v="7"/>
    <n v="1288775"/>
    <n v="3869804"/>
    <n v="0"/>
    <n v="0"/>
    <n v="30950000"/>
    <s v="VILLAGE OF ORLAND PARK"/>
    <s v="MUNI"/>
    <x v="31"/>
    <s v="Orland Park"/>
    <s v="Orland Park"/>
    <n v="4"/>
    <s v="South"/>
    <s v="Orland"/>
    <s v="Non-incentive Class"/>
    <n v="3869804"/>
  </r>
  <r>
    <n v="30043"/>
    <n v="9.6820000000000004"/>
    <n v="1"/>
    <n v="8"/>
    <n v="36944"/>
    <n v="110933"/>
    <n v="0"/>
    <n v="0"/>
    <n v="30990000"/>
    <s v="VILLAGE OF PALOS PARK"/>
    <s v="MUNI"/>
    <x v="48"/>
    <s v="Palos Park"/>
    <s v="Palos Park"/>
    <n v="18"/>
    <s v="South"/>
    <s v="Palos"/>
    <s v="Non-incentive Class"/>
    <n v="110933"/>
  </r>
  <r>
    <n v="30043"/>
    <n v="9.6820000000000004"/>
    <n v="2"/>
    <n v="30"/>
    <n v="1232804"/>
    <n v="3701740"/>
    <n v="318000"/>
    <n v="260000"/>
    <n v="30990000"/>
    <s v="VILLAGE OF PALOS PARK"/>
    <s v="MUNI"/>
    <x v="48"/>
    <s v="Palos Park"/>
    <s v="Palos Park"/>
    <n v="18"/>
    <s v="South"/>
    <s v="Palos"/>
    <s v="Non-incentive Class"/>
    <n v="3701740"/>
  </r>
  <r>
    <n v="30043"/>
    <n v="9.6820000000000004"/>
    <s v="5A"/>
    <n v="8"/>
    <n v="64403"/>
    <n v="193382"/>
    <n v="0"/>
    <n v="0"/>
    <n v="30990000"/>
    <s v="VILLAGE OF PALOS PARK"/>
    <s v="MUNI"/>
    <x v="48"/>
    <s v="Palos Park"/>
    <s v="Palos Park"/>
    <n v="18"/>
    <s v="South"/>
    <s v="Palos"/>
    <s v="Non-incentive Class"/>
    <n v="193382"/>
  </r>
  <r>
    <n v="30044"/>
    <n v="10.369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44"/>
    <n v="10.369"/>
    <n v="3"/>
    <n v="1"/>
    <n v="191197"/>
    <n v="574107"/>
    <n v="0"/>
    <n v="0"/>
    <n v="30970000"/>
    <s v="CITY OF PALOS HEIGHTS"/>
    <s v="MUNI"/>
    <x v="98"/>
    <s v="Palos Heights"/>
    <s v="Palos Heights"/>
    <n v="18"/>
    <s v="South"/>
    <s v="Palos"/>
    <s v="Non-incentive Class"/>
    <n v="574107"/>
  </r>
  <r>
    <n v="30044"/>
    <n v="10.369"/>
    <s v="5A"/>
    <n v="19"/>
    <n v="1433834"/>
    <n v="4305373"/>
    <n v="0"/>
    <n v="0"/>
    <n v="30970000"/>
    <s v="CITY OF PALOS HEIGHTS"/>
    <s v="MUNI"/>
    <x v="98"/>
    <s v="Palos Heights"/>
    <s v="Palos Heights"/>
    <n v="18"/>
    <s v="South"/>
    <s v="Palos"/>
    <s v="Non-incentive Class"/>
    <n v="4305373"/>
  </r>
  <r>
    <n v="30046"/>
    <n v="10.122999999999999"/>
    <n v="0"/>
    <n v="2"/>
    <n v="0"/>
    <n v="0"/>
    <n v="0"/>
    <n v="0"/>
    <n v="30980000"/>
    <s v="CITY OF PALOS HILLS"/>
    <s v="MUNI"/>
    <x v="96"/>
    <s v="Palos Hills"/>
    <s v="Palos Hills"/>
    <n v="18"/>
    <s v="South"/>
    <s v="Palos"/>
    <s v="Non-incentive Class"/>
    <n v="0"/>
  </r>
  <r>
    <n v="30046"/>
    <n v="10.122999999999999"/>
    <n v="2"/>
    <n v="1"/>
    <n v="75613"/>
    <n v="227043"/>
    <n v="0"/>
    <n v="0"/>
    <n v="30980000"/>
    <s v="CITY OF PALOS HILLS"/>
    <s v="MUNI"/>
    <x v="96"/>
    <s v="Palos Hills"/>
    <s v="Palos Hills"/>
    <n v="18"/>
    <s v="South"/>
    <s v="Palos"/>
    <s v="Non-incentive Class"/>
    <n v="227043"/>
  </r>
  <r>
    <n v="30046"/>
    <n v="10.122999999999999"/>
    <s v="5A"/>
    <n v="2"/>
    <n v="271523"/>
    <n v="815302"/>
    <n v="0"/>
    <n v="0"/>
    <n v="30980000"/>
    <s v="CITY OF PALOS HILLS"/>
    <s v="MUNI"/>
    <x v="96"/>
    <s v="Palos Hills"/>
    <s v="Palos Hills"/>
    <n v="18"/>
    <s v="South"/>
    <s v="Palos"/>
    <s v="Non-incentive Class"/>
    <n v="815302"/>
  </r>
  <r>
    <n v="30047"/>
    <n v="9.4019999999999992"/>
    <n v="0"/>
    <n v="14"/>
    <n v="0"/>
    <n v="0"/>
    <n v="0"/>
    <n v="0"/>
    <n v="30990000"/>
    <s v="VILLAGE OF PALOS PARK"/>
    <s v="MUNI"/>
    <x v="48"/>
    <s v="Palos Park"/>
    <s v="Palos Park"/>
    <n v="18"/>
    <s v="South"/>
    <s v="Palos"/>
    <s v="Non-incentive Class"/>
    <n v="0"/>
  </r>
  <r>
    <n v="30048"/>
    <n v="8.0250000000000004"/>
    <n v="0"/>
    <n v="2"/>
    <n v="0"/>
    <n v="0"/>
    <n v="0"/>
    <n v="0"/>
    <n v="30990000"/>
    <s v="VILLAGE OF PALOS PARK"/>
    <s v="MUNI"/>
    <x v="48"/>
    <s v="Palos Park"/>
    <s v="Palos Park"/>
    <n v="18"/>
    <s v="South"/>
    <s v="Palos"/>
    <s v="Non-incentive Class"/>
    <n v="0"/>
  </r>
  <r>
    <n v="30053"/>
    <n v="10.369"/>
    <n v="0"/>
    <n v="10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53"/>
    <n v="10.369"/>
    <n v="1"/>
    <n v="14"/>
    <n v="167"/>
    <n v="501"/>
    <n v="0"/>
    <n v="0"/>
    <n v="30970000"/>
    <s v="CITY OF PALOS HEIGHTS"/>
    <s v="MUNI"/>
    <x v="98"/>
    <s v="Palos Heights"/>
    <s v="Palos Heights"/>
    <n v="18"/>
    <s v="South"/>
    <s v="Palos"/>
    <s v="Non-incentive Class"/>
    <n v="501"/>
  </r>
  <r>
    <n v="30053"/>
    <n v="10.369"/>
    <n v="2"/>
    <n v="44"/>
    <n v="1174074"/>
    <n v="3525390"/>
    <n v="802495"/>
    <n v="420000"/>
    <n v="30970000"/>
    <s v="CITY OF PALOS HEIGHTS"/>
    <s v="MUNI"/>
    <x v="98"/>
    <s v="Palos Heights"/>
    <s v="Palos Heights"/>
    <n v="18"/>
    <s v="South"/>
    <s v="Palos"/>
    <s v="Non-incentive Class"/>
    <n v="3525390"/>
  </r>
  <r>
    <n v="30053"/>
    <n v="10.369"/>
    <s v="5A"/>
    <n v="18"/>
    <n v="1761606"/>
    <n v="5289575"/>
    <n v="0"/>
    <n v="0"/>
    <n v="30970000"/>
    <s v="CITY OF PALOS HEIGHTS"/>
    <s v="MUNI"/>
    <x v="98"/>
    <s v="Palos Heights"/>
    <s v="Palos Heights"/>
    <n v="18"/>
    <s v="South"/>
    <s v="Palos"/>
    <s v="Non-incentive Class"/>
    <n v="5289575"/>
  </r>
  <r>
    <n v="30054"/>
    <n v="13.608000000000001"/>
    <s v="5A"/>
    <n v="5"/>
    <n v="3725825"/>
    <n v="11187534"/>
    <n v="0"/>
    <n v="0"/>
    <n v="30120000"/>
    <s v="VILLAGE OF BRIDGEVIEW"/>
    <s v="MUNI"/>
    <x v="64"/>
    <s v="Bridgeview"/>
    <s v="Bridgeview"/>
    <n v="43"/>
    <s v="South"/>
    <s v="Lyons"/>
    <s v="Non-incentive Class"/>
    <n v="11187534"/>
  </r>
  <r>
    <n v="30057"/>
    <n v="12.144"/>
    <n v="1"/>
    <n v="1"/>
    <n v="9756"/>
    <n v="29294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29294"/>
  </r>
  <r>
    <n v="30057"/>
    <n v="12.144"/>
    <n v="2"/>
    <n v="10"/>
    <n v="210168"/>
    <n v="631071"/>
    <n v="90000"/>
    <n v="80000"/>
    <n v="31320000"/>
    <s v="VILLAGE OF WILLOW SPRINGS"/>
    <s v="MUNI"/>
    <x v="47"/>
    <s v="Willow Springs"/>
    <s v="Willow Springs"/>
    <n v="43"/>
    <s v="South"/>
    <s v="Lyons"/>
    <s v="Non-incentive Class"/>
    <n v="631071"/>
  </r>
  <r>
    <n v="30057"/>
    <n v="12.144"/>
    <s v="5A"/>
    <n v="1"/>
    <n v="77210"/>
    <n v="231838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231838"/>
  </r>
  <r>
    <n v="30059"/>
    <n v="11.641999999999999"/>
    <n v="0"/>
    <n v="15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60"/>
    <n v="10.661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61"/>
    <n v="10.348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62"/>
    <n v="11.329000000000001"/>
    <n v="0"/>
    <n v="2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0063"/>
    <n v="13.17"/>
    <n v="0"/>
    <n v="2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0063"/>
    <n v="13.17"/>
    <n v="2"/>
    <n v="300"/>
    <n v="4412495"/>
    <n v="13249421"/>
    <n v="2368885"/>
    <n v="2030000"/>
    <n v="30120000"/>
    <s v="VILLAGE OF BRIDGEVIEW"/>
    <s v="MUNI"/>
    <x v="64"/>
    <s v="Bridgeview"/>
    <s v="Bridgeview"/>
    <n v="43"/>
    <s v="South"/>
    <s v="Lyons"/>
    <s v="Non-incentive Class"/>
    <n v="13249421"/>
  </r>
  <r>
    <n v="30063"/>
    <n v="13.17"/>
    <s v="5A"/>
    <n v="1"/>
    <n v="258346"/>
    <n v="775736"/>
    <n v="0"/>
    <n v="0"/>
    <n v="30120000"/>
    <s v="VILLAGE OF BRIDGEVIEW"/>
    <s v="MUNI"/>
    <x v="64"/>
    <s v="Bridgeview"/>
    <s v="Bridgeview"/>
    <n v="43"/>
    <s v="South"/>
    <s v="Lyons"/>
    <s v="Non-incentive Class"/>
    <n v="775736"/>
  </r>
  <r>
    <n v="30064"/>
    <n v="10.211"/>
    <n v="0"/>
    <n v="4"/>
    <n v="0"/>
    <n v="0"/>
    <n v="0"/>
    <n v="0"/>
    <n v="31350000"/>
    <s v="VILLAGE OF WORTH"/>
    <s v="MUNI"/>
    <x v="97"/>
    <s v="Worth"/>
    <s v="Worth"/>
    <n v="15"/>
    <s v="South"/>
    <s v="Worth"/>
    <s v="Non-incentive Class"/>
    <n v="0"/>
  </r>
  <r>
    <n v="30066"/>
    <n v="12.342000000000001"/>
    <n v="0"/>
    <n v="2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30066"/>
    <n v="12.342000000000001"/>
    <n v="1"/>
    <n v="2"/>
    <n v="1771"/>
    <n v="5318"/>
    <n v="0"/>
    <n v="0"/>
    <n v="30540000"/>
    <s v="CITY OF HICKORY HILLS"/>
    <s v="MUNI"/>
    <x v="59"/>
    <s v="Hickory Hills"/>
    <s v="Hickory Hills"/>
    <n v="18"/>
    <s v="South"/>
    <s v="Palos"/>
    <s v="Non-incentive Class"/>
    <n v="5318"/>
  </r>
  <r>
    <n v="30066"/>
    <n v="12.342000000000001"/>
    <s v="5A"/>
    <n v="2"/>
    <n v="333361"/>
    <n v="1000983"/>
    <n v="0"/>
    <n v="0"/>
    <n v="30540000"/>
    <s v="CITY OF HICKORY HILLS"/>
    <s v="MUNI"/>
    <x v="59"/>
    <s v="Hickory Hills"/>
    <s v="Hickory Hills"/>
    <n v="18"/>
    <s v="South"/>
    <s v="Palos"/>
    <s v="Non-incentive Class"/>
    <n v="1000983"/>
  </r>
  <r>
    <n v="30067"/>
    <n v="10.369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67"/>
    <n v="10.369"/>
    <s v="5A"/>
    <n v="1"/>
    <n v="162256"/>
    <n v="487206"/>
    <n v="0"/>
    <n v="0"/>
    <n v="30970000"/>
    <s v="CITY OF PALOS HEIGHTS"/>
    <s v="MUNI"/>
    <x v="98"/>
    <s v="Palos Heights"/>
    <s v="Palos Heights"/>
    <n v="18"/>
    <s v="South"/>
    <s v="Palos"/>
    <s v="Non-incentive Class"/>
    <n v="487206"/>
  </r>
  <r>
    <n v="30068"/>
    <n v="10.369"/>
    <s v="5A"/>
    <n v="3"/>
    <n v="707912"/>
    <n v="2125647"/>
    <n v="0"/>
    <n v="0"/>
    <n v="30970000"/>
    <s v="CITY OF PALOS HEIGHTS"/>
    <s v="MUNI"/>
    <x v="98"/>
    <s v="Palos Heights"/>
    <s v="Palos Heights"/>
    <n v="18"/>
    <s v="South"/>
    <s v="Palos"/>
    <s v="Non-incentive Class"/>
    <n v="2125647"/>
  </r>
  <r>
    <n v="30069"/>
    <n v="9.2919999999999998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69"/>
    <n v="9.2919999999999998"/>
    <n v="1"/>
    <n v="1"/>
    <n v="414"/>
    <n v="1243"/>
    <n v="0"/>
    <n v="0"/>
    <n v="30970000"/>
    <s v="CITY OF PALOS HEIGHTS"/>
    <s v="MUNI"/>
    <x v="98"/>
    <s v="Palos Heights"/>
    <s v="Palos Heights"/>
    <n v="18"/>
    <s v="South"/>
    <s v="Palos"/>
    <s v="Non-incentive Class"/>
    <n v="1243"/>
  </r>
  <r>
    <n v="30070"/>
    <n v="10.561"/>
    <n v="0"/>
    <n v="6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0070"/>
    <n v="10.561"/>
    <n v="1"/>
    <n v="10"/>
    <n v="77"/>
    <n v="231"/>
    <n v="0"/>
    <n v="0"/>
    <n v="30970000"/>
    <s v="CITY OF PALOS HEIGHTS"/>
    <s v="MUNI"/>
    <x v="98"/>
    <s v="Palos Heights"/>
    <s v="Palos Heights"/>
    <n v="18"/>
    <s v="South"/>
    <s v="Palos"/>
    <s v="Non-incentive Class"/>
    <n v="231"/>
  </r>
  <r>
    <n v="30070"/>
    <n v="10.561"/>
    <n v="2"/>
    <n v="34"/>
    <n v="902995"/>
    <n v="2711422"/>
    <n v="422000"/>
    <n v="270000"/>
    <n v="30970000"/>
    <s v="CITY OF PALOS HEIGHTS"/>
    <s v="MUNI"/>
    <x v="98"/>
    <s v="Palos Heights"/>
    <s v="Palos Heights"/>
    <n v="18"/>
    <s v="South"/>
    <s v="Palos"/>
    <s v="Non-incentive Class"/>
    <n v="2711422"/>
  </r>
  <r>
    <n v="30070"/>
    <n v="10.561"/>
    <n v="3"/>
    <n v="1"/>
    <n v="1195094"/>
    <n v="3588509"/>
    <n v="0"/>
    <n v="0"/>
    <n v="30970000"/>
    <s v="CITY OF PALOS HEIGHTS"/>
    <s v="MUNI"/>
    <x v="98"/>
    <s v="Palos Heights"/>
    <s v="Palos Heights"/>
    <n v="18"/>
    <s v="South"/>
    <s v="Palos"/>
    <s v="Non-incentive Class"/>
    <n v="3588509"/>
  </r>
  <r>
    <n v="30070"/>
    <n v="10.561"/>
    <s v="5A"/>
    <n v="2"/>
    <n v="412349"/>
    <n v="1238160"/>
    <n v="0"/>
    <n v="0"/>
    <n v="30970000"/>
    <s v="CITY OF PALOS HEIGHTS"/>
    <s v="MUNI"/>
    <x v="98"/>
    <s v="Palos Heights"/>
    <s v="Palos Heights"/>
    <n v="18"/>
    <s v="South"/>
    <s v="Palos"/>
    <s v="Non-incentive Class"/>
    <n v="1238160"/>
  </r>
  <r>
    <n v="30070"/>
    <n v="10.561"/>
    <s v="5B"/>
    <n v="1"/>
    <n v="35229"/>
    <n v="105782"/>
    <n v="0"/>
    <n v="0"/>
    <n v="30970000"/>
    <s v="CITY OF PALOS HEIGHTS"/>
    <s v="MUNI"/>
    <x v="98"/>
    <s v="Palos Heights"/>
    <s v="Palos Heights"/>
    <n v="18"/>
    <s v="South"/>
    <s v="Palos"/>
    <s v="Non-incentive Class"/>
    <n v="105782"/>
  </r>
  <r>
    <n v="30072"/>
    <n v="12.144"/>
    <n v="0"/>
    <n v="6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30073"/>
    <n v="13.17"/>
    <n v="0"/>
    <n v="4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0073"/>
    <n v="13.17"/>
    <n v="1"/>
    <n v="3"/>
    <n v="52660"/>
    <n v="158122"/>
    <n v="0"/>
    <n v="0"/>
    <n v="30120000"/>
    <s v="VILLAGE OF BRIDGEVIEW"/>
    <s v="MUNI"/>
    <x v="64"/>
    <s v="Bridgeview"/>
    <s v="Bridgeview"/>
    <n v="43"/>
    <s v="South"/>
    <s v="Lyons"/>
    <s v="Non-incentive Class"/>
    <n v="158122"/>
  </r>
  <r>
    <n v="30075"/>
    <n v="11.617000000000001"/>
    <n v="0"/>
    <n v="22"/>
    <n v="0"/>
    <n v="0"/>
    <n v="0"/>
    <n v="0"/>
    <n v="30540000"/>
    <s v="CITY OF HICKORY HILLS"/>
    <s v="MUNI"/>
    <x v="59"/>
    <s v="Hickory Hills"/>
    <s v="Hickory Hills"/>
    <n v="18"/>
    <s v="South"/>
    <s v="Palos"/>
    <s v="Non-incentive Class"/>
    <n v="0"/>
  </r>
  <r>
    <n v="30075"/>
    <n v="11.617000000000001"/>
    <n v="1"/>
    <n v="1"/>
    <n v="702"/>
    <n v="2108"/>
    <n v="0"/>
    <n v="0"/>
    <n v="30540000"/>
    <s v="CITY OF HICKORY HILLS"/>
    <s v="MUNI"/>
    <x v="59"/>
    <s v="Hickory Hills"/>
    <s v="Hickory Hills"/>
    <n v="18"/>
    <s v="South"/>
    <s v="Palos"/>
    <s v="Non-incentive Class"/>
    <n v="2108"/>
  </r>
  <r>
    <n v="30075"/>
    <n v="11.617000000000001"/>
    <n v="2"/>
    <n v="69"/>
    <n v="775231"/>
    <n v="2327787"/>
    <n v="606808"/>
    <n v="370000"/>
    <n v="30540000"/>
    <s v="CITY OF HICKORY HILLS"/>
    <s v="MUNI"/>
    <x v="59"/>
    <s v="Hickory Hills"/>
    <s v="Hickory Hills"/>
    <n v="18"/>
    <s v="South"/>
    <s v="Palos"/>
    <s v="Non-incentive Class"/>
    <n v="2327787"/>
  </r>
  <r>
    <n v="30076"/>
    <n v="12.029"/>
    <s v="5A"/>
    <n v="8"/>
    <n v="893941"/>
    <n v="2684236"/>
    <n v="0"/>
    <n v="0"/>
    <n v="30540000"/>
    <s v="CITY OF HICKORY HILLS"/>
    <s v="MUNI"/>
    <x v="59"/>
    <s v="Hickory Hills"/>
    <s v="Hickory Hills"/>
    <n v="18"/>
    <s v="South"/>
    <s v="Palos"/>
    <s v="Non-incentive Class"/>
    <n v="2684236"/>
  </r>
  <r>
    <n v="30077"/>
    <n v="12.029"/>
    <s v="5A"/>
    <n v="1"/>
    <n v="76440"/>
    <n v="229526"/>
    <n v="0"/>
    <n v="0"/>
    <n v="30540000"/>
    <s v="CITY OF HICKORY HILLS"/>
    <s v="MUNI"/>
    <x v="59"/>
    <s v="Hickory Hills"/>
    <s v="Hickory Hills"/>
    <n v="18"/>
    <s v="South"/>
    <s v="Palos"/>
    <s v="Non-incentive Class"/>
    <n v="229526"/>
  </r>
  <r>
    <n v="30078"/>
    <n v="12.342000000000001"/>
    <n v="1"/>
    <n v="2"/>
    <n v="202779"/>
    <n v="608884"/>
    <n v="0"/>
    <n v="0"/>
    <n v="30540000"/>
    <s v="CITY OF HICKORY HILLS"/>
    <s v="MUNI"/>
    <x v="59"/>
    <s v="Hickory Hills"/>
    <s v="Hickory Hills"/>
    <n v="18"/>
    <s v="South"/>
    <s v="Palos"/>
    <s v="Non-incentive Class"/>
    <n v="608884"/>
  </r>
  <r>
    <n v="30078"/>
    <n v="12.342000000000001"/>
    <s v="5A"/>
    <n v="2"/>
    <n v="662431"/>
    <n v="1989081"/>
    <n v="0"/>
    <n v="0"/>
    <n v="30540000"/>
    <s v="CITY OF HICKORY HILLS"/>
    <s v="MUNI"/>
    <x v="59"/>
    <s v="Hickory Hills"/>
    <s v="Hickory Hills"/>
    <n v="18"/>
    <s v="South"/>
    <s v="Palos"/>
    <s v="Non-incentive Class"/>
    <n v="1989081"/>
  </r>
  <r>
    <n v="30078"/>
    <n v="12.342000000000001"/>
    <s v="5B"/>
    <n v="1"/>
    <n v="598717"/>
    <n v="1797768"/>
    <n v="0"/>
    <n v="0"/>
    <n v="30540000"/>
    <s v="CITY OF HICKORY HILLS"/>
    <s v="MUNI"/>
    <x v="59"/>
    <s v="Hickory Hills"/>
    <s v="Hickory Hills"/>
    <n v="18"/>
    <s v="South"/>
    <s v="Palos"/>
    <s v="Non-incentive Class"/>
    <n v="1797768"/>
  </r>
  <r>
    <n v="30079"/>
    <n v="10.369"/>
    <s v="5A"/>
    <n v="1"/>
    <n v="268653"/>
    <n v="806684"/>
    <n v="0"/>
    <n v="0"/>
    <n v="30970000"/>
    <s v="CITY OF PALOS HEIGHTS"/>
    <s v="MUNI"/>
    <x v="98"/>
    <s v="Palos Heights"/>
    <s v="Palos Heights"/>
    <n v="18"/>
    <s v="South"/>
    <s v="Palos"/>
    <s v="Non-incentive Class"/>
    <n v="806684"/>
  </r>
  <r>
    <n v="30080"/>
    <n v="13.13"/>
    <n v="0"/>
    <n v="14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0080"/>
    <n v="13.13"/>
    <n v="1"/>
    <n v="1"/>
    <n v="1677"/>
    <n v="5036"/>
    <n v="0"/>
    <n v="0"/>
    <n v="30120000"/>
    <s v="VILLAGE OF BRIDGEVIEW"/>
    <s v="MUNI"/>
    <x v="64"/>
    <s v="Bridgeview"/>
    <s v="Bridgeview"/>
    <n v="43"/>
    <s v="South"/>
    <s v="Lyons"/>
    <s v="Non-incentive Class"/>
    <n v="5036"/>
  </r>
  <r>
    <n v="30080"/>
    <n v="13.13"/>
    <n v="2"/>
    <n v="2"/>
    <n v="21145"/>
    <n v="63492"/>
    <n v="0"/>
    <n v="0"/>
    <n v="30120000"/>
    <s v="VILLAGE OF BRIDGEVIEW"/>
    <s v="MUNI"/>
    <x v="64"/>
    <s v="Bridgeview"/>
    <s v="Bridgeview"/>
    <n v="43"/>
    <s v="South"/>
    <s v="Lyons"/>
    <s v="Non-incentive Class"/>
    <n v="63492"/>
  </r>
  <r>
    <n v="30081"/>
    <n v="11.337999999999999"/>
    <n v="0"/>
    <n v="6"/>
    <n v="0"/>
    <n v="0"/>
    <n v="0"/>
    <n v="0"/>
    <n v="30980000"/>
    <s v="CITY OF PALOS HILLS"/>
    <s v="MUNI"/>
    <x v="96"/>
    <s v="Palos Hills"/>
    <s v="Palos Hills"/>
    <n v="18"/>
    <s v="South"/>
    <s v="Palos"/>
    <s v="Non-incentive Class"/>
    <n v="0"/>
  </r>
  <r>
    <n v="30081"/>
    <n v="11.337999999999999"/>
    <n v="2"/>
    <n v="1"/>
    <n v="59546"/>
    <n v="178799"/>
    <n v="0"/>
    <n v="0"/>
    <n v="30980000"/>
    <s v="CITY OF PALOS HILLS"/>
    <s v="MUNI"/>
    <x v="96"/>
    <s v="Palos Hills"/>
    <s v="Palos Hills"/>
    <n v="18"/>
    <s v="South"/>
    <s v="Palos"/>
    <s v="Non-incentive Class"/>
    <n v="178799"/>
  </r>
  <r>
    <n v="30081"/>
    <n v="11.337999999999999"/>
    <s v="5A"/>
    <n v="3"/>
    <n v="619604"/>
    <n v="1860485"/>
    <n v="0"/>
    <n v="0"/>
    <n v="30980000"/>
    <s v="CITY OF PALOS HILLS"/>
    <s v="MUNI"/>
    <x v="96"/>
    <s v="Palos Hills"/>
    <s v="Palos Hills"/>
    <n v="18"/>
    <s v="South"/>
    <s v="Palos"/>
    <s v="Non-incentive Class"/>
    <n v="1860485"/>
  </r>
  <r>
    <n v="30082"/>
    <n v="11.938000000000001"/>
    <n v="1"/>
    <n v="1"/>
    <n v="3855"/>
    <n v="11575"/>
    <n v="0"/>
    <n v="0"/>
    <n v="30980000"/>
    <s v="CITY OF PALOS HILLS"/>
    <s v="MUNI"/>
    <x v="96"/>
    <s v="Palos Hills"/>
    <s v="Palos Hills"/>
    <n v="18"/>
    <s v="South"/>
    <s v="Palos"/>
    <s v="Non-incentive Class"/>
    <n v="11575"/>
  </r>
  <r>
    <n v="30084"/>
    <n v="12.144"/>
    <n v="0"/>
    <n v="2"/>
    <n v="0"/>
    <n v="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0"/>
  </r>
  <r>
    <n v="30084"/>
    <n v="12.144"/>
    <n v="2"/>
    <n v="5"/>
    <n v="75885"/>
    <n v="227860"/>
    <n v="32000"/>
    <n v="30000"/>
    <n v="31320000"/>
    <s v="VILLAGE OF WILLOW SPRINGS"/>
    <s v="MUNI"/>
    <x v="47"/>
    <s v="Willow Springs"/>
    <s v="Willow Springs"/>
    <n v="43"/>
    <s v="South"/>
    <s v="Lyons"/>
    <s v="Non-incentive Class"/>
    <n v="227860"/>
  </r>
  <r>
    <n v="30085"/>
    <n v="11.590999999999999"/>
    <n v="1"/>
    <n v="1"/>
    <n v="224"/>
    <n v="673"/>
    <n v="0"/>
    <n v="0"/>
    <n v="30540000"/>
    <s v="CITY OF HICKORY HILLS"/>
    <s v="MUNI"/>
    <x v="59"/>
    <s v="Hickory Hills"/>
    <s v="Hickory Hills"/>
    <n v="18"/>
    <s v="South"/>
    <s v="Palos"/>
    <s v="Non-incentive Class"/>
    <n v="673"/>
  </r>
  <r>
    <n v="30085"/>
    <n v="11.590999999999999"/>
    <n v="2"/>
    <n v="33"/>
    <n v="784995"/>
    <n v="2357107"/>
    <n v="310362"/>
    <n v="210000"/>
    <n v="30540000"/>
    <s v="CITY OF HICKORY HILLS"/>
    <s v="MUNI"/>
    <x v="59"/>
    <s v="Hickory Hills"/>
    <s v="Hickory Hills"/>
    <n v="18"/>
    <s v="South"/>
    <s v="Palos"/>
    <s v="Non-incentive Class"/>
    <n v="2357107"/>
  </r>
  <r>
    <n v="30086"/>
    <n v="12.144"/>
    <n v="1"/>
    <n v="6"/>
    <n v="65725"/>
    <n v="197354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197354"/>
  </r>
  <r>
    <n v="30086"/>
    <n v="12.144"/>
    <n v="2"/>
    <n v="2"/>
    <n v="23099"/>
    <n v="69360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69360"/>
  </r>
  <r>
    <n v="30086"/>
    <n v="12.144"/>
    <s v="5A"/>
    <n v="1"/>
    <n v="104885"/>
    <n v="314938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314938"/>
  </r>
  <r>
    <n v="30087"/>
    <n v="9.3569999999999993"/>
    <n v="1"/>
    <n v="2"/>
    <n v="45007"/>
    <n v="135143"/>
    <n v="0"/>
    <n v="0"/>
    <n v="30950000"/>
    <s v="VILLAGE OF ORLAND PARK"/>
    <s v="MUNI"/>
    <x v="31"/>
    <s v="Orland Park"/>
    <s v="Orland Park"/>
    <n v="4"/>
    <s v="South"/>
    <s v="Orland"/>
    <s v="Non-incentive Class"/>
    <n v="135143"/>
  </r>
  <r>
    <n v="30088"/>
    <n v="12.144"/>
    <n v="1"/>
    <n v="2"/>
    <n v="24672"/>
    <n v="74082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74082"/>
  </r>
  <r>
    <n v="30088"/>
    <n v="12.144"/>
    <n v="2"/>
    <n v="3"/>
    <n v="120326"/>
    <n v="361303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361303"/>
  </r>
  <r>
    <n v="30088"/>
    <n v="12.144"/>
    <s v="5A"/>
    <n v="1"/>
    <n v="67027"/>
    <n v="201262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201262"/>
  </r>
  <r>
    <n v="30089"/>
    <n v="12.144"/>
    <n v="1"/>
    <n v="1"/>
    <n v="16087"/>
    <n v="48304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48304"/>
  </r>
  <r>
    <n v="30089"/>
    <n v="12.144"/>
    <n v="2"/>
    <n v="1"/>
    <n v="19138"/>
    <n v="57466"/>
    <n v="0"/>
    <n v="0"/>
    <n v="31320000"/>
    <s v="VILLAGE OF WILLOW SPRINGS"/>
    <s v="MUNI"/>
    <x v="47"/>
    <s v="Willow Springs"/>
    <s v="Willow Springs"/>
    <n v="43"/>
    <s v="South"/>
    <s v="Lyons"/>
    <s v="Non-incentive Class"/>
    <n v="57466"/>
  </r>
  <r>
    <n v="31001"/>
    <n v="7.2149999999999999"/>
    <n v="0"/>
    <n v="5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02"/>
    <n v="7.681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02"/>
    <n v="7.681"/>
    <s v="5A"/>
    <n v="1"/>
    <n v="100"/>
    <n v="300"/>
    <n v="0"/>
    <n v="0"/>
    <s v="NA"/>
    <s v="NA"/>
    <s v="NA"/>
    <x v="0"/>
    <s v="NA"/>
    <s v="NA"/>
    <s v="NA"/>
    <s v="NA"/>
    <s v="NA"/>
    <s v="Non-incentive Class"/>
    <n v="300"/>
  </r>
  <r>
    <n v="31003"/>
    <n v="13.688000000000001"/>
    <n v="0"/>
    <n v="4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003"/>
    <n v="13.688000000000001"/>
    <n v="2"/>
    <n v="56"/>
    <n v="1579043"/>
    <n v="4741392"/>
    <n v="833197"/>
    <n v="480000"/>
    <n v="30550000"/>
    <s v="VILLAGE OF HILLSIDE"/>
    <s v="MUNI"/>
    <x v="99"/>
    <s v="Hillside"/>
    <s v="Hillside"/>
    <n v="3"/>
    <s v="South"/>
    <s v="Proviso"/>
    <s v="Non-incentive Class"/>
    <n v="4741392"/>
  </r>
  <r>
    <n v="31003"/>
    <n v="13.688000000000001"/>
    <s v="5A"/>
    <n v="1"/>
    <n v="513067"/>
    <n v="1540586"/>
    <n v="0"/>
    <n v="0"/>
    <n v="30550000"/>
    <s v="VILLAGE OF HILLSIDE"/>
    <s v="MUNI"/>
    <x v="99"/>
    <s v="Hillside"/>
    <s v="Hillside"/>
    <n v="3"/>
    <s v="South"/>
    <s v="Proviso"/>
    <s v="Non-incentive Class"/>
    <n v="1540586"/>
  </r>
  <r>
    <n v="31007"/>
    <n v="7.0540000000000003"/>
    <n v="0"/>
    <n v="6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07"/>
    <n v="7.0540000000000003"/>
    <n v="1"/>
    <n v="28"/>
    <n v="17766"/>
    <n v="53346"/>
    <n v="0"/>
    <n v="0"/>
    <s v="NA"/>
    <s v="NA"/>
    <s v="NA"/>
    <x v="0"/>
    <s v="NA"/>
    <s v="NA"/>
    <s v="NA"/>
    <s v="NA"/>
    <s v="NA"/>
    <s v="Non-incentive Class"/>
    <n v="53346"/>
  </r>
  <r>
    <n v="31007"/>
    <n v="7.0540000000000003"/>
    <n v="2"/>
    <n v="4"/>
    <n v="59822"/>
    <n v="179627"/>
    <n v="38000"/>
    <n v="30000"/>
    <s v="NA"/>
    <s v="NA"/>
    <s v="NA"/>
    <x v="0"/>
    <s v="NA"/>
    <s v="NA"/>
    <s v="NA"/>
    <s v="NA"/>
    <s v="NA"/>
    <s v="Non-incentive Class"/>
    <n v="179627"/>
  </r>
  <r>
    <n v="31007"/>
    <n v="7.0540000000000003"/>
    <s v="5A"/>
    <n v="1"/>
    <n v="46594"/>
    <n v="139908"/>
    <n v="0"/>
    <n v="0"/>
    <s v="NA"/>
    <s v="NA"/>
    <s v="NA"/>
    <x v="0"/>
    <s v="NA"/>
    <s v="NA"/>
    <s v="NA"/>
    <s v="NA"/>
    <s v="NA"/>
    <s v="Non-incentive Class"/>
    <n v="139908"/>
  </r>
  <r>
    <n v="31008"/>
    <n v="7.5860000000000003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09"/>
    <n v="8.1910000000000007"/>
    <n v="0"/>
    <n v="5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09"/>
    <n v="8.1910000000000007"/>
    <s v="5A"/>
    <n v="2"/>
    <n v="303736"/>
    <n v="912028"/>
    <n v="0"/>
    <n v="0"/>
    <s v="NA"/>
    <s v="NA"/>
    <s v="NA"/>
    <x v="0"/>
    <s v="NA"/>
    <s v="NA"/>
    <s v="NA"/>
    <s v="NA"/>
    <s v="NA"/>
    <s v="Non-incentive Class"/>
    <n v="912028"/>
  </r>
  <r>
    <n v="31011"/>
    <n v="7.25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13"/>
    <n v="8.4740000000000002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13"/>
    <n v="8.4740000000000002"/>
    <n v="1"/>
    <n v="1"/>
    <n v="3068"/>
    <n v="9212"/>
    <n v="0"/>
    <n v="0"/>
    <s v="NA"/>
    <s v="NA"/>
    <s v="NA"/>
    <x v="0"/>
    <s v="NA"/>
    <s v="NA"/>
    <s v="NA"/>
    <s v="NA"/>
    <s v="NA"/>
    <s v="Non-incentive Class"/>
    <n v="9212"/>
  </r>
  <r>
    <n v="31014"/>
    <n v="7.65"/>
    <n v="0"/>
    <n v="2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17"/>
    <n v="10.42"/>
    <n v="0"/>
    <n v="258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017"/>
    <n v="10.42"/>
    <n v="1"/>
    <n v="66"/>
    <n v="248270"/>
    <n v="745482"/>
    <n v="0"/>
    <n v="0"/>
    <n v="30770000"/>
    <s v="VILLAGE OF MELROSE PARK"/>
    <s v="MUNI"/>
    <x v="50"/>
    <s v="Melrose Park"/>
    <s v="Melrose Park"/>
    <n v="3"/>
    <s v="South"/>
    <s v="Proviso"/>
    <s v="Non-incentive Class"/>
    <n v="745482"/>
  </r>
  <r>
    <n v="31017"/>
    <n v="10.42"/>
    <n v="2"/>
    <n v="3819"/>
    <n v="72093062"/>
    <n v="216473852"/>
    <n v="42537342"/>
    <n v="25560000"/>
    <n v="30770000"/>
    <s v="VILLAGE OF MELROSE PARK"/>
    <s v="MUNI"/>
    <x v="50"/>
    <s v="Melrose Park"/>
    <s v="Melrose Park"/>
    <n v="3"/>
    <s v="South"/>
    <s v="Proviso"/>
    <s v="Non-incentive Class"/>
    <n v="216473852"/>
  </r>
  <r>
    <n v="31017"/>
    <n v="10.42"/>
    <n v="3"/>
    <n v="37"/>
    <n v="1804220"/>
    <n v="5417533"/>
    <n v="0"/>
    <n v="0"/>
    <n v="30770000"/>
    <s v="VILLAGE OF MELROSE PARK"/>
    <s v="MUNI"/>
    <x v="50"/>
    <s v="Melrose Park"/>
    <s v="Melrose Park"/>
    <n v="3"/>
    <s v="South"/>
    <s v="Proviso"/>
    <s v="Non-incentive Class"/>
    <n v="5417533"/>
  </r>
  <r>
    <n v="31017"/>
    <n v="10.42"/>
    <s v="5A"/>
    <n v="85"/>
    <n v="19719423"/>
    <n v="59211504"/>
    <n v="0"/>
    <n v="0"/>
    <n v="30770000"/>
    <s v="VILLAGE OF MELROSE PARK"/>
    <s v="MUNI"/>
    <x v="50"/>
    <s v="Melrose Park"/>
    <s v="Melrose Park"/>
    <n v="3"/>
    <s v="South"/>
    <s v="Proviso"/>
    <s v="Non-incentive Class"/>
    <n v="59211504"/>
  </r>
  <r>
    <n v="31017"/>
    <n v="10.42"/>
    <s v="5B"/>
    <n v="14"/>
    <n v="1107365"/>
    <n v="3325085"/>
    <n v="0"/>
    <n v="0"/>
    <n v="30770000"/>
    <s v="VILLAGE OF MELROSE PARK"/>
    <s v="MUNI"/>
    <x v="50"/>
    <s v="Melrose Park"/>
    <s v="Melrose Park"/>
    <n v="3"/>
    <s v="South"/>
    <s v="Proviso"/>
    <s v="Non-incentive Class"/>
    <n v="3325085"/>
  </r>
  <r>
    <n v="31017"/>
    <n v="10.42"/>
    <s v="6B"/>
    <n v="11"/>
    <n v="3627443"/>
    <n v="10892125"/>
    <n v="0"/>
    <n v="0"/>
    <n v="30770000"/>
    <s v="VILLAGE OF MELROSE PARK"/>
    <s v="MUNI"/>
    <x v="50"/>
    <s v="Melrose Park"/>
    <s v="Melrose Park"/>
    <n v="3"/>
    <s v="South"/>
    <s v="Proviso"/>
    <s v="Incentive Class"/>
    <n v="108921250"/>
  </r>
  <r>
    <n v="31018"/>
    <n v="12.276999999999999"/>
    <n v="0"/>
    <n v="60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018"/>
    <n v="12.276999999999999"/>
    <n v="1"/>
    <n v="10"/>
    <n v="47476"/>
    <n v="142556"/>
    <n v="0"/>
    <n v="0"/>
    <n v="30770000"/>
    <s v="VILLAGE OF MELROSE PARK"/>
    <s v="MUNI"/>
    <x v="50"/>
    <s v="Melrose Park"/>
    <s v="Melrose Park"/>
    <n v="3"/>
    <s v="South"/>
    <s v="Proviso"/>
    <s v="Non-incentive Class"/>
    <n v="142556"/>
  </r>
  <r>
    <n v="31018"/>
    <n v="12.276999999999999"/>
    <n v="2"/>
    <n v="450"/>
    <n v="7694532"/>
    <n v="23104375"/>
    <n v="4848215"/>
    <n v="3200000"/>
    <n v="30770000"/>
    <s v="VILLAGE OF MELROSE PARK"/>
    <s v="MUNI"/>
    <x v="50"/>
    <s v="Melrose Park"/>
    <s v="Melrose Park"/>
    <n v="3"/>
    <s v="South"/>
    <s v="Proviso"/>
    <s v="Non-incentive Class"/>
    <n v="23104375"/>
  </r>
  <r>
    <n v="31018"/>
    <n v="12.276999999999999"/>
    <n v="3"/>
    <n v="10"/>
    <n v="702763"/>
    <n v="2110186"/>
    <n v="0"/>
    <n v="0"/>
    <n v="30770000"/>
    <s v="VILLAGE OF MELROSE PARK"/>
    <s v="MUNI"/>
    <x v="50"/>
    <s v="Melrose Park"/>
    <s v="Melrose Park"/>
    <n v="3"/>
    <s v="South"/>
    <s v="Proviso"/>
    <s v="Non-incentive Class"/>
    <n v="2110186"/>
  </r>
  <r>
    <n v="31018"/>
    <n v="12.276999999999999"/>
    <s v="5A"/>
    <n v="18"/>
    <n v="1881785"/>
    <n v="5650437"/>
    <n v="0"/>
    <n v="0"/>
    <n v="30770000"/>
    <s v="VILLAGE OF MELROSE PARK"/>
    <s v="MUNI"/>
    <x v="50"/>
    <s v="Melrose Park"/>
    <s v="Melrose Park"/>
    <n v="3"/>
    <s v="South"/>
    <s v="Proviso"/>
    <s v="Non-incentive Class"/>
    <n v="5650437"/>
  </r>
  <r>
    <n v="31018"/>
    <n v="12.276999999999999"/>
    <s v="5B"/>
    <n v="29"/>
    <n v="5808064"/>
    <n v="17439872"/>
    <n v="0"/>
    <n v="0"/>
    <n v="30770000"/>
    <s v="VILLAGE OF MELROSE PARK"/>
    <s v="MUNI"/>
    <x v="50"/>
    <s v="Melrose Park"/>
    <s v="Melrose Park"/>
    <n v="3"/>
    <s v="South"/>
    <s v="Proviso"/>
    <s v="Non-incentive Class"/>
    <n v="17439872"/>
  </r>
  <r>
    <n v="31018"/>
    <n v="12.276999999999999"/>
    <s v="6B"/>
    <n v="6"/>
    <n v="1519030"/>
    <n v="4561192"/>
    <n v="0"/>
    <n v="0"/>
    <n v="30770000"/>
    <s v="VILLAGE OF MELROSE PARK"/>
    <s v="MUNI"/>
    <x v="50"/>
    <s v="Melrose Park"/>
    <s v="Melrose Park"/>
    <n v="3"/>
    <s v="South"/>
    <s v="Proviso"/>
    <s v="Incentive Class"/>
    <n v="45611920"/>
  </r>
  <r>
    <n v="31019"/>
    <n v="16.23"/>
    <n v="0"/>
    <n v="80"/>
    <n v="0"/>
    <n v="0"/>
    <n v="0"/>
    <n v="0"/>
    <n v="31230000"/>
    <s v="VILLAGE OF STONE PARK"/>
    <s v="MUNI"/>
    <x v="100"/>
    <s v="Stone Park"/>
    <s v="Stone Park"/>
    <n v="3"/>
    <s v="South"/>
    <s v="Proviso"/>
    <s v="Non-incentive Class"/>
    <n v="0"/>
  </r>
  <r>
    <n v="31019"/>
    <n v="16.23"/>
    <n v="1"/>
    <n v="28"/>
    <n v="85031"/>
    <n v="255324"/>
    <n v="0"/>
    <n v="0"/>
    <n v="31230000"/>
    <s v="VILLAGE OF STONE PARK"/>
    <s v="MUNI"/>
    <x v="100"/>
    <s v="Stone Park"/>
    <s v="Stone Park"/>
    <n v="3"/>
    <s v="South"/>
    <s v="Proviso"/>
    <s v="Non-incentive Class"/>
    <n v="255324"/>
  </r>
  <r>
    <n v="31019"/>
    <n v="16.23"/>
    <n v="2"/>
    <n v="715"/>
    <n v="9647180"/>
    <n v="28967601"/>
    <n v="7014688"/>
    <n v="4460000"/>
    <n v="31230000"/>
    <s v="VILLAGE OF STONE PARK"/>
    <s v="MUNI"/>
    <x v="100"/>
    <s v="Stone Park"/>
    <s v="Stone Park"/>
    <n v="3"/>
    <s v="South"/>
    <s v="Proviso"/>
    <s v="Non-incentive Class"/>
    <n v="28967601"/>
  </r>
  <r>
    <n v="31019"/>
    <n v="16.23"/>
    <n v="3"/>
    <n v="20"/>
    <n v="357552"/>
    <n v="1073622"/>
    <n v="0"/>
    <n v="0"/>
    <n v="31230000"/>
    <s v="VILLAGE OF STONE PARK"/>
    <s v="MUNI"/>
    <x v="100"/>
    <s v="Stone Park"/>
    <s v="Stone Park"/>
    <n v="3"/>
    <s v="South"/>
    <s v="Proviso"/>
    <s v="Non-incentive Class"/>
    <n v="1073622"/>
  </r>
  <r>
    <n v="31019"/>
    <n v="16.23"/>
    <s v="5A"/>
    <n v="114"/>
    <n v="3116858"/>
    <n v="9358983"/>
    <n v="0"/>
    <n v="0"/>
    <n v="31230000"/>
    <s v="VILLAGE OF STONE PARK"/>
    <s v="MUNI"/>
    <x v="100"/>
    <s v="Stone Park"/>
    <s v="Stone Park"/>
    <n v="3"/>
    <s v="South"/>
    <s v="Proviso"/>
    <s v="Non-incentive Class"/>
    <n v="9358983"/>
  </r>
  <r>
    <n v="31019"/>
    <n v="16.23"/>
    <s v="5B"/>
    <n v="13"/>
    <n v="466221"/>
    <n v="1399922"/>
    <n v="0"/>
    <n v="0"/>
    <n v="31230000"/>
    <s v="VILLAGE OF STONE PARK"/>
    <s v="MUNI"/>
    <x v="100"/>
    <s v="Stone Park"/>
    <s v="Stone Park"/>
    <n v="3"/>
    <s v="South"/>
    <s v="Proviso"/>
    <s v="Non-incentive Class"/>
    <n v="1399922"/>
  </r>
  <r>
    <n v="31020"/>
    <n v="12.798"/>
    <n v="0"/>
    <n v="24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020"/>
    <n v="12.798"/>
    <n v="1"/>
    <n v="8"/>
    <n v="31904"/>
    <n v="95798"/>
    <n v="0"/>
    <n v="0"/>
    <n v="30770000"/>
    <s v="VILLAGE OF MELROSE PARK"/>
    <s v="MUNI"/>
    <x v="50"/>
    <s v="Melrose Park"/>
    <s v="Melrose Park"/>
    <n v="3"/>
    <s v="South"/>
    <s v="Proviso"/>
    <s v="Non-incentive Class"/>
    <n v="95798"/>
  </r>
  <r>
    <n v="31020"/>
    <n v="12.798"/>
    <n v="2"/>
    <n v="38"/>
    <n v="802397"/>
    <n v="2409356"/>
    <n v="517775"/>
    <n v="300000"/>
    <n v="30770000"/>
    <s v="VILLAGE OF MELROSE PARK"/>
    <s v="MUNI"/>
    <x v="50"/>
    <s v="Melrose Park"/>
    <s v="Melrose Park"/>
    <n v="3"/>
    <s v="South"/>
    <s v="Proviso"/>
    <s v="Non-incentive Class"/>
    <n v="2409356"/>
  </r>
  <r>
    <n v="31020"/>
    <n v="12.798"/>
    <n v="3"/>
    <n v="29"/>
    <n v="1250839"/>
    <n v="3755893"/>
    <n v="0"/>
    <n v="0"/>
    <n v="30770000"/>
    <s v="VILLAGE OF MELROSE PARK"/>
    <s v="MUNI"/>
    <x v="50"/>
    <s v="Melrose Park"/>
    <s v="Melrose Park"/>
    <n v="3"/>
    <s v="South"/>
    <s v="Proviso"/>
    <s v="Non-incentive Class"/>
    <n v="3755893"/>
  </r>
  <r>
    <n v="31020"/>
    <n v="12.798"/>
    <s v="5A"/>
    <n v="26"/>
    <n v="1224747"/>
    <n v="3677547"/>
    <n v="0"/>
    <n v="0"/>
    <n v="30770000"/>
    <s v="VILLAGE OF MELROSE PARK"/>
    <s v="MUNI"/>
    <x v="50"/>
    <s v="Melrose Park"/>
    <s v="Melrose Park"/>
    <n v="3"/>
    <s v="South"/>
    <s v="Proviso"/>
    <s v="Non-incentive Class"/>
    <n v="3677547"/>
  </r>
  <r>
    <n v="31020"/>
    <n v="12.798"/>
    <s v="5B"/>
    <n v="30"/>
    <n v="12604678"/>
    <n v="37848065"/>
    <n v="0"/>
    <n v="0"/>
    <n v="30770000"/>
    <s v="VILLAGE OF MELROSE PARK"/>
    <s v="MUNI"/>
    <x v="50"/>
    <s v="Melrose Park"/>
    <s v="Melrose Park"/>
    <n v="3"/>
    <s v="South"/>
    <s v="Proviso"/>
    <s v="Non-incentive Class"/>
    <n v="37848065"/>
  </r>
  <r>
    <n v="31020"/>
    <n v="12.798"/>
    <s v="6B"/>
    <n v="5"/>
    <n v="508167"/>
    <n v="1525872"/>
    <n v="0"/>
    <n v="0"/>
    <n v="30770000"/>
    <s v="VILLAGE OF MELROSE PARK"/>
    <s v="MUNI"/>
    <x v="50"/>
    <s v="Melrose Park"/>
    <s v="Melrose Park"/>
    <n v="3"/>
    <s v="South"/>
    <s v="Proviso"/>
    <s v="Incentive Class"/>
    <n v="15258720"/>
  </r>
  <r>
    <n v="31021"/>
    <n v="18.826000000000001"/>
    <n v="0"/>
    <n v="646"/>
    <n v="0"/>
    <n v="0"/>
    <n v="0"/>
    <n v="0"/>
    <n v="30750000"/>
    <s v="VILLAGE OF MAYWOOD"/>
    <s v="MUNI"/>
    <x v="101"/>
    <s v="Maywood"/>
    <s v="Maywood"/>
    <n v="3"/>
    <s v="South"/>
    <s v="Proviso"/>
    <s v="Non-incentive Class"/>
    <n v="0"/>
  </r>
  <r>
    <n v="31021"/>
    <n v="18.826000000000001"/>
    <n v="1"/>
    <n v="95"/>
    <n v="258780"/>
    <n v="777039"/>
    <n v="0"/>
    <n v="0"/>
    <n v="30750000"/>
    <s v="VILLAGE OF MAYWOOD"/>
    <s v="MUNI"/>
    <x v="101"/>
    <s v="Maywood"/>
    <s v="Maywood"/>
    <n v="3"/>
    <s v="South"/>
    <s v="Proviso"/>
    <s v="Non-incentive Class"/>
    <n v="777039"/>
  </r>
  <r>
    <n v="31021"/>
    <n v="18.826000000000001"/>
    <n v="2"/>
    <n v="4292"/>
    <n v="61007488"/>
    <n v="183187202"/>
    <n v="54488886"/>
    <n v="30193341"/>
    <n v="30750000"/>
    <s v="VILLAGE OF MAYWOOD"/>
    <s v="MUNI"/>
    <x v="101"/>
    <s v="Maywood"/>
    <s v="Maywood"/>
    <n v="3"/>
    <s v="South"/>
    <s v="Proviso"/>
    <s v="Non-incentive Class"/>
    <n v="183187202"/>
  </r>
  <r>
    <n v="31021"/>
    <n v="18.826000000000001"/>
    <n v="3"/>
    <n v="52"/>
    <n v="1394647"/>
    <n v="4187706"/>
    <n v="0"/>
    <n v="0"/>
    <n v="30750000"/>
    <s v="VILLAGE OF MAYWOOD"/>
    <s v="MUNI"/>
    <x v="101"/>
    <s v="Maywood"/>
    <s v="Maywood"/>
    <n v="3"/>
    <s v="South"/>
    <s v="Proviso"/>
    <s v="Non-incentive Class"/>
    <n v="4187706"/>
  </r>
  <r>
    <n v="31021"/>
    <n v="18.826000000000001"/>
    <s v="5A"/>
    <n v="102"/>
    <n v="4996812"/>
    <n v="15003927"/>
    <n v="10000"/>
    <n v="10000"/>
    <n v="30750000"/>
    <s v="VILLAGE OF MAYWOOD"/>
    <s v="MUNI"/>
    <x v="101"/>
    <s v="Maywood"/>
    <s v="Maywood"/>
    <n v="3"/>
    <s v="South"/>
    <s v="Proviso"/>
    <s v="Non-incentive Class"/>
    <n v="15003927"/>
  </r>
  <r>
    <n v="31021"/>
    <n v="18.826000000000001"/>
    <s v="5B"/>
    <n v="41"/>
    <n v="2686133"/>
    <n v="8065652"/>
    <n v="0"/>
    <n v="0"/>
    <n v="30750000"/>
    <s v="VILLAGE OF MAYWOOD"/>
    <s v="MUNI"/>
    <x v="101"/>
    <s v="Maywood"/>
    <s v="Maywood"/>
    <n v="3"/>
    <s v="South"/>
    <s v="Proviso"/>
    <s v="Non-incentive Class"/>
    <n v="8065652"/>
  </r>
  <r>
    <n v="31021"/>
    <n v="18.826000000000001"/>
    <s v="6B"/>
    <n v="2"/>
    <n v="232551"/>
    <n v="698281"/>
    <n v="0"/>
    <n v="0"/>
    <n v="30750000"/>
    <s v="VILLAGE OF MAYWOOD"/>
    <s v="MUNI"/>
    <x v="101"/>
    <s v="Maywood"/>
    <s v="Maywood"/>
    <n v="3"/>
    <s v="South"/>
    <s v="Proviso"/>
    <s v="Incentive Class"/>
    <n v="6982810"/>
  </r>
  <r>
    <n v="31021"/>
    <n v="18.826000000000001"/>
    <n v="8"/>
    <n v="11"/>
    <n v="1072326"/>
    <n v="3219874"/>
    <n v="0"/>
    <n v="0"/>
    <n v="30750000"/>
    <s v="VILLAGE OF MAYWOOD"/>
    <s v="MUNI"/>
    <x v="101"/>
    <s v="Maywood"/>
    <s v="Maywood"/>
    <n v="3"/>
    <s v="South"/>
    <s v="Proviso"/>
    <s v="Non-incentive Class"/>
    <n v="3219874"/>
  </r>
  <r>
    <n v="31021"/>
    <n v="18.826000000000001"/>
    <n v="9"/>
    <n v="5"/>
    <n v="79919"/>
    <n v="239972"/>
    <n v="0"/>
    <n v="0"/>
    <n v="30750000"/>
    <s v="VILLAGE OF MAYWOOD"/>
    <s v="MUNI"/>
    <x v="101"/>
    <s v="Maywood"/>
    <s v="Maywood"/>
    <n v="3"/>
    <s v="South"/>
    <s v="Proviso"/>
    <s v="Non-incentive Class"/>
    <n v="239972"/>
  </r>
  <r>
    <n v="31023"/>
    <n v="11.901999999999999"/>
    <n v="2"/>
    <n v="43"/>
    <n v="772049"/>
    <n v="2318231"/>
    <n v="476027"/>
    <n v="380000"/>
    <n v="30090000"/>
    <s v="VILLAGE OF BERKELEY"/>
    <s v="MUNI"/>
    <x v="102"/>
    <s v="Berkeley"/>
    <s v="Berkeley"/>
    <n v="3"/>
    <s v="South"/>
    <s v="Proviso"/>
    <s v="Non-incentive Class"/>
    <n v="2318231"/>
  </r>
  <r>
    <n v="31025"/>
    <n v="20.533999999999999"/>
    <n v="0"/>
    <n v="2"/>
    <n v="0"/>
    <n v="0"/>
    <n v="0"/>
    <n v="0"/>
    <n v="30750000"/>
    <s v="VILLAGE OF MAYWOOD"/>
    <s v="MUNI"/>
    <x v="101"/>
    <s v="Maywood"/>
    <s v="Maywood"/>
    <n v="3"/>
    <s v="South"/>
    <s v="Proviso"/>
    <s v="Non-incentive Class"/>
    <n v="0"/>
  </r>
  <r>
    <n v="31025"/>
    <n v="20.533999999999999"/>
    <n v="2"/>
    <n v="150"/>
    <n v="2429045"/>
    <n v="7293698"/>
    <n v="2968268"/>
    <n v="1270000"/>
    <n v="30750000"/>
    <s v="VILLAGE OF MAYWOOD"/>
    <s v="MUNI"/>
    <x v="101"/>
    <s v="Maywood"/>
    <s v="Maywood"/>
    <n v="3"/>
    <s v="South"/>
    <s v="Proviso"/>
    <s v="Non-incentive Class"/>
    <n v="7293698"/>
  </r>
  <r>
    <n v="31026"/>
    <n v="14.585000000000001"/>
    <n v="0"/>
    <n v="878"/>
    <n v="0"/>
    <n v="0"/>
    <n v="0"/>
    <n v="0"/>
    <n v="30090000"/>
    <s v="VILLAGE OF BERKELEY"/>
    <s v="MUNI"/>
    <x v="102"/>
    <s v="Berkeley"/>
    <s v="Berkeley"/>
    <n v="3"/>
    <s v="South"/>
    <s v="Proviso"/>
    <s v="Non-incentive Class"/>
    <n v="0"/>
  </r>
  <r>
    <n v="31026"/>
    <n v="14.585000000000001"/>
    <n v="1"/>
    <n v="20"/>
    <n v="61535"/>
    <n v="184774"/>
    <n v="0"/>
    <n v="0"/>
    <n v="30090000"/>
    <s v="VILLAGE OF BERKELEY"/>
    <s v="MUNI"/>
    <x v="102"/>
    <s v="Berkeley"/>
    <s v="Berkeley"/>
    <n v="3"/>
    <s v="South"/>
    <s v="Proviso"/>
    <s v="Non-incentive Class"/>
    <n v="184774"/>
  </r>
  <r>
    <n v="31026"/>
    <n v="14.585000000000001"/>
    <n v="2"/>
    <n v="1345"/>
    <n v="24494308"/>
    <n v="73549045"/>
    <n v="17746511"/>
    <n v="11010000"/>
    <n v="30090000"/>
    <s v="VILLAGE OF BERKELEY"/>
    <s v="MUNI"/>
    <x v="102"/>
    <s v="Berkeley"/>
    <s v="Berkeley"/>
    <n v="3"/>
    <s v="South"/>
    <s v="Proviso"/>
    <s v="Non-incentive Class"/>
    <n v="73549045"/>
  </r>
  <r>
    <n v="31026"/>
    <n v="14.585000000000001"/>
    <n v="3"/>
    <n v="5"/>
    <n v="457803"/>
    <n v="1374645"/>
    <n v="0"/>
    <n v="0"/>
    <n v="30090000"/>
    <s v="VILLAGE OF BERKELEY"/>
    <s v="MUNI"/>
    <x v="102"/>
    <s v="Berkeley"/>
    <s v="Berkeley"/>
    <n v="3"/>
    <s v="South"/>
    <s v="Proviso"/>
    <s v="Non-incentive Class"/>
    <n v="1374645"/>
  </r>
  <r>
    <n v="31026"/>
    <n v="14.585000000000001"/>
    <s v="5A"/>
    <n v="6"/>
    <n v="184240"/>
    <n v="553217"/>
    <n v="0"/>
    <n v="0"/>
    <n v="30090000"/>
    <s v="VILLAGE OF BERKELEY"/>
    <s v="MUNI"/>
    <x v="102"/>
    <s v="Berkeley"/>
    <s v="Berkeley"/>
    <n v="3"/>
    <s v="South"/>
    <s v="Proviso"/>
    <s v="Non-incentive Class"/>
    <n v="553217"/>
  </r>
  <r>
    <n v="31026"/>
    <n v="14.585000000000001"/>
    <s v="5B"/>
    <n v="7"/>
    <n v="2890915"/>
    <n v="8680550"/>
    <n v="0"/>
    <n v="0"/>
    <n v="30090000"/>
    <s v="VILLAGE OF BERKELEY"/>
    <s v="MUNI"/>
    <x v="102"/>
    <s v="Berkeley"/>
    <s v="Berkeley"/>
    <n v="3"/>
    <s v="South"/>
    <s v="Proviso"/>
    <s v="Non-incentive Class"/>
    <n v="8680550"/>
  </r>
  <r>
    <n v="31028"/>
    <n v="14.943"/>
    <n v="0"/>
    <n v="12"/>
    <n v="0"/>
    <n v="0"/>
    <n v="0"/>
    <n v="0"/>
    <n v="30090000"/>
    <s v="VILLAGE OF BERKELEY"/>
    <s v="MUNI"/>
    <x v="102"/>
    <s v="Berkeley"/>
    <s v="Berkeley"/>
    <n v="3"/>
    <s v="South"/>
    <s v="Proviso"/>
    <s v="Non-incentive Class"/>
    <n v="0"/>
  </r>
  <r>
    <n v="31028"/>
    <n v="14.943"/>
    <n v="1"/>
    <n v="1"/>
    <n v="997"/>
    <n v="2994"/>
    <n v="0"/>
    <n v="0"/>
    <n v="30090000"/>
    <s v="VILLAGE OF BERKELEY"/>
    <s v="MUNI"/>
    <x v="102"/>
    <s v="Berkeley"/>
    <s v="Berkeley"/>
    <n v="3"/>
    <s v="South"/>
    <s v="Proviso"/>
    <s v="Non-incentive Class"/>
    <n v="2994"/>
  </r>
  <r>
    <n v="31028"/>
    <n v="14.943"/>
    <n v="2"/>
    <n v="326"/>
    <n v="5703925"/>
    <n v="17127176"/>
    <n v="4308119"/>
    <n v="2770000"/>
    <n v="30090000"/>
    <s v="VILLAGE OF BERKELEY"/>
    <s v="MUNI"/>
    <x v="102"/>
    <s v="Berkeley"/>
    <s v="Berkeley"/>
    <n v="3"/>
    <s v="South"/>
    <s v="Proviso"/>
    <s v="Non-incentive Class"/>
    <n v="17127176"/>
  </r>
  <r>
    <n v="31028"/>
    <n v="14.943"/>
    <s v="5A"/>
    <n v="2"/>
    <n v="19844"/>
    <n v="59585"/>
    <n v="0"/>
    <n v="0"/>
    <n v="30090000"/>
    <s v="VILLAGE OF BERKELEY"/>
    <s v="MUNI"/>
    <x v="102"/>
    <s v="Berkeley"/>
    <s v="Berkeley"/>
    <n v="3"/>
    <s v="South"/>
    <s v="Proviso"/>
    <s v="Non-incentive Class"/>
    <n v="59585"/>
  </r>
  <r>
    <n v="31028"/>
    <n v="14.943"/>
    <s v="5B"/>
    <n v="1"/>
    <n v="31914"/>
    <n v="95828"/>
    <n v="0"/>
    <n v="0"/>
    <n v="30090000"/>
    <s v="VILLAGE OF BERKELEY"/>
    <s v="MUNI"/>
    <x v="102"/>
    <s v="Berkeley"/>
    <s v="Berkeley"/>
    <n v="3"/>
    <s v="South"/>
    <s v="Proviso"/>
    <s v="Non-incentive Class"/>
    <n v="95828"/>
  </r>
  <r>
    <n v="31029"/>
    <n v="11.644"/>
    <n v="0"/>
    <n v="184"/>
    <n v="0"/>
    <n v="0"/>
    <n v="0"/>
    <n v="0"/>
    <n v="30090000"/>
    <s v="VILLAGE OF BERKELEY"/>
    <s v="MUNI"/>
    <x v="102"/>
    <s v="Berkeley"/>
    <s v="Berkeley"/>
    <n v="3"/>
    <s v="South"/>
    <s v="Proviso"/>
    <s v="Non-incentive Class"/>
    <n v="0"/>
  </r>
  <r>
    <n v="31029"/>
    <n v="11.644"/>
    <n v="1"/>
    <n v="3"/>
    <n v="5681"/>
    <n v="17058"/>
    <n v="0"/>
    <n v="0"/>
    <n v="30090000"/>
    <s v="VILLAGE OF BERKELEY"/>
    <s v="MUNI"/>
    <x v="102"/>
    <s v="Berkeley"/>
    <s v="Berkeley"/>
    <n v="3"/>
    <s v="South"/>
    <s v="Proviso"/>
    <s v="Non-incentive Class"/>
    <n v="17058"/>
  </r>
  <r>
    <n v="31029"/>
    <n v="11.644"/>
    <n v="2"/>
    <n v="45"/>
    <n v="814657"/>
    <n v="2446170"/>
    <n v="594971"/>
    <n v="360000"/>
    <n v="30090000"/>
    <s v="VILLAGE OF BERKELEY"/>
    <s v="MUNI"/>
    <x v="102"/>
    <s v="Berkeley"/>
    <s v="Berkeley"/>
    <n v="3"/>
    <s v="South"/>
    <s v="Proviso"/>
    <s v="Non-incentive Class"/>
    <n v="2446170"/>
  </r>
  <r>
    <n v="31029"/>
    <n v="11.644"/>
    <n v="3"/>
    <n v="1"/>
    <n v="88027"/>
    <n v="264319"/>
    <n v="0"/>
    <n v="0"/>
    <n v="30090000"/>
    <s v="VILLAGE OF BERKELEY"/>
    <s v="MUNI"/>
    <x v="102"/>
    <s v="Berkeley"/>
    <s v="Berkeley"/>
    <n v="3"/>
    <s v="South"/>
    <s v="Proviso"/>
    <s v="Non-incentive Class"/>
    <n v="264319"/>
  </r>
  <r>
    <n v="31030"/>
    <n v="15.186999999999999"/>
    <n v="0"/>
    <n v="40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030"/>
    <n v="15.186999999999999"/>
    <n v="1"/>
    <n v="10"/>
    <n v="26166"/>
    <n v="78566"/>
    <n v="0"/>
    <n v="0"/>
    <n v="30550000"/>
    <s v="VILLAGE OF HILLSIDE"/>
    <s v="MUNI"/>
    <x v="99"/>
    <s v="Hillside"/>
    <s v="Hillside"/>
    <n v="3"/>
    <s v="South"/>
    <s v="Proviso"/>
    <s v="Non-incentive Class"/>
    <n v="78566"/>
  </r>
  <r>
    <n v="31030"/>
    <n v="15.186999999999999"/>
    <n v="2"/>
    <n v="582"/>
    <n v="10235379"/>
    <n v="30733782"/>
    <n v="7893903"/>
    <n v="4620000"/>
    <n v="30550000"/>
    <s v="VILLAGE OF HILLSIDE"/>
    <s v="MUNI"/>
    <x v="99"/>
    <s v="Hillside"/>
    <s v="Hillside"/>
    <n v="3"/>
    <s v="South"/>
    <s v="Proviso"/>
    <s v="Non-incentive Class"/>
    <n v="30733782"/>
  </r>
  <r>
    <n v="31030"/>
    <n v="15.186999999999999"/>
    <n v="3"/>
    <n v="15"/>
    <n v="928578"/>
    <n v="2788240"/>
    <n v="0"/>
    <n v="0"/>
    <n v="30550000"/>
    <s v="VILLAGE OF HILLSIDE"/>
    <s v="MUNI"/>
    <x v="99"/>
    <s v="Hillside"/>
    <s v="Hillside"/>
    <n v="3"/>
    <s v="South"/>
    <s v="Proviso"/>
    <s v="Non-incentive Class"/>
    <n v="2788240"/>
  </r>
  <r>
    <n v="31030"/>
    <n v="15.186999999999999"/>
    <s v="5A"/>
    <n v="7"/>
    <n v="392990"/>
    <n v="1180030"/>
    <n v="0"/>
    <n v="0"/>
    <n v="30550000"/>
    <s v="VILLAGE OF HILLSIDE"/>
    <s v="MUNI"/>
    <x v="99"/>
    <s v="Hillside"/>
    <s v="Hillside"/>
    <n v="3"/>
    <s v="South"/>
    <s v="Proviso"/>
    <s v="Non-incentive Class"/>
    <n v="1180030"/>
  </r>
  <r>
    <n v="31031"/>
    <n v="15.802"/>
    <n v="0"/>
    <n v="26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031"/>
    <n v="15.802"/>
    <n v="1"/>
    <n v="5"/>
    <n v="5944"/>
    <n v="17849"/>
    <n v="0"/>
    <n v="0"/>
    <n v="30550000"/>
    <s v="VILLAGE OF HILLSIDE"/>
    <s v="MUNI"/>
    <x v="99"/>
    <s v="Hillside"/>
    <s v="Hillside"/>
    <n v="3"/>
    <s v="South"/>
    <s v="Proviso"/>
    <s v="Non-incentive Class"/>
    <n v="17849"/>
  </r>
  <r>
    <n v="31031"/>
    <n v="15.802"/>
    <n v="2"/>
    <n v="576"/>
    <n v="7389832"/>
    <n v="22189476"/>
    <n v="6202367"/>
    <n v="3695788"/>
    <n v="30550000"/>
    <s v="VILLAGE OF HILLSIDE"/>
    <s v="MUNI"/>
    <x v="99"/>
    <s v="Hillside"/>
    <s v="Hillside"/>
    <n v="3"/>
    <s v="South"/>
    <s v="Proviso"/>
    <s v="Non-incentive Class"/>
    <n v="22189476"/>
  </r>
  <r>
    <n v="31031"/>
    <n v="15.802"/>
    <n v="3"/>
    <n v="10"/>
    <n v="188883"/>
    <n v="567158"/>
    <n v="0"/>
    <n v="0"/>
    <n v="30550000"/>
    <s v="VILLAGE OF HILLSIDE"/>
    <s v="MUNI"/>
    <x v="99"/>
    <s v="Hillside"/>
    <s v="Hillside"/>
    <n v="3"/>
    <s v="South"/>
    <s v="Proviso"/>
    <s v="Non-incentive Class"/>
    <n v="567158"/>
  </r>
  <r>
    <n v="31031"/>
    <n v="15.802"/>
    <s v="5A"/>
    <n v="33"/>
    <n v="630117"/>
    <n v="1892053"/>
    <n v="0"/>
    <n v="0"/>
    <n v="30550000"/>
    <s v="VILLAGE OF HILLSIDE"/>
    <s v="MUNI"/>
    <x v="99"/>
    <s v="Hillside"/>
    <s v="Hillside"/>
    <n v="3"/>
    <s v="South"/>
    <s v="Proviso"/>
    <s v="Non-incentive Class"/>
    <n v="1892053"/>
  </r>
  <r>
    <n v="31031"/>
    <n v="15.802"/>
    <s v="5B"/>
    <n v="1"/>
    <n v="3947"/>
    <n v="11852"/>
    <n v="0"/>
    <n v="0"/>
    <n v="30550000"/>
    <s v="VILLAGE OF HILLSIDE"/>
    <s v="MUNI"/>
    <x v="99"/>
    <s v="Hillside"/>
    <s v="Hillside"/>
    <n v="3"/>
    <s v="South"/>
    <s v="Proviso"/>
    <s v="Non-incentive Class"/>
    <n v="11852"/>
  </r>
  <r>
    <n v="31032"/>
    <n v="12.861000000000001"/>
    <n v="0"/>
    <n v="10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032"/>
    <n v="12.861000000000001"/>
    <n v="1"/>
    <n v="6"/>
    <n v="162789"/>
    <n v="488805"/>
    <n v="0"/>
    <n v="0"/>
    <n v="30550000"/>
    <s v="VILLAGE OF HILLSIDE"/>
    <s v="MUNI"/>
    <x v="99"/>
    <s v="Hillside"/>
    <s v="Hillside"/>
    <n v="3"/>
    <s v="South"/>
    <s v="Proviso"/>
    <s v="Non-incentive Class"/>
    <n v="488805"/>
  </r>
  <r>
    <n v="31032"/>
    <n v="12.861000000000001"/>
    <n v="2"/>
    <n v="339"/>
    <n v="6051537"/>
    <n v="18170950"/>
    <n v="4308104"/>
    <n v="2840000"/>
    <n v="30550000"/>
    <s v="VILLAGE OF HILLSIDE"/>
    <s v="MUNI"/>
    <x v="99"/>
    <s v="Hillside"/>
    <s v="Hillside"/>
    <n v="3"/>
    <s v="South"/>
    <s v="Proviso"/>
    <s v="Non-incentive Class"/>
    <n v="18170950"/>
  </r>
  <r>
    <n v="31032"/>
    <n v="12.861000000000001"/>
    <s v="5A"/>
    <n v="9"/>
    <n v="7315073"/>
    <n v="21964969"/>
    <n v="0"/>
    <n v="0"/>
    <n v="30550000"/>
    <s v="VILLAGE OF HILLSIDE"/>
    <s v="MUNI"/>
    <x v="99"/>
    <s v="Hillside"/>
    <s v="Hillside"/>
    <n v="3"/>
    <s v="South"/>
    <s v="Proviso"/>
    <s v="Non-incentive Class"/>
    <n v="21964969"/>
  </r>
  <r>
    <n v="31032"/>
    <n v="12.861000000000001"/>
    <s v="5B"/>
    <n v="5"/>
    <n v="3341755"/>
    <n v="10034288"/>
    <n v="0"/>
    <n v="0"/>
    <n v="30550000"/>
    <s v="VILLAGE OF HILLSIDE"/>
    <s v="MUNI"/>
    <x v="99"/>
    <s v="Hillside"/>
    <s v="Hillside"/>
    <n v="3"/>
    <s v="South"/>
    <s v="Proviso"/>
    <s v="Non-incentive Class"/>
    <n v="10034288"/>
  </r>
  <r>
    <n v="31032"/>
    <n v="12.861000000000001"/>
    <s v="6B"/>
    <n v="5"/>
    <n v="2237355"/>
    <n v="6718106"/>
    <n v="0"/>
    <n v="0"/>
    <n v="30550000"/>
    <s v="VILLAGE OF HILLSIDE"/>
    <s v="MUNI"/>
    <x v="99"/>
    <s v="Hillside"/>
    <s v="Hillside"/>
    <n v="3"/>
    <s v="South"/>
    <s v="Proviso"/>
    <s v="Incentive Class"/>
    <n v="67181060"/>
  </r>
  <r>
    <n v="31033"/>
    <n v="15.281000000000001"/>
    <n v="0"/>
    <n v="30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033"/>
    <n v="15.281000000000001"/>
    <n v="1"/>
    <n v="11"/>
    <n v="29437"/>
    <n v="88391"/>
    <n v="0"/>
    <n v="0"/>
    <n v="30550000"/>
    <s v="VILLAGE OF HILLSIDE"/>
    <s v="MUNI"/>
    <x v="99"/>
    <s v="Hillside"/>
    <s v="Hillside"/>
    <n v="3"/>
    <s v="South"/>
    <s v="Proviso"/>
    <s v="Non-incentive Class"/>
    <n v="88391"/>
  </r>
  <r>
    <n v="31033"/>
    <n v="15.281000000000001"/>
    <n v="2"/>
    <n v="197"/>
    <n v="3499760"/>
    <n v="10508727"/>
    <n v="2461579"/>
    <n v="1570000"/>
    <n v="30550000"/>
    <s v="VILLAGE OF HILLSIDE"/>
    <s v="MUNI"/>
    <x v="99"/>
    <s v="Hillside"/>
    <s v="Hillside"/>
    <n v="3"/>
    <s v="South"/>
    <s v="Proviso"/>
    <s v="Non-incentive Class"/>
    <n v="10508727"/>
  </r>
  <r>
    <n v="31033"/>
    <n v="15.281000000000001"/>
    <s v="5A"/>
    <n v="27"/>
    <n v="2427876"/>
    <n v="7290183"/>
    <n v="0"/>
    <n v="0"/>
    <n v="30550000"/>
    <s v="VILLAGE OF HILLSIDE"/>
    <s v="MUNI"/>
    <x v="99"/>
    <s v="Hillside"/>
    <s v="Hillside"/>
    <n v="3"/>
    <s v="South"/>
    <s v="Proviso"/>
    <s v="Non-incentive Class"/>
    <n v="7290183"/>
  </r>
  <r>
    <n v="31033"/>
    <n v="15.281000000000001"/>
    <s v="5B"/>
    <n v="83"/>
    <n v="3396174"/>
    <n v="10197690"/>
    <n v="0"/>
    <n v="0"/>
    <n v="30550000"/>
    <s v="VILLAGE OF HILLSIDE"/>
    <s v="MUNI"/>
    <x v="99"/>
    <s v="Hillside"/>
    <s v="Hillside"/>
    <n v="3"/>
    <s v="South"/>
    <s v="Proviso"/>
    <s v="Non-incentive Class"/>
    <n v="10197690"/>
  </r>
  <r>
    <n v="31033"/>
    <n v="15.281000000000001"/>
    <s v="6B"/>
    <n v="2"/>
    <n v="62157"/>
    <n v="186639"/>
    <n v="0"/>
    <n v="0"/>
    <n v="30550000"/>
    <s v="VILLAGE OF HILLSIDE"/>
    <s v="MUNI"/>
    <x v="99"/>
    <s v="Hillside"/>
    <s v="Hillside"/>
    <n v="3"/>
    <s v="South"/>
    <s v="Proviso"/>
    <s v="Incentive Class"/>
    <n v="1866390"/>
  </r>
  <r>
    <n v="31034"/>
    <n v="12.246"/>
    <n v="0"/>
    <n v="216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034"/>
    <n v="12.246"/>
    <n v="1"/>
    <n v="19"/>
    <n v="132211"/>
    <n v="396990"/>
    <n v="0"/>
    <n v="0"/>
    <n v="30550000"/>
    <s v="VILLAGE OF HILLSIDE"/>
    <s v="MUNI"/>
    <x v="99"/>
    <s v="Hillside"/>
    <s v="Hillside"/>
    <n v="3"/>
    <s v="South"/>
    <s v="Proviso"/>
    <s v="Non-incentive Class"/>
    <n v="396990"/>
  </r>
  <r>
    <n v="31034"/>
    <n v="12.246"/>
    <n v="2"/>
    <n v="1004"/>
    <n v="14823100"/>
    <n v="44509310"/>
    <n v="8956399"/>
    <n v="5712850"/>
    <n v="30550000"/>
    <s v="VILLAGE OF HILLSIDE"/>
    <s v="MUNI"/>
    <x v="99"/>
    <s v="Hillside"/>
    <s v="Hillside"/>
    <n v="3"/>
    <s v="South"/>
    <s v="Proviso"/>
    <s v="Non-incentive Class"/>
    <n v="44509310"/>
  </r>
  <r>
    <n v="31034"/>
    <n v="12.246"/>
    <n v="3"/>
    <n v="15"/>
    <n v="1454245"/>
    <n v="4366660"/>
    <n v="0"/>
    <n v="0"/>
    <n v="30550000"/>
    <s v="VILLAGE OF HILLSIDE"/>
    <s v="MUNI"/>
    <x v="99"/>
    <s v="Hillside"/>
    <s v="Hillside"/>
    <n v="3"/>
    <s v="South"/>
    <s v="Proviso"/>
    <s v="Non-incentive Class"/>
    <n v="4366660"/>
  </r>
  <r>
    <n v="31034"/>
    <n v="12.246"/>
    <n v="4"/>
    <n v="1"/>
    <n v="427811"/>
    <n v="1284588"/>
    <n v="0"/>
    <n v="0"/>
    <n v="30550000"/>
    <s v="VILLAGE OF HILLSIDE"/>
    <s v="MUNI"/>
    <x v="99"/>
    <s v="Hillside"/>
    <s v="Hillside"/>
    <n v="3"/>
    <s v="South"/>
    <s v="Proviso"/>
    <s v="Non-incentive Class"/>
    <n v="1284588"/>
  </r>
  <r>
    <n v="31034"/>
    <n v="12.246"/>
    <s v="5A"/>
    <n v="51"/>
    <n v="7667234"/>
    <n v="23022403"/>
    <n v="0"/>
    <n v="0"/>
    <n v="30550000"/>
    <s v="VILLAGE OF HILLSIDE"/>
    <s v="MUNI"/>
    <x v="99"/>
    <s v="Hillside"/>
    <s v="Hillside"/>
    <n v="3"/>
    <s v="South"/>
    <s v="Proviso"/>
    <s v="Non-incentive Class"/>
    <n v="23022403"/>
  </r>
  <r>
    <n v="31034"/>
    <n v="12.246"/>
    <s v="5B"/>
    <n v="16"/>
    <n v="2435967"/>
    <n v="7314477"/>
    <n v="0"/>
    <n v="0"/>
    <n v="30550000"/>
    <s v="VILLAGE OF HILLSIDE"/>
    <s v="MUNI"/>
    <x v="99"/>
    <s v="Hillside"/>
    <s v="Hillside"/>
    <n v="3"/>
    <s v="South"/>
    <s v="Proviso"/>
    <s v="Non-incentive Class"/>
    <n v="7314477"/>
  </r>
  <r>
    <n v="31034"/>
    <n v="12.246"/>
    <s v="6B"/>
    <n v="12"/>
    <n v="2223034"/>
    <n v="6675104"/>
    <n v="0"/>
    <n v="0"/>
    <n v="30550000"/>
    <s v="VILLAGE OF HILLSIDE"/>
    <s v="MUNI"/>
    <x v="99"/>
    <s v="Hillside"/>
    <s v="Hillside"/>
    <n v="3"/>
    <s v="South"/>
    <s v="Proviso"/>
    <s v="Incentive Class"/>
    <n v="66751040"/>
  </r>
  <r>
    <n v="31035"/>
    <n v="17.212"/>
    <n v="0"/>
    <n v="148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035"/>
    <n v="17.212"/>
    <n v="1"/>
    <n v="29"/>
    <n v="91160"/>
    <n v="273723"/>
    <n v="0"/>
    <n v="0"/>
    <n v="30070000"/>
    <s v="VILLAGE OF BELLWOOD"/>
    <s v="MUNI"/>
    <x v="103"/>
    <s v="Bellwood"/>
    <s v="Bellwood"/>
    <n v="3"/>
    <s v="South"/>
    <s v="Proviso"/>
    <s v="Non-incentive Class"/>
    <n v="273723"/>
  </r>
  <r>
    <n v="31035"/>
    <n v="17.212"/>
    <n v="2"/>
    <n v="2598"/>
    <n v="38407283"/>
    <n v="115325575"/>
    <n v="34826488"/>
    <n v="19299992"/>
    <n v="30070000"/>
    <s v="VILLAGE OF BELLWOOD"/>
    <s v="MUNI"/>
    <x v="103"/>
    <s v="Bellwood"/>
    <s v="Bellwood"/>
    <n v="3"/>
    <s v="South"/>
    <s v="Proviso"/>
    <s v="Non-incentive Class"/>
    <n v="115325575"/>
  </r>
  <r>
    <n v="31035"/>
    <n v="17.212"/>
    <n v="3"/>
    <n v="51"/>
    <n v="957482"/>
    <n v="2875033"/>
    <n v="0"/>
    <n v="0"/>
    <n v="30070000"/>
    <s v="VILLAGE OF BELLWOOD"/>
    <s v="MUNI"/>
    <x v="103"/>
    <s v="Bellwood"/>
    <s v="Bellwood"/>
    <n v="3"/>
    <s v="South"/>
    <s v="Proviso"/>
    <s v="Non-incentive Class"/>
    <n v="2875033"/>
  </r>
  <r>
    <n v="31035"/>
    <n v="17.212"/>
    <n v="4"/>
    <n v="2"/>
    <n v="10712"/>
    <n v="32165"/>
    <n v="0"/>
    <n v="0"/>
    <n v="30070000"/>
    <s v="VILLAGE OF BELLWOOD"/>
    <s v="MUNI"/>
    <x v="103"/>
    <s v="Bellwood"/>
    <s v="Bellwood"/>
    <n v="3"/>
    <s v="South"/>
    <s v="Proviso"/>
    <s v="Non-incentive Class"/>
    <n v="32165"/>
  </r>
  <r>
    <n v="31035"/>
    <n v="17.212"/>
    <s v="5A"/>
    <n v="131"/>
    <n v="4976671"/>
    <n v="14943451"/>
    <n v="0"/>
    <n v="0"/>
    <n v="30070000"/>
    <s v="VILLAGE OF BELLWOOD"/>
    <s v="MUNI"/>
    <x v="103"/>
    <s v="Bellwood"/>
    <s v="Bellwood"/>
    <n v="3"/>
    <s v="South"/>
    <s v="Proviso"/>
    <s v="Non-incentive Class"/>
    <n v="14943451"/>
  </r>
  <r>
    <n v="31035"/>
    <n v="17.212"/>
    <s v="5B"/>
    <n v="17"/>
    <n v="474160"/>
    <n v="1423758"/>
    <n v="0"/>
    <n v="0"/>
    <n v="30070000"/>
    <s v="VILLAGE OF BELLWOOD"/>
    <s v="MUNI"/>
    <x v="103"/>
    <s v="Bellwood"/>
    <s v="Bellwood"/>
    <n v="3"/>
    <s v="South"/>
    <s v="Proviso"/>
    <s v="Non-incentive Class"/>
    <n v="1423758"/>
  </r>
  <r>
    <n v="31035"/>
    <n v="17.212"/>
    <s v="6B"/>
    <n v="4"/>
    <n v="75630"/>
    <n v="227095"/>
    <n v="0"/>
    <n v="0"/>
    <n v="30070000"/>
    <s v="VILLAGE OF BELLWOOD"/>
    <s v="MUNI"/>
    <x v="103"/>
    <s v="Bellwood"/>
    <s v="Bellwood"/>
    <n v="3"/>
    <s v="South"/>
    <s v="Proviso"/>
    <s v="Incentive Class"/>
    <n v="2270950"/>
  </r>
  <r>
    <n v="31035"/>
    <n v="17.212"/>
    <s v="7A"/>
    <n v="10"/>
    <n v="76664"/>
    <n v="230198"/>
    <n v="0"/>
    <n v="0"/>
    <n v="30070000"/>
    <s v="VILLAGE OF BELLWOOD"/>
    <s v="MUNI"/>
    <x v="103"/>
    <s v="Bellwood"/>
    <s v="Bellwood"/>
    <n v="3"/>
    <s v="South"/>
    <s v="Proviso"/>
    <s v="Incentive Class"/>
    <n v="2301980"/>
  </r>
  <r>
    <n v="31036"/>
    <n v="17.733000000000001"/>
    <n v="0"/>
    <n v="94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036"/>
    <n v="17.733000000000001"/>
    <n v="1"/>
    <n v="4"/>
    <n v="24378"/>
    <n v="73199"/>
    <n v="0"/>
    <n v="0"/>
    <n v="30070000"/>
    <s v="VILLAGE OF BELLWOOD"/>
    <s v="MUNI"/>
    <x v="103"/>
    <s v="Bellwood"/>
    <s v="Bellwood"/>
    <n v="3"/>
    <s v="South"/>
    <s v="Proviso"/>
    <s v="Non-incentive Class"/>
    <n v="73199"/>
  </r>
  <r>
    <n v="31036"/>
    <n v="17.733000000000001"/>
    <n v="2"/>
    <n v="1350"/>
    <n v="21330542"/>
    <n v="64049212"/>
    <n v="19872725"/>
    <n v="11280000"/>
    <n v="30070000"/>
    <s v="VILLAGE OF BELLWOOD"/>
    <s v="MUNI"/>
    <x v="103"/>
    <s v="Bellwood"/>
    <s v="Bellwood"/>
    <n v="3"/>
    <s v="South"/>
    <s v="Proviso"/>
    <s v="Non-incentive Class"/>
    <n v="64049212"/>
  </r>
  <r>
    <n v="31036"/>
    <n v="17.733000000000001"/>
    <n v="3"/>
    <n v="3"/>
    <n v="107380"/>
    <n v="322430"/>
    <n v="0"/>
    <n v="0"/>
    <n v="30070000"/>
    <s v="VILLAGE OF BELLWOOD"/>
    <s v="MUNI"/>
    <x v="103"/>
    <s v="Bellwood"/>
    <s v="Bellwood"/>
    <n v="3"/>
    <s v="South"/>
    <s v="Proviso"/>
    <s v="Non-incentive Class"/>
    <n v="322430"/>
  </r>
  <r>
    <n v="31036"/>
    <n v="17.733000000000001"/>
    <s v="5A"/>
    <n v="27"/>
    <n v="1262027"/>
    <n v="3789491"/>
    <n v="0"/>
    <n v="0"/>
    <n v="30070000"/>
    <s v="VILLAGE OF BELLWOOD"/>
    <s v="MUNI"/>
    <x v="103"/>
    <s v="Bellwood"/>
    <s v="Bellwood"/>
    <n v="3"/>
    <s v="South"/>
    <s v="Proviso"/>
    <s v="Non-incentive Class"/>
    <n v="3789491"/>
  </r>
  <r>
    <n v="31036"/>
    <n v="17.733000000000001"/>
    <s v="5B"/>
    <n v="8"/>
    <n v="2539064"/>
    <n v="7624047"/>
    <n v="0"/>
    <n v="0"/>
    <n v="30070000"/>
    <s v="VILLAGE OF BELLWOOD"/>
    <s v="MUNI"/>
    <x v="103"/>
    <s v="Bellwood"/>
    <s v="Bellwood"/>
    <n v="3"/>
    <s v="South"/>
    <s v="Proviso"/>
    <s v="Non-incentive Class"/>
    <n v="7624047"/>
  </r>
  <r>
    <n v="31036"/>
    <n v="17.733000000000001"/>
    <s v="6B"/>
    <n v="3"/>
    <n v="377589"/>
    <n v="1133787"/>
    <n v="0"/>
    <n v="0"/>
    <n v="30070000"/>
    <s v="VILLAGE OF BELLWOOD"/>
    <s v="MUNI"/>
    <x v="103"/>
    <s v="Bellwood"/>
    <s v="Bellwood"/>
    <n v="3"/>
    <s v="South"/>
    <s v="Proviso"/>
    <s v="Incentive Class"/>
    <n v="11337870"/>
  </r>
  <r>
    <n v="31038"/>
    <n v="11.337999999999999"/>
    <n v="0"/>
    <n v="494"/>
    <n v="0"/>
    <n v="0"/>
    <n v="0"/>
    <n v="0"/>
    <n v="30420000"/>
    <s v="VILLAGE OF FOREST PARK"/>
    <s v="MUNI"/>
    <x v="104"/>
    <s v="Forest Park"/>
    <s v="Forest Park"/>
    <n v="3"/>
    <s v="South"/>
    <s v="Proviso"/>
    <s v="Non-incentive Class"/>
    <n v="0"/>
  </r>
  <r>
    <n v="31038"/>
    <n v="11.337999999999999"/>
    <n v="1"/>
    <n v="39"/>
    <n v="608491"/>
    <n v="1827112"/>
    <n v="0"/>
    <n v="0"/>
    <n v="30420000"/>
    <s v="VILLAGE OF FOREST PARK"/>
    <s v="MUNI"/>
    <x v="104"/>
    <s v="Forest Park"/>
    <s v="Forest Park"/>
    <n v="3"/>
    <s v="South"/>
    <s v="Proviso"/>
    <s v="Non-incentive Class"/>
    <n v="1827112"/>
  </r>
  <r>
    <n v="31038"/>
    <n v="11.337999999999999"/>
    <n v="2"/>
    <n v="5030"/>
    <n v="97939165"/>
    <n v="294081932"/>
    <n v="44846973"/>
    <n v="30053387"/>
    <n v="30420000"/>
    <s v="VILLAGE OF FOREST PARK"/>
    <s v="MUNI"/>
    <x v="104"/>
    <s v="Forest Park"/>
    <s v="Forest Park"/>
    <n v="3"/>
    <s v="South"/>
    <s v="Proviso"/>
    <s v="Non-incentive Class"/>
    <n v="294081932"/>
  </r>
  <r>
    <n v="31038"/>
    <n v="11.337999999999999"/>
    <n v="3"/>
    <n v="150"/>
    <n v="10787557"/>
    <n v="32391789"/>
    <n v="0"/>
    <n v="0"/>
    <n v="30420000"/>
    <s v="VILLAGE OF FOREST PARK"/>
    <s v="MUNI"/>
    <x v="104"/>
    <s v="Forest Park"/>
    <s v="Forest Park"/>
    <n v="3"/>
    <s v="South"/>
    <s v="Proviso"/>
    <s v="Non-incentive Class"/>
    <n v="32391789"/>
  </r>
  <r>
    <n v="31038"/>
    <n v="11.337999999999999"/>
    <n v="4"/>
    <n v="4"/>
    <n v="481273"/>
    <n v="1445119"/>
    <n v="0"/>
    <n v="0"/>
    <n v="30420000"/>
    <s v="VILLAGE OF FOREST PARK"/>
    <s v="MUNI"/>
    <x v="104"/>
    <s v="Forest Park"/>
    <s v="Forest Park"/>
    <n v="3"/>
    <s v="South"/>
    <s v="Proviso"/>
    <s v="Non-incentive Class"/>
    <n v="1445119"/>
  </r>
  <r>
    <n v="31038"/>
    <n v="11.337999999999999"/>
    <s v="5A"/>
    <n v="167"/>
    <n v="15563128"/>
    <n v="46731399"/>
    <n v="0"/>
    <n v="0"/>
    <n v="30420000"/>
    <s v="VILLAGE OF FOREST PARK"/>
    <s v="MUNI"/>
    <x v="104"/>
    <s v="Forest Park"/>
    <s v="Forest Park"/>
    <n v="3"/>
    <s v="South"/>
    <s v="Proviso"/>
    <s v="Non-incentive Class"/>
    <n v="46731399"/>
  </r>
  <r>
    <n v="31038"/>
    <n v="11.337999999999999"/>
    <s v="5B"/>
    <n v="33"/>
    <n v="5948465"/>
    <n v="17861455"/>
    <n v="0"/>
    <n v="0"/>
    <n v="30420000"/>
    <s v="VILLAGE OF FOREST PARK"/>
    <s v="MUNI"/>
    <x v="104"/>
    <s v="Forest Park"/>
    <s v="Forest Park"/>
    <n v="3"/>
    <s v="South"/>
    <s v="Proviso"/>
    <s v="Non-incentive Class"/>
    <n v="17861455"/>
  </r>
  <r>
    <n v="31038"/>
    <n v="11.337999999999999"/>
    <s v="6B"/>
    <n v="4"/>
    <n v="948125"/>
    <n v="2846935"/>
    <n v="0"/>
    <n v="0"/>
    <n v="30420000"/>
    <s v="VILLAGE OF FOREST PARK"/>
    <s v="MUNI"/>
    <x v="104"/>
    <s v="Forest Park"/>
    <s v="Forest Park"/>
    <n v="3"/>
    <s v="South"/>
    <s v="Proviso"/>
    <s v="Incentive Class"/>
    <n v="28469350"/>
  </r>
  <r>
    <n v="31039"/>
    <n v="13.073"/>
    <n v="0"/>
    <n v="86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039"/>
    <n v="13.073"/>
    <n v="1"/>
    <n v="15"/>
    <n v="58208"/>
    <n v="174782"/>
    <n v="0"/>
    <n v="0"/>
    <n v="30130000"/>
    <s v="VILLAGE OF BROADVIEW"/>
    <s v="MUNI"/>
    <x v="105"/>
    <s v="Broadview"/>
    <s v="Broadview"/>
    <n v="3"/>
    <s v="South"/>
    <s v="Proviso"/>
    <s v="Non-incentive Class"/>
    <n v="174782"/>
  </r>
  <r>
    <n v="31039"/>
    <n v="13.073"/>
    <n v="2"/>
    <n v="1353"/>
    <n v="22249895"/>
    <n v="66809772"/>
    <n v="18706823"/>
    <n v="10868261"/>
    <n v="30130000"/>
    <s v="VILLAGE OF BROADVIEW"/>
    <s v="MUNI"/>
    <x v="105"/>
    <s v="Broadview"/>
    <s v="Broadview"/>
    <n v="3"/>
    <s v="South"/>
    <s v="Proviso"/>
    <s v="Non-incentive Class"/>
    <n v="66809772"/>
  </r>
  <r>
    <n v="31039"/>
    <n v="13.073"/>
    <n v="3"/>
    <n v="1"/>
    <n v="3704"/>
    <n v="11122"/>
    <n v="0"/>
    <n v="0"/>
    <n v="30130000"/>
    <s v="VILLAGE OF BROADVIEW"/>
    <s v="MUNI"/>
    <x v="105"/>
    <s v="Broadview"/>
    <s v="Broadview"/>
    <n v="3"/>
    <s v="South"/>
    <s v="Proviso"/>
    <s v="Non-incentive Class"/>
    <n v="11122"/>
  </r>
  <r>
    <n v="31039"/>
    <n v="13.073"/>
    <s v="5A"/>
    <n v="11"/>
    <n v="4606626"/>
    <n v="13832316"/>
    <n v="0"/>
    <n v="0"/>
    <n v="30130000"/>
    <s v="VILLAGE OF BROADVIEW"/>
    <s v="MUNI"/>
    <x v="105"/>
    <s v="Broadview"/>
    <s v="Broadview"/>
    <n v="3"/>
    <s v="South"/>
    <s v="Proviso"/>
    <s v="Non-incentive Class"/>
    <n v="13832316"/>
  </r>
  <r>
    <n v="31039"/>
    <n v="13.073"/>
    <s v="5B"/>
    <n v="85"/>
    <n v="16556847"/>
    <n v="49715244"/>
    <n v="0"/>
    <n v="0"/>
    <n v="30130000"/>
    <s v="VILLAGE OF BROADVIEW"/>
    <s v="MUNI"/>
    <x v="105"/>
    <s v="Broadview"/>
    <s v="Broadview"/>
    <n v="3"/>
    <s v="South"/>
    <s v="Proviso"/>
    <s v="Non-incentive Class"/>
    <n v="49715244"/>
  </r>
  <r>
    <n v="31039"/>
    <n v="13.073"/>
    <s v="6B"/>
    <n v="12"/>
    <n v="1143301"/>
    <n v="3432990"/>
    <n v="0"/>
    <n v="0"/>
    <n v="30130000"/>
    <s v="VILLAGE OF BROADVIEW"/>
    <s v="MUNI"/>
    <x v="105"/>
    <s v="Broadview"/>
    <s v="Broadview"/>
    <n v="3"/>
    <s v="South"/>
    <s v="Proviso"/>
    <s v="Incentive Class"/>
    <n v="34329900"/>
  </r>
  <r>
    <n v="31039"/>
    <n v="13.073"/>
    <n v="9"/>
    <n v="6"/>
    <n v="337238"/>
    <n v="1012625"/>
    <n v="0"/>
    <n v="0"/>
    <n v="30130000"/>
    <s v="VILLAGE OF BROADVIEW"/>
    <s v="MUNI"/>
    <x v="105"/>
    <s v="Broadview"/>
    <s v="Broadview"/>
    <n v="3"/>
    <s v="South"/>
    <s v="Proviso"/>
    <s v="Non-incentive Class"/>
    <n v="1012625"/>
  </r>
  <r>
    <n v="31040"/>
    <n v="11.045999999999999"/>
    <n v="0"/>
    <n v="22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040"/>
    <n v="11.045999999999999"/>
    <n v="1"/>
    <n v="7"/>
    <n v="210733"/>
    <n v="632768"/>
    <n v="0"/>
    <n v="0"/>
    <n v="30130000"/>
    <s v="VILLAGE OF BROADVIEW"/>
    <s v="MUNI"/>
    <x v="105"/>
    <s v="Broadview"/>
    <s v="Broadview"/>
    <n v="3"/>
    <s v="South"/>
    <s v="Proviso"/>
    <s v="Non-incentive Class"/>
    <n v="632768"/>
  </r>
  <r>
    <n v="31040"/>
    <n v="11.045999999999999"/>
    <n v="2"/>
    <n v="2"/>
    <n v="41414"/>
    <n v="124354"/>
    <n v="30736"/>
    <n v="10000"/>
    <n v="30130000"/>
    <s v="VILLAGE OF BROADVIEW"/>
    <s v="MUNI"/>
    <x v="105"/>
    <s v="Broadview"/>
    <s v="Broadview"/>
    <n v="3"/>
    <s v="South"/>
    <s v="Proviso"/>
    <s v="Non-incentive Class"/>
    <n v="124354"/>
  </r>
  <r>
    <n v="31040"/>
    <n v="11.045999999999999"/>
    <s v="5A"/>
    <n v="7"/>
    <n v="57146"/>
    <n v="171591"/>
    <n v="0"/>
    <n v="0"/>
    <n v="30130000"/>
    <s v="VILLAGE OF BROADVIEW"/>
    <s v="MUNI"/>
    <x v="105"/>
    <s v="Broadview"/>
    <s v="Broadview"/>
    <n v="3"/>
    <s v="South"/>
    <s v="Proviso"/>
    <s v="Non-incentive Class"/>
    <n v="171591"/>
  </r>
  <r>
    <n v="31040"/>
    <n v="11.045999999999999"/>
    <s v="5B"/>
    <n v="57"/>
    <n v="6360338"/>
    <n v="19098188"/>
    <n v="0"/>
    <n v="0"/>
    <n v="30130000"/>
    <s v="VILLAGE OF BROADVIEW"/>
    <s v="MUNI"/>
    <x v="105"/>
    <s v="Broadview"/>
    <s v="Broadview"/>
    <n v="3"/>
    <s v="South"/>
    <s v="Proviso"/>
    <s v="Non-incentive Class"/>
    <n v="19098188"/>
  </r>
  <r>
    <n v="31040"/>
    <n v="11.045999999999999"/>
    <s v="6B"/>
    <n v="1"/>
    <n v="103441"/>
    <n v="310602"/>
    <n v="0"/>
    <n v="0"/>
    <n v="30130000"/>
    <s v="VILLAGE OF BROADVIEW"/>
    <s v="MUNI"/>
    <x v="105"/>
    <s v="Broadview"/>
    <s v="Broadview"/>
    <n v="3"/>
    <s v="South"/>
    <s v="Proviso"/>
    <s v="Incentive Class"/>
    <n v="3106020"/>
  </r>
  <r>
    <n v="31041"/>
    <n v="10.675000000000001"/>
    <n v="0"/>
    <n v="24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041"/>
    <n v="10.675000000000001"/>
    <n v="1"/>
    <n v="10"/>
    <n v="19111"/>
    <n v="57384"/>
    <n v="0"/>
    <n v="0"/>
    <n v="30130000"/>
    <s v="VILLAGE OF BROADVIEW"/>
    <s v="MUNI"/>
    <x v="105"/>
    <s v="Broadview"/>
    <s v="Broadview"/>
    <n v="3"/>
    <s v="South"/>
    <s v="Proviso"/>
    <s v="Non-incentive Class"/>
    <n v="57384"/>
  </r>
  <r>
    <n v="31041"/>
    <n v="10.675000000000001"/>
    <n v="2"/>
    <n v="506"/>
    <n v="7650208"/>
    <n v="22971280"/>
    <n v="5886830"/>
    <n v="2920000"/>
    <n v="30130000"/>
    <s v="VILLAGE OF BROADVIEW"/>
    <s v="MUNI"/>
    <x v="105"/>
    <s v="Broadview"/>
    <s v="Broadview"/>
    <n v="3"/>
    <s v="South"/>
    <s v="Proviso"/>
    <s v="Non-incentive Class"/>
    <n v="22971280"/>
  </r>
  <r>
    <n v="31041"/>
    <n v="10.675000000000001"/>
    <n v="3"/>
    <n v="17"/>
    <n v="455472"/>
    <n v="1367646"/>
    <n v="0"/>
    <n v="0"/>
    <n v="30130000"/>
    <s v="VILLAGE OF BROADVIEW"/>
    <s v="MUNI"/>
    <x v="105"/>
    <s v="Broadview"/>
    <s v="Broadview"/>
    <n v="3"/>
    <s v="South"/>
    <s v="Proviso"/>
    <s v="Non-incentive Class"/>
    <n v="1367646"/>
  </r>
  <r>
    <n v="31042"/>
    <n v="12.382999999999999"/>
    <n v="0"/>
    <n v="20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042"/>
    <n v="12.382999999999999"/>
    <n v="1"/>
    <n v="4"/>
    <n v="9469"/>
    <n v="28433"/>
    <n v="0"/>
    <n v="0"/>
    <n v="30130000"/>
    <s v="VILLAGE OF BROADVIEW"/>
    <s v="MUNI"/>
    <x v="105"/>
    <s v="Broadview"/>
    <s v="Broadview"/>
    <n v="3"/>
    <s v="South"/>
    <s v="Proviso"/>
    <s v="Non-incentive Class"/>
    <n v="28433"/>
  </r>
  <r>
    <n v="31042"/>
    <n v="12.382999999999999"/>
    <n v="2"/>
    <n v="238"/>
    <n v="3772346"/>
    <n v="11327222"/>
    <n v="3428696"/>
    <n v="1880000"/>
    <n v="30130000"/>
    <s v="VILLAGE OF BROADVIEW"/>
    <s v="MUNI"/>
    <x v="105"/>
    <s v="Broadview"/>
    <s v="Broadview"/>
    <n v="3"/>
    <s v="South"/>
    <s v="Proviso"/>
    <s v="Non-incentive Class"/>
    <n v="11327222"/>
  </r>
  <r>
    <n v="31042"/>
    <n v="12.382999999999999"/>
    <n v="4"/>
    <n v="5"/>
    <n v="225003"/>
    <n v="675617"/>
    <n v="0"/>
    <n v="0"/>
    <n v="30130000"/>
    <s v="VILLAGE OF BROADVIEW"/>
    <s v="MUNI"/>
    <x v="105"/>
    <s v="Broadview"/>
    <s v="Broadview"/>
    <n v="3"/>
    <s v="South"/>
    <s v="Proviso"/>
    <s v="Non-incentive Class"/>
    <n v="675617"/>
  </r>
  <r>
    <n v="31042"/>
    <n v="12.382999999999999"/>
    <s v="5B"/>
    <n v="45"/>
    <n v="1698977"/>
    <n v="5101517"/>
    <n v="0"/>
    <n v="0"/>
    <n v="30130000"/>
    <s v="VILLAGE OF BROADVIEW"/>
    <s v="MUNI"/>
    <x v="105"/>
    <s v="Broadview"/>
    <s v="Broadview"/>
    <n v="3"/>
    <s v="South"/>
    <s v="Proviso"/>
    <s v="Non-incentive Class"/>
    <n v="5101517"/>
  </r>
  <r>
    <n v="31043"/>
    <n v="11.651"/>
    <n v="0"/>
    <n v="6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043"/>
    <n v="11.651"/>
    <n v="1"/>
    <n v="3"/>
    <n v="39556"/>
    <n v="118775"/>
    <n v="0"/>
    <n v="0"/>
    <n v="30130000"/>
    <s v="VILLAGE OF BROADVIEW"/>
    <s v="MUNI"/>
    <x v="105"/>
    <s v="Broadview"/>
    <s v="Broadview"/>
    <n v="3"/>
    <s v="South"/>
    <s v="Proviso"/>
    <s v="Non-incentive Class"/>
    <n v="118775"/>
  </r>
  <r>
    <n v="31043"/>
    <n v="11.651"/>
    <n v="2"/>
    <n v="170"/>
    <n v="2742388"/>
    <n v="8234566"/>
    <n v="2327647"/>
    <n v="1290000"/>
    <n v="30130000"/>
    <s v="VILLAGE OF BROADVIEW"/>
    <s v="MUNI"/>
    <x v="105"/>
    <s v="Broadview"/>
    <s v="Broadview"/>
    <n v="3"/>
    <s v="South"/>
    <s v="Proviso"/>
    <s v="Non-incentive Class"/>
    <n v="8234566"/>
  </r>
  <r>
    <n v="31043"/>
    <n v="11.651"/>
    <n v="3"/>
    <n v="11"/>
    <n v="368149"/>
    <n v="1105440"/>
    <n v="0"/>
    <n v="0"/>
    <n v="30130000"/>
    <s v="VILLAGE OF BROADVIEW"/>
    <s v="MUNI"/>
    <x v="105"/>
    <s v="Broadview"/>
    <s v="Broadview"/>
    <n v="3"/>
    <s v="South"/>
    <s v="Proviso"/>
    <s v="Non-incentive Class"/>
    <n v="1105440"/>
  </r>
  <r>
    <n v="31043"/>
    <n v="11.651"/>
    <s v="5A"/>
    <n v="36"/>
    <n v="10948939"/>
    <n v="32876381"/>
    <n v="0"/>
    <n v="0"/>
    <n v="30130000"/>
    <s v="VILLAGE OF BROADVIEW"/>
    <s v="MUNI"/>
    <x v="105"/>
    <s v="Broadview"/>
    <s v="Broadview"/>
    <n v="3"/>
    <s v="South"/>
    <s v="Proviso"/>
    <s v="Non-incentive Class"/>
    <n v="32876381"/>
  </r>
  <r>
    <n v="31043"/>
    <n v="11.651"/>
    <s v="5B"/>
    <n v="69"/>
    <n v="15752609"/>
    <n v="47300360"/>
    <n v="0"/>
    <n v="0"/>
    <n v="30130000"/>
    <s v="VILLAGE OF BROADVIEW"/>
    <s v="MUNI"/>
    <x v="105"/>
    <s v="Broadview"/>
    <s v="Broadview"/>
    <n v="3"/>
    <s v="South"/>
    <s v="Proviso"/>
    <s v="Non-incentive Class"/>
    <n v="47300360"/>
  </r>
  <r>
    <n v="31043"/>
    <n v="11.651"/>
    <s v="6B"/>
    <n v="2"/>
    <n v="839129"/>
    <n v="2519652"/>
    <n v="0"/>
    <n v="0"/>
    <n v="30130000"/>
    <s v="VILLAGE OF BROADVIEW"/>
    <s v="MUNI"/>
    <x v="105"/>
    <s v="Broadview"/>
    <s v="Broadview"/>
    <n v="3"/>
    <s v="South"/>
    <s v="Proviso"/>
    <s v="Incentive Class"/>
    <n v="25196520"/>
  </r>
  <r>
    <n v="31044"/>
    <n v="9.4410000000000007"/>
    <n v="0"/>
    <n v="50"/>
    <n v="0"/>
    <n v="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0"/>
  </r>
  <r>
    <n v="31044"/>
    <n v="9.4410000000000007"/>
    <n v="1"/>
    <n v="3"/>
    <n v="14490"/>
    <n v="4351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43510"/>
  </r>
  <r>
    <n v="31044"/>
    <n v="9.4410000000000007"/>
    <n v="2"/>
    <n v="565"/>
    <n v="12067379"/>
    <n v="36234732"/>
    <n v="7198388"/>
    <n v="4370000"/>
    <n v="30860000"/>
    <s v="VILLAGE OF NORTH RIVERSIDE"/>
    <s v="MUNI"/>
    <x v="106"/>
    <s v="North Riverside"/>
    <s v="North Riverside"/>
    <n v="37"/>
    <s v="South"/>
    <s v="Riverside"/>
    <s v="Non-incentive Class"/>
    <n v="36234732"/>
  </r>
  <r>
    <n v="31044"/>
    <n v="9.4410000000000007"/>
    <n v="3"/>
    <n v="9"/>
    <n v="402415"/>
    <n v="1208332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1208332"/>
  </r>
  <r>
    <n v="31044"/>
    <n v="9.4410000000000007"/>
    <s v="5A"/>
    <n v="33"/>
    <n v="1369001"/>
    <n v="411070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4110700"/>
  </r>
  <r>
    <n v="31045"/>
    <n v="8.0980000000000008"/>
    <n v="0"/>
    <n v="8"/>
    <n v="0"/>
    <n v="0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0"/>
  </r>
  <r>
    <n v="31045"/>
    <n v="8.0980000000000008"/>
    <n v="2"/>
    <n v="191"/>
    <n v="8802344"/>
    <n v="26430795"/>
    <n v="2263074"/>
    <n v="1482500"/>
    <n v="31300000"/>
    <s v="VILLAGE OF WESTERN SPRINGS"/>
    <s v="MUNI"/>
    <x v="67"/>
    <s v="Western Springs"/>
    <s v="Western Springs"/>
    <n v="43"/>
    <s v="South"/>
    <s v="Lyons"/>
    <s v="Non-incentive Class"/>
    <n v="26430795"/>
  </r>
  <r>
    <n v="31046"/>
    <n v="8.7520000000000007"/>
    <n v="0"/>
    <n v="604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046"/>
    <n v="8.7520000000000007"/>
    <n v="1"/>
    <n v="24"/>
    <n v="484974"/>
    <n v="1456230"/>
    <n v="0"/>
    <n v="0"/>
    <n v="31290000"/>
    <s v="VILLAGE OF WESTCHESTER"/>
    <s v="MUNI"/>
    <x v="107"/>
    <s v="Westchester"/>
    <s v="Westchester"/>
    <n v="3"/>
    <s v="South"/>
    <s v="Proviso"/>
    <s v="Non-incentive Class"/>
    <n v="1456230"/>
  </r>
  <r>
    <n v="31046"/>
    <n v="8.7520000000000007"/>
    <n v="2"/>
    <n v="531"/>
    <n v="17038089"/>
    <n v="51160275"/>
    <n v="7347889"/>
    <n v="4500000"/>
    <n v="31290000"/>
    <s v="VILLAGE OF WESTCHESTER"/>
    <s v="MUNI"/>
    <x v="107"/>
    <s v="Westchester"/>
    <s v="Westchester"/>
    <n v="3"/>
    <s v="South"/>
    <s v="Proviso"/>
    <s v="Non-incentive Class"/>
    <n v="51160275"/>
  </r>
  <r>
    <n v="31046"/>
    <n v="8.7520000000000007"/>
    <s v="5A"/>
    <n v="18"/>
    <n v="39024967"/>
    <n v="117180269"/>
    <n v="0"/>
    <n v="0"/>
    <n v="31290000"/>
    <s v="VILLAGE OF WESTCHESTER"/>
    <s v="MUNI"/>
    <x v="107"/>
    <s v="Westchester"/>
    <s v="Westchester"/>
    <n v="3"/>
    <s v="South"/>
    <s v="Proviso"/>
    <s v="Non-incentive Class"/>
    <n v="117180269"/>
  </r>
  <r>
    <n v="31046"/>
    <n v="8.7520000000000007"/>
    <s v="5B"/>
    <n v="1"/>
    <n v="100916"/>
    <n v="303020"/>
    <n v="0"/>
    <n v="0"/>
    <n v="31290000"/>
    <s v="VILLAGE OF WESTCHESTER"/>
    <s v="MUNI"/>
    <x v="107"/>
    <s v="Westchester"/>
    <s v="Westchester"/>
    <n v="3"/>
    <s v="South"/>
    <s v="Proviso"/>
    <s v="Non-incentive Class"/>
    <n v="303020"/>
  </r>
  <r>
    <n v="31047"/>
    <n v="9.8350000000000009"/>
    <n v="0"/>
    <n v="88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047"/>
    <n v="9.8350000000000009"/>
    <n v="1"/>
    <n v="16"/>
    <n v="22462"/>
    <n v="67447"/>
    <n v="0"/>
    <n v="0"/>
    <n v="31290000"/>
    <s v="VILLAGE OF WESTCHESTER"/>
    <s v="MUNI"/>
    <x v="107"/>
    <s v="Westchester"/>
    <s v="Westchester"/>
    <n v="3"/>
    <s v="South"/>
    <s v="Proviso"/>
    <s v="Non-incentive Class"/>
    <n v="67447"/>
  </r>
  <r>
    <n v="31047"/>
    <n v="9.8350000000000009"/>
    <n v="2"/>
    <n v="3897"/>
    <n v="89509956"/>
    <n v="268771567"/>
    <n v="55351630"/>
    <n v="31530000"/>
    <n v="31290000"/>
    <s v="VILLAGE OF WESTCHESTER"/>
    <s v="MUNI"/>
    <x v="107"/>
    <s v="Westchester"/>
    <s v="Westchester"/>
    <n v="3"/>
    <s v="South"/>
    <s v="Proviso"/>
    <s v="Non-incentive Class"/>
    <n v="268771567"/>
  </r>
  <r>
    <n v="31047"/>
    <n v="9.8350000000000009"/>
    <s v="5A"/>
    <n v="79"/>
    <n v="9682273"/>
    <n v="29072964"/>
    <n v="0"/>
    <n v="0"/>
    <n v="31290000"/>
    <s v="VILLAGE OF WESTCHESTER"/>
    <s v="MUNI"/>
    <x v="107"/>
    <s v="Westchester"/>
    <s v="Westchester"/>
    <n v="3"/>
    <s v="South"/>
    <s v="Proviso"/>
    <s v="Non-incentive Class"/>
    <n v="29072964"/>
  </r>
  <r>
    <n v="31048"/>
    <n v="14.327999999999999"/>
    <n v="2"/>
    <n v="2"/>
    <n v="37075"/>
    <n v="111326"/>
    <n v="20000"/>
    <n v="20000"/>
    <n v="30090000"/>
    <s v="VILLAGE OF BERKELEY"/>
    <s v="MUNI"/>
    <x v="102"/>
    <s v="Berkeley"/>
    <s v="Berkeley"/>
    <n v="3"/>
    <s v="South"/>
    <s v="Proviso"/>
    <s v="Non-incentive Class"/>
    <n v="111326"/>
  </r>
  <r>
    <n v="31050"/>
    <n v="9.74"/>
    <n v="0"/>
    <n v="282"/>
    <n v="0"/>
    <n v="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0"/>
  </r>
  <r>
    <n v="31050"/>
    <n v="9.74"/>
    <n v="1"/>
    <n v="33"/>
    <n v="410192"/>
    <n v="1231687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1231687"/>
  </r>
  <r>
    <n v="31050"/>
    <n v="9.74"/>
    <n v="2"/>
    <n v="3552"/>
    <n v="121063796"/>
    <n v="363518252"/>
    <n v="46993392"/>
    <n v="30170530"/>
    <n v="30670000"/>
    <s v="VILLAGE OF LA GRANGE PARK"/>
    <s v="MUNI"/>
    <x v="75"/>
    <s v="La Grange Park"/>
    <s v="La Grange Park"/>
    <n v="43"/>
    <s v="South"/>
    <s v="Lyons"/>
    <s v="Non-incentive Class"/>
    <n v="363518252"/>
  </r>
  <r>
    <n v="31050"/>
    <n v="9.74"/>
    <n v="3"/>
    <n v="35"/>
    <n v="1828814"/>
    <n v="5491374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5491374"/>
  </r>
  <r>
    <n v="31050"/>
    <n v="9.74"/>
    <s v="5A"/>
    <n v="27"/>
    <n v="2505690"/>
    <n v="7523834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7523834"/>
  </r>
  <r>
    <n v="31050"/>
    <n v="9.74"/>
    <n v="9"/>
    <n v="1"/>
    <n v="69780"/>
    <n v="209528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209528"/>
  </r>
  <r>
    <n v="31051"/>
    <n v="12.180999999999999"/>
    <n v="0"/>
    <n v="62"/>
    <n v="0"/>
    <n v="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0"/>
  </r>
  <r>
    <n v="31051"/>
    <n v="12.180999999999999"/>
    <n v="1"/>
    <n v="1"/>
    <n v="1995"/>
    <n v="599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5990"/>
  </r>
  <r>
    <n v="31051"/>
    <n v="12.180999999999999"/>
    <n v="2"/>
    <n v="708"/>
    <n v="18021433"/>
    <n v="54112944"/>
    <n v="9069440"/>
    <n v="5770000"/>
    <n v="30670000"/>
    <s v="VILLAGE OF LA GRANGE PARK"/>
    <s v="MUNI"/>
    <x v="75"/>
    <s v="La Grange Park"/>
    <s v="La Grange Park"/>
    <n v="43"/>
    <s v="South"/>
    <s v="Lyons"/>
    <s v="Non-incentive Class"/>
    <n v="54112944"/>
  </r>
  <r>
    <n v="31051"/>
    <n v="12.180999999999999"/>
    <s v="5A"/>
    <n v="18"/>
    <n v="475421"/>
    <n v="1427549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1427549"/>
  </r>
  <r>
    <n v="31052"/>
    <n v="6.8079999999999998"/>
    <n v="1"/>
    <n v="2"/>
    <n v="4560"/>
    <n v="13692"/>
    <n v="0"/>
    <n v="0"/>
    <n v="30890000"/>
    <s v="VILLAGE OF OAK BROOK"/>
    <s v="MUNI"/>
    <x v="108"/>
    <s v="Oak Brook"/>
    <s v="Oak Brook"/>
    <n v="7"/>
    <s v="North"/>
    <s v="Northfield"/>
    <s v="Non-incentive Class"/>
    <n v="13692"/>
  </r>
  <r>
    <n v="31052"/>
    <n v="6.8079999999999998"/>
    <n v="2"/>
    <n v="2"/>
    <n v="8447"/>
    <n v="25363"/>
    <n v="0"/>
    <n v="0"/>
    <n v="30890000"/>
    <s v="VILLAGE OF OAK BROOK"/>
    <s v="MUNI"/>
    <x v="108"/>
    <s v="Oak Brook"/>
    <s v="Oak Brook"/>
    <n v="7"/>
    <s v="North"/>
    <s v="Northfield"/>
    <s v="Non-incentive Class"/>
    <n v="25363"/>
  </r>
  <r>
    <n v="31054"/>
    <n v="13.462"/>
    <n v="0"/>
    <n v="13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31054"/>
    <n v="13.462"/>
    <n v="1"/>
    <n v="33"/>
    <n v="70503"/>
    <n v="211697"/>
    <n v="0"/>
    <n v="0"/>
    <n v="30140000"/>
    <s v="VILLAGE OF BROOKFIELD"/>
    <s v="MUNI"/>
    <x v="68"/>
    <s v="Brookfield"/>
    <s v="Brookfield"/>
    <n v="3"/>
    <s v="South"/>
    <s v="Proviso"/>
    <s v="Non-incentive Class"/>
    <n v="211697"/>
  </r>
  <r>
    <n v="31054"/>
    <n v="13.462"/>
    <n v="2"/>
    <n v="3833"/>
    <n v="75057934"/>
    <n v="225376434"/>
    <n v="40411804"/>
    <n v="27184509"/>
    <n v="30140000"/>
    <s v="VILLAGE OF BROOKFIELD"/>
    <s v="MUNI"/>
    <x v="68"/>
    <s v="Brookfield"/>
    <s v="Brookfield"/>
    <n v="3"/>
    <s v="South"/>
    <s v="Proviso"/>
    <s v="Non-incentive Class"/>
    <n v="225376434"/>
  </r>
  <r>
    <n v="31054"/>
    <n v="13.462"/>
    <n v="3"/>
    <n v="6"/>
    <n v="409681"/>
    <n v="1230149"/>
    <n v="0"/>
    <n v="0"/>
    <n v="30140000"/>
    <s v="VILLAGE OF BROOKFIELD"/>
    <s v="MUNI"/>
    <x v="68"/>
    <s v="Brookfield"/>
    <s v="Brookfield"/>
    <n v="3"/>
    <s v="South"/>
    <s v="Proviso"/>
    <s v="Non-incentive Class"/>
    <n v="1230149"/>
  </r>
  <r>
    <n v="31054"/>
    <n v="13.462"/>
    <s v="5A"/>
    <n v="31"/>
    <n v="904657"/>
    <n v="2716414"/>
    <n v="0"/>
    <n v="0"/>
    <n v="30140000"/>
    <s v="VILLAGE OF BROOKFIELD"/>
    <s v="MUNI"/>
    <x v="68"/>
    <s v="Brookfield"/>
    <s v="Brookfield"/>
    <n v="3"/>
    <s v="South"/>
    <s v="Proviso"/>
    <s v="Non-incentive Class"/>
    <n v="2716414"/>
  </r>
  <r>
    <n v="31054"/>
    <n v="13.462"/>
    <s v="5B"/>
    <n v="6"/>
    <n v="251721"/>
    <n v="755843"/>
    <n v="0"/>
    <n v="0"/>
    <n v="30140000"/>
    <s v="VILLAGE OF BROOKFIELD"/>
    <s v="MUNI"/>
    <x v="68"/>
    <s v="Brookfield"/>
    <s v="Brookfield"/>
    <n v="3"/>
    <s v="South"/>
    <s v="Proviso"/>
    <s v="Non-incentive Class"/>
    <n v="755843"/>
  </r>
  <r>
    <n v="31056"/>
    <n v="13.391999999999999"/>
    <n v="0"/>
    <n v="102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31056"/>
    <n v="13.391999999999999"/>
    <n v="1"/>
    <n v="8"/>
    <n v="168578"/>
    <n v="506186"/>
    <n v="0"/>
    <n v="0"/>
    <n v="30850000"/>
    <s v="CITY OF NORTH LAKE"/>
    <s v="MUNI"/>
    <x v="57"/>
    <s v="North Lake"/>
    <s v="Northlake"/>
    <n v="20"/>
    <s v="North"/>
    <s v="Leyden"/>
    <s v="Non-incentive Class"/>
    <n v="506186"/>
  </r>
  <r>
    <n v="31056"/>
    <n v="13.391999999999999"/>
    <n v="2"/>
    <n v="554"/>
    <n v="9576532"/>
    <n v="28755452"/>
    <n v="7306909"/>
    <n v="4352713"/>
    <n v="30850000"/>
    <s v="CITY OF NORTH LAKE"/>
    <s v="MUNI"/>
    <x v="57"/>
    <s v="North Lake"/>
    <s v="Northlake"/>
    <n v="20"/>
    <s v="North"/>
    <s v="Leyden"/>
    <s v="Non-incentive Class"/>
    <n v="28755452"/>
  </r>
  <r>
    <n v="31056"/>
    <n v="13.391999999999999"/>
    <n v="3"/>
    <n v="16"/>
    <n v="703897"/>
    <n v="2113594"/>
    <n v="0"/>
    <n v="0"/>
    <n v="30850000"/>
    <s v="CITY OF NORTH LAKE"/>
    <s v="MUNI"/>
    <x v="57"/>
    <s v="North Lake"/>
    <s v="Northlake"/>
    <n v="20"/>
    <s v="North"/>
    <s v="Leyden"/>
    <s v="Non-incentive Class"/>
    <n v="2113594"/>
  </r>
  <r>
    <n v="31056"/>
    <n v="13.391999999999999"/>
    <s v="5A"/>
    <n v="50"/>
    <n v="5854124"/>
    <n v="17578177"/>
    <n v="0"/>
    <n v="0"/>
    <n v="30850000"/>
    <s v="CITY OF NORTH LAKE"/>
    <s v="MUNI"/>
    <x v="57"/>
    <s v="North Lake"/>
    <s v="Northlake"/>
    <n v="20"/>
    <s v="North"/>
    <s v="Leyden"/>
    <s v="Non-incentive Class"/>
    <n v="17578177"/>
  </r>
  <r>
    <n v="31056"/>
    <n v="13.391999999999999"/>
    <s v="5B"/>
    <n v="12"/>
    <n v="656602"/>
    <n v="1971579"/>
    <n v="0"/>
    <n v="0"/>
    <n v="30850000"/>
    <s v="CITY OF NORTH LAKE"/>
    <s v="MUNI"/>
    <x v="57"/>
    <s v="North Lake"/>
    <s v="Northlake"/>
    <n v="20"/>
    <s v="North"/>
    <s v="Leyden"/>
    <s v="Non-incentive Class"/>
    <n v="1971579"/>
  </r>
  <r>
    <n v="31056"/>
    <n v="13.391999999999999"/>
    <s v="7A"/>
    <n v="7"/>
    <n v="178754"/>
    <n v="536743"/>
    <n v="0"/>
    <n v="0"/>
    <n v="30850000"/>
    <s v="CITY OF NORTH LAKE"/>
    <s v="MUNI"/>
    <x v="57"/>
    <s v="North Lake"/>
    <s v="Northlake"/>
    <n v="20"/>
    <s v="North"/>
    <s v="Leyden"/>
    <s v="Incentive Class"/>
    <n v="5367430"/>
  </r>
  <r>
    <n v="31058"/>
    <n v="13.243"/>
    <n v="0"/>
    <n v="46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31058"/>
    <n v="13.243"/>
    <n v="1"/>
    <n v="9"/>
    <n v="39191"/>
    <n v="117680"/>
    <n v="0"/>
    <n v="0"/>
    <n v="30850000"/>
    <s v="CITY OF NORTH LAKE"/>
    <s v="MUNI"/>
    <x v="57"/>
    <s v="North Lake"/>
    <s v="Northlake"/>
    <n v="20"/>
    <s v="North"/>
    <s v="Leyden"/>
    <s v="Non-incentive Class"/>
    <n v="117680"/>
  </r>
  <r>
    <n v="31058"/>
    <n v="13.243"/>
    <n v="2"/>
    <n v="43"/>
    <n v="434176"/>
    <n v="1303700"/>
    <n v="312197"/>
    <n v="200000"/>
    <n v="30850000"/>
    <s v="CITY OF NORTH LAKE"/>
    <s v="MUNI"/>
    <x v="57"/>
    <s v="North Lake"/>
    <s v="Northlake"/>
    <n v="20"/>
    <s v="North"/>
    <s v="Leyden"/>
    <s v="Non-incentive Class"/>
    <n v="1303700"/>
  </r>
  <r>
    <n v="31058"/>
    <n v="13.243"/>
    <s v="5A"/>
    <n v="52"/>
    <n v="11829122"/>
    <n v="35519307"/>
    <n v="480000"/>
    <n v="200000"/>
    <n v="30850000"/>
    <s v="CITY OF NORTH LAKE"/>
    <s v="MUNI"/>
    <x v="57"/>
    <s v="North Lake"/>
    <s v="Northlake"/>
    <n v="20"/>
    <s v="North"/>
    <s v="Leyden"/>
    <s v="Non-incentive Class"/>
    <n v="35519307"/>
  </r>
  <r>
    <n v="31058"/>
    <n v="13.243"/>
    <s v="5B"/>
    <n v="32"/>
    <n v="5821845"/>
    <n v="17481253"/>
    <n v="0"/>
    <n v="0"/>
    <n v="30850000"/>
    <s v="CITY OF NORTH LAKE"/>
    <s v="MUNI"/>
    <x v="57"/>
    <s v="North Lake"/>
    <s v="Northlake"/>
    <n v="20"/>
    <s v="North"/>
    <s v="Leyden"/>
    <s v="Non-incentive Class"/>
    <n v="17481253"/>
  </r>
  <r>
    <n v="31058"/>
    <n v="13.243"/>
    <s v="6B"/>
    <n v="1"/>
    <n v="862995"/>
    <n v="2591315"/>
    <n v="0"/>
    <n v="0"/>
    <n v="30850000"/>
    <s v="CITY OF NORTH LAKE"/>
    <s v="MUNI"/>
    <x v="57"/>
    <s v="North Lake"/>
    <s v="Northlake"/>
    <n v="20"/>
    <s v="North"/>
    <s v="Leyden"/>
    <s v="Incentive Class"/>
    <n v="25913150"/>
  </r>
  <r>
    <n v="31059"/>
    <n v="11.976000000000001"/>
    <n v="0"/>
    <n v="10"/>
    <n v="0"/>
    <n v="0"/>
    <n v="0"/>
    <n v="0"/>
    <n v="30850000"/>
    <s v="CITY OF NORTH LAKE"/>
    <s v="MUNI"/>
    <x v="57"/>
    <s v="North Lake"/>
    <s v="Northlake"/>
    <n v="20"/>
    <s v="North"/>
    <s v="Leyden"/>
    <s v="Non-incentive Class"/>
    <n v="0"/>
  </r>
  <r>
    <n v="31061"/>
    <n v="16.751000000000001"/>
    <n v="0"/>
    <n v="38"/>
    <n v="0"/>
    <n v="0"/>
    <n v="0"/>
    <n v="0"/>
    <n v="31230000"/>
    <s v="VILLAGE OF STONE PARK"/>
    <s v="MUNI"/>
    <x v="100"/>
    <s v="Stone Park"/>
    <s v="Stone Park"/>
    <n v="3"/>
    <s v="South"/>
    <s v="Proviso"/>
    <s v="Non-incentive Class"/>
    <n v="0"/>
  </r>
  <r>
    <n v="31061"/>
    <n v="16.751000000000001"/>
    <n v="1"/>
    <n v="1"/>
    <n v="2724"/>
    <n v="8179"/>
    <n v="0"/>
    <n v="0"/>
    <n v="31230000"/>
    <s v="VILLAGE OF STONE PARK"/>
    <s v="MUNI"/>
    <x v="100"/>
    <s v="Stone Park"/>
    <s v="Stone Park"/>
    <n v="3"/>
    <s v="South"/>
    <s v="Proviso"/>
    <s v="Non-incentive Class"/>
    <n v="8179"/>
  </r>
  <r>
    <n v="31061"/>
    <n v="16.751000000000001"/>
    <n v="2"/>
    <n v="134"/>
    <n v="2221813"/>
    <n v="6671438"/>
    <n v="1320195"/>
    <n v="830000"/>
    <n v="31230000"/>
    <s v="VILLAGE OF STONE PARK"/>
    <s v="MUNI"/>
    <x v="100"/>
    <s v="Stone Park"/>
    <s v="Stone Park"/>
    <n v="3"/>
    <s v="South"/>
    <s v="Proviso"/>
    <s v="Non-incentive Class"/>
    <n v="6671438"/>
  </r>
  <r>
    <n v="31061"/>
    <n v="16.751000000000001"/>
    <n v="3"/>
    <n v="65"/>
    <n v="624637"/>
    <n v="1875590"/>
    <n v="0"/>
    <n v="0"/>
    <n v="31230000"/>
    <s v="VILLAGE OF STONE PARK"/>
    <s v="MUNI"/>
    <x v="100"/>
    <s v="Stone Park"/>
    <s v="Stone Park"/>
    <n v="3"/>
    <s v="South"/>
    <s v="Proviso"/>
    <s v="Non-incentive Class"/>
    <n v="1875590"/>
  </r>
  <r>
    <n v="31061"/>
    <n v="16.751000000000001"/>
    <s v="5A"/>
    <n v="57"/>
    <n v="2162589"/>
    <n v="6493607"/>
    <n v="0"/>
    <n v="0"/>
    <n v="31230000"/>
    <s v="VILLAGE OF STONE PARK"/>
    <s v="MUNI"/>
    <x v="100"/>
    <s v="Stone Park"/>
    <s v="Stone Park"/>
    <n v="3"/>
    <s v="South"/>
    <s v="Proviso"/>
    <s v="Non-incentive Class"/>
    <n v="6493607"/>
  </r>
  <r>
    <n v="31061"/>
    <n v="16.751000000000001"/>
    <s v="5B"/>
    <n v="7"/>
    <n v="262367"/>
    <n v="787809"/>
    <n v="0"/>
    <n v="0"/>
    <n v="31230000"/>
    <s v="VILLAGE OF STONE PARK"/>
    <s v="MUNI"/>
    <x v="100"/>
    <s v="Stone Park"/>
    <s v="Stone Park"/>
    <n v="3"/>
    <s v="South"/>
    <s v="Proviso"/>
    <s v="Non-incentive Class"/>
    <n v="787809"/>
  </r>
  <r>
    <n v="31064"/>
    <n v="6.5030000000000001"/>
    <n v="0"/>
    <n v="6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64"/>
    <n v="6.5030000000000001"/>
    <n v="2"/>
    <n v="3"/>
    <n v="199808"/>
    <n v="599964"/>
    <n v="0"/>
    <n v="0"/>
    <s v="NA"/>
    <s v="NA"/>
    <s v="NA"/>
    <x v="0"/>
    <s v="NA"/>
    <s v="NA"/>
    <s v="NA"/>
    <s v="NA"/>
    <s v="NA"/>
    <s v="Non-incentive Class"/>
    <n v="599964"/>
  </r>
  <r>
    <n v="31067"/>
    <n v="8.7810000000000006"/>
    <n v="0"/>
    <n v="1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77"/>
    <n v="13.351000000000001"/>
    <n v="1"/>
    <n v="1"/>
    <n v="336"/>
    <n v="1009"/>
    <n v="0"/>
    <n v="0"/>
    <n v="30850000"/>
    <s v="CITY OF NORTH LAKE"/>
    <s v="MUNI"/>
    <x v="57"/>
    <s v="North Lake"/>
    <s v="Northlake"/>
    <n v="20"/>
    <s v="North"/>
    <s v="Leyden"/>
    <s v="Non-incentive Class"/>
    <n v="1009"/>
  </r>
  <r>
    <n v="31077"/>
    <n v="13.351000000000001"/>
    <n v="2"/>
    <n v="19"/>
    <n v="342738"/>
    <n v="1029139"/>
    <n v="262036"/>
    <n v="150000"/>
    <n v="30850000"/>
    <s v="CITY OF NORTH LAKE"/>
    <s v="MUNI"/>
    <x v="57"/>
    <s v="North Lake"/>
    <s v="Northlake"/>
    <n v="20"/>
    <s v="North"/>
    <s v="Leyden"/>
    <s v="Non-incentive Class"/>
    <n v="1029139"/>
  </r>
  <r>
    <n v="31078"/>
    <n v="10.079000000000001"/>
    <n v="0"/>
    <n v="2"/>
    <n v="0"/>
    <n v="0"/>
    <n v="0"/>
    <n v="0"/>
    <n v="30420000"/>
    <s v="VILLAGE OF FOREST PARK"/>
    <s v="MUNI"/>
    <x v="104"/>
    <s v="Forest Park"/>
    <s v="Forest Park"/>
    <n v="3"/>
    <s v="South"/>
    <s v="Proviso"/>
    <s v="Non-incentive Class"/>
    <n v="0"/>
  </r>
  <r>
    <n v="31078"/>
    <n v="10.079000000000001"/>
    <n v="2"/>
    <n v="4"/>
    <n v="147500"/>
    <n v="442898"/>
    <n v="0"/>
    <n v="0"/>
    <n v="30420000"/>
    <s v="VILLAGE OF FOREST PARK"/>
    <s v="MUNI"/>
    <x v="104"/>
    <s v="Forest Park"/>
    <s v="Forest Park"/>
    <n v="3"/>
    <s v="South"/>
    <s v="Proviso"/>
    <s v="Non-incentive Class"/>
    <n v="442898"/>
  </r>
  <r>
    <n v="31078"/>
    <n v="10.079000000000001"/>
    <s v="5A"/>
    <n v="5"/>
    <n v="4519685"/>
    <n v="13571258"/>
    <n v="0"/>
    <n v="0"/>
    <n v="30420000"/>
    <s v="VILLAGE OF FOREST PARK"/>
    <s v="MUNI"/>
    <x v="104"/>
    <s v="Forest Park"/>
    <s v="Forest Park"/>
    <n v="3"/>
    <s v="South"/>
    <s v="Proviso"/>
    <s v="Non-incentive Class"/>
    <n v="13571258"/>
  </r>
  <r>
    <n v="31080"/>
    <n v="7.0540000000000003"/>
    <n v="0"/>
    <n v="5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80"/>
    <n v="7.0540000000000003"/>
    <n v="1"/>
    <n v="5"/>
    <n v="17334"/>
    <n v="52050"/>
    <n v="0"/>
    <n v="0"/>
    <s v="NA"/>
    <s v="NA"/>
    <s v="NA"/>
    <x v="0"/>
    <s v="NA"/>
    <s v="NA"/>
    <s v="NA"/>
    <s v="NA"/>
    <s v="NA"/>
    <s v="Non-incentive Class"/>
    <n v="52050"/>
  </r>
  <r>
    <n v="31080"/>
    <n v="7.0540000000000003"/>
    <n v="2"/>
    <n v="135"/>
    <n v="2549278"/>
    <n v="7654715"/>
    <n v="1364530"/>
    <n v="980000"/>
    <s v="NA"/>
    <s v="NA"/>
    <s v="NA"/>
    <x v="0"/>
    <s v="NA"/>
    <s v="NA"/>
    <s v="NA"/>
    <s v="NA"/>
    <s v="NA"/>
    <s v="Non-incentive Class"/>
    <n v="7654715"/>
  </r>
  <r>
    <n v="31080"/>
    <n v="7.0540000000000003"/>
    <s v="5A"/>
    <n v="2"/>
    <n v="182845"/>
    <n v="549029"/>
    <n v="0"/>
    <n v="0"/>
    <s v="NA"/>
    <s v="NA"/>
    <s v="NA"/>
    <x v="0"/>
    <s v="NA"/>
    <s v="NA"/>
    <s v="NA"/>
    <s v="NA"/>
    <s v="NA"/>
    <s v="Non-incentive Class"/>
    <n v="549029"/>
  </r>
  <r>
    <n v="31082"/>
    <n v="9.5399999999999991"/>
    <n v="0"/>
    <n v="4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083"/>
    <n v="9.1340000000000003"/>
    <n v="0"/>
    <n v="6"/>
    <n v="0"/>
    <n v="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0"/>
  </r>
  <r>
    <n v="31083"/>
    <n v="9.1340000000000003"/>
    <n v="1"/>
    <n v="1"/>
    <n v="50"/>
    <n v="15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150"/>
  </r>
  <r>
    <n v="31083"/>
    <n v="9.1340000000000003"/>
    <s v="5A"/>
    <n v="10"/>
    <n v="6802141"/>
    <n v="20424788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20424788"/>
  </r>
  <r>
    <n v="31084"/>
    <n v="18.826000000000001"/>
    <n v="0"/>
    <n v="274"/>
    <n v="0"/>
    <n v="0"/>
    <n v="0"/>
    <n v="0"/>
    <n v="30750000"/>
    <s v="VILLAGE OF MAYWOOD"/>
    <s v="MUNI"/>
    <x v="101"/>
    <s v="Maywood"/>
    <s v="Maywood"/>
    <n v="3"/>
    <s v="South"/>
    <s v="Proviso"/>
    <s v="Non-incentive Class"/>
    <n v="0"/>
  </r>
  <r>
    <n v="31084"/>
    <n v="18.826000000000001"/>
    <n v="1"/>
    <n v="41"/>
    <n v="76764"/>
    <n v="230497"/>
    <n v="0"/>
    <n v="0"/>
    <n v="30750000"/>
    <s v="VILLAGE OF MAYWOOD"/>
    <s v="MUNI"/>
    <x v="101"/>
    <s v="Maywood"/>
    <s v="Maywood"/>
    <n v="3"/>
    <s v="South"/>
    <s v="Proviso"/>
    <s v="Non-incentive Class"/>
    <n v="230497"/>
  </r>
  <r>
    <n v="31084"/>
    <n v="18.826000000000001"/>
    <n v="2"/>
    <n v="1521"/>
    <n v="20288614"/>
    <n v="60920604"/>
    <n v="17732327"/>
    <n v="9719029"/>
    <n v="30750000"/>
    <s v="VILLAGE OF MAYWOOD"/>
    <s v="MUNI"/>
    <x v="101"/>
    <s v="Maywood"/>
    <s v="Maywood"/>
    <n v="3"/>
    <s v="South"/>
    <s v="Proviso"/>
    <s v="Non-incentive Class"/>
    <n v="60920604"/>
  </r>
  <r>
    <n v="31084"/>
    <n v="18.826000000000001"/>
    <n v="3"/>
    <n v="4"/>
    <n v="211704"/>
    <n v="635684"/>
    <n v="0"/>
    <n v="0"/>
    <n v="30750000"/>
    <s v="VILLAGE OF MAYWOOD"/>
    <s v="MUNI"/>
    <x v="101"/>
    <s v="Maywood"/>
    <s v="Maywood"/>
    <n v="3"/>
    <s v="South"/>
    <s v="Proviso"/>
    <s v="Non-incentive Class"/>
    <n v="635684"/>
  </r>
  <r>
    <n v="31084"/>
    <n v="18.826000000000001"/>
    <s v="5A"/>
    <n v="7"/>
    <n v="285858"/>
    <n v="858346"/>
    <n v="0"/>
    <n v="0"/>
    <n v="30750000"/>
    <s v="VILLAGE OF MAYWOOD"/>
    <s v="MUNI"/>
    <x v="101"/>
    <s v="Maywood"/>
    <s v="Maywood"/>
    <n v="3"/>
    <s v="South"/>
    <s v="Proviso"/>
    <s v="Non-incentive Class"/>
    <n v="858346"/>
  </r>
  <r>
    <n v="31087"/>
    <n v="9.8350000000000009"/>
    <n v="0"/>
    <n v="42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087"/>
    <n v="9.8350000000000009"/>
    <n v="1"/>
    <n v="22"/>
    <n v="47713"/>
    <n v="143275"/>
    <n v="0"/>
    <n v="0"/>
    <n v="31290000"/>
    <s v="VILLAGE OF WESTCHESTER"/>
    <s v="MUNI"/>
    <x v="107"/>
    <s v="Westchester"/>
    <s v="Westchester"/>
    <n v="3"/>
    <s v="South"/>
    <s v="Proviso"/>
    <s v="Non-incentive Class"/>
    <n v="143275"/>
  </r>
  <r>
    <n v="31087"/>
    <n v="9.8350000000000009"/>
    <n v="2"/>
    <n v="849"/>
    <n v="14310143"/>
    <n v="42969055"/>
    <n v="9436433"/>
    <n v="6500000"/>
    <n v="31290000"/>
    <s v="VILLAGE OF WESTCHESTER"/>
    <s v="MUNI"/>
    <x v="107"/>
    <s v="Westchester"/>
    <s v="Westchester"/>
    <n v="3"/>
    <s v="South"/>
    <s v="Proviso"/>
    <s v="Non-incentive Class"/>
    <n v="42969055"/>
  </r>
  <r>
    <n v="31087"/>
    <n v="9.8350000000000009"/>
    <s v="5A"/>
    <n v="20"/>
    <n v="704655"/>
    <n v="2115868"/>
    <n v="0"/>
    <n v="0"/>
    <n v="31290000"/>
    <s v="VILLAGE OF WESTCHESTER"/>
    <s v="MUNI"/>
    <x v="107"/>
    <s v="Westchester"/>
    <s v="Westchester"/>
    <n v="3"/>
    <s v="South"/>
    <s v="Proviso"/>
    <s v="Non-incentive Class"/>
    <n v="2115868"/>
  </r>
  <r>
    <n v="31088"/>
    <n v="9.8350000000000009"/>
    <n v="0"/>
    <n v="156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088"/>
    <n v="9.8350000000000009"/>
    <n v="1"/>
    <n v="15"/>
    <n v="16079"/>
    <n v="48280"/>
    <n v="0"/>
    <n v="0"/>
    <n v="31290000"/>
    <s v="VILLAGE OF WESTCHESTER"/>
    <s v="MUNI"/>
    <x v="107"/>
    <s v="Westchester"/>
    <s v="Westchester"/>
    <n v="3"/>
    <s v="South"/>
    <s v="Proviso"/>
    <s v="Non-incentive Class"/>
    <n v="48280"/>
  </r>
  <r>
    <n v="31088"/>
    <n v="9.8350000000000009"/>
    <n v="2"/>
    <n v="2027"/>
    <n v="40675897"/>
    <n v="122137544"/>
    <n v="22633075"/>
    <n v="14610000"/>
    <n v="31290000"/>
    <s v="VILLAGE OF WESTCHESTER"/>
    <s v="MUNI"/>
    <x v="107"/>
    <s v="Westchester"/>
    <s v="Westchester"/>
    <n v="3"/>
    <s v="South"/>
    <s v="Proviso"/>
    <s v="Non-incentive Class"/>
    <n v="122137544"/>
  </r>
  <r>
    <n v="31088"/>
    <n v="9.8350000000000009"/>
    <s v="5A"/>
    <n v="57"/>
    <n v="3278621"/>
    <n v="9844714"/>
    <n v="0"/>
    <n v="0"/>
    <n v="31290000"/>
    <s v="VILLAGE OF WESTCHESTER"/>
    <s v="MUNI"/>
    <x v="107"/>
    <s v="Westchester"/>
    <s v="Westchester"/>
    <n v="3"/>
    <s v="South"/>
    <s v="Proviso"/>
    <s v="Non-incentive Class"/>
    <n v="9844714"/>
  </r>
  <r>
    <n v="31089"/>
    <n v="8.7520000000000007"/>
    <n v="2"/>
    <n v="7"/>
    <n v="241322"/>
    <n v="724618"/>
    <n v="48000"/>
    <n v="30000"/>
    <n v="31290000"/>
    <s v="VILLAGE OF WESTCHESTER"/>
    <s v="MUNI"/>
    <x v="107"/>
    <s v="Westchester"/>
    <s v="Westchester"/>
    <n v="3"/>
    <s v="South"/>
    <s v="Proviso"/>
    <s v="Non-incentive Class"/>
    <n v="724618"/>
  </r>
  <r>
    <n v="31090"/>
    <n v="7.586000000000000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090"/>
    <n v="7.5860000000000003"/>
    <s v="5A"/>
    <n v="1"/>
    <n v="598"/>
    <n v="1796"/>
    <n v="0"/>
    <n v="0"/>
    <s v="NA"/>
    <s v="NA"/>
    <s v="NA"/>
    <x v="0"/>
    <s v="NA"/>
    <s v="NA"/>
    <s v="NA"/>
    <s v="NA"/>
    <s v="NA"/>
    <s v="Non-incentive Class"/>
    <n v="1796"/>
  </r>
  <r>
    <n v="31092"/>
    <n v="12.605"/>
    <n v="2"/>
    <n v="1"/>
    <n v="118293"/>
    <n v="355198"/>
    <n v="0"/>
    <n v="0"/>
    <n v="30550000"/>
    <s v="VILLAGE OF HILLSIDE"/>
    <s v="MUNI"/>
    <x v="99"/>
    <s v="Hillside"/>
    <s v="Hillside"/>
    <n v="3"/>
    <s v="South"/>
    <s v="Proviso"/>
    <s v="Non-incentive Class"/>
    <n v="355198"/>
  </r>
  <r>
    <n v="31094"/>
    <n v="12.241"/>
    <n v="0"/>
    <n v="22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094"/>
    <n v="12.241"/>
    <n v="2"/>
    <n v="213"/>
    <n v="3848528"/>
    <n v="11555973"/>
    <n v="2835365"/>
    <n v="1780000"/>
    <n v="30130000"/>
    <s v="VILLAGE OF BROADVIEW"/>
    <s v="MUNI"/>
    <x v="105"/>
    <s v="Broadview"/>
    <s v="Broadview"/>
    <n v="3"/>
    <s v="South"/>
    <s v="Proviso"/>
    <s v="Non-incentive Class"/>
    <n v="11555973"/>
  </r>
  <r>
    <n v="31096"/>
    <n v="10.869"/>
    <n v="0"/>
    <n v="4"/>
    <n v="0"/>
    <n v="0"/>
    <n v="0"/>
    <n v="0"/>
    <n v="31070000"/>
    <s v="VILLAGE OF RIVER GROVE"/>
    <s v="MUNI"/>
    <x v="55"/>
    <s v="River Grove"/>
    <s v="River Grove"/>
    <n v="20"/>
    <s v="North"/>
    <s v="Leyden"/>
    <s v="Non-incentive Class"/>
    <n v="0"/>
  </r>
  <r>
    <n v="31098"/>
    <n v="18.826000000000001"/>
    <n v="2"/>
    <n v="6"/>
    <n v="109216"/>
    <n v="327944"/>
    <n v="30000"/>
    <n v="30000"/>
    <n v="30750000"/>
    <s v="VILLAGE OF MAYWOOD"/>
    <s v="MUNI"/>
    <x v="101"/>
    <s v="Maywood"/>
    <s v="Maywood"/>
    <n v="3"/>
    <s v="South"/>
    <s v="Proviso"/>
    <s v="Non-incentive Class"/>
    <n v="327944"/>
  </r>
  <r>
    <n v="31099"/>
    <n v="18.826000000000001"/>
    <n v="2"/>
    <n v="2"/>
    <n v="36552"/>
    <n v="109754"/>
    <n v="53406"/>
    <n v="20000"/>
    <n v="30750000"/>
    <s v="VILLAGE OF MAYWOOD"/>
    <s v="MUNI"/>
    <x v="101"/>
    <s v="Maywood"/>
    <s v="Maywood"/>
    <n v="3"/>
    <s v="South"/>
    <s v="Proviso"/>
    <s v="Non-incentive Class"/>
    <n v="109754"/>
  </r>
  <r>
    <n v="31099"/>
    <n v="18.826000000000001"/>
    <s v="5A"/>
    <n v="2"/>
    <n v="197489"/>
    <n v="593000"/>
    <n v="0"/>
    <n v="0"/>
    <n v="30750000"/>
    <s v="VILLAGE OF MAYWOOD"/>
    <s v="MUNI"/>
    <x v="101"/>
    <s v="Maywood"/>
    <s v="Maywood"/>
    <n v="3"/>
    <s v="South"/>
    <s v="Proviso"/>
    <s v="Non-incentive Class"/>
    <n v="593000"/>
  </r>
  <r>
    <n v="31100"/>
    <n v="16.27"/>
    <n v="0"/>
    <n v="2"/>
    <n v="0"/>
    <n v="0"/>
    <n v="0"/>
    <n v="0"/>
    <n v="31230000"/>
    <s v="VILLAGE OF STONE PARK"/>
    <s v="MUNI"/>
    <x v="100"/>
    <s v="Stone Park"/>
    <s v="Stone Park"/>
    <n v="3"/>
    <s v="South"/>
    <s v="Proviso"/>
    <s v="Non-incentive Class"/>
    <n v="0"/>
  </r>
  <r>
    <n v="31100"/>
    <n v="16.27"/>
    <n v="2"/>
    <n v="1"/>
    <n v="49421"/>
    <n v="148396"/>
    <n v="10000"/>
    <n v="10000"/>
    <n v="31230000"/>
    <s v="VILLAGE OF STONE PARK"/>
    <s v="MUNI"/>
    <x v="100"/>
    <s v="Stone Park"/>
    <s v="Stone Park"/>
    <n v="3"/>
    <s v="South"/>
    <s v="Proviso"/>
    <s v="Non-incentive Class"/>
    <n v="148396"/>
  </r>
  <r>
    <n v="31100"/>
    <n v="16.27"/>
    <n v="3"/>
    <n v="2"/>
    <n v="67013"/>
    <n v="201220"/>
    <n v="0"/>
    <n v="0"/>
    <n v="31230000"/>
    <s v="VILLAGE OF STONE PARK"/>
    <s v="MUNI"/>
    <x v="100"/>
    <s v="Stone Park"/>
    <s v="Stone Park"/>
    <n v="3"/>
    <s v="South"/>
    <s v="Proviso"/>
    <s v="Non-incentive Class"/>
    <n v="201220"/>
  </r>
  <r>
    <n v="31102"/>
    <n v="9.9540000000000006"/>
    <n v="0"/>
    <n v="4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02"/>
    <n v="9.9540000000000006"/>
    <n v="1"/>
    <n v="2"/>
    <n v="157748"/>
    <n v="473670"/>
    <n v="0"/>
    <n v="0"/>
    <n v="30770000"/>
    <s v="VILLAGE OF MELROSE PARK"/>
    <s v="MUNI"/>
    <x v="50"/>
    <s v="Melrose Park"/>
    <s v="Melrose Park"/>
    <n v="3"/>
    <s v="South"/>
    <s v="Proviso"/>
    <s v="Non-incentive Class"/>
    <n v="473670"/>
  </r>
  <r>
    <n v="31102"/>
    <n v="9.9540000000000006"/>
    <s v="5A"/>
    <n v="5"/>
    <n v="3360803"/>
    <n v="10091484"/>
    <n v="0"/>
    <n v="0"/>
    <n v="30770000"/>
    <s v="VILLAGE OF MELROSE PARK"/>
    <s v="MUNI"/>
    <x v="50"/>
    <s v="Melrose Park"/>
    <s v="Melrose Park"/>
    <n v="3"/>
    <s v="South"/>
    <s v="Proviso"/>
    <s v="Non-incentive Class"/>
    <n v="10091484"/>
  </r>
  <r>
    <n v="31103"/>
    <n v="18.826000000000001"/>
    <n v="2"/>
    <n v="62"/>
    <n v="1047712"/>
    <n v="3145963"/>
    <n v="1175654"/>
    <n v="558435"/>
    <n v="30750000"/>
    <s v="VILLAGE OF MAYWOOD"/>
    <s v="MUNI"/>
    <x v="101"/>
    <s v="Maywood"/>
    <s v="Maywood"/>
    <n v="3"/>
    <s v="South"/>
    <s v="Proviso"/>
    <s v="Non-incentive Class"/>
    <n v="3145963"/>
  </r>
  <r>
    <n v="31105"/>
    <n v="6.5030000000000001"/>
    <n v="0"/>
    <n v="2"/>
    <n v="0"/>
    <n v="0"/>
    <n v="0"/>
    <n v="0"/>
    <n v="30890000"/>
    <s v="VILLAGE OF OAK BROOK"/>
    <s v="MUNI"/>
    <x v="108"/>
    <s v="Oak Brook"/>
    <s v="Oak Brook"/>
    <n v="7"/>
    <s v="North"/>
    <s v="Northfield"/>
    <s v="Non-incentive Class"/>
    <n v="0"/>
  </r>
  <r>
    <n v="31105"/>
    <n v="6.5030000000000001"/>
    <n v="1"/>
    <n v="1"/>
    <n v="6"/>
    <n v="18"/>
    <n v="0"/>
    <n v="0"/>
    <n v="30890000"/>
    <s v="VILLAGE OF OAK BROOK"/>
    <s v="MUNI"/>
    <x v="108"/>
    <s v="Oak Brook"/>
    <s v="Oak Brook"/>
    <n v="7"/>
    <s v="North"/>
    <s v="Northfield"/>
    <s v="Non-incentive Class"/>
    <n v="18"/>
  </r>
  <r>
    <n v="31116"/>
    <n v="6.5030000000000001"/>
    <n v="0"/>
    <n v="5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117"/>
    <n v="6.503000000000000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122"/>
    <n v="6.3159999999999998"/>
    <n v="1"/>
    <n v="1"/>
    <n v="2167"/>
    <n v="6507"/>
    <n v="0"/>
    <n v="0"/>
    <n v="30890000"/>
    <s v="VILLAGE OF OAK BROOK"/>
    <s v="MUNI"/>
    <x v="108"/>
    <s v="Oak Brook"/>
    <s v="Oak Brook"/>
    <n v="7"/>
    <s v="North"/>
    <s v="Northfield"/>
    <s v="Non-incentive Class"/>
    <n v="6507"/>
  </r>
  <r>
    <n v="31122"/>
    <n v="6.3159999999999998"/>
    <n v="2"/>
    <n v="8"/>
    <n v="306213"/>
    <n v="919466"/>
    <n v="66000"/>
    <n v="50000"/>
    <n v="30890000"/>
    <s v="VILLAGE OF OAK BROOK"/>
    <s v="MUNI"/>
    <x v="108"/>
    <s v="Oak Brook"/>
    <s v="Oak Brook"/>
    <n v="7"/>
    <s v="North"/>
    <s v="Northfield"/>
    <s v="Non-incentive Class"/>
    <n v="919466"/>
  </r>
  <r>
    <n v="31124"/>
    <n v="9.2870000000000008"/>
    <n v="0"/>
    <n v="4"/>
    <n v="0"/>
    <n v="0"/>
    <n v="0"/>
    <n v="0"/>
    <n v="30420000"/>
    <s v="VILLAGE OF FOREST PARK"/>
    <s v="MUNI"/>
    <x v="104"/>
    <s v="Forest Park"/>
    <s v="Forest Park"/>
    <n v="3"/>
    <s v="South"/>
    <s v="Proviso"/>
    <s v="Non-incentive Class"/>
    <n v="0"/>
  </r>
  <r>
    <n v="31124"/>
    <n v="9.2870000000000008"/>
    <s v="5A"/>
    <n v="1"/>
    <n v="2524954"/>
    <n v="7581679"/>
    <n v="0"/>
    <n v="0"/>
    <n v="30420000"/>
    <s v="VILLAGE OF FOREST PARK"/>
    <s v="MUNI"/>
    <x v="104"/>
    <s v="Forest Park"/>
    <s v="Forest Park"/>
    <n v="3"/>
    <s v="South"/>
    <s v="Proviso"/>
    <s v="Non-incentive Class"/>
    <n v="7581679"/>
  </r>
  <r>
    <n v="31128"/>
    <n v="17.212"/>
    <n v="1"/>
    <n v="1"/>
    <n v="776"/>
    <n v="2330"/>
    <n v="0"/>
    <n v="0"/>
    <n v="30070000"/>
    <s v="VILLAGE OF BELLWOOD"/>
    <s v="MUNI"/>
    <x v="103"/>
    <s v="Bellwood"/>
    <s v="Bellwood"/>
    <n v="3"/>
    <s v="South"/>
    <s v="Proviso"/>
    <s v="Non-incentive Class"/>
    <n v="2330"/>
  </r>
  <r>
    <n v="31128"/>
    <n v="17.212"/>
    <s v="6B"/>
    <n v="2"/>
    <n v="834423"/>
    <n v="2505522"/>
    <n v="0"/>
    <n v="0"/>
    <n v="30070000"/>
    <s v="VILLAGE OF BELLWOOD"/>
    <s v="MUNI"/>
    <x v="103"/>
    <s v="Bellwood"/>
    <s v="Bellwood"/>
    <n v="3"/>
    <s v="South"/>
    <s v="Proviso"/>
    <s v="Incentive Class"/>
    <n v="25055220"/>
  </r>
  <r>
    <n v="31130"/>
    <n v="18.826000000000001"/>
    <n v="0"/>
    <n v="12"/>
    <n v="0"/>
    <n v="0"/>
    <n v="0"/>
    <n v="0"/>
    <n v="30750000"/>
    <s v="VILLAGE OF MAYWOOD"/>
    <s v="MUNI"/>
    <x v="101"/>
    <s v="Maywood"/>
    <s v="Maywood"/>
    <n v="3"/>
    <s v="South"/>
    <s v="Proviso"/>
    <s v="Non-incentive Class"/>
    <n v="0"/>
  </r>
  <r>
    <n v="31130"/>
    <n v="18.826000000000001"/>
    <n v="1"/>
    <n v="1"/>
    <n v="2278"/>
    <n v="6840"/>
    <n v="0"/>
    <n v="0"/>
    <n v="30750000"/>
    <s v="VILLAGE OF MAYWOOD"/>
    <s v="MUNI"/>
    <x v="101"/>
    <s v="Maywood"/>
    <s v="Maywood"/>
    <n v="3"/>
    <s v="South"/>
    <s v="Proviso"/>
    <s v="Non-incentive Class"/>
    <n v="6840"/>
  </r>
  <r>
    <n v="31130"/>
    <n v="18.826000000000001"/>
    <n v="2"/>
    <n v="23"/>
    <n v="471917"/>
    <n v="1417022"/>
    <n v="432428"/>
    <n v="140000"/>
    <n v="30750000"/>
    <s v="VILLAGE OF MAYWOOD"/>
    <s v="MUNI"/>
    <x v="101"/>
    <s v="Maywood"/>
    <s v="Maywood"/>
    <n v="3"/>
    <s v="South"/>
    <s v="Proviso"/>
    <s v="Non-incentive Class"/>
    <n v="1417022"/>
  </r>
  <r>
    <n v="31130"/>
    <n v="18.826000000000001"/>
    <n v="3"/>
    <n v="8"/>
    <n v="261753"/>
    <n v="785965"/>
    <n v="0"/>
    <n v="0"/>
    <n v="30750000"/>
    <s v="VILLAGE OF MAYWOOD"/>
    <s v="MUNI"/>
    <x v="101"/>
    <s v="Maywood"/>
    <s v="Maywood"/>
    <n v="3"/>
    <s v="South"/>
    <s v="Proviso"/>
    <s v="Non-incentive Class"/>
    <n v="785965"/>
  </r>
  <r>
    <n v="31130"/>
    <n v="18.826000000000001"/>
    <s v="5A"/>
    <n v="20"/>
    <n v="1497950"/>
    <n v="4497895"/>
    <n v="0"/>
    <n v="0"/>
    <n v="30750000"/>
    <s v="VILLAGE OF MAYWOOD"/>
    <s v="MUNI"/>
    <x v="101"/>
    <s v="Maywood"/>
    <s v="Maywood"/>
    <n v="3"/>
    <s v="South"/>
    <s v="Proviso"/>
    <s v="Non-incentive Class"/>
    <n v="4497895"/>
  </r>
  <r>
    <n v="31131"/>
    <n v="18.826000000000001"/>
    <s v="5A"/>
    <n v="24"/>
    <n v="503233"/>
    <n v="1511058"/>
    <n v="0"/>
    <n v="0"/>
    <n v="30750000"/>
    <s v="VILLAGE OF MAYWOOD"/>
    <s v="MUNI"/>
    <x v="101"/>
    <s v="Maywood"/>
    <s v="Maywood"/>
    <n v="3"/>
    <s v="South"/>
    <s v="Proviso"/>
    <s v="Non-incentive Class"/>
    <n v="1511058"/>
  </r>
  <r>
    <n v="31132"/>
    <n v="18.826000000000001"/>
    <n v="0"/>
    <n v="88"/>
    <n v="0"/>
    <n v="0"/>
    <n v="0"/>
    <n v="0"/>
    <n v="30750000"/>
    <s v="VILLAGE OF MAYWOOD"/>
    <s v="MUNI"/>
    <x v="101"/>
    <s v="Maywood"/>
    <s v="Maywood"/>
    <n v="3"/>
    <s v="South"/>
    <s v="Proviso"/>
    <s v="Non-incentive Class"/>
    <n v="0"/>
  </r>
  <r>
    <n v="31132"/>
    <n v="18.826000000000001"/>
    <n v="1"/>
    <n v="23"/>
    <n v="56689"/>
    <n v="170219"/>
    <n v="0"/>
    <n v="0"/>
    <n v="30750000"/>
    <s v="VILLAGE OF MAYWOOD"/>
    <s v="MUNI"/>
    <x v="101"/>
    <s v="Maywood"/>
    <s v="Maywood"/>
    <n v="3"/>
    <s v="South"/>
    <s v="Proviso"/>
    <s v="Non-incentive Class"/>
    <n v="170219"/>
  </r>
  <r>
    <n v="31132"/>
    <n v="18.826000000000001"/>
    <n v="2"/>
    <n v="218"/>
    <n v="2955371"/>
    <n v="8874089"/>
    <n v="1838975"/>
    <n v="1228000"/>
    <n v="30750000"/>
    <s v="VILLAGE OF MAYWOOD"/>
    <s v="MUNI"/>
    <x v="101"/>
    <s v="Maywood"/>
    <s v="Maywood"/>
    <n v="3"/>
    <s v="South"/>
    <s v="Proviso"/>
    <s v="Non-incentive Class"/>
    <n v="8874089"/>
  </r>
  <r>
    <n v="31132"/>
    <n v="18.826000000000001"/>
    <n v="3"/>
    <n v="9"/>
    <n v="609405"/>
    <n v="1829860"/>
    <n v="0"/>
    <n v="0"/>
    <n v="30750000"/>
    <s v="VILLAGE OF MAYWOOD"/>
    <s v="MUNI"/>
    <x v="101"/>
    <s v="Maywood"/>
    <s v="Maywood"/>
    <n v="3"/>
    <s v="South"/>
    <s v="Proviso"/>
    <s v="Non-incentive Class"/>
    <n v="1829860"/>
  </r>
  <r>
    <n v="31132"/>
    <n v="18.826000000000001"/>
    <s v="5A"/>
    <n v="59"/>
    <n v="4839507"/>
    <n v="14531589"/>
    <n v="0"/>
    <n v="0"/>
    <n v="30750000"/>
    <s v="VILLAGE OF MAYWOOD"/>
    <s v="MUNI"/>
    <x v="101"/>
    <s v="Maywood"/>
    <s v="Maywood"/>
    <n v="3"/>
    <s v="South"/>
    <s v="Proviso"/>
    <s v="Non-incentive Class"/>
    <n v="14531589"/>
  </r>
  <r>
    <n v="31132"/>
    <n v="18.826000000000001"/>
    <s v="5B"/>
    <n v="43"/>
    <n v="1407699"/>
    <n v="4226898"/>
    <n v="0"/>
    <n v="0"/>
    <n v="30750000"/>
    <s v="VILLAGE OF MAYWOOD"/>
    <s v="MUNI"/>
    <x v="101"/>
    <s v="Maywood"/>
    <s v="Maywood"/>
    <n v="3"/>
    <s v="South"/>
    <s v="Proviso"/>
    <s v="Non-incentive Class"/>
    <n v="4226898"/>
  </r>
  <r>
    <n v="31132"/>
    <n v="18.826000000000001"/>
    <s v="6B"/>
    <n v="1"/>
    <n v="218651"/>
    <n v="656543"/>
    <n v="0"/>
    <n v="0"/>
    <n v="30750000"/>
    <s v="VILLAGE OF MAYWOOD"/>
    <s v="MUNI"/>
    <x v="101"/>
    <s v="Maywood"/>
    <s v="Maywood"/>
    <n v="3"/>
    <s v="South"/>
    <s v="Proviso"/>
    <s v="Incentive Class"/>
    <n v="6565430"/>
  </r>
  <r>
    <n v="31133"/>
    <n v="18.826000000000001"/>
    <n v="0"/>
    <n v="80"/>
    <n v="0"/>
    <n v="0"/>
    <n v="0"/>
    <n v="0"/>
    <n v="30750000"/>
    <s v="VILLAGE OF MAYWOOD"/>
    <s v="MUNI"/>
    <x v="101"/>
    <s v="Maywood"/>
    <s v="Maywood"/>
    <n v="3"/>
    <s v="South"/>
    <s v="Proviso"/>
    <s v="Non-incentive Class"/>
    <n v="0"/>
  </r>
  <r>
    <n v="31133"/>
    <n v="18.826000000000001"/>
    <n v="1"/>
    <n v="11"/>
    <n v="31467"/>
    <n v="94486"/>
    <n v="0"/>
    <n v="0"/>
    <n v="30750000"/>
    <s v="VILLAGE OF MAYWOOD"/>
    <s v="MUNI"/>
    <x v="101"/>
    <s v="Maywood"/>
    <s v="Maywood"/>
    <n v="3"/>
    <s v="South"/>
    <s v="Proviso"/>
    <s v="Non-incentive Class"/>
    <n v="94486"/>
  </r>
  <r>
    <n v="31133"/>
    <n v="18.826000000000001"/>
    <n v="2"/>
    <n v="225"/>
    <n v="3220117"/>
    <n v="9669045"/>
    <n v="1560918"/>
    <n v="1080588"/>
    <n v="30750000"/>
    <s v="VILLAGE OF MAYWOOD"/>
    <s v="MUNI"/>
    <x v="101"/>
    <s v="Maywood"/>
    <s v="Maywood"/>
    <n v="3"/>
    <s v="South"/>
    <s v="Proviso"/>
    <s v="Non-incentive Class"/>
    <n v="9669045"/>
  </r>
  <r>
    <n v="31133"/>
    <n v="18.826000000000001"/>
    <n v="3"/>
    <n v="6"/>
    <n v="160294"/>
    <n v="481314"/>
    <n v="0"/>
    <n v="0"/>
    <n v="30750000"/>
    <s v="VILLAGE OF MAYWOOD"/>
    <s v="MUNI"/>
    <x v="101"/>
    <s v="Maywood"/>
    <s v="Maywood"/>
    <n v="3"/>
    <s v="South"/>
    <s v="Proviso"/>
    <s v="Non-incentive Class"/>
    <n v="481314"/>
  </r>
  <r>
    <n v="31133"/>
    <n v="18.826000000000001"/>
    <s v="5A"/>
    <n v="35"/>
    <n v="1453490"/>
    <n v="4364393"/>
    <n v="0"/>
    <n v="0"/>
    <n v="30750000"/>
    <s v="VILLAGE OF MAYWOOD"/>
    <s v="MUNI"/>
    <x v="101"/>
    <s v="Maywood"/>
    <s v="Maywood"/>
    <n v="3"/>
    <s v="South"/>
    <s v="Proviso"/>
    <s v="Non-incentive Class"/>
    <n v="4364393"/>
  </r>
  <r>
    <n v="31133"/>
    <n v="18.826000000000001"/>
    <s v="5B"/>
    <n v="10"/>
    <n v="273061"/>
    <n v="819921"/>
    <n v="0"/>
    <n v="0"/>
    <n v="30750000"/>
    <s v="VILLAGE OF MAYWOOD"/>
    <s v="MUNI"/>
    <x v="101"/>
    <s v="Maywood"/>
    <s v="Maywood"/>
    <n v="3"/>
    <s v="South"/>
    <s v="Proviso"/>
    <s v="Non-incentive Class"/>
    <n v="819921"/>
  </r>
  <r>
    <n v="31133"/>
    <n v="18.826000000000001"/>
    <n v="8"/>
    <n v="2"/>
    <n v="37248"/>
    <n v="111844"/>
    <n v="0"/>
    <n v="0"/>
    <n v="30750000"/>
    <s v="VILLAGE OF MAYWOOD"/>
    <s v="MUNI"/>
    <x v="101"/>
    <s v="Maywood"/>
    <s v="Maywood"/>
    <n v="3"/>
    <s v="South"/>
    <s v="Proviso"/>
    <s v="Non-incentive Class"/>
    <n v="111844"/>
  </r>
  <r>
    <n v="31134"/>
    <n v="12.276999999999999"/>
    <n v="0"/>
    <n v="16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34"/>
    <n v="12.276999999999999"/>
    <n v="1"/>
    <n v="2"/>
    <n v="26962"/>
    <n v="80959"/>
    <n v="0"/>
    <n v="0"/>
    <n v="30770000"/>
    <s v="VILLAGE OF MELROSE PARK"/>
    <s v="MUNI"/>
    <x v="50"/>
    <s v="Melrose Park"/>
    <s v="Melrose Park"/>
    <n v="3"/>
    <s v="South"/>
    <s v="Proviso"/>
    <s v="Non-incentive Class"/>
    <n v="80959"/>
  </r>
  <r>
    <n v="31134"/>
    <n v="12.276999999999999"/>
    <s v="5A"/>
    <n v="2"/>
    <n v="2114165"/>
    <n v="6348203"/>
    <n v="0"/>
    <n v="0"/>
    <n v="30770000"/>
    <s v="VILLAGE OF MELROSE PARK"/>
    <s v="MUNI"/>
    <x v="50"/>
    <s v="Melrose Park"/>
    <s v="Melrose Park"/>
    <n v="3"/>
    <s v="South"/>
    <s v="Proviso"/>
    <s v="Non-incentive Class"/>
    <n v="6348203"/>
  </r>
  <r>
    <n v="31134"/>
    <n v="12.276999999999999"/>
    <s v="5B"/>
    <n v="4"/>
    <n v="858742"/>
    <n v="2578544"/>
    <n v="0"/>
    <n v="0"/>
    <n v="30770000"/>
    <s v="VILLAGE OF MELROSE PARK"/>
    <s v="MUNI"/>
    <x v="50"/>
    <s v="Melrose Park"/>
    <s v="Melrose Park"/>
    <n v="3"/>
    <s v="South"/>
    <s v="Proviso"/>
    <s v="Non-incentive Class"/>
    <n v="2578544"/>
  </r>
  <r>
    <n v="31134"/>
    <n v="12.276999999999999"/>
    <s v="6B"/>
    <n v="4"/>
    <n v="2632947"/>
    <n v="7905950"/>
    <n v="0"/>
    <n v="0"/>
    <n v="30770000"/>
    <s v="VILLAGE OF MELROSE PARK"/>
    <s v="MUNI"/>
    <x v="50"/>
    <s v="Melrose Park"/>
    <s v="Melrose Park"/>
    <n v="3"/>
    <s v="South"/>
    <s v="Proviso"/>
    <s v="Incentive Class"/>
    <n v="79059500"/>
  </r>
  <r>
    <n v="31136"/>
    <n v="9.0210000000000008"/>
    <n v="1"/>
    <n v="1"/>
    <n v="1146"/>
    <n v="3441"/>
    <n v="0"/>
    <n v="0"/>
    <n v="31300000"/>
    <s v="VILLAGE OF WESTERN SPRINGS"/>
    <s v="MUNI"/>
    <x v="67"/>
    <s v="Western Springs"/>
    <s v="Western Springs"/>
    <n v="43"/>
    <s v="South"/>
    <s v="Lyons"/>
    <s v="Non-incentive Class"/>
    <n v="3441"/>
  </r>
  <r>
    <n v="31136"/>
    <n v="9.0210000000000008"/>
    <n v="2"/>
    <n v="2"/>
    <n v="129238"/>
    <n v="388063"/>
    <n v="18000"/>
    <n v="10000"/>
    <n v="31300000"/>
    <s v="VILLAGE OF WESTERN SPRINGS"/>
    <s v="MUNI"/>
    <x v="67"/>
    <s v="Western Springs"/>
    <s v="Western Springs"/>
    <n v="43"/>
    <s v="South"/>
    <s v="Lyons"/>
    <s v="Non-incentive Class"/>
    <n v="388063"/>
  </r>
  <r>
    <n v="31138"/>
    <n v="12.382999999999999"/>
    <n v="0"/>
    <n v="2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138"/>
    <n v="12.382999999999999"/>
    <s v="5A"/>
    <n v="8"/>
    <n v="1733403"/>
    <n v="5204889"/>
    <n v="0"/>
    <n v="0"/>
    <n v="30130000"/>
    <s v="VILLAGE OF BROADVIEW"/>
    <s v="MUNI"/>
    <x v="105"/>
    <s v="Broadview"/>
    <s v="Broadview"/>
    <n v="3"/>
    <s v="South"/>
    <s v="Proviso"/>
    <s v="Non-incentive Class"/>
    <n v="5204889"/>
  </r>
  <r>
    <n v="31138"/>
    <n v="12.382999999999999"/>
    <s v="5B"/>
    <n v="4"/>
    <n v="548100"/>
    <n v="1645779"/>
    <n v="0"/>
    <n v="0"/>
    <n v="30130000"/>
    <s v="VILLAGE OF BROADVIEW"/>
    <s v="MUNI"/>
    <x v="105"/>
    <s v="Broadview"/>
    <s v="Broadview"/>
    <n v="3"/>
    <s v="South"/>
    <s v="Proviso"/>
    <s v="Non-incentive Class"/>
    <n v="1645779"/>
  </r>
  <r>
    <n v="31139"/>
    <n v="10.675000000000001"/>
    <n v="0"/>
    <n v="8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139"/>
    <n v="10.675000000000001"/>
    <n v="3"/>
    <n v="4"/>
    <n v="83778"/>
    <n v="251561"/>
    <n v="0"/>
    <n v="0"/>
    <n v="30130000"/>
    <s v="VILLAGE OF BROADVIEW"/>
    <s v="MUNI"/>
    <x v="105"/>
    <s v="Broadview"/>
    <s v="Broadview"/>
    <n v="3"/>
    <s v="South"/>
    <s v="Proviso"/>
    <s v="Non-incentive Class"/>
    <n v="251561"/>
  </r>
  <r>
    <n v="31139"/>
    <n v="10.675000000000001"/>
    <s v="5A"/>
    <n v="30"/>
    <n v="1310850"/>
    <n v="3936089"/>
    <n v="0"/>
    <n v="0"/>
    <n v="30130000"/>
    <s v="VILLAGE OF BROADVIEW"/>
    <s v="MUNI"/>
    <x v="105"/>
    <s v="Broadview"/>
    <s v="Broadview"/>
    <n v="3"/>
    <s v="South"/>
    <s v="Proviso"/>
    <s v="Non-incentive Class"/>
    <n v="3936089"/>
  </r>
  <r>
    <n v="31140"/>
    <n v="13.073"/>
    <n v="0"/>
    <n v="18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140"/>
    <n v="13.073"/>
    <n v="2"/>
    <n v="16"/>
    <n v="591807"/>
    <n v="1777020"/>
    <n v="182716"/>
    <n v="177154"/>
    <n v="30130000"/>
    <s v="VILLAGE OF BROADVIEW"/>
    <s v="MUNI"/>
    <x v="105"/>
    <s v="Broadview"/>
    <s v="Broadview"/>
    <n v="3"/>
    <s v="South"/>
    <s v="Proviso"/>
    <s v="Non-incentive Class"/>
    <n v="1777020"/>
  </r>
  <r>
    <n v="31140"/>
    <n v="13.073"/>
    <n v="3"/>
    <n v="1"/>
    <n v="63287"/>
    <n v="190032"/>
    <n v="0"/>
    <n v="0"/>
    <n v="30130000"/>
    <s v="VILLAGE OF BROADVIEW"/>
    <s v="MUNI"/>
    <x v="105"/>
    <s v="Broadview"/>
    <s v="Broadview"/>
    <n v="3"/>
    <s v="South"/>
    <s v="Proviso"/>
    <s v="Non-incentive Class"/>
    <n v="190032"/>
  </r>
  <r>
    <n v="31140"/>
    <n v="13.073"/>
    <n v="4"/>
    <n v="3"/>
    <n v="188535"/>
    <n v="566114"/>
    <n v="0"/>
    <n v="0"/>
    <n v="30130000"/>
    <s v="VILLAGE OF BROADVIEW"/>
    <s v="MUNI"/>
    <x v="105"/>
    <s v="Broadview"/>
    <s v="Broadview"/>
    <n v="3"/>
    <s v="South"/>
    <s v="Proviso"/>
    <s v="Non-incentive Class"/>
    <n v="566114"/>
  </r>
  <r>
    <n v="31140"/>
    <n v="13.073"/>
    <s v="5A"/>
    <n v="28"/>
    <n v="1540442"/>
    <n v="4625481"/>
    <n v="0"/>
    <n v="0"/>
    <n v="30130000"/>
    <s v="VILLAGE OF BROADVIEW"/>
    <s v="MUNI"/>
    <x v="105"/>
    <s v="Broadview"/>
    <s v="Broadview"/>
    <n v="3"/>
    <s v="South"/>
    <s v="Proviso"/>
    <s v="Non-incentive Class"/>
    <n v="4625481"/>
  </r>
  <r>
    <n v="31141"/>
    <n v="13.462"/>
    <n v="2"/>
    <n v="112"/>
    <n v="2407017"/>
    <n v="7227548"/>
    <n v="1308531"/>
    <n v="920000"/>
    <n v="30140000"/>
    <s v="VILLAGE OF BROOKFIELD"/>
    <s v="MUNI"/>
    <x v="68"/>
    <s v="Brookfield"/>
    <s v="Brookfield"/>
    <n v="3"/>
    <s v="South"/>
    <s v="Proviso"/>
    <s v="Non-incentive Class"/>
    <n v="7227548"/>
  </r>
  <r>
    <n v="31142"/>
    <n v="11.337999999999999"/>
    <n v="0"/>
    <n v="8"/>
    <n v="0"/>
    <n v="0"/>
    <n v="0"/>
    <n v="0"/>
    <n v="30420000"/>
    <s v="VILLAGE OF FOREST PARK"/>
    <s v="MUNI"/>
    <x v="104"/>
    <s v="Forest Park"/>
    <s v="Forest Park"/>
    <n v="3"/>
    <s v="South"/>
    <s v="Proviso"/>
    <s v="Non-incentive Class"/>
    <n v="0"/>
  </r>
  <r>
    <n v="31142"/>
    <n v="11.337999999999999"/>
    <n v="2"/>
    <n v="66"/>
    <n v="1612504"/>
    <n v="4841867"/>
    <n v="512073"/>
    <n v="410000"/>
    <n v="30420000"/>
    <s v="VILLAGE OF FOREST PARK"/>
    <s v="MUNI"/>
    <x v="104"/>
    <s v="Forest Park"/>
    <s v="Forest Park"/>
    <n v="3"/>
    <s v="South"/>
    <s v="Proviso"/>
    <s v="Non-incentive Class"/>
    <n v="4841867"/>
  </r>
  <r>
    <n v="31142"/>
    <n v="11.337999999999999"/>
    <n v="3"/>
    <n v="2"/>
    <n v="419719"/>
    <n v="1260290"/>
    <n v="336000"/>
    <n v="0"/>
    <n v="30420000"/>
    <s v="VILLAGE OF FOREST PARK"/>
    <s v="MUNI"/>
    <x v="104"/>
    <s v="Forest Park"/>
    <s v="Forest Park"/>
    <n v="3"/>
    <s v="South"/>
    <s v="Proviso"/>
    <s v="Non-incentive Class"/>
    <n v="1260290"/>
  </r>
  <r>
    <n v="31142"/>
    <n v="11.337999999999999"/>
    <s v="5A"/>
    <n v="17"/>
    <n v="1536331"/>
    <n v="4613142"/>
    <n v="0"/>
    <n v="0"/>
    <n v="30420000"/>
    <s v="VILLAGE OF FOREST PARK"/>
    <s v="MUNI"/>
    <x v="104"/>
    <s v="Forest Park"/>
    <s v="Forest Park"/>
    <n v="3"/>
    <s v="South"/>
    <s v="Proviso"/>
    <s v="Non-incentive Class"/>
    <n v="4613142"/>
  </r>
  <r>
    <n v="31142"/>
    <n v="11.337999999999999"/>
    <s v="5B"/>
    <n v="2"/>
    <n v="631486"/>
    <n v="1896163"/>
    <n v="0"/>
    <n v="0"/>
    <n v="30420000"/>
    <s v="VILLAGE OF FOREST PARK"/>
    <s v="MUNI"/>
    <x v="104"/>
    <s v="Forest Park"/>
    <s v="Forest Park"/>
    <n v="3"/>
    <s v="South"/>
    <s v="Proviso"/>
    <s v="Non-incentive Class"/>
    <n v="1896163"/>
  </r>
  <r>
    <n v="31143"/>
    <n v="16.23"/>
    <n v="0"/>
    <n v="2"/>
    <n v="0"/>
    <n v="0"/>
    <n v="0"/>
    <n v="0"/>
    <n v="31230000"/>
    <s v="VILLAGE OF STONE PARK"/>
    <s v="MUNI"/>
    <x v="100"/>
    <s v="Stone Park"/>
    <s v="Stone Park"/>
    <n v="3"/>
    <s v="South"/>
    <s v="Proviso"/>
    <s v="Non-incentive Class"/>
    <n v="0"/>
  </r>
  <r>
    <n v="31143"/>
    <n v="16.23"/>
    <n v="2"/>
    <n v="1"/>
    <n v="12841"/>
    <n v="38558"/>
    <n v="22000"/>
    <n v="10000"/>
    <n v="31230000"/>
    <s v="VILLAGE OF STONE PARK"/>
    <s v="MUNI"/>
    <x v="100"/>
    <s v="Stone Park"/>
    <s v="Stone Park"/>
    <n v="3"/>
    <s v="South"/>
    <s v="Proviso"/>
    <s v="Non-incentive Class"/>
    <n v="38558"/>
  </r>
  <r>
    <n v="31143"/>
    <n v="16.23"/>
    <s v="5A"/>
    <n v="19"/>
    <n v="729174"/>
    <n v="2189489"/>
    <n v="0"/>
    <n v="0"/>
    <n v="31230000"/>
    <s v="VILLAGE OF STONE PARK"/>
    <s v="MUNI"/>
    <x v="100"/>
    <s v="Stone Park"/>
    <s v="Stone Park"/>
    <n v="3"/>
    <s v="South"/>
    <s v="Proviso"/>
    <s v="Non-incentive Class"/>
    <n v="2189489"/>
  </r>
  <r>
    <n v="31143"/>
    <n v="16.23"/>
    <s v="5B"/>
    <n v="7"/>
    <n v="248704"/>
    <n v="746784"/>
    <n v="0"/>
    <n v="0"/>
    <n v="31230000"/>
    <s v="VILLAGE OF STONE PARK"/>
    <s v="MUNI"/>
    <x v="100"/>
    <s v="Stone Park"/>
    <s v="Stone Park"/>
    <n v="3"/>
    <s v="South"/>
    <s v="Proviso"/>
    <s v="Non-incentive Class"/>
    <n v="746784"/>
  </r>
  <r>
    <n v="31145"/>
    <n v="14.585000000000001"/>
    <n v="0"/>
    <n v="6"/>
    <n v="0"/>
    <n v="0"/>
    <n v="0"/>
    <n v="0"/>
    <n v="30090000"/>
    <s v="VILLAGE OF BERKELEY"/>
    <s v="MUNI"/>
    <x v="102"/>
    <s v="Berkeley"/>
    <s v="Berkeley"/>
    <n v="3"/>
    <s v="South"/>
    <s v="Proviso"/>
    <s v="Non-incentive Class"/>
    <n v="0"/>
  </r>
  <r>
    <n v="31145"/>
    <n v="14.585000000000001"/>
    <n v="2"/>
    <n v="5"/>
    <n v="88855"/>
    <n v="266805"/>
    <n v="103895"/>
    <n v="50000"/>
    <n v="30090000"/>
    <s v="VILLAGE OF BERKELEY"/>
    <s v="MUNI"/>
    <x v="102"/>
    <s v="Berkeley"/>
    <s v="Berkeley"/>
    <n v="3"/>
    <s v="South"/>
    <s v="Proviso"/>
    <s v="Non-incentive Class"/>
    <n v="266805"/>
  </r>
  <r>
    <n v="31145"/>
    <n v="14.585000000000001"/>
    <n v="3"/>
    <n v="9"/>
    <n v="370749"/>
    <n v="1113249"/>
    <n v="0"/>
    <n v="0"/>
    <n v="30090000"/>
    <s v="VILLAGE OF BERKELEY"/>
    <s v="MUNI"/>
    <x v="102"/>
    <s v="Berkeley"/>
    <s v="Berkeley"/>
    <n v="3"/>
    <s v="South"/>
    <s v="Proviso"/>
    <s v="Non-incentive Class"/>
    <n v="1113249"/>
  </r>
  <r>
    <n v="31147"/>
    <n v="9.9540000000000006"/>
    <n v="0"/>
    <n v="2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47"/>
    <n v="9.9540000000000006"/>
    <n v="2"/>
    <n v="83"/>
    <n v="877072"/>
    <n v="2633598"/>
    <n v="452000"/>
    <n v="360000"/>
    <n v="30770000"/>
    <s v="VILLAGE OF MELROSE PARK"/>
    <s v="MUNI"/>
    <x v="50"/>
    <s v="Melrose Park"/>
    <s v="Melrose Park"/>
    <n v="3"/>
    <s v="South"/>
    <s v="Proviso"/>
    <s v="Non-incentive Class"/>
    <n v="2633598"/>
  </r>
  <r>
    <n v="31147"/>
    <n v="9.9540000000000006"/>
    <s v="5A"/>
    <n v="9"/>
    <n v="2316655"/>
    <n v="6956220"/>
    <n v="0"/>
    <n v="0"/>
    <n v="30770000"/>
    <s v="VILLAGE OF MELROSE PARK"/>
    <s v="MUNI"/>
    <x v="50"/>
    <s v="Melrose Park"/>
    <s v="Melrose Park"/>
    <n v="3"/>
    <s v="South"/>
    <s v="Proviso"/>
    <s v="Non-incentive Class"/>
    <n v="6956220"/>
  </r>
  <r>
    <n v="31148"/>
    <n v="12.276999999999999"/>
    <n v="0"/>
    <n v="16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48"/>
    <n v="12.276999999999999"/>
    <n v="1"/>
    <n v="4"/>
    <n v="190005"/>
    <n v="570528"/>
    <n v="0"/>
    <n v="0"/>
    <n v="30770000"/>
    <s v="VILLAGE OF MELROSE PARK"/>
    <s v="MUNI"/>
    <x v="50"/>
    <s v="Melrose Park"/>
    <s v="Melrose Park"/>
    <n v="3"/>
    <s v="South"/>
    <s v="Proviso"/>
    <s v="Non-incentive Class"/>
    <n v="570528"/>
  </r>
  <r>
    <n v="31148"/>
    <n v="12.276999999999999"/>
    <s v="5A"/>
    <n v="13"/>
    <n v="1314504"/>
    <n v="3947061"/>
    <n v="0"/>
    <n v="0"/>
    <n v="30770000"/>
    <s v="VILLAGE OF MELROSE PARK"/>
    <s v="MUNI"/>
    <x v="50"/>
    <s v="Melrose Park"/>
    <s v="Melrose Park"/>
    <n v="3"/>
    <s v="South"/>
    <s v="Proviso"/>
    <s v="Non-incentive Class"/>
    <n v="3947061"/>
  </r>
  <r>
    <n v="31148"/>
    <n v="12.276999999999999"/>
    <s v="5B"/>
    <n v="58"/>
    <n v="7072547"/>
    <n v="21236741"/>
    <n v="0"/>
    <n v="0"/>
    <n v="30770000"/>
    <s v="VILLAGE OF MELROSE PARK"/>
    <s v="MUNI"/>
    <x v="50"/>
    <s v="Melrose Park"/>
    <s v="Melrose Park"/>
    <n v="3"/>
    <s v="South"/>
    <s v="Proviso"/>
    <s v="Non-incentive Class"/>
    <n v="21236741"/>
  </r>
  <r>
    <n v="31148"/>
    <n v="12.276999999999999"/>
    <s v="6B"/>
    <n v="6"/>
    <n v="497761"/>
    <n v="1494627"/>
    <n v="0"/>
    <n v="0"/>
    <n v="30770000"/>
    <s v="VILLAGE OF MELROSE PARK"/>
    <s v="MUNI"/>
    <x v="50"/>
    <s v="Melrose Park"/>
    <s v="Melrose Park"/>
    <n v="3"/>
    <s v="South"/>
    <s v="Proviso"/>
    <s v="Incentive Class"/>
    <n v="14946270"/>
  </r>
  <r>
    <n v="31150"/>
    <n v="10.42"/>
    <n v="0"/>
    <n v="6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50"/>
    <n v="10.42"/>
    <s v="5A"/>
    <n v="21"/>
    <n v="616536"/>
    <n v="1851274"/>
    <n v="0"/>
    <n v="0"/>
    <n v="30770000"/>
    <s v="VILLAGE OF MELROSE PARK"/>
    <s v="MUNI"/>
    <x v="50"/>
    <s v="Melrose Park"/>
    <s v="Melrose Park"/>
    <n v="3"/>
    <s v="South"/>
    <s v="Proviso"/>
    <s v="Non-incentive Class"/>
    <n v="1851274"/>
  </r>
  <r>
    <n v="31150"/>
    <n v="10.42"/>
    <s v="5B"/>
    <n v="22"/>
    <n v="469405"/>
    <n v="1409482"/>
    <n v="0"/>
    <n v="0"/>
    <n v="30770000"/>
    <s v="VILLAGE OF MELROSE PARK"/>
    <s v="MUNI"/>
    <x v="50"/>
    <s v="Melrose Park"/>
    <s v="Melrose Park"/>
    <n v="3"/>
    <s v="South"/>
    <s v="Proviso"/>
    <s v="Non-incentive Class"/>
    <n v="1409482"/>
  </r>
  <r>
    <n v="31151"/>
    <n v="10.42"/>
    <n v="0"/>
    <n v="10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51"/>
    <n v="10.42"/>
    <n v="1"/>
    <n v="1"/>
    <n v="4456"/>
    <n v="13380"/>
    <n v="0"/>
    <n v="0"/>
    <n v="30770000"/>
    <s v="VILLAGE OF MELROSE PARK"/>
    <s v="MUNI"/>
    <x v="50"/>
    <s v="Melrose Park"/>
    <s v="Melrose Park"/>
    <n v="3"/>
    <s v="South"/>
    <s v="Proviso"/>
    <s v="Non-incentive Class"/>
    <n v="13380"/>
  </r>
  <r>
    <n v="31151"/>
    <n v="10.42"/>
    <n v="2"/>
    <n v="6"/>
    <n v="97679"/>
    <n v="293301"/>
    <n v="55024"/>
    <n v="20000"/>
    <n v="30770000"/>
    <s v="VILLAGE OF MELROSE PARK"/>
    <s v="MUNI"/>
    <x v="50"/>
    <s v="Melrose Park"/>
    <s v="Melrose Park"/>
    <n v="3"/>
    <s v="South"/>
    <s v="Proviso"/>
    <s v="Non-incentive Class"/>
    <n v="293301"/>
  </r>
  <r>
    <n v="31151"/>
    <n v="10.42"/>
    <s v="5A"/>
    <n v="17"/>
    <n v="622033"/>
    <n v="1867776"/>
    <n v="0"/>
    <n v="0"/>
    <n v="30770000"/>
    <s v="VILLAGE OF MELROSE PARK"/>
    <s v="MUNI"/>
    <x v="50"/>
    <s v="Melrose Park"/>
    <s v="Melrose Park"/>
    <n v="3"/>
    <s v="South"/>
    <s v="Proviso"/>
    <s v="Non-incentive Class"/>
    <n v="1867776"/>
  </r>
  <r>
    <n v="31151"/>
    <n v="10.42"/>
    <s v="5B"/>
    <n v="3"/>
    <n v="87815"/>
    <n v="263681"/>
    <n v="0"/>
    <n v="0"/>
    <n v="30770000"/>
    <s v="VILLAGE OF MELROSE PARK"/>
    <s v="MUNI"/>
    <x v="50"/>
    <s v="Melrose Park"/>
    <s v="Melrose Park"/>
    <n v="3"/>
    <s v="South"/>
    <s v="Proviso"/>
    <s v="Non-incentive Class"/>
    <n v="263681"/>
  </r>
  <r>
    <n v="31152"/>
    <n v="11.337999999999999"/>
    <n v="0"/>
    <n v="2"/>
    <n v="0"/>
    <n v="0"/>
    <n v="0"/>
    <n v="0"/>
    <n v="30420000"/>
    <s v="VILLAGE OF FOREST PARK"/>
    <s v="MUNI"/>
    <x v="104"/>
    <s v="Forest Park"/>
    <s v="Forest Park"/>
    <n v="3"/>
    <s v="South"/>
    <s v="Proviso"/>
    <s v="Non-incentive Class"/>
    <n v="0"/>
  </r>
  <r>
    <n v="31152"/>
    <n v="11.337999999999999"/>
    <s v="5A"/>
    <n v="2"/>
    <n v="3355790"/>
    <n v="10076431"/>
    <n v="0"/>
    <n v="0"/>
    <n v="30420000"/>
    <s v="VILLAGE OF FOREST PARK"/>
    <s v="MUNI"/>
    <x v="104"/>
    <s v="Forest Park"/>
    <s v="Forest Park"/>
    <n v="3"/>
    <s v="South"/>
    <s v="Proviso"/>
    <s v="Non-incentive Class"/>
    <n v="10076431"/>
  </r>
  <r>
    <n v="31152"/>
    <n v="11.337999999999999"/>
    <s v="5B"/>
    <n v="2"/>
    <n v="1389906"/>
    <n v="4173471"/>
    <n v="0"/>
    <n v="0"/>
    <n v="30420000"/>
    <s v="VILLAGE OF FOREST PARK"/>
    <s v="MUNI"/>
    <x v="104"/>
    <s v="Forest Park"/>
    <s v="Forest Park"/>
    <n v="3"/>
    <s v="South"/>
    <s v="Proviso"/>
    <s v="Non-incentive Class"/>
    <n v="4173471"/>
  </r>
  <r>
    <n v="31153"/>
    <n v="10.42"/>
    <n v="1"/>
    <n v="2"/>
    <n v="2177"/>
    <n v="6537"/>
    <n v="0"/>
    <n v="0"/>
    <n v="30770000"/>
    <s v="VILLAGE OF MELROSE PARK"/>
    <s v="MUNI"/>
    <x v="50"/>
    <s v="Melrose Park"/>
    <s v="Melrose Park"/>
    <n v="3"/>
    <s v="South"/>
    <s v="Proviso"/>
    <s v="Non-incentive Class"/>
    <n v="6537"/>
  </r>
  <r>
    <n v="31153"/>
    <n v="10.42"/>
    <n v="2"/>
    <n v="274"/>
    <n v="1988610"/>
    <n v="5971238"/>
    <n v="1650994"/>
    <n v="831964"/>
    <n v="30770000"/>
    <s v="VILLAGE OF MELROSE PARK"/>
    <s v="MUNI"/>
    <x v="50"/>
    <s v="Melrose Park"/>
    <s v="Melrose Park"/>
    <n v="3"/>
    <s v="South"/>
    <s v="Proviso"/>
    <s v="Non-incentive Class"/>
    <n v="5971238"/>
  </r>
  <r>
    <n v="31153"/>
    <n v="10.42"/>
    <n v="9"/>
    <n v="2"/>
    <n v="692067"/>
    <n v="2078070"/>
    <n v="0"/>
    <n v="0"/>
    <n v="30770000"/>
    <s v="VILLAGE OF MELROSE PARK"/>
    <s v="MUNI"/>
    <x v="50"/>
    <s v="Melrose Park"/>
    <s v="Melrose Park"/>
    <n v="3"/>
    <s v="South"/>
    <s v="Proviso"/>
    <s v="Non-incentive Class"/>
    <n v="2078070"/>
  </r>
  <r>
    <n v="31154"/>
    <n v="17.212"/>
    <n v="0"/>
    <n v="2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54"/>
    <n v="17.212"/>
    <n v="2"/>
    <n v="19"/>
    <n v="492357"/>
    <n v="1478400"/>
    <n v="277898"/>
    <n v="180000"/>
    <n v="30070000"/>
    <s v="VILLAGE OF BELLWOOD"/>
    <s v="MUNI"/>
    <x v="103"/>
    <s v="Bellwood"/>
    <s v="Bellwood"/>
    <n v="3"/>
    <s v="South"/>
    <s v="Proviso"/>
    <s v="Non-incentive Class"/>
    <n v="1478400"/>
  </r>
  <r>
    <n v="31154"/>
    <n v="17.212"/>
    <s v="5A"/>
    <n v="3"/>
    <n v="52533"/>
    <n v="157741"/>
    <n v="0"/>
    <n v="0"/>
    <n v="30070000"/>
    <s v="VILLAGE OF BELLWOOD"/>
    <s v="MUNI"/>
    <x v="103"/>
    <s v="Bellwood"/>
    <s v="Bellwood"/>
    <n v="3"/>
    <s v="South"/>
    <s v="Proviso"/>
    <s v="Non-incentive Class"/>
    <n v="157741"/>
  </r>
  <r>
    <n v="31155"/>
    <n v="12.861000000000001"/>
    <n v="1"/>
    <n v="5"/>
    <n v="46031"/>
    <n v="138217"/>
    <n v="0"/>
    <n v="0"/>
    <n v="30550000"/>
    <s v="VILLAGE OF HILLSIDE"/>
    <s v="MUNI"/>
    <x v="99"/>
    <s v="Hillside"/>
    <s v="Hillside"/>
    <n v="3"/>
    <s v="South"/>
    <s v="Proviso"/>
    <s v="Non-incentive Class"/>
    <n v="138217"/>
  </r>
  <r>
    <n v="31155"/>
    <n v="12.861000000000001"/>
    <s v="5A"/>
    <n v="2"/>
    <n v="1342784"/>
    <n v="4031978"/>
    <n v="0"/>
    <n v="0"/>
    <n v="30550000"/>
    <s v="VILLAGE OF HILLSIDE"/>
    <s v="MUNI"/>
    <x v="99"/>
    <s v="Hillside"/>
    <s v="Hillside"/>
    <n v="3"/>
    <s v="South"/>
    <s v="Proviso"/>
    <s v="Non-incentive Class"/>
    <n v="4031978"/>
  </r>
  <r>
    <n v="31155"/>
    <n v="12.861000000000001"/>
    <s v="5B"/>
    <n v="6"/>
    <n v="2634361"/>
    <n v="7910197"/>
    <n v="0"/>
    <n v="0"/>
    <n v="30550000"/>
    <s v="VILLAGE OF HILLSIDE"/>
    <s v="MUNI"/>
    <x v="99"/>
    <s v="Hillside"/>
    <s v="Hillside"/>
    <n v="3"/>
    <s v="South"/>
    <s v="Proviso"/>
    <s v="Non-incentive Class"/>
    <n v="7910197"/>
  </r>
  <r>
    <n v="31156"/>
    <n v="12.246"/>
    <n v="0"/>
    <n v="10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156"/>
    <n v="12.246"/>
    <n v="1"/>
    <n v="3"/>
    <n v="32559"/>
    <n v="97764"/>
    <n v="0"/>
    <n v="0"/>
    <n v="30550000"/>
    <s v="VILLAGE OF HILLSIDE"/>
    <s v="MUNI"/>
    <x v="99"/>
    <s v="Hillside"/>
    <s v="Hillside"/>
    <n v="3"/>
    <s v="South"/>
    <s v="Proviso"/>
    <s v="Non-incentive Class"/>
    <n v="97764"/>
  </r>
  <r>
    <n v="31156"/>
    <n v="12.246"/>
    <s v="5A"/>
    <n v="11"/>
    <n v="11152651"/>
    <n v="33488066"/>
    <n v="0"/>
    <n v="0"/>
    <n v="30550000"/>
    <s v="VILLAGE OF HILLSIDE"/>
    <s v="MUNI"/>
    <x v="99"/>
    <s v="Hillside"/>
    <s v="Hillside"/>
    <n v="3"/>
    <s v="South"/>
    <s v="Proviso"/>
    <s v="Non-incentive Class"/>
    <n v="33488066"/>
  </r>
  <r>
    <n v="31156"/>
    <n v="12.246"/>
    <s v="5B"/>
    <n v="1"/>
    <n v="82318"/>
    <n v="247176"/>
    <n v="0"/>
    <n v="0"/>
    <n v="30550000"/>
    <s v="VILLAGE OF HILLSIDE"/>
    <s v="MUNI"/>
    <x v="99"/>
    <s v="Hillside"/>
    <s v="Hillside"/>
    <n v="3"/>
    <s v="South"/>
    <s v="Proviso"/>
    <s v="Non-incentive Class"/>
    <n v="247176"/>
  </r>
  <r>
    <n v="31157"/>
    <n v="8.423"/>
    <n v="0"/>
    <n v="2"/>
    <n v="0"/>
    <n v="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0"/>
  </r>
  <r>
    <n v="31158"/>
    <n v="16.23"/>
    <n v="0"/>
    <n v="10"/>
    <n v="0"/>
    <n v="0"/>
    <n v="0"/>
    <n v="0"/>
    <n v="31230000"/>
    <s v="VILLAGE OF STONE PARK"/>
    <s v="MUNI"/>
    <x v="100"/>
    <s v="Stone Park"/>
    <s v="Stone Park"/>
    <n v="3"/>
    <s v="South"/>
    <s v="Proviso"/>
    <s v="Non-incentive Class"/>
    <n v="0"/>
  </r>
  <r>
    <n v="31162"/>
    <n v="8.9480000000000004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163"/>
    <n v="8.173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164"/>
    <n v="15.147"/>
    <n v="1"/>
    <n v="1"/>
    <n v="1047"/>
    <n v="3144"/>
    <n v="0"/>
    <n v="0"/>
    <n v="30070000"/>
    <s v="VILLAGE OF BELLWOOD"/>
    <s v="MUNI"/>
    <x v="103"/>
    <s v="Bellwood"/>
    <s v="Bellwood"/>
    <n v="3"/>
    <s v="South"/>
    <s v="Proviso"/>
    <s v="Non-incentive Class"/>
    <n v="3144"/>
  </r>
  <r>
    <n v="31164"/>
    <n v="15.147"/>
    <n v="2"/>
    <n v="35"/>
    <n v="38215"/>
    <n v="114755"/>
    <n v="13500"/>
    <n v="13500"/>
    <n v="30070000"/>
    <s v="VILLAGE OF BELLWOOD"/>
    <s v="MUNI"/>
    <x v="103"/>
    <s v="Bellwood"/>
    <s v="Bellwood"/>
    <n v="3"/>
    <s v="South"/>
    <s v="Proviso"/>
    <s v="Non-incentive Class"/>
    <n v="114755"/>
  </r>
  <r>
    <n v="31167"/>
    <n v="10.42"/>
    <n v="0"/>
    <n v="16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67"/>
    <n v="10.42"/>
    <n v="1"/>
    <n v="43"/>
    <n v="143155"/>
    <n v="429853"/>
    <n v="0"/>
    <n v="0"/>
    <n v="30770000"/>
    <s v="VILLAGE OF MELROSE PARK"/>
    <s v="MUNI"/>
    <x v="50"/>
    <s v="Melrose Park"/>
    <s v="Melrose Park"/>
    <n v="3"/>
    <s v="South"/>
    <s v="Proviso"/>
    <s v="Non-incentive Class"/>
    <n v="429853"/>
  </r>
  <r>
    <n v="31167"/>
    <n v="10.42"/>
    <n v="2"/>
    <n v="204"/>
    <n v="3532015"/>
    <n v="10605580"/>
    <n v="1620193"/>
    <n v="829500"/>
    <n v="30770000"/>
    <s v="VILLAGE OF MELROSE PARK"/>
    <s v="MUNI"/>
    <x v="50"/>
    <s v="Melrose Park"/>
    <s v="Melrose Park"/>
    <n v="3"/>
    <s v="South"/>
    <s v="Proviso"/>
    <s v="Non-incentive Class"/>
    <n v="10605580"/>
  </r>
  <r>
    <n v="31167"/>
    <n v="10.42"/>
    <n v="3"/>
    <n v="8"/>
    <n v="526901"/>
    <n v="1582126"/>
    <n v="0"/>
    <n v="0"/>
    <n v="30770000"/>
    <s v="VILLAGE OF MELROSE PARK"/>
    <s v="MUNI"/>
    <x v="50"/>
    <s v="Melrose Park"/>
    <s v="Melrose Park"/>
    <n v="3"/>
    <s v="South"/>
    <s v="Proviso"/>
    <s v="Non-incentive Class"/>
    <n v="1582126"/>
  </r>
  <r>
    <n v="31167"/>
    <n v="10.42"/>
    <n v="4"/>
    <n v="1"/>
    <n v="5368"/>
    <n v="16118"/>
    <n v="0"/>
    <n v="0"/>
    <n v="30770000"/>
    <s v="VILLAGE OF MELROSE PARK"/>
    <s v="MUNI"/>
    <x v="50"/>
    <s v="Melrose Park"/>
    <s v="Melrose Park"/>
    <n v="3"/>
    <s v="South"/>
    <s v="Proviso"/>
    <s v="Non-incentive Class"/>
    <n v="16118"/>
  </r>
  <r>
    <n v="31167"/>
    <n v="10.42"/>
    <s v="5A"/>
    <n v="54"/>
    <n v="3287332"/>
    <n v="9870873"/>
    <n v="0"/>
    <n v="0"/>
    <n v="30770000"/>
    <s v="VILLAGE OF MELROSE PARK"/>
    <s v="MUNI"/>
    <x v="50"/>
    <s v="Melrose Park"/>
    <s v="Melrose Park"/>
    <n v="3"/>
    <s v="South"/>
    <s v="Proviso"/>
    <s v="Non-incentive Class"/>
    <n v="9870873"/>
  </r>
  <r>
    <n v="31167"/>
    <n v="10.42"/>
    <s v="5B"/>
    <n v="12"/>
    <n v="841421"/>
    <n v="2526535"/>
    <n v="9100"/>
    <n v="9100"/>
    <n v="30770000"/>
    <s v="VILLAGE OF MELROSE PARK"/>
    <s v="MUNI"/>
    <x v="50"/>
    <s v="Melrose Park"/>
    <s v="Melrose Park"/>
    <n v="3"/>
    <s v="South"/>
    <s v="Proviso"/>
    <s v="Non-incentive Class"/>
    <n v="2526535"/>
  </r>
  <r>
    <n v="31172"/>
    <n v="11.651"/>
    <s v="5B"/>
    <n v="6"/>
    <n v="961700"/>
    <n v="2887696"/>
    <n v="0"/>
    <n v="0"/>
    <n v="30130000"/>
    <s v="VILLAGE OF BROADVIEW"/>
    <s v="MUNI"/>
    <x v="105"/>
    <s v="Broadview"/>
    <s v="Broadview"/>
    <n v="3"/>
    <s v="South"/>
    <s v="Proviso"/>
    <s v="Non-incentive Class"/>
    <n v="2887696"/>
  </r>
  <r>
    <n v="31173"/>
    <n v="12.246"/>
    <n v="0"/>
    <n v="2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174"/>
    <n v="16.23"/>
    <s v="5A"/>
    <n v="5"/>
    <n v="537595"/>
    <n v="1614237"/>
    <n v="0"/>
    <n v="0"/>
    <n v="31230000"/>
    <s v="VILLAGE OF STONE PARK"/>
    <s v="MUNI"/>
    <x v="100"/>
    <s v="Stone Park"/>
    <s v="Stone Park"/>
    <n v="3"/>
    <s v="South"/>
    <s v="Proviso"/>
    <s v="Non-incentive Class"/>
    <n v="1614237"/>
  </r>
  <r>
    <n v="31175"/>
    <n v="10.675000000000001"/>
    <n v="0"/>
    <n v="54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175"/>
    <n v="10.675000000000001"/>
    <n v="2"/>
    <n v="86"/>
    <n v="1137386"/>
    <n v="3415226"/>
    <n v="677903"/>
    <n v="318290"/>
    <n v="30130000"/>
    <s v="VILLAGE OF BROADVIEW"/>
    <s v="MUNI"/>
    <x v="105"/>
    <s v="Broadview"/>
    <s v="Broadview"/>
    <n v="3"/>
    <s v="South"/>
    <s v="Proviso"/>
    <s v="Non-incentive Class"/>
    <n v="3415226"/>
  </r>
  <r>
    <n v="31175"/>
    <n v="10.675000000000001"/>
    <n v="3"/>
    <n v="15"/>
    <n v="285772"/>
    <n v="858088"/>
    <n v="0"/>
    <n v="0"/>
    <n v="30130000"/>
    <s v="VILLAGE OF BROADVIEW"/>
    <s v="MUNI"/>
    <x v="105"/>
    <s v="Broadview"/>
    <s v="Broadview"/>
    <n v="3"/>
    <s v="South"/>
    <s v="Proviso"/>
    <s v="Non-incentive Class"/>
    <n v="858088"/>
  </r>
  <r>
    <n v="31175"/>
    <n v="10.675000000000001"/>
    <s v="5A"/>
    <n v="7"/>
    <n v="267476"/>
    <n v="803150"/>
    <n v="0"/>
    <n v="0"/>
    <n v="30130000"/>
    <s v="VILLAGE OF BROADVIEW"/>
    <s v="MUNI"/>
    <x v="105"/>
    <s v="Broadview"/>
    <s v="Broadview"/>
    <n v="3"/>
    <s v="South"/>
    <s v="Proviso"/>
    <s v="Non-incentive Class"/>
    <n v="803150"/>
  </r>
  <r>
    <n v="31176"/>
    <n v="10.42"/>
    <n v="0"/>
    <n v="48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76"/>
    <n v="10.42"/>
    <n v="1"/>
    <n v="8"/>
    <n v="39733"/>
    <n v="119307"/>
    <n v="0"/>
    <n v="0"/>
    <n v="30770000"/>
    <s v="VILLAGE OF MELROSE PARK"/>
    <s v="MUNI"/>
    <x v="50"/>
    <s v="Melrose Park"/>
    <s v="Melrose Park"/>
    <n v="3"/>
    <s v="South"/>
    <s v="Proviso"/>
    <s v="Non-incentive Class"/>
    <n v="119307"/>
  </r>
  <r>
    <n v="31176"/>
    <n v="10.42"/>
    <s v="5A"/>
    <n v="31"/>
    <n v="3281518"/>
    <n v="9853418"/>
    <n v="0"/>
    <n v="0"/>
    <n v="30770000"/>
    <s v="VILLAGE OF MELROSE PARK"/>
    <s v="MUNI"/>
    <x v="50"/>
    <s v="Melrose Park"/>
    <s v="Melrose Park"/>
    <n v="3"/>
    <s v="South"/>
    <s v="Proviso"/>
    <s v="Non-incentive Class"/>
    <n v="9853418"/>
  </r>
  <r>
    <n v="31178"/>
    <n v="12.276999999999999"/>
    <n v="1"/>
    <n v="1"/>
    <n v="903"/>
    <n v="2711"/>
    <n v="0"/>
    <n v="0"/>
    <n v="30770000"/>
    <s v="VILLAGE OF MELROSE PARK"/>
    <s v="MUNI"/>
    <x v="50"/>
    <s v="Melrose Park"/>
    <s v="Melrose Park"/>
    <n v="3"/>
    <s v="South"/>
    <s v="Proviso"/>
    <s v="Non-incentive Class"/>
    <n v="2711"/>
  </r>
  <r>
    <n v="31178"/>
    <n v="12.276999999999999"/>
    <s v="5B"/>
    <n v="3"/>
    <n v="463335"/>
    <n v="1391256"/>
    <n v="0"/>
    <n v="0"/>
    <n v="30770000"/>
    <s v="VILLAGE OF MELROSE PARK"/>
    <s v="MUNI"/>
    <x v="50"/>
    <s v="Melrose Park"/>
    <s v="Melrose Park"/>
    <n v="3"/>
    <s v="South"/>
    <s v="Proviso"/>
    <s v="Non-incentive Class"/>
    <n v="1391256"/>
  </r>
  <r>
    <n v="31178"/>
    <n v="12.276999999999999"/>
    <s v="6B"/>
    <n v="2"/>
    <n v="474800"/>
    <n v="1425682"/>
    <n v="0"/>
    <n v="0"/>
    <n v="30770000"/>
    <s v="VILLAGE OF MELROSE PARK"/>
    <s v="MUNI"/>
    <x v="50"/>
    <s v="Melrose Park"/>
    <s v="Melrose Park"/>
    <n v="3"/>
    <s v="South"/>
    <s v="Proviso"/>
    <s v="Incentive Class"/>
    <n v="14256820"/>
  </r>
  <r>
    <n v="31179"/>
    <n v="10.42"/>
    <n v="0"/>
    <n v="20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80"/>
    <n v="10.42"/>
    <n v="0"/>
    <n v="36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180"/>
    <n v="10.42"/>
    <n v="1"/>
    <n v="5"/>
    <n v="23556"/>
    <n v="70732"/>
    <n v="0"/>
    <n v="0"/>
    <n v="30770000"/>
    <s v="VILLAGE OF MELROSE PARK"/>
    <s v="MUNI"/>
    <x v="50"/>
    <s v="Melrose Park"/>
    <s v="Melrose Park"/>
    <n v="3"/>
    <s v="South"/>
    <s v="Proviso"/>
    <s v="Non-incentive Class"/>
    <n v="70732"/>
  </r>
  <r>
    <n v="31180"/>
    <n v="10.42"/>
    <n v="2"/>
    <n v="46"/>
    <n v="998394"/>
    <n v="2997877"/>
    <n v="350341"/>
    <n v="260000"/>
    <n v="30770000"/>
    <s v="VILLAGE OF MELROSE PARK"/>
    <s v="MUNI"/>
    <x v="50"/>
    <s v="Melrose Park"/>
    <s v="Melrose Park"/>
    <n v="3"/>
    <s v="South"/>
    <s v="Proviso"/>
    <s v="Non-incentive Class"/>
    <n v="2997877"/>
  </r>
  <r>
    <n v="31180"/>
    <n v="10.42"/>
    <s v="5A"/>
    <n v="17"/>
    <n v="1130782"/>
    <n v="3395401"/>
    <n v="0"/>
    <n v="0"/>
    <n v="30770000"/>
    <s v="VILLAGE OF MELROSE PARK"/>
    <s v="MUNI"/>
    <x v="50"/>
    <s v="Melrose Park"/>
    <s v="Melrose Park"/>
    <n v="3"/>
    <s v="South"/>
    <s v="Proviso"/>
    <s v="Non-incentive Class"/>
    <n v="3395401"/>
  </r>
  <r>
    <n v="31180"/>
    <n v="10.42"/>
    <s v="5B"/>
    <n v="4"/>
    <n v="218388"/>
    <n v="655753"/>
    <n v="0"/>
    <n v="0"/>
    <n v="30770000"/>
    <s v="VILLAGE OF MELROSE PARK"/>
    <s v="MUNI"/>
    <x v="50"/>
    <s v="Melrose Park"/>
    <s v="Melrose Park"/>
    <n v="3"/>
    <s v="South"/>
    <s v="Proviso"/>
    <s v="Non-incentive Class"/>
    <n v="655753"/>
  </r>
  <r>
    <n v="31180"/>
    <n v="10.42"/>
    <s v="7A"/>
    <n v="2"/>
    <n v="55605"/>
    <n v="166966"/>
    <n v="0"/>
    <n v="0"/>
    <n v="30770000"/>
    <s v="VILLAGE OF MELROSE PARK"/>
    <s v="MUNI"/>
    <x v="50"/>
    <s v="Melrose Park"/>
    <s v="Melrose Park"/>
    <n v="3"/>
    <s v="South"/>
    <s v="Proviso"/>
    <s v="Incentive Class"/>
    <n v="1669660"/>
  </r>
  <r>
    <n v="31181"/>
    <n v="17.212"/>
    <n v="0"/>
    <n v="36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81"/>
    <n v="17.212"/>
    <n v="1"/>
    <n v="2"/>
    <n v="3298"/>
    <n v="9902"/>
    <n v="0"/>
    <n v="0"/>
    <n v="30070000"/>
    <s v="VILLAGE OF BELLWOOD"/>
    <s v="MUNI"/>
    <x v="103"/>
    <s v="Bellwood"/>
    <s v="Bellwood"/>
    <n v="3"/>
    <s v="South"/>
    <s v="Proviso"/>
    <s v="Non-incentive Class"/>
    <n v="9902"/>
  </r>
  <r>
    <n v="31181"/>
    <n v="17.212"/>
    <s v="5A"/>
    <n v="11"/>
    <n v="3182183"/>
    <n v="9555141"/>
    <n v="0"/>
    <n v="0"/>
    <n v="30070000"/>
    <s v="VILLAGE OF BELLWOOD"/>
    <s v="MUNI"/>
    <x v="103"/>
    <s v="Bellwood"/>
    <s v="Bellwood"/>
    <n v="3"/>
    <s v="South"/>
    <s v="Proviso"/>
    <s v="Non-incentive Class"/>
    <n v="9555141"/>
  </r>
  <r>
    <n v="31181"/>
    <n v="17.212"/>
    <s v="5B"/>
    <n v="27"/>
    <n v="3882488"/>
    <n v="11657948"/>
    <n v="0"/>
    <n v="0"/>
    <n v="30070000"/>
    <s v="VILLAGE OF BELLWOOD"/>
    <s v="MUNI"/>
    <x v="103"/>
    <s v="Bellwood"/>
    <s v="Bellwood"/>
    <n v="3"/>
    <s v="South"/>
    <s v="Proviso"/>
    <s v="Non-incentive Class"/>
    <n v="11657948"/>
  </r>
  <r>
    <n v="31181"/>
    <n v="17.212"/>
    <s v="6B"/>
    <n v="1"/>
    <n v="21480"/>
    <n v="64498"/>
    <n v="0"/>
    <n v="0"/>
    <n v="30070000"/>
    <s v="VILLAGE OF BELLWOOD"/>
    <s v="MUNI"/>
    <x v="103"/>
    <s v="Bellwood"/>
    <s v="Bellwood"/>
    <n v="3"/>
    <s v="South"/>
    <s v="Proviso"/>
    <s v="Incentive Class"/>
    <n v="644980"/>
  </r>
  <r>
    <n v="31182"/>
    <n v="17.212"/>
    <n v="0"/>
    <n v="64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82"/>
    <n v="17.212"/>
    <n v="1"/>
    <n v="9"/>
    <n v="14309"/>
    <n v="42966"/>
    <n v="0"/>
    <n v="0"/>
    <n v="30070000"/>
    <s v="VILLAGE OF BELLWOOD"/>
    <s v="MUNI"/>
    <x v="103"/>
    <s v="Bellwood"/>
    <s v="Bellwood"/>
    <n v="3"/>
    <s v="South"/>
    <s v="Proviso"/>
    <s v="Non-incentive Class"/>
    <n v="42966"/>
  </r>
  <r>
    <n v="31182"/>
    <n v="17.212"/>
    <n v="2"/>
    <n v="7"/>
    <n v="119327"/>
    <n v="358303"/>
    <n v="10000"/>
    <n v="10000"/>
    <n v="30070000"/>
    <s v="VILLAGE OF BELLWOOD"/>
    <s v="MUNI"/>
    <x v="103"/>
    <s v="Bellwood"/>
    <s v="Bellwood"/>
    <n v="3"/>
    <s v="South"/>
    <s v="Proviso"/>
    <s v="Non-incentive Class"/>
    <n v="358303"/>
  </r>
  <r>
    <n v="31182"/>
    <n v="17.212"/>
    <s v="5A"/>
    <n v="14"/>
    <n v="1589864"/>
    <n v="4773883"/>
    <n v="0"/>
    <n v="0"/>
    <n v="30070000"/>
    <s v="VILLAGE OF BELLWOOD"/>
    <s v="MUNI"/>
    <x v="103"/>
    <s v="Bellwood"/>
    <s v="Bellwood"/>
    <n v="3"/>
    <s v="South"/>
    <s v="Proviso"/>
    <s v="Non-incentive Class"/>
    <n v="4773883"/>
  </r>
  <r>
    <n v="31182"/>
    <n v="17.212"/>
    <s v="5B"/>
    <n v="14"/>
    <n v="2625447"/>
    <n v="7883430"/>
    <n v="0"/>
    <n v="0"/>
    <n v="30070000"/>
    <s v="VILLAGE OF BELLWOOD"/>
    <s v="MUNI"/>
    <x v="103"/>
    <s v="Bellwood"/>
    <s v="Bellwood"/>
    <n v="3"/>
    <s v="South"/>
    <s v="Proviso"/>
    <s v="Non-incentive Class"/>
    <n v="7883430"/>
  </r>
  <r>
    <n v="31182"/>
    <n v="17.212"/>
    <s v="6B"/>
    <n v="3"/>
    <n v="289784"/>
    <n v="870135"/>
    <n v="0"/>
    <n v="0"/>
    <n v="30070000"/>
    <s v="VILLAGE OF BELLWOOD"/>
    <s v="MUNI"/>
    <x v="103"/>
    <s v="Bellwood"/>
    <s v="Bellwood"/>
    <n v="3"/>
    <s v="South"/>
    <s v="Proviso"/>
    <s v="Incentive Class"/>
    <n v="8701350"/>
  </r>
  <r>
    <n v="31183"/>
    <n v="17.733000000000001"/>
    <n v="0"/>
    <n v="4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83"/>
    <n v="17.733000000000001"/>
    <s v="5A"/>
    <n v="7"/>
    <n v="407442"/>
    <n v="1223426"/>
    <n v="0"/>
    <n v="0"/>
    <n v="30070000"/>
    <s v="VILLAGE OF BELLWOOD"/>
    <s v="MUNI"/>
    <x v="103"/>
    <s v="Bellwood"/>
    <s v="Bellwood"/>
    <n v="3"/>
    <s v="South"/>
    <s v="Proviso"/>
    <s v="Non-incentive Class"/>
    <n v="1223426"/>
  </r>
  <r>
    <n v="31183"/>
    <n v="17.733000000000001"/>
    <s v="5B"/>
    <n v="3"/>
    <n v="32040"/>
    <n v="96207"/>
    <n v="0"/>
    <n v="0"/>
    <n v="30070000"/>
    <s v="VILLAGE OF BELLWOOD"/>
    <s v="MUNI"/>
    <x v="103"/>
    <s v="Bellwood"/>
    <s v="Bellwood"/>
    <n v="3"/>
    <s v="South"/>
    <s v="Proviso"/>
    <s v="Non-incentive Class"/>
    <n v="96207"/>
  </r>
  <r>
    <n v="31184"/>
    <n v="12.246"/>
    <n v="0"/>
    <n v="72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184"/>
    <n v="12.246"/>
    <n v="1"/>
    <n v="8"/>
    <n v="109320"/>
    <n v="328254"/>
    <n v="0"/>
    <n v="0"/>
    <n v="30550000"/>
    <s v="VILLAGE OF HILLSIDE"/>
    <s v="MUNI"/>
    <x v="99"/>
    <s v="Hillside"/>
    <s v="Hillside"/>
    <n v="3"/>
    <s v="South"/>
    <s v="Proviso"/>
    <s v="Non-incentive Class"/>
    <n v="328254"/>
  </r>
  <r>
    <n v="31184"/>
    <n v="12.246"/>
    <n v="2"/>
    <n v="24"/>
    <n v="536130"/>
    <n v="1609841"/>
    <n v="178277"/>
    <n v="130000"/>
    <n v="30550000"/>
    <s v="VILLAGE OF HILLSIDE"/>
    <s v="MUNI"/>
    <x v="99"/>
    <s v="Hillside"/>
    <s v="Hillside"/>
    <n v="3"/>
    <s v="South"/>
    <s v="Proviso"/>
    <s v="Non-incentive Class"/>
    <n v="1609841"/>
  </r>
  <r>
    <n v="31184"/>
    <n v="12.246"/>
    <n v="3"/>
    <n v="3"/>
    <n v="244720"/>
    <n v="734820"/>
    <n v="0"/>
    <n v="0"/>
    <n v="30550000"/>
    <s v="VILLAGE OF HILLSIDE"/>
    <s v="MUNI"/>
    <x v="99"/>
    <s v="Hillside"/>
    <s v="Hillside"/>
    <n v="3"/>
    <s v="South"/>
    <s v="Proviso"/>
    <s v="Non-incentive Class"/>
    <n v="734820"/>
  </r>
  <r>
    <n v="31184"/>
    <n v="12.246"/>
    <s v="5A"/>
    <n v="29"/>
    <n v="2785432"/>
    <n v="8363815"/>
    <n v="0"/>
    <n v="0"/>
    <n v="30550000"/>
    <s v="VILLAGE OF HILLSIDE"/>
    <s v="MUNI"/>
    <x v="99"/>
    <s v="Hillside"/>
    <s v="Hillside"/>
    <n v="3"/>
    <s v="South"/>
    <s v="Proviso"/>
    <s v="Non-incentive Class"/>
    <n v="8363815"/>
  </r>
  <r>
    <n v="31184"/>
    <n v="12.246"/>
    <s v="5B"/>
    <n v="14"/>
    <n v="746688"/>
    <n v="2242080"/>
    <n v="0"/>
    <n v="0"/>
    <n v="30550000"/>
    <s v="VILLAGE OF HILLSIDE"/>
    <s v="MUNI"/>
    <x v="99"/>
    <s v="Hillside"/>
    <s v="Hillside"/>
    <n v="3"/>
    <s v="South"/>
    <s v="Proviso"/>
    <s v="Non-incentive Class"/>
    <n v="2242080"/>
  </r>
  <r>
    <n v="31185"/>
    <n v="17.212"/>
    <n v="2"/>
    <n v="185"/>
    <n v="2923142"/>
    <n v="8777313"/>
    <n v="1524572"/>
    <n v="1325000"/>
    <n v="30070000"/>
    <s v="VILLAGE OF BELLWOOD"/>
    <s v="MUNI"/>
    <x v="103"/>
    <s v="Bellwood"/>
    <s v="Bellwood"/>
    <n v="3"/>
    <s v="South"/>
    <s v="Proviso"/>
    <s v="Non-incentive Class"/>
    <n v="8777313"/>
  </r>
  <r>
    <n v="31186"/>
    <n v="17.212"/>
    <n v="0"/>
    <n v="62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86"/>
    <n v="17.212"/>
    <n v="1"/>
    <n v="14"/>
    <n v="190923"/>
    <n v="573282"/>
    <n v="0"/>
    <n v="0"/>
    <n v="30070000"/>
    <s v="VILLAGE OF BELLWOOD"/>
    <s v="MUNI"/>
    <x v="103"/>
    <s v="Bellwood"/>
    <s v="Bellwood"/>
    <n v="3"/>
    <s v="South"/>
    <s v="Proviso"/>
    <s v="Non-incentive Class"/>
    <n v="573282"/>
  </r>
  <r>
    <n v="31186"/>
    <n v="17.212"/>
    <n v="2"/>
    <n v="12"/>
    <n v="322975"/>
    <n v="969799"/>
    <n v="118000"/>
    <n v="110000"/>
    <n v="30070000"/>
    <s v="VILLAGE OF BELLWOOD"/>
    <s v="MUNI"/>
    <x v="103"/>
    <s v="Bellwood"/>
    <s v="Bellwood"/>
    <n v="3"/>
    <s v="South"/>
    <s v="Proviso"/>
    <s v="Non-incentive Class"/>
    <n v="969799"/>
  </r>
  <r>
    <n v="31186"/>
    <n v="17.212"/>
    <n v="3"/>
    <n v="1"/>
    <n v="268078"/>
    <n v="804958"/>
    <n v="0"/>
    <n v="0"/>
    <n v="30070000"/>
    <s v="VILLAGE OF BELLWOOD"/>
    <s v="MUNI"/>
    <x v="103"/>
    <s v="Bellwood"/>
    <s v="Bellwood"/>
    <n v="3"/>
    <s v="South"/>
    <s v="Proviso"/>
    <s v="Non-incentive Class"/>
    <n v="804958"/>
  </r>
  <r>
    <n v="31186"/>
    <n v="17.212"/>
    <n v="4"/>
    <n v="4"/>
    <n v="498781"/>
    <n v="1497689"/>
    <n v="0"/>
    <n v="0"/>
    <n v="30070000"/>
    <s v="VILLAGE OF BELLWOOD"/>
    <s v="MUNI"/>
    <x v="103"/>
    <s v="Bellwood"/>
    <s v="Bellwood"/>
    <n v="3"/>
    <s v="South"/>
    <s v="Proviso"/>
    <s v="Non-incentive Class"/>
    <n v="1497689"/>
  </r>
  <r>
    <n v="31186"/>
    <n v="17.212"/>
    <s v="5A"/>
    <n v="5"/>
    <n v="301770"/>
    <n v="906125"/>
    <n v="0"/>
    <n v="0"/>
    <n v="30070000"/>
    <s v="VILLAGE OF BELLWOOD"/>
    <s v="MUNI"/>
    <x v="103"/>
    <s v="Bellwood"/>
    <s v="Bellwood"/>
    <n v="3"/>
    <s v="South"/>
    <s v="Proviso"/>
    <s v="Non-incentive Class"/>
    <n v="906125"/>
  </r>
  <r>
    <n v="31186"/>
    <n v="17.212"/>
    <s v="5B"/>
    <n v="19"/>
    <n v="2380057"/>
    <n v="7146598"/>
    <n v="0"/>
    <n v="0"/>
    <n v="30070000"/>
    <s v="VILLAGE OF BELLWOOD"/>
    <s v="MUNI"/>
    <x v="103"/>
    <s v="Bellwood"/>
    <s v="Bellwood"/>
    <n v="3"/>
    <s v="South"/>
    <s v="Proviso"/>
    <s v="Non-incentive Class"/>
    <n v="7146598"/>
  </r>
  <r>
    <n v="31186"/>
    <n v="17.212"/>
    <s v="6B"/>
    <n v="3"/>
    <n v="262760"/>
    <n v="788989"/>
    <n v="0"/>
    <n v="0"/>
    <n v="30070000"/>
    <s v="VILLAGE OF BELLWOOD"/>
    <s v="MUNI"/>
    <x v="103"/>
    <s v="Bellwood"/>
    <s v="Bellwood"/>
    <n v="3"/>
    <s v="South"/>
    <s v="Proviso"/>
    <s v="Incentive Class"/>
    <n v="7889890"/>
  </r>
  <r>
    <n v="31187"/>
    <n v="17.212"/>
    <n v="0"/>
    <n v="2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87"/>
    <n v="17.212"/>
    <n v="4"/>
    <n v="1"/>
    <n v="29455"/>
    <n v="88445"/>
    <n v="0"/>
    <n v="0"/>
    <n v="30070000"/>
    <s v="VILLAGE OF BELLWOOD"/>
    <s v="MUNI"/>
    <x v="103"/>
    <s v="Bellwood"/>
    <s v="Bellwood"/>
    <n v="3"/>
    <s v="South"/>
    <s v="Proviso"/>
    <s v="Non-incentive Class"/>
    <n v="88445"/>
  </r>
  <r>
    <n v="31187"/>
    <n v="17.212"/>
    <s v="5A"/>
    <n v="3"/>
    <n v="83348"/>
    <n v="250269"/>
    <n v="0"/>
    <n v="0"/>
    <n v="30070000"/>
    <s v="VILLAGE OF BELLWOOD"/>
    <s v="MUNI"/>
    <x v="103"/>
    <s v="Bellwood"/>
    <s v="Bellwood"/>
    <n v="3"/>
    <s v="South"/>
    <s v="Proviso"/>
    <s v="Non-incentive Class"/>
    <n v="250269"/>
  </r>
  <r>
    <n v="31187"/>
    <n v="17.212"/>
    <s v="5B"/>
    <n v="6"/>
    <n v="1407693"/>
    <n v="4226880"/>
    <n v="0"/>
    <n v="0"/>
    <n v="30070000"/>
    <s v="VILLAGE OF BELLWOOD"/>
    <s v="MUNI"/>
    <x v="103"/>
    <s v="Bellwood"/>
    <s v="Bellwood"/>
    <n v="3"/>
    <s v="South"/>
    <s v="Proviso"/>
    <s v="Non-incentive Class"/>
    <n v="4226880"/>
  </r>
  <r>
    <n v="31187"/>
    <n v="17.212"/>
    <s v="6B"/>
    <n v="5"/>
    <n v="475929"/>
    <n v="1429072"/>
    <n v="0"/>
    <n v="0"/>
    <n v="30070000"/>
    <s v="VILLAGE OF BELLWOOD"/>
    <s v="MUNI"/>
    <x v="103"/>
    <s v="Bellwood"/>
    <s v="Bellwood"/>
    <n v="3"/>
    <s v="South"/>
    <s v="Proviso"/>
    <s v="Incentive Class"/>
    <n v="14290720"/>
  </r>
  <r>
    <n v="31188"/>
    <n v="17.212"/>
    <n v="2"/>
    <n v="57"/>
    <n v="911866"/>
    <n v="2738058"/>
    <n v="1088863"/>
    <n v="520000"/>
    <n v="30070000"/>
    <s v="VILLAGE OF BELLWOOD"/>
    <s v="MUNI"/>
    <x v="103"/>
    <s v="Bellwood"/>
    <s v="Bellwood"/>
    <n v="3"/>
    <s v="South"/>
    <s v="Proviso"/>
    <s v="Non-incentive Class"/>
    <n v="2738058"/>
  </r>
  <r>
    <n v="31189"/>
    <n v="17.212"/>
    <n v="0"/>
    <n v="4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89"/>
    <n v="17.212"/>
    <n v="2"/>
    <n v="593"/>
    <n v="8464862"/>
    <n v="25417440"/>
    <n v="10823233"/>
    <n v="5279500"/>
    <n v="30070000"/>
    <s v="VILLAGE OF BELLWOOD"/>
    <s v="MUNI"/>
    <x v="103"/>
    <s v="Bellwood"/>
    <s v="Bellwood"/>
    <n v="3"/>
    <s v="South"/>
    <s v="Proviso"/>
    <s v="Non-incentive Class"/>
    <n v="25417440"/>
  </r>
  <r>
    <n v="31190"/>
    <n v="17.212"/>
    <n v="1"/>
    <n v="5"/>
    <n v="17740"/>
    <n v="53267"/>
    <n v="0"/>
    <n v="0"/>
    <n v="30070000"/>
    <s v="VILLAGE OF BELLWOOD"/>
    <s v="MUNI"/>
    <x v="103"/>
    <s v="Bellwood"/>
    <s v="Bellwood"/>
    <n v="3"/>
    <s v="South"/>
    <s v="Proviso"/>
    <s v="Non-incentive Class"/>
    <n v="53267"/>
  </r>
  <r>
    <n v="31190"/>
    <n v="17.212"/>
    <n v="2"/>
    <n v="179"/>
    <n v="2733607"/>
    <n v="8208197"/>
    <n v="3454493"/>
    <n v="1523627"/>
    <n v="30070000"/>
    <s v="VILLAGE OF BELLWOOD"/>
    <s v="MUNI"/>
    <x v="103"/>
    <s v="Bellwood"/>
    <s v="Bellwood"/>
    <n v="3"/>
    <s v="South"/>
    <s v="Proviso"/>
    <s v="Non-incentive Class"/>
    <n v="8208197"/>
  </r>
  <r>
    <n v="31190"/>
    <n v="17.212"/>
    <s v="5A"/>
    <n v="1"/>
    <n v="221456"/>
    <n v="664966"/>
    <n v="0"/>
    <n v="0"/>
    <n v="30070000"/>
    <s v="VILLAGE OF BELLWOOD"/>
    <s v="MUNI"/>
    <x v="103"/>
    <s v="Bellwood"/>
    <s v="Bellwood"/>
    <n v="3"/>
    <s v="South"/>
    <s v="Proviso"/>
    <s v="Non-incentive Class"/>
    <n v="664966"/>
  </r>
  <r>
    <n v="31190"/>
    <n v="17.212"/>
    <s v="7A"/>
    <n v="1"/>
    <n v="261680"/>
    <n v="785747"/>
    <n v="0"/>
    <n v="0"/>
    <n v="30070000"/>
    <s v="VILLAGE OF BELLWOOD"/>
    <s v="MUNI"/>
    <x v="103"/>
    <s v="Bellwood"/>
    <s v="Bellwood"/>
    <n v="3"/>
    <s v="South"/>
    <s v="Proviso"/>
    <s v="Incentive Class"/>
    <n v="7857470"/>
  </r>
  <r>
    <n v="31191"/>
    <n v="12.605"/>
    <n v="0"/>
    <n v="4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191"/>
    <n v="12.605"/>
    <s v="5A"/>
    <n v="2"/>
    <n v="249117"/>
    <n v="748024"/>
    <n v="0"/>
    <n v="0"/>
    <n v="30550000"/>
    <s v="VILLAGE OF HILLSIDE"/>
    <s v="MUNI"/>
    <x v="99"/>
    <s v="Hillside"/>
    <s v="Hillside"/>
    <n v="3"/>
    <s v="South"/>
    <s v="Proviso"/>
    <s v="Non-incentive Class"/>
    <n v="748024"/>
  </r>
  <r>
    <n v="31192"/>
    <n v="11.651"/>
    <s v="5B"/>
    <n v="3"/>
    <n v="38354"/>
    <n v="115166"/>
    <n v="0"/>
    <n v="0"/>
    <n v="30130000"/>
    <s v="VILLAGE OF BROADVIEW"/>
    <s v="MUNI"/>
    <x v="105"/>
    <s v="Broadview"/>
    <s v="Broadview"/>
    <n v="3"/>
    <s v="South"/>
    <s v="Proviso"/>
    <s v="Non-incentive Class"/>
    <n v="115166"/>
  </r>
  <r>
    <n v="31193"/>
    <n v="11.651"/>
    <s v="5A"/>
    <n v="3"/>
    <n v="464972"/>
    <n v="1396172"/>
    <n v="0"/>
    <n v="0"/>
    <n v="30130000"/>
    <s v="VILLAGE OF BROADVIEW"/>
    <s v="MUNI"/>
    <x v="105"/>
    <s v="Broadview"/>
    <s v="Broadview"/>
    <n v="3"/>
    <s v="South"/>
    <s v="Proviso"/>
    <s v="Non-incentive Class"/>
    <n v="1396172"/>
  </r>
  <r>
    <n v="31193"/>
    <n v="11.651"/>
    <s v="5B"/>
    <n v="2"/>
    <n v="230049"/>
    <n v="690768"/>
    <n v="0"/>
    <n v="0"/>
    <n v="30130000"/>
    <s v="VILLAGE OF BROADVIEW"/>
    <s v="MUNI"/>
    <x v="105"/>
    <s v="Broadview"/>
    <s v="Broadview"/>
    <n v="3"/>
    <s v="South"/>
    <s v="Proviso"/>
    <s v="Non-incentive Class"/>
    <n v="690768"/>
  </r>
  <r>
    <n v="31194"/>
    <n v="14.585000000000001"/>
    <n v="0"/>
    <n v="22"/>
    <n v="0"/>
    <n v="0"/>
    <n v="0"/>
    <n v="0"/>
    <n v="30090000"/>
    <s v="VILLAGE OF BERKELEY"/>
    <s v="MUNI"/>
    <x v="102"/>
    <s v="Berkeley"/>
    <s v="Berkeley"/>
    <n v="3"/>
    <s v="South"/>
    <s v="Proviso"/>
    <s v="Non-incentive Class"/>
    <n v="0"/>
  </r>
  <r>
    <n v="31194"/>
    <n v="14.585000000000001"/>
    <n v="2"/>
    <n v="9"/>
    <n v="184156"/>
    <n v="552966"/>
    <n v="28000"/>
    <n v="20000"/>
    <n v="30090000"/>
    <s v="VILLAGE OF BERKELEY"/>
    <s v="MUNI"/>
    <x v="102"/>
    <s v="Berkeley"/>
    <s v="Berkeley"/>
    <n v="3"/>
    <s v="South"/>
    <s v="Proviso"/>
    <s v="Non-incentive Class"/>
    <n v="552966"/>
  </r>
  <r>
    <n v="31194"/>
    <n v="14.585000000000001"/>
    <s v="5A"/>
    <n v="25"/>
    <n v="2487087"/>
    <n v="7467975"/>
    <n v="0"/>
    <n v="0"/>
    <n v="30090000"/>
    <s v="VILLAGE OF BERKELEY"/>
    <s v="MUNI"/>
    <x v="102"/>
    <s v="Berkeley"/>
    <s v="Berkeley"/>
    <n v="3"/>
    <s v="South"/>
    <s v="Proviso"/>
    <s v="Non-incentive Class"/>
    <n v="7467975"/>
  </r>
  <r>
    <n v="31194"/>
    <n v="14.585000000000001"/>
    <s v="5B"/>
    <n v="9"/>
    <n v="1999319"/>
    <n v="6003356"/>
    <n v="0"/>
    <n v="0"/>
    <n v="30090000"/>
    <s v="VILLAGE OF BERKELEY"/>
    <s v="MUNI"/>
    <x v="102"/>
    <s v="Berkeley"/>
    <s v="Berkeley"/>
    <n v="3"/>
    <s v="South"/>
    <s v="Proviso"/>
    <s v="Non-incentive Class"/>
    <n v="6003356"/>
  </r>
  <r>
    <n v="31194"/>
    <n v="14.585000000000001"/>
    <s v="6B"/>
    <n v="3"/>
    <n v="570000"/>
    <n v="1711539"/>
    <n v="0"/>
    <n v="0"/>
    <n v="30090000"/>
    <s v="VILLAGE OF BERKELEY"/>
    <s v="MUNI"/>
    <x v="102"/>
    <s v="Berkeley"/>
    <s v="Berkeley"/>
    <n v="3"/>
    <s v="South"/>
    <s v="Proviso"/>
    <s v="Incentive Class"/>
    <n v="17115390"/>
  </r>
  <r>
    <n v="31195"/>
    <n v="14.943"/>
    <n v="0"/>
    <n v="8"/>
    <n v="0"/>
    <n v="0"/>
    <n v="0"/>
    <n v="0"/>
    <n v="30090000"/>
    <s v="VILLAGE OF BERKELEY"/>
    <s v="MUNI"/>
    <x v="102"/>
    <s v="Berkeley"/>
    <s v="Berkeley"/>
    <n v="3"/>
    <s v="South"/>
    <s v="Proviso"/>
    <s v="Non-incentive Class"/>
    <n v="0"/>
  </r>
  <r>
    <n v="31195"/>
    <n v="14.943"/>
    <n v="2"/>
    <n v="3"/>
    <n v="30973"/>
    <n v="93004"/>
    <n v="0"/>
    <n v="0"/>
    <n v="30090000"/>
    <s v="VILLAGE OF BERKELEY"/>
    <s v="MUNI"/>
    <x v="102"/>
    <s v="Berkeley"/>
    <s v="Berkeley"/>
    <n v="3"/>
    <s v="South"/>
    <s v="Proviso"/>
    <s v="Non-incentive Class"/>
    <n v="93004"/>
  </r>
  <r>
    <n v="31195"/>
    <n v="14.943"/>
    <s v="5A"/>
    <n v="16"/>
    <n v="487366"/>
    <n v="1463412"/>
    <n v="0"/>
    <n v="0"/>
    <n v="30090000"/>
    <s v="VILLAGE OF BERKELEY"/>
    <s v="MUNI"/>
    <x v="102"/>
    <s v="Berkeley"/>
    <s v="Berkeley"/>
    <n v="3"/>
    <s v="South"/>
    <s v="Proviso"/>
    <s v="Non-incentive Class"/>
    <n v="1463412"/>
  </r>
  <r>
    <n v="31195"/>
    <n v="14.943"/>
    <s v="5B"/>
    <n v="7"/>
    <n v="1551655"/>
    <n v="4659156"/>
    <n v="0"/>
    <n v="0"/>
    <n v="30090000"/>
    <s v="VILLAGE OF BERKELEY"/>
    <s v="MUNI"/>
    <x v="102"/>
    <s v="Berkeley"/>
    <s v="Berkeley"/>
    <n v="3"/>
    <s v="South"/>
    <s v="Proviso"/>
    <s v="Non-incentive Class"/>
    <n v="4659156"/>
  </r>
  <r>
    <n v="31195"/>
    <n v="14.943"/>
    <s v="6B"/>
    <n v="1"/>
    <n v="864500"/>
    <n v="2595834"/>
    <n v="0"/>
    <n v="0"/>
    <n v="30090000"/>
    <s v="VILLAGE OF BERKELEY"/>
    <s v="MUNI"/>
    <x v="102"/>
    <s v="Berkeley"/>
    <s v="Berkeley"/>
    <n v="3"/>
    <s v="South"/>
    <s v="Proviso"/>
    <s v="Incentive Class"/>
    <n v="25958340"/>
  </r>
  <r>
    <n v="31196"/>
    <n v="18.826000000000001"/>
    <n v="0"/>
    <n v="140"/>
    <n v="0"/>
    <n v="0"/>
    <n v="0"/>
    <n v="0"/>
    <n v="30750000"/>
    <s v="VILLAGE OF MAYWOOD"/>
    <s v="MUNI"/>
    <x v="101"/>
    <s v="Maywood"/>
    <s v="Maywood"/>
    <n v="3"/>
    <s v="South"/>
    <s v="Proviso"/>
    <s v="Non-incentive Class"/>
    <n v="0"/>
  </r>
  <r>
    <n v="31196"/>
    <n v="18.826000000000001"/>
    <n v="1"/>
    <n v="37"/>
    <n v="116893"/>
    <n v="350993"/>
    <n v="0"/>
    <n v="0"/>
    <n v="30750000"/>
    <s v="VILLAGE OF MAYWOOD"/>
    <s v="MUNI"/>
    <x v="101"/>
    <s v="Maywood"/>
    <s v="Maywood"/>
    <n v="3"/>
    <s v="South"/>
    <s v="Proviso"/>
    <s v="Non-incentive Class"/>
    <n v="350993"/>
  </r>
  <r>
    <n v="31196"/>
    <n v="18.826000000000001"/>
    <n v="2"/>
    <n v="62"/>
    <n v="904955"/>
    <n v="2717309"/>
    <n v="1238283"/>
    <n v="390000"/>
    <n v="30750000"/>
    <s v="VILLAGE OF MAYWOOD"/>
    <s v="MUNI"/>
    <x v="101"/>
    <s v="Maywood"/>
    <s v="Maywood"/>
    <n v="3"/>
    <s v="South"/>
    <s v="Proviso"/>
    <s v="Non-incentive Class"/>
    <n v="2717309"/>
  </r>
  <r>
    <n v="31196"/>
    <n v="18.826000000000001"/>
    <n v="3"/>
    <n v="15"/>
    <n v="977207"/>
    <n v="2934259"/>
    <n v="0"/>
    <n v="0"/>
    <n v="30750000"/>
    <s v="VILLAGE OF MAYWOOD"/>
    <s v="MUNI"/>
    <x v="101"/>
    <s v="Maywood"/>
    <s v="Maywood"/>
    <n v="3"/>
    <s v="South"/>
    <s v="Proviso"/>
    <s v="Non-incentive Class"/>
    <n v="2934259"/>
  </r>
  <r>
    <n v="31196"/>
    <n v="18.826000000000001"/>
    <s v="5A"/>
    <n v="12"/>
    <n v="606327"/>
    <n v="1820620"/>
    <n v="0"/>
    <n v="0"/>
    <n v="30750000"/>
    <s v="VILLAGE OF MAYWOOD"/>
    <s v="MUNI"/>
    <x v="101"/>
    <s v="Maywood"/>
    <s v="Maywood"/>
    <n v="3"/>
    <s v="South"/>
    <s v="Proviso"/>
    <s v="Non-incentive Class"/>
    <n v="1820620"/>
  </r>
  <r>
    <n v="31196"/>
    <n v="18.826000000000001"/>
    <s v="5B"/>
    <n v="33"/>
    <n v="3020897"/>
    <n v="9070848"/>
    <n v="0"/>
    <n v="0"/>
    <n v="30750000"/>
    <s v="VILLAGE OF MAYWOOD"/>
    <s v="MUNI"/>
    <x v="101"/>
    <s v="Maywood"/>
    <s v="Maywood"/>
    <n v="3"/>
    <s v="South"/>
    <s v="Proviso"/>
    <s v="Non-incentive Class"/>
    <n v="9070848"/>
  </r>
  <r>
    <n v="31196"/>
    <n v="18.826000000000001"/>
    <n v="8"/>
    <n v="1"/>
    <n v="3087"/>
    <n v="9269"/>
    <n v="0"/>
    <n v="0"/>
    <n v="30750000"/>
    <s v="VILLAGE OF MAYWOOD"/>
    <s v="MUNI"/>
    <x v="101"/>
    <s v="Maywood"/>
    <s v="Maywood"/>
    <n v="3"/>
    <s v="South"/>
    <s v="Proviso"/>
    <s v="Non-incentive Class"/>
    <n v="9269"/>
  </r>
  <r>
    <n v="31196"/>
    <n v="18.826000000000001"/>
    <n v="9"/>
    <n v="1"/>
    <n v="65045"/>
    <n v="195311"/>
    <n v="0"/>
    <n v="0"/>
    <n v="30750000"/>
    <s v="VILLAGE OF MAYWOOD"/>
    <s v="MUNI"/>
    <x v="101"/>
    <s v="Maywood"/>
    <s v="Maywood"/>
    <n v="3"/>
    <s v="South"/>
    <s v="Proviso"/>
    <s v="Non-incentive Class"/>
    <n v="195311"/>
  </r>
  <r>
    <n v="31197"/>
    <n v="11.337999999999999"/>
    <n v="1"/>
    <n v="1"/>
    <n v="12127"/>
    <n v="36414"/>
    <n v="0"/>
    <n v="0"/>
    <n v="30420000"/>
    <s v="VILLAGE OF FOREST PARK"/>
    <s v="MUNI"/>
    <x v="104"/>
    <s v="Forest Park"/>
    <s v="Forest Park"/>
    <n v="3"/>
    <s v="South"/>
    <s v="Proviso"/>
    <s v="Non-incentive Class"/>
    <n v="36414"/>
  </r>
  <r>
    <n v="31197"/>
    <n v="11.337999999999999"/>
    <n v="2"/>
    <n v="52"/>
    <n v="769532"/>
    <n v="2310670"/>
    <n v="70000"/>
    <n v="70000"/>
    <n v="30420000"/>
    <s v="VILLAGE OF FOREST PARK"/>
    <s v="MUNI"/>
    <x v="104"/>
    <s v="Forest Park"/>
    <s v="Forest Park"/>
    <n v="3"/>
    <s v="South"/>
    <s v="Proviso"/>
    <s v="Non-incentive Class"/>
    <n v="2310670"/>
  </r>
  <r>
    <n v="31197"/>
    <n v="11.337999999999999"/>
    <n v="3"/>
    <n v="6"/>
    <n v="178959"/>
    <n v="537360"/>
    <n v="0"/>
    <n v="0"/>
    <n v="30420000"/>
    <s v="VILLAGE OF FOREST PARK"/>
    <s v="MUNI"/>
    <x v="104"/>
    <s v="Forest Park"/>
    <s v="Forest Park"/>
    <n v="3"/>
    <s v="South"/>
    <s v="Proviso"/>
    <s v="Non-incentive Class"/>
    <n v="537360"/>
  </r>
  <r>
    <n v="31197"/>
    <n v="11.337999999999999"/>
    <s v="5A"/>
    <n v="15"/>
    <n v="1198390"/>
    <n v="3598408"/>
    <n v="0"/>
    <n v="0"/>
    <n v="30420000"/>
    <s v="VILLAGE OF FOREST PARK"/>
    <s v="MUNI"/>
    <x v="104"/>
    <s v="Forest Park"/>
    <s v="Forest Park"/>
    <n v="3"/>
    <s v="South"/>
    <s v="Proviso"/>
    <s v="Non-incentive Class"/>
    <n v="3598408"/>
  </r>
  <r>
    <n v="31197"/>
    <n v="11.337999999999999"/>
    <s v="5B"/>
    <n v="10"/>
    <n v="590233"/>
    <n v="1772291"/>
    <n v="0"/>
    <n v="0"/>
    <n v="30420000"/>
    <s v="VILLAGE OF FOREST PARK"/>
    <s v="MUNI"/>
    <x v="104"/>
    <s v="Forest Park"/>
    <s v="Forest Park"/>
    <n v="3"/>
    <s v="South"/>
    <s v="Proviso"/>
    <s v="Non-incentive Class"/>
    <n v="1772291"/>
  </r>
  <r>
    <n v="31198"/>
    <n v="17.212"/>
    <s v="5B"/>
    <n v="10"/>
    <n v="2814985"/>
    <n v="8452555"/>
    <n v="0"/>
    <n v="0"/>
    <n v="30070000"/>
    <s v="VILLAGE OF BELLWOOD"/>
    <s v="MUNI"/>
    <x v="103"/>
    <s v="Bellwood"/>
    <s v="Bellwood"/>
    <n v="3"/>
    <s v="South"/>
    <s v="Proviso"/>
    <s v="Non-incentive Class"/>
    <n v="8452555"/>
  </r>
  <r>
    <n v="31198"/>
    <n v="17.212"/>
    <s v="6B"/>
    <n v="1"/>
    <n v="58315"/>
    <n v="175102"/>
    <n v="0"/>
    <n v="0"/>
    <n v="30070000"/>
    <s v="VILLAGE OF BELLWOOD"/>
    <s v="MUNI"/>
    <x v="103"/>
    <s v="Bellwood"/>
    <s v="Bellwood"/>
    <n v="3"/>
    <s v="South"/>
    <s v="Proviso"/>
    <s v="Incentive Class"/>
    <n v="1751020"/>
  </r>
  <r>
    <n v="31199"/>
    <n v="17.212"/>
    <n v="0"/>
    <n v="4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199"/>
    <n v="17.212"/>
    <n v="1"/>
    <n v="1"/>
    <n v="6230"/>
    <n v="18707"/>
    <n v="0"/>
    <n v="0"/>
    <n v="30070000"/>
    <s v="VILLAGE OF BELLWOOD"/>
    <s v="MUNI"/>
    <x v="103"/>
    <s v="Bellwood"/>
    <s v="Bellwood"/>
    <n v="3"/>
    <s v="South"/>
    <s v="Proviso"/>
    <s v="Non-incentive Class"/>
    <n v="18707"/>
  </r>
  <r>
    <n v="31199"/>
    <n v="17.212"/>
    <n v="2"/>
    <n v="2"/>
    <n v="31392"/>
    <n v="94261"/>
    <n v="78524"/>
    <n v="20000"/>
    <n v="30070000"/>
    <s v="VILLAGE OF BELLWOOD"/>
    <s v="MUNI"/>
    <x v="103"/>
    <s v="Bellwood"/>
    <s v="Bellwood"/>
    <n v="3"/>
    <s v="South"/>
    <s v="Proviso"/>
    <s v="Non-incentive Class"/>
    <n v="94261"/>
  </r>
  <r>
    <n v="31199"/>
    <n v="17.212"/>
    <s v="5A"/>
    <n v="2"/>
    <n v="206466"/>
    <n v="619956"/>
    <n v="0"/>
    <n v="0"/>
    <n v="30070000"/>
    <s v="VILLAGE OF BELLWOOD"/>
    <s v="MUNI"/>
    <x v="103"/>
    <s v="Bellwood"/>
    <s v="Bellwood"/>
    <n v="3"/>
    <s v="South"/>
    <s v="Proviso"/>
    <s v="Non-incentive Class"/>
    <n v="619956"/>
  </r>
  <r>
    <n v="31199"/>
    <n v="17.212"/>
    <s v="5B"/>
    <n v="7"/>
    <n v="870822"/>
    <n v="2614819"/>
    <n v="0"/>
    <n v="0"/>
    <n v="30070000"/>
    <s v="VILLAGE OF BELLWOOD"/>
    <s v="MUNI"/>
    <x v="103"/>
    <s v="Bellwood"/>
    <s v="Bellwood"/>
    <n v="3"/>
    <s v="South"/>
    <s v="Proviso"/>
    <s v="Non-incentive Class"/>
    <n v="2614819"/>
  </r>
  <r>
    <n v="31199"/>
    <n v="17.212"/>
    <s v="6B"/>
    <n v="5"/>
    <n v="123500"/>
    <n v="370835"/>
    <n v="0"/>
    <n v="0"/>
    <n v="30070000"/>
    <s v="VILLAGE OF BELLWOOD"/>
    <s v="MUNI"/>
    <x v="103"/>
    <s v="Bellwood"/>
    <s v="Bellwood"/>
    <n v="3"/>
    <s v="South"/>
    <s v="Proviso"/>
    <s v="Incentive Class"/>
    <n v="3708350"/>
  </r>
  <r>
    <n v="31200"/>
    <n v="17.212"/>
    <n v="0"/>
    <n v="16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200"/>
    <n v="17.212"/>
    <n v="2"/>
    <n v="2"/>
    <n v="17881"/>
    <n v="53691"/>
    <n v="32912"/>
    <n v="10000"/>
    <n v="30070000"/>
    <s v="VILLAGE OF BELLWOOD"/>
    <s v="MUNI"/>
    <x v="103"/>
    <s v="Bellwood"/>
    <s v="Bellwood"/>
    <n v="3"/>
    <s v="South"/>
    <s v="Proviso"/>
    <s v="Non-incentive Class"/>
    <n v="53691"/>
  </r>
  <r>
    <n v="31200"/>
    <n v="17.212"/>
    <s v="5A"/>
    <n v="1"/>
    <n v="8142"/>
    <n v="24448"/>
    <n v="0"/>
    <n v="0"/>
    <n v="30070000"/>
    <s v="VILLAGE OF BELLWOOD"/>
    <s v="MUNI"/>
    <x v="103"/>
    <s v="Bellwood"/>
    <s v="Bellwood"/>
    <n v="3"/>
    <s v="South"/>
    <s v="Proviso"/>
    <s v="Non-incentive Class"/>
    <n v="24448"/>
  </r>
  <r>
    <n v="31200"/>
    <n v="17.212"/>
    <s v="5B"/>
    <n v="10"/>
    <n v="230923"/>
    <n v="693392"/>
    <n v="0"/>
    <n v="0"/>
    <n v="30070000"/>
    <s v="VILLAGE OF BELLWOOD"/>
    <s v="MUNI"/>
    <x v="103"/>
    <s v="Bellwood"/>
    <s v="Bellwood"/>
    <n v="3"/>
    <s v="South"/>
    <s v="Proviso"/>
    <s v="Non-incentive Class"/>
    <n v="693392"/>
  </r>
  <r>
    <n v="31200"/>
    <n v="17.212"/>
    <s v="6B"/>
    <n v="2"/>
    <n v="227268"/>
    <n v="682418"/>
    <n v="0"/>
    <n v="0"/>
    <n v="30070000"/>
    <s v="VILLAGE OF BELLWOOD"/>
    <s v="MUNI"/>
    <x v="103"/>
    <s v="Bellwood"/>
    <s v="Bellwood"/>
    <n v="3"/>
    <s v="South"/>
    <s v="Proviso"/>
    <s v="Incentive Class"/>
    <n v="6824180"/>
  </r>
  <r>
    <n v="31201"/>
    <n v="17.733000000000001"/>
    <s v="5A"/>
    <n v="1"/>
    <n v="20195"/>
    <n v="60640"/>
    <n v="0"/>
    <n v="0"/>
    <n v="30070000"/>
    <s v="VILLAGE OF BELLWOOD"/>
    <s v="MUNI"/>
    <x v="103"/>
    <s v="Bellwood"/>
    <s v="Bellwood"/>
    <n v="3"/>
    <s v="South"/>
    <s v="Proviso"/>
    <s v="Non-incentive Class"/>
    <n v="60640"/>
  </r>
  <r>
    <n v="31201"/>
    <n v="17.733000000000001"/>
    <s v="5B"/>
    <n v="3"/>
    <n v="77504"/>
    <n v="232721"/>
    <n v="0"/>
    <n v="0"/>
    <n v="30070000"/>
    <s v="VILLAGE OF BELLWOOD"/>
    <s v="MUNI"/>
    <x v="103"/>
    <s v="Bellwood"/>
    <s v="Bellwood"/>
    <n v="3"/>
    <s v="South"/>
    <s v="Proviso"/>
    <s v="Non-incentive Class"/>
    <n v="232721"/>
  </r>
  <r>
    <n v="31201"/>
    <n v="17.733000000000001"/>
    <s v="7A"/>
    <n v="2"/>
    <n v="105685"/>
    <n v="317341"/>
    <n v="0"/>
    <n v="0"/>
    <n v="30070000"/>
    <s v="VILLAGE OF BELLWOOD"/>
    <s v="MUNI"/>
    <x v="103"/>
    <s v="Bellwood"/>
    <s v="Bellwood"/>
    <n v="3"/>
    <s v="South"/>
    <s v="Proviso"/>
    <s v="Incentive Class"/>
    <n v="3173410"/>
  </r>
  <r>
    <n v="31202"/>
    <n v="17.212"/>
    <n v="0"/>
    <n v="58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202"/>
    <n v="17.212"/>
    <n v="1"/>
    <n v="8"/>
    <n v="6762"/>
    <n v="20303"/>
    <n v="0"/>
    <n v="0"/>
    <n v="30070000"/>
    <s v="VILLAGE OF BELLWOOD"/>
    <s v="MUNI"/>
    <x v="103"/>
    <s v="Bellwood"/>
    <s v="Bellwood"/>
    <n v="3"/>
    <s v="South"/>
    <s v="Proviso"/>
    <s v="Non-incentive Class"/>
    <n v="20303"/>
  </r>
  <r>
    <n v="31202"/>
    <n v="17.212"/>
    <n v="2"/>
    <n v="301"/>
    <n v="4413337"/>
    <n v="13251925"/>
    <n v="2203840"/>
    <n v="1705500"/>
    <n v="30070000"/>
    <s v="VILLAGE OF BELLWOOD"/>
    <s v="MUNI"/>
    <x v="103"/>
    <s v="Bellwood"/>
    <s v="Bellwood"/>
    <n v="3"/>
    <s v="South"/>
    <s v="Proviso"/>
    <s v="Non-incentive Class"/>
    <n v="13251925"/>
  </r>
  <r>
    <n v="31202"/>
    <n v="17.212"/>
    <n v="3"/>
    <n v="1"/>
    <n v="58374"/>
    <n v="175280"/>
    <n v="0"/>
    <n v="0"/>
    <n v="30070000"/>
    <s v="VILLAGE OF BELLWOOD"/>
    <s v="MUNI"/>
    <x v="103"/>
    <s v="Bellwood"/>
    <s v="Bellwood"/>
    <n v="3"/>
    <s v="South"/>
    <s v="Proviso"/>
    <s v="Non-incentive Class"/>
    <n v="175280"/>
  </r>
  <r>
    <n v="31202"/>
    <n v="17.212"/>
    <s v="5A"/>
    <n v="4"/>
    <n v="48859"/>
    <n v="146710"/>
    <n v="0"/>
    <n v="0"/>
    <n v="30070000"/>
    <s v="VILLAGE OF BELLWOOD"/>
    <s v="MUNI"/>
    <x v="103"/>
    <s v="Bellwood"/>
    <s v="Bellwood"/>
    <n v="3"/>
    <s v="South"/>
    <s v="Proviso"/>
    <s v="Non-incentive Class"/>
    <n v="146710"/>
  </r>
  <r>
    <n v="31202"/>
    <n v="17.212"/>
    <s v="5B"/>
    <n v="4"/>
    <n v="18176"/>
    <n v="54576"/>
    <n v="0"/>
    <n v="0"/>
    <n v="30070000"/>
    <s v="VILLAGE OF BELLWOOD"/>
    <s v="MUNI"/>
    <x v="103"/>
    <s v="Bellwood"/>
    <s v="Bellwood"/>
    <n v="3"/>
    <s v="South"/>
    <s v="Proviso"/>
    <s v="Non-incentive Class"/>
    <n v="54576"/>
  </r>
  <r>
    <n v="31203"/>
    <n v="17.212"/>
    <n v="0"/>
    <n v="44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203"/>
    <n v="17.212"/>
    <n v="1"/>
    <n v="7"/>
    <n v="5736"/>
    <n v="17223"/>
    <n v="0"/>
    <n v="0"/>
    <n v="30070000"/>
    <s v="VILLAGE OF BELLWOOD"/>
    <s v="MUNI"/>
    <x v="103"/>
    <s v="Bellwood"/>
    <s v="Bellwood"/>
    <n v="3"/>
    <s v="South"/>
    <s v="Proviso"/>
    <s v="Non-incentive Class"/>
    <n v="17223"/>
  </r>
  <r>
    <n v="31203"/>
    <n v="17.212"/>
    <n v="2"/>
    <n v="111"/>
    <n v="1480520"/>
    <n v="4445558"/>
    <n v="826831"/>
    <n v="610000"/>
    <n v="30070000"/>
    <s v="VILLAGE OF BELLWOOD"/>
    <s v="MUNI"/>
    <x v="103"/>
    <s v="Bellwood"/>
    <s v="Bellwood"/>
    <n v="3"/>
    <s v="South"/>
    <s v="Proviso"/>
    <s v="Non-incentive Class"/>
    <n v="4445558"/>
  </r>
  <r>
    <n v="31203"/>
    <n v="17.212"/>
    <s v="5A"/>
    <n v="2"/>
    <n v="118912"/>
    <n v="357057"/>
    <n v="0"/>
    <n v="0"/>
    <n v="30070000"/>
    <s v="VILLAGE OF BELLWOOD"/>
    <s v="MUNI"/>
    <x v="103"/>
    <s v="Bellwood"/>
    <s v="Bellwood"/>
    <n v="3"/>
    <s v="South"/>
    <s v="Proviso"/>
    <s v="Non-incentive Class"/>
    <n v="357057"/>
  </r>
  <r>
    <n v="31204"/>
    <n v="17.212"/>
    <n v="0"/>
    <n v="42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204"/>
    <n v="17.212"/>
    <n v="1"/>
    <n v="2"/>
    <n v="7063"/>
    <n v="21208"/>
    <n v="0"/>
    <n v="0"/>
    <n v="30070000"/>
    <s v="VILLAGE OF BELLWOOD"/>
    <s v="MUNI"/>
    <x v="103"/>
    <s v="Bellwood"/>
    <s v="Bellwood"/>
    <n v="3"/>
    <s v="South"/>
    <s v="Proviso"/>
    <s v="Non-incentive Class"/>
    <n v="21208"/>
  </r>
  <r>
    <n v="31204"/>
    <n v="17.212"/>
    <n v="2"/>
    <n v="175"/>
    <n v="2177075"/>
    <n v="6537091"/>
    <n v="741368"/>
    <n v="610000"/>
    <n v="30070000"/>
    <s v="VILLAGE OF BELLWOOD"/>
    <s v="MUNI"/>
    <x v="103"/>
    <s v="Bellwood"/>
    <s v="Bellwood"/>
    <n v="3"/>
    <s v="South"/>
    <s v="Proviso"/>
    <s v="Non-incentive Class"/>
    <n v="6537091"/>
  </r>
  <r>
    <n v="31204"/>
    <n v="17.212"/>
    <n v="3"/>
    <n v="4"/>
    <n v="123609"/>
    <n v="371161"/>
    <n v="0"/>
    <n v="0"/>
    <n v="30070000"/>
    <s v="VILLAGE OF BELLWOOD"/>
    <s v="MUNI"/>
    <x v="103"/>
    <s v="Bellwood"/>
    <s v="Bellwood"/>
    <n v="3"/>
    <s v="South"/>
    <s v="Proviso"/>
    <s v="Non-incentive Class"/>
    <n v="371161"/>
  </r>
  <r>
    <n v="31204"/>
    <n v="17.212"/>
    <s v="5A"/>
    <n v="12"/>
    <n v="903667"/>
    <n v="2713441"/>
    <n v="0"/>
    <n v="0"/>
    <n v="30070000"/>
    <s v="VILLAGE OF BELLWOOD"/>
    <s v="MUNI"/>
    <x v="103"/>
    <s v="Bellwood"/>
    <s v="Bellwood"/>
    <n v="3"/>
    <s v="South"/>
    <s v="Proviso"/>
    <s v="Non-incentive Class"/>
    <n v="2713441"/>
  </r>
  <r>
    <n v="31205"/>
    <n v="17.212"/>
    <n v="2"/>
    <n v="27"/>
    <n v="466217"/>
    <n v="1399908"/>
    <n v="180096"/>
    <n v="130000"/>
    <n v="30070000"/>
    <s v="VILLAGE OF BELLWOOD"/>
    <s v="MUNI"/>
    <x v="103"/>
    <s v="Bellwood"/>
    <s v="Bellwood"/>
    <n v="3"/>
    <s v="South"/>
    <s v="Proviso"/>
    <s v="Non-incentive Class"/>
    <n v="1399908"/>
  </r>
  <r>
    <n v="31206"/>
    <n v="13.462"/>
    <n v="0"/>
    <n v="1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31206"/>
    <n v="13.462"/>
    <n v="1"/>
    <n v="18"/>
    <n v="42991"/>
    <n v="129088"/>
    <n v="0"/>
    <n v="0"/>
    <n v="30140000"/>
    <s v="VILLAGE OF BROOKFIELD"/>
    <s v="MUNI"/>
    <x v="68"/>
    <s v="Brookfield"/>
    <s v="Brookfield"/>
    <n v="3"/>
    <s v="South"/>
    <s v="Proviso"/>
    <s v="Non-incentive Class"/>
    <n v="129088"/>
  </r>
  <r>
    <n v="31206"/>
    <n v="13.462"/>
    <n v="2"/>
    <n v="36"/>
    <n v="723895"/>
    <n v="2173639"/>
    <n v="136000"/>
    <n v="120000"/>
    <n v="30140000"/>
    <s v="VILLAGE OF BROOKFIELD"/>
    <s v="MUNI"/>
    <x v="68"/>
    <s v="Brookfield"/>
    <s v="Brookfield"/>
    <n v="3"/>
    <s v="South"/>
    <s v="Proviso"/>
    <s v="Non-incentive Class"/>
    <n v="2173639"/>
  </r>
  <r>
    <n v="31206"/>
    <n v="13.462"/>
    <s v="5A"/>
    <n v="35"/>
    <n v="1676310"/>
    <n v="5033459"/>
    <n v="0"/>
    <n v="0"/>
    <n v="30140000"/>
    <s v="VILLAGE OF BROOKFIELD"/>
    <s v="MUNI"/>
    <x v="68"/>
    <s v="Brookfield"/>
    <s v="Brookfield"/>
    <n v="3"/>
    <s v="South"/>
    <s v="Proviso"/>
    <s v="Non-incentive Class"/>
    <n v="5033459"/>
  </r>
  <r>
    <n v="31206"/>
    <n v="13.462"/>
    <s v="5B"/>
    <n v="1"/>
    <n v="20844"/>
    <n v="62588"/>
    <n v="0"/>
    <n v="0"/>
    <n v="30140000"/>
    <s v="VILLAGE OF BROOKFIELD"/>
    <s v="MUNI"/>
    <x v="68"/>
    <s v="Brookfield"/>
    <s v="Brookfield"/>
    <n v="3"/>
    <s v="South"/>
    <s v="Proviso"/>
    <s v="Non-incentive Class"/>
    <n v="62588"/>
  </r>
  <r>
    <n v="31207"/>
    <n v="13.462"/>
    <s v="5A"/>
    <n v="2"/>
    <n v="513540"/>
    <n v="1542007"/>
    <n v="0"/>
    <n v="0"/>
    <n v="30140000"/>
    <s v="VILLAGE OF BROOKFIELD"/>
    <s v="MUNI"/>
    <x v="68"/>
    <s v="Brookfield"/>
    <s v="Brookfield"/>
    <n v="3"/>
    <s v="South"/>
    <s v="Proviso"/>
    <s v="Non-incentive Class"/>
    <n v="1542007"/>
  </r>
  <r>
    <n v="31208"/>
    <n v="10.42"/>
    <n v="0"/>
    <n v="68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208"/>
    <n v="10.42"/>
    <n v="1"/>
    <n v="2"/>
    <n v="7338"/>
    <n v="22034"/>
    <n v="0"/>
    <n v="0"/>
    <n v="30770000"/>
    <s v="VILLAGE OF MELROSE PARK"/>
    <s v="MUNI"/>
    <x v="50"/>
    <s v="Melrose Park"/>
    <s v="Melrose Park"/>
    <n v="3"/>
    <s v="South"/>
    <s v="Proviso"/>
    <s v="Non-incentive Class"/>
    <n v="22034"/>
  </r>
  <r>
    <n v="31208"/>
    <n v="10.42"/>
    <n v="2"/>
    <n v="32"/>
    <n v="717502"/>
    <n v="2154443"/>
    <n v="106500"/>
    <n v="90500"/>
    <n v="30770000"/>
    <s v="VILLAGE OF MELROSE PARK"/>
    <s v="MUNI"/>
    <x v="50"/>
    <s v="Melrose Park"/>
    <s v="Melrose Park"/>
    <n v="3"/>
    <s v="South"/>
    <s v="Proviso"/>
    <s v="Non-incentive Class"/>
    <n v="2154443"/>
  </r>
  <r>
    <n v="31208"/>
    <n v="10.42"/>
    <n v="3"/>
    <n v="1"/>
    <n v="80880"/>
    <n v="242858"/>
    <n v="0"/>
    <n v="0"/>
    <n v="30770000"/>
    <s v="VILLAGE OF MELROSE PARK"/>
    <s v="MUNI"/>
    <x v="50"/>
    <s v="Melrose Park"/>
    <s v="Melrose Park"/>
    <n v="3"/>
    <s v="South"/>
    <s v="Proviso"/>
    <s v="Non-incentive Class"/>
    <n v="242858"/>
  </r>
  <r>
    <n v="31208"/>
    <n v="10.42"/>
    <s v="5A"/>
    <n v="25"/>
    <n v="1154407"/>
    <n v="3466336"/>
    <n v="0"/>
    <n v="0"/>
    <n v="30770000"/>
    <s v="VILLAGE OF MELROSE PARK"/>
    <s v="MUNI"/>
    <x v="50"/>
    <s v="Melrose Park"/>
    <s v="Melrose Park"/>
    <n v="3"/>
    <s v="South"/>
    <s v="Proviso"/>
    <s v="Non-incentive Class"/>
    <n v="3466336"/>
  </r>
  <r>
    <n v="31208"/>
    <n v="10.42"/>
    <s v="5B"/>
    <n v="8"/>
    <n v="374489"/>
    <n v="1124478"/>
    <n v="0"/>
    <n v="0"/>
    <n v="30770000"/>
    <s v="VILLAGE OF MELROSE PARK"/>
    <s v="MUNI"/>
    <x v="50"/>
    <s v="Melrose Park"/>
    <s v="Melrose Park"/>
    <n v="3"/>
    <s v="South"/>
    <s v="Proviso"/>
    <s v="Non-incentive Class"/>
    <n v="1124478"/>
  </r>
  <r>
    <n v="31209"/>
    <n v="12.276999999999999"/>
    <n v="0"/>
    <n v="4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209"/>
    <n v="12.276999999999999"/>
    <s v="5A"/>
    <n v="1"/>
    <n v="22207"/>
    <n v="66681"/>
    <n v="0"/>
    <n v="0"/>
    <n v="30770000"/>
    <s v="VILLAGE OF MELROSE PARK"/>
    <s v="MUNI"/>
    <x v="50"/>
    <s v="Melrose Park"/>
    <s v="Melrose Park"/>
    <n v="3"/>
    <s v="South"/>
    <s v="Proviso"/>
    <s v="Non-incentive Class"/>
    <n v="66681"/>
  </r>
  <r>
    <n v="31209"/>
    <n v="12.276999999999999"/>
    <s v="5B"/>
    <n v="12"/>
    <n v="1269613"/>
    <n v="3812268"/>
    <n v="0"/>
    <n v="0"/>
    <n v="30770000"/>
    <s v="VILLAGE OF MELROSE PARK"/>
    <s v="MUNI"/>
    <x v="50"/>
    <s v="Melrose Park"/>
    <s v="Melrose Park"/>
    <n v="3"/>
    <s v="South"/>
    <s v="Proviso"/>
    <s v="Non-incentive Class"/>
    <n v="3812268"/>
  </r>
  <r>
    <n v="31209"/>
    <n v="12.276999999999999"/>
    <s v="6B"/>
    <n v="6"/>
    <n v="538012"/>
    <n v="1615489"/>
    <n v="0"/>
    <n v="0"/>
    <n v="30770000"/>
    <s v="VILLAGE OF MELROSE PARK"/>
    <s v="MUNI"/>
    <x v="50"/>
    <s v="Melrose Park"/>
    <s v="Melrose Park"/>
    <n v="3"/>
    <s v="South"/>
    <s v="Proviso"/>
    <s v="Incentive Class"/>
    <n v="16154890"/>
  </r>
  <r>
    <n v="31210"/>
    <n v="10.42"/>
    <n v="0"/>
    <n v="16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210"/>
    <n v="10.42"/>
    <n v="1"/>
    <n v="11"/>
    <n v="27156"/>
    <n v="81544"/>
    <n v="0"/>
    <n v="0"/>
    <n v="30770000"/>
    <s v="VILLAGE OF MELROSE PARK"/>
    <s v="MUNI"/>
    <x v="50"/>
    <s v="Melrose Park"/>
    <s v="Melrose Park"/>
    <n v="3"/>
    <s v="South"/>
    <s v="Proviso"/>
    <s v="Non-incentive Class"/>
    <n v="81544"/>
  </r>
  <r>
    <n v="31210"/>
    <n v="10.42"/>
    <n v="2"/>
    <n v="1"/>
    <n v="29761"/>
    <n v="89363"/>
    <n v="0"/>
    <n v="0"/>
    <n v="30770000"/>
    <s v="VILLAGE OF MELROSE PARK"/>
    <s v="MUNI"/>
    <x v="50"/>
    <s v="Melrose Park"/>
    <s v="Melrose Park"/>
    <n v="3"/>
    <s v="South"/>
    <s v="Proviso"/>
    <s v="Non-incentive Class"/>
    <n v="89363"/>
  </r>
  <r>
    <n v="31210"/>
    <n v="10.42"/>
    <s v="5A"/>
    <n v="5"/>
    <n v="138440"/>
    <n v="415693"/>
    <n v="0"/>
    <n v="0"/>
    <n v="30770000"/>
    <s v="VILLAGE OF MELROSE PARK"/>
    <s v="MUNI"/>
    <x v="50"/>
    <s v="Melrose Park"/>
    <s v="Melrose Park"/>
    <n v="3"/>
    <s v="South"/>
    <s v="Proviso"/>
    <s v="Non-incentive Class"/>
    <n v="415693"/>
  </r>
  <r>
    <n v="31211"/>
    <n v="12.276999999999999"/>
    <n v="1"/>
    <n v="1"/>
    <n v="1999"/>
    <n v="6002"/>
    <n v="0"/>
    <n v="0"/>
    <n v="30770000"/>
    <s v="VILLAGE OF MELROSE PARK"/>
    <s v="MUNI"/>
    <x v="50"/>
    <s v="Melrose Park"/>
    <s v="Melrose Park"/>
    <n v="3"/>
    <s v="South"/>
    <s v="Proviso"/>
    <s v="Non-incentive Class"/>
    <n v="6002"/>
  </r>
  <r>
    <n v="31211"/>
    <n v="12.276999999999999"/>
    <s v="5B"/>
    <n v="1"/>
    <n v="535189"/>
    <n v="1607012"/>
    <n v="0"/>
    <n v="0"/>
    <n v="30770000"/>
    <s v="VILLAGE OF MELROSE PARK"/>
    <s v="MUNI"/>
    <x v="50"/>
    <s v="Melrose Park"/>
    <s v="Melrose Park"/>
    <n v="3"/>
    <s v="South"/>
    <s v="Proviso"/>
    <s v="Non-incentive Class"/>
    <n v="1607012"/>
  </r>
  <r>
    <n v="31212"/>
    <n v="10.42"/>
    <n v="0"/>
    <n v="2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212"/>
    <n v="10.42"/>
    <n v="2"/>
    <n v="5"/>
    <n v="87988"/>
    <n v="264202"/>
    <n v="0"/>
    <n v="0"/>
    <n v="30770000"/>
    <s v="VILLAGE OF MELROSE PARK"/>
    <s v="MUNI"/>
    <x v="50"/>
    <s v="Melrose Park"/>
    <s v="Melrose Park"/>
    <n v="3"/>
    <s v="South"/>
    <s v="Proviso"/>
    <s v="Non-incentive Class"/>
    <n v="264202"/>
  </r>
  <r>
    <n v="31212"/>
    <n v="10.42"/>
    <s v="5A"/>
    <n v="1"/>
    <n v="1502"/>
    <n v="4510"/>
    <n v="0"/>
    <n v="0"/>
    <n v="30770000"/>
    <s v="VILLAGE OF MELROSE PARK"/>
    <s v="MUNI"/>
    <x v="50"/>
    <s v="Melrose Park"/>
    <s v="Melrose Park"/>
    <n v="3"/>
    <s v="South"/>
    <s v="Proviso"/>
    <s v="Non-incentive Class"/>
    <n v="4510"/>
  </r>
  <r>
    <n v="31212"/>
    <n v="10.42"/>
    <s v="5B"/>
    <n v="25"/>
    <n v="617613"/>
    <n v="1854505"/>
    <n v="0"/>
    <n v="0"/>
    <n v="30770000"/>
    <s v="VILLAGE OF MELROSE PARK"/>
    <s v="MUNI"/>
    <x v="50"/>
    <s v="Melrose Park"/>
    <s v="Melrose Park"/>
    <n v="3"/>
    <s v="South"/>
    <s v="Proviso"/>
    <s v="Non-incentive Class"/>
    <n v="1854505"/>
  </r>
  <r>
    <n v="31213"/>
    <n v="10.42"/>
    <n v="1"/>
    <n v="3"/>
    <n v="13680"/>
    <n v="41077"/>
    <n v="0"/>
    <n v="0"/>
    <n v="30770000"/>
    <s v="VILLAGE OF MELROSE PARK"/>
    <s v="MUNI"/>
    <x v="50"/>
    <s v="Melrose Park"/>
    <s v="Melrose Park"/>
    <n v="3"/>
    <s v="South"/>
    <s v="Proviso"/>
    <s v="Non-incentive Class"/>
    <n v="41077"/>
  </r>
  <r>
    <n v="31213"/>
    <n v="10.42"/>
    <n v="2"/>
    <n v="3"/>
    <n v="59985"/>
    <n v="180117"/>
    <n v="28000"/>
    <n v="20000"/>
    <n v="30770000"/>
    <s v="VILLAGE OF MELROSE PARK"/>
    <s v="MUNI"/>
    <x v="50"/>
    <s v="Melrose Park"/>
    <s v="Melrose Park"/>
    <n v="3"/>
    <s v="South"/>
    <s v="Proviso"/>
    <s v="Non-incentive Class"/>
    <n v="180117"/>
  </r>
  <r>
    <n v="31213"/>
    <n v="10.42"/>
    <n v="3"/>
    <n v="4"/>
    <n v="105870"/>
    <n v="317896"/>
    <n v="0"/>
    <n v="0"/>
    <n v="30770000"/>
    <s v="VILLAGE OF MELROSE PARK"/>
    <s v="MUNI"/>
    <x v="50"/>
    <s v="Melrose Park"/>
    <s v="Melrose Park"/>
    <n v="3"/>
    <s v="South"/>
    <s v="Proviso"/>
    <s v="Non-incentive Class"/>
    <n v="317896"/>
  </r>
  <r>
    <n v="31213"/>
    <n v="10.42"/>
    <s v="5A"/>
    <n v="1"/>
    <n v="10251"/>
    <n v="30781"/>
    <n v="0"/>
    <n v="0"/>
    <n v="30770000"/>
    <s v="VILLAGE OF MELROSE PARK"/>
    <s v="MUNI"/>
    <x v="50"/>
    <s v="Melrose Park"/>
    <s v="Melrose Park"/>
    <n v="3"/>
    <s v="South"/>
    <s v="Proviso"/>
    <s v="Non-incentive Class"/>
    <n v="30781"/>
  </r>
  <r>
    <n v="31214"/>
    <n v="9.9540000000000006"/>
    <n v="0"/>
    <n v="2"/>
    <n v="0"/>
    <n v="0"/>
    <n v="0"/>
    <n v="0"/>
    <n v="30770000"/>
    <s v="VILLAGE OF MELROSE PARK"/>
    <s v="MUNI"/>
    <x v="50"/>
    <s v="Melrose Park"/>
    <s v="Melrose Park"/>
    <n v="3"/>
    <s v="South"/>
    <s v="Proviso"/>
    <s v="Non-incentive Class"/>
    <n v="0"/>
  </r>
  <r>
    <n v="31214"/>
    <n v="9.9540000000000006"/>
    <n v="2"/>
    <n v="5"/>
    <n v="175670"/>
    <n v="527483"/>
    <n v="74000"/>
    <n v="50000"/>
    <n v="30770000"/>
    <s v="VILLAGE OF MELROSE PARK"/>
    <s v="MUNI"/>
    <x v="50"/>
    <s v="Melrose Park"/>
    <s v="Melrose Park"/>
    <n v="3"/>
    <s v="South"/>
    <s v="Proviso"/>
    <s v="Non-incentive Class"/>
    <n v="527483"/>
  </r>
  <r>
    <n v="31215"/>
    <n v="10.42"/>
    <n v="2"/>
    <n v="2"/>
    <n v="43249"/>
    <n v="129864"/>
    <n v="63377"/>
    <n v="20000"/>
    <n v="30770000"/>
    <s v="VILLAGE OF MELROSE PARK"/>
    <s v="MUNI"/>
    <x v="50"/>
    <s v="Melrose Park"/>
    <s v="Melrose Park"/>
    <n v="3"/>
    <s v="South"/>
    <s v="Proviso"/>
    <s v="Non-incentive Class"/>
    <n v="129864"/>
  </r>
  <r>
    <n v="31216"/>
    <n v="17.212"/>
    <n v="0"/>
    <n v="4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216"/>
    <n v="17.212"/>
    <n v="2"/>
    <n v="3"/>
    <n v="67645"/>
    <n v="203117"/>
    <n v="20000"/>
    <n v="20000"/>
    <n v="30070000"/>
    <s v="VILLAGE OF BELLWOOD"/>
    <s v="MUNI"/>
    <x v="103"/>
    <s v="Bellwood"/>
    <s v="Bellwood"/>
    <n v="3"/>
    <s v="South"/>
    <s v="Proviso"/>
    <s v="Non-incentive Class"/>
    <n v="203117"/>
  </r>
  <r>
    <n v="31216"/>
    <n v="17.212"/>
    <s v="5A"/>
    <n v="1"/>
    <n v="17063"/>
    <n v="51235"/>
    <n v="0"/>
    <n v="0"/>
    <n v="30070000"/>
    <s v="VILLAGE OF BELLWOOD"/>
    <s v="MUNI"/>
    <x v="103"/>
    <s v="Bellwood"/>
    <s v="Bellwood"/>
    <n v="3"/>
    <s v="South"/>
    <s v="Proviso"/>
    <s v="Non-incentive Class"/>
    <n v="51235"/>
  </r>
  <r>
    <n v="31217"/>
    <n v="11.337999999999999"/>
    <n v="0"/>
    <n v="26"/>
    <n v="0"/>
    <n v="0"/>
    <n v="0"/>
    <n v="0"/>
    <n v="30420000"/>
    <s v="VILLAGE OF FOREST PARK"/>
    <s v="MUNI"/>
    <x v="104"/>
    <s v="Forest Park"/>
    <s v="Forest Park"/>
    <n v="3"/>
    <s v="South"/>
    <s v="Proviso"/>
    <s v="Non-incentive Class"/>
    <n v="0"/>
  </r>
  <r>
    <n v="31217"/>
    <n v="11.337999999999999"/>
    <n v="1"/>
    <n v="1"/>
    <n v="3202"/>
    <n v="9615"/>
    <n v="0"/>
    <n v="0"/>
    <n v="30420000"/>
    <s v="VILLAGE OF FOREST PARK"/>
    <s v="MUNI"/>
    <x v="104"/>
    <s v="Forest Park"/>
    <s v="Forest Park"/>
    <n v="3"/>
    <s v="South"/>
    <s v="Proviso"/>
    <s v="Non-incentive Class"/>
    <n v="9615"/>
  </r>
  <r>
    <n v="31217"/>
    <n v="11.337999999999999"/>
    <n v="2"/>
    <n v="2"/>
    <n v="67236"/>
    <n v="201889"/>
    <n v="0"/>
    <n v="0"/>
    <n v="30420000"/>
    <s v="VILLAGE OF FOREST PARK"/>
    <s v="MUNI"/>
    <x v="104"/>
    <s v="Forest Park"/>
    <s v="Forest Park"/>
    <n v="3"/>
    <s v="South"/>
    <s v="Proviso"/>
    <s v="Non-incentive Class"/>
    <n v="201889"/>
  </r>
  <r>
    <n v="31217"/>
    <n v="11.337999999999999"/>
    <n v="3"/>
    <n v="12"/>
    <n v="645567"/>
    <n v="1938446"/>
    <n v="0"/>
    <n v="0"/>
    <n v="30420000"/>
    <s v="VILLAGE OF FOREST PARK"/>
    <s v="MUNI"/>
    <x v="104"/>
    <s v="Forest Park"/>
    <s v="Forest Park"/>
    <n v="3"/>
    <s v="South"/>
    <s v="Proviso"/>
    <s v="Non-incentive Class"/>
    <n v="1938446"/>
  </r>
  <r>
    <n v="31217"/>
    <n v="11.337999999999999"/>
    <s v="5A"/>
    <n v="46"/>
    <n v="2806368"/>
    <n v="8426681"/>
    <n v="0"/>
    <n v="0"/>
    <n v="30420000"/>
    <s v="VILLAGE OF FOREST PARK"/>
    <s v="MUNI"/>
    <x v="104"/>
    <s v="Forest Park"/>
    <s v="Forest Park"/>
    <n v="3"/>
    <s v="South"/>
    <s v="Proviso"/>
    <s v="Non-incentive Class"/>
    <n v="8426681"/>
  </r>
  <r>
    <n v="31217"/>
    <n v="11.337999999999999"/>
    <s v="5B"/>
    <n v="23"/>
    <n v="1300360"/>
    <n v="3904592"/>
    <n v="0"/>
    <n v="0"/>
    <n v="30420000"/>
    <s v="VILLAGE OF FOREST PARK"/>
    <s v="MUNI"/>
    <x v="104"/>
    <s v="Forest Park"/>
    <s v="Forest Park"/>
    <n v="3"/>
    <s v="South"/>
    <s v="Proviso"/>
    <s v="Non-incentive Class"/>
    <n v="3904592"/>
  </r>
  <r>
    <n v="31218"/>
    <n v="8.9280000000000008"/>
    <n v="0"/>
    <n v="2"/>
    <n v="0"/>
    <n v="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0"/>
  </r>
  <r>
    <n v="31219"/>
    <n v="9.74"/>
    <n v="0"/>
    <n v="20"/>
    <n v="0"/>
    <n v="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0"/>
  </r>
  <r>
    <n v="31219"/>
    <n v="9.74"/>
    <n v="2"/>
    <n v="82"/>
    <n v="912262"/>
    <n v="2739255"/>
    <n v="387772"/>
    <n v="270000"/>
    <n v="30670000"/>
    <s v="VILLAGE OF LA GRANGE PARK"/>
    <s v="MUNI"/>
    <x v="75"/>
    <s v="La Grange Park"/>
    <s v="La Grange Park"/>
    <n v="43"/>
    <s v="South"/>
    <s v="Lyons"/>
    <s v="Non-incentive Class"/>
    <n v="2739255"/>
  </r>
  <r>
    <n v="31219"/>
    <n v="9.74"/>
    <n v="3"/>
    <n v="16"/>
    <n v="504581"/>
    <n v="1515104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1515104"/>
  </r>
  <r>
    <n v="31219"/>
    <n v="9.74"/>
    <s v="5A"/>
    <n v="43"/>
    <n v="1994516"/>
    <n v="598893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5988930"/>
  </r>
  <r>
    <n v="31219"/>
    <n v="9.74"/>
    <s v="5B"/>
    <n v="6"/>
    <n v="2611599"/>
    <n v="7841847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7841847"/>
  </r>
  <r>
    <n v="31220"/>
    <n v="9.74"/>
    <s v="5A"/>
    <n v="2"/>
    <n v="89125"/>
    <n v="267616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267616"/>
  </r>
  <r>
    <n v="31221"/>
    <n v="12.180999999999999"/>
    <s v="5A"/>
    <n v="1"/>
    <n v="134156"/>
    <n v="40283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402830"/>
  </r>
  <r>
    <n v="31222"/>
    <n v="10.281000000000001"/>
    <n v="1"/>
    <n v="1"/>
    <n v="123618"/>
    <n v="371188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371188"/>
  </r>
  <r>
    <n v="31223"/>
    <n v="9.74"/>
    <n v="0"/>
    <n v="6"/>
    <n v="0"/>
    <n v="0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0"/>
  </r>
  <r>
    <n v="31223"/>
    <n v="9.74"/>
    <n v="3"/>
    <n v="2"/>
    <n v="2280345"/>
    <n v="6847192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6847192"/>
  </r>
  <r>
    <n v="31223"/>
    <n v="9.74"/>
    <s v="5A"/>
    <n v="21"/>
    <n v="3484314"/>
    <n v="10462351"/>
    <n v="0"/>
    <n v="0"/>
    <n v="30670000"/>
    <s v="VILLAGE OF LA GRANGE PARK"/>
    <s v="MUNI"/>
    <x v="75"/>
    <s v="La Grange Park"/>
    <s v="La Grange Park"/>
    <n v="43"/>
    <s v="South"/>
    <s v="Lyons"/>
    <s v="Non-incentive Class"/>
    <n v="10462351"/>
  </r>
  <r>
    <n v="31224"/>
    <n v="12.246"/>
    <n v="0"/>
    <n v="10"/>
    <n v="0"/>
    <n v="0"/>
    <n v="0"/>
    <n v="0"/>
    <n v="30550000"/>
    <s v="VILLAGE OF HILLSIDE"/>
    <s v="MUNI"/>
    <x v="99"/>
    <s v="Hillside"/>
    <s v="Hillside"/>
    <n v="3"/>
    <s v="South"/>
    <s v="Proviso"/>
    <s v="Non-incentive Class"/>
    <n v="0"/>
  </r>
  <r>
    <n v="31224"/>
    <n v="12.246"/>
    <n v="1"/>
    <n v="1"/>
    <n v="5534"/>
    <n v="16617"/>
    <n v="0"/>
    <n v="0"/>
    <n v="30550000"/>
    <s v="VILLAGE OF HILLSIDE"/>
    <s v="MUNI"/>
    <x v="99"/>
    <s v="Hillside"/>
    <s v="Hillside"/>
    <n v="3"/>
    <s v="South"/>
    <s v="Proviso"/>
    <s v="Non-incentive Class"/>
    <n v="16617"/>
  </r>
  <r>
    <n v="31224"/>
    <n v="12.246"/>
    <n v="2"/>
    <n v="5"/>
    <n v="107736"/>
    <n v="323498"/>
    <n v="131124"/>
    <n v="50000"/>
    <n v="30550000"/>
    <s v="VILLAGE OF HILLSIDE"/>
    <s v="MUNI"/>
    <x v="99"/>
    <s v="Hillside"/>
    <s v="Hillside"/>
    <n v="3"/>
    <s v="South"/>
    <s v="Proviso"/>
    <s v="Non-incentive Class"/>
    <n v="323498"/>
  </r>
  <r>
    <n v="31224"/>
    <n v="12.246"/>
    <s v="5A"/>
    <n v="6"/>
    <n v="1042835"/>
    <n v="3131320"/>
    <n v="0"/>
    <n v="0"/>
    <n v="30550000"/>
    <s v="VILLAGE OF HILLSIDE"/>
    <s v="MUNI"/>
    <x v="99"/>
    <s v="Hillside"/>
    <s v="Hillside"/>
    <n v="3"/>
    <s v="South"/>
    <s v="Proviso"/>
    <s v="Non-incentive Class"/>
    <n v="3131320"/>
  </r>
  <r>
    <n v="31224"/>
    <n v="12.246"/>
    <s v="5B"/>
    <n v="12"/>
    <n v="949173"/>
    <n v="2850082"/>
    <n v="0"/>
    <n v="0"/>
    <n v="30550000"/>
    <s v="VILLAGE OF HILLSIDE"/>
    <s v="MUNI"/>
    <x v="99"/>
    <s v="Hillside"/>
    <s v="Hillside"/>
    <n v="3"/>
    <s v="South"/>
    <s v="Proviso"/>
    <s v="Non-incentive Class"/>
    <n v="2850082"/>
  </r>
  <r>
    <n v="31225"/>
    <n v="12.605"/>
    <s v="5A"/>
    <n v="1"/>
    <n v="394845"/>
    <n v="1185601"/>
    <n v="0"/>
    <n v="0"/>
    <n v="30550000"/>
    <s v="VILLAGE OF HILLSIDE"/>
    <s v="MUNI"/>
    <x v="99"/>
    <s v="Hillside"/>
    <s v="Hillside"/>
    <n v="3"/>
    <s v="South"/>
    <s v="Proviso"/>
    <s v="Non-incentive Class"/>
    <n v="1185601"/>
  </r>
  <r>
    <n v="31226"/>
    <n v="17.212"/>
    <n v="2"/>
    <n v="22"/>
    <n v="327674"/>
    <n v="983907"/>
    <n v="668947"/>
    <n v="200000"/>
    <n v="30070000"/>
    <s v="VILLAGE OF BELLWOOD"/>
    <s v="MUNI"/>
    <x v="103"/>
    <s v="Bellwood"/>
    <s v="Bellwood"/>
    <n v="3"/>
    <s v="South"/>
    <s v="Proviso"/>
    <s v="Non-incentive Class"/>
    <n v="983907"/>
  </r>
  <r>
    <n v="31227"/>
    <n v="17.212"/>
    <n v="0"/>
    <n v="2"/>
    <n v="0"/>
    <n v="0"/>
    <n v="0"/>
    <n v="0"/>
    <n v="30070000"/>
    <s v="VILLAGE OF BELLWOOD"/>
    <s v="MUNI"/>
    <x v="103"/>
    <s v="Bellwood"/>
    <s v="Bellwood"/>
    <n v="3"/>
    <s v="South"/>
    <s v="Proviso"/>
    <s v="Non-incentive Class"/>
    <n v="0"/>
  </r>
  <r>
    <n v="31227"/>
    <n v="17.212"/>
    <n v="2"/>
    <n v="210"/>
    <n v="3303564"/>
    <n v="9919614"/>
    <n v="4666478"/>
    <n v="1970000"/>
    <n v="30070000"/>
    <s v="VILLAGE OF BELLWOOD"/>
    <s v="MUNI"/>
    <x v="103"/>
    <s v="Bellwood"/>
    <s v="Bellwood"/>
    <n v="3"/>
    <s v="South"/>
    <s v="Proviso"/>
    <s v="Non-incentive Class"/>
    <n v="9919614"/>
  </r>
  <r>
    <n v="31228"/>
    <n v="17.733000000000001"/>
    <n v="2"/>
    <n v="1"/>
    <n v="13794"/>
    <n v="41419"/>
    <n v="41419"/>
    <n v="10000"/>
    <n v="30070000"/>
    <s v="VILLAGE OF BELLWOOD"/>
    <s v="MUNI"/>
    <x v="103"/>
    <s v="Bellwood"/>
    <s v="Bellwood"/>
    <n v="3"/>
    <s v="South"/>
    <s v="Proviso"/>
    <s v="Non-incentive Class"/>
    <n v="41419"/>
  </r>
  <r>
    <n v="31229"/>
    <n v="17.733000000000001"/>
    <n v="1"/>
    <n v="2"/>
    <n v="2348"/>
    <n v="7050"/>
    <n v="0"/>
    <n v="0"/>
    <n v="30070000"/>
    <s v="VILLAGE OF BELLWOOD"/>
    <s v="MUNI"/>
    <x v="103"/>
    <s v="Bellwood"/>
    <s v="Bellwood"/>
    <n v="3"/>
    <s v="South"/>
    <s v="Proviso"/>
    <s v="Non-incentive Class"/>
    <n v="7050"/>
  </r>
  <r>
    <n v="31229"/>
    <n v="17.733000000000001"/>
    <n v="2"/>
    <n v="1"/>
    <n v="12314"/>
    <n v="36975"/>
    <n v="18000"/>
    <n v="10000"/>
    <n v="30070000"/>
    <s v="VILLAGE OF BELLWOOD"/>
    <s v="MUNI"/>
    <x v="103"/>
    <s v="Bellwood"/>
    <s v="Bellwood"/>
    <n v="3"/>
    <s v="South"/>
    <s v="Proviso"/>
    <s v="Non-incentive Class"/>
    <n v="36975"/>
  </r>
  <r>
    <n v="31229"/>
    <n v="17.733000000000001"/>
    <s v="5A"/>
    <n v="6"/>
    <n v="148927"/>
    <n v="447182"/>
    <n v="0"/>
    <n v="0"/>
    <n v="30070000"/>
    <s v="VILLAGE OF BELLWOOD"/>
    <s v="MUNI"/>
    <x v="103"/>
    <s v="Bellwood"/>
    <s v="Bellwood"/>
    <n v="3"/>
    <s v="South"/>
    <s v="Proviso"/>
    <s v="Non-incentive Class"/>
    <n v="447182"/>
  </r>
  <r>
    <n v="31229"/>
    <n v="17.733000000000001"/>
    <s v="5B"/>
    <n v="3"/>
    <n v="89302"/>
    <n v="268146"/>
    <n v="0"/>
    <n v="0"/>
    <n v="30070000"/>
    <s v="VILLAGE OF BELLWOOD"/>
    <s v="MUNI"/>
    <x v="103"/>
    <s v="Bellwood"/>
    <s v="Bellwood"/>
    <n v="3"/>
    <s v="South"/>
    <s v="Proviso"/>
    <s v="Non-incentive Class"/>
    <n v="268146"/>
  </r>
  <r>
    <n v="31229"/>
    <n v="17.733000000000001"/>
    <s v="6B"/>
    <n v="3"/>
    <n v="51172"/>
    <n v="153654"/>
    <n v="0"/>
    <n v="0"/>
    <n v="30070000"/>
    <s v="VILLAGE OF BELLWOOD"/>
    <s v="MUNI"/>
    <x v="103"/>
    <s v="Bellwood"/>
    <s v="Bellwood"/>
    <n v="3"/>
    <s v="South"/>
    <s v="Proviso"/>
    <s v="Incentive Class"/>
    <n v="1536540"/>
  </r>
  <r>
    <n v="31230"/>
    <n v="13.462"/>
    <s v="5A"/>
    <n v="4"/>
    <n v="108017"/>
    <n v="324342"/>
    <n v="0"/>
    <n v="0"/>
    <n v="30140000"/>
    <s v="VILLAGE OF BROOKFIELD"/>
    <s v="MUNI"/>
    <x v="68"/>
    <s v="Brookfield"/>
    <s v="Brookfield"/>
    <n v="3"/>
    <s v="South"/>
    <s v="Proviso"/>
    <s v="Non-incentive Class"/>
    <n v="324342"/>
  </r>
  <r>
    <n v="31231"/>
    <n v="10.42"/>
    <n v="2"/>
    <n v="2"/>
    <n v="52526"/>
    <n v="157720"/>
    <n v="0"/>
    <n v="0"/>
    <n v="30770000"/>
    <s v="VILLAGE OF MELROSE PARK"/>
    <s v="MUNI"/>
    <x v="50"/>
    <s v="Melrose Park"/>
    <s v="Melrose Park"/>
    <n v="3"/>
    <s v="South"/>
    <s v="Proviso"/>
    <s v="Non-incentive Class"/>
    <n v="157720"/>
  </r>
  <r>
    <n v="31231"/>
    <n v="10.42"/>
    <s v="5A"/>
    <n v="2"/>
    <n v="285886"/>
    <n v="858429"/>
    <n v="0"/>
    <n v="0"/>
    <n v="30770000"/>
    <s v="VILLAGE OF MELROSE PARK"/>
    <s v="MUNI"/>
    <x v="50"/>
    <s v="Melrose Park"/>
    <s v="Melrose Park"/>
    <n v="3"/>
    <s v="South"/>
    <s v="Proviso"/>
    <s v="Non-incentive Class"/>
    <n v="858429"/>
  </r>
  <r>
    <n v="31231"/>
    <n v="10.42"/>
    <s v="5B"/>
    <n v="4"/>
    <n v="333947"/>
    <n v="1002743"/>
    <n v="0"/>
    <n v="0"/>
    <n v="30770000"/>
    <s v="VILLAGE OF MELROSE PARK"/>
    <s v="MUNI"/>
    <x v="50"/>
    <s v="Melrose Park"/>
    <s v="Melrose Park"/>
    <n v="3"/>
    <s v="South"/>
    <s v="Proviso"/>
    <s v="Non-incentive Class"/>
    <n v="1002743"/>
  </r>
  <r>
    <n v="31232"/>
    <n v="10.42"/>
    <s v="5B"/>
    <n v="3"/>
    <n v="44573"/>
    <n v="133839"/>
    <n v="0"/>
    <n v="0"/>
    <n v="30770000"/>
    <s v="VILLAGE OF MELROSE PARK"/>
    <s v="MUNI"/>
    <x v="50"/>
    <s v="Melrose Park"/>
    <s v="Melrose Park"/>
    <n v="3"/>
    <s v="South"/>
    <s v="Proviso"/>
    <s v="Non-incentive Class"/>
    <n v="133839"/>
  </r>
  <r>
    <n v="31233"/>
    <n v="14.585000000000001"/>
    <s v="5B"/>
    <n v="3"/>
    <n v="1159721"/>
    <n v="3482295"/>
    <n v="0"/>
    <n v="0"/>
    <n v="30090000"/>
    <s v="VILLAGE OF BERKELEY"/>
    <s v="MUNI"/>
    <x v="102"/>
    <s v="Berkeley"/>
    <s v="Berkeley"/>
    <n v="3"/>
    <s v="South"/>
    <s v="Proviso"/>
    <s v="Non-incentive Class"/>
    <n v="3482295"/>
  </r>
  <r>
    <n v="31234"/>
    <n v="10.675000000000001"/>
    <n v="2"/>
    <n v="13"/>
    <n v="175977"/>
    <n v="528406"/>
    <n v="71371"/>
    <n v="35000"/>
    <n v="30130000"/>
    <s v="VILLAGE OF BROADVIEW"/>
    <s v="MUNI"/>
    <x v="105"/>
    <s v="Broadview"/>
    <s v="Broadview"/>
    <n v="3"/>
    <s v="South"/>
    <s v="Proviso"/>
    <s v="Non-incentive Class"/>
    <n v="528406"/>
  </r>
  <r>
    <n v="31234"/>
    <n v="10.675000000000001"/>
    <s v="5A"/>
    <n v="3"/>
    <n v="76188"/>
    <n v="228769"/>
    <n v="0"/>
    <n v="0"/>
    <n v="30130000"/>
    <s v="VILLAGE OF BROADVIEW"/>
    <s v="MUNI"/>
    <x v="105"/>
    <s v="Broadview"/>
    <s v="Broadview"/>
    <n v="3"/>
    <s v="South"/>
    <s v="Proviso"/>
    <s v="Non-incentive Class"/>
    <n v="228769"/>
  </r>
  <r>
    <n v="31235"/>
    <n v="12.382999999999999"/>
    <n v="0"/>
    <n v="4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235"/>
    <n v="12.382999999999999"/>
    <n v="2"/>
    <n v="2"/>
    <n v="36176"/>
    <n v="108626"/>
    <n v="0"/>
    <n v="0"/>
    <n v="30130000"/>
    <s v="VILLAGE OF BROADVIEW"/>
    <s v="MUNI"/>
    <x v="105"/>
    <s v="Broadview"/>
    <s v="Broadview"/>
    <n v="3"/>
    <s v="South"/>
    <s v="Proviso"/>
    <s v="Non-incentive Class"/>
    <n v="108626"/>
  </r>
  <r>
    <n v="31235"/>
    <n v="12.382999999999999"/>
    <n v="3"/>
    <n v="6"/>
    <n v="155354"/>
    <n v="466481"/>
    <n v="0"/>
    <n v="0"/>
    <n v="30130000"/>
    <s v="VILLAGE OF BROADVIEW"/>
    <s v="MUNI"/>
    <x v="105"/>
    <s v="Broadview"/>
    <s v="Broadview"/>
    <n v="3"/>
    <s v="South"/>
    <s v="Proviso"/>
    <s v="Non-incentive Class"/>
    <n v="466481"/>
  </r>
  <r>
    <n v="31235"/>
    <n v="12.382999999999999"/>
    <s v="5A"/>
    <n v="1"/>
    <n v="156195"/>
    <n v="469007"/>
    <n v="0"/>
    <n v="0"/>
    <n v="30130000"/>
    <s v="VILLAGE OF BROADVIEW"/>
    <s v="MUNI"/>
    <x v="105"/>
    <s v="Broadview"/>
    <s v="Broadview"/>
    <n v="3"/>
    <s v="South"/>
    <s v="Proviso"/>
    <s v="Non-incentive Class"/>
    <n v="469007"/>
  </r>
  <r>
    <n v="31235"/>
    <n v="12.382999999999999"/>
    <s v="5B"/>
    <n v="1"/>
    <n v="671134"/>
    <n v="2015214"/>
    <n v="0"/>
    <n v="0"/>
    <n v="30130000"/>
    <s v="VILLAGE OF BROADVIEW"/>
    <s v="MUNI"/>
    <x v="105"/>
    <s v="Broadview"/>
    <s v="Broadview"/>
    <n v="3"/>
    <s v="South"/>
    <s v="Proviso"/>
    <s v="Non-incentive Class"/>
    <n v="2015214"/>
  </r>
  <r>
    <n v="31236"/>
    <n v="10.675000000000001"/>
    <n v="0"/>
    <n v="20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236"/>
    <n v="10.675000000000001"/>
    <n v="1"/>
    <n v="2"/>
    <n v="19804"/>
    <n v="59466"/>
    <n v="0"/>
    <n v="0"/>
    <n v="30130000"/>
    <s v="VILLAGE OF BROADVIEW"/>
    <s v="MUNI"/>
    <x v="105"/>
    <s v="Broadview"/>
    <s v="Broadview"/>
    <n v="3"/>
    <s v="South"/>
    <s v="Proviso"/>
    <s v="Non-incentive Class"/>
    <n v="59466"/>
  </r>
  <r>
    <n v="31236"/>
    <n v="10.675000000000001"/>
    <n v="2"/>
    <n v="6"/>
    <n v="101162"/>
    <n v="303759"/>
    <n v="0"/>
    <n v="0"/>
    <n v="30130000"/>
    <s v="VILLAGE OF BROADVIEW"/>
    <s v="MUNI"/>
    <x v="105"/>
    <s v="Broadview"/>
    <s v="Broadview"/>
    <n v="3"/>
    <s v="South"/>
    <s v="Proviso"/>
    <s v="Non-incentive Class"/>
    <n v="303759"/>
  </r>
  <r>
    <n v="31236"/>
    <n v="10.675000000000001"/>
    <n v="3"/>
    <n v="1"/>
    <n v="13342"/>
    <n v="40062"/>
    <n v="0"/>
    <n v="0"/>
    <n v="30130000"/>
    <s v="VILLAGE OF BROADVIEW"/>
    <s v="MUNI"/>
    <x v="105"/>
    <s v="Broadview"/>
    <s v="Broadview"/>
    <n v="3"/>
    <s v="South"/>
    <s v="Proviso"/>
    <s v="Non-incentive Class"/>
    <n v="40062"/>
  </r>
  <r>
    <n v="31236"/>
    <n v="10.675000000000001"/>
    <s v="5A"/>
    <n v="8"/>
    <n v="372628"/>
    <n v="1118890"/>
    <n v="0"/>
    <n v="0"/>
    <n v="30130000"/>
    <s v="VILLAGE OF BROADVIEW"/>
    <s v="MUNI"/>
    <x v="105"/>
    <s v="Broadview"/>
    <s v="Broadview"/>
    <n v="3"/>
    <s v="South"/>
    <s v="Proviso"/>
    <s v="Non-incentive Class"/>
    <n v="1118890"/>
  </r>
  <r>
    <n v="31237"/>
    <n v="13.073"/>
    <n v="0"/>
    <n v="12"/>
    <n v="0"/>
    <n v="0"/>
    <n v="0"/>
    <n v="0"/>
    <n v="30130000"/>
    <s v="VILLAGE OF BROADVIEW"/>
    <s v="MUNI"/>
    <x v="105"/>
    <s v="Broadview"/>
    <s v="Broadview"/>
    <n v="3"/>
    <s v="South"/>
    <s v="Proviso"/>
    <s v="Non-incentive Class"/>
    <n v="0"/>
  </r>
  <r>
    <n v="31237"/>
    <n v="13.073"/>
    <n v="2"/>
    <n v="8"/>
    <n v="232712"/>
    <n v="698764"/>
    <n v="216381"/>
    <n v="140000"/>
    <n v="30130000"/>
    <s v="VILLAGE OF BROADVIEW"/>
    <s v="MUNI"/>
    <x v="105"/>
    <s v="Broadview"/>
    <s v="Broadview"/>
    <n v="3"/>
    <s v="South"/>
    <s v="Proviso"/>
    <s v="Non-incentive Class"/>
    <n v="698764"/>
  </r>
  <r>
    <n v="31237"/>
    <n v="13.073"/>
    <n v="3"/>
    <n v="2"/>
    <n v="113318"/>
    <n v="340260"/>
    <n v="0"/>
    <n v="0"/>
    <n v="30130000"/>
    <s v="VILLAGE OF BROADVIEW"/>
    <s v="MUNI"/>
    <x v="105"/>
    <s v="Broadview"/>
    <s v="Broadview"/>
    <n v="3"/>
    <s v="South"/>
    <s v="Proviso"/>
    <s v="Non-incentive Class"/>
    <n v="340260"/>
  </r>
  <r>
    <n v="31237"/>
    <n v="13.073"/>
    <s v="5A"/>
    <n v="2"/>
    <n v="91578"/>
    <n v="274981"/>
    <n v="0"/>
    <n v="0"/>
    <n v="30130000"/>
    <s v="VILLAGE OF BROADVIEW"/>
    <s v="MUNI"/>
    <x v="105"/>
    <s v="Broadview"/>
    <s v="Broadview"/>
    <n v="3"/>
    <s v="South"/>
    <s v="Proviso"/>
    <s v="Non-incentive Class"/>
    <n v="274981"/>
  </r>
  <r>
    <n v="31238"/>
    <n v="13.462"/>
    <n v="2"/>
    <n v="1"/>
    <n v="25934"/>
    <n v="77872"/>
    <n v="0"/>
    <n v="0"/>
    <n v="30140000"/>
    <s v="VILLAGE OF BROOKFIELD"/>
    <s v="MUNI"/>
    <x v="68"/>
    <s v="Brookfield"/>
    <s v="Brookfield"/>
    <n v="3"/>
    <s v="South"/>
    <s v="Proviso"/>
    <s v="Non-incentive Class"/>
    <n v="77872"/>
  </r>
  <r>
    <n v="31239"/>
    <n v="13.462"/>
    <s v="5A"/>
    <n v="1"/>
    <n v="20584"/>
    <n v="61808"/>
    <n v="0"/>
    <n v="0"/>
    <n v="30140000"/>
    <s v="VILLAGE OF BROOKFIELD"/>
    <s v="MUNI"/>
    <x v="68"/>
    <s v="Brookfield"/>
    <s v="Brookfield"/>
    <n v="3"/>
    <s v="South"/>
    <s v="Proviso"/>
    <s v="Non-incentive Class"/>
    <n v="61808"/>
  </r>
  <r>
    <n v="31240"/>
    <n v="13.462"/>
    <n v="0"/>
    <n v="16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31240"/>
    <n v="13.462"/>
    <n v="1"/>
    <n v="6"/>
    <n v="14519"/>
    <n v="43596"/>
    <n v="0"/>
    <n v="0"/>
    <n v="30140000"/>
    <s v="VILLAGE OF BROOKFIELD"/>
    <s v="MUNI"/>
    <x v="68"/>
    <s v="Brookfield"/>
    <s v="Brookfield"/>
    <n v="3"/>
    <s v="South"/>
    <s v="Proviso"/>
    <s v="Non-incentive Class"/>
    <n v="43596"/>
  </r>
  <r>
    <n v="31240"/>
    <n v="13.462"/>
    <n v="2"/>
    <n v="63"/>
    <n v="1149839"/>
    <n v="3452619"/>
    <n v="403201"/>
    <n v="310000"/>
    <n v="30140000"/>
    <s v="VILLAGE OF BROOKFIELD"/>
    <s v="MUNI"/>
    <x v="68"/>
    <s v="Brookfield"/>
    <s v="Brookfield"/>
    <n v="3"/>
    <s v="South"/>
    <s v="Proviso"/>
    <s v="Non-incentive Class"/>
    <n v="3452619"/>
  </r>
  <r>
    <n v="31240"/>
    <n v="13.462"/>
    <s v="5A"/>
    <n v="23"/>
    <n v="1040894"/>
    <n v="3125492"/>
    <n v="0"/>
    <n v="0"/>
    <n v="30140000"/>
    <s v="VILLAGE OF BROOKFIELD"/>
    <s v="MUNI"/>
    <x v="68"/>
    <s v="Brookfield"/>
    <s v="Brookfield"/>
    <n v="3"/>
    <s v="South"/>
    <s v="Proviso"/>
    <s v="Non-incentive Class"/>
    <n v="3125492"/>
  </r>
  <r>
    <n v="31240"/>
    <n v="13.462"/>
    <s v="5B"/>
    <n v="1"/>
    <n v="42315"/>
    <n v="127059"/>
    <n v="0"/>
    <n v="0"/>
    <n v="30140000"/>
    <s v="VILLAGE OF BROOKFIELD"/>
    <s v="MUNI"/>
    <x v="68"/>
    <s v="Brookfield"/>
    <s v="Brookfield"/>
    <n v="3"/>
    <s v="South"/>
    <s v="Proviso"/>
    <s v="Non-incentive Class"/>
    <n v="127059"/>
  </r>
  <r>
    <n v="31241"/>
    <n v="9.8350000000000009"/>
    <n v="0"/>
    <n v="6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242"/>
    <n v="9.8350000000000009"/>
    <n v="0"/>
    <n v="36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242"/>
    <n v="9.8350000000000009"/>
    <n v="1"/>
    <n v="7"/>
    <n v="42252"/>
    <n v="126869"/>
    <n v="0"/>
    <n v="0"/>
    <n v="31290000"/>
    <s v="VILLAGE OF WESTCHESTER"/>
    <s v="MUNI"/>
    <x v="107"/>
    <s v="Westchester"/>
    <s v="Westchester"/>
    <n v="3"/>
    <s v="South"/>
    <s v="Proviso"/>
    <s v="Non-incentive Class"/>
    <n v="126869"/>
  </r>
  <r>
    <n v="31242"/>
    <n v="9.8350000000000009"/>
    <n v="2"/>
    <n v="11"/>
    <n v="170310"/>
    <n v="511389"/>
    <n v="0"/>
    <n v="0"/>
    <n v="31290000"/>
    <s v="VILLAGE OF WESTCHESTER"/>
    <s v="MUNI"/>
    <x v="107"/>
    <s v="Westchester"/>
    <s v="Westchester"/>
    <n v="3"/>
    <s v="South"/>
    <s v="Proviso"/>
    <s v="Non-incentive Class"/>
    <n v="511389"/>
  </r>
  <r>
    <n v="31242"/>
    <n v="9.8350000000000009"/>
    <s v="5A"/>
    <n v="37"/>
    <n v="1793003"/>
    <n v="5383851"/>
    <n v="0"/>
    <n v="0"/>
    <n v="31290000"/>
    <s v="VILLAGE OF WESTCHESTER"/>
    <s v="MUNI"/>
    <x v="107"/>
    <s v="Westchester"/>
    <s v="Westchester"/>
    <n v="3"/>
    <s v="South"/>
    <s v="Proviso"/>
    <s v="Non-incentive Class"/>
    <n v="5383851"/>
  </r>
  <r>
    <n v="31242"/>
    <n v="9.8350000000000009"/>
    <s v="5B"/>
    <n v="1"/>
    <n v="96188"/>
    <n v="288824"/>
    <n v="0"/>
    <n v="0"/>
    <n v="31290000"/>
    <s v="VILLAGE OF WESTCHESTER"/>
    <s v="MUNI"/>
    <x v="107"/>
    <s v="Westchester"/>
    <s v="Westchester"/>
    <n v="3"/>
    <s v="South"/>
    <s v="Proviso"/>
    <s v="Non-incentive Class"/>
    <n v="288824"/>
  </r>
  <r>
    <n v="31243"/>
    <n v="9.8350000000000009"/>
    <n v="0"/>
    <n v="20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243"/>
    <n v="9.8350000000000009"/>
    <n v="1"/>
    <n v="8"/>
    <n v="30126"/>
    <n v="90460"/>
    <n v="0"/>
    <n v="0"/>
    <n v="31290000"/>
    <s v="VILLAGE OF WESTCHESTER"/>
    <s v="MUNI"/>
    <x v="107"/>
    <s v="Westchester"/>
    <s v="Westchester"/>
    <n v="3"/>
    <s v="South"/>
    <s v="Proviso"/>
    <s v="Non-incentive Class"/>
    <n v="90460"/>
  </r>
  <r>
    <n v="31243"/>
    <n v="9.8350000000000009"/>
    <n v="2"/>
    <n v="8"/>
    <n v="112176"/>
    <n v="336830"/>
    <n v="28000"/>
    <n v="20000"/>
    <n v="31290000"/>
    <s v="VILLAGE OF WESTCHESTER"/>
    <s v="MUNI"/>
    <x v="107"/>
    <s v="Westchester"/>
    <s v="Westchester"/>
    <n v="3"/>
    <s v="South"/>
    <s v="Proviso"/>
    <s v="Non-incentive Class"/>
    <n v="336830"/>
  </r>
  <r>
    <n v="31243"/>
    <n v="9.8350000000000009"/>
    <s v="5A"/>
    <n v="52"/>
    <n v="2557785"/>
    <n v="7680263"/>
    <n v="0"/>
    <n v="0"/>
    <n v="31290000"/>
    <s v="VILLAGE OF WESTCHESTER"/>
    <s v="MUNI"/>
    <x v="107"/>
    <s v="Westchester"/>
    <s v="Westchester"/>
    <n v="3"/>
    <s v="South"/>
    <s v="Proviso"/>
    <s v="Non-incentive Class"/>
    <n v="7680263"/>
  </r>
  <r>
    <n v="31243"/>
    <n v="9.8350000000000009"/>
    <s v="5B"/>
    <n v="12"/>
    <n v="1081106"/>
    <n v="3246237"/>
    <n v="0"/>
    <n v="0"/>
    <n v="31290000"/>
    <s v="VILLAGE OF WESTCHESTER"/>
    <s v="MUNI"/>
    <x v="107"/>
    <s v="Westchester"/>
    <s v="Westchester"/>
    <n v="3"/>
    <s v="South"/>
    <s v="Proviso"/>
    <s v="Non-incentive Class"/>
    <n v="3246237"/>
  </r>
  <r>
    <n v="31243"/>
    <n v="9.8350000000000009"/>
    <s v="6B"/>
    <n v="1"/>
    <n v="47893"/>
    <n v="143808"/>
    <n v="0"/>
    <n v="0"/>
    <n v="31290000"/>
    <s v="VILLAGE OF WESTCHESTER"/>
    <s v="MUNI"/>
    <x v="107"/>
    <s v="Westchester"/>
    <s v="Westchester"/>
    <n v="3"/>
    <s v="South"/>
    <s v="Proviso"/>
    <s v="Incentive Class"/>
    <n v="1438080"/>
  </r>
  <r>
    <n v="31244"/>
    <n v="9.8350000000000009"/>
    <n v="0"/>
    <n v="2"/>
    <n v="0"/>
    <n v="0"/>
    <n v="0"/>
    <n v="0"/>
    <n v="31290000"/>
    <s v="VILLAGE OF WESTCHESTER"/>
    <s v="MUNI"/>
    <x v="107"/>
    <s v="Westchester"/>
    <s v="Westchester"/>
    <n v="3"/>
    <s v="South"/>
    <s v="Proviso"/>
    <s v="Non-incentive Class"/>
    <n v="0"/>
  </r>
  <r>
    <n v="31245"/>
    <n v="13.462"/>
    <n v="3"/>
    <n v="1"/>
    <n v="8185"/>
    <n v="24577"/>
    <n v="0"/>
    <n v="0"/>
    <n v="30140000"/>
    <s v="VILLAGE OF BROOKFIELD"/>
    <s v="MUNI"/>
    <x v="68"/>
    <s v="Brookfield"/>
    <s v="Brookfield"/>
    <n v="3"/>
    <s v="South"/>
    <s v="Proviso"/>
    <s v="Non-incentive Class"/>
    <n v="24577"/>
  </r>
  <r>
    <n v="31245"/>
    <n v="13.462"/>
    <s v="5A"/>
    <n v="2"/>
    <n v="103000"/>
    <n v="309278"/>
    <n v="0"/>
    <n v="0"/>
    <n v="30140000"/>
    <s v="VILLAGE OF BROOKFIELD"/>
    <s v="MUNI"/>
    <x v="68"/>
    <s v="Brookfield"/>
    <s v="Brookfield"/>
    <n v="3"/>
    <s v="South"/>
    <s v="Proviso"/>
    <s v="Non-incentive Class"/>
    <n v="309278"/>
  </r>
  <r>
    <n v="31246"/>
    <n v="9.8350000000000009"/>
    <n v="1"/>
    <n v="2"/>
    <n v="129632"/>
    <n v="389246"/>
    <n v="0"/>
    <n v="0"/>
    <n v="31290000"/>
    <s v="VILLAGE OF WESTCHESTER"/>
    <s v="MUNI"/>
    <x v="107"/>
    <s v="Westchester"/>
    <s v="Westchester"/>
    <n v="3"/>
    <s v="South"/>
    <s v="Proviso"/>
    <s v="Non-incentive Class"/>
    <n v="389246"/>
  </r>
  <r>
    <n v="31246"/>
    <n v="9.8350000000000009"/>
    <s v="5A"/>
    <n v="2"/>
    <n v="184292"/>
    <n v="553373"/>
    <n v="0"/>
    <n v="0"/>
    <n v="31290000"/>
    <s v="VILLAGE OF WESTCHESTER"/>
    <s v="MUNI"/>
    <x v="107"/>
    <s v="Westchester"/>
    <s v="Westchester"/>
    <n v="3"/>
    <s v="South"/>
    <s v="Proviso"/>
    <s v="Non-incentive Class"/>
    <n v="553373"/>
  </r>
  <r>
    <n v="31247"/>
    <n v="9.8350000000000009"/>
    <s v="5A"/>
    <n v="7"/>
    <n v="407664"/>
    <n v="1224093"/>
    <n v="0"/>
    <n v="0"/>
    <n v="31290000"/>
    <s v="VILLAGE OF WESTCHESTER"/>
    <s v="MUNI"/>
    <x v="107"/>
    <s v="Westchester"/>
    <s v="Westchester"/>
    <n v="3"/>
    <s v="South"/>
    <s v="Proviso"/>
    <s v="Non-incentive Class"/>
    <n v="1224093"/>
  </r>
  <r>
    <n v="31247"/>
    <n v="9.8350000000000009"/>
    <s v="5B"/>
    <n v="6"/>
    <n v="262453"/>
    <n v="788068"/>
    <n v="0"/>
    <n v="0"/>
    <n v="31290000"/>
    <s v="VILLAGE OF WESTCHESTER"/>
    <s v="MUNI"/>
    <x v="107"/>
    <s v="Westchester"/>
    <s v="Westchester"/>
    <n v="3"/>
    <s v="South"/>
    <s v="Proviso"/>
    <s v="Non-incentive Class"/>
    <n v="788068"/>
  </r>
  <r>
    <n v="31248"/>
    <n v="8.6189999999999998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1249"/>
    <n v="8.8510000000000009"/>
    <n v="0"/>
    <n v="2"/>
    <n v="0"/>
    <n v="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0"/>
  </r>
  <r>
    <n v="31249"/>
    <n v="8.8510000000000009"/>
    <n v="1"/>
    <n v="1"/>
    <n v="831"/>
    <n v="2495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2495"/>
  </r>
  <r>
    <n v="31249"/>
    <n v="8.8510000000000009"/>
    <s v="5A"/>
    <n v="2"/>
    <n v="515616"/>
    <n v="154824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1548240"/>
  </r>
  <r>
    <n v="32001"/>
    <n v="14.307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01"/>
    <n v="14.307"/>
    <n v="1"/>
    <n v="9"/>
    <n v="50041"/>
    <n v="150260"/>
    <n v="0"/>
    <n v="0"/>
    <s v="NA"/>
    <s v="NA"/>
    <s v="NA"/>
    <x v="0"/>
    <s v="NA"/>
    <s v="NA"/>
    <s v="NA"/>
    <s v="NA"/>
    <s v="NA"/>
    <s v="Non-incentive Class"/>
    <n v="150260"/>
  </r>
  <r>
    <n v="32001"/>
    <n v="14.307"/>
    <n v="2"/>
    <n v="180"/>
    <n v="2361605"/>
    <n v="7091188"/>
    <n v="1668073"/>
    <n v="1260000"/>
    <s v="NA"/>
    <s v="NA"/>
    <s v="NA"/>
    <x v="0"/>
    <s v="NA"/>
    <s v="NA"/>
    <s v="NA"/>
    <s v="NA"/>
    <s v="NA"/>
    <s v="Non-incentive Class"/>
    <n v="7091188"/>
  </r>
  <r>
    <n v="32004"/>
    <n v="15.201000000000001"/>
    <n v="0"/>
    <n v="4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04"/>
    <n v="15.201000000000001"/>
    <n v="1"/>
    <n v="10"/>
    <n v="110783"/>
    <n v="332647"/>
    <n v="0"/>
    <n v="0"/>
    <s v="NA"/>
    <s v="NA"/>
    <s v="NA"/>
    <x v="0"/>
    <s v="NA"/>
    <s v="NA"/>
    <s v="NA"/>
    <s v="NA"/>
    <s v="NA"/>
    <s v="Non-incentive Class"/>
    <n v="332647"/>
  </r>
  <r>
    <n v="32004"/>
    <n v="15.201000000000001"/>
    <n v="2"/>
    <n v="26"/>
    <n v="421191"/>
    <n v="1264714"/>
    <n v="120358"/>
    <n v="70000"/>
    <s v="NA"/>
    <s v="NA"/>
    <s v="NA"/>
    <x v="0"/>
    <s v="NA"/>
    <s v="NA"/>
    <s v="NA"/>
    <s v="NA"/>
    <s v="NA"/>
    <s v="Non-incentive Class"/>
    <n v="1264714"/>
  </r>
  <r>
    <n v="32004"/>
    <n v="15.201000000000001"/>
    <s v="5A"/>
    <n v="4"/>
    <n v="366367"/>
    <n v="1100091"/>
    <n v="0"/>
    <n v="0"/>
    <s v="NA"/>
    <s v="NA"/>
    <s v="NA"/>
    <x v="0"/>
    <s v="NA"/>
    <s v="NA"/>
    <s v="NA"/>
    <s v="NA"/>
    <s v="NA"/>
    <s v="Non-incentive Class"/>
    <n v="1100091"/>
  </r>
  <r>
    <n v="32005"/>
    <n v="15.518000000000001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05"/>
    <n v="15.518000000000001"/>
    <n v="1"/>
    <n v="4"/>
    <n v="218588"/>
    <n v="656353"/>
    <n v="0"/>
    <n v="0"/>
    <s v="NA"/>
    <s v="NA"/>
    <s v="NA"/>
    <x v="0"/>
    <s v="NA"/>
    <s v="NA"/>
    <s v="NA"/>
    <s v="NA"/>
    <s v="NA"/>
    <s v="Non-incentive Class"/>
    <n v="656353"/>
  </r>
  <r>
    <n v="32005"/>
    <n v="15.518000000000001"/>
    <s v="5A"/>
    <n v="3"/>
    <n v="213267"/>
    <n v="640377"/>
    <n v="0"/>
    <n v="0"/>
    <s v="NA"/>
    <s v="NA"/>
    <s v="NA"/>
    <x v="0"/>
    <s v="NA"/>
    <s v="NA"/>
    <s v="NA"/>
    <s v="NA"/>
    <s v="NA"/>
    <s v="Non-incentive Class"/>
    <n v="640377"/>
  </r>
  <r>
    <n v="32006"/>
    <n v="15.544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06"/>
    <n v="15.544"/>
    <n v="1"/>
    <n v="1"/>
    <n v="10018"/>
    <n v="30081"/>
    <n v="0"/>
    <n v="0"/>
    <s v="NA"/>
    <s v="NA"/>
    <s v="NA"/>
    <x v="0"/>
    <s v="NA"/>
    <s v="NA"/>
    <s v="NA"/>
    <s v="NA"/>
    <s v="NA"/>
    <s v="Non-incentive Class"/>
    <n v="30081"/>
  </r>
  <r>
    <n v="32006"/>
    <n v="15.544"/>
    <n v="2"/>
    <n v="24"/>
    <n v="312610"/>
    <n v="938677"/>
    <n v="180264"/>
    <n v="130000"/>
    <s v="NA"/>
    <s v="NA"/>
    <s v="NA"/>
    <x v="0"/>
    <s v="NA"/>
    <s v="NA"/>
    <s v="NA"/>
    <s v="NA"/>
    <s v="NA"/>
    <s v="Non-incentive Class"/>
    <n v="938677"/>
  </r>
  <r>
    <n v="32006"/>
    <n v="15.544"/>
    <s v="5A"/>
    <n v="1"/>
    <n v="74009"/>
    <n v="222227"/>
    <n v="0"/>
    <n v="0"/>
    <s v="NA"/>
    <s v="NA"/>
    <s v="NA"/>
    <x v="0"/>
    <s v="NA"/>
    <s v="NA"/>
    <s v="NA"/>
    <s v="NA"/>
    <s v="NA"/>
    <s v="Non-incentive Class"/>
    <n v="222227"/>
  </r>
  <r>
    <n v="32009"/>
    <n v="18.768999999999998"/>
    <n v="0"/>
    <n v="204"/>
    <n v="0"/>
    <n v="0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0"/>
  </r>
  <r>
    <n v="32009"/>
    <n v="18.768999999999998"/>
    <n v="1"/>
    <n v="169"/>
    <n v="814567"/>
    <n v="2445907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2445907"/>
  </r>
  <r>
    <n v="32009"/>
    <n v="18.768999999999998"/>
    <n v="2"/>
    <n v="1479"/>
    <n v="29914275"/>
    <n v="89823606"/>
    <n v="18487498"/>
    <n v="12010000"/>
    <n v="30930000"/>
    <s v="VILLAGE OF OLYMPIA FIELDS"/>
    <s v="MUNI"/>
    <x v="13"/>
    <s v="Olympia Fields"/>
    <s v="Olympia Fields"/>
    <n v="42"/>
    <s v="South"/>
    <s v="Rich"/>
    <s v="Non-incentive Class"/>
    <n v="89823606"/>
  </r>
  <r>
    <n v="32009"/>
    <n v="18.768999999999998"/>
    <n v="4"/>
    <n v="1"/>
    <n v="106735"/>
    <n v="320493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320493"/>
  </r>
  <r>
    <n v="32009"/>
    <n v="18.768999999999998"/>
    <s v="5A"/>
    <n v="28"/>
    <n v="4704635"/>
    <n v="14126609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4126609"/>
  </r>
  <r>
    <n v="32009"/>
    <n v="18.768999999999998"/>
    <n v="8"/>
    <n v="2"/>
    <n v="254479"/>
    <n v="764124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764124"/>
  </r>
  <r>
    <n v="32010"/>
    <n v="17.829000000000001"/>
    <n v="1"/>
    <n v="2"/>
    <n v="2"/>
    <n v="6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6"/>
  </r>
  <r>
    <n v="32010"/>
    <n v="17.829000000000001"/>
    <n v="2"/>
    <n v="93"/>
    <n v="2685898"/>
    <n v="8064942"/>
    <n v="1250975"/>
    <n v="760000"/>
    <n v="30930000"/>
    <s v="VILLAGE OF OLYMPIA FIELDS"/>
    <s v="MUNI"/>
    <x v="13"/>
    <s v="Olympia Fields"/>
    <s v="Olympia Fields"/>
    <n v="42"/>
    <s v="South"/>
    <s v="Rich"/>
    <s v="Non-incentive Class"/>
    <n v="8064942"/>
  </r>
  <r>
    <n v="32011"/>
    <n v="16.344000000000001"/>
    <n v="0"/>
    <n v="12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2011"/>
    <n v="16.344000000000001"/>
    <n v="1"/>
    <n v="3"/>
    <n v="5735"/>
    <n v="17220"/>
    <n v="0"/>
    <n v="0"/>
    <n v="30600000"/>
    <s v="VILLAGE OF HOMEWOOD"/>
    <s v="MUNI"/>
    <x v="11"/>
    <s v="Homewood"/>
    <s v="Homewood"/>
    <n v="39"/>
    <s v="South"/>
    <s v="Thornton"/>
    <s v="Non-incentive Class"/>
    <n v="17220"/>
  </r>
  <r>
    <n v="32011"/>
    <n v="16.344000000000001"/>
    <n v="2"/>
    <n v="594"/>
    <n v="7738731"/>
    <n v="23237090"/>
    <n v="5965136"/>
    <n v="4438885"/>
    <n v="30600000"/>
    <s v="VILLAGE OF HOMEWOOD"/>
    <s v="MUNI"/>
    <x v="11"/>
    <s v="Homewood"/>
    <s v="Homewood"/>
    <n v="39"/>
    <s v="South"/>
    <s v="Thornton"/>
    <s v="Non-incentive Class"/>
    <n v="23237090"/>
  </r>
  <r>
    <n v="32011"/>
    <n v="16.344000000000001"/>
    <n v="3"/>
    <n v="11"/>
    <n v="512371"/>
    <n v="1538496"/>
    <n v="0"/>
    <n v="0"/>
    <n v="30600000"/>
    <s v="VILLAGE OF HOMEWOOD"/>
    <s v="MUNI"/>
    <x v="11"/>
    <s v="Homewood"/>
    <s v="Homewood"/>
    <n v="39"/>
    <s v="South"/>
    <s v="Thornton"/>
    <s v="Non-incentive Class"/>
    <n v="1538496"/>
  </r>
  <r>
    <n v="32011"/>
    <n v="16.344000000000001"/>
    <s v="5A"/>
    <n v="6"/>
    <n v="1676997"/>
    <n v="5035519"/>
    <n v="0"/>
    <n v="0"/>
    <n v="30600000"/>
    <s v="VILLAGE OF HOMEWOOD"/>
    <s v="MUNI"/>
    <x v="11"/>
    <s v="Homewood"/>
    <s v="Homewood"/>
    <n v="39"/>
    <s v="South"/>
    <s v="Thornton"/>
    <s v="Non-incentive Class"/>
    <n v="5035519"/>
  </r>
  <r>
    <n v="32012"/>
    <n v="17.945"/>
    <n v="0"/>
    <n v="292"/>
    <n v="0"/>
    <n v="0"/>
    <n v="0"/>
    <n v="0"/>
    <n v="30400000"/>
    <s v="VILLAGE OF FLOSSMOOR"/>
    <s v="MUNI"/>
    <x v="12"/>
    <s v="Flossmoor"/>
    <s v="Flossmoor"/>
    <n v="42"/>
    <s v="South"/>
    <s v="Rich"/>
    <s v="Non-incentive Class"/>
    <n v="0"/>
  </r>
  <r>
    <n v="32012"/>
    <n v="17.945"/>
    <n v="1"/>
    <n v="33"/>
    <n v="402847"/>
    <n v="1209626"/>
    <n v="0"/>
    <n v="0"/>
    <n v="30400000"/>
    <s v="VILLAGE OF FLOSSMOOR"/>
    <s v="MUNI"/>
    <x v="12"/>
    <s v="Flossmoor"/>
    <s v="Flossmoor"/>
    <n v="42"/>
    <s v="South"/>
    <s v="Rich"/>
    <s v="Non-incentive Class"/>
    <n v="1209626"/>
  </r>
  <r>
    <n v="32012"/>
    <n v="17.945"/>
    <n v="2"/>
    <n v="2380"/>
    <n v="45110826"/>
    <n v="135454269"/>
    <n v="25731794"/>
    <n v="18343085"/>
    <n v="30400000"/>
    <s v="VILLAGE OF FLOSSMOOR"/>
    <s v="MUNI"/>
    <x v="12"/>
    <s v="Flossmoor"/>
    <s v="Flossmoor"/>
    <n v="42"/>
    <s v="South"/>
    <s v="Rich"/>
    <s v="Non-incentive Class"/>
    <n v="135454269"/>
  </r>
  <r>
    <n v="32012"/>
    <n v="17.945"/>
    <n v="3"/>
    <n v="6"/>
    <n v="568276"/>
    <n v="1706361"/>
    <n v="0"/>
    <n v="0"/>
    <n v="30400000"/>
    <s v="VILLAGE OF FLOSSMOOR"/>
    <s v="MUNI"/>
    <x v="12"/>
    <s v="Flossmoor"/>
    <s v="Flossmoor"/>
    <n v="42"/>
    <s v="South"/>
    <s v="Rich"/>
    <s v="Non-incentive Class"/>
    <n v="1706361"/>
  </r>
  <r>
    <n v="32012"/>
    <n v="17.945"/>
    <s v="5A"/>
    <n v="29"/>
    <n v="5930698"/>
    <n v="17808110"/>
    <n v="0"/>
    <n v="0"/>
    <n v="30400000"/>
    <s v="VILLAGE OF FLOSSMOOR"/>
    <s v="MUNI"/>
    <x v="12"/>
    <s v="Flossmoor"/>
    <s v="Flossmoor"/>
    <n v="42"/>
    <s v="South"/>
    <s v="Rich"/>
    <s v="Non-incentive Class"/>
    <n v="17808110"/>
  </r>
  <r>
    <n v="32012"/>
    <n v="17.945"/>
    <s v="5B"/>
    <n v="1"/>
    <n v="51170"/>
    <n v="153648"/>
    <n v="0"/>
    <n v="0"/>
    <n v="30400000"/>
    <s v="VILLAGE OF FLOSSMOOR"/>
    <s v="MUNI"/>
    <x v="12"/>
    <s v="Flossmoor"/>
    <s v="Flossmoor"/>
    <n v="42"/>
    <s v="South"/>
    <s v="Rich"/>
    <s v="Non-incentive Class"/>
    <n v="153648"/>
  </r>
  <r>
    <n v="32012"/>
    <n v="17.945"/>
    <n v="8"/>
    <n v="1"/>
    <n v="25227"/>
    <n v="75749"/>
    <n v="0"/>
    <n v="0"/>
    <n v="30400000"/>
    <s v="VILLAGE OF FLOSSMOOR"/>
    <s v="MUNI"/>
    <x v="12"/>
    <s v="Flossmoor"/>
    <s v="Flossmoor"/>
    <n v="42"/>
    <s v="South"/>
    <s v="Rich"/>
    <s v="Non-incentive Class"/>
    <n v="75749"/>
  </r>
  <r>
    <n v="32013"/>
    <n v="17.57"/>
    <n v="0"/>
    <n v="20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32013"/>
    <n v="17.57"/>
    <n v="1"/>
    <n v="65"/>
    <n v="518145"/>
    <n v="1555832"/>
    <n v="0"/>
    <n v="0"/>
    <n v="31270000"/>
    <s v="VILLAGE OF TINLEY PARK"/>
    <s v="MUNI"/>
    <x v="28"/>
    <s v="Tinley Park"/>
    <s v="Tinley Park"/>
    <n v="41"/>
    <s v="South"/>
    <s v="Bremen"/>
    <s v="Non-incentive Class"/>
    <n v="1555832"/>
  </r>
  <r>
    <n v="32013"/>
    <n v="17.57"/>
    <n v="2"/>
    <n v="1366"/>
    <n v="21109768"/>
    <n v="63386261"/>
    <n v="21315165"/>
    <n v="11523635"/>
    <n v="31270000"/>
    <s v="VILLAGE OF TINLEY PARK"/>
    <s v="MUNI"/>
    <x v="28"/>
    <s v="Tinley Park"/>
    <s v="Tinley Park"/>
    <n v="41"/>
    <s v="South"/>
    <s v="Bremen"/>
    <s v="Non-incentive Class"/>
    <n v="63386261"/>
  </r>
  <r>
    <n v="32013"/>
    <n v="17.57"/>
    <s v="5A"/>
    <n v="11"/>
    <n v="7710749"/>
    <n v="23153064"/>
    <n v="0"/>
    <n v="0"/>
    <n v="31270000"/>
    <s v="VILLAGE OF TINLEY PARK"/>
    <s v="MUNI"/>
    <x v="28"/>
    <s v="Tinley Park"/>
    <s v="Tinley Park"/>
    <n v="41"/>
    <s v="South"/>
    <s v="Bremen"/>
    <s v="Non-incentive Class"/>
    <n v="23153064"/>
  </r>
  <r>
    <n v="32013"/>
    <n v="17.57"/>
    <n v="8"/>
    <n v="3"/>
    <n v="3950461"/>
    <n v="11862049"/>
    <n v="0"/>
    <n v="0"/>
    <n v="31270000"/>
    <s v="VILLAGE OF TINLEY PARK"/>
    <s v="MUNI"/>
    <x v="28"/>
    <s v="Tinley Park"/>
    <s v="Tinley Park"/>
    <n v="41"/>
    <s v="South"/>
    <s v="Bremen"/>
    <s v="Non-incentive Class"/>
    <n v="11862049"/>
  </r>
  <r>
    <n v="32015"/>
    <n v="18.315000000000001"/>
    <n v="0"/>
    <n v="216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015"/>
    <n v="18.315000000000001"/>
    <n v="1"/>
    <n v="167"/>
    <n v="1197896"/>
    <n v="3596910"/>
    <n v="0"/>
    <n v="0"/>
    <n v="30740000"/>
    <s v="VILLAGE OF MATTESON"/>
    <s v="MUNI"/>
    <x v="109"/>
    <s v="Matteson"/>
    <s v="Matteson"/>
    <n v="42"/>
    <s v="South"/>
    <s v="Rich"/>
    <s v="Non-incentive Class"/>
    <n v="3596910"/>
  </r>
  <r>
    <n v="32015"/>
    <n v="18.315000000000001"/>
    <n v="2"/>
    <n v="2198"/>
    <n v="29774722"/>
    <n v="89404548"/>
    <n v="22865779"/>
    <n v="16063770"/>
    <n v="30740000"/>
    <s v="VILLAGE OF MATTESON"/>
    <s v="MUNI"/>
    <x v="109"/>
    <s v="Matteson"/>
    <s v="Matteson"/>
    <n v="42"/>
    <s v="South"/>
    <s v="Rich"/>
    <s v="Non-incentive Class"/>
    <n v="89404548"/>
  </r>
  <r>
    <n v="32015"/>
    <n v="18.315000000000001"/>
    <n v="3"/>
    <n v="30"/>
    <n v="1688736"/>
    <n v="5070766"/>
    <n v="0"/>
    <n v="0"/>
    <n v="30740000"/>
    <s v="VILLAGE OF MATTESON"/>
    <s v="MUNI"/>
    <x v="109"/>
    <s v="Matteson"/>
    <s v="Matteson"/>
    <n v="42"/>
    <s v="South"/>
    <s v="Rich"/>
    <s v="Non-incentive Class"/>
    <n v="5070766"/>
  </r>
  <r>
    <n v="32015"/>
    <n v="18.315000000000001"/>
    <n v="4"/>
    <n v="1"/>
    <n v="4586"/>
    <n v="13770"/>
    <n v="0"/>
    <n v="0"/>
    <n v="30740000"/>
    <s v="VILLAGE OF MATTESON"/>
    <s v="MUNI"/>
    <x v="109"/>
    <s v="Matteson"/>
    <s v="Matteson"/>
    <n v="42"/>
    <s v="South"/>
    <s v="Rich"/>
    <s v="Non-incentive Class"/>
    <n v="13770"/>
  </r>
  <r>
    <n v="32015"/>
    <n v="18.315000000000001"/>
    <s v="5A"/>
    <n v="79"/>
    <n v="9040846"/>
    <n v="27146948"/>
    <n v="22000"/>
    <n v="10000"/>
    <n v="30740000"/>
    <s v="VILLAGE OF MATTESON"/>
    <s v="MUNI"/>
    <x v="109"/>
    <s v="Matteson"/>
    <s v="Matteson"/>
    <n v="42"/>
    <s v="South"/>
    <s v="Rich"/>
    <s v="Non-incentive Class"/>
    <n v="27146948"/>
  </r>
  <r>
    <n v="32015"/>
    <n v="18.315000000000001"/>
    <s v="5B"/>
    <n v="6"/>
    <n v="546249"/>
    <n v="1640221"/>
    <n v="0"/>
    <n v="0"/>
    <n v="30740000"/>
    <s v="VILLAGE OF MATTESON"/>
    <s v="MUNI"/>
    <x v="109"/>
    <s v="Matteson"/>
    <s v="Matteson"/>
    <n v="42"/>
    <s v="South"/>
    <s v="Rich"/>
    <s v="Non-incentive Class"/>
    <n v="1640221"/>
  </r>
  <r>
    <n v="32015"/>
    <n v="18.315000000000001"/>
    <n v="8"/>
    <n v="3"/>
    <n v="115267"/>
    <n v="346113"/>
    <n v="0"/>
    <n v="0"/>
    <n v="30740000"/>
    <s v="VILLAGE OF MATTESON"/>
    <s v="MUNI"/>
    <x v="109"/>
    <s v="Matteson"/>
    <s v="Matteson"/>
    <n v="42"/>
    <s v="South"/>
    <s v="Rich"/>
    <s v="Non-incentive Class"/>
    <n v="346113"/>
  </r>
  <r>
    <n v="32015"/>
    <n v="18.315000000000001"/>
    <n v="9"/>
    <n v="1"/>
    <n v="74487"/>
    <n v="223662"/>
    <n v="0"/>
    <n v="0"/>
    <n v="30740000"/>
    <s v="VILLAGE OF MATTESON"/>
    <s v="MUNI"/>
    <x v="109"/>
    <s v="Matteson"/>
    <s v="Matteson"/>
    <n v="42"/>
    <s v="South"/>
    <s v="Rich"/>
    <s v="Non-incentive Class"/>
    <n v="223662"/>
  </r>
  <r>
    <n v="32016"/>
    <n v="18.882000000000001"/>
    <n v="0"/>
    <n v="88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016"/>
    <n v="18.882000000000001"/>
    <n v="1"/>
    <n v="24"/>
    <n v="197144"/>
    <n v="591963"/>
    <n v="0"/>
    <n v="0"/>
    <n v="31050000"/>
    <s v="VILLAGE OF RICHTON PARK"/>
    <s v="MUNI"/>
    <x v="110"/>
    <s v="Richton Park"/>
    <s v="Richton Park"/>
    <n v="42"/>
    <s v="South"/>
    <s v="Rich"/>
    <s v="Non-incentive Class"/>
    <n v="591963"/>
  </r>
  <r>
    <n v="32016"/>
    <n v="18.882000000000001"/>
    <n v="2"/>
    <n v="1986"/>
    <n v="21922942"/>
    <n v="65828006"/>
    <n v="17044661"/>
    <n v="12783148"/>
    <n v="31050000"/>
    <s v="VILLAGE OF RICHTON PARK"/>
    <s v="MUNI"/>
    <x v="110"/>
    <s v="Richton Park"/>
    <s v="Richton Park"/>
    <n v="42"/>
    <s v="South"/>
    <s v="Rich"/>
    <s v="Non-incentive Class"/>
    <n v="65828006"/>
  </r>
  <r>
    <n v="32016"/>
    <n v="18.882000000000001"/>
    <n v="3"/>
    <n v="2"/>
    <n v="1937810"/>
    <n v="5818662"/>
    <n v="0"/>
    <n v="0"/>
    <n v="31050000"/>
    <s v="VILLAGE OF RICHTON PARK"/>
    <s v="MUNI"/>
    <x v="110"/>
    <s v="Richton Park"/>
    <s v="Richton Park"/>
    <n v="42"/>
    <s v="South"/>
    <s v="Rich"/>
    <s v="Non-incentive Class"/>
    <n v="5818662"/>
  </r>
  <r>
    <n v="32016"/>
    <n v="18.882000000000001"/>
    <s v="5A"/>
    <n v="7"/>
    <n v="2483916"/>
    <n v="7458455"/>
    <n v="0"/>
    <n v="0"/>
    <n v="31050000"/>
    <s v="VILLAGE OF RICHTON PARK"/>
    <s v="MUNI"/>
    <x v="110"/>
    <s v="Richton Park"/>
    <s v="Richton Park"/>
    <n v="42"/>
    <s v="South"/>
    <s v="Rich"/>
    <s v="Non-incentive Class"/>
    <n v="7458455"/>
  </r>
  <r>
    <n v="32016"/>
    <n v="18.882000000000001"/>
    <n v="9"/>
    <n v="3"/>
    <n v="1020000"/>
    <n v="3062754"/>
    <n v="0"/>
    <n v="0"/>
    <n v="31050000"/>
    <s v="VILLAGE OF RICHTON PARK"/>
    <s v="MUNI"/>
    <x v="110"/>
    <s v="Richton Park"/>
    <s v="Richton Park"/>
    <n v="42"/>
    <s v="South"/>
    <s v="Rich"/>
    <s v="Non-incentive Class"/>
    <n v="3062754"/>
  </r>
  <r>
    <n v="32017"/>
    <n v="44.325000000000003"/>
    <s v="5A"/>
    <n v="1"/>
    <n v="52605"/>
    <n v="157957"/>
    <n v="0"/>
    <n v="0"/>
    <n v="31000000"/>
    <s v="VILLAGE OF PARK FOREST"/>
    <s v="MUNI"/>
    <x v="19"/>
    <s v="Park Forest"/>
    <s v="Park Forest"/>
    <n v="42"/>
    <s v="South"/>
    <s v="Rich"/>
    <s v="Non-incentive Class"/>
    <n v="157957"/>
  </r>
  <r>
    <n v="32018"/>
    <n v="34.927999999999997"/>
    <n v="0"/>
    <n v="80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32018"/>
    <n v="34.927999999999997"/>
    <n v="1"/>
    <n v="11"/>
    <n v="16313"/>
    <n v="48982"/>
    <n v="0"/>
    <n v="0"/>
    <n v="31000000"/>
    <s v="VILLAGE OF PARK FOREST"/>
    <s v="MUNI"/>
    <x v="19"/>
    <s v="Park Forest"/>
    <s v="Park Forest"/>
    <n v="42"/>
    <s v="South"/>
    <s v="Rich"/>
    <s v="Non-incentive Class"/>
    <n v="48982"/>
  </r>
  <r>
    <n v="32018"/>
    <n v="34.927999999999997"/>
    <n v="2"/>
    <n v="1169"/>
    <n v="11185105"/>
    <n v="33585520"/>
    <n v="12618781"/>
    <n v="9050000"/>
    <n v="31000000"/>
    <s v="VILLAGE OF PARK FOREST"/>
    <s v="MUNI"/>
    <x v="19"/>
    <s v="Park Forest"/>
    <s v="Park Forest"/>
    <n v="42"/>
    <s v="South"/>
    <s v="Rich"/>
    <s v="Non-incentive Class"/>
    <n v="33585520"/>
  </r>
  <r>
    <n v="32018"/>
    <n v="34.927999999999997"/>
    <s v="5A"/>
    <n v="8"/>
    <n v="866302"/>
    <n v="2601245"/>
    <n v="0"/>
    <n v="0"/>
    <n v="31000000"/>
    <s v="VILLAGE OF PARK FOREST"/>
    <s v="MUNI"/>
    <x v="19"/>
    <s v="Park Forest"/>
    <s v="Park Forest"/>
    <n v="42"/>
    <s v="South"/>
    <s v="Rich"/>
    <s v="Non-incentive Class"/>
    <n v="2601245"/>
  </r>
  <r>
    <n v="32021"/>
    <n v="43.942999999999998"/>
    <n v="0"/>
    <n v="340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32021"/>
    <n v="43.942999999999998"/>
    <n v="1"/>
    <n v="54"/>
    <n v="161999"/>
    <n v="486437"/>
    <n v="0"/>
    <n v="0"/>
    <n v="31000000"/>
    <s v="VILLAGE OF PARK FOREST"/>
    <s v="MUNI"/>
    <x v="19"/>
    <s v="Park Forest"/>
    <s v="Park Forest"/>
    <n v="42"/>
    <s v="South"/>
    <s v="Rich"/>
    <s v="Non-incentive Class"/>
    <n v="486437"/>
  </r>
  <r>
    <n v="32021"/>
    <n v="43.942999999999998"/>
    <n v="2"/>
    <n v="3634"/>
    <n v="22974060"/>
    <n v="68984151"/>
    <n v="30222176"/>
    <n v="21844217"/>
    <n v="31000000"/>
    <s v="VILLAGE OF PARK FOREST"/>
    <s v="MUNI"/>
    <x v="19"/>
    <s v="Park Forest"/>
    <s v="Park Forest"/>
    <n v="42"/>
    <s v="South"/>
    <s v="Rich"/>
    <s v="Non-incentive Class"/>
    <n v="68984151"/>
  </r>
  <r>
    <n v="32021"/>
    <n v="43.942999999999998"/>
    <n v="3"/>
    <n v="8"/>
    <n v="2755419"/>
    <n v="8273697"/>
    <n v="0"/>
    <n v="0"/>
    <n v="31000000"/>
    <s v="VILLAGE OF PARK FOREST"/>
    <s v="MUNI"/>
    <x v="19"/>
    <s v="Park Forest"/>
    <s v="Park Forest"/>
    <n v="42"/>
    <s v="South"/>
    <s v="Rich"/>
    <s v="Non-incentive Class"/>
    <n v="8273697"/>
  </r>
  <r>
    <n v="32021"/>
    <n v="43.942999999999998"/>
    <s v="5A"/>
    <n v="46"/>
    <n v="2181370"/>
    <n v="6549996"/>
    <n v="0"/>
    <n v="0"/>
    <n v="31000000"/>
    <s v="VILLAGE OF PARK FOREST"/>
    <s v="MUNI"/>
    <x v="19"/>
    <s v="Park Forest"/>
    <s v="Park Forest"/>
    <n v="42"/>
    <s v="South"/>
    <s v="Rich"/>
    <s v="Non-incentive Class"/>
    <n v="6549996"/>
  </r>
  <r>
    <n v="32021"/>
    <n v="43.942999999999998"/>
    <s v="5B"/>
    <n v="16"/>
    <n v="1099636"/>
    <n v="3301876"/>
    <n v="0"/>
    <n v="0"/>
    <n v="31000000"/>
    <s v="VILLAGE OF PARK FOREST"/>
    <s v="MUNI"/>
    <x v="19"/>
    <s v="Park Forest"/>
    <s v="Park Forest"/>
    <n v="42"/>
    <s v="South"/>
    <s v="Rich"/>
    <s v="Non-incentive Class"/>
    <n v="3301876"/>
  </r>
  <r>
    <n v="32021"/>
    <n v="43.942999999999998"/>
    <s v="6B"/>
    <n v="3"/>
    <n v="117286"/>
    <n v="352175"/>
    <n v="0"/>
    <n v="0"/>
    <n v="31000000"/>
    <s v="VILLAGE OF PARK FOREST"/>
    <s v="MUNI"/>
    <x v="19"/>
    <s v="Park Forest"/>
    <s v="Park Forest"/>
    <n v="42"/>
    <s v="South"/>
    <s v="Rich"/>
    <s v="Incentive Class"/>
    <n v="3521750"/>
  </r>
  <r>
    <n v="32021"/>
    <n v="43.942999999999998"/>
    <n v="8"/>
    <n v="19"/>
    <n v="469460"/>
    <n v="1409646"/>
    <n v="0"/>
    <n v="0"/>
    <n v="31000000"/>
    <s v="VILLAGE OF PARK FOREST"/>
    <s v="MUNI"/>
    <x v="19"/>
    <s v="Park Forest"/>
    <s v="Park Forest"/>
    <n v="42"/>
    <s v="South"/>
    <s v="Rich"/>
    <s v="Non-incentive Class"/>
    <n v="1409646"/>
  </r>
  <r>
    <n v="32022"/>
    <n v="17.998000000000001"/>
    <n v="0"/>
    <n v="20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022"/>
    <n v="17.998000000000001"/>
    <n v="1"/>
    <n v="6"/>
    <n v="97211"/>
    <n v="291894"/>
    <n v="0"/>
    <n v="0"/>
    <n v="30740000"/>
    <s v="VILLAGE OF MATTESON"/>
    <s v="MUNI"/>
    <x v="109"/>
    <s v="Matteson"/>
    <s v="Matteson"/>
    <n v="42"/>
    <s v="South"/>
    <s v="Rich"/>
    <s v="Non-incentive Class"/>
    <n v="291894"/>
  </r>
  <r>
    <n v="32022"/>
    <n v="17.998000000000001"/>
    <n v="2"/>
    <n v="480"/>
    <n v="6361994"/>
    <n v="19103169"/>
    <n v="5499296"/>
    <n v="3651000"/>
    <n v="30740000"/>
    <s v="VILLAGE OF MATTESON"/>
    <s v="MUNI"/>
    <x v="109"/>
    <s v="Matteson"/>
    <s v="Matteson"/>
    <n v="42"/>
    <s v="South"/>
    <s v="Rich"/>
    <s v="Non-incentive Class"/>
    <n v="19103169"/>
  </r>
  <r>
    <n v="32022"/>
    <n v="17.998000000000001"/>
    <s v="5A"/>
    <n v="21"/>
    <n v="10531366"/>
    <n v="31622534"/>
    <n v="0"/>
    <n v="0"/>
    <n v="30740000"/>
    <s v="VILLAGE OF MATTESON"/>
    <s v="MUNI"/>
    <x v="109"/>
    <s v="Matteson"/>
    <s v="Matteson"/>
    <n v="42"/>
    <s v="South"/>
    <s v="Rich"/>
    <s v="Non-incentive Class"/>
    <n v="31622534"/>
  </r>
  <r>
    <n v="32022"/>
    <n v="17.998000000000001"/>
    <s v="5B"/>
    <n v="3"/>
    <n v="1250975"/>
    <n v="3756303"/>
    <n v="0"/>
    <n v="0"/>
    <n v="30740000"/>
    <s v="VILLAGE OF MATTESON"/>
    <s v="MUNI"/>
    <x v="109"/>
    <s v="Matteson"/>
    <s v="Matteson"/>
    <n v="42"/>
    <s v="South"/>
    <s v="Rich"/>
    <s v="Non-incentive Class"/>
    <n v="3756303"/>
  </r>
  <r>
    <n v="32022"/>
    <n v="17.998000000000001"/>
    <n v="8"/>
    <n v="3"/>
    <n v="314115"/>
    <n v="943194"/>
    <n v="0"/>
    <n v="0"/>
    <n v="30740000"/>
    <s v="VILLAGE OF MATTESON"/>
    <s v="MUNI"/>
    <x v="109"/>
    <s v="Matteson"/>
    <s v="Matteson"/>
    <n v="42"/>
    <s v="South"/>
    <s v="Rich"/>
    <s v="Non-incentive Class"/>
    <n v="943194"/>
  </r>
  <r>
    <n v="32024"/>
    <n v="14.798"/>
    <n v="0"/>
    <n v="4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25"/>
    <n v="15.191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25"/>
    <n v="15.191000000000001"/>
    <n v="2"/>
    <n v="3"/>
    <n v="67347"/>
    <n v="202224"/>
    <n v="28000"/>
    <n v="20000"/>
    <s v="NA"/>
    <s v="NA"/>
    <s v="NA"/>
    <x v="0"/>
    <s v="NA"/>
    <s v="NA"/>
    <s v="NA"/>
    <s v="NA"/>
    <s v="NA"/>
    <s v="Non-incentive Class"/>
    <n v="202224"/>
  </r>
  <r>
    <n v="32026"/>
    <n v="17.061"/>
    <n v="0"/>
    <n v="18"/>
    <n v="0"/>
    <n v="0"/>
    <n v="0"/>
    <n v="0"/>
    <n v="30400000"/>
    <s v="VILLAGE OF FLOSSMOOR"/>
    <s v="MUNI"/>
    <x v="12"/>
    <s v="Flossmoor"/>
    <s v="Flossmoor"/>
    <n v="42"/>
    <s v="South"/>
    <s v="Rich"/>
    <s v="Non-incentive Class"/>
    <n v="0"/>
  </r>
  <r>
    <n v="32026"/>
    <n v="17.061"/>
    <n v="1"/>
    <n v="7"/>
    <n v="31222"/>
    <n v="93751"/>
    <n v="0"/>
    <n v="0"/>
    <n v="30400000"/>
    <s v="VILLAGE OF FLOSSMOOR"/>
    <s v="MUNI"/>
    <x v="12"/>
    <s v="Flossmoor"/>
    <s v="Flossmoor"/>
    <n v="42"/>
    <s v="South"/>
    <s v="Rich"/>
    <s v="Non-incentive Class"/>
    <n v="93751"/>
  </r>
  <r>
    <n v="32026"/>
    <n v="17.061"/>
    <n v="2"/>
    <n v="4"/>
    <n v="58567"/>
    <n v="175860"/>
    <n v="15000"/>
    <n v="10000"/>
    <n v="30400000"/>
    <s v="VILLAGE OF FLOSSMOOR"/>
    <s v="MUNI"/>
    <x v="12"/>
    <s v="Flossmoor"/>
    <s v="Flossmoor"/>
    <n v="42"/>
    <s v="South"/>
    <s v="Rich"/>
    <s v="Non-incentive Class"/>
    <n v="175860"/>
  </r>
  <r>
    <n v="32026"/>
    <n v="17.061"/>
    <s v="5A"/>
    <n v="7"/>
    <n v="894790"/>
    <n v="2686785"/>
    <n v="0"/>
    <n v="0"/>
    <n v="30400000"/>
    <s v="VILLAGE OF FLOSSMOOR"/>
    <s v="MUNI"/>
    <x v="12"/>
    <s v="Flossmoor"/>
    <s v="Flossmoor"/>
    <n v="42"/>
    <s v="South"/>
    <s v="Rich"/>
    <s v="Non-incentive Class"/>
    <n v="2686785"/>
  </r>
  <r>
    <n v="32026"/>
    <n v="17.061"/>
    <n v="8"/>
    <n v="1"/>
    <n v="420175"/>
    <n v="1261659"/>
    <n v="0"/>
    <n v="0"/>
    <n v="30400000"/>
    <s v="VILLAGE OF FLOSSMOOR"/>
    <s v="MUNI"/>
    <x v="12"/>
    <s v="Flossmoor"/>
    <s v="Flossmoor"/>
    <n v="42"/>
    <s v="South"/>
    <s v="Rich"/>
    <s v="Non-incentive Class"/>
    <n v="1261659"/>
  </r>
  <r>
    <n v="32029"/>
    <n v="17.998000000000001"/>
    <n v="0"/>
    <n v="138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029"/>
    <n v="17.998000000000001"/>
    <n v="1"/>
    <n v="227"/>
    <n v="1420886"/>
    <n v="4266495"/>
    <n v="0"/>
    <n v="0"/>
    <n v="30740000"/>
    <s v="VILLAGE OF MATTESON"/>
    <s v="MUNI"/>
    <x v="109"/>
    <s v="Matteson"/>
    <s v="Matteson"/>
    <n v="42"/>
    <s v="South"/>
    <s v="Rich"/>
    <s v="Non-incentive Class"/>
    <n v="4266495"/>
  </r>
  <r>
    <n v="32029"/>
    <n v="17.998000000000001"/>
    <n v="2"/>
    <n v="2597"/>
    <n v="42972750"/>
    <n v="129034315"/>
    <n v="27925209"/>
    <n v="20228714"/>
    <n v="30740000"/>
    <s v="VILLAGE OF MATTESON"/>
    <s v="MUNI"/>
    <x v="109"/>
    <s v="Matteson"/>
    <s v="Matteson"/>
    <n v="42"/>
    <s v="South"/>
    <s v="Rich"/>
    <s v="Non-incentive Class"/>
    <n v="129034315"/>
  </r>
  <r>
    <n v="32029"/>
    <n v="17.998000000000001"/>
    <n v="3"/>
    <n v="3"/>
    <n v="2216883"/>
    <n v="6656635"/>
    <n v="0"/>
    <n v="0"/>
    <n v="30740000"/>
    <s v="VILLAGE OF MATTESON"/>
    <s v="MUNI"/>
    <x v="109"/>
    <s v="Matteson"/>
    <s v="Matteson"/>
    <n v="42"/>
    <s v="South"/>
    <s v="Rich"/>
    <s v="Non-incentive Class"/>
    <n v="6656635"/>
  </r>
  <r>
    <n v="32029"/>
    <n v="17.998000000000001"/>
    <s v="5A"/>
    <n v="11"/>
    <n v="4634314"/>
    <n v="13915454"/>
    <n v="0"/>
    <n v="0"/>
    <n v="30740000"/>
    <s v="VILLAGE OF MATTESON"/>
    <s v="MUNI"/>
    <x v="109"/>
    <s v="Matteson"/>
    <s v="Matteson"/>
    <n v="42"/>
    <s v="South"/>
    <s v="Rich"/>
    <s v="Non-incentive Class"/>
    <n v="13915454"/>
  </r>
  <r>
    <n v="32029"/>
    <n v="17.998000000000001"/>
    <s v="5B"/>
    <n v="3"/>
    <n v="2607274"/>
    <n v="7828861"/>
    <n v="0"/>
    <n v="0"/>
    <n v="30740000"/>
    <s v="VILLAGE OF MATTESON"/>
    <s v="MUNI"/>
    <x v="109"/>
    <s v="Matteson"/>
    <s v="Matteson"/>
    <n v="42"/>
    <s v="South"/>
    <s v="Rich"/>
    <s v="Non-incentive Class"/>
    <n v="7828861"/>
  </r>
  <r>
    <n v="32031"/>
    <n v="17.616"/>
    <n v="1"/>
    <n v="3"/>
    <n v="33855"/>
    <n v="101657"/>
    <n v="0"/>
    <n v="0"/>
    <n v="30740000"/>
    <s v="VILLAGE OF MATTESON"/>
    <s v="MUNI"/>
    <x v="109"/>
    <s v="Matteson"/>
    <s v="Matteson"/>
    <n v="42"/>
    <s v="South"/>
    <s v="Rich"/>
    <s v="Non-incentive Class"/>
    <n v="101657"/>
  </r>
  <r>
    <n v="32032"/>
    <n v="15.702"/>
    <n v="0"/>
    <n v="1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33"/>
    <n v="16.04"/>
    <n v="2"/>
    <n v="1"/>
    <n v="12539"/>
    <n v="37651"/>
    <n v="18000"/>
    <n v="10000"/>
    <s v="NA"/>
    <s v="NA"/>
    <s v="NA"/>
    <x v="0"/>
    <s v="NA"/>
    <s v="NA"/>
    <s v="NA"/>
    <s v="NA"/>
    <s v="NA"/>
    <s v="Non-incentive Class"/>
    <n v="37651"/>
  </r>
  <r>
    <n v="32036"/>
    <n v="17.998000000000001"/>
    <n v="0"/>
    <n v="64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036"/>
    <n v="17.998000000000001"/>
    <n v="1"/>
    <n v="23"/>
    <n v="1195451"/>
    <n v="3589583"/>
    <n v="0"/>
    <n v="0"/>
    <n v="30740000"/>
    <s v="VILLAGE OF MATTESON"/>
    <s v="MUNI"/>
    <x v="109"/>
    <s v="Matteson"/>
    <s v="Matteson"/>
    <n v="42"/>
    <s v="South"/>
    <s v="Rich"/>
    <s v="Non-incentive Class"/>
    <n v="3589583"/>
  </r>
  <r>
    <n v="32036"/>
    <n v="17.998000000000001"/>
    <n v="2"/>
    <n v="545"/>
    <n v="6590916"/>
    <n v="19790541"/>
    <n v="5260380"/>
    <n v="3850000"/>
    <n v="30740000"/>
    <s v="VILLAGE OF MATTESON"/>
    <s v="MUNI"/>
    <x v="109"/>
    <s v="Matteson"/>
    <s v="Matteson"/>
    <n v="42"/>
    <s v="South"/>
    <s v="Rich"/>
    <s v="Non-incentive Class"/>
    <n v="19790541"/>
  </r>
  <r>
    <n v="32036"/>
    <n v="17.998000000000001"/>
    <s v="5A"/>
    <n v="19"/>
    <n v="6283679"/>
    <n v="18868001"/>
    <n v="0"/>
    <n v="0"/>
    <n v="30740000"/>
    <s v="VILLAGE OF MATTESON"/>
    <s v="MUNI"/>
    <x v="109"/>
    <s v="Matteson"/>
    <s v="Matteson"/>
    <n v="42"/>
    <s v="South"/>
    <s v="Rich"/>
    <s v="Non-incentive Class"/>
    <n v="18868001"/>
  </r>
  <r>
    <n v="32036"/>
    <n v="17.998000000000001"/>
    <s v="6B"/>
    <n v="1"/>
    <n v="76186"/>
    <n v="228764"/>
    <n v="0"/>
    <n v="0"/>
    <n v="30740000"/>
    <s v="VILLAGE OF MATTESON"/>
    <s v="MUNI"/>
    <x v="109"/>
    <s v="Matteson"/>
    <s v="Matteson"/>
    <n v="42"/>
    <s v="South"/>
    <s v="Rich"/>
    <s v="Incentive Class"/>
    <n v="2287640"/>
  </r>
  <r>
    <n v="32036"/>
    <n v="17.998000000000001"/>
    <n v="8"/>
    <n v="8"/>
    <n v="4328066"/>
    <n v="12995883"/>
    <n v="0"/>
    <n v="0"/>
    <n v="30740000"/>
    <s v="VILLAGE OF MATTESON"/>
    <s v="MUNI"/>
    <x v="109"/>
    <s v="Matteson"/>
    <s v="Matteson"/>
    <n v="42"/>
    <s v="South"/>
    <s v="Rich"/>
    <s v="Non-incentive Class"/>
    <n v="12995883"/>
  </r>
  <r>
    <n v="32038"/>
    <n v="15.131"/>
    <n v="2"/>
    <n v="1"/>
    <n v="149137"/>
    <n v="447814"/>
    <n v="10000"/>
    <n v="10000"/>
    <s v="NA"/>
    <s v="NA"/>
    <s v="NA"/>
    <x v="0"/>
    <s v="NA"/>
    <s v="NA"/>
    <s v="NA"/>
    <s v="NA"/>
    <s v="NA"/>
    <s v="Non-incentive Class"/>
    <n v="447814"/>
  </r>
  <r>
    <n v="32039"/>
    <n v="16.452999999999999"/>
    <n v="1"/>
    <n v="2"/>
    <n v="8706"/>
    <n v="26142"/>
    <n v="0"/>
    <n v="0"/>
    <s v="NA"/>
    <s v="NA"/>
    <s v="NA"/>
    <x v="0"/>
    <s v="NA"/>
    <s v="NA"/>
    <s v="NA"/>
    <s v="NA"/>
    <s v="NA"/>
    <s v="Non-incentive Class"/>
    <n v="26142"/>
  </r>
  <r>
    <n v="32039"/>
    <n v="16.452999999999999"/>
    <n v="2"/>
    <n v="4"/>
    <n v="13731"/>
    <n v="41230"/>
    <n v="0"/>
    <n v="0"/>
    <s v="NA"/>
    <s v="NA"/>
    <s v="NA"/>
    <x v="0"/>
    <s v="NA"/>
    <s v="NA"/>
    <s v="NA"/>
    <s v="NA"/>
    <s v="NA"/>
    <s v="Non-incentive Class"/>
    <n v="41230"/>
  </r>
  <r>
    <n v="32039"/>
    <n v="16.452999999999999"/>
    <s v="5A"/>
    <n v="2"/>
    <n v="1133265"/>
    <n v="3402855"/>
    <n v="0"/>
    <n v="0"/>
    <s v="NA"/>
    <s v="NA"/>
    <s v="NA"/>
    <x v="0"/>
    <s v="NA"/>
    <s v="NA"/>
    <s v="NA"/>
    <s v="NA"/>
    <s v="NA"/>
    <s v="Non-incentive Class"/>
    <n v="3402855"/>
  </r>
  <r>
    <n v="32041"/>
    <n v="18.315000000000001"/>
    <n v="0"/>
    <n v="16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041"/>
    <n v="18.315000000000001"/>
    <n v="1"/>
    <n v="20"/>
    <n v="147872"/>
    <n v="444019"/>
    <n v="0"/>
    <n v="0"/>
    <n v="30740000"/>
    <s v="VILLAGE OF MATTESON"/>
    <s v="MUNI"/>
    <x v="109"/>
    <s v="Matteson"/>
    <s v="Matteson"/>
    <n v="42"/>
    <s v="South"/>
    <s v="Rich"/>
    <s v="Non-incentive Class"/>
    <n v="444019"/>
  </r>
  <r>
    <n v="32041"/>
    <n v="18.315000000000001"/>
    <n v="2"/>
    <n v="289"/>
    <n v="6532965"/>
    <n v="19616537"/>
    <n v="3018148"/>
    <n v="2450000"/>
    <n v="30740000"/>
    <s v="VILLAGE OF MATTESON"/>
    <s v="MUNI"/>
    <x v="109"/>
    <s v="Matteson"/>
    <s v="Matteson"/>
    <n v="42"/>
    <s v="South"/>
    <s v="Rich"/>
    <s v="Non-incentive Class"/>
    <n v="19616537"/>
  </r>
  <r>
    <n v="32041"/>
    <n v="18.315000000000001"/>
    <s v="5A"/>
    <n v="6"/>
    <n v="1079512"/>
    <n v="3241451"/>
    <n v="0"/>
    <n v="0"/>
    <n v="30740000"/>
    <s v="VILLAGE OF MATTESON"/>
    <s v="MUNI"/>
    <x v="109"/>
    <s v="Matteson"/>
    <s v="Matteson"/>
    <n v="42"/>
    <s v="South"/>
    <s v="Rich"/>
    <s v="Non-incentive Class"/>
    <n v="3241451"/>
  </r>
  <r>
    <n v="32043"/>
    <n v="25.954999999999998"/>
    <n v="0"/>
    <n v="108"/>
    <n v="0"/>
    <n v="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0"/>
  </r>
  <r>
    <n v="32043"/>
    <n v="25.954999999999998"/>
    <n v="1"/>
    <n v="55"/>
    <n v="479080"/>
    <n v="143853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438530"/>
  </r>
  <r>
    <n v="32043"/>
    <n v="25.954999999999998"/>
    <n v="2"/>
    <n v="2698"/>
    <n v="28337998"/>
    <n v="85090500"/>
    <n v="26332816"/>
    <n v="19216335"/>
    <n v="30240000"/>
    <s v="CITY OF COUNTRY CLUB HILLS"/>
    <s v="MUNI"/>
    <x v="30"/>
    <s v="Country Club Hills"/>
    <s v="Country Club Hills"/>
    <n v="41"/>
    <s v="South"/>
    <s v="Bremen"/>
    <s v="Non-incentive Class"/>
    <n v="85090500"/>
  </r>
  <r>
    <n v="32043"/>
    <n v="25.954999999999998"/>
    <n v="4"/>
    <n v="1"/>
    <n v="105168"/>
    <n v="315788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315788"/>
  </r>
  <r>
    <n v="32043"/>
    <n v="25.954999999999998"/>
    <s v="5A"/>
    <n v="14"/>
    <n v="3129081"/>
    <n v="9395692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9395692"/>
  </r>
  <r>
    <n v="32043"/>
    <n v="25.954999999999998"/>
    <n v="8"/>
    <n v="2"/>
    <n v="143339"/>
    <n v="430404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430404"/>
  </r>
  <r>
    <n v="32044"/>
    <n v="34.927999999999997"/>
    <n v="0"/>
    <n v="2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32045"/>
    <n v="20.577999999999999"/>
    <n v="2"/>
    <n v="1"/>
    <n v="13700"/>
    <n v="41137"/>
    <n v="0"/>
    <n v="0"/>
    <n v="31280000"/>
    <s v="VILLAGE OF UNIVERSITY PARK"/>
    <s v="MUNI"/>
    <x v="111"/>
    <s v="University Park"/>
    <s v="University Park"/>
    <n v="42"/>
    <s v="South"/>
    <s v="Rich"/>
    <s v="Non-incentive Class"/>
    <n v="41137"/>
  </r>
  <r>
    <n v="32047"/>
    <n v="16.725999999999999"/>
    <n v="0"/>
    <n v="24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2047"/>
    <n v="16.725999999999999"/>
    <n v="1"/>
    <n v="4"/>
    <n v="12018"/>
    <n v="36087"/>
    <n v="0"/>
    <n v="0"/>
    <n v="30600000"/>
    <s v="VILLAGE OF HOMEWOOD"/>
    <s v="MUNI"/>
    <x v="11"/>
    <s v="Homewood"/>
    <s v="Homewood"/>
    <n v="39"/>
    <s v="South"/>
    <s v="Thornton"/>
    <s v="Non-incentive Class"/>
    <n v="36087"/>
  </r>
  <r>
    <n v="32047"/>
    <n v="16.725999999999999"/>
    <n v="2"/>
    <n v="406"/>
    <n v="6610275"/>
    <n v="19848702"/>
    <n v="4520728"/>
    <n v="3230000"/>
    <n v="30600000"/>
    <s v="VILLAGE OF HOMEWOOD"/>
    <s v="MUNI"/>
    <x v="11"/>
    <s v="Homewood"/>
    <s v="Homewood"/>
    <n v="39"/>
    <s v="South"/>
    <s v="Thornton"/>
    <s v="Non-incentive Class"/>
    <n v="19848702"/>
  </r>
  <r>
    <n v="32049"/>
    <n v="15.201000000000001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49"/>
    <n v="15.201000000000001"/>
    <n v="1"/>
    <n v="1"/>
    <n v="16568"/>
    <n v="49749"/>
    <n v="0"/>
    <n v="0"/>
    <s v="NA"/>
    <s v="NA"/>
    <s v="NA"/>
    <x v="0"/>
    <s v="NA"/>
    <s v="NA"/>
    <s v="NA"/>
    <s v="NA"/>
    <s v="NA"/>
    <s v="Non-incentive Class"/>
    <n v="49749"/>
  </r>
  <r>
    <n v="32049"/>
    <n v="15.201000000000001"/>
    <n v="2"/>
    <n v="1"/>
    <n v="24278"/>
    <n v="72900"/>
    <n v="10000"/>
    <n v="10000"/>
    <s v="NA"/>
    <s v="NA"/>
    <s v="NA"/>
    <x v="0"/>
    <s v="NA"/>
    <s v="NA"/>
    <s v="NA"/>
    <s v="NA"/>
    <s v="NA"/>
    <s v="Non-incentive Class"/>
    <n v="72900"/>
  </r>
  <r>
    <n v="32049"/>
    <n v="15.201000000000001"/>
    <s v="5A"/>
    <n v="1"/>
    <n v="7269"/>
    <n v="21827"/>
    <n v="0"/>
    <n v="0"/>
    <s v="NA"/>
    <s v="NA"/>
    <s v="NA"/>
    <x v="0"/>
    <s v="NA"/>
    <s v="NA"/>
    <s v="NA"/>
    <s v="NA"/>
    <s v="NA"/>
    <s v="Non-incentive Class"/>
    <n v="21827"/>
  </r>
  <r>
    <n v="32053"/>
    <n v="17.933"/>
    <n v="2"/>
    <n v="2"/>
    <n v="57508"/>
    <n v="172679"/>
    <n v="10000"/>
    <n v="10000"/>
    <n v="30740000"/>
    <s v="VILLAGE OF MATTESON"/>
    <s v="MUNI"/>
    <x v="109"/>
    <s v="Matteson"/>
    <s v="Matteson"/>
    <n v="42"/>
    <s v="South"/>
    <s v="Rich"/>
    <s v="Non-incentive Class"/>
    <n v="172679"/>
  </r>
  <r>
    <n v="32055"/>
    <n v="17.945"/>
    <n v="0"/>
    <n v="24"/>
    <n v="0"/>
    <n v="0"/>
    <n v="0"/>
    <n v="0"/>
    <n v="30400000"/>
    <s v="VILLAGE OF FLOSSMOOR"/>
    <s v="MUNI"/>
    <x v="12"/>
    <s v="Flossmoor"/>
    <s v="Flossmoor"/>
    <n v="42"/>
    <s v="South"/>
    <s v="Rich"/>
    <s v="Non-incentive Class"/>
    <n v="0"/>
  </r>
  <r>
    <n v="32055"/>
    <n v="17.945"/>
    <n v="1"/>
    <n v="35"/>
    <n v="215682"/>
    <n v="647627"/>
    <n v="0"/>
    <n v="0"/>
    <n v="30400000"/>
    <s v="VILLAGE OF FLOSSMOOR"/>
    <s v="MUNI"/>
    <x v="12"/>
    <s v="Flossmoor"/>
    <s v="Flossmoor"/>
    <n v="42"/>
    <s v="South"/>
    <s v="Rich"/>
    <s v="Non-incentive Class"/>
    <n v="647627"/>
  </r>
  <r>
    <n v="32055"/>
    <n v="17.945"/>
    <n v="2"/>
    <n v="536"/>
    <n v="11348746"/>
    <n v="34076871"/>
    <n v="6432524"/>
    <n v="4195000"/>
    <n v="30400000"/>
    <s v="VILLAGE OF FLOSSMOOR"/>
    <s v="MUNI"/>
    <x v="12"/>
    <s v="Flossmoor"/>
    <s v="Flossmoor"/>
    <n v="42"/>
    <s v="South"/>
    <s v="Rich"/>
    <s v="Non-incentive Class"/>
    <n v="34076871"/>
  </r>
  <r>
    <n v="32055"/>
    <n v="17.945"/>
    <s v="5A"/>
    <n v="11"/>
    <n v="4267048"/>
    <n v="12812668"/>
    <n v="0"/>
    <n v="0"/>
    <n v="30400000"/>
    <s v="VILLAGE OF FLOSSMOOR"/>
    <s v="MUNI"/>
    <x v="12"/>
    <s v="Flossmoor"/>
    <s v="Flossmoor"/>
    <n v="42"/>
    <s v="South"/>
    <s v="Rich"/>
    <s v="Non-incentive Class"/>
    <n v="12812668"/>
  </r>
  <r>
    <n v="32055"/>
    <n v="17.945"/>
    <n v="8"/>
    <n v="2"/>
    <n v="367608"/>
    <n v="1103816"/>
    <n v="0"/>
    <n v="0"/>
    <n v="30400000"/>
    <s v="VILLAGE OF FLOSSMOOR"/>
    <s v="MUNI"/>
    <x v="12"/>
    <s v="Flossmoor"/>
    <s v="Flossmoor"/>
    <n v="42"/>
    <s v="South"/>
    <s v="Rich"/>
    <s v="Non-incentive Class"/>
    <n v="1103816"/>
  </r>
  <r>
    <n v="32056"/>
    <n v="17.831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056"/>
    <n v="17.831"/>
    <n v="1"/>
    <n v="5"/>
    <n v="30243"/>
    <n v="90810"/>
    <n v="0"/>
    <n v="0"/>
    <n v="31050000"/>
    <s v="VILLAGE OF RICHTON PARK"/>
    <s v="MUNI"/>
    <x v="110"/>
    <s v="Richton Park"/>
    <s v="Richton Park"/>
    <n v="42"/>
    <s v="South"/>
    <s v="Rich"/>
    <s v="Non-incentive Class"/>
    <n v="90810"/>
  </r>
  <r>
    <n v="32056"/>
    <n v="17.831"/>
    <n v="2"/>
    <n v="1"/>
    <n v="14139"/>
    <n v="42455"/>
    <n v="10000"/>
    <n v="10000"/>
    <n v="31050000"/>
    <s v="VILLAGE OF RICHTON PARK"/>
    <s v="MUNI"/>
    <x v="110"/>
    <s v="Richton Park"/>
    <s v="Richton Park"/>
    <n v="42"/>
    <s v="South"/>
    <s v="Rich"/>
    <s v="Non-incentive Class"/>
    <n v="42455"/>
  </r>
  <r>
    <n v="32056"/>
    <n v="17.831"/>
    <s v="5A"/>
    <n v="1"/>
    <n v="50430"/>
    <n v="151426"/>
    <n v="0"/>
    <n v="0"/>
    <n v="31050000"/>
    <s v="VILLAGE OF RICHTON PARK"/>
    <s v="MUNI"/>
    <x v="110"/>
    <s v="Richton Park"/>
    <s v="Richton Park"/>
    <n v="42"/>
    <s v="South"/>
    <s v="Rich"/>
    <s v="Non-incentive Class"/>
    <n v="151426"/>
  </r>
  <r>
    <n v="32061"/>
    <n v="14.798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62"/>
    <n v="23.867999999999999"/>
    <n v="0"/>
    <n v="20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32062"/>
    <n v="23.867999999999999"/>
    <n v="1"/>
    <n v="39"/>
    <n v="4543"/>
    <n v="13641"/>
    <n v="0"/>
    <n v="0"/>
    <n v="30530000"/>
    <s v="VILLAGE OF HAZELCREST"/>
    <s v="MUNI"/>
    <x v="22"/>
    <s v="Hazelcrest"/>
    <s v="Hazel Crest"/>
    <n v="41"/>
    <s v="South"/>
    <s v="Bremen"/>
    <s v="Non-incentive Class"/>
    <n v="13641"/>
  </r>
  <r>
    <n v="32062"/>
    <n v="23.867999999999999"/>
    <n v="2"/>
    <n v="711"/>
    <n v="10802148"/>
    <n v="32435601"/>
    <n v="8634165"/>
    <n v="5950000"/>
    <n v="30530000"/>
    <s v="VILLAGE OF HAZELCREST"/>
    <s v="MUNI"/>
    <x v="22"/>
    <s v="Hazelcrest"/>
    <s v="Hazel Crest"/>
    <n v="41"/>
    <s v="South"/>
    <s v="Bremen"/>
    <s v="Non-incentive Class"/>
    <n v="32435601"/>
  </r>
  <r>
    <n v="32062"/>
    <n v="23.867999999999999"/>
    <n v="3"/>
    <n v="9"/>
    <n v="342334"/>
    <n v="1027923"/>
    <n v="0"/>
    <n v="0"/>
    <n v="30530000"/>
    <s v="VILLAGE OF HAZELCREST"/>
    <s v="MUNI"/>
    <x v="22"/>
    <s v="Hazelcrest"/>
    <s v="Hazel Crest"/>
    <n v="41"/>
    <s v="South"/>
    <s v="Bremen"/>
    <s v="Non-incentive Class"/>
    <n v="1027923"/>
  </r>
  <r>
    <n v="32062"/>
    <n v="23.867999999999999"/>
    <s v="5A"/>
    <n v="3"/>
    <n v="649504"/>
    <n v="1950266"/>
    <n v="0"/>
    <n v="0"/>
    <n v="30530000"/>
    <s v="VILLAGE OF HAZELCREST"/>
    <s v="MUNI"/>
    <x v="22"/>
    <s v="Hazelcrest"/>
    <s v="Hazel Crest"/>
    <n v="41"/>
    <s v="South"/>
    <s v="Bremen"/>
    <s v="Non-incentive Class"/>
    <n v="1950266"/>
  </r>
  <r>
    <n v="32064"/>
    <n v="14.819000000000001"/>
    <n v="1"/>
    <n v="1"/>
    <n v="370"/>
    <n v="1111"/>
    <n v="0"/>
    <n v="0"/>
    <s v="NA"/>
    <s v="NA"/>
    <s v="NA"/>
    <x v="0"/>
    <s v="NA"/>
    <s v="NA"/>
    <s v="NA"/>
    <s v="NA"/>
    <s v="NA"/>
    <s v="Non-incentive Class"/>
    <n v="1111"/>
  </r>
  <r>
    <n v="32066"/>
    <n v="15.135999999999999"/>
    <n v="0"/>
    <n v="1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66"/>
    <n v="15.135999999999999"/>
    <n v="1"/>
    <n v="18"/>
    <n v="404852"/>
    <n v="1215653"/>
    <n v="0"/>
    <n v="0"/>
    <s v="NA"/>
    <s v="NA"/>
    <s v="NA"/>
    <x v="0"/>
    <s v="NA"/>
    <s v="NA"/>
    <s v="NA"/>
    <s v="NA"/>
    <s v="NA"/>
    <s v="Non-incentive Class"/>
    <n v="1215653"/>
  </r>
  <r>
    <n v="32066"/>
    <n v="15.135999999999999"/>
    <n v="2"/>
    <n v="73"/>
    <n v="925196"/>
    <n v="2778086"/>
    <n v="618272"/>
    <n v="440000"/>
    <s v="NA"/>
    <s v="NA"/>
    <s v="NA"/>
    <x v="0"/>
    <s v="NA"/>
    <s v="NA"/>
    <s v="NA"/>
    <s v="NA"/>
    <s v="NA"/>
    <s v="Non-incentive Class"/>
    <n v="2778086"/>
  </r>
  <r>
    <n v="32066"/>
    <n v="15.135999999999999"/>
    <s v="5A"/>
    <n v="4"/>
    <n v="203275"/>
    <n v="610374"/>
    <n v="0"/>
    <n v="0"/>
    <s v="NA"/>
    <s v="NA"/>
    <s v="NA"/>
    <x v="0"/>
    <s v="NA"/>
    <s v="NA"/>
    <s v="NA"/>
    <s v="NA"/>
    <s v="NA"/>
    <s v="Non-incentive Class"/>
    <n v="610374"/>
  </r>
  <r>
    <n v="32069"/>
    <n v="15.631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69"/>
    <n v="15.631"/>
    <n v="1"/>
    <n v="1"/>
    <n v="7207"/>
    <n v="21640"/>
    <n v="0"/>
    <n v="0"/>
    <s v="NA"/>
    <s v="NA"/>
    <s v="NA"/>
    <x v="0"/>
    <s v="NA"/>
    <s v="NA"/>
    <s v="NA"/>
    <s v="NA"/>
    <s v="NA"/>
    <s v="Non-incentive Class"/>
    <n v="21640"/>
  </r>
  <r>
    <n v="32069"/>
    <n v="15.631"/>
    <n v="2"/>
    <n v="11"/>
    <n v="167947"/>
    <n v="504295"/>
    <n v="74000"/>
    <n v="70000"/>
    <s v="NA"/>
    <s v="NA"/>
    <s v="NA"/>
    <x v="0"/>
    <s v="NA"/>
    <s v="NA"/>
    <s v="NA"/>
    <s v="NA"/>
    <s v="NA"/>
    <s v="Non-incentive Class"/>
    <n v="504295"/>
  </r>
  <r>
    <n v="32069"/>
    <n v="15.631"/>
    <s v="5A"/>
    <n v="1"/>
    <n v="78354"/>
    <n v="235274"/>
    <n v="0"/>
    <n v="0"/>
    <s v="NA"/>
    <s v="NA"/>
    <s v="NA"/>
    <x v="0"/>
    <s v="NA"/>
    <s v="NA"/>
    <s v="NA"/>
    <s v="NA"/>
    <s v="NA"/>
    <s v="Non-incentive Class"/>
    <n v="235274"/>
  </r>
  <r>
    <n v="32071"/>
    <n v="18.565000000000001"/>
    <n v="0"/>
    <n v="48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071"/>
    <n v="18.565000000000001"/>
    <n v="1"/>
    <n v="5"/>
    <n v="18719"/>
    <n v="56208"/>
    <n v="0"/>
    <n v="0"/>
    <n v="31050000"/>
    <s v="VILLAGE OF RICHTON PARK"/>
    <s v="MUNI"/>
    <x v="110"/>
    <s v="Richton Park"/>
    <s v="Richton Park"/>
    <n v="42"/>
    <s v="South"/>
    <s v="Rich"/>
    <s v="Non-incentive Class"/>
    <n v="56208"/>
  </r>
  <r>
    <n v="32071"/>
    <n v="18.565000000000001"/>
    <n v="2"/>
    <n v="1254"/>
    <n v="16259852"/>
    <n v="48823477"/>
    <n v="12932725"/>
    <n v="9694971"/>
    <n v="31050000"/>
    <s v="VILLAGE OF RICHTON PARK"/>
    <s v="MUNI"/>
    <x v="110"/>
    <s v="Richton Park"/>
    <s v="Richton Park"/>
    <n v="42"/>
    <s v="South"/>
    <s v="Rich"/>
    <s v="Non-incentive Class"/>
    <n v="48823477"/>
  </r>
  <r>
    <n v="32071"/>
    <n v="18.565000000000001"/>
    <s v="5A"/>
    <n v="4"/>
    <n v="179939"/>
    <n v="540302"/>
    <n v="0"/>
    <n v="0"/>
    <n v="31050000"/>
    <s v="VILLAGE OF RICHTON PARK"/>
    <s v="MUNI"/>
    <x v="110"/>
    <s v="Richton Park"/>
    <s v="Richton Park"/>
    <n v="42"/>
    <s v="South"/>
    <s v="Rich"/>
    <s v="Non-incentive Class"/>
    <n v="540302"/>
  </r>
  <r>
    <n v="32072"/>
    <n v="25.422000000000001"/>
    <n v="0"/>
    <n v="4"/>
    <n v="0"/>
    <n v="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0"/>
  </r>
  <r>
    <n v="32072"/>
    <n v="25.422000000000001"/>
    <n v="2"/>
    <n v="2"/>
    <n v="9683"/>
    <n v="29075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29075"/>
  </r>
  <r>
    <n v="32072"/>
    <n v="25.422000000000001"/>
    <n v="4"/>
    <n v="2"/>
    <n v="515642"/>
    <n v="1548318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1548318"/>
  </r>
  <r>
    <n v="32072"/>
    <n v="25.422000000000001"/>
    <s v="5A"/>
    <n v="1"/>
    <n v="128914"/>
    <n v="387090"/>
    <n v="0"/>
    <n v="0"/>
    <n v="30240000"/>
    <s v="CITY OF COUNTRY CLUB HILLS"/>
    <s v="MUNI"/>
    <x v="30"/>
    <s v="Country Club Hills"/>
    <s v="Country Club Hills"/>
    <n v="41"/>
    <s v="South"/>
    <s v="Bremen"/>
    <s v="Non-incentive Class"/>
    <n v="387090"/>
  </r>
  <r>
    <n v="32075"/>
    <n v="15.416"/>
    <n v="2"/>
    <n v="15"/>
    <n v="507739"/>
    <n v="1524588"/>
    <n v="127179"/>
    <n v="70000"/>
    <s v="NA"/>
    <s v="NA"/>
    <s v="NA"/>
    <x v="0"/>
    <s v="NA"/>
    <s v="NA"/>
    <s v="NA"/>
    <s v="NA"/>
    <s v="NA"/>
    <s v="Non-incentive Class"/>
    <n v="1524588"/>
  </r>
  <r>
    <n v="32075"/>
    <n v="15.416"/>
    <s v="5A"/>
    <n v="2"/>
    <n v="14505"/>
    <n v="43555"/>
    <n v="0"/>
    <n v="0"/>
    <s v="NA"/>
    <s v="NA"/>
    <s v="NA"/>
    <x v="0"/>
    <s v="NA"/>
    <s v="NA"/>
    <s v="NA"/>
    <s v="NA"/>
    <s v="NA"/>
    <s v="Non-incentive Class"/>
    <n v="43555"/>
  </r>
  <r>
    <n v="32077"/>
    <n v="15.579000000000001"/>
    <n v="2"/>
    <n v="4"/>
    <n v="95652"/>
    <n v="287214"/>
    <n v="20000"/>
    <n v="20000"/>
    <s v="NA"/>
    <s v="NA"/>
    <s v="NA"/>
    <x v="0"/>
    <s v="NA"/>
    <s v="NA"/>
    <s v="NA"/>
    <s v="NA"/>
    <s v="NA"/>
    <s v="Non-incentive Class"/>
    <n v="287214"/>
  </r>
  <r>
    <n v="32077"/>
    <n v="15.579000000000001"/>
    <s v="5A"/>
    <n v="1"/>
    <n v="29680"/>
    <n v="89120"/>
    <n v="0"/>
    <n v="0"/>
    <s v="NA"/>
    <s v="NA"/>
    <s v="NA"/>
    <x v="0"/>
    <s v="NA"/>
    <s v="NA"/>
    <s v="NA"/>
    <s v="NA"/>
    <s v="NA"/>
    <s v="Non-incentive Class"/>
    <n v="89120"/>
  </r>
  <r>
    <n v="32078"/>
    <n v="15.034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78"/>
    <n v="15.034000000000001"/>
    <n v="1"/>
    <n v="2"/>
    <n v="14888"/>
    <n v="44704"/>
    <n v="0"/>
    <n v="0"/>
    <s v="NA"/>
    <s v="NA"/>
    <s v="NA"/>
    <x v="0"/>
    <s v="NA"/>
    <s v="NA"/>
    <s v="NA"/>
    <s v="NA"/>
    <s v="NA"/>
    <s v="Non-incentive Class"/>
    <n v="44704"/>
  </r>
  <r>
    <n v="32078"/>
    <n v="15.034000000000001"/>
    <n v="3"/>
    <n v="1"/>
    <n v="2277127"/>
    <n v="6837529"/>
    <n v="0"/>
    <n v="0"/>
    <s v="NA"/>
    <s v="NA"/>
    <s v="NA"/>
    <x v="0"/>
    <s v="NA"/>
    <s v="NA"/>
    <s v="NA"/>
    <s v="NA"/>
    <s v="NA"/>
    <s v="Non-incentive Class"/>
    <n v="6837529"/>
  </r>
  <r>
    <n v="32078"/>
    <n v="15.034000000000001"/>
    <s v="5A"/>
    <n v="1"/>
    <n v="12488"/>
    <n v="37498"/>
    <n v="0"/>
    <n v="0"/>
    <s v="NA"/>
    <s v="NA"/>
    <s v="NA"/>
    <x v="0"/>
    <s v="NA"/>
    <s v="NA"/>
    <s v="NA"/>
    <s v="NA"/>
    <s v="NA"/>
    <s v="Non-incentive Class"/>
    <n v="37498"/>
  </r>
  <r>
    <n v="32078"/>
    <n v="15.034000000000001"/>
    <s v="5B"/>
    <n v="3"/>
    <n v="2358421"/>
    <n v="7081630"/>
    <n v="0"/>
    <n v="0"/>
    <s v="NA"/>
    <s v="NA"/>
    <s v="NA"/>
    <x v="0"/>
    <s v="NA"/>
    <s v="NA"/>
    <s v="NA"/>
    <s v="NA"/>
    <s v="NA"/>
    <s v="Non-incentive Class"/>
    <n v="7081630"/>
  </r>
  <r>
    <n v="32082"/>
    <n v="15.746"/>
    <n v="2"/>
    <n v="4"/>
    <n v="26655"/>
    <n v="80036"/>
    <n v="0"/>
    <n v="0"/>
    <s v="NA"/>
    <s v="NA"/>
    <s v="NA"/>
    <x v="0"/>
    <s v="NA"/>
    <s v="NA"/>
    <s v="NA"/>
    <s v="NA"/>
    <s v="NA"/>
    <s v="Non-incentive Class"/>
    <n v="80036"/>
  </r>
  <r>
    <n v="32083"/>
    <n v="17.684999999999999"/>
    <n v="0"/>
    <n v="4"/>
    <n v="0"/>
    <n v="0"/>
    <n v="0"/>
    <n v="0"/>
    <n v="31270000"/>
    <s v="VILLAGE OF TINLEY PARK"/>
    <s v="MUNI"/>
    <x v="28"/>
    <s v="Tinley Park"/>
    <s v="Tinley Park"/>
    <n v="41"/>
    <s v="South"/>
    <s v="Bremen"/>
    <s v="Non-incentive Class"/>
    <n v="0"/>
  </r>
  <r>
    <n v="32083"/>
    <n v="17.684999999999999"/>
    <n v="1"/>
    <n v="93"/>
    <n v="664155"/>
    <n v="1994260"/>
    <n v="0"/>
    <n v="0"/>
    <n v="31270000"/>
    <s v="VILLAGE OF TINLEY PARK"/>
    <s v="MUNI"/>
    <x v="28"/>
    <s v="Tinley Park"/>
    <s v="Tinley Park"/>
    <n v="41"/>
    <s v="South"/>
    <s v="Bremen"/>
    <s v="Non-incentive Class"/>
    <n v="1994260"/>
  </r>
  <r>
    <n v="32083"/>
    <n v="17.684999999999999"/>
    <n v="2"/>
    <n v="313"/>
    <n v="6726424"/>
    <n v="20197466"/>
    <n v="3979218"/>
    <n v="2590000"/>
    <n v="31270000"/>
    <s v="VILLAGE OF TINLEY PARK"/>
    <s v="MUNI"/>
    <x v="28"/>
    <s v="Tinley Park"/>
    <s v="Tinley Park"/>
    <n v="41"/>
    <s v="South"/>
    <s v="Bremen"/>
    <s v="Non-incentive Class"/>
    <n v="20197466"/>
  </r>
  <r>
    <n v="32083"/>
    <n v="17.684999999999999"/>
    <s v="5A"/>
    <n v="10"/>
    <n v="1858551"/>
    <n v="5580671"/>
    <n v="0"/>
    <n v="0"/>
    <n v="31270000"/>
    <s v="VILLAGE OF TINLEY PARK"/>
    <s v="MUNI"/>
    <x v="28"/>
    <s v="Tinley Park"/>
    <s v="Tinley Park"/>
    <n v="41"/>
    <s v="South"/>
    <s v="Bremen"/>
    <s v="Non-incentive Class"/>
    <n v="5580671"/>
  </r>
  <r>
    <n v="32085"/>
    <n v="15.96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085"/>
    <n v="15.961"/>
    <n v="2"/>
    <n v="1"/>
    <n v="12793"/>
    <n v="38414"/>
    <n v="0"/>
    <n v="0"/>
    <s v="NA"/>
    <s v="NA"/>
    <s v="NA"/>
    <x v="0"/>
    <s v="NA"/>
    <s v="NA"/>
    <s v="NA"/>
    <s v="NA"/>
    <s v="NA"/>
    <s v="Non-incentive Class"/>
    <n v="38414"/>
  </r>
  <r>
    <n v="32086"/>
    <n v="17.513999999999999"/>
    <n v="0"/>
    <n v="4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086"/>
    <n v="17.513999999999999"/>
    <n v="2"/>
    <n v="11"/>
    <n v="179210"/>
    <n v="538114"/>
    <n v="78000"/>
    <n v="60000"/>
    <n v="31050000"/>
    <s v="VILLAGE OF RICHTON PARK"/>
    <s v="MUNI"/>
    <x v="110"/>
    <s v="Richton Park"/>
    <s v="Richton Park"/>
    <n v="42"/>
    <s v="South"/>
    <s v="Rich"/>
    <s v="Non-incentive Class"/>
    <n v="538114"/>
  </r>
  <r>
    <n v="32096"/>
    <n v="18.565000000000001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099"/>
    <n v="17.132000000000001"/>
    <n v="0"/>
    <n v="6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00"/>
    <n v="17.347000000000001"/>
    <n v="0"/>
    <n v="4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06"/>
    <n v="17.616"/>
    <n v="1"/>
    <n v="2"/>
    <n v="14929"/>
    <n v="44827"/>
    <n v="0"/>
    <n v="0"/>
    <n v="30740000"/>
    <s v="VILLAGE OF MATTESON"/>
    <s v="MUNI"/>
    <x v="109"/>
    <s v="Matteson"/>
    <s v="Matteson"/>
    <n v="42"/>
    <s v="South"/>
    <s v="Rich"/>
    <s v="Non-incentive Class"/>
    <n v="44827"/>
  </r>
  <r>
    <n v="32113"/>
    <n v="18.768999999999998"/>
    <n v="0"/>
    <n v="6"/>
    <n v="0"/>
    <n v="0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0"/>
  </r>
  <r>
    <n v="32113"/>
    <n v="18.768999999999998"/>
    <n v="1"/>
    <n v="6"/>
    <n v="79601"/>
    <n v="239017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239017"/>
  </r>
  <r>
    <n v="32113"/>
    <n v="18.768999999999998"/>
    <n v="2"/>
    <n v="1"/>
    <n v="1693811"/>
    <n v="5086006"/>
    <n v="2487120"/>
    <n v="1431120"/>
    <n v="30930000"/>
    <s v="VILLAGE OF OLYMPIA FIELDS"/>
    <s v="MUNI"/>
    <x v="13"/>
    <s v="Olympia Fields"/>
    <s v="Olympia Fields"/>
    <n v="42"/>
    <s v="South"/>
    <s v="Rich"/>
    <s v="Non-incentive Class"/>
    <n v="5086006"/>
  </r>
  <r>
    <n v="32113"/>
    <n v="18.768999999999998"/>
    <s v="5A"/>
    <n v="5"/>
    <n v="1901319"/>
    <n v="5709089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5709089"/>
  </r>
  <r>
    <n v="32114"/>
    <n v="16.077000000000002"/>
    <n v="2"/>
    <n v="1"/>
    <n v="15842"/>
    <n v="47569"/>
    <n v="10000"/>
    <n v="10000"/>
    <s v="NA"/>
    <s v="NA"/>
    <s v="NA"/>
    <x v="0"/>
    <s v="NA"/>
    <s v="NA"/>
    <s v="NA"/>
    <s v="NA"/>
    <s v="NA"/>
    <s v="Non-incentive Class"/>
    <n v="47569"/>
  </r>
  <r>
    <n v="32115"/>
    <n v="17.998000000000001"/>
    <n v="0"/>
    <n v="2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19"/>
    <n v="17.513999999999999"/>
    <n v="2"/>
    <n v="4"/>
    <n v="19004"/>
    <n v="57063"/>
    <n v="0"/>
    <n v="0"/>
    <n v="31050000"/>
    <s v="VILLAGE OF RICHTON PARK"/>
    <s v="MUNI"/>
    <x v="110"/>
    <s v="Richton Park"/>
    <s v="Richton Park"/>
    <n v="42"/>
    <s v="South"/>
    <s v="Rich"/>
    <s v="Non-incentive Class"/>
    <n v="57063"/>
  </r>
  <r>
    <n v="32119"/>
    <n v="17.513999999999999"/>
    <s v="6B"/>
    <n v="1"/>
    <n v="224000"/>
    <n v="672605"/>
    <n v="0"/>
    <n v="0"/>
    <n v="31050000"/>
    <s v="VILLAGE OF RICHTON PARK"/>
    <s v="MUNI"/>
    <x v="110"/>
    <s v="Richton Park"/>
    <s v="Richton Park"/>
    <n v="42"/>
    <s v="South"/>
    <s v="Rich"/>
    <s v="Incentive Class"/>
    <n v="6726050"/>
  </r>
  <r>
    <n v="32120"/>
    <n v="15.544"/>
    <n v="1"/>
    <n v="3"/>
    <n v="10938"/>
    <n v="32844"/>
    <n v="0"/>
    <n v="0"/>
    <s v="NA"/>
    <s v="NA"/>
    <s v="NA"/>
    <x v="0"/>
    <s v="NA"/>
    <s v="NA"/>
    <s v="NA"/>
    <s v="NA"/>
    <s v="NA"/>
    <s v="Non-incentive Class"/>
    <n v="32844"/>
  </r>
  <r>
    <n v="32120"/>
    <n v="15.544"/>
    <s v="5B"/>
    <n v="1"/>
    <n v="70120"/>
    <n v="210549"/>
    <n v="0"/>
    <n v="0"/>
    <s v="NA"/>
    <s v="NA"/>
    <s v="NA"/>
    <x v="0"/>
    <s v="NA"/>
    <s v="NA"/>
    <s v="NA"/>
    <s v="NA"/>
    <s v="NA"/>
    <s v="Non-incentive Class"/>
    <n v="210549"/>
  </r>
  <r>
    <n v="32121"/>
    <n v="43.942999999999998"/>
    <n v="0"/>
    <n v="28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32121"/>
    <n v="43.942999999999998"/>
    <n v="1"/>
    <n v="1"/>
    <n v="1"/>
    <n v="3"/>
    <n v="0"/>
    <n v="0"/>
    <n v="31000000"/>
    <s v="VILLAGE OF PARK FOREST"/>
    <s v="MUNI"/>
    <x v="19"/>
    <s v="Park Forest"/>
    <s v="Park Forest"/>
    <n v="42"/>
    <s v="South"/>
    <s v="Rich"/>
    <s v="Non-incentive Class"/>
    <n v="3"/>
  </r>
  <r>
    <n v="32121"/>
    <n v="43.942999999999998"/>
    <n v="3"/>
    <n v="2"/>
    <n v="514056"/>
    <n v="1543556"/>
    <n v="0"/>
    <n v="0"/>
    <n v="31000000"/>
    <s v="VILLAGE OF PARK FOREST"/>
    <s v="MUNI"/>
    <x v="19"/>
    <s v="Park Forest"/>
    <s v="Park Forest"/>
    <n v="42"/>
    <s v="South"/>
    <s v="Rich"/>
    <s v="Non-incentive Class"/>
    <n v="1543556"/>
  </r>
  <r>
    <n v="32121"/>
    <n v="43.942999999999998"/>
    <s v="5A"/>
    <n v="80"/>
    <n v="2085166"/>
    <n v="6261127"/>
    <n v="0"/>
    <n v="0"/>
    <n v="31000000"/>
    <s v="VILLAGE OF PARK FOREST"/>
    <s v="MUNI"/>
    <x v="19"/>
    <s v="Park Forest"/>
    <s v="Park Forest"/>
    <n v="42"/>
    <s v="South"/>
    <s v="Rich"/>
    <s v="Non-incentive Class"/>
    <n v="6261127"/>
  </r>
  <r>
    <n v="32121"/>
    <n v="43.942999999999998"/>
    <n v="8"/>
    <n v="1"/>
    <n v="98960"/>
    <n v="297147"/>
    <n v="0"/>
    <n v="0"/>
    <n v="31000000"/>
    <s v="VILLAGE OF PARK FOREST"/>
    <s v="MUNI"/>
    <x v="19"/>
    <s v="Park Forest"/>
    <s v="Park Forest"/>
    <n v="42"/>
    <s v="South"/>
    <s v="Rich"/>
    <s v="Non-incentive Class"/>
    <n v="297147"/>
  </r>
  <r>
    <n v="32123"/>
    <n v="18.161000000000001"/>
    <n v="0"/>
    <n v="4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25"/>
    <n v="18.565000000000001"/>
    <n v="0"/>
    <n v="10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25"/>
    <n v="18.565000000000001"/>
    <n v="1"/>
    <n v="30"/>
    <n v="290341"/>
    <n v="871807"/>
    <n v="0"/>
    <n v="0"/>
    <n v="31050000"/>
    <s v="VILLAGE OF RICHTON PARK"/>
    <s v="MUNI"/>
    <x v="110"/>
    <s v="Richton Park"/>
    <s v="Richton Park"/>
    <n v="42"/>
    <s v="South"/>
    <s v="Rich"/>
    <s v="Non-incentive Class"/>
    <n v="871807"/>
  </r>
  <r>
    <n v="32125"/>
    <n v="18.565000000000001"/>
    <n v="2"/>
    <n v="288"/>
    <n v="4981941"/>
    <n v="14959270"/>
    <n v="3133909"/>
    <n v="2503303"/>
    <n v="31050000"/>
    <s v="VILLAGE OF RICHTON PARK"/>
    <s v="MUNI"/>
    <x v="110"/>
    <s v="Richton Park"/>
    <s v="Richton Park"/>
    <n v="42"/>
    <s v="South"/>
    <s v="Rich"/>
    <s v="Non-incentive Class"/>
    <n v="14959270"/>
  </r>
  <r>
    <n v="32129"/>
    <n v="18.542999999999999"/>
    <n v="1"/>
    <n v="2"/>
    <n v="355865"/>
    <n v="1068556"/>
    <n v="0"/>
    <n v="0"/>
    <n v="30740000"/>
    <s v="VILLAGE OF MATTESON"/>
    <s v="MUNI"/>
    <x v="109"/>
    <s v="Matteson"/>
    <s v="Matteson"/>
    <n v="42"/>
    <s v="South"/>
    <s v="Rich"/>
    <s v="Non-incentive Class"/>
    <n v="1068556"/>
  </r>
  <r>
    <n v="32129"/>
    <n v="18.542999999999999"/>
    <s v="5B"/>
    <n v="1"/>
    <n v="12564443"/>
    <n v="37727253"/>
    <n v="0"/>
    <n v="0"/>
    <n v="30740000"/>
    <s v="VILLAGE OF MATTESON"/>
    <s v="MUNI"/>
    <x v="109"/>
    <s v="Matteson"/>
    <s v="Matteson"/>
    <n v="42"/>
    <s v="South"/>
    <s v="Rich"/>
    <s v="Non-incentive Class"/>
    <n v="37727253"/>
  </r>
  <r>
    <n v="32130"/>
    <n v="17.513999999999999"/>
    <s v="5B"/>
    <n v="1"/>
    <n v="68693"/>
    <n v="206264"/>
    <n v="0"/>
    <n v="0"/>
    <n v="31050000"/>
    <s v="VILLAGE OF RICHTON PARK"/>
    <s v="MUNI"/>
    <x v="110"/>
    <s v="Richton Park"/>
    <s v="Richton Park"/>
    <n v="42"/>
    <s v="South"/>
    <s v="Rich"/>
    <s v="Non-incentive Class"/>
    <n v="206264"/>
  </r>
  <r>
    <n v="32131"/>
    <n v="18.565000000000001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31"/>
    <n v="18.565000000000001"/>
    <n v="1"/>
    <n v="1"/>
    <n v="186775"/>
    <n v="560829"/>
    <n v="0"/>
    <n v="0"/>
    <n v="31050000"/>
    <s v="VILLAGE OF RICHTON PARK"/>
    <s v="MUNI"/>
    <x v="110"/>
    <s v="Richton Park"/>
    <s v="Richton Park"/>
    <n v="42"/>
    <s v="South"/>
    <s v="Rich"/>
    <s v="Non-incentive Class"/>
    <n v="560829"/>
  </r>
  <r>
    <n v="32131"/>
    <n v="18.565000000000001"/>
    <s v="5A"/>
    <n v="3"/>
    <n v="4415456"/>
    <n v="13258289"/>
    <n v="0"/>
    <n v="0"/>
    <n v="31050000"/>
    <s v="VILLAGE OF RICHTON PARK"/>
    <s v="MUNI"/>
    <x v="110"/>
    <s v="Richton Park"/>
    <s v="Richton Park"/>
    <n v="42"/>
    <s v="South"/>
    <s v="Rich"/>
    <s v="Non-incentive Class"/>
    <n v="13258289"/>
  </r>
  <r>
    <n v="32132"/>
    <n v="17.513999999999999"/>
    <n v="1"/>
    <n v="2"/>
    <n v="187606"/>
    <n v="563324"/>
    <n v="0"/>
    <n v="0"/>
    <n v="31050000"/>
    <s v="VILLAGE OF RICHTON PARK"/>
    <s v="MUNI"/>
    <x v="110"/>
    <s v="Richton Park"/>
    <s v="Richton Park"/>
    <n v="42"/>
    <s v="South"/>
    <s v="Rich"/>
    <s v="Non-incentive Class"/>
    <n v="563324"/>
  </r>
  <r>
    <n v="32132"/>
    <n v="17.513999999999999"/>
    <n v="2"/>
    <n v="3"/>
    <n v="17139"/>
    <n v="51464"/>
    <n v="0"/>
    <n v="0"/>
    <n v="31050000"/>
    <s v="VILLAGE OF RICHTON PARK"/>
    <s v="MUNI"/>
    <x v="110"/>
    <s v="Richton Park"/>
    <s v="Richton Park"/>
    <n v="42"/>
    <s v="South"/>
    <s v="Rich"/>
    <s v="Non-incentive Class"/>
    <n v="51464"/>
  </r>
  <r>
    <n v="32133"/>
    <n v="18.882000000000001"/>
    <n v="1"/>
    <n v="2"/>
    <n v="5214"/>
    <n v="15656"/>
    <n v="0"/>
    <n v="0"/>
    <n v="31050000"/>
    <s v="VILLAGE OF RICHTON PARK"/>
    <s v="MUNI"/>
    <x v="110"/>
    <s v="Richton Park"/>
    <s v="Richton Park"/>
    <n v="42"/>
    <s v="South"/>
    <s v="Rich"/>
    <s v="Non-incentive Class"/>
    <n v="15656"/>
  </r>
  <r>
    <n v="32133"/>
    <n v="18.882000000000001"/>
    <n v="2"/>
    <n v="4"/>
    <n v="33412"/>
    <n v="100326"/>
    <n v="47090"/>
    <n v="30000"/>
    <n v="31050000"/>
    <s v="VILLAGE OF RICHTON PARK"/>
    <s v="MUNI"/>
    <x v="110"/>
    <s v="Richton Park"/>
    <s v="Richton Park"/>
    <n v="42"/>
    <s v="South"/>
    <s v="Rich"/>
    <s v="Non-incentive Class"/>
    <n v="100326"/>
  </r>
  <r>
    <n v="32133"/>
    <n v="18.882000000000001"/>
    <s v="5A"/>
    <n v="9"/>
    <n v="668310"/>
    <n v="2006734"/>
    <n v="0"/>
    <n v="0"/>
    <n v="31050000"/>
    <s v="VILLAGE OF RICHTON PARK"/>
    <s v="MUNI"/>
    <x v="110"/>
    <s v="Richton Park"/>
    <s v="Richton Park"/>
    <n v="42"/>
    <s v="South"/>
    <s v="Rich"/>
    <s v="Non-incentive Class"/>
    <n v="2006734"/>
  </r>
  <r>
    <n v="32135"/>
    <n v="21.004999999999999"/>
    <n v="3"/>
    <n v="1"/>
    <n v="963543"/>
    <n v="2893231"/>
    <n v="0"/>
    <n v="0"/>
    <n v="31280000"/>
    <s v="VILLAGE OF UNIVERSITY PARK"/>
    <s v="MUNI"/>
    <x v="111"/>
    <s v="University Park"/>
    <s v="University Park"/>
    <n v="42"/>
    <s v="South"/>
    <s v="Rich"/>
    <s v="Non-incentive Class"/>
    <n v="2893231"/>
  </r>
  <r>
    <n v="32138"/>
    <n v="17.998000000000001"/>
    <n v="0"/>
    <n v="4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38"/>
    <n v="17.998000000000001"/>
    <n v="1"/>
    <n v="2"/>
    <n v="1046884"/>
    <n v="3143479"/>
    <n v="0"/>
    <n v="0"/>
    <n v="30740000"/>
    <s v="VILLAGE OF MATTESON"/>
    <s v="MUNI"/>
    <x v="109"/>
    <s v="Matteson"/>
    <s v="Matteson"/>
    <n v="42"/>
    <s v="South"/>
    <s v="Rich"/>
    <s v="Non-incentive Class"/>
    <n v="3143479"/>
  </r>
  <r>
    <n v="32138"/>
    <n v="17.998000000000001"/>
    <s v="5A"/>
    <n v="5"/>
    <n v="1842955"/>
    <n v="5533841"/>
    <n v="0"/>
    <n v="0"/>
    <n v="30740000"/>
    <s v="VILLAGE OF MATTESON"/>
    <s v="MUNI"/>
    <x v="109"/>
    <s v="Matteson"/>
    <s v="Matteson"/>
    <n v="42"/>
    <s v="South"/>
    <s v="Rich"/>
    <s v="Non-incentive Class"/>
    <n v="5533841"/>
  </r>
  <r>
    <n v="32138"/>
    <n v="17.998000000000001"/>
    <n v="8"/>
    <n v="1"/>
    <n v="414100"/>
    <n v="1243418"/>
    <n v="0"/>
    <n v="0"/>
    <n v="30740000"/>
    <s v="VILLAGE OF MATTESON"/>
    <s v="MUNI"/>
    <x v="109"/>
    <s v="Matteson"/>
    <s v="Matteson"/>
    <n v="42"/>
    <s v="South"/>
    <s v="Rich"/>
    <s v="Non-incentive Class"/>
    <n v="1243418"/>
  </r>
  <r>
    <n v="32139"/>
    <n v="17.998000000000001"/>
    <n v="0"/>
    <n v="4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39"/>
    <n v="17.998000000000001"/>
    <n v="1"/>
    <n v="7"/>
    <n v="447823"/>
    <n v="1344677"/>
    <n v="0"/>
    <n v="0"/>
    <n v="30740000"/>
    <s v="VILLAGE OF MATTESON"/>
    <s v="MUNI"/>
    <x v="109"/>
    <s v="Matteson"/>
    <s v="Matteson"/>
    <n v="42"/>
    <s v="South"/>
    <s v="Rich"/>
    <s v="Non-incentive Class"/>
    <n v="1344677"/>
  </r>
  <r>
    <n v="32139"/>
    <n v="17.998000000000001"/>
    <s v="5A"/>
    <n v="2"/>
    <n v="518128"/>
    <n v="1555783"/>
    <n v="0"/>
    <n v="0"/>
    <n v="30740000"/>
    <s v="VILLAGE OF MATTESON"/>
    <s v="MUNI"/>
    <x v="109"/>
    <s v="Matteson"/>
    <s v="Matteson"/>
    <n v="42"/>
    <s v="South"/>
    <s v="Rich"/>
    <s v="Non-incentive Class"/>
    <n v="1555783"/>
  </r>
  <r>
    <n v="32139"/>
    <n v="17.998000000000001"/>
    <n v="8"/>
    <n v="2"/>
    <n v="90576"/>
    <n v="271972"/>
    <n v="0"/>
    <n v="0"/>
    <n v="30740000"/>
    <s v="VILLAGE OF MATTESON"/>
    <s v="MUNI"/>
    <x v="109"/>
    <s v="Matteson"/>
    <s v="Matteson"/>
    <n v="42"/>
    <s v="South"/>
    <s v="Rich"/>
    <s v="Non-incentive Class"/>
    <n v="271972"/>
  </r>
  <r>
    <n v="32140"/>
    <n v="17.616"/>
    <n v="1"/>
    <n v="1"/>
    <n v="13024"/>
    <n v="39107"/>
    <n v="0"/>
    <n v="0"/>
    <n v="30740000"/>
    <s v="VILLAGE OF MATTESON"/>
    <s v="MUNI"/>
    <x v="109"/>
    <s v="Matteson"/>
    <s v="Matteson"/>
    <n v="42"/>
    <s v="South"/>
    <s v="Rich"/>
    <s v="Non-incentive Class"/>
    <n v="39107"/>
  </r>
  <r>
    <n v="32141"/>
    <n v="20.623000000000001"/>
    <n v="2"/>
    <n v="2"/>
    <n v="17973"/>
    <n v="53967"/>
    <n v="10000"/>
    <n v="10000"/>
    <n v="31280000"/>
    <s v="VILLAGE OF UNIVERSITY PARK"/>
    <s v="MUNI"/>
    <x v="111"/>
    <s v="University Park"/>
    <s v="University Park"/>
    <n v="42"/>
    <s v="South"/>
    <s v="Rich"/>
    <s v="Non-incentive Class"/>
    <n v="53967"/>
  </r>
  <r>
    <n v="32142"/>
    <n v="18.882000000000001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42"/>
    <n v="18.882000000000001"/>
    <n v="1"/>
    <n v="18"/>
    <n v="95907"/>
    <n v="287978"/>
    <n v="0"/>
    <n v="0"/>
    <n v="31050000"/>
    <s v="VILLAGE OF RICHTON PARK"/>
    <s v="MUNI"/>
    <x v="110"/>
    <s v="Richton Park"/>
    <s v="Richton Park"/>
    <n v="42"/>
    <s v="South"/>
    <s v="Rich"/>
    <s v="Non-incentive Class"/>
    <n v="287978"/>
  </r>
  <r>
    <n v="32142"/>
    <n v="18.882000000000001"/>
    <n v="2"/>
    <n v="17"/>
    <n v="372093"/>
    <n v="1117283"/>
    <n v="167024"/>
    <n v="130000"/>
    <n v="31050000"/>
    <s v="VILLAGE OF RICHTON PARK"/>
    <s v="MUNI"/>
    <x v="110"/>
    <s v="Richton Park"/>
    <s v="Richton Park"/>
    <n v="42"/>
    <s v="South"/>
    <s v="Rich"/>
    <s v="Non-incentive Class"/>
    <n v="1117283"/>
  </r>
  <r>
    <n v="32143"/>
    <n v="43.942999999999998"/>
    <n v="0"/>
    <n v="16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32144"/>
    <n v="8.4109999999999996"/>
    <n v="2"/>
    <n v="1"/>
    <n v="31486"/>
    <n v="94543"/>
    <n v="0"/>
    <n v="0"/>
    <n v="30440000"/>
    <s v="VILLAGE OF FRANKFORT"/>
    <s v="MUNI"/>
    <x v="112"/>
    <s v="Frankfort"/>
    <s v="Frankfort"/>
    <n v="42"/>
    <s v="South"/>
    <s v="Rich"/>
    <s v="Non-incentive Class"/>
    <n v="94543"/>
  </r>
  <r>
    <n v="32145"/>
    <n v="18.315000000000001"/>
    <n v="1"/>
    <n v="1"/>
    <n v="8510"/>
    <n v="25553"/>
    <n v="0"/>
    <n v="0"/>
    <n v="30740000"/>
    <s v="VILLAGE OF MATTESON"/>
    <s v="MUNI"/>
    <x v="109"/>
    <s v="Matteson"/>
    <s v="Matteson"/>
    <n v="42"/>
    <s v="South"/>
    <s v="Rich"/>
    <s v="Non-incentive Class"/>
    <n v="25553"/>
  </r>
  <r>
    <n v="32146"/>
    <n v="17.449000000000002"/>
    <n v="0"/>
    <n v="10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46"/>
    <n v="17.449000000000002"/>
    <n v="1"/>
    <n v="3"/>
    <n v="4371"/>
    <n v="13124"/>
    <n v="0"/>
    <n v="0"/>
    <n v="31050000"/>
    <s v="VILLAGE OF RICHTON PARK"/>
    <s v="MUNI"/>
    <x v="110"/>
    <s v="Richton Park"/>
    <s v="Richton Park"/>
    <n v="42"/>
    <s v="South"/>
    <s v="Rich"/>
    <s v="Non-incentive Class"/>
    <n v="13124"/>
  </r>
  <r>
    <n v="32146"/>
    <n v="17.449000000000002"/>
    <n v="2"/>
    <n v="21"/>
    <n v="366894"/>
    <n v="1101672"/>
    <n v="400305"/>
    <n v="190000"/>
    <n v="31050000"/>
    <s v="VILLAGE OF RICHTON PARK"/>
    <s v="MUNI"/>
    <x v="110"/>
    <s v="Richton Park"/>
    <s v="Richton Park"/>
    <n v="42"/>
    <s v="South"/>
    <s v="Rich"/>
    <s v="Non-incentive Class"/>
    <n v="1101672"/>
  </r>
  <r>
    <n v="32148"/>
    <n v="18.565000000000001"/>
    <n v="2"/>
    <n v="26"/>
    <n v="6583"/>
    <n v="19763"/>
    <n v="0"/>
    <n v="0"/>
    <n v="31050000"/>
    <s v="VILLAGE OF RICHTON PARK"/>
    <s v="MUNI"/>
    <x v="110"/>
    <s v="Richton Park"/>
    <s v="Richton Park"/>
    <n v="42"/>
    <s v="South"/>
    <s v="Rich"/>
    <s v="Non-incentive Class"/>
    <n v="19763"/>
  </r>
  <r>
    <n v="32149"/>
    <n v="17.728999999999999"/>
    <n v="2"/>
    <n v="6"/>
    <n v="90750"/>
    <n v="272495"/>
    <n v="0"/>
    <n v="0"/>
    <n v="31050000"/>
    <s v="VILLAGE OF RICHTON PARK"/>
    <s v="MUNI"/>
    <x v="110"/>
    <s v="Richton Park"/>
    <s v="Richton Park"/>
    <n v="42"/>
    <s v="South"/>
    <s v="Rich"/>
    <s v="Non-incentive Class"/>
    <n v="272495"/>
  </r>
  <r>
    <n v="32150"/>
    <n v="18.565000000000001"/>
    <n v="0"/>
    <n v="14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50"/>
    <n v="18.565000000000001"/>
    <n v="1"/>
    <n v="7"/>
    <n v="11736"/>
    <n v="35239"/>
    <n v="0"/>
    <n v="0"/>
    <n v="31050000"/>
    <s v="VILLAGE OF RICHTON PARK"/>
    <s v="MUNI"/>
    <x v="110"/>
    <s v="Richton Park"/>
    <s v="Richton Park"/>
    <n v="42"/>
    <s v="South"/>
    <s v="Rich"/>
    <s v="Non-incentive Class"/>
    <n v="35239"/>
  </r>
  <r>
    <n v="32150"/>
    <n v="18.565000000000001"/>
    <n v="2"/>
    <n v="28"/>
    <n v="628227"/>
    <n v="1886380"/>
    <n v="172500"/>
    <n v="170000"/>
    <n v="31050000"/>
    <s v="VILLAGE OF RICHTON PARK"/>
    <s v="MUNI"/>
    <x v="110"/>
    <s v="Richton Park"/>
    <s v="Richton Park"/>
    <n v="42"/>
    <s v="South"/>
    <s v="Rich"/>
    <s v="Non-incentive Class"/>
    <n v="1886380"/>
  </r>
  <r>
    <n v="32151"/>
    <n v="17.998000000000001"/>
    <n v="0"/>
    <n v="6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51"/>
    <n v="17.998000000000001"/>
    <n v="1"/>
    <n v="3"/>
    <n v="292451"/>
    <n v="878143"/>
    <n v="0"/>
    <n v="0"/>
    <n v="30740000"/>
    <s v="VILLAGE OF MATTESON"/>
    <s v="MUNI"/>
    <x v="109"/>
    <s v="Matteson"/>
    <s v="Matteson"/>
    <n v="42"/>
    <s v="South"/>
    <s v="Rich"/>
    <s v="Non-incentive Class"/>
    <n v="878143"/>
  </r>
  <r>
    <n v="32151"/>
    <n v="17.998000000000001"/>
    <s v="5A"/>
    <n v="2"/>
    <n v="151328"/>
    <n v="454393"/>
    <n v="0"/>
    <n v="0"/>
    <n v="30740000"/>
    <s v="VILLAGE OF MATTESON"/>
    <s v="MUNI"/>
    <x v="109"/>
    <s v="Matteson"/>
    <s v="Matteson"/>
    <n v="42"/>
    <s v="South"/>
    <s v="Rich"/>
    <s v="Non-incentive Class"/>
    <n v="454393"/>
  </r>
  <r>
    <n v="32151"/>
    <n v="17.998000000000001"/>
    <n v="8"/>
    <n v="1"/>
    <n v="45496"/>
    <n v="136611"/>
    <n v="0"/>
    <n v="0"/>
    <n v="30740000"/>
    <s v="VILLAGE OF MATTESON"/>
    <s v="MUNI"/>
    <x v="109"/>
    <s v="Matteson"/>
    <s v="Matteson"/>
    <n v="42"/>
    <s v="South"/>
    <s v="Rich"/>
    <s v="Non-incentive Class"/>
    <n v="136611"/>
  </r>
  <r>
    <n v="32152"/>
    <n v="18.768999999999998"/>
    <s v="5A"/>
    <n v="4"/>
    <n v="319385"/>
    <n v="959017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959017"/>
  </r>
  <r>
    <n v="32156"/>
    <n v="18.315000000000001"/>
    <n v="1"/>
    <n v="1"/>
    <n v="42456"/>
    <n v="127483"/>
    <n v="0"/>
    <n v="0"/>
    <n v="30740000"/>
    <s v="VILLAGE OF MATTESON"/>
    <s v="MUNI"/>
    <x v="109"/>
    <s v="Matteson"/>
    <s v="Matteson"/>
    <n v="42"/>
    <s v="South"/>
    <s v="Rich"/>
    <s v="Non-incentive Class"/>
    <n v="127483"/>
  </r>
  <r>
    <n v="32156"/>
    <n v="18.315000000000001"/>
    <s v="5A"/>
    <n v="5"/>
    <n v="1540046"/>
    <n v="4624296"/>
    <n v="0"/>
    <n v="0"/>
    <n v="30740000"/>
    <s v="VILLAGE OF MATTESON"/>
    <s v="MUNI"/>
    <x v="109"/>
    <s v="Matteson"/>
    <s v="Matteson"/>
    <n v="42"/>
    <s v="South"/>
    <s v="Rich"/>
    <s v="Non-incentive Class"/>
    <n v="4624296"/>
  </r>
  <r>
    <n v="32156"/>
    <n v="18.315000000000001"/>
    <n v="8"/>
    <n v="1"/>
    <n v="55033"/>
    <n v="165248"/>
    <n v="0"/>
    <n v="0"/>
    <n v="30740000"/>
    <s v="VILLAGE OF MATTESON"/>
    <s v="MUNI"/>
    <x v="109"/>
    <s v="Matteson"/>
    <s v="Matteson"/>
    <n v="42"/>
    <s v="South"/>
    <s v="Rich"/>
    <s v="Non-incentive Class"/>
    <n v="165248"/>
  </r>
  <r>
    <n v="32157"/>
    <n v="17.998000000000001"/>
    <n v="1"/>
    <n v="1"/>
    <n v="9539"/>
    <n v="28643"/>
    <n v="0"/>
    <n v="0"/>
    <n v="30740000"/>
    <s v="VILLAGE OF MATTESON"/>
    <s v="MUNI"/>
    <x v="109"/>
    <s v="Matteson"/>
    <s v="Matteson"/>
    <n v="42"/>
    <s v="South"/>
    <s v="Rich"/>
    <s v="Non-incentive Class"/>
    <n v="28643"/>
  </r>
  <r>
    <n v="32158"/>
    <n v="19.25"/>
    <n v="1"/>
    <n v="1"/>
    <n v="1750"/>
    <n v="5255"/>
    <n v="0"/>
    <n v="0"/>
    <n v="30740000"/>
    <s v="VILLAGE OF MATTESON"/>
    <s v="MUNI"/>
    <x v="109"/>
    <s v="Matteson"/>
    <s v="Matteson"/>
    <n v="42"/>
    <s v="South"/>
    <s v="Rich"/>
    <s v="Non-incentive Class"/>
    <n v="5255"/>
  </r>
  <r>
    <n v="32158"/>
    <n v="19.25"/>
    <s v="5A"/>
    <n v="1"/>
    <n v="57610"/>
    <n v="172986"/>
    <n v="0"/>
    <n v="0"/>
    <n v="30740000"/>
    <s v="VILLAGE OF MATTESON"/>
    <s v="MUNI"/>
    <x v="109"/>
    <s v="Matteson"/>
    <s v="Matteson"/>
    <n v="42"/>
    <s v="South"/>
    <s v="Rich"/>
    <s v="Non-incentive Class"/>
    <n v="172986"/>
  </r>
  <r>
    <n v="32158"/>
    <n v="19.25"/>
    <n v="8"/>
    <n v="1"/>
    <n v="82320"/>
    <n v="247182"/>
    <n v="0"/>
    <n v="0"/>
    <n v="30740000"/>
    <s v="VILLAGE OF MATTESON"/>
    <s v="MUNI"/>
    <x v="109"/>
    <s v="Matteson"/>
    <s v="Matteson"/>
    <n v="42"/>
    <s v="South"/>
    <s v="Rich"/>
    <s v="Non-incentive Class"/>
    <n v="247182"/>
  </r>
  <r>
    <n v="32159"/>
    <n v="18.768999999999998"/>
    <n v="1"/>
    <n v="25"/>
    <n v="40313"/>
    <n v="121046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21046"/>
  </r>
  <r>
    <n v="32159"/>
    <n v="18.768999999999998"/>
    <n v="2"/>
    <n v="54"/>
    <n v="876297"/>
    <n v="2631258"/>
    <n v="896163"/>
    <n v="480000"/>
    <n v="30930000"/>
    <s v="VILLAGE OF OLYMPIA FIELDS"/>
    <s v="MUNI"/>
    <x v="13"/>
    <s v="Olympia Fields"/>
    <s v="Olympia Fields"/>
    <n v="42"/>
    <s v="South"/>
    <s v="Rich"/>
    <s v="Non-incentive Class"/>
    <n v="2631258"/>
  </r>
  <r>
    <n v="32160"/>
    <n v="19.596"/>
    <n v="2"/>
    <n v="13"/>
    <n v="342389"/>
    <n v="1028091"/>
    <n v="94000"/>
    <n v="60000"/>
    <n v="30930000"/>
    <s v="VILLAGE OF OLYMPIA FIELDS"/>
    <s v="MUNI"/>
    <x v="13"/>
    <s v="Olympia Fields"/>
    <s v="Olympia Fields"/>
    <n v="42"/>
    <s v="South"/>
    <s v="Rich"/>
    <s v="Non-incentive Class"/>
    <n v="1028091"/>
  </r>
  <r>
    <n v="32161"/>
    <n v="18.882000000000001"/>
    <n v="0"/>
    <n v="38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61"/>
    <n v="18.882000000000001"/>
    <n v="1"/>
    <n v="3"/>
    <n v="152914"/>
    <n v="459154"/>
    <n v="0"/>
    <n v="0"/>
    <n v="31050000"/>
    <s v="VILLAGE OF RICHTON PARK"/>
    <s v="MUNI"/>
    <x v="110"/>
    <s v="Richton Park"/>
    <s v="Richton Park"/>
    <n v="42"/>
    <s v="South"/>
    <s v="Rich"/>
    <s v="Non-incentive Class"/>
    <n v="459154"/>
  </r>
  <r>
    <n v="32161"/>
    <n v="18.882000000000001"/>
    <n v="2"/>
    <n v="1"/>
    <n v="13195"/>
    <n v="39621"/>
    <n v="0"/>
    <n v="0"/>
    <n v="31050000"/>
    <s v="VILLAGE OF RICHTON PARK"/>
    <s v="MUNI"/>
    <x v="110"/>
    <s v="Richton Park"/>
    <s v="Richton Park"/>
    <n v="42"/>
    <s v="South"/>
    <s v="Rich"/>
    <s v="Non-incentive Class"/>
    <n v="39621"/>
  </r>
  <r>
    <n v="32161"/>
    <n v="18.882000000000001"/>
    <n v="3"/>
    <n v="9"/>
    <n v="1447948"/>
    <n v="4347754"/>
    <n v="0"/>
    <n v="0"/>
    <n v="31050000"/>
    <s v="VILLAGE OF RICHTON PARK"/>
    <s v="MUNI"/>
    <x v="110"/>
    <s v="Richton Park"/>
    <s v="Richton Park"/>
    <n v="42"/>
    <s v="South"/>
    <s v="Rich"/>
    <s v="Non-incentive Class"/>
    <n v="4347754"/>
  </r>
  <r>
    <n v="32161"/>
    <n v="18.882000000000001"/>
    <s v="5A"/>
    <n v="1"/>
    <n v="82181"/>
    <n v="246765"/>
    <n v="0"/>
    <n v="0"/>
    <n v="31050000"/>
    <s v="VILLAGE OF RICHTON PARK"/>
    <s v="MUNI"/>
    <x v="110"/>
    <s v="Richton Park"/>
    <s v="Richton Park"/>
    <n v="42"/>
    <s v="South"/>
    <s v="Rich"/>
    <s v="Non-incentive Class"/>
    <n v="246765"/>
  </r>
  <r>
    <n v="32161"/>
    <n v="18.882000000000001"/>
    <n v="9"/>
    <n v="4"/>
    <n v="720120"/>
    <n v="2162304"/>
    <n v="0"/>
    <n v="0"/>
    <n v="31050000"/>
    <s v="VILLAGE OF RICHTON PARK"/>
    <s v="MUNI"/>
    <x v="110"/>
    <s v="Richton Park"/>
    <s v="Richton Park"/>
    <n v="42"/>
    <s v="South"/>
    <s v="Rich"/>
    <s v="Non-incentive Class"/>
    <n v="2162304"/>
  </r>
  <r>
    <n v="32162"/>
    <n v="17.831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62"/>
    <n v="17.831"/>
    <n v="2"/>
    <n v="1"/>
    <n v="11587"/>
    <n v="34792"/>
    <n v="0"/>
    <n v="0"/>
    <n v="31050000"/>
    <s v="VILLAGE OF RICHTON PARK"/>
    <s v="MUNI"/>
    <x v="110"/>
    <s v="Richton Park"/>
    <s v="Richton Park"/>
    <n v="42"/>
    <s v="South"/>
    <s v="Rich"/>
    <s v="Non-incentive Class"/>
    <n v="34792"/>
  </r>
  <r>
    <n v="32163"/>
    <n v="18.882000000000001"/>
    <n v="0"/>
    <n v="6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63"/>
    <n v="18.882000000000001"/>
    <n v="1"/>
    <n v="8"/>
    <n v="147022"/>
    <n v="441464"/>
    <n v="0"/>
    <n v="0"/>
    <n v="31050000"/>
    <s v="VILLAGE OF RICHTON PARK"/>
    <s v="MUNI"/>
    <x v="110"/>
    <s v="Richton Park"/>
    <s v="Richton Park"/>
    <n v="42"/>
    <s v="South"/>
    <s v="Rich"/>
    <s v="Non-incentive Class"/>
    <n v="441464"/>
  </r>
  <r>
    <n v="32163"/>
    <n v="18.882000000000001"/>
    <n v="2"/>
    <n v="12"/>
    <n v="128695"/>
    <n v="386436"/>
    <n v="138295"/>
    <n v="80000"/>
    <n v="31050000"/>
    <s v="VILLAGE OF RICHTON PARK"/>
    <s v="MUNI"/>
    <x v="110"/>
    <s v="Richton Park"/>
    <s v="Richton Park"/>
    <n v="42"/>
    <s v="South"/>
    <s v="Rich"/>
    <s v="Non-incentive Class"/>
    <n v="386436"/>
  </r>
  <r>
    <n v="32164"/>
    <n v="18.882000000000001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64"/>
    <n v="18.882000000000001"/>
    <n v="1"/>
    <n v="1"/>
    <n v="11970"/>
    <n v="35942"/>
    <n v="0"/>
    <n v="0"/>
    <n v="31050000"/>
    <s v="VILLAGE OF RICHTON PARK"/>
    <s v="MUNI"/>
    <x v="110"/>
    <s v="Richton Park"/>
    <s v="Richton Park"/>
    <n v="42"/>
    <s v="South"/>
    <s v="Rich"/>
    <s v="Non-incentive Class"/>
    <n v="35942"/>
  </r>
  <r>
    <n v="32164"/>
    <n v="18.882000000000001"/>
    <s v="5A"/>
    <n v="5"/>
    <n v="522819"/>
    <n v="1569869"/>
    <n v="0"/>
    <n v="0"/>
    <n v="31050000"/>
    <s v="VILLAGE OF RICHTON PARK"/>
    <s v="MUNI"/>
    <x v="110"/>
    <s v="Richton Park"/>
    <s v="Richton Park"/>
    <n v="42"/>
    <s v="South"/>
    <s v="Rich"/>
    <s v="Non-incentive Class"/>
    <n v="1569869"/>
  </r>
  <r>
    <n v="32165"/>
    <n v="18.882000000000001"/>
    <n v="0"/>
    <n v="46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65"/>
    <n v="18.882000000000001"/>
    <n v="1"/>
    <n v="7"/>
    <n v="21570"/>
    <n v="64768"/>
    <n v="0"/>
    <n v="0"/>
    <n v="31050000"/>
    <s v="VILLAGE OF RICHTON PARK"/>
    <s v="MUNI"/>
    <x v="110"/>
    <s v="Richton Park"/>
    <s v="Richton Park"/>
    <n v="42"/>
    <s v="South"/>
    <s v="Rich"/>
    <s v="Non-incentive Class"/>
    <n v="64768"/>
  </r>
  <r>
    <n v="32165"/>
    <n v="18.882000000000001"/>
    <n v="2"/>
    <n v="4"/>
    <n v="192356"/>
    <n v="577587"/>
    <n v="0"/>
    <n v="0"/>
    <n v="31050000"/>
    <s v="VILLAGE OF RICHTON PARK"/>
    <s v="MUNI"/>
    <x v="110"/>
    <s v="Richton Park"/>
    <s v="Richton Park"/>
    <n v="42"/>
    <s v="South"/>
    <s v="Rich"/>
    <s v="Non-incentive Class"/>
    <n v="577587"/>
  </r>
  <r>
    <n v="32165"/>
    <n v="18.882000000000001"/>
    <s v="5A"/>
    <n v="22"/>
    <n v="1437548"/>
    <n v="4316526"/>
    <n v="0"/>
    <n v="0"/>
    <n v="31050000"/>
    <s v="VILLAGE OF RICHTON PARK"/>
    <s v="MUNI"/>
    <x v="110"/>
    <s v="Richton Park"/>
    <s v="Richton Park"/>
    <n v="42"/>
    <s v="South"/>
    <s v="Rich"/>
    <s v="Non-incentive Class"/>
    <n v="4316526"/>
  </r>
  <r>
    <n v="32166"/>
    <n v="18.882000000000001"/>
    <s v="5A"/>
    <n v="1"/>
    <n v="145506"/>
    <n v="436911"/>
    <n v="0"/>
    <n v="0"/>
    <n v="31050000"/>
    <s v="VILLAGE OF RICHTON PARK"/>
    <s v="MUNI"/>
    <x v="110"/>
    <s v="Richton Park"/>
    <s v="Richton Park"/>
    <n v="42"/>
    <s v="South"/>
    <s v="Rich"/>
    <s v="Non-incentive Class"/>
    <n v="436911"/>
  </r>
  <r>
    <n v="32167"/>
    <n v="17.449000000000002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67"/>
    <n v="17.449000000000002"/>
    <n v="1"/>
    <n v="1"/>
    <n v="5009"/>
    <n v="15041"/>
    <n v="0"/>
    <n v="0"/>
    <n v="31050000"/>
    <s v="VILLAGE OF RICHTON PARK"/>
    <s v="MUNI"/>
    <x v="110"/>
    <s v="Richton Park"/>
    <s v="Richton Park"/>
    <n v="42"/>
    <s v="South"/>
    <s v="Rich"/>
    <s v="Non-incentive Class"/>
    <n v="15041"/>
  </r>
  <r>
    <n v="32167"/>
    <n v="17.449000000000002"/>
    <n v="2"/>
    <n v="1"/>
    <n v="14461"/>
    <n v="43422"/>
    <n v="18000"/>
    <n v="10000"/>
    <n v="31050000"/>
    <s v="VILLAGE OF RICHTON PARK"/>
    <s v="MUNI"/>
    <x v="110"/>
    <s v="Richton Park"/>
    <s v="Richton Park"/>
    <n v="42"/>
    <s v="South"/>
    <s v="Rich"/>
    <s v="Non-incentive Class"/>
    <n v="43422"/>
  </r>
  <r>
    <n v="32168"/>
    <n v="18.882000000000001"/>
    <n v="0"/>
    <n v="14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69"/>
    <n v="17.998000000000001"/>
    <n v="2"/>
    <n v="2"/>
    <n v="45542"/>
    <n v="136749"/>
    <n v="20000"/>
    <n v="20000"/>
    <n v="30740000"/>
    <s v="VILLAGE OF MATTESON"/>
    <s v="MUNI"/>
    <x v="109"/>
    <s v="Matteson"/>
    <s v="Matteson"/>
    <n v="42"/>
    <s v="South"/>
    <s v="Rich"/>
    <s v="Non-incentive Class"/>
    <n v="136749"/>
  </r>
  <r>
    <n v="32171"/>
    <n v="17.998000000000001"/>
    <n v="1"/>
    <n v="2"/>
    <n v="46148"/>
    <n v="138568"/>
    <n v="0"/>
    <n v="0"/>
    <n v="30740000"/>
    <s v="VILLAGE OF MATTESON"/>
    <s v="MUNI"/>
    <x v="109"/>
    <s v="Matteson"/>
    <s v="Matteson"/>
    <n v="42"/>
    <s v="South"/>
    <s v="Rich"/>
    <s v="Non-incentive Class"/>
    <n v="138568"/>
  </r>
  <r>
    <n v="32171"/>
    <n v="17.998000000000001"/>
    <s v="5A"/>
    <n v="2"/>
    <n v="310504"/>
    <n v="932351"/>
    <n v="0"/>
    <n v="0"/>
    <n v="30740000"/>
    <s v="VILLAGE OF MATTESON"/>
    <s v="MUNI"/>
    <x v="109"/>
    <s v="Matteson"/>
    <s v="Matteson"/>
    <n v="42"/>
    <s v="South"/>
    <s v="Rich"/>
    <s v="Non-incentive Class"/>
    <n v="932351"/>
  </r>
  <r>
    <n v="32171"/>
    <n v="17.998000000000001"/>
    <n v="8"/>
    <n v="2"/>
    <n v="329677"/>
    <n v="989921"/>
    <n v="0"/>
    <n v="0"/>
    <n v="30740000"/>
    <s v="VILLAGE OF MATTESON"/>
    <s v="MUNI"/>
    <x v="109"/>
    <s v="Matteson"/>
    <s v="Matteson"/>
    <n v="42"/>
    <s v="South"/>
    <s v="Rich"/>
    <s v="Non-incentive Class"/>
    <n v="989921"/>
  </r>
  <r>
    <n v="32172"/>
    <n v="18.315000000000001"/>
    <n v="0"/>
    <n v="4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72"/>
    <n v="18.315000000000001"/>
    <n v="1"/>
    <n v="2"/>
    <n v="20563"/>
    <n v="61745"/>
    <n v="0"/>
    <n v="0"/>
    <n v="30740000"/>
    <s v="VILLAGE OF MATTESON"/>
    <s v="MUNI"/>
    <x v="109"/>
    <s v="Matteson"/>
    <s v="Matteson"/>
    <n v="42"/>
    <s v="South"/>
    <s v="Rich"/>
    <s v="Non-incentive Class"/>
    <n v="61745"/>
  </r>
  <r>
    <n v="32172"/>
    <n v="18.315000000000001"/>
    <s v="5A"/>
    <n v="2"/>
    <n v="805938"/>
    <n v="2419990"/>
    <n v="0"/>
    <n v="0"/>
    <n v="30740000"/>
    <s v="VILLAGE OF MATTESON"/>
    <s v="MUNI"/>
    <x v="109"/>
    <s v="Matteson"/>
    <s v="Matteson"/>
    <n v="42"/>
    <s v="South"/>
    <s v="Rich"/>
    <s v="Non-incentive Class"/>
    <n v="2419990"/>
  </r>
  <r>
    <n v="32172"/>
    <n v="18.315000000000001"/>
    <n v="8"/>
    <n v="2"/>
    <n v="515936"/>
    <n v="1549201"/>
    <n v="0"/>
    <n v="0"/>
    <n v="30740000"/>
    <s v="VILLAGE OF MATTESON"/>
    <s v="MUNI"/>
    <x v="109"/>
    <s v="Matteson"/>
    <s v="Matteson"/>
    <n v="42"/>
    <s v="South"/>
    <s v="Rich"/>
    <s v="Non-incentive Class"/>
    <n v="1549201"/>
  </r>
  <r>
    <n v="32174"/>
    <n v="18.768999999999998"/>
    <n v="0"/>
    <n v="12"/>
    <n v="0"/>
    <n v="0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0"/>
  </r>
  <r>
    <n v="32174"/>
    <n v="18.768999999999998"/>
    <s v="5A"/>
    <n v="19"/>
    <n v="645462"/>
    <n v="1938129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938129"/>
  </r>
  <r>
    <n v="32175"/>
    <n v="18.768999999999998"/>
    <s v="5A"/>
    <n v="6"/>
    <n v="3613279"/>
    <n v="10849592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0849592"/>
  </r>
  <r>
    <n v="32176"/>
    <n v="18.882000000000001"/>
    <n v="0"/>
    <n v="6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76"/>
    <n v="18.882000000000001"/>
    <n v="1"/>
    <n v="1"/>
    <n v="1"/>
    <n v="3"/>
    <n v="0"/>
    <n v="0"/>
    <n v="31050000"/>
    <s v="VILLAGE OF RICHTON PARK"/>
    <s v="MUNI"/>
    <x v="110"/>
    <s v="Richton Park"/>
    <s v="Richton Park"/>
    <n v="42"/>
    <s v="South"/>
    <s v="Rich"/>
    <s v="Non-incentive Class"/>
    <n v="3"/>
  </r>
  <r>
    <n v="32176"/>
    <n v="18.882000000000001"/>
    <n v="2"/>
    <n v="253"/>
    <n v="1566541"/>
    <n v="4703855"/>
    <n v="2097606"/>
    <n v="1770000"/>
    <n v="31050000"/>
    <s v="VILLAGE OF RICHTON PARK"/>
    <s v="MUNI"/>
    <x v="110"/>
    <s v="Richton Park"/>
    <s v="Richton Park"/>
    <n v="42"/>
    <s v="South"/>
    <s v="Rich"/>
    <s v="Non-incentive Class"/>
    <n v="4703855"/>
  </r>
  <r>
    <n v="32177"/>
    <n v="18.882000000000001"/>
    <n v="1"/>
    <n v="1"/>
    <n v="1"/>
    <n v="3"/>
    <n v="0"/>
    <n v="0"/>
    <n v="31050000"/>
    <s v="VILLAGE OF RICHTON PARK"/>
    <s v="MUNI"/>
    <x v="110"/>
    <s v="Richton Park"/>
    <s v="Richton Park"/>
    <n v="42"/>
    <s v="South"/>
    <s v="Rich"/>
    <s v="Non-incentive Class"/>
    <n v="3"/>
  </r>
  <r>
    <n v="32180"/>
    <n v="17.998000000000001"/>
    <n v="0"/>
    <n v="10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80"/>
    <n v="17.998000000000001"/>
    <n v="1"/>
    <n v="33"/>
    <n v="1073590"/>
    <n v="3223671"/>
    <n v="0"/>
    <n v="0"/>
    <n v="30740000"/>
    <s v="VILLAGE OF MATTESON"/>
    <s v="MUNI"/>
    <x v="109"/>
    <s v="Matteson"/>
    <s v="Matteson"/>
    <n v="42"/>
    <s v="South"/>
    <s v="Rich"/>
    <s v="Non-incentive Class"/>
    <n v="3223671"/>
  </r>
  <r>
    <n v="32180"/>
    <n v="17.998000000000001"/>
    <n v="2"/>
    <n v="194"/>
    <n v="4268916"/>
    <n v="12818261"/>
    <n v="1710705"/>
    <n v="1550000"/>
    <n v="30740000"/>
    <s v="VILLAGE OF MATTESON"/>
    <s v="MUNI"/>
    <x v="109"/>
    <s v="Matteson"/>
    <s v="Matteson"/>
    <n v="42"/>
    <s v="South"/>
    <s v="Rich"/>
    <s v="Non-incentive Class"/>
    <n v="12818261"/>
  </r>
  <r>
    <n v="32180"/>
    <n v="17.998000000000001"/>
    <n v="3"/>
    <n v="27"/>
    <n v="1134378"/>
    <n v="3406195"/>
    <n v="0"/>
    <n v="0"/>
    <n v="30740000"/>
    <s v="VILLAGE OF MATTESON"/>
    <s v="MUNI"/>
    <x v="109"/>
    <s v="Matteson"/>
    <s v="Matteson"/>
    <n v="42"/>
    <s v="South"/>
    <s v="Rich"/>
    <s v="Non-incentive Class"/>
    <n v="3406195"/>
  </r>
  <r>
    <n v="32181"/>
    <n v="18.882000000000001"/>
    <n v="1"/>
    <n v="1"/>
    <n v="86810"/>
    <n v="260664"/>
    <n v="0"/>
    <n v="0"/>
    <n v="31050000"/>
    <s v="VILLAGE OF RICHTON PARK"/>
    <s v="MUNI"/>
    <x v="110"/>
    <s v="Richton Park"/>
    <s v="Richton Park"/>
    <n v="42"/>
    <s v="South"/>
    <s v="Rich"/>
    <s v="Non-incentive Class"/>
    <n v="260664"/>
  </r>
  <r>
    <n v="32182"/>
    <n v="18.565000000000001"/>
    <n v="1"/>
    <n v="4"/>
    <n v="91000"/>
    <n v="273246"/>
    <n v="0"/>
    <n v="0"/>
    <n v="31050000"/>
    <s v="VILLAGE OF RICHTON PARK"/>
    <s v="MUNI"/>
    <x v="110"/>
    <s v="Richton Park"/>
    <s v="Richton Park"/>
    <n v="42"/>
    <s v="South"/>
    <s v="Rich"/>
    <s v="Non-incentive Class"/>
    <n v="273246"/>
  </r>
  <r>
    <n v="32182"/>
    <n v="18.565000000000001"/>
    <s v="5A"/>
    <n v="7"/>
    <n v="1636460"/>
    <n v="4913798"/>
    <n v="0"/>
    <n v="0"/>
    <n v="31050000"/>
    <s v="VILLAGE OF RICHTON PARK"/>
    <s v="MUNI"/>
    <x v="110"/>
    <s v="Richton Park"/>
    <s v="Richton Park"/>
    <n v="42"/>
    <s v="South"/>
    <s v="Rich"/>
    <s v="Non-incentive Class"/>
    <n v="4913798"/>
  </r>
  <r>
    <n v="32182"/>
    <n v="18.565000000000001"/>
    <n v="8"/>
    <n v="2"/>
    <n v="170382"/>
    <n v="511607"/>
    <n v="0"/>
    <n v="0"/>
    <n v="31050000"/>
    <s v="VILLAGE OF RICHTON PARK"/>
    <s v="MUNI"/>
    <x v="110"/>
    <s v="Richton Park"/>
    <s v="Richton Park"/>
    <n v="42"/>
    <s v="South"/>
    <s v="Rich"/>
    <s v="Non-incentive Class"/>
    <n v="511607"/>
  </r>
  <r>
    <n v="32183"/>
    <n v="17.995999999999999"/>
    <n v="0"/>
    <n v="8"/>
    <n v="0"/>
    <n v="0"/>
    <n v="0"/>
    <n v="0"/>
    <n v="30400000"/>
    <s v="VILLAGE OF FLOSSMOOR"/>
    <s v="MUNI"/>
    <x v="12"/>
    <s v="Flossmoor"/>
    <s v="Flossmoor"/>
    <n v="42"/>
    <s v="South"/>
    <s v="Rich"/>
    <s v="Non-incentive Class"/>
    <n v="0"/>
  </r>
  <r>
    <n v="32184"/>
    <n v="18.048999999999999"/>
    <s v="5A"/>
    <n v="1"/>
    <n v="409686"/>
    <n v="1230164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230164"/>
  </r>
  <r>
    <n v="32185"/>
    <n v="16.193999999999999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185"/>
    <n v="16.193999999999999"/>
    <n v="1"/>
    <n v="3"/>
    <n v="18075"/>
    <n v="54274"/>
    <n v="0"/>
    <n v="0"/>
    <s v="NA"/>
    <s v="NA"/>
    <s v="NA"/>
    <x v="0"/>
    <s v="NA"/>
    <s v="NA"/>
    <s v="NA"/>
    <s v="NA"/>
    <s v="NA"/>
    <s v="Non-incentive Class"/>
    <n v="54274"/>
  </r>
  <r>
    <n v="32185"/>
    <n v="16.193999999999999"/>
    <n v="2"/>
    <n v="45"/>
    <n v="471554"/>
    <n v="1415937"/>
    <n v="444570"/>
    <n v="270000"/>
    <s v="NA"/>
    <s v="NA"/>
    <s v="NA"/>
    <x v="0"/>
    <s v="NA"/>
    <s v="NA"/>
    <s v="NA"/>
    <s v="NA"/>
    <s v="NA"/>
    <s v="Non-incentive Class"/>
    <n v="1415937"/>
  </r>
  <r>
    <n v="32185"/>
    <n v="16.193999999999999"/>
    <s v="5B"/>
    <n v="1"/>
    <n v="77540"/>
    <n v="232829"/>
    <n v="0"/>
    <n v="0"/>
    <s v="NA"/>
    <s v="NA"/>
    <s v="NA"/>
    <x v="0"/>
    <s v="NA"/>
    <s v="NA"/>
    <s v="NA"/>
    <s v="NA"/>
    <s v="NA"/>
    <s v="Non-incentive Class"/>
    <n v="232829"/>
  </r>
  <r>
    <n v="32186"/>
    <n v="17.452000000000002"/>
    <n v="2"/>
    <n v="1"/>
    <n v="3750"/>
    <n v="11260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1260"/>
  </r>
  <r>
    <n v="32186"/>
    <n v="17.452000000000002"/>
    <s v="5A"/>
    <n v="4"/>
    <n v="520649"/>
    <n v="1563352"/>
    <n v="0"/>
    <n v="0"/>
    <n v="30930000"/>
    <s v="VILLAGE OF OLYMPIA FIELDS"/>
    <s v="MUNI"/>
    <x v="13"/>
    <s v="Olympia Fields"/>
    <s v="Olympia Fields"/>
    <n v="42"/>
    <s v="South"/>
    <s v="Rich"/>
    <s v="Non-incentive Class"/>
    <n v="1563352"/>
  </r>
  <r>
    <n v="32187"/>
    <n v="15.877000000000001"/>
    <n v="2"/>
    <n v="4"/>
    <n v="57818"/>
    <n v="173611"/>
    <n v="0"/>
    <n v="0"/>
    <s v="NA"/>
    <s v="NA"/>
    <s v="NA"/>
    <x v="0"/>
    <s v="NA"/>
    <s v="NA"/>
    <s v="NA"/>
    <s v="NA"/>
    <s v="NA"/>
    <s v="Non-incentive Class"/>
    <n v="173611"/>
  </r>
  <r>
    <n v="32188"/>
    <n v="17.097999999999999"/>
    <n v="1"/>
    <n v="1"/>
    <n v="2300"/>
    <n v="6906"/>
    <n v="0"/>
    <n v="0"/>
    <s v="NA"/>
    <s v="NA"/>
    <s v="NA"/>
    <x v="0"/>
    <s v="NA"/>
    <s v="NA"/>
    <s v="NA"/>
    <s v="NA"/>
    <s v="NA"/>
    <s v="Non-incentive Class"/>
    <n v="6906"/>
  </r>
  <r>
    <n v="32188"/>
    <n v="17.097999999999999"/>
    <n v="2"/>
    <n v="36"/>
    <n v="397587"/>
    <n v="1193834"/>
    <n v="338454"/>
    <n v="220000"/>
    <s v="NA"/>
    <s v="NA"/>
    <s v="NA"/>
    <x v="0"/>
    <s v="NA"/>
    <s v="NA"/>
    <s v="NA"/>
    <s v="NA"/>
    <s v="NA"/>
    <s v="Non-incentive Class"/>
    <n v="1193834"/>
  </r>
  <r>
    <n v="32189"/>
    <n v="16.716000000000001"/>
    <n v="0"/>
    <n v="1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2189"/>
    <n v="16.716000000000001"/>
    <n v="1"/>
    <n v="7"/>
    <n v="25097"/>
    <n v="75358"/>
    <n v="0"/>
    <n v="0"/>
    <s v="NA"/>
    <s v="NA"/>
    <s v="NA"/>
    <x v="0"/>
    <s v="NA"/>
    <s v="NA"/>
    <s v="NA"/>
    <s v="NA"/>
    <s v="NA"/>
    <s v="Non-incentive Class"/>
    <n v="75358"/>
  </r>
  <r>
    <n v="32189"/>
    <n v="16.716000000000001"/>
    <n v="2"/>
    <n v="164"/>
    <n v="2193134"/>
    <n v="6585326"/>
    <n v="1809712"/>
    <n v="1150000"/>
    <s v="NA"/>
    <s v="NA"/>
    <s v="NA"/>
    <x v="0"/>
    <s v="NA"/>
    <s v="NA"/>
    <s v="NA"/>
    <s v="NA"/>
    <s v="NA"/>
    <s v="Non-incentive Class"/>
    <n v="6585326"/>
  </r>
  <r>
    <n v="32189"/>
    <n v="16.716000000000001"/>
    <s v="5A"/>
    <n v="2"/>
    <n v="39319"/>
    <n v="118063"/>
    <n v="0"/>
    <n v="0"/>
    <s v="NA"/>
    <s v="NA"/>
    <s v="NA"/>
    <x v="0"/>
    <s v="NA"/>
    <s v="NA"/>
    <s v="NA"/>
    <s v="NA"/>
    <s v="NA"/>
    <s v="Non-incentive Class"/>
    <n v="118063"/>
  </r>
  <r>
    <n v="32190"/>
    <n v="43.942999999999998"/>
    <n v="0"/>
    <n v="2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32191"/>
    <n v="43.942999999999998"/>
    <n v="0"/>
    <n v="28"/>
    <n v="0"/>
    <n v="0"/>
    <n v="0"/>
    <n v="0"/>
    <n v="31000000"/>
    <s v="VILLAGE OF PARK FOREST"/>
    <s v="MUNI"/>
    <x v="19"/>
    <s v="Park Forest"/>
    <s v="Park Forest"/>
    <n v="42"/>
    <s v="South"/>
    <s v="Rich"/>
    <s v="Non-incentive Class"/>
    <n v="0"/>
  </r>
  <r>
    <n v="32191"/>
    <n v="43.942999999999998"/>
    <n v="1"/>
    <n v="3"/>
    <n v="3"/>
    <n v="9"/>
    <n v="0"/>
    <n v="0"/>
    <n v="31000000"/>
    <s v="VILLAGE OF PARK FOREST"/>
    <s v="MUNI"/>
    <x v="19"/>
    <s v="Park Forest"/>
    <s v="Park Forest"/>
    <n v="42"/>
    <s v="South"/>
    <s v="Rich"/>
    <s v="Non-incentive Class"/>
    <n v="9"/>
  </r>
  <r>
    <n v="32191"/>
    <n v="43.942999999999998"/>
    <s v="5A"/>
    <n v="19"/>
    <n v="110271"/>
    <n v="331111"/>
    <n v="0"/>
    <n v="0"/>
    <n v="31000000"/>
    <s v="VILLAGE OF PARK FOREST"/>
    <s v="MUNI"/>
    <x v="19"/>
    <s v="Park Forest"/>
    <s v="Park Forest"/>
    <n v="42"/>
    <s v="South"/>
    <s v="Rich"/>
    <s v="Non-incentive Class"/>
    <n v="331111"/>
  </r>
  <r>
    <n v="32192"/>
    <n v="18.882000000000001"/>
    <n v="0"/>
    <n v="24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92"/>
    <n v="18.882000000000001"/>
    <n v="1"/>
    <n v="34"/>
    <n v="65026"/>
    <n v="195253"/>
    <n v="0"/>
    <n v="0"/>
    <n v="31050000"/>
    <s v="VILLAGE OF RICHTON PARK"/>
    <s v="MUNI"/>
    <x v="110"/>
    <s v="Richton Park"/>
    <s v="Richton Park"/>
    <n v="42"/>
    <s v="South"/>
    <s v="Rich"/>
    <s v="Non-incentive Class"/>
    <n v="195253"/>
  </r>
  <r>
    <n v="32192"/>
    <n v="18.882000000000001"/>
    <n v="2"/>
    <n v="64"/>
    <n v="421032"/>
    <n v="1264233"/>
    <n v="92428"/>
    <n v="80000"/>
    <n v="31050000"/>
    <s v="VILLAGE OF RICHTON PARK"/>
    <s v="MUNI"/>
    <x v="110"/>
    <s v="Richton Park"/>
    <s v="Richton Park"/>
    <n v="42"/>
    <s v="South"/>
    <s v="Rich"/>
    <s v="Non-incentive Class"/>
    <n v="1264233"/>
  </r>
  <r>
    <n v="32192"/>
    <n v="18.882000000000001"/>
    <n v="3"/>
    <n v="1"/>
    <n v="65052"/>
    <n v="195332"/>
    <n v="0"/>
    <n v="0"/>
    <n v="31050000"/>
    <s v="VILLAGE OF RICHTON PARK"/>
    <s v="MUNI"/>
    <x v="110"/>
    <s v="Richton Park"/>
    <s v="Richton Park"/>
    <n v="42"/>
    <s v="South"/>
    <s v="Rich"/>
    <s v="Non-incentive Class"/>
    <n v="195332"/>
  </r>
  <r>
    <n v="32192"/>
    <n v="18.882000000000001"/>
    <n v="4"/>
    <n v="1"/>
    <n v="79929"/>
    <n v="240003"/>
    <n v="0"/>
    <n v="0"/>
    <n v="31050000"/>
    <s v="VILLAGE OF RICHTON PARK"/>
    <s v="MUNI"/>
    <x v="110"/>
    <s v="Richton Park"/>
    <s v="Richton Park"/>
    <n v="42"/>
    <s v="South"/>
    <s v="Rich"/>
    <s v="Non-incentive Class"/>
    <n v="240003"/>
  </r>
  <r>
    <n v="32192"/>
    <n v="18.882000000000001"/>
    <s v="5A"/>
    <n v="9"/>
    <n v="1068456"/>
    <n v="3208252"/>
    <n v="0"/>
    <n v="0"/>
    <n v="31050000"/>
    <s v="VILLAGE OF RICHTON PARK"/>
    <s v="MUNI"/>
    <x v="110"/>
    <s v="Richton Park"/>
    <s v="Richton Park"/>
    <n v="42"/>
    <s v="South"/>
    <s v="Rich"/>
    <s v="Non-incentive Class"/>
    <n v="3208252"/>
  </r>
  <r>
    <n v="32192"/>
    <n v="18.882000000000001"/>
    <n v="8"/>
    <n v="3"/>
    <n v="170185"/>
    <n v="511014"/>
    <n v="0"/>
    <n v="0"/>
    <n v="31050000"/>
    <s v="VILLAGE OF RICHTON PARK"/>
    <s v="MUNI"/>
    <x v="110"/>
    <s v="Richton Park"/>
    <s v="Richton Park"/>
    <n v="42"/>
    <s v="South"/>
    <s v="Rich"/>
    <s v="Non-incentive Class"/>
    <n v="511014"/>
  </r>
  <r>
    <n v="32192"/>
    <n v="18.882000000000001"/>
    <n v="9"/>
    <n v="2"/>
    <n v="83816"/>
    <n v="251675"/>
    <n v="0"/>
    <n v="0"/>
    <n v="31050000"/>
    <s v="VILLAGE OF RICHTON PARK"/>
    <s v="MUNI"/>
    <x v="110"/>
    <s v="Richton Park"/>
    <s v="Richton Park"/>
    <n v="42"/>
    <s v="South"/>
    <s v="Rich"/>
    <s v="Non-incentive Class"/>
    <n v="251675"/>
  </r>
  <r>
    <n v="32193"/>
    <n v="18.882000000000001"/>
    <n v="2"/>
    <n v="3"/>
    <n v="35121"/>
    <n v="105459"/>
    <n v="30000"/>
    <n v="30000"/>
    <n v="31050000"/>
    <s v="VILLAGE OF RICHTON PARK"/>
    <s v="MUNI"/>
    <x v="110"/>
    <s v="Richton Park"/>
    <s v="Richton Park"/>
    <n v="42"/>
    <s v="South"/>
    <s v="Rich"/>
    <s v="Non-incentive Class"/>
    <n v="105459"/>
  </r>
  <r>
    <n v="32194"/>
    <n v="17.449000000000002"/>
    <n v="0"/>
    <n v="2"/>
    <n v="0"/>
    <n v="0"/>
    <n v="0"/>
    <n v="0"/>
    <n v="31050000"/>
    <s v="VILLAGE OF RICHTON PARK"/>
    <s v="MUNI"/>
    <x v="110"/>
    <s v="Richton Park"/>
    <s v="Richton Park"/>
    <n v="42"/>
    <s v="South"/>
    <s v="Rich"/>
    <s v="Non-incentive Class"/>
    <n v="0"/>
  </r>
  <r>
    <n v="32195"/>
    <n v="17.998000000000001"/>
    <n v="2"/>
    <n v="7"/>
    <n v="157464"/>
    <n v="472817"/>
    <n v="66000"/>
    <n v="50000"/>
    <n v="30740000"/>
    <s v="VILLAGE OF MATTESON"/>
    <s v="MUNI"/>
    <x v="109"/>
    <s v="Matteson"/>
    <s v="Matteson"/>
    <n v="42"/>
    <s v="South"/>
    <s v="Rich"/>
    <s v="Non-incentive Class"/>
    <n v="472817"/>
  </r>
  <r>
    <n v="32196"/>
    <n v="17.998000000000001"/>
    <n v="0"/>
    <n v="6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196"/>
    <n v="17.998000000000001"/>
    <n v="1"/>
    <n v="6"/>
    <n v="56474"/>
    <n v="169574"/>
    <n v="0"/>
    <n v="0"/>
    <n v="30740000"/>
    <s v="VILLAGE OF MATTESON"/>
    <s v="MUNI"/>
    <x v="109"/>
    <s v="Matteson"/>
    <s v="Matteson"/>
    <n v="42"/>
    <s v="South"/>
    <s v="Rich"/>
    <s v="Non-incentive Class"/>
    <n v="169574"/>
  </r>
  <r>
    <n v="32196"/>
    <n v="17.998000000000001"/>
    <n v="2"/>
    <n v="9"/>
    <n v="201395"/>
    <n v="604729"/>
    <n v="98000"/>
    <n v="90000"/>
    <n v="30740000"/>
    <s v="VILLAGE OF MATTESON"/>
    <s v="MUNI"/>
    <x v="109"/>
    <s v="Matteson"/>
    <s v="Matteson"/>
    <n v="42"/>
    <s v="South"/>
    <s v="Rich"/>
    <s v="Non-incentive Class"/>
    <n v="604729"/>
  </r>
  <r>
    <n v="32197"/>
    <n v="17.998000000000001"/>
    <n v="2"/>
    <n v="48"/>
    <n v="1153027"/>
    <n v="3462195"/>
    <n v="414038"/>
    <n v="340000"/>
    <n v="30740000"/>
    <s v="VILLAGE OF MATTESON"/>
    <s v="MUNI"/>
    <x v="109"/>
    <s v="Matteson"/>
    <s v="Matteson"/>
    <n v="42"/>
    <s v="South"/>
    <s v="Rich"/>
    <s v="Non-incentive Class"/>
    <n v="3462195"/>
  </r>
  <r>
    <n v="32198"/>
    <n v="18.082000000000001"/>
    <n v="2"/>
    <n v="2"/>
    <n v="34608"/>
    <n v="103918"/>
    <n v="20000"/>
    <n v="10000"/>
    <n v="30740000"/>
    <s v="VILLAGE OF MATTESON"/>
    <s v="MUNI"/>
    <x v="109"/>
    <s v="Matteson"/>
    <s v="Matteson"/>
    <n v="42"/>
    <s v="South"/>
    <s v="Rich"/>
    <s v="Non-incentive Class"/>
    <n v="103918"/>
  </r>
  <r>
    <n v="32199"/>
    <n v="17.684999999999999"/>
    <n v="2"/>
    <n v="2"/>
    <n v="59383"/>
    <n v="178309"/>
    <n v="0"/>
    <n v="0"/>
    <n v="31270000"/>
    <s v="VILLAGE OF TINLEY PARK"/>
    <s v="MUNI"/>
    <x v="28"/>
    <s v="Tinley Park"/>
    <s v="Tinley Park"/>
    <n v="41"/>
    <s v="South"/>
    <s v="Bremen"/>
    <s v="Non-incentive Class"/>
    <n v="178309"/>
  </r>
  <r>
    <n v="32200"/>
    <n v="16.725999999999999"/>
    <n v="0"/>
    <n v="2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2200"/>
    <n v="16.725999999999999"/>
    <n v="1"/>
    <n v="3"/>
    <n v="24756"/>
    <n v="74334"/>
    <n v="0"/>
    <n v="0"/>
    <n v="30600000"/>
    <s v="VILLAGE OF HOMEWOOD"/>
    <s v="MUNI"/>
    <x v="11"/>
    <s v="Homewood"/>
    <s v="Homewood"/>
    <n v="39"/>
    <s v="South"/>
    <s v="Thornton"/>
    <s v="Non-incentive Class"/>
    <n v="74334"/>
  </r>
  <r>
    <n v="32200"/>
    <n v="16.725999999999999"/>
    <n v="2"/>
    <n v="1"/>
    <n v="20679"/>
    <n v="62093"/>
    <n v="0"/>
    <n v="0"/>
    <n v="30600000"/>
    <s v="VILLAGE OF HOMEWOOD"/>
    <s v="MUNI"/>
    <x v="11"/>
    <s v="Homewood"/>
    <s v="Homewood"/>
    <n v="39"/>
    <s v="South"/>
    <s v="Thornton"/>
    <s v="Non-incentive Class"/>
    <n v="62093"/>
  </r>
  <r>
    <n v="32200"/>
    <n v="16.725999999999999"/>
    <s v="5A"/>
    <n v="14"/>
    <n v="3463879"/>
    <n v="10400991"/>
    <n v="0"/>
    <n v="0"/>
    <n v="30600000"/>
    <s v="VILLAGE OF HOMEWOOD"/>
    <s v="MUNI"/>
    <x v="11"/>
    <s v="Homewood"/>
    <s v="Homewood"/>
    <n v="39"/>
    <s v="South"/>
    <s v="Thornton"/>
    <s v="Non-incentive Class"/>
    <n v="10400991"/>
  </r>
  <r>
    <n v="32200"/>
    <n v="16.725999999999999"/>
    <n v="8"/>
    <n v="1"/>
    <n v="44565"/>
    <n v="133815"/>
    <n v="0"/>
    <n v="0"/>
    <n v="30600000"/>
    <s v="VILLAGE OF HOMEWOOD"/>
    <s v="MUNI"/>
    <x v="11"/>
    <s v="Homewood"/>
    <s v="Homewood"/>
    <n v="39"/>
    <s v="South"/>
    <s v="Thornton"/>
    <s v="Non-incentive Class"/>
    <n v="133815"/>
  </r>
  <r>
    <n v="32201"/>
    <n v="43.942999999999998"/>
    <n v="2"/>
    <n v="68"/>
    <n v="625752"/>
    <n v="1878948"/>
    <n v="705060"/>
    <n v="590000"/>
    <n v="31000000"/>
    <s v="VILLAGE OF PARK FOREST"/>
    <s v="MUNI"/>
    <x v="19"/>
    <s v="Park Forest"/>
    <s v="Park Forest"/>
    <n v="42"/>
    <s v="South"/>
    <s v="Rich"/>
    <s v="Non-incentive Class"/>
    <n v="1878948"/>
  </r>
  <r>
    <n v="32202"/>
    <n v="19.25"/>
    <s v="5A"/>
    <n v="3"/>
    <n v="3348767"/>
    <n v="10055343"/>
    <n v="0"/>
    <n v="0"/>
    <n v="30740000"/>
    <s v="VILLAGE OF MATTESON"/>
    <s v="MUNI"/>
    <x v="109"/>
    <s v="Matteson"/>
    <s v="Matteson"/>
    <n v="42"/>
    <s v="South"/>
    <s v="Rich"/>
    <s v="Non-incentive Class"/>
    <n v="10055343"/>
  </r>
  <r>
    <n v="32203"/>
    <n v="18.542999999999999"/>
    <n v="0"/>
    <n v="10"/>
    <n v="0"/>
    <n v="0"/>
    <n v="0"/>
    <n v="0"/>
    <n v="30740000"/>
    <s v="VILLAGE OF MATTESON"/>
    <s v="MUNI"/>
    <x v="109"/>
    <s v="Matteson"/>
    <s v="Matteson"/>
    <n v="42"/>
    <s v="South"/>
    <s v="Rich"/>
    <s v="Non-incentive Class"/>
    <n v="0"/>
  </r>
  <r>
    <n v="32203"/>
    <n v="18.542999999999999"/>
    <n v="1"/>
    <n v="2"/>
    <n v="856231"/>
    <n v="2571005"/>
    <n v="0"/>
    <n v="0"/>
    <n v="30740000"/>
    <s v="VILLAGE OF MATTESON"/>
    <s v="MUNI"/>
    <x v="109"/>
    <s v="Matteson"/>
    <s v="Matteson"/>
    <n v="42"/>
    <s v="South"/>
    <s v="Rich"/>
    <s v="Non-incentive Class"/>
    <n v="2571005"/>
  </r>
  <r>
    <n v="32203"/>
    <n v="18.542999999999999"/>
    <n v="2"/>
    <n v="5"/>
    <n v="62976"/>
    <n v="189099"/>
    <n v="0"/>
    <n v="0"/>
    <n v="30740000"/>
    <s v="VILLAGE OF MATTESON"/>
    <s v="MUNI"/>
    <x v="109"/>
    <s v="Matteson"/>
    <s v="Matteson"/>
    <n v="42"/>
    <s v="South"/>
    <s v="Rich"/>
    <s v="Non-incentive Class"/>
    <n v="189099"/>
  </r>
  <r>
    <n v="32203"/>
    <n v="18.542999999999999"/>
    <s v="6B"/>
    <n v="1"/>
    <n v="4088307"/>
    <n v="12275959"/>
    <n v="0"/>
    <n v="0"/>
    <n v="30740000"/>
    <s v="VILLAGE OF MATTESON"/>
    <s v="MUNI"/>
    <x v="109"/>
    <s v="Matteson"/>
    <s v="Matteson"/>
    <n v="42"/>
    <s v="South"/>
    <s v="Rich"/>
    <s v="Incentive Class"/>
    <n v="122759590"/>
  </r>
  <r>
    <n v="33001"/>
    <n v="10.356999999999999"/>
    <n v="0"/>
    <n v="198"/>
    <n v="0"/>
    <n v="0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0"/>
  </r>
  <r>
    <n v="33001"/>
    <n v="10.356999999999999"/>
    <n v="1"/>
    <n v="8"/>
    <n v="106892"/>
    <n v="320966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320966"/>
  </r>
  <r>
    <n v="33001"/>
    <n v="10.356999999999999"/>
    <n v="2"/>
    <n v="3315"/>
    <n v="168421126"/>
    <n v="505718153"/>
    <n v="36866088"/>
    <n v="25726744"/>
    <n v="31060000"/>
    <s v="VILLAGE OF RIVER FOREST"/>
    <s v="MUNI"/>
    <x v="113"/>
    <s v="River Forest"/>
    <s v="River Forest"/>
    <n v="17"/>
    <s v="South"/>
    <s v="River Forest"/>
    <s v="Non-incentive Class"/>
    <n v="505718153"/>
  </r>
  <r>
    <n v="33001"/>
    <n v="10.356999999999999"/>
    <n v="3"/>
    <n v="5"/>
    <n v="435300"/>
    <n v="1307075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1307075"/>
  </r>
  <r>
    <n v="33001"/>
    <n v="10.356999999999999"/>
    <n v="4"/>
    <n v="1"/>
    <n v="415526"/>
    <n v="1247700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1247700"/>
  </r>
  <r>
    <n v="33001"/>
    <n v="10.356999999999999"/>
    <s v="5A"/>
    <n v="17"/>
    <n v="1250256"/>
    <n v="3754144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3754144"/>
  </r>
  <r>
    <n v="33002"/>
    <n v="10.356999999999999"/>
    <n v="0"/>
    <n v="74"/>
    <n v="0"/>
    <n v="0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0"/>
  </r>
  <r>
    <n v="33002"/>
    <n v="10.356999999999999"/>
    <n v="1"/>
    <n v="6"/>
    <n v="78939"/>
    <n v="237031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237031"/>
  </r>
  <r>
    <n v="33002"/>
    <n v="10.356999999999999"/>
    <n v="2"/>
    <n v="433"/>
    <n v="10531378"/>
    <n v="31622564"/>
    <n v="5861927"/>
    <n v="3240000"/>
    <n v="31060000"/>
    <s v="VILLAGE OF RIVER FOREST"/>
    <s v="MUNI"/>
    <x v="113"/>
    <s v="River Forest"/>
    <s v="River Forest"/>
    <n v="17"/>
    <s v="South"/>
    <s v="River Forest"/>
    <s v="Non-incentive Class"/>
    <n v="31622564"/>
  </r>
  <r>
    <n v="33002"/>
    <n v="10.356999999999999"/>
    <n v="3"/>
    <n v="5"/>
    <n v="488533"/>
    <n v="1466917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1466917"/>
  </r>
  <r>
    <n v="33002"/>
    <n v="10.356999999999999"/>
    <n v="4"/>
    <n v="1"/>
    <n v="3257950"/>
    <n v="9782646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9782646"/>
  </r>
  <r>
    <n v="33002"/>
    <n v="10.356999999999999"/>
    <s v="5A"/>
    <n v="50"/>
    <n v="11654777"/>
    <n v="34995799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34995799"/>
  </r>
  <r>
    <n v="33007"/>
    <n v="10.356999999999999"/>
    <n v="2"/>
    <n v="8"/>
    <n v="400813"/>
    <n v="1203521"/>
    <n v="100200"/>
    <n v="40000"/>
    <n v="31060000"/>
    <s v="VILLAGE OF RIVER FOREST"/>
    <s v="MUNI"/>
    <x v="113"/>
    <s v="River Forest"/>
    <s v="River Forest"/>
    <n v="17"/>
    <s v="South"/>
    <s v="River Forest"/>
    <s v="Non-incentive Class"/>
    <n v="1203521"/>
  </r>
  <r>
    <n v="33008"/>
    <n v="10.356999999999999"/>
    <n v="2"/>
    <n v="24"/>
    <n v="860862"/>
    <n v="2584912"/>
    <n v="276919"/>
    <n v="210000"/>
    <n v="31060000"/>
    <s v="VILLAGE OF RIVER FOREST"/>
    <s v="MUNI"/>
    <x v="113"/>
    <s v="River Forest"/>
    <s v="River Forest"/>
    <n v="17"/>
    <s v="South"/>
    <s v="River Forest"/>
    <s v="Non-incentive Class"/>
    <n v="2584912"/>
  </r>
  <r>
    <n v="33009"/>
    <n v="10.356999999999999"/>
    <n v="1"/>
    <n v="1"/>
    <n v="5990"/>
    <n v="17986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17986"/>
  </r>
  <r>
    <n v="33009"/>
    <n v="10.356999999999999"/>
    <n v="2"/>
    <n v="36"/>
    <n v="1469341"/>
    <n v="4411987"/>
    <n v="324000"/>
    <n v="260000"/>
    <n v="31060000"/>
    <s v="VILLAGE OF RIVER FOREST"/>
    <s v="MUNI"/>
    <x v="113"/>
    <s v="River Forest"/>
    <s v="River Forest"/>
    <n v="17"/>
    <s v="South"/>
    <s v="River Forest"/>
    <s v="Non-incentive Class"/>
    <n v="4411987"/>
  </r>
  <r>
    <n v="33011"/>
    <n v="10.356999999999999"/>
    <n v="0"/>
    <n v="30"/>
    <n v="0"/>
    <n v="0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0"/>
  </r>
  <r>
    <n v="33011"/>
    <n v="10.356999999999999"/>
    <n v="1"/>
    <n v="1"/>
    <n v="1"/>
    <n v="3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3"/>
  </r>
  <r>
    <n v="33011"/>
    <n v="10.356999999999999"/>
    <n v="2"/>
    <n v="81"/>
    <n v="3056172"/>
    <n v="9176767"/>
    <n v="674000"/>
    <n v="490000"/>
    <n v="31060000"/>
    <s v="VILLAGE OF RIVER FOREST"/>
    <s v="MUNI"/>
    <x v="113"/>
    <s v="River Forest"/>
    <s v="River Forest"/>
    <n v="17"/>
    <s v="South"/>
    <s v="River Forest"/>
    <s v="Non-incentive Class"/>
    <n v="9176767"/>
  </r>
  <r>
    <n v="33011"/>
    <n v="10.356999999999999"/>
    <s v="5A"/>
    <n v="11"/>
    <n v="1602693"/>
    <n v="4812406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4812406"/>
  </r>
  <r>
    <n v="33012"/>
    <n v="10.356999999999999"/>
    <n v="0"/>
    <n v="2"/>
    <n v="0"/>
    <n v="0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0"/>
  </r>
  <r>
    <n v="33012"/>
    <n v="10.356999999999999"/>
    <n v="1"/>
    <n v="2"/>
    <n v="11707"/>
    <n v="35153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35153"/>
  </r>
  <r>
    <n v="33012"/>
    <n v="10.356999999999999"/>
    <n v="2"/>
    <n v="271"/>
    <n v="5213311"/>
    <n v="15654011"/>
    <n v="1877115"/>
    <n v="1490369"/>
    <n v="31060000"/>
    <s v="VILLAGE OF RIVER FOREST"/>
    <s v="MUNI"/>
    <x v="113"/>
    <s v="River Forest"/>
    <s v="River Forest"/>
    <n v="17"/>
    <s v="South"/>
    <s v="River Forest"/>
    <s v="Non-incentive Class"/>
    <n v="15654011"/>
  </r>
  <r>
    <n v="33012"/>
    <n v="10.356999999999999"/>
    <n v="3"/>
    <n v="2"/>
    <n v="176218"/>
    <n v="529130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529130"/>
  </r>
  <r>
    <n v="33012"/>
    <n v="10.356999999999999"/>
    <s v="5A"/>
    <n v="27"/>
    <n v="2291867"/>
    <n v="6881787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6881787"/>
  </r>
  <r>
    <n v="33013"/>
    <n v="10.356999999999999"/>
    <n v="3"/>
    <n v="1"/>
    <n v="2370000"/>
    <n v="7116399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7116399"/>
  </r>
  <r>
    <n v="33014"/>
    <n v="10.356999999999999"/>
    <n v="1"/>
    <n v="1"/>
    <n v="1"/>
    <n v="3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3"/>
  </r>
  <r>
    <n v="33014"/>
    <n v="10.356999999999999"/>
    <n v="2"/>
    <n v="13"/>
    <n v="488010"/>
    <n v="1465346"/>
    <n v="131492"/>
    <n v="70000"/>
    <n v="31060000"/>
    <s v="VILLAGE OF RIVER FOREST"/>
    <s v="MUNI"/>
    <x v="113"/>
    <s v="River Forest"/>
    <s v="River Forest"/>
    <n v="17"/>
    <s v="South"/>
    <s v="River Forest"/>
    <s v="Non-incentive Class"/>
    <n v="1465346"/>
  </r>
  <r>
    <n v="33014"/>
    <n v="10.356999999999999"/>
    <s v="5A"/>
    <n v="3"/>
    <n v="267340"/>
    <n v="802741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802741"/>
  </r>
  <r>
    <n v="33015"/>
    <n v="10.356999999999999"/>
    <n v="0"/>
    <n v="4"/>
    <n v="0"/>
    <n v="0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0"/>
  </r>
  <r>
    <n v="33015"/>
    <n v="10.356999999999999"/>
    <n v="2"/>
    <n v="56"/>
    <n v="710410"/>
    <n v="2133151"/>
    <n v="928816"/>
    <n v="320000"/>
    <n v="31060000"/>
    <s v="VILLAGE OF RIVER FOREST"/>
    <s v="MUNI"/>
    <x v="113"/>
    <s v="River Forest"/>
    <s v="River Forest"/>
    <n v="17"/>
    <s v="South"/>
    <s v="River Forest"/>
    <s v="Non-incentive Class"/>
    <n v="2133151"/>
  </r>
  <r>
    <n v="33015"/>
    <n v="10.356999999999999"/>
    <n v="3"/>
    <n v="2"/>
    <n v="58233"/>
    <n v="174856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174856"/>
  </r>
  <r>
    <n v="33015"/>
    <n v="10.356999999999999"/>
    <s v="5A"/>
    <n v="1"/>
    <n v="95665"/>
    <n v="287253"/>
    <n v="0"/>
    <n v="0"/>
    <n v="31060000"/>
    <s v="VILLAGE OF RIVER FOREST"/>
    <s v="MUNI"/>
    <x v="113"/>
    <s v="River Forest"/>
    <s v="River Forest"/>
    <n v="17"/>
    <s v="South"/>
    <s v="River Forest"/>
    <s v="Non-incentive Class"/>
    <n v="287253"/>
  </r>
  <r>
    <n v="33015"/>
    <n v="10.356999999999999"/>
    <s v="7A"/>
    <n v="2"/>
    <n v="815915"/>
    <n v="2449948"/>
    <n v="0"/>
    <n v="0"/>
    <n v="31060000"/>
    <s v="VILLAGE OF RIVER FOREST"/>
    <s v="MUNI"/>
    <x v="113"/>
    <s v="River Forest"/>
    <s v="River Forest"/>
    <n v="17"/>
    <s v="South"/>
    <s v="River Forest"/>
    <s v="Incentive Class"/>
    <n v="24499480"/>
  </r>
  <r>
    <n v="34002"/>
    <n v="13.356999999999999"/>
    <n v="0"/>
    <n v="82"/>
    <n v="0"/>
    <n v="0"/>
    <n v="0"/>
    <n v="0"/>
    <n v="30140000"/>
    <s v="VILLAGE OF BROOKFIELD"/>
    <s v="MUNI"/>
    <x v="68"/>
    <s v="Brookfield"/>
    <s v="Brookfield"/>
    <n v="3"/>
    <s v="South"/>
    <s v="Proviso"/>
    <s v="Non-incentive Class"/>
    <n v="0"/>
  </r>
  <r>
    <n v="34002"/>
    <n v="13.356999999999999"/>
    <n v="1"/>
    <n v="6"/>
    <n v="7658"/>
    <n v="22995"/>
    <n v="0"/>
    <n v="0"/>
    <n v="30140000"/>
    <s v="VILLAGE OF BROOKFIELD"/>
    <s v="MUNI"/>
    <x v="68"/>
    <s v="Brookfield"/>
    <s v="Brookfield"/>
    <n v="3"/>
    <s v="South"/>
    <s v="Proviso"/>
    <s v="Non-incentive Class"/>
    <n v="22995"/>
  </r>
  <r>
    <n v="34002"/>
    <n v="13.356999999999999"/>
    <n v="2"/>
    <n v="666"/>
    <n v="13972353"/>
    <n v="41954789"/>
    <n v="6747103"/>
    <n v="4420000"/>
    <n v="30140000"/>
    <s v="VILLAGE OF BROOKFIELD"/>
    <s v="MUNI"/>
    <x v="68"/>
    <s v="Brookfield"/>
    <s v="Brookfield"/>
    <n v="3"/>
    <s v="South"/>
    <s v="Proviso"/>
    <s v="Non-incentive Class"/>
    <n v="41954789"/>
  </r>
  <r>
    <n v="34002"/>
    <n v="13.356999999999999"/>
    <n v="3"/>
    <n v="2"/>
    <n v="103423"/>
    <n v="310548"/>
    <n v="0"/>
    <n v="0"/>
    <n v="30140000"/>
    <s v="VILLAGE OF BROOKFIELD"/>
    <s v="MUNI"/>
    <x v="68"/>
    <s v="Brookfield"/>
    <s v="Brookfield"/>
    <n v="3"/>
    <s v="South"/>
    <s v="Proviso"/>
    <s v="Non-incentive Class"/>
    <n v="310548"/>
  </r>
  <r>
    <n v="34002"/>
    <n v="13.356999999999999"/>
    <s v="5A"/>
    <n v="2"/>
    <n v="113963"/>
    <n v="342197"/>
    <n v="0"/>
    <n v="0"/>
    <n v="30140000"/>
    <s v="VILLAGE OF BROOKFIELD"/>
    <s v="MUNI"/>
    <x v="68"/>
    <s v="Brookfield"/>
    <s v="Brookfield"/>
    <n v="3"/>
    <s v="South"/>
    <s v="Proviso"/>
    <s v="Non-incentive Class"/>
    <n v="342197"/>
  </r>
  <r>
    <n v="34002"/>
    <n v="13.356999999999999"/>
    <s v="5B"/>
    <n v="1"/>
    <n v="163519"/>
    <n v="490999"/>
    <n v="0"/>
    <n v="0"/>
    <n v="30140000"/>
    <s v="VILLAGE OF BROOKFIELD"/>
    <s v="MUNI"/>
    <x v="68"/>
    <s v="Brookfield"/>
    <s v="Brookfield"/>
    <n v="3"/>
    <s v="South"/>
    <s v="Proviso"/>
    <s v="Non-incentive Class"/>
    <n v="490999"/>
  </r>
  <r>
    <n v="34003"/>
    <n v="10.646000000000001"/>
    <n v="0"/>
    <n v="90"/>
    <n v="0"/>
    <n v="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0"/>
  </r>
  <r>
    <n v="34003"/>
    <n v="10.646000000000001"/>
    <n v="1"/>
    <n v="4"/>
    <n v="61371"/>
    <n v="184278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184278"/>
  </r>
  <r>
    <n v="34003"/>
    <n v="10.646000000000001"/>
    <n v="2"/>
    <n v="1113"/>
    <n v="22815532"/>
    <n v="68508192"/>
    <n v="13550722"/>
    <n v="8220000"/>
    <n v="30860000"/>
    <s v="VILLAGE OF NORTH RIVERSIDE"/>
    <s v="MUNI"/>
    <x v="106"/>
    <s v="North Riverside"/>
    <s v="North Riverside"/>
    <n v="37"/>
    <s v="South"/>
    <s v="Riverside"/>
    <s v="Non-incentive Class"/>
    <n v="68508192"/>
  </r>
  <r>
    <n v="34003"/>
    <n v="10.646000000000001"/>
    <n v="3"/>
    <n v="15"/>
    <n v="1293262"/>
    <n v="3883277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3883277"/>
  </r>
  <r>
    <n v="34003"/>
    <n v="10.646000000000001"/>
    <n v="4"/>
    <n v="2"/>
    <n v="5987"/>
    <n v="17977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17977"/>
  </r>
  <r>
    <n v="34003"/>
    <n v="10.646000000000001"/>
    <s v="5A"/>
    <n v="56"/>
    <n v="31828316"/>
    <n v="95570886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95570886"/>
  </r>
  <r>
    <n v="34003"/>
    <n v="10.646000000000001"/>
    <n v="9"/>
    <n v="7"/>
    <n v="97269"/>
    <n v="292068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292068"/>
  </r>
  <r>
    <n v="34004"/>
    <n v="9.3889999999999993"/>
    <n v="0"/>
    <n v="10"/>
    <n v="0"/>
    <n v="0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0"/>
  </r>
  <r>
    <n v="34004"/>
    <n v="9.3889999999999993"/>
    <n v="1"/>
    <n v="1"/>
    <n v="5906"/>
    <n v="17734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17734"/>
  </r>
  <r>
    <n v="34004"/>
    <n v="9.3889999999999993"/>
    <n v="2"/>
    <n v="751"/>
    <n v="17962235"/>
    <n v="53935208"/>
    <n v="9513832"/>
    <n v="5890000"/>
    <n v="30860000"/>
    <s v="VILLAGE OF NORTH RIVERSIDE"/>
    <s v="MUNI"/>
    <x v="106"/>
    <s v="North Riverside"/>
    <s v="North Riverside"/>
    <n v="37"/>
    <s v="South"/>
    <s v="Riverside"/>
    <s v="Non-incentive Class"/>
    <n v="53935208"/>
  </r>
  <r>
    <n v="34004"/>
    <n v="9.3889999999999993"/>
    <n v="3"/>
    <n v="2"/>
    <n v="121204"/>
    <n v="363939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363939"/>
  </r>
  <r>
    <n v="34004"/>
    <n v="9.3889999999999993"/>
    <s v="5A"/>
    <n v="17"/>
    <n v="778099"/>
    <n v="2336398"/>
    <n v="0"/>
    <n v="0"/>
    <n v="30860000"/>
    <s v="VILLAGE OF NORTH RIVERSIDE"/>
    <s v="MUNI"/>
    <x v="106"/>
    <s v="North Riverside"/>
    <s v="North Riverside"/>
    <n v="37"/>
    <s v="South"/>
    <s v="Riverside"/>
    <s v="Non-incentive Class"/>
    <n v="2336398"/>
  </r>
  <r>
    <n v="34005"/>
    <n v="12.499000000000001"/>
    <n v="0"/>
    <n v="4"/>
    <n v="0"/>
    <n v="0"/>
    <n v="0"/>
    <n v="0"/>
    <n v="30720000"/>
    <s v="VILLAGE OF LYONS"/>
    <s v="MUNI"/>
    <x v="72"/>
    <s v="Lyons"/>
    <s v="Lyons"/>
    <n v="43"/>
    <s v="South"/>
    <s v="Lyons"/>
    <s v="Non-incentive Class"/>
    <n v="0"/>
  </r>
  <r>
    <n v="34005"/>
    <n v="12.499000000000001"/>
    <n v="1"/>
    <n v="1"/>
    <n v="22684"/>
    <n v="68113"/>
    <n v="0"/>
    <n v="0"/>
    <n v="30720000"/>
    <s v="VILLAGE OF LYONS"/>
    <s v="MUNI"/>
    <x v="72"/>
    <s v="Lyons"/>
    <s v="Lyons"/>
    <n v="43"/>
    <s v="South"/>
    <s v="Lyons"/>
    <s v="Non-incentive Class"/>
    <n v="68113"/>
  </r>
  <r>
    <n v="34005"/>
    <n v="12.499000000000001"/>
    <n v="2"/>
    <n v="42"/>
    <n v="962950"/>
    <n v="2891449"/>
    <n v="386076"/>
    <n v="220000"/>
    <n v="30720000"/>
    <s v="VILLAGE OF LYONS"/>
    <s v="MUNI"/>
    <x v="72"/>
    <s v="Lyons"/>
    <s v="Lyons"/>
    <n v="43"/>
    <s v="South"/>
    <s v="Lyons"/>
    <s v="Non-incentive Class"/>
    <n v="2891449"/>
  </r>
  <r>
    <n v="34005"/>
    <n v="12.499000000000001"/>
    <s v="5A"/>
    <n v="37"/>
    <n v="1725397"/>
    <n v="5180845"/>
    <n v="0"/>
    <n v="0"/>
    <n v="30720000"/>
    <s v="VILLAGE OF LYONS"/>
    <s v="MUNI"/>
    <x v="72"/>
    <s v="Lyons"/>
    <s v="Lyons"/>
    <n v="43"/>
    <s v="South"/>
    <s v="Lyons"/>
    <s v="Non-incentive Class"/>
    <n v="5180845"/>
  </r>
  <r>
    <n v="34006"/>
    <n v="12.257"/>
    <n v="0"/>
    <n v="300"/>
    <n v="0"/>
    <n v="0"/>
    <n v="0"/>
    <n v="0"/>
    <n v="31090000"/>
    <s v="VILLAGE OF RIVERSIDE"/>
    <s v="MUNI"/>
    <x v="71"/>
    <s v="Riverside"/>
    <s v="Riverside"/>
    <n v="38"/>
    <s v="South"/>
    <s v="Riverside"/>
    <s v="Non-incentive Class"/>
    <n v="0"/>
  </r>
  <r>
    <n v="34006"/>
    <n v="12.257"/>
    <n v="1"/>
    <n v="18"/>
    <n v="104159"/>
    <n v="312757"/>
    <n v="0"/>
    <n v="0"/>
    <n v="31090000"/>
    <s v="VILLAGE OF RIVERSIDE"/>
    <s v="MUNI"/>
    <x v="71"/>
    <s v="Riverside"/>
    <s v="Riverside"/>
    <n v="38"/>
    <s v="South"/>
    <s v="Riverside"/>
    <s v="Non-incentive Class"/>
    <n v="312757"/>
  </r>
  <r>
    <n v="34006"/>
    <n v="12.257"/>
    <n v="2"/>
    <n v="3295"/>
    <n v="110159062"/>
    <n v="330774622"/>
    <n v="39681523"/>
    <n v="25916300"/>
    <n v="31090000"/>
    <s v="VILLAGE OF RIVERSIDE"/>
    <s v="MUNI"/>
    <x v="71"/>
    <s v="Riverside"/>
    <s v="Riverside"/>
    <n v="38"/>
    <s v="South"/>
    <s v="Riverside"/>
    <s v="Non-incentive Class"/>
    <n v="330774622"/>
  </r>
  <r>
    <n v="34006"/>
    <n v="12.257"/>
    <n v="3"/>
    <n v="33"/>
    <n v="2397080"/>
    <n v="7197715"/>
    <n v="0"/>
    <n v="0"/>
    <n v="31090000"/>
    <s v="VILLAGE OF RIVERSIDE"/>
    <s v="MUNI"/>
    <x v="71"/>
    <s v="Riverside"/>
    <s v="Riverside"/>
    <n v="38"/>
    <s v="South"/>
    <s v="Riverside"/>
    <s v="Non-incentive Class"/>
    <n v="7197715"/>
  </r>
  <r>
    <n v="34006"/>
    <n v="12.257"/>
    <s v="5A"/>
    <n v="78"/>
    <n v="4967824"/>
    <n v="14916885"/>
    <n v="0"/>
    <n v="0"/>
    <n v="31090000"/>
    <s v="VILLAGE OF RIVERSIDE"/>
    <s v="MUNI"/>
    <x v="71"/>
    <s v="Riverside"/>
    <s v="Riverside"/>
    <n v="38"/>
    <s v="South"/>
    <s v="Riverside"/>
    <s v="Non-incentive Class"/>
    <n v="14916885"/>
  </r>
  <r>
    <n v="34007"/>
    <n v="9.9860000000000007"/>
    <n v="0"/>
    <n v="9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4007"/>
    <n v="9.9860000000000007"/>
    <n v="1"/>
    <n v="4"/>
    <n v="12435"/>
    <n v="37338"/>
    <n v="0"/>
    <n v="0"/>
    <s v="NA"/>
    <s v="NA"/>
    <s v="NA"/>
    <x v="0"/>
    <s v="NA"/>
    <s v="NA"/>
    <s v="NA"/>
    <s v="NA"/>
    <s v="NA"/>
    <s v="Non-incentive Class"/>
    <n v="37338"/>
  </r>
  <r>
    <n v="34007"/>
    <n v="9.9860000000000007"/>
    <n v="2"/>
    <n v="29"/>
    <n v="532273"/>
    <n v="1598257"/>
    <n v="312771"/>
    <n v="160000"/>
    <s v="NA"/>
    <s v="NA"/>
    <s v="NA"/>
    <x v="0"/>
    <s v="NA"/>
    <s v="NA"/>
    <s v="NA"/>
    <s v="NA"/>
    <s v="NA"/>
    <s v="Non-incentive Class"/>
    <n v="1598257"/>
  </r>
  <r>
    <n v="35001"/>
    <n v="10.208"/>
    <n v="0"/>
    <n v="9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5001"/>
    <n v="10.208"/>
    <n v="1"/>
    <n v="149"/>
    <n v="404855"/>
    <n v="1215667"/>
    <n v="0"/>
    <n v="0"/>
    <s v="NA"/>
    <s v="NA"/>
    <s v="NA"/>
    <x v="0"/>
    <s v="NA"/>
    <s v="NA"/>
    <s v="NA"/>
    <s v="NA"/>
    <s v="NA"/>
    <s v="Non-incentive Class"/>
    <n v="1215667"/>
  </r>
  <r>
    <n v="35001"/>
    <n v="10.208"/>
    <n v="2"/>
    <n v="732"/>
    <n v="19625827"/>
    <n v="58930478"/>
    <n v="7992960"/>
    <n v="5210000"/>
    <s v="NA"/>
    <s v="NA"/>
    <s v="NA"/>
    <x v="0"/>
    <s v="NA"/>
    <s v="NA"/>
    <s v="NA"/>
    <s v="NA"/>
    <s v="NA"/>
    <s v="Non-incentive Class"/>
    <n v="58930478"/>
  </r>
  <r>
    <n v="35001"/>
    <n v="10.208"/>
    <s v="5A"/>
    <n v="9"/>
    <n v="613796"/>
    <n v="1843046"/>
    <n v="0"/>
    <n v="0"/>
    <s v="NA"/>
    <s v="NA"/>
    <s v="NA"/>
    <x v="0"/>
    <s v="NA"/>
    <s v="NA"/>
    <s v="NA"/>
    <s v="NA"/>
    <s v="NA"/>
    <s v="Non-incentive Class"/>
    <n v="1843046"/>
  </r>
  <r>
    <n v="35001"/>
    <n v="10.208"/>
    <s v="5B"/>
    <n v="2"/>
    <n v="26234"/>
    <n v="78772"/>
    <n v="0"/>
    <n v="0"/>
    <s v="NA"/>
    <s v="NA"/>
    <s v="NA"/>
    <x v="0"/>
    <s v="NA"/>
    <s v="NA"/>
    <s v="NA"/>
    <s v="NA"/>
    <s v="NA"/>
    <s v="Non-incentive Class"/>
    <n v="78772"/>
  </r>
  <r>
    <n v="35002"/>
    <n v="10.752000000000001"/>
    <n v="1"/>
    <n v="1"/>
    <n v="2431"/>
    <n v="7300"/>
    <n v="0"/>
    <n v="0"/>
    <s v="NA"/>
    <s v="NA"/>
    <s v="NA"/>
    <x v="0"/>
    <s v="NA"/>
    <s v="NA"/>
    <s v="NA"/>
    <s v="NA"/>
    <s v="NA"/>
    <s v="Non-incentive Class"/>
    <n v="7300"/>
  </r>
  <r>
    <n v="35002"/>
    <n v="10.752000000000001"/>
    <s v="5A"/>
    <n v="1"/>
    <n v="220949"/>
    <n v="663444"/>
    <n v="0"/>
    <n v="0"/>
    <s v="NA"/>
    <s v="NA"/>
    <s v="NA"/>
    <x v="0"/>
    <s v="NA"/>
    <s v="NA"/>
    <s v="NA"/>
    <s v="NA"/>
    <s v="NA"/>
    <s v="Non-incentive Class"/>
    <n v="663444"/>
  </r>
  <r>
    <n v="35003"/>
    <n v="11.321999999999999"/>
    <n v="0"/>
    <n v="20"/>
    <n v="0"/>
    <n v="0"/>
    <n v="0"/>
    <n v="0"/>
    <n v="31240000"/>
    <s v="VILLAGE OF STREAMWOOD"/>
    <s v="MUNI"/>
    <x v="42"/>
    <s v="Streamwood"/>
    <s v="Streamwood"/>
    <n v="26"/>
    <s v="North"/>
    <s v="Hanover"/>
    <s v="Non-incentive Class"/>
    <n v="0"/>
  </r>
  <r>
    <n v="35003"/>
    <n v="11.321999999999999"/>
    <n v="2"/>
    <n v="554"/>
    <n v="10180758"/>
    <n v="30569770"/>
    <n v="5958659"/>
    <n v="4180000"/>
    <n v="31240000"/>
    <s v="VILLAGE OF STREAMWOOD"/>
    <s v="MUNI"/>
    <x v="42"/>
    <s v="Streamwood"/>
    <s v="Streamwood"/>
    <n v="26"/>
    <s v="North"/>
    <s v="Hanover"/>
    <s v="Non-incentive Class"/>
    <n v="30569770"/>
  </r>
  <r>
    <n v="35003"/>
    <n v="11.321999999999999"/>
    <s v="5A"/>
    <n v="1"/>
    <n v="372929"/>
    <n v="1119794"/>
    <n v="0"/>
    <n v="0"/>
    <n v="31240000"/>
    <s v="VILLAGE OF STREAMWOOD"/>
    <s v="MUNI"/>
    <x v="42"/>
    <s v="Streamwood"/>
    <s v="Streamwood"/>
    <n v="26"/>
    <s v="North"/>
    <s v="Hanover"/>
    <s v="Non-incentive Class"/>
    <n v="1119794"/>
  </r>
  <r>
    <n v="35004"/>
    <n v="10.997"/>
    <n v="2"/>
    <n v="50"/>
    <n v="1763445"/>
    <n v="5295098"/>
    <n v="805365"/>
    <n v="440000"/>
    <s v="NA"/>
    <s v="NA"/>
    <s v="NA"/>
    <x v="0"/>
    <s v="NA"/>
    <s v="NA"/>
    <s v="NA"/>
    <s v="NA"/>
    <s v="NA"/>
    <s v="Non-incentive Class"/>
    <n v="5295098"/>
  </r>
  <r>
    <n v="35006"/>
    <n v="10.164999999999999"/>
    <n v="0"/>
    <n v="16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35006"/>
    <n v="10.164999999999999"/>
    <n v="1"/>
    <n v="2"/>
    <n v="822"/>
    <n v="2468"/>
    <n v="0"/>
    <n v="0"/>
    <n v="31150000"/>
    <s v="VILLAGE OF SCHAUMBURG"/>
    <s v="MUNI"/>
    <x v="39"/>
    <s v="Schaumburg"/>
    <s v="Schaumburg"/>
    <n v="23"/>
    <s v="North"/>
    <s v="Schaumburg"/>
    <s v="Non-incentive Class"/>
    <n v="2468"/>
  </r>
  <r>
    <n v="35006"/>
    <n v="10.164999999999999"/>
    <n v="2"/>
    <n v="296"/>
    <n v="3157482"/>
    <n v="9480919"/>
    <n v="776729"/>
    <n v="550000"/>
    <n v="31150000"/>
    <s v="VILLAGE OF SCHAUMBURG"/>
    <s v="MUNI"/>
    <x v="39"/>
    <s v="Schaumburg"/>
    <s v="Schaumburg"/>
    <n v="23"/>
    <s v="North"/>
    <s v="Schaumburg"/>
    <s v="Non-incentive Class"/>
    <n v="9480919"/>
  </r>
  <r>
    <n v="35006"/>
    <n v="10.164999999999999"/>
    <n v="3"/>
    <n v="4"/>
    <n v="4103899"/>
    <n v="12322776"/>
    <n v="0"/>
    <n v="0"/>
    <n v="31150000"/>
    <s v="VILLAGE OF SCHAUMBURG"/>
    <s v="MUNI"/>
    <x v="39"/>
    <s v="Schaumburg"/>
    <s v="Schaumburg"/>
    <n v="23"/>
    <s v="North"/>
    <s v="Schaumburg"/>
    <s v="Non-incentive Class"/>
    <n v="12322776"/>
  </r>
  <r>
    <n v="35007"/>
    <n v="9.86"/>
    <n v="2"/>
    <n v="2"/>
    <n v="84345"/>
    <n v="253263"/>
    <n v="20000"/>
    <n v="20000"/>
    <n v="31120000"/>
    <s v="VILLAGE OF ROSELLE"/>
    <s v="MUNI"/>
    <x v="114"/>
    <s v="Roselle"/>
    <s v="Roselle"/>
    <n v="23"/>
    <s v="North"/>
    <s v="Schaumburg"/>
    <s v="Non-incentive Class"/>
    <n v="253263"/>
  </r>
  <r>
    <n v="35009"/>
    <n v="10.5"/>
    <n v="0"/>
    <n v="10"/>
    <n v="0"/>
    <n v="0"/>
    <n v="0"/>
    <n v="0"/>
    <n v="31120000"/>
    <s v="VILLAGE OF ROSELLE"/>
    <s v="MUNI"/>
    <x v="114"/>
    <s v="Roselle"/>
    <s v="Roselle"/>
    <n v="23"/>
    <s v="North"/>
    <s v="Schaumburg"/>
    <s v="Non-incentive Class"/>
    <n v="0"/>
  </r>
  <r>
    <n v="35009"/>
    <n v="10.5"/>
    <n v="1"/>
    <n v="8"/>
    <n v="22873"/>
    <n v="68681"/>
    <n v="0"/>
    <n v="0"/>
    <n v="31120000"/>
    <s v="VILLAGE OF ROSELLE"/>
    <s v="MUNI"/>
    <x v="114"/>
    <s v="Roselle"/>
    <s v="Roselle"/>
    <n v="23"/>
    <s v="North"/>
    <s v="Schaumburg"/>
    <s v="Non-incentive Class"/>
    <n v="68681"/>
  </r>
  <r>
    <n v="35009"/>
    <n v="10.5"/>
    <n v="2"/>
    <n v="793"/>
    <n v="16247506"/>
    <n v="48786411"/>
    <n v="8430377"/>
    <n v="6091500"/>
    <n v="31120000"/>
    <s v="VILLAGE OF ROSELLE"/>
    <s v="MUNI"/>
    <x v="114"/>
    <s v="Roselle"/>
    <s v="Roselle"/>
    <n v="23"/>
    <s v="North"/>
    <s v="Schaumburg"/>
    <s v="Non-incentive Class"/>
    <n v="48786411"/>
  </r>
  <r>
    <n v="35009"/>
    <n v="10.5"/>
    <n v="3"/>
    <n v="1"/>
    <n v="1940580"/>
    <n v="5826980"/>
    <n v="0"/>
    <n v="0"/>
    <n v="31120000"/>
    <s v="VILLAGE OF ROSELLE"/>
    <s v="MUNI"/>
    <x v="114"/>
    <s v="Roselle"/>
    <s v="Roselle"/>
    <n v="23"/>
    <s v="North"/>
    <s v="Schaumburg"/>
    <s v="Non-incentive Class"/>
    <n v="5826980"/>
  </r>
  <r>
    <n v="35009"/>
    <n v="10.5"/>
    <s v="5A"/>
    <n v="2"/>
    <n v="631189"/>
    <n v="1895272"/>
    <n v="0"/>
    <n v="0"/>
    <n v="31120000"/>
    <s v="VILLAGE OF ROSELLE"/>
    <s v="MUNI"/>
    <x v="114"/>
    <s v="Roselle"/>
    <s v="Roselle"/>
    <n v="23"/>
    <s v="North"/>
    <s v="Schaumburg"/>
    <s v="Non-incentive Class"/>
    <n v="1895272"/>
  </r>
  <r>
    <n v="35011"/>
    <n v="10.093999999999999"/>
    <n v="0"/>
    <n v="602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35011"/>
    <n v="10.093999999999999"/>
    <n v="1"/>
    <n v="319"/>
    <n v="4081774"/>
    <n v="12256332"/>
    <n v="0"/>
    <n v="0"/>
    <n v="31150000"/>
    <s v="VILLAGE OF SCHAUMBURG"/>
    <s v="MUNI"/>
    <x v="39"/>
    <s v="Schaumburg"/>
    <s v="Schaumburg"/>
    <n v="23"/>
    <s v="North"/>
    <s v="Schaumburg"/>
    <s v="Non-incentive Class"/>
    <n v="12256332"/>
  </r>
  <r>
    <n v="35011"/>
    <n v="10.093999999999999"/>
    <n v="2"/>
    <n v="20482"/>
    <n v="463628901"/>
    <n v="1392138115"/>
    <n v="234960850"/>
    <n v="157022563"/>
    <n v="31150000"/>
    <s v="VILLAGE OF SCHAUMBURG"/>
    <s v="MUNI"/>
    <x v="39"/>
    <s v="Schaumburg"/>
    <s v="Schaumburg"/>
    <n v="23"/>
    <s v="North"/>
    <s v="Schaumburg"/>
    <s v="Non-incentive Class"/>
    <n v="1392138115"/>
  </r>
  <r>
    <n v="35011"/>
    <n v="10.093999999999999"/>
    <n v="3"/>
    <n v="23"/>
    <n v="27704438"/>
    <n v="83188113"/>
    <n v="0"/>
    <n v="0"/>
    <n v="31150000"/>
    <s v="VILLAGE OF SCHAUMBURG"/>
    <s v="MUNI"/>
    <x v="39"/>
    <s v="Schaumburg"/>
    <s v="Schaumburg"/>
    <n v="23"/>
    <s v="North"/>
    <s v="Schaumburg"/>
    <s v="Non-incentive Class"/>
    <n v="83188113"/>
  </r>
  <r>
    <n v="35011"/>
    <n v="10.093999999999999"/>
    <n v="4"/>
    <n v="3"/>
    <n v="1457409"/>
    <n v="4376163"/>
    <n v="0"/>
    <n v="0"/>
    <n v="31150000"/>
    <s v="VILLAGE OF SCHAUMBURG"/>
    <s v="MUNI"/>
    <x v="39"/>
    <s v="Schaumburg"/>
    <s v="Schaumburg"/>
    <n v="23"/>
    <s v="North"/>
    <s v="Schaumburg"/>
    <s v="Non-incentive Class"/>
    <n v="4376163"/>
  </r>
  <r>
    <n v="35011"/>
    <n v="10.093999999999999"/>
    <s v="5A"/>
    <n v="585"/>
    <n v="507085278"/>
    <n v="1522624990"/>
    <n v="0"/>
    <n v="0"/>
    <n v="31150000"/>
    <s v="VILLAGE OF SCHAUMBURG"/>
    <s v="MUNI"/>
    <x v="39"/>
    <s v="Schaumburg"/>
    <s v="Schaumburg"/>
    <n v="23"/>
    <s v="North"/>
    <s v="Schaumburg"/>
    <s v="Non-incentive Class"/>
    <n v="1522624990"/>
  </r>
  <r>
    <n v="35011"/>
    <n v="10.093999999999999"/>
    <s v="5B"/>
    <n v="321"/>
    <n v="72631853"/>
    <n v="218091676"/>
    <n v="0"/>
    <n v="0"/>
    <n v="31150000"/>
    <s v="VILLAGE OF SCHAUMBURG"/>
    <s v="MUNI"/>
    <x v="39"/>
    <s v="Schaumburg"/>
    <s v="Schaumburg"/>
    <n v="23"/>
    <s v="North"/>
    <s v="Schaumburg"/>
    <s v="Non-incentive Class"/>
    <n v="218091676"/>
  </r>
  <r>
    <n v="35011"/>
    <n v="10.093999999999999"/>
    <s v="6B"/>
    <n v="73"/>
    <n v="16486653"/>
    <n v="49504473"/>
    <n v="0"/>
    <n v="0"/>
    <n v="31150000"/>
    <s v="VILLAGE OF SCHAUMBURG"/>
    <s v="MUNI"/>
    <x v="39"/>
    <s v="Schaumburg"/>
    <s v="Schaumburg"/>
    <n v="23"/>
    <s v="North"/>
    <s v="Schaumburg"/>
    <s v="Incentive Class"/>
    <n v="495044730"/>
  </r>
  <r>
    <n v="35011"/>
    <n v="10.093999999999999"/>
    <n v="8"/>
    <n v="1"/>
    <n v="72400"/>
    <n v="217395"/>
    <n v="0"/>
    <n v="0"/>
    <n v="31150000"/>
    <s v="VILLAGE OF SCHAUMBURG"/>
    <s v="MUNI"/>
    <x v="39"/>
    <s v="Schaumburg"/>
    <s v="Schaumburg"/>
    <n v="23"/>
    <s v="North"/>
    <s v="Schaumburg"/>
    <s v="Non-incentive Class"/>
    <n v="217395"/>
  </r>
  <r>
    <n v="35012"/>
    <n v="9.8290000000000006"/>
    <n v="2"/>
    <n v="31"/>
    <n v="784669"/>
    <n v="2356127"/>
    <n v="363625"/>
    <n v="230000"/>
    <n v="31120000"/>
    <s v="VILLAGE OF ROSELLE"/>
    <s v="MUNI"/>
    <x v="114"/>
    <s v="Roselle"/>
    <s v="Roselle"/>
    <n v="23"/>
    <s v="North"/>
    <s v="Schaumburg"/>
    <s v="Non-incentive Class"/>
    <n v="2356127"/>
  </r>
  <r>
    <n v="35013"/>
    <n v="11.157999999999999"/>
    <n v="0"/>
    <n v="27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35013"/>
    <n v="11.157999999999999"/>
    <n v="1"/>
    <n v="126"/>
    <n v="1058740"/>
    <n v="317907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179076"/>
  </r>
  <r>
    <n v="35013"/>
    <n v="11.157999999999999"/>
    <n v="2"/>
    <n v="10281"/>
    <n v="193173885"/>
    <n v="580043102"/>
    <n v="105707218"/>
    <n v="75365209"/>
    <n v="30580000"/>
    <s v="VILLAGE OF HOFFMAN ESTATES"/>
    <s v="MUNI"/>
    <x v="5"/>
    <s v="Hoffman Estates"/>
    <s v="Hoffman Estates"/>
    <n v="23"/>
    <s v="North"/>
    <s v="Schaumburg"/>
    <s v="Non-incentive Class"/>
    <n v="580043102"/>
  </r>
  <r>
    <n v="35013"/>
    <n v="11.157999999999999"/>
    <n v="3"/>
    <n v="10"/>
    <n v="15040553"/>
    <n v="45162268"/>
    <n v="768000"/>
    <n v="0"/>
    <n v="30580000"/>
    <s v="VILLAGE OF HOFFMAN ESTATES"/>
    <s v="MUNI"/>
    <x v="5"/>
    <s v="Hoffman Estates"/>
    <s v="Hoffman Estates"/>
    <n v="23"/>
    <s v="North"/>
    <s v="Schaumburg"/>
    <s v="Non-incentive Class"/>
    <n v="45162268"/>
  </r>
  <r>
    <n v="35013"/>
    <n v="11.157999999999999"/>
    <s v="5A"/>
    <n v="116"/>
    <n v="44453754"/>
    <n v="133481292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33481292"/>
  </r>
  <r>
    <n v="35013"/>
    <n v="11.157999999999999"/>
    <s v="5B"/>
    <n v="11"/>
    <n v="2811328"/>
    <n v="844157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8441575"/>
  </r>
  <r>
    <n v="35013"/>
    <n v="11.157999999999999"/>
    <s v="6B"/>
    <n v="2"/>
    <n v="203364"/>
    <n v="610641"/>
    <n v="0"/>
    <n v="0"/>
    <n v="30580000"/>
    <s v="VILLAGE OF HOFFMAN ESTATES"/>
    <s v="MUNI"/>
    <x v="5"/>
    <s v="Hoffman Estates"/>
    <s v="Hoffman Estates"/>
    <n v="23"/>
    <s v="North"/>
    <s v="Schaumburg"/>
    <s v="Incentive Class"/>
    <n v="6106410"/>
  </r>
  <r>
    <n v="35013"/>
    <n v="11.157999999999999"/>
    <s v="6C"/>
    <n v="1"/>
    <n v="43292"/>
    <n v="129993"/>
    <n v="0"/>
    <n v="0"/>
    <n v="30580000"/>
    <s v="VILLAGE OF HOFFMAN ESTATES"/>
    <s v="MUNI"/>
    <x v="5"/>
    <s v="Hoffman Estates"/>
    <s v="Hoffman Estates"/>
    <n v="23"/>
    <s v="North"/>
    <s v="Schaumburg"/>
    <s v="Incentive Class"/>
    <n v="1299930"/>
  </r>
  <r>
    <n v="35013"/>
    <n v="11.157999999999999"/>
    <s v="7A"/>
    <n v="1"/>
    <n v="300000"/>
    <n v="900810"/>
    <n v="0"/>
    <n v="0"/>
    <n v="30580000"/>
    <s v="VILLAGE OF HOFFMAN ESTATES"/>
    <s v="MUNI"/>
    <x v="5"/>
    <s v="Hoffman Estates"/>
    <s v="Hoffman Estates"/>
    <n v="23"/>
    <s v="North"/>
    <s v="Schaumburg"/>
    <s v="Incentive Class"/>
    <n v="9008100"/>
  </r>
  <r>
    <n v="35014"/>
    <n v="10.731"/>
    <n v="1"/>
    <n v="1"/>
    <n v="5731"/>
    <n v="17208"/>
    <n v="0"/>
    <n v="0"/>
    <s v="NA"/>
    <s v="NA"/>
    <s v="NA"/>
    <x v="0"/>
    <s v="NA"/>
    <s v="NA"/>
    <s v="NA"/>
    <s v="NA"/>
    <s v="NA"/>
    <s v="Non-incentive Class"/>
    <n v="17208"/>
  </r>
  <r>
    <n v="35015"/>
    <n v="11.182"/>
    <n v="0"/>
    <n v="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35018"/>
    <n v="10.007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5018"/>
    <n v="10.007"/>
    <n v="1"/>
    <n v="5"/>
    <n v="15092"/>
    <n v="45317"/>
    <n v="0"/>
    <n v="0"/>
    <s v="NA"/>
    <s v="NA"/>
    <s v="NA"/>
    <x v="0"/>
    <s v="NA"/>
    <s v="NA"/>
    <s v="NA"/>
    <s v="NA"/>
    <s v="NA"/>
    <s v="Non-incentive Class"/>
    <n v="45317"/>
  </r>
  <r>
    <n v="35018"/>
    <n v="10.007"/>
    <s v="5A"/>
    <n v="1"/>
    <n v="10000"/>
    <n v="30027"/>
    <n v="0"/>
    <n v="0"/>
    <s v="NA"/>
    <s v="NA"/>
    <s v="NA"/>
    <x v="0"/>
    <s v="NA"/>
    <s v="NA"/>
    <s v="NA"/>
    <s v="NA"/>
    <s v="NA"/>
    <s v="Non-incentive Class"/>
    <n v="30027"/>
  </r>
  <r>
    <n v="35019"/>
    <n v="10.093999999999999"/>
    <n v="0"/>
    <n v="38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35019"/>
    <n v="10.093999999999999"/>
    <n v="1"/>
    <n v="36"/>
    <n v="178751"/>
    <n v="536735"/>
    <n v="0"/>
    <n v="0"/>
    <n v="31150000"/>
    <s v="VILLAGE OF SCHAUMBURG"/>
    <s v="MUNI"/>
    <x v="39"/>
    <s v="Schaumburg"/>
    <s v="Schaumburg"/>
    <n v="23"/>
    <s v="North"/>
    <s v="Schaumburg"/>
    <s v="Non-incentive Class"/>
    <n v="536735"/>
  </r>
  <r>
    <n v="35019"/>
    <n v="10.093999999999999"/>
    <n v="2"/>
    <n v="1418"/>
    <n v="39459326"/>
    <n v="118484497"/>
    <n v="16898599"/>
    <n v="11494000"/>
    <n v="31150000"/>
    <s v="VILLAGE OF SCHAUMBURG"/>
    <s v="MUNI"/>
    <x v="39"/>
    <s v="Schaumburg"/>
    <s v="Schaumburg"/>
    <n v="23"/>
    <s v="North"/>
    <s v="Schaumburg"/>
    <s v="Non-incentive Class"/>
    <n v="118484497"/>
  </r>
  <r>
    <n v="35019"/>
    <n v="10.093999999999999"/>
    <n v="3"/>
    <n v="3"/>
    <n v="6808254"/>
    <n v="20443144"/>
    <n v="0"/>
    <n v="0"/>
    <n v="31150000"/>
    <s v="VILLAGE OF SCHAUMBURG"/>
    <s v="MUNI"/>
    <x v="39"/>
    <s v="Schaumburg"/>
    <s v="Schaumburg"/>
    <n v="23"/>
    <s v="North"/>
    <s v="Schaumburg"/>
    <s v="Non-incentive Class"/>
    <n v="20443144"/>
  </r>
  <r>
    <n v="35019"/>
    <n v="10.093999999999999"/>
    <s v="5A"/>
    <n v="32"/>
    <n v="20908824"/>
    <n v="62782930"/>
    <n v="0"/>
    <n v="0"/>
    <n v="31150000"/>
    <s v="VILLAGE OF SCHAUMBURG"/>
    <s v="MUNI"/>
    <x v="39"/>
    <s v="Schaumburg"/>
    <s v="Schaumburg"/>
    <n v="23"/>
    <s v="North"/>
    <s v="Schaumburg"/>
    <s v="Non-incentive Class"/>
    <n v="62782930"/>
  </r>
  <r>
    <n v="35020"/>
    <n v="10.598000000000001"/>
    <n v="0"/>
    <n v="90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35020"/>
    <n v="10.598000000000001"/>
    <n v="1"/>
    <n v="10"/>
    <n v="171490"/>
    <n v="514933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514933"/>
  </r>
  <r>
    <n v="35020"/>
    <n v="10.598000000000001"/>
    <n v="2"/>
    <n v="2784"/>
    <n v="81697944"/>
    <n v="245314446"/>
    <n v="36633797"/>
    <n v="25010000"/>
    <n v="30350000"/>
    <s v="VILLAGE OF ELK GROVE VILLAGE"/>
    <s v="MUNI"/>
    <x v="40"/>
    <s v="Elk Grove Village"/>
    <s v="Elk Grove Village"/>
    <n v="40"/>
    <s v="North"/>
    <s v="Elk Grove"/>
    <s v="Non-incentive Class"/>
    <n v="245314446"/>
  </r>
  <r>
    <n v="35020"/>
    <n v="10.598000000000001"/>
    <s v="5A"/>
    <n v="22"/>
    <n v="16464106"/>
    <n v="49436771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49436771"/>
  </r>
  <r>
    <n v="35022"/>
    <n v="11.776"/>
    <n v="0"/>
    <n v="38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35022"/>
    <n v="11.776"/>
    <n v="1"/>
    <n v="7"/>
    <n v="15757"/>
    <n v="47312"/>
    <n v="0"/>
    <n v="0"/>
    <n v="30500000"/>
    <s v="VILLAGE OF HANOVER PARK"/>
    <s v="MUNI"/>
    <x v="45"/>
    <s v="Hanover Park"/>
    <s v="Hanover Park"/>
    <n v="43"/>
    <s v="South"/>
    <s v="Lyons"/>
    <s v="Non-incentive Class"/>
    <n v="47312"/>
  </r>
  <r>
    <n v="35022"/>
    <n v="11.776"/>
    <n v="2"/>
    <n v="1731"/>
    <n v="31916662"/>
    <n v="95836201"/>
    <n v="19717660"/>
    <n v="13217000"/>
    <n v="30500000"/>
    <s v="VILLAGE OF HANOVER PARK"/>
    <s v="MUNI"/>
    <x v="45"/>
    <s v="Hanover Park"/>
    <s v="Hanover Park"/>
    <n v="43"/>
    <s v="South"/>
    <s v="Lyons"/>
    <s v="Non-incentive Class"/>
    <n v="95836201"/>
  </r>
  <r>
    <n v="35022"/>
    <n v="11.776"/>
    <s v="5A"/>
    <n v="2"/>
    <n v="96250"/>
    <n v="289010"/>
    <n v="0"/>
    <n v="0"/>
    <n v="30500000"/>
    <s v="VILLAGE OF HANOVER PARK"/>
    <s v="MUNI"/>
    <x v="45"/>
    <s v="Hanover Park"/>
    <s v="Hanover Park"/>
    <n v="43"/>
    <s v="South"/>
    <s v="Lyons"/>
    <s v="Non-incentive Class"/>
    <n v="289010"/>
  </r>
  <r>
    <n v="35023"/>
    <n v="10.531000000000001"/>
    <n v="0"/>
    <n v="56"/>
    <n v="0"/>
    <n v="0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0"/>
  </r>
  <r>
    <n v="35023"/>
    <n v="10.531000000000001"/>
    <n v="1"/>
    <n v="4"/>
    <n v="18771"/>
    <n v="5636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56364"/>
  </r>
  <r>
    <n v="35023"/>
    <n v="10.531000000000001"/>
    <n v="2"/>
    <n v="1165"/>
    <n v="24533413"/>
    <n v="73666499"/>
    <n v="12838351"/>
    <n v="8960000"/>
    <n v="30350000"/>
    <s v="VILLAGE OF ELK GROVE VILLAGE"/>
    <s v="MUNI"/>
    <x v="40"/>
    <s v="Elk Grove Village"/>
    <s v="Elk Grove Village"/>
    <n v="40"/>
    <s v="North"/>
    <s v="Elk Grove"/>
    <s v="Non-incentive Class"/>
    <n v="73666499"/>
  </r>
  <r>
    <n v="35023"/>
    <n v="10.531000000000001"/>
    <s v="5A"/>
    <n v="1"/>
    <n v="3806752"/>
    <n v="11430534"/>
    <n v="0"/>
    <n v="0"/>
    <n v="30350000"/>
    <s v="VILLAGE OF ELK GROVE VILLAGE"/>
    <s v="MUNI"/>
    <x v="40"/>
    <s v="Elk Grove Village"/>
    <s v="Elk Grove Village"/>
    <n v="40"/>
    <s v="North"/>
    <s v="Elk Grove"/>
    <s v="Non-incentive Class"/>
    <n v="11430534"/>
  </r>
  <r>
    <n v="35024"/>
    <n v="9.6219999999999999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5024"/>
    <n v="9.6219999999999999"/>
    <n v="1"/>
    <n v="1"/>
    <n v="6690"/>
    <n v="20088"/>
    <n v="0"/>
    <n v="0"/>
    <s v="NA"/>
    <s v="NA"/>
    <s v="NA"/>
    <x v="0"/>
    <s v="NA"/>
    <s v="NA"/>
    <s v="NA"/>
    <s v="NA"/>
    <s v="NA"/>
    <s v="Non-incentive Class"/>
    <n v="20088"/>
  </r>
  <r>
    <n v="35024"/>
    <n v="9.6219999999999999"/>
    <n v="2"/>
    <n v="6"/>
    <n v="189238"/>
    <n v="568225"/>
    <n v="87563"/>
    <n v="50000"/>
    <s v="NA"/>
    <s v="NA"/>
    <s v="NA"/>
    <x v="0"/>
    <s v="NA"/>
    <s v="NA"/>
    <s v="NA"/>
    <s v="NA"/>
    <s v="NA"/>
    <s v="Non-incentive Class"/>
    <n v="568225"/>
  </r>
  <r>
    <n v="35024"/>
    <n v="9.6219999999999999"/>
    <s v="5B"/>
    <n v="1"/>
    <n v="868997"/>
    <n v="2609337"/>
    <n v="0"/>
    <n v="0"/>
    <s v="NA"/>
    <s v="NA"/>
    <s v="NA"/>
    <x v="0"/>
    <s v="NA"/>
    <s v="NA"/>
    <s v="NA"/>
    <s v="NA"/>
    <s v="NA"/>
    <s v="Non-incentive Class"/>
    <n v="2609337"/>
  </r>
  <r>
    <n v="35025"/>
    <n v="9.5549999999999997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5025"/>
    <n v="9.5549999999999997"/>
    <n v="1"/>
    <n v="1"/>
    <n v="4024"/>
    <n v="12083"/>
    <n v="0"/>
    <n v="0"/>
    <s v="NA"/>
    <s v="NA"/>
    <s v="NA"/>
    <x v="0"/>
    <s v="NA"/>
    <s v="NA"/>
    <s v="NA"/>
    <s v="NA"/>
    <s v="NA"/>
    <s v="Non-incentive Class"/>
    <n v="12083"/>
  </r>
  <r>
    <n v="35027"/>
    <n v="11.253"/>
    <n v="0"/>
    <n v="26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35027"/>
    <n v="11.253"/>
    <n v="1"/>
    <n v="3"/>
    <n v="220414"/>
    <n v="66183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61836"/>
  </r>
  <r>
    <n v="35027"/>
    <n v="11.253"/>
    <n v="2"/>
    <n v="3"/>
    <n v="2080002"/>
    <n v="6245622"/>
    <n v="4641920"/>
    <n v="1969920"/>
    <n v="30580000"/>
    <s v="VILLAGE OF HOFFMAN ESTATES"/>
    <s v="MUNI"/>
    <x v="5"/>
    <s v="Hoffman Estates"/>
    <s v="Hoffman Estates"/>
    <n v="23"/>
    <s v="North"/>
    <s v="Schaumburg"/>
    <s v="Non-incentive Class"/>
    <n v="6245622"/>
  </r>
  <r>
    <n v="35027"/>
    <n v="11.253"/>
    <n v="3"/>
    <n v="5"/>
    <n v="6893554"/>
    <n v="20699274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20699274"/>
  </r>
  <r>
    <n v="35027"/>
    <n v="11.253"/>
    <s v="5A"/>
    <n v="16"/>
    <n v="11782354"/>
    <n v="3537887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5378876"/>
  </r>
  <r>
    <n v="35027"/>
    <n v="11.253"/>
    <s v="7A"/>
    <n v="1"/>
    <n v="192400"/>
    <n v="577719"/>
    <n v="0"/>
    <n v="0"/>
    <n v="30580000"/>
    <s v="VILLAGE OF HOFFMAN ESTATES"/>
    <s v="MUNI"/>
    <x v="5"/>
    <s v="Hoffman Estates"/>
    <s v="Hoffman Estates"/>
    <n v="23"/>
    <s v="North"/>
    <s v="Schaumburg"/>
    <s v="Incentive Class"/>
    <n v="5777190"/>
  </r>
  <r>
    <n v="35028"/>
    <n v="10.073"/>
    <s v="5A"/>
    <n v="5"/>
    <n v="1075227"/>
    <n v="3228584"/>
    <n v="0"/>
    <n v="0"/>
    <n v="31150000"/>
    <s v="VILLAGE OF SCHAUMBURG"/>
    <s v="MUNI"/>
    <x v="39"/>
    <s v="Schaumburg"/>
    <s v="Schaumburg"/>
    <n v="23"/>
    <s v="North"/>
    <s v="Schaumburg"/>
    <s v="Non-incentive Class"/>
    <n v="3228584"/>
  </r>
  <r>
    <n v="35030"/>
    <n v="10.189"/>
    <n v="0"/>
    <n v="6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35030"/>
    <n v="10.189"/>
    <n v="1"/>
    <n v="3"/>
    <n v="2572"/>
    <n v="7723"/>
    <n v="0"/>
    <n v="0"/>
    <n v="31150000"/>
    <s v="VILLAGE OF SCHAUMBURG"/>
    <s v="MUNI"/>
    <x v="39"/>
    <s v="Schaumburg"/>
    <s v="Schaumburg"/>
    <n v="23"/>
    <s v="North"/>
    <s v="Schaumburg"/>
    <s v="Non-incentive Class"/>
    <n v="7723"/>
  </r>
  <r>
    <n v="35030"/>
    <n v="10.189"/>
    <n v="2"/>
    <n v="605"/>
    <n v="7695031"/>
    <n v="23105979"/>
    <n v="5516927"/>
    <n v="4240000"/>
    <n v="31150000"/>
    <s v="VILLAGE OF SCHAUMBURG"/>
    <s v="MUNI"/>
    <x v="39"/>
    <s v="Schaumburg"/>
    <s v="Schaumburg"/>
    <n v="23"/>
    <s v="North"/>
    <s v="Schaumburg"/>
    <s v="Non-incentive Class"/>
    <n v="23105979"/>
  </r>
  <r>
    <n v="35030"/>
    <n v="10.189"/>
    <s v="5A"/>
    <n v="3"/>
    <n v="530680"/>
    <n v="1593473"/>
    <n v="0"/>
    <n v="0"/>
    <n v="31150000"/>
    <s v="VILLAGE OF SCHAUMBURG"/>
    <s v="MUNI"/>
    <x v="39"/>
    <s v="Schaumburg"/>
    <s v="Schaumburg"/>
    <n v="23"/>
    <s v="North"/>
    <s v="Schaumburg"/>
    <s v="Non-incentive Class"/>
    <n v="1593473"/>
  </r>
  <r>
    <n v="35032"/>
    <n v="10.07"/>
    <n v="0"/>
    <n v="14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35032"/>
    <n v="10.07"/>
    <n v="1"/>
    <n v="3"/>
    <n v="939"/>
    <n v="2820"/>
    <n v="0"/>
    <n v="0"/>
    <n v="31150000"/>
    <s v="VILLAGE OF SCHAUMBURG"/>
    <s v="MUNI"/>
    <x v="39"/>
    <s v="Schaumburg"/>
    <s v="Schaumburg"/>
    <n v="23"/>
    <s v="North"/>
    <s v="Schaumburg"/>
    <s v="Non-incentive Class"/>
    <n v="2820"/>
  </r>
  <r>
    <n v="35032"/>
    <n v="10.07"/>
    <n v="2"/>
    <n v="924"/>
    <n v="15728108"/>
    <n v="47226800"/>
    <n v="9136568"/>
    <n v="6730000"/>
    <n v="31150000"/>
    <s v="VILLAGE OF SCHAUMBURG"/>
    <s v="MUNI"/>
    <x v="39"/>
    <s v="Schaumburg"/>
    <s v="Schaumburg"/>
    <n v="23"/>
    <s v="North"/>
    <s v="Schaumburg"/>
    <s v="Non-incentive Class"/>
    <n v="47226800"/>
  </r>
  <r>
    <n v="35032"/>
    <n v="10.07"/>
    <n v="3"/>
    <n v="1"/>
    <n v="791262"/>
    <n v="2375922"/>
    <n v="0"/>
    <n v="0"/>
    <n v="31150000"/>
    <s v="VILLAGE OF SCHAUMBURG"/>
    <s v="MUNI"/>
    <x v="39"/>
    <s v="Schaumburg"/>
    <s v="Schaumburg"/>
    <n v="23"/>
    <s v="North"/>
    <s v="Schaumburg"/>
    <s v="Non-incentive Class"/>
    <n v="2375922"/>
  </r>
  <r>
    <n v="35032"/>
    <n v="10.07"/>
    <s v="5A"/>
    <n v="9"/>
    <n v="3831240"/>
    <n v="11504064"/>
    <n v="0"/>
    <n v="0"/>
    <n v="31150000"/>
    <s v="VILLAGE OF SCHAUMBURG"/>
    <s v="MUNI"/>
    <x v="39"/>
    <s v="Schaumburg"/>
    <s v="Schaumburg"/>
    <n v="23"/>
    <s v="North"/>
    <s v="Schaumburg"/>
    <s v="Non-incentive Class"/>
    <n v="11504064"/>
  </r>
  <r>
    <n v="35035"/>
    <n v="11.843"/>
    <n v="0"/>
    <n v="16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35035"/>
    <n v="11.843"/>
    <n v="1"/>
    <n v="1"/>
    <n v="1"/>
    <n v="3"/>
    <n v="0"/>
    <n v="0"/>
    <n v="30500000"/>
    <s v="VILLAGE OF HANOVER PARK"/>
    <s v="MUNI"/>
    <x v="45"/>
    <s v="Hanover Park"/>
    <s v="Hanover Park"/>
    <n v="43"/>
    <s v="South"/>
    <s v="Lyons"/>
    <s v="Non-incentive Class"/>
    <n v="3"/>
  </r>
  <r>
    <n v="35035"/>
    <n v="11.843"/>
    <n v="2"/>
    <n v="1256"/>
    <n v="20155495"/>
    <n v="60520915"/>
    <n v="12948436"/>
    <n v="9663000"/>
    <n v="30500000"/>
    <s v="VILLAGE OF HANOVER PARK"/>
    <s v="MUNI"/>
    <x v="45"/>
    <s v="Hanover Park"/>
    <s v="Hanover Park"/>
    <n v="43"/>
    <s v="South"/>
    <s v="Lyons"/>
    <s v="Non-incentive Class"/>
    <n v="60520915"/>
  </r>
  <r>
    <n v="35041"/>
    <n v="9.86"/>
    <n v="2"/>
    <n v="16"/>
    <n v="451339"/>
    <n v="1355238"/>
    <n v="222420"/>
    <n v="130000"/>
    <n v="31120000"/>
    <s v="VILLAGE OF ROSELLE"/>
    <s v="MUNI"/>
    <x v="114"/>
    <s v="Roselle"/>
    <s v="Roselle"/>
    <n v="23"/>
    <s v="North"/>
    <s v="Schaumburg"/>
    <s v="Non-incentive Class"/>
    <n v="1355238"/>
  </r>
  <r>
    <n v="35042"/>
    <n v="10.531000000000001"/>
    <n v="0"/>
    <n v="4"/>
    <n v="0"/>
    <n v="0"/>
    <n v="0"/>
    <n v="0"/>
    <n v="31120000"/>
    <s v="VILLAGE OF ROSELLE"/>
    <s v="MUNI"/>
    <x v="114"/>
    <s v="Roselle"/>
    <s v="Roselle"/>
    <n v="23"/>
    <s v="North"/>
    <s v="Schaumburg"/>
    <s v="Non-incentive Class"/>
    <n v="0"/>
  </r>
  <r>
    <n v="35042"/>
    <n v="10.531000000000001"/>
    <n v="1"/>
    <n v="14"/>
    <n v="125729"/>
    <n v="377527"/>
    <n v="0"/>
    <n v="0"/>
    <n v="31120000"/>
    <s v="VILLAGE OF ROSELLE"/>
    <s v="MUNI"/>
    <x v="114"/>
    <s v="Roselle"/>
    <s v="Roselle"/>
    <n v="23"/>
    <s v="North"/>
    <s v="Schaumburg"/>
    <s v="Non-incentive Class"/>
    <n v="377527"/>
  </r>
  <r>
    <n v="35042"/>
    <n v="10.531000000000001"/>
    <n v="2"/>
    <n v="202"/>
    <n v="7998406"/>
    <n v="24016813"/>
    <n v="2257198"/>
    <n v="1783000"/>
    <n v="31120000"/>
    <s v="VILLAGE OF ROSELLE"/>
    <s v="MUNI"/>
    <x v="114"/>
    <s v="Roselle"/>
    <s v="Roselle"/>
    <n v="23"/>
    <s v="North"/>
    <s v="Schaumburg"/>
    <s v="Non-incentive Class"/>
    <n v="24016813"/>
  </r>
  <r>
    <n v="35049"/>
    <n v="10.5"/>
    <n v="0"/>
    <n v="2"/>
    <n v="0"/>
    <n v="0"/>
    <n v="0"/>
    <n v="0"/>
    <n v="31120000"/>
    <s v="VILLAGE OF ROSELLE"/>
    <s v="MUNI"/>
    <x v="114"/>
    <s v="Roselle"/>
    <s v="Roselle"/>
    <n v="23"/>
    <s v="North"/>
    <s v="Schaumburg"/>
    <s v="Non-incentive Class"/>
    <n v="0"/>
  </r>
  <r>
    <n v="35049"/>
    <n v="10.5"/>
    <n v="1"/>
    <n v="12"/>
    <n v="45393"/>
    <n v="136300"/>
    <n v="0"/>
    <n v="0"/>
    <n v="31120000"/>
    <s v="VILLAGE OF ROSELLE"/>
    <s v="MUNI"/>
    <x v="114"/>
    <s v="Roselle"/>
    <s v="Roselle"/>
    <n v="23"/>
    <s v="North"/>
    <s v="Schaumburg"/>
    <s v="Non-incentive Class"/>
    <n v="136300"/>
  </r>
  <r>
    <n v="35049"/>
    <n v="10.5"/>
    <n v="2"/>
    <n v="265"/>
    <n v="4637172"/>
    <n v="13924010"/>
    <n v="2679007"/>
    <n v="1697000"/>
    <n v="31120000"/>
    <s v="VILLAGE OF ROSELLE"/>
    <s v="MUNI"/>
    <x v="114"/>
    <s v="Roselle"/>
    <s v="Roselle"/>
    <n v="23"/>
    <s v="North"/>
    <s v="Schaumburg"/>
    <s v="Non-incentive Class"/>
    <n v="13924010"/>
  </r>
  <r>
    <n v="35049"/>
    <n v="10.5"/>
    <s v="5A"/>
    <n v="6"/>
    <n v="2958724"/>
    <n v="8884161"/>
    <n v="0"/>
    <n v="0"/>
    <n v="31120000"/>
    <s v="VILLAGE OF ROSELLE"/>
    <s v="MUNI"/>
    <x v="114"/>
    <s v="Roselle"/>
    <s v="Roselle"/>
    <n v="23"/>
    <s v="North"/>
    <s v="Schaumburg"/>
    <s v="Non-incentive Class"/>
    <n v="8884161"/>
  </r>
  <r>
    <n v="35051"/>
    <n v="11.157999999999999"/>
    <n v="1"/>
    <n v="4"/>
    <n v="110416"/>
    <n v="33154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31546"/>
  </r>
  <r>
    <n v="35051"/>
    <n v="11.157999999999999"/>
    <n v="2"/>
    <n v="2"/>
    <n v="42440"/>
    <n v="12743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27435"/>
  </r>
  <r>
    <n v="35051"/>
    <n v="11.157999999999999"/>
    <s v="5A"/>
    <n v="7"/>
    <n v="1990176"/>
    <n v="597590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975900"/>
  </r>
  <r>
    <n v="35054"/>
    <n v="10.208"/>
    <n v="2"/>
    <n v="1"/>
    <n v="22039"/>
    <n v="66177"/>
    <n v="10000"/>
    <n v="10000"/>
    <s v="NA"/>
    <s v="NA"/>
    <s v="NA"/>
    <x v="0"/>
    <s v="NA"/>
    <s v="NA"/>
    <s v="NA"/>
    <s v="NA"/>
    <s v="NA"/>
    <s v="Non-incentive Class"/>
    <n v="66177"/>
  </r>
  <r>
    <n v="35055"/>
    <n v="10.531000000000001"/>
    <n v="2"/>
    <n v="8"/>
    <n v="275022"/>
    <n v="825808"/>
    <n v="85500"/>
    <n v="67500"/>
    <n v="31120000"/>
    <s v="VILLAGE OF ROSELLE"/>
    <s v="MUNI"/>
    <x v="114"/>
    <s v="Roselle"/>
    <s v="Roselle"/>
    <n v="23"/>
    <s v="North"/>
    <s v="Schaumburg"/>
    <s v="Non-incentive Class"/>
    <n v="825808"/>
  </r>
  <r>
    <n v="35057"/>
    <n v="10.531000000000001"/>
    <n v="2"/>
    <n v="2"/>
    <n v="38449"/>
    <n v="115451"/>
    <n v="11000"/>
    <n v="11000"/>
    <n v="31120000"/>
    <s v="VILLAGE OF ROSELLE"/>
    <s v="MUNI"/>
    <x v="114"/>
    <s v="Roselle"/>
    <s v="Roselle"/>
    <n v="23"/>
    <s v="North"/>
    <s v="Schaumburg"/>
    <s v="Non-incentive Class"/>
    <n v="115451"/>
  </r>
  <r>
    <n v="35062"/>
    <n v="10.093999999999999"/>
    <n v="2"/>
    <n v="3"/>
    <n v="114710"/>
    <n v="344440"/>
    <n v="30000"/>
    <n v="30000"/>
    <n v="31150000"/>
    <s v="VILLAGE OF SCHAUMBURG"/>
    <s v="MUNI"/>
    <x v="39"/>
    <s v="Schaumburg"/>
    <s v="Schaumburg"/>
    <n v="23"/>
    <s v="North"/>
    <s v="Schaumburg"/>
    <s v="Non-incentive Class"/>
    <n v="344440"/>
  </r>
  <r>
    <n v="35063"/>
    <n v="10.093999999999999"/>
    <n v="1"/>
    <n v="1"/>
    <n v="9861"/>
    <n v="29610"/>
    <n v="0"/>
    <n v="0"/>
    <n v="31150000"/>
    <s v="VILLAGE OF SCHAUMBURG"/>
    <s v="MUNI"/>
    <x v="39"/>
    <s v="Schaumburg"/>
    <s v="Schaumburg"/>
    <n v="23"/>
    <s v="North"/>
    <s v="Schaumburg"/>
    <s v="Non-incentive Class"/>
    <n v="29610"/>
  </r>
  <r>
    <n v="35063"/>
    <n v="10.093999999999999"/>
    <n v="2"/>
    <n v="11"/>
    <n v="384394"/>
    <n v="1154220"/>
    <n v="116000"/>
    <n v="100000"/>
    <n v="31150000"/>
    <s v="VILLAGE OF SCHAUMBURG"/>
    <s v="MUNI"/>
    <x v="39"/>
    <s v="Schaumburg"/>
    <s v="Schaumburg"/>
    <n v="23"/>
    <s v="North"/>
    <s v="Schaumburg"/>
    <s v="Non-incentive Class"/>
    <n v="1154220"/>
  </r>
  <r>
    <n v="35064"/>
    <n v="10.093999999999999"/>
    <n v="1"/>
    <n v="3"/>
    <n v="999"/>
    <n v="3000"/>
    <n v="0"/>
    <n v="0"/>
    <n v="31150000"/>
    <s v="VILLAGE OF SCHAUMBURG"/>
    <s v="MUNI"/>
    <x v="39"/>
    <s v="Schaumburg"/>
    <s v="Schaumburg"/>
    <n v="23"/>
    <s v="North"/>
    <s v="Schaumburg"/>
    <s v="Non-incentive Class"/>
    <n v="3000"/>
  </r>
  <r>
    <n v="35064"/>
    <n v="10.093999999999999"/>
    <n v="2"/>
    <n v="14"/>
    <n v="895189"/>
    <n v="2687982"/>
    <n v="150000"/>
    <n v="100000"/>
    <n v="31150000"/>
    <s v="VILLAGE OF SCHAUMBURG"/>
    <s v="MUNI"/>
    <x v="39"/>
    <s v="Schaumburg"/>
    <s v="Schaumburg"/>
    <n v="23"/>
    <s v="North"/>
    <s v="Schaumburg"/>
    <s v="Non-incentive Class"/>
    <n v="2687982"/>
  </r>
  <r>
    <n v="35067"/>
    <n v="11.157999999999999"/>
    <s v="5A"/>
    <n v="4"/>
    <n v="2216934"/>
    <n v="6656787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656787"/>
  </r>
  <r>
    <n v="35073"/>
    <n v="11.776"/>
    <n v="0"/>
    <n v="10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35073"/>
    <n v="11.776"/>
    <n v="1"/>
    <n v="1"/>
    <n v="11300"/>
    <n v="33931"/>
    <n v="0"/>
    <n v="0"/>
    <n v="30500000"/>
    <s v="VILLAGE OF HANOVER PARK"/>
    <s v="MUNI"/>
    <x v="45"/>
    <s v="Hanover Park"/>
    <s v="Hanover Park"/>
    <n v="43"/>
    <s v="South"/>
    <s v="Lyons"/>
    <s v="Non-incentive Class"/>
    <n v="33931"/>
  </r>
  <r>
    <n v="35073"/>
    <n v="11.776"/>
    <s v="5A"/>
    <n v="10"/>
    <n v="4923292"/>
    <n v="14783168"/>
    <n v="0"/>
    <n v="0"/>
    <n v="30500000"/>
    <s v="VILLAGE OF HANOVER PARK"/>
    <s v="MUNI"/>
    <x v="45"/>
    <s v="Hanover Park"/>
    <s v="Hanover Park"/>
    <n v="43"/>
    <s v="South"/>
    <s v="Lyons"/>
    <s v="Non-incentive Class"/>
    <n v="14783168"/>
  </r>
  <r>
    <n v="35074"/>
    <n v="11.172000000000001"/>
    <n v="0"/>
    <n v="4"/>
    <n v="0"/>
    <n v="0"/>
    <n v="0"/>
    <n v="0"/>
    <n v="30500000"/>
    <s v="VILLAGE OF HANOVER PARK"/>
    <s v="MUNI"/>
    <x v="45"/>
    <s v="Hanover Park"/>
    <s v="Hanover Park"/>
    <n v="43"/>
    <s v="South"/>
    <s v="Lyons"/>
    <s v="Non-incentive Class"/>
    <n v="0"/>
  </r>
  <r>
    <n v="35074"/>
    <n v="11.172000000000001"/>
    <n v="1"/>
    <n v="1"/>
    <n v="19020"/>
    <n v="57111"/>
    <n v="0"/>
    <n v="0"/>
    <n v="30500000"/>
    <s v="VILLAGE OF HANOVER PARK"/>
    <s v="MUNI"/>
    <x v="45"/>
    <s v="Hanover Park"/>
    <s v="Hanover Park"/>
    <n v="43"/>
    <s v="South"/>
    <s v="Lyons"/>
    <s v="Non-incentive Class"/>
    <n v="57111"/>
  </r>
  <r>
    <n v="35074"/>
    <n v="11.172000000000001"/>
    <s v="5A"/>
    <n v="10"/>
    <n v="1792006"/>
    <n v="5380856"/>
    <n v="0"/>
    <n v="0"/>
    <n v="30500000"/>
    <s v="VILLAGE OF HANOVER PARK"/>
    <s v="MUNI"/>
    <x v="45"/>
    <s v="Hanover Park"/>
    <s v="Hanover Park"/>
    <n v="43"/>
    <s v="South"/>
    <s v="Lyons"/>
    <s v="Non-incentive Class"/>
    <n v="5380856"/>
  </r>
  <r>
    <n v="35074"/>
    <n v="11.172000000000001"/>
    <s v="7A"/>
    <n v="1"/>
    <n v="100329"/>
    <n v="301258"/>
    <n v="0"/>
    <n v="0"/>
    <n v="30500000"/>
    <s v="VILLAGE OF HANOVER PARK"/>
    <s v="MUNI"/>
    <x v="45"/>
    <s v="Hanover Park"/>
    <s v="Hanover Park"/>
    <n v="43"/>
    <s v="South"/>
    <s v="Lyons"/>
    <s v="Incentive Class"/>
    <n v="3012580"/>
  </r>
  <r>
    <n v="35078"/>
    <n v="11.372"/>
    <n v="2"/>
    <n v="1"/>
    <n v="25965"/>
    <n v="77965"/>
    <n v="0"/>
    <n v="0"/>
    <s v="NA"/>
    <s v="NA"/>
    <s v="NA"/>
    <x v="0"/>
    <s v="NA"/>
    <s v="NA"/>
    <s v="NA"/>
    <s v="NA"/>
    <s v="NA"/>
    <s v="Non-incentive Class"/>
    <n v="77965"/>
  </r>
  <r>
    <n v="35079"/>
    <n v="11.257999999999999"/>
    <n v="2"/>
    <n v="24"/>
    <n v="713433"/>
    <n v="2142223"/>
    <n v="253000"/>
    <n v="190000"/>
    <n v="31150000"/>
    <s v="VILLAGE OF SCHAUMBURG"/>
    <s v="MUNI"/>
    <x v="39"/>
    <s v="Schaumburg"/>
    <s v="Schaumburg"/>
    <n v="23"/>
    <s v="North"/>
    <s v="Schaumburg"/>
    <s v="Non-incentive Class"/>
    <n v="2142223"/>
  </r>
  <r>
    <n v="35080"/>
    <n v="11.334"/>
    <n v="2"/>
    <n v="9"/>
    <n v="287234"/>
    <n v="862477"/>
    <n v="96000"/>
    <n v="80000"/>
    <n v="31150000"/>
    <s v="VILLAGE OF SCHAUMBURG"/>
    <s v="MUNI"/>
    <x v="39"/>
    <s v="Schaumburg"/>
    <s v="Schaumburg"/>
    <n v="23"/>
    <s v="North"/>
    <s v="Schaumburg"/>
    <s v="Non-incentive Class"/>
    <n v="862477"/>
  </r>
  <r>
    <n v="35081"/>
    <n v="11.334"/>
    <n v="2"/>
    <n v="4"/>
    <n v="122750"/>
    <n v="368582"/>
    <n v="42500"/>
    <n v="40000"/>
    <n v="31150000"/>
    <s v="VILLAGE OF SCHAUMBURG"/>
    <s v="MUNI"/>
    <x v="39"/>
    <s v="Schaumburg"/>
    <s v="Schaumburg"/>
    <n v="23"/>
    <s v="North"/>
    <s v="Schaumburg"/>
    <s v="Non-incentive Class"/>
    <n v="368582"/>
  </r>
  <r>
    <n v="35084"/>
    <n v="11.776"/>
    <n v="2"/>
    <n v="144"/>
    <n v="1380848"/>
    <n v="4146288"/>
    <n v="742065"/>
    <n v="560000"/>
    <n v="30500000"/>
    <s v="VILLAGE OF HANOVER PARK"/>
    <s v="MUNI"/>
    <x v="45"/>
    <s v="Hanover Park"/>
    <s v="Hanover Park"/>
    <n v="43"/>
    <s v="South"/>
    <s v="Lyons"/>
    <s v="Non-incentive Class"/>
    <n v="4146288"/>
  </r>
  <r>
    <n v="35085"/>
    <n v="11.157999999999999"/>
    <n v="0"/>
    <n v="2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35086"/>
    <n v="11.776"/>
    <n v="1"/>
    <n v="1"/>
    <n v="3754"/>
    <n v="11272"/>
    <n v="0"/>
    <n v="0"/>
    <n v="30500000"/>
    <s v="VILLAGE OF HANOVER PARK"/>
    <s v="MUNI"/>
    <x v="45"/>
    <s v="Hanover Park"/>
    <s v="Hanover Park"/>
    <n v="43"/>
    <s v="South"/>
    <s v="Lyons"/>
    <s v="Non-incentive Class"/>
    <n v="11272"/>
  </r>
  <r>
    <n v="35086"/>
    <n v="11.776"/>
    <n v="2"/>
    <n v="1"/>
    <n v="329"/>
    <n v="988"/>
    <n v="0"/>
    <n v="0"/>
    <n v="30500000"/>
    <s v="VILLAGE OF HANOVER PARK"/>
    <s v="MUNI"/>
    <x v="45"/>
    <s v="Hanover Park"/>
    <s v="Hanover Park"/>
    <n v="43"/>
    <s v="South"/>
    <s v="Lyons"/>
    <s v="Non-incentive Class"/>
    <n v="988"/>
  </r>
  <r>
    <n v="35086"/>
    <n v="11.776"/>
    <s v="5A"/>
    <n v="5"/>
    <n v="295070"/>
    <n v="886007"/>
    <n v="0"/>
    <n v="0"/>
    <n v="30500000"/>
    <s v="VILLAGE OF HANOVER PARK"/>
    <s v="MUNI"/>
    <x v="45"/>
    <s v="Hanover Park"/>
    <s v="Hanover Park"/>
    <n v="43"/>
    <s v="South"/>
    <s v="Lyons"/>
    <s v="Non-incentive Class"/>
    <n v="886007"/>
  </r>
  <r>
    <n v="35087"/>
    <n v="11.843"/>
    <n v="1"/>
    <n v="1"/>
    <n v="89406"/>
    <n v="268459"/>
    <n v="0"/>
    <n v="0"/>
    <n v="30500000"/>
    <s v="VILLAGE OF HANOVER PARK"/>
    <s v="MUNI"/>
    <x v="45"/>
    <s v="Hanover Park"/>
    <s v="Hanover Park"/>
    <n v="43"/>
    <s v="South"/>
    <s v="Lyons"/>
    <s v="Non-incentive Class"/>
    <n v="268459"/>
  </r>
  <r>
    <n v="35087"/>
    <n v="11.843"/>
    <s v="5A"/>
    <n v="3"/>
    <n v="1109113"/>
    <n v="3330333"/>
    <n v="0"/>
    <n v="0"/>
    <n v="30500000"/>
    <s v="VILLAGE OF HANOVER PARK"/>
    <s v="MUNI"/>
    <x v="45"/>
    <s v="Hanover Park"/>
    <s v="Hanover Park"/>
    <n v="43"/>
    <s v="South"/>
    <s v="Lyons"/>
    <s v="Non-incentive Class"/>
    <n v="3330333"/>
  </r>
  <r>
    <n v="35088"/>
    <n v="11.172000000000001"/>
    <s v="5A"/>
    <n v="1"/>
    <n v="437591"/>
    <n v="1313954"/>
    <n v="0"/>
    <n v="0"/>
    <n v="30500000"/>
    <s v="VILLAGE OF HANOVER PARK"/>
    <s v="MUNI"/>
    <x v="45"/>
    <s v="Hanover Park"/>
    <s v="Hanover Park"/>
    <n v="43"/>
    <s v="South"/>
    <s v="Lyons"/>
    <s v="Non-incentive Class"/>
    <n v="1313954"/>
  </r>
  <r>
    <n v="35089"/>
    <n v="11.423999999999999"/>
    <n v="3"/>
    <n v="2"/>
    <n v="1992969"/>
    <n v="598428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5984288"/>
  </r>
  <r>
    <n v="35089"/>
    <n v="11.423999999999999"/>
    <s v="5A"/>
    <n v="1"/>
    <n v="450000"/>
    <n v="1351215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1351215"/>
  </r>
  <r>
    <n v="35090"/>
    <n v="11.406000000000001"/>
    <n v="3"/>
    <n v="1"/>
    <n v="1387410"/>
    <n v="4165976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4165976"/>
  </r>
  <r>
    <n v="35091"/>
    <n v="11.157999999999999"/>
    <s v="5A"/>
    <n v="1"/>
    <n v="776000"/>
    <n v="233009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2330095"/>
  </r>
  <r>
    <n v="35092"/>
    <n v="11.157999999999999"/>
    <n v="1"/>
    <n v="1"/>
    <n v="42576"/>
    <n v="127843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27843"/>
  </r>
  <r>
    <n v="35093"/>
    <n v="11.157999999999999"/>
    <n v="1"/>
    <n v="1"/>
    <n v="22852"/>
    <n v="68618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8618"/>
  </r>
  <r>
    <n v="35093"/>
    <n v="11.157999999999999"/>
    <s v="5A"/>
    <n v="1"/>
    <n v="216000"/>
    <n v="648583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648583"/>
  </r>
  <r>
    <n v="35094"/>
    <n v="11.157999999999999"/>
    <s v="5A"/>
    <n v="1"/>
    <n v="345385"/>
    <n v="1037088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037088"/>
  </r>
  <r>
    <n v="35097"/>
    <n v="10.093999999999999"/>
    <n v="0"/>
    <n v="18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35097"/>
    <n v="10.093999999999999"/>
    <n v="1"/>
    <n v="26"/>
    <n v="688088"/>
    <n v="2066120"/>
    <n v="0"/>
    <n v="0"/>
    <n v="31150000"/>
    <s v="VILLAGE OF SCHAUMBURG"/>
    <s v="MUNI"/>
    <x v="39"/>
    <s v="Schaumburg"/>
    <s v="Schaumburg"/>
    <n v="23"/>
    <s v="North"/>
    <s v="Schaumburg"/>
    <s v="Non-incentive Class"/>
    <n v="2066120"/>
  </r>
  <r>
    <n v="35097"/>
    <n v="10.093999999999999"/>
    <n v="2"/>
    <n v="598"/>
    <n v="5589609"/>
    <n v="16783867"/>
    <n v="3602988"/>
    <n v="2810000"/>
    <n v="31150000"/>
    <s v="VILLAGE OF SCHAUMBURG"/>
    <s v="MUNI"/>
    <x v="39"/>
    <s v="Schaumburg"/>
    <s v="Schaumburg"/>
    <n v="23"/>
    <s v="North"/>
    <s v="Schaumburg"/>
    <s v="Non-incentive Class"/>
    <n v="16783867"/>
  </r>
  <r>
    <n v="35097"/>
    <n v="10.093999999999999"/>
    <n v="3"/>
    <n v="1"/>
    <n v="3269722"/>
    <n v="9817994"/>
    <n v="0"/>
    <n v="0"/>
    <n v="31150000"/>
    <s v="VILLAGE OF SCHAUMBURG"/>
    <s v="MUNI"/>
    <x v="39"/>
    <s v="Schaumburg"/>
    <s v="Schaumburg"/>
    <n v="23"/>
    <s v="North"/>
    <s v="Schaumburg"/>
    <s v="Non-incentive Class"/>
    <n v="9817994"/>
  </r>
  <r>
    <n v="35097"/>
    <n v="10.093999999999999"/>
    <s v="5A"/>
    <n v="26"/>
    <n v="14055359"/>
    <n v="42204025"/>
    <n v="0"/>
    <n v="0"/>
    <n v="31150000"/>
    <s v="VILLAGE OF SCHAUMBURG"/>
    <s v="MUNI"/>
    <x v="39"/>
    <s v="Schaumburg"/>
    <s v="Schaumburg"/>
    <n v="23"/>
    <s v="North"/>
    <s v="Schaumburg"/>
    <s v="Non-incentive Class"/>
    <n v="42204025"/>
  </r>
  <r>
    <n v="35097"/>
    <n v="10.093999999999999"/>
    <s v="5B"/>
    <n v="5"/>
    <n v="2515938"/>
    <n v="7554608"/>
    <n v="0"/>
    <n v="0"/>
    <n v="31150000"/>
    <s v="VILLAGE OF SCHAUMBURG"/>
    <s v="MUNI"/>
    <x v="39"/>
    <s v="Schaumburg"/>
    <s v="Schaumburg"/>
    <n v="23"/>
    <s v="North"/>
    <s v="Schaumburg"/>
    <s v="Non-incentive Class"/>
    <n v="7554608"/>
  </r>
  <r>
    <n v="35097"/>
    <n v="10.093999999999999"/>
    <s v="6B"/>
    <n v="3"/>
    <n v="1095481"/>
    <n v="3289401"/>
    <n v="0"/>
    <n v="0"/>
    <n v="31150000"/>
    <s v="VILLAGE OF SCHAUMBURG"/>
    <s v="MUNI"/>
    <x v="39"/>
    <s v="Schaumburg"/>
    <s v="Schaumburg"/>
    <n v="23"/>
    <s v="North"/>
    <s v="Schaumburg"/>
    <s v="Incentive Class"/>
    <n v="32894010"/>
  </r>
  <r>
    <n v="35098"/>
    <n v="10.531000000000001"/>
    <n v="0"/>
    <n v="42"/>
    <n v="0"/>
    <n v="0"/>
    <n v="0"/>
    <n v="0"/>
    <n v="31120000"/>
    <s v="VILLAGE OF ROSELLE"/>
    <s v="MUNI"/>
    <x v="114"/>
    <s v="Roselle"/>
    <s v="Roselle"/>
    <n v="23"/>
    <s v="North"/>
    <s v="Schaumburg"/>
    <s v="Non-incentive Class"/>
    <n v="0"/>
  </r>
  <r>
    <n v="35098"/>
    <n v="10.531000000000001"/>
    <s v="5A"/>
    <n v="1"/>
    <n v="135289"/>
    <n v="406232"/>
    <n v="0"/>
    <n v="0"/>
    <n v="31120000"/>
    <s v="VILLAGE OF ROSELLE"/>
    <s v="MUNI"/>
    <x v="114"/>
    <s v="Roselle"/>
    <s v="Roselle"/>
    <n v="23"/>
    <s v="North"/>
    <s v="Schaumburg"/>
    <s v="Non-incentive Class"/>
    <n v="406232"/>
  </r>
  <r>
    <n v="35099"/>
    <n v="10.5"/>
    <n v="0"/>
    <n v="14"/>
    <n v="0"/>
    <n v="0"/>
    <n v="0"/>
    <n v="0"/>
    <n v="31120000"/>
    <s v="VILLAGE OF ROSELLE"/>
    <s v="MUNI"/>
    <x v="114"/>
    <s v="Roselle"/>
    <s v="Roselle"/>
    <n v="23"/>
    <s v="North"/>
    <s v="Schaumburg"/>
    <s v="Non-incentive Class"/>
    <n v="0"/>
  </r>
  <r>
    <n v="35099"/>
    <n v="10.5"/>
    <n v="1"/>
    <n v="3"/>
    <n v="21338"/>
    <n v="64072"/>
    <n v="0"/>
    <n v="0"/>
    <n v="31120000"/>
    <s v="VILLAGE OF ROSELLE"/>
    <s v="MUNI"/>
    <x v="114"/>
    <s v="Roselle"/>
    <s v="Roselle"/>
    <n v="23"/>
    <s v="North"/>
    <s v="Schaumburg"/>
    <s v="Non-incentive Class"/>
    <n v="64072"/>
  </r>
  <r>
    <n v="35099"/>
    <n v="10.5"/>
    <n v="2"/>
    <n v="1"/>
    <n v="2813"/>
    <n v="8447"/>
    <n v="0"/>
    <n v="0"/>
    <n v="31120000"/>
    <s v="VILLAGE OF ROSELLE"/>
    <s v="MUNI"/>
    <x v="114"/>
    <s v="Roselle"/>
    <s v="Roselle"/>
    <n v="23"/>
    <s v="North"/>
    <s v="Schaumburg"/>
    <s v="Non-incentive Class"/>
    <n v="8447"/>
  </r>
  <r>
    <n v="35099"/>
    <n v="10.5"/>
    <s v="5A"/>
    <n v="5"/>
    <n v="1417163"/>
    <n v="4255315"/>
    <n v="0"/>
    <n v="0"/>
    <n v="31120000"/>
    <s v="VILLAGE OF ROSELLE"/>
    <s v="MUNI"/>
    <x v="114"/>
    <s v="Roselle"/>
    <s v="Roselle"/>
    <n v="23"/>
    <s v="North"/>
    <s v="Schaumburg"/>
    <s v="Non-incentive Class"/>
    <n v="4255315"/>
  </r>
  <r>
    <n v="35100"/>
    <n v="10.531000000000001"/>
    <n v="0"/>
    <n v="62"/>
    <n v="0"/>
    <n v="0"/>
    <n v="0"/>
    <n v="0"/>
    <n v="31120000"/>
    <s v="VILLAGE OF ROSELLE"/>
    <s v="MUNI"/>
    <x v="114"/>
    <s v="Roselle"/>
    <s v="Roselle"/>
    <n v="23"/>
    <s v="North"/>
    <s v="Schaumburg"/>
    <s v="Non-incentive Class"/>
    <n v="0"/>
  </r>
  <r>
    <n v="35100"/>
    <n v="10.531000000000001"/>
    <n v="1"/>
    <n v="4"/>
    <n v="141611"/>
    <n v="425215"/>
    <n v="0"/>
    <n v="0"/>
    <n v="31120000"/>
    <s v="VILLAGE OF ROSELLE"/>
    <s v="MUNI"/>
    <x v="114"/>
    <s v="Roselle"/>
    <s v="Roselle"/>
    <n v="23"/>
    <s v="North"/>
    <s v="Schaumburg"/>
    <s v="Non-incentive Class"/>
    <n v="425215"/>
  </r>
  <r>
    <n v="35100"/>
    <n v="10.531000000000001"/>
    <n v="2"/>
    <n v="5"/>
    <n v="130379"/>
    <n v="391489"/>
    <n v="64000"/>
    <n v="40000"/>
    <n v="31120000"/>
    <s v="VILLAGE OF ROSELLE"/>
    <s v="MUNI"/>
    <x v="114"/>
    <s v="Roselle"/>
    <s v="Roselle"/>
    <n v="23"/>
    <s v="North"/>
    <s v="Schaumburg"/>
    <s v="Non-incentive Class"/>
    <n v="391489"/>
  </r>
  <r>
    <n v="35100"/>
    <n v="10.531000000000001"/>
    <s v="5A"/>
    <n v="4"/>
    <n v="854201"/>
    <n v="2564909"/>
    <n v="0"/>
    <n v="0"/>
    <n v="31120000"/>
    <s v="VILLAGE OF ROSELLE"/>
    <s v="MUNI"/>
    <x v="114"/>
    <s v="Roselle"/>
    <s v="Roselle"/>
    <n v="23"/>
    <s v="North"/>
    <s v="Schaumburg"/>
    <s v="Non-incentive Class"/>
    <n v="2564909"/>
  </r>
  <r>
    <n v="35101"/>
    <n v="11.157999999999999"/>
    <n v="0"/>
    <n v="4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35102"/>
    <n v="11.157999999999999"/>
    <n v="0"/>
    <n v="2"/>
    <n v="0"/>
    <n v="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0"/>
  </r>
  <r>
    <n v="35102"/>
    <n v="11.157999999999999"/>
    <s v="5A"/>
    <n v="2"/>
    <n v="3412734"/>
    <n v="1024741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0247416"/>
  </r>
  <r>
    <n v="35103"/>
    <n v="11.157999999999999"/>
    <n v="1"/>
    <n v="1"/>
    <n v="25622"/>
    <n v="76935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76935"/>
  </r>
  <r>
    <n v="35104"/>
    <n v="11.157999999999999"/>
    <s v="5A"/>
    <n v="1"/>
    <n v="500000"/>
    <n v="1501350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501350"/>
  </r>
  <r>
    <n v="35105"/>
    <n v="11.157999999999999"/>
    <s v="5A"/>
    <n v="7"/>
    <n v="1672917"/>
    <n v="5023268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5023268"/>
  </r>
  <r>
    <n v="35106"/>
    <n v="11.157999999999999"/>
    <s v="5A"/>
    <n v="4"/>
    <n v="1623351"/>
    <n v="487443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4874436"/>
  </r>
  <r>
    <n v="35107"/>
    <n v="11.157999999999999"/>
    <n v="1"/>
    <n v="2"/>
    <n v="364536"/>
    <n v="1094592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1094592"/>
  </r>
  <r>
    <n v="35107"/>
    <n v="11.157999999999999"/>
    <s v="5A"/>
    <n v="1"/>
    <n v="1325861"/>
    <n v="3981163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3981163"/>
  </r>
  <r>
    <n v="35108"/>
    <n v="11.157999999999999"/>
    <s v="5A"/>
    <n v="1"/>
    <n v="291000"/>
    <n v="873786"/>
    <n v="0"/>
    <n v="0"/>
    <n v="30580000"/>
    <s v="VILLAGE OF HOFFMAN ESTATES"/>
    <s v="MUNI"/>
    <x v="5"/>
    <s v="Hoffman Estates"/>
    <s v="Hoffman Estates"/>
    <n v="23"/>
    <s v="North"/>
    <s v="Schaumburg"/>
    <s v="Non-incentive Class"/>
    <n v="873786"/>
  </r>
  <r>
    <n v="35109"/>
    <n v="10.093999999999999"/>
    <s v="6B"/>
    <n v="1"/>
    <n v="4000000"/>
    <n v="12010800"/>
    <n v="0"/>
    <n v="0"/>
    <n v="31150000"/>
    <s v="VILLAGE OF SCHAUMBURG"/>
    <s v="MUNI"/>
    <x v="39"/>
    <s v="Schaumburg"/>
    <s v="Schaumburg"/>
    <n v="23"/>
    <s v="North"/>
    <s v="Schaumburg"/>
    <s v="Incentive Class"/>
    <n v="120108000"/>
  </r>
  <r>
    <n v="35110"/>
    <n v="10.093999999999999"/>
    <s v="5B"/>
    <n v="1"/>
    <n v="35729317"/>
    <n v="107284420"/>
    <n v="0"/>
    <n v="0"/>
    <n v="31150000"/>
    <s v="VILLAGE OF SCHAUMBURG"/>
    <s v="MUNI"/>
    <x v="39"/>
    <s v="Schaumburg"/>
    <s v="Schaumburg"/>
    <n v="23"/>
    <s v="North"/>
    <s v="Schaumburg"/>
    <s v="Non-incentive Class"/>
    <n v="107284420"/>
  </r>
  <r>
    <n v="35112"/>
    <n v="10.093999999999999"/>
    <n v="1"/>
    <n v="12"/>
    <n v="1379173"/>
    <n v="4141243"/>
    <n v="0"/>
    <n v="0"/>
    <n v="31150000"/>
    <s v="VILLAGE OF SCHAUMBURG"/>
    <s v="MUNI"/>
    <x v="39"/>
    <s v="Schaumburg"/>
    <s v="Schaumburg"/>
    <n v="23"/>
    <s v="North"/>
    <s v="Schaumburg"/>
    <s v="Non-incentive Class"/>
    <n v="4141243"/>
  </r>
  <r>
    <n v="35112"/>
    <n v="10.093999999999999"/>
    <s v="5A"/>
    <n v="1"/>
    <n v="2763810"/>
    <n v="8298892"/>
    <n v="0"/>
    <n v="0"/>
    <n v="31150000"/>
    <s v="VILLAGE OF SCHAUMBURG"/>
    <s v="MUNI"/>
    <x v="39"/>
    <s v="Schaumburg"/>
    <s v="Schaumburg"/>
    <n v="23"/>
    <s v="North"/>
    <s v="Schaumburg"/>
    <s v="Non-incentive Class"/>
    <n v="8298892"/>
  </r>
  <r>
    <n v="35113"/>
    <n v="10.093999999999999"/>
    <s v="5A"/>
    <n v="2"/>
    <n v="10837001"/>
    <n v="32540263"/>
    <n v="0"/>
    <n v="0"/>
    <n v="31150000"/>
    <s v="VILLAGE OF SCHAUMBURG"/>
    <s v="MUNI"/>
    <x v="39"/>
    <s v="Schaumburg"/>
    <s v="Schaumburg"/>
    <n v="23"/>
    <s v="North"/>
    <s v="Schaumburg"/>
    <s v="Non-incentive Class"/>
    <n v="32540263"/>
  </r>
  <r>
    <n v="35114"/>
    <n v="11.843"/>
    <n v="1"/>
    <n v="19"/>
    <n v="89693"/>
    <n v="269322"/>
    <n v="0"/>
    <n v="0"/>
    <n v="30500000"/>
    <s v="VILLAGE OF HANOVER PARK"/>
    <s v="MUNI"/>
    <x v="45"/>
    <s v="Hanover Park"/>
    <s v="Hanover Park"/>
    <n v="43"/>
    <s v="South"/>
    <s v="Lyons"/>
    <s v="Non-incentive Class"/>
    <n v="269322"/>
  </r>
  <r>
    <n v="35114"/>
    <n v="11.843"/>
    <n v="2"/>
    <n v="17"/>
    <n v="462860"/>
    <n v="1389831"/>
    <n v="64000"/>
    <n v="40000"/>
    <n v="30500000"/>
    <s v="VILLAGE OF HANOVER PARK"/>
    <s v="MUNI"/>
    <x v="45"/>
    <s v="Hanover Park"/>
    <s v="Hanover Park"/>
    <n v="43"/>
    <s v="South"/>
    <s v="Lyons"/>
    <s v="Non-incentive Class"/>
    <n v="1389831"/>
  </r>
  <r>
    <n v="35114"/>
    <n v="11.843"/>
    <n v="3"/>
    <n v="1"/>
    <n v="17230"/>
    <n v="51737"/>
    <n v="0"/>
    <n v="0"/>
    <n v="30500000"/>
    <s v="VILLAGE OF HANOVER PARK"/>
    <s v="MUNI"/>
    <x v="45"/>
    <s v="Hanover Park"/>
    <s v="Hanover Park"/>
    <n v="43"/>
    <s v="South"/>
    <s v="Lyons"/>
    <s v="Non-incentive Class"/>
    <n v="51737"/>
  </r>
  <r>
    <n v="35115"/>
    <n v="10.782"/>
    <n v="0"/>
    <n v="4"/>
    <n v="0"/>
    <n v="0"/>
    <n v="0"/>
    <n v="0"/>
    <n v="30960000"/>
    <s v="VILLAGE OF PALATINE"/>
    <s v="MUNI"/>
    <x v="94"/>
    <s v="Palatine"/>
    <s v="Palatine"/>
    <n v="1"/>
    <s v="North"/>
    <s v="Palatine"/>
    <s v="Non-incentive Class"/>
    <n v="0"/>
  </r>
  <r>
    <n v="35115"/>
    <n v="10.782"/>
    <n v="1"/>
    <n v="1"/>
    <n v="49761"/>
    <n v="149417"/>
    <n v="0"/>
    <n v="0"/>
    <n v="30960000"/>
    <s v="VILLAGE OF PALATINE"/>
    <s v="MUNI"/>
    <x v="94"/>
    <s v="Palatine"/>
    <s v="Palatine"/>
    <n v="1"/>
    <s v="North"/>
    <s v="Palatine"/>
    <s v="Non-incentive Class"/>
    <n v="149417"/>
  </r>
  <r>
    <n v="35116"/>
    <n v="10.093999999999999"/>
    <s v="5A"/>
    <n v="1"/>
    <n v="6842912"/>
    <n v="20547212"/>
    <n v="0"/>
    <n v="0"/>
    <n v="31150000"/>
    <s v="VILLAGE OF SCHAUMBURG"/>
    <s v="MUNI"/>
    <x v="39"/>
    <s v="Schaumburg"/>
    <s v="Schaumburg"/>
    <n v="23"/>
    <s v="North"/>
    <s v="Schaumburg"/>
    <s v="Non-incentive Class"/>
    <n v="20547212"/>
  </r>
  <r>
    <n v="35117"/>
    <n v="10.093999999999999"/>
    <n v="1"/>
    <n v="2"/>
    <n v="815388"/>
    <n v="2448365"/>
    <n v="0"/>
    <n v="0"/>
    <n v="31150000"/>
    <s v="VILLAGE OF SCHAUMBURG"/>
    <s v="MUNI"/>
    <x v="39"/>
    <s v="Schaumburg"/>
    <s v="Schaumburg"/>
    <n v="23"/>
    <s v="North"/>
    <s v="Schaumburg"/>
    <s v="Non-incentive Class"/>
    <n v="2448365"/>
  </r>
  <r>
    <n v="35118"/>
    <n v="10.093999999999999"/>
    <n v="0"/>
    <n v="6"/>
    <n v="0"/>
    <n v="0"/>
    <n v="0"/>
    <n v="0"/>
    <n v="31150000"/>
    <s v="VILLAGE OF SCHAUMBURG"/>
    <s v="MUNI"/>
    <x v="39"/>
    <s v="Schaumburg"/>
    <s v="Schaumburg"/>
    <n v="23"/>
    <s v="North"/>
    <s v="Schaumburg"/>
    <s v="Non-incentive Class"/>
    <n v="0"/>
  </r>
  <r>
    <n v="36001"/>
    <n v="7.2809999999999997"/>
    <n v="0"/>
    <n v="3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6001"/>
    <n v="7.2809999999999997"/>
    <n v="1"/>
    <n v="4"/>
    <n v="1740"/>
    <n v="5224"/>
    <n v="0"/>
    <n v="0"/>
    <s v="NA"/>
    <s v="NA"/>
    <s v="NA"/>
    <x v="0"/>
    <s v="NA"/>
    <s v="NA"/>
    <s v="NA"/>
    <s v="NA"/>
    <s v="NA"/>
    <s v="Non-incentive Class"/>
    <n v="5224"/>
  </r>
  <r>
    <n v="36001"/>
    <n v="7.2809999999999997"/>
    <s v="5A"/>
    <n v="7"/>
    <n v="167665"/>
    <n v="503448"/>
    <n v="0"/>
    <n v="0"/>
    <s v="NA"/>
    <s v="NA"/>
    <s v="NA"/>
    <x v="0"/>
    <s v="NA"/>
    <s v="NA"/>
    <s v="NA"/>
    <s v="NA"/>
    <s v="NA"/>
    <s v="Non-incentive Class"/>
    <n v="503448"/>
  </r>
  <r>
    <n v="36003"/>
    <n v="13.71"/>
    <s v="5A"/>
    <n v="4"/>
    <n v="4755334"/>
    <n v="14278841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4278841"/>
  </r>
  <r>
    <n v="36004"/>
    <n v="12.289"/>
    <n v="0"/>
    <n v="260"/>
    <n v="0"/>
    <n v="0"/>
    <n v="0"/>
    <n v="0"/>
    <n v="30160000"/>
    <s v="CITY OF BURBANK"/>
    <s v="MUNI"/>
    <x v="115"/>
    <s v="Burbank"/>
    <s v="Burbank"/>
    <n v="34"/>
    <s v="South"/>
    <s v="Stickney"/>
    <s v="Non-incentive Class"/>
    <n v="0"/>
  </r>
  <r>
    <n v="36004"/>
    <n v="12.289"/>
    <n v="1"/>
    <n v="97"/>
    <n v="428812"/>
    <n v="1287593"/>
    <n v="0"/>
    <n v="0"/>
    <n v="30160000"/>
    <s v="CITY OF BURBANK"/>
    <s v="MUNI"/>
    <x v="115"/>
    <s v="Burbank"/>
    <s v="Burbank"/>
    <n v="34"/>
    <s v="South"/>
    <s v="Stickney"/>
    <s v="Non-incentive Class"/>
    <n v="1287593"/>
  </r>
  <r>
    <n v="36004"/>
    <n v="12.289"/>
    <n v="2"/>
    <n v="9283"/>
    <n v="162813247"/>
    <n v="488879326"/>
    <n v="112332918"/>
    <n v="70244000"/>
    <n v="30160000"/>
    <s v="CITY OF BURBANK"/>
    <s v="MUNI"/>
    <x v="115"/>
    <s v="Burbank"/>
    <s v="Burbank"/>
    <n v="34"/>
    <s v="South"/>
    <s v="Stickney"/>
    <s v="Non-incentive Class"/>
    <n v="488879326"/>
  </r>
  <r>
    <n v="36004"/>
    <n v="12.289"/>
    <n v="3"/>
    <n v="34"/>
    <n v="2781521"/>
    <n v="8352069"/>
    <n v="0"/>
    <n v="0"/>
    <n v="30160000"/>
    <s v="CITY OF BURBANK"/>
    <s v="MUNI"/>
    <x v="115"/>
    <s v="Burbank"/>
    <s v="Burbank"/>
    <n v="34"/>
    <s v="South"/>
    <s v="Stickney"/>
    <s v="Non-incentive Class"/>
    <n v="8352069"/>
  </r>
  <r>
    <n v="36004"/>
    <n v="12.289"/>
    <n v="4"/>
    <n v="5"/>
    <n v="168033"/>
    <n v="504552"/>
    <n v="0"/>
    <n v="0"/>
    <n v="30160000"/>
    <s v="CITY OF BURBANK"/>
    <s v="MUNI"/>
    <x v="115"/>
    <s v="Burbank"/>
    <s v="Burbank"/>
    <n v="34"/>
    <s v="South"/>
    <s v="Stickney"/>
    <s v="Non-incentive Class"/>
    <n v="504552"/>
  </r>
  <r>
    <n v="36004"/>
    <n v="12.289"/>
    <s v="5A"/>
    <n v="284"/>
    <n v="28364965"/>
    <n v="85171468"/>
    <n v="0"/>
    <n v="0"/>
    <n v="30160000"/>
    <s v="CITY OF BURBANK"/>
    <s v="MUNI"/>
    <x v="115"/>
    <s v="Burbank"/>
    <s v="Burbank"/>
    <n v="34"/>
    <s v="South"/>
    <s v="Stickney"/>
    <s v="Non-incentive Class"/>
    <n v="85171468"/>
  </r>
  <r>
    <n v="36004"/>
    <n v="12.289"/>
    <s v="5B"/>
    <n v="3"/>
    <n v="446655"/>
    <n v="1341172"/>
    <n v="0"/>
    <n v="0"/>
    <n v="30160000"/>
    <s v="CITY OF BURBANK"/>
    <s v="MUNI"/>
    <x v="115"/>
    <s v="Burbank"/>
    <s v="Burbank"/>
    <n v="34"/>
    <s v="South"/>
    <s v="Stickney"/>
    <s v="Non-incentive Class"/>
    <n v="1341172"/>
  </r>
  <r>
    <n v="36006"/>
    <n v="9.2669999999999995"/>
    <n v="0"/>
    <n v="2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6006"/>
    <n v="9.2669999999999995"/>
    <n v="1"/>
    <n v="8"/>
    <n v="433583"/>
    <n v="1301919"/>
    <n v="0"/>
    <n v="0"/>
    <s v="NA"/>
    <s v="NA"/>
    <s v="NA"/>
    <x v="0"/>
    <s v="NA"/>
    <s v="NA"/>
    <s v="NA"/>
    <s v="NA"/>
    <s v="NA"/>
    <s v="Non-incentive Class"/>
    <n v="1301919"/>
  </r>
  <r>
    <n v="36006"/>
    <n v="9.2669999999999995"/>
    <s v="5A"/>
    <n v="1"/>
    <n v="3688"/>
    <n v="11074"/>
    <n v="0"/>
    <n v="0"/>
    <s v="NA"/>
    <s v="NA"/>
    <s v="NA"/>
    <x v="0"/>
    <s v="NA"/>
    <s v="NA"/>
    <s v="NA"/>
    <s v="NA"/>
    <s v="NA"/>
    <s v="Non-incentive Class"/>
    <n v="11074"/>
  </r>
  <r>
    <n v="36006"/>
    <n v="9.2669999999999995"/>
    <s v="5B"/>
    <n v="50"/>
    <n v="12283089"/>
    <n v="36882433"/>
    <n v="0"/>
    <n v="0"/>
    <s v="NA"/>
    <s v="NA"/>
    <s v="NA"/>
    <x v="0"/>
    <s v="NA"/>
    <s v="NA"/>
    <s v="NA"/>
    <s v="NA"/>
    <s v="NA"/>
    <s v="Non-incentive Class"/>
    <n v="36882433"/>
  </r>
  <r>
    <n v="36006"/>
    <n v="9.2669999999999995"/>
    <s v="6B"/>
    <n v="12"/>
    <n v="2080108"/>
    <n v="6245941"/>
    <n v="0"/>
    <n v="0"/>
    <s v="NA"/>
    <s v="NA"/>
    <s v="NA"/>
    <x v="0"/>
    <s v="NA"/>
    <s v="NA"/>
    <s v="NA"/>
    <s v="NA"/>
    <s v="NA"/>
    <s v="Incentive Class"/>
    <n v="62459410"/>
  </r>
  <r>
    <n v="36007"/>
    <n v="10.708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6007"/>
    <n v="10.708"/>
    <n v="1"/>
    <n v="19"/>
    <n v="41311"/>
    <n v="124042"/>
    <n v="0"/>
    <n v="0"/>
    <s v="NA"/>
    <s v="NA"/>
    <s v="NA"/>
    <x v="0"/>
    <s v="NA"/>
    <s v="NA"/>
    <s v="NA"/>
    <s v="NA"/>
    <s v="NA"/>
    <s v="Non-incentive Class"/>
    <n v="124042"/>
  </r>
  <r>
    <n v="36007"/>
    <n v="10.708"/>
    <n v="2"/>
    <n v="367"/>
    <n v="4913719"/>
    <n v="14754430"/>
    <n v="3905303"/>
    <n v="2260000"/>
    <s v="NA"/>
    <s v="NA"/>
    <s v="NA"/>
    <x v="0"/>
    <s v="NA"/>
    <s v="NA"/>
    <s v="NA"/>
    <s v="NA"/>
    <s v="NA"/>
    <s v="Non-incentive Class"/>
    <n v="14754430"/>
  </r>
  <r>
    <n v="36007"/>
    <n v="10.708"/>
    <s v="5A"/>
    <n v="2"/>
    <n v="133404"/>
    <n v="400572"/>
    <n v="0"/>
    <n v="0"/>
    <s v="NA"/>
    <s v="NA"/>
    <s v="NA"/>
    <x v="0"/>
    <s v="NA"/>
    <s v="NA"/>
    <s v="NA"/>
    <s v="NA"/>
    <s v="NA"/>
    <s v="Non-incentive Class"/>
    <n v="400572"/>
  </r>
  <r>
    <n v="36008"/>
    <n v="13.778"/>
    <n v="0"/>
    <n v="10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6008"/>
    <n v="13.778"/>
    <n v="1"/>
    <n v="5"/>
    <n v="51040"/>
    <n v="153258"/>
    <n v="0"/>
    <n v="0"/>
    <n v="30120000"/>
    <s v="VILLAGE OF BRIDGEVIEW"/>
    <s v="MUNI"/>
    <x v="64"/>
    <s v="Bridgeview"/>
    <s v="Bridgeview"/>
    <n v="43"/>
    <s v="South"/>
    <s v="Lyons"/>
    <s v="Non-incentive Class"/>
    <n v="153258"/>
  </r>
  <r>
    <n v="36008"/>
    <n v="13.778"/>
    <n v="2"/>
    <n v="24"/>
    <n v="657449"/>
    <n v="1974124"/>
    <n v="272569"/>
    <n v="140000"/>
    <n v="30120000"/>
    <s v="VILLAGE OF BRIDGEVIEW"/>
    <s v="MUNI"/>
    <x v="64"/>
    <s v="Bridgeview"/>
    <s v="Bridgeview"/>
    <n v="43"/>
    <s v="South"/>
    <s v="Lyons"/>
    <s v="Non-incentive Class"/>
    <n v="1974124"/>
  </r>
  <r>
    <n v="36008"/>
    <n v="13.778"/>
    <n v="3"/>
    <n v="6"/>
    <n v="382036"/>
    <n v="1147141"/>
    <n v="0"/>
    <n v="0"/>
    <n v="30120000"/>
    <s v="VILLAGE OF BRIDGEVIEW"/>
    <s v="MUNI"/>
    <x v="64"/>
    <s v="Bridgeview"/>
    <s v="Bridgeview"/>
    <n v="43"/>
    <s v="South"/>
    <s v="Lyons"/>
    <s v="Non-incentive Class"/>
    <n v="1147141"/>
  </r>
  <r>
    <n v="36008"/>
    <n v="13.778"/>
    <s v="5A"/>
    <n v="30"/>
    <n v="3497707"/>
    <n v="10502567"/>
    <n v="0"/>
    <n v="0"/>
    <n v="30120000"/>
    <s v="VILLAGE OF BRIDGEVIEW"/>
    <s v="MUNI"/>
    <x v="64"/>
    <s v="Bridgeview"/>
    <s v="Bridgeview"/>
    <n v="43"/>
    <s v="South"/>
    <s v="Lyons"/>
    <s v="Non-incentive Class"/>
    <n v="10502567"/>
  </r>
  <r>
    <n v="36008"/>
    <n v="13.778"/>
    <s v="5B"/>
    <n v="1"/>
    <n v="37713"/>
    <n v="113241"/>
    <n v="0"/>
    <n v="0"/>
    <n v="30120000"/>
    <s v="VILLAGE OF BRIDGEVIEW"/>
    <s v="MUNI"/>
    <x v="64"/>
    <s v="Bridgeview"/>
    <s v="Bridgeview"/>
    <n v="43"/>
    <s v="South"/>
    <s v="Lyons"/>
    <s v="Non-incentive Class"/>
    <n v="113241"/>
  </r>
  <r>
    <n v="36010"/>
    <n v="13.263999999999999"/>
    <n v="0"/>
    <n v="42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010"/>
    <n v="13.263999999999999"/>
    <n v="1"/>
    <n v="15"/>
    <n v="28954"/>
    <n v="86939"/>
    <n v="0"/>
    <n v="0"/>
    <n v="30430000"/>
    <s v="VILLAGE OF FORESTVIEW"/>
    <s v="MUNI"/>
    <x v="116"/>
    <s v="Forestview"/>
    <s v="Forest View"/>
    <n v="34"/>
    <s v="South"/>
    <s v="Stickney"/>
    <s v="Non-incentive Class"/>
    <n v="86939"/>
  </r>
  <r>
    <n v="36010"/>
    <n v="13.263999999999999"/>
    <n v="2"/>
    <n v="267"/>
    <n v="4844798"/>
    <n v="14547472"/>
    <n v="3551210"/>
    <n v="2260000"/>
    <n v="30430000"/>
    <s v="VILLAGE OF FORESTVIEW"/>
    <s v="MUNI"/>
    <x v="116"/>
    <s v="Forestview"/>
    <s v="Forest View"/>
    <n v="34"/>
    <s v="South"/>
    <s v="Stickney"/>
    <s v="Non-incentive Class"/>
    <n v="14547472"/>
  </r>
  <r>
    <n v="36010"/>
    <n v="13.263999999999999"/>
    <s v="5A"/>
    <n v="14"/>
    <n v="1303652"/>
    <n v="3914476"/>
    <n v="0"/>
    <n v="0"/>
    <n v="30430000"/>
    <s v="VILLAGE OF FORESTVIEW"/>
    <s v="MUNI"/>
    <x v="116"/>
    <s v="Forestview"/>
    <s v="Forest View"/>
    <n v="34"/>
    <s v="South"/>
    <s v="Stickney"/>
    <s v="Non-incentive Class"/>
    <n v="3914476"/>
  </r>
  <r>
    <n v="36010"/>
    <n v="13.263999999999999"/>
    <s v="5B"/>
    <n v="17"/>
    <n v="822856"/>
    <n v="2470789"/>
    <n v="0"/>
    <n v="0"/>
    <n v="30430000"/>
    <s v="VILLAGE OF FORESTVIEW"/>
    <s v="MUNI"/>
    <x v="116"/>
    <s v="Forestview"/>
    <s v="Forest View"/>
    <n v="34"/>
    <s v="South"/>
    <s v="Stickney"/>
    <s v="Non-incentive Class"/>
    <n v="2470789"/>
  </r>
  <r>
    <n v="36011"/>
    <n v="14.227"/>
    <n v="0"/>
    <n v="30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011"/>
    <n v="14.227"/>
    <n v="1"/>
    <n v="2"/>
    <n v="8874"/>
    <n v="26646"/>
    <n v="0"/>
    <n v="0"/>
    <n v="30430000"/>
    <s v="VILLAGE OF FORESTVIEW"/>
    <s v="MUNI"/>
    <x v="116"/>
    <s v="Forestview"/>
    <s v="Forest View"/>
    <n v="34"/>
    <s v="South"/>
    <s v="Stickney"/>
    <s v="Non-incentive Class"/>
    <n v="26646"/>
  </r>
  <r>
    <n v="36011"/>
    <n v="14.227"/>
    <s v="5A"/>
    <n v="6"/>
    <n v="149777"/>
    <n v="449736"/>
    <n v="0"/>
    <n v="0"/>
    <n v="30430000"/>
    <s v="VILLAGE OF FORESTVIEW"/>
    <s v="MUNI"/>
    <x v="116"/>
    <s v="Forestview"/>
    <s v="Forest View"/>
    <n v="34"/>
    <s v="South"/>
    <s v="Stickney"/>
    <s v="Non-incentive Class"/>
    <n v="449736"/>
  </r>
  <r>
    <n v="36011"/>
    <n v="14.227"/>
    <s v="5B"/>
    <n v="7"/>
    <n v="2274609"/>
    <n v="6829968"/>
    <n v="0"/>
    <n v="0"/>
    <n v="30430000"/>
    <s v="VILLAGE OF FORESTVIEW"/>
    <s v="MUNI"/>
    <x v="116"/>
    <s v="Forestview"/>
    <s v="Forest View"/>
    <n v="34"/>
    <s v="South"/>
    <s v="Stickney"/>
    <s v="Non-incentive Class"/>
    <n v="6829968"/>
  </r>
  <r>
    <n v="36012"/>
    <n v="10.223000000000001"/>
    <n v="0"/>
    <n v="52"/>
    <n v="0"/>
    <n v="0"/>
    <n v="0"/>
    <n v="0"/>
    <n v="31220000"/>
    <s v="VILLAGE OF STICKNEY"/>
    <s v="MUNI"/>
    <x v="117"/>
    <s v="Stickney"/>
    <s v="Stickney"/>
    <n v="34"/>
    <s v="South"/>
    <s v="Stickney"/>
    <s v="Non-incentive Class"/>
    <n v="0"/>
  </r>
  <r>
    <n v="36012"/>
    <n v="10.223000000000001"/>
    <n v="1"/>
    <n v="3"/>
    <n v="12"/>
    <n v="36"/>
    <n v="0"/>
    <n v="0"/>
    <n v="31220000"/>
    <s v="VILLAGE OF STICKNEY"/>
    <s v="MUNI"/>
    <x v="117"/>
    <s v="Stickney"/>
    <s v="Stickney"/>
    <n v="34"/>
    <s v="South"/>
    <s v="Stickney"/>
    <s v="Non-incentive Class"/>
    <n v="36"/>
  </r>
  <r>
    <n v="36012"/>
    <n v="10.223000000000001"/>
    <s v="5A"/>
    <n v="4"/>
    <n v="26800"/>
    <n v="80472"/>
    <n v="0"/>
    <n v="0"/>
    <n v="31220000"/>
    <s v="VILLAGE OF STICKNEY"/>
    <s v="MUNI"/>
    <x v="117"/>
    <s v="Stickney"/>
    <s v="Stickney"/>
    <n v="34"/>
    <s v="South"/>
    <s v="Stickney"/>
    <s v="Non-incentive Class"/>
    <n v="80472"/>
  </r>
  <r>
    <n v="36012"/>
    <n v="10.223000000000001"/>
    <s v="5B"/>
    <n v="1"/>
    <n v="1020"/>
    <n v="3063"/>
    <n v="0"/>
    <n v="0"/>
    <n v="31220000"/>
    <s v="VILLAGE OF STICKNEY"/>
    <s v="MUNI"/>
    <x v="117"/>
    <s v="Stickney"/>
    <s v="Stickney"/>
    <n v="34"/>
    <s v="South"/>
    <s v="Stickney"/>
    <s v="Non-incentive Class"/>
    <n v="3063"/>
  </r>
  <r>
    <n v="36013"/>
    <n v="12.797000000000001"/>
    <n v="0"/>
    <n v="114"/>
    <n v="0"/>
    <n v="0"/>
    <n v="0"/>
    <n v="0"/>
    <n v="31220000"/>
    <s v="VILLAGE OF STICKNEY"/>
    <s v="MUNI"/>
    <x v="117"/>
    <s v="Stickney"/>
    <s v="Stickney"/>
    <n v="34"/>
    <s v="South"/>
    <s v="Stickney"/>
    <s v="Non-incentive Class"/>
    <n v="0"/>
  </r>
  <r>
    <n v="36013"/>
    <n v="12.797000000000001"/>
    <n v="1"/>
    <n v="15"/>
    <n v="48188"/>
    <n v="144694"/>
    <n v="0"/>
    <n v="0"/>
    <n v="31220000"/>
    <s v="VILLAGE OF STICKNEY"/>
    <s v="MUNI"/>
    <x v="117"/>
    <s v="Stickney"/>
    <s v="Stickney"/>
    <n v="34"/>
    <s v="South"/>
    <s v="Stickney"/>
    <s v="Non-incentive Class"/>
    <n v="144694"/>
  </r>
  <r>
    <n v="36013"/>
    <n v="12.797000000000001"/>
    <n v="2"/>
    <n v="2157"/>
    <n v="33914422"/>
    <n v="101834843"/>
    <n v="24797230"/>
    <n v="15808330"/>
    <n v="31220000"/>
    <s v="VILLAGE OF STICKNEY"/>
    <s v="MUNI"/>
    <x v="117"/>
    <s v="Stickney"/>
    <s v="Stickney"/>
    <n v="34"/>
    <s v="South"/>
    <s v="Stickney"/>
    <s v="Non-incentive Class"/>
    <n v="101834843"/>
  </r>
  <r>
    <n v="36013"/>
    <n v="12.797000000000001"/>
    <n v="3"/>
    <n v="48"/>
    <n v="1398423"/>
    <n v="4199043"/>
    <n v="0"/>
    <n v="0"/>
    <n v="31220000"/>
    <s v="VILLAGE OF STICKNEY"/>
    <s v="MUNI"/>
    <x v="117"/>
    <s v="Stickney"/>
    <s v="Stickney"/>
    <n v="34"/>
    <s v="South"/>
    <s v="Stickney"/>
    <s v="Non-incentive Class"/>
    <n v="4199043"/>
  </r>
  <r>
    <n v="36013"/>
    <n v="12.797000000000001"/>
    <s v="5A"/>
    <n v="83"/>
    <n v="4858116"/>
    <n v="14587466"/>
    <n v="10000"/>
    <n v="10000"/>
    <n v="31220000"/>
    <s v="VILLAGE OF STICKNEY"/>
    <s v="MUNI"/>
    <x v="117"/>
    <s v="Stickney"/>
    <s v="Stickney"/>
    <n v="34"/>
    <s v="South"/>
    <s v="Stickney"/>
    <s v="Non-incentive Class"/>
    <n v="14587466"/>
  </r>
  <r>
    <n v="36013"/>
    <n v="12.797000000000001"/>
    <s v="5B"/>
    <n v="4"/>
    <n v="1004160"/>
    <n v="3015191"/>
    <n v="0"/>
    <n v="0"/>
    <n v="31220000"/>
    <s v="VILLAGE OF STICKNEY"/>
    <s v="MUNI"/>
    <x v="117"/>
    <s v="Stickney"/>
    <s v="Stickney"/>
    <n v="34"/>
    <s v="South"/>
    <s v="Stickney"/>
    <s v="Non-incentive Class"/>
    <n v="3015191"/>
  </r>
  <r>
    <n v="36015"/>
    <n v="10.933"/>
    <n v="0"/>
    <n v="34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15"/>
    <n v="10.933"/>
    <s v="5A"/>
    <n v="2"/>
    <n v="5426"/>
    <n v="16293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6293"/>
  </r>
  <r>
    <n v="36015"/>
    <n v="10.933"/>
    <s v="5B"/>
    <n v="4"/>
    <n v="220526"/>
    <n v="662173"/>
    <n v="0"/>
    <n v="0"/>
    <n v="30060000"/>
    <s v="VILLAGE OF BEDFORD PARK"/>
    <s v="MUNI"/>
    <x v="62"/>
    <s v="Bedford Park"/>
    <s v="Bedford Park"/>
    <n v="34"/>
    <s v="South"/>
    <s v="Stickney"/>
    <s v="Non-incentive Class"/>
    <n v="662173"/>
  </r>
  <r>
    <n v="36015"/>
    <n v="10.933"/>
    <s v="6B"/>
    <n v="13"/>
    <n v="2811282"/>
    <n v="8441436"/>
    <n v="0"/>
    <n v="0"/>
    <n v="30060000"/>
    <s v="VILLAGE OF BEDFORD PARK"/>
    <s v="MUNI"/>
    <x v="62"/>
    <s v="Bedford Park"/>
    <s v="Bedford Park"/>
    <n v="34"/>
    <s v="South"/>
    <s v="Stickney"/>
    <s v="Incentive Class"/>
    <n v="84414360"/>
  </r>
  <r>
    <n v="36016"/>
    <n v="10.933"/>
    <n v="0"/>
    <n v="2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16"/>
    <n v="10.933"/>
    <n v="1"/>
    <n v="2"/>
    <n v="51336"/>
    <n v="154146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54146"/>
  </r>
  <r>
    <n v="36016"/>
    <n v="10.933"/>
    <s v="5A"/>
    <n v="16"/>
    <n v="19389048"/>
    <n v="58219495"/>
    <n v="0"/>
    <n v="0"/>
    <n v="30060000"/>
    <s v="VILLAGE OF BEDFORD PARK"/>
    <s v="MUNI"/>
    <x v="62"/>
    <s v="Bedford Park"/>
    <s v="Bedford Park"/>
    <n v="34"/>
    <s v="South"/>
    <s v="Stickney"/>
    <s v="Non-incentive Class"/>
    <n v="58219495"/>
  </r>
  <r>
    <n v="36016"/>
    <n v="10.933"/>
    <s v="5B"/>
    <n v="1"/>
    <n v="2919"/>
    <n v="8765"/>
    <n v="0"/>
    <n v="0"/>
    <n v="30060000"/>
    <s v="VILLAGE OF BEDFORD PARK"/>
    <s v="MUNI"/>
    <x v="62"/>
    <s v="Bedford Park"/>
    <s v="Bedford Park"/>
    <n v="34"/>
    <s v="South"/>
    <s v="Stickney"/>
    <s v="Non-incentive Class"/>
    <n v="8765"/>
  </r>
  <r>
    <n v="36017"/>
    <n v="10.59"/>
    <n v="0"/>
    <n v="6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18"/>
    <n v="13.367000000000001"/>
    <s v="5A"/>
    <n v="1"/>
    <n v="138835"/>
    <n v="41688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416880"/>
  </r>
  <r>
    <n v="36019"/>
    <n v="13.71"/>
    <n v="0"/>
    <n v="24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19"/>
    <n v="13.71"/>
    <n v="1"/>
    <n v="8"/>
    <n v="155861"/>
    <n v="468003"/>
    <n v="0"/>
    <n v="0"/>
    <n v="30060000"/>
    <s v="VILLAGE OF BEDFORD PARK"/>
    <s v="MUNI"/>
    <x v="62"/>
    <s v="Bedford Park"/>
    <s v="Bedford Park"/>
    <n v="34"/>
    <s v="South"/>
    <s v="Stickney"/>
    <s v="Non-incentive Class"/>
    <n v="468003"/>
  </r>
  <r>
    <n v="36019"/>
    <n v="13.71"/>
    <s v="5A"/>
    <n v="15"/>
    <n v="5917441"/>
    <n v="1776830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7768300"/>
  </r>
  <r>
    <n v="36019"/>
    <n v="13.71"/>
    <s v="5B"/>
    <n v="33"/>
    <n v="13831788"/>
    <n v="41532711"/>
    <n v="0"/>
    <n v="0"/>
    <n v="30060000"/>
    <s v="VILLAGE OF BEDFORD PARK"/>
    <s v="MUNI"/>
    <x v="62"/>
    <s v="Bedford Park"/>
    <s v="Bedford Park"/>
    <n v="34"/>
    <s v="South"/>
    <s v="Stickney"/>
    <s v="Non-incentive Class"/>
    <n v="41532711"/>
  </r>
  <r>
    <n v="36019"/>
    <n v="13.71"/>
    <s v="6B"/>
    <n v="25"/>
    <n v="11443096"/>
    <n v="34360184"/>
    <n v="0"/>
    <n v="0"/>
    <n v="30060000"/>
    <s v="VILLAGE OF BEDFORD PARK"/>
    <s v="MUNI"/>
    <x v="62"/>
    <s v="Bedford Park"/>
    <s v="Bedford Park"/>
    <n v="34"/>
    <s v="South"/>
    <s v="Stickney"/>
    <s v="Incentive Class"/>
    <n v="343601840"/>
  </r>
  <r>
    <n v="36020"/>
    <n v="13.71"/>
    <n v="0"/>
    <n v="82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20"/>
    <n v="13.71"/>
    <n v="1"/>
    <n v="11"/>
    <n v="184182"/>
    <n v="553041"/>
    <n v="0"/>
    <n v="0"/>
    <n v="30060000"/>
    <s v="VILLAGE OF BEDFORD PARK"/>
    <s v="MUNI"/>
    <x v="62"/>
    <s v="Bedford Park"/>
    <s v="Bedford Park"/>
    <n v="34"/>
    <s v="South"/>
    <s v="Stickney"/>
    <s v="Non-incentive Class"/>
    <n v="553041"/>
  </r>
  <r>
    <n v="36020"/>
    <n v="13.71"/>
    <s v="5A"/>
    <n v="17"/>
    <n v="7210914"/>
    <n v="21652211"/>
    <n v="0"/>
    <n v="0"/>
    <n v="30060000"/>
    <s v="VILLAGE OF BEDFORD PARK"/>
    <s v="MUNI"/>
    <x v="62"/>
    <s v="Bedford Park"/>
    <s v="Bedford Park"/>
    <n v="34"/>
    <s v="South"/>
    <s v="Stickney"/>
    <s v="Non-incentive Class"/>
    <n v="21652211"/>
  </r>
  <r>
    <n v="36020"/>
    <n v="13.71"/>
    <s v="5B"/>
    <n v="41"/>
    <n v="15970397"/>
    <n v="4795431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47954310"/>
  </r>
  <r>
    <n v="36020"/>
    <n v="13.71"/>
    <s v="6B"/>
    <n v="36"/>
    <n v="17464229"/>
    <n v="52439836"/>
    <n v="0"/>
    <n v="0"/>
    <n v="30060000"/>
    <s v="VILLAGE OF BEDFORD PARK"/>
    <s v="MUNI"/>
    <x v="62"/>
    <s v="Bedford Park"/>
    <s v="Bedford Park"/>
    <n v="34"/>
    <s v="South"/>
    <s v="Stickney"/>
    <s v="Incentive Class"/>
    <n v="524398360"/>
  </r>
  <r>
    <n v="36022"/>
    <n v="10.69"/>
    <n v="0"/>
    <n v="16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022"/>
    <n v="10.69"/>
    <s v="5A"/>
    <n v="1"/>
    <n v="332247"/>
    <n v="997638"/>
    <n v="0"/>
    <n v="0"/>
    <n v="30430000"/>
    <s v="VILLAGE OF FORESTVIEW"/>
    <s v="MUNI"/>
    <x v="116"/>
    <s v="Forestview"/>
    <s v="Forest View"/>
    <n v="34"/>
    <s v="South"/>
    <s v="Stickney"/>
    <s v="Non-incentive Class"/>
    <n v="997638"/>
  </r>
  <r>
    <n v="36022"/>
    <n v="10.69"/>
    <s v="5B"/>
    <n v="3"/>
    <n v="981799"/>
    <n v="2948048"/>
    <n v="0"/>
    <n v="0"/>
    <n v="30430000"/>
    <s v="VILLAGE OF FORESTVIEW"/>
    <s v="MUNI"/>
    <x v="116"/>
    <s v="Forestview"/>
    <s v="Forest View"/>
    <n v="34"/>
    <s v="South"/>
    <s v="Stickney"/>
    <s v="Non-incentive Class"/>
    <n v="2948048"/>
  </r>
  <r>
    <n v="36023"/>
    <n v="10.971"/>
    <n v="0"/>
    <n v="2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023"/>
    <n v="10.971"/>
    <n v="1"/>
    <n v="1"/>
    <n v="579"/>
    <n v="1739"/>
    <n v="0"/>
    <n v="0"/>
    <n v="30430000"/>
    <s v="VILLAGE OF FORESTVIEW"/>
    <s v="MUNI"/>
    <x v="116"/>
    <s v="Forestview"/>
    <s v="Forest View"/>
    <n v="34"/>
    <s v="South"/>
    <s v="Stickney"/>
    <s v="Non-incentive Class"/>
    <n v="1739"/>
  </r>
  <r>
    <n v="36023"/>
    <n v="10.971"/>
    <s v="5A"/>
    <n v="3"/>
    <n v="2893054"/>
    <n v="8686973"/>
    <n v="0"/>
    <n v="0"/>
    <n v="30430000"/>
    <s v="VILLAGE OF FORESTVIEW"/>
    <s v="MUNI"/>
    <x v="116"/>
    <s v="Forestview"/>
    <s v="Forest View"/>
    <n v="34"/>
    <s v="South"/>
    <s v="Stickney"/>
    <s v="Non-incentive Class"/>
    <n v="8686973"/>
  </r>
  <r>
    <n v="36023"/>
    <n v="10.971"/>
    <s v="5B"/>
    <n v="14"/>
    <n v="5208876"/>
    <n v="15640692"/>
    <n v="0"/>
    <n v="0"/>
    <n v="30430000"/>
    <s v="VILLAGE OF FORESTVIEW"/>
    <s v="MUNI"/>
    <x v="116"/>
    <s v="Forestview"/>
    <s v="Forest View"/>
    <n v="34"/>
    <s v="South"/>
    <s v="Stickney"/>
    <s v="Non-incentive Class"/>
    <n v="15640692"/>
  </r>
  <r>
    <n v="36027"/>
    <n v="13.738"/>
    <n v="0"/>
    <n v="2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27"/>
    <n v="13.738"/>
    <n v="1"/>
    <n v="5"/>
    <n v="12814"/>
    <n v="38477"/>
    <n v="0"/>
    <n v="0"/>
    <n v="30060000"/>
    <s v="VILLAGE OF BEDFORD PARK"/>
    <s v="MUNI"/>
    <x v="62"/>
    <s v="Bedford Park"/>
    <s v="Bedford Park"/>
    <n v="34"/>
    <s v="South"/>
    <s v="Stickney"/>
    <s v="Non-incentive Class"/>
    <n v="38477"/>
  </r>
  <r>
    <n v="36027"/>
    <n v="13.738"/>
    <s v="5A"/>
    <n v="2"/>
    <n v="38530"/>
    <n v="115694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15694"/>
  </r>
  <r>
    <n v="36027"/>
    <n v="13.738"/>
    <s v="5B"/>
    <n v="5"/>
    <n v="2576155"/>
    <n v="7735421"/>
    <n v="0"/>
    <n v="0"/>
    <n v="30060000"/>
    <s v="VILLAGE OF BEDFORD PARK"/>
    <s v="MUNI"/>
    <x v="62"/>
    <s v="Bedford Park"/>
    <s v="Bedford Park"/>
    <n v="34"/>
    <s v="South"/>
    <s v="Stickney"/>
    <s v="Non-incentive Class"/>
    <n v="7735421"/>
  </r>
  <r>
    <n v="36027"/>
    <n v="13.738"/>
    <s v="6B"/>
    <n v="6"/>
    <n v="3399815"/>
    <n v="10208624"/>
    <n v="0"/>
    <n v="0"/>
    <n v="30060000"/>
    <s v="VILLAGE OF BEDFORD PARK"/>
    <s v="MUNI"/>
    <x v="62"/>
    <s v="Bedford Park"/>
    <s v="Bedford Park"/>
    <n v="34"/>
    <s v="South"/>
    <s v="Stickney"/>
    <s v="Incentive Class"/>
    <n v="102086240"/>
  </r>
  <r>
    <n v="36028"/>
    <n v="10.654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6031"/>
    <n v="14.664"/>
    <n v="0"/>
    <n v="4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031"/>
    <n v="14.664"/>
    <s v="5B"/>
    <n v="3"/>
    <n v="716530"/>
    <n v="2151525"/>
    <n v="0"/>
    <n v="0"/>
    <n v="30430000"/>
    <s v="VILLAGE OF FORESTVIEW"/>
    <s v="MUNI"/>
    <x v="116"/>
    <s v="Forestview"/>
    <s v="Forest View"/>
    <n v="34"/>
    <s v="South"/>
    <s v="Stickney"/>
    <s v="Non-incentive Class"/>
    <n v="2151525"/>
  </r>
  <r>
    <n v="36033"/>
    <n v="13.791"/>
    <s v="5A"/>
    <n v="1"/>
    <n v="662596"/>
    <n v="1989577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989577"/>
  </r>
  <r>
    <n v="36035"/>
    <n v="12.215"/>
    <n v="0"/>
    <n v="6"/>
    <n v="0"/>
    <n v="0"/>
    <n v="0"/>
    <n v="0"/>
    <n v="30160000"/>
    <s v="CITY OF BURBANK"/>
    <s v="MUNI"/>
    <x v="115"/>
    <s v="Burbank"/>
    <s v="Burbank"/>
    <n v="34"/>
    <s v="South"/>
    <s v="Stickney"/>
    <s v="Non-incentive Class"/>
    <n v="0"/>
  </r>
  <r>
    <n v="36035"/>
    <n v="12.215"/>
    <n v="1"/>
    <n v="1"/>
    <n v="5823"/>
    <n v="17485"/>
    <n v="0"/>
    <n v="0"/>
    <n v="30160000"/>
    <s v="CITY OF BURBANK"/>
    <s v="MUNI"/>
    <x v="115"/>
    <s v="Burbank"/>
    <s v="Burbank"/>
    <n v="34"/>
    <s v="South"/>
    <s v="Stickney"/>
    <s v="Non-incentive Class"/>
    <n v="17485"/>
  </r>
  <r>
    <n v="36035"/>
    <n v="12.215"/>
    <s v="5A"/>
    <n v="2"/>
    <n v="211543"/>
    <n v="635200"/>
    <n v="0"/>
    <n v="0"/>
    <n v="30160000"/>
    <s v="CITY OF BURBANK"/>
    <s v="MUNI"/>
    <x v="115"/>
    <s v="Burbank"/>
    <s v="Burbank"/>
    <n v="34"/>
    <s v="South"/>
    <s v="Stickney"/>
    <s v="Non-incentive Class"/>
    <n v="635200"/>
  </r>
  <r>
    <n v="36039"/>
    <n v="8.2810000000000006"/>
    <s v="5A"/>
    <n v="1"/>
    <n v="97112"/>
    <n v="291598"/>
    <n v="0"/>
    <n v="0"/>
    <s v="NA"/>
    <s v="NA"/>
    <s v="NA"/>
    <x v="0"/>
    <s v="NA"/>
    <s v="NA"/>
    <s v="NA"/>
    <s v="NA"/>
    <s v="NA"/>
    <s v="Non-incentive Class"/>
    <n v="291598"/>
  </r>
  <r>
    <n v="36040"/>
    <n v="12.804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6042"/>
    <n v="14.945"/>
    <n v="0"/>
    <n v="6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042"/>
    <n v="14.945"/>
    <s v="5A"/>
    <n v="1"/>
    <n v="3375"/>
    <n v="10134"/>
    <n v="0"/>
    <n v="0"/>
    <n v="30430000"/>
    <s v="VILLAGE OF FORESTVIEW"/>
    <s v="MUNI"/>
    <x v="116"/>
    <s v="Forestview"/>
    <s v="Forest View"/>
    <n v="34"/>
    <s v="South"/>
    <s v="Stickney"/>
    <s v="Non-incentive Class"/>
    <n v="10134"/>
  </r>
  <r>
    <n v="36042"/>
    <n v="14.945"/>
    <s v="5B"/>
    <n v="1"/>
    <n v="193736"/>
    <n v="581731"/>
    <n v="0"/>
    <n v="0"/>
    <n v="30430000"/>
    <s v="VILLAGE OF FORESTVIEW"/>
    <s v="MUNI"/>
    <x v="116"/>
    <s v="Forestview"/>
    <s v="Forest View"/>
    <n v="34"/>
    <s v="South"/>
    <s v="Stickney"/>
    <s v="Non-incentive Class"/>
    <n v="581731"/>
  </r>
  <r>
    <n v="36042"/>
    <n v="14.945"/>
    <s v="6B"/>
    <n v="2"/>
    <n v="1228835"/>
    <n v="3689823"/>
    <n v="0"/>
    <n v="0"/>
    <n v="30430000"/>
    <s v="VILLAGE OF FORESTVIEW"/>
    <s v="MUNI"/>
    <x v="116"/>
    <s v="Forestview"/>
    <s v="Forest View"/>
    <n v="34"/>
    <s v="South"/>
    <s v="Stickney"/>
    <s v="Incentive Class"/>
    <n v="36898230"/>
  </r>
  <r>
    <n v="36043"/>
    <n v="13.791"/>
    <n v="0"/>
    <n v="6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80"/>
    <n v="8.2810000000000006"/>
    <s v="5B"/>
    <n v="5"/>
    <n v="1427263"/>
    <n v="4285642"/>
    <n v="0"/>
    <n v="0"/>
    <s v="NA"/>
    <s v="NA"/>
    <s v="NA"/>
    <x v="0"/>
    <s v="NA"/>
    <s v="NA"/>
    <s v="NA"/>
    <s v="NA"/>
    <s v="NA"/>
    <s v="Non-incentive Class"/>
    <n v="4285642"/>
  </r>
  <r>
    <n v="36081"/>
    <n v="13.778"/>
    <n v="0"/>
    <n v="2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6081"/>
    <n v="13.778"/>
    <s v="5A"/>
    <n v="11"/>
    <n v="642849"/>
    <n v="1930283"/>
    <n v="0"/>
    <n v="0"/>
    <n v="30120000"/>
    <s v="VILLAGE OF BRIDGEVIEW"/>
    <s v="MUNI"/>
    <x v="64"/>
    <s v="Bridgeview"/>
    <s v="Bridgeview"/>
    <n v="43"/>
    <s v="South"/>
    <s v="Lyons"/>
    <s v="Non-incentive Class"/>
    <n v="1930283"/>
  </r>
  <r>
    <n v="36094"/>
    <n v="11.407999999999999"/>
    <s v="5B"/>
    <n v="5"/>
    <n v="50180"/>
    <n v="150675"/>
    <n v="0"/>
    <n v="0"/>
    <n v="30430000"/>
    <s v="VILLAGE OF FORESTVIEW"/>
    <s v="MUNI"/>
    <x v="116"/>
    <s v="Forestview"/>
    <s v="Forest View"/>
    <n v="34"/>
    <s v="South"/>
    <s v="Stickney"/>
    <s v="Non-incentive Class"/>
    <n v="150675"/>
  </r>
  <r>
    <n v="36095"/>
    <n v="14.945"/>
    <s v="5B"/>
    <n v="5"/>
    <n v="837894"/>
    <n v="2515944"/>
    <n v="0"/>
    <n v="0"/>
    <n v="30430000"/>
    <s v="VILLAGE OF FORESTVIEW"/>
    <s v="MUNI"/>
    <x v="116"/>
    <s v="Forestview"/>
    <s v="Forest View"/>
    <n v="34"/>
    <s v="South"/>
    <s v="Stickney"/>
    <s v="Non-incentive Class"/>
    <n v="2515944"/>
  </r>
  <r>
    <n v="36098"/>
    <n v="13.71"/>
    <n v="0"/>
    <n v="2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098"/>
    <n v="13.71"/>
    <n v="1"/>
    <n v="1"/>
    <n v="55292"/>
    <n v="166025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66025"/>
  </r>
  <r>
    <n v="36098"/>
    <n v="13.71"/>
    <s v="5B"/>
    <n v="7"/>
    <n v="2294176"/>
    <n v="6888721"/>
    <n v="0"/>
    <n v="0"/>
    <n v="30060000"/>
    <s v="VILLAGE OF BEDFORD PARK"/>
    <s v="MUNI"/>
    <x v="62"/>
    <s v="Bedford Park"/>
    <s v="Bedford Park"/>
    <n v="34"/>
    <s v="South"/>
    <s v="Stickney"/>
    <s v="Non-incentive Class"/>
    <n v="6888721"/>
  </r>
  <r>
    <n v="36098"/>
    <n v="13.71"/>
    <s v="6B"/>
    <n v="6"/>
    <n v="3509782"/>
    <n v="10538822"/>
    <n v="0"/>
    <n v="0"/>
    <n v="30060000"/>
    <s v="VILLAGE OF BEDFORD PARK"/>
    <s v="MUNI"/>
    <x v="62"/>
    <s v="Bedford Park"/>
    <s v="Bedford Park"/>
    <n v="34"/>
    <s v="South"/>
    <s v="Stickney"/>
    <s v="Incentive Class"/>
    <n v="105388220"/>
  </r>
  <r>
    <n v="36100"/>
    <n v="11.095000000000001"/>
    <n v="0"/>
    <n v="2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100"/>
    <n v="11.095000000000001"/>
    <n v="2"/>
    <n v="1"/>
    <n v="17996"/>
    <n v="54037"/>
    <n v="0"/>
    <n v="0"/>
    <n v="30430000"/>
    <s v="VILLAGE OF FORESTVIEW"/>
    <s v="MUNI"/>
    <x v="116"/>
    <s v="Forestview"/>
    <s v="Forest View"/>
    <n v="34"/>
    <s v="South"/>
    <s v="Stickney"/>
    <s v="Non-incentive Class"/>
    <n v="54037"/>
  </r>
  <r>
    <n v="36100"/>
    <n v="11.095000000000001"/>
    <s v="5A"/>
    <n v="21"/>
    <n v="1345231"/>
    <n v="4039327"/>
    <n v="0"/>
    <n v="0"/>
    <n v="30430000"/>
    <s v="VILLAGE OF FORESTVIEW"/>
    <s v="MUNI"/>
    <x v="116"/>
    <s v="Forestview"/>
    <s v="Forest View"/>
    <n v="34"/>
    <s v="South"/>
    <s v="Stickney"/>
    <s v="Non-incentive Class"/>
    <n v="4039327"/>
  </r>
  <r>
    <n v="36100"/>
    <n v="11.095000000000001"/>
    <s v="5B"/>
    <n v="1"/>
    <n v="219298"/>
    <n v="658486"/>
    <n v="0"/>
    <n v="0"/>
    <n v="30430000"/>
    <s v="VILLAGE OF FORESTVIEW"/>
    <s v="MUNI"/>
    <x v="116"/>
    <s v="Forestview"/>
    <s v="Forest View"/>
    <n v="34"/>
    <s v="South"/>
    <s v="Stickney"/>
    <s v="Non-incentive Class"/>
    <n v="658486"/>
  </r>
  <r>
    <n v="36101"/>
    <n v="9.391"/>
    <n v="0"/>
    <n v="1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6101"/>
    <n v="9.391"/>
    <n v="1"/>
    <n v="24"/>
    <n v="72094"/>
    <n v="216473"/>
    <n v="0"/>
    <n v="0"/>
    <s v="NA"/>
    <s v="NA"/>
    <s v="NA"/>
    <x v="0"/>
    <s v="NA"/>
    <s v="NA"/>
    <s v="NA"/>
    <s v="NA"/>
    <s v="NA"/>
    <s v="Non-incentive Class"/>
    <n v="216473"/>
  </r>
  <r>
    <n v="36101"/>
    <n v="9.391"/>
    <n v="2"/>
    <n v="1016"/>
    <n v="15861248"/>
    <n v="47626562"/>
    <n v="9987896"/>
    <n v="6463833"/>
    <s v="NA"/>
    <s v="NA"/>
    <s v="NA"/>
    <x v="0"/>
    <s v="NA"/>
    <s v="NA"/>
    <s v="NA"/>
    <s v="NA"/>
    <s v="NA"/>
    <s v="Non-incentive Class"/>
    <n v="47626562"/>
  </r>
  <r>
    <n v="36101"/>
    <n v="9.391"/>
    <n v="3"/>
    <n v="1"/>
    <n v="78028"/>
    <n v="234295"/>
    <n v="0"/>
    <n v="0"/>
    <s v="NA"/>
    <s v="NA"/>
    <s v="NA"/>
    <x v="0"/>
    <s v="NA"/>
    <s v="NA"/>
    <s v="NA"/>
    <s v="NA"/>
    <s v="NA"/>
    <s v="Non-incentive Class"/>
    <n v="234295"/>
  </r>
  <r>
    <n v="36101"/>
    <n v="9.391"/>
    <s v="5A"/>
    <n v="33"/>
    <n v="922347"/>
    <n v="2769534"/>
    <n v="0"/>
    <n v="0"/>
    <s v="NA"/>
    <s v="NA"/>
    <s v="NA"/>
    <x v="0"/>
    <s v="NA"/>
    <s v="NA"/>
    <s v="NA"/>
    <s v="NA"/>
    <s v="NA"/>
    <s v="Non-incentive Class"/>
    <n v="2769534"/>
  </r>
  <r>
    <n v="36102"/>
    <n v="11.532"/>
    <n v="0"/>
    <n v="18"/>
    <n v="0"/>
    <n v="0"/>
    <n v="0"/>
    <n v="0"/>
    <n v="30430000"/>
    <s v="VILLAGE OF FORESTVIEW"/>
    <s v="MUNI"/>
    <x v="116"/>
    <s v="Forestview"/>
    <s v="Forest View"/>
    <n v="34"/>
    <s v="South"/>
    <s v="Stickney"/>
    <s v="Non-incentive Class"/>
    <n v="0"/>
  </r>
  <r>
    <n v="36102"/>
    <n v="11.532"/>
    <s v="5A"/>
    <n v="5"/>
    <n v="72320"/>
    <n v="217155"/>
    <n v="0"/>
    <n v="0"/>
    <n v="30430000"/>
    <s v="VILLAGE OF FORESTVIEW"/>
    <s v="MUNI"/>
    <x v="116"/>
    <s v="Forestview"/>
    <s v="Forest View"/>
    <n v="34"/>
    <s v="South"/>
    <s v="Stickney"/>
    <s v="Non-incentive Class"/>
    <n v="217155"/>
  </r>
  <r>
    <n v="36103"/>
    <n v="9.39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6103"/>
    <n v="9.391"/>
    <n v="2"/>
    <n v="1"/>
    <n v="11855"/>
    <n v="35597"/>
    <n v="0"/>
    <n v="0"/>
    <s v="NA"/>
    <s v="NA"/>
    <s v="NA"/>
    <x v="0"/>
    <s v="NA"/>
    <s v="NA"/>
    <s v="NA"/>
    <s v="NA"/>
    <s v="NA"/>
    <s v="Non-incentive Class"/>
    <n v="35597"/>
  </r>
  <r>
    <n v="36109"/>
    <n v="10.933"/>
    <n v="0"/>
    <n v="132"/>
    <n v="0"/>
    <n v="0"/>
    <n v="0"/>
    <n v="0"/>
    <n v="30060000"/>
    <s v="VILLAGE OF BEDFORD PARK"/>
    <s v="MUNI"/>
    <x v="62"/>
    <s v="Bedford Park"/>
    <s v="Bedford Park"/>
    <n v="34"/>
    <s v="South"/>
    <s v="Stickney"/>
    <s v="Non-incentive Class"/>
    <n v="0"/>
  </r>
  <r>
    <n v="36109"/>
    <n v="10.933"/>
    <n v="1"/>
    <n v="45"/>
    <n v="617866"/>
    <n v="1855262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855262"/>
  </r>
  <r>
    <n v="36109"/>
    <n v="10.933"/>
    <s v="5A"/>
    <n v="12"/>
    <n v="4964110"/>
    <n v="14905733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4905733"/>
  </r>
  <r>
    <n v="36109"/>
    <n v="10.933"/>
    <s v="5B"/>
    <n v="135"/>
    <n v="18318821"/>
    <n v="55005922"/>
    <n v="0"/>
    <n v="0"/>
    <n v="30060000"/>
    <s v="VILLAGE OF BEDFORD PARK"/>
    <s v="MUNI"/>
    <x v="62"/>
    <s v="Bedford Park"/>
    <s v="Bedford Park"/>
    <n v="34"/>
    <s v="South"/>
    <s v="Stickney"/>
    <s v="Non-incentive Class"/>
    <n v="55005922"/>
  </r>
  <r>
    <n v="36109"/>
    <n v="10.933"/>
    <s v="6B"/>
    <n v="43"/>
    <n v="8840565"/>
    <n v="26545565"/>
    <n v="0"/>
    <n v="0"/>
    <n v="30060000"/>
    <s v="VILLAGE OF BEDFORD PARK"/>
    <s v="MUNI"/>
    <x v="62"/>
    <s v="Bedford Park"/>
    <s v="Bedford Park"/>
    <n v="34"/>
    <s v="South"/>
    <s v="Stickney"/>
    <s v="Incentive Class"/>
    <n v="265455650"/>
  </r>
  <r>
    <n v="36109"/>
    <n v="10.933"/>
    <s v="6C"/>
    <n v="3"/>
    <n v="80000"/>
    <n v="240216"/>
    <n v="0"/>
    <n v="0"/>
    <n v="30060000"/>
    <s v="VILLAGE OF BEDFORD PARK"/>
    <s v="MUNI"/>
    <x v="62"/>
    <s v="Bedford Park"/>
    <s v="Bedford Park"/>
    <n v="34"/>
    <s v="South"/>
    <s v="Stickney"/>
    <s v="Incentive Class"/>
    <n v="2402160"/>
  </r>
  <r>
    <n v="36109"/>
    <n v="10.933"/>
    <s v="7A"/>
    <n v="1"/>
    <n v="318412"/>
    <n v="956096"/>
    <n v="0"/>
    <n v="0"/>
    <n v="30060000"/>
    <s v="VILLAGE OF BEDFORD PARK"/>
    <s v="MUNI"/>
    <x v="62"/>
    <s v="Bedford Park"/>
    <s v="Bedford Park"/>
    <n v="34"/>
    <s v="South"/>
    <s v="Stickney"/>
    <s v="Incentive Class"/>
    <n v="9560960"/>
  </r>
  <r>
    <n v="36110"/>
    <n v="13.71"/>
    <s v="5B"/>
    <n v="4"/>
    <n v="4249727"/>
    <n v="12760655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2760655"/>
  </r>
  <r>
    <n v="36110"/>
    <n v="13.71"/>
    <s v="6B"/>
    <n v="10"/>
    <n v="2290402"/>
    <n v="6877389"/>
    <n v="0"/>
    <n v="0"/>
    <n v="30060000"/>
    <s v="VILLAGE OF BEDFORD PARK"/>
    <s v="MUNI"/>
    <x v="62"/>
    <s v="Bedford Park"/>
    <s v="Bedford Park"/>
    <n v="34"/>
    <s v="South"/>
    <s v="Stickney"/>
    <s v="Incentive Class"/>
    <n v="68773890"/>
  </r>
  <r>
    <n v="36112"/>
    <n v="10.933"/>
    <s v="6B"/>
    <n v="2"/>
    <n v="76742"/>
    <n v="230433"/>
    <n v="0"/>
    <n v="0"/>
    <n v="30060000"/>
    <s v="VILLAGE OF BEDFORD PARK"/>
    <s v="MUNI"/>
    <x v="62"/>
    <s v="Bedford Park"/>
    <s v="Bedford Park"/>
    <n v="34"/>
    <s v="South"/>
    <s v="Stickney"/>
    <s v="Incentive Class"/>
    <n v="2304330"/>
  </r>
  <r>
    <n v="36113"/>
    <n v="10.933"/>
    <s v="5B"/>
    <n v="2"/>
    <n v="637827"/>
    <n v="1915203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915203"/>
  </r>
  <r>
    <n v="36114"/>
    <n v="13.778"/>
    <s v="5A"/>
    <n v="2"/>
    <n v="48031"/>
    <n v="144223"/>
    <n v="0"/>
    <n v="0"/>
    <n v="30120000"/>
    <s v="VILLAGE OF BRIDGEVIEW"/>
    <s v="MUNI"/>
    <x v="64"/>
    <s v="Bridgeview"/>
    <s v="Bridgeview"/>
    <n v="43"/>
    <s v="South"/>
    <s v="Lyons"/>
    <s v="Non-incentive Class"/>
    <n v="144223"/>
  </r>
  <r>
    <n v="36115"/>
    <n v="13.778"/>
    <n v="0"/>
    <n v="8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6115"/>
    <n v="13.778"/>
    <s v="5A"/>
    <n v="4"/>
    <n v="2512165"/>
    <n v="7543278"/>
    <n v="0"/>
    <n v="0"/>
    <n v="30120000"/>
    <s v="VILLAGE OF BRIDGEVIEW"/>
    <s v="MUNI"/>
    <x v="64"/>
    <s v="Bridgeview"/>
    <s v="Bridgeview"/>
    <n v="43"/>
    <s v="South"/>
    <s v="Lyons"/>
    <s v="Non-incentive Class"/>
    <n v="7543278"/>
  </r>
  <r>
    <n v="36115"/>
    <n v="13.778"/>
    <s v="5B"/>
    <n v="1"/>
    <n v="54259"/>
    <n v="162923"/>
    <n v="0"/>
    <n v="0"/>
    <n v="30120000"/>
    <s v="VILLAGE OF BRIDGEVIEW"/>
    <s v="MUNI"/>
    <x v="64"/>
    <s v="Bridgeview"/>
    <s v="Bridgeview"/>
    <n v="43"/>
    <s v="South"/>
    <s v="Lyons"/>
    <s v="Non-incentive Class"/>
    <n v="162923"/>
  </r>
  <r>
    <n v="36115"/>
    <n v="13.778"/>
    <s v="6B"/>
    <n v="1"/>
    <n v="2000000"/>
    <n v="6005400"/>
    <n v="0"/>
    <n v="0"/>
    <n v="30120000"/>
    <s v="VILLAGE OF BRIDGEVIEW"/>
    <s v="MUNI"/>
    <x v="64"/>
    <s v="Bridgeview"/>
    <s v="Bridgeview"/>
    <n v="43"/>
    <s v="South"/>
    <s v="Lyons"/>
    <s v="Incentive Class"/>
    <n v="60054000"/>
  </r>
  <r>
    <n v="36116"/>
    <n v="12.394"/>
    <n v="1"/>
    <n v="1"/>
    <n v="53"/>
    <n v="159"/>
    <n v="0"/>
    <n v="0"/>
    <n v="30430000"/>
    <s v="VILLAGE OF FORESTVIEW"/>
    <s v="MUNI"/>
    <x v="116"/>
    <s v="Forestview"/>
    <s v="Forest View"/>
    <n v="34"/>
    <s v="South"/>
    <s v="Stickney"/>
    <s v="Non-incentive Class"/>
    <n v="159"/>
  </r>
  <r>
    <n v="36116"/>
    <n v="12.394"/>
    <s v="5B"/>
    <n v="5"/>
    <n v="610524"/>
    <n v="1833221"/>
    <n v="0"/>
    <n v="0"/>
    <n v="30430000"/>
    <s v="VILLAGE OF FORESTVIEW"/>
    <s v="MUNI"/>
    <x v="116"/>
    <s v="Forestview"/>
    <s v="Forest View"/>
    <n v="34"/>
    <s v="South"/>
    <s v="Stickney"/>
    <s v="Non-incentive Class"/>
    <n v="1833221"/>
  </r>
  <r>
    <n v="36116"/>
    <n v="12.394"/>
    <s v="6B"/>
    <n v="7"/>
    <n v="1516546"/>
    <n v="4553733"/>
    <n v="0"/>
    <n v="0"/>
    <n v="30430000"/>
    <s v="VILLAGE OF FORESTVIEW"/>
    <s v="MUNI"/>
    <x v="116"/>
    <s v="Forestview"/>
    <s v="Forest View"/>
    <n v="34"/>
    <s v="South"/>
    <s v="Stickney"/>
    <s v="Incentive Class"/>
    <n v="45537330"/>
  </r>
  <r>
    <n v="36118"/>
    <n v="12.289"/>
    <n v="0"/>
    <n v="2"/>
    <n v="0"/>
    <n v="0"/>
    <n v="0"/>
    <n v="0"/>
    <n v="30160000"/>
    <s v="CITY OF BURBANK"/>
    <s v="MUNI"/>
    <x v="115"/>
    <s v="Burbank"/>
    <s v="Burbank"/>
    <n v="34"/>
    <s v="South"/>
    <s v="Stickney"/>
    <s v="Non-incentive Class"/>
    <n v="0"/>
  </r>
  <r>
    <n v="36118"/>
    <n v="12.289"/>
    <n v="1"/>
    <n v="2"/>
    <n v="15364"/>
    <n v="46133"/>
    <n v="0"/>
    <n v="0"/>
    <n v="30160000"/>
    <s v="CITY OF BURBANK"/>
    <s v="MUNI"/>
    <x v="115"/>
    <s v="Burbank"/>
    <s v="Burbank"/>
    <n v="34"/>
    <s v="South"/>
    <s v="Stickney"/>
    <s v="Non-incentive Class"/>
    <n v="46133"/>
  </r>
  <r>
    <n v="36118"/>
    <n v="12.289"/>
    <n v="2"/>
    <n v="31"/>
    <n v="644330"/>
    <n v="1934728"/>
    <n v="139502"/>
    <n v="112750"/>
    <n v="30160000"/>
    <s v="CITY OF BURBANK"/>
    <s v="MUNI"/>
    <x v="115"/>
    <s v="Burbank"/>
    <s v="Burbank"/>
    <n v="34"/>
    <s v="South"/>
    <s v="Stickney"/>
    <s v="Non-incentive Class"/>
    <n v="1934728"/>
  </r>
  <r>
    <n v="36118"/>
    <n v="12.289"/>
    <n v="3"/>
    <n v="2"/>
    <n v="143614"/>
    <n v="431230"/>
    <n v="0"/>
    <n v="0"/>
    <n v="30160000"/>
    <s v="CITY OF BURBANK"/>
    <s v="MUNI"/>
    <x v="115"/>
    <s v="Burbank"/>
    <s v="Burbank"/>
    <n v="34"/>
    <s v="South"/>
    <s v="Stickney"/>
    <s v="Non-incentive Class"/>
    <n v="431230"/>
  </r>
  <r>
    <n v="36118"/>
    <n v="12.289"/>
    <s v="5A"/>
    <n v="53"/>
    <n v="5415325"/>
    <n v="16260595"/>
    <n v="0"/>
    <n v="0"/>
    <n v="30160000"/>
    <s v="CITY OF BURBANK"/>
    <s v="MUNI"/>
    <x v="115"/>
    <s v="Burbank"/>
    <s v="Burbank"/>
    <n v="34"/>
    <s v="South"/>
    <s v="Stickney"/>
    <s v="Non-incentive Class"/>
    <n v="16260595"/>
  </r>
  <r>
    <n v="36121"/>
    <n v="12.289"/>
    <n v="1"/>
    <n v="4"/>
    <n v="20116"/>
    <n v="60402"/>
    <n v="0"/>
    <n v="0"/>
    <n v="30160000"/>
    <s v="CITY OF BURBANK"/>
    <s v="MUNI"/>
    <x v="115"/>
    <s v="Burbank"/>
    <s v="Burbank"/>
    <n v="34"/>
    <s v="South"/>
    <s v="Stickney"/>
    <s v="Non-incentive Class"/>
    <n v="60402"/>
  </r>
  <r>
    <n v="36121"/>
    <n v="12.289"/>
    <n v="2"/>
    <n v="2"/>
    <n v="36634"/>
    <n v="110001"/>
    <n v="22039"/>
    <n v="5000"/>
    <n v="30160000"/>
    <s v="CITY OF BURBANK"/>
    <s v="MUNI"/>
    <x v="115"/>
    <s v="Burbank"/>
    <s v="Burbank"/>
    <n v="34"/>
    <s v="South"/>
    <s v="Stickney"/>
    <s v="Non-incentive Class"/>
    <n v="110001"/>
  </r>
  <r>
    <n v="36122"/>
    <n v="13.763"/>
    <s v="5A"/>
    <n v="3"/>
    <n v="3259588"/>
    <n v="9787565"/>
    <n v="0"/>
    <n v="0"/>
    <n v="30060000"/>
    <s v="VILLAGE OF BEDFORD PARK"/>
    <s v="MUNI"/>
    <x v="62"/>
    <s v="Bedford Park"/>
    <s v="Bedford Park"/>
    <n v="34"/>
    <s v="South"/>
    <s v="Stickney"/>
    <s v="Non-incentive Class"/>
    <n v="9787565"/>
  </r>
  <r>
    <n v="36123"/>
    <n v="10.933"/>
    <s v="5A"/>
    <n v="1"/>
    <n v="102000"/>
    <n v="306275"/>
    <n v="0"/>
    <n v="0"/>
    <n v="30060000"/>
    <s v="VILLAGE OF BEDFORD PARK"/>
    <s v="MUNI"/>
    <x v="62"/>
    <s v="Bedford Park"/>
    <s v="Bedford Park"/>
    <n v="34"/>
    <s v="South"/>
    <s v="Stickney"/>
    <s v="Non-incentive Class"/>
    <n v="306275"/>
  </r>
  <r>
    <n v="36123"/>
    <n v="10.933"/>
    <s v="5B"/>
    <n v="9"/>
    <n v="379844"/>
    <n v="1140556"/>
    <n v="0"/>
    <n v="0"/>
    <n v="30060000"/>
    <s v="VILLAGE OF BEDFORD PARK"/>
    <s v="MUNI"/>
    <x v="62"/>
    <s v="Bedford Park"/>
    <s v="Bedford Park"/>
    <n v="34"/>
    <s v="South"/>
    <s v="Stickney"/>
    <s v="Non-incentive Class"/>
    <n v="1140556"/>
  </r>
  <r>
    <n v="36124"/>
    <n v="12.289"/>
    <n v="0"/>
    <n v="46"/>
    <n v="0"/>
    <n v="0"/>
    <n v="0"/>
    <n v="0"/>
    <n v="30160000"/>
    <s v="CITY OF BURBANK"/>
    <s v="MUNI"/>
    <x v="115"/>
    <s v="Burbank"/>
    <s v="Burbank"/>
    <n v="34"/>
    <s v="South"/>
    <s v="Stickney"/>
    <s v="Non-incentive Class"/>
    <n v="0"/>
  </r>
  <r>
    <n v="36125"/>
    <n v="12.289"/>
    <n v="0"/>
    <n v="2"/>
    <n v="0"/>
    <n v="0"/>
    <n v="0"/>
    <n v="0"/>
    <n v="30160000"/>
    <s v="CITY OF BURBANK"/>
    <s v="MUNI"/>
    <x v="115"/>
    <s v="Burbank"/>
    <s v="Burbank"/>
    <n v="34"/>
    <s v="South"/>
    <s v="Stickney"/>
    <s v="Non-incentive Class"/>
    <n v="0"/>
  </r>
  <r>
    <n v="36125"/>
    <n v="12.289"/>
    <n v="1"/>
    <n v="1"/>
    <n v="60856"/>
    <n v="182732"/>
    <n v="0"/>
    <n v="0"/>
    <n v="30160000"/>
    <s v="CITY OF BURBANK"/>
    <s v="MUNI"/>
    <x v="115"/>
    <s v="Burbank"/>
    <s v="Burbank"/>
    <n v="34"/>
    <s v="South"/>
    <s v="Stickney"/>
    <s v="Non-incentive Class"/>
    <n v="182732"/>
  </r>
  <r>
    <n v="36125"/>
    <n v="12.289"/>
    <n v="2"/>
    <n v="3"/>
    <n v="45523"/>
    <n v="136693"/>
    <n v="38000"/>
    <n v="30000"/>
    <n v="30160000"/>
    <s v="CITY OF BURBANK"/>
    <s v="MUNI"/>
    <x v="115"/>
    <s v="Burbank"/>
    <s v="Burbank"/>
    <n v="34"/>
    <s v="South"/>
    <s v="Stickney"/>
    <s v="Non-incentive Class"/>
    <n v="136693"/>
  </r>
  <r>
    <n v="36125"/>
    <n v="12.289"/>
    <s v="5A"/>
    <n v="2"/>
    <n v="169133"/>
    <n v="507856"/>
    <n v="0"/>
    <n v="0"/>
    <n v="30160000"/>
    <s v="CITY OF BURBANK"/>
    <s v="MUNI"/>
    <x v="115"/>
    <s v="Burbank"/>
    <s v="Burbank"/>
    <n v="34"/>
    <s v="South"/>
    <s v="Stickney"/>
    <s v="Non-incentive Class"/>
    <n v="507856"/>
  </r>
  <r>
    <n v="36125"/>
    <n v="12.289"/>
    <s v="7A"/>
    <n v="1"/>
    <n v="394119"/>
    <n v="1183421"/>
    <n v="0"/>
    <n v="0"/>
    <n v="30160000"/>
    <s v="CITY OF BURBANK"/>
    <s v="MUNI"/>
    <x v="115"/>
    <s v="Burbank"/>
    <s v="Burbank"/>
    <n v="34"/>
    <s v="South"/>
    <s v="Stickney"/>
    <s v="Incentive Class"/>
    <n v="11834210"/>
  </r>
  <r>
    <n v="36126"/>
    <n v="12.289"/>
    <s v="5A"/>
    <n v="3"/>
    <n v="4047913"/>
    <n v="12154668"/>
    <n v="0"/>
    <n v="0"/>
    <n v="30160000"/>
    <s v="CITY OF BURBANK"/>
    <s v="MUNI"/>
    <x v="115"/>
    <s v="Burbank"/>
    <s v="Burbank"/>
    <n v="34"/>
    <s v="South"/>
    <s v="Stickney"/>
    <s v="Non-incentive Class"/>
    <n v="12154668"/>
  </r>
  <r>
    <n v="36127"/>
    <n v="10.223000000000001"/>
    <n v="0"/>
    <n v="24"/>
    <n v="0"/>
    <n v="0"/>
    <n v="0"/>
    <n v="0"/>
    <n v="31220000"/>
    <s v="VILLAGE OF STICKNEY"/>
    <s v="MUNI"/>
    <x v="117"/>
    <s v="Stickney"/>
    <s v="Stickney"/>
    <n v="34"/>
    <s v="South"/>
    <s v="Stickney"/>
    <s v="Non-incentive Class"/>
    <n v="0"/>
  </r>
  <r>
    <n v="36127"/>
    <n v="10.223000000000001"/>
    <n v="1"/>
    <n v="1"/>
    <n v="1"/>
    <n v="3"/>
    <n v="0"/>
    <n v="0"/>
    <n v="31220000"/>
    <s v="VILLAGE OF STICKNEY"/>
    <s v="MUNI"/>
    <x v="117"/>
    <s v="Stickney"/>
    <s v="Stickney"/>
    <n v="34"/>
    <s v="South"/>
    <s v="Stickney"/>
    <s v="Non-incentive Class"/>
    <n v="3"/>
  </r>
  <r>
    <n v="36127"/>
    <n v="10.223000000000001"/>
    <s v="5A"/>
    <n v="4"/>
    <n v="25097"/>
    <n v="75358"/>
    <n v="0"/>
    <n v="0"/>
    <n v="31220000"/>
    <s v="VILLAGE OF STICKNEY"/>
    <s v="MUNI"/>
    <x v="117"/>
    <s v="Stickney"/>
    <s v="Stickney"/>
    <n v="34"/>
    <s v="South"/>
    <s v="Stickney"/>
    <s v="Non-incentive Class"/>
    <n v="75358"/>
  </r>
  <r>
    <n v="36127"/>
    <n v="10.223000000000001"/>
    <s v="5B"/>
    <n v="10"/>
    <n v="5739707"/>
    <n v="17234618"/>
    <n v="0"/>
    <n v="0"/>
    <n v="31220000"/>
    <s v="VILLAGE OF STICKNEY"/>
    <s v="MUNI"/>
    <x v="117"/>
    <s v="Stickney"/>
    <s v="Stickney"/>
    <n v="34"/>
    <s v="South"/>
    <s v="Stickney"/>
    <s v="Non-incentive Class"/>
    <n v="17234618"/>
  </r>
  <r>
    <n v="36128"/>
    <n v="11.949"/>
    <n v="0"/>
    <n v="4"/>
    <n v="0"/>
    <n v="0"/>
    <n v="0"/>
    <n v="0"/>
    <n v="31220000"/>
    <s v="VILLAGE OF STICKNEY"/>
    <s v="MUNI"/>
    <x v="117"/>
    <s v="Stickney"/>
    <s v="Stickney"/>
    <n v="34"/>
    <s v="South"/>
    <s v="Stickney"/>
    <s v="Non-incentive Class"/>
    <n v="0"/>
  </r>
  <r>
    <n v="36128"/>
    <n v="11.949"/>
    <s v="5A"/>
    <n v="4"/>
    <n v="4220873"/>
    <n v="12674015"/>
    <n v="0"/>
    <n v="0"/>
    <n v="31220000"/>
    <s v="VILLAGE OF STICKNEY"/>
    <s v="MUNI"/>
    <x v="117"/>
    <s v="Stickney"/>
    <s v="Stickney"/>
    <n v="34"/>
    <s v="South"/>
    <s v="Stickney"/>
    <s v="Non-incentive Class"/>
    <n v="12674015"/>
  </r>
  <r>
    <n v="36128"/>
    <n v="11.949"/>
    <s v="5B"/>
    <n v="13"/>
    <n v="2988342"/>
    <n v="8973093"/>
    <n v="0"/>
    <n v="0"/>
    <n v="31220000"/>
    <s v="VILLAGE OF STICKNEY"/>
    <s v="MUNI"/>
    <x v="117"/>
    <s v="Stickney"/>
    <s v="Stickney"/>
    <n v="34"/>
    <s v="South"/>
    <s v="Stickney"/>
    <s v="Non-incentive Class"/>
    <n v="8973093"/>
  </r>
  <r>
    <n v="36129"/>
    <n v="12.289"/>
    <s v="5A"/>
    <n v="2"/>
    <n v="2302384"/>
    <n v="6913369"/>
    <n v="0"/>
    <n v="0"/>
    <n v="30160000"/>
    <s v="CITY OF BURBANK"/>
    <s v="MUNI"/>
    <x v="115"/>
    <s v="Burbank"/>
    <s v="Burbank"/>
    <n v="34"/>
    <s v="South"/>
    <s v="Stickney"/>
    <s v="Non-incentive Class"/>
    <n v="6913369"/>
  </r>
  <r>
    <n v="37001"/>
    <n v="19.782"/>
    <n v="0"/>
    <n v="1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02"/>
    <n v="20.614999999999998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02"/>
    <n v="20.614999999999998"/>
    <s v="5B"/>
    <n v="1"/>
    <n v="24504"/>
    <n v="73578"/>
    <n v="0"/>
    <n v="0"/>
    <s v="NA"/>
    <s v="NA"/>
    <s v="NA"/>
    <x v="0"/>
    <s v="NA"/>
    <s v="NA"/>
    <s v="NA"/>
    <s v="NA"/>
    <s v="NA"/>
    <s v="Non-incentive Class"/>
    <n v="73578"/>
  </r>
  <r>
    <n v="37003"/>
    <n v="17.747"/>
    <n v="0"/>
    <n v="2"/>
    <n v="0"/>
    <n v="0"/>
    <n v="0"/>
    <n v="0"/>
    <n v="30300000"/>
    <s v="VILLAGE OF DIXMOOR"/>
    <s v="MUNI"/>
    <x v="118"/>
    <s v="Dixmoor"/>
    <s v="Dixmoor"/>
    <n v="39"/>
    <s v="South"/>
    <s v="Thornton"/>
    <s v="Non-incentive Class"/>
    <n v="0"/>
  </r>
  <r>
    <n v="37003"/>
    <n v="17.747"/>
    <s v="5A"/>
    <n v="1"/>
    <n v="576546"/>
    <n v="1731195"/>
    <n v="0"/>
    <n v="0"/>
    <n v="30300000"/>
    <s v="VILLAGE OF DIXMOOR"/>
    <s v="MUNI"/>
    <x v="118"/>
    <s v="Dixmoor"/>
    <s v="Dixmoor"/>
    <n v="39"/>
    <s v="South"/>
    <s v="Thornton"/>
    <s v="Non-incentive Class"/>
    <n v="1731195"/>
  </r>
  <r>
    <n v="37004"/>
    <n v="15.648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04"/>
    <n v="15.648"/>
    <n v="1"/>
    <n v="17"/>
    <n v="161230"/>
    <n v="484128"/>
    <n v="0"/>
    <n v="0"/>
    <s v="NA"/>
    <s v="NA"/>
    <s v="NA"/>
    <x v="0"/>
    <s v="NA"/>
    <s v="NA"/>
    <s v="NA"/>
    <s v="NA"/>
    <s v="NA"/>
    <s v="Non-incentive Class"/>
    <n v="484128"/>
  </r>
  <r>
    <n v="37004"/>
    <n v="15.648"/>
    <n v="2"/>
    <n v="86"/>
    <n v="878878"/>
    <n v="2639011"/>
    <n v="779961"/>
    <n v="510000"/>
    <s v="NA"/>
    <s v="NA"/>
    <s v="NA"/>
    <x v="0"/>
    <s v="NA"/>
    <s v="NA"/>
    <s v="NA"/>
    <s v="NA"/>
    <s v="NA"/>
    <s v="Non-incentive Class"/>
    <n v="2639011"/>
  </r>
  <r>
    <n v="37005"/>
    <n v="13.64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05"/>
    <n v="13.64"/>
    <n v="1"/>
    <n v="1"/>
    <n v="2327"/>
    <n v="6987"/>
    <n v="0"/>
    <n v="0"/>
    <s v="NA"/>
    <s v="NA"/>
    <s v="NA"/>
    <x v="0"/>
    <s v="NA"/>
    <s v="NA"/>
    <s v="NA"/>
    <s v="NA"/>
    <s v="NA"/>
    <s v="Non-incentive Class"/>
    <n v="6987"/>
  </r>
  <r>
    <n v="37005"/>
    <n v="13.64"/>
    <s v="5B"/>
    <n v="1"/>
    <n v="75700"/>
    <n v="227304"/>
    <n v="0"/>
    <n v="0"/>
    <s v="NA"/>
    <s v="NA"/>
    <s v="NA"/>
    <x v="0"/>
    <s v="NA"/>
    <s v="NA"/>
    <s v="NA"/>
    <s v="NA"/>
    <s v="NA"/>
    <s v="Non-incentive Class"/>
    <n v="227304"/>
  </r>
  <r>
    <n v="37007"/>
    <n v="24.283000000000001"/>
    <n v="0"/>
    <n v="18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007"/>
    <n v="24.283000000000001"/>
    <n v="1"/>
    <n v="5"/>
    <n v="198744"/>
    <n v="596768"/>
    <n v="0"/>
    <n v="0"/>
    <n v="30190000"/>
    <s v="CITY OF CALUMET CITY"/>
    <s v="MUNI"/>
    <x v="119"/>
    <s v="Calumet City"/>
    <s v="Calumet City"/>
    <n v="39"/>
    <s v="South"/>
    <s v="Thornton"/>
    <s v="Non-incentive Class"/>
    <n v="596768"/>
  </r>
  <r>
    <n v="37007"/>
    <n v="24.283000000000001"/>
    <s v="5A"/>
    <n v="15"/>
    <n v="3936694"/>
    <n v="11820712"/>
    <n v="0"/>
    <n v="0"/>
    <n v="30190000"/>
    <s v="CITY OF CALUMET CITY"/>
    <s v="MUNI"/>
    <x v="119"/>
    <s v="Calumet City"/>
    <s v="Calumet City"/>
    <n v="39"/>
    <s v="South"/>
    <s v="Thornton"/>
    <s v="Non-incentive Class"/>
    <n v="11820712"/>
  </r>
  <r>
    <n v="37007"/>
    <n v="24.283000000000001"/>
    <s v="5B"/>
    <n v="3"/>
    <n v="427413"/>
    <n v="1283393"/>
    <n v="0"/>
    <n v="0"/>
    <n v="30190000"/>
    <s v="CITY OF CALUMET CITY"/>
    <s v="MUNI"/>
    <x v="119"/>
    <s v="Calumet City"/>
    <s v="Calumet City"/>
    <n v="39"/>
    <s v="South"/>
    <s v="Thornton"/>
    <s v="Non-incentive Class"/>
    <n v="1283393"/>
  </r>
  <r>
    <n v="37007"/>
    <n v="24.283000000000001"/>
    <s v="6B"/>
    <n v="1"/>
    <n v="106029"/>
    <n v="318373"/>
    <n v="0"/>
    <n v="0"/>
    <n v="30190000"/>
    <s v="CITY OF CALUMET CITY"/>
    <s v="MUNI"/>
    <x v="119"/>
    <s v="Calumet City"/>
    <s v="Calumet City"/>
    <n v="39"/>
    <s v="South"/>
    <s v="Thornton"/>
    <s v="Incentive Class"/>
    <n v="3183730"/>
  </r>
  <r>
    <n v="37007"/>
    <n v="24.283000000000001"/>
    <n v="8"/>
    <n v="21"/>
    <n v="987012"/>
    <n v="2963704"/>
    <n v="0"/>
    <n v="0"/>
    <n v="30190000"/>
    <s v="CITY OF CALUMET CITY"/>
    <s v="MUNI"/>
    <x v="119"/>
    <s v="Calumet City"/>
    <s v="Calumet City"/>
    <n v="39"/>
    <s v="South"/>
    <s v="Thornton"/>
    <s v="Non-incentive Class"/>
    <n v="2963704"/>
  </r>
  <r>
    <n v="37008"/>
    <n v="30.542000000000002"/>
    <n v="0"/>
    <n v="14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37008"/>
    <n v="30.542000000000002"/>
    <n v="1"/>
    <n v="3"/>
    <n v="132116"/>
    <n v="396705"/>
    <n v="0"/>
    <n v="0"/>
    <n v="31080000"/>
    <s v="VILLAGE OF RIVERDALE"/>
    <s v="MUNI"/>
    <x v="33"/>
    <s v="Riverdale"/>
    <s v="Riverdale"/>
    <n v="39"/>
    <s v="South"/>
    <s v="Thornton"/>
    <s v="Non-incentive Class"/>
    <n v="396705"/>
  </r>
  <r>
    <n v="37008"/>
    <n v="30.542000000000002"/>
    <s v="5A"/>
    <n v="5"/>
    <n v="149527"/>
    <n v="448984"/>
    <n v="0"/>
    <n v="0"/>
    <n v="31080000"/>
    <s v="VILLAGE OF RIVERDALE"/>
    <s v="MUNI"/>
    <x v="33"/>
    <s v="Riverdale"/>
    <s v="Riverdale"/>
    <n v="39"/>
    <s v="South"/>
    <s v="Thornton"/>
    <s v="Non-incentive Class"/>
    <n v="448984"/>
  </r>
  <r>
    <n v="37008"/>
    <n v="30.542000000000002"/>
    <s v="6B"/>
    <n v="6"/>
    <n v="166737"/>
    <n v="500660"/>
    <n v="0"/>
    <n v="0"/>
    <n v="31080000"/>
    <s v="VILLAGE OF RIVERDALE"/>
    <s v="MUNI"/>
    <x v="33"/>
    <s v="Riverdale"/>
    <s v="Riverdale"/>
    <n v="39"/>
    <s v="South"/>
    <s v="Thornton"/>
    <s v="Incentive Class"/>
    <n v="5006600"/>
  </r>
  <r>
    <n v="37010"/>
    <n v="15.124000000000001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10"/>
    <n v="15.124000000000001"/>
    <n v="1"/>
    <n v="1"/>
    <n v="2316"/>
    <n v="6954"/>
    <n v="0"/>
    <n v="0"/>
    <s v="NA"/>
    <s v="NA"/>
    <s v="NA"/>
    <x v="0"/>
    <s v="NA"/>
    <s v="NA"/>
    <s v="NA"/>
    <s v="NA"/>
    <s v="NA"/>
    <s v="Non-incentive Class"/>
    <n v="6954"/>
  </r>
  <r>
    <n v="37010"/>
    <n v="15.124000000000001"/>
    <s v="5B"/>
    <n v="1"/>
    <n v="39536"/>
    <n v="118715"/>
    <n v="0"/>
    <n v="0"/>
    <s v="NA"/>
    <s v="NA"/>
    <s v="NA"/>
    <x v="0"/>
    <s v="NA"/>
    <s v="NA"/>
    <s v="NA"/>
    <s v="NA"/>
    <s v="NA"/>
    <s v="Non-incentive Class"/>
    <n v="118715"/>
  </r>
  <r>
    <n v="37011"/>
    <n v="14.256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11"/>
    <n v="14.256"/>
    <n v="1"/>
    <n v="2"/>
    <n v="2868"/>
    <n v="8612"/>
    <n v="0"/>
    <n v="0"/>
    <s v="NA"/>
    <s v="NA"/>
    <s v="NA"/>
    <x v="0"/>
    <s v="NA"/>
    <s v="NA"/>
    <s v="NA"/>
    <s v="NA"/>
    <s v="NA"/>
    <s v="Non-incentive Class"/>
    <n v="8612"/>
  </r>
  <r>
    <n v="37011"/>
    <n v="14.256"/>
    <n v="2"/>
    <n v="1"/>
    <n v="12345"/>
    <n v="37068"/>
    <n v="10000"/>
    <n v="10000"/>
    <s v="NA"/>
    <s v="NA"/>
    <s v="NA"/>
    <x v="0"/>
    <s v="NA"/>
    <s v="NA"/>
    <s v="NA"/>
    <s v="NA"/>
    <s v="NA"/>
    <s v="Non-incentive Class"/>
    <n v="37068"/>
  </r>
  <r>
    <n v="37011"/>
    <n v="14.256"/>
    <s v="5A"/>
    <n v="3"/>
    <n v="29453"/>
    <n v="88438"/>
    <n v="0"/>
    <n v="0"/>
    <s v="NA"/>
    <s v="NA"/>
    <s v="NA"/>
    <x v="0"/>
    <s v="NA"/>
    <s v="NA"/>
    <s v="NA"/>
    <s v="NA"/>
    <s v="NA"/>
    <s v="Non-incentive Class"/>
    <n v="88438"/>
  </r>
  <r>
    <n v="37011"/>
    <n v="14.256"/>
    <s v="5B"/>
    <n v="1"/>
    <n v="11934"/>
    <n v="35834"/>
    <n v="0"/>
    <n v="0"/>
    <s v="NA"/>
    <s v="NA"/>
    <s v="NA"/>
    <x v="0"/>
    <s v="NA"/>
    <s v="NA"/>
    <s v="NA"/>
    <s v="NA"/>
    <s v="NA"/>
    <s v="Non-incentive Class"/>
    <n v="35834"/>
  </r>
  <r>
    <n v="37011"/>
    <n v="14.256"/>
    <n v="8"/>
    <n v="1"/>
    <n v="1486"/>
    <n v="4462"/>
    <n v="0"/>
    <n v="0"/>
    <s v="NA"/>
    <s v="NA"/>
    <s v="NA"/>
    <x v="0"/>
    <s v="NA"/>
    <s v="NA"/>
    <s v="NA"/>
    <s v="NA"/>
    <s v="NA"/>
    <s v="Non-incentive Class"/>
    <n v="4462"/>
  </r>
  <r>
    <n v="37013"/>
    <n v="19.600999999999999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16"/>
    <n v="16.763999999999999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17"/>
    <n v="14.3"/>
    <n v="0"/>
    <n v="18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17"/>
    <n v="14.3"/>
    <n v="1"/>
    <n v="23"/>
    <n v="79721"/>
    <n v="239379"/>
    <n v="0"/>
    <n v="0"/>
    <s v="NA"/>
    <s v="NA"/>
    <s v="NA"/>
    <x v="0"/>
    <s v="NA"/>
    <s v="NA"/>
    <s v="NA"/>
    <s v="NA"/>
    <s v="NA"/>
    <s v="Non-incentive Class"/>
    <n v="239379"/>
  </r>
  <r>
    <n v="37017"/>
    <n v="14.3"/>
    <n v="2"/>
    <n v="137"/>
    <n v="980911"/>
    <n v="2945387"/>
    <n v="839147"/>
    <n v="540000"/>
    <s v="NA"/>
    <s v="NA"/>
    <s v="NA"/>
    <x v="0"/>
    <s v="NA"/>
    <s v="NA"/>
    <s v="NA"/>
    <s v="NA"/>
    <s v="NA"/>
    <s v="Non-incentive Class"/>
    <n v="2945387"/>
  </r>
  <r>
    <n v="37017"/>
    <n v="14.3"/>
    <s v="5A"/>
    <n v="2"/>
    <n v="132948"/>
    <n v="399203"/>
    <n v="0"/>
    <n v="0"/>
    <s v="NA"/>
    <s v="NA"/>
    <s v="NA"/>
    <x v="0"/>
    <s v="NA"/>
    <s v="NA"/>
    <s v="NA"/>
    <s v="NA"/>
    <s v="NA"/>
    <s v="Non-incentive Class"/>
    <n v="399203"/>
  </r>
  <r>
    <n v="37017"/>
    <n v="14.3"/>
    <s v="5B"/>
    <n v="2"/>
    <n v="86008"/>
    <n v="258256"/>
    <n v="0"/>
    <n v="0"/>
    <s v="NA"/>
    <s v="NA"/>
    <s v="NA"/>
    <x v="0"/>
    <s v="NA"/>
    <s v="NA"/>
    <s v="NA"/>
    <s v="NA"/>
    <s v="NA"/>
    <s v="Non-incentive Class"/>
    <n v="258256"/>
  </r>
  <r>
    <n v="37018"/>
    <n v="13.718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18"/>
    <n v="13.718999999999999"/>
    <n v="1"/>
    <n v="1"/>
    <n v="4381"/>
    <n v="13155"/>
    <n v="0"/>
    <n v="0"/>
    <s v="NA"/>
    <s v="NA"/>
    <s v="NA"/>
    <x v="0"/>
    <s v="NA"/>
    <s v="NA"/>
    <s v="NA"/>
    <s v="NA"/>
    <s v="NA"/>
    <s v="Non-incentive Class"/>
    <n v="13155"/>
  </r>
  <r>
    <n v="37018"/>
    <n v="13.718999999999999"/>
    <n v="2"/>
    <n v="4"/>
    <n v="2275"/>
    <n v="6832"/>
    <n v="0"/>
    <n v="0"/>
    <s v="NA"/>
    <s v="NA"/>
    <s v="NA"/>
    <x v="0"/>
    <s v="NA"/>
    <s v="NA"/>
    <s v="NA"/>
    <s v="NA"/>
    <s v="NA"/>
    <s v="Non-incentive Class"/>
    <n v="6832"/>
  </r>
  <r>
    <n v="37019"/>
    <n v="15.42"/>
    <n v="0"/>
    <n v="2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20"/>
    <n v="18.68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21"/>
    <n v="28.783999999999999"/>
    <n v="0"/>
    <n v="10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021"/>
    <n v="28.783999999999999"/>
    <n v="1"/>
    <n v="4"/>
    <n v="15161"/>
    <n v="45523"/>
    <n v="0"/>
    <n v="0"/>
    <n v="30190000"/>
    <s v="CITY OF CALUMET CITY"/>
    <s v="MUNI"/>
    <x v="119"/>
    <s v="Calumet City"/>
    <s v="Calumet City"/>
    <n v="39"/>
    <s v="South"/>
    <s v="Thornton"/>
    <s v="Non-incentive Class"/>
    <n v="45523"/>
  </r>
  <r>
    <n v="37021"/>
    <n v="28.783999999999999"/>
    <n v="2"/>
    <n v="656"/>
    <n v="2615643"/>
    <n v="7854013"/>
    <n v="5130662"/>
    <n v="4260934"/>
    <n v="30190000"/>
    <s v="CITY OF CALUMET CITY"/>
    <s v="MUNI"/>
    <x v="119"/>
    <s v="Calumet City"/>
    <s v="Calumet City"/>
    <n v="39"/>
    <s v="South"/>
    <s v="Thornton"/>
    <s v="Non-incentive Class"/>
    <n v="7854013"/>
  </r>
  <r>
    <n v="37021"/>
    <n v="28.783999999999999"/>
    <s v="5A"/>
    <n v="2"/>
    <n v="542266"/>
    <n v="1628262"/>
    <n v="0"/>
    <n v="0"/>
    <n v="30190000"/>
    <s v="CITY OF CALUMET CITY"/>
    <s v="MUNI"/>
    <x v="119"/>
    <s v="Calumet City"/>
    <s v="Calumet City"/>
    <n v="39"/>
    <s v="South"/>
    <s v="Thornton"/>
    <s v="Non-incentive Class"/>
    <n v="1628262"/>
  </r>
  <r>
    <n v="37023"/>
    <n v="24.044"/>
    <n v="0"/>
    <n v="138"/>
    <n v="0"/>
    <n v="0"/>
    <n v="0"/>
    <n v="0"/>
    <n v="30170000"/>
    <s v="VILLAGE OF BURNHAM"/>
    <s v="MUNI"/>
    <x v="120"/>
    <s v="Burnham"/>
    <s v="Burnham"/>
    <n v="39"/>
    <s v="South"/>
    <s v="Thornton"/>
    <s v="Non-incentive Class"/>
    <n v="0"/>
  </r>
  <r>
    <n v="37023"/>
    <n v="24.044"/>
    <n v="1"/>
    <n v="71"/>
    <n v="114660"/>
    <n v="344285"/>
    <n v="0"/>
    <n v="0"/>
    <n v="30170000"/>
    <s v="VILLAGE OF BURNHAM"/>
    <s v="MUNI"/>
    <x v="120"/>
    <s v="Burnham"/>
    <s v="Burnham"/>
    <n v="39"/>
    <s v="South"/>
    <s v="Thornton"/>
    <s v="Non-incentive Class"/>
    <n v="344285"/>
  </r>
  <r>
    <n v="37023"/>
    <n v="24.044"/>
    <n v="2"/>
    <n v="395"/>
    <n v="3474751"/>
    <n v="10433634"/>
    <n v="4046548"/>
    <n v="2970000"/>
    <n v="30170000"/>
    <s v="VILLAGE OF BURNHAM"/>
    <s v="MUNI"/>
    <x v="120"/>
    <s v="Burnham"/>
    <s v="Burnham"/>
    <n v="39"/>
    <s v="South"/>
    <s v="Thornton"/>
    <s v="Non-incentive Class"/>
    <n v="10433634"/>
  </r>
  <r>
    <n v="37023"/>
    <n v="24.044"/>
    <n v="3"/>
    <n v="10"/>
    <n v="328745"/>
    <n v="987123"/>
    <n v="0"/>
    <n v="0"/>
    <n v="30170000"/>
    <s v="VILLAGE OF BURNHAM"/>
    <s v="MUNI"/>
    <x v="120"/>
    <s v="Burnham"/>
    <s v="Burnham"/>
    <n v="39"/>
    <s v="South"/>
    <s v="Thornton"/>
    <s v="Non-incentive Class"/>
    <n v="987123"/>
  </r>
  <r>
    <n v="37023"/>
    <n v="24.044"/>
    <s v="5A"/>
    <n v="57"/>
    <n v="1000078"/>
    <n v="3002936"/>
    <n v="0"/>
    <n v="0"/>
    <n v="30170000"/>
    <s v="VILLAGE OF BURNHAM"/>
    <s v="MUNI"/>
    <x v="120"/>
    <s v="Burnham"/>
    <s v="Burnham"/>
    <n v="39"/>
    <s v="South"/>
    <s v="Thornton"/>
    <s v="Non-incentive Class"/>
    <n v="3002936"/>
  </r>
  <r>
    <n v="37023"/>
    <n v="24.044"/>
    <s v="5B"/>
    <n v="9"/>
    <n v="229349"/>
    <n v="688667"/>
    <n v="0"/>
    <n v="0"/>
    <n v="30170000"/>
    <s v="VILLAGE OF BURNHAM"/>
    <s v="MUNI"/>
    <x v="120"/>
    <s v="Burnham"/>
    <s v="Burnham"/>
    <n v="39"/>
    <s v="South"/>
    <s v="Thornton"/>
    <s v="Non-incentive Class"/>
    <n v="688667"/>
  </r>
  <r>
    <n v="37023"/>
    <n v="24.044"/>
    <n v="8"/>
    <n v="10"/>
    <n v="35260"/>
    <n v="105876"/>
    <n v="0"/>
    <n v="0"/>
    <n v="30170000"/>
    <s v="VILLAGE OF BURNHAM"/>
    <s v="MUNI"/>
    <x v="120"/>
    <s v="Burnham"/>
    <s v="Burnham"/>
    <n v="39"/>
    <s v="South"/>
    <s v="Thornton"/>
    <s v="Non-incentive Class"/>
    <n v="105876"/>
  </r>
  <r>
    <n v="37023"/>
    <n v="24.044"/>
    <n v="9"/>
    <n v="3"/>
    <n v="75004"/>
    <n v="225214"/>
    <n v="0"/>
    <n v="0"/>
    <n v="30170000"/>
    <s v="VILLAGE OF BURNHAM"/>
    <s v="MUNI"/>
    <x v="120"/>
    <s v="Burnham"/>
    <s v="Burnham"/>
    <n v="39"/>
    <s v="South"/>
    <s v="Thornton"/>
    <s v="Non-incentive Class"/>
    <n v="225214"/>
  </r>
  <r>
    <n v="37024"/>
    <n v="23.507999999999999"/>
    <n v="0"/>
    <n v="234"/>
    <n v="0"/>
    <n v="0"/>
    <n v="0"/>
    <n v="0"/>
    <n v="30170000"/>
    <s v="VILLAGE OF BURNHAM"/>
    <s v="MUNI"/>
    <x v="120"/>
    <s v="Burnham"/>
    <s v="Burnham"/>
    <n v="39"/>
    <s v="South"/>
    <s v="Thornton"/>
    <s v="Non-incentive Class"/>
    <n v="0"/>
  </r>
  <r>
    <n v="37024"/>
    <n v="23.507999999999999"/>
    <n v="1"/>
    <n v="108"/>
    <n v="417000"/>
    <n v="1252131"/>
    <n v="0"/>
    <n v="0"/>
    <n v="30170000"/>
    <s v="VILLAGE OF BURNHAM"/>
    <s v="MUNI"/>
    <x v="120"/>
    <s v="Burnham"/>
    <s v="Burnham"/>
    <n v="39"/>
    <s v="South"/>
    <s v="Thornton"/>
    <s v="Non-incentive Class"/>
    <n v="1252131"/>
  </r>
  <r>
    <n v="37024"/>
    <n v="23.507999999999999"/>
    <n v="2"/>
    <n v="573"/>
    <n v="4097719"/>
    <n v="12304220"/>
    <n v="4308526"/>
    <n v="3376723"/>
    <n v="30170000"/>
    <s v="VILLAGE OF BURNHAM"/>
    <s v="MUNI"/>
    <x v="120"/>
    <s v="Burnham"/>
    <s v="Burnham"/>
    <n v="39"/>
    <s v="South"/>
    <s v="Thornton"/>
    <s v="Non-incentive Class"/>
    <n v="12304220"/>
  </r>
  <r>
    <n v="37024"/>
    <n v="23.507999999999999"/>
    <n v="3"/>
    <n v="3"/>
    <n v="60000"/>
    <n v="180162"/>
    <n v="0"/>
    <n v="0"/>
    <n v="30170000"/>
    <s v="VILLAGE OF BURNHAM"/>
    <s v="MUNI"/>
    <x v="120"/>
    <s v="Burnham"/>
    <s v="Burnham"/>
    <n v="39"/>
    <s v="South"/>
    <s v="Thornton"/>
    <s v="Non-incentive Class"/>
    <n v="180162"/>
  </r>
  <r>
    <n v="37024"/>
    <n v="23.507999999999999"/>
    <s v="5A"/>
    <n v="38"/>
    <n v="1128278"/>
    <n v="3387875"/>
    <n v="0"/>
    <n v="0"/>
    <n v="30170000"/>
    <s v="VILLAGE OF BURNHAM"/>
    <s v="MUNI"/>
    <x v="120"/>
    <s v="Burnham"/>
    <s v="Burnham"/>
    <n v="39"/>
    <s v="South"/>
    <s v="Thornton"/>
    <s v="Non-incentive Class"/>
    <n v="3387875"/>
  </r>
  <r>
    <n v="37024"/>
    <n v="23.507999999999999"/>
    <s v="5B"/>
    <n v="69"/>
    <n v="1134908"/>
    <n v="3407782"/>
    <n v="0"/>
    <n v="0"/>
    <n v="30170000"/>
    <s v="VILLAGE OF BURNHAM"/>
    <s v="MUNI"/>
    <x v="120"/>
    <s v="Burnham"/>
    <s v="Burnham"/>
    <n v="39"/>
    <s v="South"/>
    <s v="Thornton"/>
    <s v="Non-incentive Class"/>
    <n v="3407782"/>
  </r>
  <r>
    <n v="37024"/>
    <n v="23.507999999999999"/>
    <n v="8"/>
    <n v="4"/>
    <n v="372469"/>
    <n v="1118413"/>
    <n v="0"/>
    <n v="0"/>
    <n v="30170000"/>
    <s v="VILLAGE OF BURNHAM"/>
    <s v="MUNI"/>
    <x v="120"/>
    <s v="Burnham"/>
    <s v="Burnham"/>
    <n v="39"/>
    <s v="South"/>
    <s v="Thornton"/>
    <s v="Non-incentive Class"/>
    <n v="1118413"/>
  </r>
  <r>
    <n v="37025"/>
    <n v="25.035"/>
    <n v="0"/>
    <n v="54"/>
    <n v="0"/>
    <n v="0"/>
    <n v="0"/>
    <n v="0"/>
    <n v="30170000"/>
    <s v="VILLAGE OF BURNHAM"/>
    <s v="MUNI"/>
    <x v="120"/>
    <s v="Burnham"/>
    <s v="Burnham"/>
    <n v="39"/>
    <s v="South"/>
    <s v="Thornton"/>
    <s v="Non-incentive Class"/>
    <n v="0"/>
  </r>
  <r>
    <n v="37025"/>
    <n v="25.035"/>
    <n v="1"/>
    <n v="57"/>
    <n v="153994"/>
    <n v="462403"/>
    <n v="0"/>
    <n v="0"/>
    <n v="30170000"/>
    <s v="VILLAGE OF BURNHAM"/>
    <s v="MUNI"/>
    <x v="120"/>
    <s v="Burnham"/>
    <s v="Burnham"/>
    <n v="39"/>
    <s v="South"/>
    <s v="Thornton"/>
    <s v="Non-incentive Class"/>
    <n v="462403"/>
  </r>
  <r>
    <n v="37025"/>
    <n v="25.035"/>
    <n v="2"/>
    <n v="421"/>
    <n v="3021476"/>
    <n v="9072560"/>
    <n v="3361012"/>
    <n v="2629849"/>
    <n v="30170000"/>
    <s v="VILLAGE OF BURNHAM"/>
    <s v="MUNI"/>
    <x v="120"/>
    <s v="Burnham"/>
    <s v="Burnham"/>
    <n v="39"/>
    <s v="South"/>
    <s v="Thornton"/>
    <s v="Non-incentive Class"/>
    <n v="9072560"/>
  </r>
  <r>
    <n v="37025"/>
    <n v="25.035"/>
    <n v="3"/>
    <n v="6"/>
    <n v="98224"/>
    <n v="294938"/>
    <n v="0"/>
    <n v="0"/>
    <n v="30170000"/>
    <s v="VILLAGE OF BURNHAM"/>
    <s v="MUNI"/>
    <x v="120"/>
    <s v="Burnham"/>
    <s v="Burnham"/>
    <n v="39"/>
    <s v="South"/>
    <s v="Thornton"/>
    <s v="Non-incentive Class"/>
    <n v="294938"/>
  </r>
  <r>
    <n v="37025"/>
    <n v="25.035"/>
    <s v="5A"/>
    <n v="32"/>
    <n v="2357458"/>
    <n v="7078741"/>
    <n v="0"/>
    <n v="0"/>
    <n v="30170000"/>
    <s v="VILLAGE OF BURNHAM"/>
    <s v="MUNI"/>
    <x v="120"/>
    <s v="Burnham"/>
    <s v="Burnham"/>
    <n v="39"/>
    <s v="South"/>
    <s v="Thornton"/>
    <s v="Non-incentive Class"/>
    <n v="7078741"/>
  </r>
  <r>
    <n v="37025"/>
    <n v="25.035"/>
    <s v="5B"/>
    <n v="11"/>
    <n v="1045191"/>
    <n v="3138396"/>
    <n v="0"/>
    <n v="0"/>
    <n v="30170000"/>
    <s v="VILLAGE OF BURNHAM"/>
    <s v="MUNI"/>
    <x v="120"/>
    <s v="Burnham"/>
    <s v="Burnham"/>
    <n v="39"/>
    <s v="South"/>
    <s v="Thornton"/>
    <s v="Non-incentive Class"/>
    <n v="3138396"/>
  </r>
  <r>
    <n v="37026"/>
    <n v="24.831"/>
    <n v="0"/>
    <n v="252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026"/>
    <n v="24.831"/>
    <n v="1"/>
    <n v="129"/>
    <n v="314721"/>
    <n v="945014"/>
    <n v="0"/>
    <n v="0"/>
    <n v="30190000"/>
    <s v="CITY OF CALUMET CITY"/>
    <s v="MUNI"/>
    <x v="119"/>
    <s v="Calumet City"/>
    <s v="Calumet City"/>
    <n v="39"/>
    <s v="South"/>
    <s v="Thornton"/>
    <s v="Non-incentive Class"/>
    <n v="945014"/>
  </r>
  <r>
    <n v="37026"/>
    <n v="24.831"/>
    <n v="2"/>
    <n v="2583"/>
    <n v="30170699"/>
    <n v="90593509"/>
    <n v="27126828"/>
    <n v="18433460"/>
    <n v="30190000"/>
    <s v="CITY OF CALUMET CITY"/>
    <s v="MUNI"/>
    <x v="119"/>
    <s v="Calumet City"/>
    <s v="Calumet City"/>
    <n v="39"/>
    <s v="South"/>
    <s v="Thornton"/>
    <s v="Non-incentive Class"/>
    <n v="90593509"/>
  </r>
  <r>
    <n v="37026"/>
    <n v="24.831"/>
    <n v="3"/>
    <n v="63"/>
    <n v="2477524"/>
    <n v="7439262"/>
    <n v="0"/>
    <n v="0"/>
    <n v="30190000"/>
    <s v="CITY OF CALUMET CITY"/>
    <s v="MUNI"/>
    <x v="119"/>
    <s v="Calumet City"/>
    <s v="Calumet City"/>
    <n v="39"/>
    <s v="South"/>
    <s v="Thornton"/>
    <s v="Non-incentive Class"/>
    <n v="7439262"/>
  </r>
  <r>
    <n v="37026"/>
    <n v="24.831"/>
    <s v="5A"/>
    <n v="65"/>
    <n v="1496541"/>
    <n v="4493664"/>
    <n v="0"/>
    <n v="0"/>
    <n v="30190000"/>
    <s v="CITY OF CALUMET CITY"/>
    <s v="MUNI"/>
    <x v="119"/>
    <s v="Calumet City"/>
    <s v="Calumet City"/>
    <n v="39"/>
    <s v="South"/>
    <s v="Thornton"/>
    <s v="Non-incentive Class"/>
    <n v="4493664"/>
  </r>
  <r>
    <n v="37026"/>
    <n v="24.831"/>
    <s v="5B"/>
    <n v="6"/>
    <n v="787748"/>
    <n v="2365371"/>
    <n v="0"/>
    <n v="0"/>
    <n v="30190000"/>
    <s v="CITY OF CALUMET CITY"/>
    <s v="MUNI"/>
    <x v="119"/>
    <s v="Calumet City"/>
    <s v="Calumet City"/>
    <n v="39"/>
    <s v="South"/>
    <s v="Thornton"/>
    <s v="Non-incentive Class"/>
    <n v="2365371"/>
  </r>
  <r>
    <n v="37026"/>
    <n v="24.831"/>
    <s v="6B"/>
    <n v="4"/>
    <n v="181613"/>
    <n v="545329"/>
    <n v="0"/>
    <n v="0"/>
    <n v="30190000"/>
    <s v="CITY OF CALUMET CITY"/>
    <s v="MUNI"/>
    <x v="119"/>
    <s v="Calumet City"/>
    <s v="Calumet City"/>
    <n v="39"/>
    <s v="South"/>
    <s v="Thornton"/>
    <s v="Incentive Class"/>
    <n v="5453290"/>
  </r>
  <r>
    <n v="37026"/>
    <n v="24.831"/>
    <n v="8"/>
    <n v="26"/>
    <n v="250489"/>
    <n v="752145"/>
    <n v="0"/>
    <n v="0"/>
    <n v="30190000"/>
    <s v="CITY OF CALUMET CITY"/>
    <s v="MUNI"/>
    <x v="119"/>
    <s v="Calumet City"/>
    <s v="Calumet City"/>
    <n v="39"/>
    <s v="South"/>
    <s v="Thornton"/>
    <s v="Non-incentive Class"/>
    <n v="752145"/>
  </r>
  <r>
    <n v="37026"/>
    <n v="24.831"/>
    <n v="9"/>
    <n v="7"/>
    <n v="1012854"/>
    <n v="3041298"/>
    <n v="0"/>
    <n v="0"/>
    <n v="30190000"/>
    <s v="CITY OF CALUMET CITY"/>
    <s v="MUNI"/>
    <x v="119"/>
    <s v="Calumet City"/>
    <s v="Calumet City"/>
    <n v="39"/>
    <s v="South"/>
    <s v="Thornton"/>
    <s v="Non-incentive Class"/>
    <n v="3041298"/>
  </r>
  <r>
    <n v="37027"/>
    <n v="19.771000000000001"/>
    <n v="0"/>
    <n v="4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027"/>
    <n v="19.771000000000001"/>
    <n v="1"/>
    <n v="1"/>
    <n v="10271"/>
    <n v="30841"/>
    <n v="0"/>
    <n v="0"/>
    <n v="30680000"/>
    <s v="VILLAGE OF LANSING"/>
    <s v="MUNI"/>
    <x v="17"/>
    <s v="Lansing"/>
    <s v="Lansing"/>
    <n v="39"/>
    <s v="South"/>
    <s v="Thornton"/>
    <s v="Non-incentive Class"/>
    <n v="30841"/>
  </r>
  <r>
    <n v="37027"/>
    <n v="19.771000000000001"/>
    <n v="4"/>
    <n v="4"/>
    <n v="160918"/>
    <n v="483188"/>
    <n v="0"/>
    <n v="0"/>
    <n v="30680000"/>
    <s v="VILLAGE OF LANSING"/>
    <s v="MUNI"/>
    <x v="17"/>
    <s v="Lansing"/>
    <s v="Lansing"/>
    <n v="39"/>
    <s v="South"/>
    <s v="Thornton"/>
    <s v="Non-incentive Class"/>
    <n v="483188"/>
  </r>
  <r>
    <n v="37027"/>
    <n v="19.771000000000001"/>
    <s v="5A"/>
    <n v="1"/>
    <n v="28505"/>
    <n v="85592"/>
    <n v="0"/>
    <n v="0"/>
    <n v="30680000"/>
    <s v="VILLAGE OF LANSING"/>
    <s v="MUNI"/>
    <x v="17"/>
    <s v="Lansing"/>
    <s v="Lansing"/>
    <n v="39"/>
    <s v="South"/>
    <s v="Thornton"/>
    <s v="Non-incentive Class"/>
    <n v="85592"/>
  </r>
  <r>
    <n v="37029"/>
    <n v="25.821999999999999"/>
    <n v="0"/>
    <n v="1652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029"/>
    <n v="25.821999999999999"/>
    <n v="1"/>
    <n v="262"/>
    <n v="495972"/>
    <n v="1489271"/>
    <n v="0"/>
    <n v="0"/>
    <n v="30190000"/>
    <s v="CITY OF CALUMET CITY"/>
    <s v="MUNI"/>
    <x v="119"/>
    <s v="Calumet City"/>
    <s v="Calumet City"/>
    <n v="39"/>
    <s v="South"/>
    <s v="Thornton"/>
    <s v="Non-incentive Class"/>
    <n v="1489271"/>
  </r>
  <r>
    <n v="37029"/>
    <n v="25.821999999999999"/>
    <n v="2"/>
    <n v="3164"/>
    <n v="28877809"/>
    <n v="86711394"/>
    <n v="31046675"/>
    <n v="22482451"/>
    <n v="30190000"/>
    <s v="CITY OF CALUMET CITY"/>
    <s v="MUNI"/>
    <x v="119"/>
    <s v="Calumet City"/>
    <s v="Calumet City"/>
    <n v="39"/>
    <s v="South"/>
    <s v="Thornton"/>
    <s v="Non-incentive Class"/>
    <n v="86711394"/>
  </r>
  <r>
    <n v="37029"/>
    <n v="25.821999999999999"/>
    <n v="3"/>
    <n v="15"/>
    <n v="607243"/>
    <n v="1823369"/>
    <n v="0"/>
    <n v="0"/>
    <n v="30190000"/>
    <s v="CITY OF CALUMET CITY"/>
    <s v="MUNI"/>
    <x v="119"/>
    <s v="Calumet City"/>
    <s v="Calumet City"/>
    <n v="39"/>
    <s v="South"/>
    <s v="Thornton"/>
    <s v="Non-incentive Class"/>
    <n v="1823369"/>
  </r>
  <r>
    <n v="37029"/>
    <n v="25.821999999999999"/>
    <n v="4"/>
    <n v="2"/>
    <n v="4551"/>
    <n v="13665"/>
    <n v="0"/>
    <n v="0"/>
    <n v="30190000"/>
    <s v="CITY OF CALUMET CITY"/>
    <s v="MUNI"/>
    <x v="119"/>
    <s v="Calumet City"/>
    <s v="Calumet City"/>
    <n v="39"/>
    <s v="South"/>
    <s v="Thornton"/>
    <s v="Non-incentive Class"/>
    <n v="13665"/>
  </r>
  <r>
    <n v="37029"/>
    <n v="25.821999999999999"/>
    <s v="5A"/>
    <n v="225"/>
    <n v="3660392"/>
    <n v="10991054"/>
    <n v="0"/>
    <n v="0"/>
    <n v="30190000"/>
    <s v="CITY OF CALUMET CITY"/>
    <s v="MUNI"/>
    <x v="119"/>
    <s v="Calumet City"/>
    <s v="Calumet City"/>
    <n v="39"/>
    <s v="South"/>
    <s v="Thornton"/>
    <s v="Non-incentive Class"/>
    <n v="10991054"/>
  </r>
  <r>
    <n v="37029"/>
    <n v="25.821999999999999"/>
    <s v="5B"/>
    <n v="37"/>
    <n v="803393"/>
    <n v="2412350"/>
    <n v="0"/>
    <n v="0"/>
    <n v="30190000"/>
    <s v="CITY OF CALUMET CITY"/>
    <s v="MUNI"/>
    <x v="119"/>
    <s v="Calumet City"/>
    <s v="Calumet City"/>
    <n v="39"/>
    <s v="South"/>
    <s v="Thornton"/>
    <s v="Non-incentive Class"/>
    <n v="2412350"/>
  </r>
  <r>
    <n v="37029"/>
    <n v="25.821999999999999"/>
    <n v="8"/>
    <n v="16"/>
    <n v="224462"/>
    <n v="673994"/>
    <n v="0"/>
    <n v="0"/>
    <n v="30190000"/>
    <s v="CITY OF CALUMET CITY"/>
    <s v="MUNI"/>
    <x v="119"/>
    <s v="Calumet City"/>
    <s v="Calumet City"/>
    <n v="39"/>
    <s v="South"/>
    <s v="Thornton"/>
    <s v="Non-incentive Class"/>
    <n v="673994"/>
  </r>
  <r>
    <n v="37030"/>
    <n v="24.603000000000002"/>
    <n v="0"/>
    <n v="1366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030"/>
    <n v="24.603000000000002"/>
    <n v="1"/>
    <n v="153"/>
    <n v="239137"/>
    <n v="718063"/>
    <n v="0"/>
    <n v="0"/>
    <n v="30190000"/>
    <s v="CITY OF CALUMET CITY"/>
    <s v="MUNI"/>
    <x v="119"/>
    <s v="Calumet City"/>
    <s v="Calumet City"/>
    <n v="39"/>
    <s v="South"/>
    <s v="Thornton"/>
    <s v="Non-incentive Class"/>
    <n v="718063"/>
  </r>
  <r>
    <n v="37030"/>
    <n v="24.603000000000002"/>
    <n v="2"/>
    <n v="2509"/>
    <n v="16985635"/>
    <n v="51002792"/>
    <n v="17985586"/>
    <n v="14474482"/>
    <n v="30190000"/>
    <s v="CITY OF CALUMET CITY"/>
    <s v="MUNI"/>
    <x v="119"/>
    <s v="Calumet City"/>
    <s v="Calumet City"/>
    <n v="39"/>
    <s v="South"/>
    <s v="Thornton"/>
    <s v="Non-incentive Class"/>
    <n v="51002792"/>
  </r>
  <r>
    <n v="37030"/>
    <n v="24.603000000000002"/>
    <n v="3"/>
    <n v="7"/>
    <n v="341649"/>
    <n v="1025870"/>
    <n v="0"/>
    <n v="0"/>
    <n v="30190000"/>
    <s v="CITY OF CALUMET CITY"/>
    <s v="MUNI"/>
    <x v="119"/>
    <s v="Calumet City"/>
    <s v="Calumet City"/>
    <n v="39"/>
    <s v="South"/>
    <s v="Thornton"/>
    <s v="Non-incentive Class"/>
    <n v="1025870"/>
  </r>
  <r>
    <n v="37030"/>
    <n v="24.603000000000002"/>
    <n v="4"/>
    <n v="2"/>
    <n v="26499"/>
    <n v="79568"/>
    <n v="0"/>
    <n v="0"/>
    <n v="30190000"/>
    <s v="CITY OF CALUMET CITY"/>
    <s v="MUNI"/>
    <x v="119"/>
    <s v="Calumet City"/>
    <s v="Calumet City"/>
    <n v="39"/>
    <s v="South"/>
    <s v="Thornton"/>
    <s v="Non-incentive Class"/>
    <n v="79568"/>
  </r>
  <r>
    <n v="37030"/>
    <n v="24.603000000000002"/>
    <s v="5A"/>
    <n v="118"/>
    <n v="3010206"/>
    <n v="9038743"/>
    <n v="0"/>
    <n v="0"/>
    <n v="30190000"/>
    <s v="CITY OF CALUMET CITY"/>
    <s v="MUNI"/>
    <x v="119"/>
    <s v="Calumet City"/>
    <s v="Calumet City"/>
    <n v="39"/>
    <s v="South"/>
    <s v="Thornton"/>
    <s v="Non-incentive Class"/>
    <n v="9038743"/>
  </r>
  <r>
    <n v="37030"/>
    <n v="24.603000000000002"/>
    <s v="5B"/>
    <n v="6"/>
    <n v="226158"/>
    <n v="679084"/>
    <n v="0"/>
    <n v="0"/>
    <n v="30190000"/>
    <s v="CITY OF CALUMET CITY"/>
    <s v="MUNI"/>
    <x v="119"/>
    <s v="Calumet City"/>
    <s v="Calumet City"/>
    <n v="39"/>
    <s v="South"/>
    <s v="Thornton"/>
    <s v="Non-incentive Class"/>
    <n v="679084"/>
  </r>
  <r>
    <n v="37030"/>
    <n v="24.603000000000002"/>
    <n v="8"/>
    <n v="2"/>
    <n v="44656"/>
    <n v="134089"/>
    <n v="0"/>
    <n v="0"/>
    <n v="30190000"/>
    <s v="CITY OF CALUMET CITY"/>
    <s v="MUNI"/>
    <x v="119"/>
    <s v="Calumet City"/>
    <s v="Calumet City"/>
    <n v="39"/>
    <s v="South"/>
    <s v="Thornton"/>
    <s v="Non-incentive Class"/>
    <n v="134089"/>
  </r>
  <r>
    <n v="37031"/>
    <n v="27.863"/>
    <n v="0"/>
    <n v="168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031"/>
    <n v="27.863"/>
    <n v="1"/>
    <n v="59"/>
    <n v="237352"/>
    <n v="712694"/>
    <n v="0"/>
    <n v="0"/>
    <n v="30190000"/>
    <s v="CITY OF CALUMET CITY"/>
    <s v="MUNI"/>
    <x v="119"/>
    <s v="Calumet City"/>
    <s v="Calumet City"/>
    <n v="39"/>
    <s v="South"/>
    <s v="Thornton"/>
    <s v="Non-incentive Class"/>
    <n v="712694"/>
  </r>
  <r>
    <n v="37031"/>
    <n v="27.863"/>
    <n v="2"/>
    <n v="2351"/>
    <n v="16936024"/>
    <n v="50853802"/>
    <n v="19656962"/>
    <n v="15580550"/>
    <n v="30190000"/>
    <s v="CITY OF CALUMET CITY"/>
    <s v="MUNI"/>
    <x v="119"/>
    <s v="Calumet City"/>
    <s v="Calumet City"/>
    <n v="39"/>
    <s v="South"/>
    <s v="Thornton"/>
    <s v="Non-incentive Class"/>
    <n v="50853802"/>
  </r>
  <r>
    <n v="37031"/>
    <n v="27.863"/>
    <n v="3"/>
    <n v="33"/>
    <n v="1187127"/>
    <n v="3564585"/>
    <n v="0"/>
    <n v="0"/>
    <n v="30190000"/>
    <s v="CITY OF CALUMET CITY"/>
    <s v="MUNI"/>
    <x v="119"/>
    <s v="Calumet City"/>
    <s v="Calumet City"/>
    <n v="39"/>
    <s v="South"/>
    <s v="Thornton"/>
    <s v="Non-incentive Class"/>
    <n v="3564585"/>
  </r>
  <r>
    <n v="37031"/>
    <n v="27.863"/>
    <s v="5A"/>
    <n v="75"/>
    <n v="3685541"/>
    <n v="11066574"/>
    <n v="0"/>
    <n v="0"/>
    <n v="30190000"/>
    <s v="CITY OF CALUMET CITY"/>
    <s v="MUNI"/>
    <x v="119"/>
    <s v="Calumet City"/>
    <s v="Calumet City"/>
    <n v="39"/>
    <s v="South"/>
    <s v="Thornton"/>
    <s v="Non-incentive Class"/>
    <n v="11066574"/>
  </r>
  <r>
    <n v="37031"/>
    <n v="27.863"/>
    <s v="5B"/>
    <n v="1"/>
    <n v="16531"/>
    <n v="49638"/>
    <n v="0"/>
    <n v="0"/>
    <n v="30190000"/>
    <s v="CITY OF CALUMET CITY"/>
    <s v="MUNI"/>
    <x v="119"/>
    <s v="Calumet City"/>
    <s v="Calumet City"/>
    <n v="39"/>
    <s v="South"/>
    <s v="Thornton"/>
    <s v="Non-incentive Class"/>
    <n v="49638"/>
  </r>
  <r>
    <n v="37031"/>
    <n v="27.863"/>
    <n v="8"/>
    <n v="12"/>
    <n v="338482"/>
    <n v="1016358"/>
    <n v="0"/>
    <n v="0"/>
    <n v="30190000"/>
    <s v="CITY OF CALUMET CITY"/>
    <s v="MUNI"/>
    <x v="119"/>
    <s v="Calumet City"/>
    <s v="Calumet City"/>
    <n v="39"/>
    <s v="South"/>
    <s v="Thornton"/>
    <s v="Non-incentive Class"/>
    <n v="1016358"/>
  </r>
  <r>
    <n v="37033"/>
    <n v="19.719000000000001"/>
    <n v="0"/>
    <n v="26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33"/>
    <n v="19.719000000000001"/>
    <n v="1"/>
    <n v="5"/>
    <n v="10475"/>
    <n v="31454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1454"/>
  </r>
  <r>
    <n v="37033"/>
    <n v="19.719000000000001"/>
    <n v="2"/>
    <n v="318"/>
    <n v="5551935"/>
    <n v="16670792"/>
    <n v="4306096"/>
    <n v="2690000"/>
    <n v="31200000"/>
    <s v="VILLAGE OF SOUTH HOLLAND"/>
    <s v="MUNI"/>
    <x v="121"/>
    <s v="South Holland"/>
    <s v="South Holland"/>
    <n v="39"/>
    <s v="South"/>
    <s v="Thornton"/>
    <s v="Non-incentive Class"/>
    <n v="16670792"/>
  </r>
  <r>
    <n v="37034"/>
    <n v="22.937000000000001"/>
    <n v="0"/>
    <n v="310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034"/>
    <n v="22.937000000000001"/>
    <n v="1"/>
    <n v="74"/>
    <n v="311927"/>
    <n v="936615"/>
    <n v="0"/>
    <n v="0"/>
    <n v="30310000"/>
    <s v="VILLAGE OF DOLTON"/>
    <s v="MUNI"/>
    <x v="122"/>
    <s v="Dolton"/>
    <s v="Dolton"/>
    <n v="39"/>
    <s v="South"/>
    <s v="Thornton"/>
    <s v="Non-incentive Class"/>
    <n v="936615"/>
  </r>
  <r>
    <n v="37034"/>
    <n v="22.937000000000001"/>
    <n v="2"/>
    <n v="4227"/>
    <n v="41904092"/>
    <n v="125825388"/>
    <n v="42733411"/>
    <n v="29168730"/>
    <n v="30310000"/>
    <s v="VILLAGE OF DOLTON"/>
    <s v="MUNI"/>
    <x v="122"/>
    <s v="Dolton"/>
    <s v="Dolton"/>
    <n v="39"/>
    <s v="South"/>
    <s v="Thornton"/>
    <s v="Non-incentive Class"/>
    <n v="125825388"/>
  </r>
  <r>
    <n v="37034"/>
    <n v="22.937000000000001"/>
    <n v="3"/>
    <n v="29"/>
    <n v="136736"/>
    <n v="410579"/>
    <n v="0"/>
    <n v="0"/>
    <n v="30310000"/>
    <s v="VILLAGE OF DOLTON"/>
    <s v="MUNI"/>
    <x v="122"/>
    <s v="Dolton"/>
    <s v="Dolton"/>
    <n v="39"/>
    <s v="South"/>
    <s v="Thornton"/>
    <s v="Non-incentive Class"/>
    <n v="410579"/>
  </r>
  <r>
    <n v="37034"/>
    <n v="22.937000000000001"/>
    <s v="5A"/>
    <n v="116"/>
    <n v="8013981"/>
    <n v="24063585"/>
    <n v="611476"/>
    <n v="0"/>
    <n v="30310000"/>
    <s v="VILLAGE OF DOLTON"/>
    <s v="MUNI"/>
    <x v="122"/>
    <s v="Dolton"/>
    <s v="Dolton"/>
    <n v="39"/>
    <s v="South"/>
    <s v="Thornton"/>
    <s v="Non-incentive Class"/>
    <n v="24063585"/>
  </r>
  <r>
    <n v="37034"/>
    <n v="22.937000000000001"/>
    <s v="5B"/>
    <n v="14"/>
    <n v="1073539"/>
    <n v="3223516"/>
    <n v="121822"/>
    <n v="0"/>
    <n v="30310000"/>
    <s v="VILLAGE OF DOLTON"/>
    <s v="MUNI"/>
    <x v="122"/>
    <s v="Dolton"/>
    <s v="Dolton"/>
    <n v="39"/>
    <s v="South"/>
    <s v="Thornton"/>
    <s v="Non-incentive Class"/>
    <n v="3223516"/>
  </r>
  <r>
    <n v="37034"/>
    <n v="22.937000000000001"/>
    <n v="8"/>
    <n v="13"/>
    <n v="516173"/>
    <n v="1549911"/>
    <n v="0"/>
    <n v="0"/>
    <n v="30310000"/>
    <s v="VILLAGE OF DOLTON"/>
    <s v="MUNI"/>
    <x v="122"/>
    <s v="Dolton"/>
    <s v="Dolton"/>
    <n v="39"/>
    <s v="South"/>
    <s v="Thornton"/>
    <s v="Non-incentive Class"/>
    <n v="1549911"/>
  </r>
  <r>
    <n v="37034"/>
    <n v="22.937000000000001"/>
    <n v="9"/>
    <n v="13"/>
    <n v="267932"/>
    <n v="804518"/>
    <n v="0"/>
    <n v="0"/>
    <n v="30310000"/>
    <s v="VILLAGE OF DOLTON"/>
    <s v="MUNI"/>
    <x v="122"/>
    <s v="Dolton"/>
    <s v="Dolton"/>
    <n v="39"/>
    <s v="South"/>
    <s v="Thornton"/>
    <s v="Non-incentive Class"/>
    <n v="804518"/>
  </r>
  <r>
    <n v="37035"/>
    <n v="27.914999999999999"/>
    <n v="0"/>
    <n v="370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035"/>
    <n v="27.914999999999999"/>
    <n v="1"/>
    <n v="126"/>
    <n v="453355"/>
    <n v="1361278"/>
    <n v="0"/>
    <n v="0"/>
    <n v="30310000"/>
    <s v="VILLAGE OF DOLTON"/>
    <s v="MUNI"/>
    <x v="122"/>
    <s v="Dolton"/>
    <s v="Dolton"/>
    <n v="39"/>
    <s v="South"/>
    <s v="Thornton"/>
    <s v="Non-incentive Class"/>
    <n v="1361278"/>
  </r>
  <r>
    <n v="37035"/>
    <n v="27.914999999999999"/>
    <n v="2"/>
    <n v="3717"/>
    <n v="27956909"/>
    <n v="83946229"/>
    <n v="29688058"/>
    <n v="22621320"/>
    <n v="30310000"/>
    <s v="VILLAGE OF DOLTON"/>
    <s v="MUNI"/>
    <x v="122"/>
    <s v="Dolton"/>
    <s v="Dolton"/>
    <n v="39"/>
    <s v="South"/>
    <s v="Thornton"/>
    <s v="Non-incentive Class"/>
    <n v="83946229"/>
  </r>
  <r>
    <n v="37035"/>
    <n v="27.914999999999999"/>
    <n v="3"/>
    <n v="6"/>
    <n v="361102"/>
    <n v="1084281"/>
    <n v="0"/>
    <n v="0"/>
    <n v="30310000"/>
    <s v="VILLAGE OF DOLTON"/>
    <s v="MUNI"/>
    <x v="122"/>
    <s v="Dolton"/>
    <s v="Dolton"/>
    <n v="39"/>
    <s v="South"/>
    <s v="Thornton"/>
    <s v="Non-incentive Class"/>
    <n v="1084281"/>
  </r>
  <r>
    <n v="37035"/>
    <n v="27.914999999999999"/>
    <n v="4"/>
    <n v="1"/>
    <n v="52500"/>
    <n v="157642"/>
    <n v="0"/>
    <n v="0"/>
    <n v="30310000"/>
    <s v="VILLAGE OF DOLTON"/>
    <s v="MUNI"/>
    <x v="122"/>
    <s v="Dolton"/>
    <s v="Dolton"/>
    <n v="39"/>
    <s v="South"/>
    <s v="Thornton"/>
    <s v="Non-incentive Class"/>
    <n v="157642"/>
  </r>
  <r>
    <n v="37035"/>
    <n v="27.914999999999999"/>
    <s v="5A"/>
    <n v="139"/>
    <n v="4185269"/>
    <n v="12567106"/>
    <n v="1462"/>
    <n v="0"/>
    <n v="30310000"/>
    <s v="VILLAGE OF DOLTON"/>
    <s v="MUNI"/>
    <x v="122"/>
    <s v="Dolton"/>
    <s v="Dolton"/>
    <n v="39"/>
    <s v="South"/>
    <s v="Thornton"/>
    <s v="Non-incentive Class"/>
    <n v="12567106"/>
  </r>
  <r>
    <n v="37035"/>
    <n v="27.914999999999999"/>
    <s v="5B"/>
    <n v="40"/>
    <n v="3461498"/>
    <n v="10393839"/>
    <n v="170914"/>
    <n v="0"/>
    <n v="30310000"/>
    <s v="VILLAGE OF DOLTON"/>
    <s v="MUNI"/>
    <x v="122"/>
    <s v="Dolton"/>
    <s v="Dolton"/>
    <n v="39"/>
    <s v="South"/>
    <s v="Thornton"/>
    <s v="Non-incentive Class"/>
    <n v="10393839"/>
  </r>
  <r>
    <n v="37035"/>
    <n v="27.914999999999999"/>
    <n v="8"/>
    <n v="9"/>
    <n v="185197"/>
    <n v="556091"/>
    <n v="0"/>
    <n v="0"/>
    <n v="30310000"/>
    <s v="VILLAGE OF DOLTON"/>
    <s v="MUNI"/>
    <x v="122"/>
    <s v="Dolton"/>
    <s v="Dolton"/>
    <n v="39"/>
    <s v="South"/>
    <s v="Thornton"/>
    <s v="Non-incentive Class"/>
    <n v="556091"/>
  </r>
  <r>
    <n v="37036"/>
    <n v="22.164999999999999"/>
    <n v="0"/>
    <n v="6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036"/>
    <n v="22.164999999999999"/>
    <n v="1"/>
    <n v="6"/>
    <n v="12266"/>
    <n v="36830"/>
    <n v="0"/>
    <n v="0"/>
    <n v="30310000"/>
    <s v="VILLAGE OF DOLTON"/>
    <s v="MUNI"/>
    <x v="122"/>
    <s v="Dolton"/>
    <s v="Dolton"/>
    <n v="39"/>
    <s v="South"/>
    <s v="Thornton"/>
    <s v="Non-incentive Class"/>
    <n v="36830"/>
  </r>
  <r>
    <n v="37036"/>
    <n v="22.164999999999999"/>
    <n v="2"/>
    <n v="68"/>
    <n v="732361"/>
    <n v="2199059"/>
    <n v="643294"/>
    <n v="450000"/>
    <n v="30310000"/>
    <s v="VILLAGE OF DOLTON"/>
    <s v="MUNI"/>
    <x v="122"/>
    <s v="Dolton"/>
    <s v="Dolton"/>
    <n v="39"/>
    <s v="South"/>
    <s v="Thornton"/>
    <s v="Non-incentive Class"/>
    <n v="2199059"/>
  </r>
  <r>
    <n v="37036"/>
    <n v="22.164999999999999"/>
    <n v="3"/>
    <n v="2"/>
    <n v="68347"/>
    <n v="205226"/>
    <n v="0"/>
    <n v="0"/>
    <n v="30310000"/>
    <s v="VILLAGE OF DOLTON"/>
    <s v="MUNI"/>
    <x v="122"/>
    <s v="Dolton"/>
    <s v="Dolton"/>
    <n v="39"/>
    <s v="South"/>
    <s v="Thornton"/>
    <s v="Non-incentive Class"/>
    <n v="205226"/>
  </r>
  <r>
    <n v="37036"/>
    <n v="22.164999999999999"/>
    <s v="5A"/>
    <n v="5"/>
    <n v="33629"/>
    <n v="100978"/>
    <n v="0"/>
    <n v="0"/>
    <n v="30310000"/>
    <s v="VILLAGE OF DOLTON"/>
    <s v="MUNI"/>
    <x v="122"/>
    <s v="Dolton"/>
    <s v="Dolton"/>
    <n v="39"/>
    <s v="South"/>
    <s v="Thornton"/>
    <s v="Non-incentive Class"/>
    <n v="100978"/>
  </r>
  <r>
    <n v="37036"/>
    <n v="22.164999999999999"/>
    <n v="8"/>
    <n v="2"/>
    <n v="139593"/>
    <n v="419156"/>
    <n v="0"/>
    <n v="0"/>
    <n v="30310000"/>
    <s v="VILLAGE OF DOLTON"/>
    <s v="MUNI"/>
    <x v="122"/>
    <s v="Dolton"/>
    <s v="Dolton"/>
    <n v="39"/>
    <s v="South"/>
    <s v="Thornton"/>
    <s v="Non-incentive Class"/>
    <n v="419156"/>
  </r>
  <r>
    <n v="37037"/>
    <n v="22.484999999999999"/>
    <n v="1"/>
    <n v="3"/>
    <n v="92613"/>
    <n v="278090"/>
    <n v="0"/>
    <n v="0"/>
    <n v="30310000"/>
    <s v="VILLAGE OF DOLTON"/>
    <s v="MUNI"/>
    <x v="122"/>
    <s v="Dolton"/>
    <s v="Dolton"/>
    <n v="39"/>
    <s v="South"/>
    <s v="Thornton"/>
    <s v="Non-incentive Class"/>
    <n v="278090"/>
  </r>
  <r>
    <n v="37037"/>
    <n v="22.484999999999999"/>
    <n v="2"/>
    <n v="21"/>
    <n v="386668"/>
    <n v="1161049"/>
    <n v="42000"/>
    <n v="30000"/>
    <n v="30310000"/>
    <s v="VILLAGE OF DOLTON"/>
    <s v="MUNI"/>
    <x v="122"/>
    <s v="Dolton"/>
    <s v="Dolton"/>
    <n v="39"/>
    <s v="South"/>
    <s v="Thornton"/>
    <s v="Non-incentive Class"/>
    <n v="1161049"/>
  </r>
  <r>
    <n v="37037"/>
    <n v="22.484999999999999"/>
    <n v="3"/>
    <n v="6"/>
    <n v="123376"/>
    <n v="370460"/>
    <n v="0"/>
    <n v="0"/>
    <n v="30310000"/>
    <s v="VILLAGE OF DOLTON"/>
    <s v="MUNI"/>
    <x v="122"/>
    <s v="Dolton"/>
    <s v="Dolton"/>
    <n v="39"/>
    <s v="South"/>
    <s v="Thornton"/>
    <s v="Non-incentive Class"/>
    <n v="370460"/>
  </r>
  <r>
    <n v="37037"/>
    <n v="22.484999999999999"/>
    <s v="5A"/>
    <n v="6"/>
    <n v="61611"/>
    <n v="185000"/>
    <n v="0"/>
    <n v="0"/>
    <n v="30310000"/>
    <s v="VILLAGE OF DOLTON"/>
    <s v="MUNI"/>
    <x v="122"/>
    <s v="Dolton"/>
    <s v="Dolton"/>
    <n v="39"/>
    <s v="South"/>
    <s v="Thornton"/>
    <s v="Non-incentive Class"/>
    <n v="185000"/>
  </r>
  <r>
    <n v="37038"/>
    <n v="21.773"/>
    <n v="1"/>
    <n v="1"/>
    <n v="27550"/>
    <n v="82724"/>
    <n v="0"/>
    <n v="0"/>
    <n v="30310000"/>
    <s v="VILLAGE OF DOLTON"/>
    <s v="MUNI"/>
    <x v="122"/>
    <s v="Dolton"/>
    <s v="Dolton"/>
    <n v="39"/>
    <s v="South"/>
    <s v="Thornton"/>
    <s v="Non-incentive Class"/>
    <n v="82724"/>
  </r>
  <r>
    <n v="37038"/>
    <n v="21.773"/>
    <s v="5A"/>
    <n v="3"/>
    <n v="314375"/>
    <n v="943975"/>
    <n v="0"/>
    <n v="0"/>
    <n v="30310000"/>
    <s v="VILLAGE OF DOLTON"/>
    <s v="MUNI"/>
    <x v="122"/>
    <s v="Dolton"/>
    <s v="Dolton"/>
    <n v="39"/>
    <s v="South"/>
    <s v="Thornton"/>
    <s v="Non-incentive Class"/>
    <n v="943975"/>
  </r>
  <r>
    <n v="37038"/>
    <n v="21.773"/>
    <n v="8"/>
    <n v="1"/>
    <n v="30107"/>
    <n v="90402"/>
    <n v="0"/>
    <n v="0"/>
    <n v="30310000"/>
    <s v="VILLAGE OF DOLTON"/>
    <s v="MUNI"/>
    <x v="122"/>
    <s v="Dolton"/>
    <s v="Dolton"/>
    <n v="39"/>
    <s v="South"/>
    <s v="Thornton"/>
    <s v="Non-incentive Class"/>
    <n v="90402"/>
  </r>
  <r>
    <n v="37039"/>
    <n v="23.009"/>
    <n v="0"/>
    <n v="28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039"/>
    <n v="23.009"/>
    <n v="1"/>
    <n v="15"/>
    <n v="61458"/>
    <n v="184539"/>
    <n v="0"/>
    <n v="0"/>
    <n v="30310000"/>
    <s v="VILLAGE OF DOLTON"/>
    <s v="MUNI"/>
    <x v="122"/>
    <s v="Dolton"/>
    <s v="Dolton"/>
    <n v="39"/>
    <s v="South"/>
    <s v="Thornton"/>
    <s v="Non-incentive Class"/>
    <n v="184539"/>
  </r>
  <r>
    <n v="37039"/>
    <n v="23.009"/>
    <n v="2"/>
    <n v="241"/>
    <n v="2870304"/>
    <n v="8618662"/>
    <n v="3057291"/>
    <n v="1860000"/>
    <n v="30310000"/>
    <s v="VILLAGE OF DOLTON"/>
    <s v="MUNI"/>
    <x v="122"/>
    <s v="Dolton"/>
    <s v="Dolton"/>
    <n v="39"/>
    <s v="South"/>
    <s v="Thornton"/>
    <s v="Non-incentive Class"/>
    <n v="8618662"/>
  </r>
  <r>
    <n v="37039"/>
    <n v="23.009"/>
    <s v="5A"/>
    <n v="3"/>
    <n v="1577875"/>
    <n v="4737886"/>
    <n v="0"/>
    <n v="0"/>
    <n v="30310000"/>
    <s v="VILLAGE OF DOLTON"/>
    <s v="MUNI"/>
    <x v="122"/>
    <s v="Dolton"/>
    <s v="Dolton"/>
    <n v="39"/>
    <s v="South"/>
    <s v="Thornton"/>
    <s v="Non-incentive Class"/>
    <n v="4737886"/>
  </r>
  <r>
    <n v="37040"/>
    <n v="31.375"/>
    <n v="0"/>
    <n v="96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37040"/>
    <n v="31.375"/>
    <n v="1"/>
    <n v="71"/>
    <n v="71869"/>
    <n v="215794"/>
    <n v="0"/>
    <n v="0"/>
    <n v="31080000"/>
    <s v="VILLAGE OF RIVERDALE"/>
    <s v="MUNI"/>
    <x v="33"/>
    <s v="Riverdale"/>
    <s v="Riverdale"/>
    <n v="39"/>
    <s v="South"/>
    <s v="Thornton"/>
    <s v="Non-incentive Class"/>
    <n v="215794"/>
  </r>
  <r>
    <n v="37040"/>
    <n v="31.375"/>
    <n v="2"/>
    <n v="1186"/>
    <n v="6924349"/>
    <n v="20791743"/>
    <n v="7384896"/>
    <n v="6217571"/>
    <n v="31080000"/>
    <s v="VILLAGE OF RIVERDALE"/>
    <s v="MUNI"/>
    <x v="33"/>
    <s v="Riverdale"/>
    <s v="Riverdale"/>
    <n v="39"/>
    <s v="South"/>
    <s v="Thornton"/>
    <s v="Non-incentive Class"/>
    <n v="20791743"/>
  </r>
  <r>
    <n v="37040"/>
    <n v="31.375"/>
    <n v="3"/>
    <n v="94"/>
    <n v="2868614"/>
    <n v="8613590"/>
    <n v="0"/>
    <n v="0"/>
    <n v="31080000"/>
    <s v="VILLAGE OF RIVERDALE"/>
    <s v="MUNI"/>
    <x v="33"/>
    <s v="Riverdale"/>
    <s v="Riverdale"/>
    <n v="39"/>
    <s v="South"/>
    <s v="Thornton"/>
    <s v="Non-incentive Class"/>
    <n v="8613590"/>
  </r>
  <r>
    <n v="37040"/>
    <n v="31.375"/>
    <s v="5A"/>
    <n v="11"/>
    <n v="452307"/>
    <n v="1358143"/>
    <n v="0"/>
    <n v="0"/>
    <n v="31080000"/>
    <s v="VILLAGE OF RIVERDALE"/>
    <s v="MUNI"/>
    <x v="33"/>
    <s v="Riverdale"/>
    <s v="Riverdale"/>
    <n v="39"/>
    <s v="South"/>
    <s v="Thornton"/>
    <s v="Non-incentive Class"/>
    <n v="1358143"/>
  </r>
  <r>
    <n v="37040"/>
    <n v="31.375"/>
    <n v="9"/>
    <n v="6"/>
    <n v="185036"/>
    <n v="555608"/>
    <n v="0"/>
    <n v="0"/>
    <n v="31080000"/>
    <s v="VILLAGE OF RIVERDALE"/>
    <s v="MUNI"/>
    <x v="33"/>
    <s v="Riverdale"/>
    <s v="Riverdale"/>
    <n v="39"/>
    <s v="South"/>
    <s v="Thornton"/>
    <s v="Non-incentive Class"/>
    <n v="555608"/>
  </r>
  <r>
    <n v="37041"/>
    <n v="31.375"/>
    <n v="0"/>
    <n v="40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37041"/>
    <n v="31.375"/>
    <n v="1"/>
    <n v="37"/>
    <n v="38482"/>
    <n v="115555"/>
    <n v="0"/>
    <n v="0"/>
    <n v="31080000"/>
    <s v="VILLAGE OF RIVERDALE"/>
    <s v="MUNI"/>
    <x v="33"/>
    <s v="Riverdale"/>
    <s v="Riverdale"/>
    <n v="39"/>
    <s v="South"/>
    <s v="Thornton"/>
    <s v="Non-incentive Class"/>
    <n v="115555"/>
  </r>
  <r>
    <n v="37041"/>
    <n v="31.375"/>
    <n v="2"/>
    <n v="2068"/>
    <n v="12450286"/>
    <n v="37384457"/>
    <n v="16893441"/>
    <n v="13686086"/>
    <n v="31080000"/>
    <s v="VILLAGE OF RIVERDALE"/>
    <s v="MUNI"/>
    <x v="33"/>
    <s v="Riverdale"/>
    <s v="Riverdale"/>
    <n v="39"/>
    <s v="South"/>
    <s v="Thornton"/>
    <s v="Non-incentive Class"/>
    <n v="37384457"/>
  </r>
  <r>
    <n v="37041"/>
    <n v="31.375"/>
    <n v="3"/>
    <n v="11"/>
    <n v="386280"/>
    <n v="1159881"/>
    <n v="0"/>
    <n v="0"/>
    <n v="31080000"/>
    <s v="VILLAGE OF RIVERDALE"/>
    <s v="MUNI"/>
    <x v="33"/>
    <s v="Riverdale"/>
    <s v="Riverdale"/>
    <n v="39"/>
    <s v="South"/>
    <s v="Thornton"/>
    <s v="Non-incentive Class"/>
    <n v="1159881"/>
  </r>
  <r>
    <n v="37041"/>
    <n v="31.375"/>
    <s v="5A"/>
    <n v="1"/>
    <n v="17790"/>
    <n v="53418"/>
    <n v="0"/>
    <n v="0"/>
    <n v="31080000"/>
    <s v="VILLAGE OF RIVERDALE"/>
    <s v="MUNI"/>
    <x v="33"/>
    <s v="Riverdale"/>
    <s v="Riverdale"/>
    <n v="39"/>
    <s v="South"/>
    <s v="Thornton"/>
    <s v="Non-incentive Class"/>
    <n v="53418"/>
  </r>
  <r>
    <n v="37041"/>
    <n v="31.375"/>
    <n v="9"/>
    <n v="1"/>
    <n v="42930"/>
    <n v="128906"/>
    <n v="0"/>
    <n v="0"/>
    <n v="31080000"/>
    <s v="VILLAGE OF RIVERDALE"/>
    <s v="MUNI"/>
    <x v="33"/>
    <s v="Riverdale"/>
    <s v="Riverdale"/>
    <n v="39"/>
    <s v="South"/>
    <s v="Thornton"/>
    <s v="Non-incentive Class"/>
    <n v="128906"/>
  </r>
  <r>
    <n v="37043"/>
    <n v="20.145"/>
    <n v="0"/>
    <n v="60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37043"/>
    <n v="20.145"/>
    <n v="1"/>
    <n v="1"/>
    <n v="1000"/>
    <n v="3003"/>
    <n v="0"/>
    <n v="0"/>
    <n v="30110000"/>
    <s v="CITY OF BLUE ISLAND"/>
    <s v="MUNI"/>
    <x v="23"/>
    <s v="Blue Island"/>
    <s v="Blue Island"/>
    <n v="14"/>
    <s v="South"/>
    <s v="Calumet"/>
    <s v="Non-incentive Class"/>
    <n v="3003"/>
  </r>
  <r>
    <n v="37043"/>
    <n v="20.145"/>
    <n v="2"/>
    <n v="106"/>
    <n v="1383088"/>
    <n v="4152998"/>
    <n v="529042"/>
    <n v="437763"/>
    <n v="30110000"/>
    <s v="CITY OF BLUE ISLAND"/>
    <s v="MUNI"/>
    <x v="23"/>
    <s v="Blue Island"/>
    <s v="Blue Island"/>
    <n v="14"/>
    <s v="South"/>
    <s v="Calumet"/>
    <s v="Non-incentive Class"/>
    <n v="4152998"/>
  </r>
  <r>
    <n v="37043"/>
    <n v="20.145"/>
    <n v="3"/>
    <n v="9"/>
    <n v="772188"/>
    <n v="2318649"/>
    <n v="0"/>
    <n v="0"/>
    <n v="30110000"/>
    <s v="CITY OF BLUE ISLAND"/>
    <s v="MUNI"/>
    <x v="23"/>
    <s v="Blue Island"/>
    <s v="Blue Island"/>
    <n v="14"/>
    <s v="South"/>
    <s v="Calumet"/>
    <s v="Non-incentive Class"/>
    <n v="2318649"/>
  </r>
  <r>
    <n v="37043"/>
    <n v="20.145"/>
    <s v="5B"/>
    <n v="1"/>
    <n v="12289"/>
    <n v="36900"/>
    <n v="0"/>
    <n v="0"/>
    <n v="30110000"/>
    <s v="CITY OF BLUE ISLAND"/>
    <s v="MUNI"/>
    <x v="23"/>
    <s v="Blue Island"/>
    <s v="Blue Island"/>
    <n v="14"/>
    <s v="South"/>
    <s v="Calumet"/>
    <s v="Non-incentive Class"/>
    <n v="36900"/>
  </r>
  <r>
    <n v="37044"/>
    <n v="18.864999999999998"/>
    <n v="1"/>
    <n v="5"/>
    <n v="3922"/>
    <n v="11776"/>
    <n v="0"/>
    <n v="0"/>
    <n v="31030000"/>
    <s v="VILLAGE OF POSEN"/>
    <s v="MUNI"/>
    <x v="25"/>
    <s v="Posen"/>
    <s v="Posen"/>
    <n v="41"/>
    <s v="South"/>
    <s v="Bremen"/>
    <s v="Non-incentive Class"/>
    <n v="11776"/>
  </r>
  <r>
    <n v="37044"/>
    <n v="18.864999999999998"/>
    <n v="2"/>
    <n v="132"/>
    <n v="947605"/>
    <n v="2845375"/>
    <n v="1053304"/>
    <n v="759936"/>
    <n v="31030000"/>
    <s v="VILLAGE OF POSEN"/>
    <s v="MUNI"/>
    <x v="25"/>
    <s v="Posen"/>
    <s v="Posen"/>
    <n v="41"/>
    <s v="South"/>
    <s v="Bremen"/>
    <s v="Non-incentive Class"/>
    <n v="2845375"/>
  </r>
  <r>
    <n v="37044"/>
    <n v="18.864999999999998"/>
    <s v="5B"/>
    <n v="1"/>
    <n v="36034"/>
    <n v="108199"/>
    <n v="0"/>
    <n v="0"/>
    <n v="31030000"/>
    <s v="VILLAGE OF POSEN"/>
    <s v="MUNI"/>
    <x v="25"/>
    <s v="Posen"/>
    <s v="Posen"/>
    <n v="41"/>
    <s v="South"/>
    <s v="Bremen"/>
    <s v="Non-incentive Class"/>
    <n v="108199"/>
  </r>
  <r>
    <n v="37045"/>
    <n v="17.747"/>
    <n v="0"/>
    <n v="450"/>
    <n v="0"/>
    <n v="0"/>
    <n v="0"/>
    <n v="0"/>
    <n v="30300000"/>
    <s v="VILLAGE OF DIXMOOR"/>
    <s v="MUNI"/>
    <x v="118"/>
    <s v="Dixmoor"/>
    <s v="Dixmoor"/>
    <n v="39"/>
    <s v="South"/>
    <s v="Thornton"/>
    <s v="Non-incentive Class"/>
    <n v="0"/>
  </r>
  <r>
    <n v="37045"/>
    <n v="17.747"/>
    <n v="1"/>
    <n v="388"/>
    <n v="345856"/>
    <n v="1038471"/>
    <n v="0"/>
    <n v="0"/>
    <n v="30300000"/>
    <s v="VILLAGE OF DIXMOOR"/>
    <s v="MUNI"/>
    <x v="118"/>
    <s v="Dixmoor"/>
    <s v="Dixmoor"/>
    <n v="39"/>
    <s v="South"/>
    <s v="Thornton"/>
    <s v="Non-incentive Class"/>
    <n v="1038471"/>
  </r>
  <r>
    <n v="37045"/>
    <n v="17.747"/>
    <n v="2"/>
    <n v="958"/>
    <n v="3790492"/>
    <n v="11381705"/>
    <n v="5202457"/>
    <n v="4112419"/>
    <n v="30300000"/>
    <s v="VILLAGE OF DIXMOOR"/>
    <s v="MUNI"/>
    <x v="118"/>
    <s v="Dixmoor"/>
    <s v="Dixmoor"/>
    <n v="39"/>
    <s v="South"/>
    <s v="Thornton"/>
    <s v="Non-incentive Class"/>
    <n v="11381705"/>
  </r>
  <r>
    <n v="37045"/>
    <n v="17.747"/>
    <n v="3"/>
    <n v="41"/>
    <n v="2508542"/>
    <n v="7532400"/>
    <n v="0"/>
    <n v="0"/>
    <n v="30300000"/>
    <s v="VILLAGE OF DIXMOOR"/>
    <s v="MUNI"/>
    <x v="118"/>
    <s v="Dixmoor"/>
    <s v="Dixmoor"/>
    <n v="39"/>
    <s v="South"/>
    <s v="Thornton"/>
    <s v="Non-incentive Class"/>
    <n v="7532400"/>
  </r>
  <r>
    <n v="37045"/>
    <n v="17.747"/>
    <s v="5A"/>
    <n v="49"/>
    <n v="922543"/>
    <n v="2770120"/>
    <n v="0"/>
    <n v="0"/>
    <n v="30300000"/>
    <s v="VILLAGE OF DIXMOOR"/>
    <s v="MUNI"/>
    <x v="118"/>
    <s v="Dixmoor"/>
    <s v="Dixmoor"/>
    <n v="39"/>
    <s v="South"/>
    <s v="Thornton"/>
    <s v="Non-incentive Class"/>
    <n v="2770120"/>
  </r>
  <r>
    <n v="37045"/>
    <n v="17.747"/>
    <s v="5B"/>
    <n v="12"/>
    <n v="1971153"/>
    <n v="5918781"/>
    <n v="0"/>
    <n v="0"/>
    <n v="30300000"/>
    <s v="VILLAGE OF DIXMOOR"/>
    <s v="MUNI"/>
    <x v="118"/>
    <s v="Dixmoor"/>
    <s v="Dixmoor"/>
    <n v="39"/>
    <s v="South"/>
    <s v="Thornton"/>
    <s v="Non-incentive Class"/>
    <n v="5918781"/>
  </r>
  <r>
    <n v="37045"/>
    <n v="17.747"/>
    <n v="8"/>
    <n v="11"/>
    <n v="446282"/>
    <n v="1340052"/>
    <n v="0"/>
    <n v="0"/>
    <n v="30300000"/>
    <s v="VILLAGE OF DIXMOOR"/>
    <s v="MUNI"/>
    <x v="118"/>
    <s v="Dixmoor"/>
    <s v="Dixmoor"/>
    <n v="39"/>
    <s v="South"/>
    <s v="Thornton"/>
    <s v="Non-incentive Class"/>
    <n v="1340052"/>
  </r>
  <r>
    <n v="37046"/>
    <n v="28.2"/>
    <n v="0"/>
    <n v="904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046"/>
    <n v="28.2"/>
    <n v="1"/>
    <n v="640"/>
    <n v="820431"/>
    <n v="2463424"/>
    <n v="0"/>
    <n v="0"/>
    <n v="30510000"/>
    <s v="CITY OF HARVEY"/>
    <s v="MUNI"/>
    <x v="27"/>
    <s v="Harvey"/>
    <s v="Harvey"/>
    <n v="39"/>
    <s v="South"/>
    <s v="Thornton"/>
    <s v="Non-incentive Class"/>
    <n v="2463424"/>
  </r>
  <r>
    <n v="37046"/>
    <n v="28.2"/>
    <n v="2"/>
    <n v="2428"/>
    <n v="9557516"/>
    <n v="28698288"/>
    <n v="9678564"/>
    <n v="8451783"/>
    <n v="30510000"/>
    <s v="CITY OF HARVEY"/>
    <s v="MUNI"/>
    <x v="27"/>
    <s v="Harvey"/>
    <s v="Harvey"/>
    <n v="39"/>
    <s v="South"/>
    <s v="Thornton"/>
    <s v="Non-incentive Class"/>
    <n v="28698288"/>
  </r>
  <r>
    <n v="37046"/>
    <n v="28.2"/>
    <n v="3"/>
    <n v="23"/>
    <n v="509121"/>
    <n v="1528734"/>
    <n v="0"/>
    <n v="0"/>
    <n v="30510000"/>
    <s v="CITY OF HARVEY"/>
    <s v="MUNI"/>
    <x v="27"/>
    <s v="Harvey"/>
    <s v="Harvey"/>
    <n v="39"/>
    <s v="South"/>
    <s v="Thornton"/>
    <s v="Non-incentive Class"/>
    <n v="1528734"/>
  </r>
  <r>
    <n v="37046"/>
    <n v="28.2"/>
    <s v="5A"/>
    <n v="34"/>
    <n v="2057398"/>
    <n v="6177749"/>
    <n v="0"/>
    <n v="0"/>
    <n v="30510000"/>
    <s v="CITY OF HARVEY"/>
    <s v="MUNI"/>
    <x v="27"/>
    <s v="Harvey"/>
    <s v="Harvey"/>
    <n v="39"/>
    <s v="South"/>
    <s v="Thornton"/>
    <s v="Non-incentive Class"/>
    <n v="6177749"/>
  </r>
  <r>
    <n v="37046"/>
    <n v="28.2"/>
    <s v="5B"/>
    <n v="14"/>
    <n v="256582"/>
    <n v="770436"/>
    <n v="0"/>
    <n v="0"/>
    <n v="30510000"/>
    <s v="CITY OF HARVEY"/>
    <s v="MUNI"/>
    <x v="27"/>
    <s v="Harvey"/>
    <s v="Harvey"/>
    <n v="39"/>
    <s v="South"/>
    <s v="Thornton"/>
    <s v="Non-incentive Class"/>
    <n v="770436"/>
  </r>
  <r>
    <n v="37046"/>
    <n v="28.2"/>
    <n v="8"/>
    <n v="16"/>
    <n v="463329"/>
    <n v="1391239"/>
    <n v="0"/>
    <n v="0"/>
    <n v="30510000"/>
    <s v="CITY OF HARVEY"/>
    <s v="MUNI"/>
    <x v="27"/>
    <s v="Harvey"/>
    <s v="Harvey"/>
    <n v="39"/>
    <s v="South"/>
    <s v="Thornton"/>
    <s v="Non-incentive Class"/>
    <n v="1391239"/>
  </r>
  <r>
    <n v="37047"/>
    <n v="26.163"/>
    <n v="0"/>
    <n v="922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047"/>
    <n v="26.163"/>
    <n v="1"/>
    <n v="820"/>
    <n v="1619829"/>
    <n v="4863789"/>
    <n v="0"/>
    <n v="0"/>
    <n v="30510000"/>
    <s v="CITY OF HARVEY"/>
    <s v="MUNI"/>
    <x v="27"/>
    <s v="Harvey"/>
    <s v="Harvey"/>
    <n v="39"/>
    <s v="South"/>
    <s v="Thornton"/>
    <s v="Non-incentive Class"/>
    <n v="4863789"/>
  </r>
  <r>
    <n v="37047"/>
    <n v="26.163"/>
    <n v="2"/>
    <n v="5010"/>
    <n v="21992813"/>
    <n v="66037826"/>
    <n v="26134022"/>
    <n v="22221012"/>
    <n v="30510000"/>
    <s v="CITY OF HARVEY"/>
    <s v="MUNI"/>
    <x v="27"/>
    <s v="Harvey"/>
    <s v="Harvey"/>
    <n v="39"/>
    <s v="South"/>
    <s v="Thornton"/>
    <s v="Non-incentive Class"/>
    <n v="66037826"/>
  </r>
  <r>
    <n v="37047"/>
    <n v="26.163"/>
    <n v="3"/>
    <n v="34"/>
    <n v="795741"/>
    <n v="2389369"/>
    <n v="0"/>
    <n v="0"/>
    <n v="30510000"/>
    <s v="CITY OF HARVEY"/>
    <s v="MUNI"/>
    <x v="27"/>
    <s v="Harvey"/>
    <s v="Harvey"/>
    <n v="39"/>
    <s v="South"/>
    <s v="Thornton"/>
    <s v="Non-incentive Class"/>
    <n v="2389369"/>
  </r>
  <r>
    <n v="37047"/>
    <n v="26.163"/>
    <s v="5A"/>
    <n v="289"/>
    <n v="5648612"/>
    <n v="16961084"/>
    <n v="0"/>
    <n v="0"/>
    <n v="30510000"/>
    <s v="CITY OF HARVEY"/>
    <s v="MUNI"/>
    <x v="27"/>
    <s v="Harvey"/>
    <s v="Harvey"/>
    <n v="39"/>
    <s v="South"/>
    <s v="Thornton"/>
    <s v="Non-incentive Class"/>
    <n v="16961084"/>
  </r>
  <r>
    <n v="37047"/>
    <n v="26.163"/>
    <s v="5B"/>
    <n v="101"/>
    <n v="4223073"/>
    <n v="12680620"/>
    <n v="0"/>
    <n v="0"/>
    <n v="30510000"/>
    <s v="CITY OF HARVEY"/>
    <s v="MUNI"/>
    <x v="27"/>
    <s v="Harvey"/>
    <s v="Harvey"/>
    <n v="39"/>
    <s v="South"/>
    <s v="Thornton"/>
    <s v="Non-incentive Class"/>
    <n v="12680620"/>
  </r>
  <r>
    <n v="37047"/>
    <n v="26.163"/>
    <s v="6B"/>
    <n v="10"/>
    <n v="975567"/>
    <n v="2929337"/>
    <n v="0"/>
    <n v="0"/>
    <n v="30510000"/>
    <s v="CITY OF HARVEY"/>
    <s v="MUNI"/>
    <x v="27"/>
    <s v="Harvey"/>
    <s v="Harvey"/>
    <n v="39"/>
    <s v="South"/>
    <s v="Thornton"/>
    <s v="Incentive Class"/>
    <n v="29293370"/>
  </r>
  <r>
    <n v="37047"/>
    <n v="26.163"/>
    <n v="8"/>
    <n v="36"/>
    <n v="992206"/>
    <n v="2979299"/>
    <n v="0"/>
    <n v="0"/>
    <n v="30510000"/>
    <s v="CITY OF HARVEY"/>
    <s v="MUNI"/>
    <x v="27"/>
    <s v="Harvey"/>
    <s v="Harvey"/>
    <n v="39"/>
    <s v="South"/>
    <s v="Thornton"/>
    <s v="Non-incentive Class"/>
    <n v="2979299"/>
  </r>
  <r>
    <n v="37047"/>
    <n v="26.163"/>
    <n v="9"/>
    <n v="2"/>
    <n v="168216"/>
    <n v="505103"/>
    <n v="0"/>
    <n v="0"/>
    <n v="30510000"/>
    <s v="CITY OF HARVEY"/>
    <s v="MUNI"/>
    <x v="27"/>
    <s v="Harvey"/>
    <s v="Harvey"/>
    <n v="39"/>
    <s v="South"/>
    <s v="Thornton"/>
    <s v="Non-incentive Class"/>
    <n v="505103"/>
  </r>
  <r>
    <n v="37048"/>
    <n v="32.305"/>
    <n v="0"/>
    <n v="94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048"/>
    <n v="32.305"/>
    <n v="1"/>
    <n v="18"/>
    <n v="33078"/>
    <n v="99324"/>
    <n v="0"/>
    <n v="0"/>
    <n v="30510000"/>
    <s v="CITY OF HARVEY"/>
    <s v="MUNI"/>
    <x v="27"/>
    <s v="Harvey"/>
    <s v="Harvey"/>
    <n v="39"/>
    <s v="South"/>
    <s v="Thornton"/>
    <s v="Non-incentive Class"/>
    <n v="99324"/>
  </r>
  <r>
    <n v="37048"/>
    <n v="32.305"/>
    <n v="2"/>
    <n v="173"/>
    <n v="742522"/>
    <n v="2229576"/>
    <n v="1193392"/>
    <n v="1049678"/>
    <n v="30510000"/>
    <s v="CITY OF HARVEY"/>
    <s v="MUNI"/>
    <x v="27"/>
    <s v="Harvey"/>
    <s v="Harvey"/>
    <n v="39"/>
    <s v="South"/>
    <s v="Thornton"/>
    <s v="Non-incentive Class"/>
    <n v="2229576"/>
  </r>
  <r>
    <n v="37048"/>
    <n v="32.305"/>
    <s v="5A"/>
    <n v="2"/>
    <n v="19938"/>
    <n v="59868"/>
    <n v="0"/>
    <n v="0"/>
    <n v="30510000"/>
    <s v="CITY OF HARVEY"/>
    <s v="MUNI"/>
    <x v="27"/>
    <s v="Harvey"/>
    <s v="Harvey"/>
    <n v="39"/>
    <s v="South"/>
    <s v="Thornton"/>
    <s v="Non-incentive Class"/>
    <n v="59868"/>
  </r>
  <r>
    <n v="37050"/>
    <n v="30.084"/>
    <n v="0"/>
    <n v="34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050"/>
    <n v="30.084"/>
    <n v="1"/>
    <n v="126"/>
    <n v="526138"/>
    <n v="1579841"/>
    <n v="0"/>
    <n v="0"/>
    <n v="30510000"/>
    <s v="CITY OF HARVEY"/>
    <s v="MUNI"/>
    <x v="27"/>
    <s v="Harvey"/>
    <s v="Harvey"/>
    <n v="39"/>
    <s v="South"/>
    <s v="Thornton"/>
    <s v="Non-incentive Class"/>
    <n v="1579841"/>
  </r>
  <r>
    <n v="37050"/>
    <n v="30.084"/>
    <n v="2"/>
    <n v="207"/>
    <n v="848262"/>
    <n v="2547076"/>
    <n v="1058589"/>
    <n v="909976"/>
    <n v="30510000"/>
    <s v="CITY OF HARVEY"/>
    <s v="MUNI"/>
    <x v="27"/>
    <s v="Harvey"/>
    <s v="Harvey"/>
    <n v="39"/>
    <s v="South"/>
    <s v="Thornton"/>
    <s v="Non-incentive Class"/>
    <n v="2547076"/>
  </r>
  <r>
    <n v="37050"/>
    <n v="30.084"/>
    <s v="5A"/>
    <n v="58"/>
    <n v="2650110"/>
    <n v="7957478"/>
    <n v="0"/>
    <n v="0"/>
    <n v="30510000"/>
    <s v="CITY OF HARVEY"/>
    <s v="MUNI"/>
    <x v="27"/>
    <s v="Harvey"/>
    <s v="Harvey"/>
    <n v="39"/>
    <s v="South"/>
    <s v="Thornton"/>
    <s v="Non-incentive Class"/>
    <n v="7957478"/>
  </r>
  <r>
    <n v="37050"/>
    <n v="30.084"/>
    <s v="5B"/>
    <n v="29"/>
    <n v="3479798"/>
    <n v="10448789"/>
    <n v="0"/>
    <n v="0"/>
    <n v="30510000"/>
    <s v="CITY OF HARVEY"/>
    <s v="MUNI"/>
    <x v="27"/>
    <s v="Harvey"/>
    <s v="Harvey"/>
    <n v="39"/>
    <s v="South"/>
    <s v="Thornton"/>
    <s v="Non-incentive Class"/>
    <n v="10448789"/>
  </r>
  <r>
    <n v="37050"/>
    <n v="30.084"/>
    <s v="6B"/>
    <n v="8"/>
    <n v="826825"/>
    <n v="2482707"/>
    <n v="0"/>
    <n v="0"/>
    <n v="30510000"/>
    <s v="CITY OF HARVEY"/>
    <s v="MUNI"/>
    <x v="27"/>
    <s v="Harvey"/>
    <s v="Harvey"/>
    <n v="39"/>
    <s v="South"/>
    <s v="Thornton"/>
    <s v="Incentive Class"/>
    <n v="24827070"/>
  </r>
  <r>
    <n v="37050"/>
    <n v="30.084"/>
    <n v="8"/>
    <n v="10"/>
    <n v="1834681"/>
    <n v="5508997"/>
    <n v="0"/>
    <n v="0"/>
    <n v="30510000"/>
    <s v="CITY OF HARVEY"/>
    <s v="MUNI"/>
    <x v="27"/>
    <s v="Harvey"/>
    <s v="Harvey"/>
    <n v="39"/>
    <s v="South"/>
    <s v="Thornton"/>
    <s v="Non-incentive Class"/>
    <n v="5508997"/>
  </r>
  <r>
    <n v="37051"/>
    <n v="27.646999999999998"/>
    <n v="0"/>
    <n v="120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051"/>
    <n v="27.646999999999998"/>
    <n v="1"/>
    <n v="194"/>
    <n v="389936"/>
    <n v="1170868"/>
    <n v="0"/>
    <n v="0"/>
    <n v="30510000"/>
    <s v="CITY OF HARVEY"/>
    <s v="MUNI"/>
    <x v="27"/>
    <s v="Harvey"/>
    <s v="Harvey"/>
    <n v="39"/>
    <s v="South"/>
    <s v="Thornton"/>
    <s v="Non-incentive Class"/>
    <n v="1170868"/>
  </r>
  <r>
    <n v="37051"/>
    <n v="27.646999999999998"/>
    <n v="2"/>
    <n v="748"/>
    <n v="3606377"/>
    <n v="10828852"/>
    <n v="4971468"/>
    <n v="4068947"/>
    <n v="30510000"/>
    <s v="CITY OF HARVEY"/>
    <s v="MUNI"/>
    <x v="27"/>
    <s v="Harvey"/>
    <s v="Harvey"/>
    <n v="39"/>
    <s v="South"/>
    <s v="Thornton"/>
    <s v="Non-incentive Class"/>
    <n v="10828852"/>
  </r>
  <r>
    <n v="37051"/>
    <n v="27.646999999999998"/>
    <n v="3"/>
    <n v="3"/>
    <n v="39647"/>
    <n v="119047"/>
    <n v="0"/>
    <n v="0"/>
    <n v="30510000"/>
    <s v="CITY OF HARVEY"/>
    <s v="MUNI"/>
    <x v="27"/>
    <s v="Harvey"/>
    <s v="Harvey"/>
    <n v="39"/>
    <s v="South"/>
    <s v="Thornton"/>
    <s v="Non-incentive Class"/>
    <n v="119047"/>
  </r>
  <r>
    <n v="37051"/>
    <n v="27.646999999999998"/>
    <s v="5A"/>
    <n v="118"/>
    <n v="2726223"/>
    <n v="8186035"/>
    <n v="0"/>
    <n v="0"/>
    <n v="30510000"/>
    <s v="CITY OF HARVEY"/>
    <s v="MUNI"/>
    <x v="27"/>
    <s v="Harvey"/>
    <s v="Harvey"/>
    <n v="39"/>
    <s v="South"/>
    <s v="Thornton"/>
    <s v="Non-incentive Class"/>
    <n v="8186035"/>
  </r>
  <r>
    <n v="37051"/>
    <n v="27.646999999999998"/>
    <s v="5B"/>
    <n v="8"/>
    <n v="612381"/>
    <n v="1838796"/>
    <n v="0"/>
    <n v="0"/>
    <n v="30510000"/>
    <s v="CITY OF HARVEY"/>
    <s v="MUNI"/>
    <x v="27"/>
    <s v="Harvey"/>
    <s v="Harvey"/>
    <n v="39"/>
    <s v="South"/>
    <s v="Thornton"/>
    <s v="Non-incentive Class"/>
    <n v="1838796"/>
  </r>
  <r>
    <n v="37051"/>
    <n v="27.646999999999998"/>
    <n v="8"/>
    <n v="24"/>
    <n v="593589"/>
    <n v="1782372"/>
    <n v="0"/>
    <n v="0"/>
    <n v="30510000"/>
    <s v="CITY OF HARVEY"/>
    <s v="MUNI"/>
    <x v="27"/>
    <s v="Harvey"/>
    <s v="Harvey"/>
    <n v="39"/>
    <s v="South"/>
    <s v="Thornton"/>
    <s v="Non-incentive Class"/>
    <n v="1782372"/>
  </r>
  <r>
    <n v="37053"/>
    <n v="29.954000000000001"/>
    <n v="0"/>
    <n v="752"/>
    <n v="0"/>
    <n v="0"/>
    <n v="0"/>
    <n v="0"/>
    <n v="31020000"/>
    <s v="VILLAGE OF PHOENIX"/>
    <s v="MUNI"/>
    <x v="123"/>
    <s v="Phoenix"/>
    <s v="Phoenix"/>
    <n v="39"/>
    <s v="South"/>
    <s v="Thornton"/>
    <s v="Non-incentive Class"/>
    <n v="0"/>
  </r>
  <r>
    <n v="37053"/>
    <n v="29.954000000000001"/>
    <n v="1"/>
    <n v="266"/>
    <n v="311378"/>
    <n v="935032"/>
    <n v="0"/>
    <n v="0"/>
    <n v="31020000"/>
    <s v="VILLAGE OF PHOENIX"/>
    <s v="MUNI"/>
    <x v="123"/>
    <s v="Phoenix"/>
    <s v="Phoenix"/>
    <n v="39"/>
    <s v="South"/>
    <s v="Thornton"/>
    <s v="Non-incentive Class"/>
    <n v="935032"/>
  </r>
  <r>
    <n v="37053"/>
    <n v="29.954000000000001"/>
    <n v="2"/>
    <n v="983"/>
    <n v="3473249"/>
    <n v="10429103"/>
    <n v="4504611"/>
    <n v="3819316"/>
    <n v="31020000"/>
    <s v="VILLAGE OF PHOENIX"/>
    <s v="MUNI"/>
    <x v="123"/>
    <s v="Phoenix"/>
    <s v="Phoenix"/>
    <n v="39"/>
    <s v="South"/>
    <s v="Thornton"/>
    <s v="Non-incentive Class"/>
    <n v="10429103"/>
  </r>
  <r>
    <n v="37053"/>
    <n v="29.954000000000001"/>
    <n v="3"/>
    <n v="4"/>
    <n v="38716"/>
    <n v="116252"/>
    <n v="0"/>
    <n v="0"/>
    <n v="31020000"/>
    <s v="VILLAGE OF PHOENIX"/>
    <s v="MUNI"/>
    <x v="123"/>
    <s v="Phoenix"/>
    <s v="Phoenix"/>
    <n v="39"/>
    <s v="South"/>
    <s v="Thornton"/>
    <s v="Non-incentive Class"/>
    <n v="116252"/>
  </r>
  <r>
    <n v="37053"/>
    <n v="29.954000000000001"/>
    <s v="5A"/>
    <n v="24"/>
    <n v="349108"/>
    <n v="1048267"/>
    <n v="0"/>
    <n v="0"/>
    <n v="31020000"/>
    <s v="VILLAGE OF PHOENIX"/>
    <s v="MUNI"/>
    <x v="123"/>
    <s v="Phoenix"/>
    <s v="Phoenix"/>
    <n v="39"/>
    <s v="South"/>
    <s v="Thornton"/>
    <s v="Non-incentive Class"/>
    <n v="1048267"/>
  </r>
  <r>
    <n v="37053"/>
    <n v="29.954000000000001"/>
    <s v="5B"/>
    <n v="2"/>
    <n v="37050"/>
    <n v="111250"/>
    <n v="0"/>
    <n v="0"/>
    <n v="31020000"/>
    <s v="VILLAGE OF PHOENIX"/>
    <s v="MUNI"/>
    <x v="123"/>
    <s v="Phoenix"/>
    <s v="Phoenix"/>
    <n v="39"/>
    <s v="South"/>
    <s v="Thornton"/>
    <s v="Non-incentive Class"/>
    <n v="111250"/>
  </r>
  <r>
    <n v="37053"/>
    <n v="29.954000000000001"/>
    <n v="8"/>
    <n v="7"/>
    <n v="72559"/>
    <n v="217873"/>
    <n v="0"/>
    <n v="0"/>
    <n v="31020000"/>
    <s v="VILLAGE OF PHOENIX"/>
    <s v="MUNI"/>
    <x v="123"/>
    <s v="Phoenix"/>
    <s v="Phoenix"/>
    <n v="39"/>
    <s v="South"/>
    <s v="Thornton"/>
    <s v="Non-incentive Class"/>
    <n v="217873"/>
  </r>
  <r>
    <n v="37054"/>
    <n v="26.9"/>
    <n v="0"/>
    <n v="118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054"/>
    <n v="26.9"/>
    <n v="1"/>
    <n v="78"/>
    <n v="102278"/>
    <n v="307111"/>
    <n v="825"/>
    <n v="0"/>
    <n v="30730000"/>
    <s v="CITY OF MARKHAM"/>
    <s v="MUNI"/>
    <x v="29"/>
    <s v="Markham"/>
    <s v="Markham"/>
    <n v="41"/>
    <s v="South"/>
    <s v="Bremen"/>
    <s v="Non-incentive Class"/>
    <n v="307111"/>
  </r>
  <r>
    <n v="37054"/>
    <n v="26.9"/>
    <n v="2"/>
    <n v="493"/>
    <n v="2331283"/>
    <n v="7000123"/>
    <n v="3164490"/>
    <n v="2563106"/>
    <n v="30730000"/>
    <s v="CITY OF MARKHAM"/>
    <s v="MUNI"/>
    <x v="29"/>
    <s v="Markham"/>
    <s v="Markham"/>
    <n v="41"/>
    <s v="South"/>
    <s v="Bremen"/>
    <s v="Non-incentive Class"/>
    <n v="7000123"/>
  </r>
  <r>
    <n v="37054"/>
    <n v="26.9"/>
    <s v="5A"/>
    <n v="15"/>
    <n v="283560"/>
    <n v="851446"/>
    <n v="0"/>
    <n v="0"/>
    <n v="30730000"/>
    <s v="CITY OF MARKHAM"/>
    <s v="MUNI"/>
    <x v="29"/>
    <s v="Markham"/>
    <s v="Markham"/>
    <n v="41"/>
    <s v="South"/>
    <s v="Bremen"/>
    <s v="Non-incentive Class"/>
    <n v="851446"/>
  </r>
  <r>
    <n v="37054"/>
    <n v="26.9"/>
    <n v="8"/>
    <n v="1"/>
    <n v="250000"/>
    <n v="750675"/>
    <n v="0"/>
    <n v="0"/>
    <n v="30730000"/>
    <s v="CITY OF MARKHAM"/>
    <s v="MUNI"/>
    <x v="29"/>
    <s v="Markham"/>
    <s v="Markham"/>
    <n v="41"/>
    <s v="South"/>
    <s v="Bremen"/>
    <s v="Non-incentive Class"/>
    <n v="750675"/>
  </r>
  <r>
    <n v="37055"/>
    <n v="30.821000000000002"/>
    <n v="0"/>
    <n v="80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055"/>
    <n v="30.821000000000002"/>
    <n v="1"/>
    <n v="92"/>
    <n v="100001"/>
    <n v="300256"/>
    <n v="0"/>
    <n v="0"/>
    <n v="30730000"/>
    <s v="CITY OF MARKHAM"/>
    <s v="MUNI"/>
    <x v="29"/>
    <s v="Markham"/>
    <s v="Markham"/>
    <n v="41"/>
    <s v="South"/>
    <s v="Bremen"/>
    <s v="Non-incentive Class"/>
    <n v="300256"/>
  </r>
  <r>
    <n v="37055"/>
    <n v="30.821000000000002"/>
    <n v="2"/>
    <n v="914"/>
    <n v="4172764"/>
    <n v="12529549"/>
    <n v="6099510"/>
    <n v="4838841"/>
    <n v="30730000"/>
    <s v="CITY OF MARKHAM"/>
    <s v="MUNI"/>
    <x v="29"/>
    <s v="Markham"/>
    <s v="Markham"/>
    <n v="41"/>
    <s v="South"/>
    <s v="Bremen"/>
    <s v="Non-incentive Class"/>
    <n v="12529549"/>
  </r>
  <r>
    <n v="37055"/>
    <n v="30.821000000000002"/>
    <s v="5A"/>
    <n v="3"/>
    <n v="25339"/>
    <n v="76085"/>
    <n v="0"/>
    <n v="0"/>
    <n v="30730000"/>
    <s v="CITY OF MARKHAM"/>
    <s v="MUNI"/>
    <x v="29"/>
    <s v="Markham"/>
    <s v="Markham"/>
    <n v="41"/>
    <s v="South"/>
    <s v="Bremen"/>
    <s v="Non-incentive Class"/>
    <n v="76085"/>
  </r>
  <r>
    <n v="37055"/>
    <n v="30.821000000000002"/>
    <s v="6B"/>
    <n v="1"/>
    <n v="92202"/>
    <n v="276855"/>
    <n v="0"/>
    <n v="0"/>
    <n v="30730000"/>
    <s v="CITY OF MARKHAM"/>
    <s v="MUNI"/>
    <x v="29"/>
    <s v="Markham"/>
    <s v="Markham"/>
    <n v="41"/>
    <s v="South"/>
    <s v="Bremen"/>
    <s v="Incentive Class"/>
    <n v="2768550"/>
  </r>
  <r>
    <n v="37056"/>
    <n v="28.43"/>
    <n v="1"/>
    <n v="29"/>
    <n v="11706"/>
    <n v="35157"/>
    <n v="0"/>
    <n v="0"/>
    <n v="30730000"/>
    <s v="CITY OF MARKHAM"/>
    <s v="MUNI"/>
    <x v="29"/>
    <s v="Markham"/>
    <s v="Markham"/>
    <n v="41"/>
    <s v="South"/>
    <s v="Bremen"/>
    <s v="Non-incentive Class"/>
    <n v="35157"/>
  </r>
  <r>
    <n v="37057"/>
    <n v="18.259"/>
    <n v="0"/>
    <n v="16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57"/>
    <n v="18.259"/>
    <n v="1"/>
    <n v="37"/>
    <n v="122938"/>
    <n v="36914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69145"/>
  </r>
  <r>
    <n v="37057"/>
    <n v="18.259"/>
    <n v="2"/>
    <n v="187"/>
    <n v="822264"/>
    <n v="2469008"/>
    <n v="853572"/>
    <n v="749144"/>
    <n v="31200000"/>
    <s v="VILLAGE OF SOUTH HOLLAND"/>
    <s v="MUNI"/>
    <x v="121"/>
    <s v="South Holland"/>
    <s v="South Holland"/>
    <n v="39"/>
    <s v="South"/>
    <s v="Thornton"/>
    <s v="Non-incentive Class"/>
    <n v="2469008"/>
  </r>
  <r>
    <n v="37058"/>
    <n v="24.401"/>
    <n v="0"/>
    <n v="8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58"/>
    <n v="24.401"/>
    <n v="1"/>
    <n v="57"/>
    <n v="208255"/>
    <n v="625324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625324"/>
  </r>
  <r>
    <n v="37058"/>
    <n v="24.401"/>
    <n v="2"/>
    <n v="97"/>
    <n v="1278876"/>
    <n v="3840080"/>
    <n v="937750"/>
    <n v="680000"/>
    <n v="31200000"/>
    <s v="VILLAGE OF SOUTH HOLLAND"/>
    <s v="MUNI"/>
    <x v="121"/>
    <s v="South Holland"/>
    <s v="South Holland"/>
    <n v="39"/>
    <s v="South"/>
    <s v="Thornton"/>
    <s v="Non-incentive Class"/>
    <n v="3840080"/>
  </r>
  <r>
    <n v="37058"/>
    <n v="24.401"/>
    <s v="5A"/>
    <n v="31"/>
    <n v="483401"/>
    <n v="145151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451511"/>
  </r>
  <r>
    <n v="37059"/>
    <n v="19.742999999999999"/>
    <n v="0"/>
    <n v="336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59"/>
    <n v="19.742999999999999"/>
    <n v="1"/>
    <n v="66"/>
    <n v="465919"/>
    <n v="1399018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399018"/>
  </r>
  <r>
    <n v="37059"/>
    <n v="19.742999999999999"/>
    <n v="2"/>
    <n v="3091"/>
    <n v="34907557"/>
    <n v="104816940"/>
    <n v="31967071"/>
    <n v="22456408"/>
    <n v="31200000"/>
    <s v="VILLAGE OF SOUTH HOLLAND"/>
    <s v="MUNI"/>
    <x v="121"/>
    <s v="South Holland"/>
    <s v="South Holland"/>
    <n v="39"/>
    <s v="South"/>
    <s v="Thornton"/>
    <s v="Non-incentive Class"/>
    <n v="104816940"/>
  </r>
  <r>
    <n v="37059"/>
    <n v="19.742999999999999"/>
    <s v="5A"/>
    <n v="112"/>
    <n v="9617192"/>
    <n v="28877543"/>
    <n v="10000"/>
    <n v="10000"/>
    <n v="31200000"/>
    <s v="VILLAGE OF SOUTH HOLLAND"/>
    <s v="MUNI"/>
    <x v="121"/>
    <s v="South Holland"/>
    <s v="South Holland"/>
    <n v="39"/>
    <s v="South"/>
    <s v="Thornton"/>
    <s v="Non-incentive Class"/>
    <n v="28877543"/>
  </r>
  <r>
    <n v="37059"/>
    <n v="19.742999999999999"/>
    <s v="5B"/>
    <n v="136"/>
    <n v="16944717"/>
    <n v="50879905"/>
    <n v="129642"/>
    <n v="0"/>
    <n v="31200000"/>
    <s v="VILLAGE OF SOUTH HOLLAND"/>
    <s v="MUNI"/>
    <x v="121"/>
    <s v="South Holland"/>
    <s v="South Holland"/>
    <n v="39"/>
    <s v="South"/>
    <s v="Thornton"/>
    <s v="Non-incentive Class"/>
    <n v="50879905"/>
  </r>
  <r>
    <n v="37059"/>
    <n v="19.742999999999999"/>
    <s v="6B"/>
    <n v="30"/>
    <n v="5245415"/>
    <n v="15750408"/>
    <n v="0"/>
    <n v="0"/>
    <n v="31200000"/>
    <s v="VILLAGE OF SOUTH HOLLAND"/>
    <s v="MUNI"/>
    <x v="121"/>
    <s v="South Holland"/>
    <s v="South Holland"/>
    <n v="39"/>
    <s v="South"/>
    <s v="Thornton"/>
    <s v="Incentive Class"/>
    <n v="157504080"/>
  </r>
  <r>
    <n v="37059"/>
    <n v="19.742999999999999"/>
    <n v="8"/>
    <n v="50"/>
    <n v="4365013"/>
    <n v="13106826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3106826"/>
  </r>
  <r>
    <n v="37060"/>
    <n v="19.422999999999998"/>
    <n v="0"/>
    <n v="44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60"/>
    <n v="19.422999999999998"/>
    <n v="1"/>
    <n v="51"/>
    <n v="76389"/>
    <n v="229374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229374"/>
  </r>
  <r>
    <n v="37060"/>
    <n v="19.422999999999998"/>
    <n v="2"/>
    <n v="48"/>
    <n v="350519"/>
    <n v="1052502"/>
    <n v="450197"/>
    <n v="390000"/>
    <n v="31200000"/>
    <s v="VILLAGE OF SOUTH HOLLAND"/>
    <s v="MUNI"/>
    <x v="121"/>
    <s v="South Holland"/>
    <s v="South Holland"/>
    <n v="39"/>
    <s v="South"/>
    <s v="Thornton"/>
    <s v="Non-incentive Class"/>
    <n v="1052502"/>
  </r>
  <r>
    <n v="37060"/>
    <n v="19.422999999999998"/>
    <s v="5A"/>
    <n v="8"/>
    <n v="229695"/>
    <n v="689706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689706"/>
  </r>
  <r>
    <n v="37060"/>
    <n v="19.422999999999998"/>
    <s v="5B"/>
    <n v="7"/>
    <n v="405541"/>
    <n v="1217718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217718"/>
  </r>
  <r>
    <n v="37060"/>
    <n v="19.422999999999998"/>
    <n v="8"/>
    <n v="1"/>
    <n v="51248"/>
    <n v="153882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53882"/>
  </r>
  <r>
    <n v="37064"/>
    <n v="20.195"/>
    <n v="0"/>
    <n v="32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64"/>
    <n v="20.195"/>
    <n v="1"/>
    <n v="6"/>
    <n v="11827"/>
    <n v="35513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5513"/>
  </r>
  <r>
    <n v="37064"/>
    <n v="20.195"/>
    <n v="2"/>
    <n v="604"/>
    <n v="7566416"/>
    <n v="22719673"/>
    <n v="7823364"/>
    <n v="4850000"/>
    <n v="31200000"/>
    <s v="VILLAGE OF SOUTH HOLLAND"/>
    <s v="MUNI"/>
    <x v="121"/>
    <s v="South Holland"/>
    <s v="South Holland"/>
    <n v="39"/>
    <s v="South"/>
    <s v="Thornton"/>
    <s v="Non-incentive Class"/>
    <n v="22719673"/>
  </r>
  <r>
    <n v="37064"/>
    <n v="20.195"/>
    <s v="5A"/>
    <n v="1"/>
    <n v="334"/>
    <n v="1003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003"/>
  </r>
  <r>
    <n v="37064"/>
    <n v="20.195"/>
    <s v="5B"/>
    <n v="4"/>
    <n v="212667"/>
    <n v="63857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638575"/>
  </r>
  <r>
    <n v="37064"/>
    <n v="20.195"/>
    <n v="8"/>
    <n v="1"/>
    <n v="124072"/>
    <n v="37255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72551"/>
  </r>
  <r>
    <n v="37065"/>
    <n v="28.026"/>
    <n v="0"/>
    <n v="166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37065"/>
    <n v="28.026"/>
    <n v="1"/>
    <n v="70"/>
    <n v="85412"/>
    <n v="256478"/>
    <n v="0"/>
    <n v="0"/>
    <n v="30530000"/>
    <s v="VILLAGE OF HAZELCREST"/>
    <s v="MUNI"/>
    <x v="22"/>
    <s v="Hazelcrest"/>
    <s v="Hazel Crest"/>
    <n v="41"/>
    <s v="South"/>
    <s v="Bremen"/>
    <s v="Non-incentive Class"/>
    <n v="256478"/>
  </r>
  <r>
    <n v="37065"/>
    <n v="28.026"/>
    <n v="2"/>
    <n v="1371"/>
    <n v="5592267"/>
    <n v="16791887"/>
    <n v="5947611"/>
    <n v="5029888"/>
    <n v="30530000"/>
    <s v="VILLAGE OF HAZELCREST"/>
    <s v="MUNI"/>
    <x v="22"/>
    <s v="Hazelcrest"/>
    <s v="Hazel Crest"/>
    <n v="41"/>
    <s v="South"/>
    <s v="Bremen"/>
    <s v="Non-incentive Class"/>
    <n v="16791887"/>
  </r>
  <r>
    <n v="37065"/>
    <n v="28.026"/>
    <n v="3"/>
    <n v="17"/>
    <n v="68993"/>
    <n v="207164"/>
    <n v="0"/>
    <n v="0"/>
    <n v="30530000"/>
    <s v="VILLAGE OF HAZELCREST"/>
    <s v="MUNI"/>
    <x v="22"/>
    <s v="Hazelcrest"/>
    <s v="Hazel Crest"/>
    <n v="41"/>
    <s v="South"/>
    <s v="Bremen"/>
    <s v="Non-incentive Class"/>
    <n v="207164"/>
  </r>
  <r>
    <n v="37065"/>
    <n v="28.026"/>
    <s v="5A"/>
    <n v="18"/>
    <n v="533898"/>
    <n v="1603136"/>
    <n v="10000"/>
    <n v="10000"/>
    <n v="30530000"/>
    <s v="VILLAGE OF HAZELCREST"/>
    <s v="MUNI"/>
    <x v="22"/>
    <s v="Hazelcrest"/>
    <s v="Hazel Crest"/>
    <n v="41"/>
    <s v="South"/>
    <s v="Bremen"/>
    <s v="Non-incentive Class"/>
    <n v="1603136"/>
  </r>
  <r>
    <n v="37066"/>
    <n v="21.274000000000001"/>
    <n v="0"/>
    <n v="220"/>
    <n v="0"/>
    <n v="0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0"/>
  </r>
  <r>
    <n v="37066"/>
    <n v="21.274000000000001"/>
    <n v="1"/>
    <n v="13"/>
    <n v="61131"/>
    <n v="183558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183558"/>
  </r>
  <r>
    <n v="37066"/>
    <n v="21.274000000000001"/>
    <n v="2"/>
    <n v="474"/>
    <n v="4580395"/>
    <n v="13753560"/>
    <n v="4332010"/>
    <n v="3049511"/>
    <n v="30330000"/>
    <s v="VILLAGE OF EAST HAZELCREST"/>
    <s v="MUNI"/>
    <x v="124"/>
    <s v="East Hazelcrest"/>
    <s v="East Hazel Crest"/>
    <n v="39"/>
    <s v="South"/>
    <s v="Thornton"/>
    <s v="Non-incentive Class"/>
    <n v="13753560"/>
  </r>
  <r>
    <n v="37066"/>
    <n v="21.274000000000001"/>
    <s v="5A"/>
    <n v="19"/>
    <n v="708859"/>
    <n v="2128492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2128492"/>
  </r>
  <r>
    <n v="37066"/>
    <n v="21.274000000000001"/>
    <s v="5B"/>
    <n v="29"/>
    <n v="1386247"/>
    <n v="4162484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4162484"/>
  </r>
  <r>
    <n v="37066"/>
    <n v="21.274000000000001"/>
    <s v="6B"/>
    <n v="7"/>
    <n v="346147"/>
    <n v="1039376"/>
    <n v="0"/>
    <n v="0"/>
    <n v="30330000"/>
    <s v="VILLAGE OF EAST HAZELCREST"/>
    <s v="MUNI"/>
    <x v="124"/>
    <s v="East Hazelcrest"/>
    <s v="East Hazel Crest"/>
    <n v="39"/>
    <s v="South"/>
    <s v="Thornton"/>
    <s v="Incentive Class"/>
    <n v="10393760"/>
  </r>
  <r>
    <n v="37067"/>
    <n v="20.327999999999999"/>
    <n v="0"/>
    <n v="102"/>
    <n v="0"/>
    <n v="0"/>
    <n v="0"/>
    <n v="0"/>
    <n v="31260000"/>
    <s v="VILLAGE OF THORNTON"/>
    <s v="MUNI"/>
    <x v="125"/>
    <s v="Thornton"/>
    <s v="Thornton"/>
    <n v="39"/>
    <s v="South"/>
    <s v="Thornton"/>
    <s v="Non-incentive Class"/>
    <n v="0"/>
  </r>
  <r>
    <n v="37067"/>
    <n v="20.327999999999999"/>
    <n v="1"/>
    <n v="30"/>
    <n v="272051"/>
    <n v="816888"/>
    <n v="0"/>
    <n v="0"/>
    <n v="31260000"/>
    <s v="VILLAGE OF THORNTON"/>
    <s v="MUNI"/>
    <x v="125"/>
    <s v="Thornton"/>
    <s v="Thornton"/>
    <n v="39"/>
    <s v="South"/>
    <s v="Thornton"/>
    <s v="Non-incentive Class"/>
    <n v="816888"/>
  </r>
  <r>
    <n v="37067"/>
    <n v="20.327999999999999"/>
    <n v="2"/>
    <n v="940"/>
    <n v="8321020"/>
    <n v="24985519"/>
    <n v="9690809"/>
    <n v="7001000"/>
    <n v="31260000"/>
    <s v="VILLAGE OF THORNTON"/>
    <s v="MUNI"/>
    <x v="125"/>
    <s v="Thornton"/>
    <s v="Thornton"/>
    <n v="39"/>
    <s v="South"/>
    <s v="Thornton"/>
    <s v="Non-incentive Class"/>
    <n v="24985519"/>
  </r>
  <r>
    <n v="37067"/>
    <n v="20.327999999999999"/>
    <n v="3"/>
    <n v="7"/>
    <n v="200594"/>
    <n v="602323"/>
    <n v="0"/>
    <n v="0"/>
    <n v="31260000"/>
    <s v="VILLAGE OF THORNTON"/>
    <s v="MUNI"/>
    <x v="125"/>
    <s v="Thornton"/>
    <s v="Thornton"/>
    <n v="39"/>
    <s v="South"/>
    <s v="Thornton"/>
    <s v="Non-incentive Class"/>
    <n v="602323"/>
  </r>
  <r>
    <n v="37067"/>
    <n v="20.327999999999999"/>
    <s v="5A"/>
    <n v="6"/>
    <n v="172995"/>
    <n v="519453"/>
    <n v="0"/>
    <n v="0"/>
    <n v="31260000"/>
    <s v="VILLAGE OF THORNTON"/>
    <s v="MUNI"/>
    <x v="125"/>
    <s v="Thornton"/>
    <s v="Thornton"/>
    <n v="39"/>
    <s v="South"/>
    <s v="Thornton"/>
    <s v="Non-incentive Class"/>
    <n v="519453"/>
  </r>
  <r>
    <n v="37067"/>
    <n v="20.327999999999999"/>
    <s v="5B"/>
    <n v="61"/>
    <n v="6503810"/>
    <n v="19528990"/>
    <n v="0"/>
    <n v="0"/>
    <n v="31260000"/>
    <s v="VILLAGE OF THORNTON"/>
    <s v="MUNI"/>
    <x v="125"/>
    <s v="Thornton"/>
    <s v="Thornton"/>
    <n v="39"/>
    <s v="South"/>
    <s v="Thornton"/>
    <s v="Non-incentive Class"/>
    <n v="19528990"/>
  </r>
  <r>
    <n v="37067"/>
    <n v="20.327999999999999"/>
    <s v="6B"/>
    <n v="2"/>
    <n v="303208"/>
    <n v="910443"/>
    <n v="0"/>
    <n v="0"/>
    <n v="31260000"/>
    <s v="VILLAGE OF THORNTON"/>
    <s v="MUNI"/>
    <x v="125"/>
    <s v="Thornton"/>
    <s v="Thornton"/>
    <n v="39"/>
    <s v="South"/>
    <s v="Thornton"/>
    <s v="Incentive Class"/>
    <n v="9104430"/>
  </r>
  <r>
    <n v="37068"/>
    <n v="21.152000000000001"/>
    <n v="0"/>
    <n v="74"/>
    <n v="0"/>
    <n v="0"/>
    <n v="0"/>
    <n v="0"/>
    <n v="31260000"/>
    <s v="VILLAGE OF THORNTON"/>
    <s v="MUNI"/>
    <x v="125"/>
    <s v="Thornton"/>
    <s v="Thornton"/>
    <n v="39"/>
    <s v="South"/>
    <s v="Thornton"/>
    <s v="Non-incentive Class"/>
    <n v="0"/>
  </r>
  <r>
    <n v="37068"/>
    <n v="21.152000000000001"/>
    <n v="1"/>
    <n v="14"/>
    <n v="54911"/>
    <n v="164877"/>
    <n v="0"/>
    <n v="0"/>
    <n v="31260000"/>
    <s v="VILLAGE OF THORNTON"/>
    <s v="MUNI"/>
    <x v="125"/>
    <s v="Thornton"/>
    <s v="Thornton"/>
    <n v="39"/>
    <s v="South"/>
    <s v="Thornton"/>
    <s v="Non-incentive Class"/>
    <n v="164877"/>
  </r>
  <r>
    <n v="37068"/>
    <n v="21.152000000000001"/>
    <n v="2"/>
    <n v="2"/>
    <n v="2295"/>
    <n v="6891"/>
    <n v="0"/>
    <n v="0"/>
    <n v="31260000"/>
    <s v="VILLAGE OF THORNTON"/>
    <s v="MUNI"/>
    <x v="125"/>
    <s v="Thornton"/>
    <s v="Thornton"/>
    <n v="39"/>
    <s v="South"/>
    <s v="Thornton"/>
    <s v="Non-incentive Class"/>
    <n v="6891"/>
  </r>
  <r>
    <n v="37068"/>
    <n v="21.152000000000001"/>
    <s v="5A"/>
    <n v="3"/>
    <n v="87350"/>
    <n v="262286"/>
    <n v="0"/>
    <n v="0"/>
    <n v="31260000"/>
    <s v="VILLAGE OF THORNTON"/>
    <s v="MUNI"/>
    <x v="125"/>
    <s v="Thornton"/>
    <s v="Thornton"/>
    <n v="39"/>
    <s v="South"/>
    <s v="Thornton"/>
    <s v="Non-incentive Class"/>
    <n v="262286"/>
  </r>
  <r>
    <n v="37068"/>
    <n v="21.152000000000001"/>
    <s v="5B"/>
    <n v="11"/>
    <n v="1818479"/>
    <n v="5460346"/>
    <n v="0"/>
    <n v="0"/>
    <n v="31260000"/>
    <s v="VILLAGE OF THORNTON"/>
    <s v="MUNI"/>
    <x v="125"/>
    <s v="Thornton"/>
    <s v="Thornton"/>
    <n v="39"/>
    <s v="South"/>
    <s v="Thornton"/>
    <s v="Non-incentive Class"/>
    <n v="5460346"/>
  </r>
  <r>
    <n v="37068"/>
    <n v="21.152000000000001"/>
    <n v="8"/>
    <n v="2"/>
    <n v="358434"/>
    <n v="1076270"/>
    <n v="0"/>
    <n v="0"/>
    <n v="31260000"/>
    <s v="VILLAGE OF THORNTON"/>
    <s v="MUNI"/>
    <x v="125"/>
    <s v="Thornton"/>
    <s v="Thornton"/>
    <n v="39"/>
    <s v="South"/>
    <s v="Thornton"/>
    <s v="Non-incentive Class"/>
    <n v="1076270"/>
  </r>
  <r>
    <n v="37069"/>
    <n v="16.66"/>
    <n v="0"/>
    <n v="178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069"/>
    <n v="16.66"/>
    <n v="1"/>
    <n v="12"/>
    <n v="181986"/>
    <n v="546449"/>
    <n v="0"/>
    <n v="0"/>
    <n v="30600000"/>
    <s v="VILLAGE OF HOMEWOOD"/>
    <s v="MUNI"/>
    <x v="11"/>
    <s v="Homewood"/>
    <s v="Homewood"/>
    <n v="39"/>
    <s v="South"/>
    <s v="Thornton"/>
    <s v="Non-incentive Class"/>
    <n v="546449"/>
  </r>
  <r>
    <n v="37069"/>
    <n v="16.66"/>
    <n v="2"/>
    <n v="2278"/>
    <n v="28851379"/>
    <n v="86632065"/>
    <n v="23354471"/>
    <n v="16567032"/>
    <n v="30600000"/>
    <s v="VILLAGE OF HOMEWOOD"/>
    <s v="MUNI"/>
    <x v="11"/>
    <s v="Homewood"/>
    <s v="Homewood"/>
    <n v="39"/>
    <s v="South"/>
    <s v="Thornton"/>
    <s v="Non-incentive Class"/>
    <n v="86632065"/>
  </r>
  <r>
    <n v="37069"/>
    <n v="16.66"/>
    <n v="3"/>
    <n v="48"/>
    <n v="852123"/>
    <n v="2558662"/>
    <n v="0"/>
    <n v="0"/>
    <n v="30600000"/>
    <s v="VILLAGE OF HOMEWOOD"/>
    <s v="MUNI"/>
    <x v="11"/>
    <s v="Homewood"/>
    <s v="Homewood"/>
    <n v="39"/>
    <s v="South"/>
    <s v="Thornton"/>
    <s v="Non-incentive Class"/>
    <n v="2558662"/>
  </r>
  <r>
    <n v="37069"/>
    <n v="16.66"/>
    <s v="5A"/>
    <n v="96"/>
    <n v="17113061"/>
    <n v="51385390"/>
    <n v="0"/>
    <n v="0"/>
    <n v="30600000"/>
    <s v="VILLAGE OF HOMEWOOD"/>
    <s v="MUNI"/>
    <x v="11"/>
    <s v="Homewood"/>
    <s v="Homewood"/>
    <n v="39"/>
    <s v="South"/>
    <s v="Thornton"/>
    <s v="Non-incentive Class"/>
    <n v="51385390"/>
  </r>
  <r>
    <n v="37069"/>
    <n v="16.66"/>
    <s v="5B"/>
    <n v="1"/>
    <n v="52391"/>
    <n v="157314"/>
    <n v="0"/>
    <n v="0"/>
    <n v="30600000"/>
    <s v="VILLAGE OF HOMEWOOD"/>
    <s v="MUNI"/>
    <x v="11"/>
    <s v="Homewood"/>
    <s v="Homewood"/>
    <n v="39"/>
    <s v="South"/>
    <s v="Thornton"/>
    <s v="Non-incentive Class"/>
    <n v="157314"/>
  </r>
  <r>
    <n v="37069"/>
    <n v="16.66"/>
    <s v="6B"/>
    <n v="7"/>
    <n v="873899"/>
    <n v="2624057"/>
    <n v="0"/>
    <n v="0"/>
    <n v="30600000"/>
    <s v="VILLAGE OF HOMEWOOD"/>
    <s v="MUNI"/>
    <x v="11"/>
    <s v="Homewood"/>
    <s v="Homewood"/>
    <n v="39"/>
    <s v="South"/>
    <s v="Thornton"/>
    <s v="Incentive Class"/>
    <n v="26240570"/>
  </r>
  <r>
    <n v="37069"/>
    <n v="16.66"/>
    <n v="8"/>
    <n v="30"/>
    <n v="2725143"/>
    <n v="8182788"/>
    <n v="0"/>
    <n v="0"/>
    <n v="30600000"/>
    <s v="VILLAGE OF HOMEWOOD"/>
    <s v="MUNI"/>
    <x v="11"/>
    <s v="Homewood"/>
    <s v="Homewood"/>
    <n v="39"/>
    <s v="South"/>
    <s v="Thornton"/>
    <s v="Non-incentive Class"/>
    <n v="8182788"/>
  </r>
  <r>
    <n v="37072"/>
    <n v="21.053000000000001"/>
    <n v="0"/>
    <n v="620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072"/>
    <n v="21.053000000000001"/>
    <n v="1"/>
    <n v="93"/>
    <n v="334630"/>
    <n v="1004796"/>
    <n v="0"/>
    <n v="0"/>
    <n v="30680000"/>
    <s v="VILLAGE OF LANSING"/>
    <s v="MUNI"/>
    <x v="17"/>
    <s v="Lansing"/>
    <s v="Lansing"/>
    <n v="39"/>
    <s v="South"/>
    <s v="Thornton"/>
    <s v="Non-incentive Class"/>
    <n v="1004796"/>
  </r>
  <r>
    <n v="37072"/>
    <n v="21.053000000000001"/>
    <n v="2"/>
    <n v="7857"/>
    <n v="74275691"/>
    <n v="223027620"/>
    <n v="69379637"/>
    <n v="51951644"/>
    <n v="30680000"/>
    <s v="VILLAGE OF LANSING"/>
    <s v="MUNI"/>
    <x v="17"/>
    <s v="Lansing"/>
    <s v="Lansing"/>
    <n v="39"/>
    <s v="South"/>
    <s v="Thornton"/>
    <s v="Non-incentive Class"/>
    <n v="223027620"/>
  </r>
  <r>
    <n v="37072"/>
    <n v="21.053000000000001"/>
    <n v="3"/>
    <n v="76"/>
    <n v="5369743"/>
    <n v="16123724"/>
    <n v="0"/>
    <n v="0"/>
    <n v="30680000"/>
    <s v="VILLAGE OF LANSING"/>
    <s v="MUNI"/>
    <x v="17"/>
    <s v="Lansing"/>
    <s v="Lansing"/>
    <n v="39"/>
    <s v="South"/>
    <s v="Thornton"/>
    <s v="Non-incentive Class"/>
    <n v="16123724"/>
  </r>
  <r>
    <n v="37072"/>
    <n v="21.053000000000001"/>
    <n v="4"/>
    <n v="1"/>
    <n v="10671"/>
    <n v="32042"/>
    <n v="0"/>
    <n v="0"/>
    <n v="30680000"/>
    <s v="VILLAGE OF LANSING"/>
    <s v="MUNI"/>
    <x v="17"/>
    <s v="Lansing"/>
    <s v="Lansing"/>
    <n v="39"/>
    <s v="South"/>
    <s v="Thornton"/>
    <s v="Non-incentive Class"/>
    <n v="32042"/>
  </r>
  <r>
    <n v="37072"/>
    <n v="21.053000000000001"/>
    <s v="5A"/>
    <n v="141"/>
    <n v="12573028"/>
    <n v="37753024"/>
    <n v="10000"/>
    <n v="10000"/>
    <n v="30680000"/>
    <s v="VILLAGE OF LANSING"/>
    <s v="MUNI"/>
    <x v="17"/>
    <s v="Lansing"/>
    <s v="Lansing"/>
    <n v="39"/>
    <s v="South"/>
    <s v="Thornton"/>
    <s v="Non-incentive Class"/>
    <n v="37753024"/>
  </r>
  <r>
    <n v="37072"/>
    <n v="21.053000000000001"/>
    <s v="5B"/>
    <n v="30"/>
    <n v="3101462"/>
    <n v="9312759"/>
    <n v="0"/>
    <n v="0"/>
    <n v="30680000"/>
    <s v="VILLAGE OF LANSING"/>
    <s v="MUNI"/>
    <x v="17"/>
    <s v="Lansing"/>
    <s v="Lansing"/>
    <n v="39"/>
    <s v="South"/>
    <s v="Thornton"/>
    <s v="Non-incentive Class"/>
    <n v="9312759"/>
  </r>
  <r>
    <n v="37072"/>
    <n v="21.053000000000001"/>
    <s v="6B"/>
    <n v="4"/>
    <n v="660518"/>
    <n v="1983337"/>
    <n v="0"/>
    <n v="0"/>
    <n v="30680000"/>
    <s v="VILLAGE OF LANSING"/>
    <s v="MUNI"/>
    <x v="17"/>
    <s v="Lansing"/>
    <s v="Lansing"/>
    <n v="39"/>
    <s v="South"/>
    <s v="Thornton"/>
    <s v="Incentive Class"/>
    <n v="19833370"/>
  </r>
  <r>
    <n v="37072"/>
    <n v="21.053000000000001"/>
    <n v="8"/>
    <n v="4"/>
    <n v="86698"/>
    <n v="260328"/>
    <n v="0"/>
    <n v="0"/>
    <n v="30680000"/>
    <s v="VILLAGE OF LANSING"/>
    <s v="MUNI"/>
    <x v="17"/>
    <s v="Lansing"/>
    <s v="Lansing"/>
    <n v="39"/>
    <s v="South"/>
    <s v="Thornton"/>
    <s v="Non-incentive Class"/>
    <n v="260328"/>
  </r>
  <r>
    <n v="37073"/>
    <n v="27.975999999999999"/>
    <n v="1"/>
    <n v="2"/>
    <n v="94985"/>
    <n v="285212"/>
    <n v="0"/>
    <n v="0"/>
    <n v="30310000"/>
    <s v="VILLAGE OF DOLTON"/>
    <s v="MUNI"/>
    <x v="122"/>
    <s v="Dolton"/>
    <s v="Dolton"/>
    <n v="39"/>
    <s v="South"/>
    <s v="Thornton"/>
    <s v="Non-incentive Class"/>
    <n v="285212"/>
  </r>
  <r>
    <n v="37075"/>
    <n v="17.561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75"/>
    <n v="17.561"/>
    <n v="1"/>
    <n v="1"/>
    <n v="1"/>
    <n v="3"/>
    <n v="0"/>
    <n v="0"/>
    <s v="NA"/>
    <s v="NA"/>
    <s v="NA"/>
    <x v="0"/>
    <s v="NA"/>
    <s v="NA"/>
    <s v="NA"/>
    <s v="NA"/>
    <s v="NA"/>
    <s v="Non-incentive Class"/>
    <n v="3"/>
  </r>
  <r>
    <n v="37079"/>
    <n v="29.056000000000001"/>
    <n v="1"/>
    <n v="2"/>
    <n v="47566"/>
    <n v="142827"/>
    <n v="0"/>
    <n v="0"/>
    <n v="30510000"/>
    <s v="CITY OF HARVEY"/>
    <s v="MUNI"/>
    <x v="27"/>
    <s v="Harvey"/>
    <s v="Harvey"/>
    <n v="39"/>
    <s v="South"/>
    <s v="Thornton"/>
    <s v="Non-incentive Class"/>
    <n v="142827"/>
  </r>
  <r>
    <n v="37080"/>
    <n v="18.875"/>
    <n v="0"/>
    <n v="206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80"/>
    <n v="18.875"/>
    <n v="1"/>
    <n v="27"/>
    <n v="175807"/>
    <n v="527897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27897"/>
  </r>
  <r>
    <n v="37080"/>
    <n v="18.875"/>
    <n v="2"/>
    <n v="3457"/>
    <n v="50119890"/>
    <n v="150494977"/>
    <n v="44212884"/>
    <n v="28586700"/>
    <n v="31200000"/>
    <s v="VILLAGE OF SOUTH HOLLAND"/>
    <s v="MUNI"/>
    <x v="121"/>
    <s v="South Holland"/>
    <s v="South Holland"/>
    <n v="39"/>
    <s v="South"/>
    <s v="Thornton"/>
    <s v="Non-incentive Class"/>
    <n v="150494977"/>
  </r>
  <r>
    <n v="37080"/>
    <n v="18.875"/>
    <s v="5A"/>
    <n v="20"/>
    <n v="3839965"/>
    <n v="11530262"/>
    <n v="10000"/>
    <n v="10000"/>
    <n v="31200000"/>
    <s v="VILLAGE OF SOUTH HOLLAND"/>
    <s v="MUNI"/>
    <x v="121"/>
    <s v="South Holland"/>
    <s v="South Holland"/>
    <n v="39"/>
    <s v="South"/>
    <s v="Thornton"/>
    <s v="Non-incentive Class"/>
    <n v="11530262"/>
  </r>
  <r>
    <n v="37080"/>
    <n v="18.875"/>
    <s v="5B"/>
    <n v="2"/>
    <n v="265269"/>
    <n v="796523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796523"/>
  </r>
  <r>
    <n v="37080"/>
    <n v="18.875"/>
    <n v="8"/>
    <n v="4"/>
    <n v="185108"/>
    <n v="555824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55824"/>
  </r>
  <r>
    <n v="37082"/>
    <n v="17.042000000000002"/>
    <n v="0"/>
    <n v="4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082"/>
    <n v="17.042000000000002"/>
    <s v="5A"/>
    <n v="5"/>
    <n v="547565"/>
    <n v="1644173"/>
    <n v="0"/>
    <n v="0"/>
    <n v="30600000"/>
    <s v="VILLAGE OF HOMEWOOD"/>
    <s v="MUNI"/>
    <x v="11"/>
    <s v="Homewood"/>
    <s v="Homewood"/>
    <n v="39"/>
    <s v="South"/>
    <s v="Thornton"/>
    <s v="Non-incentive Class"/>
    <n v="1644173"/>
  </r>
  <r>
    <n v="37083"/>
    <n v="28.937000000000001"/>
    <n v="0"/>
    <n v="28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083"/>
    <n v="28.937000000000001"/>
    <n v="2"/>
    <n v="49"/>
    <n v="252181"/>
    <n v="757225"/>
    <n v="371053"/>
    <n v="300000"/>
    <n v="30730000"/>
    <s v="CITY OF MARKHAM"/>
    <s v="MUNI"/>
    <x v="29"/>
    <s v="Markham"/>
    <s v="Markham"/>
    <n v="41"/>
    <s v="South"/>
    <s v="Bremen"/>
    <s v="Non-incentive Class"/>
    <n v="757225"/>
  </r>
  <r>
    <n v="37083"/>
    <n v="28.937000000000001"/>
    <s v="5A"/>
    <n v="3"/>
    <n v="45040"/>
    <n v="135242"/>
    <n v="0"/>
    <n v="0"/>
    <n v="30730000"/>
    <s v="CITY OF MARKHAM"/>
    <s v="MUNI"/>
    <x v="29"/>
    <s v="Markham"/>
    <s v="Markham"/>
    <n v="41"/>
    <s v="South"/>
    <s v="Bremen"/>
    <s v="Non-incentive Class"/>
    <n v="135242"/>
  </r>
  <r>
    <n v="37084"/>
    <n v="21.974"/>
    <n v="0"/>
    <n v="2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085"/>
    <n v="26.393000000000001"/>
    <n v="0"/>
    <n v="10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085"/>
    <n v="26.393000000000001"/>
    <n v="1"/>
    <n v="20"/>
    <n v="44291"/>
    <n v="132988"/>
    <n v="0"/>
    <n v="0"/>
    <n v="30730000"/>
    <s v="CITY OF MARKHAM"/>
    <s v="MUNI"/>
    <x v="29"/>
    <s v="Markham"/>
    <s v="Markham"/>
    <n v="41"/>
    <s v="South"/>
    <s v="Bremen"/>
    <s v="Non-incentive Class"/>
    <n v="132988"/>
  </r>
  <r>
    <n v="37085"/>
    <n v="26.393000000000001"/>
    <n v="2"/>
    <n v="26"/>
    <n v="137386"/>
    <n v="412529"/>
    <n v="223464"/>
    <n v="170000"/>
    <n v="30730000"/>
    <s v="CITY OF MARKHAM"/>
    <s v="MUNI"/>
    <x v="29"/>
    <s v="Markham"/>
    <s v="Markham"/>
    <n v="41"/>
    <s v="South"/>
    <s v="Bremen"/>
    <s v="Non-incentive Class"/>
    <n v="412529"/>
  </r>
  <r>
    <n v="37085"/>
    <n v="26.393000000000001"/>
    <n v="3"/>
    <n v="1"/>
    <n v="75265"/>
    <n v="225998"/>
    <n v="0"/>
    <n v="0"/>
    <n v="30730000"/>
    <s v="CITY OF MARKHAM"/>
    <s v="MUNI"/>
    <x v="29"/>
    <s v="Markham"/>
    <s v="Markham"/>
    <n v="41"/>
    <s v="South"/>
    <s v="Bremen"/>
    <s v="Non-incentive Class"/>
    <n v="225998"/>
  </r>
  <r>
    <n v="37085"/>
    <n v="26.393000000000001"/>
    <s v="5A"/>
    <n v="1"/>
    <n v="23471"/>
    <n v="70476"/>
    <n v="0"/>
    <n v="0"/>
    <n v="30730000"/>
    <s v="CITY OF MARKHAM"/>
    <s v="MUNI"/>
    <x v="29"/>
    <s v="Markham"/>
    <s v="Markham"/>
    <n v="41"/>
    <s v="South"/>
    <s v="Bremen"/>
    <s v="Non-incentive Class"/>
    <n v="70476"/>
  </r>
  <r>
    <n v="37086"/>
    <n v="19.747"/>
    <n v="0"/>
    <n v="56"/>
    <n v="0"/>
    <n v="0"/>
    <n v="0"/>
    <n v="0"/>
    <n v="31260000"/>
    <s v="VILLAGE OF THORNTON"/>
    <s v="MUNI"/>
    <x v="125"/>
    <s v="Thornton"/>
    <s v="Thornton"/>
    <n v="39"/>
    <s v="South"/>
    <s v="Thornton"/>
    <s v="Non-incentive Class"/>
    <n v="0"/>
  </r>
  <r>
    <n v="37086"/>
    <n v="19.747"/>
    <n v="1"/>
    <n v="3"/>
    <n v="27998"/>
    <n v="84070"/>
    <n v="0"/>
    <n v="0"/>
    <n v="31260000"/>
    <s v="VILLAGE OF THORNTON"/>
    <s v="MUNI"/>
    <x v="125"/>
    <s v="Thornton"/>
    <s v="Thornton"/>
    <n v="39"/>
    <s v="South"/>
    <s v="Thornton"/>
    <s v="Non-incentive Class"/>
    <n v="84070"/>
  </r>
  <r>
    <n v="37086"/>
    <n v="19.747"/>
    <n v="2"/>
    <n v="1"/>
    <n v="9296"/>
    <n v="27913"/>
    <n v="10000"/>
    <n v="10000"/>
    <n v="31260000"/>
    <s v="VILLAGE OF THORNTON"/>
    <s v="MUNI"/>
    <x v="125"/>
    <s v="Thornton"/>
    <s v="Thornton"/>
    <n v="39"/>
    <s v="South"/>
    <s v="Thornton"/>
    <s v="Non-incentive Class"/>
    <n v="27913"/>
  </r>
  <r>
    <n v="37086"/>
    <n v="19.747"/>
    <s v="5A"/>
    <n v="18"/>
    <n v="713130"/>
    <n v="2141316"/>
    <n v="0"/>
    <n v="0"/>
    <n v="31260000"/>
    <s v="VILLAGE OF THORNTON"/>
    <s v="MUNI"/>
    <x v="125"/>
    <s v="Thornton"/>
    <s v="Thornton"/>
    <n v="39"/>
    <s v="South"/>
    <s v="Thornton"/>
    <s v="Non-incentive Class"/>
    <n v="2141316"/>
  </r>
  <r>
    <n v="37086"/>
    <n v="19.747"/>
    <s v="5B"/>
    <n v="5"/>
    <n v="374017"/>
    <n v="1123061"/>
    <n v="0"/>
    <n v="0"/>
    <n v="31260000"/>
    <s v="VILLAGE OF THORNTON"/>
    <s v="MUNI"/>
    <x v="125"/>
    <s v="Thornton"/>
    <s v="Thornton"/>
    <n v="39"/>
    <s v="South"/>
    <s v="Thornton"/>
    <s v="Non-incentive Class"/>
    <n v="1123061"/>
  </r>
  <r>
    <n v="37091"/>
    <n v="19.466000000000001"/>
    <n v="0"/>
    <n v="4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091"/>
    <n v="19.466000000000001"/>
    <n v="1"/>
    <n v="5"/>
    <n v="88788"/>
    <n v="266603"/>
    <n v="0"/>
    <n v="0"/>
    <n v="30680000"/>
    <s v="VILLAGE OF LANSING"/>
    <s v="MUNI"/>
    <x v="17"/>
    <s v="Lansing"/>
    <s v="Lansing"/>
    <n v="39"/>
    <s v="South"/>
    <s v="Thornton"/>
    <s v="Non-incentive Class"/>
    <n v="266603"/>
  </r>
  <r>
    <n v="37091"/>
    <n v="19.466000000000001"/>
    <n v="2"/>
    <n v="22"/>
    <n v="585558"/>
    <n v="1758256"/>
    <n v="262575"/>
    <n v="200000"/>
    <n v="30680000"/>
    <s v="VILLAGE OF LANSING"/>
    <s v="MUNI"/>
    <x v="17"/>
    <s v="Lansing"/>
    <s v="Lansing"/>
    <n v="39"/>
    <s v="South"/>
    <s v="Thornton"/>
    <s v="Non-incentive Class"/>
    <n v="1758256"/>
  </r>
  <r>
    <n v="37091"/>
    <n v="19.466000000000001"/>
    <s v="5A"/>
    <n v="55"/>
    <n v="4159310"/>
    <n v="12489157"/>
    <n v="0"/>
    <n v="0"/>
    <n v="30680000"/>
    <s v="VILLAGE OF LANSING"/>
    <s v="MUNI"/>
    <x v="17"/>
    <s v="Lansing"/>
    <s v="Lansing"/>
    <n v="39"/>
    <s v="South"/>
    <s v="Thornton"/>
    <s v="Non-incentive Class"/>
    <n v="12489157"/>
  </r>
  <r>
    <n v="37091"/>
    <n v="19.466000000000001"/>
    <s v="5B"/>
    <n v="7"/>
    <n v="907508"/>
    <n v="2724974"/>
    <n v="961669"/>
    <n v="0"/>
    <n v="30680000"/>
    <s v="VILLAGE OF LANSING"/>
    <s v="MUNI"/>
    <x v="17"/>
    <s v="Lansing"/>
    <s v="Lansing"/>
    <n v="39"/>
    <s v="South"/>
    <s v="Thornton"/>
    <s v="Non-incentive Class"/>
    <n v="2724974"/>
  </r>
  <r>
    <n v="37091"/>
    <n v="19.466000000000001"/>
    <n v="8"/>
    <n v="2"/>
    <n v="574131"/>
    <n v="1723943"/>
    <n v="0"/>
    <n v="0"/>
    <n v="30680000"/>
    <s v="VILLAGE OF LANSING"/>
    <s v="MUNI"/>
    <x v="17"/>
    <s v="Lansing"/>
    <s v="Lansing"/>
    <n v="39"/>
    <s v="South"/>
    <s v="Thornton"/>
    <s v="Non-incentive Class"/>
    <n v="1723943"/>
  </r>
  <r>
    <n v="37094"/>
    <n v="15.843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94"/>
    <n v="15.843"/>
    <n v="1"/>
    <n v="20"/>
    <n v="33502"/>
    <n v="100596"/>
    <n v="0"/>
    <n v="0"/>
    <s v="NA"/>
    <s v="NA"/>
    <s v="NA"/>
    <x v="0"/>
    <s v="NA"/>
    <s v="NA"/>
    <s v="NA"/>
    <s v="NA"/>
    <s v="NA"/>
    <s v="Non-incentive Class"/>
    <n v="100596"/>
  </r>
  <r>
    <n v="37094"/>
    <n v="15.843"/>
    <n v="2"/>
    <n v="176"/>
    <n v="1798398"/>
    <n v="5400049"/>
    <n v="1567595"/>
    <n v="1140000"/>
    <s v="NA"/>
    <s v="NA"/>
    <s v="NA"/>
    <x v="0"/>
    <s v="NA"/>
    <s v="NA"/>
    <s v="NA"/>
    <s v="NA"/>
    <s v="NA"/>
    <s v="Non-incentive Class"/>
    <n v="5400049"/>
  </r>
  <r>
    <n v="37094"/>
    <n v="15.843"/>
    <s v="5A"/>
    <n v="3"/>
    <n v="60582"/>
    <n v="181910"/>
    <n v="0"/>
    <n v="0"/>
    <s v="NA"/>
    <s v="NA"/>
    <s v="NA"/>
    <x v="0"/>
    <s v="NA"/>
    <s v="NA"/>
    <s v="NA"/>
    <s v="NA"/>
    <s v="NA"/>
    <s v="Non-incentive Class"/>
    <n v="181910"/>
  </r>
  <r>
    <n v="37095"/>
    <n v="13.379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097"/>
    <n v="20.253"/>
    <n v="1"/>
    <n v="3"/>
    <n v="806"/>
    <n v="2420"/>
    <n v="0"/>
    <n v="0"/>
    <n v="30480000"/>
    <s v="VILLAGE OF GLENWOOD"/>
    <s v="MUNI"/>
    <x v="9"/>
    <s v="Glenwood"/>
    <s v="Glenwood"/>
    <n v="28"/>
    <s v="South"/>
    <s v="Bloom"/>
    <s v="Non-incentive Class"/>
    <n v="2420"/>
  </r>
  <r>
    <n v="37097"/>
    <n v="20.253"/>
    <n v="2"/>
    <n v="445"/>
    <n v="3849090"/>
    <n v="11557672"/>
    <n v="5349602"/>
    <n v="3649140"/>
    <n v="30480000"/>
    <s v="VILLAGE OF GLENWOOD"/>
    <s v="MUNI"/>
    <x v="9"/>
    <s v="Glenwood"/>
    <s v="Glenwood"/>
    <n v="28"/>
    <s v="South"/>
    <s v="Bloom"/>
    <s v="Non-incentive Class"/>
    <n v="11557672"/>
  </r>
  <r>
    <n v="37097"/>
    <n v="20.253"/>
    <n v="3"/>
    <n v="1"/>
    <n v="119716"/>
    <n v="359471"/>
    <n v="0"/>
    <n v="0"/>
    <n v="30480000"/>
    <s v="VILLAGE OF GLENWOOD"/>
    <s v="MUNI"/>
    <x v="9"/>
    <s v="Glenwood"/>
    <s v="Glenwood"/>
    <n v="28"/>
    <s v="South"/>
    <s v="Bloom"/>
    <s v="Non-incentive Class"/>
    <n v="359471"/>
  </r>
  <r>
    <n v="37098"/>
    <n v="18.919"/>
    <n v="0"/>
    <n v="12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098"/>
    <n v="18.919"/>
    <n v="1"/>
    <n v="2"/>
    <n v="120357"/>
    <n v="361396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61396"/>
  </r>
  <r>
    <n v="37098"/>
    <n v="18.919"/>
    <n v="2"/>
    <n v="1"/>
    <n v="1762"/>
    <n v="529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291"/>
  </r>
  <r>
    <n v="37098"/>
    <n v="18.919"/>
    <s v="5A"/>
    <n v="7"/>
    <n v="960759"/>
    <n v="2884872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2884872"/>
  </r>
  <r>
    <n v="37098"/>
    <n v="18.919"/>
    <s v="5B"/>
    <n v="14"/>
    <n v="1586418"/>
    <n v="4763538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4763538"/>
  </r>
  <r>
    <n v="37098"/>
    <n v="18.919"/>
    <n v="8"/>
    <n v="1"/>
    <n v="120362"/>
    <n v="36141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61411"/>
  </r>
  <r>
    <n v="37102"/>
    <n v="20.513999999999999"/>
    <n v="0"/>
    <n v="8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102"/>
    <n v="20.513999999999999"/>
    <n v="1"/>
    <n v="20"/>
    <n v="21860"/>
    <n v="65640"/>
    <n v="0"/>
    <n v="0"/>
    <n v="30680000"/>
    <s v="VILLAGE OF LANSING"/>
    <s v="MUNI"/>
    <x v="17"/>
    <s v="Lansing"/>
    <s v="Lansing"/>
    <n v="39"/>
    <s v="South"/>
    <s v="Thornton"/>
    <s v="Non-incentive Class"/>
    <n v="65640"/>
  </r>
  <r>
    <n v="37102"/>
    <n v="20.513999999999999"/>
    <n v="2"/>
    <n v="11"/>
    <n v="130666"/>
    <n v="392353"/>
    <n v="152438"/>
    <n v="90000"/>
    <n v="30680000"/>
    <s v="VILLAGE OF LANSING"/>
    <s v="MUNI"/>
    <x v="17"/>
    <s v="Lansing"/>
    <s v="Lansing"/>
    <n v="39"/>
    <s v="South"/>
    <s v="Thornton"/>
    <s v="Non-incentive Class"/>
    <n v="392353"/>
  </r>
  <r>
    <n v="37106"/>
    <n v="25.135000000000002"/>
    <n v="0"/>
    <n v="12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117"/>
    <n v="20.501999999999999"/>
    <n v="1"/>
    <n v="1"/>
    <n v="1"/>
    <n v="3"/>
    <n v="0"/>
    <n v="0"/>
    <n v="30600000"/>
    <s v="VILLAGE OF HOMEWOOD"/>
    <s v="MUNI"/>
    <x v="11"/>
    <s v="Homewood"/>
    <s v="Homewood"/>
    <n v="39"/>
    <s v="South"/>
    <s v="Thornton"/>
    <s v="Non-incentive Class"/>
    <n v="3"/>
  </r>
  <r>
    <n v="37117"/>
    <n v="20.501999999999999"/>
    <n v="2"/>
    <n v="48"/>
    <n v="385111"/>
    <n v="1156362"/>
    <n v="765623"/>
    <n v="410000"/>
    <n v="30600000"/>
    <s v="VILLAGE OF HOMEWOOD"/>
    <s v="MUNI"/>
    <x v="11"/>
    <s v="Homewood"/>
    <s v="Homewood"/>
    <n v="39"/>
    <s v="South"/>
    <s v="Thornton"/>
    <s v="Non-incentive Class"/>
    <n v="1156362"/>
  </r>
  <r>
    <n v="37118"/>
    <n v="16.66"/>
    <n v="0"/>
    <n v="2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118"/>
    <n v="16.66"/>
    <n v="1"/>
    <n v="1"/>
    <n v="285"/>
    <n v="856"/>
    <n v="0"/>
    <n v="0"/>
    <n v="30600000"/>
    <s v="VILLAGE OF HOMEWOOD"/>
    <s v="MUNI"/>
    <x v="11"/>
    <s v="Homewood"/>
    <s v="Homewood"/>
    <n v="39"/>
    <s v="South"/>
    <s v="Thornton"/>
    <s v="Non-incentive Class"/>
    <n v="856"/>
  </r>
  <r>
    <n v="37118"/>
    <n v="16.66"/>
    <s v="5A"/>
    <n v="11"/>
    <n v="8199372"/>
    <n v="24620255"/>
    <n v="0"/>
    <n v="0"/>
    <n v="30600000"/>
    <s v="VILLAGE OF HOMEWOOD"/>
    <s v="MUNI"/>
    <x v="11"/>
    <s v="Homewood"/>
    <s v="Homewood"/>
    <n v="39"/>
    <s v="South"/>
    <s v="Thornton"/>
    <s v="Non-incentive Class"/>
    <n v="24620255"/>
  </r>
  <r>
    <n v="37118"/>
    <n v="16.66"/>
    <n v="8"/>
    <n v="2"/>
    <n v="146256"/>
    <n v="439162"/>
    <n v="0"/>
    <n v="0"/>
    <n v="30600000"/>
    <s v="VILLAGE OF HOMEWOOD"/>
    <s v="MUNI"/>
    <x v="11"/>
    <s v="Homewood"/>
    <s v="Homewood"/>
    <n v="39"/>
    <s v="South"/>
    <s v="Thornton"/>
    <s v="Non-incentive Class"/>
    <n v="439162"/>
  </r>
  <r>
    <n v="37119"/>
    <n v="20.248999999999999"/>
    <n v="1"/>
    <n v="4"/>
    <n v="70323"/>
    <n v="211159"/>
    <n v="0"/>
    <n v="0"/>
    <n v="31260000"/>
    <s v="VILLAGE OF THORNTON"/>
    <s v="MUNI"/>
    <x v="125"/>
    <s v="Thornton"/>
    <s v="Thornton"/>
    <n v="39"/>
    <s v="South"/>
    <s v="Thornton"/>
    <s v="Non-incentive Class"/>
    <n v="211159"/>
  </r>
  <r>
    <n v="37119"/>
    <n v="20.248999999999999"/>
    <s v="5B"/>
    <n v="1"/>
    <n v="67268"/>
    <n v="201986"/>
    <n v="0"/>
    <n v="0"/>
    <n v="31260000"/>
    <s v="VILLAGE OF THORNTON"/>
    <s v="MUNI"/>
    <x v="125"/>
    <s v="Thornton"/>
    <s v="Thornton"/>
    <n v="39"/>
    <s v="South"/>
    <s v="Thornton"/>
    <s v="Non-incentive Class"/>
    <n v="201986"/>
  </r>
  <r>
    <n v="37128"/>
    <n v="21.053000000000001"/>
    <n v="0"/>
    <n v="60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128"/>
    <n v="21.053000000000001"/>
    <n v="1"/>
    <n v="3"/>
    <n v="10032"/>
    <n v="30123"/>
    <n v="0"/>
    <n v="0"/>
    <n v="30680000"/>
    <s v="VILLAGE OF LANSING"/>
    <s v="MUNI"/>
    <x v="17"/>
    <s v="Lansing"/>
    <s v="Lansing"/>
    <n v="39"/>
    <s v="South"/>
    <s v="Thornton"/>
    <s v="Non-incentive Class"/>
    <n v="30123"/>
  </r>
  <r>
    <n v="37128"/>
    <n v="21.053000000000001"/>
    <n v="2"/>
    <n v="441"/>
    <n v="3966444"/>
    <n v="11910029"/>
    <n v="4179987"/>
    <n v="2855000"/>
    <n v="30680000"/>
    <s v="VILLAGE OF LANSING"/>
    <s v="MUNI"/>
    <x v="17"/>
    <s v="Lansing"/>
    <s v="Lansing"/>
    <n v="39"/>
    <s v="South"/>
    <s v="Thornton"/>
    <s v="Non-incentive Class"/>
    <n v="11910029"/>
  </r>
  <r>
    <n v="37128"/>
    <n v="21.053000000000001"/>
    <n v="3"/>
    <n v="1"/>
    <n v="69056"/>
    <n v="207354"/>
    <n v="0"/>
    <n v="0"/>
    <n v="30680000"/>
    <s v="VILLAGE OF LANSING"/>
    <s v="MUNI"/>
    <x v="17"/>
    <s v="Lansing"/>
    <s v="Lansing"/>
    <n v="39"/>
    <s v="South"/>
    <s v="Thornton"/>
    <s v="Non-incentive Class"/>
    <n v="207354"/>
  </r>
  <r>
    <n v="37128"/>
    <n v="21.053000000000001"/>
    <s v="5A"/>
    <n v="91"/>
    <n v="3413328"/>
    <n v="10249202"/>
    <n v="0"/>
    <n v="0"/>
    <n v="30680000"/>
    <s v="VILLAGE OF LANSING"/>
    <s v="MUNI"/>
    <x v="17"/>
    <s v="Lansing"/>
    <s v="Lansing"/>
    <n v="39"/>
    <s v="South"/>
    <s v="Thornton"/>
    <s v="Non-incentive Class"/>
    <n v="10249202"/>
  </r>
  <r>
    <n v="37128"/>
    <n v="21.053000000000001"/>
    <s v="5B"/>
    <n v="3"/>
    <n v="161943"/>
    <n v="486267"/>
    <n v="0"/>
    <n v="0"/>
    <n v="30680000"/>
    <s v="VILLAGE OF LANSING"/>
    <s v="MUNI"/>
    <x v="17"/>
    <s v="Lansing"/>
    <s v="Lansing"/>
    <n v="39"/>
    <s v="South"/>
    <s v="Thornton"/>
    <s v="Non-incentive Class"/>
    <n v="486267"/>
  </r>
  <r>
    <n v="37128"/>
    <n v="21.053000000000001"/>
    <n v="8"/>
    <n v="8"/>
    <n v="297100"/>
    <n v="892102"/>
    <n v="0"/>
    <n v="0"/>
    <n v="30680000"/>
    <s v="VILLAGE OF LANSING"/>
    <s v="MUNI"/>
    <x v="17"/>
    <s v="Lansing"/>
    <s v="Lansing"/>
    <n v="39"/>
    <s v="South"/>
    <s v="Thornton"/>
    <s v="Non-incentive Class"/>
    <n v="892102"/>
  </r>
  <r>
    <n v="37130"/>
    <n v="17.042000000000002"/>
    <n v="0"/>
    <n v="2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130"/>
    <n v="17.042000000000002"/>
    <s v="5A"/>
    <n v="6"/>
    <n v="617980"/>
    <n v="1855608"/>
    <n v="0"/>
    <n v="0"/>
    <n v="30600000"/>
    <s v="VILLAGE OF HOMEWOOD"/>
    <s v="MUNI"/>
    <x v="11"/>
    <s v="Homewood"/>
    <s v="Homewood"/>
    <n v="39"/>
    <s v="South"/>
    <s v="Thornton"/>
    <s v="Non-incentive Class"/>
    <n v="1855608"/>
  </r>
  <r>
    <n v="37130"/>
    <n v="17.042000000000002"/>
    <n v="8"/>
    <n v="1"/>
    <n v="115363"/>
    <n v="346400"/>
    <n v="0"/>
    <n v="0"/>
    <n v="30600000"/>
    <s v="VILLAGE OF HOMEWOOD"/>
    <s v="MUNI"/>
    <x v="11"/>
    <s v="Homewood"/>
    <s v="Homewood"/>
    <n v="39"/>
    <s v="South"/>
    <s v="Thornton"/>
    <s v="Non-incentive Class"/>
    <n v="346400"/>
  </r>
  <r>
    <n v="37133"/>
    <n v="19.742999999999999"/>
    <n v="0"/>
    <n v="2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133"/>
    <n v="19.742999999999999"/>
    <n v="1"/>
    <n v="1"/>
    <n v="839"/>
    <n v="2519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2519"/>
  </r>
  <r>
    <n v="37133"/>
    <n v="19.742999999999999"/>
    <n v="2"/>
    <n v="11"/>
    <n v="204733"/>
    <n v="614754"/>
    <n v="48000"/>
    <n v="40000"/>
    <n v="31200000"/>
    <s v="VILLAGE OF SOUTH HOLLAND"/>
    <s v="MUNI"/>
    <x v="121"/>
    <s v="South Holland"/>
    <s v="South Holland"/>
    <n v="39"/>
    <s v="South"/>
    <s v="Thornton"/>
    <s v="Non-incentive Class"/>
    <n v="614754"/>
  </r>
  <r>
    <n v="37133"/>
    <n v="19.742999999999999"/>
    <s v="5A"/>
    <n v="33"/>
    <n v="1542774"/>
    <n v="4632488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4632488"/>
  </r>
  <r>
    <n v="37133"/>
    <n v="19.742999999999999"/>
    <s v="5B"/>
    <n v="1"/>
    <n v="46500"/>
    <n v="139626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39626"/>
  </r>
  <r>
    <n v="37133"/>
    <n v="19.742999999999999"/>
    <n v="8"/>
    <n v="2"/>
    <n v="193965"/>
    <n v="582418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82418"/>
  </r>
  <r>
    <n v="37143"/>
    <n v="19.510000000000002"/>
    <n v="0"/>
    <n v="2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143"/>
    <n v="19.510000000000002"/>
    <n v="1"/>
    <n v="8"/>
    <n v="16789"/>
    <n v="50411"/>
    <n v="0"/>
    <n v="0"/>
    <n v="30680000"/>
    <s v="VILLAGE OF LANSING"/>
    <s v="MUNI"/>
    <x v="17"/>
    <s v="Lansing"/>
    <s v="Lansing"/>
    <n v="39"/>
    <s v="South"/>
    <s v="Thornton"/>
    <s v="Non-incentive Class"/>
    <n v="50411"/>
  </r>
  <r>
    <n v="37143"/>
    <n v="19.510000000000002"/>
    <n v="2"/>
    <n v="68"/>
    <n v="1363434"/>
    <n v="4093982"/>
    <n v="792416"/>
    <n v="580000"/>
    <n v="30680000"/>
    <s v="VILLAGE OF LANSING"/>
    <s v="MUNI"/>
    <x v="17"/>
    <s v="Lansing"/>
    <s v="Lansing"/>
    <n v="39"/>
    <s v="South"/>
    <s v="Thornton"/>
    <s v="Non-incentive Class"/>
    <n v="4093982"/>
  </r>
  <r>
    <n v="37143"/>
    <n v="19.510000000000002"/>
    <s v="5A"/>
    <n v="2"/>
    <n v="13558"/>
    <n v="40711"/>
    <n v="0"/>
    <n v="0"/>
    <n v="30680000"/>
    <s v="VILLAGE OF LANSING"/>
    <s v="MUNI"/>
    <x v="17"/>
    <s v="Lansing"/>
    <s v="Lansing"/>
    <n v="39"/>
    <s v="South"/>
    <s v="Thornton"/>
    <s v="Non-incentive Class"/>
    <n v="40711"/>
  </r>
  <r>
    <n v="37143"/>
    <n v="19.510000000000002"/>
    <s v="5B"/>
    <n v="1"/>
    <n v="94870"/>
    <n v="284866"/>
    <n v="0"/>
    <n v="0"/>
    <n v="30680000"/>
    <s v="VILLAGE OF LANSING"/>
    <s v="MUNI"/>
    <x v="17"/>
    <s v="Lansing"/>
    <s v="Lansing"/>
    <n v="39"/>
    <s v="South"/>
    <s v="Thornton"/>
    <s v="Non-incentive Class"/>
    <n v="284866"/>
  </r>
  <r>
    <n v="37144"/>
    <n v="21.053000000000001"/>
    <n v="0"/>
    <n v="4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144"/>
    <n v="21.053000000000001"/>
    <n v="1"/>
    <n v="4"/>
    <n v="88971"/>
    <n v="267154"/>
    <n v="0"/>
    <n v="0"/>
    <n v="30680000"/>
    <s v="VILLAGE OF LANSING"/>
    <s v="MUNI"/>
    <x v="17"/>
    <s v="Lansing"/>
    <s v="Lansing"/>
    <n v="39"/>
    <s v="South"/>
    <s v="Thornton"/>
    <s v="Non-incentive Class"/>
    <n v="267154"/>
  </r>
  <r>
    <n v="37144"/>
    <n v="21.053000000000001"/>
    <n v="2"/>
    <n v="1"/>
    <n v="761"/>
    <n v="2285"/>
    <n v="0"/>
    <n v="0"/>
    <n v="30680000"/>
    <s v="VILLAGE OF LANSING"/>
    <s v="MUNI"/>
    <x v="17"/>
    <s v="Lansing"/>
    <s v="Lansing"/>
    <n v="39"/>
    <s v="South"/>
    <s v="Thornton"/>
    <s v="Non-incentive Class"/>
    <n v="2285"/>
  </r>
  <r>
    <n v="37144"/>
    <n v="21.053000000000001"/>
    <s v="5A"/>
    <n v="1"/>
    <n v="24658"/>
    <n v="74041"/>
    <n v="0"/>
    <n v="0"/>
    <n v="30680000"/>
    <s v="VILLAGE OF LANSING"/>
    <s v="MUNI"/>
    <x v="17"/>
    <s v="Lansing"/>
    <s v="Lansing"/>
    <n v="39"/>
    <s v="South"/>
    <s v="Thornton"/>
    <s v="Non-incentive Class"/>
    <n v="74041"/>
  </r>
  <r>
    <n v="37144"/>
    <n v="21.053000000000001"/>
    <s v="5B"/>
    <n v="44"/>
    <n v="2563426"/>
    <n v="7697195"/>
    <n v="0"/>
    <n v="0"/>
    <n v="30680000"/>
    <s v="VILLAGE OF LANSING"/>
    <s v="MUNI"/>
    <x v="17"/>
    <s v="Lansing"/>
    <s v="Lansing"/>
    <n v="39"/>
    <s v="South"/>
    <s v="Thornton"/>
    <s v="Non-incentive Class"/>
    <n v="7697195"/>
  </r>
  <r>
    <n v="37144"/>
    <n v="21.053000000000001"/>
    <s v="6B"/>
    <n v="2"/>
    <n v="125311"/>
    <n v="376271"/>
    <n v="0"/>
    <n v="0"/>
    <n v="30680000"/>
    <s v="VILLAGE OF LANSING"/>
    <s v="MUNI"/>
    <x v="17"/>
    <s v="Lansing"/>
    <s v="Lansing"/>
    <n v="39"/>
    <s v="South"/>
    <s v="Thornton"/>
    <s v="Incentive Class"/>
    <n v="3762710"/>
  </r>
  <r>
    <n v="37144"/>
    <n v="21.053000000000001"/>
    <n v="8"/>
    <n v="10"/>
    <n v="96321"/>
    <n v="289224"/>
    <n v="0"/>
    <n v="0"/>
    <n v="30680000"/>
    <s v="VILLAGE OF LANSING"/>
    <s v="MUNI"/>
    <x v="17"/>
    <s v="Lansing"/>
    <s v="Lansing"/>
    <n v="39"/>
    <s v="South"/>
    <s v="Thornton"/>
    <s v="Non-incentive Class"/>
    <n v="289224"/>
  </r>
  <r>
    <n v="37145"/>
    <n v="21.053000000000001"/>
    <n v="1"/>
    <n v="22"/>
    <n v="25591"/>
    <n v="76844"/>
    <n v="0"/>
    <n v="0"/>
    <n v="30680000"/>
    <s v="VILLAGE OF LANSING"/>
    <s v="MUNI"/>
    <x v="17"/>
    <s v="Lansing"/>
    <s v="Lansing"/>
    <n v="39"/>
    <s v="South"/>
    <s v="Thornton"/>
    <s v="Non-incentive Class"/>
    <n v="76844"/>
  </r>
  <r>
    <n v="37145"/>
    <n v="21.053000000000001"/>
    <n v="2"/>
    <n v="11"/>
    <n v="50531"/>
    <n v="151728"/>
    <n v="10000"/>
    <n v="10000"/>
    <n v="30680000"/>
    <s v="VILLAGE OF LANSING"/>
    <s v="MUNI"/>
    <x v="17"/>
    <s v="Lansing"/>
    <s v="Lansing"/>
    <n v="39"/>
    <s v="South"/>
    <s v="Thornton"/>
    <s v="Non-incentive Class"/>
    <n v="151728"/>
  </r>
  <r>
    <n v="37150"/>
    <n v="20.145"/>
    <n v="0"/>
    <n v="16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37150"/>
    <n v="20.145"/>
    <n v="1"/>
    <n v="11"/>
    <n v="17093"/>
    <n v="51326"/>
    <n v="0"/>
    <n v="0"/>
    <n v="30110000"/>
    <s v="CITY OF BLUE ISLAND"/>
    <s v="MUNI"/>
    <x v="23"/>
    <s v="Blue Island"/>
    <s v="Blue Island"/>
    <n v="14"/>
    <s v="South"/>
    <s v="Calumet"/>
    <s v="Non-incentive Class"/>
    <n v="51326"/>
  </r>
  <r>
    <n v="37150"/>
    <n v="20.145"/>
    <n v="2"/>
    <n v="21"/>
    <n v="150383"/>
    <n v="451557"/>
    <n v="130176"/>
    <n v="89608"/>
    <n v="30110000"/>
    <s v="CITY OF BLUE ISLAND"/>
    <s v="MUNI"/>
    <x v="23"/>
    <s v="Blue Island"/>
    <s v="Blue Island"/>
    <n v="14"/>
    <s v="South"/>
    <s v="Calumet"/>
    <s v="Non-incentive Class"/>
    <n v="451557"/>
  </r>
  <r>
    <n v="37150"/>
    <n v="20.145"/>
    <n v="8"/>
    <n v="2"/>
    <n v="20217"/>
    <n v="60706"/>
    <n v="0"/>
    <n v="0"/>
    <n v="30110000"/>
    <s v="CITY OF BLUE ISLAND"/>
    <s v="MUNI"/>
    <x v="23"/>
    <s v="Blue Island"/>
    <s v="Blue Island"/>
    <n v="14"/>
    <s v="South"/>
    <s v="Calumet"/>
    <s v="Non-incentive Class"/>
    <n v="60706"/>
  </r>
  <r>
    <n v="37151"/>
    <n v="20.513999999999999"/>
    <s v="5B"/>
    <n v="2"/>
    <n v="230690"/>
    <n v="692693"/>
    <n v="0"/>
    <n v="0"/>
    <n v="30680000"/>
    <s v="VILLAGE OF LANSING"/>
    <s v="MUNI"/>
    <x v="17"/>
    <s v="Lansing"/>
    <s v="Lansing"/>
    <n v="39"/>
    <s v="South"/>
    <s v="Thornton"/>
    <s v="Non-incentive Class"/>
    <n v="692693"/>
  </r>
  <r>
    <n v="37159"/>
    <n v="16.382000000000001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7159"/>
    <n v="16.382000000000001"/>
    <n v="1"/>
    <n v="1"/>
    <n v="391"/>
    <n v="1174"/>
    <n v="0"/>
    <n v="0"/>
    <s v="NA"/>
    <s v="NA"/>
    <s v="NA"/>
    <x v="0"/>
    <s v="NA"/>
    <s v="NA"/>
    <s v="NA"/>
    <s v="NA"/>
    <s v="NA"/>
    <s v="Non-incentive Class"/>
    <n v="1174"/>
  </r>
  <r>
    <n v="37159"/>
    <n v="16.382000000000001"/>
    <n v="2"/>
    <n v="2"/>
    <n v="19145"/>
    <n v="57487"/>
    <n v="10000"/>
    <n v="10000"/>
    <s v="NA"/>
    <s v="NA"/>
    <s v="NA"/>
    <x v="0"/>
    <s v="NA"/>
    <s v="NA"/>
    <s v="NA"/>
    <s v="NA"/>
    <s v="NA"/>
    <s v="Non-incentive Class"/>
    <n v="57487"/>
  </r>
  <r>
    <n v="37161"/>
    <n v="26.9"/>
    <n v="0"/>
    <n v="10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161"/>
    <n v="26.9"/>
    <n v="1"/>
    <n v="2"/>
    <n v="31343"/>
    <n v="94113"/>
    <n v="0"/>
    <n v="0"/>
    <n v="30730000"/>
    <s v="CITY OF MARKHAM"/>
    <s v="MUNI"/>
    <x v="29"/>
    <s v="Markham"/>
    <s v="Markham"/>
    <n v="41"/>
    <s v="South"/>
    <s v="Bremen"/>
    <s v="Non-incentive Class"/>
    <n v="94113"/>
  </r>
  <r>
    <n v="37161"/>
    <n v="26.9"/>
    <n v="2"/>
    <n v="1"/>
    <n v="7039"/>
    <n v="21136"/>
    <n v="0"/>
    <n v="0"/>
    <n v="30730000"/>
    <s v="CITY OF MARKHAM"/>
    <s v="MUNI"/>
    <x v="29"/>
    <s v="Markham"/>
    <s v="Markham"/>
    <n v="41"/>
    <s v="South"/>
    <s v="Bremen"/>
    <s v="Non-incentive Class"/>
    <n v="21136"/>
  </r>
  <r>
    <n v="37161"/>
    <n v="26.9"/>
    <s v="5A"/>
    <n v="2"/>
    <n v="176128"/>
    <n v="528860"/>
    <n v="0"/>
    <n v="0"/>
    <n v="30730000"/>
    <s v="CITY OF MARKHAM"/>
    <s v="MUNI"/>
    <x v="29"/>
    <s v="Markham"/>
    <s v="Markham"/>
    <n v="41"/>
    <s v="South"/>
    <s v="Bremen"/>
    <s v="Non-incentive Class"/>
    <n v="528860"/>
  </r>
  <r>
    <n v="37161"/>
    <n v="26.9"/>
    <s v="5B"/>
    <n v="14"/>
    <n v="900734"/>
    <n v="2704635"/>
    <n v="0"/>
    <n v="0"/>
    <n v="30730000"/>
    <s v="CITY OF MARKHAM"/>
    <s v="MUNI"/>
    <x v="29"/>
    <s v="Markham"/>
    <s v="Markham"/>
    <n v="41"/>
    <s v="South"/>
    <s v="Bremen"/>
    <s v="Non-incentive Class"/>
    <n v="2704635"/>
  </r>
  <r>
    <n v="37161"/>
    <n v="26.9"/>
    <n v="8"/>
    <n v="6"/>
    <n v="133550"/>
    <n v="401011"/>
    <n v="0"/>
    <n v="0"/>
    <n v="30730000"/>
    <s v="CITY OF MARKHAM"/>
    <s v="MUNI"/>
    <x v="29"/>
    <s v="Markham"/>
    <s v="Markham"/>
    <n v="41"/>
    <s v="South"/>
    <s v="Bremen"/>
    <s v="Non-incentive Class"/>
    <n v="401011"/>
  </r>
  <r>
    <n v="37162"/>
    <n v="30.821000000000002"/>
    <n v="0"/>
    <n v="8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162"/>
    <n v="30.821000000000002"/>
    <n v="1"/>
    <n v="5"/>
    <n v="110395"/>
    <n v="331482"/>
    <n v="0"/>
    <n v="0"/>
    <n v="30730000"/>
    <s v="CITY OF MARKHAM"/>
    <s v="MUNI"/>
    <x v="29"/>
    <s v="Markham"/>
    <s v="Markham"/>
    <n v="41"/>
    <s v="South"/>
    <s v="Bremen"/>
    <s v="Non-incentive Class"/>
    <n v="331482"/>
  </r>
  <r>
    <n v="37162"/>
    <n v="30.821000000000002"/>
    <n v="2"/>
    <n v="1"/>
    <n v="6775"/>
    <n v="20343"/>
    <n v="0"/>
    <n v="0"/>
    <n v="30730000"/>
    <s v="CITY OF MARKHAM"/>
    <s v="MUNI"/>
    <x v="29"/>
    <s v="Markham"/>
    <s v="Markham"/>
    <n v="41"/>
    <s v="South"/>
    <s v="Bremen"/>
    <s v="Non-incentive Class"/>
    <n v="20343"/>
  </r>
  <r>
    <n v="37162"/>
    <n v="30.821000000000002"/>
    <s v="5A"/>
    <n v="3"/>
    <n v="168743"/>
    <n v="506685"/>
    <n v="10000"/>
    <n v="10000"/>
    <n v="30730000"/>
    <s v="CITY OF MARKHAM"/>
    <s v="MUNI"/>
    <x v="29"/>
    <s v="Markham"/>
    <s v="Markham"/>
    <n v="41"/>
    <s v="South"/>
    <s v="Bremen"/>
    <s v="Non-incentive Class"/>
    <n v="506685"/>
  </r>
  <r>
    <n v="37162"/>
    <n v="30.821000000000002"/>
    <s v="5B"/>
    <n v="6"/>
    <n v="468610"/>
    <n v="1407095"/>
    <n v="0"/>
    <n v="0"/>
    <n v="30730000"/>
    <s v="CITY OF MARKHAM"/>
    <s v="MUNI"/>
    <x v="29"/>
    <s v="Markham"/>
    <s v="Markham"/>
    <n v="41"/>
    <s v="South"/>
    <s v="Bremen"/>
    <s v="Non-incentive Class"/>
    <n v="1407095"/>
  </r>
  <r>
    <n v="37162"/>
    <n v="30.821000000000002"/>
    <s v="6B"/>
    <n v="7"/>
    <n v="666177"/>
    <n v="2000329"/>
    <n v="0"/>
    <n v="0"/>
    <n v="30730000"/>
    <s v="CITY OF MARKHAM"/>
    <s v="MUNI"/>
    <x v="29"/>
    <s v="Markham"/>
    <s v="Markham"/>
    <n v="41"/>
    <s v="South"/>
    <s v="Bremen"/>
    <s v="Incentive Class"/>
    <n v="20003290"/>
  </r>
  <r>
    <n v="37162"/>
    <n v="30.821000000000002"/>
    <n v="8"/>
    <n v="2"/>
    <n v="113348"/>
    <n v="340350"/>
    <n v="0"/>
    <n v="0"/>
    <n v="30730000"/>
    <s v="CITY OF MARKHAM"/>
    <s v="MUNI"/>
    <x v="29"/>
    <s v="Markham"/>
    <s v="Markham"/>
    <n v="41"/>
    <s v="South"/>
    <s v="Bremen"/>
    <s v="Non-incentive Class"/>
    <n v="340350"/>
  </r>
  <r>
    <n v="37163"/>
    <n v="25.821999999999999"/>
    <n v="0"/>
    <n v="104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163"/>
    <n v="25.821999999999999"/>
    <n v="1"/>
    <n v="14"/>
    <n v="110365"/>
    <n v="331393"/>
    <n v="0"/>
    <n v="0"/>
    <n v="30190000"/>
    <s v="CITY OF CALUMET CITY"/>
    <s v="MUNI"/>
    <x v="119"/>
    <s v="Calumet City"/>
    <s v="Calumet City"/>
    <n v="39"/>
    <s v="South"/>
    <s v="Thornton"/>
    <s v="Non-incentive Class"/>
    <n v="331393"/>
  </r>
  <r>
    <n v="37163"/>
    <n v="25.821999999999999"/>
    <n v="2"/>
    <n v="117"/>
    <n v="729883"/>
    <n v="2191618"/>
    <n v="831257"/>
    <n v="716000"/>
    <n v="30190000"/>
    <s v="CITY OF CALUMET CITY"/>
    <s v="MUNI"/>
    <x v="119"/>
    <s v="Calumet City"/>
    <s v="Calumet City"/>
    <n v="39"/>
    <s v="South"/>
    <s v="Thornton"/>
    <s v="Non-incentive Class"/>
    <n v="2191618"/>
  </r>
  <r>
    <n v="37163"/>
    <n v="25.821999999999999"/>
    <s v="5A"/>
    <n v="32"/>
    <n v="584165"/>
    <n v="1754069"/>
    <n v="0"/>
    <n v="0"/>
    <n v="30190000"/>
    <s v="CITY OF CALUMET CITY"/>
    <s v="MUNI"/>
    <x v="119"/>
    <s v="Calumet City"/>
    <s v="Calumet City"/>
    <n v="39"/>
    <s v="South"/>
    <s v="Thornton"/>
    <s v="Non-incentive Class"/>
    <n v="1754069"/>
  </r>
  <r>
    <n v="37163"/>
    <n v="25.821999999999999"/>
    <s v="5B"/>
    <n v="21"/>
    <n v="862503"/>
    <n v="2589837"/>
    <n v="0"/>
    <n v="0"/>
    <n v="30190000"/>
    <s v="CITY OF CALUMET CITY"/>
    <s v="MUNI"/>
    <x v="119"/>
    <s v="Calumet City"/>
    <s v="Calumet City"/>
    <n v="39"/>
    <s v="South"/>
    <s v="Thornton"/>
    <s v="Non-incentive Class"/>
    <n v="2589837"/>
  </r>
  <r>
    <n v="37163"/>
    <n v="25.821999999999999"/>
    <s v="6B"/>
    <n v="11"/>
    <n v="68692"/>
    <n v="206261"/>
    <n v="0"/>
    <n v="0"/>
    <n v="30190000"/>
    <s v="CITY OF CALUMET CITY"/>
    <s v="MUNI"/>
    <x v="119"/>
    <s v="Calumet City"/>
    <s v="Calumet City"/>
    <n v="39"/>
    <s v="South"/>
    <s v="Thornton"/>
    <s v="Incentive Class"/>
    <n v="2062610"/>
  </r>
  <r>
    <n v="37163"/>
    <n v="25.821999999999999"/>
    <n v="8"/>
    <n v="7"/>
    <n v="303403"/>
    <n v="911027"/>
    <n v="0"/>
    <n v="0"/>
    <n v="30190000"/>
    <s v="CITY OF CALUMET CITY"/>
    <s v="MUNI"/>
    <x v="119"/>
    <s v="Calumet City"/>
    <s v="Calumet City"/>
    <n v="39"/>
    <s v="South"/>
    <s v="Thornton"/>
    <s v="Non-incentive Class"/>
    <n v="911027"/>
  </r>
  <r>
    <n v="37164"/>
    <n v="31.375"/>
    <n v="0"/>
    <n v="296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37164"/>
    <n v="31.375"/>
    <n v="1"/>
    <n v="25"/>
    <n v="153031"/>
    <n v="459505"/>
    <n v="0"/>
    <n v="0"/>
    <n v="31080000"/>
    <s v="VILLAGE OF RIVERDALE"/>
    <s v="MUNI"/>
    <x v="33"/>
    <s v="Riverdale"/>
    <s v="Riverdale"/>
    <n v="39"/>
    <s v="South"/>
    <s v="Thornton"/>
    <s v="Non-incentive Class"/>
    <n v="459505"/>
  </r>
  <r>
    <n v="37164"/>
    <n v="31.375"/>
    <n v="2"/>
    <n v="37"/>
    <n v="357708"/>
    <n v="1074092"/>
    <n v="79780"/>
    <n v="70000"/>
    <n v="31080000"/>
    <s v="VILLAGE OF RIVERDALE"/>
    <s v="MUNI"/>
    <x v="33"/>
    <s v="Riverdale"/>
    <s v="Riverdale"/>
    <n v="39"/>
    <s v="South"/>
    <s v="Thornton"/>
    <s v="Non-incentive Class"/>
    <n v="1074092"/>
  </r>
  <r>
    <n v="37164"/>
    <n v="31.375"/>
    <n v="3"/>
    <n v="15"/>
    <n v="289794"/>
    <n v="870161"/>
    <n v="0"/>
    <n v="0"/>
    <n v="31080000"/>
    <s v="VILLAGE OF RIVERDALE"/>
    <s v="MUNI"/>
    <x v="33"/>
    <s v="Riverdale"/>
    <s v="Riverdale"/>
    <n v="39"/>
    <s v="South"/>
    <s v="Thornton"/>
    <s v="Non-incentive Class"/>
    <n v="870161"/>
  </r>
  <r>
    <n v="37164"/>
    <n v="31.375"/>
    <s v="5A"/>
    <n v="84"/>
    <n v="2288261"/>
    <n v="6870965"/>
    <n v="0"/>
    <n v="0"/>
    <n v="31080000"/>
    <s v="VILLAGE OF RIVERDALE"/>
    <s v="MUNI"/>
    <x v="33"/>
    <s v="Riverdale"/>
    <s v="Riverdale"/>
    <n v="39"/>
    <s v="South"/>
    <s v="Thornton"/>
    <s v="Non-incentive Class"/>
    <n v="6870965"/>
  </r>
  <r>
    <n v="37164"/>
    <n v="31.375"/>
    <s v="5B"/>
    <n v="20"/>
    <n v="2439001"/>
    <n v="7323587"/>
    <n v="260112"/>
    <n v="0"/>
    <n v="31080000"/>
    <s v="VILLAGE OF RIVERDALE"/>
    <s v="MUNI"/>
    <x v="33"/>
    <s v="Riverdale"/>
    <s v="Riverdale"/>
    <n v="39"/>
    <s v="South"/>
    <s v="Thornton"/>
    <s v="Non-incentive Class"/>
    <n v="7323587"/>
  </r>
  <r>
    <n v="37164"/>
    <n v="31.375"/>
    <s v="6B"/>
    <n v="1"/>
    <n v="150000"/>
    <n v="450405"/>
    <n v="0"/>
    <n v="0"/>
    <n v="31080000"/>
    <s v="VILLAGE OF RIVERDALE"/>
    <s v="MUNI"/>
    <x v="33"/>
    <s v="Riverdale"/>
    <s v="Riverdale"/>
    <n v="39"/>
    <s v="South"/>
    <s v="Thornton"/>
    <s v="Incentive Class"/>
    <n v="4504050"/>
  </r>
  <r>
    <n v="37164"/>
    <n v="31.375"/>
    <n v="8"/>
    <n v="8"/>
    <n v="247720"/>
    <n v="743828"/>
    <n v="0"/>
    <n v="0"/>
    <n v="31080000"/>
    <s v="VILLAGE OF RIVERDALE"/>
    <s v="MUNI"/>
    <x v="33"/>
    <s v="Riverdale"/>
    <s v="Riverdale"/>
    <n v="39"/>
    <s v="South"/>
    <s v="Thornton"/>
    <s v="Non-incentive Class"/>
    <n v="743828"/>
  </r>
  <r>
    <n v="37165"/>
    <n v="31.375"/>
    <n v="0"/>
    <n v="64"/>
    <n v="0"/>
    <n v="0"/>
    <n v="0"/>
    <n v="0"/>
    <n v="31080000"/>
    <s v="VILLAGE OF RIVERDALE"/>
    <s v="MUNI"/>
    <x v="33"/>
    <s v="Riverdale"/>
    <s v="Riverdale"/>
    <n v="39"/>
    <s v="South"/>
    <s v="Thornton"/>
    <s v="Non-incentive Class"/>
    <n v="0"/>
  </r>
  <r>
    <n v="37165"/>
    <n v="31.375"/>
    <n v="1"/>
    <n v="4"/>
    <n v="6257"/>
    <n v="18787"/>
    <n v="0"/>
    <n v="0"/>
    <n v="31080000"/>
    <s v="VILLAGE OF RIVERDALE"/>
    <s v="MUNI"/>
    <x v="33"/>
    <s v="Riverdale"/>
    <s v="Riverdale"/>
    <n v="39"/>
    <s v="South"/>
    <s v="Thornton"/>
    <s v="Non-incentive Class"/>
    <n v="18787"/>
  </r>
  <r>
    <n v="37165"/>
    <n v="31.375"/>
    <n v="2"/>
    <n v="17"/>
    <n v="102799"/>
    <n v="308676"/>
    <n v="77671"/>
    <n v="57500"/>
    <n v="31080000"/>
    <s v="VILLAGE OF RIVERDALE"/>
    <s v="MUNI"/>
    <x v="33"/>
    <s v="Riverdale"/>
    <s v="Riverdale"/>
    <n v="39"/>
    <s v="South"/>
    <s v="Thornton"/>
    <s v="Non-incentive Class"/>
    <n v="308676"/>
  </r>
  <r>
    <n v="37165"/>
    <n v="31.375"/>
    <n v="3"/>
    <n v="7"/>
    <n v="20628"/>
    <n v="61940"/>
    <n v="0"/>
    <n v="0"/>
    <n v="31080000"/>
    <s v="VILLAGE OF RIVERDALE"/>
    <s v="MUNI"/>
    <x v="33"/>
    <s v="Riverdale"/>
    <s v="Riverdale"/>
    <n v="39"/>
    <s v="South"/>
    <s v="Thornton"/>
    <s v="Non-incentive Class"/>
    <n v="61940"/>
  </r>
  <r>
    <n v="37165"/>
    <n v="31.375"/>
    <s v="5A"/>
    <n v="46"/>
    <n v="545187"/>
    <n v="1637032"/>
    <n v="0"/>
    <n v="0"/>
    <n v="31080000"/>
    <s v="VILLAGE OF RIVERDALE"/>
    <s v="MUNI"/>
    <x v="33"/>
    <s v="Riverdale"/>
    <s v="Riverdale"/>
    <n v="39"/>
    <s v="South"/>
    <s v="Thornton"/>
    <s v="Non-incentive Class"/>
    <n v="1637032"/>
  </r>
  <r>
    <n v="37165"/>
    <n v="31.375"/>
    <n v="8"/>
    <n v="1"/>
    <n v="11834"/>
    <n v="35534"/>
    <n v="0"/>
    <n v="0"/>
    <n v="31080000"/>
    <s v="VILLAGE OF RIVERDALE"/>
    <s v="MUNI"/>
    <x v="33"/>
    <s v="Riverdale"/>
    <s v="Riverdale"/>
    <n v="39"/>
    <s v="South"/>
    <s v="Thornton"/>
    <s v="Non-incentive Class"/>
    <n v="35534"/>
  </r>
  <r>
    <n v="37174"/>
    <n v="17.747"/>
    <n v="0"/>
    <n v="34"/>
    <n v="0"/>
    <n v="0"/>
    <n v="0"/>
    <n v="0"/>
    <n v="30300000"/>
    <s v="VILLAGE OF DIXMOOR"/>
    <s v="MUNI"/>
    <x v="118"/>
    <s v="Dixmoor"/>
    <s v="Dixmoor"/>
    <n v="39"/>
    <s v="South"/>
    <s v="Thornton"/>
    <s v="Non-incentive Class"/>
    <n v="0"/>
  </r>
  <r>
    <n v="37174"/>
    <n v="17.747"/>
    <n v="1"/>
    <n v="16"/>
    <n v="82908"/>
    <n v="248947"/>
    <n v="0"/>
    <n v="0"/>
    <n v="30300000"/>
    <s v="VILLAGE OF DIXMOOR"/>
    <s v="MUNI"/>
    <x v="118"/>
    <s v="Dixmoor"/>
    <s v="Dixmoor"/>
    <n v="39"/>
    <s v="South"/>
    <s v="Thornton"/>
    <s v="Non-incentive Class"/>
    <n v="248947"/>
  </r>
  <r>
    <n v="37174"/>
    <n v="17.747"/>
    <n v="3"/>
    <n v="1"/>
    <n v="61005"/>
    <n v="183180"/>
    <n v="0"/>
    <n v="0"/>
    <n v="30300000"/>
    <s v="VILLAGE OF DIXMOOR"/>
    <s v="MUNI"/>
    <x v="118"/>
    <s v="Dixmoor"/>
    <s v="Dixmoor"/>
    <n v="39"/>
    <s v="South"/>
    <s v="Thornton"/>
    <s v="Non-incentive Class"/>
    <n v="183180"/>
  </r>
  <r>
    <n v="37174"/>
    <n v="17.747"/>
    <s v="5A"/>
    <n v="42"/>
    <n v="1602033"/>
    <n v="4810426"/>
    <n v="0"/>
    <n v="0"/>
    <n v="30300000"/>
    <s v="VILLAGE OF DIXMOOR"/>
    <s v="MUNI"/>
    <x v="118"/>
    <s v="Dixmoor"/>
    <s v="Dixmoor"/>
    <n v="39"/>
    <s v="South"/>
    <s v="Thornton"/>
    <s v="Non-incentive Class"/>
    <n v="4810426"/>
  </r>
  <r>
    <n v="37174"/>
    <n v="17.747"/>
    <s v="5B"/>
    <n v="8"/>
    <n v="559568"/>
    <n v="1680214"/>
    <n v="0"/>
    <n v="0"/>
    <n v="30300000"/>
    <s v="VILLAGE OF DIXMOOR"/>
    <s v="MUNI"/>
    <x v="118"/>
    <s v="Dixmoor"/>
    <s v="Dixmoor"/>
    <n v="39"/>
    <s v="South"/>
    <s v="Thornton"/>
    <s v="Non-incentive Class"/>
    <n v="1680214"/>
  </r>
  <r>
    <n v="37175"/>
    <n v="17.747"/>
    <n v="0"/>
    <n v="84"/>
    <n v="0"/>
    <n v="0"/>
    <n v="0"/>
    <n v="0"/>
    <n v="30300000"/>
    <s v="VILLAGE OF DIXMOOR"/>
    <s v="MUNI"/>
    <x v="118"/>
    <s v="Dixmoor"/>
    <s v="Dixmoor"/>
    <n v="39"/>
    <s v="South"/>
    <s v="Thornton"/>
    <s v="Non-incentive Class"/>
    <n v="0"/>
  </r>
  <r>
    <n v="37175"/>
    <n v="17.747"/>
    <n v="1"/>
    <n v="85"/>
    <n v="94680"/>
    <n v="284289"/>
    <n v="0"/>
    <n v="0"/>
    <n v="30300000"/>
    <s v="VILLAGE OF DIXMOOR"/>
    <s v="MUNI"/>
    <x v="118"/>
    <s v="Dixmoor"/>
    <s v="Dixmoor"/>
    <n v="39"/>
    <s v="South"/>
    <s v="Thornton"/>
    <s v="Non-incentive Class"/>
    <n v="284289"/>
  </r>
  <r>
    <n v="37175"/>
    <n v="17.747"/>
    <n v="2"/>
    <n v="70"/>
    <n v="238254"/>
    <n v="715402"/>
    <n v="250221"/>
    <n v="212373"/>
    <n v="30300000"/>
    <s v="VILLAGE OF DIXMOOR"/>
    <s v="MUNI"/>
    <x v="118"/>
    <s v="Dixmoor"/>
    <s v="Dixmoor"/>
    <n v="39"/>
    <s v="South"/>
    <s v="Thornton"/>
    <s v="Non-incentive Class"/>
    <n v="715402"/>
  </r>
  <r>
    <n v="37175"/>
    <n v="17.747"/>
    <s v="5A"/>
    <n v="25"/>
    <n v="804886"/>
    <n v="2416831"/>
    <n v="0"/>
    <n v="0"/>
    <n v="30300000"/>
    <s v="VILLAGE OF DIXMOOR"/>
    <s v="MUNI"/>
    <x v="118"/>
    <s v="Dixmoor"/>
    <s v="Dixmoor"/>
    <n v="39"/>
    <s v="South"/>
    <s v="Thornton"/>
    <s v="Non-incentive Class"/>
    <n v="2416831"/>
  </r>
  <r>
    <n v="37175"/>
    <n v="17.747"/>
    <s v="5B"/>
    <n v="4"/>
    <n v="640230"/>
    <n v="1922419"/>
    <n v="0"/>
    <n v="0"/>
    <n v="30300000"/>
    <s v="VILLAGE OF DIXMOOR"/>
    <s v="MUNI"/>
    <x v="118"/>
    <s v="Dixmoor"/>
    <s v="Dixmoor"/>
    <n v="39"/>
    <s v="South"/>
    <s v="Thornton"/>
    <s v="Non-incentive Class"/>
    <n v="1922419"/>
  </r>
  <r>
    <n v="37178"/>
    <n v="29.954000000000001"/>
    <n v="0"/>
    <n v="20"/>
    <n v="0"/>
    <n v="0"/>
    <n v="0"/>
    <n v="0"/>
    <n v="31020000"/>
    <s v="VILLAGE OF PHOENIX"/>
    <s v="MUNI"/>
    <x v="123"/>
    <s v="Phoenix"/>
    <s v="Phoenix"/>
    <n v="39"/>
    <s v="South"/>
    <s v="Thornton"/>
    <s v="Non-incentive Class"/>
    <n v="0"/>
  </r>
  <r>
    <n v="37178"/>
    <n v="29.954000000000001"/>
    <n v="1"/>
    <n v="7"/>
    <n v="10840"/>
    <n v="32550"/>
    <n v="0"/>
    <n v="0"/>
    <n v="31020000"/>
    <s v="VILLAGE OF PHOENIX"/>
    <s v="MUNI"/>
    <x v="123"/>
    <s v="Phoenix"/>
    <s v="Phoenix"/>
    <n v="39"/>
    <s v="South"/>
    <s v="Thornton"/>
    <s v="Non-incentive Class"/>
    <n v="32550"/>
  </r>
  <r>
    <n v="37178"/>
    <n v="29.954000000000001"/>
    <n v="2"/>
    <n v="13"/>
    <n v="39358"/>
    <n v="118182"/>
    <n v="44118"/>
    <n v="38918"/>
    <n v="31020000"/>
    <s v="VILLAGE OF PHOENIX"/>
    <s v="MUNI"/>
    <x v="123"/>
    <s v="Phoenix"/>
    <s v="Phoenix"/>
    <n v="39"/>
    <s v="South"/>
    <s v="Thornton"/>
    <s v="Non-incentive Class"/>
    <n v="118182"/>
  </r>
  <r>
    <n v="37178"/>
    <n v="29.954000000000001"/>
    <s v="5A"/>
    <n v="1"/>
    <n v="101043"/>
    <n v="303402"/>
    <n v="0"/>
    <n v="0"/>
    <n v="31020000"/>
    <s v="VILLAGE OF PHOENIX"/>
    <s v="MUNI"/>
    <x v="123"/>
    <s v="Phoenix"/>
    <s v="Phoenix"/>
    <n v="39"/>
    <s v="South"/>
    <s v="Thornton"/>
    <s v="Non-incentive Class"/>
    <n v="303402"/>
  </r>
  <r>
    <n v="37184"/>
    <n v="26.163"/>
    <n v="1"/>
    <n v="1"/>
    <n v="3774"/>
    <n v="11332"/>
    <n v="0"/>
    <n v="0"/>
    <n v="30510000"/>
    <s v="CITY OF HARVEY"/>
    <s v="MUNI"/>
    <x v="27"/>
    <s v="Harvey"/>
    <s v="Harvey"/>
    <n v="39"/>
    <s v="South"/>
    <s v="Thornton"/>
    <s v="Non-incentive Class"/>
    <n v="11332"/>
  </r>
  <r>
    <n v="37184"/>
    <n v="26.163"/>
    <s v="5B"/>
    <n v="4"/>
    <n v="457603"/>
    <n v="1374044"/>
    <n v="0"/>
    <n v="0"/>
    <n v="30510000"/>
    <s v="CITY OF HARVEY"/>
    <s v="MUNI"/>
    <x v="27"/>
    <s v="Harvey"/>
    <s v="Harvey"/>
    <n v="39"/>
    <s v="South"/>
    <s v="Thornton"/>
    <s v="Non-incentive Class"/>
    <n v="1374044"/>
  </r>
  <r>
    <n v="37187"/>
    <n v="18.864999999999998"/>
    <n v="0"/>
    <n v="10"/>
    <n v="0"/>
    <n v="0"/>
    <n v="0"/>
    <n v="0"/>
    <n v="31030000"/>
    <s v="VILLAGE OF POSEN"/>
    <s v="MUNI"/>
    <x v="25"/>
    <s v="Posen"/>
    <s v="Posen"/>
    <n v="41"/>
    <s v="South"/>
    <s v="Bremen"/>
    <s v="Non-incentive Class"/>
    <n v="0"/>
  </r>
  <r>
    <n v="37187"/>
    <n v="18.864999999999998"/>
    <n v="1"/>
    <n v="26"/>
    <n v="58052"/>
    <n v="174314"/>
    <n v="0"/>
    <n v="0"/>
    <n v="31030000"/>
    <s v="VILLAGE OF POSEN"/>
    <s v="MUNI"/>
    <x v="25"/>
    <s v="Posen"/>
    <s v="Posen"/>
    <n v="41"/>
    <s v="South"/>
    <s v="Bremen"/>
    <s v="Non-incentive Class"/>
    <n v="174314"/>
  </r>
  <r>
    <n v="37187"/>
    <n v="18.864999999999998"/>
    <n v="2"/>
    <n v="23"/>
    <n v="139431"/>
    <n v="418669"/>
    <n v="62000"/>
    <n v="60000"/>
    <n v="31030000"/>
    <s v="VILLAGE OF POSEN"/>
    <s v="MUNI"/>
    <x v="25"/>
    <s v="Posen"/>
    <s v="Posen"/>
    <n v="41"/>
    <s v="South"/>
    <s v="Bremen"/>
    <s v="Non-incentive Class"/>
    <n v="418669"/>
  </r>
  <r>
    <n v="37187"/>
    <n v="18.864999999999998"/>
    <s v="5A"/>
    <n v="27"/>
    <n v="471306"/>
    <n v="1415190"/>
    <n v="0"/>
    <n v="0"/>
    <n v="31030000"/>
    <s v="VILLAGE OF POSEN"/>
    <s v="MUNI"/>
    <x v="25"/>
    <s v="Posen"/>
    <s v="Posen"/>
    <n v="41"/>
    <s v="South"/>
    <s v="Bremen"/>
    <s v="Non-incentive Class"/>
    <n v="1415190"/>
  </r>
  <r>
    <n v="37187"/>
    <n v="18.864999999999998"/>
    <s v="5B"/>
    <n v="7"/>
    <n v="204771"/>
    <n v="614867"/>
    <n v="0"/>
    <n v="0"/>
    <n v="31030000"/>
    <s v="VILLAGE OF POSEN"/>
    <s v="MUNI"/>
    <x v="25"/>
    <s v="Posen"/>
    <s v="Posen"/>
    <n v="41"/>
    <s v="South"/>
    <s v="Bremen"/>
    <s v="Non-incentive Class"/>
    <n v="614867"/>
  </r>
  <r>
    <n v="37187"/>
    <n v="18.864999999999998"/>
    <n v="8"/>
    <n v="3"/>
    <n v="20160"/>
    <n v="60534"/>
    <n v="0"/>
    <n v="0"/>
    <n v="31030000"/>
    <s v="VILLAGE OF POSEN"/>
    <s v="MUNI"/>
    <x v="25"/>
    <s v="Posen"/>
    <s v="Posen"/>
    <n v="41"/>
    <s v="South"/>
    <s v="Bremen"/>
    <s v="Non-incentive Class"/>
    <n v="60534"/>
  </r>
  <r>
    <n v="37190"/>
    <n v="29.443000000000001"/>
    <n v="0"/>
    <n v="8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190"/>
    <n v="29.443000000000001"/>
    <n v="3"/>
    <n v="4"/>
    <n v="1430052"/>
    <n v="4294018"/>
    <n v="303078"/>
    <n v="0"/>
    <n v="30190000"/>
    <s v="CITY OF CALUMET CITY"/>
    <s v="MUNI"/>
    <x v="119"/>
    <s v="Calumet City"/>
    <s v="Calumet City"/>
    <n v="39"/>
    <s v="South"/>
    <s v="Thornton"/>
    <s v="Non-incentive Class"/>
    <n v="4294018"/>
  </r>
  <r>
    <n v="37190"/>
    <n v="29.443000000000001"/>
    <s v="5A"/>
    <n v="12"/>
    <n v="5845330"/>
    <n v="17551772"/>
    <n v="0"/>
    <n v="0"/>
    <n v="30190000"/>
    <s v="CITY OF CALUMET CITY"/>
    <s v="MUNI"/>
    <x v="119"/>
    <s v="Calumet City"/>
    <s v="Calumet City"/>
    <n v="39"/>
    <s v="South"/>
    <s v="Thornton"/>
    <s v="Non-incentive Class"/>
    <n v="17551772"/>
  </r>
  <r>
    <n v="37190"/>
    <n v="29.443000000000001"/>
    <n v="8"/>
    <n v="3"/>
    <n v="335812"/>
    <n v="1008343"/>
    <n v="0"/>
    <n v="0"/>
    <n v="30190000"/>
    <s v="CITY OF CALUMET CITY"/>
    <s v="MUNI"/>
    <x v="119"/>
    <s v="Calumet City"/>
    <s v="Calumet City"/>
    <n v="39"/>
    <s v="South"/>
    <s v="Thornton"/>
    <s v="Non-incentive Class"/>
    <n v="1008343"/>
  </r>
  <r>
    <n v="37191"/>
    <n v="28.521999999999998"/>
    <n v="0"/>
    <n v="4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191"/>
    <n v="28.521999999999998"/>
    <n v="1"/>
    <n v="1"/>
    <n v="59"/>
    <n v="177"/>
    <n v="0"/>
    <n v="0"/>
    <n v="30190000"/>
    <s v="CITY OF CALUMET CITY"/>
    <s v="MUNI"/>
    <x v="119"/>
    <s v="Calumet City"/>
    <s v="Calumet City"/>
    <n v="39"/>
    <s v="South"/>
    <s v="Thornton"/>
    <s v="Non-incentive Class"/>
    <n v="177"/>
  </r>
  <r>
    <n v="37193"/>
    <n v="20.145"/>
    <n v="0"/>
    <n v="2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37193"/>
    <n v="20.145"/>
    <n v="1"/>
    <n v="2"/>
    <n v="22964"/>
    <n v="68954"/>
    <n v="0"/>
    <n v="0"/>
    <n v="30110000"/>
    <s v="CITY OF BLUE ISLAND"/>
    <s v="MUNI"/>
    <x v="23"/>
    <s v="Blue Island"/>
    <s v="Blue Island"/>
    <n v="14"/>
    <s v="South"/>
    <s v="Calumet"/>
    <s v="Non-incentive Class"/>
    <n v="68954"/>
  </r>
  <r>
    <n v="37193"/>
    <n v="20.145"/>
    <s v="5B"/>
    <n v="1"/>
    <n v="32055"/>
    <n v="96252"/>
    <n v="0"/>
    <n v="0"/>
    <n v="30110000"/>
    <s v="CITY OF BLUE ISLAND"/>
    <s v="MUNI"/>
    <x v="23"/>
    <s v="Blue Island"/>
    <s v="Blue Island"/>
    <n v="14"/>
    <s v="South"/>
    <s v="Calumet"/>
    <s v="Non-incentive Class"/>
    <n v="96252"/>
  </r>
  <r>
    <n v="37193"/>
    <n v="20.145"/>
    <n v="8"/>
    <n v="7"/>
    <n v="268061"/>
    <n v="804906"/>
    <n v="0"/>
    <n v="0"/>
    <n v="30110000"/>
    <s v="CITY OF BLUE ISLAND"/>
    <s v="MUNI"/>
    <x v="23"/>
    <s v="Blue Island"/>
    <s v="Blue Island"/>
    <n v="14"/>
    <s v="South"/>
    <s v="Calumet"/>
    <s v="Non-incentive Class"/>
    <n v="804906"/>
  </r>
  <r>
    <n v="37194"/>
    <n v="16.66"/>
    <s v="5A"/>
    <n v="1"/>
    <n v="15868"/>
    <n v="47647"/>
    <n v="0"/>
    <n v="0"/>
    <n v="30600000"/>
    <s v="VILLAGE OF HOMEWOOD"/>
    <s v="MUNI"/>
    <x v="11"/>
    <s v="Homewood"/>
    <s v="Homewood"/>
    <n v="39"/>
    <s v="South"/>
    <s v="Thornton"/>
    <s v="Non-incentive Class"/>
    <n v="47647"/>
  </r>
  <r>
    <n v="37194"/>
    <n v="16.66"/>
    <s v="5B"/>
    <n v="2"/>
    <n v="75057"/>
    <n v="225374"/>
    <n v="0"/>
    <n v="0"/>
    <n v="30600000"/>
    <s v="VILLAGE OF HOMEWOOD"/>
    <s v="MUNI"/>
    <x v="11"/>
    <s v="Homewood"/>
    <s v="Homewood"/>
    <n v="39"/>
    <s v="South"/>
    <s v="Thornton"/>
    <s v="Non-incentive Class"/>
    <n v="225374"/>
  </r>
  <r>
    <n v="37195"/>
    <n v="18.864999999999998"/>
    <n v="1"/>
    <n v="2"/>
    <n v="9299"/>
    <n v="27922"/>
    <n v="0"/>
    <n v="0"/>
    <n v="31030000"/>
    <s v="VILLAGE OF POSEN"/>
    <s v="MUNI"/>
    <x v="25"/>
    <s v="Posen"/>
    <s v="Posen"/>
    <n v="41"/>
    <s v="South"/>
    <s v="Bremen"/>
    <s v="Non-incentive Class"/>
    <n v="27922"/>
  </r>
  <r>
    <n v="37195"/>
    <n v="18.864999999999998"/>
    <n v="8"/>
    <n v="1"/>
    <n v="25658"/>
    <n v="77043"/>
    <n v="0"/>
    <n v="0"/>
    <n v="31030000"/>
    <s v="VILLAGE OF POSEN"/>
    <s v="MUNI"/>
    <x v="25"/>
    <s v="Posen"/>
    <s v="Posen"/>
    <n v="41"/>
    <s v="South"/>
    <s v="Bremen"/>
    <s v="Non-incentive Class"/>
    <n v="77043"/>
  </r>
  <r>
    <n v="37196"/>
    <n v="18.971"/>
    <n v="2"/>
    <n v="2"/>
    <n v="28303"/>
    <n v="84986"/>
    <n v="10000"/>
    <n v="10000"/>
    <n v="30680000"/>
    <s v="VILLAGE OF LANSING"/>
    <s v="MUNI"/>
    <x v="17"/>
    <s v="Lansing"/>
    <s v="Lansing"/>
    <n v="39"/>
    <s v="South"/>
    <s v="Thornton"/>
    <s v="Non-incentive Class"/>
    <n v="84986"/>
  </r>
  <r>
    <n v="37202"/>
    <n v="28.2"/>
    <n v="1"/>
    <n v="56"/>
    <n v="56061"/>
    <n v="168335"/>
    <n v="0"/>
    <n v="0"/>
    <n v="30510000"/>
    <s v="CITY OF HARVEY"/>
    <s v="MUNI"/>
    <x v="27"/>
    <s v="Harvey"/>
    <s v="Harvey"/>
    <n v="39"/>
    <s v="South"/>
    <s v="Thornton"/>
    <s v="Non-incentive Class"/>
    <n v="168335"/>
  </r>
  <r>
    <n v="37202"/>
    <n v="28.2"/>
    <s v="5A"/>
    <n v="7"/>
    <n v="183459"/>
    <n v="550873"/>
    <n v="0"/>
    <n v="0"/>
    <n v="30510000"/>
    <s v="CITY OF HARVEY"/>
    <s v="MUNI"/>
    <x v="27"/>
    <s v="Harvey"/>
    <s v="Harvey"/>
    <n v="39"/>
    <s v="South"/>
    <s v="Thornton"/>
    <s v="Non-incentive Class"/>
    <n v="550873"/>
  </r>
  <r>
    <n v="37204"/>
    <n v="28.2"/>
    <n v="0"/>
    <n v="40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204"/>
    <n v="28.2"/>
    <s v="5A"/>
    <n v="128"/>
    <n v="1118768"/>
    <n v="3359326"/>
    <n v="0"/>
    <n v="0"/>
    <n v="30510000"/>
    <s v="CITY OF HARVEY"/>
    <s v="MUNI"/>
    <x v="27"/>
    <s v="Harvey"/>
    <s v="Harvey"/>
    <n v="39"/>
    <s v="South"/>
    <s v="Thornton"/>
    <s v="Non-incentive Class"/>
    <n v="3359326"/>
  </r>
  <r>
    <n v="37205"/>
    <n v="22.937000000000001"/>
    <n v="1"/>
    <n v="1"/>
    <n v="8640"/>
    <n v="25943"/>
    <n v="0"/>
    <n v="0"/>
    <n v="30310000"/>
    <s v="VILLAGE OF DOLTON"/>
    <s v="MUNI"/>
    <x v="122"/>
    <s v="Dolton"/>
    <s v="Dolton"/>
    <n v="39"/>
    <s v="South"/>
    <s v="Thornton"/>
    <s v="Non-incentive Class"/>
    <n v="25943"/>
  </r>
  <r>
    <n v="37205"/>
    <n v="22.937000000000001"/>
    <s v="5A"/>
    <n v="11"/>
    <n v="2538832"/>
    <n v="7623351"/>
    <n v="0"/>
    <n v="0"/>
    <n v="30310000"/>
    <s v="VILLAGE OF DOLTON"/>
    <s v="MUNI"/>
    <x v="122"/>
    <s v="Dolton"/>
    <s v="Dolton"/>
    <n v="39"/>
    <s v="South"/>
    <s v="Thornton"/>
    <s v="Non-incentive Class"/>
    <n v="7623351"/>
  </r>
  <r>
    <n v="37205"/>
    <n v="22.937000000000001"/>
    <n v="8"/>
    <n v="1"/>
    <n v="30439"/>
    <n v="91399"/>
    <n v="0"/>
    <n v="0"/>
    <n v="30310000"/>
    <s v="VILLAGE OF DOLTON"/>
    <s v="MUNI"/>
    <x v="122"/>
    <s v="Dolton"/>
    <s v="Dolton"/>
    <n v="39"/>
    <s v="South"/>
    <s v="Thornton"/>
    <s v="Non-incentive Class"/>
    <n v="91399"/>
  </r>
  <r>
    <n v="37206"/>
    <n v="19.510000000000002"/>
    <n v="0"/>
    <n v="10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206"/>
    <n v="19.510000000000002"/>
    <n v="2"/>
    <n v="13"/>
    <n v="50126"/>
    <n v="150513"/>
    <n v="28000"/>
    <n v="20000"/>
    <n v="30680000"/>
    <s v="VILLAGE OF LANSING"/>
    <s v="MUNI"/>
    <x v="17"/>
    <s v="Lansing"/>
    <s v="Lansing"/>
    <n v="39"/>
    <s v="South"/>
    <s v="Thornton"/>
    <s v="Non-incentive Class"/>
    <n v="150513"/>
  </r>
  <r>
    <n v="37206"/>
    <n v="19.510000000000002"/>
    <s v="5B"/>
    <n v="2"/>
    <n v="88491"/>
    <n v="265712"/>
    <n v="0"/>
    <n v="0"/>
    <n v="30680000"/>
    <s v="VILLAGE OF LANSING"/>
    <s v="MUNI"/>
    <x v="17"/>
    <s v="Lansing"/>
    <s v="Lansing"/>
    <n v="39"/>
    <s v="South"/>
    <s v="Thornton"/>
    <s v="Non-incentive Class"/>
    <n v="265712"/>
  </r>
  <r>
    <n v="37207"/>
    <n v="28.026"/>
    <n v="0"/>
    <n v="130"/>
    <n v="0"/>
    <n v="0"/>
    <n v="0"/>
    <n v="0"/>
    <n v="30530000"/>
    <s v="VILLAGE OF HAZELCREST"/>
    <s v="MUNI"/>
    <x v="22"/>
    <s v="Hazelcrest"/>
    <s v="Hazel Crest"/>
    <n v="41"/>
    <s v="South"/>
    <s v="Bremen"/>
    <s v="Non-incentive Class"/>
    <n v="0"/>
  </r>
  <r>
    <n v="37207"/>
    <n v="28.026"/>
    <n v="1"/>
    <n v="17"/>
    <n v="29418"/>
    <n v="88332"/>
    <n v="0"/>
    <n v="0"/>
    <n v="30530000"/>
    <s v="VILLAGE OF HAZELCREST"/>
    <s v="MUNI"/>
    <x v="22"/>
    <s v="Hazelcrest"/>
    <s v="Hazel Crest"/>
    <n v="41"/>
    <s v="South"/>
    <s v="Bremen"/>
    <s v="Non-incentive Class"/>
    <n v="88332"/>
  </r>
  <r>
    <n v="37207"/>
    <n v="28.026"/>
    <n v="2"/>
    <n v="64"/>
    <n v="270346"/>
    <n v="811767"/>
    <n v="183328"/>
    <n v="140000"/>
    <n v="30530000"/>
    <s v="VILLAGE OF HAZELCREST"/>
    <s v="MUNI"/>
    <x v="22"/>
    <s v="Hazelcrest"/>
    <s v="Hazel Crest"/>
    <n v="41"/>
    <s v="South"/>
    <s v="Bremen"/>
    <s v="Non-incentive Class"/>
    <n v="811767"/>
  </r>
  <r>
    <n v="37207"/>
    <n v="28.026"/>
    <n v="3"/>
    <n v="5"/>
    <n v="88321"/>
    <n v="265201"/>
    <n v="0"/>
    <n v="0"/>
    <n v="30530000"/>
    <s v="VILLAGE OF HAZELCREST"/>
    <s v="MUNI"/>
    <x v="22"/>
    <s v="Hazelcrest"/>
    <s v="Hazel Crest"/>
    <n v="41"/>
    <s v="South"/>
    <s v="Bremen"/>
    <s v="Non-incentive Class"/>
    <n v="265201"/>
  </r>
  <r>
    <n v="37207"/>
    <n v="28.026"/>
    <n v="4"/>
    <n v="4"/>
    <n v="4276"/>
    <n v="12840"/>
    <n v="0"/>
    <n v="0"/>
    <n v="30530000"/>
    <s v="VILLAGE OF HAZELCREST"/>
    <s v="MUNI"/>
    <x v="22"/>
    <s v="Hazelcrest"/>
    <s v="Hazel Crest"/>
    <n v="41"/>
    <s v="South"/>
    <s v="Bremen"/>
    <s v="Non-incentive Class"/>
    <n v="12840"/>
  </r>
  <r>
    <n v="37207"/>
    <n v="28.026"/>
    <s v="5A"/>
    <n v="62"/>
    <n v="843342"/>
    <n v="2532305"/>
    <n v="0"/>
    <n v="0"/>
    <n v="30530000"/>
    <s v="VILLAGE OF HAZELCREST"/>
    <s v="MUNI"/>
    <x v="22"/>
    <s v="Hazelcrest"/>
    <s v="Hazel Crest"/>
    <n v="41"/>
    <s v="South"/>
    <s v="Bremen"/>
    <s v="Non-incentive Class"/>
    <n v="2532305"/>
  </r>
  <r>
    <n v="37207"/>
    <n v="28.026"/>
    <s v="5B"/>
    <n v="6"/>
    <n v="141225"/>
    <n v="424057"/>
    <n v="0"/>
    <n v="0"/>
    <n v="30530000"/>
    <s v="VILLAGE OF HAZELCREST"/>
    <s v="MUNI"/>
    <x v="22"/>
    <s v="Hazelcrest"/>
    <s v="Hazel Crest"/>
    <n v="41"/>
    <s v="South"/>
    <s v="Bremen"/>
    <s v="Non-incentive Class"/>
    <n v="424057"/>
  </r>
  <r>
    <n v="37208"/>
    <n v="17.747"/>
    <n v="0"/>
    <n v="100"/>
    <n v="0"/>
    <n v="0"/>
    <n v="0"/>
    <n v="0"/>
    <n v="30300000"/>
    <s v="VILLAGE OF DIXMOOR"/>
    <s v="MUNI"/>
    <x v="118"/>
    <s v="Dixmoor"/>
    <s v="Dixmoor"/>
    <n v="39"/>
    <s v="South"/>
    <s v="Thornton"/>
    <s v="Non-incentive Class"/>
    <n v="0"/>
  </r>
  <r>
    <n v="37208"/>
    <n v="17.747"/>
    <n v="1"/>
    <n v="47"/>
    <n v="42127"/>
    <n v="126491"/>
    <n v="0"/>
    <n v="0"/>
    <n v="30300000"/>
    <s v="VILLAGE OF DIXMOOR"/>
    <s v="MUNI"/>
    <x v="118"/>
    <s v="Dixmoor"/>
    <s v="Dixmoor"/>
    <n v="39"/>
    <s v="South"/>
    <s v="Thornton"/>
    <s v="Non-incentive Class"/>
    <n v="126491"/>
  </r>
  <r>
    <n v="37208"/>
    <n v="17.747"/>
    <n v="2"/>
    <n v="18"/>
    <n v="64860"/>
    <n v="194756"/>
    <n v="54900"/>
    <n v="54900"/>
    <n v="30300000"/>
    <s v="VILLAGE OF DIXMOOR"/>
    <s v="MUNI"/>
    <x v="118"/>
    <s v="Dixmoor"/>
    <s v="Dixmoor"/>
    <n v="39"/>
    <s v="South"/>
    <s v="Thornton"/>
    <s v="Non-incentive Class"/>
    <n v="194756"/>
  </r>
  <r>
    <n v="37208"/>
    <n v="17.747"/>
    <s v="5B"/>
    <n v="2"/>
    <n v="532425"/>
    <n v="1598713"/>
    <n v="0"/>
    <n v="0"/>
    <n v="30300000"/>
    <s v="VILLAGE OF DIXMOOR"/>
    <s v="MUNI"/>
    <x v="118"/>
    <s v="Dixmoor"/>
    <s v="Dixmoor"/>
    <n v="39"/>
    <s v="South"/>
    <s v="Thornton"/>
    <s v="Non-incentive Class"/>
    <n v="1598713"/>
  </r>
  <r>
    <n v="37208"/>
    <n v="17.747"/>
    <n v="8"/>
    <n v="3"/>
    <n v="57651"/>
    <n v="173108"/>
    <n v="0"/>
    <n v="0"/>
    <n v="30300000"/>
    <s v="VILLAGE OF DIXMOOR"/>
    <s v="MUNI"/>
    <x v="118"/>
    <s v="Dixmoor"/>
    <s v="Dixmoor"/>
    <n v="39"/>
    <s v="South"/>
    <s v="Thornton"/>
    <s v="Non-incentive Class"/>
    <n v="173108"/>
  </r>
  <r>
    <n v="37210"/>
    <n v="19.742999999999999"/>
    <n v="0"/>
    <n v="64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10"/>
    <n v="19.742999999999999"/>
    <n v="2"/>
    <n v="25"/>
    <n v="219790"/>
    <n v="659965"/>
    <n v="148000"/>
    <n v="140000"/>
    <n v="31200000"/>
    <s v="VILLAGE OF SOUTH HOLLAND"/>
    <s v="MUNI"/>
    <x v="121"/>
    <s v="South Holland"/>
    <s v="South Holland"/>
    <n v="39"/>
    <s v="South"/>
    <s v="Thornton"/>
    <s v="Non-incentive Class"/>
    <n v="659965"/>
  </r>
  <r>
    <n v="37210"/>
    <n v="19.742999999999999"/>
    <s v="5A"/>
    <n v="16"/>
    <n v="438943"/>
    <n v="131801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318015"/>
  </r>
  <r>
    <n v="37210"/>
    <n v="19.742999999999999"/>
    <s v="5B"/>
    <n v="2"/>
    <n v="452574"/>
    <n v="1358944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358944"/>
  </r>
  <r>
    <n v="37210"/>
    <n v="19.742999999999999"/>
    <n v="8"/>
    <n v="8"/>
    <n v="173150"/>
    <n v="519916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19916"/>
  </r>
  <r>
    <n v="37214"/>
    <n v="21.274000000000001"/>
    <n v="2"/>
    <n v="3"/>
    <n v="20657"/>
    <n v="62026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62026"/>
  </r>
  <r>
    <n v="37217"/>
    <n v="22.937000000000001"/>
    <n v="0"/>
    <n v="52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217"/>
    <n v="22.937000000000001"/>
    <n v="1"/>
    <n v="1"/>
    <n v="153161"/>
    <n v="459897"/>
    <n v="0"/>
    <n v="0"/>
    <n v="30310000"/>
    <s v="VILLAGE OF DOLTON"/>
    <s v="MUNI"/>
    <x v="122"/>
    <s v="Dolton"/>
    <s v="Dolton"/>
    <n v="39"/>
    <s v="South"/>
    <s v="Thornton"/>
    <s v="Non-incentive Class"/>
    <n v="459897"/>
  </r>
  <r>
    <n v="37217"/>
    <n v="22.937000000000001"/>
    <s v="5A"/>
    <n v="2"/>
    <n v="79206"/>
    <n v="237831"/>
    <n v="0"/>
    <n v="0"/>
    <n v="30310000"/>
    <s v="VILLAGE OF DOLTON"/>
    <s v="MUNI"/>
    <x v="122"/>
    <s v="Dolton"/>
    <s v="Dolton"/>
    <n v="39"/>
    <s v="South"/>
    <s v="Thornton"/>
    <s v="Non-incentive Class"/>
    <n v="237831"/>
  </r>
  <r>
    <n v="37217"/>
    <n v="22.937000000000001"/>
    <s v="5B"/>
    <n v="15"/>
    <n v="529347"/>
    <n v="1589470"/>
    <n v="0"/>
    <n v="0"/>
    <n v="30310000"/>
    <s v="VILLAGE OF DOLTON"/>
    <s v="MUNI"/>
    <x v="122"/>
    <s v="Dolton"/>
    <s v="Dolton"/>
    <n v="39"/>
    <s v="South"/>
    <s v="Thornton"/>
    <s v="Non-incentive Class"/>
    <n v="1589470"/>
  </r>
  <r>
    <n v="37218"/>
    <n v="27.914999999999999"/>
    <n v="0"/>
    <n v="42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218"/>
    <n v="27.914999999999999"/>
    <n v="1"/>
    <n v="3"/>
    <n v="277095"/>
    <n v="832033"/>
    <n v="0"/>
    <n v="0"/>
    <n v="30310000"/>
    <s v="VILLAGE OF DOLTON"/>
    <s v="MUNI"/>
    <x v="122"/>
    <s v="Dolton"/>
    <s v="Dolton"/>
    <n v="39"/>
    <s v="South"/>
    <s v="Thornton"/>
    <s v="Non-incentive Class"/>
    <n v="832033"/>
  </r>
  <r>
    <n v="37218"/>
    <n v="27.914999999999999"/>
    <s v="5A"/>
    <n v="2"/>
    <n v="82301"/>
    <n v="247125"/>
    <n v="0"/>
    <n v="0"/>
    <n v="30310000"/>
    <s v="VILLAGE OF DOLTON"/>
    <s v="MUNI"/>
    <x v="122"/>
    <s v="Dolton"/>
    <s v="Dolton"/>
    <n v="39"/>
    <s v="South"/>
    <s v="Thornton"/>
    <s v="Non-incentive Class"/>
    <n v="247125"/>
  </r>
  <r>
    <n v="37218"/>
    <n v="27.914999999999999"/>
    <s v="5B"/>
    <n v="2"/>
    <n v="87344"/>
    <n v="262268"/>
    <n v="0"/>
    <n v="0"/>
    <n v="30310000"/>
    <s v="VILLAGE OF DOLTON"/>
    <s v="MUNI"/>
    <x v="122"/>
    <s v="Dolton"/>
    <s v="Dolton"/>
    <n v="39"/>
    <s v="South"/>
    <s v="Thornton"/>
    <s v="Non-incentive Class"/>
    <n v="262268"/>
  </r>
  <r>
    <n v="37218"/>
    <n v="27.914999999999999"/>
    <s v="6B"/>
    <n v="5"/>
    <n v="45609"/>
    <n v="136951"/>
    <n v="0"/>
    <n v="0"/>
    <n v="30310000"/>
    <s v="VILLAGE OF DOLTON"/>
    <s v="MUNI"/>
    <x v="122"/>
    <s v="Dolton"/>
    <s v="Dolton"/>
    <n v="39"/>
    <s v="South"/>
    <s v="Thornton"/>
    <s v="Incentive Class"/>
    <n v="1369510"/>
  </r>
  <r>
    <n v="37220"/>
    <n v="20.587"/>
    <n v="0"/>
    <n v="2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20"/>
    <n v="20.587"/>
    <n v="1"/>
    <n v="1"/>
    <n v="2012"/>
    <n v="604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6041"/>
  </r>
  <r>
    <n v="37221"/>
    <n v="19.719000000000001"/>
    <n v="0"/>
    <n v="2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22"/>
    <n v="19.742999999999999"/>
    <n v="0"/>
    <n v="8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22"/>
    <n v="19.742999999999999"/>
    <n v="2"/>
    <n v="9"/>
    <n v="132855"/>
    <n v="398923"/>
    <n v="39000"/>
    <n v="39000"/>
    <n v="31200000"/>
    <s v="VILLAGE OF SOUTH HOLLAND"/>
    <s v="MUNI"/>
    <x v="121"/>
    <s v="South Holland"/>
    <s v="South Holland"/>
    <n v="39"/>
    <s v="South"/>
    <s v="Thornton"/>
    <s v="Non-incentive Class"/>
    <n v="398923"/>
  </r>
  <r>
    <n v="37222"/>
    <n v="19.742999999999999"/>
    <n v="3"/>
    <n v="1"/>
    <n v="41230"/>
    <n v="12380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23801"/>
  </r>
  <r>
    <n v="37222"/>
    <n v="19.742999999999999"/>
    <s v="5A"/>
    <n v="14"/>
    <n v="2286127"/>
    <n v="686455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6864555"/>
  </r>
  <r>
    <n v="37222"/>
    <n v="19.742999999999999"/>
    <n v="8"/>
    <n v="4"/>
    <n v="120685"/>
    <n v="36238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62381"/>
  </r>
  <r>
    <n v="37224"/>
    <n v="22.937000000000001"/>
    <s v="5A"/>
    <n v="4"/>
    <n v="616291"/>
    <n v="1850537"/>
    <n v="0"/>
    <n v="0"/>
    <n v="30310000"/>
    <s v="VILLAGE OF DOLTON"/>
    <s v="MUNI"/>
    <x v="122"/>
    <s v="Dolton"/>
    <s v="Dolton"/>
    <n v="39"/>
    <s v="South"/>
    <s v="Thornton"/>
    <s v="Non-incentive Class"/>
    <n v="1850537"/>
  </r>
  <r>
    <n v="37228"/>
    <n v="14.839"/>
    <s v="5A"/>
    <n v="1"/>
    <n v="48670"/>
    <n v="146141"/>
    <n v="0"/>
    <n v="0"/>
    <s v="NA"/>
    <s v="NA"/>
    <s v="NA"/>
    <x v="0"/>
    <s v="NA"/>
    <s v="NA"/>
    <s v="NA"/>
    <s v="NA"/>
    <s v="NA"/>
    <s v="Non-incentive Class"/>
    <n v="146141"/>
  </r>
  <r>
    <n v="37229"/>
    <n v="21.053000000000001"/>
    <n v="0"/>
    <n v="44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229"/>
    <n v="21.053000000000001"/>
    <n v="1"/>
    <n v="6"/>
    <n v="441700"/>
    <n v="1326293"/>
    <n v="0"/>
    <n v="0"/>
    <n v="30680000"/>
    <s v="VILLAGE OF LANSING"/>
    <s v="MUNI"/>
    <x v="17"/>
    <s v="Lansing"/>
    <s v="Lansing"/>
    <n v="39"/>
    <s v="South"/>
    <s v="Thornton"/>
    <s v="Non-incentive Class"/>
    <n v="1326293"/>
  </r>
  <r>
    <n v="37229"/>
    <n v="21.053000000000001"/>
    <n v="2"/>
    <n v="9"/>
    <n v="101275"/>
    <n v="304099"/>
    <n v="38000"/>
    <n v="30000"/>
    <n v="30680000"/>
    <s v="VILLAGE OF LANSING"/>
    <s v="MUNI"/>
    <x v="17"/>
    <s v="Lansing"/>
    <s v="Lansing"/>
    <n v="39"/>
    <s v="South"/>
    <s v="Thornton"/>
    <s v="Non-incentive Class"/>
    <n v="304099"/>
  </r>
  <r>
    <n v="37229"/>
    <n v="21.053000000000001"/>
    <s v="5A"/>
    <n v="33"/>
    <n v="2872719"/>
    <n v="8625917"/>
    <n v="0"/>
    <n v="0"/>
    <n v="30680000"/>
    <s v="VILLAGE OF LANSING"/>
    <s v="MUNI"/>
    <x v="17"/>
    <s v="Lansing"/>
    <s v="Lansing"/>
    <n v="39"/>
    <s v="South"/>
    <s v="Thornton"/>
    <s v="Non-incentive Class"/>
    <n v="8625917"/>
  </r>
  <r>
    <n v="37229"/>
    <n v="21.053000000000001"/>
    <s v="5B"/>
    <n v="14"/>
    <n v="472002"/>
    <n v="1417281"/>
    <n v="0"/>
    <n v="0"/>
    <n v="30680000"/>
    <s v="VILLAGE OF LANSING"/>
    <s v="MUNI"/>
    <x v="17"/>
    <s v="Lansing"/>
    <s v="Lansing"/>
    <n v="39"/>
    <s v="South"/>
    <s v="Thornton"/>
    <s v="Non-incentive Class"/>
    <n v="1417281"/>
  </r>
  <r>
    <n v="37229"/>
    <n v="21.053000000000001"/>
    <n v="8"/>
    <n v="1"/>
    <n v="440145"/>
    <n v="1321623"/>
    <n v="0"/>
    <n v="0"/>
    <n v="30680000"/>
    <s v="VILLAGE OF LANSING"/>
    <s v="MUNI"/>
    <x v="17"/>
    <s v="Lansing"/>
    <s v="Lansing"/>
    <n v="39"/>
    <s v="South"/>
    <s v="Thornton"/>
    <s v="Non-incentive Class"/>
    <n v="1321623"/>
  </r>
  <r>
    <n v="37232"/>
    <n v="17.623000000000001"/>
    <n v="1"/>
    <n v="1"/>
    <n v="439"/>
    <n v="1318"/>
    <n v="0"/>
    <n v="0"/>
    <n v="30600000"/>
    <s v="VILLAGE OF HOMEWOOD"/>
    <s v="MUNI"/>
    <x v="11"/>
    <s v="Homewood"/>
    <s v="Homewood"/>
    <n v="39"/>
    <s v="South"/>
    <s v="Thornton"/>
    <s v="Non-incentive Class"/>
    <n v="1318"/>
  </r>
  <r>
    <n v="37232"/>
    <n v="17.623000000000001"/>
    <s v="5B"/>
    <n v="2"/>
    <n v="82608"/>
    <n v="248047"/>
    <n v="0"/>
    <n v="0"/>
    <n v="30600000"/>
    <s v="VILLAGE OF HOMEWOOD"/>
    <s v="MUNI"/>
    <x v="11"/>
    <s v="Homewood"/>
    <s v="Homewood"/>
    <n v="39"/>
    <s v="South"/>
    <s v="Thornton"/>
    <s v="Non-incentive Class"/>
    <n v="248047"/>
  </r>
  <r>
    <n v="37234"/>
    <n v="26.9"/>
    <s v="5B"/>
    <n v="1"/>
    <n v="179271"/>
    <n v="538297"/>
    <n v="0"/>
    <n v="0"/>
    <n v="30730000"/>
    <s v="CITY OF MARKHAM"/>
    <s v="MUNI"/>
    <x v="29"/>
    <s v="Markham"/>
    <s v="Markham"/>
    <n v="41"/>
    <s v="South"/>
    <s v="Bremen"/>
    <s v="Non-incentive Class"/>
    <n v="538297"/>
  </r>
  <r>
    <n v="37235"/>
    <n v="30.821000000000002"/>
    <n v="0"/>
    <n v="2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235"/>
    <n v="30.821000000000002"/>
    <s v="5B"/>
    <n v="2"/>
    <n v="176944"/>
    <n v="531310"/>
    <n v="0"/>
    <n v="0"/>
    <n v="30730000"/>
    <s v="CITY OF MARKHAM"/>
    <s v="MUNI"/>
    <x v="29"/>
    <s v="Markham"/>
    <s v="Markham"/>
    <n v="41"/>
    <s v="South"/>
    <s v="Bremen"/>
    <s v="Non-incentive Class"/>
    <n v="531310"/>
  </r>
  <r>
    <n v="37236"/>
    <n v="22.937000000000001"/>
    <n v="0"/>
    <n v="14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236"/>
    <n v="22.937000000000001"/>
    <n v="1"/>
    <n v="3"/>
    <n v="31713"/>
    <n v="95224"/>
    <n v="0"/>
    <n v="0"/>
    <n v="30310000"/>
    <s v="VILLAGE OF DOLTON"/>
    <s v="MUNI"/>
    <x v="122"/>
    <s v="Dolton"/>
    <s v="Dolton"/>
    <n v="39"/>
    <s v="South"/>
    <s v="Thornton"/>
    <s v="Non-incentive Class"/>
    <n v="95224"/>
  </r>
  <r>
    <n v="37236"/>
    <n v="22.937000000000001"/>
    <s v="5A"/>
    <n v="6"/>
    <n v="131795"/>
    <n v="395740"/>
    <n v="0"/>
    <n v="0"/>
    <n v="30310000"/>
    <s v="VILLAGE OF DOLTON"/>
    <s v="MUNI"/>
    <x v="122"/>
    <s v="Dolton"/>
    <s v="Dolton"/>
    <n v="39"/>
    <s v="South"/>
    <s v="Thornton"/>
    <s v="Non-incentive Class"/>
    <n v="395740"/>
  </r>
  <r>
    <n v="37236"/>
    <n v="22.937000000000001"/>
    <s v="5B"/>
    <n v="2"/>
    <n v="119735"/>
    <n v="359528"/>
    <n v="0"/>
    <n v="0"/>
    <n v="30310000"/>
    <s v="VILLAGE OF DOLTON"/>
    <s v="MUNI"/>
    <x v="122"/>
    <s v="Dolton"/>
    <s v="Dolton"/>
    <n v="39"/>
    <s v="South"/>
    <s v="Thornton"/>
    <s v="Non-incentive Class"/>
    <n v="359528"/>
  </r>
  <r>
    <n v="37236"/>
    <n v="22.937000000000001"/>
    <s v="6B"/>
    <n v="1"/>
    <n v="39072"/>
    <n v="117321"/>
    <n v="0"/>
    <n v="0"/>
    <n v="30310000"/>
    <s v="VILLAGE OF DOLTON"/>
    <s v="MUNI"/>
    <x v="122"/>
    <s v="Dolton"/>
    <s v="Dolton"/>
    <n v="39"/>
    <s v="South"/>
    <s v="Thornton"/>
    <s v="Incentive Class"/>
    <n v="1173210"/>
  </r>
  <r>
    <n v="37237"/>
    <n v="27.914999999999999"/>
    <n v="0"/>
    <n v="12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7237"/>
    <n v="27.914999999999999"/>
    <n v="1"/>
    <n v="3"/>
    <n v="29187"/>
    <n v="87639"/>
    <n v="0"/>
    <n v="0"/>
    <n v="30310000"/>
    <s v="VILLAGE OF DOLTON"/>
    <s v="MUNI"/>
    <x v="122"/>
    <s v="Dolton"/>
    <s v="Dolton"/>
    <n v="39"/>
    <s v="South"/>
    <s v="Thornton"/>
    <s v="Non-incentive Class"/>
    <n v="87639"/>
  </r>
  <r>
    <n v="37237"/>
    <n v="27.914999999999999"/>
    <n v="2"/>
    <n v="1"/>
    <n v="36583"/>
    <n v="109848"/>
    <n v="0"/>
    <n v="0"/>
    <n v="30310000"/>
    <s v="VILLAGE OF DOLTON"/>
    <s v="MUNI"/>
    <x v="122"/>
    <s v="Dolton"/>
    <s v="Dolton"/>
    <n v="39"/>
    <s v="South"/>
    <s v="Thornton"/>
    <s v="Non-incentive Class"/>
    <n v="109848"/>
  </r>
  <r>
    <n v="37237"/>
    <n v="27.914999999999999"/>
    <s v="5A"/>
    <n v="4"/>
    <n v="106202"/>
    <n v="318892"/>
    <n v="0"/>
    <n v="0"/>
    <n v="30310000"/>
    <s v="VILLAGE OF DOLTON"/>
    <s v="MUNI"/>
    <x v="122"/>
    <s v="Dolton"/>
    <s v="Dolton"/>
    <n v="39"/>
    <s v="South"/>
    <s v="Thornton"/>
    <s v="Non-incentive Class"/>
    <n v="318892"/>
  </r>
  <r>
    <n v="37237"/>
    <n v="27.914999999999999"/>
    <s v="5B"/>
    <n v="6"/>
    <n v="1105899"/>
    <n v="3320681"/>
    <n v="0"/>
    <n v="0"/>
    <n v="30310000"/>
    <s v="VILLAGE OF DOLTON"/>
    <s v="MUNI"/>
    <x v="122"/>
    <s v="Dolton"/>
    <s v="Dolton"/>
    <n v="39"/>
    <s v="South"/>
    <s v="Thornton"/>
    <s v="Non-incentive Class"/>
    <n v="3320681"/>
  </r>
  <r>
    <n v="37237"/>
    <n v="27.914999999999999"/>
    <s v="6B"/>
    <n v="4"/>
    <n v="365409"/>
    <n v="1097214"/>
    <n v="0"/>
    <n v="0"/>
    <n v="30310000"/>
    <s v="VILLAGE OF DOLTON"/>
    <s v="MUNI"/>
    <x v="122"/>
    <s v="Dolton"/>
    <s v="Dolton"/>
    <n v="39"/>
    <s v="South"/>
    <s v="Thornton"/>
    <s v="Incentive Class"/>
    <n v="10972140"/>
  </r>
  <r>
    <n v="37238"/>
    <n v="25.821999999999999"/>
    <n v="0"/>
    <n v="220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238"/>
    <n v="25.821999999999999"/>
    <n v="1"/>
    <n v="34"/>
    <n v="129989"/>
    <n v="390319"/>
    <n v="0"/>
    <n v="0"/>
    <n v="30190000"/>
    <s v="CITY OF CALUMET CITY"/>
    <s v="MUNI"/>
    <x v="119"/>
    <s v="Calumet City"/>
    <s v="Calumet City"/>
    <n v="39"/>
    <s v="South"/>
    <s v="Thornton"/>
    <s v="Non-incentive Class"/>
    <n v="390319"/>
  </r>
  <r>
    <n v="37238"/>
    <n v="25.821999999999999"/>
    <n v="2"/>
    <n v="18"/>
    <n v="88594"/>
    <n v="266019"/>
    <n v="106310"/>
    <n v="82843"/>
    <n v="30190000"/>
    <s v="CITY OF CALUMET CITY"/>
    <s v="MUNI"/>
    <x v="119"/>
    <s v="Calumet City"/>
    <s v="Calumet City"/>
    <n v="39"/>
    <s v="South"/>
    <s v="Thornton"/>
    <s v="Non-incentive Class"/>
    <n v="266019"/>
  </r>
  <r>
    <n v="37238"/>
    <n v="25.821999999999999"/>
    <s v="5A"/>
    <n v="6"/>
    <n v="280243"/>
    <n v="841486"/>
    <n v="0"/>
    <n v="0"/>
    <n v="30190000"/>
    <s v="CITY OF CALUMET CITY"/>
    <s v="MUNI"/>
    <x v="119"/>
    <s v="Calumet City"/>
    <s v="Calumet City"/>
    <n v="39"/>
    <s v="South"/>
    <s v="Thornton"/>
    <s v="Non-incentive Class"/>
    <n v="841486"/>
  </r>
  <r>
    <n v="37238"/>
    <n v="25.821999999999999"/>
    <s v="5B"/>
    <n v="26"/>
    <n v="671192"/>
    <n v="2015389"/>
    <n v="0"/>
    <n v="0"/>
    <n v="30190000"/>
    <s v="CITY OF CALUMET CITY"/>
    <s v="MUNI"/>
    <x v="119"/>
    <s v="Calumet City"/>
    <s v="Calumet City"/>
    <n v="39"/>
    <s v="South"/>
    <s v="Thornton"/>
    <s v="Non-incentive Class"/>
    <n v="2015389"/>
  </r>
  <r>
    <n v="37238"/>
    <n v="25.821999999999999"/>
    <s v="6B"/>
    <n v="6"/>
    <n v="8912"/>
    <n v="26760"/>
    <n v="0"/>
    <n v="0"/>
    <n v="30190000"/>
    <s v="CITY OF CALUMET CITY"/>
    <s v="MUNI"/>
    <x v="119"/>
    <s v="Calumet City"/>
    <s v="Calumet City"/>
    <n v="39"/>
    <s v="South"/>
    <s v="Thornton"/>
    <s v="Incentive Class"/>
    <n v="267600"/>
  </r>
  <r>
    <n v="37238"/>
    <n v="25.821999999999999"/>
    <n v="8"/>
    <n v="5"/>
    <n v="541768"/>
    <n v="1626766"/>
    <n v="0"/>
    <n v="0"/>
    <n v="30190000"/>
    <s v="CITY OF CALUMET CITY"/>
    <s v="MUNI"/>
    <x v="119"/>
    <s v="Calumet City"/>
    <s v="Calumet City"/>
    <n v="39"/>
    <s v="South"/>
    <s v="Thornton"/>
    <s v="Non-incentive Class"/>
    <n v="1626766"/>
  </r>
  <r>
    <n v="37250"/>
    <n v="16.66"/>
    <n v="0"/>
    <n v="14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250"/>
    <n v="16.66"/>
    <n v="1"/>
    <n v="6"/>
    <n v="41677"/>
    <n v="125145"/>
    <n v="0"/>
    <n v="0"/>
    <n v="30600000"/>
    <s v="VILLAGE OF HOMEWOOD"/>
    <s v="MUNI"/>
    <x v="11"/>
    <s v="Homewood"/>
    <s v="Homewood"/>
    <n v="39"/>
    <s v="South"/>
    <s v="Thornton"/>
    <s v="Non-incentive Class"/>
    <n v="125145"/>
  </r>
  <r>
    <n v="37250"/>
    <n v="16.66"/>
    <n v="2"/>
    <n v="1"/>
    <n v="3244"/>
    <n v="9741"/>
    <n v="0"/>
    <n v="0"/>
    <n v="30600000"/>
    <s v="VILLAGE OF HOMEWOOD"/>
    <s v="MUNI"/>
    <x v="11"/>
    <s v="Homewood"/>
    <s v="Homewood"/>
    <n v="39"/>
    <s v="South"/>
    <s v="Thornton"/>
    <s v="Non-incentive Class"/>
    <n v="9741"/>
  </r>
  <r>
    <n v="37250"/>
    <n v="16.66"/>
    <s v="5A"/>
    <n v="7"/>
    <n v="121465"/>
    <n v="364723"/>
    <n v="0"/>
    <n v="0"/>
    <n v="30600000"/>
    <s v="VILLAGE OF HOMEWOOD"/>
    <s v="MUNI"/>
    <x v="11"/>
    <s v="Homewood"/>
    <s v="Homewood"/>
    <n v="39"/>
    <s v="South"/>
    <s v="Thornton"/>
    <s v="Non-incentive Class"/>
    <n v="364723"/>
  </r>
  <r>
    <n v="37251"/>
    <n v="28.911000000000001"/>
    <n v="0"/>
    <n v="4"/>
    <n v="0"/>
    <n v="0"/>
    <n v="0"/>
    <n v="0"/>
    <n v="31020000"/>
    <s v="VILLAGE OF PHOENIX"/>
    <s v="MUNI"/>
    <x v="123"/>
    <s v="Phoenix"/>
    <s v="Phoenix"/>
    <n v="39"/>
    <s v="South"/>
    <s v="Thornton"/>
    <s v="Non-incentive Class"/>
    <n v="0"/>
  </r>
  <r>
    <n v="37252"/>
    <n v="1.911"/>
    <n v="1"/>
    <n v="3"/>
    <n v="112125"/>
    <n v="336678"/>
    <n v="0"/>
    <n v="0"/>
    <s v="NA"/>
    <s v="NA"/>
    <s v="NA"/>
    <x v="0"/>
    <s v="NA"/>
    <s v="NA"/>
    <s v="NA"/>
    <s v="NA"/>
    <s v="NA"/>
    <s v="Non-incentive Class"/>
    <n v="336678"/>
  </r>
  <r>
    <n v="37252"/>
    <n v="1.911"/>
    <s v="5B"/>
    <n v="1"/>
    <n v="234369"/>
    <n v="703740"/>
    <n v="0"/>
    <n v="0"/>
    <s v="NA"/>
    <s v="NA"/>
    <s v="NA"/>
    <x v="0"/>
    <s v="NA"/>
    <s v="NA"/>
    <s v="NA"/>
    <s v="NA"/>
    <s v="NA"/>
    <s v="Non-incentive Class"/>
    <n v="703740"/>
  </r>
  <r>
    <n v="37253"/>
    <n v="28.47"/>
    <n v="8"/>
    <n v="1"/>
    <n v="35750"/>
    <n v="107347"/>
    <n v="0"/>
    <n v="0"/>
    <n v="31020000"/>
    <s v="VILLAGE OF PHOENIX"/>
    <s v="MUNI"/>
    <x v="123"/>
    <s v="Phoenix"/>
    <s v="Phoenix"/>
    <n v="39"/>
    <s v="South"/>
    <s v="Thornton"/>
    <s v="Non-incentive Class"/>
    <n v="107347"/>
  </r>
  <r>
    <n v="37254"/>
    <n v="19.742999999999999"/>
    <s v="5A"/>
    <n v="1"/>
    <n v="136425"/>
    <n v="409643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409643"/>
  </r>
  <r>
    <n v="37254"/>
    <n v="19.742999999999999"/>
    <n v="8"/>
    <n v="2"/>
    <n v="78058"/>
    <n v="23438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234385"/>
  </r>
  <r>
    <n v="37255"/>
    <n v="28.2"/>
    <n v="0"/>
    <n v="104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255"/>
    <n v="28.2"/>
    <n v="1"/>
    <n v="88"/>
    <n v="396703"/>
    <n v="1191185"/>
    <n v="0"/>
    <n v="0"/>
    <n v="30510000"/>
    <s v="CITY OF HARVEY"/>
    <s v="MUNI"/>
    <x v="27"/>
    <s v="Harvey"/>
    <s v="Harvey"/>
    <n v="39"/>
    <s v="South"/>
    <s v="Thornton"/>
    <s v="Non-incentive Class"/>
    <n v="1191185"/>
  </r>
  <r>
    <n v="37255"/>
    <n v="28.2"/>
    <n v="2"/>
    <n v="48"/>
    <n v="335397"/>
    <n v="1007094"/>
    <n v="98413"/>
    <n v="90000"/>
    <n v="30510000"/>
    <s v="CITY OF HARVEY"/>
    <s v="MUNI"/>
    <x v="27"/>
    <s v="Harvey"/>
    <s v="Harvey"/>
    <n v="39"/>
    <s v="South"/>
    <s v="Thornton"/>
    <s v="Non-incentive Class"/>
    <n v="1007094"/>
  </r>
  <r>
    <n v="37255"/>
    <n v="28.2"/>
    <s v="5A"/>
    <n v="52"/>
    <n v="2127449"/>
    <n v="6388093"/>
    <n v="0"/>
    <n v="0"/>
    <n v="30510000"/>
    <s v="CITY OF HARVEY"/>
    <s v="MUNI"/>
    <x v="27"/>
    <s v="Harvey"/>
    <s v="Harvey"/>
    <n v="39"/>
    <s v="South"/>
    <s v="Thornton"/>
    <s v="Non-incentive Class"/>
    <n v="6388093"/>
  </r>
  <r>
    <n v="37255"/>
    <n v="28.2"/>
    <s v="5B"/>
    <n v="12"/>
    <n v="597912"/>
    <n v="1795350"/>
    <n v="0"/>
    <n v="0"/>
    <n v="30510000"/>
    <s v="CITY OF HARVEY"/>
    <s v="MUNI"/>
    <x v="27"/>
    <s v="Harvey"/>
    <s v="Harvey"/>
    <n v="39"/>
    <s v="South"/>
    <s v="Thornton"/>
    <s v="Non-incentive Class"/>
    <n v="1795350"/>
  </r>
  <r>
    <n v="37255"/>
    <n v="28.2"/>
    <n v="8"/>
    <n v="9"/>
    <n v="146998"/>
    <n v="441391"/>
    <n v="0"/>
    <n v="0"/>
    <n v="30510000"/>
    <s v="CITY OF HARVEY"/>
    <s v="MUNI"/>
    <x v="27"/>
    <s v="Harvey"/>
    <s v="Harvey"/>
    <n v="39"/>
    <s v="South"/>
    <s v="Thornton"/>
    <s v="Non-incentive Class"/>
    <n v="441391"/>
  </r>
  <r>
    <n v="37256"/>
    <n v="26.163"/>
    <n v="1"/>
    <n v="10"/>
    <n v="44520"/>
    <n v="133678"/>
    <n v="0"/>
    <n v="0"/>
    <n v="30510000"/>
    <s v="CITY OF HARVEY"/>
    <s v="MUNI"/>
    <x v="27"/>
    <s v="Harvey"/>
    <s v="Harvey"/>
    <n v="39"/>
    <s v="South"/>
    <s v="Thornton"/>
    <s v="Non-incentive Class"/>
    <n v="133678"/>
  </r>
  <r>
    <n v="37256"/>
    <n v="26.163"/>
    <n v="2"/>
    <n v="14"/>
    <n v="70995"/>
    <n v="213176"/>
    <n v="54907"/>
    <n v="49614"/>
    <n v="30510000"/>
    <s v="CITY OF HARVEY"/>
    <s v="MUNI"/>
    <x v="27"/>
    <s v="Harvey"/>
    <s v="Harvey"/>
    <n v="39"/>
    <s v="South"/>
    <s v="Thornton"/>
    <s v="Non-incentive Class"/>
    <n v="213176"/>
  </r>
  <r>
    <n v="37256"/>
    <n v="26.163"/>
    <s v="5A"/>
    <n v="6"/>
    <n v="390479"/>
    <n v="1172491"/>
    <n v="0"/>
    <n v="0"/>
    <n v="30510000"/>
    <s v="CITY OF HARVEY"/>
    <s v="MUNI"/>
    <x v="27"/>
    <s v="Harvey"/>
    <s v="Harvey"/>
    <n v="39"/>
    <s v="South"/>
    <s v="Thornton"/>
    <s v="Non-incentive Class"/>
    <n v="1172491"/>
  </r>
  <r>
    <n v="37256"/>
    <n v="26.163"/>
    <n v="8"/>
    <n v="3"/>
    <n v="147318"/>
    <n v="442352"/>
    <n v="0"/>
    <n v="0"/>
    <n v="30510000"/>
    <s v="CITY OF HARVEY"/>
    <s v="MUNI"/>
    <x v="27"/>
    <s v="Harvey"/>
    <s v="Harvey"/>
    <n v="39"/>
    <s v="South"/>
    <s v="Thornton"/>
    <s v="Non-incentive Class"/>
    <n v="442352"/>
  </r>
  <r>
    <n v="37257"/>
    <n v="28.2"/>
    <n v="0"/>
    <n v="4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257"/>
    <n v="28.2"/>
    <n v="1"/>
    <n v="2"/>
    <n v="4195"/>
    <n v="12596"/>
    <n v="0"/>
    <n v="0"/>
    <n v="30510000"/>
    <s v="CITY OF HARVEY"/>
    <s v="MUNI"/>
    <x v="27"/>
    <s v="Harvey"/>
    <s v="Harvey"/>
    <n v="39"/>
    <s v="South"/>
    <s v="Thornton"/>
    <s v="Non-incentive Class"/>
    <n v="12596"/>
  </r>
  <r>
    <n v="37257"/>
    <n v="28.2"/>
    <n v="2"/>
    <n v="2"/>
    <n v="9579"/>
    <n v="28763"/>
    <n v="10000"/>
    <n v="10000"/>
    <n v="30510000"/>
    <s v="CITY OF HARVEY"/>
    <s v="MUNI"/>
    <x v="27"/>
    <s v="Harvey"/>
    <s v="Harvey"/>
    <n v="39"/>
    <s v="South"/>
    <s v="Thornton"/>
    <s v="Non-incentive Class"/>
    <n v="28763"/>
  </r>
  <r>
    <n v="37257"/>
    <n v="28.2"/>
    <s v="5A"/>
    <n v="8"/>
    <n v="116739"/>
    <n v="350533"/>
    <n v="0"/>
    <n v="0"/>
    <n v="30510000"/>
    <s v="CITY OF HARVEY"/>
    <s v="MUNI"/>
    <x v="27"/>
    <s v="Harvey"/>
    <s v="Harvey"/>
    <n v="39"/>
    <s v="South"/>
    <s v="Thornton"/>
    <s v="Non-incentive Class"/>
    <n v="350533"/>
  </r>
  <r>
    <n v="37257"/>
    <n v="28.2"/>
    <s v="5B"/>
    <n v="2"/>
    <n v="433061"/>
    <n v="1300352"/>
    <n v="0"/>
    <n v="0"/>
    <n v="30510000"/>
    <s v="CITY OF HARVEY"/>
    <s v="MUNI"/>
    <x v="27"/>
    <s v="Harvey"/>
    <s v="Harvey"/>
    <n v="39"/>
    <s v="South"/>
    <s v="Thornton"/>
    <s v="Non-incentive Class"/>
    <n v="1300352"/>
  </r>
  <r>
    <n v="37258"/>
    <n v="26.163"/>
    <n v="0"/>
    <n v="134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258"/>
    <n v="26.163"/>
    <n v="1"/>
    <n v="11"/>
    <n v="41655"/>
    <n v="125080"/>
    <n v="0"/>
    <n v="0"/>
    <n v="30510000"/>
    <s v="CITY OF HARVEY"/>
    <s v="MUNI"/>
    <x v="27"/>
    <s v="Harvey"/>
    <s v="Harvey"/>
    <n v="39"/>
    <s v="South"/>
    <s v="Thornton"/>
    <s v="Non-incentive Class"/>
    <n v="125080"/>
  </r>
  <r>
    <n v="37258"/>
    <n v="26.163"/>
    <n v="2"/>
    <n v="26"/>
    <n v="100455"/>
    <n v="301632"/>
    <n v="25691"/>
    <n v="19804"/>
    <n v="30510000"/>
    <s v="CITY OF HARVEY"/>
    <s v="MUNI"/>
    <x v="27"/>
    <s v="Harvey"/>
    <s v="Harvey"/>
    <n v="39"/>
    <s v="South"/>
    <s v="Thornton"/>
    <s v="Non-incentive Class"/>
    <n v="301632"/>
  </r>
  <r>
    <n v="37258"/>
    <n v="26.163"/>
    <s v="5A"/>
    <n v="75"/>
    <n v="2155372"/>
    <n v="6471931"/>
    <n v="0"/>
    <n v="0"/>
    <n v="30510000"/>
    <s v="CITY OF HARVEY"/>
    <s v="MUNI"/>
    <x v="27"/>
    <s v="Harvey"/>
    <s v="Harvey"/>
    <n v="39"/>
    <s v="South"/>
    <s v="Thornton"/>
    <s v="Non-incentive Class"/>
    <n v="6471931"/>
  </r>
  <r>
    <n v="37258"/>
    <n v="26.163"/>
    <s v="5B"/>
    <n v="1"/>
    <n v="140347"/>
    <n v="421420"/>
    <n v="0"/>
    <n v="0"/>
    <n v="30510000"/>
    <s v="CITY OF HARVEY"/>
    <s v="MUNI"/>
    <x v="27"/>
    <s v="Harvey"/>
    <s v="Harvey"/>
    <n v="39"/>
    <s v="South"/>
    <s v="Thornton"/>
    <s v="Non-incentive Class"/>
    <n v="421420"/>
  </r>
  <r>
    <n v="37258"/>
    <n v="26.163"/>
    <n v="8"/>
    <n v="4"/>
    <n v="322975"/>
    <n v="969797"/>
    <n v="0"/>
    <n v="0"/>
    <n v="30510000"/>
    <s v="CITY OF HARVEY"/>
    <s v="MUNI"/>
    <x v="27"/>
    <s v="Harvey"/>
    <s v="Harvey"/>
    <n v="39"/>
    <s v="South"/>
    <s v="Thornton"/>
    <s v="Non-incentive Class"/>
    <n v="969797"/>
  </r>
  <r>
    <n v="37258"/>
    <n v="26.163"/>
    <n v="9"/>
    <n v="1"/>
    <n v="18996"/>
    <n v="57039"/>
    <n v="0"/>
    <n v="0"/>
    <n v="30510000"/>
    <s v="CITY OF HARVEY"/>
    <s v="MUNI"/>
    <x v="27"/>
    <s v="Harvey"/>
    <s v="Harvey"/>
    <n v="39"/>
    <s v="South"/>
    <s v="Thornton"/>
    <s v="Non-incentive Class"/>
    <n v="57039"/>
  </r>
  <r>
    <n v="37259"/>
    <n v="18.927"/>
    <n v="0"/>
    <n v="2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259"/>
    <n v="18.927"/>
    <n v="1"/>
    <n v="3"/>
    <n v="17929"/>
    <n v="53836"/>
    <n v="0"/>
    <n v="0"/>
    <n v="30680000"/>
    <s v="VILLAGE OF LANSING"/>
    <s v="MUNI"/>
    <x v="17"/>
    <s v="Lansing"/>
    <s v="Lansing"/>
    <n v="39"/>
    <s v="South"/>
    <s v="Thornton"/>
    <s v="Non-incentive Class"/>
    <n v="53836"/>
  </r>
  <r>
    <n v="37259"/>
    <n v="18.927"/>
    <s v="5A"/>
    <n v="3"/>
    <n v="151226"/>
    <n v="454087"/>
    <n v="0"/>
    <n v="0"/>
    <n v="30680000"/>
    <s v="VILLAGE OF LANSING"/>
    <s v="MUNI"/>
    <x v="17"/>
    <s v="Lansing"/>
    <s v="Lansing"/>
    <n v="39"/>
    <s v="South"/>
    <s v="Thornton"/>
    <s v="Non-incentive Class"/>
    <n v="454087"/>
  </r>
  <r>
    <n v="37260"/>
    <n v="28.47"/>
    <n v="1"/>
    <n v="1"/>
    <n v="31081"/>
    <n v="93327"/>
    <n v="0"/>
    <n v="0"/>
    <n v="31020000"/>
    <s v="VILLAGE OF PHOENIX"/>
    <s v="MUNI"/>
    <x v="123"/>
    <s v="Phoenix"/>
    <s v="Phoenix"/>
    <n v="39"/>
    <s v="South"/>
    <s v="Thornton"/>
    <s v="Non-incentive Class"/>
    <n v="93327"/>
  </r>
  <r>
    <n v="37260"/>
    <n v="28.47"/>
    <n v="8"/>
    <n v="1"/>
    <n v="106799"/>
    <n v="320685"/>
    <n v="0"/>
    <n v="0"/>
    <n v="31020000"/>
    <s v="VILLAGE OF PHOENIX"/>
    <s v="MUNI"/>
    <x v="123"/>
    <s v="Phoenix"/>
    <s v="Phoenix"/>
    <n v="39"/>
    <s v="South"/>
    <s v="Thornton"/>
    <s v="Non-incentive Class"/>
    <n v="320685"/>
  </r>
  <r>
    <n v="37261"/>
    <n v="19.466000000000001"/>
    <n v="8"/>
    <n v="1"/>
    <n v="82780"/>
    <n v="248564"/>
    <n v="0"/>
    <n v="0"/>
    <n v="30680000"/>
    <s v="VILLAGE OF LANSING"/>
    <s v="MUNI"/>
    <x v="17"/>
    <s v="Lansing"/>
    <s v="Lansing"/>
    <n v="39"/>
    <s v="South"/>
    <s v="Thornton"/>
    <s v="Non-incentive Class"/>
    <n v="248564"/>
  </r>
  <r>
    <n v="37262"/>
    <n v="21.053000000000001"/>
    <n v="0"/>
    <n v="50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262"/>
    <n v="21.053000000000001"/>
    <n v="1"/>
    <n v="6"/>
    <n v="60547"/>
    <n v="181805"/>
    <n v="0"/>
    <n v="0"/>
    <n v="30680000"/>
    <s v="VILLAGE OF LANSING"/>
    <s v="MUNI"/>
    <x v="17"/>
    <s v="Lansing"/>
    <s v="Lansing"/>
    <n v="39"/>
    <s v="South"/>
    <s v="Thornton"/>
    <s v="Non-incentive Class"/>
    <n v="181805"/>
  </r>
  <r>
    <n v="37262"/>
    <n v="21.053000000000001"/>
    <n v="2"/>
    <n v="39"/>
    <n v="382238"/>
    <n v="1147746"/>
    <n v="226178"/>
    <n v="172500"/>
    <n v="30680000"/>
    <s v="VILLAGE OF LANSING"/>
    <s v="MUNI"/>
    <x v="17"/>
    <s v="Lansing"/>
    <s v="Lansing"/>
    <n v="39"/>
    <s v="South"/>
    <s v="Thornton"/>
    <s v="Non-incentive Class"/>
    <n v="1147746"/>
  </r>
  <r>
    <n v="37262"/>
    <n v="21.053000000000001"/>
    <n v="3"/>
    <n v="5"/>
    <n v="113041"/>
    <n v="339430"/>
    <n v="0"/>
    <n v="0"/>
    <n v="30680000"/>
    <s v="VILLAGE OF LANSING"/>
    <s v="MUNI"/>
    <x v="17"/>
    <s v="Lansing"/>
    <s v="Lansing"/>
    <n v="39"/>
    <s v="South"/>
    <s v="Thornton"/>
    <s v="Non-incentive Class"/>
    <n v="339430"/>
  </r>
  <r>
    <n v="37262"/>
    <n v="21.053000000000001"/>
    <s v="5A"/>
    <n v="71"/>
    <n v="2332773"/>
    <n v="7004621"/>
    <n v="0"/>
    <n v="0"/>
    <n v="30680000"/>
    <s v="VILLAGE OF LANSING"/>
    <s v="MUNI"/>
    <x v="17"/>
    <s v="Lansing"/>
    <s v="Lansing"/>
    <n v="39"/>
    <s v="South"/>
    <s v="Thornton"/>
    <s v="Non-incentive Class"/>
    <n v="7004621"/>
  </r>
  <r>
    <n v="37262"/>
    <n v="21.053000000000001"/>
    <s v="5B"/>
    <n v="4"/>
    <n v="214784"/>
    <n v="644933"/>
    <n v="0"/>
    <n v="0"/>
    <n v="30680000"/>
    <s v="VILLAGE OF LANSING"/>
    <s v="MUNI"/>
    <x v="17"/>
    <s v="Lansing"/>
    <s v="Lansing"/>
    <n v="39"/>
    <s v="South"/>
    <s v="Thornton"/>
    <s v="Non-incentive Class"/>
    <n v="644933"/>
  </r>
  <r>
    <n v="37262"/>
    <n v="21.053000000000001"/>
    <n v="8"/>
    <n v="7"/>
    <n v="210578"/>
    <n v="632303"/>
    <n v="0"/>
    <n v="0"/>
    <n v="30680000"/>
    <s v="VILLAGE OF LANSING"/>
    <s v="MUNI"/>
    <x v="17"/>
    <s v="Lansing"/>
    <s v="Lansing"/>
    <n v="39"/>
    <s v="South"/>
    <s v="Thornton"/>
    <s v="Non-incentive Class"/>
    <n v="632303"/>
  </r>
  <r>
    <n v="37263"/>
    <n v="19.466000000000001"/>
    <n v="0"/>
    <n v="18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263"/>
    <n v="19.466000000000001"/>
    <n v="2"/>
    <n v="3"/>
    <n v="42628"/>
    <n v="127999"/>
    <n v="1000"/>
    <n v="1000"/>
    <n v="30680000"/>
    <s v="VILLAGE OF LANSING"/>
    <s v="MUNI"/>
    <x v="17"/>
    <s v="Lansing"/>
    <s v="Lansing"/>
    <n v="39"/>
    <s v="South"/>
    <s v="Thornton"/>
    <s v="Non-incentive Class"/>
    <n v="127999"/>
  </r>
  <r>
    <n v="37263"/>
    <n v="19.466000000000001"/>
    <s v="5A"/>
    <n v="35"/>
    <n v="2597916"/>
    <n v="7800761"/>
    <n v="0"/>
    <n v="0"/>
    <n v="30680000"/>
    <s v="VILLAGE OF LANSING"/>
    <s v="MUNI"/>
    <x v="17"/>
    <s v="Lansing"/>
    <s v="Lansing"/>
    <n v="39"/>
    <s v="South"/>
    <s v="Thornton"/>
    <s v="Non-incentive Class"/>
    <n v="7800761"/>
  </r>
  <r>
    <n v="37264"/>
    <n v="20.513999999999999"/>
    <s v="5A"/>
    <n v="1"/>
    <n v="112544"/>
    <n v="337936"/>
    <n v="0"/>
    <n v="0"/>
    <n v="30680000"/>
    <s v="VILLAGE OF LANSING"/>
    <s v="MUNI"/>
    <x v="17"/>
    <s v="Lansing"/>
    <s v="Lansing"/>
    <n v="39"/>
    <s v="South"/>
    <s v="Thornton"/>
    <s v="Non-incentive Class"/>
    <n v="337936"/>
  </r>
  <r>
    <n v="37265"/>
    <n v="30.821000000000002"/>
    <s v="5B"/>
    <n v="2"/>
    <n v="256469"/>
    <n v="770100"/>
    <n v="0"/>
    <n v="0"/>
    <n v="30730000"/>
    <s v="CITY OF MARKHAM"/>
    <s v="MUNI"/>
    <x v="29"/>
    <s v="Markham"/>
    <s v="Markham"/>
    <n v="41"/>
    <s v="South"/>
    <s v="Bremen"/>
    <s v="Non-incentive Class"/>
    <n v="770100"/>
  </r>
  <r>
    <n v="37265"/>
    <n v="30.821000000000002"/>
    <s v="6B"/>
    <n v="1"/>
    <n v="264564"/>
    <n v="794406"/>
    <n v="0"/>
    <n v="0"/>
    <n v="30730000"/>
    <s v="CITY OF MARKHAM"/>
    <s v="MUNI"/>
    <x v="29"/>
    <s v="Markham"/>
    <s v="Markham"/>
    <n v="41"/>
    <s v="South"/>
    <s v="Bremen"/>
    <s v="Incentive Class"/>
    <n v="7944060"/>
  </r>
  <r>
    <n v="37266"/>
    <n v="30.821000000000002"/>
    <n v="1"/>
    <n v="4"/>
    <n v="53838"/>
    <n v="161660"/>
    <n v="0"/>
    <n v="0"/>
    <n v="30730000"/>
    <s v="CITY OF MARKHAM"/>
    <s v="MUNI"/>
    <x v="29"/>
    <s v="Markham"/>
    <s v="Markham"/>
    <n v="41"/>
    <s v="South"/>
    <s v="Bremen"/>
    <s v="Non-incentive Class"/>
    <n v="161660"/>
  </r>
  <r>
    <n v="37267"/>
    <n v="16.66"/>
    <n v="2"/>
    <n v="2"/>
    <n v="52651"/>
    <n v="158096"/>
    <n v="0"/>
    <n v="0"/>
    <n v="30600000"/>
    <s v="VILLAGE OF HOMEWOOD"/>
    <s v="MUNI"/>
    <x v="11"/>
    <s v="Homewood"/>
    <s v="Homewood"/>
    <n v="39"/>
    <s v="South"/>
    <s v="Thornton"/>
    <s v="Non-incentive Class"/>
    <n v="158096"/>
  </r>
  <r>
    <n v="37267"/>
    <n v="16.66"/>
    <s v="5A"/>
    <n v="7"/>
    <n v="280522"/>
    <n v="842325"/>
    <n v="0"/>
    <n v="0"/>
    <n v="30600000"/>
    <s v="VILLAGE OF HOMEWOOD"/>
    <s v="MUNI"/>
    <x v="11"/>
    <s v="Homewood"/>
    <s v="Homewood"/>
    <n v="39"/>
    <s v="South"/>
    <s v="Thornton"/>
    <s v="Non-incentive Class"/>
    <n v="842325"/>
  </r>
  <r>
    <n v="37267"/>
    <n v="16.66"/>
    <n v="8"/>
    <n v="2"/>
    <n v="15644"/>
    <n v="46974"/>
    <n v="0"/>
    <n v="0"/>
    <n v="30600000"/>
    <s v="VILLAGE OF HOMEWOOD"/>
    <s v="MUNI"/>
    <x v="11"/>
    <s v="Homewood"/>
    <s v="Homewood"/>
    <n v="39"/>
    <s v="South"/>
    <s v="Thornton"/>
    <s v="Non-incentive Class"/>
    <n v="46974"/>
  </r>
  <r>
    <n v="37268"/>
    <n v="16.66"/>
    <n v="2"/>
    <n v="3"/>
    <n v="35376"/>
    <n v="106224"/>
    <n v="20000"/>
    <n v="20000"/>
    <n v="30600000"/>
    <s v="VILLAGE OF HOMEWOOD"/>
    <s v="MUNI"/>
    <x v="11"/>
    <s v="Homewood"/>
    <s v="Homewood"/>
    <n v="39"/>
    <s v="South"/>
    <s v="Thornton"/>
    <s v="Non-incentive Class"/>
    <n v="106224"/>
  </r>
  <r>
    <n v="37268"/>
    <n v="16.66"/>
    <n v="3"/>
    <n v="1"/>
    <n v="58475"/>
    <n v="175583"/>
    <n v="0"/>
    <n v="0"/>
    <n v="30600000"/>
    <s v="VILLAGE OF HOMEWOOD"/>
    <s v="MUNI"/>
    <x v="11"/>
    <s v="Homewood"/>
    <s v="Homewood"/>
    <n v="39"/>
    <s v="South"/>
    <s v="Thornton"/>
    <s v="Non-incentive Class"/>
    <n v="175583"/>
  </r>
  <r>
    <n v="37268"/>
    <n v="16.66"/>
    <s v="5A"/>
    <n v="7"/>
    <n v="660211"/>
    <n v="1982416"/>
    <n v="0"/>
    <n v="0"/>
    <n v="30600000"/>
    <s v="VILLAGE OF HOMEWOOD"/>
    <s v="MUNI"/>
    <x v="11"/>
    <s v="Homewood"/>
    <s v="Homewood"/>
    <n v="39"/>
    <s v="South"/>
    <s v="Thornton"/>
    <s v="Non-incentive Class"/>
    <n v="1982416"/>
  </r>
  <r>
    <n v="37268"/>
    <n v="16.66"/>
    <s v="5B"/>
    <n v="2"/>
    <n v="93868"/>
    <n v="281858"/>
    <n v="0"/>
    <n v="0"/>
    <n v="30600000"/>
    <s v="VILLAGE OF HOMEWOOD"/>
    <s v="MUNI"/>
    <x v="11"/>
    <s v="Homewood"/>
    <s v="Homewood"/>
    <n v="39"/>
    <s v="South"/>
    <s v="Thornton"/>
    <s v="Non-incentive Class"/>
    <n v="281858"/>
  </r>
  <r>
    <n v="37268"/>
    <n v="16.66"/>
    <n v="8"/>
    <n v="2"/>
    <n v="61286"/>
    <n v="184023"/>
    <n v="0"/>
    <n v="0"/>
    <n v="30600000"/>
    <s v="VILLAGE OF HOMEWOOD"/>
    <s v="MUNI"/>
    <x v="11"/>
    <s v="Homewood"/>
    <s v="Homewood"/>
    <n v="39"/>
    <s v="South"/>
    <s v="Thornton"/>
    <s v="Non-incentive Class"/>
    <n v="184023"/>
  </r>
  <r>
    <n v="37269"/>
    <n v="21.274000000000001"/>
    <s v="5A"/>
    <n v="2"/>
    <n v="1268106"/>
    <n v="3807742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3807742"/>
  </r>
  <r>
    <n v="37270"/>
    <n v="19.742999999999999"/>
    <n v="0"/>
    <n v="4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71"/>
    <n v="19.742999999999999"/>
    <n v="0"/>
    <n v="2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71"/>
    <n v="19.742999999999999"/>
    <s v="5A"/>
    <n v="15"/>
    <n v="642923"/>
    <n v="1930506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930506"/>
  </r>
  <r>
    <n v="37271"/>
    <n v="19.742999999999999"/>
    <n v="8"/>
    <n v="1"/>
    <n v="5346"/>
    <n v="16052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6052"/>
  </r>
  <r>
    <n v="37272"/>
    <n v="18.875"/>
    <n v="0"/>
    <n v="18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72"/>
    <n v="18.875"/>
    <n v="1"/>
    <n v="6"/>
    <n v="124758"/>
    <n v="37461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74611"/>
  </r>
  <r>
    <n v="37272"/>
    <n v="18.875"/>
    <n v="2"/>
    <n v="10"/>
    <n v="139668"/>
    <n v="419381"/>
    <n v="101981"/>
    <n v="42000"/>
    <n v="31200000"/>
    <s v="VILLAGE OF SOUTH HOLLAND"/>
    <s v="MUNI"/>
    <x v="121"/>
    <s v="South Holland"/>
    <s v="South Holland"/>
    <n v="39"/>
    <s v="South"/>
    <s v="Thornton"/>
    <s v="Non-incentive Class"/>
    <n v="419381"/>
  </r>
  <r>
    <n v="37272"/>
    <n v="18.875"/>
    <s v="5A"/>
    <n v="8"/>
    <n v="559305"/>
    <n v="1679426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679426"/>
  </r>
  <r>
    <n v="37272"/>
    <n v="18.875"/>
    <s v="5B"/>
    <n v="14"/>
    <n v="1084237"/>
    <n v="3255639"/>
    <n v="9000"/>
    <n v="9000"/>
    <n v="31200000"/>
    <s v="VILLAGE OF SOUTH HOLLAND"/>
    <s v="MUNI"/>
    <x v="121"/>
    <s v="South Holland"/>
    <s v="South Holland"/>
    <n v="39"/>
    <s v="South"/>
    <s v="Thornton"/>
    <s v="Non-incentive Class"/>
    <n v="3255639"/>
  </r>
  <r>
    <n v="37272"/>
    <n v="18.875"/>
    <n v="8"/>
    <n v="13"/>
    <n v="569957"/>
    <n v="1711409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711409"/>
  </r>
  <r>
    <n v="37273"/>
    <n v="20.884"/>
    <n v="0"/>
    <n v="4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274"/>
    <n v="16.66"/>
    <n v="0"/>
    <n v="14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274"/>
    <n v="16.66"/>
    <n v="1"/>
    <n v="1"/>
    <n v="18033"/>
    <n v="54148"/>
    <n v="0"/>
    <n v="0"/>
    <n v="30600000"/>
    <s v="VILLAGE OF HOMEWOOD"/>
    <s v="MUNI"/>
    <x v="11"/>
    <s v="Homewood"/>
    <s v="Homewood"/>
    <n v="39"/>
    <s v="South"/>
    <s v="Thornton"/>
    <s v="Non-incentive Class"/>
    <n v="54148"/>
  </r>
  <r>
    <n v="37274"/>
    <n v="16.66"/>
    <s v="5A"/>
    <n v="11"/>
    <n v="2454213"/>
    <n v="7369267"/>
    <n v="0"/>
    <n v="0"/>
    <n v="30600000"/>
    <s v="VILLAGE OF HOMEWOOD"/>
    <s v="MUNI"/>
    <x v="11"/>
    <s v="Homewood"/>
    <s v="Homewood"/>
    <n v="39"/>
    <s v="South"/>
    <s v="Thornton"/>
    <s v="Non-incentive Class"/>
    <n v="7369267"/>
  </r>
  <r>
    <n v="37274"/>
    <n v="16.66"/>
    <s v="5B"/>
    <n v="1"/>
    <n v="171330"/>
    <n v="514453"/>
    <n v="0"/>
    <n v="0"/>
    <n v="30600000"/>
    <s v="VILLAGE OF HOMEWOOD"/>
    <s v="MUNI"/>
    <x v="11"/>
    <s v="Homewood"/>
    <s v="Homewood"/>
    <n v="39"/>
    <s v="South"/>
    <s v="Thornton"/>
    <s v="Non-incentive Class"/>
    <n v="514453"/>
  </r>
  <r>
    <n v="37274"/>
    <n v="16.66"/>
    <n v="8"/>
    <n v="2"/>
    <n v="291118"/>
    <n v="874140"/>
    <n v="0"/>
    <n v="0"/>
    <n v="30600000"/>
    <s v="VILLAGE OF HOMEWOOD"/>
    <s v="MUNI"/>
    <x v="11"/>
    <s v="Homewood"/>
    <s v="Homewood"/>
    <n v="39"/>
    <s v="South"/>
    <s v="Thornton"/>
    <s v="Non-incentive Class"/>
    <n v="874140"/>
  </r>
  <r>
    <n v="37275"/>
    <n v="20.501999999999999"/>
    <n v="0"/>
    <n v="2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275"/>
    <n v="20.501999999999999"/>
    <n v="1"/>
    <n v="1"/>
    <n v="175263"/>
    <n v="526262"/>
    <n v="0"/>
    <n v="0"/>
    <n v="30600000"/>
    <s v="VILLAGE OF HOMEWOOD"/>
    <s v="MUNI"/>
    <x v="11"/>
    <s v="Homewood"/>
    <s v="Homewood"/>
    <n v="39"/>
    <s v="South"/>
    <s v="Thornton"/>
    <s v="Non-incentive Class"/>
    <n v="526262"/>
  </r>
  <r>
    <n v="37275"/>
    <n v="20.501999999999999"/>
    <s v="5A"/>
    <n v="3"/>
    <n v="485390"/>
    <n v="1457481"/>
    <n v="0"/>
    <n v="0"/>
    <n v="30600000"/>
    <s v="VILLAGE OF HOMEWOOD"/>
    <s v="MUNI"/>
    <x v="11"/>
    <s v="Homewood"/>
    <s v="Homewood"/>
    <n v="39"/>
    <s v="South"/>
    <s v="Thornton"/>
    <s v="Non-incentive Class"/>
    <n v="1457481"/>
  </r>
  <r>
    <n v="37277"/>
    <n v="19.742999999999999"/>
    <n v="0"/>
    <n v="58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77"/>
    <n v="19.742999999999999"/>
    <n v="2"/>
    <n v="1"/>
    <n v="17477"/>
    <n v="52478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2478"/>
  </r>
  <r>
    <n v="37277"/>
    <n v="19.742999999999999"/>
    <s v="5A"/>
    <n v="9"/>
    <n v="480170"/>
    <n v="144180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441805"/>
  </r>
  <r>
    <n v="37277"/>
    <n v="19.742999999999999"/>
    <n v="8"/>
    <n v="5"/>
    <n v="67877"/>
    <n v="203813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203813"/>
  </r>
  <r>
    <n v="37278"/>
    <n v="20.501999999999999"/>
    <n v="1"/>
    <n v="1"/>
    <n v="1438"/>
    <n v="4318"/>
    <n v="0"/>
    <n v="0"/>
    <n v="30600000"/>
    <s v="VILLAGE OF HOMEWOOD"/>
    <s v="MUNI"/>
    <x v="11"/>
    <s v="Homewood"/>
    <s v="Homewood"/>
    <n v="39"/>
    <s v="South"/>
    <s v="Thornton"/>
    <s v="Non-incentive Class"/>
    <n v="4318"/>
  </r>
  <r>
    <n v="37278"/>
    <n v="20.501999999999999"/>
    <s v="5A"/>
    <n v="1"/>
    <n v="314441"/>
    <n v="944172"/>
    <n v="0"/>
    <n v="0"/>
    <n v="30600000"/>
    <s v="VILLAGE OF HOMEWOOD"/>
    <s v="MUNI"/>
    <x v="11"/>
    <s v="Homewood"/>
    <s v="Homewood"/>
    <n v="39"/>
    <s v="South"/>
    <s v="Thornton"/>
    <s v="Non-incentive Class"/>
    <n v="944172"/>
  </r>
  <r>
    <n v="37280"/>
    <n v="20.327999999999999"/>
    <n v="0"/>
    <n v="12"/>
    <n v="0"/>
    <n v="0"/>
    <n v="0"/>
    <n v="0"/>
    <n v="31260000"/>
    <s v="VILLAGE OF THORNTON"/>
    <s v="MUNI"/>
    <x v="125"/>
    <s v="Thornton"/>
    <s v="Thornton"/>
    <n v="39"/>
    <s v="South"/>
    <s v="Thornton"/>
    <s v="Non-incentive Class"/>
    <n v="0"/>
  </r>
  <r>
    <n v="37280"/>
    <n v="20.327999999999999"/>
    <n v="1"/>
    <n v="1"/>
    <n v="2579"/>
    <n v="7744"/>
    <n v="0"/>
    <n v="0"/>
    <n v="31260000"/>
    <s v="VILLAGE OF THORNTON"/>
    <s v="MUNI"/>
    <x v="125"/>
    <s v="Thornton"/>
    <s v="Thornton"/>
    <n v="39"/>
    <s v="South"/>
    <s v="Thornton"/>
    <s v="Non-incentive Class"/>
    <n v="7744"/>
  </r>
  <r>
    <n v="37280"/>
    <n v="20.327999999999999"/>
    <n v="2"/>
    <n v="11"/>
    <n v="83117"/>
    <n v="249576"/>
    <n v="69603"/>
    <n v="29000"/>
    <n v="31260000"/>
    <s v="VILLAGE OF THORNTON"/>
    <s v="MUNI"/>
    <x v="125"/>
    <s v="Thornton"/>
    <s v="Thornton"/>
    <n v="39"/>
    <s v="South"/>
    <s v="Thornton"/>
    <s v="Non-incentive Class"/>
    <n v="249576"/>
  </r>
  <r>
    <n v="37280"/>
    <n v="20.327999999999999"/>
    <s v="5A"/>
    <n v="5"/>
    <n v="233015"/>
    <n v="699674"/>
    <n v="0"/>
    <n v="0"/>
    <n v="31260000"/>
    <s v="VILLAGE OF THORNTON"/>
    <s v="MUNI"/>
    <x v="125"/>
    <s v="Thornton"/>
    <s v="Thornton"/>
    <n v="39"/>
    <s v="South"/>
    <s v="Thornton"/>
    <s v="Non-incentive Class"/>
    <n v="699674"/>
  </r>
  <r>
    <n v="37280"/>
    <n v="20.327999999999999"/>
    <s v="6B"/>
    <n v="4"/>
    <n v="53343"/>
    <n v="160174"/>
    <n v="0"/>
    <n v="0"/>
    <n v="31260000"/>
    <s v="VILLAGE OF THORNTON"/>
    <s v="MUNI"/>
    <x v="125"/>
    <s v="Thornton"/>
    <s v="Thornton"/>
    <n v="39"/>
    <s v="South"/>
    <s v="Thornton"/>
    <s v="Incentive Class"/>
    <n v="1601740"/>
  </r>
  <r>
    <n v="37281"/>
    <n v="20.587"/>
    <n v="1"/>
    <n v="1"/>
    <n v="31363"/>
    <n v="94174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94174"/>
  </r>
  <r>
    <n v="37282"/>
    <n v="19.742999999999999"/>
    <n v="0"/>
    <n v="2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82"/>
    <n v="19.742999999999999"/>
    <n v="8"/>
    <n v="1"/>
    <n v="364009"/>
    <n v="109301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1093010"/>
  </r>
  <r>
    <n v="37283"/>
    <n v="19.742999999999999"/>
    <n v="0"/>
    <n v="44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83"/>
    <n v="19.742999999999999"/>
    <n v="1"/>
    <n v="8"/>
    <n v="228577"/>
    <n v="686348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686348"/>
  </r>
  <r>
    <n v="37283"/>
    <n v="19.742999999999999"/>
    <n v="2"/>
    <n v="25"/>
    <n v="189869"/>
    <n v="570118"/>
    <n v="159934"/>
    <n v="120000"/>
    <n v="31200000"/>
    <s v="VILLAGE OF SOUTH HOLLAND"/>
    <s v="MUNI"/>
    <x v="121"/>
    <s v="South Holland"/>
    <s v="South Holland"/>
    <n v="39"/>
    <s v="South"/>
    <s v="Thornton"/>
    <s v="Non-incentive Class"/>
    <n v="570118"/>
  </r>
  <r>
    <n v="37283"/>
    <n v="19.742999999999999"/>
    <s v="5A"/>
    <n v="14"/>
    <n v="2392576"/>
    <n v="7184187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7184187"/>
  </r>
  <r>
    <n v="37283"/>
    <n v="19.742999999999999"/>
    <s v="5B"/>
    <n v="20"/>
    <n v="1678203"/>
    <n v="5039142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039142"/>
  </r>
  <r>
    <n v="37283"/>
    <n v="19.742999999999999"/>
    <s v="6B"/>
    <n v="4"/>
    <n v="186395"/>
    <n v="559688"/>
    <n v="0"/>
    <n v="0"/>
    <n v="31200000"/>
    <s v="VILLAGE OF SOUTH HOLLAND"/>
    <s v="MUNI"/>
    <x v="121"/>
    <s v="South Holland"/>
    <s v="South Holland"/>
    <n v="39"/>
    <s v="South"/>
    <s v="Thornton"/>
    <s v="Incentive Class"/>
    <n v="5596880"/>
  </r>
  <r>
    <n v="37283"/>
    <n v="19.742999999999999"/>
    <n v="8"/>
    <n v="10"/>
    <n v="2107602"/>
    <n v="632849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6328495"/>
  </r>
  <r>
    <n v="37284"/>
    <n v="21.274000000000001"/>
    <n v="0"/>
    <n v="4"/>
    <n v="0"/>
    <n v="0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0"/>
  </r>
  <r>
    <n v="37284"/>
    <n v="21.274000000000001"/>
    <n v="1"/>
    <n v="6"/>
    <n v="318683"/>
    <n v="956911"/>
    <n v="0"/>
    <n v="0"/>
    <n v="30330000"/>
    <s v="VILLAGE OF EAST HAZELCREST"/>
    <s v="MUNI"/>
    <x v="124"/>
    <s v="East Hazelcrest"/>
    <s v="East Hazel Crest"/>
    <n v="39"/>
    <s v="South"/>
    <s v="Thornton"/>
    <s v="Non-incentive Class"/>
    <n v="956911"/>
  </r>
  <r>
    <n v="37287"/>
    <n v="21.053000000000001"/>
    <s v="5B"/>
    <n v="5"/>
    <n v="200292"/>
    <n v="601417"/>
    <n v="0"/>
    <n v="0"/>
    <n v="30680000"/>
    <s v="VILLAGE OF LANSING"/>
    <s v="MUNI"/>
    <x v="17"/>
    <s v="Lansing"/>
    <s v="Lansing"/>
    <n v="39"/>
    <s v="South"/>
    <s v="Thornton"/>
    <s v="Non-incentive Class"/>
    <n v="601417"/>
  </r>
  <r>
    <n v="37288"/>
    <n v="21.053000000000001"/>
    <n v="0"/>
    <n v="26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288"/>
    <n v="21.053000000000001"/>
    <n v="1"/>
    <n v="207"/>
    <n v="473669"/>
    <n v="1422286"/>
    <n v="0"/>
    <n v="0"/>
    <n v="30680000"/>
    <s v="VILLAGE OF LANSING"/>
    <s v="MUNI"/>
    <x v="17"/>
    <s v="Lansing"/>
    <s v="Lansing"/>
    <n v="39"/>
    <s v="South"/>
    <s v="Thornton"/>
    <s v="Non-incentive Class"/>
    <n v="1422286"/>
  </r>
  <r>
    <n v="37288"/>
    <n v="21.053000000000001"/>
    <n v="2"/>
    <n v="31"/>
    <n v="207688"/>
    <n v="623622"/>
    <n v="122533"/>
    <n v="90000"/>
    <n v="30680000"/>
    <s v="VILLAGE OF LANSING"/>
    <s v="MUNI"/>
    <x v="17"/>
    <s v="Lansing"/>
    <s v="Lansing"/>
    <n v="39"/>
    <s v="South"/>
    <s v="Thornton"/>
    <s v="Non-incentive Class"/>
    <n v="623622"/>
  </r>
  <r>
    <n v="37288"/>
    <n v="21.053000000000001"/>
    <s v="5A"/>
    <n v="64"/>
    <n v="3191178"/>
    <n v="9582147"/>
    <n v="0"/>
    <n v="0"/>
    <n v="30680000"/>
    <s v="VILLAGE OF LANSING"/>
    <s v="MUNI"/>
    <x v="17"/>
    <s v="Lansing"/>
    <s v="Lansing"/>
    <n v="39"/>
    <s v="South"/>
    <s v="Thornton"/>
    <s v="Non-incentive Class"/>
    <n v="9582147"/>
  </r>
  <r>
    <n v="37288"/>
    <n v="21.053000000000001"/>
    <s v="5B"/>
    <n v="34"/>
    <n v="920914"/>
    <n v="2765226"/>
    <n v="0"/>
    <n v="0"/>
    <n v="30680000"/>
    <s v="VILLAGE OF LANSING"/>
    <s v="MUNI"/>
    <x v="17"/>
    <s v="Lansing"/>
    <s v="Lansing"/>
    <n v="39"/>
    <s v="South"/>
    <s v="Thornton"/>
    <s v="Non-incentive Class"/>
    <n v="2765226"/>
  </r>
  <r>
    <n v="37288"/>
    <n v="21.053000000000001"/>
    <n v="8"/>
    <n v="2"/>
    <n v="53427"/>
    <n v="160426"/>
    <n v="0"/>
    <n v="0"/>
    <n v="30680000"/>
    <s v="VILLAGE OF LANSING"/>
    <s v="MUNI"/>
    <x v="17"/>
    <s v="Lansing"/>
    <s v="Lansing"/>
    <n v="39"/>
    <s v="South"/>
    <s v="Thornton"/>
    <s v="Non-incentive Class"/>
    <n v="160426"/>
  </r>
  <r>
    <n v="37289"/>
    <n v="21.053000000000001"/>
    <n v="8"/>
    <n v="1"/>
    <n v="1442201"/>
    <n v="4330497"/>
    <n v="0"/>
    <n v="0"/>
    <n v="30680000"/>
    <s v="VILLAGE OF LANSING"/>
    <s v="MUNI"/>
    <x v="17"/>
    <s v="Lansing"/>
    <s v="Lansing"/>
    <n v="39"/>
    <s v="South"/>
    <s v="Thornton"/>
    <s v="Non-incentive Class"/>
    <n v="4330497"/>
  </r>
  <r>
    <n v="37290"/>
    <n v="21.053000000000001"/>
    <n v="0"/>
    <n v="90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290"/>
    <n v="21.053000000000001"/>
    <n v="1"/>
    <n v="2"/>
    <n v="6597"/>
    <n v="19809"/>
    <n v="0"/>
    <n v="0"/>
    <n v="30680000"/>
    <s v="VILLAGE OF LANSING"/>
    <s v="MUNI"/>
    <x v="17"/>
    <s v="Lansing"/>
    <s v="Lansing"/>
    <n v="39"/>
    <s v="South"/>
    <s v="Thornton"/>
    <s v="Non-incentive Class"/>
    <n v="19809"/>
  </r>
  <r>
    <n v="37290"/>
    <n v="21.053000000000001"/>
    <n v="2"/>
    <n v="63"/>
    <n v="550089"/>
    <n v="1651753"/>
    <n v="963527"/>
    <n v="508030"/>
    <n v="30680000"/>
    <s v="VILLAGE OF LANSING"/>
    <s v="MUNI"/>
    <x v="17"/>
    <s v="Lansing"/>
    <s v="Lansing"/>
    <n v="39"/>
    <s v="South"/>
    <s v="Thornton"/>
    <s v="Non-incentive Class"/>
    <n v="1651753"/>
  </r>
  <r>
    <n v="37290"/>
    <n v="21.053000000000001"/>
    <n v="4"/>
    <n v="1"/>
    <n v="10204"/>
    <n v="30640"/>
    <n v="0"/>
    <n v="0"/>
    <n v="30680000"/>
    <s v="VILLAGE OF LANSING"/>
    <s v="MUNI"/>
    <x v="17"/>
    <s v="Lansing"/>
    <s v="Lansing"/>
    <n v="39"/>
    <s v="South"/>
    <s v="Thornton"/>
    <s v="Non-incentive Class"/>
    <n v="30640"/>
  </r>
  <r>
    <n v="37290"/>
    <n v="21.053000000000001"/>
    <s v="5A"/>
    <n v="8"/>
    <n v="561064"/>
    <n v="1684708"/>
    <n v="0"/>
    <n v="0"/>
    <n v="30680000"/>
    <s v="VILLAGE OF LANSING"/>
    <s v="MUNI"/>
    <x v="17"/>
    <s v="Lansing"/>
    <s v="Lansing"/>
    <n v="39"/>
    <s v="South"/>
    <s v="Thornton"/>
    <s v="Non-incentive Class"/>
    <n v="1684708"/>
  </r>
  <r>
    <n v="37290"/>
    <n v="21.053000000000001"/>
    <s v="5B"/>
    <n v="1"/>
    <n v="82186"/>
    <n v="246780"/>
    <n v="0"/>
    <n v="0"/>
    <n v="30680000"/>
    <s v="VILLAGE OF LANSING"/>
    <s v="MUNI"/>
    <x v="17"/>
    <s v="Lansing"/>
    <s v="Lansing"/>
    <n v="39"/>
    <s v="South"/>
    <s v="Thornton"/>
    <s v="Non-incentive Class"/>
    <n v="246780"/>
  </r>
  <r>
    <n v="37290"/>
    <n v="21.053000000000001"/>
    <n v="8"/>
    <n v="1"/>
    <n v="6972"/>
    <n v="20935"/>
    <n v="0"/>
    <n v="0"/>
    <n v="30680000"/>
    <s v="VILLAGE OF LANSING"/>
    <s v="MUNI"/>
    <x v="17"/>
    <s v="Lansing"/>
    <s v="Lansing"/>
    <n v="39"/>
    <s v="South"/>
    <s v="Thornton"/>
    <s v="Non-incentive Class"/>
    <n v="20935"/>
  </r>
  <r>
    <n v="37291"/>
    <n v="21.053000000000001"/>
    <n v="1"/>
    <n v="2"/>
    <n v="39427"/>
    <n v="118387"/>
    <n v="0"/>
    <n v="0"/>
    <n v="30680000"/>
    <s v="VILLAGE OF LANSING"/>
    <s v="MUNI"/>
    <x v="17"/>
    <s v="Lansing"/>
    <s v="Lansing"/>
    <n v="39"/>
    <s v="South"/>
    <s v="Thornton"/>
    <s v="Non-incentive Class"/>
    <n v="118387"/>
  </r>
  <r>
    <n v="37291"/>
    <n v="21.053000000000001"/>
    <s v="5A"/>
    <n v="5"/>
    <n v="1853519"/>
    <n v="5565561"/>
    <n v="0"/>
    <n v="0"/>
    <n v="30680000"/>
    <s v="VILLAGE OF LANSING"/>
    <s v="MUNI"/>
    <x v="17"/>
    <s v="Lansing"/>
    <s v="Lansing"/>
    <n v="39"/>
    <s v="South"/>
    <s v="Thornton"/>
    <s v="Non-incentive Class"/>
    <n v="5565561"/>
  </r>
  <r>
    <n v="37291"/>
    <n v="21.053000000000001"/>
    <s v="5B"/>
    <n v="7"/>
    <n v="2986010"/>
    <n v="8966094"/>
    <n v="0"/>
    <n v="0"/>
    <n v="30680000"/>
    <s v="VILLAGE OF LANSING"/>
    <s v="MUNI"/>
    <x v="17"/>
    <s v="Lansing"/>
    <s v="Lansing"/>
    <n v="39"/>
    <s v="South"/>
    <s v="Thornton"/>
    <s v="Non-incentive Class"/>
    <n v="8966094"/>
  </r>
  <r>
    <n v="37292"/>
    <n v="20.145"/>
    <n v="1"/>
    <n v="9"/>
    <n v="66785"/>
    <n v="200534"/>
    <n v="0"/>
    <n v="0"/>
    <n v="30110000"/>
    <s v="CITY OF BLUE ISLAND"/>
    <s v="MUNI"/>
    <x v="23"/>
    <s v="Blue Island"/>
    <s v="Blue Island"/>
    <n v="14"/>
    <s v="South"/>
    <s v="Calumet"/>
    <s v="Non-incentive Class"/>
    <n v="200534"/>
  </r>
  <r>
    <n v="37292"/>
    <n v="20.145"/>
    <n v="2"/>
    <n v="24"/>
    <n v="230943"/>
    <n v="693452"/>
    <n v="213637"/>
    <n v="170000"/>
    <n v="30110000"/>
    <s v="CITY OF BLUE ISLAND"/>
    <s v="MUNI"/>
    <x v="23"/>
    <s v="Blue Island"/>
    <s v="Blue Island"/>
    <n v="14"/>
    <s v="South"/>
    <s v="Calumet"/>
    <s v="Non-incentive Class"/>
    <n v="693452"/>
  </r>
  <r>
    <n v="37292"/>
    <n v="20.145"/>
    <n v="3"/>
    <n v="3"/>
    <n v="74839"/>
    <n v="224719"/>
    <n v="0"/>
    <n v="0"/>
    <n v="30110000"/>
    <s v="CITY OF BLUE ISLAND"/>
    <s v="MUNI"/>
    <x v="23"/>
    <s v="Blue Island"/>
    <s v="Blue Island"/>
    <n v="14"/>
    <s v="South"/>
    <s v="Calumet"/>
    <s v="Non-incentive Class"/>
    <n v="224719"/>
  </r>
  <r>
    <n v="37292"/>
    <n v="20.145"/>
    <s v="5A"/>
    <n v="4"/>
    <n v="185532"/>
    <n v="557097"/>
    <n v="0"/>
    <n v="0"/>
    <n v="30110000"/>
    <s v="CITY OF BLUE ISLAND"/>
    <s v="MUNI"/>
    <x v="23"/>
    <s v="Blue Island"/>
    <s v="Blue Island"/>
    <n v="14"/>
    <s v="South"/>
    <s v="Calumet"/>
    <s v="Non-incentive Class"/>
    <n v="557097"/>
  </r>
  <r>
    <n v="37292"/>
    <n v="20.145"/>
    <s v="5B"/>
    <n v="20"/>
    <n v="1214931"/>
    <n v="3648075"/>
    <n v="10000"/>
    <n v="10000"/>
    <n v="30110000"/>
    <s v="CITY OF BLUE ISLAND"/>
    <s v="MUNI"/>
    <x v="23"/>
    <s v="Blue Island"/>
    <s v="Blue Island"/>
    <n v="14"/>
    <s v="South"/>
    <s v="Calumet"/>
    <s v="Non-incentive Class"/>
    <n v="3648075"/>
  </r>
  <r>
    <n v="37292"/>
    <n v="20.145"/>
    <s v="6B"/>
    <n v="1"/>
    <n v="26435"/>
    <n v="79376"/>
    <n v="0"/>
    <n v="0"/>
    <n v="30110000"/>
    <s v="CITY OF BLUE ISLAND"/>
    <s v="MUNI"/>
    <x v="23"/>
    <s v="Blue Island"/>
    <s v="Blue Island"/>
    <n v="14"/>
    <s v="South"/>
    <s v="Calumet"/>
    <s v="Incentive Class"/>
    <n v="793760"/>
  </r>
  <r>
    <n v="37292"/>
    <n v="20.145"/>
    <n v="8"/>
    <n v="3"/>
    <n v="333398"/>
    <n v="1001094"/>
    <n v="0"/>
    <n v="0"/>
    <n v="30110000"/>
    <s v="CITY OF BLUE ISLAND"/>
    <s v="MUNI"/>
    <x v="23"/>
    <s v="Blue Island"/>
    <s v="Blue Island"/>
    <n v="14"/>
    <s v="South"/>
    <s v="Calumet"/>
    <s v="Non-incentive Class"/>
    <n v="1001094"/>
  </r>
  <r>
    <n v="37293"/>
    <n v="20.253"/>
    <n v="0"/>
    <n v="6"/>
    <n v="0"/>
    <n v="0"/>
    <n v="0"/>
    <n v="0"/>
    <n v="30480000"/>
    <s v="VILLAGE OF GLENWOOD"/>
    <s v="MUNI"/>
    <x v="9"/>
    <s v="Glenwood"/>
    <s v="Glenwood"/>
    <n v="28"/>
    <s v="South"/>
    <s v="Bloom"/>
    <s v="Non-incentive Class"/>
    <n v="0"/>
  </r>
  <r>
    <n v="37293"/>
    <n v="20.253"/>
    <s v="5A"/>
    <n v="7"/>
    <n v="961905"/>
    <n v="2888312"/>
    <n v="0"/>
    <n v="0"/>
    <n v="30480000"/>
    <s v="VILLAGE OF GLENWOOD"/>
    <s v="MUNI"/>
    <x v="9"/>
    <s v="Glenwood"/>
    <s v="Glenwood"/>
    <n v="28"/>
    <s v="South"/>
    <s v="Bloom"/>
    <s v="Non-incentive Class"/>
    <n v="2888312"/>
  </r>
  <r>
    <n v="37294"/>
    <n v="16.66"/>
    <n v="0"/>
    <n v="102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294"/>
    <n v="16.66"/>
    <n v="2"/>
    <n v="59"/>
    <n v="580719"/>
    <n v="1743733"/>
    <n v="260468"/>
    <n v="190000"/>
    <n v="30600000"/>
    <s v="VILLAGE OF HOMEWOOD"/>
    <s v="MUNI"/>
    <x v="11"/>
    <s v="Homewood"/>
    <s v="Homewood"/>
    <n v="39"/>
    <s v="South"/>
    <s v="Thornton"/>
    <s v="Non-incentive Class"/>
    <n v="1743733"/>
  </r>
  <r>
    <n v="37294"/>
    <n v="16.66"/>
    <n v="3"/>
    <n v="1"/>
    <n v="53502"/>
    <n v="160650"/>
    <n v="0"/>
    <n v="0"/>
    <n v="30600000"/>
    <s v="VILLAGE OF HOMEWOOD"/>
    <s v="MUNI"/>
    <x v="11"/>
    <s v="Homewood"/>
    <s v="Homewood"/>
    <n v="39"/>
    <s v="South"/>
    <s v="Thornton"/>
    <s v="Non-incentive Class"/>
    <n v="160650"/>
  </r>
  <r>
    <n v="37294"/>
    <n v="16.66"/>
    <n v="4"/>
    <n v="1"/>
    <n v="31259"/>
    <n v="93861"/>
    <n v="0"/>
    <n v="0"/>
    <n v="30600000"/>
    <s v="VILLAGE OF HOMEWOOD"/>
    <s v="MUNI"/>
    <x v="11"/>
    <s v="Homewood"/>
    <s v="Homewood"/>
    <n v="39"/>
    <s v="South"/>
    <s v="Thornton"/>
    <s v="Non-incentive Class"/>
    <n v="93861"/>
  </r>
  <r>
    <n v="37294"/>
    <n v="16.66"/>
    <s v="5A"/>
    <n v="22"/>
    <n v="953737"/>
    <n v="2863785"/>
    <n v="0"/>
    <n v="0"/>
    <n v="30600000"/>
    <s v="VILLAGE OF HOMEWOOD"/>
    <s v="MUNI"/>
    <x v="11"/>
    <s v="Homewood"/>
    <s v="Homewood"/>
    <n v="39"/>
    <s v="South"/>
    <s v="Thornton"/>
    <s v="Non-incentive Class"/>
    <n v="2863785"/>
  </r>
  <r>
    <n v="37295"/>
    <n v="19.742999999999999"/>
    <n v="0"/>
    <n v="14"/>
    <n v="0"/>
    <n v="0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0"/>
  </r>
  <r>
    <n v="37296"/>
    <n v="20.327999999999999"/>
    <n v="0"/>
    <n v="44"/>
    <n v="0"/>
    <n v="0"/>
    <n v="0"/>
    <n v="0"/>
    <n v="31260000"/>
    <s v="VILLAGE OF THORNTON"/>
    <s v="MUNI"/>
    <x v="125"/>
    <s v="Thornton"/>
    <s v="Thornton"/>
    <n v="39"/>
    <s v="South"/>
    <s v="Thornton"/>
    <s v="Non-incentive Class"/>
    <n v="0"/>
  </r>
  <r>
    <n v="37296"/>
    <n v="20.327999999999999"/>
    <n v="1"/>
    <n v="15"/>
    <n v="28285"/>
    <n v="84930"/>
    <n v="0"/>
    <n v="0"/>
    <n v="31260000"/>
    <s v="VILLAGE OF THORNTON"/>
    <s v="MUNI"/>
    <x v="125"/>
    <s v="Thornton"/>
    <s v="Thornton"/>
    <n v="39"/>
    <s v="South"/>
    <s v="Thornton"/>
    <s v="Non-incentive Class"/>
    <n v="84930"/>
  </r>
  <r>
    <n v="37296"/>
    <n v="20.327999999999999"/>
    <n v="2"/>
    <n v="34"/>
    <n v="316623"/>
    <n v="950725"/>
    <n v="127371"/>
    <n v="90000"/>
    <n v="31260000"/>
    <s v="VILLAGE OF THORNTON"/>
    <s v="MUNI"/>
    <x v="125"/>
    <s v="Thornton"/>
    <s v="Thornton"/>
    <n v="39"/>
    <s v="South"/>
    <s v="Thornton"/>
    <s v="Non-incentive Class"/>
    <n v="950725"/>
  </r>
  <r>
    <n v="37296"/>
    <n v="20.327999999999999"/>
    <n v="3"/>
    <n v="1"/>
    <n v="53376"/>
    <n v="160272"/>
    <n v="0"/>
    <n v="0"/>
    <n v="31260000"/>
    <s v="VILLAGE OF THORNTON"/>
    <s v="MUNI"/>
    <x v="125"/>
    <s v="Thornton"/>
    <s v="Thornton"/>
    <n v="39"/>
    <s v="South"/>
    <s v="Thornton"/>
    <s v="Non-incentive Class"/>
    <n v="160272"/>
  </r>
  <r>
    <n v="37296"/>
    <n v="20.327999999999999"/>
    <n v="4"/>
    <n v="4"/>
    <n v="7660"/>
    <n v="23001"/>
    <n v="0"/>
    <n v="0"/>
    <n v="31260000"/>
    <s v="VILLAGE OF THORNTON"/>
    <s v="MUNI"/>
    <x v="125"/>
    <s v="Thornton"/>
    <s v="Thornton"/>
    <n v="39"/>
    <s v="South"/>
    <s v="Thornton"/>
    <s v="Non-incentive Class"/>
    <n v="23001"/>
  </r>
  <r>
    <n v="37296"/>
    <n v="20.327999999999999"/>
    <s v="5A"/>
    <n v="21"/>
    <n v="575646"/>
    <n v="1728492"/>
    <n v="0"/>
    <n v="0"/>
    <n v="31260000"/>
    <s v="VILLAGE OF THORNTON"/>
    <s v="MUNI"/>
    <x v="125"/>
    <s v="Thornton"/>
    <s v="Thornton"/>
    <n v="39"/>
    <s v="South"/>
    <s v="Thornton"/>
    <s v="Non-incentive Class"/>
    <n v="1728492"/>
  </r>
  <r>
    <n v="37296"/>
    <n v="20.327999999999999"/>
    <s v="5B"/>
    <n v="5"/>
    <n v="158947"/>
    <n v="477270"/>
    <n v="0"/>
    <n v="0"/>
    <n v="31260000"/>
    <s v="VILLAGE OF THORNTON"/>
    <s v="MUNI"/>
    <x v="125"/>
    <s v="Thornton"/>
    <s v="Thornton"/>
    <n v="39"/>
    <s v="South"/>
    <s v="Thornton"/>
    <s v="Non-incentive Class"/>
    <n v="477270"/>
  </r>
  <r>
    <n v="37297"/>
    <n v="26.9"/>
    <n v="0"/>
    <n v="58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297"/>
    <n v="26.9"/>
    <n v="1"/>
    <n v="117"/>
    <n v="131943"/>
    <n v="396177"/>
    <n v="0"/>
    <n v="0"/>
    <n v="30730000"/>
    <s v="CITY OF MARKHAM"/>
    <s v="MUNI"/>
    <x v="29"/>
    <s v="Markham"/>
    <s v="Markham"/>
    <n v="41"/>
    <s v="South"/>
    <s v="Bremen"/>
    <s v="Non-incentive Class"/>
    <n v="396177"/>
  </r>
  <r>
    <n v="37297"/>
    <n v="26.9"/>
    <n v="2"/>
    <n v="1"/>
    <n v="4724"/>
    <n v="14185"/>
    <n v="10000"/>
    <n v="10000"/>
    <n v="30730000"/>
    <s v="CITY OF MARKHAM"/>
    <s v="MUNI"/>
    <x v="29"/>
    <s v="Markham"/>
    <s v="Markham"/>
    <n v="41"/>
    <s v="South"/>
    <s v="Bremen"/>
    <s v="Non-incentive Class"/>
    <n v="14185"/>
  </r>
  <r>
    <n v="37298"/>
    <n v="26.393000000000001"/>
    <n v="0"/>
    <n v="2"/>
    <n v="0"/>
    <n v="0"/>
    <n v="0"/>
    <n v="0"/>
    <n v="30730000"/>
    <s v="CITY OF MARKHAM"/>
    <s v="MUNI"/>
    <x v="29"/>
    <s v="Markham"/>
    <s v="Markham"/>
    <n v="41"/>
    <s v="South"/>
    <s v="Bremen"/>
    <s v="Non-incentive Class"/>
    <n v="0"/>
  </r>
  <r>
    <n v="37298"/>
    <n v="26.393000000000001"/>
    <n v="1"/>
    <n v="524"/>
    <n v="236690"/>
    <n v="710688"/>
    <n v="0"/>
    <n v="0"/>
    <n v="30730000"/>
    <s v="CITY OF MARKHAM"/>
    <s v="MUNI"/>
    <x v="29"/>
    <s v="Markham"/>
    <s v="Markham"/>
    <n v="41"/>
    <s v="South"/>
    <s v="Bremen"/>
    <s v="Non-incentive Class"/>
    <n v="710688"/>
  </r>
  <r>
    <n v="37298"/>
    <n v="26.393000000000001"/>
    <s v="5B"/>
    <n v="1"/>
    <n v="10374"/>
    <n v="31150"/>
    <n v="0"/>
    <n v="0"/>
    <n v="30730000"/>
    <s v="CITY OF MARKHAM"/>
    <s v="MUNI"/>
    <x v="29"/>
    <s v="Markham"/>
    <s v="Markham"/>
    <n v="41"/>
    <s v="South"/>
    <s v="Bremen"/>
    <s v="Non-incentive Class"/>
    <n v="31150"/>
  </r>
  <r>
    <n v="37299"/>
    <n v="28.783999999999999"/>
    <s v="5A"/>
    <n v="1"/>
    <n v="251513"/>
    <n v="755218"/>
    <n v="0"/>
    <n v="0"/>
    <n v="30190000"/>
    <s v="CITY OF CALUMET CITY"/>
    <s v="MUNI"/>
    <x v="119"/>
    <s v="Calumet City"/>
    <s v="Calumet City"/>
    <n v="39"/>
    <s v="South"/>
    <s v="Thornton"/>
    <s v="Non-incentive Class"/>
    <n v="755218"/>
  </r>
  <r>
    <n v="37300"/>
    <n v="24.831"/>
    <n v="2"/>
    <n v="1"/>
    <n v="83769"/>
    <n v="251533"/>
    <n v="251533"/>
    <n v="10000"/>
    <n v="30190000"/>
    <s v="CITY OF CALUMET CITY"/>
    <s v="MUNI"/>
    <x v="119"/>
    <s v="Calumet City"/>
    <s v="Calumet City"/>
    <n v="39"/>
    <s v="South"/>
    <s v="Thornton"/>
    <s v="Non-incentive Class"/>
    <n v="251533"/>
  </r>
  <r>
    <n v="37300"/>
    <n v="24.831"/>
    <s v="5A"/>
    <n v="1"/>
    <n v="550000"/>
    <n v="1651485"/>
    <n v="0"/>
    <n v="0"/>
    <n v="30190000"/>
    <s v="CITY OF CALUMET CITY"/>
    <s v="MUNI"/>
    <x v="119"/>
    <s v="Calumet City"/>
    <s v="Calumet City"/>
    <n v="39"/>
    <s v="South"/>
    <s v="Thornton"/>
    <s v="Non-incentive Class"/>
    <n v="1651485"/>
  </r>
  <r>
    <n v="37300"/>
    <n v="24.831"/>
    <n v="8"/>
    <n v="3"/>
    <n v="257937"/>
    <n v="774507"/>
    <n v="0"/>
    <n v="0"/>
    <n v="30190000"/>
    <s v="CITY OF CALUMET CITY"/>
    <s v="MUNI"/>
    <x v="119"/>
    <s v="Calumet City"/>
    <s v="Calumet City"/>
    <n v="39"/>
    <s v="South"/>
    <s v="Thornton"/>
    <s v="Non-incentive Class"/>
    <n v="774507"/>
  </r>
  <r>
    <n v="37301"/>
    <n v="29.443000000000001"/>
    <n v="0"/>
    <n v="12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301"/>
    <n v="29.443000000000001"/>
    <n v="1"/>
    <n v="3"/>
    <n v="119018"/>
    <n v="357376"/>
    <n v="0"/>
    <n v="0"/>
    <n v="30190000"/>
    <s v="CITY OF CALUMET CITY"/>
    <s v="MUNI"/>
    <x v="119"/>
    <s v="Calumet City"/>
    <s v="Calumet City"/>
    <n v="39"/>
    <s v="South"/>
    <s v="Thornton"/>
    <s v="Non-incentive Class"/>
    <n v="357376"/>
  </r>
  <r>
    <n v="37301"/>
    <n v="29.443000000000001"/>
    <s v="5A"/>
    <n v="24"/>
    <n v="2505216"/>
    <n v="7522414"/>
    <n v="0"/>
    <n v="0"/>
    <n v="30190000"/>
    <s v="CITY OF CALUMET CITY"/>
    <s v="MUNI"/>
    <x v="119"/>
    <s v="Calumet City"/>
    <s v="Calumet City"/>
    <n v="39"/>
    <s v="South"/>
    <s v="Thornton"/>
    <s v="Non-incentive Class"/>
    <n v="7522414"/>
  </r>
  <r>
    <n v="37301"/>
    <n v="29.443000000000001"/>
    <n v="8"/>
    <n v="6"/>
    <n v="2907771"/>
    <n v="8731164"/>
    <n v="0"/>
    <n v="0"/>
    <n v="30190000"/>
    <s v="CITY OF CALUMET CITY"/>
    <s v="MUNI"/>
    <x v="119"/>
    <s v="Calumet City"/>
    <s v="Calumet City"/>
    <n v="39"/>
    <s v="South"/>
    <s v="Thornton"/>
    <s v="Non-incentive Class"/>
    <n v="8731164"/>
  </r>
  <r>
    <n v="37302"/>
    <n v="28.521999999999998"/>
    <n v="0"/>
    <n v="2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302"/>
    <n v="28.521999999999998"/>
    <s v="5A"/>
    <n v="4"/>
    <n v="2444448"/>
    <n v="7339943"/>
    <n v="0"/>
    <n v="0"/>
    <n v="30190000"/>
    <s v="CITY OF CALUMET CITY"/>
    <s v="MUNI"/>
    <x v="119"/>
    <s v="Calumet City"/>
    <s v="Calumet City"/>
    <n v="39"/>
    <s v="South"/>
    <s v="Thornton"/>
    <s v="Non-incentive Class"/>
    <n v="7339943"/>
  </r>
  <r>
    <n v="37302"/>
    <n v="28.521999999999998"/>
    <n v="8"/>
    <n v="1"/>
    <n v="38164"/>
    <n v="114595"/>
    <n v="0"/>
    <n v="0"/>
    <n v="30190000"/>
    <s v="CITY OF CALUMET CITY"/>
    <s v="MUNI"/>
    <x v="119"/>
    <s v="Calumet City"/>
    <s v="Calumet City"/>
    <n v="39"/>
    <s v="South"/>
    <s v="Thornton"/>
    <s v="Non-incentive Class"/>
    <n v="114595"/>
  </r>
  <r>
    <n v="37303"/>
    <n v="20.884"/>
    <n v="2"/>
    <n v="1"/>
    <n v="37327"/>
    <n v="112082"/>
    <n v="0"/>
    <n v="0"/>
    <n v="30600000"/>
    <s v="VILLAGE OF HOMEWOOD"/>
    <s v="MUNI"/>
    <x v="11"/>
    <s v="Homewood"/>
    <s v="Homewood"/>
    <n v="39"/>
    <s v="South"/>
    <s v="Thornton"/>
    <s v="Non-incentive Class"/>
    <n v="112082"/>
  </r>
  <r>
    <n v="37304"/>
    <n v="16.66"/>
    <s v="5A"/>
    <n v="1"/>
    <n v="208382"/>
    <n v="625709"/>
    <n v="0"/>
    <n v="0"/>
    <n v="30600000"/>
    <s v="VILLAGE OF HOMEWOOD"/>
    <s v="MUNI"/>
    <x v="11"/>
    <s v="Homewood"/>
    <s v="Homewood"/>
    <n v="39"/>
    <s v="South"/>
    <s v="Thornton"/>
    <s v="Non-incentive Class"/>
    <n v="625709"/>
  </r>
  <r>
    <n v="37304"/>
    <n v="16.66"/>
    <s v="6B"/>
    <n v="1"/>
    <n v="44187"/>
    <n v="132680"/>
    <n v="0"/>
    <n v="0"/>
    <n v="30600000"/>
    <s v="VILLAGE OF HOMEWOOD"/>
    <s v="MUNI"/>
    <x v="11"/>
    <s v="Homewood"/>
    <s v="Homewood"/>
    <n v="39"/>
    <s v="South"/>
    <s v="Thornton"/>
    <s v="Incentive Class"/>
    <n v="1326800"/>
  </r>
  <r>
    <n v="37304"/>
    <n v="16.66"/>
    <n v="8"/>
    <n v="1"/>
    <n v="66092"/>
    <n v="198454"/>
    <n v="0"/>
    <n v="0"/>
    <n v="30600000"/>
    <s v="VILLAGE OF HOMEWOOD"/>
    <s v="MUNI"/>
    <x v="11"/>
    <s v="Homewood"/>
    <s v="Homewood"/>
    <n v="39"/>
    <s v="South"/>
    <s v="Thornton"/>
    <s v="Non-incentive Class"/>
    <n v="198454"/>
  </r>
  <r>
    <n v="37305"/>
    <n v="20.501999999999999"/>
    <n v="2"/>
    <n v="1"/>
    <n v="1891"/>
    <n v="5678"/>
    <n v="0"/>
    <n v="0"/>
    <n v="30600000"/>
    <s v="VILLAGE OF HOMEWOOD"/>
    <s v="MUNI"/>
    <x v="11"/>
    <s v="Homewood"/>
    <s v="Homewood"/>
    <n v="39"/>
    <s v="South"/>
    <s v="Thornton"/>
    <s v="Non-incentive Class"/>
    <n v="5678"/>
  </r>
  <r>
    <n v="37305"/>
    <n v="20.501999999999999"/>
    <s v="5A"/>
    <n v="1"/>
    <n v="125895"/>
    <n v="378025"/>
    <n v="0"/>
    <n v="0"/>
    <n v="30600000"/>
    <s v="VILLAGE OF HOMEWOOD"/>
    <s v="MUNI"/>
    <x v="11"/>
    <s v="Homewood"/>
    <s v="Homewood"/>
    <n v="39"/>
    <s v="South"/>
    <s v="Thornton"/>
    <s v="Non-incentive Class"/>
    <n v="378025"/>
  </r>
  <r>
    <n v="37306"/>
    <n v="18.968"/>
    <n v="2"/>
    <n v="90"/>
    <n v="1913787"/>
    <n v="5746525"/>
    <n v="1185761"/>
    <n v="790000"/>
    <n v="31200000"/>
    <s v="VILLAGE OF SOUTH HOLLAND"/>
    <s v="MUNI"/>
    <x v="121"/>
    <s v="South Holland"/>
    <s v="South Holland"/>
    <n v="39"/>
    <s v="South"/>
    <s v="Thornton"/>
    <s v="Non-incentive Class"/>
    <n v="5746525"/>
  </r>
  <r>
    <n v="37307"/>
    <n v="19.742999999999999"/>
    <n v="1"/>
    <n v="3"/>
    <n v="31300"/>
    <n v="93984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93984"/>
  </r>
  <r>
    <n v="37307"/>
    <n v="19.742999999999999"/>
    <s v="5B"/>
    <n v="1"/>
    <n v="333011"/>
    <n v="999932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999932"/>
  </r>
  <r>
    <n v="37308"/>
    <n v="18.919"/>
    <n v="1"/>
    <n v="3"/>
    <n v="16892"/>
    <n v="50721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50721"/>
  </r>
  <r>
    <n v="37308"/>
    <n v="18.919"/>
    <s v="5A"/>
    <n v="6"/>
    <n v="1223790"/>
    <n v="3674675"/>
    <n v="0"/>
    <n v="0"/>
    <n v="31200000"/>
    <s v="VILLAGE OF SOUTH HOLLAND"/>
    <s v="MUNI"/>
    <x v="121"/>
    <s v="South Holland"/>
    <s v="South Holland"/>
    <n v="39"/>
    <s v="South"/>
    <s v="Thornton"/>
    <s v="Non-incentive Class"/>
    <n v="3674675"/>
  </r>
  <r>
    <n v="37309"/>
    <n v="19.466000000000001"/>
    <n v="0"/>
    <n v="2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309"/>
    <n v="19.466000000000001"/>
    <s v="5A"/>
    <n v="2"/>
    <n v="535636"/>
    <n v="1608354"/>
    <n v="0"/>
    <n v="0"/>
    <n v="30680000"/>
    <s v="VILLAGE OF LANSING"/>
    <s v="MUNI"/>
    <x v="17"/>
    <s v="Lansing"/>
    <s v="Lansing"/>
    <n v="39"/>
    <s v="South"/>
    <s v="Thornton"/>
    <s v="Non-incentive Class"/>
    <n v="1608354"/>
  </r>
  <r>
    <n v="37310"/>
    <n v="20.327999999999999"/>
    <n v="0"/>
    <n v="2"/>
    <n v="0"/>
    <n v="0"/>
    <n v="0"/>
    <n v="0"/>
    <n v="31260000"/>
    <s v="VILLAGE OF THORNTON"/>
    <s v="MUNI"/>
    <x v="125"/>
    <s v="Thornton"/>
    <s v="Thornton"/>
    <n v="39"/>
    <s v="South"/>
    <s v="Thornton"/>
    <s v="Non-incentive Class"/>
    <n v="0"/>
  </r>
  <r>
    <n v="37311"/>
    <n v="21.053000000000001"/>
    <n v="0"/>
    <n v="26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311"/>
    <n v="21.053000000000001"/>
    <n v="1"/>
    <n v="1"/>
    <n v="2449"/>
    <n v="7354"/>
    <n v="0"/>
    <n v="0"/>
    <n v="30680000"/>
    <s v="VILLAGE OF LANSING"/>
    <s v="MUNI"/>
    <x v="17"/>
    <s v="Lansing"/>
    <s v="Lansing"/>
    <n v="39"/>
    <s v="South"/>
    <s v="Thornton"/>
    <s v="Non-incentive Class"/>
    <n v="7354"/>
  </r>
  <r>
    <n v="37311"/>
    <n v="21.053000000000001"/>
    <n v="2"/>
    <n v="7"/>
    <n v="82415"/>
    <n v="247468"/>
    <n v="68862"/>
    <n v="47500"/>
    <n v="30680000"/>
    <s v="VILLAGE OF LANSING"/>
    <s v="MUNI"/>
    <x v="17"/>
    <s v="Lansing"/>
    <s v="Lansing"/>
    <n v="39"/>
    <s v="South"/>
    <s v="Thornton"/>
    <s v="Non-incentive Class"/>
    <n v="247468"/>
  </r>
  <r>
    <n v="37311"/>
    <n v="21.053000000000001"/>
    <s v="5A"/>
    <n v="19"/>
    <n v="774859"/>
    <n v="2326668"/>
    <n v="0"/>
    <n v="0"/>
    <n v="30680000"/>
    <s v="VILLAGE OF LANSING"/>
    <s v="MUNI"/>
    <x v="17"/>
    <s v="Lansing"/>
    <s v="Lansing"/>
    <n v="39"/>
    <s v="South"/>
    <s v="Thornton"/>
    <s v="Non-incentive Class"/>
    <n v="2326668"/>
  </r>
  <r>
    <n v="37311"/>
    <n v="21.053000000000001"/>
    <n v="8"/>
    <n v="6"/>
    <n v="172410"/>
    <n v="517696"/>
    <n v="0"/>
    <n v="0"/>
    <n v="30680000"/>
    <s v="VILLAGE OF LANSING"/>
    <s v="MUNI"/>
    <x v="17"/>
    <s v="Lansing"/>
    <s v="Lansing"/>
    <n v="39"/>
    <s v="South"/>
    <s v="Thornton"/>
    <s v="Non-incentive Class"/>
    <n v="517696"/>
  </r>
  <r>
    <n v="37312"/>
    <n v="19.466000000000001"/>
    <n v="1"/>
    <n v="1"/>
    <n v="4384"/>
    <n v="13164"/>
    <n v="0"/>
    <n v="0"/>
    <n v="30680000"/>
    <s v="VILLAGE OF LANSING"/>
    <s v="MUNI"/>
    <x v="17"/>
    <s v="Lansing"/>
    <s v="Lansing"/>
    <n v="39"/>
    <s v="South"/>
    <s v="Thornton"/>
    <s v="Non-incentive Class"/>
    <n v="13164"/>
  </r>
  <r>
    <n v="37312"/>
    <n v="19.466000000000001"/>
    <n v="2"/>
    <n v="2"/>
    <n v="19839"/>
    <n v="59571"/>
    <n v="9000"/>
    <n v="9000"/>
    <n v="30680000"/>
    <s v="VILLAGE OF LANSING"/>
    <s v="MUNI"/>
    <x v="17"/>
    <s v="Lansing"/>
    <s v="Lansing"/>
    <n v="39"/>
    <s v="South"/>
    <s v="Thornton"/>
    <s v="Non-incentive Class"/>
    <n v="59571"/>
  </r>
  <r>
    <n v="37312"/>
    <n v="19.466000000000001"/>
    <s v="5A"/>
    <n v="3"/>
    <n v="136826"/>
    <n v="410848"/>
    <n v="0"/>
    <n v="0"/>
    <n v="30680000"/>
    <s v="VILLAGE OF LANSING"/>
    <s v="MUNI"/>
    <x v="17"/>
    <s v="Lansing"/>
    <s v="Lansing"/>
    <n v="39"/>
    <s v="South"/>
    <s v="Thornton"/>
    <s v="Non-incentive Class"/>
    <n v="410848"/>
  </r>
  <r>
    <n v="37313"/>
    <n v="19.510000000000002"/>
    <n v="0"/>
    <n v="2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314"/>
    <n v="21.053000000000001"/>
    <n v="0"/>
    <n v="2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314"/>
    <n v="21.053000000000001"/>
    <s v="5B"/>
    <n v="1"/>
    <n v="25991"/>
    <n v="78043"/>
    <n v="0"/>
    <n v="0"/>
    <n v="30680000"/>
    <s v="VILLAGE OF LANSING"/>
    <s v="MUNI"/>
    <x v="17"/>
    <s v="Lansing"/>
    <s v="Lansing"/>
    <n v="39"/>
    <s v="South"/>
    <s v="Thornton"/>
    <s v="Non-incentive Class"/>
    <n v="78043"/>
  </r>
  <r>
    <n v="37315"/>
    <n v="21.053000000000001"/>
    <n v="0"/>
    <n v="8"/>
    <n v="0"/>
    <n v="0"/>
    <n v="0"/>
    <n v="0"/>
    <n v="30680000"/>
    <s v="VILLAGE OF LANSING"/>
    <s v="MUNI"/>
    <x v="17"/>
    <s v="Lansing"/>
    <s v="Lansing"/>
    <n v="39"/>
    <s v="South"/>
    <s v="Thornton"/>
    <s v="Non-incentive Class"/>
    <n v="0"/>
  </r>
  <r>
    <n v="37315"/>
    <n v="21.053000000000001"/>
    <n v="1"/>
    <n v="1"/>
    <n v="1672"/>
    <n v="5021"/>
    <n v="0"/>
    <n v="0"/>
    <n v="30680000"/>
    <s v="VILLAGE OF LANSING"/>
    <s v="MUNI"/>
    <x v="17"/>
    <s v="Lansing"/>
    <s v="Lansing"/>
    <n v="39"/>
    <s v="South"/>
    <s v="Thornton"/>
    <s v="Non-incentive Class"/>
    <n v="5021"/>
  </r>
  <r>
    <n v="37315"/>
    <n v="21.053000000000001"/>
    <n v="2"/>
    <n v="1"/>
    <n v="2391"/>
    <n v="7179"/>
    <n v="0"/>
    <n v="0"/>
    <n v="30680000"/>
    <s v="VILLAGE OF LANSING"/>
    <s v="MUNI"/>
    <x v="17"/>
    <s v="Lansing"/>
    <s v="Lansing"/>
    <n v="39"/>
    <s v="South"/>
    <s v="Thornton"/>
    <s v="Non-incentive Class"/>
    <n v="7179"/>
  </r>
  <r>
    <n v="37316"/>
    <n v="18.864999999999998"/>
    <n v="0"/>
    <n v="4"/>
    <n v="0"/>
    <n v="0"/>
    <n v="0"/>
    <n v="0"/>
    <n v="31030000"/>
    <s v="VILLAGE OF POSEN"/>
    <s v="MUNI"/>
    <x v="25"/>
    <s v="Posen"/>
    <s v="Posen"/>
    <n v="41"/>
    <s v="South"/>
    <s v="Bremen"/>
    <s v="Non-incentive Class"/>
    <n v="0"/>
  </r>
  <r>
    <n v="37316"/>
    <n v="18.864999999999998"/>
    <n v="1"/>
    <n v="3"/>
    <n v="5696"/>
    <n v="17104"/>
    <n v="0"/>
    <n v="0"/>
    <n v="31030000"/>
    <s v="VILLAGE OF POSEN"/>
    <s v="MUNI"/>
    <x v="25"/>
    <s v="Posen"/>
    <s v="Posen"/>
    <n v="41"/>
    <s v="South"/>
    <s v="Bremen"/>
    <s v="Non-incentive Class"/>
    <n v="17104"/>
  </r>
  <r>
    <n v="37316"/>
    <n v="18.864999999999998"/>
    <n v="2"/>
    <n v="4"/>
    <n v="39384"/>
    <n v="118259"/>
    <n v="41827"/>
    <n v="27522"/>
    <n v="31030000"/>
    <s v="VILLAGE OF POSEN"/>
    <s v="MUNI"/>
    <x v="25"/>
    <s v="Posen"/>
    <s v="Posen"/>
    <n v="41"/>
    <s v="South"/>
    <s v="Bremen"/>
    <s v="Non-incentive Class"/>
    <n v="118259"/>
  </r>
  <r>
    <n v="37316"/>
    <n v="18.864999999999998"/>
    <s v="5B"/>
    <n v="4"/>
    <n v="34975"/>
    <n v="105020"/>
    <n v="0"/>
    <n v="0"/>
    <n v="31030000"/>
    <s v="VILLAGE OF POSEN"/>
    <s v="MUNI"/>
    <x v="25"/>
    <s v="Posen"/>
    <s v="Posen"/>
    <n v="41"/>
    <s v="South"/>
    <s v="Bremen"/>
    <s v="Non-incentive Class"/>
    <n v="105020"/>
  </r>
  <r>
    <n v="37317"/>
    <n v="16.66"/>
    <n v="0"/>
    <n v="10"/>
    <n v="0"/>
    <n v="0"/>
    <n v="0"/>
    <n v="0"/>
    <n v="30600000"/>
    <s v="VILLAGE OF HOMEWOOD"/>
    <s v="MUNI"/>
    <x v="11"/>
    <s v="Homewood"/>
    <s v="Homewood"/>
    <n v="39"/>
    <s v="South"/>
    <s v="Thornton"/>
    <s v="Non-incentive Class"/>
    <n v="0"/>
  </r>
  <r>
    <n v="37317"/>
    <n v="16.66"/>
    <n v="2"/>
    <n v="4"/>
    <n v="60101"/>
    <n v="180464"/>
    <n v="10000"/>
    <n v="10000"/>
    <n v="30600000"/>
    <s v="VILLAGE OF HOMEWOOD"/>
    <s v="MUNI"/>
    <x v="11"/>
    <s v="Homewood"/>
    <s v="Homewood"/>
    <n v="39"/>
    <s v="South"/>
    <s v="Thornton"/>
    <s v="Non-incentive Class"/>
    <n v="180464"/>
  </r>
  <r>
    <n v="37317"/>
    <n v="16.66"/>
    <s v="5A"/>
    <n v="4"/>
    <n v="155499"/>
    <n v="466918"/>
    <n v="0"/>
    <n v="0"/>
    <n v="30600000"/>
    <s v="VILLAGE OF HOMEWOOD"/>
    <s v="MUNI"/>
    <x v="11"/>
    <s v="Homewood"/>
    <s v="Homewood"/>
    <n v="39"/>
    <s v="South"/>
    <s v="Thornton"/>
    <s v="Non-incentive Class"/>
    <n v="466918"/>
  </r>
  <r>
    <n v="37318"/>
    <n v="24.831"/>
    <n v="0"/>
    <n v="106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318"/>
    <n v="24.831"/>
    <n v="1"/>
    <n v="17"/>
    <n v="107423"/>
    <n v="322564"/>
    <n v="0"/>
    <n v="0"/>
    <n v="30190000"/>
    <s v="CITY OF CALUMET CITY"/>
    <s v="MUNI"/>
    <x v="119"/>
    <s v="Calumet City"/>
    <s v="Calumet City"/>
    <n v="39"/>
    <s v="South"/>
    <s v="Thornton"/>
    <s v="Non-incentive Class"/>
    <n v="322564"/>
  </r>
  <r>
    <n v="37318"/>
    <n v="24.831"/>
    <n v="2"/>
    <n v="36"/>
    <n v="402809"/>
    <n v="1209512"/>
    <n v="40000"/>
    <n v="30000"/>
    <n v="30190000"/>
    <s v="CITY OF CALUMET CITY"/>
    <s v="MUNI"/>
    <x v="119"/>
    <s v="Calumet City"/>
    <s v="Calumet City"/>
    <n v="39"/>
    <s v="South"/>
    <s v="Thornton"/>
    <s v="Non-incentive Class"/>
    <n v="1209512"/>
  </r>
  <r>
    <n v="37318"/>
    <n v="24.831"/>
    <n v="3"/>
    <n v="27"/>
    <n v="2030654"/>
    <n v="6097445"/>
    <n v="0"/>
    <n v="0"/>
    <n v="30190000"/>
    <s v="CITY OF CALUMET CITY"/>
    <s v="MUNI"/>
    <x v="119"/>
    <s v="Calumet City"/>
    <s v="Calumet City"/>
    <n v="39"/>
    <s v="South"/>
    <s v="Thornton"/>
    <s v="Non-incentive Class"/>
    <n v="6097445"/>
  </r>
  <r>
    <n v="37318"/>
    <n v="24.831"/>
    <s v="5A"/>
    <n v="217"/>
    <n v="5451262"/>
    <n v="16368501"/>
    <n v="0"/>
    <n v="0"/>
    <n v="30190000"/>
    <s v="CITY OF CALUMET CITY"/>
    <s v="MUNI"/>
    <x v="119"/>
    <s v="Calumet City"/>
    <s v="Calumet City"/>
    <n v="39"/>
    <s v="South"/>
    <s v="Thornton"/>
    <s v="Non-incentive Class"/>
    <n v="16368501"/>
  </r>
  <r>
    <n v="37318"/>
    <n v="24.831"/>
    <s v="5B"/>
    <n v="2"/>
    <n v="871840"/>
    <n v="2617874"/>
    <n v="0"/>
    <n v="0"/>
    <n v="30190000"/>
    <s v="CITY OF CALUMET CITY"/>
    <s v="MUNI"/>
    <x v="119"/>
    <s v="Calumet City"/>
    <s v="Calumet City"/>
    <n v="39"/>
    <s v="South"/>
    <s v="Thornton"/>
    <s v="Non-incentive Class"/>
    <n v="2617874"/>
  </r>
  <r>
    <n v="37318"/>
    <n v="24.831"/>
    <s v="6B"/>
    <n v="1"/>
    <n v="24858"/>
    <n v="74641"/>
    <n v="0"/>
    <n v="0"/>
    <n v="30190000"/>
    <s v="CITY OF CALUMET CITY"/>
    <s v="MUNI"/>
    <x v="119"/>
    <s v="Calumet City"/>
    <s v="Calumet City"/>
    <n v="39"/>
    <s v="South"/>
    <s v="Thornton"/>
    <s v="Incentive Class"/>
    <n v="746410"/>
  </r>
  <r>
    <n v="37318"/>
    <n v="24.831"/>
    <n v="8"/>
    <n v="14"/>
    <n v="454989"/>
    <n v="1366194"/>
    <n v="0"/>
    <n v="0"/>
    <n v="30190000"/>
    <s v="CITY OF CALUMET CITY"/>
    <s v="MUNI"/>
    <x v="119"/>
    <s v="Calumet City"/>
    <s v="Calumet City"/>
    <n v="39"/>
    <s v="South"/>
    <s v="Thornton"/>
    <s v="Non-incentive Class"/>
    <n v="1366194"/>
  </r>
  <r>
    <n v="37319"/>
    <n v="25.821999999999999"/>
    <n v="0"/>
    <n v="100"/>
    <n v="0"/>
    <n v="0"/>
    <n v="0"/>
    <n v="0"/>
    <n v="30190000"/>
    <s v="CITY OF CALUMET CITY"/>
    <s v="MUNI"/>
    <x v="119"/>
    <s v="Calumet City"/>
    <s v="Calumet City"/>
    <n v="39"/>
    <s v="South"/>
    <s v="Thornton"/>
    <s v="Non-incentive Class"/>
    <n v="0"/>
  </r>
  <r>
    <n v="37319"/>
    <n v="25.821999999999999"/>
    <n v="1"/>
    <n v="61"/>
    <n v="146825"/>
    <n v="440874"/>
    <n v="0"/>
    <n v="0"/>
    <n v="30190000"/>
    <s v="CITY OF CALUMET CITY"/>
    <s v="MUNI"/>
    <x v="119"/>
    <s v="Calumet City"/>
    <s v="Calumet City"/>
    <n v="39"/>
    <s v="South"/>
    <s v="Thornton"/>
    <s v="Non-incentive Class"/>
    <n v="440874"/>
  </r>
  <r>
    <n v="37319"/>
    <n v="25.821999999999999"/>
    <n v="2"/>
    <n v="21"/>
    <n v="284373"/>
    <n v="853889"/>
    <n v="176000"/>
    <n v="150000"/>
    <n v="30190000"/>
    <s v="CITY OF CALUMET CITY"/>
    <s v="MUNI"/>
    <x v="119"/>
    <s v="Calumet City"/>
    <s v="Calumet City"/>
    <n v="39"/>
    <s v="South"/>
    <s v="Thornton"/>
    <s v="Non-incentive Class"/>
    <n v="853889"/>
  </r>
  <r>
    <n v="37319"/>
    <n v="25.821999999999999"/>
    <s v="5A"/>
    <n v="35"/>
    <n v="627717"/>
    <n v="1884848"/>
    <n v="0"/>
    <n v="0"/>
    <n v="30190000"/>
    <s v="CITY OF CALUMET CITY"/>
    <s v="MUNI"/>
    <x v="119"/>
    <s v="Calumet City"/>
    <s v="Calumet City"/>
    <n v="39"/>
    <s v="South"/>
    <s v="Thornton"/>
    <s v="Non-incentive Class"/>
    <n v="1884848"/>
  </r>
  <r>
    <n v="37319"/>
    <n v="25.821999999999999"/>
    <s v="5B"/>
    <n v="9"/>
    <n v="546715"/>
    <n v="1641619"/>
    <n v="0"/>
    <n v="0"/>
    <n v="30190000"/>
    <s v="CITY OF CALUMET CITY"/>
    <s v="MUNI"/>
    <x v="119"/>
    <s v="Calumet City"/>
    <s v="Calumet City"/>
    <n v="39"/>
    <s v="South"/>
    <s v="Thornton"/>
    <s v="Non-incentive Class"/>
    <n v="1641619"/>
  </r>
  <r>
    <n v="37319"/>
    <n v="25.821999999999999"/>
    <s v="6B"/>
    <n v="2"/>
    <n v="206063"/>
    <n v="618745"/>
    <n v="0"/>
    <n v="0"/>
    <n v="30190000"/>
    <s v="CITY OF CALUMET CITY"/>
    <s v="MUNI"/>
    <x v="119"/>
    <s v="Calumet City"/>
    <s v="Calumet City"/>
    <n v="39"/>
    <s v="South"/>
    <s v="Thornton"/>
    <s v="Incentive Class"/>
    <n v="6187450"/>
  </r>
  <r>
    <n v="37320"/>
    <n v="18.724"/>
    <s v="5A"/>
    <n v="1"/>
    <n v="573423"/>
    <n v="1721817"/>
    <n v="0"/>
    <n v="0"/>
    <s v="NA"/>
    <s v="NA"/>
    <s v="NA"/>
    <x v="0"/>
    <s v="NA"/>
    <s v="NA"/>
    <s v="NA"/>
    <s v="NA"/>
    <s v="NA"/>
    <s v="Non-incentive Class"/>
    <n v="1721817"/>
  </r>
  <r>
    <n v="37321"/>
    <n v="28.2"/>
    <n v="0"/>
    <n v="178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321"/>
    <n v="28.2"/>
    <n v="1"/>
    <n v="7"/>
    <n v="21998"/>
    <n v="66052"/>
    <n v="0"/>
    <n v="0"/>
    <n v="30510000"/>
    <s v="CITY OF HARVEY"/>
    <s v="MUNI"/>
    <x v="27"/>
    <s v="Harvey"/>
    <s v="Harvey"/>
    <n v="39"/>
    <s v="South"/>
    <s v="Thornton"/>
    <s v="Non-incentive Class"/>
    <n v="66052"/>
  </r>
  <r>
    <n v="37321"/>
    <n v="28.2"/>
    <n v="2"/>
    <n v="11"/>
    <n v="43456"/>
    <n v="130488"/>
    <n v="24026"/>
    <n v="20000"/>
    <n v="30510000"/>
    <s v="CITY OF HARVEY"/>
    <s v="MUNI"/>
    <x v="27"/>
    <s v="Harvey"/>
    <s v="Harvey"/>
    <n v="39"/>
    <s v="South"/>
    <s v="Thornton"/>
    <s v="Non-incentive Class"/>
    <n v="130488"/>
  </r>
  <r>
    <n v="37321"/>
    <n v="28.2"/>
    <s v="5A"/>
    <n v="14"/>
    <n v="205164"/>
    <n v="616047"/>
    <n v="0"/>
    <n v="0"/>
    <n v="30510000"/>
    <s v="CITY OF HARVEY"/>
    <s v="MUNI"/>
    <x v="27"/>
    <s v="Harvey"/>
    <s v="Harvey"/>
    <n v="39"/>
    <s v="South"/>
    <s v="Thornton"/>
    <s v="Non-incentive Class"/>
    <n v="616047"/>
  </r>
  <r>
    <n v="37321"/>
    <n v="28.2"/>
    <n v="8"/>
    <n v="10"/>
    <n v="48110"/>
    <n v="144461"/>
    <n v="0"/>
    <n v="0"/>
    <n v="30510000"/>
    <s v="CITY OF HARVEY"/>
    <s v="MUNI"/>
    <x v="27"/>
    <s v="Harvey"/>
    <s v="Harvey"/>
    <n v="39"/>
    <s v="South"/>
    <s v="Thornton"/>
    <s v="Non-incentive Class"/>
    <n v="144461"/>
  </r>
  <r>
    <n v="37322"/>
    <n v="26.163"/>
    <n v="0"/>
    <n v="224"/>
    <n v="0"/>
    <n v="0"/>
    <n v="0"/>
    <n v="0"/>
    <n v="30510000"/>
    <s v="CITY OF HARVEY"/>
    <s v="MUNI"/>
    <x v="27"/>
    <s v="Harvey"/>
    <s v="Harvey"/>
    <n v="39"/>
    <s v="South"/>
    <s v="Thornton"/>
    <s v="Non-incentive Class"/>
    <n v="0"/>
  </r>
  <r>
    <n v="37322"/>
    <n v="26.163"/>
    <n v="1"/>
    <n v="38"/>
    <n v="108478"/>
    <n v="325729"/>
    <n v="0"/>
    <n v="0"/>
    <n v="30510000"/>
    <s v="CITY OF HARVEY"/>
    <s v="MUNI"/>
    <x v="27"/>
    <s v="Harvey"/>
    <s v="Harvey"/>
    <n v="39"/>
    <s v="South"/>
    <s v="Thornton"/>
    <s v="Non-incentive Class"/>
    <n v="325729"/>
  </r>
  <r>
    <n v="37322"/>
    <n v="26.163"/>
    <n v="2"/>
    <n v="100"/>
    <n v="736170"/>
    <n v="2210499"/>
    <n v="469457"/>
    <n v="375845"/>
    <n v="30510000"/>
    <s v="CITY OF HARVEY"/>
    <s v="MUNI"/>
    <x v="27"/>
    <s v="Harvey"/>
    <s v="Harvey"/>
    <n v="39"/>
    <s v="South"/>
    <s v="Thornton"/>
    <s v="Non-incentive Class"/>
    <n v="2210499"/>
  </r>
  <r>
    <n v="37322"/>
    <n v="26.163"/>
    <n v="3"/>
    <n v="4"/>
    <n v="81875"/>
    <n v="245846"/>
    <n v="0"/>
    <n v="0"/>
    <n v="30510000"/>
    <s v="CITY OF HARVEY"/>
    <s v="MUNI"/>
    <x v="27"/>
    <s v="Harvey"/>
    <s v="Harvey"/>
    <n v="39"/>
    <s v="South"/>
    <s v="Thornton"/>
    <s v="Non-incentive Class"/>
    <n v="245846"/>
  </r>
  <r>
    <n v="37322"/>
    <n v="26.163"/>
    <s v="5A"/>
    <n v="50"/>
    <n v="1744216"/>
    <n v="5237357"/>
    <n v="0"/>
    <n v="0"/>
    <n v="30510000"/>
    <s v="CITY OF HARVEY"/>
    <s v="MUNI"/>
    <x v="27"/>
    <s v="Harvey"/>
    <s v="Harvey"/>
    <n v="39"/>
    <s v="South"/>
    <s v="Thornton"/>
    <s v="Non-incentive Class"/>
    <n v="5237357"/>
  </r>
  <r>
    <n v="37322"/>
    <n v="26.163"/>
    <s v="5B"/>
    <n v="18"/>
    <n v="442682"/>
    <n v="1329239"/>
    <n v="0"/>
    <n v="0"/>
    <n v="30510000"/>
    <s v="CITY OF HARVEY"/>
    <s v="MUNI"/>
    <x v="27"/>
    <s v="Harvey"/>
    <s v="Harvey"/>
    <n v="39"/>
    <s v="South"/>
    <s v="Thornton"/>
    <s v="Non-incentive Class"/>
    <n v="1329239"/>
  </r>
  <r>
    <n v="37322"/>
    <n v="26.163"/>
    <n v="8"/>
    <n v="5"/>
    <n v="58291"/>
    <n v="175030"/>
    <n v="0"/>
    <n v="0"/>
    <n v="30510000"/>
    <s v="CITY OF HARVEY"/>
    <s v="MUNI"/>
    <x v="27"/>
    <s v="Harvey"/>
    <s v="Harvey"/>
    <n v="39"/>
    <s v="South"/>
    <s v="Thornton"/>
    <s v="Non-incentive Class"/>
    <n v="175030"/>
  </r>
  <r>
    <n v="37323"/>
    <n v="21.773"/>
    <n v="0"/>
    <n v="2"/>
    <n v="0"/>
    <n v="0"/>
    <n v="0"/>
    <n v="0"/>
    <n v="30310000"/>
    <s v="VILLAGE OF DOLTON"/>
    <s v="MUNI"/>
    <x v="122"/>
    <s v="Dolton"/>
    <s v="Dolton"/>
    <n v="39"/>
    <s v="South"/>
    <s v="Thornton"/>
    <s v="Non-incentive Class"/>
    <n v="0"/>
  </r>
  <r>
    <n v="38001"/>
    <n v="10.936999999999999"/>
    <n v="0"/>
    <n v="7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8001"/>
    <n v="10.936999999999999"/>
    <n v="1"/>
    <n v="1"/>
    <n v="62"/>
    <n v="186"/>
    <n v="0"/>
    <n v="0"/>
    <s v="NA"/>
    <s v="NA"/>
    <s v="NA"/>
    <x v="0"/>
    <s v="NA"/>
    <s v="NA"/>
    <s v="NA"/>
    <s v="NA"/>
    <s v="NA"/>
    <s v="Non-incentive Class"/>
    <n v="186"/>
  </r>
  <r>
    <n v="38004"/>
    <n v="11.496"/>
    <n v="0"/>
    <n v="14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004"/>
    <n v="11.496"/>
    <n v="1"/>
    <n v="5"/>
    <n v="8834"/>
    <n v="26525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26525"/>
  </r>
  <r>
    <n v="38004"/>
    <n v="11.496"/>
    <n v="2"/>
    <n v="877"/>
    <n v="20153962"/>
    <n v="60516374"/>
    <n v="14115717"/>
    <n v="7638439"/>
    <n v="31040000"/>
    <s v="CITY OF PROSPECT HEIGHTS"/>
    <s v="MUNI"/>
    <x v="89"/>
    <s v="Prospect Heights"/>
    <s v="Prospect Heights"/>
    <n v="2"/>
    <s v="North"/>
    <s v="Wheeling"/>
    <s v="Non-incentive Class"/>
    <n v="60516374"/>
  </r>
  <r>
    <n v="38004"/>
    <n v="11.496"/>
    <s v="5A"/>
    <n v="6"/>
    <n v="1829756"/>
    <n v="5494207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5494207"/>
  </r>
  <r>
    <n v="38005"/>
    <n v="12.086"/>
    <n v="1"/>
    <n v="1"/>
    <n v="6222"/>
    <n v="18683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8683"/>
  </r>
  <r>
    <n v="38005"/>
    <n v="12.086"/>
    <s v="5A"/>
    <n v="8"/>
    <n v="1769205"/>
    <n v="5312391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5312391"/>
  </r>
  <r>
    <n v="38009"/>
    <n v="10.92"/>
    <n v="0"/>
    <n v="96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009"/>
    <n v="10.92"/>
    <n v="1"/>
    <n v="32"/>
    <n v="287924"/>
    <n v="864551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864551"/>
  </r>
  <r>
    <n v="38009"/>
    <n v="10.92"/>
    <n v="2"/>
    <n v="1439"/>
    <n v="50716763"/>
    <n v="152287244"/>
    <n v="17234201"/>
    <n v="12170000"/>
    <n v="31040000"/>
    <s v="CITY OF PROSPECT HEIGHTS"/>
    <s v="MUNI"/>
    <x v="89"/>
    <s v="Prospect Heights"/>
    <s v="Prospect Heights"/>
    <n v="2"/>
    <s v="North"/>
    <s v="Wheeling"/>
    <s v="Non-incentive Class"/>
    <n v="152287244"/>
  </r>
  <r>
    <n v="38009"/>
    <n v="10.92"/>
    <n v="3"/>
    <n v="1"/>
    <n v="922283"/>
    <n v="2769339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2769339"/>
  </r>
  <r>
    <n v="38009"/>
    <n v="10.92"/>
    <s v="5A"/>
    <n v="27"/>
    <n v="3420716"/>
    <n v="10271383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0271383"/>
  </r>
  <r>
    <n v="38012"/>
    <n v="9.0069999999999997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8012"/>
    <n v="9.0069999999999997"/>
    <n v="1"/>
    <n v="2"/>
    <n v="785"/>
    <n v="2358"/>
    <n v="0"/>
    <n v="0"/>
    <s v="NA"/>
    <s v="NA"/>
    <s v="NA"/>
    <x v="0"/>
    <s v="NA"/>
    <s v="NA"/>
    <s v="NA"/>
    <s v="NA"/>
    <s v="NA"/>
    <s v="Non-incentive Class"/>
    <n v="2358"/>
  </r>
  <r>
    <n v="38012"/>
    <n v="9.0069999999999997"/>
    <n v="2"/>
    <n v="3"/>
    <n v="108033"/>
    <n v="324391"/>
    <n v="0"/>
    <n v="0"/>
    <s v="NA"/>
    <s v="NA"/>
    <s v="NA"/>
    <x v="0"/>
    <s v="NA"/>
    <s v="NA"/>
    <s v="NA"/>
    <s v="NA"/>
    <s v="NA"/>
    <s v="Non-incentive Class"/>
    <n v="324391"/>
  </r>
  <r>
    <n v="38012"/>
    <n v="9.0069999999999997"/>
    <s v="5A"/>
    <n v="1"/>
    <n v="193679"/>
    <n v="581560"/>
    <n v="0"/>
    <n v="0"/>
    <s v="NA"/>
    <s v="NA"/>
    <s v="NA"/>
    <x v="0"/>
    <s v="NA"/>
    <s v="NA"/>
    <s v="NA"/>
    <s v="NA"/>
    <s v="NA"/>
    <s v="Non-incentive Class"/>
    <n v="581560"/>
  </r>
  <r>
    <n v="38014"/>
    <n v="11.627000000000001"/>
    <n v="1"/>
    <n v="3"/>
    <n v="46205"/>
    <n v="138740"/>
    <n v="0"/>
    <n v="0"/>
    <s v="NA"/>
    <s v="NA"/>
    <s v="NA"/>
    <x v="0"/>
    <s v="NA"/>
    <s v="NA"/>
    <s v="NA"/>
    <s v="NA"/>
    <s v="NA"/>
    <s v="Non-incentive Class"/>
    <n v="138740"/>
  </r>
  <r>
    <n v="38014"/>
    <n v="11.627000000000001"/>
    <n v="2"/>
    <n v="95"/>
    <n v="2541230"/>
    <n v="7630550"/>
    <n v="972990"/>
    <n v="660000"/>
    <s v="NA"/>
    <s v="NA"/>
    <s v="NA"/>
    <x v="0"/>
    <s v="NA"/>
    <s v="NA"/>
    <s v="NA"/>
    <s v="NA"/>
    <s v="NA"/>
    <s v="Non-incentive Class"/>
    <n v="7630550"/>
  </r>
  <r>
    <n v="38014"/>
    <n v="11.627000000000001"/>
    <s v="5A"/>
    <n v="1"/>
    <n v="55000"/>
    <n v="165149"/>
    <n v="0"/>
    <n v="0"/>
    <s v="NA"/>
    <s v="NA"/>
    <s v="NA"/>
    <x v="0"/>
    <s v="NA"/>
    <s v="NA"/>
    <s v="NA"/>
    <s v="NA"/>
    <s v="NA"/>
    <s v="Non-incentive Class"/>
    <n v="165149"/>
  </r>
  <r>
    <n v="38016"/>
    <n v="11.521000000000001"/>
    <n v="0"/>
    <n v="86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16"/>
    <n v="11.521000000000001"/>
    <n v="1"/>
    <n v="27"/>
    <n v="348339"/>
    <n v="104595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045959"/>
  </r>
  <r>
    <n v="38016"/>
    <n v="11.521000000000001"/>
    <n v="2"/>
    <n v="2505"/>
    <n v="76676987"/>
    <n v="230238000"/>
    <n v="31733097"/>
    <n v="21820000"/>
    <n v="30020000"/>
    <s v="VILLAGE OF ARLINGTON HEIGHTS"/>
    <s v="MUNI"/>
    <x v="37"/>
    <s v="Arlington Heights"/>
    <s v="Arlington Heights"/>
    <n v="2"/>
    <s v="North"/>
    <s v="Wheeling"/>
    <s v="Non-incentive Class"/>
    <n v="230238000"/>
  </r>
  <r>
    <n v="38016"/>
    <n v="11.521000000000001"/>
    <n v="3"/>
    <n v="63"/>
    <n v="3065008"/>
    <n v="9203298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9203298"/>
  </r>
  <r>
    <n v="38016"/>
    <n v="11.521000000000001"/>
    <s v="5A"/>
    <n v="96"/>
    <n v="43997409"/>
    <n v="13211101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32111019"/>
  </r>
  <r>
    <n v="38016"/>
    <n v="11.521000000000001"/>
    <s v="5B"/>
    <n v="86"/>
    <n v="22607421"/>
    <n v="6788330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67883301"/>
  </r>
  <r>
    <n v="38016"/>
    <n v="11.521000000000001"/>
    <s v="6B"/>
    <n v="17"/>
    <n v="3604685"/>
    <n v="10823789"/>
    <n v="0"/>
    <n v="0"/>
    <n v="30020000"/>
    <s v="VILLAGE OF ARLINGTON HEIGHTS"/>
    <s v="MUNI"/>
    <x v="37"/>
    <s v="Arlington Heights"/>
    <s v="Arlington Heights"/>
    <n v="2"/>
    <s v="North"/>
    <s v="Wheeling"/>
    <s v="Incentive Class"/>
    <n v="108237890"/>
  </r>
  <r>
    <n v="38017"/>
    <n v="12.422000000000001"/>
    <n v="0"/>
    <n v="4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017"/>
    <n v="12.422000000000001"/>
    <n v="3"/>
    <n v="1"/>
    <n v="2309587"/>
    <n v="6934997"/>
    <n v="0"/>
    <n v="0"/>
    <n v="31310000"/>
    <s v="VILLAGE OF WHEELING"/>
    <s v="MUNI"/>
    <x v="126"/>
    <s v="Wheeling"/>
    <s v="Wheeling"/>
    <n v="2"/>
    <s v="North"/>
    <s v="Wheeling"/>
    <s v="Non-incentive Class"/>
    <n v="6934997"/>
  </r>
  <r>
    <n v="38017"/>
    <n v="12.422000000000001"/>
    <s v="5B"/>
    <n v="23"/>
    <n v="4821739"/>
    <n v="14478235"/>
    <n v="0"/>
    <n v="0"/>
    <n v="31310000"/>
    <s v="VILLAGE OF WHEELING"/>
    <s v="MUNI"/>
    <x v="126"/>
    <s v="Wheeling"/>
    <s v="Wheeling"/>
    <n v="2"/>
    <s v="North"/>
    <s v="Wheeling"/>
    <s v="Non-incentive Class"/>
    <n v="14478235"/>
  </r>
  <r>
    <n v="38017"/>
    <n v="12.422000000000001"/>
    <s v="6B"/>
    <n v="8"/>
    <n v="623018"/>
    <n v="1870736"/>
    <n v="0"/>
    <n v="0"/>
    <n v="31310000"/>
    <s v="VILLAGE OF WHEELING"/>
    <s v="MUNI"/>
    <x v="126"/>
    <s v="Wheeling"/>
    <s v="Wheeling"/>
    <n v="2"/>
    <s v="North"/>
    <s v="Wheeling"/>
    <s v="Incentive Class"/>
    <n v="18707360"/>
  </r>
  <r>
    <n v="38019"/>
    <n v="10.467000000000001"/>
    <n v="0"/>
    <n v="10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19"/>
    <n v="10.467000000000001"/>
    <n v="1"/>
    <n v="2"/>
    <n v="40313"/>
    <n v="121048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21048"/>
  </r>
  <r>
    <n v="38019"/>
    <n v="10.467000000000001"/>
    <n v="2"/>
    <n v="15"/>
    <n v="628206"/>
    <n v="1886314"/>
    <n v="188651"/>
    <n v="120000"/>
    <n v="30020000"/>
    <s v="VILLAGE OF ARLINGTON HEIGHTS"/>
    <s v="MUNI"/>
    <x v="37"/>
    <s v="Arlington Heights"/>
    <s v="Arlington Heights"/>
    <n v="2"/>
    <s v="North"/>
    <s v="Wheeling"/>
    <s v="Non-incentive Class"/>
    <n v="1886314"/>
  </r>
  <r>
    <n v="38020"/>
    <n v="10.356999999999999"/>
    <n v="0"/>
    <n v="86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20"/>
    <n v="10.356999999999999"/>
    <n v="1"/>
    <n v="13"/>
    <n v="17394"/>
    <n v="52228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2228"/>
  </r>
  <r>
    <n v="38020"/>
    <n v="10.356999999999999"/>
    <n v="2"/>
    <n v="2564"/>
    <n v="65102758"/>
    <n v="195484063"/>
    <n v="30560653"/>
    <n v="20626700"/>
    <n v="30820000"/>
    <s v="VILLAGE OF MT PROSPECT"/>
    <s v="MUNI"/>
    <x v="36"/>
    <s v="Mt Prospect"/>
    <s v="Mount Prospect"/>
    <n v="40"/>
    <s v="North"/>
    <s v="Elk Grove"/>
    <s v="Non-incentive Class"/>
    <n v="195484063"/>
  </r>
  <r>
    <n v="38020"/>
    <n v="10.356999999999999"/>
    <n v="3"/>
    <n v="4"/>
    <n v="310432"/>
    <n v="93213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932134"/>
  </r>
  <r>
    <n v="38020"/>
    <n v="10.356999999999999"/>
    <s v="5A"/>
    <n v="62"/>
    <n v="13503338"/>
    <n v="40546468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40546468"/>
  </r>
  <r>
    <n v="38022"/>
    <n v="11.023999999999999"/>
    <n v="1"/>
    <n v="3"/>
    <n v="24054"/>
    <n v="72227"/>
    <n v="0"/>
    <n v="0"/>
    <n v="31310000"/>
    <s v="VILLAGE OF WHEELING"/>
    <s v="MUNI"/>
    <x v="126"/>
    <s v="Wheeling"/>
    <s v="Wheeling"/>
    <n v="2"/>
    <s v="North"/>
    <s v="Wheeling"/>
    <s v="Non-incentive Class"/>
    <n v="72227"/>
  </r>
  <r>
    <n v="38022"/>
    <n v="11.023999999999999"/>
    <n v="2"/>
    <n v="388"/>
    <n v="4833019"/>
    <n v="14512111"/>
    <n v="3959182"/>
    <n v="2580000"/>
    <n v="31310000"/>
    <s v="VILLAGE OF WHEELING"/>
    <s v="MUNI"/>
    <x v="126"/>
    <s v="Wheeling"/>
    <s v="Wheeling"/>
    <n v="2"/>
    <s v="North"/>
    <s v="Wheeling"/>
    <s v="Non-incentive Class"/>
    <n v="14512111"/>
  </r>
  <r>
    <n v="38022"/>
    <n v="11.023999999999999"/>
    <s v="5A"/>
    <n v="6"/>
    <n v="161246"/>
    <n v="484176"/>
    <n v="0"/>
    <n v="0"/>
    <n v="31310000"/>
    <s v="VILLAGE OF WHEELING"/>
    <s v="MUNI"/>
    <x v="126"/>
    <s v="Wheeling"/>
    <s v="Wheeling"/>
    <n v="2"/>
    <s v="North"/>
    <s v="Wheeling"/>
    <s v="Non-incentive Class"/>
    <n v="484176"/>
  </r>
  <r>
    <n v="38023"/>
    <n v="10.025"/>
    <n v="0"/>
    <n v="830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23"/>
    <n v="10.025"/>
    <n v="1"/>
    <n v="144"/>
    <n v="939356"/>
    <n v="282060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820601"/>
  </r>
  <r>
    <n v="38023"/>
    <n v="10.025"/>
    <n v="2"/>
    <n v="15943"/>
    <n v="514218750"/>
    <n v="1544044631"/>
    <n v="193722897"/>
    <n v="130349854"/>
    <n v="30020000"/>
    <s v="VILLAGE OF ARLINGTON HEIGHTS"/>
    <s v="MUNI"/>
    <x v="37"/>
    <s v="Arlington Heights"/>
    <s v="Arlington Heights"/>
    <n v="2"/>
    <s v="North"/>
    <s v="Wheeling"/>
    <s v="Non-incentive Class"/>
    <n v="1544044631"/>
  </r>
  <r>
    <n v="38023"/>
    <n v="10.025"/>
    <n v="3"/>
    <n v="93"/>
    <n v="25518400"/>
    <n v="76624104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76624104"/>
  </r>
  <r>
    <n v="38023"/>
    <n v="10.025"/>
    <n v="4"/>
    <n v="1"/>
    <n v="2916813"/>
    <n v="8758314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8758314"/>
  </r>
  <r>
    <n v="38023"/>
    <n v="10.025"/>
    <s v="5A"/>
    <n v="480"/>
    <n v="88455598"/>
    <n v="265605630"/>
    <n v="987620"/>
    <n v="891620"/>
    <n v="30020000"/>
    <s v="VILLAGE OF ARLINGTON HEIGHTS"/>
    <s v="MUNI"/>
    <x v="37"/>
    <s v="Arlington Heights"/>
    <s v="Arlington Heights"/>
    <n v="2"/>
    <s v="North"/>
    <s v="Wheeling"/>
    <s v="Non-incentive Class"/>
    <n v="265605630"/>
  </r>
  <r>
    <n v="38023"/>
    <n v="10.025"/>
    <s v="5B"/>
    <n v="34"/>
    <n v="2505585"/>
    <n v="752352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7523521"/>
  </r>
  <r>
    <n v="38023"/>
    <n v="10.025"/>
    <s v="6B"/>
    <n v="8"/>
    <n v="397571"/>
    <n v="1193786"/>
    <n v="0"/>
    <n v="0"/>
    <n v="30020000"/>
    <s v="VILLAGE OF ARLINGTON HEIGHTS"/>
    <s v="MUNI"/>
    <x v="37"/>
    <s v="Arlington Heights"/>
    <s v="Arlington Heights"/>
    <n v="2"/>
    <s v="North"/>
    <s v="Wheeling"/>
    <s v="Incentive Class"/>
    <n v="11937860"/>
  </r>
  <r>
    <n v="38024"/>
    <n v="10.253"/>
    <n v="0"/>
    <n v="10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24"/>
    <n v="10.253"/>
    <n v="2"/>
    <n v="10"/>
    <n v="225447"/>
    <n v="676951"/>
    <n v="80000"/>
    <n v="80000"/>
    <n v="30020000"/>
    <s v="VILLAGE OF ARLINGTON HEIGHTS"/>
    <s v="MUNI"/>
    <x v="37"/>
    <s v="Arlington Heights"/>
    <s v="Arlington Heights"/>
    <n v="2"/>
    <s v="North"/>
    <s v="Wheeling"/>
    <s v="Non-incentive Class"/>
    <n v="676951"/>
  </r>
  <r>
    <n v="38024"/>
    <n v="10.253"/>
    <s v="5A"/>
    <n v="6"/>
    <n v="1760981"/>
    <n v="528769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5287699"/>
  </r>
  <r>
    <n v="38024"/>
    <n v="10.253"/>
    <s v="5B"/>
    <n v="9"/>
    <n v="609753"/>
    <n v="183090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830905"/>
  </r>
  <r>
    <n v="38024"/>
    <n v="10.253"/>
    <s v="6B"/>
    <n v="1"/>
    <n v="496598"/>
    <n v="1491135"/>
    <n v="0"/>
    <n v="0"/>
    <n v="30020000"/>
    <s v="VILLAGE OF ARLINGTON HEIGHTS"/>
    <s v="MUNI"/>
    <x v="37"/>
    <s v="Arlington Heights"/>
    <s v="Arlington Heights"/>
    <n v="2"/>
    <s v="North"/>
    <s v="Wheeling"/>
    <s v="Incentive Class"/>
    <n v="14911350"/>
  </r>
  <r>
    <n v="38027"/>
    <n v="10.933"/>
    <n v="0"/>
    <n v="4"/>
    <n v="0"/>
    <n v="0"/>
    <n v="0"/>
    <n v="0"/>
    <n v="30870000"/>
    <s v="VILLAGE OF NORTHBROOK"/>
    <s v="MUNI"/>
    <x v="87"/>
    <s v="Northbrook"/>
    <s v="Northbrook"/>
    <n v="7"/>
    <s v="North"/>
    <s v="Northfield"/>
    <s v="Non-incentive Class"/>
    <n v="0"/>
  </r>
  <r>
    <n v="38027"/>
    <n v="10.933"/>
    <n v="1"/>
    <n v="2"/>
    <n v="2"/>
    <n v="6"/>
    <n v="0"/>
    <n v="0"/>
    <n v="30870000"/>
    <s v="VILLAGE OF NORTHBROOK"/>
    <s v="MUNI"/>
    <x v="87"/>
    <s v="Northbrook"/>
    <s v="Northbrook"/>
    <n v="7"/>
    <s v="North"/>
    <s v="Northfield"/>
    <s v="Non-incentive Class"/>
    <n v="6"/>
  </r>
  <r>
    <n v="38027"/>
    <n v="10.933"/>
    <n v="2"/>
    <n v="299"/>
    <n v="10454080"/>
    <n v="31390461"/>
    <n v="4479645"/>
    <n v="2300000"/>
    <n v="30870000"/>
    <s v="VILLAGE OF NORTHBROOK"/>
    <s v="MUNI"/>
    <x v="87"/>
    <s v="Northbrook"/>
    <s v="Northbrook"/>
    <n v="7"/>
    <s v="North"/>
    <s v="Northfield"/>
    <s v="Non-incentive Class"/>
    <n v="31390461"/>
  </r>
  <r>
    <n v="38028"/>
    <n v="10.848000000000001"/>
    <n v="0"/>
    <n v="28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28"/>
    <n v="10.848000000000001"/>
    <n v="1"/>
    <n v="3"/>
    <n v="17561"/>
    <n v="52731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2731"/>
  </r>
  <r>
    <n v="38028"/>
    <n v="10.848000000000001"/>
    <n v="2"/>
    <n v="409"/>
    <n v="11713866"/>
    <n v="35173226"/>
    <n v="5827043"/>
    <n v="3420000"/>
    <n v="30820000"/>
    <s v="VILLAGE OF MT PROSPECT"/>
    <s v="MUNI"/>
    <x v="36"/>
    <s v="Mt Prospect"/>
    <s v="Mount Prospect"/>
    <n v="40"/>
    <s v="North"/>
    <s v="Elk Grove"/>
    <s v="Non-incentive Class"/>
    <n v="35173226"/>
  </r>
  <r>
    <n v="38029"/>
    <n v="9.5039999999999996"/>
    <n v="0"/>
    <n v="2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29"/>
    <n v="9.5039999999999996"/>
    <n v="1"/>
    <n v="1"/>
    <n v="12820"/>
    <n v="3849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8495"/>
  </r>
  <r>
    <n v="38029"/>
    <n v="9.5039999999999996"/>
    <n v="2"/>
    <n v="12"/>
    <n v="398985"/>
    <n v="1198032"/>
    <n v="94000"/>
    <n v="70000"/>
    <n v="30020000"/>
    <s v="VILLAGE OF ARLINGTON HEIGHTS"/>
    <s v="MUNI"/>
    <x v="37"/>
    <s v="Arlington Heights"/>
    <s v="Arlington Heights"/>
    <n v="2"/>
    <s v="North"/>
    <s v="Wheeling"/>
    <s v="Non-incentive Class"/>
    <n v="1198032"/>
  </r>
  <r>
    <n v="38029"/>
    <n v="9.5039999999999996"/>
    <s v="5A"/>
    <n v="2"/>
    <n v="255019"/>
    <n v="76574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765745"/>
  </r>
  <r>
    <n v="38030"/>
    <n v="8.7289999999999992"/>
    <n v="0"/>
    <n v="2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8030"/>
    <n v="8.7289999999999992"/>
    <n v="1"/>
    <n v="13"/>
    <n v="41371"/>
    <n v="124224"/>
    <n v="0"/>
    <n v="0"/>
    <s v="NA"/>
    <s v="NA"/>
    <s v="NA"/>
    <x v="0"/>
    <s v="NA"/>
    <s v="NA"/>
    <s v="NA"/>
    <s v="NA"/>
    <s v="NA"/>
    <s v="Non-incentive Class"/>
    <n v="124224"/>
  </r>
  <r>
    <n v="38030"/>
    <n v="8.7289999999999992"/>
    <n v="2"/>
    <n v="290"/>
    <n v="8607554"/>
    <n v="25845915"/>
    <n v="3237554"/>
    <n v="2140000"/>
    <s v="NA"/>
    <s v="NA"/>
    <s v="NA"/>
    <x v="0"/>
    <s v="NA"/>
    <s v="NA"/>
    <s v="NA"/>
    <s v="NA"/>
    <s v="NA"/>
    <s v="Non-incentive Class"/>
    <n v="25845915"/>
  </r>
  <r>
    <n v="38030"/>
    <n v="8.7289999999999992"/>
    <s v="5A"/>
    <n v="17"/>
    <n v="718709"/>
    <n v="2158067"/>
    <n v="0"/>
    <n v="0"/>
    <s v="NA"/>
    <s v="NA"/>
    <s v="NA"/>
    <x v="0"/>
    <s v="NA"/>
    <s v="NA"/>
    <s v="NA"/>
    <s v="NA"/>
    <s v="NA"/>
    <s v="Non-incentive Class"/>
    <n v="2158067"/>
  </r>
  <r>
    <n v="38030"/>
    <n v="8.7289999999999992"/>
    <s v="5B"/>
    <n v="1"/>
    <n v="59013"/>
    <n v="177198"/>
    <n v="0"/>
    <n v="0"/>
    <s v="NA"/>
    <s v="NA"/>
    <s v="NA"/>
    <x v="0"/>
    <s v="NA"/>
    <s v="NA"/>
    <s v="NA"/>
    <s v="NA"/>
    <s v="NA"/>
    <s v="Non-incentive Class"/>
    <n v="177198"/>
  </r>
  <r>
    <n v="38032"/>
    <n v="10.92"/>
    <n v="0"/>
    <n v="2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032"/>
    <n v="10.92"/>
    <n v="1"/>
    <n v="2"/>
    <n v="12313"/>
    <n v="36972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36972"/>
  </r>
  <r>
    <n v="38032"/>
    <n v="10.92"/>
    <n v="2"/>
    <n v="290"/>
    <n v="8929093"/>
    <n v="26811388"/>
    <n v="3834829"/>
    <n v="2590000"/>
    <n v="31040000"/>
    <s v="CITY OF PROSPECT HEIGHTS"/>
    <s v="MUNI"/>
    <x v="89"/>
    <s v="Prospect Heights"/>
    <s v="Prospect Heights"/>
    <n v="2"/>
    <s v="North"/>
    <s v="Wheeling"/>
    <s v="Non-incentive Class"/>
    <n v="26811388"/>
  </r>
  <r>
    <n v="38034"/>
    <n v="11.64"/>
    <n v="1"/>
    <n v="4"/>
    <n v="18340"/>
    <n v="5507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55070"/>
  </r>
  <r>
    <n v="38034"/>
    <n v="11.64"/>
    <n v="2"/>
    <n v="10"/>
    <n v="409313"/>
    <n v="1229043"/>
    <n v="104000"/>
    <n v="80000"/>
    <n v="31040000"/>
    <s v="CITY OF PROSPECT HEIGHTS"/>
    <s v="MUNI"/>
    <x v="89"/>
    <s v="Prospect Heights"/>
    <s v="Prospect Heights"/>
    <n v="2"/>
    <s v="North"/>
    <s v="Wheeling"/>
    <s v="Non-incentive Class"/>
    <n v="1229043"/>
  </r>
  <r>
    <n v="38035"/>
    <n v="11.029"/>
    <n v="0"/>
    <n v="6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035"/>
    <n v="11.029"/>
    <n v="1"/>
    <n v="2"/>
    <n v="22173"/>
    <n v="66579"/>
    <n v="0"/>
    <n v="0"/>
    <n v="31310000"/>
    <s v="VILLAGE OF WHEELING"/>
    <s v="MUNI"/>
    <x v="126"/>
    <s v="Wheeling"/>
    <s v="Wheeling"/>
    <n v="2"/>
    <s v="North"/>
    <s v="Wheeling"/>
    <s v="Non-incentive Class"/>
    <n v="66579"/>
  </r>
  <r>
    <n v="38035"/>
    <n v="11.029"/>
    <n v="2"/>
    <n v="693"/>
    <n v="17233592"/>
    <n v="51747308"/>
    <n v="8353329"/>
    <n v="5780000"/>
    <n v="31310000"/>
    <s v="VILLAGE OF WHEELING"/>
    <s v="MUNI"/>
    <x v="126"/>
    <s v="Wheeling"/>
    <s v="Wheeling"/>
    <n v="2"/>
    <s v="North"/>
    <s v="Wheeling"/>
    <s v="Non-incentive Class"/>
    <n v="51747308"/>
  </r>
  <r>
    <n v="38035"/>
    <n v="11.029"/>
    <s v="5A"/>
    <n v="3"/>
    <n v="712782"/>
    <n v="2140270"/>
    <n v="0"/>
    <n v="0"/>
    <n v="31310000"/>
    <s v="VILLAGE OF WHEELING"/>
    <s v="MUNI"/>
    <x v="126"/>
    <s v="Wheeling"/>
    <s v="Wheeling"/>
    <n v="2"/>
    <s v="North"/>
    <s v="Wheeling"/>
    <s v="Non-incentive Class"/>
    <n v="2140270"/>
  </r>
  <r>
    <n v="38036"/>
    <n v="10.667999999999999"/>
    <n v="0"/>
    <n v="4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038"/>
    <n v="8.8729999999999993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8038"/>
    <n v="8.8729999999999993"/>
    <n v="1"/>
    <n v="4"/>
    <n v="34463"/>
    <n v="103483"/>
    <n v="0"/>
    <n v="0"/>
    <s v="NA"/>
    <s v="NA"/>
    <s v="NA"/>
    <x v="0"/>
    <s v="NA"/>
    <s v="NA"/>
    <s v="NA"/>
    <s v="NA"/>
    <s v="NA"/>
    <s v="Non-incentive Class"/>
    <n v="103483"/>
  </r>
  <r>
    <n v="38038"/>
    <n v="8.8729999999999993"/>
    <n v="2"/>
    <n v="1"/>
    <n v="26342"/>
    <n v="79097"/>
    <n v="0"/>
    <n v="0"/>
    <s v="NA"/>
    <s v="NA"/>
    <s v="NA"/>
    <x v="0"/>
    <s v="NA"/>
    <s v="NA"/>
    <s v="NA"/>
    <s v="NA"/>
    <s v="NA"/>
    <s v="Non-incentive Class"/>
    <n v="79097"/>
  </r>
  <r>
    <n v="38040"/>
    <n v="10.617000000000001"/>
    <n v="0"/>
    <n v="10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38040"/>
    <n v="10.617000000000001"/>
    <n v="1"/>
    <n v="4"/>
    <n v="4"/>
    <n v="12"/>
    <n v="0"/>
    <n v="0"/>
    <n v="30290000"/>
    <s v="CITY OF DES PLAINES"/>
    <s v="MUNI"/>
    <x v="38"/>
    <s v="Des Plaines"/>
    <s v="Des Plaines"/>
    <n v="16"/>
    <s v="North"/>
    <s v="Maine"/>
    <s v="Non-incentive Class"/>
    <n v="12"/>
  </r>
  <r>
    <n v="38040"/>
    <n v="10.617000000000001"/>
    <n v="2"/>
    <n v="395"/>
    <n v="14105823"/>
    <n v="42355545"/>
    <n v="5720359"/>
    <n v="3580000"/>
    <n v="30290000"/>
    <s v="CITY OF DES PLAINES"/>
    <s v="MUNI"/>
    <x v="38"/>
    <s v="Des Plaines"/>
    <s v="Des Plaines"/>
    <n v="16"/>
    <s v="North"/>
    <s v="Maine"/>
    <s v="Non-incentive Class"/>
    <n v="42355545"/>
  </r>
  <r>
    <n v="38040"/>
    <n v="10.617000000000001"/>
    <s v="5A"/>
    <n v="1"/>
    <n v="97500"/>
    <n v="292763"/>
    <n v="0"/>
    <n v="0"/>
    <n v="30290000"/>
    <s v="CITY OF DES PLAINES"/>
    <s v="MUNI"/>
    <x v="38"/>
    <s v="Des Plaines"/>
    <s v="Des Plaines"/>
    <n v="16"/>
    <s v="North"/>
    <s v="Maine"/>
    <s v="Non-incentive Class"/>
    <n v="292763"/>
  </r>
  <r>
    <n v="38041"/>
    <n v="10.925000000000001"/>
    <s v="5A"/>
    <n v="2"/>
    <n v="313309"/>
    <n v="940773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940773"/>
  </r>
  <r>
    <n v="38042"/>
    <n v="12.427"/>
    <n v="0"/>
    <n v="68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042"/>
    <n v="12.427"/>
    <n v="1"/>
    <n v="21"/>
    <n v="314951"/>
    <n v="945704"/>
    <n v="0"/>
    <n v="0"/>
    <n v="31310000"/>
    <s v="VILLAGE OF WHEELING"/>
    <s v="MUNI"/>
    <x v="126"/>
    <s v="Wheeling"/>
    <s v="Wheeling"/>
    <n v="2"/>
    <s v="North"/>
    <s v="Wheeling"/>
    <s v="Non-incentive Class"/>
    <n v="945704"/>
  </r>
  <r>
    <n v="38042"/>
    <n v="12.427"/>
    <n v="2"/>
    <n v="420"/>
    <n v="11215210"/>
    <n v="33675831"/>
    <n v="4824388"/>
    <n v="3660000"/>
    <n v="31310000"/>
    <s v="VILLAGE OF WHEELING"/>
    <s v="MUNI"/>
    <x v="126"/>
    <s v="Wheeling"/>
    <s v="Wheeling"/>
    <n v="2"/>
    <s v="North"/>
    <s v="Wheeling"/>
    <s v="Non-incentive Class"/>
    <n v="33675831"/>
  </r>
  <r>
    <n v="38042"/>
    <n v="12.427"/>
    <s v="5A"/>
    <n v="20"/>
    <n v="6402367"/>
    <n v="19224388"/>
    <n v="0"/>
    <n v="0"/>
    <n v="31310000"/>
    <s v="VILLAGE OF WHEELING"/>
    <s v="MUNI"/>
    <x v="126"/>
    <s v="Wheeling"/>
    <s v="Wheeling"/>
    <n v="2"/>
    <s v="North"/>
    <s v="Wheeling"/>
    <s v="Non-incentive Class"/>
    <n v="19224388"/>
  </r>
  <r>
    <n v="38042"/>
    <n v="12.427"/>
    <s v="5B"/>
    <n v="168"/>
    <n v="50746885"/>
    <n v="152377665"/>
    <n v="0"/>
    <n v="0"/>
    <n v="31310000"/>
    <s v="VILLAGE OF WHEELING"/>
    <s v="MUNI"/>
    <x v="126"/>
    <s v="Wheeling"/>
    <s v="Wheeling"/>
    <n v="2"/>
    <s v="North"/>
    <s v="Wheeling"/>
    <s v="Non-incentive Class"/>
    <n v="152377665"/>
  </r>
  <r>
    <n v="38042"/>
    <n v="12.427"/>
    <s v="6B"/>
    <n v="45"/>
    <n v="6443401"/>
    <n v="19347600"/>
    <n v="0"/>
    <n v="0"/>
    <n v="31310000"/>
    <s v="VILLAGE OF WHEELING"/>
    <s v="MUNI"/>
    <x v="126"/>
    <s v="Wheeling"/>
    <s v="Wheeling"/>
    <n v="2"/>
    <s v="North"/>
    <s v="Wheeling"/>
    <s v="Incentive Class"/>
    <n v="193476000"/>
  </r>
  <r>
    <n v="38044"/>
    <n v="11.051"/>
    <n v="0"/>
    <n v="70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44"/>
    <n v="11.051"/>
    <n v="1"/>
    <n v="10"/>
    <n v="90497"/>
    <n v="27173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71735"/>
  </r>
  <r>
    <n v="38044"/>
    <n v="11.051"/>
    <n v="2"/>
    <n v="2745"/>
    <n v="73572864"/>
    <n v="220917254"/>
    <n v="34761454"/>
    <n v="23469425"/>
    <n v="30820000"/>
    <s v="VILLAGE OF MT PROSPECT"/>
    <s v="MUNI"/>
    <x v="36"/>
    <s v="Mt Prospect"/>
    <s v="Mount Prospect"/>
    <n v="40"/>
    <s v="North"/>
    <s v="Elk Grove"/>
    <s v="Non-incentive Class"/>
    <n v="220917254"/>
  </r>
  <r>
    <n v="38044"/>
    <n v="11.051"/>
    <n v="3"/>
    <n v="20"/>
    <n v="1051466"/>
    <n v="3157237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3157237"/>
  </r>
  <r>
    <n v="38044"/>
    <n v="11.051"/>
    <s v="5A"/>
    <n v="15"/>
    <n v="2719294"/>
    <n v="8165223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8165223"/>
  </r>
  <r>
    <n v="38044"/>
    <n v="11.051"/>
    <s v="5B"/>
    <n v="3"/>
    <n v="179402"/>
    <n v="538691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38691"/>
  </r>
  <r>
    <n v="38046"/>
    <n v="10.121"/>
    <s v="5A"/>
    <n v="1"/>
    <n v="539275"/>
    <n v="161928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619281"/>
  </r>
  <r>
    <n v="38047"/>
    <n v="11.269"/>
    <s v="5A"/>
    <n v="1"/>
    <n v="161875"/>
    <n v="486062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486062"/>
  </r>
  <r>
    <n v="38049"/>
    <n v="10.92"/>
    <n v="2"/>
    <n v="44"/>
    <n v="1269957"/>
    <n v="3813301"/>
    <n v="546928"/>
    <n v="390000"/>
    <n v="31040000"/>
    <s v="CITY OF PROSPECT HEIGHTS"/>
    <s v="MUNI"/>
    <x v="89"/>
    <s v="Prospect Heights"/>
    <s v="Prospect Heights"/>
    <n v="2"/>
    <s v="North"/>
    <s v="Wheeling"/>
    <s v="Non-incentive Class"/>
    <n v="3813301"/>
  </r>
  <r>
    <n v="38049"/>
    <n v="10.92"/>
    <s v="5A"/>
    <n v="2"/>
    <n v="495489"/>
    <n v="1487805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487805"/>
  </r>
  <r>
    <n v="38052"/>
    <n v="10.574999999999999"/>
    <n v="1"/>
    <n v="1"/>
    <n v="6214"/>
    <n v="18659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8659"/>
  </r>
  <r>
    <n v="38052"/>
    <n v="10.574999999999999"/>
    <n v="2"/>
    <n v="6"/>
    <n v="201243"/>
    <n v="604272"/>
    <n v="181621"/>
    <n v="50000"/>
    <n v="31040000"/>
    <s v="CITY OF PROSPECT HEIGHTS"/>
    <s v="MUNI"/>
    <x v="89"/>
    <s v="Prospect Heights"/>
    <s v="Prospect Heights"/>
    <n v="2"/>
    <s v="North"/>
    <s v="Wheeling"/>
    <s v="Non-incentive Class"/>
    <n v="604272"/>
  </r>
  <r>
    <n v="38055"/>
    <n v="12.339"/>
    <n v="0"/>
    <n v="374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055"/>
    <n v="12.339"/>
    <n v="1"/>
    <n v="128"/>
    <n v="1289240"/>
    <n v="3871200"/>
    <n v="0"/>
    <n v="0"/>
    <n v="31310000"/>
    <s v="VILLAGE OF WHEELING"/>
    <s v="MUNI"/>
    <x v="126"/>
    <s v="Wheeling"/>
    <s v="Wheeling"/>
    <n v="2"/>
    <s v="North"/>
    <s v="Wheeling"/>
    <s v="Non-incentive Class"/>
    <n v="3871200"/>
  </r>
  <r>
    <n v="38055"/>
    <n v="12.339"/>
    <n v="2"/>
    <n v="8238"/>
    <n v="133154807"/>
    <n v="399823978"/>
    <n v="86592128"/>
    <n v="58765014"/>
    <n v="31310000"/>
    <s v="VILLAGE OF WHEELING"/>
    <s v="MUNI"/>
    <x v="126"/>
    <s v="Wheeling"/>
    <s v="Wheeling"/>
    <n v="2"/>
    <s v="North"/>
    <s v="Wheeling"/>
    <s v="Non-incentive Class"/>
    <n v="399823978"/>
  </r>
  <r>
    <n v="38055"/>
    <n v="12.339"/>
    <n v="3"/>
    <n v="31"/>
    <n v="15482018"/>
    <n v="46487854"/>
    <n v="0"/>
    <n v="0"/>
    <n v="31310000"/>
    <s v="VILLAGE OF WHEELING"/>
    <s v="MUNI"/>
    <x v="126"/>
    <s v="Wheeling"/>
    <s v="Wheeling"/>
    <n v="2"/>
    <s v="North"/>
    <s v="Wheeling"/>
    <s v="Non-incentive Class"/>
    <n v="46487854"/>
  </r>
  <r>
    <n v="38055"/>
    <n v="12.339"/>
    <s v="5A"/>
    <n v="127"/>
    <n v="28026673"/>
    <n v="84155695"/>
    <n v="0"/>
    <n v="0"/>
    <n v="31310000"/>
    <s v="VILLAGE OF WHEELING"/>
    <s v="MUNI"/>
    <x v="126"/>
    <s v="Wheeling"/>
    <s v="Wheeling"/>
    <n v="2"/>
    <s v="North"/>
    <s v="Wheeling"/>
    <s v="Non-incentive Class"/>
    <n v="84155695"/>
  </r>
  <r>
    <n v="38055"/>
    <n v="12.339"/>
    <s v="5B"/>
    <n v="207"/>
    <n v="43200066"/>
    <n v="129716841"/>
    <n v="0"/>
    <n v="0"/>
    <n v="31310000"/>
    <s v="VILLAGE OF WHEELING"/>
    <s v="MUNI"/>
    <x v="126"/>
    <s v="Wheeling"/>
    <s v="Wheeling"/>
    <n v="2"/>
    <s v="North"/>
    <s v="Wheeling"/>
    <s v="Non-incentive Class"/>
    <n v="129716841"/>
  </r>
  <r>
    <n v="38055"/>
    <n v="12.339"/>
    <s v="6B"/>
    <n v="34"/>
    <n v="3806850"/>
    <n v="11430831"/>
    <n v="0"/>
    <n v="0"/>
    <n v="31310000"/>
    <s v="VILLAGE OF WHEELING"/>
    <s v="MUNI"/>
    <x v="126"/>
    <s v="Wheeling"/>
    <s v="Wheeling"/>
    <n v="2"/>
    <s v="North"/>
    <s v="Wheeling"/>
    <s v="Incentive Class"/>
    <n v="114308310"/>
  </r>
  <r>
    <n v="38055"/>
    <n v="12.339"/>
    <s v="7A"/>
    <n v="1"/>
    <n v="37273"/>
    <n v="111920"/>
    <n v="0"/>
    <n v="0"/>
    <n v="31310000"/>
    <s v="VILLAGE OF WHEELING"/>
    <s v="MUNI"/>
    <x v="126"/>
    <s v="Wheeling"/>
    <s v="Wheeling"/>
    <n v="2"/>
    <s v="North"/>
    <s v="Wheeling"/>
    <s v="Incentive Class"/>
    <n v="1119200"/>
  </r>
  <r>
    <n v="38056"/>
    <n v="10.260999999999999"/>
    <n v="0"/>
    <n v="10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56"/>
    <n v="10.260999999999999"/>
    <s v="5A"/>
    <n v="1"/>
    <n v="894999"/>
    <n v="2687413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687413"/>
  </r>
  <r>
    <n v="38056"/>
    <n v="10.260999999999999"/>
    <s v="5B"/>
    <n v="4"/>
    <n v="1090877"/>
    <n v="3275576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3275576"/>
  </r>
  <r>
    <n v="38056"/>
    <n v="10.260999999999999"/>
    <s v="6B"/>
    <n v="2"/>
    <n v="8220322"/>
    <n v="24683161"/>
    <n v="0"/>
    <n v="0"/>
    <n v="30820000"/>
    <s v="VILLAGE OF MT PROSPECT"/>
    <s v="MUNI"/>
    <x v="36"/>
    <s v="Mt Prospect"/>
    <s v="Mount Prospect"/>
    <n v="40"/>
    <s v="North"/>
    <s v="Elk Grove"/>
    <s v="Incentive Class"/>
    <n v="246831610"/>
  </r>
  <r>
    <n v="38063"/>
    <n v="10.475"/>
    <n v="0"/>
    <n v="14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63"/>
    <n v="10.475"/>
    <n v="1"/>
    <n v="7"/>
    <n v="539"/>
    <n v="1618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618"/>
  </r>
  <r>
    <n v="38063"/>
    <n v="10.475"/>
    <n v="2"/>
    <n v="985"/>
    <n v="17015845"/>
    <n v="51093459"/>
    <n v="14837360"/>
    <n v="7988743"/>
    <n v="30820000"/>
    <s v="VILLAGE OF MT PROSPECT"/>
    <s v="MUNI"/>
    <x v="36"/>
    <s v="Mt Prospect"/>
    <s v="Mount Prospect"/>
    <n v="40"/>
    <s v="North"/>
    <s v="Elk Grove"/>
    <s v="Non-incentive Class"/>
    <n v="51093459"/>
  </r>
  <r>
    <n v="38063"/>
    <n v="10.475"/>
    <s v="5A"/>
    <n v="2"/>
    <n v="341217"/>
    <n v="102457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024572"/>
  </r>
  <r>
    <n v="38064"/>
    <n v="10.122999999999999"/>
    <n v="0"/>
    <n v="48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64"/>
    <n v="10.122999999999999"/>
    <n v="1"/>
    <n v="9"/>
    <n v="74992"/>
    <n v="22517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25179"/>
  </r>
  <r>
    <n v="38064"/>
    <n v="10.122999999999999"/>
    <n v="2"/>
    <n v="2070"/>
    <n v="47474201"/>
    <n v="142550704"/>
    <n v="24987273"/>
    <n v="16440000"/>
    <n v="30020000"/>
    <s v="VILLAGE OF ARLINGTON HEIGHTS"/>
    <s v="MUNI"/>
    <x v="37"/>
    <s v="Arlington Heights"/>
    <s v="Arlington Heights"/>
    <n v="2"/>
    <s v="North"/>
    <s v="Wheeling"/>
    <s v="Non-incentive Class"/>
    <n v="142550704"/>
  </r>
  <r>
    <n v="38064"/>
    <n v="10.122999999999999"/>
    <s v="5A"/>
    <n v="19"/>
    <n v="5044196"/>
    <n v="15146207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5146207"/>
  </r>
  <r>
    <n v="38065"/>
    <n v="11.023999999999999"/>
    <n v="0"/>
    <n v="2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065"/>
    <n v="11.023999999999999"/>
    <n v="2"/>
    <n v="415"/>
    <n v="6405114"/>
    <n v="19232617"/>
    <n v="4092185"/>
    <n v="2640000"/>
    <n v="31310000"/>
    <s v="VILLAGE OF WHEELING"/>
    <s v="MUNI"/>
    <x v="126"/>
    <s v="Wheeling"/>
    <s v="Wheeling"/>
    <n v="2"/>
    <s v="North"/>
    <s v="Wheeling"/>
    <s v="Non-incentive Class"/>
    <n v="19232617"/>
  </r>
  <r>
    <n v="38065"/>
    <n v="11.023999999999999"/>
    <n v="3"/>
    <n v="7"/>
    <n v="2298384"/>
    <n v="6901357"/>
    <n v="0"/>
    <n v="0"/>
    <n v="31310000"/>
    <s v="VILLAGE OF WHEELING"/>
    <s v="MUNI"/>
    <x v="126"/>
    <s v="Wheeling"/>
    <s v="Wheeling"/>
    <n v="2"/>
    <s v="North"/>
    <s v="Wheeling"/>
    <s v="Non-incentive Class"/>
    <n v="6901357"/>
  </r>
  <r>
    <n v="38067"/>
    <n v="10.377000000000001"/>
    <n v="0"/>
    <n v="4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67"/>
    <n v="10.377000000000001"/>
    <n v="1"/>
    <n v="4"/>
    <n v="17577"/>
    <n v="52778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2778"/>
  </r>
  <r>
    <n v="38067"/>
    <n v="10.377000000000001"/>
    <n v="2"/>
    <n v="100"/>
    <n v="3154882"/>
    <n v="9473163"/>
    <n v="1443272"/>
    <n v="890000"/>
    <n v="30820000"/>
    <s v="VILLAGE OF MT PROSPECT"/>
    <s v="MUNI"/>
    <x v="36"/>
    <s v="Mt Prospect"/>
    <s v="Mount Prospect"/>
    <n v="40"/>
    <s v="North"/>
    <s v="Elk Grove"/>
    <s v="Non-incentive Class"/>
    <n v="9473163"/>
  </r>
  <r>
    <n v="38067"/>
    <n v="10.377000000000001"/>
    <s v="5A"/>
    <n v="5"/>
    <n v="1558074"/>
    <n v="467842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4678429"/>
  </r>
  <r>
    <n v="38068"/>
    <n v="10.33"/>
    <n v="0"/>
    <n v="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69"/>
    <n v="11.946"/>
    <n v="1"/>
    <n v="1"/>
    <n v="898"/>
    <n v="2696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2696"/>
  </r>
  <r>
    <n v="38069"/>
    <n v="11.946"/>
    <n v="2"/>
    <n v="212"/>
    <n v="4204230"/>
    <n v="12624037"/>
    <n v="2311145"/>
    <n v="1447506"/>
    <n v="30150000"/>
    <s v="VILLAGE OF BUFFALO GROVE"/>
    <s v="MUNI"/>
    <x v="127"/>
    <s v="Buffalo Grove"/>
    <s v="Buffalo Grove"/>
    <n v="2"/>
    <s v="North"/>
    <s v="Wheeling"/>
    <s v="Non-incentive Class"/>
    <n v="12624037"/>
  </r>
  <r>
    <n v="38069"/>
    <n v="11.946"/>
    <s v="5A"/>
    <n v="1"/>
    <n v="225757"/>
    <n v="677881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677881"/>
  </r>
  <r>
    <n v="38071"/>
    <n v="11.076000000000001"/>
    <s v="5A"/>
    <n v="2"/>
    <n v="786166"/>
    <n v="236062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2360620"/>
  </r>
  <r>
    <n v="38072"/>
    <n v="10.121"/>
    <n v="0"/>
    <n v="6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72"/>
    <n v="10.121"/>
    <n v="1"/>
    <n v="1"/>
    <n v="1"/>
    <n v="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"/>
  </r>
  <r>
    <n v="38072"/>
    <n v="10.121"/>
    <n v="2"/>
    <n v="424"/>
    <n v="11414585"/>
    <n v="34274574"/>
    <n v="5721337"/>
    <n v="3650000"/>
    <n v="30020000"/>
    <s v="VILLAGE OF ARLINGTON HEIGHTS"/>
    <s v="MUNI"/>
    <x v="37"/>
    <s v="Arlington Heights"/>
    <s v="Arlington Heights"/>
    <n v="2"/>
    <s v="North"/>
    <s v="Wheeling"/>
    <s v="Non-incentive Class"/>
    <n v="34274574"/>
  </r>
  <r>
    <n v="38074"/>
    <n v="10.122999999999999"/>
    <n v="0"/>
    <n v="8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74"/>
    <n v="10.122999999999999"/>
    <n v="1"/>
    <n v="3"/>
    <n v="36480"/>
    <n v="109538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09538"/>
  </r>
  <r>
    <n v="38074"/>
    <n v="10.122999999999999"/>
    <n v="2"/>
    <n v="636"/>
    <n v="17198486"/>
    <n v="51641864"/>
    <n v="8287467"/>
    <n v="5280000"/>
    <n v="30020000"/>
    <s v="VILLAGE OF ARLINGTON HEIGHTS"/>
    <s v="MUNI"/>
    <x v="37"/>
    <s v="Arlington Heights"/>
    <s v="Arlington Heights"/>
    <n v="2"/>
    <s v="North"/>
    <s v="Wheeling"/>
    <s v="Non-incentive Class"/>
    <n v="51641864"/>
  </r>
  <r>
    <n v="38074"/>
    <n v="10.122999999999999"/>
    <s v="5A"/>
    <n v="5"/>
    <n v="1276635"/>
    <n v="383335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833351"/>
  </r>
  <r>
    <n v="38076"/>
    <n v="11.69"/>
    <n v="0"/>
    <n v="6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076"/>
    <n v="11.69"/>
    <n v="1"/>
    <n v="3"/>
    <n v="5390"/>
    <n v="1618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6185"/>
  </r>
  <r>
    <n v="38076"/>
    <n v="11.69"/>
    <n v="2"/>
    <n v="771"/>
    <n v="14133986"/>
    <n v="42440147"/>
    <n v="9243898"/>
    <n v="5710000"/>
    <n v="30020000"/>
    <s v="VILLAGE OF ARLINGTON HEIGHTS"/>
    <s v="MUNI"/>
    <x v="37"/>
    <s v="Arlington Heights"/>
    <s v="Arlington Heights"/>
    <n v="2"/>
    <s v="North"/>
    <s v="Wheeling"/>
    <s v="Non-incentive Class"/>
    <n v="42440147"/>
  </r>
  <r>
    <n v="38076"/>
    <n v="11.69"/>
    <n v="3"/>
    <n v="1"/>
    <n v="2273358"/>
    <n v="6826212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6826212"/>
  </r>
  <r>
    <n v="38076"/>
    <n v="11.69"/>
    <s v="5A"/>
    <n v="9"/>
    <n v="6397271"/>
    <n v="19209086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9209086"/>
  </r>
  <r>
    <n v="38077"/>
    <n v="11.766"/>
    <n v="0"/>
    <n v="86"/>
    <n v="0"/>
    <n v="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0"/>
  </r>
  <r>
    <n v="38077"/>
    <n v="11.766"/>
    <n v="1"/>
    <n v="5"/>
    <n v="185320"/>
    <n v="55646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556460"/>
  </r>
  <r>
    <n v="38077"/>
    <n v="11.766"/>
    <n v="2"/>
    <n v="5749"/>
    <n v="112311702"/>
    <n v="337238198"/>
    <n v="66094316"/>
    <n v="42727211"/>
    <n v="30150000"/>
    <s v="VILLAGE OF BUFFALO GROVE"/>
    <s v="MUNI"/>
    <x v="127"/>
    <s v="Buffalo Grove"/>
    <s v="Buffalo Grove"/>
    <n v="2"/>
    <s v="North"/>
    <s v="Wheeling"/>
    <s v="Non-incentive Class"/>
    <n v="337238198"/>
  </r>
  <r>
    <n v="38077"/>
    <n v="11.766"/>
    <n v="3"/>
    <n v="2"/>
    <n v="1353438"/>
    <n v="4063969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4063969"/>
  </r>
  <r>
    <n v="38077"/>
    <n v="11.766"/>
    <s v="5A"/>
    <n v="60"/>
    <n v="20199988"/>
    <n v="60654503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60654503"/>
  </r>
  <r>
    <n v="38081"/>
    <n v="10.492000000000001"/>
    <n v="1"/>
    <n v="1"/>
    <n v="479"/>
    <n v="1438"/>
    <n v="0"/>
    <n v="0"/>
    <s v="NA"/>
    <s v="NA"/>
    <s v="NA"/>
    <x v="0"/>
    <s v="NA"/>
    <s v="NA"/>
    <s v="NA"/>
    <s v="NA"/>
    <s v="NA"/>
    <s v="Non-incentive Class"/>
    <n v="1438"/>
  </r>
  <r>
    <n v="38082"/>
    <n v="10.461"/>
    <n v="0"/>
    <n v="6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82"/>
    <n v="10.461"/>
    <n v="1"/>
    <n v="5"/>
    <n v="53201"/>
    <n v="159746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59746"/>
  </r>
  <r>
    <n v="38082"/>
    <n v="10.461"/>
    <s v="5A"/>
    <n v="6"/>
    <n v="3329795"/>
    <n v="9998377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9998377"/>
  </r>
  <r>
    <n v="38082"/>
    <n v="10.461"/>
    <s v="5B"/>
    <n v="12"/>
    <n v="6026782"/>
    <n v="18096618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8096618"/>
  </r>
  <r>
    <n v="38082"/>
    <n v="10.461"/>
    <s v="6B"/>
    <n v="4"/>
    <n v="622364"/>
    <n v="1868772"/>
    <n v="0"/>
    <n v="0"/>
    <n v="30820000"/>
    <s v="VILLAGE OF MT PROSPECT"/>
    <s v="MUNI"/>
    <x v="36"/>
    <s v="Mt Prospect"/>
    <s v="Mount Prospect"/>
    <n v="40"/>
    <s v="North"/>
    <s v="Elk Grove"/>
    <s v="Incentive Class"/>
    <n v="18687720"/>
  </r>
  <r>
    <n v="38082"/>
    <n v="10.461"/>
    <s v="7A"/>
    <n v="1"/>
    <n v="452467"/>
    <n v="1358623"/>
    <n v="0"/>
    <n v="0"/>
    <n v="30820000"/>
    <s v="VILLAGE OF MT PROSPECT"/>
    <s v="MUNI"/>
    <x v="36"/>
    <s v="Mt Prospect"/>
    <s v="Mount Prospect"/>
    <n v="40"/>
    <s v="North"/>
    <s v="Elk Grove"/>
    <s v="Incentive Class"/>
    <n v="13586230"/>
  </r>
  <r>
    <n v="38087"/>
    <n v="11.728999999999999"/>
    <n v="0"/>
    <n v="10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87"/>
    <n v="11.728999999999999"/>
    <n v="2"/>
    <n v="817"/>
    <n v="22243235"/>
    <n v="66789729"/>
    <n v="11236904"/>
    <n v="6550000"/>
    <n v="30820000"/>
    <s v="VILLAGE OF MT PROSPECT"/>
    <s v="MUNI"/>
    <x v="36"/>
    <s v="Mt Prospect"/>
    <s v="Mount Prospect"/>
    <n v="40"/>
    <s v="North"/>
    <s v="Elk Grove"/>
    <s v="Non-incentive Class"/>
    <n v="66789729"/>
  </r>
  <r>
    <n v="38087"/>
    <n v="11.728999999999999"/>
    <s v="5A"/>
    <n v="3"/>
    <n v="447827"/>
    <n v="134469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344690"/>
  </r>
  <r>
    <n v="38087"/>
    <n v="11.728999999999999"/>
    <s v="5B"/>
    <n v="4"/>
    <n v="81370"/>
    <n v="24433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44330"/>
  </r>
  <r>
    <n v="38088"/>
    <n v="11.807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8088"/>
    <n v="11.807"/>
    <n v="2"/>
    <n v="1"/>
    <n v="26611"/>
    <n v="79905"/>
    <n v="10000"/>
    <n v="10000"/>
    <s v="NA"/>
    <s v="NA"/>
    <s v="NA"/>
    <x v="0"/>
    <s v="NA"/>
    <s v="NA"/>
    <s v="NA"/>
    <s v="NA"/>
    <s v="NA"/>
    <s v="Non-incentive Class"/>
    <n v="79905"/>
  </r>
  <r>
    <n v="38089"/>
    <n v="10.129"/>
    <n v="0"/>
    <n v="1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89"/>
    <n v="10.129"/>
    <n v="1"/>
    <n v="1"/>
    <n v="7206"/>
    <n v="21637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1637"/>
  </r>
  <r>
    <n v="38089"/>
    <n v="10.129"/>
    <n v="2"/>
    <n v="169"/>
    <n v="4854946"/>
    <n v="14577946"/>
    <n v="2134064"/>
    <n v="1460000"/>
    <n v="30820000"/>
    <s v="VILLAGE OF MT PROSPECT"/>
    <s v="MUNI"/>
    <x v="36"/>
    <s v="Mt Prospect"/>
    <s v="Mount Prospect"/>
    <n v="40"/>
    <s v="North"/>
    <s v="Elk Grove"/>
    <s v="Non-incentive Class"/>
    <n v="14577946"/>
  </r>
  <r>
    <n v="38090"/>
    <n v="10.129"/>
    <n v="0"/>
    <n v="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90"/>
    <n v="10.129"/>
    <n v="1"/>
    <n v="1"/>
    <n v="1141"/>
    <n v="3426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3426"/>
  </r>
  <r>
    <n v="38090"/>
    <n v="10.129"/>
    <s v="5A"/>
    <n v="13"/>
    <n v="4656334"/>
    <n v="1398157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3981575"/>
  </r>
  <r>
    <n v="38093"/>
    <n v="10.475"/>
    <n v="0"/>
    <n v="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93"/>
    <n v="10.475"/>
    <s v="5A"/>
    <n v="1"/>
    <n v="676000"/>
    <n v="202982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029825"/>
  </r>
  <r>
    <n v="38094"/>
    <n v="12.318"/>
    <n v="0"/>
    <n v="4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094"/>
    <n v="12.318"/>
    <n v="2"/>
    <n v="121"/>
    <n v="3359449"/>
    <n v="10087415"/>
    <n v="1746076"/>
    <n v="1040000"/>
    <n v="31040000"/>
    <s v="CITY OF PROSPECT HEIGHTS"/>
    <s v="MUNI"/>
    <x v="89"/>
    <s v="Prospect Heights"/>
    <s v="Prospect Heights"/>
    <n v="2"/>
    <s v="North"/>
    <s v="Wheeling"/>
    <s v="Non-incentive Class"/>
    <n v="10087415"/>
  </r>
  <r>
    <n v="38095"/>
    <n v="9.3490000000000002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8098"/>
    <n v="10.946999999999999"/>
    <n v="0"/>
    <n v="1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098"/>
    <n v="10.946999999999999"/>
    <n v="1"/>
    <n v="5"/>
    <n v="87571"/>
    <n v="26294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62949"/>
  </r>
  <r>
    <n v="38098"/>
    <n v="10.946999999999999"/>
    <n v="2"/>
    <n v="305"/>
    <n v="6278660"/>
    <n v="18852936"/>
    <n v="3827635"/>
    <n v="2220000"/>
    <n v="30820000"/>
    <s v="VILLAGE OF MT PROSPECT"/>
    <s v="MUNI"/>
    <x v="36"/>
    <s v="Mt Prospect"/>
    <s v="Mount Prospect"/>
    <n v="40"/>
    <s v="North"/>
    <s v="Elk Grove"/>
    <s v="Non-incentive Class"/>
    <n v="18852936"/>
  </r>
  <r>
    <n v="38098"/>
    <n v="10.946999999999999"/>
    <n v="3"/>
    <n v="2"/>
    <n v="1885560"/>
    <n v="5661771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5661771"/>
  </r>
  <r>
    <n v="38098"/>
    <n v="10.946999999999999"/>
    <s v="5A"/>
    <n v="22"/>
    <n v="12024619"/>
    <n v="3610632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36106324"/>
  </r>
  <r>
    <n v="38098"/>
    <n v="10.946999999999999"/>
    <s v="7A"/>
    <n v="1"/>
    <n v="115440"/>
    <n v="346632"/>
    <n v="0"/>
    <n v="0"/>
    <n v="30820000"/>
    <s v="VILLAGE OF MT PROSPECT"/>
    <s v="MUNI"/>
    <x v="36"/>
    <s v="Mt Prospect"/>
    <s v="Mount Prospect"/>
    <n v="40"/>
    <s v="North"/>
    <s v="Elk Grove"/>
    <s v="Incentive Class"/>
    <n v="3466320"/>
  </r>
  <r>
    <n v="38099"/>
    <n v="10.585000000000001"/>
    <s v="5A"/>
    <n v="5"/>
    <n v="491259"/>
    <n v="1475104"/>
    <n v="0"/>
    <n v="0"/>
    <n v="30290000"/>
    <s v="CITY OF DES PLAINES"/>
    <s v="MUNI"/>
    <x v="38"/>
    <s v="Des Plaines"/>
    <s v="Des Plaines"/>
    <n v="16"/>
    <s v="North"/>
    <s v="Maine"/>
    <s v="Non-incentive Class"/>
    <n v="1475104"/>
  </r>
  <r>
    <n v="38101"/>
    <n v="12.185"/>
    <n v="0"/>
    <n v="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101"/>
    <n v="12.185"/>
    <n v="2"/>
    <n v="10"/>
    <n v="2363"/>
    <n v="7093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7093"/>
  </r>
  <r>
    <n v="38107"/>
    <n v="11.468999999999999"/>
    <n v="0"/>
    <n v="6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107"/>
    <n v="11.468999999999999"/>
    <n v="1"/>
    <n v="1"/>
    <n v="234829"/>
    <n v="705121"/>
    <n v="0"/>
    <n v="0"/>
    <n v="31310000"/>
    <s v="VILLAGE OF WHEELING"/>
    <s v="MUNI"/>
    <x v="126"/>
    <s v="Wheeling"/>
    <s v="Wheeling"/>
    <n v="2"/>
    <s v="North"/>
    <s v="Wheeling"/>
    <s v="Non-incentive Class"/>
    <n v="705121"/>
  </r>
  <r>
    <n v="38107"/>
    <n v="11.468999999999999"/>
    <n v="2"/>
    <n v="17"/>
    <n v="410203"/>
    <n v="1231719"/>
    <n v="210883"/>
    <n v="120000"/>
    <n v="31310000"/>
    <s v="VILLAGE OF WHEELING"/>
    <s v="MUNI"/>
    <x v="126"/>
    <s v="Wheeling"/>
    <s v="Wheeling"/>
    <n v="2"/>
    <s v="North"/>
    <s v="Wheeling"/>
    <s v="Non-incentive Class"/>
    <n v="1231719"/>
  </r>
  <r>
    <n v="38112"/>
    <n v="10.576000000000001"/>
    <n v="0"/>
    <n v="8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13"/>
    <n v="10.576000000000001"/>
    <n v="0"/>
    <n v="4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13"/>
    <n v="10.576000000000001"/>
    <n v="1"/>
    <n v="9"/>
    <n v="156826"/>
    <n v="47090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470900"/>
  </r>
  <r>
    <n v="38113"/>
    <n v="10.576000000000001"/>
    <n v="2"/>
    <n v="100"/>
    <n v="4284007"/>
    <n v="12863583"/>
    <n v="1185853"/>
    <n v="790000"/>
    <n v="31040000"/>
    <s v="CITY OF PROSPECT HEIGHTS"/>
    <s v="MUNI"/>
    <x v="89"/>
    <s v="Prospect Heights"/>
    <s v="Prospect Heights"/>
    <n v="2"/>
    <s v="North"/>
    <s v="Wheeling"/>
    <s v="Non-incentive Class"/>
    <n v="12863583"/>
  </r>
  <r>
    <n v="38113"/>
    <n v="10.576000000000001"/>
    <n v="3"/>
    <n v="2"/>
    <n v="140637"/>
    <n v="42229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422290"/>
  </r>
  <r>
    <n v="38113"/>
    <n v="10.576000000000001"/>
    <s v="5A"/>
    <n v="164"/>
    <n v="5325553"/>
    <n v="15991023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5991023"/>
  </r>
  <r>
    <n v="38113"/>
    <n v="10.576000000000001"/>
    <s v="7A"/>
    <n v="1"/>
    <n v="961625"/>
    <n v="2887471"/>
    <n v="0"/>
    <n v="0"/>
    <n v="31040000"/>
    <s v="CITY OF PROSPECT HEIGHTS"/>
    <s v="MUNI"/>
    <x v="89"/>
    <s v="Prospect Heights"/>
    <s v="Prospect Heights"/>
    <n v="2"/>
    <s v="North"/>
    <s v="Wheeling"/>
    <s v="Incentive Class"/>
    <n v="28874710"/>
  </r>
  <r>
    <n v="38115"/>
    <n v="10.92"/>
    <n v="0"/>
    <n v="2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15"/>
    <n v="10.92"/>
    <n v="2"/>
    <n v="2"/>
    <n v="58680"/>
    <n v="176199"/>
    <n v="10000"/>
    <n v="10000"/>
    <n v="31040000"/>
    <s v="CITY OF PROSPECT HEIGHTS"/>
    <s v="MUNI"/>
    <x v="89"/>
    <s v="Prospect Heights"/>
    <s v="Prospect Heights"/>
    <n v="2"/>
    <s v="North"/>
    <s v="Wheeling"/>
    <s v="Non-incentive Class"/>
    <n v="176199"/>
  </r>
  <r>
    <n v="38116"/>
    <n v="12.422000000000001"/>
    <n v="3"/>
    <n v="1"/>
    <n v="3885422"/>
    <n v="11666757"/>
    <n v="0"/>
    <n v="0"/>
    <n v="31310000"/>
    <s v="VILLAGE OF WHEELING"/>
    <s v="MUNI"/>
    <x v="126"/>
    <s v="Wheeling"/>
    <s v="Wheeling"/>
    <n v="2"/>
    <s v="North"/>
    <s v="Wheeling"/>
    <s v="Non-incentive Class"/>
    <n v="11666757"/>
  </r>
  <r>
    <n v="38119"/>
    <n v="12.234999999999999"/>
    <n v="0"/>
    <n v="36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19"/>
    <n v="12.234999999999999"/>
    <n v="1"/>
    <n v="1"/>
    <n v="1"/>
    <n v="3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3"/>
  </r>
  <r>
    <n v="38119"/>
    <n v="12.234999999999999"/>
    <n v="3"/>
    <n v="6"/>
    <n v="3850451"/>
    <n v="11561749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1561749"/>
  </r>
  <r>
    <n v="38119"/>
    <n v="12.234999999999999"/>
    <s v="5A"/>
    <n v="15"/>
    <n v="3559682"/>
    <n v="10688658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0688658"/>
  </r>
  <r>
    <n v="38119"/>
    <n v="12.234999999999999"/>
    <s v="5B"/>
    <n v="1"/>
    <n v="258510"/>
    <n v="776228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776228"/>
  </r>
  <r>
    <n v="38119"/>
    <n v="12.234999999999999"/>
    <s v="7A"/>
    <n v="1"/>
    <n v="278687"/>
    <n v="836813"/>
    <n v="0"/>
    <n v="0"/>
    <n v="31040000"/>
    <s v="CITY OF PROSPECT HEIGHTS"/>
    <s v="MUNI"/>
    <x v="89"/>
    <s v="Prospect Heights"/>
    <s v="Prospect Heights"/>
    <n v="2"/>
    <s v="North"/>
    <s v="Wheeling"/>
    <s v="Incentive Class"/>
    <n v="8368130"/>
  </r>
  <r>
    <n v="38121"/>
    <n v="10.467000000000001"/>
    <n v="1"/>
    <n v="11"/>
    <n v="34495"/>
    <n v="10357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03579"/>
  </r>
  <r>
    <n v="38121"/>
    <n v="10.467000000000001"/>
    <n v="2"/>
    <n v="111"/>
    <n v="4075732"/>
    <n v="12238202"/>
    <n v="1421479"/>
    <n v="990000"/>
    <n v="30020000"/>
    <s v="VILLAGE OF ARLINGTON HEIGHTS"/>
    <s v="MUNI"/>
    <x v="37"/>
    <s v="Arlington Heights"/>
    <s v="Arlington Heights"/>
    <n v="2"/>
    <s v="North"/>
    <s v="Wheeling"/>
    <s v="Non-incentive Class"/>
    <n v="12238202"/>
  </r>
  <r>
    <n v="38122"/>
    <n v="12.323"/>
    <n v="0"/>
    <n v="2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29"/>
    <n v="10.941000000000001"/>
    <n v="0"/>
    <n v="6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129"/>
    <n v="10.941000000000001"/>
    <n v="2"/>
    <n v="259"/>
    <n v="7606126"/>
    <n v="22838910"/>
    <n v="3420152"/>
    <n v="2330000"/>
    <n v="31310000"/>
    <s v="VILLAGE OF WHEELING"/>
    <s v="MUNI"/>
    <x v="126"/>
    <s v="Wheeling"/>
    <s v="Wheeling"/>
    <n v="2"/>
    <s v="North"/>
    <s v="Wheeling"/>
    <s v="Non-incentive Class"/>
    <n v="22838910"/>
  </r>
  <r>
    <n v="38130"/>
    <n v="10.099"/>
    <n v="1"/>
    <n v="5"/>
    <n v="77509"/>
    <n v="232737"/>
    <n v="0"/>
    <n v="0"/>
    <n v="30290000"/>
    <s v="CITY OF DES PLAINES"/>
    <s v="MUNI"/>
    <x v="38"/>
    <s v="Des Plaines"/>
    <s v="Des Plaines"/>
    <n v="16"/>
    <s v="North"/>
    <s v="Maine"/>
    <s v="Non-incentive Class"/>
    <n v="232737"/>
  </r>
  <r>
    <n v="38131"/>
    <n v="10.537000000000001"/>
    <n v="0"/>
    <n v="2"/>
    <n v="0"/>
    <n v="0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0"/>
  </r>
  <r>
    <n v="38131"/>
    <n v="10.537000000000001"/>
    <n v="1"/>
    <n v="1"/>
    <n v="1"/>
    <n v="3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3"/>
  </r>
  <r>
    <n v="38131"/>
    <n v="10.537000000000001"/>
    <n v="2"/>
    <n v="48"/>
    <n v="1585345"/>
    <n v="4760318"/>
    <n v="674600"/>
    <n v="430000"/>
    <n v="31110000"/>
    <s v="CITY OF ROLLING MEADOWS"/>
    <s v="MUNI"/>
    <x v="35"/>
    <s v="Rolling Meadows"/>
    <s v="Rolling Meadows"/>
    <n v="1"/>
    <s v="North"/>
    <s v="Palatine"/>
    <s v="Non-incentive Class"/>
    <n v="4760318"/>
  </r>
  <r>
    <n v="38131"/>
    <n v="10.537000000000001"/>
    <s v="5A"/>
    <n v="1"/>
    <n v="144999"/>
    <n v="435388"/>
    <n v="0"/>
    <n v="0"/>
    <n v="31110000"/>
    <s v="CITY OF ROLLING MEADOWS"/>
    <s v="MUNI"/>
    <x v="35"/>
    <s v="Rolling Meadows"/>
    <s v="Rolling Meadows"/>
    <n v="1"/>
    <s v="North"/>
    <s v="Palatine"/>
    <s v="Non-incentive Class"/>
    <n v="435388"/>
  </r>
  <r>
    <n v="38133"/>
    <n v="10.16"/>
    <n v="2"/>
    <n v="16"/>
    <n v="567959"/>
    <n v="1705408"/>
    <n v="193218"/>
    <n v="150000"/>
    <n v="30960000"/>
    <s v="VILLAGE OF PALATINE"/>
    <s v="MUNI"/>
    <x v="94"/>
    <s v="Palatine"/>
    <s v="Palatine"/>
    <n v="1"/>
    <s v="North"/>
    <s v="Palatine"/>
    <s v="Non-incentive Class"/>
    <n v="1705408"/>
  </r>
  <r>
    <n v="38138"/>
    <n v="11.051"/>
    <n v="0"/>
    <n v="4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138"/>
    <n v="11.051"/>
    <n v="1"/>
    <n v="2"/>
    <n v="9903"/>
    <n v="2973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9735"/>
  </r>
  <r>
    <n v="38138"/>
    <n v="11.051"/>
    <n v="2"/>
    <n v="2"/>
    <n v="55091"/>
    <n v="165421"/>
    <n v="28000"/>
    <n v="20000"/>
    <n v="30820000"/>
    <s v="VILLAGE OF MT PROSPECT"/>
    <s v="MUNI"/>
    <x v="36"/>
    <s v="Mt Prospect"/>
    <s v="Mount Prospect"/>
    <n v="40"/>
    <s v="North"/>
    <s v="Elk Grove"/>
    <s v="Non-incentive Class"/>
    <n v="165421"/>
  </r>
  <r>
    <n v="38138"/>
    <n v="11.051"/>
    <s v="5A"/>
    <n v="1"/>
    <n v="660998"/>
    <n v="198477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984779"/>
  </r>
  <r>
    <n v="38140"/>
    <n v="10.377000000000001"/>
    <s v="5A"/>
    <n v="1"/>
    <n v="359123"/>
    <n v="107833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078339"/>
  </r>
  <r>
    <n v="38141"/>
    <n v="11.766"/>
    <n v="0"/>
    <n v="4"/>
    <n v="0"/>
    <n v="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0"/>
  </r>
  <r>
    <n v="38147"/>
    <n v="12.234999999999999"/>
    <n v="2"/>
    <n v="72"/>
    <n v="639646"/>
    <n v="1920648"/>
    <n v="563393"/>
    <n v="440000"/>
    <n v="31040000"/>
    <s v="CITY OF PROSPECT HEIGHTS"/>
    <s v="MUNI"/>
    <x v="89"/>
    <s v="Prospect Heights"/>
    <s v="Prospect Heights"/>
    <n v="2"/>
    <s v="North"/>
    <s v="Wheeling"/>
    <s v="Non-incentive Class"/>
    <n v="1920648"/>
  </r>
  <r>
    <n v="38147"/>
    <n v="12.234999999999999"/>
    <s v="5B"/>
    <n v="3"/>
    <n v="1407843"/>
    <n v="422733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4227330"/>
  </r>
  <r>
    <n v="38147"/>
    <n v="12.234999999999999"/>
    <s v="6B"/>
    <n v="1"/>
    <n v="527656"/>
    <n v="1584393"/>
    <n v="0"/>
    <n v="0"/>
    <n v="31040000"/>
    <s v="CITY OF PROSPECT HEIGHTS"/>
    <s v="MUNI"/>
    <x v="89"/>
    <s v="Prospect Heights"/>
    <s v="Prospect Heights"/>
    <n v="2"/>
    <s v="North"/>
    <s v="Wheeling"/>
    <s v="Incentive Class"/>
    <n v="15843930"/>
  </r>
  <r>
    <n v="38148"/>
    <n v="11.051"/>
    <n v="0"/>
    <n v="8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148"/>
    <n v="11.051"/>
    <n v="1"/>
    <n v="8"/>
    <n v="325331"/>
    <n v="97687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976872"/>
  </r>
  <r>
    <n v="38148"/>
    <n v="11.051"/>
    <n v="2"/>
    <n v="54"/>
    <n v="596912"/>
    <n v="1792338"/>
    <n v="496209"/>
    <n v="380000"/>
    <n v="30820000"/>
    <s v="VILLAGE OF MT PROSPECT"/>
    <s v="MUNI"/>
    <x v="36"/>
    <s v="Mt Prospect"/>
    <s v="Mount Prospect"/>
    <n v="40"/>
    <s v="North"/>
    <s v="Elk Grove"/>
    <s v="Non-incentive Class"/>
    <n v="1792338"/>
  </r>
  <r>
    <n v="38148"/>
    <n v="11.051"/>
    <n v="3"/>
    <n v="2"/>
    <n v="20626"/>
    <n v="6193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61934"/>
  </r>
  <r>
    <n v="38148"/>
    <n v="11.051"/>
    <s v="5A"/>
    <n v="41"/>
    <n v="33434506"/>
    <n v="100393791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00393791"/>
  </r>
  <r>
    <n v="38148"/>
    <n v="11.051"/>
    <s v="5B"/>
    <n v="11"/>
    <n v="6641355"/>
    <n v="19941996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9941996"/>
  </r>
  <r>
    <n v="38148"/>
    <n v="11.051"/>
    <s v="6B"/>
    <n v="16"/>
    <n v="7141950"/>
    <n v="21445135"/>
    <n v="0"/>
    <n v="0"/>
    <n v="30820000"/>
    <s v="VILLAGE OF MT PROSPECT"/>
    <s v="MUNI"/>
    <x v="36"/>
    <s v="Mt Prospect"/>
    <s v="Mount Prospect"/>
    <n v="40"/>
    <s v="North"/>
    <s v="Elk Grove"/>
    <s v="Incentive Class"/>
    <n v="214451350"/>
  </r>
  <r>
    <n v="38148"/>
    <n v="11.051"/>
    <s v="7A"/>
    <n v="2"/>
    <n v="675949"/>
    <n v="2029672"/>
    <n v="0"/>
    <n v="0"/>
    <n v="30820000"/>
    <s v="VILLAGE OF MT PROSPECT"/>
    <s v="MUNI"/>
    <x v="36"/>
    <s v="Mt Prospect"/>
    <s v="Mount Prospect"/>
    <n v="40"/>
    <s v="North"/>
    <s v="Elk Grove"/>
    <s v="Incentive Class"/>
    <n v="20296720"/>
  </r>
  <r>
    <n v="38149"/>
    <n v="10.946999999999999"/>
    <n v="0"/>
    <n v="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149"/>
    <n v="10.946999999999999"/>
    <n v="1"/>
    <n v="1"/>
    <n v="8523"/>
    <n v="2559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5592"/>
  </r>
  <r>
    <n v="38149"/>
    <n v="10.946999999999999"/>
    <n v="2"/>
    <n v="178"/>
    <n v="4014899"/>
    <n v="12055533"/>
    <n v="2055348"/>
    <n v="1500000"/>
    <n v="30820000"/>
    <s v="VILLAGE OF MT PROSPECT"/>
    <s v="MUNI"/>
    <x v="36"/>
    <s v="Mt Prospect"/>
    <s v="Mount Prospect"/>
    <n v="40"/>
    <s v="North"/>
    <s v="Elk Grove"/>
    <s v="Non-incentive Class"/>
    <n v="12055533"/>
  </r>
  <r>
    <n v="38149"/>
    <n v="10.946999999999999"/>
    <s v="5A"/>
    <n v="4"/>
    <n v="442426"/>
    <n v="132847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328472"/>
  </r>
  <r>
    <n v="38153"/>
    <n v="11.253"/>
    <n v="2"/>
    <n v="68"/>
    <n v="1860041"/>
    <n v="5585145"/>
    <n v="885303"/>
    <n v="570000"/>
    <n v="31040000"/>
    <s v="CITY OF PROSPECT HEIGHTS"/>
    <s v="MUNI"/>
    <x v="89"/>
    <s v="Prospect Heights"/>
    <s v="Prospect Heights"/>
    <n v="2"/>
    <s v="North"/>
    <s v="Wheeling"/>
    <s v="Non-incentive Class"/>
    <n v="5585145"/>
  </r>
  <r>
    <n v="38153"/>
    <n v="11.253"/>
    <s v="5A"/>
    <n v="2"/>
    <n v="186997"/>
    <n v="561495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561495"/>
  </r>
  <r>
    <n v="38154"/>
    <n v="11.253"/>
    <n v="2"/>
    <n v="3"/>
    <n v="84694"/>
    <n v="254311"/>
    <n v="20000"/>
    <n v="20000"/>
    <n v="31040000"/>
    <s v="CITY OF PROSPECT HEIGHTS"/>
    <s v="MUNI"/>
    <x v="89"/>
    <s v="Prospect Heights"/>
    <s v="Prospect Heights"/>
    <n v="2"/>
    <s v="North"/>
    <s v="Wheeling"/>
    <s v="Non-incentive Class"/>
    <n v="254311"/>
  </r>
  <r>
    <n v="38157"/>
    <n v="11.557"/>
    <n v="0"/>
    <n v="14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158"/>
    <n v="11.384"/>
    <n v="0"/>
    <n v="4"/>
    <n v="0"/>
    <n v="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0"/>
  </r>
  <r>
    <n v="38159"/>
    <n v="11.946"/>
    <n v="1"/>
    <n v="2"/>
    <n v="458"/>
    <n v="1376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1376"/>
  </r>
  <r>
    <n v="38160"/>
    <n v="11.766"/>
    <n v="1"/>
    <n v="2"/>
    <n v="2124"/>
    <n v="6377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6377"/>
  </r>
  <r>
    <n v="38160"/>
    <n v="11.766"/>
    <s v="5A"/>
    <n v="2"/>
    <n v="387766"/>
    <n v="1164345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1164345"/>
  </r>
  <r>
    <n v="38161"/>
    <n v="11.946"/>
    <n v="1"/>
    <n v="3"/>
    <n v="1444"/>
    <n v="4336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4336"/>
  </r>
  <r>
    <n v="38164"/>
    <n v="12.339"/>
    <n v="0"/>
    <n v="4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164"/>
    <n v="12.339"/>
    <n v="1"/>
    <n v="10"/>
    <n v="233510"/>
    <n v="701163"/>
    <n v="0"/>
    <n v="0"/>
    <n v="31310000"/>
    <s v="VILLAGE OF WHEELING"/>
    <s v="MUNI"/>
    <x v="126"/>
    <s v="Wheeling"/>
    <s v="Wheeling"/>
    <n v="2"/>
    <s v="North"/>
    <s v="Wheeling"/>
    <s v="Non-incentive Class"/>
    <n v="701163"/>
  </r>
  <r>
    <n v="38164"/>
    <n v="12.339"/>
    <n v="2"/>
    <n v="58"/>
    <n v="1751348"/>
    <n v="5258769"/>
    <n v="721706"/>
    <n v="450000"/>
    <n v="31310000"/>
    <s v="VILLAGE OF WHEELING"/>
    <s v="MUNI"/>
    <x v="126"/>
    <s v="Wheeling"/>
    <s v="Wheeling"/>
    <n v="2"/>
    <s v="North"/>
    <s v="Wheeling"/>
    <s v="Non-incentive Class"/>
    <n v="5258769"/>
  </r>
  <r>
    <n v="38164"/>
    <n v="12.339"/>
    <n v="3"/>
    <n v="1"/>
    <n v="135565"/>
    <n v="407061"/>
    <n v="0"/>
    <n v="0"/>
    <n v="31310000"/>
    <s v="VILLAGE OF WHEELING"/>
    <s v="MUNI"/>
    <x v="126"/>
    <s v="Wheeling"/>
    <s v="Wheeling"/>
    <n v="2"/>
    <s v="North"/>
    <s v="Wheeling"/>
    <s v="Non-incentive Class"/>
    <n v="407061"/>
  </r>
  <r>
    <n v="38164"/>
    <n v="12.339"/>
    <s v="5A"/>
    <n v="2"/>
    <n v="921912"/>
    <n v="2768225"/>
    <n v="0"/>
    <n v="0"/>
    <n v="31310000"/>
    <s v="VILLAGE OF WHEELING"/>
    <s v="MUNI"/>
    <x v="126"/>
    <s v="Wheeling"/>
    <s v="Wheeling"/>
    <n v="2"/>
    <s v="North"/>
    <s v="Wheeling"/>
    <s v="Non-incentive Class"/>
    <n v="2768225"/>
  </r>
  <r>
    <n v="38164"/>
    <n v="12.339"/>
    <s v="5B"/>
    <n v="1"/>
    <n v="169551"/>
    <n v="509111"/>
    <n v="0"/>
    <n v="0"/>
    <n v="31310000"/>
    <s v="VILLAGE OF WHEELING"/>
    <s v="MUNI"/>
    <x v="126"/>
    <s v="Wheeling"/>
    <s v="Wheeling"/>
    <n v="2"/>
    <s v="North"/>
    <s v="Wheeling"/>
    <s v="Non-incentive Class"/>
    <n v="509111"/>
  </r>
  <r>
    <n v="38165"/>
    <n v="10.941000000000001"/>
    <n v="2"/>
    <n v="17"/>
    <n v="494517"/>
    <n v="1484885"/>
    <n v="257354"/>
    <n v="160000"/>
    <n v="31310000"/>
    <s v="VILLAGE OF WHEELING"/>
    <s v="MUNI"/>
    <x v="126"/>
    <s v="Wheeling"/>
    <s v="Wheeling"/>
    <n v="2"/>
    <s v="North"/>
    <s v="Wheeling"/>
    <s v="Non-incentive Class"/>
    <n v="1484885"/>
  </r>
  <r>
    <n v="38171"/>
    <n v="12.491"/>
    <n v="2"/>
    <n v="2"/>
    <n v="28478"/>
    <n v="85510"/>
    <n v="10000"/>
    <n v="10000"/>
    <n v="31310000"/>
    <s v="VILLAGE OF WHEELING"/>
    <s v="MUNI"/>
    <x v="126"/>
    <s v="Wheeling"/>
    <s v="Wheeling"/>
    <n v="2"/>
    <s v="North"/>
    <s v="Wheeling"/>
    <s v="Non-incentive Class"/>
    <n v="85510"/>
  </r>
  <r>
    <n v="38172"/>
    <n v="11.023999999999999"/>
    <n v="2"/>
    <n v="24"/>
    <n v="762582"/>
    <n v="2289806"/>
    <n v="230000"/>
    <n v="170000"/>
    <n v="31310000"/>
    <s v="VILLAGE OF WHEELING"/>
    <s v="MUNI"/>
    <x v="126"/>
    <s v="Wheeling"/>
    <s v="Wheeling"/>
    <n v="2"/>
    <s v="North"/>
    <s v="Wheeling"/>
    <s v="Non-incentive Class"/>
    <n v="2289806"/>
  </r>
  <r>
    <n v="38174"/>
    <n v="10.025"/>
    <n v="0"/>
    <n v="2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174"/>
    <n v="10.025"/>
    <n v="1"/>
    <n v="1"/>
    <n v="14207"/>
    <n v="42659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42659"/>
  </r>
  <r>
    <n v="38174"/>
    <n v="10.025"/>
    <n v="2"/>
    <n v="69"/>
    <n v="3652288"/>
    <n v="10966726"/>
    <n v="848607"/>
    <n v="640000"/>
    <n v="30020000"/>
    <s v="VILLAGE OF ARLINGTON HEIGHTS"/>
    <s v="MUNI"/>
    <x v="37"/>
    <s v="Arlington Heights"/>
    <s v="Arlington Heights"/>
    <n v="2"/>
    <s v="North"/>
    <s v="Wheeling"/>
    <s v="Non-incentive Class"/>
    <n v="10966726"/>
  </r>
  <r>
    <n v="38174"/>
    <n v="10.025"/>
    <s v="5A"/>
    <n v="1"/>
    <n v="108670"/>
    <n v="32630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26303"/>
  </r>
  <r>
    <n v="38178"/>
    <n v="9.5030000000000001"/>
    <n v="0"/>
    <n v="16"/>
    <n v="0"/>
    <n v="0"/>
    <n v="0"/>
    <n v="0"/>
    <n v="30470000"/>
    <s v="VILLAGE OF GLENVIEW"/>
    <s v="MUNI"/>
    <x v="77"/>
    <s v="Glenview"/>
    <s v="Glenview"/>
    <n v="7"/>
    <s v="North"/>
    <s v="Northfield"/>
    <s v="Non-incentive Class"/>
    <n v="0"/>
  </r>
  <r>
    <n v="38179"/>
    <n v="10.025"/>
    <n v="0"/>
    <n v="2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179"/>
    <n v="10.025"/>
    <n v="2"/>
    <n v="123"/>
    <n v="4449969"/>
    <n v="13361923"/>
    <n v="1258043"/>
    <n v="906680"/>
    <n v="30020000"/>
    <s v="VILLAGE OF ARLINGTON HEIGHTS"/>
    <s v="MUNI"/>
    <x v="37"/>
    <s v="Arlington Heights"/>
    <s v="Arlington Heights"/>
    <n v="2"/>
    <s v="North"/>
    <s v="Wheeling"/>
    <s v="Non-incentive Class"/>
    <n v="13361923"/>
  </r>
  <r>
    <n v="38183"/>
    <n v="12.234999999999999"/>
    <s v="5A"/>
    <n v="1"/>
    <n v="375322"/>
    <n v="1126979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126979"/>
  </r>
  <r>
    <n v="38184"/>
    <n v="12.132999999999999"/>
    <n v="0"/>
    <n v="4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85"/>
    <n v="12.132999999999999"/>
    <n v="0"/>
    <n v="2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85"/>
    <n v="12.132999999999999"/>
    <s v="5A"/>
    <n v="2"/>
    <n v="143207"/>
    <n v="430008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430008"/>
  </r>
  <r>
    <n v="38191"/>
    <n v="12.282"/>
    <n v="2"/>
    <n v="1042"/>
    <n v="9485222"/>
    <n v="28481130"/>
    <n v="7880861"/>
    <n v="5749580"/>
    <n v="31040000"/>
    <s v="CITY OF PROSPECT HEIGHTS"/>
    <s v="MUNI"/>
    <x v="89"/>
    <s v="Prospect Heights"/>
    <s v="Prospect Heights"/>
    <n v="2"/>
    <s v="North"/>
    <s v="Wheeling"/>
    <s v="Non-incentive Class"/>
    <n v="28481130"/>
  </r>
  <r>
    <n v="38191"/>
    <n v="12.282"/>
    <s v="5B"/>
    <n v="1"/>
    <n v="31268"/>
    <n v="93888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93888"/>
  </r>
  <r>
    <n v="38192"/>
    <n v="12.132999999999999"/>
    <n v="0"/>
    <n v="4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192"/>
    <n v="12.132999999999999"/>
    <n v="2"/>
    <n v="31"/>
    <n v="948548"/>
    <n v="2848204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2848204"/>
  </r>
  <r>
    <n v="38192"/>
    <n v="12.132999999999999"/>
    <s v="5B"/>
    <n v="3"/>
    <n v="960819"/>
    <n v="2885051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2885051"/>
  </r>
  <r>
    <n v="38193"/>
    <n v="10.218999999999999"/>
    <s v="5A"/>
    <n v="1"/>
    <n v="3582"/>
    <n v="10756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0756"/>
  </r>
  <r>
    <n v="38194"/>
    <n v="10.467000000000001"/>
    <n v="2"/>
    <n v="7"/>
    <n v="485216"/>
    <n v="1456958"/>
    <n v="76000"/>
    <n v="60000"/>
    <n v="30020000"/>
    <s v="VILLAGE OF ARLINGTON HEIGHTS"/>
    <s v="MUNI"/>
    <x v="37"/>
    <s v="Arlington Heights"/>
    <s v="Arlington Heights"/>
    <n v="2"/>
    <s v="North"/>
    <s v="Wheeling"/>
    <s v="Non-incentive Class"/>
    <n v="1456958"/>
  </r>
  <r>
    <n v="38194"/>
    <n v="10.467000000000001"/>
    <s v="5A"/>
    <n v="2"/>
    <n v="1331559"/>
    <n v="3998273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3998273"/>
  </r>
  <r>
    <n v="38196"/>
    <n v="10.475"/>
    <s v="5A"/>
    <n v="1"/>
    <n v="275869"/>
    <n v="82835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828352"/>
  </r>
  <r>
    <n v="38197"/>
    <n v="10.475"/>
    <n v="1"/>
    <n v="2"/>
    <n v="21082"/>
    <n v="63303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63303"/>
  </r>
  <r>
    <n v="38197"/>
    <n v="10.475"/>
    <n v="2"/>
    <n v="22"/>
    <n v="689668"/>
    <n v="2070875"/>
    <n v="177609"/>
    <n v="140000"/>
    <n v="30820000"/>
    <s v="VILLAGE OF MT PROSPECT"/>
    <s v="MUNI"/>
    <x v="36"/>
    <s v="Mt Prospect"/>
    <s v="Mount Prospect"/>
    <n v="40"/>
    <s v="North"/>
    <s v="Elk Grove"/>
    <s v="Non-incentive Class"/>
    <n v="2070875"/>
  </r>
  <r>
    <n v="38197"/>
    <n v="10.475"/>
    <s v="5A"/>
    <n v="4"/>
    <n v="456757"/>
    <n v="1371504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371504"/>
  </r>
  <r>
    <n v="38198"/>
    <n v="10.362"/>
    <n v="3"/>
    <n v="1"/>
    <n v="446061"/>
    <n v="1339387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339387"/>
  </r>
  <r>
    <n v="38198"/>
    <n v="10.362"/>
    <s v="5A"/>
    <n v="1"/>
    <n v="500346"/>
    <n v="1502389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502389"/>
  </r>
  <r>
    <n v="38199"/>
    <n v="12.339"/>
    <n v="1"/>
    <n v="2"/>
    <n v="2"/>
    <n v="6"/>
    <n v="0"/>
    <n v="0"/>
    <n v="31310000"/>
    <s v="VILLAGE OF WHEELING"/>
    <s v="MUNI"/>
    <x v="126"/>
    <s v="Wheeling"/>
    <s v="Wheeling"/>
    <n v="2"/>
    <s v="North"/>
    <s v="Wheeling"/>
    <s v="Non-incentive Class"/>
    <n v="6"/>
  </r>
  <r>
    <n v="38199"/>
    <n v="12.339"/>
    <n v="2"/>
    <n v="248"/>
    <n v="5176877"/>
    <n v="15544612"/>
    <n v="2599756"/>
    <n v="1730000"/>
    <n v="31310000"/>
    <s v="VILLAGE OF WHEELING"/>
    <s v="MUNI"/>
    <x v="126"/>
    <s v="Wheeling"/>
    <s v="Wheeling"/>
    <n v="2"/>
    <s v="North"/>
    <s v="Wheeling"/>
    <s v="Non-incentive Class"/>
    <n v="15544612"/>
  </r>
  <r>
    <n v="38199"/>
    <n v="12.339"/>
    <s v="5A"/>
    <n v="3"/>
    <n v="887220"/>
    <n v="2664056"/>
    <n v="0"/>
    <n v="0"/>
    <n v="31310000"/>
    <s v="VILLAGE OF WHEELING"/>
    <s v="MUNI"/>
    <x v="126"/>
    <s v="Wheeling"/>
    <s v="Wheeling"/>
    <n v="2"/>
    <s v="North"/>
    <s v="Wheeling"/>
    <s v="Non-incentive Class"/>
    <n v="2664056"/>
  </r>
  <r>
    <n v="38200"/>
    <n v="11.468999999999999"/>
    <n v="0"/>
    <n v="6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202"/>
    <n v="12.339"/>
    <n v="0"/>
    <n v="12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202"/>
    <n v="12.339"/>
    <n v="1"/>
    <n v="12"/>
    <n v="223922"/>
    <n v="672369"/>
    <n v="0"/>
    <n v="0"/>
    <n v="31310000"/>
    <s v="VILLAGE OF WHEELING"/>
    <s v="MUNI"/>
    <x v="126"/>
    <s v="Wheeling"/>
    <s v="Wheeling"/>
    <n v="2"/>
    <s v="North"/>
    <s v="Wheeling"/>
    <s v="Non-incentive Class"/>
    <n v="672369"/>
  </r>
  <r>
    <n v="38202"/>
    <n v="12.339"/>
    <n v="2"/>
    <n v="690"/>
    <n v="9589291"/>
    <n v="28793871"/>
    <n v="3632416"/>
    <n v="2350000"/>
    <n v="31310000"/>
    <s v="VILLAGE OF WHEELING"/>
    <s v="MUNI"/>
    <x v="126"/>
    <s v="Wheeling"/>
    <s v="Wheeling"/>
    <n v="2"/>
    <s v="North"/>
    <s v="Wheeling"/>
    <s v="Non-incentive Class"/>
    <n v="28793871"/>
  </r>
  <r>
    <n v="38202"/>
    <n v="12.339"/>
    <s v="5A"/>
    <n v="31"/>
    <n v="8409138"/>
    <n v="25250116"/>
    <n v="0"/>
    <n v="0"/>
    <n v="31310000"/>
    <s v="VILLAGE OF WHEELING"/>
    <s v="MUNI"/>
    <x v="126"/>
    <s v="Wheeling"/>
    <s v="Wheeling"/>
    <n v="2"/>
    <s v="North"/>
    <s v="Wheeling"/>
    <s v="Non-incentive Class"/>
    <n v="25250116"/>
  </r>
  <r>
    <n v="38202"/>
    <n v="12.339"/>
    <s v="5B"/>
    <n v="47"/>
    <n v="2204116"/>
    <n v="6618303"/>
    <n v="0"/>
    <n v="0"/>
    <n v="31310000"/>
    <s v="VILLAGE OF WHEELING"/>
    <s v="MUNI"/>
    <x v="126"/>
    <s v="Wheeling"/>
    <s v="Wheeling"/>
    <n v="2"/>
    <s v="North"/>
    <s v="Wheeling"/>
    <s v="Non-incentive Class"/>
    <n v="6618303"/>
  </r>
  <r>
    <n v="38203"/>
    <n v="12.339"/>
    <n v="0"/>
    <n v="8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203"/>
    <n v="12.339"/>
    <n v="1"/>
    <n v="3"/>
    <n v="57667"/>
    <n v="173157"/>
    <n v="0"/>
    <n v="0"/>
    <n v="31310000"/>
    <s v="VILLAGE OF WHEELING"/>
    <s v="MUNI"/>
    <x v="126"/>
    <s v="Wheeling"/>
    <s v="Wheeling"/>
    <n v="2"/>
    <s v="North"/>
    <s v="Wheeling"/>
    <s v="Non-incentive Class"/>
    <n v="173157"/>
  </r>
  <r>
    <n v="38203"/>
    <n v="12.339"/>
    <n v="2"/>
    <n v="5"/>
    <n v="113959"/>
    <n v="342184"/>
    <n v="30000"/>
    <n v="30000"/>
    <n v="31310000"/>
    <s v="VILLAGE OF WHEELING"/>
    <s v="MUNI"/>
    <x v="126"/>
    <s v="Wheeling"/>
    <s v="Wheeling"/>
    <n v="2"/>
    <s v="North"/>
    <s v="Wheeling"/>
    <s v="Non-incentive Class"/>
    <n v="342184"/>
  </r>
  <r>
    <n v="38203"/>
    <n v="12.339"/>
    <s v="6B"/>
    <n v="1"/>
    <n v="1280960"/>
    <n v="3846339"/>
    <n v="0"/>
    <n v="0"/>
    <n v="31310000"/>
    <s v="VILLAGE OF WHEELING"/>
    <s v="MUNI"/>
    <x v="126"/>
    <s v="Wheeling"/>
    <s v="Wheeling"/>
    <n v="2"/>
    <s v="North"/>
    <s v="Wheeling"/>
    <s v="Incentive Class"/>
    <n v="38463390"/>
  </r>
  <r>
    <n v="38205"/>
    <n v="10.025"/>
    <n v="1"/>
    <n v="2"/>
    <n v="5094"/>
    <n v="15296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5296"/>
  </r>
  <r>
    <n v="38205"/>
    <n v="10.025"/>
    <s v="5A"/>
    <n v="15"/>
    <n v="7258791"/>
    <n v="2179597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1795970"/>
  </r>
  <r>
    <n v="38207"/>
    <n v="12.247"/>
    <n v="2"/>
    <n v="21"/>
    <n v="694920"/>
    <n v="2086640"/>
    <n v="162000"/>
    <n v="130000"/>
    <n v="31040000"/>
    <s v="CITY OF PROSPECT HEIGHTS"/>
    <s v="MUNI"/>
    <x v="89"/>
    <s v="Prospect Heights"/>
    <s v="Prospect Heights"/>
    <n v="2"/>
    <s v="North"/>
    <s v="Wheeling"/>
    <s v="Non-incentive Class"/>
    <n v="2086640"/>
  </r>
  <r>
    <n v="38208"/>
    <n v="12.967000000000001"/>
    <n v="2"/>
    <n v="12"/>
    <n v="376352"/>
    <n v="1130073"/>
    <n v="196896"/>
    <n v="110000"/>
    <n v="31040000"/>
    <s v="CITY OF PROSPECT HEIGHTS"/>
    <s v="MUNI"/>
    <x v="89"/>
    <s v="Prospect Heights"/>
    <s v="Prospect Heights"/>
    <n v="2"/>
    <s v="North"/>
    <s v="Wheeling"/>
    <s v="Non-incentive Class"/>
    <n v="1130073"/>
  </r>
  <r>
    <n v="38210"/>
    <n v="13.645"/>
    <n v="0"/>
    <n v="6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210"/>
    <n v="13.645"/>
    <n v="1"/>
    <n v="1"/>
    <n v="10000"/>
    <n v="30027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30027"/>
  </r>
  <r>
    <n v="38210"/>
    <n v="13.645"/>
    <n v="2"/>
    <n v="125"/>
    <n v="5523187"/>
    <n v="16584471"/>
    <n v="1748901"/>
    <n v="1100000"/>
    <n v="31040000"/>
    <s v="CITY OF PROSPECT HEIGHTS"/>
    <s v="MUNI"/>
    <x v="89"/>
    <s v="Prospect Heights"/>
    <s v="Prospect Heights"/>
    <n v="2"/>
    <s v="North"/>
    <s v="Wheeling"/>
    <s v="Non-incentive Class"/>
    <n v="16584471"/>
  </r>
  <r>
    <n v="38211"/>
    <n v="11.64"/>
    <n v="1"/>
    <n v="1"/>
    <n v="7788"/>
    <n v="23385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23385"/>
  </r>
  <r>
    <n v="38211"/>
    <n v="11.64"/>
    <n v="2"/>
    <n v="36"/>
    <n v="1006701"/>
    <n v="3022822"/>
    <n v="413107"/>
    <n v="300000"/>
    <n v="31040000"/>
    <s v="CITY OF PROSPECT HEIGHTS"/>
    <s v="MUNI"/>
    <x v="89"/>
    <s v="Prospect Heights"/>
    <s v="Prospect Heights"/>
    <n v="2"/>
    <s v="North"/>
    <s v="Wheeling"/>
    <s v="Non-incentive Class"/>
    <n v="3022822"/>
  </r>
  <r>
    <n v="38220"/>
    <n v="12.566000000000001"/>
    <n v="0"/>
    <n v="6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220"/>
    <n v="12.566000000000001"/>
    <n v="1"/>
    <n v="2"/>
    <n v="115456"/>
    <n v="34668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346680"/>
  </r>
  <r>
    <n v="38220"/>
    <n v="12.566000000000001"/>
    <n v="2"/>
    <n v="984"/>
    <n v="8111841"/>
    <n v="24357464"/>
    <n v="5835663"/>
    <n v="4785221"/>
    <n v="31040000"/>
    <s v="CITY OF PROSPECT HEIGHTS"/>
    <s v="MUNI"/>
    <x v="89"/>
    <s v="Prospect Heights"/>
    <s v="Prospect Heights"/>
    <n v="2"/>
    <s v="North"/>
    <s v="Wheeling"/>
    <s v="Non-incentive Class"/>
    <n v="24357464"/>
  </r>
  <r>
    <n v="38220"/>
    <n v="12.566000000000001"/>
    <s v="5A"/>
    <n v="9"/>
    <n v="4199207"/>
    <n v="12608959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2608959"/>
  </r>
  <r>
    <n v="38220"/>
    <n v="12.566000000000001"/>
    <s v="5B"/>
    <n v="1"/>
    <n v="51000"/>
    <n v="153138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53138"/>
  </r>
  <r>
    <n v="38223"/>
    <n v="12.427"/>
    <n v="0"/>
    <n v="26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223"/>
    <n v="12.427"/>
    <n v="1"/>
    <n v="1"/>
    <n v="278370"/>
    <n v="835862"/>
    <n v="0"/>
    <n v="0"/>
    <n v="31310000"/>
    <s v="VILLAGE OF WHEELING"/>
    <s v="MUNI"/>
    <x v="126"/>
    <s v="Wheeling"/>
    <s v="Wheeling"/>
    <n v="2"/>
    <s v="North"/>
    <s v="Wheeling"/>
    <s v="Non-incentive Class"/>
    <n v="835862"/>
  </r>
  <r>
    <n v="38223"/>
    <n v="12.427"/>
    <n v="2"/>
    <n v="17"/>
    <n v="426724"/>
    <n v="1281322"/>
    <n v="229629"/>
    <n v="130000"/>
    <n v="31310000"/>
    <s v="VILLAGE OF WHEELING"/>
    <s v="MUNI"/>
    <x v="126"/>
    <s v="Wheeling"/>
    <s v="Wheeling"/>
    <n v="2"/>
    <s v="North"/>
    <s v="Wheeling"/>
    <s v="Non-incentive Class"/>
    <n v="1281322"/>
  </r>
  <r>
    <n v="38223"/>
    <n v="12.427"/>
    <s v="5A"/>
    <n v="9"/>
    <n v="622722"/>
    <n v="1869847"/>
    <n v="0"/>
    <n v="0"/>
    <n v="31310000"/>
    <s v="VILLAGE OF WHEELING"/>
    <s v="MUNI"/>
    <x v="126"/>
    <s v="Wheeling"/>
    <s v="Wheeling"/>
    <n v="2"/>
    <s v="North"/>
    <s v="Wheeling"/>
    <s v="Non-incentive Class"/>
    <n v="1869847"/>
  </r>
  <r>
    <n v="38223"/>
    <n v="12.427"/>
    <s v="5B"/>
    <n v="2"/>
    <n v="261250"/>
    <n v="784455"/>
    <n v="0"/>
    <n v="0"/>
    <n v="31310000"/>
    <s v="VILLAGE OF WHEELING"/>
    <s v="MUNI"/>
    <x v="126"/>
    <s v="Wheeling"/>
    <s v="Wheeling"/>
    <n v="2"/>
    <s v="North"/>
    <s v="Wheeling"/>
    <s v="Non-incentive Class"/>
    <n v="784455"/>
  </r>
  <r>
    <n v="38223"/>
    <n v="12.427"/>
    <s v="6B"/>
    <n v="2"/>
    <n v="714760"/>
    <n v="2146209"/>
    <n v="0"/>
    <n v="0"/>
    <n v="31310000"/>
    <s v="VILLAGE OF WHEELING"/>
    <s v="MUNI"/>
    <x v="126"/>
    <s v="Wheeling"/>
    <s v="Wheeling"/>
    <n v="2"/>
    <s v="North"/>
    <s v="Wheeling"/>
    <s v="Incentive Class"/>
    <n v="21462090"/>
  </r>
  <r>
    <n v="38224"/>
    <n v="12.339"/>
    <n v="0"/>
    <n v="68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224"/>
    <n v="12.339"/>
    <n v="1"/>
    <n v="6"/>
    <n v="197401"/>
    <n v="592736"/>
    <n v="0"/>
    <n v="0"/>
    <n v="31310000"/>
    <s v="VILLAGE OF WHEELING"/>
    <s v="MUNI"/>
    <x v="126"/>
    <s v="Wheeling"/>
    <s v="Wheeling"/>
    <n v="2"/>
    <s v="North"/>
    <s v="Wheeling"/>
    <s v="Non-incentive Class"/>
    <n v="592736"/>
  </r>
  <r>
    <n v="38224"/>
    <n v="12.339"/>
    <n v="2"/>
    <n v="469"/>
    <n v="5690253"/>
    <n v="17086149"/>
    <n v="1877350"/>
    <n v="1222327"/>
    <n v="31310000"/>
    <s v="VILLAGE OF WHEELING"/>
    <s v="MUNI"/>
    <x v="126"/>
    <s v="Wheeling"/>
    <s v="Wheeling"/>
    <n v="2"/>
    <s v="North"/>
    <s v="Wheeling"/>
    <s v="Non-incentive Class"/>
    <n v="17086149"/>
  </r>
  <r>
    <n v="38224"/>
    <n v="12.339"/>
    <s v="5A"/>
    <n v="23"/>
    <n v="5736758"/>
    <n v="17225763"/>
    <n v="0"/>
    <n v="0"/>
    <n v="31310000"/>
    <s v="VILLAGE OF WHEELING"/>
    <s v="MUNI"/>
    <x v="126"/>
    <s v="Wheeling"/>
    <s v="Wheeling"/>
    <n v="2"/>
    <s v="North"/>
    <s v="Wheeling"/>
    <s v="Non-incentive Class"/>
    <n v="17225763"/>
  </r>
  <r>
    <n v="38224"/>
    <n v="12.339"/>
    <s v="5B"/>
    <n v="24"/>
    <n v="4383221"/>
    <n v="13161497"/>
    <n v="0"/>
    <n v="0"/>
    <n v="31310000"/>
    <s v="VILLAGE OF WHEELING"/>
    <s v="MUNI"/>
    <x v="126"/>
    <s v="Wheeling"/>
    <s v="Wheeling"/>
    <n v="2"/>
    <s v="North"/>
    <s v="Wheeling"/>
    <s v="Non-incentive Class"/>
    <n v="13161497"/>
  </r>
  <r>
    <n v="38225"/>
    <n v="11.468999999999999"/>
    <n v="0"/>
    <n v="4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225"/>
    <n v="11.468999999999999"/>
    <s v="5A"/>
    <n v="5"/>
    <n v="989554"/>
    <n v="2971333"/>
    <n v="0"/>
    <n v="0"/>
    <n v="31310000"/>
    <s v="VILLAGE OF WHEELING"/>
    <s v="MUNI"/>
    <x v="126"/>
    <s v="Wheeling"/>
    <s v="Wheeling"/>
    <n v="2"/>
    <s v="North"/>
    <s v="Wheeling"/>
    <s v="Non-incentive Class"/>
    <n v="2971333"/>
  </r>
  <r>
    <n v="38225"/>
    <n v="11.468999999999999"/>
    <s v="5B"/>
    <n v="1"/>
    <n v="7783"/>
    <n v="23370"/>
    <n v="0"/>
    <n v="0"/>
    <n v="31310000"/>
    <s v="VILLAGE OF WHEELING"/>
    <s v="MUNI"/>
    <x v="126"/>
    <s v="Wheeling"/>
    <s v="Wheeling"/>
    <n v="2"/>
    <s v="North"/>
    <s v="Wheeling"/>
    <s v="Non-incentive Class"/>
    <n v="23370"/>
  </r>
  <r>
    <n v="38226"/>
    <n v="11.468999999999999"/>
    <s v="5A"/>
    <n v="2"/>
    <n v="691377"/>
    <n v="2075998"/>
    <n v="0"/>
    <n v="0"/>
    <n v="31310000"/>
    <s v="VILLAGE OF WHEELING"/>
    <s v="MUNI"/>
    <x v="126"/>
    <s v="Wheeling"/>
    <s v="Wheeling"/>
    <n v="2"/>
    <s v="North"/>
    <s v="Wheeling"/>
    <s v="Non-incentive Class"/>
    <n v="2075998"/>
  </r>
  <r>
    <n v="38227"/>
    <n v="12.715"/>
    <n v="2"/>
    <n v="348"/>
    <n v="2145696"/>
    <n v="6442936"/>
    <n v="3223508"/>
    <n v="2776764"/>
    <n v="31040000"/>
    <s v="CITY OF PROSPECT HEIGHTS"/>
    <s v="MUNI"/>
    <x v="89"/>
    <s v="Prospect Heights"/>
    <s v="Prospect Heights"/>
    <n v="2"/>
    <s v="North"/>
    <s v="Wheeling"/>
    <s v="Non-incentive Class"/>
    <n v="6442936"/>
  </r>
  <r>
    <n v="38228"/>
    <n v="12.339"/>
    <n v="0"/>
    <n v="50"/>
    <n v="0"/>
    <n v="0"/>
    <n v="0"/>
    <n v="0"/>
    <n v="31310000"/>
    <s v="VILLAGE OF WHEELING"/>
    <s v="MUNI"/>
    <x v="126"/>
    <s v="Wheeling"/>
    <s v="Wheeling"/>
    <n v="2"/>
    <s v="North"/>
    <s v="Wheeling"/>
    <s v="Non-incentive Class"/>
    <n v="0"/>
  </r>
  <r>
    <n v="38228"/>
    <n v="12.339"/>
    <n v="1"/>
    <n v="30"/>
    <n v="856209"/>
    <n v="2570937"/>
    <n v="0"/>
    <n v="0"/>
    <n v="31310000"/>
    <s v="VILLAGE OF WHEELING"/>
    <s v="MUNI"/>
    <x v="126"/>
    <s v="Wheeling"/>
    <s v="Wheeling"/>
    <n v="2"/>
    <s v="North"/>
    <s v="Wheeling"/>
    <s v="Non-incentive Class"/>
    <n v="2570937"/>
  </r>
  <r>
    <n v="38228"/>
    <n v="12.339"/>
    <n v="2"/>
    <n v="4"/>
    <n v="59881"/>
    <n v="179806"/>
    <n v="10000"/>
    <n v="10000"/>
    <n v="31310000"/>
    <s v="VILLAGE OF WHEELING"/>
    <s v="MUNI"/>
    <x v="126"/>
    <s v="Wheeling"/>
    <s v="Wheeling"/>
    <n v="2"/>
    <s v="North"/>
    <s v="Wheeling"/>
    <s v="Non-incentive Class"/>
    <n v="179806"/>
  </r>
  <r>
    <n v="38228"/>
    <n v="12.339"/>
    <n v="3"/>
    <n v="8"/>
    <n v="12084308"/>
    <n v="36285551"/>
    <n v="0"/>
    <n v="0"/>
    <n v="31310000"/>
    <s v="VILLAGE OF WHEELING"/>
    <s v="MUNI"/>
    <x v="126"/>
    <s v="Wheeling"/>
    <s v="Wheeling"/>
    <n v="2"/>
    <s v="North"/>
    <s v="Wheeling"/>
    <s v="Non-incentive Class"/>
    <n v="36285551"/>
  </r>
  <r>
    <n v="38228"/>
    <n v="12.339"/>
    <s v="5A"/>
    <n v="53"/>
    <n v="13703232"/>
    <n v="41146693"/>
    <n v="0"/>
    <n v="0"/>
    <n v="31310000"/>
    <s v="VILLAGE OF WHEELING"/>
    <s v="MUNI"/>
    <x v="126"/>
    <s v="Wheeling"/>
    <s v="Wheeling"/>
    <n v="2"/>
    <s v="North"/>
    <s v="Wheeling"/>
    <s v="Non-incentive Class"/>
    <n v="41146693"/>
  </r>
  <r>
    <n v="38228"/>
    <n v="12.339"/>
    <s v="5B"/>
    <n v="50"/>
    <n v="2283711"/>
    <n v="6857302"/>
    <n v="0"/>
    <n v="0"/>
    <n v="31310000"/>
    <s v="VILLAGE OF WHEELING"/>
    <s v="MUNI"/>
    <x v="126"/>
    <s v="Wheeling"/>
    <s v="Wheeling"/>
    <n v="2"/>
    <s v="North"/>
    <s v="Wheeling"/>
    <s v="Non-incentive Class"/>
    <n v="6857302"/>
  </r>
  <r>
    <n v="38229"/>
    <n v="10.025"/>
    <n v="0"/>
    <n v="4"/>
    <n v="0"/>
    <n v="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0"/>
  </r>
  <r>
    <n v="38229"/>
    <n v="10.025"/>
    <n v="1"/>
    <n v="25"/>
    <n v="86535"/>
    <n v="25984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59841"/>
  </r>
  <r>
    <n v="38229"/>
    <n v="10.025"/>
    <n v="2"/>
    <n v="40"/>
    <n v="1567350"/>
    <n v="4706277"/>
    <n v="326000"/>
    <n v="310000"/>
    <n v="30020000"/>
    <s v="VILLAGE OF ARLINGTON HEIGHTS"/>
    <s v="MUNI"/>
    <x v="37"/>
    <s v="Arlington Heights"/>
    <s v="Arlington Heights"/>
    <n v="2"/>
    <s v="North"/>
    <s v="Wheeling"/>
    <s v="Non-incentive Class"/>
    <n v="4706277"/>
  </r>
  <r>
    <n v="38229"/>
    <n v="10.025"/>
    <n v="3"/>
    <n v="7"/>
    <n v="844247"/>
    <n v="2535021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535021"/>
  </r>
  <r>
    <n v="38229"/>
    <n v="10.025"/>
    <n v="4"/>
    <n v="3"/>
    <n v="5237"/>
    <n v="1572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15725"/>
  </r>
  <r>
    <n v="38229"/>
    <n v="10.025"/>
    <s v="5A"/>
    <n v="19"/>
    <n v="2855991"/>
    <n v="8575685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8575685"/>
  </r>
  <r>
    <n v="38229"/>
    <n v="10.025"/>
    <s v="5B"/>
    <n v="16"/>
    <n v="324563"/>
    <n v="974567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974567"/>
  </r>
  <r>
    <n v="38230"/>
    <n v="10.532"/>
    <n v="1"/>
    <n v="1"/>
    <n v="7267"/>
    <n v="21821"/>
    <n v="0"/>
    <n v="0"/>
    <s v="NA"/>
    <s v="NA"/>
    <s v="NA"/>
    <x v="0"/>
    <s v="NA"/>
    <s v="NA"/>
    <s v="NA"/>
    <s v="NA"/>
    <s v="NA"/>
    <s v="Non-incentive Class"/>
    <n v="21821"/>
  </r>
  <r>
    <n v="38230"/>
    <n v="10.532"/>
    <n v="2"/>
    <n v="24"/>
    <n v="684074"/>
    <n v="2054068"/>
    <n v="247815"/>
    <n v="160000"/>
    <s v="NA"/>
    <s v="NA"/>
    <s v="NA"/>
    <x v="0"/>
    <s v="NA"/>
    <s v="NA"/>
    <s v="NA"/>
    <s v="NA"/>
    <s v="NA"/>
    <s v="Non-incentive Class"/>
    <n v="2054068"/>
  </r>
  <r>
    <n v="38231"/>
    <n v="10.38"/>
    <n v="0"/>
    <n v="8"/>
    <n v="0"/>
    <n v="0"/>
    <n v="0"/>
    <n v="0"/>
    <n v="30290000"/>
    <s v="CITY OF DES PLAINES"/>
    <s v="MUNI"/>
    <x v="38"/>
    <s v="Des Plaines"/>
    <s v="Des Plaines"/>
    <n v="16"/>
    <s v="North"/>
    <s v="Maine"/>
    <s v="Non-incentive Class"/>
    <n v="0"/>
  </r>
  <r>
    <n v="38232"/>
    <n v="10.356999999999999"/>
    <n v="0"/>
    <n v="1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232"/>
    <n v="10.356999999999999"/>
    <n v="1"/>
    <n v="1"/>
    <n v="8271"/>
    <n v="2483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24835"/>
  </r>
  <r>
    <n v="38232"/>
    <n v="10.356999999999999"/>
    <n v="2"/>
    <n v="14"/>
    <n v="536119"/>
    <n v="1609806"/>
    <n v="112000"/>
    <n v="80000"/>
    <n v="30820000"/>
    <s v="VILLAGE OF MT PROSPECT"/>
    <s v="MUNI"/>
    <x v="36"/>
    <s v="Mt Prospect"/>
    <s v="Mount Prospect"/>
    <n v="40"/>
    <s v="North"/>
    <s v="Elk Grove"/>
    <s v="Non-incentive Class"/>
    <n v="1609806"/>
  </r>
  <r>
    <n v="38232"/>
    <n v="10.356999999999999"/>
    <s v="5A"/>
    <n v="26"/>
    <n v="3408446"/>
    <n v="10234542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0234542"/>
  </r>
  <r>
    <n v="38232"/>
    <n v="10.356999999999999"/>
    <s v="5B"/>
    <n v="2"/>
    <n v="491243"/>
    <n v="1475055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1475055"/>
  </r>
  <r>
    <n v="38233"/>
    <n v="10.356999999999999"/>
    <n v="0"/>
    <n v="2"/>
    <n v="0"/>
    <n v="0"/>
    <n v="0"/>
    <n v="0"/>
    <n v="30820000"/>
    <s v="VILLAGE OF MT PROSPECT"/>
    <s v="MUNI"/>
    <x v="36"/>
    <s v="Mt Prospect"/>
    <s v="Mount Prospect"/>
    <n v="40"/>
    <s v="North"/>
    <s v="Elk Grove"/>
    <s v="Non-incentive Class"/>
    <n v="0"/>
  </r>
  <r>
    <n v="38234"/>
    <n v="10.025"/>
    <s v="5A"/>
    <n v="1"/>
    <n v="6900000"/>
    <n v="20718630"/>
    <n v="0"/>
    <n v="0"/>
    <n v="30020000"/>
    <s v="VILLAGE OF ARLINGTON HEIGHTS"/>
    <s v="MUNI"/>
    <x v="37"/>
    <s v="Arlington Heights"/>
    <s v="Arlington Heights"/>
    <n v="2"/>
    <s v="North"/>
    <s v="Wheeling"/>
    <s v="Non-incentive Class"/>
    <n v="20718630"/>
  </r>
  <r>
    <n v="38235"/>
    <n v="8.66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8236"/>
    <n v="11.946"/>
    <n v="2"/>
    <n v="1"/>
    <n v="23507"/>
    <n v="70584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70584"/>
  </r>
  <r>
    <n v="38237"/>
    <n v="11.076000000000001"/>
    <n v="0"/>
    <n v="2"/>
    <n v="0"/>
    <n v="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0"/>
  </r>
  <r>
    <n v="38237"/>
    <n v="11.076000000000001"/>
    <s v="5A"/>
    <n v="1"/>
    <n v="16002"/>
    <n v="48049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48049"/>
  </r>
  <r>
    <n v="38238"/>
    <n v="11.766"/>
    <n v="0"/>
    <n v="24"/>
    <n v="0"/>
    <n v="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0"/>
  </r>
  <r>
    <n v="38238"/>
    <n v="11.766"/>
    <s v="5A"/>
    <n v="2"/>
    <n v="925536"/>
    <n v="2779107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2779107"/>
  </r>
  <r>
    <n v="38239"/>
    <n v="11.564"/>
    <n v="0"/>
    <n v="2"/>
    <n v="0"/>
    <n v="0"/>
    <n v="0"/>
    <n v="0"/>
    <n v="30150000"/>
    <s v="VILLAGE OF BUFFALO GROVE"/>
    <s v="MUNI"/>
    <x v="127"/>
    <s v="Buffalo Grove"/>
    <s v="Buffalo Grove"/>
    <n v="2"/>
    <s v="North"/>
    <s v="Wheeling"/>
    <s v="Non-incentive Class"/>
    <n v="0"/>
  </r>
  <r>
    <n v="38240"/>
    <n v="12.132999999999999"/>
    <s v="6B"/>
    <n v="1"/>
    <n v="513095"/>
    <n v="1540670"/>
    <n v="0"/>
    <n v="0"/>
    <n v="31040000"/>
    <s v="CITY OF PROSPECT HEIGHTS"/>
    <s v="MUNI"/>
    <x v="89"/>
    <s v="Prospect Heights"/>
    <s v="Prospect Heights"/>
    <n v="2"/>
    <s v="North"/>
    <s v="Wheeling"/>
    <s v="Incentive Class"/>
    <n v="15406700"/>
  </r>
  <r>
    <n v="38241"/>
    <n v="10.478"/>
    <n v="2"/>
    <n v="4"/>
    <n v="166166"/>
    <n v="498946"/>
    <n v="20000"/>
    <n v="20000"/>
    <n v="31040000"/>
    <s v="CITY OF PROSPECT HEIGHTS"/>
    <s v="MUNI"/>
    <x v="89"/>
    <s v="Prospect Heights"/>
    <s v="Prospect Heights"/>
    <n v="2"/>
    <s v="North"/>
    <s v="Wheeling"/>
    <s v="Non-incentive Class"/>
    <n v="498946"/>
  </r>
  <r>
    <n v="38241"/>
    <n v="10.478"/>
    <s v="5A"/>
    <n v="5"/>
    <n v="1656433"/>
    <n v="4973772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4973772"/>
  </r>
  <r>
    <n v="38242"/>
    <n v="9.3439999999999994"/>
    <s v="5A"/>
    <n v="5"/>
    <n v="523893"/>
    <n v="1573093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1573093"/>
  </r>
  <r>
    <n v="38243"/>
    <n v="10.92"/>
    <n v="0"/>
    <n v="2"/>
    <n v="0"/>
    <n v="0"/>
    <n v="0"/>
    <n v="0"/>
    <n v="31040000"/>
    <s v="CITY OF PROSPECT HEIGHTS"/>
    <s v="MUNI"/>
    <x v="89"/>
    <s v="Prospect Heights"/>
    <s v="Prospect Heights"/>
    <n v="2"/>
    <s v="North"/>
    <s v="Wheeling"/>
    <s v="Non-incentive Class"/>
    <n v="0"/>
  </r>
  <r>
    <n v="38243"/>
    <n v="10.92"/>
    <n v="2"/>
    <n v="28"/>
    <n v="803730"/>
    <n v="2413361"/>
    <n v="296880"/>
    <n v="220000"/>
    <n v="31040000"/>
    <s v="CITY OF PROSPECT HEIGHTS"/>
    <s v="MUNI"/>
    <x v="89"/>
    <s v="Prospect Heights"/>
    <s v="Prospect Heights"/>
    <n v="2"/>
    <s v="North"/>
    <s v="Wheeling"/>
    <s v="Non-incentive Class"/>
    <n v="2413361"/>
  </r>
  <r>
    <n v="39001"/>
    <n v="10.551"/>
    <n v="0"/>
    <n v="1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01"/>
    <n v="10.551"/>
    <s v="5A"/>
    <n v="3"/>
    <n v="649198"/>
    <n v="1949346"/>
    <n v="0"/>
    <n v="0"/>
    <s v="NA"/>
    <s v="NA"/>
    <s v="NA"/>
    <x v="0"/>
    <s v="NA"/>
    <s v="NA"/>
    <s v="NA"/>
    <s v="NA"/>
    <s v="NA"/>
    <s v="Non-incentive Class"/>
    <n v="1949346"/>
  </r>
  <r>
    <n v="39003"/>
    <n v="12.667999999999999"/>
    <n v="2"/>
    <n v="184"/>
    <n v="3216451"/>
    <n v="9658072"/>
    <n v="2835403"/>
    <n v="1620000"/>
    <n v="30010000"/>
    <s v="VILLAGE OF ALSIP"/>
    <s v="MUNI"/>
    <x v="128"/>
    <s v="Alsip"/>
    <s v="Alsip"/>
    <n v="15"/>
    <s v="South"/>
    <s v="Worth"/>
    <s v="Non-incentive Class"/>
    <n v="9658072"/>
  </r>
  <r>
    <n v="39003"/>
    <n v="12.667999999999999"/>
    <s v="5A"/>
    <n v="4"/>
    <n v="1901291"/>
    <n v="5709006"/>
    <n v="0"/>
    <n v="0"/>
    <n v="30010000"/>
    <s v="VILLAGE OF ALSIP"/>
    <s v="MUNI"/>
    <x v="128"/>
    <s v="Alsip"/>
    <s v="Alsip"/>
    <n v="15"/>
    <s v="South"/>
    <s v="Worth"/>
    <s v="Non-incentive Class"/>
    <n v="5709006"/>
  </r>
  <r>
    <n v="39004"/>
    <n v="9.9290000000000003"/>
    <n v="0"/>
    <n v="1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04"/>
    <n v="9.9290000000000003"/>
    <n v="1"/>
    <n v="1"/>
    <n v="1"/>
    <n v="3"/>
    <n v="0"/>
    <n v="0"/>
    <s v="NA"/>
    <s v="NA"/>
    <s v="NA"/>
    <x v="0"/>
    <s v="NA"/>
    <s v="NA"/>
    <s v="NA"/>
    <s v="NA"/>
    <s v="NA"/>
    <s v="Non-incentive Class"/>
    <n v="3"/>
  </r>
  <r>
    <n v="39005"/>
    <n v="11.773"/>
    <n v="0"/>
    <n v="178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05"/>
    <n v="11.773"/>
    <n v="1"/>
    <n v="8"/>
    <n v="32885"/>
    <n v="98743"/>
    <n v="0"/>
    <n v="0"/>
    <n v="30910000"/>
    <s v="VILLAGE OF OAK LAWN"/>
    <s v="MUNI"/>
    <x v="129"/>
    <s v="Oak Lawn"/>
    <s v="Oak Lawn"/>
    <n v="15"/>
    <s v="South"/>
    <s v="Worth"/>
    <s v="Non-incentive Class"/>
    <n v="98743"/>
  </r>
  <r>
    <n v="39005"/>
    <n v="11.773"/>
    <n v="2"/>
    <n v="772"/>
    <n v="11724322"/>
    <n v="35204574"/>
    <n v="7788789"/>
    <n v="4800000"/>
    <n v="30910000"/>
    <s v="VILLAGE OF OAK LAWN"/>
    <s v="MUNI"/>
    <x v="129"/>
    <s v="Oak Lawn"/>
    <s v="Oak Lawn"/>
    <n v="15"/>
    <s v="South"/>
    <s v="Worth"/>
    <s v="Non-incentive Class"/>
    <n v="35204574"/>
  </r>
  <r>
    <n v="39005"/>
    <n v="11.773"/>
    <n v="3"/>
    <n v="1"/>
    <n v="564298"/>
    <n v="1694418"/>
    <n v="0"/>
    <n v="0"/>
    <n v="30910000"/>
    <s v="VILLAGE OF OAK LAWN"/>
    <s v="MUNI"/>
    <x v="129"/>
    <s v="Oak Lawn"/>
    <s v="Oak Lawn"/>
    <n v="15"/>
    <s v="South"/>
    <s v="Worth"/>
    <s v="Non-incentive Class"/>
    <n v="1694418"/>
  </r>
  <r>
    <n v="39005"/>
    <n v="11.773"/>
    <s v="5A"/>
    <n v="23"/>
    <n v="1701993"/>
    <n v="5110575"/>
    <n v="0"/>
    <n v="0"/>
    <n v="30910000"/>
    <s v="VILLAGE OF OAK LAWN"/>
    <s v="MUNI"/>
    <x v="129"/>
    <s v="Oak Lawn"/>
    <s v="Oak Lawn"/>
    <n v="15"/>
    <s v="South"/>
    <s v="Worth"/>
    <s v="Non-incentive Class"/>
    <n v="5110575"/>
  </r>
  <r>
    <n v="39005"/>
    <n v="11.773"/>
    <s v="5B"/>
    <n v="6"/>
    <n v="96267"/>
    <n v="289061"/>
    <n v="0"/>
    <n v="0"/>
    <n v="30910000"/>
    <s v="VILLAGE OF OAK LAWN"/>
    <s v="MUNI"/>
    <x v="129"/>
    <s v="Oak Lawn"/>
    <s v="Oak Lawn"/>
    <n v="15"/>
    <s v="South"/>
    <s v="Worth"/>
    <s v="Non-incentive Class"/>
    <n v="289061"/>
  </r>
  <r>
    <n v="39006"/>
    <n v="11.94"/>
    <n v="0"/>
    <n v="6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06"/>
    <n v="11.94"/>
    <n v="1"/>
    <n v="154"/>
    <n v="94808"/>
    <n v="284644"/>
    <n v="0"/>
    <n v="0"/>
    <s v="NA"/>
    <s v="NA"/>
    <s v="NA"/>
    <x v="0"/>
    <s v="NA"/>
    <s v="NA"/>
    <s v="NA"/>
    <s v="NA"/>
    <s v="NA"/>
    <s v="Non-incentive Class"/>
    <n v="284644"/>
  </r>
  <r>
    <n v="39006"/>
    <n v="11.94"/>
    <n v="2"/>
    <n v="57"/>
    <n v="149899"/>
    <n v="450098"/>
    <n v="94665"/>
    <n v="80547"/>
    <s v="NA"/>
    <s v="NA"/>
    <s v="NA"/>
    <x v="0"/>
    <s v="NA"/>
    <s v="NA"/>
    <s v="NA"/>
    <s v="NA"/>
    <s v="NA"/>
    <s v="Non-incentive Class"/>
    <n v="450098"/>
  </r>
  <r>
    <n v="39006"/>
    <n v="11.94"/>
    <s v="5A"/>
    <n v="4"/>
    <n v="212079"/>
    <n v="636809"/>
    <n v="0"/>
    <n v="0"/>
    <s v="NA"/>
    <s v="NA"/>
    <s v="NA"/>
    <x v="0"/>
    <s v="NA"/>
    <s v="NA"/>
    <s v="NA"/>
    <s v="NA"/>
    <s v="NA"/>
    <s v="Non-incentive Class"/>
    <n v="636809"/>
  </r>
  <r>
    <n v="39006"/>
    <n v="11.94"/>
    <s v="5B"/>
    <n v="32"/>
    <n v="38619"/>
    <n v="115967"/>
    <n v="0"/>
    <n v="0"/>
    <s v="NA"/>
    <s v="NA"/>
    <s v="NA"/>
    <x v="0"/>
    <s v="NA"/>
    <s v="NA"/>
    <s v="NA"/>
    <s v="NA"/>
    <s v="NA"/>
    <s v="Non-incentive Class"/>
    <n v="115967"/>
  </r>
  <r>
    <n v="39007"/>
    <n v="11.683"/>
    <n v="0"/>
    <n v="8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07"/>
    <n v="11.683"/>
    <n v="1"/>
    <n v="5"/>
    <n v="4020"/>
    <n v="12071"/>
    <n v="0"/>
    <n v="0"/>
    <n v="30910000"/>
    <s v="VILLAGE OF OAK LAWN"/>
    <s v="MUNI"/>
    <x v="129"/>
    <s v="Oak Lawn"/>
    <s v="Oak Lawn"/>
    <n v="15"/>
    <s v="South"/>
    <s v="Worth"/>
    <s v="Non-incentive Class"/>
    <n v="12071"/>
  </r>
  <r>
    <n v="39007"/>
    <n v="11.683"/>
    <n v="2"/>
    <n v="631"/>
    <n v="6971142"/>
    <n v="20932261"/>
    <n v="4990004"/>
    <n v="3295993"/>
    <n v="30910000"/>
    <s v="VILLAGE OF OAK LAWN"/>
    <s v="MUNI"/>
    <x v="129"/>
    <s v="Oak Lawn"/>
    <s v="Oak Lawn"/>
    <n v="15"/>
    <s v="South"/>
    <s v="Worth"/>
    <s v="Non-incentive Class"/>
    <n v="20932261"/>
  </r>
  <r>
    <n v="39007"/>
    <n v="11.683"/>
    <n v="3"/>
    <n v="13"/>
    <n v="725142"/>
    <n v="2177383"/>
    <n v="0"/>
    <n v="0"/>
    <n v="30910000"/>
    <s v="VILLAGE OF OAK LAWN"/>
    <s v="MUNI"/>
    <x v="129"/>
    <s v="Oak Lawn"/>
    <s v="Oak Lawn"/>
    <n v="15"/>
    <s v="South"/>
    <s v="Worth"/>
    <s v="Non-incentive Class"/>
    <n v="2177383"/>
  </r>
  <r>
    <n v="39008"/>
    <n v="10.938000000000001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11"/>
    <n v="9.9849999999999994"/>
    <n v="2"/>
    <n v="1"/>
    <n v="31652"/>
    <n v="95041"/>
    <n v="10000"/>
    <n v="10000"/>
    <s v="NA"/>
    <s v="NA"/>
    <s v="NA"/>
    <x v="0"/>
    <s v="NA"/>
    <s v="NA"/>
    <s v="NA"/>
    <s v="NA"/>
    <s v="NA"/>
    <s v="Non-incentive Class"/>
    <n v="95041"/>
  </r>
  <r>
    <n v="39011"/>
    <n v="9.9849999999999994"/>
    <n v="3"/>
    <n v="2"/>
    <n v="593605"/>
    <n v="1782417"/>
    <n v="0"/>
    <n v="0"/>
    <s v="NA"/>
    <s v="NA"/>
    <s v="NA"/>
    <x v="0"/>
    <s v="NA"/>
    <s v="NA"/>
    <s v="NA"/>
    <s v="NA"/>
    <s v="NA"/>
    <s v="Non-incentive Class"/>
    <n v="1782417"/>
  </r>
  <r>
    <n v="39011"/>
    <n v="9.9849999999999994"/>
    <s v="5A"/>
    <n v="3"/>
    <n v="317620"/>
    <n v="953718"/>
    <n v="10000"/>
    <n v="10000"/>
    <s v="NA"/>
    <s v="NA"/>
    <s v="NA"/>
    <x v="0"/>
    <s v="NA"/>
    <s v="NA"/>
    <s v="NA"/>
    <s v="NA"/>
    <s v="NA"/>
    <s v="Non-incentive Class"/>
    <n v="953718"/>
  </r>
  <r>
    <n v="39012"/>
    <n v="9.7080000000000002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12"/>
    <n v="9.7080000000000002"/>
    <n v="2"/>
    <n v="2"/>
    <n v="39243"/>
    <n v="117835"/>
    <n v="36000"/>
    <n v="20000"/>
    <s v="NA"/>
    <s v="NA"/>
    <s v="NA"/>
    <x v="0"/>
    <s v="NA"/>
    <s v="NA"/>
    <s v="NA"/>
    <s v="NA"/>
    <s v="NA"/>
    <s v="Non-incentive Class"/>
    <n v="117835"/>
  </r>
  <r>
    <n v="39014"/>
    <n v="10.298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14"/>
    <n v="10.298999999999999"/>
    <n v="1"/>
    <n v="1"/>
    <n v="14437"/>
    <n v="43350"/>
    <n v="0"/>
    <n v="0"/>
    <s v="NA"/>
    <s v="NA"/>
    <s v="NA"/>
    <x v="0"/>
    <s v="NA"/>
    <s v="NA"/>
    <s v="NA"/>
    <s v="NA"/>
    <s v="NA"/>
    <s v="Non-incentive Class"/>
    <n v="43350"/>
  </r>
  <r>
    <n v="39014"/>
    <n v="10.298999999999999"/>
    <n v="2"/>
    <n v="4"/>
    <n v="56057"/>
    <n v="168322"/>
    <n v="40000"/>
    <n v="40000"/>
    <s v="NA"/>
    <s v="NA"/>
    <s v="NA"/>
    <x v="0"/>
    <s v="NA"/>
    <s v="NA"/>
    <s v="NA"/>
    <s v="NA"/>
    <s v="NA"/>
    <s v="Non-incentive Class"/>
    <n v="168322"/>
  </r>
  <r>
    <n v="39015"/>
    <n v="10.529"/>
    <n v="0"/>
    <n v="2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15"/>
    <n v="10.529"/>
    <n v="1"/>
    <n v="1"/>
    <n v="5114"/>
    <n v="15356"/>
    <n v="0"/>
    <n v="0"/>
    <s v="NA"/>
    <s v="NA"/>
    <s v="NA"/>
    <x v="0"/>
    <s v="NA"/>
    <s v="NA"/>
    <s v="NA"/>
    <s v="NA"/>
    <s v="NA"/>
    <s v="Non-incentive Class"/>
    <n v="15356"/>
  </r>
  <r>
    <n v="39015"/>
    <n v="10.529"/>
    <s v="5A"/>
    <n v="1"/>
    <n v="49460"/>
    <n v="148514"/>
    <n v="0"/>
    <n v="0"/>
    <s v="NA"/>
    <s v="NA"/>
    <s v="NA"/>
    <x v="0"/>
    <s v="NA"/>
    <s v="NA"/>
    <s v="NA"/>
    <s v="NA"/>
    <s v="NA"/>
    <s v="Non-incentive Class"/>
    <n v="148514"/>
  </r>
  <r>
    <n v="39016"/>
    <n v="8.2829999999999995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16"/>
    <n v="8.2829999999999995"/>
    <n v="2"/>
    <n v="1"/>
    <n v="15692"/>
    <n v="47118"/>
    <n v="12000"/>
    <n v="10000"/>
    <s v="NA"/>
    <s v="NA"/>
    <s v="NA"/>
    <x v="0"/>
    <s v="NA"/>
    <s v="NA"/>
    <s v="NA"/>
    <s v="NA"/>
    <s v="NA"/>
    <s v="Non-incentive Class"/>
    <n v="47118"/>
  </r>
  <r>
    <n v="39018"/>
    <n v="12.731999999999999"/>
    <n v="0"/>
    <n v="404"/>
    <n v="0"/>
    <n v="0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0"/>
  </r>
  <r>
    <n v="39018"/>
    <n v="12.731999999999999"/>
    <n v="1"/>
    <n v="137"/>
    <n v="315719"/>
    <n v="948010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948010"/>
  </r>
  <r>
    <n v="39018"/>
    <n v="12.731999999999999"/>
    <n v="2"/>
    <n v="8019"/>
    <n v="123657448"/>
    <n v="371306239"/>
    <n v="80428338"/>
    <n v="55962630"/>
    <n v="30390000"/>
    <s v="VILLAGE OF EVERGREEN PARK"/>
    <s v="MUNI"/>
    <x v="130"/>
    <s v="Evergreen Park"/>
    <s v="Evergreen Park"/>
    <n v="15"/>
    <s v="South"/>
    <s v="Worth"/>
    <s v="Non-incentive Class"/>
    <n v="371306239"/>
  </r>
  <r>
    <n v="39018"/>
    <n v="12.731999999999999"/>
    <n v="3"/>
    <n v="36"/>
    <n v="2710332"/>
    <n v="8138313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8138313"/>
  </r>
  <r>
    <n v="39018"/>
    <n v="12.731999999999999"/>
    <n v="4"/>
    <n v="1"/>
    <n v="839"/>
    <n v="2519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2519"/>
  </r>
  <r>
    <n v="39018"/>
    <n v="12.731999999999999"/>
    <s v="5A"/>
    <n v="229"/>
    <n v="34736343"/>
    <n v="104302812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104302812"/>
  </r>
  <r>
    <n v="39018"/>
    <n v="12.731999999999999"/>
    <s v="5B"/>
    <n v="42"/>
    <n v="1826523"/>
    <n v="5484499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5484499"/>
  </r>
  <r>
    <n v="39018"/>
    <n v="12.731999999999999"/>
    <s v="7A"/>
    <n v="1"/>
    <n v="1000962"/>
    <n v="3005589"/>
    <n v="0"/>
    <n v="0"/>
    <n v="30390000"/>
    <s v="VILLAGE OF EVERGREEN PARK"/>
    <s v="MUNI"/>
    <x v="130"/>
    <s v="Evergreen Park"/>
    <s v="Evergreen Park"/>
    <n v="15"/>
    <s v="South"/>
    <s v="Worth"/>
    <s v="Incentive Class"/>
    <n v="30055890"/>
  </r>
  <r>
    <n v="39018"/>
    <n v="12.731999999999999"/>
    <n v="9"/>
    <n v="1"/>
    <n v="57300"/>
    <n v="172055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172055"/>
  </r>
  <r>
    <n v="39019"/>
    <n v="11.157999999999999"/>
    <n v="0"/>
    <n v="20"/>
    <n v="0"/>
    <n v="0"/>
    <n v="0"/>
    <n v="0"/>
    <n v="30780000"/>
    <s v="VILLAGE OF MERRIONETTE PARK"/>
    <s v="MUNI"/>
    <x v="131"/>
    <s v="Merrionette Park"/>
    <s v="Merrionette Park"/>
    <n v="15"/>
    <s v="South"/>
    <s v="Worth"/>
    <s v="Non-incentive Class"/>
    <n v="0"/>
  </r>
  <r>
    <n v="39019"/>
    <n v="11.157999999999999"/>
    <n v="1"/>
    <n v="4"/>
    <n v="77330"/>
    <n v="232199"/>
    <n v="0"/>
    <n v="0"/>
    <n v="30780000"/>
    <s v="VILLAGE OF MERRIONETTE PARK"/>
    <s v="MUNI"/>
    <x v="131"/>
    <s v="Merrionette Park"/>
    <s v="Merrionette Park"/>
    <n v="15"/>
    <s v="South"/>
    <s v="Worth"/>
    <s v="Non-incentive Class"/>
    <n v="232199"/>
  </r>
  <r>
    <n v="39019"/>
    <n v="11.157999999999999"/>
    <n v="2"/>
    <n v="611"/>
    <n v="7192396"/>
    <n v="21596606"/>
    <n v="5811499"/>
    <n v="4188490"/>
    <n v="30780000"/>
    <s v="VILLAGE OF MERRIONETTE PARK"/>
    <s v="MUNI"/>
    <x v="131"/>
    <s v="Merrionette Park"/>
    <s v="Merrionette Park"/>
    <n v="15"/>
    <s v="South"/>
    <s v="Worth"/>
    <s v="Non-incentive Class"/>
    <n v="21596606"/>
  </r>
  <r>
    <n v="39019"/>
    <n v="11.157999999999999"/>
    <n v="3"/>
    <n v="15"/>
    <n v="1436648"/>
    <n v="4313822"/>
    <n v="0"/>
    <n v="0"/>
    <n v="30780000"/>
    <s v="VILLAGE OF MERRIONETTE PARK"/>
    <s v="MUNI"/>
    <x v="131"/>
    <s v="Merrionette Park"/>
    <s v="Merrionette Park"/>
    <n v="15"/>
    <s v="South"/>
    <s v="Worth"/>
    <s v="Non-incentive Class"/>
    <n v="4313822"/>
  </r>
  <r>
    <n v="39019"/>
    <n v="11.157999999999999"/>
    <s v="5A"/>
    <n v="18"/>
    <n v="9005859"/>
    <n v="27041891"/>
    <n v="0"/>
    <n v="0"/>
    <n v="30780000"/>
    <s v="VILLAGE OF MERRIONETTE PARK"/>
    <s v="MUNI"/>
    <x v="131"/>
    <s v="Merrionette Park"/>
    <s v="Merrionette Park"/>
    <n v="15"/>
    <s v="South"/>
    <s v="Worth"/>
    <s v="Non-incentive Class"/>
    <n v="27041891"/>
  </r>
  <r>
    <n v="39019"/>
    <n v="11.157999999999999"/>
    <s v="5B"/>
    <n v="6"/>
    <n v="856443"/>
    <n v="2571642"/>
    <n v="0"/>
    <n v="0"/>
    <n v="30780000"/>
    <s v="VILLAGE OF MERRIONETTE PARK"/>
    <s v="MUNI"/>
    <x v="131"/>
    <s v="Merrionette Park"/>
    <s v="Merrionette Park"/>
    <n v="15"/>
    <s v="South"/>
    <s v="Worth"/>
    <s v="Non-incentive Class"/>
    <n v="2571642"/>
  </r>
  <r>
    <n v="39020"/>
    <n v="11.076000000000001"/>
    <n v="2"/>
    <n v="1"/>
    <n v="16063"/>
    <n v="48232"/>
    <n v="10000"/>
    <n v="10000"/>
    <n v="30260000"/>
    <s v="VILLAGE OF CRESTWOOD"/>
    <s v="MUNI"/>
    <x v="21"/>
    <s v="Crestwood"/>
    <s v="Crestwood"/>
    <n v="41"/>
    <s v="South"/>
    <s v="Bremen"/>
    <s v="Non-incentive Class"/>
    <n v="48232"/>
  </r>
  <r>
    <n v="39021"/>
    <n v="12.337999999999999"/>
    <n v="0"/>
    <n v="358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21"/>
    <n v="12.337999999999999"/>
    <n v="1"/>
    <n v="48"/>
    <n v="132923"/>
    <n v="399125"/>
    <n v="0"/>
    <n v="0"/>
    <n v="30910000"/>
    <s v="VILLAGE OF OAK LAWN"/>
    <s v="MUNI"/>
    <x v="129"/>
    <s v="Oak Lawn"/>
    <s v="Oak Lawn"/>
    <n v="15"/>
    <s v="South"/>
    <s v="Worth"/>
    <s v="Non-incentive Class"/>
    <n v="399125"/>
  </r>
  <r>
    <n v="39021"/>
    <n v="12.337999999999999"/>
    <n v="2"/>
    <n v="7180"/>
    <n v="102566479"/>
    <n v="307976302"/>
    <n v="71973615"/>
    <n v="47411450"/>
    <n v="30910000"/>
    <s v="VILLAGE OF OAK LAWN"/>
    <s v="MUNI"/>
    <x v="129"/>
    <s v="Oak Lawn"/>
    <s v="Oak Lawn"/>
    <n v="15"/>
    <s v="South"/>
    <s v="Worth"/>
    <s v="Non-incentive Class"/>
    <n v="307976302"/>
  </r>
  <r>
    <n v="39021"/>
    <n v="12.337999999999999"/>
    <n v="3"/>
    <n v="50"/>
    <n v="3022992"/>
    <n v="9077136"/>
    <n v="0"/>
    <n v="0"/>
    <n v="30910000"/>
    <s v="VILLAGE OF OAK LAWN"/>
    <s v="MUNI"/>
    <x v="129"/>
    <s v="Oak Lawn"/>
    <s v="Oak Lawn"/>
    <n v="15"/>
    <s v="South"/>
    <s v="Worth"/>
    <s v="Non-incentive Class"/>
    <n v="9077136"/>
  </r>
  <r>
    <n v="39021"/>
    <n v="12.337999999999999"/>
    <n v="4"/>
    <n v="4"/>
    <n v="129393"/>
    <n v="388528"/>
    <n v="0"/>
    <n v="0"/>
    <n v="30910000"/>
    <s v="VILLAGE OF OAK LAWN"/>
    <s v="MUNI"/>
    <x v="129"/>
    <s v="Oak Lawn"/>
    <s v="Oak Lawn"/>
    <n v="15"/>
    <s v="South"/>
    <s v="Worth"/>
    <s v="Non-incentive Class"/>
    <n v="388528"/>
  </r>
  <r>
    <n v="39021"/>
    <n v="12.337999999999999"/>
    <s v="5A"/>
    <n v="292"/>
    <n v="37749917"/>
    <n v="113351671"/>
    <n v="0"/>
    <n v="0"/>
    <n v="30910000"/>
    <s v="VILLAGE OF OAK LAWN"/>
    <s v="MUNI"/>
    <x v="129"/>
    <s v="Oak Lawn"/>
    <s v="Oak Lawn"/>
    <n v="15"/>
    <s v="South"/>
    <s v="Worth"/>
    <s v="Non-incentive Class"/>
    <n v="113351671"/>
  </r>
  <r>
    <n v="39021"/>
    <n v="12.337999999999999"/>
    <s v="5B"/>
    <n v="20"/>
    <n v="794279"/>
    <n v="2384982"/>
    <n v="0"/>
    <n v="0"/>
    <n v="30910000"/>
    <s v="VILLAGE OF OAK LAWN"/>
    <s v="MUNI"/>
    <x v="129"/>
    <s v="Oak Lawn"/>
    <s v="Oak Lawn"/>
    <n v="15"/>
    <s v="South"/>
    <s v="Worth"/>
    <s v="Non-incentive Class"/>
    <n v="2384982"/>
  </r>
  <r>
    <n v="39021"/>
    <n v="12.337999999999999"/>
    <s v="6B"/>
    <n v="2"/>
    <n v="206805"/>
    <n v="620973"/>
    <n v="0"/>
    <n v="0"/>
    <n v="30910000"/>
    <s v="VILLAGE OF OAK LAWN"/>
    <s v="MUNI"/>
    <x v="129"/>
    <s v="Oak Lawn"/>
    <s v="Oak Lawn"/>
    <n v="15"/>
    <s v="South"/>
    <s v="Worth"/>
    <s v="Incentive Class"/>
    <n v="6209730"/>
  </r>
  <r>
    <n v="39021"/>
    <n v="12.337999999999999"/>
    <s v="7A"/>
    <n v="2"/>
    <n v="1598621"/>
    <n v="4800180"/>
    <n v="0"/>
    <n v="0"/>
    <n v="30910000"/>
    <s v="VILLAGE OF OAK LAWN"/>
    <s v="MUNI"/>
    <x v="129"/>
    <s v="Oak Lawn"/>
    <s v="Oak Lawn"/>
    <n v="15"/>
    <s v="South"/>
    <s v="Worth"/>
    <s v="Incentive Class"/>
    <n v="48001800"/>
  </r>
  <r>
    <n v="39022"/>
    <n v="12.776999999999999"/>
    <n v="0"/>
    <n v="150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22"/>
    <n v="12.776999999999999"/>
    <n v="1"/>
    <n v="17"/>
    <n v="51272"/>
    <n v="153956"/>
    <n v="0"/>
    <n v="0"/>
    <n v="30910000"/>
    <s v="VILLAGE OF OAK LAWN"/>
    <s v="MUNI"/>
    <x v="129"/>
    <s v="Oak Lawn"/>
    <s v="Oak Lawn"/>
    <n v="15"/>
    <s v="South"/>
    <s v="Worth"/>
    <s v="Non-incentive Class"/>
    <n v="153956"/>
  </r>
  <r>
    <n v="39022"/>
    <n v="12.776999999999999"/>
    <n v="2"/>
    <n v="5669"/>
    <n v="98437869"/>
    <n v="295579367"/>
    <n v="67820799"/>
    <n v="43246124"/>
    <n v="30910000"/>
    <s v="VILLAGE OF OAK LAWN"/>
    <s v="MUNI"/>
    <x v="129"/>
    <s v="Oak Lawn"/>
    <s v="Oak Lawn"/>
    <n v="15"/>
    <s v="South"/>
    <s v="Worth"/>
    <s v="Non-incentive Class"/>
    <n v="295579367"/>
  </r>
  <r>
    <n v="39022"/>
    <n v="12.776999999999999"/>
    <n v="3"/>
    <n v="71"/>
    <n v="3355494"/>
    <n v="10075537"/>
    <n v="0"/>
    <n v="0"/>
    <n v="30910000"/>
    <s v="VILLAGE OF OAK LAWN"/>
    <s v="MUNI"/>
    <x v="129"/>
    <s v="Oak Lawn"/>
    <s v="Oak Lawn"/>
    <n v="15"/>
    <s v="South"/>
    <s v="Worth"/>
    <s v="Non-incentive Class"/>
    <n v="10075537"/>
  </r>
  <r>
    <n v="39022"/>
    <n v="12.776999999999999"/>
    <s v="5A"/>
    <n v="155"/>
    <n v="12760391"/>
    <n v="38315624"/>
    <n v="0"/>
    <n v="0"/>
    <n v="30910000"/>
    <s v="VILLAGE OF OAK LAWN"/>
    <s v="MUNI"/>
    <x v="129"/>
    <s v="Oak Lawn"/>
    <s v="Oak Lawn"/>
    <n v="15"/>
    <s v="South"/>
    <s v="Worth"/>
    <s v="Non-incentive Class"/>
    <n v="38315624"/>
  </r>
  <r>
    <n v="39023"/>
    <n v="11.334"/>
    <n v="0"/>
    <n v="378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23"/>
    <n v="11.334"/>
    <n v="1"/>
    <n v="115"/>
    <n v="318697"/>
    <n v="956952"/>
    <n v="0"/>
    <n v="0"/>
    <n v="30910000"/>
    <s v="VILLAGE OF OAK LAWN"/>
    <s v="MUNI"/>
    <x v="129"/>
    <s v="Oak Lawn"/>
    <s v="Oak Lawn"/>
    <n v="15"/>
    <s v="South"/>
    <s v="Worth"/>
    <s v="Non-incentive Class"/>
    <n v="956952"/>
  </r>
  <r>
    <n v="39023"/>
    <n v="11.334"/>
    <n v="2"/>
    <n v="5537"/>
    <n v="87353835"/>
    <n v="262297382"/>
    <n v="58020373"/>
    <n v="38041985"/>
    <n v="30910000"/>
    <s v="VILLAGE OF OAK LAWN"/>
    <s v="MUNI"/>
    <x v="129"/>
    <s v="Oak Lawn"/>
    <s v="Oak Lawn"/>
    <n v="15"/>
    <s v="South"/>
    <s v="Worth"/>
    <s v="Non-incentive Class"/>
    <n v="262297382"/>
  </r>
  <r>
    <n v="39023"/>
    <n v="11.334"/>
    <n v="3"/>
    <n v="48"/>
    <n v="1106621"/>
    <n v="3322847"/>
    <n v="0"/>
    <n v="0"/>
    <n v="30910000"/>
    <s v="VILLAGE OF OAK LAWN"/>
    <s v="MUNI"/>
    <x v="129"/>
    <s v="Oak Lawn"/>
    <s v="Oak Lawn"/>
    <n v="15"/>
    <s v="South"/>
    <s v="Worth"/>
    <s v="Non-incentive Class"/>
    <n v="3322847"/>
  </r>
  <r>
    <n v="39023"/>
    <n v="11.334"/>
    <s v="5A"/>
    <n v="299"/>
    <n v="29568372"/>
    <n v="88784954"/>
    <n v="0"/>
    <n v="0"/>
    <n v="30910000"/>
    <s v="VILLAGE OF OAK LAWN"/>
    <s v="MUNI"/>
    <x v="129"/>
    <s v="Oak Lawn"/>
    <s v="Oak Lawn"/>
    <n v="15"/>
    <s v="South"/>
    <s v="Worth"/>
    <s v="Non-incentive Class"/>
    <n v="88784954"/>
  </r>
  <r>
    <n v="39023"/>
    <n v="11.334"/>
    <s v="5B"/>
    <n v="2"/>
    <n v="44453"/>
    <n v="133479"/>
    <n v="0"/>
    <n v="0"/>
    <n v="30910000"/>
    <s v="VILLAGE OF OAK LAWN"/>
    <s v="MUNI"/>
    <x v="129"/>
    <s v="Oak Lawn"/>
    <s v="Oak Lawn"/>
    <n v="15"/>
    <s v="South"/>
    <s v="Worth"/>
    <s v="Non-incentive Class"/>
    <n v="133479"/>
  </r>
  <r>
    <n v="39025"/>
    <n v="11.045999999999999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25"/>
    <n v="11.045999999999999"/>
    <n v="1"/>
    <n v="1"/>
    <n v="4362"/>
    <n v="13098"/>
    <n v="0"/>
    <n v="0"/>
    <s v="NA"/>
    <s v="NA"/>
    <s v="NA"/>
    <x v="0"/>
    <s v="NA"/>
    <s v="NA"/>
    <s v="NA"/>
    <s v="NA"/>
    <s v="NA"/>
    <s v="Non-incentive Class"/>
    <n v="13098"/>
  </r>
  <r>
    <n v="39026"/>
    <n v="14.853"/>
    <n v="0"/>
    <n v="24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39026"/>
    <n v="14.853"/>
    <n v="1"/>
    <n v="34"/>
    <n v="115690"/>
    <n v="347380"/>
    <n v="0"/>
    <n v="0"/>
    <n v="30110000"/>
    <s v="CITY OF BLUE ISLAND"/>
    <s v="MUNI"/>
    <x v="23"/>
    <s v="Blue Island"/>
    <s v="Blue Island"/>
    <n v="14"/>
    <s v="South"/>
    <s v="Calumet"/>
    <s v="Non-incentive Class"/>
    <n v="347380"/>
  </r>
  <r>
    <n v="39026"/>
    <n v="14.853"/>
    <n v="2"/>
    <n v="23"/>
    <n v="283089"/>
    <n v="850033"/>
    <n v="40000"/>
    <n v="40000"/>
    <n v="30110000"/>
    <s v="CITY OF BLUE ISLAND"/>
    <s v="MUNI"/>
    <x v="23"/>
    <s v="Blue Island"/>
    <s v="Blue Island"/>
    <n v="14"/>
    <s v="South"/>
    <s v="Calumet"/>
    <s v="Non-incentive Class"/>
    <n v="850033"/>
  </r>
  <r>
    <n v="39026"/>
    <n v="14.853"/>
    <s v="5A"/>
    <n v="22"/>
    <n v="272863"/>
    <n v="819324"/>
    <n v="0"/>
    <n v="0"/>
    <n v="30110000"/>
    <s v="CITY OF BLUE ISLAND"/>
    <s v="MUNI"/>
    <x v="23"/>
    <s v="Blue Island"/>
    <s v="Blue Island"/>
    <n v="14"/>
    <s v="South"/>
    <s v="Calumet"/>
    <s v="Non-incentive Class"/>
    <n v="819324"/>
  </r>
  <r>
    <n v="39026"/>
    <n v="14.853"/>
    <s v="5B"/>
    <n v="38"/>
    <n v="2530711"/>
    <n v="7598966"/>
    <n v="47683"/>
    <n v="0"/>
    <n v="30110000"/>
    <s v="CITY OF BLUE ISLAND"/>
    <s v="MUNI"/>
    <x v="23"/>
    <s v="Blue Island"/>
    <s v="Blue Island"/>
    <n v="14"/>
    <s v="South"/>
    <s v="Calumet"/>
    <s v="Non-incentive Class"/>
    <n v="7598966"/>
  </r>
  <r>
    <n v="39026"/>
    <n v="14.853"/>
    <s v="6B"/>
    <n v="1"/>
    <n v="343410"/>
    <n v="1031157"/>
    <n v="0"/>
    <n v="0"/>
    <n v="30110000"/>
    <s v="CITY OF BLUE ISLAND"/>
    <s v="MUNI"/>
    <x v="23"/>
    <s v="Blue Island"/>
    <s v="Blue Island"/>
    <n v="14"/>
    <s v="South"/>
    <s v="Calumet"/>
    <s v="Incentive Class"/>
    <n v="10311570"/>
  </r>
  <r>
    <n v="39028"/>
    <n v="11.728"/>
    <n v="0"/>
    <n v="90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28"/>
    <n v="11.728"/>
    <n v="1"/>
    <n v="31"/>
    <n v="97461"/>
    <n v="292646"/>
    <n v="0"/>
    <n v="0"/>
    <n v="30910000"/>
    <s v="VILLAGE OF OAK LAWN"/>
    <s v="MUNI"/>
    <x v="129"/>
    <s v="Oak Lawn"/>
    <s v="Oak Lawn"/>
    <n v="15"/>
    <s v="South"/>
    <s v="Worth"/>
    <s v="Non-incentive Class"/>
    <n v="292646"/>
  </r>
  <r>
    <n v="39028"/>
    <n v="11.728"/>
    <n v="2"/>
    <n v="2210"/>
    <n v="35461031"/>
    <n v="106478826"/>
    <n v="24430703"/>
    <n v="16363386"/>
    <n v="30910000"/>
    <s v="VILLAGE OF OAK LAWN"/>
    <s v="MUNI"/>
    <x v="129"/>
    <s v="Oak Lawn"/>
    <s v="Oak Lawn"/>
    <n v="15"/>
    <s v="South"/>
    <s v="Worth"/>
    <s v="Non-incentive Class"/>
    <n v="106478826"/>
  </r>
  <r>
    <n v="39028"/>
    <n v="11.728"/>
    <n v="3"/>
    <n v="10"/>
    <n v="788089"/>
    <n v="2366395"/>
    <n v="0"/>
    <n v="0"/>
    <n v="30910000"/>
    <s v="VILLAGE OF OAK LAWN"/>
    <s v="MUNI"/>
    <x v="129"/>
    <s v="Oak Lawn"/>
    <s v="Oak Lawn"/>
    <n v="15"/>
    <s v="South"/>
    <s v="Worth"/>
    <s v="Non-incentive Class"/>
    <n v="2366395"/>
  </r>
  <r>
    <n v="39028"/>
    <n v="11.728"/>
    <s v="5A"/>
    <n v="73"/>
    <n v="5105620"/>
    <n v="15330646"/>
    <n v="0"/>
    <n v="0"/>
    <n v="30910000"/>
    <s v="VILLAGE OF OAK LAWN"/>
    <s v="MUNI"/>
    <x v="129"/>
    <s v="Oak Lawn"/>
    <s v="Oak Lawn"/>
    <n v="15"/>
    <s v="South"/>
    <s v="Worth"/>
    <s v="Non-incentive Class"/>
    <n v="15330646"/>
  </r>
  <r>
    <n v="39028"/>
    <n v="11.728"/>
    <s v="5B"/>
    <n v="24"/>
    <n v="2718429"/>
    <n v="8162630"/>
    <n v="0"/>
    <n v="0"/>
    <n v="30910000"/>
    <s v="VILLAGE OF OAK LAWN"/>
    <s v="MUNI"/>
    <x v="129"/>
    <s v="Oak Lawn"/>
    <s v="Oak Lawn"/>
    <n v="15"/>
    <s v="South"/>
    <s v="Worth"/>
    <s v="Non-incentive Class"/>
    <n v="8162630"/>
  </r>
  <r>
    <n v="39028"/>
    <n v="11.728"/>
    <s v="7A"/>
    <n v="1"/>
    <n v="175500"/>
    <n v="526974"/>
    <n v="0"/>
    <n v="0"/>
    <n v="30910000"/>
    <s v="VILLAGE OF OAK LAWN"/>
    <s v="MUNI"/>
    <x v="129"/>
    <s v="Oak Lawn"/>
    <s v="Oak Lawn"/>
    <n v="15"/>
    <s v="South"/>
    <s v="Worth"/>
    <s v="Incentive Class"/>
    <n v="5269740"/>
  </r>
  <r>
    <n v="39029"/>
    <n v="11.968"/>
    <n v="0"/>
    <n v="16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29"/>
    <n v="11.968"/>
    <n v="2"/>
    <n v="637"/>
    <n v="11903293"/>
    <n v="35742024"/>
    <n v="7923049"/>
    <n v="5230000"/>
    <n v="30910000"/>
    <s v="VILLAGE OF OAK LAWN"/>
    <s v="MUNI"/>
    <x v="129"/>
    <s v="Oak Lawn"/>
    <s v="Oak Lawn"/>
    <n v="15"/>
    <s v="South"/>
    <s v="Worth"/>
    <s v="Non-incentive Class"/>
    <n v="35742024"/>
  </r>
  <r>
    <n v="39029"/>
    <n v="11.968"/>
    <s v="5A"/>
    <n v="2"/>
    <n v="558948"/>
    <n v="1678354"/>
    <n v="0"/>
    <n v="0"/>
    <n v="30910000"/>
    <s v="VILLAGE OF OAK LAWN"/>
    <s v="MUNI"/>
    <x v="129"/>
    <s v="Oak Lawn"/>
    <s v="Oak Lawn"/>
    <n v="15"/>
    <s v="South"/>
    <s v="Worth"/>
    <s v="Non-incentive Class"/>
    <n v="1678354"/>
  </r>
  <r>
    <n v="39030"/>
    <n v="12.137"/>
    <n v="0"/>
    <n v="6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030"/>
    <n v="12.137"/>
    <n v="1"/>
    <n v="5"/>
    <n v="16817"/>
    <n v="50495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50495"/>
  </r>
  <r>
    <n v="39030"/>
    <n v="12.137"/>
    <n v="2"/>
    <n v="613"/>
    <n v="6664925"/>
    <n v="20012753"/>
    <n v="5526828"/>
    <n v="4110000"/>
    <n v="30230000"/>
    <s v="VILLAGE OF CHICAGO RIDGE"/>
    <s v="MUNI"/>
    <x v="132"/>
    <s v="Chicago Ridge"/>
    <s v="Chicago Ridge"/>
    <n v="15"/>
    <s v="South"/>
    <s v="Worth"/>
    <s v="Non-incentive Class"/>
    <n v="20012753"/>
  </r>
  <r>
    <n v="39030"/>
    <n v="12.137"/>
    <n v="3"/>
    <n v="13"/>
    <n v="1259386"/>
    <n v="3781558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3781558"/>
  </r>
  <r>
    <n v="39030"/>
    <n v="12.137"/>
    <s v="5A"/>
    <n v="22"/>
    <n v="23115392"/>
    <n v="69408586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69408586"/>
  </r>
  <r>
    <n v="39030"/>
    <n v="12.137"/>
    <s v="5B"/>
    <n v="15"/>
    <n v="483286"/>
    <n v="1451161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451161"/>
  </r>
  <r>
    <n v="39032"/>
    <n v="12.486000000000001"/>
    <n v="0"/>
    <n v="136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032"/>
    <n v="12.486000000000001"/>
    <n v="1"/>
    <n v="30"/>
    <n v="87950"/>
    <n v="264087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264087"/>
  </r>
  <r>
    <n v="39032"/>
    <n v="12.486000000000001"/>
    <n v="2"/>
    <n v="2967"/>
    <n v="43921051"/>
    <n v="131881671"/>
    <n v="30604964"/>
    <n v="19964284"/>
    <n v="30230000"/>
    <s v="VILLAGE OF CHICAGO RIDGE"/>
    <s v="MUNI"/>
    <x v="132"/>
    <s v="Chicago Ridge"/>
    <s v="Chicago Ridge"/>
    <n v="15"/>
    <s v="South"/>
    <s v="Worth"/>
    <s v="Non-incentive Class"/>
    <n v="131881671"/>
  </r>
  <r>
    <n v="39032"/>
    <n v="12.486000000000001"/>
    <n v="3"/>
    <n v="89"/>
    <n v="4314406"/>
    <n v="1295486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2954864"/>
  </r>
  <r>
    <n v="39032"/>
    <n v="12.486000000000001"/>
    <n v="4"/>
    <n v="1"/>
    <n v="11699"/>
    <n v="35129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35129"/>
  </r>
  <r>
    <n v="39032"/>
    <n v="12.486000000000001"/>
    <s v="5A"/>
    <n v="66"/>
    <n v="4257828"/>
    <n v="1278498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2784980"/>
  </r>
  <r>
    <n v="39032"/>
    <n v="12.486000000000001"/>
    <s v="5B"/>
    <n v="13"/>
    <n v="458732"/>
    <n v="1377435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377435"/>
  </r>
  <r>
    <n v="39032"/>
    <n v="12.486000000000001"/>
    <s v="6A"/>
    <n v="4"/>
    <n v="182659"/>
    <n v="548471"/>
    <n v="0"/>
    <n v="0"/>
    <n v="30230000"/>
    <s v="VILLAGE OF CHICAGO RIDGE"/>
    <s v="MUNI"/>
    <x v="132"/>
    <s v="Chicago Ridge"/>
    <s v="Chicago Ridge"/>
    <n v="15"/>
    <s v="South"/>
    <s v="Worth"/>
    <s v="Incentive Class"/>
    <n v="5484710"/>
  </r>
  <r>
    <n v="39032"/>
    <n v="12.486000000000001"/>
    <s v="7A"/>
    <n v="7"/>
    <n v="14038"/>
    <n v="42152"/>
    <n v="0"/>
    <n v="0"/>
    <n v="30230000"/>
    <s v="VILLAGE OF CHICAGO RIDGE"/>
    <s v="MUNI"/>
    <x v="132"/>
    <s v="Chicago Ridge"/>
    <s v="Chicago Ridge"/>
    <n v="15"/>
    <s v="South"/>
    <s v="Worth"/>
    <s v="Incentive Class"/>
    <n v="421520"/>
  </r>
  <r>
    <n v="39032"/>
    <n v="12.486000000000001"/>
    <n v="9"/>
    <n v="2"/>
    <n v="222168"/>
    <n v="66710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667104"/>
  </r>
  <r>
    <n v="39033"/>
    <n v="13.518000000000001"/>
    <n v="0"/>
    <n v="184"/>
    <n v="0"/>
    <n v="0"/>
    <n v="0"/>
    <n v="0"/>
    <n v="31350000"/>
    <s v="VILLAGE OF WORTH"/>
    <s v="MUNI"/>
    <x v="97"/>
    <s v="Worth"/>
    <s v="Worth"/>
    <n v="15"/>
    <s v="South"/>
    <s v="Worth"/>
    <s v="Non-incentive Class"/>
    <n v="0"/>
  </r>
  <r>
    <n v="39033"/>
    <n v="13.518000000000001"/>
    <n v="1"/>
    <n v="39"/>
    <n v="124691"/>
    <n v="374408"/>
    <n v="0"/>
    <n v="0"/>
    <n v="31350000"/>
    <s v="VILLAGE OF WORTH"/>
    <s v="MUNI"/>
    <x v="97"/>
    <s v="Worth"/>
    <s v="Worth"/>
    <n v="15"/>
    <s v="South"/>
    <s v="Worth"/>
    <s v="Non-incentive Class"/>
    <n v="374408"/>
  </r>
  <r>
    <n v="39033"/>
    <n v="13.518000000000001"/>
    <n v="2"/>
    <n v="2777"/>
    <n v="41116843"/>
    <n v="123461570"/>
    <n v="30052466"/>
    <n v="19930070"/>
    <n v="31350000"/>
    <s v="VILLAGE OF WORTH"/>
    <s v="MUNI"/>
    <x v="97"/>
    <s v="Worth"/>
    <s v="Worth"/>
    <n v="15"/>
    <s v="South"/>
    <s v="Worth"/>
    <s v="Non-incentive Class"/>
    <n v="123461570"/>
  </r>
  <r>
    <n v="39033"/>
    <n v="13.518000000000001"/>
    <n v="3"/>
    <n v="91"/>
    <n v="2091614"/>
    <n v="6280491"/>
    <n v="0"/>
    <n v="0"/>
    <n v="31350000"/>
    <s v="VILLAGE OF WORTH"/>
    <s v="MUNI"/>
    <x v="97"/>
    <s v="Worth"/>
    <s v="Worth"/>
    <n v="15"/>
    <s v="South"/>
    <s v="Worth"/>
    <s v="Non-incentive Class"/>
    <n v="6280491"/>
  </r>
  <r>
    <n v="39033"/>
    <n v="13.518000000000001"/>
    <n v="4"/>
    <n v="3"/>
    <n v="8934"/>
    <n v="26827"/>
    <n v="0"/>
    <n v="0"/>
    <n v="31350000"/>
    <s v="VILLAGE OF WORTH"/>
    <s v="MUNI"/>
    <x v="97"/>
    <s v="Worth"/>
    <s v="Worth"/>
    <n v="15"/>
    <s v="South"/>
    <s v="Worth"/>
    <s v="Non-incentive Class"/>
    <n v="26827"/>
  </r>
  <r>
    <n v="39033"/>
    <n v="13.518000000000001"/>
    <s v="5A"/>
    <n v="112"/>
    <n v="8810682"/>
    <n v="26455841"/>
    <n v="53950"/>
    <n v="0"/>
    <n v="31350000"/>
    <s v="VILLAGE OF WORTH"/>
    <s v="MUNI"/>
    <x v="97"/>
    <s v="Worth"/>
    <s v="Worth"/>
    <n v="15"/>
    <s v="South"/>
    <s v="Worth"/>
    <s v="Non-incentive Class"/>
    <n v="26455841"/>
  </r>
  <r>
    <n v="39033"/>
    <n v="13.518000000000001"/>
    <n v="9"/>
    <n v="2"/>
    <n v="202453"/>
    <n v="607905"/>
    <n v="0"/>
    <n v="0"/>
    <n v="31350000"/>
    <s v="VILLAGE OF WORTH"/>
    <s v="MUNI"/>
    <x v="97"/>
    <s v="Worth"/>
    <s v="Worth"/>
    <n v="15"/>
    <s v="South"/>
    <s v="Worth"/>
    <s v="Non-incentive Class"/>
    <n v="607905"/>
  </r>
  <r>
    <n v="39034"/>
    <n v="12.964"/>
    <n v="0"/>
    <n v="18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034"/>
    <n v="12.964"/>
    <n v="1"/>
    <n v="4"/>
    <n v="6718"/>
    <n v="20172"/>
    <n v="0"/>
    <n v="0"/>
    <n v="30010000"/>
    <s v="VILLAGE OF ALSIP"/>
    <s v="MUNI"/>
    <x v="128"/>
    <s v="Alsip"/>
    <s v="Alsip"/>
    <n v="15"/>
    <s v="South"/>
    <s v="Worth"/>
    <s v="Non-incentive Class"/>
    <n v="20172"/>
  </r>
  <r>
    <n v="39034"/>
    <n v="12.964"/>
    <n v="2"/>
    <n v="686"/>
    <n v="9861271"/>
    <n v="29610463"/>
    <n v="7221665"/>
    <n v="5037693"/>
    <n v="30010000"/>
    <s v="VILLAGE OF ALSIP"/>
    <s v="MUNI"/>
    <x v="128"/>
    <s v="Alsip"/>
    <s v="Alsip"/>
    <n v="15"/>
    <s v="South"/>
    <s v="Worth"/>
    <s v="Non-incentive Class"/>
    <n v="29610463"/>
  </r>
  <r>
    <n v="39034"/>
    <n v="12.964"/>
    <n v="3"/>
    <n v="12"/>
    <n v="1236239"/>
    <n v="3712052"/>
    <n v="0"/>
    <n v="0"/>
    <n v="30010000"/>
    <s v="VILLAGE OF ALSIP"/>
    <s v="MUNI"/>
    <x v="128"/>
    <s v="Alsip"/>
    <s v="Alsip"/>
    <n v="15"/>
    <s v="South"/>
    <s v="Worth"/>
    <s v="Non-incentive Class"/>
    <n v="3712052"/>
  </r>
  <r>
    <n v="39034"/>
    <n v="12.964"/>
    <s v="5A"/>
    <n v="1"/>
    <n v="222337"/>
    <n v="667611"/>
    <n v="0"/>
    <n v="0"/>
    <n v="30010000"/>
    <s v="VILLAGE OF ALSIP"/>
    <s v="MUNI"/>
    <x v="128"/>
    <s v="Alsip"/>
    <s v="Alsip"/>
    <n v="15"/>
    <s v="South"/>
    <s v="Worth"/>
    <s v="Non-incentive Class"/>
    <n v="667611"/>
  </r>
  <r>
    <n v="39035"/>
    <n v="13.785"/>
    <n v="0"/>
    <n v="202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035"/>
    <n v="13.785"/>
    <n v="1"/>
    <n v="45"/>
    <n v="643894"/>
    <n v="1933421"/>
    <n v="0"/>
    <n v="0"/>
    <n v="30010000"/>
    <s v="VILLAGE OF ALSIP"/>
    <s v="MUNI"/>
    <x v="128"/>
    <s v="Alsip"/>
    <s v="Alsip"/>
    <n v="15"/>
    <s v="South"/>
    <s v="Worth"/>
    <s v="Non-incentive Class"/>
    <n v="1933421"/>
  </r>
  <r>
    <n v="39035"/>
    <n v="13.785"/>
    <n v="2"/>
    <n v="1187"/>
    <n v="15434877"/>
    <n v="46346347"/>
    <n v="11291944"/>
    <n v="8610000"/>
    <n v="30010000"/>
    <s v="VILLAGE OF ALSIP"/>
    <s v="MUNI"/>
    <x v="128"/>
    <s v="Alsip"/>
    <s v="Alsip"/>
    <n v="15"/>
    <s v="South"/>
    <s v="Worth"/>
    <s v="Non-incentive Class"/>
    <n v="46346347"/>
  </r>
  <r>
    <n v="39035"/>
    <n v="13.785"/>
    <n v="3"/>
    <n v="18"/>
    <n v="1766201"/>
    <n v="5303373"/>
    <n v="0"/>
    <n v="0"/>
    <n v="30010000"/>
    <s v="VILLAGE OF ALSIP"/>
    <s v="MUNI"/>
    <x v="128"/>
    <s v="Alsip"/>
    <s v="Alsip"/>
    <n v="15"/>
    <s v="South"/>
    <s v="Worth"/>
    <s v="Non-incentive Class"/>
    <n v="5303373"/>
  </r>
  <r>
    <n v="39035"/>
    <n v="13.785"/>
    <s v="5A"/>
    <n v="32"/>
    <n v="5864456"/>
    <n v="17609202"/>
    <n v="3033736"/>
    <n v="0"/>
    <n v="30010000"/>
    <s v="VILLAGE OF ALSIP"/>
    <s v="MUNI"/>
    <x v="128"/>
    <s v="Alsip"/>
    <s v="Alsip"/>
    <n v="15"/>
    <s v="South"/>
    <s v="Worth"/>
    <s v="Non-incentive Class"/>
    <n v="17609202"/>
  </r>
  <r>
    <n v="39035"/>
    <n v="13.785"/>
    <s v="5B"/>
    <n v="71"/>
    <n v="18933698"/>
    <n v="56852215"/>
    <n v="226022"/>
    <n v="0"/>
    <n v="30010000"/>
    <s v="VILLAGE OF ALSIP"/>
    <s v="MUNI"/>
    <x v="128"/>
    <s v="Alsip"/>
    <s v="Alsip"/>
    <n v="15"/>
    <s v="South"/>
    <s v="Worth"/>
    <s v="Non-incentive Class"/>
    <n v="56852215"/>
  </r>
  <r>
    <n v="39035"/>
    <n v="13.785"/>
    <s v="6B"/>
    <n v="33"/>
    <n v="5788097"/>
    <n v="17379918"/>
    <n v="0"/>
    <n v="0"/>
    <n v="30010000"/>
    <s v="VILLAGE OF ALSIP"/>
    <s v="MUNI"/>
    <x v="128"/>
    <s v="Alsip"/>
    <s v="Alsip"/>
    <n v="15"/>
    <s v="South"/>
    <s v="Worth"/>
    <s v="Incentive Class"/>
    <n v="173799180"/>
  </r>
  <r>
    <n v="39036"/>
    <n v="13.356999999999999"/>
    <n v="0"/>
    <n v="2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036"/>
    <n v="13.356999999999999"/>
    <n v="1"/>
    <n v="1"/>
    <n v="736"/>
    <n v="2210"/>
    <n v="0"/>
    <n v="0"/>
    <n v="30010000"/>
    <s v="VILLAGE OF ALSIP"/>
    <s v="MUNI"/>
    <x v="128"/>
    <s v="Alsip"/>
    <s v="Alsip"/>
    <n v="15"/>
    <s v="South"/>
    <s v="Worth"/>
    <s v="Non-incentive Class"/>
    <n v="2210"/>
  </r>
  <r>
    <n v="39036"/>
    <n v="13.356999999999999"/>
    <s v="5B"/>
    <n v="1"/>
    <n v="234360"/>
    <n v="703713"/>
    <n v="0"/>
    <n v="0"/>
    <n v="30010000"/>
    <s v="VILLAGE OF ALSIP"/>
    <s v="MUNI"/>
    <x v="128"/>
    <s v="Alsip"/>
    <s v="Alsip"/>
    <n v="15"/>
    <s v="South"/>
    <s v="Worth"/>
    <s v="Non-incentive Class"/>
    <n v="703713"/>
  </r>
  <r>
    <n v="39037"/>
    <n v="12.724"/>
    <n v="0"/>
    <n v="492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037"/>
    <n v="12.724"/>
    <n v="1"/>
    <n v="120"/>
    <n v="920638"/>
    <n v="2764404"/>
    <n v="0"/>
    <n v="0"/>
    <n v="30010000"/>
    <s v="VILLAGE OF ALSIP"/>
    <s v="MUNI"/>
    <x v="128"/>
    <s v="Alsip"/>
    <s v="Alsip"/>
    <n v="15"/>
    <s v="South"/>
    <s v="Worth"/>
    <s v="Non-incentive Class"/>
    <n v="2764404"/>
  </r>
  <r>
    <n v="39037"/>
    <n v="12.724"/>
    <n v="2"/>
    <n v="3422"/>
    <n v="55528127"/>
    <n v="166734334"/>
    <n v="39598669"/>
    <n v="26412360"/>
    <n v="30010000"/>
    <s v="VILLAGE OF ALSIP"/>
    <s v="MUNI"/>
    <x v="128"/>
    <s v="Alsip"/>
    <s v="Alsip"/>
    <n v="15"/>
    <s v="South"/>
    <s v="Worth"/>
    <s v="Non-incentive Class"/>
    <n v="166734334"/>
  </r>
  <r>
    <n v="39037"/>
    <n v="12.724"/>
    <n v="3"/>
    <n v="60"/>
    <n v="4240630"/>
    <n v="12733342"/>
    <n v="0"/>
    <n v="0"/>
    <n v="30010000"/>
    <s v="VILLAGE OF ALSIP"/>
    <s v="MUNI"/>
    <x v="128"/>
    <s v="Alsip"/>
    <s v="Alsip"/>
    <n v="15"/>
    <s v="South"/>
    <s v="Worth"/>
    <s v="Non-incentive Class"/>
    <n v="12733342"/>
  </r>
  <r>
    <n v="39037"/>
    <n v="12.724"/>
    <n v="4"/>
    <n v="4"/>
    <n v="292428"/>
    <n v="878074"/>
    <n v="0"/>
    <n v="0"/>
    <n v="30010000"/>
    <s v="VILLAGE OF ALSIP"/>
    <s v="MUNI"/>
    <x v="128"/>
    <s v="Alsip"/>
    <s v="Alsip"/>
    <n v="15"/>
    <s v="South"/>
    <s v="Worth"/>
    <s v="Non-incentive Class"/>
    <n v="878074"/>
  </r>
  <r>
    <n v="39037"/>
    <n v="12.724"/>
    <s v="5A"/>
    <n v="168"/>
    <n v="28392385"/>
    <n v="85253818"/>
    <n v="1682002"/>
    <n v="0"/>
    <n v="30010000"/>
    <s v="VILLAGE OF ALSIP"/>
    <s v="MUNI"/>
    <x v="128"/>
    <s v="Alsip"/>
    <s v="Alsip"/>
    <n v="15"/>
    <s v="South"/>
    <s v="Worth"/>
    <s v="Non-incentive Class"/>
    <n v="85253818"/>
  </r>
  <r>
    <n v="39037"/>
    <n v="12.724"/>
    <s v="5B"/>
    <n v="223"/>
    <n v="48430440"/>
    <n v="145422084"/>
    <n v="226812"/>
    <n v="0"/>
    <n v="30010000"/>
    <s v="VILLAGE OF ALSIP"/>
    <s v="MUNI"/>
    <x v="128"/>
    <s v="Alsip"/>
    <s v="Alsip"/>
    <n v="15"/>
    <s v="South"/>
    <s v="Worth"/>
    <s v="Non-incentive Class"/>
    <n v="145422084"/>
  </r>
  <r>
    <n v="39037"/>
    <n v="12.724"/>
    <s v="6B"/>
    <n v="65"/>
    <n v="12909500"/>
    <n v="38763357"/>
    <n v="0"/>
    <n v="0"/>
    <n v="30010000"/>
    <s v="VILLAGE OF ALSIP"/>
    <s v="MUNI"/>
    <x v="128"/>
    <s v="Alsip"/>
    <s v="Alsip"/>
    <n v="15"/>
    <s v="South"/>
    <s v="Worth"/>
    <s v="Incentive Class"/>
    <n v="387633570"/>
  </r>
  <r>
    <n v="39038"/>
    <n v="11.829000000000001"/>
    <n v="0"/>
    <n v="8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38"/>
    <n v="11.829000000000001"/>
    <n v="1"/>
    <n v="4"/>
    <n v="4223"/>
    <n v="12680"/>
    <n v="0"/>
    <n v="0"/>
    <s v="NA"/>
    <s v="NA"/>
    <s v="NA"/>
    <x v="0"/>
    <s v="NA"/>
    <s v="NA"/>
    <s v="NA"/>
    <s v="NA"/>
    <s v="NA"/>
    <s v="Non-incentive Class"/>
    <n v="12680"/>
  </r>
  <r>
    <n v="39038"/>
    <n v="11.829000000000001"/>
    <s v="5B"/>
    <n v="4"/>
    <n v="191031"/>
    <n v="573608"/>
    <n v="0"/>
    <n v="0"/>
    <s v="NA"/>
    <s v="NA"/>
    <s v="NA"/>
    <x v="0"/>
    <s v="NA"/>
    <s v="NA"/>
    <s v="NA"/>
    <s v="NA"/>
    <s v="NA"/>
    <s v="Non-incentive Class"/>
    <n v="573608"/>
  </r>
  <r>
    <n v="39040"/>
    <n v="11.27"/>
    <n v="0"/>
    <n v="36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39040"/>
    <n v="11.27"/>
    <n v="1"/>
    <n v="6"/>
    <n v="53475"/>
    <n v="160570"/>
    <n v="0"/>
    <n v="0"/>
    <n v="30260000"/>
    <s v="VILLAGE OF CRESTWOOD"/>
    <s v="MUNI"/>
    <x v="21"/>
    <s v="Crestwood"/>
    <s v="Crestwood"/>
    <n v="41"/>
    <s v="South"/>
    <s v="Bremen"/>
    <s v="Non-incentive Class"/>
    <n v="160570"/>
  </r>
  <r>
    <n v="39040"/>
    <n v="11.27"/>
    <n v="2"/>
    <n v="1751"/>
    <n v="22638998"/>
    <n v="67978079"/>
    <n v="20780925"/>
    <n v="12631656"/>
    <n v="30260000"/>
    <s v="VILLAGE OF CRESTWOOD"/>
    <s v="MUNI"/>
    <x v="21"/>
    <s v="Crestwood"/>
    <s v="Crestwood"/>
    <n v="41"/>
    <s v="South"/>
    <s v="Bremen"/>
    <s v="Non-incentive Class"/>
    <n v="67978079"/>
  </r>
  <r>
    <n v="39040"/>
    <n v="11.27"/>
    <s v="5A"/>
    <n v="68"/>
    <n v="32268708"/>
    <n v="96893251"/>
    <n v="0"/>
    <n v="0"/>
    <n v="30260000"/>
    <s v="VILLAGE OF CRESTWOOD"/>
    <s v="MUNI"/>
    <x v="21"/>
    <s v="Crestwood"/>
    <s v="Crestwood"/>
    <n v="41"/>
    <s v="South"/>
    <s v="Bremen"/>
    <s v="Non-incentive Class"/>
    <n v="96893251"/>
  </r>
  <r>
    <n v="39040"/>
    <n v="11.27"/>
    <s v="5B"/>
    <n v="10"/>
    <n v="538473"/>
    <n v="1616874"/>
    <n v="0"/>
    <n v="0"/>
    <n v="30260000"/>
    <s v="VILLAGE OF CRESTWOOD"/>
    <s v="MUNI"/>
    <x v="21"/>
    <s v="Crestwood"/>
    <s v="Crestwood"/>
    <n v="41"/>
    <s v="South"/>
    <s v="Bremen"/>
    <s v="Non-incentive Class"/>
    <n v="1616874"/>
  </r>
  <r>
    <n v="39042"/>
    <n v="16.048999999999999"/>
    <n v="0"/>
    <n v="580"/>
    <n v="0"/>
    <n v="0"/>
    <n v="0"/>
    <n v="0"/>
    <n v="31100000"/>
    <s v="VILLAGE OF ROBBINS"/>
    <s v="MUNI"/>
    <x v="24"/>
    <s v="Robbins"/>
    <s v="Robbins"/>
    <n v="41"/>
    <s v="South"/>
    <s v="Bremen"/>
    <s v="Non-incentive Class"/>
    <n v="0"/>
  </r>
  <r>
    <n v="39042"/>
    <n v="16.048999999999999"/>
    <n v="1"/>
    <n v="422"/>
    <n v="347384"/>
    <n v="1043159"/>
    <n v="0"/>
    <n v="0"/>
    <n v="31100000"/>
    <s v="VILLAGE OF ROBBINS"/>
    <s v="MUNI"/>
    <x v="24"/>
    <s v="Robbins"/>
    <s v="Robbins"/>
    <n v="41"/>
    <s v="South"/>
    <s v="Bremen"/>
    <s v="Non-incentive Class"/>
    <n v="1043159"/>
  </r>
  <r>
    <n v="39042"/>
    <n v="16.048999999999999"/>
    <n v="2"/>
    <n v="469"/>
    <n v="2054365"/>
    <n v="6168648"/>
    <n v="1989264"/>
    <n v="1606238"/>
    <n v="31100000"/>
    <s v="VILLAGE OF ROBBINS"/>
    <s v="MUNI"/>
    <x v="24"/>
    <s v="Robbins"/>
    <s v="Robbins"/>
    <n v="41"/>
    <s v="South"/>
    <s v="Bremen"/>
    <s v="Non-incentive Class"/>
    <n v="6168648"/>
  </r>
  <r>
    <n v="39042"/>
    <n v="16.048999999999999"/>
    <n v="3"/>
    <n v="2"/>
    <n v="61224"/>
    <n v="183838"/>
    <n v="0"/>
    <n v="0"/>
    <n v="31100000"/>
    <s v="VILLAGE OF ROBBINS"/>
    <s v="MUNI"/>
    <x v="24"/>
    <s v="Robbins"/>
    <s v="Robbins"/>
    <n v="41"/>
    <s v="South"/>
    <s v="Bremen"/>
    <s v="Non-incentive Class"/>
    <n v="183838"/>
  </r>
  <r>
    <n v="39042"/>
    <n v="16.048999999999999"/>
    <s v="5A"/>
    <n v="21"/>
    <n v="748415"/>
    <n v="2247268"/>
    <n v="0"/>
    <n v="0"/>
    <n v="31100000"/>
    <s v="VILLAGE OF ROBBINS"/>
    <s v="MUNI"/>
    <x v="24"/>
    <s v="Robbins"/>
    <s v="Robbins"/>
    <n v="41"/>
    <s v="South"/>
    <s v="Bremen"/>
    <s v="Non-incentive Class"/>
    <n v="2247268"/>
  </r>
  <r>
    <n v="39042"/>
    <n v="16.048999999999999"/>
    <s v="5B"/>
    <n v="1"/>
    <n v="24714"/>
    <n v="74209"/>
    <n v="0"/>
    <n v="0"/>
    <n v="31100000"/>
    <s v="VILLAGE OF ROBBINS"/>
    <s v="MUNI"/>
    <x v="24"/>
    <s v="Robbins"/>
    <s v="Robbins"/>
    <n v="41"/>
    <s v="South"/>
    <s v="Bremen"/>
    <s v="Non-incentive Class"/>
    <n v="74209"/>
  </r>
  <r>
    <n v="39044"/>
    <n v="14.997"/>
    <n v="0"/>
    <n v="534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39044"/>
    <n v="14.997"/>
    <n v="1"/>
    <n v="119"/>
    <n v="237419"/>
    <n v="712892"/>
    <n v="0"/>
    <n v="0"/>
    <n v="30110000"/>
    <s v="CITY OF BLUE ISLAND"/>
    <s v="MUNI"/>
    <x v="23"/>
    <s v="Blue Island"/>
    <s v="Blue Island"/>
    <n v="14"/>
    <s v="South"/>
    <s v="Calumet"/>
    <s v="Non-incentive Class"/>
    <n v="712892"/>
  </r>
  <r>
    <n v="39044"/>
    <n v="14.997"/>
    <n v="2"/>
    <n v="2986"/>
    <n v="34000264"/>
    <n v="102092591"/>
    <n v="26669175"/>
    <n v="18470715"/>
    <n v="30110000"/>
    <s v="CITY OF BLUE ISLAND"/>
    <s v="MUNI"/>
    <x v="23"/>
    <s v="Blue Island"/>
    <s v="Blue Island"/>
    <n v="14"/>
    <s v="South"/>
    <s v="Calumet"/>
    <s v="Non-incentive Class"/>
    <n v="102092591"/>
  </r>
  <r>
    <n v="39044"/>
    <n v="14.997"/>
    <n v="3"/>
    <n v="33"/>
    <n v="1458463"/>
    <n v="4379324"/>
    <n v="0"/>
    <n v="0"/>
    <n v="30110000"/>
    <s v="CITY OF BLUE ISLAND"/>
    <s v="MUNI"/>
    <x v="23"/>
    <s v="Blue Island"/>
    <s v="Blue Island"/>
    <n v="14"/>
    <s v="South"/>
    <s v="Calumet"/>
    <s v="Non-incentive Class"/>
    <n v="4379324"/>
  </r>
  <r>
    <n v="39044"/>
    <n v="14.997"/>
    <n v="4"/>
    <n v="3"/>
    <n v="9306"/>
    <n v="27942"/>
    <n v="0"/>
    <n v="0"/>
    <n v="30110000"/>
    <s v="CITY OF BLUE ISLAND"/>
    <s v="MUNI"/>
    <x v="23"/>
    <s v="Blue Island"/>
    <s v="Blue Island"/>
    <n v="14"/>
    <s v="South"/>
    <s v="Calumet"/>
    <s v="Non-incentive Class"/>
    <n v="27942"/>
  </r>
  <r>
    <n v="39044"/>
    <n v="14.997"/>
    <s v="5A"/>
    <n v="152"/>
    <n v="7194906"/>
    <n v="21604146"/>
    <n v="0"/>
    <n v="0"/>
    <n v="30110000"/>
    <s v="CITY OF BLUE ISLAND"/>
    <s v="MUNI"/>
    <x v="23"/>
    <s v="Blue Island"/>
    <s v="Blue Island"/>
    <n v="14"/>
    <s v="South"/>
    <s v="Calumet"/>
    <s v="Non-incentive Class"/>
    <n v="21604146"/>
  </r>
  <r>
    <n v="39044"/>
    <n v="14.997"/>
    <s v="5B"/>
    <n v="31"/>
    <n v="2293627"/>
    <n v="6887070"/>
    <n v="0"/>
    <n v="0"/>
    <n v="30110000"/>
    <s v="CITY OF BLUE ISLAND"/>
    <s v="MUNI"/>
    <x v="23"/>
    <s v="Blue Island"/>
    <s v="Blue Island"/>
    <n v="14"/>
    <s v="South"/>
    <s v="Calumet"/>
    <s v="Non-incentive Class"/>
    <n v="6887070"/>
  </r>
  <r>
    <n v="39044"/>
    <n v="14.997"/>
    <s v="6B"/>
    <n v="5"/>
    <n v="243633"/>
    <n v="731557"/>
    <n v="0"/>
    <n v="0"/>
    <n v="30110000"/>
    <s v="CITY OF BLUE ISLAND"/>
    <s v="MUNI"/>
    <x v="23"/>
    <s v="Blue Island"/>
    <s v="Blue Island"/>
    <n v="14"/>
    <s v="South"/>
    <s v="Calumet"/>
    <s v="Incentive Class"/>
    <n v="7315570"/>
  </r>
  <r>
    <n v="39045"/>
    <n v="12.576000000000001"/>
    <n v="0"/>
    <n v="34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045"/>
    <n v="12.576000000000001"/>
    <n v="1"/>
    <n v="6"/>
    <n v="20348"/>
    <n v="6110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61100"/>
  </r>
  <r>
    <n v="39045"/>
    <n v="12.576000000000001"/>
    <n v="2"/>
    <n v="166"/>
    <n v="2043577"/>
    <n v="6136256"/>
    <n v="1311881"/>
    <n v="1010000"/>
    <n v="30230000"/>
    <s v="VILLAGE OF CHICAGO RIDGE"/>
    <s v="MUNI"/>
    <x v="132"/>
    <s v="Chicago Ridge"/>
    <s v="Chicago Ridge"/>
    <n v="15"/>
    <s v="South"/>
    <s v="Worth"/>
    <s v="Non-incentive Class"/>
    <n v="6136256"/>
  </r>
  <r>
    <n v="39045"/>
    <n v="12.576000000000001"/>
    <n v="3"/>
    <n v="11"/>
    <n v="1558285"/>
    <n v="4679063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4679063"/>
  </r>
  <r>
    <n v="39045"/>
    <n v="12.576000000000001"/>
    <s v="5A"/>
    <n v="14"/>
    <n v="6896452"/>
    <n v="20707977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20707977"/>
  </r>
  <r>
    <n v="39045"/>
    <n v="12.576000000000001"/>
    <s v="5B"/>
    <n v="14"/>
    <n v="1689787"/>
    <n v="5073925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5073925"/>
  </r>
  <r>
    <n v="39048"/>
    <n v="12.561999999999999"/>
    <n v="0"/>
    <n v="38"/>
    <n v="0"/>
    <n v="0"/>
    <n v="0"/>
    <n v="0"/>
    <n v="30590000"/>
    <s v="CITY OF HOMETOWN"/>
    <s v="MUNI"/>
    <x v="133"/>
    <s v="Hometown"/>
    <s v="Hometown"/>
    <n v="15"/>
    <s v="South"/>
    <s v="Worth"/>
    <s v="Non-incentive Class"/>
    <n v="0"/>
  </r>
  <r>
    <n v="39048"/>
    <n v="12.561999999999999"/>
    <n v="1"/>
    <n v="1"/>
    <n v="5243"/>
    <n v="15743"/>
    <n v="0"/>
    <n v="0"/>
    <n v="30590000"/>
    <s v="CITY OF HOMETOWN"/>
    <s v="MUNI"/>
    <x v="133"/>
    <s v="Hometown"/>
    <s v="Hometown"/>
    <n v="15"/>
    <s v="South"/>
    <s v="Worth"/>
    <s v="Non-incentive Class"/>
    <n v="15743"/>
  </r>
  <r>
    <n v="39048"/>
    <n v="12.561999999999999"/>
    <n v="2"/>
    <n v="1646"/>
    <n v="19054242"/>
    <n v="57214154"/>
    <n v="18342593"/>
    <n v="12420000"/>
    <n v="30590000"/>
    <s v="CITY OF HOMETOWN"/>
    <s v="MUNI"/>
    <x v="133"/>
    <s v="Hometown"/>
    <s v="Hometown"/>
    <n v="15"/>
    <s v="South"/>
    <s v="Worth"/>
    <s v="Non-incentive Class"/>
    <n v="57214154"/>
  </r>
  <r>
    <n v="39048"/>
    <n v="12.561999999999999"/>
    <s v="5A"/>
    <n v="17"/>
    <n v="2456113"/>
    <n v="7374970"/>
    <n v="0"/>
    <n v="0"/>
    <n v="30590000"/>
    <s v="CITY OF HOMETOWN"/>
    <s v="MUNI"/>
    <x v="133"/>
    <s v="Hometown"/>
    <s v="Hometown"/>
    <n v="15"/>
    <s v="South"/>
    <s v="Worth"/>
    <s v="Non-incentive Class"/>
    <n v="7374970"/>
  </r>
  <r>
    <n v="39053"/>
    <n v="13.929"/>
    <n v="0"/>
    <n v="4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055"/>
    <n v="13.54"/>
    <n v="1"/>
    <n v="1"/>
    <n v="252"/>
    <n v="757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757"/>
  </r>
  <r>
    <n v="39055"/>
    <n v="13.54"/>
    <n v="2"/>
    <n v="174"/>
    <n v="1799045"/>
    <n v="5401997"/>
    <n v="1763381"/>
    <n v="1220000"/>
    <n v="30230000"/>
    <s v="VILLAGE OF CHICAGO RIDGE"/>
    <s v="MUNI"/>
    <x v="132"/>
    <s v="Chicago Ridge"/>
    <s v="Chicago Ridge"/>
    <n v="15"/>
    <s v="South"/>
    <s v="Worth"/>
    <s v="Non-incentive Class"/>
    <n v="5401997"/>
  </r>
  <r>
    <n v="39055"/>
    <n v="13.54"/>
    <n v="3"/>
    <n v="4"/>
    <n v="232043"/>
    <n v="696755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696755"/>
  </r>
  <r>
    <n v="39055"/>
    <n v="13.54"/>
    <s v="5A"/>
    <n v="8"/>
    <n v="3551553"/>
    <n v="10664248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0664248"/>
  </r>
  <r>
    <n v="39061"/>
    <n v="11.146000000000001"/>
    <n v="1"/>
    <n v="1"/>
    <n v="134428"/>
    <n v="403647"/>
    <n v="0"/>
    <n v="0"/>
    <n v="30910000"/>
    <s v="VILLAGE OF OAK LAWN"/>
    <s v="MUNI"/>
    <x v="129"/>
    <s v="Oak Lawn"/>
    <s v="Oak Lawn"/>
    <n v="15"/>
    <s v="South"/>
    <s v="Worth"/>
    <s v="Non-incentive Class"/>
    <n v="403647"/>
  </r>
  <r>
    <n v="39061"/>
    <n v="11.146000000000001"/>
    <n v="9"/>
    <n v="1"/>
    <n v="251997"/>
    <n v="756671"/>
    <n v="0"/>
    <n v="0"/>
    <n v="30910000"/>
    <s v="VILLAGE OF OAK LAWN"/>
    <s v="MUNI"/>
    <x v="129"/>
    <s v="Oak Lawn"/>
    <s v="Oak Lawn"/>
    <n v="15"/>
    <s v="South"/>
    <s v="Worth"/>
    <s v="Non-incentive Class"/>
    <n v="756671"/>
  </r>
  <r>
    <n v="39062"/>
    <n v="11.973000000000001"/>
    <s v="5B"/>
    <n v="4"/>
    <n v="61041"/>
    <n v="183289"/>
    <n v="0"/>
    <n v="0"/>
    <s v="NA"/>
    <s v="NA"/>
    <s v="NA"/>
    <x v="0"/>
    <s v="NA"/>
    <s v="NA"/>
    <s v="NA"/>
    <s v="NA"/>
    <s v="NA"/>
    <s v="Non-incentive Class"/>
    <n v="183289"/>
  </r>
  <r>
    <n v="39065"/>
    <n v="9.36"/>
    <n v="0"/>
    <n v="30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65"/>
    <n v="9.36"/>
    <n v="2"/>
    <n v="580"/>
    <n v="13809165"/>
    <n v="41464788"/>
    <n v="8395721"/>
    <n v="4980000"/>
    <s v="NA"/>
    <s v="NA"/>
    <s v="NA"/>
    <x v="0"/>
    <s v="NA"/>
    <s v="NA"/>
    <s v="NA"/>
    <s v="NA"/>
    <s v="NA"/>
    <s v="Non-incentive Class"/>
    <n v="41464788"/>
  </r>
  <r>
    <n v="39065"/>
    <n v="9.36"/>
    <s v="5A"/>
    <n v="1"/>
    <n v="326460"/>
    <n v="980261"/>
    <n v="0"/>
    <n v="0"/>
    <s v="NA"/>
    <s v="NA"/>
    <s v="NA"/>
    <x v="0"/>
    <s v="NA"/>
    <s v="NA"/>
    <s v="NA"/>
    <s v="NA"/>
    <s v="NA"/>
    <s v="Non-incentive Class"/>
    <n v="980261"/>
  </r>
  <r>
    <n v="39068"/>
    <n v="12.92"/>
    <n v="0"/>
    <n v="12"/>
    <n v="0"/>
    <n v="0"/>
    <n v="0"/>
    <n v="0"/>
    <n v="30120000"/>
    <s v="VILLAGE OF BRIDGEVIEW"/>
    <s v="MUNI"/>
    <x v="64"/>
    <s v="Bridgeview"/>
    <s v="Bridgeview"/>
    <n v="43"/>
    <s v="South"/>
    <s v="Lyons"/>
    <s v="Non-incentive Class"/>
    <n v="0"/>
  </r>
  <r>
    <n v="39068"/>
    <n v="12.92"/>
    <n v="1"/>
    <n v="1"/>
    <n v="2387"/>
    <n v="7167"/>
    <n v="0"/>
    <n v="0"/>
    <n v="30120000"/>
    <s v="VILLAGE OF BRIDGEVIEW"/>
    <s v="MUNI"/>
    <x v="64"/>
    <s v="Bridgeview"/>
    <s v="Bridgeview"/>
    <n v="43"/>
    <s v="South"/>
    <s v="Lyons"/>
    <s v="Non-incentive Class"/>
    <n v="7167"/>
  </r>
  <r>
    <n v="39068"/>
    <n v="12.92"/>
    <n v="2"/>
    <n v="591"/>
    <n v="10177205"/>
    <n v="30559090"/>
    <n v="7956804"/>
    <n v="5030000"/>
    <n v="30120000"/>
    <s v="VILLAGE OF BRIDGEVIEW"/>
    <s v="MUNI"/>
    <x v="64"/>
    <s v="Bridgeview"/>
    <s v="Bridgeview"/>
    <n v="43"/>
    <s v="South"/>
    <s v="Lyons"/>
    <s v="Non-incentive Class"/>
    <n v="30559090"/>
  </r>
  <r>
    <n v="39068"/>
    <n v="12.92"/>
    <n v="3"/>
    <n v="4"/>
    <n v="355805"/>
    <n v="1068375"/>
    <n v="0"/>
    <n v="0"/>
    <n v="30120000"/>
    <s v="VILLAGE OF BRIDGEVIEW"/>
    <s v="MUNI"/>
    <x v="64"/>
    <s v="Bridgeview"/>
    <s v="Bridgeview"/>
    <n v="43"/>
    <s v="South"/>
    <s v="Lyons"/>
    <s v="Non-incentive Class"/>
    <n v="1068375"/>
  </r>
  <r>
    <n v="39068"/>
    <n v="12.92"/>
    <s v="5A"/>
    <n v="17"/>
    <n v="1309011"/>
    <n v="3930567"/>
    <n v="0"/>
    <n v="0"/>
    <n v="30120000"/>
    <s v="VILLAGE OF BRIDGEVIEW"/>
    <s v="MUNI"/>
    <x v="64"/>
    <s v="Bridgeview"/>
    <s v="Bridgeview"/>
    <n v="43"/>
    <s v="South"/>
    <s v="Lyons"/>
    <s v="Non-incentive Class"/>
    <n v="3930567"/>
  </r>
  <r>
    <n v="39073"/>
    <n v="11.481999999999999"/>
    <n v="0"/>
    <n v="140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073"/>
    <n v="11.481999999999999"/>
    <n v="1"/>
    <n v="66"/>
    <n v="165515"/>
    <n v="496994"/>
    <n v="0"/>
    <n v="0"/>
    <n v="30970000"/>
    <s v="CITY OF PALOS HEIGHTS"/>
    <s v="MUNI"/>
    <x v="98"/>
    <s v="Palos Heights"/>
    <s v="Palos Heights"/>
    <n v="18"/>
    <s v="South"/>
    <s v="Palos"/>
    <s v="Non-incentive Class"/>
    <n v="496994"/>
  </r>
  <r>
    <n v="39073"/>
    <n v="11.481999999999999"/>
    <n v="2"/>
    <n v="2592"/>
    <n v="69264446"/>
    <n v="207980353"/>
    <n v="36860933"/>
    <n v="22372500"/>
    <n v="30970000"/>
    <s v="CITY OF PALOS HEIGHTS"/>
    <s v="MUNI"/>
    <x v="98"/>
    <s v="Palos Heights"/>
    <s v="Palos Heights"/>
    <n v="18"/>
    <s v="South"/>
    <s v="Palos"/>
    <s v="Non-incentive Class"/>
    <n v="207980353"/>
  </r>
  <r>
    <n v="39073"/>
    <n v="11.481999999999999"/>
    <s v="5A"/>
    <n v="90"/>
    <n v="14424587"/>
    <n v="43312707"/>
    <n v="0"/>
    <n v="0"/>
    <n v="30970000"/>
    <s v="CITY OF PALOS HEIGHTS"/>
    <s v="MUNI"/>
    <x v="98"/>
    <s v="Palos Heights"/>
    <s v="Palos Heights"/>
    <n v="18"/>
    <s v="South"/>
    <s v="Palos"/>
    <s v="Non-incentive Class"/>
    <n v="43312707"/>
  </r>
  <r>
    <n v="39075"/>
    <n v="13.06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076"/>
    <n v="10.866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077"/>
    <n v="11.334"/>
    <n v="0"/>
    <n v="4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77"/>
    <n v="11.334"/>
    <n v="1"/>
    <n v="2"/>
    <n v="16377"/>
    <n v="49175"/>
    <n v="0"/>
    <n v="0"/>
    <n v="30910000"/>
    <s v="VILLAGE OF OAK LAWN"/>
    <s v="MUNI"/>
    <x v="129"/>
    <s v="Oak Lawn"/>
    <s v="Oak Lawn"/>
    <n v="15"/>
    <s v="South"/>
    <s v="Worth"/>
    <s v="Non-incentive Class"/>
    <n v="49175"/>
  </r>
  <r>
    <n v="39077"/>
    <n v="11.334"/>
    <n v="2"/>
    <n v="274"/>
    <n v="5245858"/>
    <n v="15751735"/>
    <n v="3809039"/>
    <n v="2360000"/>
    <n v="30910000"/>
    <s v="VILLAGE OF OAK LAWN"/>
    <s v="MUNI"/>
    <x v="129"/>
    <s v="Oak Lawn"/>
    <s v="Oak Lawn"/>
    <n v="15"/>
    <s v="South"/>
    <s v="Worth"/>
    <s v="Non-incentive Class"/>
    <n v="15751735"/>
  </r>
  <r>
    <n v="39077"/>
    <n v="11.334"/>
    <s v="5A"/>
    <n v="4"/>
    <n v="621791"/>
    <n v="1867052"/>
    <n v="0"/>
    <n v="0"/>
    <n v="30910000"/>
    <s v="VILLAGE OF OAK LAWN"/>
    <s v="MUNI"/>
    <x v="129"/>
    <s v="Oak Lawn"/>
    <s v="Oak Lawn"/>
    <n v="15"/>
    <s v="South"/>
    <s v="Worth"/>
    <s v="Non-incentive Class"/>
    <n v="1867052"/>
  </r>
  <r>
    <n v="39078"/>
    <n v="8.83"/>
    <n v="0"/>
    <n v="8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39078"/>
    <n v="8.83"/>
    <n v="2"/>
    <n v="1"/>
    <n v="2507"/>
    <n v="7528"/>
    <n v="0"/>
    <n v="0"/>
    <n v="30260000"/>
    <s v="VILLAGE OF CRESTWOOD"/>
    <s v="MUNI"/>
    <x v="21"/>
    <s v="Crestwood"/>
    <s v="Crestwood"/>
    <n v="41"/>
    <s v="South"/>
    <s v="Bremen"/>
    <s v="Non-incentive Class"/>
    <n v="7528"/>
  </r>
  <r>
    <n v="39079"/>
    <n v="9.0239999999999991"/>
    <n v="0"/>
    <n v="14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39079"/>
    <n v="9.0239999999999991"/>
    <n v="2"/>
    <n v="370"/>
    <n v="2903800"/>
    <n v="8719230"/>
    <n v="2964956"/>
    <n v="2279619"/>
    <n v="30260000"/>
    <s v="VILLAGE OF CRESTWOOD"/>
    <s v="MUNI"/>
    <x v="21"/>
    <s v="Crestwood"/>
    <s v="Crestwood"/>
    <n v="41"/>
    <s v="South"/>
    <s v="Bremen"/>
    <s v="Non-incentive Class"/>
    <n v="8719230"/>
  </r>
  <r>
    <n v="39079"/>
    <n v="9.0239999999999991"/>
    <n v="3"/>
    <n v="12"/>
    <n v="950111"/>
    <n v="2852898"/>
    <n v="0"/>
    <n v="0"/>
    <n v="30260000"/>
    <s v="VILLAGE OF CRESTWOOD"/>
    <s v="MUNI"/>
    <x v="21"/>
    <s v="Crestwood"/>
    <s v="Crestwood"/>
    <n v="41"/>
    <s v="South"/>
    <s v="Bremen"/>
    <s v="Non-incentive Class"/>
    <n v="2852898"/>
  </r>
  <r>
    <n v="39079"/>
    <n v="9.0239999999999991"/>
    <s v="5A"/>
    <n v="2"/>
    <n v="244553"/>
    <n v="734319"/>
    <n v="0"/>
    <n v="0"/>
    <n v="30260000"/>
    <s v="VILLAGE OF CRESTWOOD"/>
    <s v="MUNI"/>
    <x v="21"/>
    <s v="Crestwood"/>
    <s v="Crestwood"/>
    <n v="41"/>
    <s v="South"/>
    <s v="Bremen"/>
    <s v="Non-incentive Class"/>
    <n v="734319"/>
  </r>
  <r>
    <n v="39081"/>
    <n v="12.944000000000001"/>
    <s v="5A"/>
    <n v="3"/>
    <n v="3827829"/>
    <n v="11493822"/>
    <n v="0"/>
    <n v="0"/>
    <n v="30120000"/>
    <s v="VILLAGE OF BRIDGEVIEW"/>
    <s v="MUNI"/>
    <x v="64"/>
    <s v="Bridgeview"/>
    <s v="Bridgeview"/>
    <n v="43"/>
    <s v="South"/>
    <s v="Lyons"/>
    <s v="Non-incentive Class"/>
    <n v="11493822"/>
  </r>
  <r>
    <n v="39082"/>
    <n v="14.336"/>
    <n v="0"/>
    <n v="28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39082"/>
    <n v="14.336"/>
    <n v="1"/>
    <n v="7"/>
    <n v="68"/>
    <n v="204"/>
    <n v="0"/>
    <n v="0"/>
    <n v="30110000"/>
    <s v="CITY OF BLUE ISLAND"/>
    <s v="MUNI"/>
    <x v="23"/>
    <s v="Blue Island"/>
    <s v="Blue Island"/>
    <n v="14"/>
    <s v="South"/>
    <s v="Calumet"/>
    <s v="Non-incentive Class"/>
    <n v="204"/>
  </r>
  <r>
    <n v="39082"/>
    <n v="14.336"/>
    <n v="2"/>
    <n v="78"/>
    <n v="866771"/>
    <n v="2602648"/>
    <n v="615785"/>
    <n v="482000"/>
    <n v="30110000"/>
    <s v="CITY OF BLUE ISLAND"/>
    <s v="MUNI"/>
    <x v="23"/>
    <s v="Blue Island"/>
    <s v="Blue Island"/>
    <n v="14"/>
    <s v="South"/>
    <s v="Calumet"/>
    <s v="Non-incentive Class"/>
    <n v="2602648"/>
  </r>
  <r>
    <n v="39082"/>
    <n v="14.336"/>
    <n v="3"/>
    <n v="1"/>
    <n v="288790"/>
    <n v="867150"/>
    <n v="0"/>
    <n v="0"/>
    <n v="30110000"/>
    <s v="CITY OF BLUE ISLAND"/>
    <s v="MUNI"/>
    <x v="23"/>
    <s v="Blue Island"/>
    <s v="Blue Island"/>
    <n v="14"/>
    <s v="South"/>
    <s v="Calumet"/>
    <s v="Non-incentive Class"/>
    <n v="867150"/>
  </r>
  <r>
    <n v="39084"/>
    <n v="13.127000000000001"/>
    <n v="0"/>
    <n v="12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084"/>
    <n v="13.127000000000001"/>
    <n v="2"/>
    <n v="64"/>
    <n v="339117"/>
    <n v="1018271"/>
    <n v="301736"/>
    <n v="250000"/>
    <n v="30010000"/>
    <s v="VILLAGE OF ALSIP"/>
    <s v="MUNI"/>
    <x v="128"/>
    <s v="Alsip"/>
    <s v="Alsip"/>
    <n v="15"/>
    <s v="South"/>
    <s v="Worth"/>
    <s v="Non-incentive Class"/>
    <n v="1018271"/>
  </r>
  <r>
    <n v="39084"/>
    <n v="13.127000000000001"/>
    <n v="3"/>
    <n v="6"/>
    <n v="386369"/>
    <n v="1160150"/>
    <n v="0"/>
    <n v="0"/>
    <n v="30010000"/>
    <s v="VILLAGE OF ALSIP"/>
    <s v="MUNI"/>
    <x v="128"/>
    <s v="Alsip"/>
    <s v="Alsip"/>
    <n v="15"/>
    <s v="South"/>
    <s v="Worth"/>
    <s v="Non-incentive Class"/>
    <n v="1160150"/>
  </r>
  <r>
    <n v="39085"/>
    <n v="11.481999999999999"/>
    <n v="0"/>
    <n v="4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085"/>
    <n v="11.481999999999999"/>
    <n v="2"/>
    <n v="3"/>
    <n v="154933"/>
    <n v="465217"/>
    <n v="0"/>
    <n v="0"/>
    <n v="30970000"/>
    <s v="CITY OF PALOS HEIGHTS"/>
    <s v="MUNI"/>
    <x v="98"/>
    <s v="Palos Heights"/>
    <s v="Palos Heights"/>
    <n v="18"/>
    <s v="South"/>
    <s v="Palos"/>
    <s v="Non-incentive Class"/>
    <n v="465217"/>
  </r>
  <r>
    <n v="39085"/>
    <n v="11.481999999999999"/>
    <s v="5A"/>
    <n v="14"/>
    <n v="1357659"/>
    <n v="4076641"/>
    <n v="0"/>
    <n v="0"/>
    <n v="30970000"/>
    <s v="CITY OF PALOS HEIGHTS"/>
    <s v="MUNI"/>
    <x v="98"/>
    <s v="Palos Heights"/>
    <s v="Palos Heights"/>
    <n v="18"/>
    <s v="South"/>
    <s v="Palos"/>
    <s v="Non-incentive Class"/>
    <n v="4076641"/>
  </r>
  <r>
    <n v="39086"/>
    <n v="9.8770000000000007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86"/>
    <n v="9.8770000000000007"/>
    <n v="2"/>
    <n v="1"/>
    <n v="19671"/>
    <n v="59066"/>
    <n v="10000"/>
    <n v="10000"/>
    <s v="NA"/>
    <s v="NA"/>
    <s v="NA"/>
    <x v="0"/>
    <s v="NA"/>
    <s v="NA"/>
    <s v="NA"/>
    <s v="NA"/>
    <s v="NA"/>
    <s v="Non-incentive Class"/>
    <n v="59066"/>
  </r>
  <r>
    <n v="39087"/>
    <n v="9.5410000000000004"/>
    <n v="2"/>
    <n v="1"/>
    <n v="16474"/>
    <n v="49466"/>
    <n v="10000"/>
    <n v="10000"/>
    <n v="30260000"/>
    <s v="VILLAGE OF CRESTWOOD"/>
    <s v="MUNI"/>
    <x v="21"/>
    <s v="Crestwood"/>
    <s v="Crestwood"/>
    <n v="41"/>
    <s v="South"/>
    <s v="Bremen"/>
    <s v="Non-incentive Class"/>
    <n v="49466"/>
  </r>
  <r>
    <n v="39087"/>
    <n v="9.5410000000000004"/>
    <s v="5A"/>
    <n v="1"/>
    <n v="41032"/>
    <n v="123207"/>
    <n v="0"/>
    <n v="0"/>
    <n v="30260000"/>
    <s v="VILLAGE OF CRESTWOOD"/>
    <s v="MUNI"/>
    <x v="21"/>
    <s v="Crestwood"/>
    <s v="Crestwood"/>
    <n v="41"/>
    <s v="South"/>
    <s v="Bremen"/>
    <s v="Non-incentive Class"/>
    <n v="123207"/>
  </r>
  <r>
    <n v="39094"/>
    <n v="11.683"/>
    <n v="0"/>
    <n v="2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094"/>
    <n v="11.683"/>
    <n v="1"/>
    <n v="10"/>
    <n v="10"/>
    <n v="30"/>
    <n v="0"/>
    <n v="0"/>
    <n v="30910000"/>
    <s v="VILLAGE OF OAK LAWN"/>
    <s v="MUNI"/>
    <x v="129"/>
    <s v="Oak Lawn"/>
    <s v="Oak Lawn"/>
    <n v="15"/>
    <s v="South"/>
    <s v="Worth"/>
    <s v="Non-incentive Class"/>
    <n v="30"/>
  </r>
  <r>
    <n v="39094"/>
    <n v="11.683"/>
    <n v="2"/>
    <n v="497"/>
    <n v="4724081"/>
    <n v="14185011"/>
    <n v="2652664"/>
    <n v="1691366"/>
    <n v="30910000"/>
    <s v="VILLAGE OF OAK LAWN"/>
    <s v="MUNI"/>
    <x v="129"/>
    <s v="Oak Lawn"/>
    <s v="Oak Lawn"/>
    <n v="15"/>
    <s v="South"/>
    <s v="Worth"/>
    <s v="Non-incentive Class"/>
    <n v="14185011"/>
  </r>
  <r>
    <n v="39094"/>
    <n v="11.683"/>
    <n v="3"/>
    <n v="17"/>
    <n v="93181"/>
    <n v="279795"/>
    <n v="0"/>
    <n v="0"/>
    <n v="30910000"/>
    <s v="VILLAGE OF OAK LAWN"/>
    <s v="MUNI"/>
    <x v="129"/>
    <s v="Oak Lawn"/>
    <s v="Oak Lawn"/>
    <n v="15"/>
    <s v="South"/>
    <s v="Worth"/>
    <s v="Non-incentive Class"/>
    <n v="279795"/>
  </r>
  <r>
    <n v="39096"/>
    <n v="11.311999999999999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096"/>
    <n v="11.311999999999999"/>
    <s v="5B"/>
    <n v="1"/>
    <n v="36991"/>
    <n v="111073"/>
    <n v="0"/>
    <n v="0"/>
    <s v="NA"/>
    <s v="NA"/>
    <s v="NA"/>
    <x v="0"/>
    <s v="NA"/>
    <s v="NA"/>
    <s v="NA"/>
    <s v="NA"/>
    <s v="NA"/>
    <s v="Non-incentive Class"/>
    <n v="111073"/>
  </r>
  <r>
    <n v="39097"/>
    <n v="15.420999999999999"/>
    <n v="2"/>
    <n v="2"/>
    <n v="3447"/>
    <n v="10351"/>
    <n v="0"/>
    <n v="0"/>
    <n v="31100000"/>
    <s v="VILLAGE OF ROBBINS"/>
    <s v="MUNI"/>
    <x v="24"/>
    <s v="Robbins"/>
    <s v="Robbins"/>
    <n v="41"/>
    <s v="South"/>
    <s v="Bremen"/>
    <s v="Non-incentive Class"/>
    <n v="10351"/>
  </r>
  <r>
    <n v="39097"/>
    <n v="15.420999999999999"/>
    <s v="5A"/>
    <n v="4"/>
    <n v="33943"/>
    <n v="101920"/>
    <n v="0"/>
    <n v="0"/>
    <n v="31100000"/>
    <s v="VILLAGE OF ROBBINS"/>
    <s v="MUNI"/>
    <x v="24"/>
    <s v="Robbins"/>
    <s v="Robbins"/>
    <n v="41"/>
    <s v="South"/>
    <s v="Bremen"/>
    <s v="Non-incentive Class"/>
    <n v="101920"/>
  </r>
  <r>
    <n v="39097"/>
    <n v="15.420999999999999"/>
    <s v="5B"/>
    <n v="5"/>
    <n v="13706"/>
    <n v="41156"/>
    <n v="0"/>
    <n v="0"/>
    <n v="31100000"/>
    <s v="VILLAGE OF ROBBINS"/>
    <s v="MUNI"/>
    <x v="24"/>
    <s v="Robbins"/>
    <s v="Robbins"/>
    <n v="41"/>
    <s v="South"/>
    <s v="Bremen"/>
    <s v="Non-incentive Class"/>
    <n v="41156"/>
  </r>
  <r>
    <n v="39104"/>
    <n v="11.539"/>
    <n v="0"/>
    <n v="28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104"/>
    <n v="11.539"/>
    <n v="1"/>
    <n v="7"/>
    <n v="387961"/>
    <n v="1164929"/>
    <n v="0"/>
    <n v="0"/>
    <n v="30010000"/>
    <s v="VILLAGE OF ALSIP"/>
    <s v="MUNI"/>
    <x v="128"/>
    <s v="Alsip"/>
    <s v="Alsip"/>
    <n v="15"/>
    <s v="South"/>
    <s v="Worth"/>
    <s v="Non-incentive Class"/>
    <n v="1164929"/>
  </r>
  <r>
    <n v="39104"/>
    <n v="11.539"/>
    <n v="2"/>
    <n v="266"/>
    <n v="5299146"/>
    <n v="15911753"/>
    <n v="3429154"/>
    <n v="2220000"/>
    <n v="30010000"/>
    <s v="VILLAGE OF ALSIP"/>
    <s v="MUNI"/>
    <x v="128"/>
    <s v="Alsip"/>
    <s v="Alsip"/>
    <n v="15"/>
    <s v="South"/>
    <s v="Worth"/>
    <s v="Non-incentive Class"/>
    <n v="15911753"/>
  </r>
  <r>
    <n v="39104"/>
    <n v="11.539"/>
    <s v="5A"/>
    <n v="8"/>
    <n v="769103"/>
    <n v="2309386"/>
    <n v="0"/>
    <n v="0"/>
    <n v="30010000"/>
    <s v="VILLAGE OF ALSIP"/>
    <s v="MUNI"/>
    <x v="128"/>
    <s v="Alsip"/>
    <s v="Alsip"/>
    <n v="15"/>
    <s v="South"/>
    <s v="Worth"/>
    <s v="Non-incentive Class"/>
    <n v="2309386"/>
  </r>
  <r>
    <n v="39104"/>
    <n v="11.539"/>
    <s v="5B"/>
    <n v="39"/>
    <n v="5065833"/>
    <n v="15211179"/>
    <n v="0"/>
    <n v="0"/>
    <n v="30010000"/>
    <s v="VILLAGE OF ALSIP"/>
    <s v="MUNI"/>
    <x v="128"/>
    <s v="Alsip"/>
    <s v="Alsip"/>
    <n v="15"/>
    <s v="South"/>
    <s v="Worth"/>
    <s v="Non-incentive Class"/>
    <n v="15211179"/>
  </r>
  <r>
    <n v="39104"/>
    <n v="11.539"/>
    <s v="6B"/>
    <n v="2"/>
    <n v="171954"/>
    <n v="516327"/>
    <n v="0"/>
    <n v="0"/>
    <n v="30010000"/>
    <s v="VILLAGE OF ALSIP"/>
    <s v="MUNI"/>
    <x v="128"/>
    <s v="Alsip"/>
    <s v="Alsip"/>
    <n v="15"/>
    <s v="South"/>
    <s v="Worth"/>
    <s v="Incentive Class"/>
    <n v="5163270"/>
  </r>
  <r>
    <n v="39125"/>
    <n v="11.042999999999999"/>
    <n v="0"/>
    <n v="6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125"/>
    <n v="11.042999999999999"/>
    <n v="1"/>
    <n v="9"/>
    <n v="20038"/>
    <n v="60167"/>
    <n v="0"/>
    <n v="0"/>
    <s v="NA"/>
    <s v="NA"/>
    <s v="NA"/>
    <x v="0"/>
    <s v="NA"/>
    <s v="NA"/>
    <s v="NA"/>
    <s v="NA"/>
    <s v="NA"/>
    <s v="Non-incentive Class"/>
    <n v="60167"/>
  </r>
  <r>
    <n v="39125"/>
    <n v="11.042999999999999"/>
    <n v="2"/>
    <n v="391"/>
    <n v="5158035"/>
    <n v="15488025"/>
    <n v="3825925"/>
    <n v="2730000"/>
    <s v="NA"/>
    <s v="NA"/>
    <s v="NA"/>
    <x v="0"/>
    <s v="NA"/>
    <s v="NA"/>
    <s v="NA"/>
    <s v="NA"/>
    <s v="NA"/>
    <s v="Non-incentive Class"/>
    <n v="15488025"/>
  </r>
  <r>
    <n v="39126"/>
    <n v="10.88"/>
    <n v="2"/>
    <n v="24"/>
    <n v="225645"/>
    <n v="677543"/>
    <n v="190372"/>
    <n v="160000"/>
    <s v="NA"/>
    <s v="NA"/>
    <s v="NA"/>
    <x v="0"/>
    <s v="NA"/>
    <s v="NA"/>
    <s v="NA"/>
    <s v="NA"/>
    <s v="NA"/>
    <s v="Non-incentive Class"/>
    <n v="677543"/>
  </r>
  <r>
    <n v="39127"/>
    <n v="10.615"/>
    <n v="2"/>
    <n v="3"/>
    <n v="34020"/>
    <n v="102152"/>
    <n v="20000"/>
    <n v="20000"/>
    <s v="NA"/>
    <s v="NA"/>
    <s v="NA"/>
    <x v="0"/>
    <s v="NA"/>
    <s v="NA"/>
    <s v="NA"/>
    <s v="NA"/>
    <s v="NA"/>
    <s v="Non-incentive Class"/>
    <n v="102152"/>
  </r>
  <r>
    <n v="39128"/>
    <n v="10.452"/>
    <n v="2"/>
    <n v="1"/>
    <n v="1797"/>
    <n v="5396"/>
    <n v="0"/>
    <n v="0"/>
    <s v="NA"/>
    <s v="NA"/>
    <s v="NA"/>
    <x v="0"/>
    <s v="NA"/>
    <s v="NA"/>
    <s v="NA"/>
    <s v="NA"/>
    <s v="NA"/>
    <s v="Non-incentive Class"/>
    <n v="5396"/>
  </r>
  <r>
    <n v="39133"/>
    <n v="12.24"/>
    <n v="0"/>
    <n v="2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135"/>
    <n v="16.048999999999999"/>
    <s v="5B"/>
    <n v="2"/>
    <n v="852045"/>
    <n v="2558436"/>
    <n v="0"/>
    <n v="0"/>
    <n v="31100000"/>
    <s v="VILLAGE OF ROBBINS"/>
    <s v="MUNI"/>
    <x v="24"/>
    <s v="Robbins"/>
    <s v="Robbins"/>
    <n v="41"/>
    <s v="South"/>
    <s v="Bremen"/>
    <s v="Non-incentive Class"/>
    <n v="2558436"/>
  </r>
  <r>
    <n v="39137"/>
    <n v="11.629"/>
    <n v="0"/>
    <n v="4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37"/>
    <n v="11.629"/>
    <n v="1"/>
    <n v="2"/>
    <n v="49314"/>
    <n v="148075"/>
    <n v="0"/>
    <n v="0"/>
    <n v="30910000"/>
    <s v="VILLAGE OF OAK LAWN"/>
    <s v="MUNI"/>
    <x v="129"/>
    <s v="Oak Lawn"/>
    <s v="Oak Lawn"/>
    <n v="15"/>
    <s v="South"/>
    <s v="Worth"/>
    <s v="Non-incentive Class"/>
    <n v="148075"/>
  </r>
  <r>
    <n v="39137"/>
    <n v="11.629"/>
    <n v="2"/>
    <n v="227"/>
    <n v="2813341"/>
    <n v="8447625"/>
    <n v="2188542"/>
    <n v="1180000"/>
    <n v="30910000"/>
    <s v="VILLAGE OF OAK LAWN"/>
    <s v="MUNI"/>
    <x v="129"/>
    <s v="Oak Lawn"/>
    <s v="Oak Lawn"/>
    <n v="15"/>
    <s v="South"/>
    <s v="Worth"/>
    <s v="Non-incentive Class"/>
    <n v="8447625"/>
  </r>
  <r>
    <n v="39137"/>
    <n v="11.629"/>
    <s v="5A"/>
    <n v="1"/>
    <n v="350000"/>
    <n v="1050945"/>
    <n v="0"/>
    <n v="0"/>
    <n v="30910000"/>
    <s v="VILLAGE OF OAK LAWN"/>
    <s v="MUNI"/>
    <x v="129"/>
    <s v="Oak Lawn"/>
    <s v="Oak Lawn"/>
    <n v="15"/>
    <s v="South"/>
    <s v="Worth"/>
    <s v="Non-incentive Class"/>
    <n v="1050945"/>
  </r>
  <r>
    <n v="39138"/>
    <n v="10.071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138"/>
    <n v="10.071"/>
    <n v="2"/>
    <n v="135"/>
    <n v="2622581"/>
    <n v="7874824"/>
    <n v="1683503"/>
    <n v="1080000"/>
    <s v="NA"/>
    <s v="NA"/>
    <s v="NA"/>
    <x v="0"/>
    <s v="NA"/>
    <s v="NA"/>
    <s v="NA"/>
    <s v="NA"/>
    <s v="NA"/>
    <s v="Non-incentive Class"/>
    <n v="7874824"/>
  </r>
  <r>
    <n v="39141"/>
    <n v="9.36"/>
    <n v="0"/>
    <n v="4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141"/>
    <n v="9.36"/>
    <n v="1"/>
    <n v="4"/>
    <n v="26483"/>
    <n v="79520"/>
    <n v="0"/>
    <n v="0"/>
    <s v="NA"/>
    <s v="NA"/>
    <s v="NA"/>
    <x v="0"/>
    <s v="NA"/>
    <s v="NA"/>
    <s v="NA"/>
    <s v="NA"/>
    <s v="NA"/>
    <s v="Non-incentive Class"/>
    <n v="79520"/>
  </r>
  <r>
    <n v="39141"/>
    <n v="9.36"/>
    <n v="2"/>
    <n v="105"/>
    <n v="2518191"/>
    <n v="7561373"/>
    <n v="1233914"/>
    <n v="900000"/>
    <s v="NA"/>
    <s v="NA"/>
    <s v="NA"/>
    <x v="0"/>
    <s v="NA"/>
    <s v="NA"/>
    <s v="NA"/>
    <s v="NA"/>
    <s v="NA"/>
    <s v="Non-incentive Class"/>
    <n v="7561373"/>
  </r>
  <r>
    <n v="39142"/>
    <n v="12.731999999999999"/>
    <n v="0"/>
    <n v="26"/>
    <n v="0"/>
    <n v="0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0"/>
  </r>
  <r>
    <n v="39142"/>
    <n v="12.731999999999999"/>
    <n v="2"/>
    <n v="14"/>
    <n v="393724"/>
    <n v="1182236"/>
    <n v="32000"/>
    <n v="20000"/>
    <n v="30390000"/>
    <s v="VILLAGE OF EVERGREEN PARK"/>
    <s v="MUNI"/>
    <x v="130"/>
    <s v="Evergreen Park"/>
    <s v="Evergreen Park"/>
    <n v="15"/>
    <s v="South"/>
    <s v="Worth"/>
    <s v="Non-incentive Class"/>
    <n v="1182236"/>
  </r>
  <r>
    <n v="39142"/>
    <n v="12.731999999999999"/>
    <s v="5A"/>
    <n v="160"/>
    <n v="10593292"/>
    <n v="31808474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31808474"/>
  </r>
  <r>
    <n v="39142"/>
    <n v="12.731999999999999"/>
    <s v="5B"/>
    <n v="8"/>
    <n v="284759"/>
    <n v="855046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855046"/>
  </r>
  <r>
    <n v="39143"/>
    <n v="13.212"/>
    <n v="0"/>
    <n v="2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43"/>
    <n v="13.212"/>
    <s v="5A"/>
    <n v="3"/>
    <n v="3181134"/>
    <n v="9551991"/>
    <n v="0"/>
    <n v="0"/>
    <n v="30910000"/>
    <s v="VILLAGE OF OAK LAWN"/>
    <s v="MUNI"/>
    <x v="129"/>
    <s v="Oak Lawn"/>
    <s v="Oak Lawn"/>
    <n v="15"/>
    <s v="South"/>
    <s v="Worth"/>
    <s v="Non-incentive Class"/>
    <n v="9551991"/>
  </r>
  <r>
    <n v="39144"/>
    <n v="11.27"/>
    <s v="5A"/>
    <n v="4"/>
    <n v="6785322"/>
    <n v="20374287"/>
    <n v="0"/>
    <n v="0"/>
    <n v="30260000"/>
    <s v="VILLAGE OF CRESTWOOD"/>
    <s v="MUNI"/>
    <x v="21"/>
    <s v="Crestwood"/>
    <s v="Crestwood"/>
    <n v="41"/>
    <s v="South"/>
    <s v="Bremen"/>
    <s v="Non-incentive Class"/>
    <n v="20374287"/>
  </r>
  <r>
    <n v="39144"/>
    <n v="11.27"/>
    <s v="5B"/>
    <n v="2"/>
    <n v="390025"/>
    <n v="1171128"/>
    <n v="0"/>
    <n v="0"/>
    <n v="30260000"/>
    <s v="VILLAGE OF CRESTWOOD"/>
    <s v="MUNI"/>
    <x v="21"/>
    <s v="Crestwood"/>
    <s v="Crestwood"/>
    <n v="41"/>
    <s v="South"/>
    <s v="Bremen"/>
    <s v="Non-incentive Class"/>
    <n v="1171128"/>
  </r>
  <r>
    <n v="39145"/>
    <n v="12.724"/>
    <s v="5A"/>
    <n v="3"/>
    <n v="307788"/>
    <n v="924195"/>
    <n v="0"/>
    <n v="0"/>
    <n v="30010000"/>
    <s v="VILLAGE OF ALSIP"/>
    <s v="MUNI"/>
    <x v="128"/>
    <s v="Alsip"/>
    <s v="Alsip"/>
    <n v="15"/>
    <s v="South"/>
    <s v="Worth"/>
    <s v="Non-incentive Class"/>
    <n v="924195"/>
  </r>
  <r>
    <n v="39146"/>
    <n v="12.337999999999999"/>
    <n v="0"/>
    <n v="4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46"/>
    <n v="12.337999999999999"/>
    <s v="5A"/>
    <n v="8"/>
    <n v="2029072"/>
    <n v="6092695"/>
    <n v="0"/>
    <n v="0"/>
    <n v="30910000"/>
    <s v="VILLAGE OF OAK LAWN"/>
    <s v="MUNI"/>
    <x v="129"/>
    <s v="Oak Lawn"/>
    <s v="Oak Lawn"/>
    <n v="15"/>
    <s v="South"/>
    <s v="Worth"/>
    <s v="Non-incentive Class"/>
    <n v="6092695"/>
  </r>
  <r>
    <n v="39148"/>
    <n v="12.337999999999999"/>
    <n v="0"/>
    <n v="2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48"/>
    <n v="12.337999999999999"/>
    <n v="2"/>
    <n v="135"/>
    <n v="774357"/>
    <n v="2325159"/>
    <n v="244204"/>
    <n v="224204"/>
    <n v="30910000"/>
    <s v="VILLAGE OF OAK LAWN"/>
    <s v="MUNI"/>
    <x v="129"/>
    <s v="Oak Lawn"/>
    <s v="Oak Lawn"/>
    <n v="15"/>
    <s v="South"/>
    <s v="Worth"/>
    <s v="Non-incentive Class"/>
    <n v="2325159"/>
  </r>
  <r>
    <n v="39148"/>
    <n v="12.337999999999999"/>
    <s v="5A"/>
    <n v="7"/>
    <n v="747248"/>
    <n v="2243762"/>
    <n v="0"/>
    <n v="0"/>
    <n v="30910000"/>
    <s v="VILLAGE OF OAK LAWN"/>
    <s v="MUNI"/>
    <x v="129"/>
    <s v="Oak Lawn"/>
    <s v="Oak Lawn"/>
    <n v="15"/>
    <s v="South"/>
    <s v="Worth"/>
    <s v="Non-incentive Class"/>
    <n v="2243762"/>
  </r>
  <r>
    <n v="39149"/>
    <n v="12.337999999999999"/>
    <n v="0"/>
    <n v="4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49"/>
    <n v="12.337999999999999"/>
    <n v="2"/>
    <n v="165"/>
    <n v="1399726"/>
    <n v="4202978"/>
    <n v="495604"/>
    <n v="386056"/>
    <n v="30910000"/>
    <s v="VILLAGE OF OAK LAWN"/>
    <s v="MUNI"/>
    <x v="129"/>
    <s v="Oak Lawn"/>
    <s v="Oak Lawn"/>
    <n v="15"/>
    <s v="South"/>
    <s v="Worth"/>
    <s v="Non-incentive Class"/>
    <n v="4202978"/>
  </r>
  <r>
    <n v="39149"/>
    <n v="12.337999999999999"/>
    <s v="5A"/>
    <n v="1"/>
    <n v="357429"/>
    <n v="1073252"/>
    <n v="0"/>
    <n v="0"/>
    <n v="30910000"/>
    <s v="VILLAGE OF OAK LAWN"/>
    <s v="MUNI"/>
    <x v="129"/>
    <s v="Oak Lawn"/>
    <s v="Oak Lawn"/>
    <n v="15"/>
    <s v="South"/>
    <s v="Worth"/>
    <s v="Non-incentive Class"/>
    <n v="1073252"/>
  </r>
  <r>
    <n v="39151"/>
    <n v="11.324"/>
    <n v="0"/>
    <n v="2"/>
    <n v="0"/>
    <n v="0"/>
    <n v="0"/>
    <n v="0"/>
    <n v="31350000"/>
    <s v="VILLAGE OF WORTH"/>
    <s v="MUNI"/>
    <x v="97"/>
    <s v="Worth"/>
    <s v="Worth"/>
    <n v="15"/>
    <s v="South"/>
    <s v="Worth"/>
    <s v="Non-incentive Class"/>
    <n v="0"/>
  </r>
  <r>
    <n v="39152"/>
    <n v="11.481999999999999"/>
    <n v="0"/>
    <n v="4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152"/>
    <n v="11.481999999999999"/>
    <n v="1"/>
    <n v="2"/>
    <n v="28241"/>
    <n v="84799"/>
    <n v="0"/>
    <n v="0"/>
    <n v="30970000"/>
    <s v="CITY OF PALOS HEIGHTS"/>
    <s v="MUNI"/>
    <x v="98"/>
    <s v="Palos Heights"/>
    <s v="Palos Heights"/>
    <n v="18"/>
    <s v="South"/>
    <s v="Palos"/>
    <s v="Non-incentive Class"/>
    <n v="84799"/>
  </r>
  <r>
    <n v="39153"/>
    <n v="13.676"/>
    <n v="0"/>
    <n v="4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153"/>
    <n v="13.676"/>
    <s v="5A"/>
    <n v="1"/>
    <n v="51949"/>
    <n v="155987"/>
    <n v="0"/>
    <n v="0"/>
    <n v="30970000"/>
    <s v="CITY OF PALOS HEIGHTS"/>
    <s v="MUNI"/>
    <x v="98"/>
    <s v="Palos Heights"/>
    <s v="Palos Heights"/>
    <n v="18"/>
    <s v="South"/>
    <s v="Palos"/>
    <s v="Non-incentive Class"/>
    <n v="155987"/>
  </r>
  <r>
    <n v="39153"/>
    <n v="13.676"/>
    <s v="7B"/>
    <n v="1"/>
    <n v="1512310"/>
    <n v="4541013"/>
    <n v="0"/>
    <n v="0"/>
    <n v="30970000"/>
    <s v="CITY OF PALOS HEIGHTS"/>
    <s v="MUNI"/>
    <x v="98"/>
    <s v="Palos Heights"/>
    <s v="Palos Heights"/>
    <n v="18"/>
    <s v="South"/>
    <s v="Palos"/>
    <s v="Incentive Class"/>
    <n v="45410130"/>
  </r>
  <r>
    <n v="39154"/>
    <n v="13.06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155"/>
    <n v="10.866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156"/>
    <n v="13.518000000000001"/>
    <n v="0"/>
    <n v="18"/>
    <n v="0"/>
    <n v="0"/>
    <n v="0"/>
    <n v="0"/>
    <n v="31350000"/>
    <s v="VILLAGE OF WORTH"/>
    <s v="MUNI"/>
    <x v="97"/>
    <s v="Worth"/>
    <s v="Worth"/>
    <n v="15"/>
    <s v="South"/>
    <s v="Worth"/>
    <s v="Non-incentive Class"/>
    <n v="0"/>
  </r>
  <r>
    <n v="39156"/>
    <n v="13.518000000000001"/>
    <n v="1"/>
    <n v="1"/>
    <n v="4856"/>
    <n v="14581"/>
    <n v="0"/>
    <n v="0"/>
    <n v="31350000"/>
    <s v="VILLAGE OF WORTH"/>
    <s v="MUNI"/>
    <x v="97"/>
    <s v="Worth"/>
    <s v="Worth"/>
    <n v="15"/>
    <s v="South"/>
    <s v="Worth"/>
    <s v="Non-incentive Class"/>
    <n v="14581"/>
  </r>
  <r>
    <n v="39156"/>
    <n v="13.518000000000001"/>
    <n v="2"/>
    <n v="4"/>
    <n v="139398"/>
    <n v="418570"/>
    <n v="0"/>
    <n v="0"/>
    <n v="31350000"/>
    <s v="VILLAGE OF WORTH"/>
    <s v="MUNI"/>
    <x v="97"/>
    <s v="Worth"/>
    <s v="Worth"/>
    <n v="15"/>
    <s v="South"/>
    <s v="Worth"/>
    <s v="Non-incentive Class"/>
    <n v="418570"/>
  </r>
  <r>
    <n v="39156"/>
    <n v="13.518000000000001"/>
    <n v="3"/>
    <n v="9"/>
    <n v="126466"/>
    <n v="379738"/>
    <n v="0"/>
    <n v="0"/>
    <n v="31350000"/>
    <s v="VILLAGE OF WORTH"/>
    <s v="MUNI"/>
    <x v="97"/>
    <s v="Worth"/>
    <s v="Worth"/>
    <n v="15"/>
    <s v="South"/>
    <s v="Worth"/>
    <s v="Non-incentive Class"/>
    <n v="379738"/>
  </r>
  <r>
    <n v="39156"/>
    <n v="13.518000000000001"/>
    <s v="5A"/>
    <n v="6"/>
    <n v="437173"/>
    <n v="1312700"/>
    <n v="0"/>
    <n v="0"/>
    <n v="31350000"/>
    <s v="VILLAGE OF WORTH"/>
    <s v="MUNI"/>
    <x v="97"/>
    <s v="Worth"/>
    <s v="Worth"/>
    <n v="15"/>
    <s v="South"/>
    <s v="Worth"/>
    <s v="Non-incentive Class"/>
    <n v="1312700"/>
  </r>
  <r>
    <n v="39157"/>
    <n v="11.728"/>
    <n v="0"/>
    <n v="2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58"/>
    <n v="12.337999999999999"/>
    <s v="5A"/>
    <n v="2"/>
    <n v="4612041"/>
    <n v="13848575"/>
    <n v="0"/>
    <n v="0"/>
    <n v="30910000"/>
    <s v="VILLAGE OF OAK LAWN"/>
    <s v="MUNI"/>
    <x v="129"/>
    <s v="Oak Lawn"/>
    <s v="Oak Lawn"/>
    <n v="15"/>
    <s v="South"/>
    <s v="Worth"/>
    <s v="Non-incentive Class"/>
    <n v="13848575"/>
  </r>
  <r>
    <n v="39159"/>
    <n v="12.486000000000001"/>
    <s v="5B"/>
    <n v="1"/>
    <n v="239420"/>
    <n v="718906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718906"/>
  </r>
  <r>
    <n v="39160"/>
    <n v="12.486000000000001"/>
    <n v="1"/>
    <n v="24"/>
    <n v="18724"/>
    <n v="5622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56224"/>
  </r>
  <r>
    <n v="39160"/>
    <n v="12.486000000000001"/>
    <n v="2"/>
    <n v="17"/>
    <n v="286300"/>
    <n v="859672"/>
    <n v="122500"/>
    <n v="120000"/>
    <n v="30230000"/>
    <s v="VILLAGE OF CHICAGO RIDGE"/>
    <s v="MUNI"/>
    <x v="132"/>
    <s v="Chicago Ridge"/>
    <s v="Chicago Ridge"/>
    <n v="15"/>
    <s v="South"/>
    <s v="Worth"/>
    <s v="Non-incentive Class"/>
    <n v="859672"/>
  </r>
  <r>
    <n v="39160"/>
    <n v="12.486000000000001"/>
    <s v="5A"/>
    <n v="1"/>
    <n v="49712"/>
    <n v="14927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49270"/>
  </r>
  <r>
    <n v="39160"/>
    <n v="12.486000000000001"/>
    <s v="5B"/>
    <n v="1"/>
    <n v="194648"/>
    <n v="58447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584470"/>
  </r>
  <r>
    <n v="39161"/>
    <n v="13.518000000000001"/>
    <n v="1"/>
    <n v="1"/>
    <n v="31963"/>
    <n v="95975"/>
    <n v="0"/>
    <n v="0"/>
    <n v="31350000"/>
    <s v="VILLAGE OF WORTH"/>
    <s v="MUNI"/>
    <x v="97"/>
    <s v="Worth"/>
    <s v="Worth"/>
    <n v="15"/>
    <s v="South"/>
    <s v="Worth"/>
    <s v="Non-incentive Class"/>
    <n v="95975"/>
  </r>
  <r>
    <n v="39161"/>
    <n v="13.518000000000001"/>
    <n v="2"/>
    <n v="19"/>
    <n v="184459"/>
    <n v="553877"/>
    <n v="74604"/>
    <n v="74604"/>
    <n v="31350000"/>
    <s v="VILLAGE OF WORTH"/>
    <s v="MUNI"/>
    <x v="97"/>
    <s v="Worth"/>
    <s v="Worth"/>
    <n v="15"/>
    <s v="South"/>
    <s v="Worth"/>
    <s v="Non-incentive Class"/>
    <n v="553877"/>
  </r>
  <r>
    <n v="39161"/>
    <n v="13.518000000000001"/>
    <n v="3"/>
    <n v="1"/>
    <n v="8868"/>
    <n v="26628"/>
    <n v="0"/>
    <n v="0"/>
    <n v="31350000"/>
    <s v="VILLAGE OF WORTH"/>
    <s v="MUNI"/>
    <x v="97"/>
    <s v="Worth"/>
    <s v="Worth"/>
    <n v="15"/>
    <s v="South"/>
    <s v="Worth"/>
    <s v="Non-incentive Class"/>
    <n v="26628"/>
  </r>
  <r>
    <n v="39161"/>
    <n v="13.518000000000001"/>
    <s v="5A"/>
    <n v="2"/>
    <n v="107207"/>
    <n v="321910"/>
    <n v="0"/>
    <n v="0"/>
    <n v="31350000"/>
    <s v="VILLAGE OF WORTH"/>
    <s v="MUNI"/>
    <x v="97"/>
    <s v="Worth"/>
    <s v="Worth"/>
    <n v="15"/>
    <s v="South"/>
    <s v="Worth"/>
    <s v="Non-incentive Class"/>
    <n v="321910"/>
  </r>
  <r>
    <n v="39161"/>
    <n v="13.518000000000001"/>
    <s v="5B"/>
    <n v="1"/>
    <n v="21413"/>
    <n v="64297"/>
    <n v="0"/>
    <n v="0"/>
    <n v="31350000"/>
    <s v="VILLAGE OF WORTH"/>
    <s v="MUNI"/>
    <x v="97"/>
    <s v="Worth"/>
    <s v="Worth"/>
    <n v="15"/>
    <s v="South"/>
    <s v="Worth"/>
    <s v="Non-incentive Class"/>
    <n v="64297"/>
  </r>
  <r>
    <n v="39162"/>
    <n v="14.14"/>
    <s v="5B"/>
    <n v="1"/>
    <n v="1045405"/>
    <n v="3139038"/>
    <n v="0"/>
    <n v="0"/>
    <n v="30010000"/>
    <s v="VILLAGE OF ALSIP"/>
    <s v="MUNI"/>
    <x v="128"/>
    <s v="Alsip"/>
    <s v="Alsip"/>
    <n v="15"/>
    <s v="South"/>
    <s v="Worth"/>
    <s v="Non-incentive Class"/>
    <n v="3139038"/>
  </r>
  <r>
    <n v="39163"/>
    <n v="12.137"/>
    <n v="1"/>
    <n v="3"/>
    <n v="14531"/>
    <n v="43632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43632"/>
  </r>
  <r>
    <n v="39164"/>
    <n v="12.576000000000001"/>
    <n v="0"/>
    <n v="4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164"/>
    <n v="12.576000000000001"/>
    <n v="1"/>
    <n v="10"/>
    <n v="118498"/>
    <n v="35581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355814"/>
  </r>
  <r>
    <n v="39164"/>
    <n v="12.576000000000001"/>
    <n v="2"/>
    <n v="73"/>
    <n v="866785"/>
    <n v="2602683"/>
    <n v="892101"/>
    <n v="610000"/>
    <n v="30230000"/>
    <s v="VILLAGE OF CHICAGO RIDGE"/>
    <s v="MUNI"/>
    <x v="132"/>
    <s v="Chicago Ridge"/>
    <s v="Chicago Ridge"/>
    <n v="15"/>
    <s v="South"/>
    <s v="Worth"/>
    <s v="Non-incentive Class"/>
    <n v="2602683"/>
  </r>
  <r>
    <n v="39164"/>
    <n v="12.576000000000001"/>
    <n v="3"/>
    <n v="1"/>
    <n v="134521"/>
    <n v="403926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403926"/>
  </r>
  <r>
    <n v="39164"/>
    <n v="12.576000000000001"/>
    <s v="5A"/>
    <n v="7"/>
    <n v="693721"/>
    <n v="2083037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2083037"/>
  </r>
  <r>
    <n v="39164"/>
    <n v="12.576000000000001"/>
    <s v="5B"/>
    <n v="30"/>
    <n v="5196409"/>
    <n v="15603261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5603261"/>
  </r>
  <r>
    <n v="39164"/>
    <n v="12.576000000000001"/>
    <s v="6B"/>
    <n v="7"/>
    <n v="870098"/>
    <n v="2612644"/>
    <n v="0"/>
    <n v="0"/>
    <n v="30230000"/>
    <s v="VILLAGE OF CHICAGO RIDGE"/>
    <s v="MUNI"/>
    <x v="132"/>
    <s v="Chicago Ridge"/>
    <s v="Chicago Ridge"/>
    <n v="15"/>
    <s v="South"/>
    <s v="Worth"/>
    <s v="Incentive Class"/>
    <n v="26126440"/>
  </r>
  <r>
    <n v="39164"/>
    <n v="12.576000000000001"/>
    <s v="7A"/>
    <n v="1"/>
    <n v="119807"/>
    <n v="359744"/>
    <n v="0"/>
    <n v="0"/>
    <n v="30230000"/>
    <s v="VILLAGE OF CHICAGO RIDGE"/>
    <s v="MUNI"/>
    <x v="132"/>
    <s v="Chicago Ridge"/>
    <s v="Chicago Ridge"/>
    <n v="15"/>
    <s v="South"/>
    <s v="Worth"/>
    <s v="Incentive Class"/>
    <n v="3597440"/>
  </r>
  <r>
    <n v="39165"/>
    <n v="12.486000000000001"/>
    <s v="5A"/>
    <n v="1"/>
    <n v="2445764"/>
    <n v="7343896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7343896"/>
  </r>
  <r>
    <n v="39166"/>
    <n v="12.964"/>
    <n v="0"/>
    <n v="2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166"/>
    <n v="12.964"/>
    <n v="1"/>
    <n v="2"/>
    <n v="10950"/>
    <n v="32879"/>
    <n v="0"/>
    <n v="0"/>
    <n v="30010000"/>
    <s v="VILLAGE OF ALSIP"/>
    <s v="MUNI"/>
    <x v="128"/>
    <s v="Alsip"/>
    <s v="Alsip"/>
    <n v="15"/>
    <s v="South"/>
    <s v="Worth"/>
    <s v="Non-incentive Class"/>
    <n v="32879"/>
  </r>
  <r>
    <n v="39166"/>
    <n v="12.964"/>
    <n v="2"/>
    <n v="4"/>
    <n v="57180"/>
    <n v="171694"/>
    <n v="20000"/>
    <n v="20000"/>
    <n v="30010000"/>
    <s v="VILLAGE OF ALSIP"/>
    <s v="MUNI"/>
    <x v="128"/>
    <s v="Alsip"/>
    <s v="Alsip"/>
    <n v="15"/>
    <s v="South"/>
    <s v="Worth"/>
    <s v="Non-incentive Class"/>
    <n v="171694"/>
  </r>
  <r>
    <n v="39166"/>
    <n v="12.964"/>
    <s v="5A"/>
    <n v="22"/>
    <n v="2921621"/>
    <n v="8772752"/>
    <n v="0"/>
    <n v="0"/>
    <n v="30010000"/>
    <s v="VILLAGE OF ALSIP"/>
    <s v="MUNI"/>
    <x v="128"/>
    <s v="Alsip"/>
    <s v="Alsip"/>
    <n v="15"/>
    <s v="South"/>
    <s v="Worth"/>
    <s v="Non-incentive Class"/>
    <n v="8772752"/>
  </r>
  <r>
    <n v="39167"/>
    <n v="13.785"/>
    <n v="2"/>
    <n v="15"/>
    <n v="99503"/>
    <n v="298778"/>
    <n v="133650"/>
    <n v="110000"/>
    <n v="30010000"/>
    <s v="VILLAGE OF ALSIP"/>
    <s v="MUNI"/>
    <x v="128"/>
    <s v="Alsip"/>
    <s v="Alsip"/>
    <n v="15"/>
    <s v="South"/>
    <s v="Worth"/>
    <s v="Non-incentive Class"/>
    <n v="298778"/>
  </r>
  <r>
    <n v="39168"/>
    <n v="12.724"/>
    <n v="2"/>
    <n v="2"/>
    <n v="23943"/>
    <n v="71893"/>
    <n v="10000"/>
    <n v="10000"/>
    <n v="30010000"/>
    <s v="VILLAGE OF ALSIP"/>
    <s v="MUNI"/>
    <x v="128"/>
    <s v="Alsip"/>
    <s v="Alsip"/>
    <n v="15"/>
    <s v="South"/>
    <s v="Worth"/>
    <s v="Non-incentive Class"/>
    <n v="71893"/>
  </r>
  <r>
    <n v="39168"/>
    <n v="12.724"/>
    <s v="5A"/>
    <n v="15"/>
    <n v="1358724"/>
    <n v="4079840"/>
    <n v="0"/>
    <n v="0"/>
    <n v="30010000"/>
    <s v="VILLAGE OF ALSIP"/>
    <s v="MUNI"/>
    <x v="128"/>
    <s v="Alsip"/>
    <s v="Alsip"/>
    <n v="15"/>
    <s v="South"/>
    <s v="Worth"/>
    <s v="Non-incentive Class"/>
    <n v="4079840"/>
  </r>
  <r>
    <n v="39169"/>
    <n v="13.127000000000001"/>
    <s v="5A"/>
    <n v="2"/>
    <n v="273160"/>
    <n v="820218"/>
    <n v="0"/>
    <n v="0"/>
    <n v="30010000"/>
    <s v="VILLAGE OF ALSIP"/>
    <s v="MUNI"/>
    <x v="128"/>
    <s v="Alsip"/>
    <s v="Alsip"/>
    <n v="15"/>
    <s v="South"/>
    <s v="Worth"/>
    <s v="Non-incentive Class"/>
    <n v="820218"/>
  </r>
  <r>
    <n v="39170"/>
    <n v="12.731999999999999"/>
    <n v="0"/>
    <n v="32"/>
    <n v="0"/>
    <n v="0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0"/>
  </r>
  <r>
    <n v="39170"/>
    <n v="12.731999999999999"/>
    <n v="2"/>
    <n v="31"/>
    <n v="701889"/>
    <n v="2107563"/>
    <n v="30000"/>
    <n v="30000"/>
    <n v="30390000"/>
    <s v="VILLAGE OF EVERGREEN PARK"/>
    <s v="MUNI"/>
    <x v="130"/>
    <s v="Evergreen Park"/>
    <s v="Evergreen Park"/>
    <n v="15"/>
    <s v="South"/>
    <s v="Worth"/>
    <s v="Non-incentive Class"/>
    <n v="2107563"/>
  </r>
  <r>
    <n v="39170"/>
    <n v="12.731999999999999"/>
    <n v="3"/>
    <n v="3"/>
    <n v="216956"/>
    <n v="651453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651453"/>
  </r>
  <r>
    <n v="39170"/>
    <n v="12.731999999999999"/>
    <s v="5A"/>
    <n v="17"/>
    <n v="622129"/>
    <n v="1868067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1868067"/>
  </r>
  <r>
    <n v="39171"/>
    <n v="12.486000000000001"/>
    <n v="0"/>
    <n v="12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171"/>
    <n v="12.486000000000001"/>
    <n v="1"/>
    <n v="6"/>
    <n v="6"/>
    <n v="18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8"/>
  </r>
  <r>
    <n v="39171"/>
    <n v="12.486000000000001"/>
    <n v="2"/>
    <n v="17"/>
    <n v="174875"/>
    <n v="525101"/>
    <n v="170000"/>
    <n v="160000"/>
    <n v="30230000"/>
    <s v="VILLAGE OF CHICAGO RIDGE"/>
    <s v="MUNI"/>
    <x v="132"/>
    <s v="Chicago Ridge"/>
    <s v="Chicago Ridge"/>
    <n v="15"/>
    <s v="South"/>
    <s v="Worth"/>
    <s v="Non-incentive Class"/>
    <n v="525101"/>
  </r>
  <r>
    <n v="39171"/>
    <n v="12.486000000000001"/>
    <s v="5B"/>
    <n v="1"/>
    <n v="43762"/>
    <n v="13140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31404"/>
  </r>
  <r>
    <n v="39172"/>
    <n v="11.481999999999999"/>
    <n v="0"/>
    <n v="2"/>
    <n v="0"/>
    <n v="0"/>
    <n v="0"/>
    <n v="0"/>
    <n v="30970000"/>
    <s v="CITY OF PALOS HEIGHTS"/>
    <s v="MUNI"/>
    <x v="98"/>
    <s v="Palos Heights"/>
    <s v="Palos Heights"/>
    <n v="18"/>
    <s v="South"/>
    <s v="Palos"/>
    <s v="Non-incentive Class"/>
    <n v="0"/>
  </r>
  <r>
    <n v="39172"/>
    <n v="11.481999999999999"/>
    <n v="1"/>
    <n v="1"/>
    <n v="106594"/>
    <n v="320070"/>
    <n v="0"/>
    <n v="0"/>
    <n v="30970000"/>
    <s v="CITY OF PALOS HEIGHTS"/>
    <s v="MUNI"/>
    <x v="98"/>
    <s v="Palos Heights"/>
    <s v="Palos Heights"/>
    <n v="18"/>
    <s v="South"/>
    <s v="Palos"/>
    <s v="Non-incentive Class"/>
    <n v="320070"/>
  </r>
  <r>
    <n v="39172"/>
    <n v="11.481999999999999"/>
    <s v="5A"/>
    <n v="3"/>
    <n v="2011845"/>
    <n v="6040966"/>
    <n v="0"/>
    <n v="0"/>
    <n v="30970000"/>
    <s v="CITY OF PALOS HEIGHTS"/>
    <s v="MUNI"/>
    <x v="98"/>
    <s v="Palos Heights"/>
    <s v="Palos Heights"/>
    <n v="18"/>
    <s v="South"/>
    <s v="Palos"/>
    <s v="Non-incentive Class"/>
    <n v="6040966"/>
  </r>
  <r>
    <n v="39174"/>
    <n v="12.337999999999999"/>
    <s v="5A"/>
    <n v="1"/>
    <n v="58059"/>
    <n v="174334"/>
    <n v="0"/>
    <n v="0"/>
    <n v="30910000"/>
    <s v="VILLAGE OF OAK LAWN"/>
    <s v="MUNI"/>
    <x v="129"/>
    <s v="Oak Lawn"/>
    <s v="Oak Lawn"/>
    <n v="15"/>
    <s v="South"/>
    <s v="Worth"/>
    <s v="Non-incentive Class"/>
    <n v="174334"/>
  </r>
  <r>
    <n v="39175"/>
    <n v="12.337999999999999"/>
    <n v="0"/>
    <n v="2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75"/>
    <n v="12.337999999999999"/>
    <n v="2"/>
    <n v="2"/>
    <n v="34331"/>
    <n v="103085"/>
    <n v="28979"/>
    <n v="10000"/>
    <n v="30910000"/>
    <s v="VILLAGE OF OAK LAWN"/>
    <s v="MUNI"/>
    <x v="129"/>
    <s v="Oak Lawn"/>
    <s v="Oak Lawn"/>
    <n v="15"/>
    <s v="South"/>
    <s v="Worth"/>
    <s v="Non-incentive Class"/>
    <n v="103085"/>
  </r>
  <r>
    <n v="39176"/>
    <n v="12.337999999999999"/>
    <n v="0"/>
    <n v="10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177"/>
    <n v="11.728"/>
    <s v="5B"/>
    <n v="1"/>
    <n v="302372"/>
    <n v="907932"/>
    <n v="0"/>
    <n v="0"/>
    <n v="30910000"/>
    <s v="VILLAGE OF OAK LAWN"/>
    <s v="MUNI"/>
    <x v="129"/>
    <s v="Oak Lawn"/>
    <s v="Oak Lawn"/>
    <n v="15"/>
    <s v="South"/>
    <s v="Worth"/>
    <s v="Non-incentive Class"/>
    <n v="907932"/>
  </r>
  <r>
    <n v="39178"/>
    <n v="11.481999999999999"/>
    <s v="5A"/>
    <n v="3"/>
    <n v="571548"/>
    <n v="1716187"/>
    <n v="0"/>
    <n v="0"/>
    <n v="30970000"/>
    <s v="CITY OF PALOS HEIGHTS"/>
    <s v="MUNI"/>
    <x v="98"/>
    <s v="Palos Heights"/>
    <s v="Palos Heights"/>
    <n v="18"/>
    <s v="South"/>
    <s v="Palos"/>
    <s v="Non-incentive Class"/>
    <n v="1716187"/>
  </r>
  <r>
    <n v="39179"/>
    <n v="12.964"/>
    <s v="5A"/>
    <n v="3"/>
    <n v="292140"/>
    <n v="877209"/>
    <n v="0"/>
    <n v="0"/>
    <n v="30010000"/>
    <s v="VILLAGE OF ALSIP"/>
    <s v="MUNI"/>
    <x v="128"/>
    <s v="Alsip"/>
    <s v="Alsip"/>
    <n v="15"/>
    <s v="South"/>
    <s v="Worth"/>
    <s v="Non-incentive Class"/>
    <n v="877209"/>
  </r>
  <r>
    <n v="39180"/>
    <n v="11.27"/>
    <n v="0"/>
    <n v="18"/>
    <n v="0"/>
    <n v="0"/>
    <n v="0"/>
    <n v="0"/>
    <n v="30260000"/>
    <s v="VILLAGE OF CRESTWOOD"/>
    <s v="MUNI"/>
    <x v="21"/>
    <s v="Crestwood"/>
    <s v="Crestwood"/>
    <n v="41"/>
    <s v="South"/>
    <s v="Bremen"/>
    <s v="Non-incentive Class"/>
    <n v="0"/>
  </r>
  <r>
    <n v="39180"/>
    <n v="11.27"/>
    <n v="1"/>
    <n v="4"/>
    <n v="65809"/>
    <n v="197605"/>
    <n v="0"/>
    <n v="0"/>
    <n v="30260000"/>
    <s v="VILLAGE OF CRESTWOOD"/>
    <s v="MUNI"/>
    <x v="21"/>
    <s v="Crestwood"/>
    <s v="Crestwood"/>
    <n v="41"/>
    <s v="South"/>
    <s v="Bremen"/>
    <s v="Non-incentive Class"/>
    <n v="197605"/>
  </r>
  <r>
    <n v="39180"/>
    <n v="11.27"/>
    <s v="5A"/>
    <n v="5"/>
    <n v="296517"/>
    <n v="890352"/>
    <n v="0"/>
    <n v="0"/>
    <n v="30260000"/>
    <s v="VILLAGE OF CRESTWOOD"/>
    <s v="MUNI"/>
    <x v="21"/>
    <s v="Crestwood"/>
    <s v="Crestwood"/>
    <n v="41"/>
    <s v="South"/>
    <s v="Bremen"/>
    <s v="Non-incentive Class"/>
    <n v="890352"/>
  </r>
  <r>
    <n v="39181"/>
    <n v="12.576000000000001"/>
    <n v="1"/>
    <n v="1"/>
    <n v="668"/>
    <n v="2006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2006"/>
  </r>
  <r>
    <n v="39181"/>
    <n v="12.576000000000001"/>
    <n v="2"/>
    <n v="1"/>
    <n v="13372"/>
    <n v="40152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40152"/>
  </r>
  <r>
    <n v="39181"/>
    <n v="12.576000000000001"/>
    <s v="5A"/>
    <n v="16"/>
    <n v="3291253"/>
    <n v="988264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9882644"/>
  </r>
  <r>
    <n v="39181"/>
    <n v="12.576000000000001"/>
    <s v="5B"/>
    <n v="2"/>
    <n v="1446554"/>
    <n v="4343568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4343568"/>
  </r>
  <r>
    <n v="39182"/>
    <n v="13.54"/>
    <n v="1"/>
    <n v="1"/>
    <n v="38590"/>
    <n v="11587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15874"/>
  </r>
  <r>
    <n v="39182"/>
    <n v="13.54"/>
    <s v="5A"/>
    <n v="2"/>
    <n v="2271672"/>
    <n v="682115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6821150"/>
  </r>
  <r>
    <n v="39182"/>
    <n v="13.54"/>
    <s v="5B"/>
    <n v="1"/>
    <n v="1932421"/>
    <n v="5802481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5802481"/>
  </r>
  <r>
    <n v="39183"/>
    <n v="11.728"/>
    <n v="1"/>
    <n v="1"/>
    <n v="9142"/>
    <n v="27451"/>
    <n v="0"/>
    <n v="0"/>
    <n v="30910000"/>
    <s v="VILLAGE OF OAK LAWN"/>
    <s v="MUNI"/>
    <x v="129"/>
    <s v="Oak Lawn"/>
    <s v="Oak Lawn"/>
    <n v="15"/>
    <s v="South"/>
    <s v="Worth"/>
    <s v="Non-incentive Class"/>
    <n v="27451"/>
  </r>
  <r>
    <n v="39183"/>
    <n v="11.728"/>
    <s v="5A"/>
    <n v="2"/>
    <n v="275743"/>
    <n v="827974"/>
    <n v="0"/>
    <n v="0"/>
    <n v="30910000"/>
    <s v="VILLAGE OF OAK LAWN"/>
    <s v="MUNI"/>
    <x v="129"/>
    <s v="Oak Lawn"/>
    <s v="Oak Lawn"/>
    <n v="15"/>
    <s v="South"/>
    <s v="Worth"/>
    <s v="Non-incentive Class"/>
    <n v="827974"/>
  </r>
  <r>
    <n v="39183"/>
    <n v="11.728"/>
    <s v="5B"/>
    <n v="1"/>
    <n v="792451"/>
    <n v="2379493"/>
    <n v="0"/>
    <n v="0"/>
    <n v="30910000"/>
    <s v="VILLAGE OF OAK LAWN"/>
    <s v="MUNI"/>
    <x v="129"/>
    <s v="Oak Lawn"/>
    <s v="Oak Lawn"/>
    <n v="15"/>
    <s v="South"/>
    <s v="Worth"/>
    <s v="Non-incentive Class"/>
    <n v="2379493"/>
  </r>
  <r>
    <n v="39184"/>
    <n v="11.728"/>
    <n v="1"/>
    <n v="1"/>
    <n v="64031"/>
    <n v="192266"/>
    <n v="0"/>
    <n v="0"/>
    <n v="30910000"/>
    <s v="VILLAGE OF OAK LAWN"/>
    <s v="MUNI"/>
    <x v="129"/>
    <s v="Oak Lawn"/>
    <s v="Oak Lawn"/>
    <n v="15"/>
    <s v="South"/>
    <s v="Worth"/>
    <s v="Non-incentive Class"/>
    <n v="192266"/>
  </r>
  <r>
    <n v="39184"/>
    <n v="11.728"/>
    <s v="5A"/>
    <n v="21"/>
    <n v="6333774"/>
    <n v="19018424"/>
    <n v="0"/>
    <n v="0"/>
    <n v="30910000"/>
    <s v="VILLAGE OF OAK LAWN"/>
    <s v="MUNI"/>
    <x v="129"/>
    <s v="Oak Lawn"/>
    <s v="Oak Lawn"/>
    <n v="15"/>
    <s v="South"/>
    <s v="Worth"/>
    <s v="Non-incentive Class"/>
    <n v="19018424"/>
  </r>
  <r>
    <n v="39184"/>
    <n v="11.728"/>
    <s v="5B"/>
    <n v="2"/>
    <n v="241470"/>
    <n v="725062"/>
    <n v="0"/>
    <n v="0"/>
    <n v="30910000"/>
    <s v="VILLAGE OF OAK LAWN"/>
    <s v="MUNI"/>
    <x v="129"/>
    <s v="Oak Lawn"/>
    <s v="Oak Lawn"/>
    <n v="15"/>
    <s v="South"/>
    <s v="Worth"/>
    <s v="Non-incentive Class"/>
    <n v="725062"/>
  </r>
  <r>
    <n v="39185"/>
    <n v="11.728"/>
    <s v="5A"/>
    <n v="7"/>
    <n v="99512"/>
    <n v="298807"/>
    <n v="0"/>
    <n v="0"/>
    <n v="30910000"/>
    <s v="VILLAGE OF OAK LAWN"/>
    <s v="MUNI"/>
    <x v="129"/>
    <s v="Oak Lawn"/>
    <s v="Oak Lawn"/>
    <n v="15"/>
    <s v="South"/>
    <s v="Worth"/>
    <s v="Non-incentive Class"/>
    <n v="298807"/>
  </r>
  <r>
    <n v="39186"/>
    <n v="14.997"/>
    <n v="0"/>
    <n v="64"/>
    <n v="0"/>
    <n v="0"/>
    <n v="0"/>
    <n v="0"/>
    <n v="30110000"/>
    <s v="CITY OF BLUE ISLAND"/>
    <s v="MUNI"/>
    <x v="23"/>
    <s v="Blue Island"/>
    <s v="Blue Island"/>
    <n v="14"/>
    <s v="South"/>
    <s v="Calumet"/>
    <s v="Non-incentive Class"/>
    <n v="0"/>
  </r>
  <r>
    <n v="39186"/>
    <n v="14.997"/>
    <n v="1"/>
    <n v="1"/>
    <n v="946"/>
    <n v="2841"/>
    <n v="0"/>
    <n v="0"/>
    <n v="30110000"/>
    <s v="CITY OF BLUE ISLAND"/>
    <s v="MUNI"/>
    <x v="23"/>
    <s v="Blue Island"/>
    <s v="Blue Island"/>
    <n v="14"/>
    <s v="South"/>
    <s v="Calumet"/>
    <s v="Non-incentive Class"/>
    <n v="2841"/>
  </r>
  <r>
    <n v="39186"/>
    <n v="14.997"/>
    <n v="2"/>
    <n v="32"/>
    <n v="518693"/>
    <n v="1557482"/>
    <n v="193673"/>
    <n v="120000"/>
    <n v="30110000"/>
    <s v="CITY OF BLUE ISLAND"/>
    <s v="MUNI"/>
    <x v="23"/>
    <s v="Blue Island"/>
    <s v="Blue Island"/>
    <n v="14"/>
    <s v="South"/>
    <s v="Calumet"/>
    <s v="Non-incentive Class"/>
    <n v="1557482"/>
  </r>
  <r>
    <n v="39186"/>
    <n v="14.997"/>
    <s v="5A"/>
    <n v="9"/>
    <n v="564741"/>
    <n v="1695748"/>
    <n v="0"/>
    <n v="0"/>
    <n v="30110000"/>
    <s v="CITY OF BLUE ISLAND"/>
    <s v="MUNI"/>
    <x v="23"/>
    <s v="Blue Island"/>
    <s v="Blue Island"/>
    <n v="14"/>
    <s v="South"/>
    <s v="Calumet"/>
    <s v="Non-incentive Class"/>
    <n v="1695748"/>
  </r>
  <r>
    <n v="39188"/>
    <n v="12.724"/>
    <s v="5B"/>
    <n v="1"/>
    <n v="275000"/>
    <n v="825743"/>
    <n v="0"/>
    <n v="0"/>
    <n v="30010000"/>
    <s v="VILLAGE OF ALSIP"/>
    <s v="MUNI"/>
    <x v="128"/>
    <s v="Alsip"/>
    <s v="Alsip"/>
    <n v="15"/>
    <s v="South"/>
    <s v="Worth"/>
    <s v="Non-incentive Class"/>
    <n v="825743"/>
  </r>
  <r>
    <n v="39189"/>
    <n v="13.785"/>
    <n v="2"/>
    <n v="4"/>
    <n v="97314"/>
    <n v="292205"/>
    <n v="0"/>
    <n v="0"/>
    <n v="30010000"/>
    <s v="VILLAGE OF ALSIP"/>
    <s v="MUNI"/>
    <x v="128"/>
    <s v="Alsip"/>
    <s v="Alsip"/>
    <n v="15"/>
    <s v="South"/>
    <s v="Worth"/>
    <s v="Non-incentive Class"/>
    <n v="292205"/>
  </r>
  <r>
    <n v="39190"/>
    <n v="12.724"/>
    <n v="2"/>
    <n v="1"/>
    <n v="13504"/>
    <n v="40548"/>
    <n v="20000"/>
    <n v="10000"/>
    <n v="30010000"/>
    <s v="VILLAGE OF ALSIP"/>
    <s v="MUNI"/>
    <x v="128"/>
    <s v="Alsip"/>
    <s v="Alsip"/>
    <n v="15"/>
    <s v="South"/>
    <s v="Worth"/>
    <s v="Non-incentive Class"/>
    <n v="40548"/>
  </r>
  <r>
    <n v="39190"/>
    <n v="12.724"/>
    <s v="5A"/>
    <n v="4"/>
    <n v="557353"/>
    <n v="1673564"/>
    <n v="0"/>
    <n v="0"/>
    <n v="30010000"/>
    <s v="VILLAGE OF ALSIP"/>
    <s v="MUNI"/>
    <x v="128"/>
    <s v="Alsip"/>
    <s v="Alsip"/>
    <n v="15"/>
    <s v="South"/>
    <s v="Worth"/>
    <s v="Non-incentive Class"/>
    <n v="1673564"/>
  </r>
  <r>
    <n v="39192"/>
    <n v="11.27"/>
    <n v="1"/>
    <n v="3"/>
    <n v="20684"/>
    <n v="62108"/>
    <n v="0"/>
    <n v="0"/>
    <n v="30260000"/>
    <s v="VILLAGE OF CRESTWOOD"/>
    <s v="MUNI"/>
    <x v="21"/>
    <s v="Crestwood"/>
    <s v="Crestwood"/>
    <n v="41"/>
    <s v="South"/>
    <s v="Bremen"/>
    <s v="Non-incentive Class"/>
    <n v="62108"/>
  </r>
  <r>
    <n v="39192"/>
    <n v="11.27"/>
    <s v="5A"/>
    <n v="11"/>
    <n v="920314"/>
    <n v="2763426"/>
    <n v="0"/>
    <n v="0"/>
    <n v="30260000"/>
    <s v="VILLAGE OF CRESTWOOD"/>
    <s v="MUNI"/>
    <x v="21"/>
    <s v="Crestwood"/>
    <s v="Crestwood"/>
    <n v="41"/>
    <s v="South"/>
    <s v="Bremen"/>
    <s v="Non-incentive Class"/>
    <n v="2763426"/>
  </r>
  <r>
    <n v="39194"/>
    <n v="11.27"/>
    <n v="1"/>
    <n v="1"/>
    <n v="1517"/>
    <n v="4555"/>
    <n v="0"/>
    <n v="0"/>
    <n v="30260000"/>
    <s v="VILLAGE OF CRESTWOOD"/>
    <s v="MUNI"/>
    <x v="21"/>
    <s v="Crestwood"/>
    <s v="Crestwood"/>
    <n v="41"/>
    <s v="South"/>
    <s v="Bremen"/>
    <s v="Non-incentive Class"/>
    <n v="4555"/>
  </r>
  <r>
    <n v="39194"/>
    <n v="11.27"/>
    <s v="5A"/>
    <n v="2"/>
    <n v="113990"/>
    <n v="342278"/>
    <n v="0"/>
    <n v="0"/>
    <n v="30260000"/>
    <s v="VILLAGE OF CRESTWOOD"/>
    <s v="MUNI"/>
    <x v="21"/>
    <s v="Crestwood"/>
    <s v="Crestwood"/>
    <n v="41"/>
    <s v="South"/>
    <s v="Bremen"/>
    <s v="Non-incentive Class"/>
    <n v="342278"/>
  </r>
  <r>
    <n v="39195"/>
    <n v="12.964"/>
    <s v="5A"/>
    <n v="1"/>
    <n v="293952"/>
    <n v="882650"/>
    <n v="0"/>
    <n v="0"/>
    <n v="30010000"/>
    <s v="VILLAGE OF ALSIP"/>
    <s v="MUNI"/>
    <x v="128"/>
    <s v="Alsip"/>
    <s v="Alsip"/>
    <n v="15"/>
    <s v="South"/>
    <s v="Worth"/>
    <s v="Non-incentive Class"/>
    <n v="882650"/>
  </r>
  <r>
    <n v="39197"/>
    <n v="12.724"/>
    <s v="5A"/>
    <n v="1"/>
    <n v="104125"/>
    <n v="312656"/>
    <n v="0"/>
    <n v="0"/>
    <n v="30010000"/>
    <s v="VILLAGE OF ALSIP"/>
    <s v="MUNI"/>
    <x v="128"/>
    <s v="Alsip"/>
    <s v="Alsip"/>
    <n v="15"/>
    <s v="South"/>
    <s v="Worth"/>
    <s v="Non-incentive Class"/>
    <n v="312656"/>
  </r>
  <r>
    <n v="39199"/>
    <n v="12.724"/>
    <s v="5B"/>
    <n v="1"/>
    <n v="65574"/>
    <n v="196899"/>
    <n v="0"/>
    <n v="0"/>
    <n v="30010000"/>
    <s v="VILLAGE OF ALSIP"/>
    <s v="MUNI"/>
    <x v="128"/>
    <s v="Alsip"/>
    <s v="Alsip"/>
    <n v="15"/>
    <s v="South"/>
    <s v="Worth"/>
    <s v="Non-incentive Class"/>
    <n v="196899"/>
  </r>
  <r>
    <n v="39201"/>
    <n v="10.638"/>
    <n v="0"/>
    <n v="2"/>
    <n v="0"/>
    <n v="0"/>
    <n v="0"/>
    <n v="0"/>
    <s v="NA"/>
    <s v="NA"/>
    <s v="NA"/>
    <x v="0"/>
    <s v="NA"/>
    <s v="NA"/>
    <s v="NA"/>
    <s v="NA"/>
    <s v="NA"/>
    <s v="Non-incentive Class"/>
    <n v="0"/>
  </r>
  <r>
    <n v="39202"/>
    <n v="12.576000000000001"/>
    <n v="0"/>
    <n v="2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203"/>
    <n v="13.54"/>
    <s v="5A"/>
    <n v="1"/>
    <n v="16755"/>
    <n v="5031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50310"/>
  </r>
  <r>
    <n v="39204"/>
    <n v="12.337999999999999"/>
    <n v="0"/>
    <n v="32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204"/>
    <n v="12.337999999999999"/>
    <n v="2"/>
    <n v="2"/>
    <n v="62051"/>
    <n v="186320"/>
    <n v="10000"/>
    <n v="10000"/>
    <n v="30910000"/>
    <s v="VILLAGE OF OAK LAWN"/>
    <s v="MUNI"/>
    <x v="129"/>
    <s v="Oak Lawn"/>
    <s v="Oak Lawn"/>
    <n v="15"/>
    <s v="South"/>
    <s v="Worth"/>
    <s v="Non-incentive Class"/>
    <n v="186320"/>
  </r>
  <r>
    <n v="39204"/>
    <n v="12.337999999999999"/>
    <s v="5A"/>
    <n v="36"/>
    <n v="5038412"/>
    <n v="15128839"/>
    <n v="0"/>
    <n v="0"/>
    <n v="30910000"/>
    <s v="VILLAGE OF OAK LAWN"/>
    <s v="MUNI"/>
    <x v="129"/>
    <s v="Oak Lawn"/>
    <s v="Oak Lawn"/>
    <n v="15"/>
    <s v="South"/>
    <s v="Worth"/>
    <s v="Non-incentive Class"/>
    <n v="15128839"/>
  </r>
  <r>
    <n v="39204"/>
    <n v="12.337999999999999"/>
    <s v="5B"/>
    <n v="2"/>
    <n v="511414"/>
    <n v="1535623"/>
    <n v="0"/>
    <n v="0"/>
    <n v="30910000"/>
    <s v="VILLAGE OF OAK LAWN"/>
    <s v="MUNI"/>
    <x v="129"/>
    <s v="Oak Lawn"/>
    <s v="Oak Lawn"/>
    <n v="15"/>
    <s v="South"/>
    <s v="Worth"/>
    <s v="Non-incentive Class"/>
    <n v="1535623"/>
  </r>
  <r>
    <n v="39205"/>
    <n v="12.964"/>
    <s v="5A"/>
    <n v="1"/>
    <n v="68401"/>
    <n v="205388"/>
    <n v="0"/>
    <n v="0"/>
    <n v="30010000"/>
    <s v="VILLAGE OF ALSIP"/>
    <s v="MUNI"/>
    <x v="128"/>
    <s v="Alsip"/>
    <s v="Alsip"/>
    <n v="15"/>
    <s v="South"/>
    <s v="Worth"/>
    <s v="Non-incentive Class"/>
    <n v="205388"/>
  </r>
  <r>
    <n v="39207"/>
    <n v="12.964"/>
    <s v="5A"/>
    <n v="1"/>
    <n v="25184"/>
    <n v="75620"/>
    <n v="0"/>
    <n v="0"/>
    <n v="30010000"/>
    <s v="VILLAGE OF ALSIP"/>
    <s v="MUNI"/>
    <x v="128"/>
    <s v="Alsip"/>
    <s v="Alsip"/>
    <n v="15"/>
    <s v="South"/>
    <s v="Worth"/>
    <s v="Non-incentive Class"/>
    <n v="75620"/>
  </r>
  <r>
    <n v="39208"/>
    <n v="12.964"/>
    <n v="2"/>
    <n v="1"/>
    <n v="70833"/>
    <n v="212690"/>
    <n v="0"/>
    <n v="0"/>
    <n v="30010000"/>
    <s v="VILLAGE OF ALSIP"/>
    <s v="MUNI"/>
    <x v="128"/>
    <s v="Alsip"/>
    <s v="Alsip"/>
    <n v="15"/>
    <s v="South"/>
    <s v="Worth"/>
    <s v="Non-incentive Class"/>
    <n v="212690"/>
  </r>
  <r>
    <n v="39209"/>
    <n v="12.964"/>
    <s v="5A"/>
    <n v="3"/>
    <n v="488179"/>
    <n v="1465855"/>
    <n v="0"/>
    <n v="0"/>
    <n v="30010000"/>
    <s v="VILLAGE OF ALSIP"/>
    <s v="MUNI"/>
    <x v="128"/>
    <s v="Alsip"/>
    <s v="Alsip"/>
    <n v="15"/>
    <s v="South"/>
    <s v="Worth"/>
    <s v="Non-incentive Class"/>
    <n v="1465855"/>
  </r>
  <r>
    <n v="39210"/>
    <n v="13.785"/>
    <n v="2"/>
    <n v="14"/>
    <n v="88398"/>
    <n v="265432"/>
    <n v="140475"/>
    <n v="120000"/>
    <n v="30010000"/>
    <s v="VILLAGE OF ALSIP"/>
    <s v="MUNI"/>
    <x v="128"/>
    <s v="Alsip"/>
    <s v="Alsip"/>
    <n v="15"/>
    <s v="South"/>
    <s v="Worth"/>
    <s v="Non-incentive Class"/>
    <n v="265432"/>
  </r>
  <r>
    <n v="39211"/>
    <n v="12.724"/>
    <n v="0"/>
    <n v="2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212"/>
    <n v="12.724"/>
    <n v="0"/>
    <n v="4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214"/>
    <n v="12.724"/>
    <n v="1"/>
    <n v="1"/>
    <n v="3382"/>
    <n v="10155"/>
    <n v="0"/>
    <n v="0"/>
    <n v="30010000"/>
    <s v="VILLAGE OF ALSIP"/>
    <s v="MUNI"/>
    <x v="128"/>
    <s v="Alsip"/>
    <s v="Alsip"/>
    <n v="15"/>
    <s v="South"/>
    <s v="Worth"/>
    <s v="Non-incentive Class"/>
    <n v="10155"/>
  </r>
  <r>
    <n v="39215"/>
    <n v="12.724"/>
    <n v="0"/>
    <n v="6"/>
    <n v="0"/>
    <n v="0"/>
    <n v="0"/>
    <n v="0"/>
    <n v="30010000"/>
    <s v="VILLAGE OF ALSIP"/>
    <s v="MUNI"/>
    <x v="128"/>
    <s v="Alsip"/>
    <s v="Alsip"/>
    <n v="15"/>
    <s v="South"/>
    <s v="Worth"/>
    <s v="Non-incentive Class"/>
    <n v="0"/>
  </r>
  <r>
    <n v="39217"/>
    <n v="12.724"/>
    <n v="2"/>
    <n v="1"/>
    <n v="11278"/>
    <n v="33864"/>
    <n v="10000"/>
    <n v="10000"/>
    <n v="30010000"/>
    <s v="VILLAGE OF ALSIP"/>
    <s v="MUNI"/>
    <x v="128"/>
    <s v="Alsip"/>
    <s v="Alsip"/>
    <n v="15"/>
    <s v="South"/>
    <s v="Worth"/>
    <s v="Non-incentive Class"/>
    <n v="33864"/>
  </r>
  <r>
    <n v="39218"/>
    <n v="12.724"/>
    <s v="5B"/>
    <n v="1"/>
    <n v="360126"/>
    <n v="1081350"/>
    <n v="0"/>
    <n v="0"/>
    <n v="30010000"/>
    <s v="VILLAGE OF ALSIP"/>
    <s v="MUNI"/>
    <x v="128"/>
    <s v="Alsip"/>
    <s v="Alsip"/>
    <n v="15"/>
    <s v="South"/>
    <s v="Worth"/>
    <s v="Non-incentive Class"/>
    <n v="1081350"/>
  </r>
  <r>
    <n v="39219"/>
    <n v="19.302"/>
    <s v="5A"/>
    <n v="1"/>
    <n v="716102"/>
    <n v="2150239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2150239"/>
  </r>
  <r>
    <n v="39219"/>
    <n v="19.302"/>
    <n v="8"/>
    <n v="4"/>
    <n v="3549659"/>
    <n v="10658562"/>
    <n v="0"/>
    <n v="0"/>
    <n v="30390000"/>
    <s v="VILLAGE OF EVERGREEN PARK"/>
    <s v="MUNI"/>
    <x v="130"/>
    <s v="Evergreen Park"/>
    <s v="Evergreen Park"/>
    <n v="15"/>
    <s v="South"/>
    <s v="Worth"/>
    <s v="Non-incentive Class"/>
    <n v="10658562"/>
  </r>
  <r>
    <n v="39220"/>
    <n v="12.724"/>
    <s v="5A"/>
    <n v="1"/>
    <n v="131531"/>
    <n v="394948"/>
    <n v="0"/>
    <n v="0"/>
    <n v="30010000"/>
    <s v="VILLAGE OF ALSIP"/>
    <s v="MUNI"/>
    <x v="128"/>
    <s v="Alsip"/>
    <s v="Alsip"/>
    <n v="15"/>
    <s v="South"/>
    <s v="Worth"/>
    <s v="Non-incentive Class"/>
    <n v="394948"/>
  </r>
  <r>
    <n v="39221"/>
    <n v="12.337999999999999"/>
    <s v="5A"/>
    <n v="1"/>
    <n v="319782"/>
    <n v="960209"/>
    <n v="0"/>
    <n v="0"/>
    <n v="30910000"/>
    <s v="VILLAGE OF OAK LAWN"/>
    <s v="MUNI"/>
    <x v="129"/>
    <s v="Oak Lawn"/>
    <s v="Oak Lawn"/>
    <n v="15"/>
    <s v="South"/>
    <s v="Worth"/>
    <s v="Non-incentive Class"/>
    <n v="960209"/>
  </r>
  <r>
    <n v="39222"/>
    <n v="12.337999999999999"/>
    <n v="0"/>
    <n v="16"/>
    <n v="0"/>
    <n v="0"/>
    <n v="0"/>
    <n v="0"/>
    <n v="30910000"/>
    <s v="VILLAGE OF OAK LAWN"/>
    <s v="MUNI"/>
    <x v="129"/>
    <s v="Oak Lawn"/>
    <s v="Oak Lawn"/>
    <n v="15"/>
    <s v="South"/>
    <s v="Worth"/>
    <s v="Non-incentive Class"/>
    <n v="0"/>
  </r>
  <r>
    <n v="39222"/>
    <n v="12.337999999999999"/>
    <n v="1"/>
    <n v="2"/>
    <n v="173673"/>
    <n v="521488"/>
    <n v="0"/>
    <n v="0"/>
    <n v="30910000"/>
    <s v="VILLAGE OF OAK LAWN"/>
    <s v="MUNI"/>
    <x v="129"/>
    <s v="Oak Lawn"/>
    <s v="Oak Lawn"/>
    <n v="15"/>
    <s v="South"/>
    <s v="Worth"/>
    <s v="Non-incentive Class"/>
    <n v="521488"/>
  </r>
  <r>
    <n v="39223"/>
    <n v="12.964"/>
    <s v="5A"/>
    <n v="1"/>
    <n v="49999"/>
    <n v="150132"/>
    <n v="0"/>
    <n v="0"/>
    <n v="30010000"/>
    <s v="VILLAGE OF ALSIP"/>
    <s v="MUNI"/>
    <x v="128"/>
    <s v="Alsip"/>
    <s v="Alsip"/>
    <n v="15"/>
    <s v="South"/>
    <s v="Worth"/>
    <s v="Non-incentive Class"/>
    <n v="150132"/>
  </r>
  <r>
    <n v="39224"/>
    <n v="13.785"/>
    <n v="2"/>
    <n v="1"/>
    <n v="4700"/>
    <n v="14113"/>
    <n v="10000"/>
    <n v="10000"/>
    <n v="30010000"/>
    <s v="VILLAGE OF ALSIP"/>
    <s v="MUNI"/>
    <x v="128"/>
    <s v="Alsip"/>
    <s v="Alsip"/>
    <n v="15"/>
    <s v="South"/>
    <s v="Worth"/>
    <s v="Non-incentive Class"/>
    <n v="14113"/>
  </r>
  <r>
    <n v="39225"/>
    <n v="13.676"/>
    <s v="5A"/>
    <n v="1"/>
    <n v="155921"/>
    <n v="468184"/>
    <n v="0"/>
    <n v="0"/>
    <n v="30970000"/>
    <s v="CITY OF PALOS HEIGHTS"/>
    <s v="MUNI"/>
    <x v="98"/>
    <s v="Palos Heights"/>
    <s v="Palos Heights"/>
    <n v="18"/>
    <s v="South"/>
    <s v="Palos"/>
    <s v="Non-incentive Class"/>
    <n v="468184"/>
  </r>
  <r>
    <n v="39227"/>
    <n v="12.486000000000001"/>
    <n v="0"/>
    <n v="36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227"/>
    <n v="12.486000000000001"/>
    <n v="1"/>
    <n v="7"/>
    <n v="15998"/>
    <n v="48037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48037"/>
  </r>
  <r>
    <n v="39227"/>
    <n v="12.486000000000001"/>
    <n v="2"/>
    <n v="34"/>
    <n v="464126"/>
    <n v="1393626"/>
    <n v="275075"/>
    <n v="185000"/>
    <n v="30230000"/>
    <s v="VILLAGE OF CHICAGO RIDGE"/>
    <s v="MUNI"/>
    <x v="132"/>
    <s v="Chicago Ridge"/>
    <s v="Chicago Ridge"/>
    <n v="15"/>
    <s v="South"/>
    <s v="Worth"/>
    <s v="Non-incentive Class"/>
    <n v="1393626"/>
  </r>
  <r>
    <n v="39227"/>
    <n v="12.486000000000001"/>
    <n v="3"/>
    <n v="2"/>
    <n v="52818"/>
    <n v="158596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158596"/>
  </r>
  <r>
    <n v="39227"/>
    <n v="12.486000000000001"/>
    <n v="4"/>
    <n v="1"/>
    <n v="6851"/>
    <n v="20571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20571"/>
  </r>
  <r>
    <n v="39227"/>
    <n v="12.486000000000001"/>
    <s v="5A"/>
    <n v="29"/>
    <n v="893581"/>
    <n v="2683154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2683154"/>
  </r>
  <r>
    <n v="39227"/>
    <n v="12.486000000000001"/>
    <s v="5B"/>
    <n v="3"/>
    <n v="248250"/>
    <n v="74542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745420"/>
  </r>
  <r>
    <n v="39227"/>
    <n v="12.486000000000001"/>
    <s v="7A"/>
    <n v="2"/>
    <n v="187409"/>
    <n v="562733"/>
    <n v="0"/>
    <n v="0"/>
    <n v="30230000"/>
    <s v="VILLAGE OF CHICAGO RIDGE"/>
    <s v="MUNI"/>
    <x v="132"/>
    <s v="Chicago Ridge"/>
    <s v="Chicago Ridge"/>
    <n v="15"/>
    <s v="South"/>
    <s v="Worth"/>
    <s v="Incentive Class"/>
    <n v="5627330"/>
  </r>
  <r>
    <n v="39228"/>
    <n v="12.576000000000001"/>
    <n v="0"/>
    <n v="2"/>
    <n v="0"/>
    <n v="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0"/>
  </r>
  <r>
    <n v="39228"/>
    <n v="12.576000000000001"/>
    <s v="5A"/>
    <n v="4"/>
    <n v="318623"/>
    <n v="956730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956730"/>
  </r>
  <r>
    <n v="39228"/>
    <n v="12.576000000000001"/>
    <s v="5B"/>
    <n v="11"/>
    <n v="765453"/>
    <n v="2298425"/>
    <n v="0"/>
    <n v="0"/>
    <n v="30230000"/>
    <s v="VILLAGE OF CHICAGO RIDGE"/>
    <s v="MUNI"/>
    <x v="132"/>
    <s v="Chicago Ridge"/>
    <s v="Chicago Ridge"/>
    <n v="15"/>
    <s v="South"/>
    <s v="Worth"/>
    <s v="Non-incentive Class"/>
    <n v="2298425"/>
  </r>
  <r>
    <n v="70001"/>
    <n v="6.6970000000000001"/>
    <n v="0"/>
    <n v="399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01"/>
    <n v="6.6970000000000001"/>
    <n v="1"/>
    <n v="1797"/>
    <n v="7867406"/>
    <n v="23623444"/>
    <n v="0"/>
    <n v="0"/>
    <n v="30210000"/>
    <s v="CITY OF CHICAGO"/>
    <s v="MUNI"/>
    <x v="134"/>
    <s v="Chicago"/>
    <s v="Chicago"/>
    <s v="NA"/>
    <s v="City"/>
    <s v="Chicago"/>
    <s v="Non-incentive Class"/>
    <n v="23623444"/>
  </r>
  <r>
    <n v="70001"/>
    <n v="6.6970000000000001"/>
    <n v="2"/>
    <n v="38280"/>
    <n v="693429489"/>
    <n v="2082160845"/>
    <n v="343719298"/>
    <n v="210479117"/>
    <n v="30210000"/>
    <s v="CITY OF CHICAGO"/>
    <s v="MUNI"/>
    <x v="134"/>
    <s v="Chicago"/>
    <s v="Chicago"/>
    <s v="NA"/>
    <s v="City"/>
    <s v="Chicago"/>
    <s v="Non-incentive Class"/>
    <n v="2082160845"/>
  </r>
  <r>
    <n v="70001"/>
    <n v="6.6970000000000001"/>
    <n v="3"/>
    <n v="1419"/>
    <n v="205340032"/>
    <n v="616574501"/>
    <n v="18000"/>
    <n v="10000"/>
    <n v="30210000"/>
    <s v="CITY OF CHICAGO"/>
    <s v="MUNI"/>
    <x v="134"/>
    <s v="Chicago"/>
    <s v="Chicago"/>
    <s v="NA"/>
    <s v="City"/>
    <s v="Chicago"/>
    <s v="Non-incentive Class"/>
    <n v="616574501"/>
  </r>
  <r>
    <n v="70001"/>
    <n v="6.6970000000000001"/>
    <n v="4"/>
    <n v="1"/>
    <n v="530546"/>
    <n v="1593070"/>
    <n v="0"/>
    <n v="0"/>
    <n v="30210000"/>
    <s v="CITY OF CHICAGO"/>
    <s v="MUNI"/>
    <x v="134"/>
    <s v="Chicago"/>
    <s v="Chicago"/>
    <s v="NA"/>
    <s v="City"/>
    <s v="Chicago"/>
    <s v="Non-incentive Class"/>
    <n v="1593070"/>
  </r>
  <r>
    <n v="70001"/>
    <n v="6.6970000000000001"/>
    <s v="5A"/>
    <n v="539"/>
    <n v="50763608"/>
    <n v="152427880"/>
    <n v="10000"/>
    <n v="10000"/>
    <n v="30210000"/>
    <s v="CITY OF CHICAGO"/>
    <s v="MUNI"/>
    <x v="134"/>
    <s v="Chicago"/>
    <s v="Chicago"/>
    <s v="NA"/>
    <s v="City"/>
    <s v="Chicago"/>
    <s v="Non-incentive Class"/>
    <n v="152427880"/>
  </r>
  <r>
    <n v="70001"/>
    <n v="6.6970000000000001"/>
    <s v="5B"/>
    <n v="62"/>
    <n v="3048835"/>
    <n v="9154738"/>
    <n v="0"/>
    <n v="0"/>
    <n v="30210000"/>
    <s v="CITY OF CHICAGO"/>
    <s v="MUNI"/>
    <x v="134"/>
    <s v="Chicago"/>
    <s v="Chicago"/>
    <s v="NA"/>
    <s v="City"/>
    <s v="Chicago"/>
    <s v="Non-incentive Class"/>
    <n v="9154738"/>
  </r>
  <r>
    <n v="70001"/>
    <n v="6.6970000000000001"/>
    <n v="9"/>
    <n v="48"/>
    <n v="6365778"/>
    <n v="19114520"/>
    <n v="0"/>
    <n v="0"/>
    <n v="30210000"/>
    <s v="CITY OF CHICAGO"/>
    <s v="MUNI"/>
    <x v="134"/>
    <s v="Chicago"/>
    <s v="Chicago"/>
    <s v="NA"/>
    <s v="City"/>
    <s v="Chicago"/>
    <s v="Non-incentive Class"/>
    <n v="19114520"/>
  </r>
  <r>
    <n v="70002"/>
    <n v="6.7160000000000002"/>
    <n v="0"/>
    <n v="36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02"/>
    <n v="6.7160000000000002"/>
    <n v="1"/>
    <n v="2038"/>
    <n v="6910201"/>
    <n v="20749190"/>
    <n v="0"/>
    <n v="0"/>
    <n v="30210000"/>
    <s v="CITY OF CHICAGO"/>
    <s v="MUNI"/>
    <x v="134"/>
    <s v="Chicago"/>
    <s v="Chicago"/>
    <s v="NA"/>
    <s v="City"/>
    <s v="Chicago"/>
    <s v="Non-incentive Class"/>
    <n v="20749190"/>
  </r>
  <r>
    <n v="70002"/>
    <n v="6.7160000000000002"/>
    <n v="2"/>
    <n v="29166"/>
    <n v="314388969"/>
    <n v="944016162"/>
    <n v="282150497"/>
    <n v="180234673"/>
    <n v="30210000"/>
    <s v="CITY OF CHICAGO"/>
    <s v="MUNI"/>
    <x v="134"/>
    <s v="Chicago"/>
    <s v="Chicago"/>
    <s v="NA"/>
    <s v="City"/>
    <s v="Chicago"/>
    <s v="Non-incentive Class"/>
    <n v="944016162"/>
  </r>
  <r>
    <n v="70002"/>
    <n v="6.7160000000000002"/>
    <n v="3"/>
    <n v="123"/>
    <n v="10392816"/>
    <n v="31206511"/>
    <n v="20000"/>
    <n v="10000"/>
    <n v="30210000"/>
    <s v="CITY OF CHICAGO"/>
    <s v="MUNI"/>
    <x v="134"/>
    <s v="Chicago"/>
    <s v="Chicago"/>
    <s v="NA"/>
    <s v="City"/>
    <s v="Chicago"/>
    <s v="Non-incentive Class"/>
    <n v="31206511"/>
  </r>
  <r>
    <n v="70002"/>
    <n v="6.7160000000000002"/>
    <n v="4"/>
    <n v="8"/>
    <n v="374502"/>
    <n v="1124516"/>
    <n v="0"/>
    <n v="0"/>
    <n v="30210000"/>
    <s v="CITY OF CHICAGO"/>
    <s v="MUNI"/>
    <x v="134"/>
    <s v="Chicago"/>
    <s v="Chicago"/>
    <s v="NA"/>
    <s v="City"/>
    <s v="Chicago"/>
    <s v="Non-incentive Class"/>
    <n v="1124516"/>
  </r>
  <r>
    <n v="70002"/>
    <n v="6.7160000000000002"/>
    <s v="5A"/>
    <n v="485"/>
    <n v="26302024"/>
    <n v="78977097"/>
    <n v="8000"/>
    <n v="0"/>
    <n v="30210000"/>
    <s v="CITY OF CHICAGO"/>
    <s v="MUNI"/>
    <x v="134"/>
    <s v="Chicago"/>
    <s v="Chicago"/>
    <s v="NA"/>
    <s v="City"/>
    <s v="Chicago"/>
    <s v="Non-incentive Class"/>
    <n v="78977097"/>
  </r>
  <r>
    <n v="70002"/>
    <n v="6.7160000000000002"/>
    <s v="5B"/>
    <n v="109"/>
    <n v="5909497"/>
    <n v="17744452"/>
    <n v="0"/>
    <n v="0"/>
    <n v="30210000"/>
    <s v="CITY OF CHICAGO"/>
    <s v="MUNI"/>
    <x v="134"/>
    <s v="Chicago"/>
    <s v="Chicago"/>
    <s v="NA"/>
    <s v="City"/>
    <s v="Chicago"/>
    <s v="Non-incentive Class"/>
    <n v="17744452"/>
  </r>
  <r>
    <n v="70002"/>
    <n v="6.7160000000000002"/>
    <s v="6B"/>
    <n v="5"/>
    <n v="4789253"/>
    <n v="14380690"/>
    <n v="0"/>
    <n v="0"/>
    <n v="30210000"/>
    <s v="CITY OF CHICAGO"/>
    <s v="MUNI"/>
    <x v="134"/>
    <s v="Chicago"/>
    <s v="Chicago"/>
    <s v="NA"/>
    <s v="City"/>
    <s v="Chicago"/>
    <s v="Incentive Class"/>
    <n v="143806900"/>
  </r>
  <r>
    <n v="70002"/>
    <n v="6.7160000000000002"/>
    <n v="9"/>
    <n v="10"/>
    <n v="431321"/>
    <n v="1295130"/>
    <n v="0"/>
    <n v="0"/>
    <n v="30210000"/>
    <s v="CITY OF CHICAGO"/>
    <s v="MUNI"/>
    <x v="134"/>
    <s v="Chicago"/>
    <s v="Chicago"/>
    <s v="NA"/>
    <s v="City"/>
    <s v="Chicago"/>
    <s v="Non-incentive Class"/>
    <n v="1295130"/>
  </r>
  <r>
    <n v="70003"/>
    <n v="9.0779999999999994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07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07"/>
    <n v="6.6970000000000001"/>
    <n v="3"/>
    <n v="6"/>
    <n v="3650264"/>
    <n v="10960648"/>
    <n v="0"/>
    <n v="0"/>
    <n v="30210000"/>
    <s v="CITY OF CHICAGO"/>
    <s v="MUNI"/>
    <x v="134"/>
    <s v="Chicago"/>
    <s v="Chicago"/>
    <s v="NA"/>
    <s v="City"/>
    <s v="Chicago"/>
    <s v="Non-incentive Class"/>
    <n v="10960648"/>
  </r>
  <r>
    <n v="70007"/>
    <n v="6.6970000000000001"/>
    <s v="5A"/>
    <n v="2"/>
    <n v="380189"/>
    <n v="1141593"/>
    <n v="0"/>
    <n v="0"/>
    <n v="30210000"/>
    <s v="CITY OF CHICAGO"/>
    <s v="MUNI"/>
    <x v="134"/>
    <s v="Chicago"/>
    <s v="Chicago"/>
    <s v="NA"/>
    <s v="City"/>
    <s v="Chicago"/>
    <s v="Non-incentive Class"/>
    <n v="1141593"/>
  </r>
  <r>
    <n v="70014"/>
    <n v="6.6970000000000001"/>
    <n v="0"/>
    <n v="4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14"/>
    <n v="6.6970000000000001"/>
    <n v="1"/>
    <n v="22"/>
    <n v="402016"/>
    <n v="1207134"/>
    <n v="0"/>
    <n v="0"/>
    <n v="30210000"/>
    <s v="CITY OF CHICAGO"/>
    <s v="MUNI"/>
    <x v="134"/>
    <s v="Chicago"/>
    <s v="Chicago"/>
    <s v="NA"/>
    <s v="City"/>
    <s v="Chicago"/>
    <s v="Non-incentive Class"/>
    <n v="1207134"/>
  </r>
  <r>
    <n v="70014"/>
    <n v="6.6970000000000001"/>
    <n v="2"/>
    <n v="19"/>
    <n v="300044"/>
    <n v="900944"/>
    <n v="182000"/>
    <n v="130000"/>
    <n v="30210000"/>
    <s v="CITY OF CHICAGO"/>
    <s v="MUNI"/>
    <x v="134"/>
    <s v="Chicago"/>
    <s v="Chicago"/>
    <s v="NA"/>
    <s v="City"/>
    <s v="Chicago"/>
    <s v="Non-incentive Class"/>
    <n v="900944"/>
  </r>
  <r>
    <n v="70014"/>
    <n v="6.6970000000000001"/>
    <n v="3"/>
    <n v="1"/>
    <n v="45335"/>
    <n v="136127"/>
    <n v="0"/>
    <n v="0"/>
    <n v="30210000"/>
    <s v="CITY OF CHICAGO"/>
    <s v="MUNI"/>
    <x v="134"/>
    <s v="Chicago"/>
    <s v="Chicago"/>
    <s v="NA"/>
    <s v="City"/>
    <s v="Chicago"/>
    <s v="Non-incentive Class"/>
    <n v="136127"/>
  </r>
  <r>
    <n v="70014"/>
    <n v="6.6970000000000001"/>
    <s v="5A"/>
    <n v="6"/>
    <n v="565314"/>
    <n v="1697468"/>
    <n v="0"/>
    <n v="0"/>
    <n v="30210000"/>
    <s v="CITY OF CHICAGO"/>
    <s v="MUNI"/>
    <x v="134"/>
    <s v="Chicago"/>
    <s v="Chicago"/>
    <s v="NA"/>
    <s v="City"/>
    <s v="Chicago"/>
    <s v="Non-incentive Class"/>
    <n v="1697468"/>
  </r>
  <r>
    <n v="70014"/>
    <n v="6.6970000000000001"/>
    <s v="5B"/>
    <n v="39"/>
    <n v="4521605"/>
    <n v="13577024"/>
    <n v="0"/>
    <n v="0"/>
    <n v="30210000"/>
    <s v="CITY OF CHICAGO"/>
    <s v="MUNI"/>
    <x v="134"/>
    <s v="Chicago"/>
    <s v="Chicago"/>
    <s v="NA"/>
    <s v="City"/>
    <s v="Chicago"/>
    <s v="Non-incentive Class"/>
    <n v="13577024"/>
  </r>
  <r>
    <n v="70015"/>
    <n v="6.7160000000000002"/>
    <n v="0"/>
    <n v="6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15"/>
    <n v="6.7160000000000002"/>
    <n v="1"/>
    <n v="8"/>
    <n v="86136"/>
    <n v="258642"/>
    <n v="0"/>
    <n v="0"/>
    <n v="30210000"/>
    <s v="CITY OF CHICAGO"/>
    <s v="MUNI"/>
    <x v="134"/>
    <s v="Chicago"/>
    <s v="Chicago"/>
    <s v="NA"/>
    <s v="City"/>
    <s v="Chicago"/>
    <s v="Non-incentive Class"/>
    <n v="258642"/>
  </r>
  <r>
    <n v="70015"/>
    <n v="6.7160000000000002"/>
    <n v="2"/>
    <n v="12"/>
    <n v="100464"/>
    <n v="301664"/>
    <n v="134831"/>
    <n v="50000"/>
    <n v="30210000"/>
    <s v="CITY OF CHICAGO"/>
    <s v="MUNI"/>
    <x v="134"/>
    <s v="Chicago"/>
    <s v="Chicago"/>
    <s v="NA"/>
    <s v="City"/>
    <s v="Chicago"/>
    <s v="Non-incentive Class"/>
    <n v="301664"/>
  </r>
  <r>
    <n v="70015"/>
    <n v="6.7160000000000002"/>
    <s v="5A"/>
    <n v="9"/>
    <n v="1848160"/>
    <n v="5549469"/>
    <n v="0"/>
    <n v="0"/>
    <n v="30210000"/>
    <s v="CITY OF CHICAGO"/>
    <s v="MUNI"/>
    <x v="134"/>
    <s v="Chicago"/>
    <s v="Chicago"/>
    <s v="NA"/>
    <s v="City"/>
    <s v="Chicago"/>
    <s v="Non-incentive Class"/>
    <n v="5549469"/>
  </r>
  <r>
    <n v="70015"/>
    <n v="6.7160000000000002"/>
    <s v="5B"/>
    <n v="16"/>
    <n v="1814044"/>
    <n v="5447030"/>
    <n v="0"/>
    <n v="0"/>
    <n v="30210000"/>
    <s v="CITY OF CHICAGO"/>
    <s v="MUNI"/>
    <x v="134"/>
    <s v="Chicago"/>
    <s v="Chicago"/>
    <s v="NA"/>
    <s v="City"/>
    <s v="Chicago"/>
    <s v="Non-incentive Class"/>
    <n v="5447030"/>
  </r>
  <r>
    <n v="70015"/>
    <n v="6.7160000000000002"/>
    <s v="6B"/>
    <n v="2"/>
    <n v="41509"/>
    <n v="124639"/>
    <n v="0"/>
    <n v="0"/>
    <n v="30210000"/>
    <s v="CITY OF CHICAGO"/>
    <s v="MUNI"/>
    <x v="134"/>
    <s v="Chicago"/>
    <s v="Chicago"/>
    <s v="NA"/>
    <s v="City"/>
    <s v="Chicago"/>
    <s v="Incentive Class"/>
    <n v="1246390"/>
  </r>
  <r>
    <n v="70017"/>
    <n v="6.6970000000000001"/>
    <n v="0"/>
    <n v="37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17"/>
    <n v="6.6970000000000001"/>
    <n v="1"/>
    <n v="112"/>
    <n v="494443"/>
    <n v="1484660"/>
    <n v="0"/>
    <n v="0"/>
    <n v="30210000"/>
    <s v="CITY OF CHICAGO"/>
    <s v="MUNI"/>
    <x v="134"/>
    <s v="Chicago"/>
    <s v="Chicago"/>
    <s v="NA"/>
    <s v="City"/>
    <s v="Chicago"/>
    <s v="Non-incentive Class"/>
    <n v="1484660"/>
  </r>
  <r>
    <n v="70017"/>
    <n v="6.6970000000000001"/>
    <n v="2"/>
    <n v="801"/>
    <n v="7954568"/>
    <n v="23885166"/>
    <n v="3449451"/>
    <n v="2564428"/>
    <n v="30210000"/>
    <s v="CITY OF CHICAGO"/>
    <s v="MUNI"/>
    <x v="134"/>
    <s v="Chicago"/>
    <s v="Chicago"/>
    <s v="NA"/>
    <s v="City"/>
    <s v="Chicago"/>
    <s v="Non-incentive Class"/>
    <n v="23885166"/>
  </r>
  <r>
    <n v="70017"/>
    <n v="6.6970000000000001"/>
    <n v="3"/>
    <n v="26"/>
    <n v="2468651"/>
    <n v="7412621"/>
    <n v="0"/>
    <n v="0"/>
    <n v="30210000"/>
    <s v="CITY OF CHICAGO"/>
    <s v="MUNI"/>
    <x v="134"/>
    <s v="Chicago"/>
    <s v="Chicago"/>
    <s v="NA"/>
    <s v="City"/>
    <s v="Chicago"/>
    <s v="Non-incentive Class"/>
    <n v="7412621"/>
  </r>
  <r>
    <n v="70017"/>
    <n v="6.6970000000000001"/>
    <s v="5A"/>
    <n v="56"/>
    <n v="2515550"/>
    <n v="7553440"/>
    <n v="0"/>
    <n v="0"/>
    <n v="30210000"/>
    <s v="CITY OF CHICAGO"/>
    <s v="MUNI"/>
    <x v="134"/>
    <s v="Chicago"/>
    <s v="Chicago"/>
    <s v="NA"/>
    <s v="City"/>
    <s v="Chicago"/>
    <s v="Non-incentive Class"/>
    <n v="7553440"/>
  </r>
  <r>
    <n v="70017"/>
    <n v="6.6970000000000001"/>
    <s v="5B"/>
    <n v="12"/>
    <n v="84405"/>
    <n v="253441"/>
    <n v="0"/>
    <n v="0"/>
    <n v="30210000"/>
    <s v="CITY OF CHICAGO"/>
    <s v="MUNI"/>
    <x v="134"/>
    <s v="Chicago"/>
    <s v="Chicago"/>
    <s v="NA"/>
    <s v="City"/>
    <s v="Chicago"/>
    <s v="Non-incentive Class"/>
    <n v="253441"/>
  </r>
  <r>
    <n v="70017"/>
    <n v="6.6970000000000001"/>
    <n v="9"/>
    <n v="4"/>
    <n v="106623"/>
    <n v="320157"/>
    <n v="0"/>
    <n v="0"/>
    <n v="30210000"/>
    <s v="CITY OF CHICAGO"/>
    <s v="MUNI"/>
    <x v="134"/>
    <s v="Chicago"/>
    <s v="Chicago"/>
    <s v="NA"/>
    <s v="City"/>
    <s v="Chicago"/>
    <s v="Non-incentive Class"/>
    <n v="320157"/>
  </r>
  <r>
    <n v="70018"/>
    <n v="6.6970000000000001"/>
    <n v="0"/>
    <n v="8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18"/>
    <n v="6.6970000000000001"/>
    <n v="1"/>
    <n v="151"/>
    <n v="910055"/>
    <n v="2732620"/>
    <n v="0"/>
    <n v="0"/>
    <n v="30210000"/>
    <s v="CITY OF CHICAGO"/>
    <s v="MUNI"/>
    <x v="134"/>
    <s v="Chicago"/>
    <s v="Chicago"/>
    <s v="NA"/>
    <s v="City"/>
    <s v="Chicago"/>
    <s v="Non-incentive Class"/>
    <n v="2732620"/>
  </r>
  <r>
    <n v="70018"/>
    <n v="6.6970000000000001"/>
    <n v="2"/>
    <n v="1110"/>
    <n v="23802673"/>
    <n v="71472253"/>
    <n v="6000699"/>
    <n v="4333232"/>
    <n v="30210000"/>
    <s v="CITY OF CHICAGO"/>
    <s v="MUNI"/>
    <x v="134"/>
    <s v="Chicago"/>
    <s v="Chicago"/>
    <s v="NA"/>
    <s v="City"/>
    <s v="Chicago"/>
    <s v="Non-incentive Class"/>
    <n v="71472253"/>
  </r>
  <r>
    <n v="70018"/>
    <n v="6.6970000000000001"/>
    <n v="3"/>
    <n v="51"/>
    <n v="4583195"/>
    <n v="13761957"/>
    <n v="0"/>
    <n v="0"/>
    <n v="30210000"/>
    <s v="CITY OF CHICAGO"/>
    <s v="MUNI"/>
    <x v="134"/>
    <s v="Chicago"/>
    <s v="Chicago"/>
    <s v="NA"/>
    <s v="City"/>
    <s v="Chicago"/>
    <s v="Non-incentive Class"/>
    <n v="13761957"/>
  </r>
  <r>
    <n v="70018"/>
    <n v="6.6970000000000001"/>
    <s v="5A"/>
    <n v="72"/>
    <n v="9003495"/>
    <n v="27034797"/>
    <n v="0"/>
    <n v="0"/>
    <n v="30210000"/>
    <s v="CITY OF CHICAGO"/>
    <s v="MUNI"/>
    <x v="134"/>
    <s v="Chicago"/>
    <s v="Chicago"/>
    <s v="NA"/>
    <s v="City"/>
    <s v="Chicago"/>
    <s v="Non-incentive Class"/>
    <n v="27034797"/>
  </r>
  <r>
    <n v="70018"/>
    <n v="6.6970000000000001"/>
    <s v="5B"/>
    <n v="1"/>
    <n v="34216"/>
    <n v="102740"/>
    <n v="0"/>
    <n v="0"/>
    <n v="30210000"/>
    <s v="CITY OF CHICAGO"/>
    <s v="MUNI"/>
    <x v="134"/>
    <s v="Chicago"/>
    <s v="Chicago"/>
    <s v="NA"/>
    <s v="City"/>
    <s v="Chicago"/>
    <s v="Non-incentive Class"/>
    <n v="102740"/>
  </r>
  <r>
    <n v="70018"/>
    <n v="6.6970000000000001"/>
    <n v="9"/>
    <n v="5"/>
    <n v="458379"/>
    <n v="1376375"/>
    <n v="0"/>
    <n v="0"/>
    <n v="30210000"/>
    <s v="CITY OF CHICAGO"/>
    <s v="MUNI"/>
    <x v="134"/>
    <s v="Chicago"/>
    <s v="Chicago"/>
    <s v="NA"/>
    <s v="City"/>
    <s v="Chicago"/>
    <s v="Non-incentive Class"/>
    <n v="1376375"/>
  </r>
  <r>
    <n v="70021"/>
    <n v="6.6970000000000001"/>
    <n v="0"/>
    <n v="25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21"/>
    <n v="6.6970000000000001"/>
    <n v="1"/>
    <n v="164"/>
    <n v="449999"/>
    <n v="1351184"/>
    <n v="0"/>
    <n v="0"/>
    <n v="30210000"/>
    <s v="CITY OF CHICAGO"/>
    <s v="MUNI"/>
    <x v="134"/>
    <s v="Chicago"/>
    <s v="Chicago"/>
    <s v="NA"/>
    <s v="City"/>
    <s v="Chicago"/>
    <s v="Non-incentive Class"/>
    <n v="1351184"/>
  </r>
  <r>
    <n v="70021"/>
    <n v="6.6970000000000001"/>
    <n v="2"/>
    <n v="465"/>
    <n v="3737576"/>
    <n v="11222817"/>
    <n v="2658343"/>
    <n v="1898635"/>
    <n v="30210000"/>
    <s v="CITY OF CHICAGO"/>
    <s v="MUNI"/>
    <x v="134"/>
    <s v="Chicago"/>
    <s v="Chicago"/>
    <s v="NA"/>
    <s v="City"/>
    <s v="Chicago"/>
    <s v="Non-incentive Class"/>
    <n v="11222817"/>
  </r>
  <r>
    <n v="70021"/>
    <n v="6.6970000000000001"/>
    <n v="3"/>
    <n v="2"/>
    <n v="36931"/>
    <n v="110893"/>
    <n v="0"/>
    <n v="0"/>
    <n v="30210000"/>
    <s v="CITY OF CHICAGO"/>
    <s v="MUNI"/>
    <x v="134"/>
    <s v="Chicago"/>
    <s v="Chicago"/>
    <s v="NA"/>
    <s v="City"/>
    <s v="Chicago"/>
    <s v="Non-incentive Class"/>
    <n v="110893"/>
  </r>
  <r>
    <n v="70021"/>
    <n v="6.6970000000000001"/>
    <s v="5A"/>
    <n v="9"/>
    <n v="404687"/>
    <n v="1215153"/>
    <n v="0"/>
    <n v="0"/>
    <n v="30210000"/>
    <s v="CITY OF CHICAGO"/>
    <s v="MUNI"/>
    <x v="134"/>
    <s v="Chicago"/>
    <s v="Chicago"/>
    <s v="NA"/>
    <s v="City"/>
    <s v="Chicago"/>
    <s v="Non-incentive Class"/>
    <n v="1215153"/>
  </r>
  <r>
    <n v="70021"/>
    <n v="6.6970000000000001"/>
    <s v="5B"/>
    <n v="17"/>
    <n v="508991"/>
    <n v="1528346"/>
    <n v="0"/>
    <n v="0"/>
    <n v="30210000"/>
    <s v="CITY OF CHICAGO"/>
    <s v="MUNI"/>
    <x v="134"/>
    <s v="Chicago"/>
    <s v="Chicago"/>
    <s v="NA"/>
    <s v="City"/>
    <s v="Chicago"/>
    <s v="Non-incentive Class"/>
    <n v="1528346"/>
  </r>
  <r>
    <n v="70022"/>
    <n v="6.7160000000000002"/>
    <n v="0"/>
    <n v="8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22"/>
    <n v="6.7160000000000002"/>
    <n v="1"/>
    <n v="134"/>
    <n v="399698"/>
    <n v="1200164"/>
    <n v="0"/>
    <n v="0"/>
    <n v="30210000"/>
    <s v="CITY OF CHICAGO"/>
    <s v="MUNI"/>
    <x v="134"/>
    <s v="Chicago"/>
    <s v="Chicago"/>
    <s v="NA"/>
    <s v="City"/>
    <s v="Chicago"/>
    <s v="Non-incentive Class"/>
    <n v="1200164"/>
  </r>
  <r>
    <n v="70022"/>
    <n v="6.7160000000000002"/>
    <n v="2"/>
    <n v="322"/>
    <n v="1996523"/>
    <n v="5994990"/>
    <n v="1602568"/>
    <n v="1226098"/>
    <n v="30210000"/>
    <s v="CITY OF CHICAGO"/>
    <s v="MUNI"/>
    <x v="134"/>
    <s v="Chicago"/>
    <s v="Chicago"/>
    <s v="NA"/>
    <s v="City"/>
    <s v="Chicago"/>
    <s v="Non-incentive Class"/>
    <n v="5994990"/>
  </r>
  <r>
    <n v="70022"/>
    <n v="6.7160000000000002"/>
    <n v="3"/>
    <n v="5"/>
    <n v="885182"/>
    <n v="2657936"/>
    <n v="0"/>
    <n v="0"/>
    <n v="30210000"/>
    <s v="CITY OF CHICAGO"/>
    <s v="MUNI"/>
    <x v="134"/>
    <s v="Chicago"/>
    <s v="Chicago"/>
    <s v="NA"/>
    <s v="City"/>
    <s v="Chicago"/>
    <s v="Non-incentive Class"/>
    <n v="2657936"/>
  </r>
  <r>
    <n v="70022"/>
    <n v="6.7160000000000002"/>
    <s v="5A"/>
    <n v="22"/>
    <n v="376089"/>
    <n v="1129284"/>
    <n v="0"/>
    <n v="0"/>
    <n v="30210000"/>
    <s v="CITY OF CHICAGO"/>
    <s v="MUNI"/>
    <x v="134"/>
    <s v="Chicago"/>
    <s v="Chicago"/>
    <s v="NA"/>
    <s v="City"/>
    <s v="Chicago"/>
    <s v="Non-incentive Class"/>
    <n v="1129284"/>
  </r>
  <r>
    <n v="70022"/>
    <n v="6.7160000000000002"/>
    <s v="5B"/>
    <n v="17"/>
    <n v="1024247"/>
    <n v="3075508"/>
    <n v="0"/>
    <n v="0"/>
    <n v="30210000"/>
    <s v="CITY OF CHICAGO"/>
    <s v="MUNI"/>
    <x v="134"/>
    <s v="Chicago"/>
    <s v="Chicago"/>
    <s v="NA"/>
    <s v="City"/>
    <s v="Chicago"/>
    <s v="Non-incentive Class"/>
    <n v="3075508"/>
  </r>
  <r>
    <n v="70022"/>
    <n v="6.7160000000000002"/>
    <s v="6B"/>
    <n v="3"/>
    <n v="175559"/>
    <n v="527151"/>
    <n v="0"/>
    <n v="0"/>
    <n v="30210000"/>
    <s v="CITY OF CHICAGO"/>
    <s v="MUNI"/>
    <x v="134"/>
    <s v="Chicago"/>
    <s v="Chicago"/>
    <s v="NA"/>
    <s v="City"/>
    <s v="Chicago"/>
    <s v="Incentive Class"/>
    <n v="5271510"/>
  </r>
  <r>
    <n v="70023"/>
    <n v="6.6970000000000001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23"/>
    <n v="6.6970000000000001"/>
    <n v="1"/>
    <n v="4"/>
    <n v="23534"/>
    <n v="70666"/>
    <n v="0"/>
    <n v="0"/>
    <n v="30210000"/>
    <s v="CITY OF CHICAGO"/>
    <s v="MUNI"/>
    <x v="134"/>
    <s v="Chicago"/>
    <s v="Chicago"/>
    <s v="NA"/>
    <s v="City"/>
    <s v="Chicago"/>
    <s v="Non-incentive Class"/>
    <n v="70666"/>
  </r>
  <r>
    <n v="70023"/>
    <n v="6.6970000000000001"/>
    <n v="2"/>
    <n v="50"/>
    <n v="1004253"/>
    <n v="3015470"/>
    <n v="365002"/>
    <n v="268999"/>
    <n v="30210000"/>
    <s v="CITY OF CHICAGO"/>
    <s v="MUNI"/>
    <x v="134"/>
    <s v="Chicago"/>
    <s v="Chicago"/>
    <s v="NA"/>
    <s v="City"/>
    <s v="Chicago"/>
    <s v="Non-incentive Class"/>
    <n v="3015470"/>
  </r>
  <r>
    <n v="70023"/>
    <n v="6.6970000000000001"/>
    <n v="3"/>
    <n v="4"/>
    <n v="261539"/>
    <n v="785323"/>
    <n v="0"/>
    <n v="0"/>
    <n v="30210000"/>
    <s v="CITY OF CHICAGO"/>
    <s v="MUNI"/>
    <x v="134"/>
    <s v="Chicago"/>
    <s v="Chicago"/>
    <s v="NA"/>
    <s v="City"/>
    <s v="Chicago"/>
    <s v="Non-incentive Class"/>
    <n v="785323"/>
  </r>
  <r>
    <n v="70023"/>
    <n v="6.6970000000000001"/>
    <s v="5A"/>
    <n v="1"/>
    <n v="75735"/>
    <n v="227409"/>
    <n v="0"/>
    <n v="0"/>
    <n v="30210000"/>
    <s v="CITY OF CHICAGO"/>
    <s v="MUNI"/>
    <x v="134"/>
    <s v="Chicago"/>
    <s v="Chicago"/>
    <s v="NA"/>
    <s v="City"/>
    <s v="Chicago"/>
    <s v="Non-incentive Class"/>
    <n v="227409"/>
  </r>
  <r>
    <n v="70023"/>
    <n v="6.6970000000000001"/>
    <n v="9"/>
    <n v="2"/>
    <n v="238731"/>
    <n v="716837"/>
    <n v="0"/>
    <n v="0"/>
    <n v="30210000"/>
    <s v="CITY OF CHICAGO"/>
    <s v="MUNI"/>
    <x v="134"/>
    <s v="Chicago"/>
    <s v="Chicago"/>
    <s v="NA"/>
    <s v="City"/>
    <s v="Chicago"/>
    <s v="Non-incentive Class"/>
    <n v="716837"/>
  </r>
  <r>
    <n v="70024"/>
    <n v="6.6970000000000001"/>
    <s v="5A"/>
    <n v="1"/>
    <n v="724059"/>
    <n v="2174132"/>
    <n v="0"/>
    <n v="0"/>
    <n v="30210000"/>
    <s v="CITY OF CHICAGO"/>
    <s v="MUNI"/>
    <x v="134"/>
    <s v="Chicago"/>
    <s v="Chicago"/>
    <s v="NA"/>
    <s v="City"/>
    <s v="Chicago"/>
    <s v="Non-incentive Class"/>
    <n v="2174132"/>
  </r>
  <r>
    <n v="70024"/>
    <n v="6.6970000000000001"/>
    <s v="5B"/>
    <n v="3"/>
    <n v="694721"/>
    <n v="2086039"/>
    <n v="0"/>
    <n v="0"/>
    <n v="30210000"/>
    <s v="CITY OF CHICAGO"/>
    <s v="MUNI"/>
    <x v="134"/>
    <s v="Chicago"/>
    <s v="Chicago"/>
    <s v="NA"/>
    <s v="City"/>
    <s v="Chicago"/>
    <s v="Non-incentive Class"/>
    <n v="2086039"/>
  </r>
  <r>
    <n v="70025"/>
    <n v="6.7160000000000002"/>
    <n v="1"/>
    <n v="1"/>
    <n v="8"/>
    <n v="24"/>
    <n v="0"/>
    <n v="0"/>
    <n v="30210000"/>
    <s v="CITY OF CHICAGO"/>
    <s v="MUNI"/>
    <x v="134"/>
    <s v="Chicago"/>
    <s v="Chicago"/>
    <s v="NA"/>
    <s v="City"/>
    <s v="Chicago"/>
    <s v="Non-incentive Class"/>
    <n v="24"/>
  </r>
  <r>
    <n v="70028"/>
    <n v="6.6970000000000001"/>
    <n v="0"/>
    <n v="18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28"/>
    <n v="6.6970000000000001"/>
    <n v="1"/>
    <n v="1"/>
    <n v="11360"/>
    <n v="34111"/>
    <n v="0"/>
    <n v="0"/>
    <n v="30210000"/>
    <s v="CITY OF CHICAGO"/>
    <s v="MUNI"/>
    <x v="134"/>
    <s v="Chicago"/>
    <s v="Chicago"/>
    <s v="NA"/>
    <s v="City"/>
    <s v="Chicago"/>
    <s v="Non-incentive Class"/>
    <n v="34111"/>
  </r>
  <r>
    <n v="70028"/>
    <n v="6.6970000000000001"/>
    <n v="2"/>
    <n v="1"/>
    <n v="10615"/>
    <n v="31874"/>
    <n v="0"/>
    <n v="0"/>
    <n v="30210000"/>
    <s v="CITY OF CHICAGO"/>
    <s v="MUNI"/>
    <x v="134"/>
    <s v="Chicago"/>
    <s v="Chicago"/>
    <s v="NA"/>
    <s v="City"/>
    <s v="Chicago"/>
    <s v="Non-incentive Class"/>
    <n v="31874"/>
  </r>
  <r>
    <n v="70029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29"/>
    <n v="6.6970000000000001"/>
    <s v="5A"/>
    <n v="1"/>
    <n v="272990"/>
    <n v="819707"/>
    <n v="0"/>
    <n v="0"/>
    <n v="30210000"/>
    <s v="CITY OF CHICAGO"/>
    <s v="MUNI"/>
    <x v="134"/>
    <s v="Chicago"/>
    <s v="Chicago"/>
    <s v="NA"/>
    <s v="City"/>
    <s v="Chicago"/>
    <s v="Non-incentive Class"/>
    <n v="819707"/>
  </r>
  <r>
    <n v="70030"/>
    <n v="6.7160000000000002"/>
    <n v="0"/>
    <n v="34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30"/>
    <n v="6.7160000000000002"/>
    <n v="1"/>
    <n v="744"/>
    <n v="3571751"/>
    <n v="10724950"/>
    <n v="0"/>
    <n v="0"/>
    <n v="30210000"/>
    <s v="CITY OF CHICAGO"/>
    <s v="MUNI"/>
    <x v="134"/>
    <s v="Chicago"/>
    <s v="Chicago"/>
    <s v="NA"/>
    <s v="City"/>
    <s v="Chicago"/>
    <s v="Non-incentive Class"/>
    <n v="10724950"/>
  </r>
  <r>
    <n v="70030"/>
    <n v="6.7160000000000002"/>
    <n v="2"/>
    <n v="9"/>
    <n v="27654"/>
    <n v="83037"/>
    <n v="35197"/>
    <n v="27504"/>
    <n v="30210000"/>
    <s v="CITY OF CHICAGO"/>
    <s v="MUNI"/>
    <x v="134"/>
    <s v="Chicago"/>
    <s v="Chicago"/>
    <s v="NA"/>
    <s v="City"/>
    <s v="Chicago"/>
    <s v="Non-incentive Class"/>
    <n v="83037"/>
  </r>
  <r>
    <n v="70030"/>
    <n v="6.7160000000000002"/>
    <s v="5A"/>
    <n v="83"/>
    <n v="7032247"/>
    <n v="21115727"/>
    <n v="0"/>
    <n v="0"/>
    <n v="30210000"/>
    <s v="CITY OF CHICAGO"/>
    <s v="MUNI"/>
    <x v="134"/>
    <s v="Chicago"/>
    <s v="Chicago"/>
    <s v="NA"/>
    <s v="City"/>
    <s v="Chicago"/>
    <s v="Non-incentive Class"/>
    <n v="21115727"/>
  </r>
  <r>
    <n v="70030"/>
    <n v="6.7160000000000002"/>
    <s v="5B"/>
    <n v="186"/>
    <n v="52771210"/>
    <n v="158456110"/>
    <n v="0"/>
    <n v="0"/>
    <n v="30210000"/>
    <s v="CITY OF CHICAGO"/>
    <s v="MUNI"/>
    <x v="134"/>
    <s v="Chicago"/>
    <s v="Chicago"/>
    <s v="NA"/>
    <s v="City"/>
    <s v="Chicago"/>
    <s v="Non-incentive Class"/>
    <n v="158456110"/>
  </r>
  <r>
    <n v="70030"/>
    <n v="6.7160000000000002"/>
    <s v="6B"/>
    <n v="15"/>
    <n v="4197128"/>
    <n v="12602715"/>
    <n v="0"/>
    <n v="0"/>
    <n v="30210000"/>
    <s v="CITY OF CHICAGO"/>
    <s v="MUNI"/>
    <x v="134"/>
    <s v="Chicago"/>
    <s v="Chicago"/>
    <s v="NA"/>
    <s v="City"/>
    <s v="Chicago"/>
    <s v="Incentive Class"/>
    <n v="126027150"/>
  </r>
  <r>
    <n v="70031"/>
    <n v="6.7160000000000002"/>
    <n v="0"/>
    <n v="4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31"/>
    <n v="6.7160000000000002"/>
    <n v="1"/>
    <n v="154"/>
    <n v="469339"/>
    <n v="1409288"/>
    <n v="0"/>
    <n v="0"/>
    <n v="30210000"/>
    <s v="CITY OF CHICAGO"/>
    <s v="MUNI"/>
    <x v="134"/>
    <s v="Chicago"/>
    <s v="Chicago"/>
    <s v="NA"/>
    <s v="City"/>
    <s v="Chicago"/>
    <s v="Non-incentive Class"/>
    <n v="1409288"/>
  </r>
  <r>
    <n v="70031"/>
    <n v="6.7160000000000002"/>
    <n v="2"/>
    <n v="187"/>
    <n v="1177271"/>
    <n v="3534993"/>
    <n v="798453"/>
    <n v="597193"/>
    <n v="30210000"/>
    <s v="CITY OF CHICAGO"/>
    <s v="MUNI"/>
    <x v="134"/>
    <s v="Chicago"/>
    <s v="Chicago"/>
    <s v="NA"/>
    <s v="City"/>
    <s v="Chicago"/>
    <s v="Non-incentive Class"/>
    <n v="3534993"/>
  </r>
  <r>
    <n v="70031"/>
    <n v="6.7160000000000002"/>
    <n v="3"/>
    <n v="18"/>
    <n v="399519"/>
    <n v="1199636"/>
    <n v="0"/>
    <n v="0"/>
    <n v="30210000"/>
    <s v="CITY OF CHICAGO"/>
    <s v="MUNI"/>
    <x v="134"/>
    <s v="Chicago"/>
    <s v="Chicago"/>
    <s v="NA"/>
    <s v="City"/>
    <s v="Chicago"/>
    <s v="Non-incentive Class"/>
    <n v="1199636"/>
  </r>
  <r>
    <n v="70031"/>
    <n v="6.7160000000000002"/>
    <s v="5A"/>
    <n v="72"/>
    <n v="2057366"/>
    <n v="6177651"/>
    <n v="10000"/>
    <n v="10000"/>
    <n v="30210000"/>
    <s v="CITY OF CHICAGO"/>
    <s v="MUNI"/>
    <x v="134"/>
    <s v="Chicago"/>
    <s v="Chicago"/>
    <s v="NA"/>
    <s v="City"/>
    <s v="Chicago"/>
    <s v="Non-incentive Class"/>
    <n v="6177651"/>
  </r>
  <r>
    <n v="70031"/>
    <n v="6.7160000000000002"/>
    <s v="5B"/>
    <n v="3"/>
    <n v="103732"/>
    <n v="311476"/>
    <n v="0"/>
    <n v="0"/>
    <n v="30210000"/>
    <s v="CITY OF CHICAGO"/>
    <s v="MUNI"/>
    <x v="134"/>
    <s v="Chicago"/>
    <s v="Chicago"/>
    <s v="NA"/>
    <s v="City"/>
    <s v="Chicago"/>
    <s v="Non-incentive Class"/>
    <n v="311476"/>
  </r>
  <r>
    <n v="70031"/>
    <n v="6.7160000000000002"/>
    <n v="9"/>
    <n v="2"/>
    <n v="114198"/>
    <n v="342902"/>
    <n v="0"/>
    <n v="0"/>
    <n v="30210000"/>
    <s v="CITY OF CHICAGO"/>
    <s v="MUNI"/>
    <x v="134"/>
    <s v="Chicago"/>
    <s v="Chicago"/>
    <s v="NA"/>
    <s v="City"/>
    <s v="Chicago"/>
    <s v="Non-incentive Class"/>
    <n v="342902"/>
  </r>
  <r>
    <n v="70032"/>
    <n v="6.6970000000000001"/>
    <n v="0"/>
    <n v="1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32"/>
    <n v="6.6970000000000001"/>
    <n v="1"/>
    <n v="39"/>
    <n v="175811"/>
    <n v="527911"/>
    <n v="0"/>
    <n v="0"/>
    <n v="30210000"/>
    <s v="CITY OF CHICAGO"/>
    <s v="MUNI"/>
    <x v="134"/>
    <s v="Chicago"/>
    <s v="Chicago"/>
    <s v="NA"/>
    <s v="City"/>
    <s v="Chicago"/>
    <s v="Non-incentive Class"/>
    <n v="527911"/>
  </r>
  <r>
    <n v="70032"/>
    <n v="6.6970000000000001"/>
    <n v="2"/>
    <n v="91"/>
    <n v="912714"/>
    <n v="2740609"/>
    <n v="587455"/>
    <n v="376123"/>
    <n v="30210000"/>
    <s v="CITY OF CHICAGO"/>
    <s v="MUNI"/>
    <x v="134"/>
    <s v="Chicago"/>
    <s v="Chicago"/>
    <s v="NA"/>
    <s v="City"/>
    <s v="Chicago"/>
    <s v="Non-incentive Class"/>
    <n v="2740609"/>
  </r>
  <r>
    <n v="70032"/>
    <n v="6.6970000000000001"/>
    <n v="3"/>
    <n v="36"/>
    <n v="3066273"/>
    <n v="9207098"/>
    <n v="0"/>
    <n v="0"/>
    <n v="30210000"/>
    <s v="CITY OF CHICAGO"/>
    <s v="MUNI"/>
    <x v="134"/>
    <s v="Chicago"/>
    <s v="Chicago"/>
    <s v="NA"/>
    <s v="City"/>
    <s v="Chicago"/>
    <s v="Non-incentive Class"/>
    <n v="9207098"/>
  </r>
  <r>
    <n v="70032"/>
    <n v="6.6970000000000001"/>
    <n v="4"/>
    <n v="6"/>
    <n v="124070"/>
    <n v="372546"/>
    <n v="0"/>
    <n v="0"/>
    <n v="30210000"/>
    <s v="CITY OF CHICAGO"/>
    <s v="MUNI"/>
    <x v="134"/>
    <s v="Chicago"/>
    <s v="Chicago"/>
    <s v="NA"/>
    <s v="City"/>
    <s v="Chicago"/>
    <s v="Non-incentive Class"/>
    <n v="372546"/>
  </r>
  <r>
    <n v="70032"/>
    <n v="6.6970000000000001"/>
    <s v="5A"/>
    <n v="54"/>
    <n v="4283974"/>
    <n v="12863488"/>
    <n v="0"/>
    <n v="0"/>
    <n v="30210000"/>
    <s v="CITY OF CHICAGO"/>
    <s v="MUNI"/>
    <x v="134"/>
    <s v="Chicago"/>
    <s v="Chicago"/>
    <s v="NA"/>
    <s v="City"/>
    <s v="Chicago"/>
    <s v="Non-incentive Class"/>
    <n v="12863488"/>
  </r>
  <r>
    <n v="70037"/>
    <n v="6.6970000000000001"/>
    <n v="0"/>
    <n v="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37"/>
    <n v="6.6970000000000001"/>
    <n v="1"/>
    <n v="13"/>
    <n v="46420"/>
    <n v="139384"/>
    <n v="0"/>
    <n v="0"/>
    <n v="30210000"/>
    <s v="CITY OF CHICAGO"/>
    <s v="MUNI"/>
    <x v="134"/>
    <s v="Chicago"/>
    <s v="Chicago"/>
    <s v="NA"/>
    <s v="City"/>
    <s v="Chicago"/>
    <s v="Non-incentive Class"/>
    <n v="139384"/>
  </r>
  <r>
    <n v="70037"/>
    <n v="6.6970000000000001"/>
    <n v="2"/>
    <n v="69"/>
    <n v="540715"/>
    <n v="1623605"/>
    <n v="374975"/>
    <n v="276423"/>
    <n v="30210000"/>
    <s v="CITY OF CHICAGO"/>
    <s v="MUNI"/>
    <x v="134"/>
    <s v="Chicago"/>
    <s v="Chicago"/>
    <s v="NA"/>
    <s v="City"/>
    <s v="Chicago"/>
    <s v="Non-incentive Class"/>
    <n v="1623605"/>
  </r>
  <r>
    <n v="70037"/>
    <n v="6.6970000000000001"/>
    <n v="3"/>
    <n v="4"/>
    <n v="117530"/>
    <n v="352906"/>
    <n v="0"/>
    <n v="0"/>
    <n v="30210000"/>
    <s v="CITY OF CHICAGO"/>
    <s v="MUNI"/>
    <x v="134"/>
    <s v="Chicago"/>
    <s v="Chicago"/>
    <s v="NA"/>
    <s v="City"/>
    <s v="Chicago"/>
    <s v="Non-incentive Class"/>
    <n v="352906"/>
  </r>
  <r>
    <n v="70037"/>
    <n v="6.6970000000000001"/>
    <n v="4"/>
    <n v="2"/>
    <n v="37944"/>
    <n v="113934"/>
    <n v="0"/>
    <n v="0"/>
    <n v="30210000"/>
    <s v="CITY OF CHICAGO"/>
    <s v="MUNI"/>
    <x v="134"/>
    <s v="Chicago"/>
    <s v="Chicago"/>
    <s v="NA"/>
    <s v="City"/>
    <s v="Chicago"/>
    <s v="Non-incentive Class"/>
    <n v="113934"/>
  </r>
  <r>
    <n v="70037"/>
    <n v="6.6970000000000001"/>
    <s v="5A"/>
    <n v="63"/>
    <n v="3097788"/>
    <n v="9301729"/>
    <n v="10000"/>
    <n v="10000"/>
    <n v="30210000"/>
    <s v="CITY OF CHICAGO"/>
    <s v="MUNI"/>
    <x v="134"/>
    <s v="Chicago"/>
    <s v="Chicago"/>
    <s v="NA"/>
    <s v="City"/>
    <s v="Chicago"/>
    <s v="Non-incentive Class"/>
    <n v="9301729"/>
  </r>
  <r>
    <n v="70037"/>
    <n v="6.6970000000000001"/>
    <s v="5B"/>
    <n v="1"/>
    <n v="80380"/>
    <n v="241357"/>
    <n v="0"/>
    <n v="0"/>
    <n v="30210000"/>
    <s v="CITY OF CHICAGO"/>
    <s v="MUNI"/>
    <x v="134"/>
    <s v="Chicago"/>
    <s v="Chicago"/>
    <s v="NA"/>
    <s v="City"/>
    <s v="Chicago"/>
    <s v="Non-incentive Class"/>
    <n v="241357"/>
  </r>
  <r>
    <n v="70038"/>
    <n v="6.7160000000000002"/>
    <n v="0"/>
    <n v="2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38"/>
    <n v="6.7160000000000002"/>
    <n v="1"/>
    <n v="218"/>
    <n v="779436"/>
    <n v="2340420"/>
    <n v="0"/>
    <n v="0"/>
    <n v="30210000"/>
    <s v="CITY OF CHICAGO"/>
    <s v="MUNI"/>
    <x v="134"/>
    <s v="Chicago"/>
    <s v="Chicago"/>
    <s v="NA"/>
    <s v="City"/>
    <s v="Chicago"/>
    <s v="Non-incentive Class"/>
    <n v="2340420"/>
  </r>
  <r>
    <n v="70038"/>
    <n v="6.7160000000000002"/>
    <n v="2"/>
    <n v="236"/>
    <n v="1654088"/>
    <n v="4966732"/>
    <n v="1363451"/>
    <n v="1022133"/>
    <n v="30210000"/>
    <s v="CITY OF CHICAGO"/>
    <s v="MUNI"/>
    <x v="134"/>
    <s v="Chicago"/>
    <s v="Chicago"/>
    <s v="NA"/>
    <s v="City"/>
    <s v="Chicago"/>
    <s v="Non-incentive Class"/>
    <n v="4966732"/>
  </r>
  <r>
    <n v="70038"/>
    <n v="6.7160000000000002"/>
    <n v="3"/>
    <n v="3"/>
    <n v="184987"/>
    <n v="555461"/>
    <n v="0"/>
    <n v="0"/>
    <n v="30210000"/>
    <s v="CITY OF CHICAGO"/>
    <s v="MUNI"/>
    <x v="134"/>
    <s v="Chicago"/>
    <s v="Chicago"/>
    <s v="NA"/>
    <s v="City"/>
    <s v="Chicago"/>
    <s v="Non-incentive Class"/>
    <n v="555461"/>
  </r>
  <r>
    <n v="70038"/>
    <n v="6.7160000000000002"/>
    <s v="5A"/>
    <n v="136"/>
    <n v="5701646"/>
    <n v="17120334"/>
    <n v="0"/>
    <n v="0"/>
    <n v="30210000"/>
    <s v="CITY OF CHICAGO"/>
    <s v="MUNI"/>
    <x v="134"/>
    <s v="Chicago"/>
    <s v="Chicago"/>
    <s v="NA"/>
    <s v="City"/>
    <s v="Chicago"/>
    <s v="Non-incentive Class"/>
    <n v="17120334"/>
  </r>
  <r>
    <n v="70038"/>
    <n v="6.7160000000000002"/>
    <s v="5B"/>
    <n v="50"/>
    <n v="1501157"/>
    <n v="4507524"/>
    <n v="0"/>
    <n v="0"/>
    <n v="30210000"/>
    <s v="CITY OF CHICAGO"/>
    <s v="MUNI"/>
    <x v="134"/>
    <s v="Chicago"/>
    <s v="Chicago"/>
    <s v="NA"/>
    <s v="City"/>
    <s v="Chicago"/>
    <s v="Non-incentive Class"/>
    <n v="4507524"/>
  </r>
  <r>
    <n v="70039"/>
    <n v="9.0779999999999994"/>
    <n v="0"/>
    <n v="8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39"/>
    <n v="9.0779999999999994"/>
    <n v="1"/>
    <n v="13"/>
    <n v="28227"/>
    <n v="84755"/>
    <n v="0"/>
    <n v="0"/>
    <n v="30210000"/>
    <s v="CITY OF CHICAGO"/>
    <s v="MUNI"/>
    <x v="134"/>
    <s v="Chicago"/>
    <s v="Chicago"/>
    <s v="NA"/>
    <s v="City"/>
    <s v="Chicago"/>
    <s v="Non-incentive Class"/>
    <n v="84755"/>
  </r>
  <r>
    <n v="70039"/>
    <n v="9.0779999999999994"/>
    <n v="2"/>
    <n v="77"/>
    <n v="736901"/>
    <n v="2212697"/>
    <n v="348155"/>
    <n v="226390"/>
    <n v="30210000"/>
    <s v="CITY OF CHICAGO"/>
    <s v="MUNI"/>
    <x v="134"/>
    <s v="Chicago"/>
    <s v="Chicago"/>
    <s v="NA"/>
    <s v="City"/>
    <s v="Chicago"/>
    <s v="Non-incentive Class"/>
    <n v="2212697"/>
  </r>
  <r>
    <n v="70039"/>
    <n v="9.0779999999999994"/>
    <n v="3"/>
    <n v="11"/>
    <n v="673716"/>
    <n v="2022967"/>
    <n v="0"/>
    <n v="0"/>
    <n v="30210000"/>
    <s v="CITY OF CHICAGO"/>
    <s v="MUNI"/>
    <x v="134"/>
    <s v="Chicago"/>
    <s v="Chicago"/>
    <s v="NA"/>
    <s v="City"/>
    <s v="Chicago"/>
    <s v="Non-incentive Class"/>
    <n v="2022967"/>
  </r>
  <r>
    <n v="70039"/>
    <n v="9.0779999999999994"/>
    <s v="5A"/>
    <n v="110"/>
    <n v="6673078"/>
    <n v="20037255"/>
    <n v="0"/>
    <n v="0"/>
    <n v="30210000"/>
    <s v="CITY OF CHICAGO"/>
    <s v="MUNI"/>
    <x v="134"/>
    <s v="Chicago"/>
    <s v="Chicago"/>
    <s v="NA"/>
    <s v="City"/>
    <s v="Chicago"/>
    <s v="Non-incentive Class"/>
    <n v="20037255"/>
  </r>
  <r>
    <n v="70039"/>
    <n v="9.0779999999999994"/>
    <s v="5B"/>
    <n v="1"/>
    <n v="7641"/>
    <n v="22944"/>
    <n v="0"/>
    <n v="0"/>
    <n v="30210000"/>
    <s v="CITY OF CHICAGO"/>
    <s v="MUNI"/>
    <x v="134"/>
    <s v="Chicago"/>
    <s v="Chicago"/>
    <s v="NA"/>
    <s v="City"/>
    <s v="Chicago"/>
    <s v="Non-incentive Class"/>
    <n v="22944"/>
  </r>
  <r>
    <n v="70040"/>
    <n v="6.6970000000000001"/>
    <n v="0"/>
    <n v="16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40"/>
    <n v="6.6970000000000001"/>
    <n v="1"/>
    <n v="24"/>
    <n v="113417"/>
    <n v="340558"/>
    <n v="0"/>
    <n v="0"/>
    <n v="30210000"/>
    <s v="CITY OF CHICAGO"/>
    <s v="MUNI"/>
    <x v="134"/>
    <s v="Chicago"/>
    <s v="Chicago"/>
    <s v="NA"/>
    <s v="City"/>
    <s v="Chicago"/>
    <s v="Non-incentive Class"/>
    <n v="340558"/>
  </r>
  <r>
    <n v="70040"/>
    <n v="6.6970000000000001"/>
    <n v="2"/>
    <n v="50"/>
    <n v="427339"/>
    <n v="1283176"/>
    <n v="123010"/>
    <n v="99627"/>
    <n v="30210000"/>
    <s v="CITY OF CHICAGO"/>
    <s v="MUNI"/>
    <x v="134"/>
    <s v="Chicago"/>
    <s v="Chicago"/>
    <s v="NA"/>
    <s v="City"/>
    <s v="Chicago"/>
    <s v="Non-incentive Class"/>
    <n v="1283176"/>
  </r>
  <r>
    <n v="70040"/>
    <n v="6.6970000000000001"/>
    <n v="3"/>
    <n v="15"/>
    <n v="528165"/>
    <n v="1585919"/>
    <n v="0"/>
    <n v="0"/>
    <n v="30210000"/>
    <s v="CITY OF CHICAGO"/>
    <s v="MUNI"/>
    <x v="134"/>
    <s v="Chicago"/>
    <s v="Chicago"/>
    <s v="NA"/>
    <s v="City"/>
    <s v="Chicago"/>
    <s v="Non-incentive Class"/>
    <n v="1585919"/>
  </r>
  <r>
    <n v="70040"/>
    <n v="6.6970000000000001"/>
    <s v="5A"/>
    <n v="15"/>
    <n v="1171078"/>
    <n v="3516397"/>
    <n v="0"/>
    <n v="0"/>
    <n v="30210000"/>
    <s v="CITY OF CHICAGO"/>
    <s v="MUNI"/>
    <x v="134"/>
    <s v="Chicago"/>
    <s v="Chicago"/>
    <s v="NA"/>
    <s v="City"/>
    <s v="Chicago"/>
    <s v="Non-incentive Class"/>
    <n v="3516397"/>
  </r>
  <r>
    <n v="70040"/>
    <n v="6.6970000000000001"/>
    <s v="5B"/>
    <n v="11"/>
    <n v="321479"/>
    <n v="965306"/>
    <n v="0"/>
    <n v="0"/>
    <n v="30210000"/>
    <s v="CITY OF CHICAGO"/>
    <s v="MUNI"/>
    <x v="134"/>
    <s v="Chicago"/>
    <s v="Chicago"/>
    <s v="NA"/>
    <s v="City"/>
    <s v="Chicago"/>
    <s v="Non-incentive Class"/>
    <n v="965306"/>
  </r>
  <r>
    <n v="70042"/>
    <n v="9.0779999999999994"/>
    <n v="0"/>
    <n v="2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42"/>
    <n v="9.0779999999999994"/>
    <n v="1"/>
    <n v="14"/>
    <n v="42194"/>
    <n v="126697"/>
    <n v="0"/>
    <n v="0"/>
    <n v="30210000"/>
    <s v="CITY OF CHICAGO"/>
    <s v="MUNI"/>
    <x v="134"/>
    <s v="Chicago"/>
    <s v="Chicago"/>
    <s v="NA"/>
    <s v="City"/>
    <s v="Chicago"/>
    <s v="Non-incentive Class"/>
    <n v="126697"/>
  </r>
  <r>
    <n v="70042"/>
    <n v="9.0779999999999994"/>
    <n v="2"/>
    <n v="17"/>
    <n v="198188"/>
    <n v="595099"/>
    <n v="47015"/>
    <n v="47015"/>
    <n v="30210000"/>
    <s v="CITY OF CHICAGO"/>
    <s v="MUNI"/>
    <x v="134"/>
    <s v="Chicago"/>
    <s v="Chicago"/>
    <s v="NA"/>
    <s v="City"/>
    <s v="Chicago"/>
    <s v="Non-incentive Class"/>
    <n v="595099"/>
  </r>
  <r>
    <n v="70042"/>
    <n v="9.0779999999999994"/>
    <n v="3"/>
    <n v="1"/>
    <n v="36848"/>
    <n v="110643"/>
    <n v="0"/>
    <n v="0"/>
    <n v="30210000"/>
    <s v="CITY OF CHICAGO"/>
    <s v="MUNI"/>
    <x v="134"/>
    <s v="Chicago"/>
    <s v="Chicago"/>
    <s v="NA"/>
    <s v="City"/>
    <s v="Chicago"/>
    <s v="Non-incentive Class"/>
    <n v="110643"/>
  </r>
  <r>
    <n v="70042"/>
    <n v="9.0779999999999994"/>
    <s v="5A"/>
    <n v="2"/>
    <n v="124354"/>
    <n v="373398"/>
    <n v="0"/>
    <n v="0"/>
    <n v="30210000"/>
    <s v="CITY OF CHICAGO"/>
    <s v="MUNI"/>
    <x v="134"/>
    <s v="Chicago"/>
    <s v="Chicago"/>
    <s v="NA"/>
    <s v="City"/>
    <s v="Chicago"/>
    <s v="Non-incentive Class"/>
    <n v="373398"/>
  </r>
  <r>
    <n v="70042"/>
    <n v="9.0779999999999994"/>
    <n v="9"/>
    <n v="2"/>
    <n v="581625"/>
    <n v="1746445"/>
    <n v="0"/>
    <n v="0"/>
    <n v="30210000"/>
    <s v="CITY OF CHICAGO"/>
    <s v="MUNI"/>
    <x v="134"/>
    <s v="Chicago"/>
    <s v="Chicago"/>
    <s v="NA"/>
    <s v="City"/>
    <s v="Chicago"/>
    <s v="Non-incentive Class"/>
    <n v="1746445"/>
  </r>
  <r>
    <n v="70048"/>
    <n v="8.4350000000000005"/>
    <n v="0"/>
    <n v="4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48"/>
    <n v="8.4350000000000005"/>
    <n v="1"/>
    <n v="5"/>
    <n v="20940"/>
    <n v="62876"/>
    <n v="0"/>
    <n v="0"/>
    <n v="30210000"/>
    <s v="CITY OF CHICAGO"/>
    <s v="MUNI"/>
    <x v="134"/>
    <s v="Chicago"/>
    <s v="Chicago"/>
    <s v="NA"/>
    <s v="City"/>
    <s v="Chicago"/>
    <s v="Non-incentive Class"/>
    <n v="62876"/>
  </r>
  <r>
    <n v="70048"/>
    <n v="8.4350000000000005"/>
    <n v="2"/>
    <n v="69"/>
    <n v="813976"/>
    <n v="2444123"/>
    <n v="344701"/>
    <n v="300000"/>
    <n v="30210000"/>
    <s v="CITY OF CHICAGO"/>
    <s v="MUNI"/>
    <x v="134"/>
    <s v="Chicago"/>
    <s v="Chicago"/>
    <s v="NA"/>
    <s v="City"/>
    <s v="Chicago"/>
    <s v="Non-incentive Class"/>
    <n v="2444123"/>
  </r>
  <r>
    <n v="70048"/>
    <n v="8.4350000000000005"/>
    <n v="3"/>
    <n v="7"/>
    <n v="604358"/>
    <n v="1814707"/>
    <n v="0"/>
    <n v="0"/>
    <n v="30210000"/>
    <s v="CITY OF CHICAGO"/>
    <s v="MUNI"/>
    <x v="134"/>
    <s v="Chicago"/>
    <s v="Chicago"/>
    <s v="NA"/>
    <s v="City"/>
    <s v="Chicago"/>
    <s v="Non-incentive Class"/>
    <n v="1814707"/>
  </r>
  <r>
    <n v="70048"/>
    <n v="8.4350000000000005"/>
    <s v="5A"/>
    <n v="5"/>
    <n v="940767"/>
    <n v="2824842"/>
    <n v="0"/>
    <n v="0"/>
    <n v="30210000"/>
    <s v="CITY OF CHICAGO"/>
    <s v="MUNI"/>
    <x v="134"/>
    <s v="Chicago"/>
    <s v="Chicago"/>
    <s v="NA"/>
    <s v="City"/>
    <s v="Chicago"/>
    <s v="Non-incentive Class"/>
    <n v="2824842"/>
  </r>
  <r>
    <n v="70048"/>
    <n v="8.4350000000000005"/>
    <s v="5B"/>
    <n v="3"/>
    <n v="123021"/>
    <n v="369395"/>
    <n v="0"/>
    <n v="0"/>
    <n v="30210000"/>
    <s v="CITY OF CHICAGO"/>
    <s v="MUNI"/>
    <x v="134"/>
    <s v="Chicago"/>
    <s v="Chicago"/>
    <s v="NA"/>
    <s v="City"/>
    <s v="Chicago"/>
    <s v="Non-incentive Class"/>
    <n v="369395"/>
  </r>
  <r>
    <n v="70049"/>
    <n v="8.4350000000000005"/>
    <n v="0"/>
    <n v="15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49"/>
    <n v="8.4350000000000005"/>
    <n v="1"/>
    <n v="68"/>
    <n v="394025"/>
    <n v="1183144"/>
    <n v="0"/>
    <n v="0"/>
    <n v="30210000"/>
    <s v="CITY OF CHICAGO"/>
    <s v="MUNI"/>
    <x v="134"/>
    <s v="Chicago"/>
    <s v="Chicago"/>
    <s v="NA"/>
    <s v="City"/>
    <s v="Chicago"/>
    <s v="Non-incentive Class"/>
    <n v="1183144"/>
  </r>
  <r>
    <n v="70049"/>
    <n v="8.4350000000000005"/>
    <n v="2"/>
    <n v="190"/>
    <n v="2122805"/>
    <n v="6374119"/>
    <n v="1021486"/>
    <n v="780000"/>
    <n v="30210000"/>
    <s v="CITY OF CHICAGO"/>
    <s v="MUNI"/>
    <x v="134"/>
    <s v="Chicago"/>
    <s v="Chicago"/>
    <s v="NA"/>
    <s v="City"/>
    <s v="Chicago"/>
    <s v="Non-incentive Class"/>
    <n v="6374119"/>
  </r>
  <r>
    <n v="70049"/>
    <n v="8.4350000000000005"/>
    <n v="3"/>
    <n v="25"/>
    <n v="2778023"/>
    <n v="8341568"/>
    <n v="0"/>
    <n v="0"/>
    <n v="30210000"/>
    <s v="CITY OF CHICAGO"/>
    <s v="MUNI"/>
    <x v="134"/>
    <s v="Chicago"/>
    <s v="Chicago"/>
    <s v="NA"/>
    <s v="City"/>
    <s v="Chicago"/>
    <s v="Non-incentive Class"/>
    <n v="8341568"/>
  </r>
  <r>
    <n v="70049"/>
    <n v="8.4350000000000005"/>
    <n v="4"/>
    <n v="1"/>
    <n v="125810"/>
    <n v="377770"/>
    <n v="0"/>
    <n v="0"/>
    <n v="30210000"/>
    <s v="CITY OF CHICAGO"/>
    <s v="MUNI"/>
    <x v="134"/>
    <s v="Chicago"/>
    <s v="Chicago"/>
    <s v="NA"/>
    <s v="City"/>
    <s v="Chicago"/>
    <s v="Non-incentive Class"/>
    <n v="377770"/>
  </r>
  <r>
    <n v="70049"/>
    <n v="8.4350000000000005"/>
    <s v="5A"/>
    <n v="155"/>
    <n v="15116682"/>
    <n v="45390860"/>
    <n v="0"/>
    <n v="0"/>
    <n v="30210000"/>
    <s v="CITY OF CHICAGO"/>
    <s v="MUNI"/>
    <x v="134"/>
    <s v="Chicago"/>
    <s v="Chicago"/>
    <s v="NA"/>
    <s v="City"/>
    <s v="Chicago"/>
    <s v="Non-incentive Class"/>
    <n v="45390860"/>
  </r>
  <r>
    <n v="70049"/>
    <n v="8.4350000000000005"/>
    <s v="5B"/>
    <n v="9"/>
    <n v="438321"/>
    <n v="1316147"/>
    <n v="0"/>
    <n v="0"/>
    <n v="30210000"/>
    <s v="CITY OF CHICAGO"/>
    <s v="MUNI"/>
    <x v="134"/>
    <s v="Chicago"/>
    <s v="Chicago"/>
    <s v="NA"/>
    <s v="City"/>
    <s v="Chicago"/>
    <s v="Non-incentive Class"/>
    <n v="1316147"/>
  </r>
  <r>
    <n v="70050"/>
    <n v="6.6970000000000001"/>
    <n v="0"/>
    <n v="18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50"/>
    <n v="6.6970000000000001"/>
    <n v="1"/>
    <n v="141"/>
    <n v="571382"/>
    <n v="1715678"/>
    <n v="0"/>
    <n v="0"/>
    <n v="30210000"/>
    <s v="CITY OF CHICAGO"/>
    <s v="MUNI"/>
    <x v="134"/>
    <s v="Chicago"/>
    <s v="Chicago"/>
    <s v="NA"/>
    <s v="City"/>
    <s v="Chicago"/>
    <s v="Non-incentive Class"/>
    <n v="1715678"/>
  </r>
  <r>
    <n v="70050"/>
    <n v="6.6970000000000001"/>
    <n v="2"/>
    <n v="553"/>
    <n v="5121346"/>
    <n v="15377875"/>
    <n v="3590134"/>
    <n v="2492019"/>
    <n v="30210000"/>
    <s v="CITY OF CHICAGO"/>
    <s v="MUNI"/>
    <x v="134"/>
    <s v="Chicago"/>
    <s v="Chicago"/>
    <s v="NA"/>
    <s v="City"/>
    <s v="Chicago"/>
    <s v="Non-incentive Class"/>
    <n v="15377875"/>
  </r>
  <r>
    <n v="70050"/>
    <n v="6.6970000000000001"/>
    <n v="3"/>
    <n v="7"/>
    <n v="773259"/>
    <n v="2321865"/>
    <n v="0"/>
    <n v="0"/>
    <n v="30210000"/>
    <s v="CITY OF CHICAGO"/>
    <s v="MUNI"/>
    <x v="134"/>
    <s v="Chicago"/>
    <s v="Chicago"/>
    <s v="NA"/>
    <s v="City"/>
    <s v="Chicago"/>
    <s v="Non-incentive Class"/>
    <n v="2321865"/>
  </r>
  <r>
    <n v="70050"/>
    <n v="6.6970000000000001"/>
    <s v="5A"/>
    <n v="12"/>
    <n v="476538"/>
    <n v="1430900"/>
    <n v="0"/>
    <n v="0"/>
    <n v="30210000"/>
    <s v="CITY OF CHICAGO"/>
    <s v="MUNI"/>
    <x v="134"/>
    <s v="Chicago"/>
    <s v="Chicago"/>
    <s v="NA"/>
    <s v="City"/>
    <s v="Chicago"/>
    <s v="Non-incentive Class"/>
    <n v="1430900"/>
  </r>
  <r>
    <n v="70050"/>
    <n v="6.6970000000000001"/>
    <s v="5B"/>
    <n v="6"/>
    <n v="283750"/>
    <n v="852016"/>
    <n v="0"/>
    <n v="0"/>
    <n v="30210000"/>
    <s v="CITY OF CHICAGO"/>
    <s v="MUNI"/>
    <x v="134"/>
    <s v="Chicago"/>
    <s v="Chicago"/>
    <s v="NA"/>
    <s v="City"/>
    <s v="Chicago"/>
    <s v="Non-incentive Class"/>
    <n v="852016"/>
  </r>
  <r>
    <n v="70053"/>
    <n v="7.6639999999999997"/>
    <n v="0"/>
    <n v="2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53"/>
    <n v="7.6639999999999997"/>
    <n v="1"/>
    <n v="3"/>
    <n v="36505"/>
    <n v="109613"/>
    <n v="0"/>
    <n v="0"/>
    <n v="30210000"/>
    <s v="CITY OF CHICAGO"/>
    <s v="MUNI"/>
    <x v="134"/>
    <s v="Chicago"/>
    <s v="Chicago"/>
    <s v="NA"/>
    <s v="City"/>
    <s v="Chicago"/>
    <s v="Non-incentive Class"/>
    <n v="109613"/>
  </r>
  <r>
    <n v="70053"/>
    <n v="7.6639999999999997"/>
    <n v="2"/>
    <n v="21"/>
    <n v="573340"/>
    <n v="1721567"/>
    <n v="126000"/>
    <n v="110000"/>
    <n v="30210000"/>
    <s v="CITY OF CHICAGO"/>
    <s v="MUNI"/>
    <x v="134"/>
    <s v="Chicago"/>
    <s v="Chicago"/>
    <s v="NA"/>
    <s v="City"/>
    <s v="Chicago"/>
    <s v="Non-incentive Class"/>
    <n v="1721567"/>
  </r>
  <r>
    <n v="70053"/>
    <n v="7.6639999999999997"/>
    <n v="3"/>
    <n v="8"/>
    <n v="1286525"/>
    <n v="3863050"/>
    <n v="0"/>
    <n v="0"/>
    <n v="30210000"/>
    <s v="CITY OF CHICAGO"/>
    <s v="MUNI"/>
    <x v="134"/>
    <s v="Chicago"/>
    <s v="Chicago"/>
    <s v="NA"/>
    <s v="City"/>
    <s v="Chicago"/>
    <s v="Non-incentive Class"/>
    <n v="3863050"/>
  </r>
  <r>
    <n v="70053"/>
    <n v="7.6639999999999997"/>
    <s v="5A"/>
    <n v="28"/>
    <n v="5501523"/>
    <n v="16519424"/>
    <n v="0"/>
    <n v="0"/>
    <n v="30210000"/>
    <s v="CITY OF CHICAGO"/>
    <s v="MUNI"/>
    <x v="134"/>
    <s v="Chicago"/>
    <s v="Chicago"/>
    <s v="NA"/>
    <s v="City"/>
    <s v="Chicago"/>
    <s v="Non-incentive Class"/>
    <n v="16519424"/>
  </r>
  <r>
    <n v="70054"/>
    <n v="7.6639999999999997"/>
    <n v="0"/>
    <n v="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54"/>
    <n v="7.6639999999999997"/>
    <n v="1"/>
    <n v="2"/>
    <n v="26089"/>
    <n v="78337"/>
    <n v="0"/>
    <n v="0"/>
    <n v="30210000"/>
    <s v="CITY OF CHICAGO"/>
    <s v="MUNI"/>
    <x v="134"/>
    <s v="Chicago"/>
    <s v="Chicago"/>
    <s v="NA"/>
    <s v="City"/>
    <s v="Chicago"/>
    <s v="Non-incentive Class"/>
    <n v="78337"/>
  </r>
  <r>
    <n v="70054"/>
    <n v="7.6639999999999997"/>
    <n v="3"/>
    <n v="1"/>
    <n v="7984"/>
    <n v="23974"/>
    <n v="0"/>
    <n v="0"/>
    <n v="30210000"/>
    <s v="CITY OF CHICAGO"/>
    <s v="MUNI"/>
    <x v="134"/>
    <s v="Chicago"/>
    <s v="Chicago"/>
    <s v="NA"/>
    <s v="City"/>
    <s v="Chicago"/>
    <s v="Non-incentive Class"/>
    <n v="23974"/>
  </r>
  <r>
    <n v="70054"/>
    <n v="7.6639999999999997"/>
    <s v="5A"/>
    <n v="6"/>
    <n v="665474"/>
    <n v="1998218"/>
    <n v="0"/>
    <n v="0"/>
    <n v="30210000"/>
    <s v="CITY OF CHICAGO"/>
    <s v="MUNI"/>
    <x v="134"/>
    <s v="Chicago"/>
    <s v="Chicago"/>
    <s v="NA"/>
    <s v="City"/>
    <s v="Chicago"/>
    <s v="Non-incentive Class"/>
    <n v="1998218"/>
  </r>
  <r>
    <n v="70057"/>
    <n v="6.6970000000000001"/>
    <n v="2"/>
    <n v="1"/>
    <n v="12093"/>
    <n v="36312"/>
    <n v="0"/>
    <n v="0"/>
    <n v="30210000"/>
    <s v="CITY OF CHICAGO"/>
    <s v="MUNI"/>
    <x v="134"/>
    <s v="Chicago"/>
    <s v="Chicago"/>
    <s v="NA"/>
    <s v="City"/>
    <s v="Chicago"/>
    <s v="Non-incentive Class"/>
    <n v="36312"/>
  </r>
  <r>
    <n v="70058"/>
    <n v="6.7160000000000002"/>
    <n v="0"/>
    <n v="1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58"/>
    <n v="6.7160000000000002"/>
    <n v="1"/>
    <n v="14"/>
    <n v="266978"/>
    <n v="801655"/>
    <n v="0"/>
    <n v="0"/>
    <n v="30210000"/>
    <s v="CITY OF CHICAGO"/>
    <s v="MUNI"/>
    <x v="134"/>
    <s v="Chicago"/>
    <s v="Chicago"/>
    <s v="NA"/>
    <s v="City"/>
    <s v="Chicago"/>
    <s v="Non-incentive Class"/>
    <n v="801655"/>
  </r>
  <r>
    <n v="70058"/>
    <n v="6.7160000000000002"/>
    <n v="2"/>
    <n v="405"/>
    <n v="2429625"/>
    <n v="7295435"/>
    <n v="1987143"/>
    <n v="1386862"/>
    <n v="30210000"/>
    <s v="CITY OF CHICAGO"/>
    <s v="MUNI"/>
    <x v="134"/>
    <s v="Chicago"/>
    <s v="Chicago"/>
    <s v="NA"/>
    <s v="City"/>
    <s v="Chicago"/>
    <s v="Non-incentive Class"/>
    <n v="7295435"/>
  </r>
  <r>
    <n v="70058"/>
    <n v="6.7160000000000002"/>
    <n v="3"/>
    <n v="1"/>
    <n v="553120"/>
    <n v="1660853"/>
    <n v="0"/>
    <n v="0"/>
    <n v="30210000"/>
    <s v="CITY OF CHICAGO"/>
    <s v="MUNI"/>
    <x v="134"/>
    <s v="Chicago"/>
    <s v="Chicago"/>
    <s v="NA"/>
    <s v="City"/>
    <s v="Chicago"/>
    <s v="Non-incentive Class"/>
    <n v="1660853"/>
  </r>
  <r>
    <n v="70058"/>
    <n v="6.7160000000000002"/>
    <s v="5A"/>
    <n v="2"/>
    <n v="2888964"/>
    <n v="8674692"/>
    <n v="0"/>
    <n v="0"/>
    <n v="30210000"/>
    <s v="CITY OF CHICAGO"/>
    <s v="MUNI"/>
    <x v="134"/>
    <s v="Chicago"/>
    <s v="Chicago"/>
    <s v="NA"/>
    <s v="City"/>
    <s v="Chicago"/>
    <s v="Non-incentive Class"/>
    <n v="8674692"/>
  </r>
  <r>
    <n v="70058"/>
    <n v="6.7160000000000002"/>
    <s v="5B"/>
    <n v="13"/>
    <n v="7692368"/>
    <n v="23097874"/>
    <n v="0"/>
    <n v="0"/>
    <n v="30210000"/>
    <s v="CITY OF CHICAGO"/>
    <s v="MUNI"/>
    <x v="134"/>
    <s v="Chicago"/>
    <s v="Chicago"/>
    <s v="NA"/>
    <s v="City"/>
    <s v="Chicago"/>
    <s v="Non-incentive Class"/>
    <n v="23097874"/>
  </r>
  <r>
    <n v="70058"/>
    <n v="6.7160000000000002"/>
    <s v="6B"/>
    <n v="3"/>
    <n v="1259654"/>
    <n v="3782363"/>
    <n v="0"/>
    <n v="0"/>
    <n v="30210000"/>
    <s v="CITY OF CHICAGO"/>
    <s v="MUNI"/>
    <x v="134"/>
    <s v="Chicago"/>
    <s v="Chicago"/>
    <s v="NA"/>
    <s v="City"/>
    <s v="Chicago"/>
    <s v="Incentive Class"/>
    <n v="37823630"/>
  </r>
  <r>
    <n v="70062"/>
    <n v="6.7160000000000002"/>
    <n v="0"/>
    <n v="3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62"/>
    <n v="6.7160000000000002"/>
    <n v="1"/>
    <n v="132"/>
    <n v="631428"/>
    <n v="1895994"/>
    <n v="0"/>
    <n v="0"/>
    <n v="30210000"/>
    <s v="CITY OF CHICAGO"/>
    <s v="MUNI"/>
    <x v="134"/>
    <s v="Chicago"/>
    <s v="Chicago"/>
    <s v="NA"/>
    <s v="City"/>
    <s v="Chicago"/>
    <s v="Non-incentive Class"/>
    <n v="1895994"/>
  </r>
  <r>
    <n v="70062"/>
    <n v="6.7160000000000002"/>
    <n v="2"/>
    <n v="501"/>
    <n v="4933325"/>
    <n v="14813323"/>
    <n v="3649374"/>
    <n v="2621985"/>
    <n v="30210000"/>
    <s v="CITY OF CHICAGO"/>
    <s v="MUNI"/>
    <x v="134"/>
    <s v="Chicago"/>
    <s v="Chicago"/>
    <s v="NA"/>
    <s v="City"/>
    <s v="Chicago"/>
    <s v="Non-incentive Class"/>
    <n v="14813323"/>
  </r>
  <r>
    <n v="70062"/>
    <n v="6.7160000000000002"/>
    <n v="3"/>
    <n v="10"/>
    <n v="261305"/>
    <n v="784621"/>
    <n v="0"/>
    <n v="0"/>
    <n v="30210000"/>
    <s v="CITY OF CHICAGO"/>
    <s v="MUNI"/>
    <x v="134"/>
    <s v="Chicago"/>
    <s v="Chicago"/>
    <s v="NA"/>
    <s v="City"/>
    <s v="Chicago"/>
    <s v="Non-incentive Class"/>
    <n v="784621"/>
  </r>
  <r>
    <n v="70062"/>
    <n v="6.7160000000000002"/>
    <s v="5A"/>
    <n v="187"/>
    <n v="6163968"/>
    <n v="18508549"/>
    <n v="20000"/>
    <n v="20000"/>
    <n v="30210000"/>
    <s v="CITY OF CHICAGO"/>
    <s v="MUNI"/>
    <x v="134"/>
    <s v="Chicago"/>
    <s v="Chicago"/>
    <s v="NA"/>
    <s v="City"/>
    <s v="Chicago"/>
    <s v="Non-incentive Class"/>
    <n v="18508549"/>
  </r>
  <r>
    <n v="70062"/>
    <n v="6.7160000000000002"/>
    <s v="5B"/>
    <n v="13"/>
    <n v="583967"/>
    <n v="1753478"/>
    <n v="0"/>
    <n v="0"/>
    <n v="30210000"/>
    <s v="CITY OF CHICAGO"/>
    <s v="MUNI"/>
    <x v="134"/>
    <s v="Chicago"/>
    <s v="Chicago"/>
    <s v="NA"/>
    <s v="City"/>
    <s v="Chicago"/>
    <s v="Non-incentive Class"/>
    <n v="1753478"/>
  </r>
  <r>
    <n v="70062"/>
    <n v="6.7160000000000002"/>
    <s v="7A"/>
    <n v="1"/>
    <n v="39535"/>
    <n v="118712"/>
    <n v="0"/>
    <n v="0"/>
    <n v="30210000"/>
    <s v="CITY OF CHICAGO"/>
    <s v="MUNI"/>
    <x v="134"/>
    <s v="Chicago"/>
    <s v="Chicago"/>
    <s v="NA"/>
    <s v="City"/>
    <s v="Chicago"/>
    <s v="Incentive Class"/>
    <n v="1187120"/>
  </r>
  <r>
    <n v="70062"/>
    <n v="6.7160000000000002"/>
    <s v="7B"/>
    <n v="1"/>
    <n v="705240"/>
    <n v="2117624"/>
    <n v="0"/>
    <n v="0"/>
    <n v="30210000"/>
    <s v="CITY OF CHICAGO"/>
    <s v="MUNI"/>
    <x v="134"/>
    <s v="Chicago"/>
    <s v="Chicago"/>
    <s v="NA"/>
    <s v="City"/>
    <s v="Chicago"/>
    <s v="Incentive Class"/>
    <n v="21176240"/>
  </r>
  <r>
    <n v="70063"/>
    <n v="6.6970000000000001"/>
    <n v="0"/>
    <n v="4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63"/>
    <n v="6.6970000000000001"/>
    <n v="1"/>
    <n v="271"/>
    <n v="1268376"/>
    <n v="3808526"/>
    <n v="0"/>
    <n v="0"/>
    <n v="30210000"/>
    <s v="CITY OF CHICAGO"/>
    <s v="MUNI"/>
    <x v="134"/>
    <s v="Chicago"/>
    <s v="Chicago"/>
    <s v="NA"/>
    <s v="City"/>
    <s v="Chicago"/>
    <s v="Non-incentive Class"/>
    <n v="3808526"/>
  </r>
  <r>
    <n v="70063"/>
    <n v="6.6970000000000001"/>
    <n v="2"/>
    <n v="1323"/>
    <n v="18759984"/>
    <n v="56330624"/>
    <n v="7273427"/>
    <n v="4381810"/>
    <n v="30210000"/>
    <s v="CITY OF CHICAGO"/>
    <s v="MUNI"/>
    <x v="134"/>
    <s v="Chicago"/>
    <s v="Chicago"/>
    <s v="NA"/>
    <s v="City"/>
    <s v="Chicago"/>
    <s v="Non-incentive Class"/>
    <n v="56330624"/>
  </r>
  <r>
    <n v="70063"/>
    <n v="6.6970000000000001"/>
    <n v="3"/>
    <n v="61"/>
    <n v="7381883"/>
    <n v="22165577"/>
    <n v="8000"/>
    <n v="0"/>
    <n v="30210000"/>
    <s v="CITY OF CHICAGO"/>
    <s v="MUNI"/>
    <x v="134"/>
    <s v="Chicago"/>
    <s v="Chicago"/>
    <s v="NA"/>
    <s v="City"/>
    <s v="Chicago"/>
    <s v="Non-incentive Class"/>
    <n v="22165577"/>
  </r>
  <r>
    <n v="70063"/>
    <n v="6.6970000000000001"/>
    <s v="5A"/>
    <n v="89"/>
    <n v="4016223"/>
    <n v="12059516"/>
    <n v="0"/>
    <n v="0"/>
    <n v="30210000"/>
    <s v="CITY OF CHICAGO"/>
    <s v="MUNI"/>
    <x v="134"/>
    <s v="Chicago"/>
    <s v="Chicago"/>
    <s v="NA"/>
    <s v="City"/>
    <s v="Chicago"/>
    <s v="Non-incentive Class"/>
    <n v="12059516"/>
  </r>
  <r>
    <n v="70063"/>
    <n v="6.6970000000000001"/>
    <s v="5B"/>
    <n v="16"/>
    <n v="357491"/>
    <n v="1073441"/>
    <n v="0"/>
    <n v="0"/>
    <n v="30210000"/>
    <s v="CITY OF CHICAGO"/>
    <s v="MUNI"/>
    <x v="134"/>
    <s v="Chicago"/>
    <s v="Chicago"/>
    <s v="NA"/>
    <s v="City"/>
    <s v="Chicago"/>
    <s v="Non-incentive Class"/>
    <n v="1073441"/>
  </r>
  <r>
    <n v="70063"/>
    <n v="6.6970000000000001"/>
    <n v="9"/>
    <n v="11"/>
    <n v="965123"/>
    <n v="2897976"/>
    <n v="0"/>
    <n v="0"/>
    <n v="30210000"/>
    <s v="CITY OF CHICAGO"/>
    <s v="MUNI"/>
    <x v="134"/>
    <s v="Chicago"/>
    <s v="Chicago"/>
    <s v="NA"/>
    <s v="City"/>
    <s v="Chicago"/>
    <s v="Non-incentive Class"/>
    <n v="2897976"/>
  </r>
  <r>
    <n v="70067"/>
    <n v="7.8970000000000002"/>
    <n v="0"/>
    <n v="7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67"/>
    <n v="7.8970000000000002"/>
    <n v="1"/>
    <n v="10"/>
    <n v="65504"/>
    <n v="196689"/>
    <n v="0"/>
    <n v="0"/>
    <n v="30210000"/>
    <s v="CITY OF CHICAGO"/>
    <s v="MUNI"/>
    <x v="134"/>
    <s v="Chicago"/>
    <s v="Chicago"/>
    <s v="NA"/>
    <s v="City"/>
    <s v="Chicago"/>
    <s v="Non-incentive Class"/>
    <n v="196689"/>
  </r>
  <r>
    <n v="70067"/>
    <n v="7.8970000000000002"/>
    <n v="2"/>
    <n v="53"/>
    <n v="520792"/>
    <n v="1563776"/>
    <n v="517575"/>
    <n v="310000"/>
    <n v="30210000"/>
    <s v="CITY OF CHICAGO"/>
    <s v="MUNI"/>
    <x v="134"/>
    <s v="Chicago"/>
    <s v="Chicago"/>
    <s v="NA"/>
    <s v="City"/>
    <s v="Chicago"/>
    <s v="Non-incentive Class"/>
    <n v="1563776"/>
  </r>
  <r>
    <n v="70067"/>
    <n v="7.8970000000000002"/>
    <n v="3"/>
    <n v="1"/>
    <n v="79338"/>
    <n v="238228"/>
    <n v="0"/>
    <n v="0"/>
    <n v="30210000"/>
    <s v="CITY OF CHICAGO"/>
    <s v="MUNI"/>
    <x v="134"/>
    <s v="Chicago"/>
    <s v="Chicago"/>
    <s v="NA"/>
    <s v="City"/>
    <s v="Chicago"/>
    <s v="Non-incentive Class"/>
    <n v="238228"/>
  </r>
  <r>
    <n v="70067"/>
    <n v="7.8970000000000002"/>
    <s v="5A"/>
    <n v="38"/>
    <n v="1699262"/>
    <n v="5102373"/>
    <n v="0"/>
    <n v="0"/>
    <n v="30210000"/>
    <s v="CITY OF CHICAGO"/>
    <s v="MUNI"/>
    <x v="134"/>
    <s v="Chicago"/>
    <s v="Chicago"/>
    <s v="NA"/>
    <s v="City"/>
    <s v="Chicago"/>
    <s v="Non-incentive Class"/>
    <n v="5102373"/>
  </r>
  <r>
    <n v="70067"/>
    <n v="7.8970000000000002"/>
    <s v="5B"/>
    <n v="26"/>
    <n v="309619"/>
    <n v="929695"/>
    <n v="0"/>
    <n v="0"/>
    <n v="30210000"/>
    <s v="CITY OF CHICAGO"/>
    <s v="MUNI"/>
    <x v="134"/>
    <s v="Chicago"/>
    <s v="Chicago"/>
    <s v="NA"/>
    <s v="City"/>
    <s v="Chicago"/>
    <s v="Non-incentive Class"/>
    <n v="929695"/>
  </r>
  <r>
    <n v="70068"/>
    <n v="7.9160000000000004"/>
    <n v="0"/>
    <n v="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68"/>
    <n v="7.9160000000000004"/>
    <n v="1"/>
    <n v="14"/>
    <n v="99247"/>
    <n v="298010"/>
    <n v="0"/>
    <n v="0"/>
    <n v="30210000"/>
    <s v="CITY OF CHICAGO"/>
    <s v="MUNI"/>
    <x v="134"/>
    <s v="Chicago"/>
    <s v="Chicago"/>
    <s v="NA"/>
    <s v="City"/>
    <s v="Chicago"/>
    <s v="Non-incentive Class"/>
    <n v="298010"/>
  </r>
  <r>
    <n v="70068"/>
    <n v="7.9160000000000004"/>
    <n v="2"/>
    <n v="10"/>
    <n v="125831"/>
    <n v="377834"/>
    <n v="67070"/>
    <n v="40000"/>
    <n v="30210000"/>
    <s v="CITY OF CHICAGO"/>
    <s v="MUNI"/>
    <x v="134"/>
    <s v="Chicago"/>
    <s v="Chicago"/>
    <s v="NA"/>
    <s v="City"/>
    <s v="Chicago"/>
    <s v="Non-incentive Class"/>
    <n v="377834"/>
  </r>
  <r>
    <n v="70068"/>
    <n v="7.9160000000000004"/>
    <n v="3"/>
    <n v="9"/>
    <n v="478164"/>
    <n v="1435783"/>
    <n v="0"/>
    <n v="0"/>
    <n v="30210000"/>
    <s v="CITY OF CHICAGO"/>
    <s v="MUNI"/>
    <x v="134"/>
    <s v="Chicago"/>
    <s v="Chicago"/>
    <s v="NA"/>
    <s v="City"/>
    <s v="Chicago"/>
    <s v="Non-incentive Class"/>
    <n v="1435783"/>
  </r>
  <r>
    <n v="70068"/>
    <n v="7.9160000000000004"/>
    <s v="5A"/>
    <n v="63"/>
    <n v="2914111"/>
    <n v="8750204"/>
    <n v="0"/>
    <n v="0"/>
    <n v="30210000"/>
    <s v="CITY OF CHICAGO"/>
    <s v="MUNI"/>
    <x v="134"/>
    <s v="Chicago"/>
    <s v="Chicago"/>
    <s v="NA"/>
    <s v="City"/>
    <s v="Chicago"/>
    <s v="Non-incentive Class"/>
    <n v="8750204"/>
  </r>
  <r>
    <n v="70068"/>
    <n v="7.9160000000000004"/>
    <s v="5B"/>
    <n v="5"/>
    <n v="697090"/>
    <n v="2093153"/>
    <n v="0"/>
    <n v="0"/>
    <n v="30210000"/>
    <s v="CITY OF CHICAGO"/>
    <s v="MUNI"/>
    <x v="134"/>
    <s v="Chicago"/>
    <s v="Chicago"/>
    <s v="NA"/>
    <s v="City"/>
    <s v="Chicago"/>
    <s v="Non-incentive Class"/>
    <n v="2093153"/>
  </r>
  <r>
    <n v="70069"/>
    <n v="7.8970000000000002"/>
    <n v="0"/>
    <n v="10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69"/>
    <n v="7.8970000000000002"/>
    <n v="1"/>
    <n v="36"/>
    <n v="181275"/>
    <n v="544324"/>
    <n v="0"/>
    <n v="0"/>
    <n v="30210000"/>
    <s v="CITY OF CHICAGO"/>
    <s v="MUNI"/>
    <x v="134"/>
    <s v="Chicago"/>
    <s v="Chicago"/>
    <s v="NA"/>
    <s v="City"/>
    <s v="Chicago"/>
    <s v="Non-incentive Class"/>
    <n v="544324"/>
  </r>
  <r>
    <n v="70069"/>
    <n v="7.8970000000000002"/>
    <n v="2"/>
    <n v="8"/>
    <n v="77594"/>
    <n v="232991"/>
    <n v="18000"/>
    <n v="10000"/>
    <n v="30210000"/>
    <s v="CITY OF CHICAGO"/>
    <s v="MUNI"/>
    <x v="134"/>
    <s v="Chicago"/>
    <s v="Chicago"/>
    <s v="NA"/>
    <s v="City"/>
    <s v="Chicago"/>
    <s v="Non-incentive Class"/>
    <n v="232991"/>
  </r>
  <r>
    <n v="70069"/>
    <n v="7.8970000000000002"/>
    <n v="3"/>
    <n v="1"/>
    <n v="135845"/>
    <n v="407902"/>
    <n v="0"/>
    <n v="0"/>
    <n v="30210000"/>
    <s v="CITY OF CHICAGO"/>
    <s v="MUNI"/>
    <x v="134"/>
    <s v="Chicago"/>
    <s v="Chicago"/>
    <s v="NA"/>
    <s v="City"/>
    <s v="Chicago"/>
    <s v="Non-incentive Class"/>
    <n v="407902"/>
  </r>
  <r>
    <n v="70069"/>
    <n v="7.8970000000000002"/>
    <s v="5A"/>
    <n v="156"/>
    <n v="12211836"/>
    <n v="36668479"/>
    <n v="0"/>
    <n v="0"/>
    <n v="30210000"/>
    <s v="CITY OF CHICAGO"/>
    <s v="MUNI"/>
    <x v="134"/>
    <s v="Chicago"/>
    <s v="Chicago"/>
    <s v="NA"/>
    <s v="City"/>
    <s v="Chicago"/>
    <s v="Non-incentive Class"/>
    <n v="36668479"/>
  </r>
  <r>
    <n v="70069"/>
    <n v="7.8970000000000002"/>
    <s v="5B"/>
    <n v="1"/>
    <n v="36520"/>
    <n v="109659"/>
    <n v="0"/>
    <n v="0"/>
    <n v="30210000"/>
    <s v="CITY OF CHICAGO"/>
    <s v="MUNI"/>
    <x v="134"/>
    <s v="Chicago"/>
    <s v="Chicago"/>
    <s v="NA"/>
    <s v="City"/>
    <s v="Chicago"/>
    <s v="Non-incentive Class"/>
    <n v="109659"/>
  </r>
  <r>
    <n v="70070"/>
    <n v="7.9160000000000004"/>
    <n v="0"/>
    <n v="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0"/>
    <n v="7.9160000000000004"/>
    <n v="1"/>
    <n v="32"/>
    <n v="161079"/>
    <n v="483670"/>
    <n v="0"/>
    <n v="0"/>
    <n v="30210000"/>
    <s v="CITY OF CHICAGO"/>
    <s v="MUNI"/>
    <x v="134"/>
    <s v="Chicago"/>
    <s v="Chicago"/>
    <s v="NA"/>
    <s v="City"/>
    <s v="Chicago"/>
    <s v="Non-incentive Class"/>
    <n v="483670"/>
  </r>
  <r>
    <n v="70070"/>
    <n v="7.9160000000000004"/>
    <n v="2"/>
    <n v="12"/>
    <n v="129118"/>
    <n v="387704"/>
    <n v="0"/>
    <n v="0"/>
    <n v="30210000"/>
    <s v="CITY OF CHICAGO"/>
    <s v="MUNI"/>
    <x v="134"/>
    <s v="Chicago"/>
    <s v="Chicago"/>
    <s v="NA"/>
    <s v="City"/>
    <s v="Chicago"/>
    <s v="Non-incentive Class"/>
    <n v="387704"/>
  </r>
  <r>
    <n v="70070"/>
    <n v="7.9160000000000004"/>
    <n v="3"/>
    <n v="6"/>
    <n v="159284"/>
    <n v="478282"/>
    <n v="0"/>
    <n v="0"/>
    <n v="30210000"/>
    <s v="CITY OF CHICAGO"/>
    <s v="MUNI"/>
    <x v="134"/>
    <s v="Chicago"/>
    <s v="Chicago"/>
    <s v="NA"/>
    <s v="City"/>
    <s v="Chicago"/>
    <s v="Non-incentive Class"/>
    <n v="478282"/>
  </r>
  <r>
    <n v="70070"/>
    <n v="7.9160000000000004"/>
    <n v="4"/>
    <n v="2"/>
    <n v="37292"/>
    <n v="111976"/>
    <n v="0"/>
    <n v="0"/>
    <n v="30210000"/>
    <s v="CITY OF CHICAGO"/>
    <s v="MUNI"/>
    <x v="134"/>
    <s v="Chicago"/>
    <s v="Chicago"/>
    <s v="NA"/>
    <s v="City"/>
    <s v="Chicago"/>
    <s v="Non-incentive Class"/>
    <n v="111976"/>
  </r>
  <r>
    <n v="70070"/>
    <n v="7.9160000000000004"/>
    <s v="5A"/>
    <n v="123"/>
    <n v="5755786"/>
    <n v="17282902"/>
    <n v="0"/>
    <n v="0"/>
    <n v="30210000"/>
    <s v="CITY OF CHICAGO"/>
    <s v="MUNI"/>
    <x v="134"/>
    <s v="Chicago"/>
    <s v="Chicago"/>
    <s v="NA"/>
    <s v="City"/>
    <s v="Chicago"/>
    <s v="Non-incentive Class"/>
    <n v="17282902"/>
  </r>
  <r>
    <n v="70070"/>
    <n v="7.9160000000000004"/>
    <s v="5B"/>
    <n v="1"/>
    <n v="14586"/>
    <n v="43797"/>
    <n v="0"/>
    <n v="0"/>
    <n v="30210000"/>
    <s v="CITY OF CHICAGO"/>
    <s v="MUNI"/>
    <x v="134"/>
    <s v="Chicago"/>
    <s v="Chicago"/>
    <s v="NA"/>
    <s v="City"/>
    <s v="Chicago"/>
    <s v="Non-incentive Class"/>
    <n v="43797"/>
  </r>
  <r>
    <n v="70071"/>
    <n v="7.8970000000000002"/>
    <n v="0"/>
    <n v="7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1"/>
    <n v="7.8970000000000002"/>
    <n v="1"/>
    <n v="18"/>
    <n v="63485"/>
    <n v="190624"/>
    <n v="0"/>
    <n v="0"/>
    <n v="30210000"/>
    <s v="CITY OF CHICAGO"/>
    <s v="MUNI"/>
    <x v="134"/>
    <s v="Chicago"/>
    <s v="Chicago"/>
    <s v="NA"/>
    <s v="City"/>
    <s v="Chicago"/>
    <s v="Non-incentive Class"/>
    <n v="190624"/>
  </r>
  <r>
    <n v="70071"/>
    <n v="7.8970000000000002"/>
    <n v="2"/>
    <n v="8"/>
    <n v="91531"/>
    <n v="274839"/>
    <n v="20000"/>
    <n v="10000"/>
    <n v="30210000"/>
    <s v="CITY OF CHICAGO"/>
    <s v="MUNI"/>
    <x v="134"/>
    <s v="Chicago"/>
    <s v="Chicago"/>
    <s v="NA"/>
    <s v="City"/>
    <s v="Chicago"/>
    <s v="Non-incentive Class"/>
    <n v="274839"/>
  </r>
  <r>
    <n v="70071"/>
    <n v="7.8970000000000002"/>
    <n v="3"/>
    <n v="5"/>
    <n v="409720"/>
    <n v="1230265"/>
    <n v="0"/>
    <n v="0"/>
    <n v="30210000"/>
    <s v="CITY OF CHICAGO"/>
    <s v="MUNI"/>
    <x v="134"/>
    <s v="Chicago"/>
    <s v="Chicago"/>
    <s v="NA"/>
    <s v="City"/>
    <s v="Chicago"/>
    <s v="Non-incentive Class"/>
    <n v="1230265"/>
  </r>
  <r>
    <n v="70071"/>
    <n v="7.8970000000000002"/>
    <s v="5A"/>
    <n v="42"/>
    <n v="3616588"/>
    <n v="10859526"/>
    <n v="0"/>
    <n v="0"/>
    <n v="30210000"/>
    <s v="CITY OF CHICAGO"/>
    <s v="MUNI"/>
    <x v="134"/>
    <s v="Chicago"/>
    <s v="Chicago"/>
    <s v="NA"/>
    <s v="City"/>
    <s v="Chicago"/>
    <s v="Non-incentive Class"/>
    <n v="10859526"/>
  </r>
  <r>
    <n v="70071"/>
    <n v="7.8970000000000002"/>
    <s v="5B"/>
    <n v="5"/>
    <n v="186425"/>
    <n v="559780"/>
    <n v="0"/>
    <n v="0"/>
    <n v="30210000"/>
    <s v="CITY OF CHICAGO"/>
    <s v="MUNI"/>
    <x v="134"/>
    <s v="Chicago"/>
    <s v="Chicago"/>
    <s v="NA"/>
    <s v="City"/>
    <s v="Chicago"/>
    <s v="Non-incentive Class"/>
    <n v="559780"/>
  </r>
  <r>
    <n v="70072"/>
    <n v="7.8970000000000002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2"/>
    <n v="7.8970000000000002"/>
    <s v="5A"/>
    <n v="8"/>
    <n v="686478"/>
    <n v="2061287"/>
    <n v="0"/>
    <n v="0"/>
    <n v="30210000"/>
    <s v="CITY OF CHICAGO"/>
    <s v="MUNI"/>
    <x v="134"/>
    <s v="Chicago"/>
    <s v="Chicago"/>
    <s v="NA"/>
    <s v="City"/>
    <s v="Chicago"/>
    <s v="Non-incentive Class"/>
    <n v="2061287"/>
  </r>
  <r>
    <n v="70072"/>
    <n v="7.8970000000000002"/>
    <s v="5B"/>
    <n v="2"/>
    <n v="795770"/>
    <n v="2389459"/>
    <n v="0"/>
    <n v="0"/>
    <n v="30210000"/>
    <s v="CITY OF CHICAGO"/>
    <s v="MUNI"/>
    <x v="134"/>
    <s v="Chicago"/>
    <s v="Chicago"/>
    <s v="NA"/>
    <s v="City"/>
    <s v="Chicago"/>
    <s v="Non-incentive Class"/>
    <n v="2389459"/>
  </r>
  <r>
    <n v="70073"/>
    <n v="7.9160000000000004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3"/>
    <n v="7.9160000000000004"/>
    <n v="1"/>
    <n v="3"/>
    <n v="19915"/>
    <n v="59798"/>
    <n v="0"/>
    <n v="0"/>
    <n v="30210000"/>
    <s v="CITY OF CHICAGO"/>
    <s v="MUNI"/>
    <x v="134"/>
    <s v="Chicago"/>
    <s v="Chicago"/>
    <s v="NA"/>
    <s v="City"/>
    <s v="Chicago"/>
    <s v="Non-incentive Class"/>
    <n v="59798"/>
  </r>
  <r>
    <n v="70073"/>
    <n v="7.9160000000000004"/>
    <n v="3"/>
    <n v="2"/>
    <n v="41236"/>
    <n v="123820"/>
    <n v="0"/>
    <n v="0"/>
    <n v="30210000"/>
    <s v="CITY OF CHICAGO"/>
    <s v="MUNI"/>
    <x v="134"/>
    <s v="Chicago"/>
    <s v="Chicago"/>
    <s v="NA"/>
    <s v="City"/>
    <s v="Chicago"/>
    <s v="Non-incentive Class"/>
    <n v="123820"/>
  </r>
  <r>
    <n v="70073"/>
    <n v="7.9160000000000004"/>
    <s v="5A"/>
    <n v="4"/>
    <n v="287326"/>
    <n v="862753"/>
    <n v="0"/>
    <n v="0"/>
    <n v="30210000"/>
    <s v="CITY OF CHICAGO"/>
    <s v="MUNI"/>
    <x v="134"/>
    <s v="Chicago"/>
    <s v="Chicago"/>
    <s v="NA"/>
    <s v="City"/>
    <s v="Chicago"/>
    <s v="Non-incentive Class"/>
    <n v="862753"/>
  </r>
  <r>
    <n v="70073"/>
    <n v="7.9160000000000004"/>
    <s v="5B"/>
    <n v="4"/>
    <n v="151894"/>
    <n v="456092"/>
    <n v="0"/>
    <n v="0"/>
    <n v="30210000"/>
    <s v="CITY OF CHICAGO"/>
    <s v="MUNI"/>
    <x v="134"/>
    <s v="Chicago"/>
    <s v="Chicago"/>
    <s v="NA"/>
    <s v="City"/>
    <s v="Chicago"/>
    <s v="Non-incentive Class"/>
    <n v="456092"/>
  </r>
  <r>
    <n v="70073"/>
    <n v="7.9160000000000004"/>
    <n v="9"/>
    <n v="1"/>
    <n v="450783"/>
    <n v="1353566"/>
    <n v="0"/>
    <n v="0"/>
    <n v="30210000"/>
    <s v="CITY OF CHICAGO"/>
    <s v="MUNI"/>
    <x v="134"/>
    <s v="Chicago"/>
    <s v="Chicago"/>
    <s v="NA"/>
    <s v="City"/>
    <s v="Chicago"/>
    <s v="Non-incentive Class"/>
    <n v="1353566"/>
  </r>
  <r>
    <n v="70074"/>
    <n v="7.8970000000000002"/>
    <n v="0"/>
    <n v="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4"/>
    <n v="7.8970000000000002"/>
    <n v="1"/>
    <n v="20"/>
    <n v="145082"/>
    <n v="435635"/>
    <n v="0"/>
    <n v="0"/>
    <n v="30210000"/>
    <s v="CITY OF CHICAGO"/>
    <s v="MUNI"/>
    <x v="134"/>
    <s v="Chicago"/>
    <s v="Chicago"/>
    <s v="NA"/>
    <s v="City"/>
    <s v="Chicago"/>
    <s v="Non-incentive Class"/>
    <n v="435635"/>
  </r>
  <r>
    <n v="70074"/>
    <n v="7.8970000000000002"/>
    <n v="2"/>
    <n v="42"/>
    <n v="267107"/>
    <n v="802046"/>
    <n v="179047"/>
    <n v="154005"/>
    <n v="30210000"/>
    <s v="CITY OF CHICAGO"/>
    <s v="MUNI"/>
    <x v="134"/>
    <s v="Chicago"/>
    <s v="Chicago"/>
    <s v="NA"/>
    <s v="City"/>
    <s v="Chicago"/>
    <s v="Non-incentive Class"/>
    <n v="802046"/>
  </r>
  <r>
    <n v="70074"/>
    <n v="7.8970000000000002"/>
    <n v="3"/>
    <n v="19"/>
    <n v="1266975"/>
    <n v="3804347"/>
    <n v="0"/>
    <n v="0"/>
    <n v="30210000"/>
    <s v="CITY OF CHICAGO"/>
    <s v="MUNI"/>
    <x v="134"/>
    <s v="Chicago"/>
    <s v="Chicago"/>
    <s v="NA"/>
    <s v="City"/>
    <s v="Chicago"/>
    <s v="Non-incentive Class"/>
    <n v="3804347"/>
  </r>
  <r>
    <n v="70074"/>
    <n v="7.8970000000000002"/>
    <n v="4"/>
    <n v="1"/>
    <n v="5682"/>
    <n v="17061"/>
    <n v="0"/>
    <n v="0"/>
    <n v="30210000"/>
    <s v="CITY OF CHICAGO"/>
    <s v="MUNI"/>
    <x v="134"/>
    <s v="Chicago"/>
    <s v="Chicago"/>
    <s v="NA"/>
    <s v="City"/>
    <s v="Chicago"/>
    <s v="Non-incentive Class"/>
    <n v="17061"/>
  </r>
  <r>
    <n v="70074"/>
    <n v="7.8970000000000002"/>
    <s v="5A"/>
    <n v="59"/>
    <n v="1824942"/>
    <n v="5479750"/>
    <n v="0"/>
    <n v="0"/>
    <n v="30210000"/>
    <s v="CITY OF CHICAGO"/>
    <s v="MUNI"/>
    <x v="134"/>
    <s v="Chicago"/>
    <s v="Chicago"/>
    <s v="NA"/>
    <s v="City"/>
    <s v="Chicago"/>
    <s v="Non-incentive Class"/>
    <n v="5479750"/>
  </r>
  <r>
    <n v="70074"/>
    <n v="7.8970000000000002"/>
    <s v="5B"/>
    <n v="2"/>
    <n v="10910"/>
    <n v="32760"/>
    <n v="0"/>
    <n v="0"/>
    <n v="30210000"/>
    <s v="CITY OF CHICAGO"/>
    <s v="MUNI"/>
    <x v="134"/>
    <s v="Chicago"/>
    <s v="Chicago"/>
    <s v="NA"/>
    <s v="City"/>
    <s v="Chicago"/>
    <s v="Non-incentive Class"/>
    <n v="32760"/>
  </r>
  <r>
    <n v="70075"/>
    <n v="7.8970000000000002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5"/>
    <n v="7.8970000000000002"/>
    <s v="5B"/>
    <n v="1"/>
    <n v="69627"/>
    <n v="209069"/>
    <n v="0"/>
    <n v="0"/>
    <n v="30210000"/>
    <s v="CITY OF CHICAGO"/>
    <s v="MUNI"/>
    <x v="134"/>
    <s v="Chicago"/>
    <s v="Chicago"/>
    <s v="NA"/>
    <s v="City"/>
    <s v="Chicago"/>
    <s v="Non-incentive Class"/>
    <n v="209069"/>
  </r>
  <r>
    <n v="70076"/>
    <n v="8.2929999999999993"/>
    <n v="0"/>
    <n v="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6"/>
    <n v="8.2929999999999993"/>
    <n v="1"/>
    <n v="5"/>
    <n v="17236"/>
    <n v="51755"/>
    <n v="0"/>
    <n v="0"/>
    <n v="30210000"/>
    <s v="CITY OF CHICAGO"/>
    <s v="MUNI"/>
    <x v="134"/>
    <s v="Chicago"/>
    <s v="Chicago"/>
    <s v="NA"/>
    <s v="City"/>
    <s v="Chicago"/>
    <s v="Non-incentive Class"/>
    <n v="51755"/>
  </r>
  <r>
    <n v="70076"/>
    <n v="8.2929999999999993"/>
    <n v="2"/>
    <n v="12"/>
    <n v="181367"/>
    <n v="544591"/>
    <n v="38391"/>
    <n v="20000"/>
    <n v="30210000"/>
    <s v="CITY OF CHICAGO"/>
    <s v="MUNI"/>
    <x v="134"/>
    <s v="Chicago"/>
    <s v="Chicago"/>
    <s v="NA"/>
    <s v="City"/>
    <s v="Chicago"/>
    <s v="Non-incentive Class"/>
    <n v="544591"/>
  </r>
  <r>
    <n v="70076"/>
    <n v="8.2929999999999993"/>
    <n v="3"/>
    <n v="7"/>
    <n v="745648"/>
    <n v="2238958"/>
    <n v="0"/>
    <n v="0"/>
    <n v="30210000"/>
    <s v="CITY OF CHICAGO"/>
    <s v="MUNI"/>
    <x v="134"/>
    <s v="Chicago"/>
    <s v="Chicago"/>
    <s v="NA"/>
    <s v="City"/>
    <s v="Chicago"/>
    <s v="Non-incentive Class"/>
    <n v="2238958"/>
  </r>
  <r>
    <n v="70076"/>
    <n v="8.2929999999999993"/>
    <s v="5A"/>
    <n v="39"/>
    <n v="2026809"/>
    <n v="6085901"/>
    <n v="0"/>
    <n v="0"/>
    <n v="30210000"/>
    <s v="CITY OF CHICAGO"/>
    <s v="MUNI"/>
    <x v="134"/>
    <s v="Chicago"/>
    <s v="Chicago"/>
    <s v="NA"/>
    <s v="City"/>
    <s v="Chicago"/>
    <s v="Non-incentive Class"/>
    <n v="6085901"/>
  </r>
  <r>
    <n v="70076"/>
    <n v="8.2929999999999993"/>
    <s v="5B"/>
    <n v="1"/>
    <n v="7115"/>
    <n v="21364"/>
    <n v="0"/>
    <n v="0"/>
    <n v="30210000"/>
    <s v="CITY OF CHICAGO"/>
    <s v="MUNI"/>
    <x v="134"/>
    <s v="Chicago"/>
    <s v="Chicago"/>
    <s v="NA"/>
    <s v="City"/>
    <s v="Chicago"/>
    <s v="Non-incentive Class"/>
    <n v="21364"/>
  </r>
  <r>
    <n v="70077"/>
    <n v="8.3119999999999994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7"/>
    <n v="8.3119999999999994"/>
    <s v="5A"/>
    <n v="1"/>
    <n v="117836"/>
    <n v="353826"/>
    <n v="0"/>
    <n v="0"/>
    <n v="30210000"/>
    <s v="CITY OF CHICAGO"/>
    <s v="MUNI"/>
    <x v="134"/>
    <s v="Chicago"/>
    <s v="Chicago"/>
    <s v="NA"/>
    <s v="City"/>
    <s v="Chicago"/>
    <s v="Non-incentive Class"/>
    <n v="353826"/>
  </r>
  <r>
    <n v="70079"/>
    <n v="8.292999999999999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79"/>
    <n v="8.2929999999999993"/>
    <n v="1"/>
    <n v="2"/>
    <n v="17092"/>
    <n v="51322"/>
    <n v="0"/>
    <n v="0"/>
    <n v="30210000"/>
    <s v="CITY OF CHICAGO"/>
    <s v="MUNI"/>
    <x v="134"/>
    <s v="Chicago"/>
    <s v="Chicago"/>
    <s v="NA"/>
    <s v="City"/>
    <s v="Chicago"/>
    <s v="Non-incentive Class"/>
    <n v="51322"/>
  </r>
  <r>
    <n v="70079"/>
    <n v="8.2929999999999993"/>
    <n v="2"/>
    <n v="1"/>
    <n v="19000"/>
    <n v="57051"/>
    <n v="0"/>
    <n v="0"/>
    <n v="30210000"/>
    <s v="CITY OF CHICAGO"/>
    <s v="MUNI"/>
    <x v="134"/>
    <s v="Chicago"/>
    <s v="Chicago"/>
    <s v="NA"/>
    <s v="City"/>
    <s v="Chicago"/>
    <s v="Non-incentive Class"/>
    <n v="57051"/>
  </r>
  <r>
    <n v="70079"/>
    <n v="8.2929999999999993"/>
    <s v="5A"/>
    <n v="6"/>
    <n v="1756015"/>
    <n v="5272786"/>
    <n v="0"/>
    <n v="0"/>
    <n v="30210000"/>
    <s v="CITY OF CHICAGO"/>
    <s v="MUNI"/>
    <x v="134"/>
    <s v="Chicago"/>
    <s v="Chicago"/>
    <s v="NA"/>
    <s v="City"/>
    <s v="Chicago"/>
    <s v="Non-incentive Class"/>
    <n v="5272786"/>
  </r>
  <r>
    <n v="70079"/>
    <n v="8.2929999999999993"/>
    <s v="5B"/>
    <n v="1"/>
    <n v="24849"/>
    <n v="74614"/>
    <n v="0"/>
    <n v="0"/>
    <n v="30210000"/>
    <s v="CITY OF CHICAGO"/>
    <s v="MUNI"/>
    <x v="134"/>
    <s v="Chicago"/>
    <s v="Chicago"/>
    <s v="NA"/>
    <s v="City"/>
    <s v="Chicago"/>
    <s v="Non-incentive Class"/>
    <n v="74614"/>
  </r>
  <r>
    <n v="70080"/>
    <n v="8.3119999999999994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80"/>
    <n v="8.3119999999999994"/>
    <n v="1"/>
    <n v="3"/>
    <n v="9793"/>
    <n v="29406"/>
    <n v="0"/>
    <n v="0"/>
    <n v="30210000"/>
    <s v="CITY OF CHICAGO"/>
    <s v="MUNI"/>
    <x v="134"/>
    <s v="Chicago"/>
    <s v="Chicago"/>
    <s v="NA"/>
    <s v="City"/>
    <s v="Chicago"/>
    <s v="Non-incentive Class"/>
    <n v="29406"/>
  </r>
  <r>
    <n v="70080"/>
    <n v="8.3119999999999994"/>
    <n v="2"/>
    <n v="2"/>
    <n v="26000"/>
    <n v="78071"/>
    <n v="0"/>
    <n v="0"/>
    <n v="30210000"/>
    <s v="CITY OF CHICAGO"/>
    <s v="MUNI"/>
    <x v="134"/>
    <s v="Chicago"/>
    <s v="Chicago"/>
    <s v="NA"/>
    <s v="City"/>
    <s v="Chicago"/>
    <s v="Non-incentive Class"/>
    <n v="78071"/>
  </r>
  <r>
    <n v="70080"/>
    <n v="8.3119999999999994"/>
    <s v="5A"/>
    <n v="21"/>
    <n v="413671"/>
    <n v="1242129"/>
    <n v="0"/>
    <n v="0"/>
    <n v="30210000"/>
    <s v="CITY OF CHICAGO"/>
    <s v="MUNI"/>
    <x v="134"/>
    <s v="Chicago"/>
    <s v="Chicago"/>
    <s v="NA"/>
    <s v="City"/>
    <s v="Chicago"/>
    <s v="Non-incentive Class"/>
    <n v="1242129"/>
  </r>
  <r>
    <n v="70081"/>
    <n v="8.2929999999999993"/>
    <s v="5B"/>
    <n v="1"/>
    <n v="91302"/>
    <n v="274153"/>
    <n v="0"/>
    <n v="0"/>
    <n v="30210000"/>
    <s v="CITY OF CHICAGO"/>
    <s v="MUNI"/>
    <x v="134"/>
    <s v="Chicago"/>
    <s v="Chicago"/>
    <s v="NA"/>
    <s v="City"/>
    <s v="Chicago"/>
    <s v="Non-incentive Class"/>
    <n v="274153"/>
  </r>
  <r>
    <n v="70082"/>
    <n v="8.2929999999999993"/>
    <n v="0"/>
    <n v="2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82"/>
    <n v="8.2929999999999993"/>
    <n v="1"/>
    <n v="38"/>
    <n v="186230"/>
    <n v="559196"/>
    <n v="0"/>
    <n v="0"/>
    <n v="30210000"/>
    <s v="CITY OF CHICAGO"/>
    <s v="MUNI"/>
    <x v="134"/>
    <s v="Chicago"/>
    <s v="Chicago"/>
    <s v="NA"/>
    <s v="City"/>
    <s v="Chicago"/>
    <s v="Non-incentive Class"/>
    <n v="559196"/>
  </r>
  <r>
    <n v="70082"/>
    <n v="8.2929999999999993"/>
    <n v="2"/>
    <n v="191"/>
    <n v="1287048"/>
    <n v="3864611"/>
    <n v="673757"/>
    <n v="507168"/>
    <n v="30210000"/>
    <s v="CITY OF CHICAGO"/>
    <s v="MUNI"/>
    <x v="134"/>
    <s v="Chicago"/>
    <s v="Chicago"/>
    <s v="NA"/>
    <s v="City"/>
    <s v="Chicago"/>
    <s v="Non-incentive Class"/>
    <n v="3864611"/>
  </r>
  <r>
    <n v="70082"/>
    <n v="8.2929999999999993"/>
    <n v="3"/>
    <n v="95"/>
    <n v="5646339"/>
    <n v="16954266"/>
    <n v="0"/>
    <n v="0"/>
    <n v="30210000"/>
    <s v="CITY OF CHICAGO"/>
    <s v="MUNI"/>
    <x v="134"/>
    <s v="Chicago"/>
    <s v="Chicago"/>
    <s v="NA"/>
    <s v="City"/>
    <s v="Chicago"/>
    <s v="Non-incentive Class"/>
    <n v="16954266"/>
  </r>
  <r>
    <n v="70082"/>
    <n v="8.2929999999999993"/>
    <n v="4"/>
    <n v="1"/>
    <n v="16508"/>
    <n v="49569"/>
    <n v="0"/>
    <n v="0"/>
    <n v="30210000"/>
    <s v="CITY OF CHICAGO"/>
    <s v="MUNI"/>
    <x v="134"/>
    <s v="Chicago"/>
    <s v="Chicago"/>
    <s v="NA"/>
    <s v="City"/>
    <s v="Chicago"/>
    <s v="Non-incentive Class"/>
    <n v="49569"/>
  </r>
  <r>
    <n v="70082"/>
    <n v="8.2929999999999993"/>
    <s v="5A"/>
    <n v="284"/>
    <n v="17715931"/>
    <n v="53195633"/>
    <n v="0"/>
    <n v="0"/>
    <n v="30210000"/>
    <s v="CITY OF CHICAGO"/>
    <s v="MUNI"/>
    <x v="134"/>
    <s v="Chicago"/>
    <s v="Chicago"/>
    <s v="NA"/>
    <s v="City"/>
    <s v="Chicago"/>
    <s v="Non-incentive Class"/>
    <n v="53195633"/>
  </r>
  <r>
    <n v="70082"/>
    <n v="8.2929999999999993"/>
    <s v="5B"/>
    <n v="2"/>
    <n v="31873"/>
    <n v="95705"/>
    <n v="0"/>
    <n v="0"/>
    <n v="30210000"/>
    <s v="CITY OF CHICAGO"/>
    <s v="MUNI"/>
    <x v="134"/>
    <s v="Chicago"/>
    <s v="Chicago"/>
    <s v="NA"/>
    <s v="City"/>
    <s v="Chicago"/>
    <s v="Non-incentive Class"/>
    <n v="95705"/>
  </r>
  <r>
    <n v="70083"/>
    <n v="6.6970000000000001"/>
    <n v="0"/>
    <n v="30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83"/>
    <n v="6.6970000000000001"/>
    <n v="1"/>
    <n v="102"/>
    <n v="457293"/>
    <n v="1373112"/>
    <n v="0"/>
    <n v="0"/>
    <n v="30210000"/>
    <s v="CITY OF CHICAGO"/>
    <s v="MUNI"/>
    <x v="134"/>
    <s v="Chicago"/>
    <s v="Chicago"/>
    <s v="NA"/>
    <s v="City"/>
    <s v="Chicago"/>
    <s v="Non-incentive Class"/>
    <n v="1373112"/>
  </r>
  <r>
    <n v="70083"/>
    <n v="6.6970000000000001"/>
    <n v="2"/>
    <n v="797"/>
    <n v="8359246"/>
    <n v="25100314"/>
    <n v="4808004"/>
    <n v="3187400"/>
    <n v="30210000"/>
    <s v="CITY OF CHICAGO"/>
    <s v="MUNI"/>
    <x v="134"/>
    <s v="Chicago"/>
    <s v="Chicago"/>
    <s v="NA"/>
    <s v="City"/>
    <s v="Chicago"/>
    <s v="Non-incentive Class"/>
    <n v="25100314"/>
  </r>
  <r>
    <n v="70083"/>
    <n v="6.6970000000000001"/>
    <n v="3"/>
    <n v="45"/>
    <n v="3801365"/>
    <n v="11414357"/>
    <n v="0"/>
    <n v="0"/>
    <n v="30210000"/>
    <s v="CITY OF CHICAGO"/>
    <s v="MUNI"/>
    <x v="134"/>
    <s v="Chicago"/>
    <s v="Chicago"/>
    <s v="NA"/>
    <s v="City"/>
    <s v="Chicago"/>
    <s v="Non-incentive Class"/>
    <n v="11414357"/>
  </r>
  <r>
    <n v="70083"/>
    <n v="6.6970000000000001"/>
    <s v="5A"/>
    <n v="128"/>
    <n v="8039253"/>
    <n v="24139473"/>
    <n v="0"/>
    <n v="0"/>
    <n v="30210000"/>
    <s v="CITY OF CHICAGO"/>
    <s v="MUNI"/>
    <x v="134"/>
    <s v="Chicago"/>
    <s v="Chicago"/>
    <s v="NA"/>
    <s v="City"/>
    <s v="Chicago"/>
    <s v="Non-incentive Class"/>
    <n v="24139473"/>
  </r>
  <r>
    <n v="70083"/>
    <n v="6.6970000000000001"/>
    <s v="5B"/>
    <n v="24"/>
    <n v="1067084"/>
    <n v="3204132"/>
    <n v="0"/>
    <n v="0"/>
    <n v="30210000"/>
    <s v="CITY OF CHICAGO"/>
    <s v="MUNI"/>
    <x v="134"/>
    <s v="Chicago"/>
    <s v="Chicago"/>
    <s v="NA"/>
    <s v="City"/>
    <s v="Chicago"/>
    <s v="Non-incentive Class"/>
    <n v="3204132"/>
  </r>
  <r>
    <n v="70084"/>
    <n v="8.2929999999999993"/>
    <n v="0"/>
    <n v="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84"/>
    <n v="8.2929999999999993"/>
    <n v="1"/>
    <n v="14"/>
    <n v="66422"/>
    <n v="199445"/>
    <n v="0"/>
    <n v="0"/>
    <n v="30210000"/>
    <s v="CITY OF CHICAGO"/>
    <s v="MUNI"/>
    <x v="134"/>
    <s v="Chicago"/>
    <s v="Chicago"/>
    <s v="NA"/>
    <s v="City"/>
    <s v="Chicago"/>
    <s v="Non-incentive Class"/>
    <n v="199445"/>
  </r>
  <r>
    <n v="70084"/>
    <n v="8.2929999999999993"/>
    <n v="2"/>
    <n v="36"/>
    <n v="420854"/>
    <n v="1263699"/>
    <n v="124495"/>
    <n v="90000"/>
    <n v="30210000"/>
    <s v="CITY OF CHICAGO"/>
    <s v="MUNI"/>
    <x v="134"/>
    <s v="Chicago"/>
    <s v="Chicago"/>
    <s v="NA"/>
    <s v="City"/>
    <s v="Chicago"/>
    <s v="Non-incentive Class"/>
    <n v="1263699"/>
  </r>
  <r>
    <n v="70084"/>
    <n v="8.2929999999999993"/>
    <n v="3"/>
    <n v="7"/>
    <n v="834739"/>
    <n v="2506472"/>
    <n v="0"/>
    <n v="0"/>
    <n v="30210000"/>
    <s v="CITY OF CHICAGO"/>
    <s v="MUNI"/>
    <x v="134"/>
    <s v="Chicago"/>
    <s v="Chicago"/>
    <s v="NA"/>
    <s v="City"/>
    <s v="Chicago"/>
    <s v="Non-incentive Class"/>
    <n v="2506472"/>
  </r>
  <r>
    <n v="70084"/>
    <n v="8.2929999999999993"/>
    <s v="5A"/>
    <n v="47"/>
    <n v="1782439"/>
    <n v="5352129"/>
    <n v="0"/>
    <n v="0"/>
    <n v="30210000"/>
    <s v="CITY OF CHICAGO"/>
    <s v="MUNI"/>
    <x v="134"/>
    <s v="Chicago"/>
    <s v="Chicago"/>
    <s v="NA"/>
    <s v="City"/>
    <s v="Chicago"/>
    <s v="Non-incentive Class"/>
    <n v="5352129"/>
  </r>
  <r>
    <n v="70089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89"/>
    <n v="6.6970000000000001"/>
    <n v="1"/>
    <n v="1"/>
    <n v="4671"/>
    <n v="14026"/>
    <n v="0"/>
    <n v="0"/>
    <n v="30210000"/>
    <s v="CITY OF CHICAGO"/>
    <s v="MUNI"/>
    <x v="134"/>
    <s v="Chicago"/>
    <s v="Chicago"/>
    <s v="NA"/>
    <s v="City"/>
    <s v="Chicago"/>
    <s v="Non-incentive Class"/>
    <n v="14026"/>
  </r>
  <r>
    <n v="70089"/>
    <n v="6.6970000000000001"/>
    <s v="5B"/>
    <n v="5"/>
    <n v="776996"/>
    <n v="2333086"/>
    <n v="0"/>
    <n v="0"/>
    <n v="30210000"/>
    <s v="CITY OF CHICAGO"/>
    <s v="MUNI"/>
    <x v="134"/>
    <s v="Chicago"/>
    <s v="Chicago"/>
    <s v="NA"/>
    <s v="City"/>
    <s v="Chicago"/>
    <s v="Non-incentive Class"/>
    <n v="2333086"/>
  </r>
  <r>
    <n v="70090"/>
    <n v="6.7160000000000002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0"/>
    <n v="6.7160000000000002"/>
    <s v="5A"/>
    <n v="2"/>
    <n v="541663"/>
    <n v="1626452"/>
    <n v="0"/>
    <n v="0"/>
    <n v="30210000"/>
    <s v="CITY OF CHICAGO"/>
    <s v="MUNI"/>
    <x v="134"/>
    <s v="Chicago"/>
    <s v="Chicago"/>
    <s v="NA"/>
    <s v="City"/>
    <s v="Chicago"/>
    <s v="Non-incentive Class"/>
    <n v="1626452"/>
  </r>
  <r>
    <n v="70090"/>
    <n v="6.7160000000000002"/>
    <s v="5B"/>
    <n v="1"/>
    <n v="17614"/>
    <n v="52890"/>
    <n v="0"/>
    <n v="0"/>
    <n v="30210000"/>
    <s v="CITY OF CHICAGO"/>
    <s v="MUNI"/>
    <x v="134"/>
    <s v="Chicago"/>
    <s v="Chicago"/>
    <s v="NA"/>
    <s v="City"/>
    <s v="Chicago"/>
    <s v="Non-incentive Class"/>
    <n v="52890"/>
  </r>
  <r>
    <n v="70090"/>
    <n v="6.7160000000000002"/>
    <s v="6B"/>
    <n v="1"/>
    <n v="176910"/>
    <n v="531208"/>
    <n v="0"/>
    <n v="0"/>
    <n v="30210000"/>
    <s v="CITY OF CHICAGO"/>
    <s v="MUNI"/>
    <x v="134"/>
    <s v="Chicago"/>
    <s v="Chicago"/>
    <s v="NA"/>
    <s v="City"/>
    <s v="Chicago"/>
    <s v="Incentive Class"/>
    <n v="5312080"/>
  </r>
  <r>
    <n v="70091"/>
    <n v="6.6970000000000001"/>
    <n v="0"/>
    <n v="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1"/>
    <n v="6.6970000000000001"/>
    <n v="1"/>
    <n v="4"/>
    <n v="27694"/>
    <n v="83157"/>
    <n v="0"/>
    <n v="0"/>
    <n v="30210000"/>
    <s v="CITY OF CHICAGO"/>
    <s v="MUNI"/>
    <x v="134"/>
    <s v="Chicago"/>
    <s v="Chicago"/>
    <s v="NA"/>
    <s v="City"/>
    <s v="Chicago"/>
    <s v="Non-incentive Class"/>
    <n v="83157"/>
  </r>
  <r>
    <n v="70091"/>
    <n v="6.6970000000000001"/>
    <s v="5A"/>
    <n v="2"/>
    <n v="1213732"/>
    <n v="3644473"/>
    <n v="0"/>
    <n v="0"/>
    <n v="30210000"/>
    <s v="CITY OF CHICAGO"/>
    <s v="MUNI"/>
    <x v="134"/>
    <s v="Chicago"/>
    <s v="Chicago"/>
    <s v="NA"/>
    <s v="City"/>
    <s v="Chicago"/>
    <s v="Non-incentive Class"/>
    <n v="3644473"/>
  </r>
  <r>
    <n v="70091"/>
    <n v="6.6970000000000001"/>
    <n v="9"/>
    <n v="2"/>
    <n v="777375"/>
    <n v="2334224"/>
    <n v="0"/>
    <n v="0"/>
    <n v="30210000"/>
    <s v="CITY OF CHICAGO"/>
    <s v="MUNI"/>
    <x v="134"/>
    <s v="Chicago"/>
    <s v="Chicago"/>
    <s v="NA"/>
    <s v="City"/>
    <s v="Chicago"/>
    <s v="Non-incentive Class"/>
    <n v="2334224"/>
  </r>
  <r>
    <n v="70092"/>
    <n v="6.6970000000000001"/>
    <s v="5B"/>
    <n v="2"/>
    <n v="188411"/>
    <n v="565741"/>
    <n v="0"/>
    <n v="0"/>
    <n v="30210000"/>
    <s v="CITY OF CHICAGO"/>
    <s v="MUNI"/>
    <x v="134"/>
    <s v="Chicago"/>
    <s v="Chicago"/>
    <s v="NA"/>
    <s v="City"/>
    <s v="Chicago"/>
    <s v="Non-incentive Class"/>
    <n v="565741"/>
  </r>
  <r>
    <n v="70094"/>
    <n v="6.7160000000000002"/>
    <n v="0"/>
    <n v="10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4"/>
    <n v="6.7160000000000002"/>
    <n v="1"/>
    <n v="12"/>
    <n v="841244"/>
    <n v="2526003"/>
    <n v="0"/>
    <n v="0"/>
    <n v="30210000"/>
    <s v="CITY OF CHICAGO"/>
    <s v="MUNI"/>
    <x v="134"/>
    <s v="Chicago"/>
    <s v="Chicago"/>
    <s v="NA"/>
    <s v="City"/>
    <s v="Chicago"/>
    <s v="Non-incentive Class"/>
    <n v="2526003"/>
  </r>
  <r>
    <n v="70094"/>
    <n v="6.7160000000000002"/>
    <s v="5A"/>
    <n v="5"/>
    <n v="1755786"/>
    <n v="5272099"/>
    <n v="0"/>
    <n v="0"/>
    <n v="30210000"/>
    <s v="CITY OF CHICAGO"/>
    <s v="MUNI"/>
    <x v="134"/>
    <s v="Chicago"/>
    <s v="Chicago"/>
    <s v="NA"/>
    <s v="City"/>
    <s v="Chicago"/>
    <s v="Non-incentive Class"/>
    <n v="5272099"/>
  </r>
  <r>
    <n v="70094"/>
    <n v="6.7160000000000002"/>
    <s v="5B"/>
    <n v="14"/>
    <n v="5547849"/>
    <n v="16658526"/>
    <n v="0"/>
    <n v="0"/>
    <n v="30210000"/>
    <s v="CITY OF CHICAGO"/>
    <s v="MUNI"/>
    <x v="134"/>
    <s v="Chicago"/>
    <s v="Chicago"/>
    <s v="NA"/>
    <s v="City"/>
    <s v="Chicago"/>
    <s v="Non-incentive Class"/>
    <n v="16658526"/>
  </r>
  <r>
    <n v="70094"/>
    <n v="6.7160000000000002"/>
    <s v="6B"/>
    <n v="5"/>
    <n v="1060083"/>
    <n v="3183111"/>
    <n v="0"/>
    <n v="0"/>
    <n v="30210000"/>
    <s v="CITY OF CHICAGO"/>
    <s v="MUNI"/>
    <x v="134"/>
    <s v="Chicago"/>
    <s v="Chicago"/>
    <s v="NA"/>
    <s v="City"/>
    <s v="Chicago"/>
    <s v="Incentive Class"/>
    <n v="31831110"/>
  </r>
  <r>
    <n v="70095"/>
    <n v="6.7160000000000002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5"/>
    <n v="6.7160000000000002"/>
    <n v="1"/>
    <n v="4"/>
    <n v="40636"/>
    <n v="122018"/>
    <n v="0"/>
    <n v="0"/>
    <n v="30210000"/>
    <s v="CITY OF CHICAGO"/>
    <s v="MUNI"/>
    <x v="134"/>
    <s v="Chicago"/>
    <s v="Chicago"/>
    <s v="NA"/>
    <s v="City"/>
    <s v="Chicago"/>
    <s v="Non-incentive Class"/>
    <n v="122018"/>
  </r>
  <r>
    <n v="70095"/>
    <n v="6.7160000000000002"/>
    <n v="2"/>
    <n v="30"/>
    <n v="312461"/>
    <n v="938227"/>
    <n v="282437"/>
    <n v="189140"/>
    <n v="30210000"/>
    <s v="CITY OF CHICAGO"/>
    <s v="MUNI"/>
    <x v="134"/>
    <s v="Chicago"/>
    <s v="Chicago"/>
    <s v="NA"/>
    <s v="City"/>
    <s v="Chicago"/>
    <s v="Non-incentive Class"/>
    <n v="938227"/>
  </r>
  <r>
    <n v="70095"/>
    <n v="6.7160000000000002"/>
    <n v="3"/>
    <n v="4"/>
    <n v="88419"/>
    <n v="265496"/>
    <n v="0"/>
    <n v="0"/>
    <n v="30210000"/>
    <s v="CITY OF CHICAGO"/>
    <s v="MUNI"/>
    <x v="134"/>
    <s v="Chicago"/>
    <s v="Chicago"/>
    <s v="NA"/>
    <s v="City"/>
    <s v="Chicago"/>
    <s v="Non-incentive Class"/>
    <n v="265496"/>
  </r>
  <r>
    <n v="70095"/>
    <n v="6.7160000000000002"/>
    <s v="5A"/>
    <n v="48"/>
    <n v="3074692"/>
    <n v="9232376"/>
    <n v="0"/>
    <n v="0"/>
    <n v="30210000"/>
    <s v="CITY OF CHICAGO"/>
    <s v="MUNI"/>
    <x v="134"/>
    <s v="Chicago"/>
    <s v="Chicago"/>
    <s v="NA"/>
    <s v="City"/>
    <s v="Chicago"/>
    <s v="Non-incentive Class"/>
    <n v="9232376"/>
  </r>
  <r>
    <n v="70095"/>
    <n v="6.7160000000000002"/>
    <s v="5B"/>
    <n v="3"/>
    <n v="345940"/>
    <n v="1038755"/>
    <n v="0"/>
    <n v="0"/>
    <n v="30210000"/>
    <s v="CITY OF CHICAGO"/>
    <s v="MUNI"/>
    <x v="134"/>
    <s v="Chicago"/>
    <s v="Chicago"/>
    <s v="NA"/>
    <s v="City"/>
    <s v="Chicago"/>
    <s v="Non-incentive Class"/>
    <n v="1038755"/>
  </r>
  <r>
    <n v="70096"/>
    <n v="7.2759999999999998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6"/>
    <n v="7.2759999999999998"/>
    <n v="3"/>
    <n v="5"/>
    <n v="4600267"/>
    <n v="13813221"/>
    <n v="0"/>
    <n v="0"/>
    <n v="30210000"/>
    <s v="CITY OF CHICAGO"/>
    <s v="MUNI"/>
    <x v="134"/>
    <s v="Chicago"/>
    <s v="Chicago"/>
    <s v="NA"/>
    <s v="City"/>
    <s v="Chicago"/>
    <s v="Non-incentive Class"/>
    <n v="13813221"/>
  </r>
  <r>
    <n v="70096"/>
    <n v="7.2759999999999998"/>
    <s v="5A"/>
    <n v="5"/>
    <n v="5583426"/>
    <n v="16765354"/>
    <n v="0"/>
    <n v="0"/>
    <n v="30210000"/>
    <s v="CITY OF CHICAGO"/>
    <s v="MUNI"/>
    <x v="134"/>
    <s v="Chicago"/>
    <s v="Chicago"/>
    <s v="NA"/>
    <s v="City"/>
    <s v="Chicago"/>
    <s v="Non-incentive Class"/>
    <n v="16765354"/>
  </r>
  <r>
    <n v="70097"/>
    <n v="7.2759999999999998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7"/>
    <n v="7.2759999999999998"/>
    <n v="3"/>
    <n v="1"/>
    <n v="181491"/>
    <n v="544963"/>
    <n v="0"/>
    <n v="0"/>
    <n v="30210000"/>
    <s v="CITY OF CHICAGO"/>
    <s v="MUNI"/>
    <x v="134"/>
    <s v="Chicago"/>
    <s v="Chicago"/>
    <s v="NA"/>
    <s v="City"/>
    <s v="Chicago"/>
    <s v="Non-incentive Class"/>
    <n v="544963"/>
  </r>
  <r>
    <n v="70097"/>
    <n v="7.2759999999999998"/>
    <s v="5A"/>
    <n v="4"/>
    <n v="457812"/>
    <n v="1374672"/>
    <n v="0"/>
    <n v="0"/>
    <n v="30210000"/>
    <s v="CITY OF CHICAGO"/>
    <s v="MUNI"/>
    <x v="134"/>
    <s v="Chicago"/>
    <s v="Chicago"/>
    <s v="NA"/>
    <s v="City"/>
    <s v="Chicago"/>
    <s v="Non-incentive Class"/>
    <n v="1374672"/>
  </r>
  <r>
    <n v="70098"/>
    <n v="7.2759999999999998"/>
    <n v="0"/>
    <n v="4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8"/>
    <n v="7.2759999999999998"/>
    <n v="1"/>
    <n v="2"/>
    <n v="5403"/>
    <n v="16223"/>
    <n v="0"/>
    <n v="0"/>
    <n v="30210000"/>
    <s v="CITY OF CHICAGO"/>
    <s v="MUNI"/>
    <x v="134"/>
    <s v="Chicago"/>
    <s v="Chicago"/>
    <s v="NA"/>
    <s v="City"/>
    <s v="Chicago"/>
    <s v="Non-incentive Class"/>
    <n v="16223"/>
  </r>
  <r>
    <n v="70098"/>
    <n v="7.2759999999999998"/>
    <n v="2"/>
    <n v="2"/>
    <n v="113554"/>
    <n v="340969"/>
    <n v="0"/>
    <n v="0"/>
    <n v="30210000"/>
    <s v="CITY OF CHICAGO"/>
    <s v="MUNI"/>
    <x v="134"/>
    <s v="Chicago"/>
    <s v="Chicago"/>
    <s v="NA"/>
    <s v="City"/>
    <s v="Chicago"/>
    <s v="Non-incentive Class"/>
    <n v="340969"/>
  </r>
  <r>
    <n v="70098"/>
    <n v="7.2759999999999998"/>
    <n v="3"/>
    <n v="16"/>
    <n v="11162127"/>
    <n v="33516517"/>
    <n v="0"/>
    <n v="0"/>
    <n v="30210000"/>
    <s v="CITY OF CHICAGO"/>
    <s v="MUNI"/>
    <x v="134"/>
    <s v="Chicago"/>
    <s v="Chicago"/>
    <s v="NA"/>
    <s v="City"/>
    <s v="Chicago"/>
    <s v="Non-incentive Class"/>
    <n v="33516517"/>
  </r>
  <r>
    <n v="70098"/>
    <n v="7.2759999999999998"/>
    <s v="5A"/>
    <n v="53"/>
    <n v="23924239"/>
    <n v="71837314"/>
    <n v="0"/>
    <n v="0"/>
    <n v="30210000"/>
    <s v="CITY OF CHICAGO"/>
    <s v="MUNI"/>
    <x v="134"/>
    <s v="Chicago"/>
    <s v="Chicago"/>
    <s v="NA"/>
    <s v="City"/>
    <s v="Chicago"/>
    <s v="Non-incentive Class"/>
    <n v="71837314"/>
  </r>
  <r>
    <n v="70099"/>
    <n v="6.7160000000000002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099"/>
    <n v="6.7160000000000002"/>
    <n v="1"/>
    <n v="18"/>
    <n v="56254"/>
    <n v="168912"/>
    <n v="0"/>
    <n v="0"/>
    <n v="30210000"/>
    <s v="CITY OF CHICAGO"/>
    <s v="MUNI"/>
    <x v="134"/>
    <s v="Chicago"/>
    <s v="Chicago"/>
    <s v="NA"/>
    <s v="City"/>
    <s v="Chicago"/>
    <s v="Non-incentive Class"/>
    <n v="168912"/>
  </r>
  <r>
    <n v="70099"/>
    <n v="6.7160000000000002"/>
    <n v="2"/>
    <n v="145"/>
    <n v="866679"/>
    <n v="2602380"/>
    <n v="842441"/>
    <n v="745258"/>
    <n v="30210000"/>
    <s v="CITY OF CHICAGO"/>
    <s v="MUNI"/>
    <x v="134"/>
    <s v="Chicago"/>
    <s v="Chicago"/>
    <s v="NA"/>
    <s v="City"/>
    <s v="Chicago"/>
    <s v="Non-incentive Class"/>
    <n v="2602380"/>
  </r>
  <r>
    <n v="70099"/>
    <n v="6.7160000000000002"/>
    <s v="5A"/>
    <n v="6"/>
    <n v="4818827"/>
    <n v="14469492"/>
    <n v="0"/>
    <n v="0"/>
    <n v="30210000"/>
    <s v="CITY OF CHICAGO"/>
    <s v="MUNI"/>
    <x v="134"/>
    <s v="Chicago"/>
    <s v="Chicago"/>
    <s v="NA"/>
    <s v="City"/>
    <s v="Chicago"/>
    <s v="Non-incentive Class"/>
    <n v="14469492"/>
  </r>
  <r>
    <n v="70099"/>
    <n v="6.7160000000000002"/>
    <s v="5B"/>
    <n v="2"/>
    <n v="8282170"/>
    <n v="24868872"/>
    <n v="0"/>
    <n v="0"/>
    <n v="30210000"/>
    <s v="CITY OF CHICAGO"/>
    <s v="MUNI"/>
    <x v="134"/>
    <s v="Chicago"/>
    <s v="Chicago"/>
    <s v="NA"/>
    <s v="City"/>
    <s v="Chicago"/>
    <s v="Non-incentive Class"/>
    <n v="24868872"/>
  </r>
  <r>
    <n v="70099"/>
    <n v="6.7160000000000002"/>
    <s v="6B"/>
    <n v="2"/>
    <n v="109729"/>
    <n v="329483"/>
    <n v="0"/>
    <n v="0"/>
    <n v="30210000"/>
    <s v="CITY OF CHICAGO"/>
    <s v="MUNI"/>
    <x v="134"/>
    <s v="Chicago"/>
    <s v="Chicago"/>
    <s v="NA"/>
    <s v="City"/>
    <s v="Chicago"/>
    <s v="Incentive Class"/>
    <n v="3294830"/>
  </r>
  <r>
    <n v="70101"/>
    <n v="6.6970000000000001"/>
    <n v="3"/>
    <n v="1"/>
    <n v="2093291"/>
    <n v="6285525"/>
    <n v="0"/>
    <n v="0"/>
    <n v="30210000"/>
    <s v="CITY OF CHICAGO"/>
    <s v="MUNI"/>
    <x v="134"/>
    <s v="Chicago"/>
    <s v="Chicago"/>
    <s v="NA"/>
    <s v="City"/>
    <s v="Chicago"/>
    <s v="Non-incentive Class"/>
    <n v="6285525"/>
  </r>
  <r>
    <n v="70101"/>
    <n v="6.6970000000000001"/>
    <s v="5A"/>
    <n v="3"/>
    <n v="4798384"/>
    <n v="14408108"/>
    <n v="0"/>
    <n v="0"/>
    <n v="30210000"/>
    <s v="CITY OF CHICAGO"/>
    <s v="MUNI"/>
    <x v="134"/>
    <s v="Chicago"/>
    <s v="Chicago"/>
    <s v="NA"/>
    <s v="City"/>
    <s v="Chicago"/>
    <s v="Non-incentive Class"/>
    <n v="14408108"/>
  </r>
  <r>
    <n v="70102"/>
    <n v="6.6970000000000001"/>
    <n v="0"/>
    <n v="5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02"/>
    <n v="6.6970000000000001"/>
    <n v="1"/>
    <n v="7"/>
    <n v="22398"/>
    <n v="67254"/>
    <n v="0"/>
    <n v="0"/>
    <n v="30210000"/>
    <s v="CITY OF CHICAGO"/>
    <s v="MUNI"/>
    <x v="134"/>
    <s v="Chicago"/>
    <s v="Chicago"/>
    <s v="NA"/>
    <s v="City"/>
    <s v="Chicago"/>
    <s v="Non-incentive Class"/>
    <n v="67254"/>
  </r>
  <r>
    <n v="70102"/>
    <n v="6.6970000000000001"/>
    <n v="2"/>
    <n v="1"/>
    <n v="5013"/>
    <n v="15053"/>
    <n v="0"/>
    <n v="0"/>
    <n v="30210000"/>
    <s v="CITY OF CHICAGO"/>
    <s v="MUNI"/>
    <x v="134"/>
    <s v="Chicago"/>
    <s v="Chicago"/>
    <s v="NA"/>
    <s v="City"/>
    <s v="Chicago"/>
    <s v="Non-incentive Class"/>
    <n v="15053"/>
  </r>
  <r>
    <n v="70102"/>
    <n v="6.6970000000000001"/>
    <s v="5A"/>
    <n v="4"/>
    <n v="463738"/>
    <n v="1392466"/>
    <n v="0"/>
    <n v="0"/>
    <n v="30210000"/>
    <s v="CITY OF CHICAGO"/>
    <s v="MUNI"/>
    <x v="134"/>
    <s v="Chicago"/>
    <s v="Chicago"/>
    <s v="NA"/>
    <s v="City"/>
    <s v="Chicago"/>
    <s v="Non-incentive Class"/>
    <n v="1392466"/>
  </r>
  <r>
    <n v="70102"/>
    <n v="6.6970000000000001"/>
    <s v="5B"/>
    <n v="4"/>
    <n v="414465"/>
    <n v="1244513"/>
    <n v="0"/>
    <n v="0"/>
    <n v="30210000"/>
    <s v="CITY OF CHICAGO"/>
    <s v="MUNI"/>
    <x v="134"/>
    <s v="Chicago"/>
    <s v="Chicago"/>
    <s v="NA"/>
    <s v="City"/>
    <s v="Chicago"/>
    <s v="Non-incentive Class"/>
    <n v="1244513"/>
  </r>
  <r>
    <n v="70103"/>
    <n v="6.7160000000000002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03"/>
    <n v="6.7160000000000002"/>
    <n v="1"/>
    <n v="4"/>
    <n v="8932"/>
    <n v="26820"/>
    <n v="0"/>
    <n v="0"/>
    <n v="30210000"/>
    <s v="CITY OF CHICAGO"/>
    <s v="MUNI"/>
    <x v="134"/>
    <s v="Chicago"/>
    <s v="Chicago"/>
    <s v="NA"/>
    <s v="City"/>
    <s v="Chicago"/>
    <s v="Non-incentive Class"/>
    <n v="26820"/>
  </r>
  <r>
    <n v="70103"/>
    <n v="6.7160000000000002"/>
    <n v="2"/>
    <n v="13"/>
    <n v="70267"/>
    <n v="210990"/>
    <n v="10000"/>
    <n v="10000"/>
    <n v="30210000"/>
    <s v="CITY OF CHICAGO"/>
    <s v="MUNI"/>
    <x v="134"/>
    <s v="Chicago"/>
    <s v="Chicago"/>
    <s v="NA"/>
    <s v="City"/>
    <s v="Chicago"/>
    <s v="Non-incentive Class"/>
    <n v="210990"/>
  </r>
  <r>
    <n v="70103"/>
    <n v="6.7160000000000002"/>
    <s v="5A"/>
    <n v="3"/>
    <n v="131051"/>
    <n v="393506"/>
    <n v="0"/>
    <n v="0"/>
    <n v="30210000"/>
    <s v="CITY OF CHICAGO"/>
    <s v="MUNI"/>
    <x v="134"/>
    <s v="Chicago"/>
    <s v="Chicago"/>
    <s v="NA"/>
    <s v="City"/>
    <s v="Chicago"/>
    <s v="Non-incentive Class"/>
    <n v="393506"/>
  </r>
  <r>
    <n v="70104"/>
    <n v="8.2210000000000001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04"/>
    <n v="8.2210000000000001"/>
    <n v="2"/>
    <n v="2"/>
    <n v="15498"/>
    <n v="46536"/>
    <n v="10000"/>
    <n v="10000"/>
    <n v="30210000"/>
    <s v="CITY OF CHICAGO"/>
    <s v="MUNI"/>
    <x v="134"/>
    <s v="Chicago"/>
    <s v="Chicago"/>
    <s v="NA"/>
    <s v="City"/>
    <s v="Chicago"/>
    <s v="Non-incentive Class"/>
    <n v="46536"/>
  </r>
  <r>
    <n v="70104"/>
    <n v="8.2210000000000001"/>
    <s v="5A"/>
    <n v="14"/>
    <n v="651260"/>
    <n v="1955538"/>
    <n v="0"/>
    <n v="0"/>
    <n v="30210000"/>
    <s v="CITY OF CHICAGO"/>
    <s v="MUNI"/>
    <x v="134"/>
    <s v="Chicago"/>
    <s v="Chicago"/>
    <s v="NA"/>
    <s v="City"/>
    <s v="Chicago"/>
    <s v="Non-incentive Class"/>
    <n v="1955538"/>
  </r>
  <r>
    <n v="70105"/>
    <n v="8.2210000000000001"/>
    <n v="0"/>
    <n v="1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05"/>
    <n v="8.2210000000000001"/>
    <n v="1"/>
    <n v="63"/>
    <n v="399190"/>
    <n v="1198648"/>
    <n v="0"/>
    <n v="0"/>
    <n v="30210000"/>
    <s v="CITY OF CHICAGO"/>
    <s v="MUNI"/>
    <x v="134"/>
    <s v="Chicago"/>
    <s v="Chicago"/>
    <s v="NA"/>
    <s v="City"/>
    <s v="Chicago"/>
    <s v="Non-incentive Class"/>
    <n v="1198648"/>
  </r>
  <r>
    <n v="70105"/>
    <n v="8.2210000000000001"/>
    <n v="2"/>
    <n v="62"/>
    <n v="414430"/>
    <n v="1244406"/>
    <n v="97083"/>
    <n v="80000"/>
    <n v="30210000"/>
    <s v="CITY OF CHICAGO"/>
    <s v="MUNI"/>
    <x v="134"/>
    <s v="Chicago"/>
    <s v="Chicago"/>
    <s v="NA"/>
    <s v="City"/>
    <s v="Chicago"/>
    <s v="Non-incentive Class"/>
    <n v="1244406"/>
  </r>
  <r>
    <n v="70105"/>
    <n v="8.2210000000000001"/>
    <n v="3"/>
    <n v="5"/>
    <n v="162533"/>
    <n v="488038"/>
    <n v="0"/>
    <n v="0"/>
    <n v="30210000"/>
    <s v="CITY OF CHICAGO"/>
    <s v="MUNI"/>
    <x v="134"/>
    <s v="Chicago"/>
    <s v="Chicago"/>
    <s v="NA"/>
    <s v="City"/>
    <s v="Chicago"/>
    <s v="Non-incentive Class"/>
    <n v="488038"/>
  </r>
  <r>
    <n v="70105"/>
    <n v="8.2210000000000001"/>
    <s v="5A"/>
    <n v="129"/>
    <n v="5615691"/>
    <n v="16862236"/>
    <n v="0"/>
    <n v="0"/>
    <n v="30210000"/>
    <s v="CITY OF CHICAGO"/>
    <s v="MUNI"/>
    <x v="134"/>
    <s v="Chicago"/>
    <s v="Chicago"/>
    <s v="NA"/>
    <s v="City"/>
    <s v="Chicago"/>
    <s v="Non-incentive Class"/>
    <n v="16862236"/>
  </r>
  <r>
    <n v="70105"/>
    <n v="8.2210000000000001"/>
    <s v="5B"/>
    <n v="11"/>
    <n v="288539"/>
    <n v="866396"/>
    <n v="0"/>
    <n v="0"/>
    <n v="30210000"/>
    <s v="CITY OF CHICAGO"/>
    <s v="MUNI"/>
    <x v="134"/>
    <s v="Chicago"/>
    <s v="Chicago"/>
    <s v="NA"/>
    <s v="City"/>
    <s v="Chicago"/>
    <s v="Non-incentive Class"/>
    <n v="866396"/>
  </r>
  <r>
    <n v="70106"/>
    <n v="8.2210000000000001"/>
    <n v="0"/>
    <n v="6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06"/>
    <n v="8.2210000000000001"/>
    <n v="1"/>
    <n v="35"/>
    <n v="117720"/>
    <n v="353474"/>
    <n v="0"/>
    <n v="0"/>
    <n v="30210000"/>
    <s v="CITY OF CHICAGO"/>
    <s v="MUNI"/>
    <x v="134"/>
    <s v="Chicago"/>
    <s v="Chicago"/>
    <s v="NA"/>
    <s v="City"/>
    <s v="Chicago"/>
    <s v="Non-incentive Class"/>
    <n v="353474"/>
  </r>
  <r>
    <n v="70106"/>
    <n v="8.2210000000000001"/>
    <n v="2"/>
    <n v="5"/>
    <n v="54727"/>
    <n v="164329"/>
    <n v="0"/>
    <n v="0"/>
    <n v="30210000"/>
    <s v="CITY OF CHICAGO"/>
    <s v="MUNI"/>
    <x v="134"/>
    <s v="Chicago"/>
    <s v="Chicago"/>
    <s v="NA"/>
    <s v="City"/>
    <s v="Chicago"/>
    <s v="Non-incentive Class"/>
    <n v="164329"/>
  </r>
  <r>
    <n v="70106"/>
    <n v="8.2210000000000001"/>
    <n v="3"/>
    <n v="2"/>
    <n v="84096"/>
    <n v="252515"/>
    <n v="0"/>
    <n v="0"/>
    <n v="30210000"/>
    <s v="CITY OF CHICAGO"/>
    <s v="MUNI"/>
    <x v="134"/>
    <s v="Chicago"/>
    <s v="Chicago"/>
    <s v="NA"/>
    <s v="City"/>
    <s v="Chicago"/>
    <s v="Non-incentive Class"/>
    <n v="252515"/>
  </r>
  <r>
    <n v="70106"/>
    <n v="8.2210000000000001"/>
    <s v="5A"/>
    <n v="51"/>
    <n v="1991089"/>
    <n v="5978641"/>
    <n v="0"/>
    <n v="0"/>
    <n v="30210000"/>
    <s v="CITY OF CHICAGO"/>
    <s v="MUNI"/>
    <x v="134"/>
    <s v="Chicago"/>
    <s v="Chicago"/>
    <s v="NA"/>
    <s v="City"/>
    <s v="Chicago"/>
    <s v="Non-incentive Class"/>
    <n v="5978641"/>
  </r>
  <r>
    <n v="70107"/>
    <n v="8.2210000000000001"/>
    <n v="1"/>
    <n v="4"/>
    <n v="15132"/>
    <n v="45436"/>
    <n v="0"/>
    <n v="0"/>
    <n v="30210000"/>
    <s v="CITY OF CHICAGO"/>
    <s v="MUNI"/>
    <x v="134"/>
    <s v="Chicago"/>
    <s v="Chicago"/>
    <s v="NA"/>
    <s v="City"/>
    <s v="Chicago"/>
    <s v="Non-incentive Class"/>
    <n v="45436"/>
  </r>
  <r>
    <n v="70107"/>
    <n v="8.2210000000000001"/>
    <s v="5A"/>
    <n v="17"/>
    <n v="743536"/>
    <n v="2232616"/>
    <n v="0"/>
    <n v="0"/>
    <n v="30210000"/>
    <s v="CITY OF CHICAGO"/>
    <s v="MUNI"/>
    <x v="134"/>
    <s v="Chicago"/>
    <s v="Chicago"/>
    <s v="NA"/>
    <s v="City"/>
    <s v="Chicago"/>
    <s v="Non-incentive Class"/>
    <n v="2232616"/>
  </r>
  <r>
    <n v="70108"/>
    <n v="6.7160000000000002"/>
    <n v="1"/>
    <n v="2"/>
    <n v="54092"/>
    <n v="162422"/>
    <n v="0"/>
    <n v="0"/>
    <n v="30210000"/>
    <s v="CITY OF CHICAGO"/>
    <s v="MUNI"/>
    <x v="134"/>
    <s v="Chicago"/>
    <s v="Chicago"/>
    <s v="NA"/>
    <s v="City"/>
    <s v="Chicago"/>
    <s v="Non-incentive Class"/>
    <n v="162422"/>
  </r>
  <r>
    <n v="70108"/>
    <n v="6.7160000000000002"/>
    <s v="5A"/>
    <n v="1"/>
    <n v="560758"/>
    <n v="1683788"/>
    <n v="0"/>
    <n v="0"/>
    <n v="30210000"/>
    <s v="CITY OF CHICAGO"/>
    <s v="MUNI"/>
    <x v="134"/>
    <s v="Chicago"/>
    <s v="Chicago"/>
    <s v="NA"/>
    <s v="City"/>
    <s v="Chicago"/>
    <s v="Non-incentive Class"/>
    <n v="1683788"/>
  </r>
  <r>
    <n v="70109"/>
    <n v="6.7160000000000002"/>
    <n v="0"/>
    <n v="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09"/>
    <n v="6.7160000000000002"/>
    <n v="1"/>
    <n v="29"/>
    <n v="403868"/>
    <n v="1212694"/>
    <n v="0"/>
    <n v="0"/>
    <n v="30210000"/>
    <s v="CITY OF CHICAGO"/>
    <s v="MUNI"/>
    <x v="134"/>
    <s v="Chicago"/>
    <s v="Chicago"/>
    <s v="NA"/>
    <s v="City"/>
    <s v="Chicago"/>
    <s v="Non-incentive Class"/>
    <n v="1212694"/>
  </r>
  <r>
    <n v="70109"/>
    <n v="6.7160000000000002"/>
    <s v="5B"/>
    <n v="14"/>
    <n v="569424"/>
    <n v="1709811"/>
    <n v="0"/>
    <n v="0"/>
    <n v="30210000"/>
    <s v="CITY OF CHICAGO"/>
    <s v="MUNI"/>
    <x v="134"/>
    <s v="Chicago"/>
    <s v="Chicago"/>
    <s v="NA"/>
    <s v="City"/>
    <s v="Chicago"/>
    <s v="Non-incentive Class"/>
    <n v="1709811"/>
  </r>
  <r>
    <n v="70109"/>
    <n v="6.7160000000000002"/>
    <s v="6B"/>
    <n v="5"/>
    <n v="3542926"/>
    <n v="10638344"/>
    <n v="0"/>
    <n v="0"/>
    <n v="30210000"/>
    <s v="CITY OF CHICAGO"/>
    <s v="MUNI"/>
    <x v="134"/>
    <s v="Chicago"/>
    <s v="Chicago"/>
    <s v="NA"/>
    <s v="City"/>
    <s v="Chicago"/>
    <s v="Incentive Class"/>
    <n v="106383440"/>
  </r>
  <r>
    <n v="70110"/>
    <n v="7.950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0"/>
    <n v="7.9509999999999996"/>
    <n v="1"/>
    <n v="3"/>
    <n v="31443"/>
    <n v="94415"/>
    <n v="0"/>
    <n v="0"/>
    <n v="30210000"/>
    <s v="CITY OF CHICAGO"/>
    <s v="MUNI"/>
    <x v="134"/>
    <s v="Chicago"/>
    <s v="Chicago"/>
    <s v="NA"/>
    <s v="City"/>
    <s v="Chicago"/>
    <s v="Non-incentive Class"/>
    <n v="94415"/>
  </r>
  <r>
    <n v="70110"/>
    <n v="7.9509999999999996"/>
    <n v="2"/>
    <n v="1"/>
    <n v="28000"/>
    <n v="84076"/>
    <n v="0"/>
    <n v="0"/>
    <n v="30210000"/>
    <s v="CITY OF CHICAGO"/>
    <s v="MUNI"/>
    <x v="134"/>
    <s v="Chicago"/>
    <s v="Chicago"/>
    <s v="NA"/>
    <s v="City"/>
    <s v="Chicago"/>
    <s v="Non-incentive Class"/>
    <n v="84076"/>
  </r>
  <r>
    <n v="70110"/>
    <n v="7.9509999999999996"/>
    <n v="3"/>
    <n v="2"/>
    <n v="281644"/>
    <n v="845692"/>
    <n v="0"/>
    <n v="0"/>
    <n v="30210000"/>
    <s v="CITY OF CHICAGO"/>
    <s v="MUNI"/>
    <x v="134"/>
    <s v="Chicago"/>
    <s v="Chicago"/>
    <s v="NA"/>
    <s v="City"/>
    <s v="Chicago"/>
    <s v="Non-incentive Class"/>
    <n v="845692"/>
  </r>
  <r>
    <n v="70110"/>
    <n v="7.9509999999999996"/>
    <s v="5A"/>
    <n v="7"/>
    <n v="482162"/>
    <n v="1447789"/>
    <n v="0"/>
    <n v="0"/>
    <n v="30210000"/>
    <s v="CITY OF CHICAGO"/>
    <s v="MUNI"/>
    <x v="134"/>
    <s v="Chicago"/>
    <s v="Chicago"/>
    <s v="NA"/>
    <s v="City"/>
    <s v="Chicago"/>
    <s v="Non-incentive Class"/>
    <n v="1447789"/>
  </r>
  <r>
    <n v="70110"/>
    <n v="7.9509999999999996"/>
    <s v="5B"/>
    <n v="1"/>
    <n v="129988"/>
    <n v="390315"/>
    <n v="0"/>
    <n v="0"/>
    <n v="30210000"/>
    <s v="CITY OF CHICAGO"/>
    <s v="MUNI"/>
    <x v="134"/>
    <s v="Chicago"/>
    <s v="Chicago"/>
    <s v="NA"/>
    <s v="City"/>
    <s v="Chicago"/>
    <s v="Non-incentive Class"/>
    <n v="390315"/>
  </r>
  <r>
    <n v="70111"/>
    <n v="7.9509999999999996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1"/>
    <n v="7.9509999999999996"/>
    <n v="1"/>
    <n v="3"/>
    <n v="11527"/>
    <n v="34613"/>
    <n v="0"/>
    <n v="0"/>
    <n v="30210000"/>
    <s v="CITY OF CHICAGO"/>
    <s v="MUNI"/>
    <x v="134"/>
    <s v="Chicago"/>
    <s v="Chicago"/>
    <s v="NA"/>
    <s v="City"/>
    <s v="Chicago"/>
    <s v="Non-incentive Class"/>
    <n v="34613"/>
  </r>
  <r>
    <n v="70111"/>
    <n v="7.9509999999999996"/>
    <n v="3"/>
    <n v="2"/>
    <n v="189171"/>
    <n v="568023"/>
    <n v="0"/>
    <n v="0"/>
    <n v="30210000"/>
    <s v="CITY OF CHICAGO"/>
    <s v="MUNI"/>
    <x v="134"/>
    <s v="Chicago"/>
    <s v="Chicago"/>
    <s v="NA"/>
    <s v="City"/>
    <s v="Chicago"/>
    <s v="Non-incentive Class"/>
    <n v="568023"/>
  </r>
  <r>
    <n v="70111"/>
    <n v="7.9509999999999996"/>
    <s v="5A"/>
    <n v="12"/>
    <n v="1329204"/>
    <n v="3991201"/>
    <n v="0"/>
    <n v="0"/>
    <n v="30210000"/>
    <s v="CITY OF CHICAGO"/>
    <s v="MUNI"/>
    <x v="134"/>
    <s v="Chicago"/>
    <s v="Chicago"/>
    <s v="NA"/>
    <s v="City"/>
    <s v="Chicago"/>
    <s v="Non-incentive Class"/>
    <n v="3991201"/>
  </r>
  <r>
    <n v="70112"/>
    <n v="6.7169999999999996"/>
    <n v="0"/>
    <n v="5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2"/>
    <n v="6.7169999999999996"/>
    <n v="1"/>
    <n v="148"/>
    <n v="949639"/>
    <n v="2851478"/>
    <n v="0"/>
    <n v="0"/>
    <n v="30210000"/>
    <s v="CITY OF CHICAGO"/>
    <s v="MUNI"/>
    <x v="134"/>
    <s v="Chicago"/>
    <s v="Chicago"/>
    <s v="NA"/>
    <s v="City"/>
    <s v="Chicago"/>
    <s v="Non-incentive Class"/>
    <n v="2851478"/>
  </r>
  <r>
    <n v="70112"/>
    <n v="6.7169999999999996"/>
    <n v="2"/>
    <n v="1788"/>
    <n v="43872863"/>
    <n v="131737061"/>
    <n v="12719693"/>
    <n v="8541167"/>
    <n v="30210000"/>
    <s v="CITY OF CHICAGO"/>
    <s v="MUNI"/>
    <x v="134"/>
    <s v="Chicago"/>
    <s v="Chicago"/>
    <s v="NA"/>
    <s v="City"/>
    <s v="Chicago"/>
    <s v="Non-incentive Class"/>
    <n v="131737061"/>
  </r>
  <r>
    <n v="70112"/>
    <n v="6.7169999999999996"/>
    <n v="3"/>
    <n v="72"/>
    <n v="7210985"/>
    <n v="21652423"/>
    <n v="0"/>
    <n v="0"/>
    <n v="30210000"/>
    <s v="CITY OF CHICAGO"/>
    <s v="MUNI"/>
    <x v="134"/>
    <s v="Chicago"/>
    <s v="Chicago"/>
    <s v="NA"/>
    <s v="City"/>
    <s v="Chicago"/>
    <s v="Non-incentive Class"/>
    <n v="21652423"/>
  </r>
  <r>
    <n v="70112"/>
    <n v="6.7169999999999996"/>
    <s v="5A"/>
    <n v="10"/>
    <n v="868720"/>
    <n v="2608506"/>
    <n v="0"/>
    <n v="0"/>
    <n v="30210000"/>
    <s v="CITY OF CHICAGO"/>
    <s v="MUNI"/>
    <x v="134"/>
    <s v="Chicago"/>
    <s v="Chicago"/>
    <s v="NA"/>
    <s v="City"/>
    <s v="Chicago"/>
    <s v="Non-incentive Class"/>
    <n v="2608506"/>
  </r>
  <r>
    <n v="70112"/>
    <n v="6.7169999999999996"/>
    <s v="5B"/>
    <n v="1"/>
    <n v="35525"/>
    <n v="106671"/>
    <n v="0"/>
    <n v="0"/>
    <n v="30210000"/>
    <s v="CITY OF CHICAGO"/>
    <s v="MUNI"/>
    <x v="134"/>
    <s v="Chicago"/>
    <s v="Chicago"/>
    <s v="NA"/>
    <s v="City"/>
    <s v="Chicago"/>
    <s v="Non-incentive Class"/>
    <n v="106671"/>
  </r>
  <r>
    <n v="70112"/>
    <n v="6.7169999999999996"/>
    <n v="9"/>
    <n v="8"/>
    <n v="2440720"/>
    <n v="7328750"/>
    <n v="0"/>
    <n v="0"/>
    <n v="30210000"/>
    <s v="CITY OF CHICAGO"/>
    <s v="MUNI"/>
    <x v="134"/>
    <s v="Chicago"/>
    <s v="Chicago"/>
    <s v="NA"/>
    <s v="City"/>
    <s v="Chicago"/>
    <s v="Non-incentive Class"/>
    <n v="7328750"/>
  </r>
  <r>
    <n v="70113"/>
    <n v="6.7169999999999996"/>
    <n v="0"/>
    <n v="69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3"/>
    <n v="6.7169999999999996"/>
    <n v="1"/>
    <n v="126"/>
    <n v="770901"/>
    <n v="2314782"/>
    <n v="0"/>
    <n v="0"/>
    <n v="30210000"/>
    <s v="CITY OF CHICAGO"/>
    <s v="MUNI"/>
    <x v="134"/>
    <s v="Chicago"/>
    <s v="Chicago"/>
    <s v="NA"/>
    <s v="City"/>
    <s v="Chicago"/>
    <s v="Non-incentive Class"/>
    <n v="2314782"/>
  </r>
  <r>
    <n v="70113"/>
    <n v="6.7169999999999996"/>
    <n v="2"/>
    <n v="800"/>
    <n v="20097000"/>
    <n v="60345248"/>
    <n v="5869972"/>
    <n v="3804873"/>
    <n v="30210000"/>
    <s v="CITY OF CHICAGO"/>
    <s v="MUNI"/>
    <x v="134"/>
    <s v="Chicago"/>
    <s v="Chicago"/>
    <s v="NA"/>
    <s v="City"/>
    <s v="Chicago"/>
    <s v="Non-incentive Class"/>
    <n v="60345248"/>
  </r>
  <r>
    <n v="70113"/>
    <n v="6.7169999999999996"/>
    <n v="3"/>
    <n v="56"/>
    <n v="1553083"/>
    <n v="4663442"/>
    <n v="0"/>
    <n v="0"/>
    <n v="30210000"/>
    <s v="CITY OF CHICAGO"/>
    <s v="MUNI"/>
    <x v="134"/>
    <s v="Chicago"/>
    <s v="Chicago"/>
    <s v="NA"/>
    <s v="City"/>
    <s v="Chicago"/>
    <s v="Non-incentive Class"/>
    <n v="4663442"/>
  </r>
  <r>
    <n v="70113"/>
    <n v="6.7169999999999996"/>
    <s v="5A"/>
    <n v="13"/>
    <n v="520266"/>
    <n v="1562204"/>
    <n v="0"/>
    <n v="0"/>
    <n v="30210000"/>
    <s v="CITY OF CHICAGO"/>
    <s v="MUNI"/>
    <x v="134"/>
    <s v="Chicago"/>
    <s v="Chicago"/>
    <s v="NA"/>
    <s v="City"/>
    <s v="Chicago"/>
    <s v="Non-incentive Class"/>
    <n v="1562204"/>
  </r>
  <r>
    <n v="70114"/>
    <n v="6.7169999999999996"/>
    <n v="0"/>
    <n v="6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4"/>
    <n v="6.7169999999999996"/>
    <n v="1"/>
    <n v="7"/>
    <n v="51160"/>
    <n v="153619"/>
    <n v="0"/>
    <n v="0"/>
    <n v="30210000"/>
    <s v="CITY OF CHICAGO"/>
    <s v="MUNI"/>
    <x v="134"/>
    <s v="Chicago"/>
    <s v="Chicago"/>
    <s v="NA"/>
    <s v="City"/>
    <s v="Chicago"/>
    <s v="Non-incentive Class"/>
    <n v="153619"/>
  </r>
  <r>
    <n v="70114"/>
    <n v="6.7169999999999996"/>
    <n v="2"/>
    <n v="67"/>
    <n v="795087"/>
    <n v="2387406"/>
    <n v="168000"/>
    <n v="160000"/>
    <n v="30210000"/>
    <s v="CITY OF CHICAGO"/>
    <s v="MUNI"/>
    <x v="134"/>
    <s v="Chicago"/>
    <s v="Chicago"/>
    <s v="NA"/>
    <s v="City"/>
    <s v="Chicago"/>
    <s v="Non-incentive Class"/>
    <n v="2387406"/>
  </r>
  <r>
    <n v="70114"/>
    <n v="6.7169999999999996"/>
    <s v="5A"/>
    <n v="13"/>
    <n v="1423587"/>
    <n v="4274604"/>
    <n v="0"/>
    <n v="0"/>
    <n v="30210000"/>
    <s v="CITY OF CHICAGO"/>
    <s v="MUNI"/>
    <x v="134"/>
    <s v="Chicago"/>
    <s v="Chicago"/>
    <s v="NA"/>
    <s v="City"/>
    <s v="Chicago"/>
    <s v="Non-incentive Class"/>
    <n v="4274604"/>
  </r>
  <r>
    <n v="70114"/>
    <n v="6.7169999999999996"/>
    <s v="5B"/>
    <n v="1"/>
    <n v="82710"/>
    <n v="248353"/>
    <n v="0"/>
    <n v="0"/>
    <n v="30210000"/>
    <s v="CITY OF CHICAGO"/>
    <s v="MUNI"/>
    <x v="134"/>
    <s v="Chicago"/>
    <s v="Chicago"/>
    <s v="NA"/>
    <s v="City"/>
    <s v="Chicago"/>
    <s v="Non-incentive Class"/>
    <n v="248353"/>
  </r>
  <r>
    <n v="70114"/>
    <n v="6.7169999999999996"/>
    <n v="9"/>
    <n v="4"/>
    <n v="76704"/>
    <n v="230319"/>
    <n v="0"/>
    <n v="0"/>
    <n v="30210000"/>
    <s v="CITY OF CHICAGO"/>
    <s v="MUNI"/>
    <x v="134"/>
    <s v="Chicago"/>
    <s v="Chicago"/>
    <s v="NA"/>
    <s v="City"/>
    <s v="Chicago"/>
    <s v="Non-incentive Class"/>
    <n v="230319"/>
  </r>
  <r>
    <n v="70115"/>
    <n v="6.7169999999999996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5"/>
    <n v="6.7169999999999996"/>
    <n v="1"/>
    <n v="2"/>
    <n v="11649"/>
    <n v="34979"/>
    <n v="0"/>
    <n v="0"/>
    <n v="30210000"/>
    <s v="CITY OF CHICAGO"/>
    <s v="MUNI"/>
    <x v="134"/>
    <s v="Chicago"/>
    <s v="Chicago"/>
    <s v="NA"/>
    <s v="City"/>
    <s v="Chicago"/>
    <s v="Non-incentive Class"/>
    <n v="34979"/>
  </r>
  <r>
    <n v="70115"/>
    <n v="6.7169999999999996"/>
    <n v="2"/>
    <n v="1"/>
    <n v="21999"/>
    <n v="66056"/>
    <n v="0"/>
    <n v="0"/>
    <n v="30210000"/>
    <s v="CITY OF CHICAGO"/>
    <s v="MUNI"/>
    <x v="134"/>
    <s v="Chicago"/>
    <s v="Chicago"/>
    <s v="NA"/>
    <s v="City"/>
    <s v="Chicago"/>
    <s v="Non-incentive Class"/>
    <n v="66056"/>
  </r>
  <r>
    <n v="70115"/>
    <n v="6.7169999999999996"/>
    <n v="3"/>
    <n v="2"/>
    <n v="202799"/>
    <n v="608944"/>
    <n v="0"/>
    <n v="0"/>
    <n v="30210000"/>
    <s v="CITY OF CHICAGO"/>
    <s v="MUNI"/>
    <x v="134"/>
    <s v="Chicago"/>
    <s v="Chicago"/>
    <s v="NA"/>
    <s v="City"/>
    <s v="Chicago"/>
    <s v="Non-incentive Class"/>
    <n v="608944"/>
  </r>
  <r>
    <n v="70115"/>
    <n v="6.7169999999999996"/>
    <s v="5A"/>
    <n v="1"/>
    <n v="25453"/>
    <n v="76428"/>
    <n v="0"/>
    <n v="0"/>
    <n v="30210000"/>
    <s v="CITY OF CHICAGO"/>
    <s v="MUNI"/>
    <x v="134"/>
    <s v="Chicago"/>
    <s v="Chicago"/>
    <s v="NA"/>
    <s v="City"/>
    <s v="Chicago"/>
    <s v="Non-incentive Class"/>
    <n v="76428"/>
  </r>
  <r>
    <n v="70116"/>
    <n v="6.7169999999999996"/>
    <n v="0"/>
    <n v="10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6"/>
    <n v="6.7169999999999996"/>
    <n v="1"/>
    <n v="4"/>
    <n v="20772"/>
    <n v="62372"/>
    <n v="0"/>
    <n v="0"/>
    <n v="30210000"/>
    <s v="CITY OF CHICAGO"/>
    <s v="MUNI"/>
    <x v="134"/>
    <s v="Chicago"/>
    <s v="Chicago"/>
    <s v="NA"/>
    <s v="City"/>
    <s v="Chicago"/>
    <s v="Non-incentive Class"/>
    <n v="62372"/>
  </r>
  <r>
    <n v="70116"/>
    <n v="6.7169999999999996"/>
    <n v="2"/>
    <n v="79"/>
    <n v="2316056"/>
    <n v="6954429"/>
    <n v="393037"/>
    <n v="350000"/>
    <n v="30210000"/>
    <s v="CITY OF CHICAGO"/>
    <s v="MUNI"/>
    <x v="134"/>
    <s v="Chicago"/>
    <s v="Chicago"/>
    <s v="NA"/>
    <s v="City"/>
    <s v="Chicago"/>
    <s v="Non-incentive Class"/>
    <n v="6954429"/>
  </r>
  <r>
    <n v="70116"/>
    <n v="6.7169999999999996"/>
    <n v="3"/>
    <n v="2"/>
    <n v="480105"/>
    <n v="1441611"/>
    <n v="0"/>
    <n v="0"/>
    <n v="30210000"/>
    <s v="CITY OF CHICAGO"/>
    <s v="MUNI"/>
    <x v="134"/>
    <s v="Chicago"/>
    <s v="Chicago"/>
    <s v="NA"/>
    <s v="City"/>
    <s v="Chicago"/>
    <s v="Non-incentive Class"/>
    <n v="1441611"/>
  </r>
  <r>
    <n v="70117"/>
    <n v="6.7169999999999996"/>
    <n v="0"/>
    <n v="1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7"/>
    <n v="6.7169999999999996"/>
    <n v="1"/>
    <n v="1"/>
    <n v="4605"/>
    <n v="13827"/>
    <n v="0"/>
    <n v="0"/>
    <n v="30210000"/>
    <s v="CITY OF CHICAGO"/>
    <s v="MUNI"/>
    <x v="134"/>
    <s v="Chicago"/>
    <s v="Chicago"/>
    <s v="NA"/>
    <s v="City"/>
    <s v="Chicago"/>
    <s v="Non-incentive Class"/>
    <n v="13827"/>
  </r>
  <r>
    <n v="70117"/>
    <n v="6.7169999999999996"/>
    <n v="2"/>
    <n v="7"/>
    <n v="390150"/>
    <n v="1171504"/>
    <n v="38000"/>
    <n v="30000"/>
    <n v="30210000"/>
    <s v="CITY OF CHICAGO"/>
    <s v="MUNI"/>
    <x v="134"/>
    <s v="Chicago"/>
    <s v="Chicago"/>
    <s v="NA"/>
    <s v="City"/>
    <s v="Chicago"/>
    <s v="Non-incentive Class"/>
    <n v="1171504"/>
  </r>
  <r>
    <n v="70118"/>
    <n v="6.7169999999999996"/>
    <n v="0"/>
    <n v="129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8"/>
    <n v="6.7169999999999996"/>
    <n v="1"/>
    <n v="344"/>
    <n v="2434851"/>
    <n v="7311112"/>
    <n v="0"/>
    <n v="0"/>
    <n v="30210000"/>
    <s v="CITY OF CHICAGO"/>
    <s v="MUNI"/>
    <x v="134"/>
    <s v="Chicago"/>
    <s v="Chicago"/>
    <s v="NA"/>
    <s v="City"/>
    <s v="Chicago"/>
    <s v="Non-incentive Class"/>
    <n v="7311112"/>
  </r>
  <r>
    <n v="70118"/>
    <n v="6.7169999999999996"/>
    <n v="2"/>
    <n v="2717"/>
    <n v="59640697"/>
    <n v="179083104"/>
    <n v="15753763"/>
    <n v="10896570"/>
    <n v="30210000"/>
    <s v="CITY OF CHICAGO"/>
    <s v="MUNI"/>
    <x v="134"/>
    <s v="Chicago"/>
    <s v="Chicago"/>
    <s v="NA"/>
    <s v="City"/>
    <s v="Chicago"/>
    <s v="Non-incentive Class"/>
    <n v="179083104"/>
  </r>
  <r>
    <n v="70118"/>
    <n v="6.7169999999999996"/>
    <n v="3"/>
    <n v="130"/>
    <n v="13118964"/>
    <n v="39392314"/>
    <n v="0"/>
    <n v="0"/>
    <n v="30210000"/>
    <s v="CITY OF CHICAGO"/>
    <s v="MUNI"/>
    <x v="134"/>
    <s v="Chicago"/>
    <s v="Chicago"/>
    <s v="NA"/>
    <s v="City"/>
    <s v="Chicago"/>
    <s v="Non-incentive Class"/>
    <n v="39392314"/>
  </r>
  <r>
    <n v="70118"/>
    <n v="6.7169999999999996"/>
    <s v="5A"/>
    <n v="57"/>
    <n v="6933878"/>
    <n v="20820354"/>
    <n v="0"/>
    <n v="0"/>
    <n v="30210000"/>
    <s v="CITY OF CHICAGO"/>
    <s v="MUNI"/>
    <x v="134"/>
    <s v="Chicago"/>
    <s v="Chicago"/>
    <s v="NA"/>
    <s v="City"/>
    <s v="Chicago"/>
    <s v="Non-incentive Class"/>
    <n v="20820354"/>
  </r>
  <r>
    <n v="70118"/>
    <n v="6.7169999999999996"/>
    <s v="5B"/>
    <n v="18"/>
    <n v="743590"/>
    <n v="2232776"/>
    <n v="0"/>
    <n v="0"/>
    <n v="30210000"/>
    <s v="CITY OF CHICAGO"/>
    <s v="MUNI"/>
    <x v="134"/>
    <s v="Chicago"/>
    <s v="Chicago"/>
    <s v="NA"/>
    <s v="City"/>
    <s v="Chicago"/>
    <s v="Non-incentive Class"/>
    <n v="2232776"/>
  </r>
  <r>
    <n v="70118"/>
    <n v="6.7169999999999996"/>
    <n v="9"/>
    <n v="43"/>
    <n v="839115"/>
    <n v="2519609"/>
    <n v="0"/>
    <n v="0"/>
    <n v="30210000"/>
    <s v="CITY OF CHICAGO"/>
    <s v="MUNI"/>
    <x v="134"/>
    <s v="Chicago"/>
    <s v="Chicago"/>
    <s v="NA"/>
    <s v="City"/>
    <s v="Chicago"/>
    <s v="Non-incentive Class"/>
    <n v="2519609"/>
  </r>
  <r>
    <n v="70119"/>
    <n v="6.716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19"/>
    <n v="6.7169999999999996"/>
    <n v="1"/>
    <n v="3"/>
    <n v="13500"/>
    <n v="40536"/>
    <n v="0"/>
    <n v="0"/>
    <n v="30210000"/>
    <s v="CITY OF CHICAGO"/>
    <s v="MUNI"/>
    <x v="134"/>
    <s v="Chicago"/>
    <s v="Chicago"/>
    <s v="NA"/>
    <s v="City"/>
    <s v="Chicago"/>
    <s v="Non-incentive Class"/>
    <n v="40536"/>
  </r>
  <r>
    <n v="70119"/>
    <n v="6.7169999999999996"/>
    <s v="5B"/>
    <n v="1"/>
    <n v="391197"/>
    <n v="1174647"/>
    <n v="0"/>
    <n v="0"/>
    <n v="30210000"/>
    <s v="CITY OF CHICAGO"/>
    <s v="MUNI"/>
    <x v="134"/>
    <s v="Chicago"/>
    <s v="Chicago"/>
    <s v="NA"/>
    <s v="City"/>
    <s v="Chicago"/>
    <s v="Non-incentive Class"/>
    <n v="1174647"/>
  </r>
  <r>
    <n v="70120"/>
    <n v="6.7169999999999996"/>
    <n v="0"/>
    <n v="5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20"/>
    <n v="6.7169999999999996"/>
    <n v="1"/>
    <n v="113"/>
    <n v="1252895"/>
    <n v="3762060"/>
    <n v="0"/>
    <n v="0"/>
    <n v="30210000"/>
    <s v="CITY OF CHICAGO"/>
    <s v="MUNI"/>
    <x v="134"/>
    <s v="Chicago"/>
    <s v="Chicago"/>
    <s v="NA"/>
    <s v="City"/>
    <s v="Chicago"/>
    <s v="Non-incentive Class"/>
    <n v="3762060"/>
  </r>
  <r>
    <n v="70120"/>
    <n v="6.7169999999999996"/>
    <n v="2"/>
    <n v="546"/>
    <n v="9864332"/>
    <n v="29619610"/>
    <n v="3037912"/>
    <n v="1771385"/>
    <n v="30210000"/>
    <s v="CITY OF CHICAGO"/>
    <s v="MUNI"/>
    <x v="134"/>
    <s v="Chicago"/>
    <s v="Chicago"/>
    <s v="NA"/>
    <s v="City"/>
    <s v="Chicago"/>
    <s v="Non-incentive Class"/>
    <n v="29619610"/>
  </r>
  <r>
    <n v="70120"/>
    <n v="6.7169999999999996"/>
    <n v="3"/>
    <n v="38"/>
    <n v="3484589"/>
    <n v="10463175"/>
    <n v="0"/>
    <n v="0"/>
    <n v="30210000"/>
    <s v="CITY OF CHICAGO"/>
    <s v="MUNI"/>
    <x v="134"/>
    <s v="Chicago"/>
    <s v="Chicago"/>
    <s v="NA"/>
    <s v="City"/>
    <s v="Chicago"/>
    <s v="Non-incentive Class"/>
    <n v="10463175"/>
  </r>
  <r>
    <n v="70120"/>
    <n v="6.7169999999999996"/>
    <s v="5A"/>
    <n v="22"/>
    <n v="1470198"/>
    <n v="4414564"/>
    <n v="0"/>
    <n v="0"/>
    <n v="30210000"/>
    <s v="CITY OF CHICAGO"/>
    <s v="MUNI"/>
    <x v="134"/>
    <s v="Chicago"/>
    <s v="Chicago"/>
    <s v="NA"/>
    <s v="City"/>
    <s v="Chicago"/>
    <s v="Non-incentive Class"/>
    <n v="4414564"/>
  </r>
  <r>
    <n v="70120"/>
    <n v="6.7169999999999996"/>
    <s v="5B"/>
    <n v="14"/>
    <n v="841586"/>
    <n v="2527028"/>
    <n v="0"/>
    <n v="0"/>
    <n v="30210000"/>
    <s v="CITY OF CHICAGO"/>
    <s v="MUNI"/>
    <x v="134"/>
    <s v="Chicago"/>
    <s v="Chicago"/>
    <s v="NA"/>
    <s v="City"/>
    <s v="Chicago"/>
    <s v="Non-incentive Class"/>
    <n v="2527028"/>
  </r>
  <r>
    <n v="70120"/>
    <n v="6.7169999999999996"/>
    <n v="9"/>
    <n v="3"/>
    <n v="365910"/>
    <n v="1098718"/>
    <n v="0"/>
    <n v="0"/>
    <n v="30210000"/>
    <s v="CITY OF CHICAGO"/>
    <s v="MUNI"/>
    <x v="134"/>
    <s v="Chicago"/>
    <s v="Chicago"/>
    <s v="NA"/>
    <s v="City"/>
    <s v="Chicago"/>
    <s v="Non-incentive Class"/>
    <n v="1098718"/>
  </r>
  <r>
    <n v="70121"/>
    <n v="7.6840000000000002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21"/>
    <n v="7.6840000000000002"/>
    <n v="1"/>
    <n v="11"/>
    <n v="74589"/>
    <n v="223969"/>
    <n v="0"/>
    <n v="0"/>
    <n v="30210000"/>
    <s v="CITY OF CHICAGO"/>
    <s v="MUNI"/>
    <x v="134"/>
    <s v="Chicago"/>
    <s v="Chicago"/>
    <s v="NA"/>
    <s v="City"/>
    <s v="Chicago"/>
    <s v="Non-incentive Class"/>
    <n v="223969"/>
  </r>
  <r>
    <n v="70121"/>
    <n v="7.6840000000000002"/>
    <n v="2"/>
    <n v="9"/>
    <n v="179814"/>
    <n v="539926"/>
    <n v="50000"/>
    <n v="50000"/>
    <n v="30210000"/>
    <s v="CITY OF CHICAGO"/>
    <s v="MUNI"/>
    <x v="134"/>
    <s v="Chicago"/>
    <s v="Chicago"/>
    <s v="NA"/>
    <s v="City"/>
    <s v="Chicago"/>
    <s v="Non-incentive Class"/>
    <n v="539926"/>
  </r>
  <r>
    <n v="70121"/>
    <n v="7.6840000000000002"/>
    <n v="3"/>
    <n v="2"/>
    <n v="238136"/>
    <n v="715051"/>
    <n v="0"/>
    <n v="0"/>
    <n v="30210000"/>
    <s v="CITY OF CHICAGO"/>
    <s v="MUNI"/>
    <x v="134"/>
    <s v="Chicago"/>
    <s v="Chicago"/>
    <s v="NA"/>
    <s v="City"/>
    <s v="Chicago"/>
    <s v="Non-incentive Class"/>
    <n v="715051"/>
  </r>
  <r>
    <n v="70121"/>
    <n v="7.6840000000000002"/>
    <s v="5A"/>
    <n v="5"/>
    <n v="805882"/>
    <n v="2419822"/>
    <n v="0"/>
    <n v="0"/>
    <n v="30210000"/>
    <s v="CITY OF CHICAGO"/>
    <s v="MUNI"/>
    <x v="134"/>
    <s v="Chicago"/>
    <s v="Chicago"/>
    <s v="NA"/>
    <s v="City"/>
    <s v="Chicago"/>
    <s v="Non-incentive Class"/>
    <n v="2419822"/>
  </r>
  <r>
    <n v="70121"/>
    <n v="7.6840000000000002"/>
    <s v="5B"/>
    <n v="7"/>
    <n v="446249"/>
    <n v="1339951"/>
    <n v="0"/>
    <n v="0"/>
    <n v="30210000"/>
    <s v="CITY OF CHICAGO"/>
    <s v="MUNI"/>
    <x v="134"/>
    <s v="Chicago"/>
    <s v="Chicago"/>
    <s v="NA"/>
    <s v="City"/>
    <s v="Chicago"/>
    <s v="Non-incentive Class"/>
    <n v="1339951"/>
  </r>
  <r>
    <n v="70122"/>
    <n v="7.6840000000000002"/>
    <n v="0"/>
    <n v="26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22"/>
    <n v="7.6840000000000002"/>
    <n v="1"/>
    <n v="18"/>
    <n v="161688"/>
    <n v="485499"/>
    <n v="0"/>
    <n v="0"/>
    <n v="30210000"/>
    <s v="CITY OF CHICAGO"/>
    <s v="MUNI"/>
    <x v="134"/>
    <s v="Chicago"/>
    <s v="Chicago"/>
    <s v="NA"/>
    <s v="City"/>
    <s v="Chicago"/>
    <s v="Non-incentive Class"/>
    <n v="485499"/>
  </r>
  <r>
    <n v="70122"/>
    <n v="7.6840000000000002"/>
    <n v="2"/>
    <n v="66"/>
    <n v="863493"/>
    <n v="2592816"/>
    <n v="213974"/>
    <n v="120000"/>
    <n v="30210000"/>
    <s v="CITY OF CHICAGO"/>
    <s v="MUNI"/>
    <x v="134"/>
    <s v="Chicago"/>
    <s v="Chicago"/>
    <s v="NA"/>
    <s v="City"/>
    <s v="Chicago"/>
    <s v="Non-incentive Class"/>
    <n v="2592816"/>
  </r>
  <r>
    <n v="70122"/>
    <n v="7.6840000000000002"/>
    <n v="3"/>
    <n v="9"/>
    <n v="1038582"/>
    <n v="3118552"/>
    <n v="0"/>
    <n v="0"/>
    <n v="30210000"/>
    <s v="CITY OF CHICAGO"/>
    <s v="MUNI"/>
    <x v="134"/>
    <s v="Chicago"/>
    <s v="Chicago"/>
    <s v="NA"/>
    <s v="City"/>
    <s v="Chicago"/>
    <s v="Non-incentive Class"/>
    <n v="3118552"/>
  </r>
  <r>
    <n v="70122"/>
    <n v="7.6840000000000002"/>
    <n v="4"/>
    <n v="2"/>
    <n v="11978"/>
    <n v="35966"/>
    <n v="0"/>
    <n v="0"/>
    <n v="30210000"/>
    <s v="CITY OF CHICAGO"/>
    <s v="MUNI"/>
    <x v="134"/>
    <s v="Chicago"/>
    <s v="Chicago"/>
    <s v="NA"/>
    <s v="City"/>
    <s v="Chicago"/>
    <s v="Non-incentive Class"/>
    <n v="35966"/>
  </r>
  <r>
    <n v="70122"/>
    <n v="7.6840000000000002"/>
    <s v="5A"/>
    <n v="47"/>
    <n v="5762022"/>
    <n v="17301625"/>
    <n v="0"/>
    <n v="0"/>
    <n v="30210000"/>
    <s v="CITY OF CHICAGO"/>
    <s v="MUNI"/>
    <x v="134"/>
    <s v="Chicago"/>
    <s v="Chicago"/>
    <s v="NA"/>
    <s v="City"/>
    <s v="Chicago"/>
    <s v="Non-incentive Class"/>
    <n v="17301625"/>
  </r>
  <r>
    <n v="70122"/>
    <n v="7.6840000000000002"/>
    <s v="5B"/>
    <n v="3"/>
    <n v="259727"/>
    <n v="779882"/>
    <n v="0"/>
    <n v="0"/>
    <n v="30210000"/>
    <s v="CITY OF CHICAGO"/>
    <s v="MUNI"/>
    <x v="134"/>
    <s v="Chicago"/>
    <s v="Chicago"/>
    <s v="NA"/>
    <s v="City"/>
    <s v="Chicago"/>
    <s v="Non-incentive Class"/>
    <n v="779882"/>
  </r>
  <r>
    <n v="70123"/>
    <n v="7.6840000000000002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23"/>
    <n v="7.6840000000000002"/>
    <n v="1"/>
    <n v="2"/>
    <n v="7694"/>
    <n v="23102"/>
    <n v="0"/>
    <n v="0"/>
    <n v="30210000"/>
    <s v="CITY OF CHICAGO"/>
    <s v="MUNI"/>
    <x v="134"/>
    <s v="Chicago"/>
    <s v="Chicago"/>
    <s v="NA"/>
    <s v="City"/>
    <s v="Chicago"/>
    <s v="Non-incentive Class"/>
    <n v="23102"/>
  </r>
  <r>
    <n v="70123"/>
    <n v="7.6840000000000002"/>
    <s v="5A"/>
    <n v="1"/>
    <n v="118957"/>
    <n v="357192"/>
    <n v="0"/>
    <n v="0"/>
    <n v="30210000"/>
    <s v="CITY OF CHICAGO"/>
    <s v="MUNI"/>
    <x v="134"/>
    <s v="Chicago"/>
    <s v="Chicago"/>
    <s v="NA"/>
    <s v="City"/>
    <s v="Chicago"/>
    <s v="Non-incentive Class"/>
    <n v="357192"/>
  </r>
  <r>
    <n v="70124"/>
    <n v="6.7169999999999996"/>
    <n v="0"/>
    <n v="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24"/>
    <n v="6.7169999999999996"/>
    <n v="1"/>
    <n v="14"/>
    <n v="54189"/>
    <n v="162711"/>
    <n v="0"/>
    <n v="0"/>
    <n v="30210000"/>
    <s v="CITY OF CHICAGO"/>
    <s v="MUNI"/>
    <x v="134"/>
    <s v="Chicago"/>
    <s v="Chicago"/>
    <s v="NA"/>
    <s v="City"/>
    <s v="Chicago"/>
    <s v="Non-incentive Class"/>
    <n v="162711"/>
  </r>
  <r>
    <n v="70124"/>
    <n v="6.7169999999999996"/>
    <n v="2"/>
    <n v="74"/>
    <n v="983102"/>
    <n v="2951957"/>
    <n v="225511"/>
    <n v="225511"/>
    <n v="30210000"/>
    <s v="CITY OF CHICAGO"/>
    <s v="MUNI"/>
    <x v="134"/>
    <s v="Chicago"/>
    <s v="Chicago"/>
    <s v="NA"/>
    <s v="City"/>
    <s v="Chicago"/>
    <s v="Non-incentive Class"/>
    <n v="2951957"/>
  </r>
  <r>
    <n v="70124"/>
    <n v="6.7169999999999996"/>
    <n v="3"/>
    <n v="4"/>
    <n v="955156"/>
    <n v="2868047"/>
    <n v="0"/>
    <n v="0"/>
    <n v="30210000"/>
    <s v="CITY OF CHICAGO"/>
    <s v="MUNI"/>
    <x v="134"/>
    <s v="Chicago"/>
    <s v="Chicago"/>
    <s v="NA"/>
    <s v="City"/>
    <s v="Chicago"/>
    <s v="Non-incentive Class"/>
    <n v="2868047"/>
  </r>
  <r>
    <n v="70124"/>
    <n v="6.7169999999999996"/>
    <s v="5A"/>
    <n v="4"/>
    <n v="1486806"/>
    <n v="4464432"/>
    <n v="0"/>
    <n v="0"/>
    <n v="30210000"/>
    <s v="CITY OF CHICAGO"/>
    <s v="MUNI"/>
    <x v="134"/>
    <s v="Chicago"/>
    <s v="Chicago"/>
    <s v="NA"/>
    <s v="City"/>
    <s v="Chicago"/>
    <s v="Non-incentive Class"/>
    <n v="4464432"/>
  </r>
  <r>
    <n v="70125"/>
    <n v="7.7869999999999999"/>
    <n v="1"/>
    <n v="2"/>
    <n v="25434"/>
    <n v="76371"/>
    <n v="0"/>
    <n v="0"/>
    <n v="30210000"/>
    <s v="CITY OF CHICAGO"/>
    <s v="MUNI"/>
    <x v="134"/>
    <s v="Chicago"/>
    <s v="Chicago"/>
    <s v="NA"/>
    <s v="City"/>
    <s v="Chicago"/>
    <s v="Non-incentive Class"/>
    <n v="76371"/>
  </r>
  <r>
    <n v="70126"/>
    <n v="7.7869999999999999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26"/>
    <n v="7.7869999999999999"/>
    <n v="1"/>
    <n v="21"/>
    <n v="155076"/>
    <n v="465648"/>
    <n v="0"/>
    <n v="0"/>
    <n v="30210000"/>
    <s v="CITY OF CHICAGO"/>
    <s v="MUNI"/>
    <x v="134"/>
    <s v="Chicago"/>
    <s v="Chicago"/>
    <s v="NA"/>
    <s v="City"/>
    <s v="Chicago"/>
    <s v="Non-incentive Class"/>
    <n v="465648"/>
  </r>
  <r>
    <n v="70126"/>
    <n v="7.7869999999999999"/>
    <n v="2"/>
    <n v="2"/>
    <n v="33043"/>
    <n v="99218"/>
    <n v="10000"/>
    <n v="10000"/>
    <n v="30210000"/>
    <s v="CITY OF CHICAGO"/>
    <s v="MUNI"/>
    <x v="134"/>
    <s v="Chicago"/>
    <s v="Chicago"/>
    <s v="NA"/>
    <s v="City"/>
    <s v="Chicago"/>
    <s v="Non-incentive Class"/>
    <n v="99218"/>
  </r>
  <r>
    <n v="70126"/>
    <n v="7.7869999999999999"/>
    <n v="3"/>
    <n v="3"/>
    <n v="457033"/>
    <n v="1372334"/>
    <n v="0"/>
    <n v="0"/>
    <n v="30210000"/>
    <s v="CITY OF CHICAGO"/>
    <s v="MUNI"/>
    <x v="134"/>
    <s v="Chicago"/>
    <s v="Chicago"/>
    <s v="NA"/>
    <s v="City"/>
    <s v="Chicago"/>
    <s v="Non-incentive Class"/>
    <n v="1372334"/>
  </r>
  <r>
    <n v="70126"/>
    <n v="7.7869999999999999"/>
    <s v="5A"/>
    <n v="45"/>
    <n v="4386473"/>
    <n v="13171263"/>
    <n v="0"/>
    <n v="0"/>
    <n v="30210000"/>
    <s v="CITY OF CHICAGO"/>
    <s v="MUNI"/>
    <x v="134"/>
    <s v="Chicago"/>
    <s v="Chicago"/>
    <s v="NA"/>
    <s v="City"/>
    <s v="Chicago"/>
    <s v="Non-incentive Class"/>
    <n v="13171263"/>
  </r>
  <r>
    <n v="70126"/>
    <n v="7.7869999999999999"/>
    <s v="5B"/>
    <n v="1"/>
    <n v="13160"/>
    <n v="39516"/>
    <n v="0"/>
    <n v="0"/>
    <n v="30210000"/>
    <s v="CITY OF CHICAGO"/>
    <s v="MUNI"/>
    <x v="134"/>
    <s v="Chicago"/>
    <s v="Chicago"/>
    <s v="NA"/>
    <s v="City"/>
    <s v="Chicago"/>
    <s v="Non-incentive Class"/>
    <n v="39516"/>
  </r>
  <r>
    <n v="70126"/>
    <n v="7.7869999999999999"/>
    <n v="9"/>
    <n v="3"/>
    <n v="856398"/>
    <n v="2571506"/>
    <n v="0"/>
    <n v="0"/>
    <n v="30210000"/>
    <s v="CITY OF CHICAGO"/>
    <s v="MUNI"/>
    <x v="134"/>
    <s v="Chicago"/>
    <s v="Chicago"/>
    <s v="NA"/>
    <s v="City"/>
    <s v="Chicago"/>
    <s v="Non-incentive Class"/>
    <n v="2571506"/>
  </r>
  <r>
    <n v="70127"/>
    <n v="6.7169999999999996"/>
    <n v="0"/>
    <n v="80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0127"/>
    <n v="6.7169999999999996"/>
    <n v="1"/>
    <n v="193"/>
    <n v="1516287"/>
    <n v="4552953"/>
    <n v="0"/>
    <n v="0"/>
    <n v="30210000"/>
    <s v="CITY OF CHICAGO"/>
    <s v="MUNI"/>
    <x v="134"/>
    <s v="Chicago"/>
    <s v="Chicago"/>
    <s v="NA"/>
    <s v="City"/>
    <s v="Chicago"/>
    <s v="Non-incentive Class"/>
    <n v="4552953"/>
  </r>
  <r>
    <n v="70127"/>
    <n v="6.7169999999999996"/>
    <n v="2"/>
    <n v="857"/>
    <n v="12167555"/>
    <n v="36535528"/>
    <n v="4127803"/>
    <n v="2433938"/>
    <n v="30210000"/>
    <s v="CITY OF CHICAGO"/>
    <s v="MUNI"/>
    <x v="134"/>
    <s v="Chicago"/>
    <s v="Chicago"/>
    <s v="NA"/>
    <s v="City"/>
    <s v="Chicago"/>
    <s v="Non-incentive Class"/>
    <n v="36535528"/>
  </r>
  <r>
    <n v="70127"/>
    <n v="6.7169999999999996"/>
    <n v="3"/>
    <n v="103"/>
    <n v="9966834"/>
    <n v="29927410"/>
    <n v="0"/>
    <n v="0"/>
    <n v="30210000"/>
    <s v="CITY OF CHICAGO"/>
    <s v="MUNI"/>
    <x v="134"/>
    <s v="Chicago"/>
    <s v="Chicago"/>
    <s v="NA"/>
    <s v="City"/>
    <s v="Chicago"/>
    <s v="Non-incentive Class"/>
    <n v="29927410"/>
  </r>
  <r>
    <n v="70127"/>
    <n v="6.7169999999999996"/>
    <s v="5A"/>
    <n v="42"/>
    <n v="2871962"/>
    <n v="8623640"/>
    <n v="0"/>
    <n v="0"/>
    <n v="30210000"/>
    <s v="CITY OF CHICAGO"/>
    <s v="MUNI"/>
    <x v="134"/>
    <s v="Chicago"/>
    <s v="Chicago"/>
    <s v="NA"/>
    <s v="City"/>
    <s v="Chicago"/>
    <s v="Non-incentive Class"/>
    <n v="8623640"/>
  </r>
  <r>
    <n v="70127"/>
    <n v="6.7169999999999996"/>
    <s v="5B"/>
    <n v="2"/>
    <n v="177395"/>
    <n v="532664"/>
    <n v="0"/>
    <n v="0"/>
    <n v="30210000"/>
    <s v="CITY OF CHICAGO"/>
    <s v="MUNI"/>
    <x v="134"/>
    <s v="Chicago"/>
    <s v="Chicago"/>
    <s v="NA"/>
    <s v="City"/>
    <s v="Chicago"/>
    <s v="Non-incentive Class"/>
    <n v="532664"/>
  </r>
  <r>
    <n v="70127"/>
    <n v="6.7169999999999996"/>
    <n v="9"/>
    <n v="55"/>
    <n v="2588479"/>
    <n v="7772425"/>
    <n v="0"/>
    <n v="0"/>
    <n v="30210000"/>
    <s v="CITY OF CHICAGO"/>
    <s v="MUNI"/>
    <x v="134"/>
    <s v="Chicago"/>
    <s v="Chicago"/>
    <s v="NA"/>
    <s v="City"/>
    <s v="Chicago"/>
    <s v="Non-incentive Class"/>
    <n v="7772425"/>
  </r>
  <r>
    <n v="71001"/>
    <n v="6.6970000000000001"/>
    <n v="0"/>
    <n v="35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01"/>
    <n v="6.6970000000000001"/>
    <n v="1"/>
    <n v="310"/>
    <n v="3170270"/>
    <n v="9519379"/>
    <n v="0"/>
    <n v="0"/>
    <n v="30210000"/>
    <s v="CITY OF CHICAGO"/>
    <s v="MUNI"/>
    <x v="134"/>
    <s v="Chicago"/>
    <s v="Chicago"/>
    <s v="NA"/>
    <s v="City"/>
    <s v="Chicago"/>
    <s v="Non-incentive Class"/>
    <n v="9519379"/>
  </r>
  <r>
    <n v="71001"/>
    <n v="6.6970000000000001"/>
    <n v="2"/>
    <n v="47639"/>
    <n v="1567115322"/>
    <n v="4705577968"/>
    <n v="648123510"/>
    <n v="331668384"/>
    <n v="30210000"/>
    <s v="CITY OF CHICAGO"/>
    <s v="MUNI"/>
    <x v="134"/>
    <s v="Chicago"/>
    <s v="Chicago"/>
    <s v="NA"/>
    <s v="City"/>
    <s v="Chicago"/>
    <s v="Non-incentive Class"/>
    <n v="4705577968"/>
  </r>
  <r>
    <n v="71001"/>
    <n v="6.6970000000000001"/>
    <n v="3"/>
    <n v="839"/>
    <n v="80852346"/>
    <n v="242775348"/>
    <n v="0"/>
    <n v="0"/>
    <n v="30210000"/>
    <s v="CITY OF CHICAGO"/>
    <s v="MUNI"/>
    <x v="134"/>
    <s v="Chicago"/>
    <s v="Chicago"/>
    <s v="NA"/>
    <s v="City"/>
    <s v="Chicago"/>
    <s v="Non-incentive Class"/>
    <n v="242775348"/>
  </r>
  <r>
    <n v="71001"/>
    <n v="6.6970000000000001"/>
    <n v="4"/>
    <n v="14"/>
    <n v="828871"/>
    <n v="2488850"/>
    <n v="0"/>
    <n v="0"/>
    <n v="30210000"/>
    <s v="CITY OF CHICAGO"/>
    <s v="MUNI"/>
    <x v="134"/>
    <s v="Chicago"/>
    <s v="Chicago"/>
    <s v="NA"/>
    <s v="City"/>
    <s v="Chicago"/>
    <s v="Non-incentive Class"/>
    <n v="2488850"/>
  </r>
  <r>
    <n v="71001"/>
    <n v="6.6970000000000001"/>
    <s v="5A"/>
    <n v="2526"/>
    <n v="432287728"/>
    <n v="1298030357"/>
    <n v="20000"/>
    <n v="20000"/>
    <n v="30210000"/>
    <s v="CITY OF CHICAGO"/>
    <s v="MUNI"/>
    <x v="134"/>
    <s v="Chicago"/>
    <s v="Chicago"/>
    <s v="NA"/>
    <s v="City"/>
    <s v="Chicago"/>
    <s v="Non-incentive Class"/>
    <n v="1298030357"/>
  </r>
  <r>
    <n v="71001"/>
    <n v="6.6970000000000001"/>
    <s v="5B"/>
    <n v="375"/>
    <n v="48022005"/>
    <n v="144195672"/>
    <n v="0"/>
    <n v="0"/>
    <n v="30210000"/>
    <s v="CITY OF CHICAGO"/>
    <s v="MUNI"/>
    <x v="134"/>
    <s v="Chicago"/>
    <s v="Chicago"/>
    <s v="NA"/>
    <s v="City"/>
    <s v="Chicago"/>
    <s v="Non-incentive Class"/>
    <n v="144195672"/>
  </r>
  <r>
    <n v="71001"/>
    <n v="6.6970000000000001"/>
    <s v="6B"/>
    <n v="16"/>
    <n v="10000366"/>
    <n v="30028099"/>
    <n v="0"/>
    <n v="0"/>
    <n v="30210000"/>
    <s v="CITY OF CHICAGO"/>
    <s v="MUNI"/>
    <x v="134"/>
    <s v="Chicago"/>
    <s v="Chicago"/>
    <s v="NA"/>
    <s v="City"/>
    <s v="Chicago"/>
    <s v="Incentive Class"/>
    <n v="300280990"/>
  </r>
  <r>
    <n v="71001"/>
    <n v="6.6970000000000001"/>
    <n v="9"/>
    <n v="16"/>
    <n v="1855099"/>
    <n v="5570308"/>
    <n v="0"/>
    <n v="0"/>
    <n v="30210000"/>
    <s v="CITY OF CHICAGO"/>
    <s v="MUNI"/>
    <x v="134"/>
    <s v="Chicago"/>
    <s v="Chicago"/>
    <s v="NA"/>
    <s v="City"/>
    <s v="Chicago"/>
    <s v="Non-incentive Class"/>
    <n v="5570308"/>
  </r>
  <r>
    <n v="71024"/>
    <n v="6.867"/>
    <n v="0"/>
    <n v="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27"/>
    <n v="6.8040000000000003"/>
    <n v="0"/>
    <n v="1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27"/>
    <n v="6.8040000000000003"/>
    <n v="1"/>
    <n v="1"/>
    <n v="268518"/>
    <n v="806279"/>
    <n v="0"/>
    <n v="0"/>
    <n v="30210000"/>
    <s v="CITY OF CHICAGO"/>
    <s v="MUNI"/>
    <x v="134"/>
    <s v="Chicago"/>
    <s v="Chicago"/>
    <s v="NA"/>
    <s v="City"/>
    <s v="Chicago"/>
    <s v="Non-incentive Class"/>
    <n v="806279"/>
  </r>
  <r>
    <n v="71027"/>
    <n v="6.8040000000000003"/>
    <n v="2"/>
    <n v="25"/>
    <n v="1235609"/>
    <n v="3710163"/>
    <n v="443698"/>
    <n v="230000"/>
    <n v="30210000"/>
    <s v="CITY OF CHICAGO"/>
    <s v="MUNI"/>
    <x v="134"/>
    <s v="Chicago"/>
    <s v="Chicago"/>
    <s v="NA"/>
    <s v="City"/>
    <s v="Chicago"/>
    <s v="Non-incentive Class"/>
    <n v="3710163"/>
  </r>
  <r>
    <n v="71027"/>
    <n v="6.8040000000000003"/>
    <s v="5A"/>
    <n v="7"/>
    <n v="12109562"/>
    <n v="36361382"/>
    <n v="0"/>
    <n v="0"/>
    <n v="30210000"/>
    <s v="CITY OF CHICAGO"/>
    <s v="MUNI"/>
    <x v="134"/>
    <s v="Chicago"/>
    <s v="Chicago"/>
    <s v="NA"/>
    <s v="City"/>
    <s v="Chicago"/>
    <s v="Non-incentive Class"/>
    <n v="36361382"/>
  </r>
  <r>
    <n v="71027"/>
    <n v="6.8040000000000003"/>
    <s v="6B"/>
    <n v="1"/>
    <n v="2313954"/>
    <n v="6948110"/>
    <n v="0"/>
    <n v="0"/>
    <n v="30210000"/>
    <s v="CITY OF CHICAGO"/>
    <s v="MUNI"/>
    <x v="134"/>
    <s v="Chicago"/>
    <s v="Chicago"/>
    <s v="NA"/>
    <s v="City"/>
    <s v="Chicago"/>
    <s v="Incentive Class"/>
    <n v="69481100"/>
  </r>
  <r>
    <n v="71028"/>
    <n v="6.867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29"/>
    <n v="7.00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29"/>
    <n v="7.0090000000000003"/>
    <n v="1"/>
    <n v="1"/>
    <n v="14048"/>
    <n v="42182"/>
    <n v="0"/>
    <n v="0"/>
    <n v="30210000"/>
    <s v="CITY OF CHICAGO"/>
    <s v="MUNI"/>
    <x v="134"/>
    <s v="Chicago"/>
    <s v="Chicago"/>
    <s v="NA"/>
    <s v="City"/>
    <s v="Chicago"/>
    <s v="Non-incentive Class"/>
    <n v="42182"/>
  </r>
  <r>
    <n v="71029"/>
    <n v="7.0090000000000003"/>
    <s v="5B"/>
    <n v="1"/>
    <n v="805805"/>
    <n v="2419591"/>
    <n v="0"/>
    <n v="0"/>
    <n v="30210000"/>
    <s v="CITY OF CHICAGO"/>
    <s v="MUNI"/>
    <x v="134"/>
    <s v="Chicago"/>
    <s v="Chicago"/>
    <s v="NA"/>
    <s v="City"/>
    <s v="Chicago"/>
    <s v="Non-incentive Class"/>
    <n v="2419591"/>
  </r>
  <r>
    <n v="71033"/>
    <n v="6.7009999999999996"/>
    <n v="0"/>
    <n v="1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33"/>
    <n v="6.7009999999999996"/>
    <n v="1"/>
    <n v="59"/>
    <n v="542124"/>
    <n v="1627834"/>
    <n v="0"/>
    <n v="0"/>
    <n v="30210000"/>
    <s v="CITY OF CHICAGO"/>
    <s v="MUNI"/>
    <x v="134"/>
    <s v="Chicago"/>
    <s v="Chicago"/>
    <s v="NA"/>
    <s v="City"/>
    <s v="Chicago"/>
    <s v="Non-incentive Class"/>
    <n v="1627834"/>
  </r>
  <r>
    <n v="71033"/>
    <n v="6.7009999999999996"/>
    <n v="2"/>
    <n v="44902"/>
    <n v="1286214999"/>
    <n v="3862117456"/>
    <n v="615734215"/>
    <n v="343404504"/>
    <n v="30210000"/>
    <s v="CITY OF CHICAGO"/>
    <s v="MUNI"/>
    <x v="134"/>
    <s v="Chicago"/>
    <s v="Chicago"/>
    <s v="NA"/>
    <s v="City"/>
    <s v="Chicago"/>
    <s v="Non-incentive Class"/>
    <n v="3862117456"/>
  </r>
  <r>
    <n v="71033"/>
    <n v="6.7009999999999996"/>
    <n v="3"/>
    <n v="18"/>
    <n v="1215497"/>
    <n v="3649772"/>
    <n v="0"/>
    <n v="0"/>
    <n v="30210000"/>
    <s v="CITY OF CHICAGO"/>
    <s v="MUNI"/>
    <x v="134"/>
    <s v="Chicago"/>
    <s v="Chicago"/>
    <s v="NA"/>
    <s v="City"/>
    <s v="Chicago"/>
    <s v="Non-incentive Class"/>
    <n v="3649772"/>
  </r>
  <r>
    <n v="71033"/>
    <n v="6.7009999999999996"/>
    <s v="5A"/>
    <n v="21"/>
    <n v="490835"/>
    <n v="1473829"/>
    <n v="0"/>
    <n v="0"/>
    <n v="30210000"/>
    <s v="CITY OF CHICAGO"/>
    <s v="MUNI"/>
    <x v="134"/>
    <s v="Chicago"/>
    <s v="Chicago"/>
    <s v="NA"/>
    <s v="City"/>
    <s v="Chicago"/>
    <s v="Non-incentive Class"/>
    <n v="1473829"/>
  </r>
  <r>
    <n v="71033"/>
    <n v="6.7009999999999996"/>
    <s v="5B"/>
    <n v="4"/>
    <n v="172003"/>
    <n v="516473"/>
    <n v="0"/>
    <n v="0"/>
    <n v="30210000"/>
    <s v="CITY OF CHICAGO"/>
    <s v="MUNI"/>
    <x v="134"/>
    <s v="Chicago"/>
    <s v="Chicago"/>
    <s v="NA"/>
    <s v="City"/>
    <s v="Chicago"/>
    <s v="Non-incentive Class"/>
    <n v="516473"/>
  </r>
  <r>
    <n v="71043"/>
    <n v="6.6970000000000001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43"/>
    <n v="6.6970000000000001"/>
    <n v="1"/>
    <n v="1"/>
    <n v="14544"/>
    <n v="43671"/>
    <n v="0"/>
    <n v="0"/>
    <n v="30210000"/>
    <s v="CITY OF CHICAGO"/>
    <s v="MUNI"/>
    <x v="134"/>
    <s v="Chicago"/>
    <s v="Chicago"/>
    <s v="NA"/>
    <s v="City"/>
    <s v="Chicago"/>
    <s v="Non-incentive Class"/>
    <n v="43671"/>
  </r>
  <r>
    <n v="71043"/>
    <n v="6.6970000000000001"/>
    <n v="2"/>
    <n v="78"/>
    <n v="2391086"/>
    <n v="7179714"/>
    <n v="500498"/>
    <n v="380000"/>
    <n v="30210000"/>
    <s v="CITY OF CHICAGO"/>
    <s v="MUNI"/>
    <x v="134"/>
    <s v="Chicago"/>
    <s v="Chicago"/>
    <s v="NA"/>
    <s v="City"/>
    <s v="Chicago"/>
    <s v="Non-incentive Class"/>
    <n v="7179714"/>
  </r>
  <r>
    <n v="71043"/>
    <n v="6.6970000000000001"/>
    <n v="3"/>
    <n v="9"/>
    <n v="1093714"/>
    <n v="3284096"/>
    <n v="0"/>
    <n v="0"/>
    <n v="30210000"/>
    <s v="CITY OF CHICAGO"/>
    <s v="MUNI"/>
    <x v="134"/>
    <s v="Chicago"/>
    <s v="Chicago"/>
    <s v="NA"/>
    <s v="City"/>
    <s v="Chicago"/>
    <s v="Non-incentive Class"/>
    <n v="3284096"/>
  </r>
  <r>
    <n v="71043"/>
    <n v="6.6970000000000001"/>
    <s v="5A"/>
    <n v="108"/>
    <n v="6764196"/>
    <n v="20310851"/>
    <n v="10000"/>
    <n v="10000"/>
    <n v="30210000"/>
    <s v="CITY OF CHICAGO"/>
    <s v="MUNI"/>
    <x v="134"/>
    <s v="Chicago"/>
    <s v="Chicago"/>
    <s v="NA"/>
    <s v="City"/>
    <s v="Chicago"/>
    <s v="Non-incentive Class"/>
    <n v="20310851"/>
  </r>
  <r>
    <n v="71043"/>
    <n v="6.6970000000000001"/>
    <s v="5B"/>
    <n v="3"/>
    <n v="574526"/>
    <n v="1725129"/>
    <n v="0"/>
    <n v="0"/>
    <n v="30210000"/>
    <s v="CITY OF CHICAGO"/>
    <s v="MUNI"/>
    <x v="134"/>
    <s v="Chicago"/>
    <s v="Chicago"/>
    <s v="NA"/>
    <s v="City"/>
    <s v="Chicago"/>
    <s v="Non-incentive Class"/>
    <n v="1725129"/>
  </r>
  <r>
    <n v="71044"/>
    <n v="6.7009999999999996"/>
    <n v="2"/>
    <n v="27"/>
    <n v="1109075"/>
    <n v="3330220"/>
    <n v="344674"/>
    <n v="160000"/>
    <n v="30210000"/>
    <s v="CITY OF CHICAGO"/>
    <s v="MUNI"/>
    <x v="134"/>
    <s v="Chicago"/>
    <s v="Chicago"/>
    <s v="NA"/>
    <s v="City"/>
    <s v="Chicago"/>
    <s v="Non-incentive Class"/>
    <n v="3330220"/>
  </r>
  <r>
    <n v="71044"/>
    <n v="6.7009999999999996"/>
    <s v="5A"/>
    <n v="1"/>
    <n v="36317"/>
    <n v="109049"/>
    <n v="0"/>
    <n v="0"/>
    <n v="30210000"/>
    <s v="CITY OF CHICAGO"/>
    <s v="MUNI"/>
    <x v="134"/>
    <s v="Chicago"/>
    <s v="Chicago"/>
    <s v="NA"/>
    <s v="City"/>
    <s v="Chicago"/>
    <s v="Non-incentive Class"/>
    <n v="109049"/>
  </r>
  <r>
    <n v="71045"/>
    <n v="6.6970000000000001"/>
    <n v="0"/>
    <n v="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45"/>
    <n v="6.6970000000000001"/>
    <n v="1"/>
    <n v="5"/>
    <n v="67583"/>
    <n v="202931"/>
    <n v="0"/>
    <n v="0"/>
    <n v="30210000"/>
    <s v="CITY OF CHICAGO"/>
    <s v="MUNI"/>
    <x v="134"/>
    <s v="Chicago"/>
    <s v="Chicago"/>
    <s v="NA"/>
    <s v="City"/>
    <s v="Chicago"/>
    <s v="Non-incentive Class"/>
    <n v="202931"/>
  </r>
  <r>
    <n v="71045"/>
    <n v="6.6970000000000001"/>
    <n v="2"/>
    <n v="79"/>
    <n v="1916519"/>
    <n v="5754730"/>
    <n v="317212"/>
    <n v="260000"/>
    <n v="30210000"/>
    <s v="CITY OF CHICAGO"/>
    <s v="MUNI"/>
    <x v="134"/>
    <s v="Chicago"/>
    <s v="Chicago"/>
    <s v="NA"/>
    <s v="City"/>
    <s v="Chicago"/>
    <s v="Non-incentive Class"/>
    <n v="5754730"/>
  </r>
  <r>
    <n v="71045"/>
    <n v="6.6970000000000001"/>
    <n v="3"/>
    <n v="13"/>
    <n v="1279185"/>
    <n v="3841010"/>
    <n v="0"/>
    <n v="0"/>
    <n v="30210000"/>
    <s v="CITY OF CHICAGO"/>
    <s v="MUNI"/>
    <x v="134"/>
    <s v="Chicago"/>
    <s v="Chicago"/>
    <s v="NA"/>
    <s v="City"/>
    <s v="Chicago"/>
    <s v="Non-incentive Class"/>
    <n v="3841010"/>
  </r>
  <r>
    <n v="71045"/>
    <n v="6.6970000000000001"/>
    <s v="5A"/>
    <n v="98"/>
    <n v="11204745"/>
    <n v="33644487"/>
    <n v="0"/>
    <n v="0"/>
    <n v="30210000"/>
    <s v="CITY OF CHICAGO"/>
    <s v="MUNI"/>
    <x v="134"/>
    <s v="Chicago"/>
    <s v="Chicago"/>
    <s v="NA"/>
    <s v="City"/>
    <s v="Chicago"/>
    <s v="Non-incentive Class"/>
    <n v="33644487"/>
  </r>
  <r>
    <n v="71045"/>
    <n v="6.6970000000000001"/>
    <s v="5B"/>
    <n v="6"/>
    <n v="416449"/>
    <n v="1250472"/>
    <n v="0"/>
    <n v="0"/>
    <n v="30210000"/>
    <s v="CITY OF CHICAGO"/>
    <s v="MUNI"/>
    <x v="134"/>
    <s v="Chicago"/>
    <s v="Chicago"/>
    <s v="NA"/>
    <s v="City"/>
    <s v="Chicago"/>
    <s v="Non-incentive Class"/>
    <n v="1250472"/>
  </r>
  <r>
    <n v="71046"/>
    <n v="6.700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46"/>
    <n v="6.7009999999999996"/>
    <n v="2"/>
    <n v="19"/>
    <n v="315982"/>
    <n v="948795"/>
    <n v="309221"/>
    <n v="140000"/>
    <n v="30210000"/>
    <s v="CITY OF CHICAGO"/>
    <s v="MUNI"/>
    <x v="134"/>
    <s v="Chicago"/>
    <s v="Chicago"/>
    <s v="NA"/>
    <s v="City"/>
    <s v="Chicago"/>
    <s v="Non-incentive Class"/>
    <n v="948795"/>
  </r>
  <r>
    <n v="71047"/>
    <n v="6.6970000000000001"/>
    <n v="0"/>
    <n v="3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47"/>
    <n v="6.6970000000000001"/>
    <n v="1"/>
    <n v="14"/>
    <n v="208718"/>
    <n v="626718"/>
    <n v="0"/>
    <n v="0"/>
    <n v="30210000"/>
    <s v="CITY OF CHICAGO"/>
    <s v="MUNI"/>
    <x v="134"/>
    <s v="Chicago"/>
    <s v="Chicago"/>
    <s v="NA"/>
    <s v="City"/>
    <s v="Chicago"/>
    <s v="Non-incentive Class"/>
    <n v="626718"/>
  </r>
  <r>
    <n v="71047"/>
    <n v="6.6970000000000001"/>
    <n v="2"/>
    <n v="149"/>
    <n v="2578053"/>
    <n v="7741128"/>
    <n v="744967"/>
    <n v="540000"/>
    <n v="30210000"/>
    <s v="CITY OF CHICAGO"/>
    <s v="MUNI"/>
    <x v="134"/>
    <s v="Chicago"/>
    <s v="Chicago"/>
    <s v="NA"/>
    <s v="City"/>
    <s v="Chicago"/>
    <s v="Non-incentive Class"/>
    <n v="7741128"/>
  </r>
  <r>
    <n v="71047"/>
    <n v="6.6970000000000001"/>
    <n v="3"/>
    <n v="10"/>
    <n v="671472"/>
    <n v="2016230"/>
    <n v="0"/>
    <n v="0"/>
    <n v="30210000"/>
    <s v="CITY OF CHICAGO"/>
    <s v="MUNI"/>
    <x v="134"/>
    <s v="Chicago"/>
    <s v="Chicago"/>
    <s v="NA"/>
    <s v="City"/>
    <s v="Chicago"/>
    <s v="Non-incentive Class"/>
    <n v="2016230"/>
  </r>
  <r>
    <n v="71047"/>
    <n v="6.6970000000000001"/>
    <s v="5A"/>
    <n v="243"/>
    <n v="15213761"/>
    <n v="45682362"/>
    <n v="0"/>
    <n v="0"/>
    <n v="30210000"/>
    <s v="CITY OF CHICAGO"/>
    <s v="MUNI"/>
    <x v="134"/>
    <s v="Chicago"/>
    <s v="Chicago"/>
    <s v="NA"/>
    <s v="City"/>
    <s v="Chicago"/>
    <s v="Non-incentive Class"/>
    <n v="45682362"/>
  </r>
  <r>
    <n v="71047"/>
    <n v="6.6970000000000001"/>
    <s v="5B"/>
    <n v="162"/>
    <n v="9683614"/>
    <n v="29076987"/>
    <n v="0"/>
    <n v="0"/>
    <n v="30210000"/>
    <s v="CITY OF CHICAGO"/>
    <s v="MUNI"/>
    <x v="134"/>
    <s v="Chicago"/>
    <s v="Chicago"/>
    <s v="NA"/>
    <s v="City"/>
    <s v="Chicago"/>
    <s v="Non-incentive Class"/>
    <n v="29076987"/>
  </r>
  <r>
    <n v="71047"/>
    <n v="6.6970000000000001"/>
    <s v="6B"/>
    <n v="8"/>
    <n v="134475"/>
    <n v="403787"/>
    <n v="0"/>
    <n v="0"/>
    <n v="30210000"/>
    <s v="CITY OF CHICAGO"/>
    <s v="MUNI"/>
    <x v="134"/>
    <s v="Chicago"/>
    <s v="Chicago"/>
    <s v="NA"/>
    <s v="City"/>
    <s v="Chicago"/>
    <s v="Incentive Class"/>
    <n v="4037870"/>
  </r>
  <r>
    <n v="71048"/>
    <n v="6.7009999999999996"/>
    <n v="1"/>
    <n v="1"/>
    <n v="9062"/>
    <n v="27210"/>
    <n v="0"/>
    <n v="0"/>
    <n v="30210000"/>
    <s v="CITY OF CHICAGO"/>
    <s v="MUNI"/>
    <x v="134"/>
    <s v="Chicago"/>
    <s v="Chicago"/>
    <s v="NA"/>
    <s v="City"/>
    <s v="Chicago"/>
    <s v="Non-incentive Class"/>
    <n v="27210"/>
  </r>
  <r>
    <n v="71048"/>
    <n v="6.7009999999999996"/>
    <n v="2"/>
    <n v="34"/>
    <n v="770556"/>
    <n v="2313749"/>
    <n v="307196"/>
    <n v="230000"/>
    <n v="30210000"/>
    <s v="CITY OF CHICAGO"/>
    <s v="MUNI"/>
    <x v="134"/>
    <s v="Chicago"/>
    <s v="Chicago"/>
    <s v="NA"/>
    <s v="City"/>
    <s v="Chicago"/>
    <s v="Non-incentive Class"/>
    <n v="2313749"/>
  </r>
  <r>
    <n v="71048"/>
    <n v="6.7009999999999996"/>
    <s v="5A"/>
    <n v="3"/>
    <n v="60950"/>
    <n v="183014"/>
    <n v="0"/>
    <n v="0"/>
    <n v="30210000"/>
    <s v="CITY OF CHICAGO"/>
    <s v="MUNI"/>
    <x v="134"/>
    <s v="Chicago"/>
    <s v="Chicago"/>
    <s v="NA"/>
    <s v="City"/>
    <s v="Chicago"/>
    <s v="Non-incentive Class"/>
    <n v="183014"/>
  </r>
  <r>
    <n v="71048"/>
    <n v="6.7009999999999996"/>
    <s v="5B"/>
    <n v="1"/>
    <n v="6462"/>
    <n v="19403"/>
    <n v="0"/>
    <n v="0"/>
    <n v="30210000"/>
    <s v="CITY OF CHICAGO"/>
    <s v="MUNI"/>
    <x v="134"/>
    <s v="Chicago"/>
    <s v="Chicago"/>
    <s v="NA"/>
    <s v="City"/>
    <s v="Chicago"/>
    <s v="Non-incentive Class"/>
    <n v="19403"/>
  </r>
  <r>
    <n v="71049"/>
    <n v="6.6970000000000001"/>
    <n v="0"/>
    <n v="4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49"/>
    <n v="6.6970000000000001"/>
    <n v="1"/>
    <n v="2"/>
    <n v="6935"/>
    <n v="20824"/>
    <n v="0"/>
    <n v="0"/>
    <n v="30210000"/>
    <s v="CITY OF CHICAGO"/>
    <s v="MUNI"/>
    <x v="134"/>
    <s v="Chicago"/>
    <s v="Chicago"/>
    <s v="NA"/>
    <s v="City"/>
    <s v="Chicago"/>
    <s v="Non-incentive Class"/>
    <n v="20824"/>
  </r>
  <r>
    <n v="71049"/>
    <n v="6.6970000000000001"/>
    <n v="2"/>
    <n v="49"/>
    <n v="1373808"/>
    <n v="4125130"/>
    <n v="144031"/>
    <n v="100000"/>
    <n v="30210000"/>
    <s v="CITY OF CHICAGO"/>
    <s v="MUNI"/>
    <x v="134"/>
    <s v="Chicago"/>
    <s v="Chicago"/>
    <s v="NA"/>
    <s v="City"/>
    <s v="Chicago"/>
    <s v="Non-incentive Class"/>
    <n v="4125130"/>
  </r>
  <r>
    <n v="71049"/>
    <n v="6.6970000000000001"/>
    <n v="3"/>
    <n v="4"/>
    <n v="342283"/>
    <n v="1027773"/>
    <n v="0"/>
    <n v="0"/>
    <n v="30210000"/>
    <s v="CITY OF CHICAGO"/>
    <s v="MUNI"/>
    <x v="134"/>
    <s v="Chicago"/>
    <s v="Chicago"/>
    <s v="NA"/>
    <s v="City"/>
    <s v="Chicago"/>
    <s v="Non-incentive Class"/>
    <n v="1027773"/>
  </r>
  <r>
    <n v="71049"/>
    <n v="6.6970000000000001"/>
    <s v="5A"/>
    <n v="28"/>
    <n v="3491958"/>
    <n v="10485306"/>
    <n v="0"/>
    <n v="0"/>
    <n v="30210000"/>
    <s v="CITY OF CHICAGO"/>
    <s v="MUNI"/>
    <x v="134"/>
    <s v="Chicago"/>
    <s v="Chicago"/>
    <s v="NA"/>
    <s v="City"/>
    <s v="Chicago"/>
    <s v="Non-incentive Class"/>
    <n v="10485306"/>
  </r>
  <r>
    <n v="71049"/>
    <n v="6.6970000000000001"/>
    <s v="5B"/>
    <n v="4"/>
    <n v="347933"/>
    <n v="1044738"/>
    <n v="0"/>
    <n v="0"/>
    <n v="30210000"/>
    <s v="CITY OF CHICAGO"/>
    <s v="MUNI"/>
    <x v="134"/>
    <s v="Chicago"/>
    <s v="Chicago"/>
    <s v="NA"/>
    <s v="City"/>
    <s v="Chicago"/>
    <s v="Non-incentive Class"/>
    <n v="1044738"/>
  </r>
  <r>
    <n v="71049"/>
    <n v="6.6970000000000001"/>
    <n v="9"/>
    <n v="1"/>
    <n v="104310"/>
    <n v="313212"/>
    <n v="0"/>
    <n v="0"/>
    <n v="30210000"/>
    <s v="CITY OF CHICAGO"/>
    <s v="MUNI"/>
    <x v="134"/>
    <s v="Chicago"/>
    <s v="Chicago"/>
    <s v="NA"/>
    <s v="City"/>
    <s v="Chicago"/>
    <s v="Non-incentive Class"/>
    <n v="313212"/>
  </r>
  <r>
    <n v="71051"/>
    <n v="6.6970000000000001"/>
    <n v="0"/>
    <n v="7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51"/>
    <n v="6.6970000000000001"/>
    <n v="1"/>
    <n v="80"/>
    <n v="262122"/>
    <n v="787068"/>
    <n v="0"/>
    <n v="0"/>
    <n v="30210000"/>
    <s v="CITY OF CHICAGO"/>
    <s v="MUNI"/>
    <x v="134"/>
    <s v="Chicago"/>
    <s v="Chicago"/>
    <s v="NA"/>
    <s v="City"/>
    <s v="Chicago"/>
    <s v="Non-incentive Class"/>
    <n v="787068"/>
  </r>
  <r>
    <n v="71051"/>
    <n v="6.6970000000000001"/>
    <n v="2"/>
    <n v="255"/>
    <n v="5045803"/>
    <n v="15151055"/>
    <n v="1461452"/>
    <n v="1351498"/>
    <n v="30210000"/>
    <s v="CITY OF CHICAGO"/>
    <s v="MUNI"/>
    <x v="134"/>
    <s v="Chicago"/>
    <s v="Chicago"/>
    <s v="NA"/>
    <s v="City"/>
    <s v="Chicago"/>
    <s v="Non-incentive Class"/>
    <n v="15151055"/>
  </r>
  <r>
    <n v="71051"/>
    <n v="6.6970000000000001"/>
    <n v="3"/>
    <n v="2"/>
    <n v="2500903"/>
    <n v="7509462"/>
    <n v="0"/>
    <n v="0"/>
    <n v="30210000"/>
    <s v="CITY OF CHICAGO"/>
    <s v="MUNI"/>
    <x v="134"/>
    <s v="Chicago"/>
    <s v="Chicago"/>
    <s v="NA"/>
    <s v="City"/>
    <s v="Chicago"/>
    <s v="Non-incentive Class"/>
    <n v="7509462"/>
  </r>
  <r>
    <n v="71051"/>
    <n v="6.6970000000000001"/>
    <s v="5A"/>
    <n v="38"/>
    <n v="11859347"/>
    <n v="35610062"/>
    <n v="0"/>
    <n v="0"/>
    <n v="30210000"/>
    <s v="CITY OF CHICAGO"/>
    <s v="MUNI"/>
    <x v="134"/>
    <s v="Chicago"/>
    <s v="Chicago"/>
    <s v="NA"/>
    <s v="City"/>
    <s v="Chicago"/>
    <s v="Non-incentive Class"/>
    <n v="35610062"/>
  </r>
  <r>
    <n v="71051"/>
    <n v="6.6970000000000001"/>
    <s v="5B"/>
    <n v="195"/>
    <n v="26301239"/>
    <n v="78974737"/>
    <n v="0"/>
    <n v="0"/>
    <n v="30210000"/>
    <s v="CITY OF CHICAGO"/>
    <s v="MUNI"/>
    <x v="134"/>
    <s v="Chicago"/>
    <s v="Chicago"/>
    <s v="NA"/>
    <s v="City"/>
    <s v="Chicago"/>
    <s v="Non-incentive Class"/>
    <n v="78974737"/>
  </r>
  <r>
    <n v="71051"/>
    <n v="6.6970000000000001"/>
    <s v="6B"/>
    <n v="1"/>
    <n v="168727"/>
    <n v="506637"/>
    <n v="0"/>
    <n v="0"/>
    <n v="30210000"/>
    <s v="CITY OF CHICAGO"/>
    <s v="MUNI"/>
    <x v="134"/>
    <s v="Chicago"/>
    <s v="Chicago"/>
    <s v="NA"/>
    <s v="City"/>
    <s v="Chicago"/>
    <s v="Incentive Class"/>
    <n v="5066370"/>
  </r>
  <r>
    <n v="71052"/>
    <n v="6.7009999999999996"/>
    <n v="1"/>
    <n v="1"/>
    <n v="2847"/>
    <n v="8549"/>
    <n v="0"/>
    <n v="0"/>
    <n v="30210000"/>
    <s v="CITY OF CHICAGO"/>
    <s v="MUNI"/>
    <x v="134"/>
    <s v="Chicago"/>
    <s v="Chicago"/>
    <s v="NA"/>
    <s v="City"/>
    <s v="Chicago"/>
    <s v="Non-incentive Class"/>
    <n v="8549"/>
  </r>
  <r>
    <n v="71052"/>
    <n v="6.7009999999999996"/>
    <n v="2"/>
    <n v="23"/>
    <n v="410982"/>
    <n v="1234057"/>
    <n v="190480"/>
    <n v="140000"/>
    <n v="30210000"/>
    <s v="CITY OF CHICAGO"/>
    <s v="MUNI"/>
    <x v="134"/>
    <s v="Chicago"/>
    <s v="Chicago"/>
    <s v="NA"/>
    <s v="City"/>
    <s v="Chicago"/>
    <s v="Non-incentive Class"/>
    <n v="1234057"/>
  </r>
  <r>
    <n v="71052"/>
    <n v="6.7009999999999996"/>
    <s v="5B"/>
    <n v="1"/>
    <n v="20494"/>
    <n v="61537"/>
    <n v="0"/>
    <n v="0"/>
    <n v="30210000"/>
    <s v="CITY OF CHICAGO"/>
    <s v="MUNI"/>
    <x v="134"/>
    <s v="Chicago"/>
    <s v="Chicago"/>
    <s v="NA"/>
    <s v="City"/>
    <s v="Chicago"/>
    <s v="Non-incentive Class"/>
    <n v="61537"/>
  </r>
  <r>
    <n v="71053"/>
    <n v="6.6970000000000001"/>
    <n v="0"/>
    <n v="8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53"/>
    <n v="6.6970000000000001"/>
    <n v="1"/>
    <n v="6"/>
    <n v="32129"/>
    <n v="96473"/>
    <n v="0"/>
    <n v="0"/>
    <n v="30210000"/>
    <s v="CITY OF CHICAGO"/>
    <s v="MUNI"/>
    <x v="134"/>
    <s v="Chicago"/>
    <s v="Chicago"/>
    <s v="NA"/>
    <s v="City"/>
    <s v="Chicago"/>
    <s v="Non-incentive Class"/>
    <n v="96473"/>
  </r>
  <r>
    <n v="71053"/>
    <n v="6.6970000000000001"/>
    <n v="2"/>
    <n v="321"/>
    <n v="7679614"/>
    <n v="23059592"/>
    <n v="1573669"/>
    <n v="1268509"/>
    <n v="30210000"/>
    <s v="CITY OF CHICAGO"/>
    <s v="MUNI"/>
    <x v="134"/>
    <s v="Chicago"/>
    <s v="Chicago"/>
    <s v="NA"/>
    <s v="City"/>
    <s v="Chicago"/>
    <s v="Non-incentive Class"/>
    <n v="23059592"/>
  </r>
  <r>
    <n v="71053"/>
    <n v="6.6970000000000001"/>
    <n v="3"/>
    <n v="21"/>
    <n v="1479701"/>
    <n v="4443101"/>
    <n v="0"/>
    <n v="0"/>
    <n v="30210000"/>
    <s v="CITY OF CHICAGO"/>
    <s v="MUNI"/>
    <x v="134"/>
    <s v="Chicago"/>
    <s v="Chicago"/>
    <s v="NA"/>
    <s v="City"/>
    <s v="Chicago"/>
    <s v="Non-incentive Class"/>
    <n v="4443101"/>
  </r>
  <r>
    <n v="71053"/>
    <n v="6.6970000000000001"/>
    <s v="5A"/>
    <n v="205"/>
    <n v="14932860"/>
    <n v="44838895"/>
    <n v="0"/>
    <n v="0"/>
    <n v="30210000"/>
    <s v="CITY OF CHICAGO"/>
    <s v="MUNI"/>
    <x v="134"/>
    <s v="Chicago"/>
    <s v="Chicago"/>
    <s v="NA"/>
    <s v="City"/>
    <s v="Chicago"/>
    <s v="Non-incentive Class"/>
    <n v="44838895"/>
  </r>
  <r>
    <n v="71053"/>
    <n v="6.6970000000000001"/>
    <s v="5B"/>
    <n v="2"/>
    <n v="109214"/>
    <n v="327936"/>
    <n v="0"/>
    <n v="0"/>
    <n v="30210000"/>
    <s v="CITY OF CHICAGO"/>
    <s v="MUNI"/>
    <x v="134"/>
    <s v="Chicago"/>
    <s v="Chicago"/>
    <s v="NA"/>
    <s v="City"/>
    <s v="Chicago"/>
    <s v="Non-incentive Class"/>
    <n v="327936"/>
  </r>
  <r>
    <n v="71054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54"/>
    <n v="6.6970000000000001"/>
    <n v="1"/>
    <n v="1"/>
    <n v="33221"/>
    <n v="99753"/>
    <n v="0"/>
    <n v="0"/>
    <n v="30210000"/>
    <s v="CITY OF CHICAGO"/>
    <s v="MUNI"/>
    <x v="134"/>
    <s v="Chicago"/>
    <s v="Chicago"/>
    <s v="NA"/>
    <s v="City"/>
    <s v="Chicago"/>
    <s v="Non-incentive Class"/>
    <n v="99753"/>
  </r>
  <r>
    <n v="71054"/>
    <n v="6.6970000000000001"/>
    <n v="2"/>
    <n v="157"/>
    <n v="2519554"/>
    <n v="7565469"/>
    <n v="699088"/>
    <n v="390000"/>
    <n v="30210000"/>
    <s v="CITY OF CHICAGO"/>
    <s v="MUNI"/>
    <x v="134"/>
    <s v="Chicago"/>
    <s v="Chicago"/>
    <s v="NA"/>
    <s v="City"/>
    <s v="Chicago"/>
    <s v="Non-incentive Class"/>
    <n v="7565469"/>
  </r>
  <r>
    <n v="71054"/>
    <n v="6.6970000000000001"/>
    <n v="3"/>
    <n v="2"/>
    <n v="454128"/>
    <n v="1363611"/>
    <n v="0"/>
    <n v="0"/>
    <n v="30210000"/>
    <s v="CITY OF CHICAGO"/>
    <s v="MUNI"/>
    <x v="134"/>
    <s v="Chicago"/>
    <s v="Chicago"/>
    <s v="NA"/>
    <s v="City"/>
    <s v="Chicago"/>
    <s v="Non-incentive Class"/>
    <n v="1363611"/>
  </r>
  <r>
    <n v="71054"/>
    <n v="6.6970000000000001"/>
    <s v="5A"/>
    <n v="64"/>
    <n v="7211764"/>
    <n v="21654766"/>
    <n v="0"/>
    <n v="0"/>
    <n v="30210000"/>
    <s v="CITY OF CHICAGO"/>
    <s v="MUNI"/>
    <x v="134"/>
    <s v="Chicago"/>
    <s v="Chicago"/>
    <s v="NA"/>
    <s v="City"/>
    <s v="Chicago"/>
    <s v="Non-incentive Class"/>
    <n v="21654766"/>
  </r>
  <r>
    <n v="71054"/>
    <n v="6.6970000000000001"/>
    <s v="5B"/>
    <n v="3"/>
    <n v="244069"/>
    <n v="732866"/>
    <n v="0"/>
    <n v="0"/>
    <n v="30210000"/>
    <s v="CITY OF CHICAGO"/>
    <s v="MUNI"/>
    <x v="134"/>
    <s v="Chicago"/>
    <s v="Chicago"/>
    <s v="NA"/>
    <s v="City"/>
    <s v="Chicago"/>
    <s v="Non-incentive Class"/>
    <n v="732866"/>
  </r>
  <r>
    <n v="71054"/>
    <n v="6.6970000000000001"/>
    <s v="7A"/>
    <n v="6"/>
    <n v="3510730"/>
    <n v="10541670"/>
    <n v="0"/>
    <n v="0"/>
    <n v="30210000"/>
    <s v="CITY OF CHICAGO"/>
    <s v="MUNI"/>
    <x v="134"/>
    <s v="Chicago"/>
    <s v="Chicago"/>
    <s v="NA"/>
    <s v="City"/>
    <s v="Chicago"/>
    <s v="Incentive Class"/>
    <n v="105416700"/>
  </r>
  <r>
    <n v="71055"/>
    <n v="6.6970000000000001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55"/>
    <n v="6.6970000000000001"/>
    <n v="1"/>
    <n v="1"/>
    <n v="8388"/>
    <n v="25187"/>
    <n v="0"/>
    <n v="0"/>
    <n v="30210000"/>
    <s v="CITY OF CHICAGO"/>
    <s v="MUNI"/>
    <x v="134"/>
    <s v="Chicago"/>
    <s v="Chicago"/>
    <s v="NA"/>
    <s v="City"/>
    <s v="Chicago"/>
    <s v="Non-incentive Class"/>
    <n v="25187"/>
  </r>
  <r>
    <n v="71055"/>
    <n v="6.6970000000000001"/>
    <n v="2"/>
    <n v="3"/>
    <n v="108000"/>
    <n v="324292"/>
    <n v="10000"/>
    <n v="10000"/>
    <n v="30210000"/>
    <s v="CITY OF CHICAGO"/>
    <s v="MUNI"/>
    <x v="134"/>
    <s v="Chicago"/>
    <s v="Chicago"/>
    <s v="NA"/>
    <s v="City"/>
    <s v="Chicago"/>
    <s v="Non-incentive Class"/>
    <n v="324292"/>
  </r>
  <r>
    <n v="71055"/>
    <n v="6.6970000000000001"/>
    <s v="5A"/>
    <n v="8"/>
    <n v="950558"/>
    <n v="2854239"/>
    <n v="0"/>
    <n v="0"/>
    <n v="30210000"/>
    <s v="CITY OF CHICAGO"/>
    <s v="MUNI"/>
    <x v="134"/>
    <s v="Chicago"/>
    <s v="Chicago"/>
    <s v="NA"/>
    <s v="City"/>
    <s v="Chicago"/>
    <s v="Non-incentive Class"/>
    <n v="2854239"/>
  </r>
  <r>
    <n v="71055"/>
    <n v="6.6970000000000001"/>
    <s v="5B"/>
    <n v="8"/>
    <n v="845758"/>
    <n v="2539558"/>
    <n v="0"/>
    <n v="0"/>
    <n v="30210000"/>
    <s v="CITY OF CHICAGO"/>
    <s v="MUNI"/>
    <x v="134"/>
    <s v="Chicago"/>
    <s v="Chicago"/>
    <s v="NA"/>
    <s v="City"/>
    <s v="Chicago"/>
    <s v="Non-incentive Class"/>
    <n v="2539558"/>
  </r>
  <r>
    <n v="71062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62"/>
    <n v="6.6970000000000001"/>
    <n v="1"/>
    <n v="3"/>
    <n v="26720"/>
    <n v="80232"/>
    <n v="0"/>
    <n v="0"/>
    <n v="30210000"/>
    <s v="CITY OF CHICAGO"/>
    <s v="MUNI"/>
    <x v="134"/>
    <s v="Chicago"/>
    <s v="Chicago"/>
    <s v="NA"/>
    <s v="City"/>
    <s v="Chicago"/>
    <s v="Non-incentive Class"/>
    <n v="80232"/>
  </r>
  <r>
    <n v="71062"/>
    <n v="6.6970000000000001"/>
    <n v="2"/>
    <n v="157"/>
    <n v="6130303"/>
    <n v="18407458"/>
    <n v="1162557"/>
    <n v="921000"/>
    <n v="30210000"/>
    <s v="CITY OF CHICAGO"/>
    <s v="MUNI"/>
    <x v="134"/>
    <s v="Chicago"/>
    <s v="Chicago"/>
    <s v="NA"/>
    <s v="City"/>
    <s v="Chicago"/>
    <s v="Non-incentive Class"/>
    <n v="18407458"/>
  </r>
  <r>
    <n v="71062"/>
    <n v="6.6970000000000001"/>
    <n v="3"/>
    <n v="1"/>
    <n v="91040"/>
    <n v="273366"/>
    <n v="0"/>
    <n v="0"/>
    <n v="30210000"/>
    <s v="CITY OF CHICAGO"/>
    <s v="MUNI"/>
    <x v="134"/>
    <s v="Chicago"/>
    <s v="Chicago"/>
    <s v="NA"/>
    <s v="City"/>
    <s v="Chicago"/>
    <s v="Non-incentive Class"/>
    <n v="273366"/>
  </r>
  <r>
    <n v="71062"/>
    <n v="6.6970000000000001"/>
    <s v="5A"/>
    <n v="4"/>
    <n v="245025"/>
    <n v="735737"/>
    <n v="0"/>
    <n v="0"/>
    <n v="30210000"/>
    <s v="CITY OF CHICAGO"/>
    <s v="MUNI"/>
    <x v="134"/>
    <s v="Chicago"/>
    <s v="Chicago"/>
    <s v="NA"/>
    <s v="City"/>
    <s v="Chicago"/>
    <s v="Non-incentive Class"/>
    <n v="735737"/>
  </r>
  <r>
    <n v="71063"/>
    <n v="6.6970000000000001"/>
    <n v="3"/>
    <n v="1"/>
    <n v="734439"/>
    <n v="2205300"/>
    <n v="0"/>
    <n v="0"/>
    <n v="30210000"/>
    <s v="CITY OF CHICAGO"/>
    <s v="MUNI"/>
    <x v="134"/>
    <s v="Chicago"/>
    <s v="Chicago"/>
    <s v="NA"/>
    <s v="City"/>
    <s v="Chicago"/>
    <s v="Non-incentive Class"/>
    <n v="2205300"/>
  </r>
  <r>
    <n v="71063"/>
    <n v="6.6970000000000001"/>
    <s v="5A"/>
    <n v="1"/>
    <n v="580326"/>
    <n v="1742545"/>
    <n v="0"/>
    <n v="0"/>
    <n v="30210000"/>
    <s v="CITY OF CHICAGO"/>
    <s v="MUNI"/>
    <x v="134"/>
    <s v="Chicago"/>
    <s v="Chicago"/>
    <s v="NA"/>
    <s v="City"/>
    <s v="Chicago"/>
    <s v="Non-incentive Class"/>
    <n v="1742545"/>
  </r>
  <r>
    <n v="71063"/>
    <n v="6.6970000000000001"/>
    <n v="9"/>
    <n v="1"/>
    <n v="1041934"/>
    <n v="3128615"/>
    <n v="0"/>
    <n v="0"/>
    <n v="30210000"/>
    <s v="CITY OF CHICAGO"/>
    <s v="MUNI"/>
    <x v="134"/>
    <s v="Chicago"/>
    <s v="Chicago"/>
    <s v="NA"/>
    <s v="City"/>
    <s v="Chicago"/>
    <s v="Non-incentive Class"/>
    <n v="3128615"/>
  </r>
  <r>
    <n v="71064"/>
    <n v="6.6970000000000001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64"/>
    <n v="6.6970000000000001"/>
    <n v="1"/>
    <n v="1"/>
    <n v="6750"/>
    <n v="20268"/>
    <n v="0"/>
    <n v="0"/>
    <n v="30210000"/>
    <s v="CITY OF CHICAGO"/>
    <s v="MUNI"/>
    <x v="134"/>
    <s v="Chicago"/>
    <s v="Chicago"/>
    <s v="NA"/>
    <s v="City"/>
    <s v="Chicago"/>
    <s v="Non-incentive Class"/>
    <n v="20268"/>
  </r>
  <r>
    <n v="71064"/>
    <n v="6.6970000000000001"/>
    <n v="2"/>
    <n v="42"/>
    <n v="1118099"/>
    <n v="3357317"/>
    <n v="48000"/>
    <n v="40000"/>
    <n v="30210000"/>
    <s v="CITY OF CHICAGO"/>
    <s v="MUNI"/>
    <x v="134"/>
    <s v="Chicago"/>
    <s v="Chicago"/>
    <s v="NA"/>
    <s v="City"/>
    <s v="Chicago"/>
    <s v="Non-incentive Class"/>
    <n v="3357317"/>
  </r>
  <r>
    <n v="71064"/>
    <n v="6.6970000000000001"/>
    <n v="3"/>
    <n v="26"/>
    <n v="1777869"/>
    <n v="5338405"/>
    <n v="0"/>
    <n v="0"/>
    <n v="30210000"/>
    <s v="CITY OF CHICAGO"/>
    <s v="MUNI"/>
    <x v="134"/>
    <s v="Chicago"/>
    <s v="Chicago"/>
    <s v="NA"/>
    <s v="City"/>
    <s v="Chicago"/>
    <s v="Non-incentive Class"/>
    <n v="5338405"/>
  </r>
  <r>
    <n v="71064"/>
    <n v="6.6970000000000001"/>
    <s v="5A"/>
    <n v="181"/>
    <n v="10031531"/>
    <n v="30121673"/>
    <n v="0"/>
    <n v="0"/>
    <n v="30210000"/>
    <s v="CITY OF CHICAGO"/>
    <s v="MUNI"/>
    <x v="134"/>
    <s v="Chicago"/>
    <s v="Chicago"/>
    <s v="NA"/>
    <s v="City"/>
    <s v="Chicago"/>
    <s v="Non-incentive Class"/>
    <n v="30121673"/>
  </r>
  <r>
    <n v="71064"/>
    <n v="6.6970000000000001"/>
    <s v="5B"/>
    <n v="26"/>
    <n v="1364013"/>
    <n v="4095721"/>
    <n v="0"/>
    <n v="0"/>
    <n v="30210000"/>
    <s v="CITY OF CHICAGO"/>
    <s v="MUNI"/>
    <x v="134"/>
    <s v="Chicago"/>
    <s v="Chicago"/>
    <s v="NA"/>
    <s v="City"/>
    <s v="Chicago"/>
    <s v="Non-incentive Class"/>
    <n v="4095721"/>
  </r>
  <r>
    <n v="71065"/>
    <n v="6.7009999999999996"/>
    <n v="2"/>
    <n v="9"/>
    <n v="252482"/>
    <n v="758128"/>
    <n v="30000"/>
    <n v="30000"/>
    <n v="30210000"/>
    <s v="CITY OF CHICAGO"/>
    <s v="MUNI"/>
    <x v="134"/>
    <s v="Chicago"/>
    <s v="Chicago"/>
    <s v="NA"/>
    <s v="City"/>
    <s v="Chicago"/>
    <s v="Non-incentive Class"/>
    <n v="758128"/>
  </r>
  <r>
    <n v="71065"/>
    <n v="6.7009999999999996"/>
    <s v="5B"/>
    <n v="1"/>
    <n v="40425"/>
    <n v="121384"/>
    <n v="0"/>
    <n v="0"/>
    <n v="30210000"/>
    <s v="CITY OF CHICAGO"/>
    <s v="MUNI"/>
    <x v="134"/>
    <s v="Chicago"/>
    <s v="Chicago"/>
    <s v="NA"/>
    <s v="City"/>
    <s v="Chicago"/>
    <s v="Non-incentive Class"/>
    <n v="121384"/>
  </r>
  <r>
    <n v="71068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69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69"/>
    <n v="6.6970000000000001"/>
    <n v="1"/>
    <n v="2"/>
    <n v="62155"/>
    <n v="186633"/>
    <n v="0"/>
    <n v="0"/>
    <n v="30210000"/>
    <s v="CITY OF CHICAGO"/>
    <s v="MUNI"/>
    <x v="134"/>
    <s v="Chicago"/>
    <s v="Chicago"/>
    <s v="NA"/>
    <s v="City"/>
    <s v="Chicago"/>
    <s v="Non-incentive Class"/>
    <n v="186633"/>
  </r>
  <r>
    <n v="71069"/>
    <n v="6.6970000000000001"/>
    <n v="2"/>
    <n v="1"/>
    <n v="28407"/>
    <n v="85298"/>
    <n v="10000"/>
    <n v="10000"/>
    <n v="30210000"/>
    <s v="CITY OF CHICAGO"/>
    <s v="MUNI"/>
    <x v="134"/>
    <s v="Chicago"/>
    <s v="Chicago"/>
    <s v="NA"/>
    <s v="City"/>
    <s v="Chicago"/>
    <s v="Non-incentive Class"/>
    <n v="85298"/>
  </r>
  <r>
    <n v="71069"/>
    <n v="6.6970000000000001"/>
    <s v="5A"/>
    <n v="1"/>
    <n v="60816"/>
    <n v="182612"/>
    <n v="0"/>
    <n v="0"/>
    <n v="30210000"/>
    <s v="CITY OF CHICAGO"/>
    <s v="MUNI"/>
    <x v="134"/>
    <s v="Chicago"/>
    <s v="Chicago"/>
    <s v="NA"/>
    <s v="City"/>
    <s v="Chicago"/>
    <s v="Non-incentive Class"/>
    <n v="182612"/>
  </r>
  <r>
    <n v="71069"/>
    <n v="6.6970000000000001"/>
    <s v="5B"/>
    <n v="10"/>
    <n v="722880"/>
    <n v="2170593"/>
    <n v="0"/>
    <n v="0"/>
    <n v="30210000"/>
    <s v="CITY OF CHICAGO"/>
    <s v="MUNI"/>
    <x v="134"/>
    <s v="Chicago"/>
    <s v="Chicago"/>
    <s v="NA"/>
    <s v="City"/>
    <s v="Chicago"/>
    <s v="Non-incentive Class"/>
    <n v="2170593"/>
  </r>
  <r>
    <n v="71069"/>
    <n v="6.6970000000000001"/>
    <s v="6B"/>
    <n v="1"/>
    <n v="18874"/>
    <n v="56673"/>
    <n v="0"/>
    <n v="0"/>
    <n v="30210000"/>
    <s v="CITY OF CHICAGO"/>
    <s v="MUNI"/>
    <x v="134"/>
    <s v="Chicago"/>
    <s v="Chicago"/>
    <s v="NA"/>
    <s v="City"/>
    <s v="Chicago"/>
    <s v="Incentive Class"/>
    <n v="566730"/>
  </r>
  <r>
    <n v="71070"/>
    <n v="6.7009999999999996"/>
    <n v="2"/>
    <n v="2"/>
    <n v="38005"/>
    <n v="114118"/>
    <n v="40958"/>
    <n v="20000"/>
    <n v="30210000"/>
    <s v="CITY OF CHICAGO"/>
    <s v="MUNI"/>
    <x v="134"/>
    <s v="Chicago"/>
    <s v="Chicago"/>
    <s v="NA"/>
    <s v="City"/>
    <s v="Chicago"/>
    <s v="Non-incentive Class"/>
    <n v="114118"/>
  </r>
  <r>
    <n v="71070"/>
    <n v="6.7009999999999996"/>
    <s v="5A"/>
    <n v="1"/>
    <n v="6330"/>
    <n v="19007"/>
    <n v="0"/>
    <n v="0"/>
    <n v="30210000"/>
    <s v="CITY OF CHICAGO"/>
    <s v="MUNI"/>
    <x v="134"/>
    <s v="Chicago"/>
    <s v="Chicago"/>
    <s v="NA"/>
    <s v="City"/>
    <s v="Chicago"/>
    <s v="Non-incentive Class"/>
    <n v="19007"/>
  </r>
  <r>
    <n v="71071"/>
    <n v="6.6970000000000001"/>
    <n v="2"/>
    <n v="10"/>
    <n v="391496"/>
    <n v="1175547"/>
    <n v="80000"/>
    <n v="80000"/>
    <n v="30210000"/>
    <s v="CITY OF CHICAGO"/>
    <s v="MUNI"/>
    <x v="134"/>
    <s v="Chicago"/>
    <s v="Chicago"/>
    <s v="NA"/>
    <s v="City"/>
    <s v="Chicago"/>
    <s v="Non-incentive Class"/>
    <n v="1175547"/>
  </r>
  <r>
    <n v="71071"/>
    <n v="6.6970000000000001"/>
    <s v="5A"/>
    <n v="2"/>
    <n v="108183"/>
    <n v="324842"/>
    <n v="0"/>
    <n v="0"/>
    <n v="30210000"/>
    <s v="CITY OF CHICAGO"/>
    <s v="MUNI"/>
    <x v="134"/>
    <s v="Chicago"/>
    <s v="Chicago"/>
    <s v="NA"/>
    <s v="City"/>
    <s v="Chicago"/>
    <s v="Non-incentive Class"/>
    <n v="324842"/>
  </r>
  <r>
    <n v="71072"/>
    <n v="6.6970000000000001"/>
    <n v="1"/>
    <n v="1"/>
    <n v="26460"/>
    <n v="79451"/>
    <n v="0"/>
    <n v="0"/>
    <n v="30210000"/>
    <s v="CITY OF CHICAGO"/>
    <s v="MUNI"/>
    <x v="134"/>
    <s v="Chicago"/>
    <s v="Chicago"/>
    <s v="NA"/>
    <s v="City"/>
    <s v="Chicago"/>
    <s v="Non-incentive Class"/>
    <n v="79451"/>
  </r>
  <r>
    <n v="71072"/>
    <n v="6.6970000000000001"/>
    <n v="2"/>
    <n v="6"/>
    <n v="99130"/>
    <n v="297657"/>
    <n v="40188"/>
    <n v="20000"/>
    <n v="30210000"/>
    <s v="CITY OF CHICAGO"/>
    <s v="MUNI"/>
    <x v="134"/>
    <s v="Chicago"/>
    <s v="Chicago"/>
    <s v="NA"/>
    <s v="City"/>
    <s v="Chicago"/>
    <s v="Non-incentive Class"/>
    <n v="297657"/>
  </r>
  <r>
    <n v="71072"/>
    <n v="6.6970000000000001"/>
    <s v="5A"/>
    <n v="5"/>
    <n v="1599822"/>
    <n v="4803785"/>
    <n v="0"/>
    <n v="0"/>
    <n v="30210000"/>
    <s v="CITY OF CHICAGO"/>
    <s v="MUNI"/>
    <x v="134"/>
    <s v="Chicago"/>
    <s v="Chicago"/>
    <s v="NA"/>
    <s v="City"/>
    <s v="Chicago"/>
    <s v="Non-incentive Class"/>
    <n v="4803785"/>
  </r>
  <r>
    <n v="71072"/>
    <n v="6.6970000000000001"/>
    <s v="5B"/>
    <n v="1"/>
    <n v="73444"/>
    <n v="220530"/>
    <n v="0"/>
    <n v="0"/>
    <n v="30210000"/>
    <s v="CITY OF CHICAGO"/>
    <s v="MUNI"/>
    <x v="134"/>
    <s v="Chicago"/>
    <s v="Chicago"/>
    <s v="NA"/>
    <s v="City"/>
    <s v="Chicago"/>
    <s v="Non-incentive Class"/>
    <n v="220530"/>
  </r>
  <r>
    <n v="71073"/>
    <n v="6.6970000000000001"/>
    <n v="0"/>
    <n v="10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73"/>
    <n v="6.6970000000000001"/>
    <n v="1"/>
    <n v="1"/>
    <n v="5673"/>
    <n v="17034"/>
    <n v="0"/>
    <n v="0"/>
    <n v="30210000"/>
    <s v="CITY OF CHICAGO"/>
    <s v="MUNI"/>
    <x v="134"/>
    <s v="Chicago"/>
    <s v="Chicago"/>
    <s v="NA"/>
    <s v="City"/>
    <s v="Chicago"/>
    <s v="Non-incentive Class"/>
    <n v="17034"/>
  </r>
  <r>
    <n v="71073"/>
    <n v="6.6970000000000001"/>
    <n v="2"/>
    <n v="115"/>
    <n v="3435682"/>
    <n v="10316325"/>
    <n v="751817"/>
    <n v="360000"/>
    <n v="30210000"/>
    <s v="CITY OF CHICAGO"/>
    <s v="MUNI"/>
    <x v="134"/>
    <s v="Chicago"/>
    <s v="Chicago"/>
    <s v="NA"/>
    <s v="City"/>
    <s v="Chicago"/>
    <s v="Non-incentive Class"/>
    <n v="10316325"/>
  </r>
  <r>
    <n v="71073"/>
    <n v="6.6970000000000001"/>
    <n v="3"/>
    <n v="18"/>
    <n v="2159722"/>
    <n v="6484998"/>
    <n v="0"/>
    <n v="0"/>
    <n v="30210000"/>
    <s v="CITY OF CHICAGO"/>
    <s v="MUNI"/>
    <x v="134"/>
    <s v="Chicago"/>
    <s v="Chicago"/>
    <s v="NA"/>
    <s v="City"/>
    <s v="Chicago"/>
    <s v="Non-incentive Class"/>
    <n v="6484998"/>
  </r>
  <r>
    <n v="71073"/>
    <n v="6.6970000000000001"/>
    <s v="5A"/>
    <n v="183"/>
    <n v="14804868"/>
    <n v="44454579"/>
    <n v="0"/>
    <n v="0"/>
    <n v="30210000"/>
    <s v="CITY OF CHICAGO"/>
    <s v="MUNI"/>
    <x v="134"/>
    <s v="Chicago"/>
    <s v="Chicago"/>
    <s v="NA"/>
    <s v="City"/>
    <s v="Chicago"/>
    <s v="Non-incentive Class"/>
    <n v="44454579"/>
  </r>
  <r>
    <n v="71073"/>
    <n v="6.6970000000000001"/>
    <s v="5B"/>
    <n v="15"/>
    <n v="2135222"/>
    <n v="6411432"/>
    <n v="0"/>
    <n v="0"/>
    <n v="30210000"/>
    <s v="CITY OF CHICAGO"/>
    <s v="MUNI"/>
    <x v="134"/>
    <s v="Chicago"/>
    <s v="Chicago"/>
    <s v="NA"/>
    <s v="City"/>
    <s v="Chicago"/>
    <s v="Non-incentive Class"/>
    <n v="6411432"/>
  </r>
  <r>
    <n v="71074"/>
    <n v="6.7009999999999996"/>
    <n v="2"/>
    <n v="6"/>
    <n v="86994"/>
    <n v="261214"/>
    <n v="78621"/>
    <n v="50000"/>
    <n v="30210000"/>
    <s v="CITY OF CHICAGO"/>
    <s v="MUNI"/>
    <x v="134"/>
    <s v="Chicago"/>
    <s v="Chicago"/>
    <s v="NA"/>
    <s v="City"/>
    <s v="Chicago"/>
    <s v="Non-incentive Class"/>
    <n v="261214"/>
  </r>
  <r>
    <n v="71075"/>
    <n v="6.6970000000000001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75"/>
    <n v="6.6970000000000001"/>
    <n v="1"/>
    <n v="3"/>
    <n v="24051"/>
    <n v="72218"/>
    <n v="0"/>
    <n v="0"/>
    <n v="30210000"/>
    <s v="CITY OF CHICAGO"/>
    <s v="MUNI"/>
    <x v="134"/>
    <s v="Chicago"/>
    <s v="Chicago"/>
    <s v="NA"/>
    <s v="City"/>
    <s v="Chicago"/>
    <s v="Non-incentive Class"/>
    <n v="72218"/>
  </r>
  <r>
    <n v="71075"/>
    <n v="6.6970000000000001"/>
    <n v="2"/>
    <n v="96"/>
    <n v="9311749"/>
    <n v="27960394"/>
    <n v="841022"/>
    <n v="708710"/>
    <n v="30210000"/>
    <s v="CITY OF CHICAGO"/>
    <s v="MUNI"/>
    <x v="134"/>
    <s v="Chicago"/>
    <s v="Chicago"/>
    <s v="NA"/>
    <s v="City"/>
    <s v="Chicago"/>
    <s v="Non-incentive Class"/>
    <n v="27960394"/>
  </r>
  <r>
    <n v="71075"/>
    <n v="6.6970000000000001"/>
    <s v="5A"/>
    <n v="16"/>
    <n v="11261535"/>
    <n v="33815014"/>
    <n v="0"/>
    <n v="0"/>
    <n v="30210000"/>
    <s v="CITY OF CHICAGO"/>
    <s v="MUNI"/>
    <x v="134"/>
    <s v="Chicago"/>
    <s v="Chicago"/>
    <s v="NA"/>
    <s v="City"/>
    <s v="Chicago"/>
    <s v="Non-incentive Class"/>
    <n v="33815014"/>
  </r>
  <r>
    <n v="71075"/>
    <n v="6.6970000000000001"/>
    <s v="5B"/>
    <n v="16"/>
    <n v="3707885"/>
    <n v="11133665"/>
    <n v="0"/>
    <n v="0"/>
    <n v="30210000"/>
    <s v="CITY OF CHICAGO"/>
    <s v="MUNI"/>
    <x v="134"/>
    <s v="Chicago"/>
    <s v="Chicago"/>
    <s v="NA"/>
    <s v="City"/>
    <s v="Chicago"/>
    <s v="Non-incentive Class"/>
    <n v="11133665"/>
  </r>
  <r>
    <n v="71076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76"/>
    <n v="6.6970000000000001"/>
    <n v="1"/>
    <n v="14"/>
    <n v="85865"/>
    <n v="257827"/>
    <n v="0"/>
    <n v="0"/>
    <n v="30210000"/>
    <s v="CITY OF CHICAGO"/>
    <s v="MUNI"/>
    <x v="134"/>
    <s v="Chicago"/>
    <s v="Chicago"/>
    <s v="NA"/>
    <s v="City"/>
    <s v="Chicago"/>
    <s v="Non-incentive Class"/>
    <n v="257827"/>
  </r>
  <r>
    <n v="71076"/>
    <n v="6.6970000000000001"/>
    <n v="2"/>
    <n v="34"/>
    <n v="1087638"/>
    <n v="3265853"/>
    <n v="128806"/>
    <n v="70000"/>
    <n v="30210000"/>
    <s v="CITY OF CHICAGO"/>
    <s v="MUNI"/>
    <x v="134"/>
    <s v="Chicago"/>
    <s v="Chicago"/>
    <s v="NA"/>
    <s v="City"/>
    <s v="Chicago"/>
    <s v="Non-incentive Class"/>
    <n v="3265853"/>
  </r>
  <r>
    <n v="71076"/>
    <n v="6.6970000000000001"/>
    <n v="3"/>
    <n v="1"/>
    <n v="37988"/>
    <n v="114067"/>
    <n v="0"/>
    <n v="0"/>
    <n v="30210000"/>
    <s v="CITY OF CHICAGO"/>
    <s v="MUNI"/>
    <x v="134"/>
    <s v="Chicago"/>
    <s v="Chicago"/>
    <s v="NA"/>
    <s v="City"/>
    <s v="Chicago"/>
    <s v="Non-incentive Class"/>
    <n v="114067"/>
  </r>
  <r>
    <n v="71076"/>
    <n v="6.6970000000000001"/>
    <s v="5A"/>
    <n v="43"/>
    <n v="1834664"/>
    <n v="5508946"/>
    <n v="0"/>
    <n v="0"/>
    <n v="30210000"/>
    <s v="CITY OF CHICAGO"/>
    <s v="MUNI"/>
    <x v="134"/>
    <s v="Chicago"/>
    <s v="Chicago"/>
    <s v="NA"/>
    <s v="City"/>
    <s v="Chicago"/>
    <s v="Non-incentive Class"/>
    <n v="5508946"/>
  </r>
  <r>
    <n v="71076"/>
    <n v="6.6970000000000001"/>
    <s v="5B"/>
    <n v="3"/>
    <n v="124591"/>
    <n v="374110"/>
    <n v="0"/>
    <n v="0"/>
    <n v="30210000"/>
    <s v="CITY OF CHICAGO"/>
    <s v="MUNI"/>
    <x v="134"/>
    <s v="Chicago"/>
    <s v="Chicago"/>
    <s v="NA"/>
    <s v="City"/>
    <s v="Chicago"/>
    <s v="Non-incentive Class"/>
    <n v="374110"/>
  </r>
  <r>
    <n v="71077"/>
    <n v="6.6970000000000001"/>
    <n v="0"/>
    <n v="8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77"/>
    <n v="6.6970000000000001"/>
    <n v="1"/>
    <n v="6"/>
    <n v="95559"/>
    <n v="286935"/>
    <n v="0"/>
    <n v="0"/>
    <n v="30210000"/>
    <s v="CITY OF CHICAGO"/>
    <s v="MUNI"/>
    <x v="134"/>
    <s v="Chicago"/>
    <s v="Chicago"/>
    <s v="NA"/>
    <s v="City"/>
    <s v="Chicago"/>
    <s v="Non-incentive Class"/>
    <n v="286935"/>
  </r>
  <r>
    <n v="71077"/>
    <n v="6.6970000000000001"/>
    <n v="2"/>
    <n v="197"/>
    <n v="4219000"/>
    <n v="12668399"/>
    <n v="660390"/>
    <n v="490000"/>
    <n v="30210000"/>
    <s v="CITY OF CHICAGO"/>
    <s v="MUNI"/>
    <x v="134"/>
    <s v="Chicago"/>
    <s v="Chicago"/>
    <s v="NA"/>
    <s v="City"/>
    <s v="Chicago"/>
    <s v="Non-incentive Class"/>
    <n v="12668399"/>
  </r>
  <r>
    <n v="71077"/>
    <n v="6.6970000000000001"/>
    <n v="3"/>
    <n v="13"/>
    <n v="1301504"/>
    <n v="3908026"/>
    <n v="0"/>
    <n v="0"/>
    <n v="30210000"/>
    <s v="CITY OF CHICAGO"/>
    <s v="MUNI"/>
    <x v="134"/>
    <s v="Chicago"/>
    <s v="Chicago"/>
    <s v="NA"/>
    <s v="City"/>
    <s v="Chicago"/>
    <s v="Non-incentive Class"/>
    <n v="3908026"/>
  </r>
  <r>
    <n v="71077"/>
    <n v="6.6970000000000001"/>
    <n v="4"/>
    <n v="1"/>
    <n v="26888"/>
    <n v="80737"/>
    <n v="0"/>
    <n v="0"/>
    <n v="30210000"/>
    <s v="CITY OF CHICAGO"/>
    <s v="MUNI"/>
    <x v="134"/>
    <s v="Chicago"/>
    <s v="Chicago"/>
    <s v="NA"/>
    <s v="City"/>
    <s v="Chicago"/>
    <s v="Non-incentive Class"/>
    <n v="80737"/>
  </r>
  <r>
    <n v="71077"/>
    <n v="6.6970000000000001"/>
    <s v="5A"/>
    <n v="231"/>
    <n v="20382166"/>
    <n v="61201538"/>
    <n v="0"/>
    <n v="0"/>
    <n v="30210000"/>
    <s v="CITY OF CHICAGO"/>
    <s v="MUNI"/>
    <x v="134"/>
    <s v="Chicago"/>
    <s v="Chicago"/>
    <s v="NA"/>
    <s v="City"/>
    <s v="Chicago"/>
    <s v="Non-incentive Class"/>
    <n v="61201538"/>
  </r>
  <r>
    <n v="71077"/>
    <n v="6.6970000000000001"/>
    <s v="5B"/>
    <n v="15"/>
    <n v="342488"/>
    <n v="1028390"/>
    <n v="0"/>
    <n v="0"/>
    <n v="30210000"/>
    <s v="CITY OF CHICAGO"/>
    <s v="MUNI"/>
    <x v="134"/>
    <s v="Chicago"/>
    <s v="Chicago"/>
    <s v="NA"/>
    <s v="City"/>
    <s v="Chicago"/>
    <s v="Non-incentive Class"/>
    <n v="1028390"/>
  </r>
  <r>
    <n v="71077"/>
    <n v="6.6970000000000001"/>
    <n v="9"/>
    <n v="1"/>
    <n v="552772"/>
    <n v="1659808"/>
    <n v="0"/>
    <n v="0"/>
    <n v="30210000"/>
    <s v="CITY OF CHICAGO"/>
    <s v="MUNI"/>
    <x v="134"/>
    <s v="Chicago"/>
    <s v="Chicago"/>
    <s v="NA"/>
    <s v="City"/>
    <s v="Chicago"/>
    <s v="Non-incentive Class"/>
    <n v="1659808"/>
  </r>
  <r>
    <n v="71078"/>
    <n v="7.641"/>
    <n v="0"/>
    <n v="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78"/>
    <n v="7.641"/>
    <n v="1"/>
    <n v="5"/>
    <n v="36181"/>
    <n v="108641"/>
    <n v="0"/>
    <n v="0"/>
    <n v="30210000"/>
    <s v="CITY OF CHICAGO"/>
    <s v="MUNI"/>
    <x v="134"/>
    <s v="Chicago"/>
    <s v="Chicago"/>
    <s v="NA"/>
    <s v="City"/>
    <s v="Chicago"/>
    <s v="Non-incentive Class"/>
    <n v="108641"/>
  </r>
  <r>
    <n v="71078"/>
    <n v="7.641"/>
    <n v="2"/>
    <n v="40"/>
    <n v="1185286"/>
    <n v="3559055"/>
    <n v="186757"/>
    <n v="140000"/>
    <n v="30210000"/>
    <s v="CITY OF CHICAGO"/>
    <s v="MUNI"/>
    <x v="134"/>
    <s v="Chicago"/>
    <s v="Chicago"/>
    <s v="NA"/>
    <s v="City"/>
    <s v="Chicago"/>
    <s v="Non-incentive Class"/>
    <n v="3559055"/>
  </r>
  <r>
    <n v="71078"/>
    <n v="7.641"/>
    <n v="3"/>
    <n v="14"/>
    <n v="1191281"/>
    <n v="3577059"/>
    <n v="0"/>
    <n v="0"/>
    <n v="30210000"/>
    <s v="CITY OF CHICAGO"/>
    <s v="MUNI"/>
    <x v="134"/>
    <s v="Chicago"/>
    <s v="Chicago"/>
    <s v="NA"/>
    <s v="City"/>
    <s v="Chicago"/>
    <s v="Non-incentive Class"/>
    <n v="3577059"/>
  </r>
  <r>
    <n v="71078"/>
    <n v="7.641"/>
    <s v="5A"/>
    <n v="154"/>
    <n v="13584307"/>
    <n v="40789600"/>
    <n v="0"/>
    <n v="0"/>
    <n v="30210000"/>
    <s v="CITY OF CHICAGO"/>
    <s v="MUNI"/>
    <x v="134"/>
    <s v="Chicago"/>
    <s v="Chicago"/>
    <s v="NA"/>
    <s v="City"/>
    <s v="Chicago"/>
    <s v="Non-incentive Class"/>
    <n v="40789600"/>
  </r>
  <r>
    <n v="71079"/>
    <n v="7.6449999999999996"/>
    <n v="2"/>
    <n v="1"/>
    <n v="33240"/>
    <n v="99810"/>
    <n v="10000"/>
    <n v="10000"/>
    <n v="30210000"/>
    <s v="CITY OF CHICAGO"/>
    <s v="MUNI"/>
    <x v="134"/>
    <s v="Chicago"/>
    <s v="Chicago"/>
    <s v="NA"/>
    <s v="City"/>
    <s v="Chicago"/>
    <s v="Non-incentive Class"/>
    <n v="99810"/>
  </r>
  <r>
    <n v="71079"/>
    <n v="7.6449999999999996"/>
    <s v="5A"/>
    <n v="1"/>
    <n v="32528"/>
    <n v="97672"/>
    <n v="0"/>
    <n v="0"/>
    <n v="30210000"/>
    <s v="CITY OF CHICAGO"/>
    <s v="MUNI"/>
    <x v="134"/>
    <s v="Chicago"/>
    <s v="Chicago"/>
    <s v="NA"/>
    <s v="City"/>
    <s v="Chicago"/>
    <s v="Non-incentive Class"/>
    <n v="97672"/>
  </r>
  <r>
    <n v="71080"/>
    <n v="6.7009999999999996"/>
    <n v="1"/>
    <n v="1"/>
    <n v="4860"/>
    <n v="14593"/>
    <n v="0"/>
    <n v="0"/>
    <n v="30210000"/>
    <s v="CITY OF CHICAGO"/>
    <s v="MUNI"/>
    <x v="134"/>
    <s v="Chicago"/>
    <s v="Chicago"/>
    <s v="NA"/>
    <s v="City"/>
    <s v="Chicago"/>
    <s v="Non-incentive Class"/>
    <n v="14593"/>
  </r>
  <r>
    <n v="71080"/>
    <n v="6.7009999999999996"/>
    <n v="2"/>
    <n v="26"/>
    <n v="632012"/>
    <n v="1897743"/>
    <n v="238054"/>
    <n v="170000"/>
    <n v="30210000"/>
    <s v="CITY OF CHICAGO"/>
    <s v="MUNI"/>
    <x v="134"/>
    <s v="Chicago"/>
    <s v="Chicago"/>
    <s v="NA"/>
    <s v="City"/>
    <s v="Chicago"/>
    <s v="Non-incentive Class"/>
    <n v="1897743"/>
  </r>
  <r>
    <n v="71081"/>
    <n v="6.6970000000000001"/>
    <n v="2"/>
    <n v="1"/>
    <n v="7113"/>
    <n v="21358"/>
    <n v="0"/>
    <n v="0"/>
    <n v="30210000"/>
    <s v="CITY OF CHICAGO"/>
    <s v="MUNI"/>
    <x v="134"/>
    <s v="Chicago"/>
    <s v="Chicago"/>
    <s v="NA"/>
    <s v="City"/>
    <s v="Chicago"/>
    <s v="Non-incentive Class"/>
    <n v="21358"/>
  </r>
  <r>
    <n v="71086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86"/>
    <n v="6.6970000000000001"/>
    <n v="2"/>
    <n v="162"/>
    <n v="3239805"/>
    <n v="9728145"/>
    <n v="1577005"/>
    <n v="1080000"/>
    <n v="30210000"/>
    <s v="CITY OF CHICAGO"/>
    <s v="MUNI"/>
    <x v="134"/>
    <s v="Chicago"/>
    <s v="Chicago"/>
    <s v="NA"/>
    <s v="City"/>
    <s v="Chicago"/>
    <s v="Non-incentive Class"/>
    <n v="9728145"/>
  </r>
  <r>
    <n v="71086"/>
    <n v="6.6970000000000001"/>
    <n v="3"/>
    <n v="8"/>
    <n v="1022324"/>
    <n v="3069731"/>
    <n v="0"/>
    <n v="0"/>
    <n v="30210000"/>
    <s v="CITY OF CHICAGO"/>
    <s v="MUNI"/>
    <x v="134"/>
    <s v="Chicago"/>
    <s v="Chicago"/>
    <s v="NA"/>
    <s v="City"/>
    <s v="Chicago"/>
    <s v="Non-incentive Class"/>
    <n v="3069731"/>
  </r>
  <r>
    <n v="71086"/>
    <n v="6.6970000000000001"/>
    <s v="5A"/>
    <n v="8"/>
    <n v="23094952"/>
    <n v="69347210"/>
    <n v="0"/>
    <n v="0"/>
    <n v="30210000"/>
    <s v="CITY OF CHICAGO"/>
    <s v="MUNI"/>
    <x v="134"/>
    <s v="Chicago"/>
    <s v="Chicago"/>
    <s v="NA"/>
    <s v="City"/>
    <s v="Chicago"/>
    <s v="Non-incentive Class"/>
    <n v="69347210"/>
  </r>
  <r>
    <n v="71087"/>
    <n v="6.6970000000000001"/>
    <n v="1"/>
    <n v="1"/>
    <n v="15750"/>
    <n v="47293"/>
    <n v="0"/>
    <n v="0"/>
    <n v="30210000"/>
    <s v="CITY OF CHICAGO"/>
    <s v="MUNI"/>
    <x v="134"/>
    <s v="Chicago"/>
    <s v="Chicago"/>
    <s v="NA"/>
    <s v="City"/>
    <s v="Chicago"/>
    <s v="Non-incentive Class"/>
    <n v="47293"/>
  </r>
  <r>
    <n v="71087"/>
    <n v="6.6970000000000001"/>
    <n v="2"/>
    <n v="13"/>
    <n v="194361"/>
    <n v="583604"/>
    <n v="90539"/>
    <n v="44960"/>
    <n v="30210000"/>
    <s v="CITY OF CHICAGO"/>
    <s v="MUNI"/>
    <x v="134"/>
    <s v="Chicago"/>
    <s v="Chicago"/>
    <s v="NA"/>
    <s v="City"/>
    <s v="Chicago"/>
    <s v="Non-incentive Class"/>
    <n v="583604"/>
  </r>
  <r>
    <n v="71087"/>
    <n v="6.6970000000000001"/>
    <s v="5A"/>
    <n v="2"/>
    <n v="76496"/>
    <n v="229695"/>
    <n v="0"/>
    <n v="0"/>
    <n v="30210000"/>
    <s v="CITY OF CHICAGO"/>
    <s v="MUNI"/>
    <x v="134"/>
    <s v="Chicago"/>
    <s v="Chicago"/>
    <s v="NA"/>
    <s v="City"/>
    <s v="Chicago"/>
    <s v="Non-incentive Class"/>
    <n v="229695"/>
  </r>
  <r>
    <n v="71088"/>
    <n v="6.6970000000000001"/>
    <n v="1"/>
    <n v="2"/>
    <n v="16875"/>
    <n v="50670"/>
    <n v="0"/>
    <n v="0"/>
    <n v="30210000"/>
    <s v="CITY OF CHICAGO"/>
    <s v="MUNI"/>
    <x v="134"/>
    <s v="Chicago"/>
    <s v="Chicago"/>
    <s v="NA"/>
    <s v="City"/>
    <s v="Chicago"/>
    <s v="Non-incentive Class"/>
    <n v="50670"/>
  </r>
  <r>
    <n v="71088"/>
    <n v="6.6970000000000001"/>
    <n v="2"/>
    <n v="3"/>
    <n v="140266"/>
    <n v="421177"/>
    <n v="10000"/>
    <n v="10000"/>
    <n v="30210000"/>
    <s v="CITY OF CHICAGO"/>
    <s v="MUNI"/>
    <x v="134"/>
    <s v="Chicago"/>
    <s v="Chicago"/>
    <s v="NA"/>
    <s v="City"/>
    <s v="Chicago"/>
    <s v="Non-incentive Class"/>
    <n v="421177"/>
  </r>
  <r>
    <n v="71088"/>
    <n v="6.6970000000000001"/>
    <n v="3"/>
    <n v="2"/>
    <n v="207968"/>
    <n v="624466"/>
    <n v="0"/>
    <n v="0"/>
    <n v="30210000"/>
    <s v="CITY OF CHICAGO"/>
    <s v="MUNI"/>
    <x v="134"/>
    <s v="Chicago"/>
    <s v="Chicago"/>
    <s v="NA"/>
    <s v="City"/>
    <s v="Chicago"/>
    <s v="Non-incentive Class"/>
    <n v="624466"/>
  </r>
  <r>
    <n v="71088"/>
    <n v="6.6970000000000001"/>
    <s v="5A"/>
    <n v="11"/>
    <n v="2180296"/>
    <n v="6546775"/>
    <n v="0"/>
    <n v="0"/>
    <n v="30210000"/>
    <s v="CITY OF CHICAGO"/>
    <s v="MUNI"/>
    <x v="134"/>
    <s v="Chicago"/>
    <s v="Chicago"/>
    <s v="NA"/>
    <s v="City"/>
    <s v="Chicago"/>
    <s v="Non-incentive Class"/>
    <n v="6546775"/>
  </r>
  <r>
    <n v="71088"/>
    <n v="6.6970000000000001"/>
    <s v="5B"/>
    <n v="1"/>
    <n v="41643"/>
    <n v="125041"/>
    <n v="0"/>
    <n v="0"/>
    <n v="30210000"/>
    <s v="CITY OF CHICAGO"/>
    <s v="MUNI"/>
    <x v="134"/>
    <s v="Chicago"/>
    <s v="Chicago"/>
    <s v="NA"/>
    <s v="City"/>
    <s v="Chicago"/>
    <s v="Non-incentive Class"/>
    <n v="125041"/>
  </r>
  <r>
    <n v="71089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89"/>
    <n v="6.6970000000000001"/>
    <n v="1"/>
    <n v="1"/>
    <n v="64745"/>
    <n v="194410"/>
    <n v="0"/>
    <n v="0"/>
    <n v="30210000"/>
    <s v="CITY OF CHICAGO"/>
    <s v="MUNI"/>
    <x v="134"/>
    <s v="Chicago"/>
    <s v="Chicago"/>
    <s v="NA"/>
    <s v="City"/>
    <s v="Chicago"/>
    <s v="Non-incentive Class"/>
    <n v="194410"/>
  </r>
  <r>
    <n v="71089"/>
    <n v="6.6970000000000001"/>
    <n v="2"/>
    <n v="9"/>
    <n v="308942"/>
    <n v="927660"/>
    <n v="39867"/>
    <n v="20000"/>
    <n v="30210000"/>
    <s v="CITY OF CHICAGO"/>
    <s v="MUNI"/>
    <x v="134"/>
    <s v="Chicago"/>
    <s v="Chicago"/>
    <s v="NA"/>
    <s v="City"/>
    <s v="Chicago"/>
    <s v="Non-incentive Class"/>
    <n v="927660"/>
  </r>
  <r>
    <n v="71089"/>
    <n v="6.6970000000000001"/>
    <s v="5A"/>
    <n v="12"/>
    <n v="1186720"/>
    <n v="3563364"/>
    <n v="0"/>
    <n v="0"/>
    <n v="30210000"/>
    <s v="CITY OF CHICAGO"/>
    <s v="MUNI"/>
    <x v="134"/>
    <s v="Chicago"/>
    <s v="Chicago"/>
    <s v="NA"/>
    <s v="City"/>
    <s v="Chicago"/>
    <s v="Non-incentive Class"/>
    <n v="3563364"/>
  </r>
  <r>
    <n v="71090"/>
    <n v="6.6970000000000001"/>
    <n v="1"/>
    <n v="1"/>
    <n v="2575"/>
    <n v="7732"/>
    <n v="0"/>
    <n v="0"/>
    <n v="30210000"/>
    <s v="CITY OF CHICAGO"/>
    <s v="MUNI"/>
    <x v="134"/>
    <s v="Chicago"/>
    <s v="Chicago"/>
    <s v="NA"/>
    <s v="City"/>
    <s v="Chicago"/>
    <s v="Non-incentive Class"/>
    <n v="7732"/>
  </r>
  <r>
    <n v="71090"/>
    <n v="6.6970000000000001"/>
    <s v="5A"/>
    <n v="3"/>
    <n v="10524944"/>
    <n v="31603249"/>
    <n v="0"/>
    <n v="0"/>
    <n v="30210000"/>
    <s v="CITY OF CHICAGO"/>
    <s v="MUNI"/>
    <x v="134"/>
    <s v="Chicago"/>
    <s v="Chicago"/>
    <s v="NA"/>
    <s v="City"/>
    <s v="Chicago"/>
    <s v="Non-incentive Class"/>
    <n v="31603249"/>
  </r>
  <r>
    <n v="71090"/>
    <n v="6.6970000000000001"/>
    <s v="5B"/>
    <n v="6"/>
    <n v="1285833"/>
    <n v="3860971"/>
    <n v="0"/>
    <n v="0"/>
    <n v="30210000"/>
    <s v="CITY OF CHICAGO"/>
    <s v="MUNI"/>
    <x v="134"/>
    <s v="Chicago"/>
    <s v="Chicago"/>
    <s v="NA"/>
    <s v="City"/>
    <s v="Chicago"/>
    <s v="Non-incentive Class"/>
    <n v="3860971"/>
  </r>
  <r>
    <n v="71091"/>
    <n v="6.6970000000000001"/>
    <s v="5B"/>
    <n v="2"/>
    <n v="257311"/>
    <n v="772628"/>
    <n v="0"/>
    <n v="0"/>
    <n v="30210000"/>
    <s v="CITY OF CHICAGO"/>
    <s v="MUNI"/>
    <x v="134"/>
    <s v="Chicago"/>
    <s v="Chicago"/>
    <s v="NA"/>
    <s v="City"/>
    <s v="Chicago"/>
    <s v="Non-incentive Class"/>
    <n v="772628"/>
  </r>
  <r>
    <n v="71093"/>
    <n v="7.1020000000000003"/>
    <n v="1"/>
    <n v="1"/>
    <n v="226"/>
    <n v="679"/>
    <n v="0"/>
    <n v="0"/>
    <n v="30210000"/>
    <s v="CITY OF CHICAGO"/>
    <s v="MUNI"/>
    <x v="134"/>
    <s v="Chicago"/>
    <s v="Chicago"/>
    <s v="NA"/>
    <s v="City"/>
    <s v="Chicago"/>
    <s v="Non-incentive Class"/>
    <n v="679"/>
  </r>
  <r>
    <n v="71093"/>
    <n v="7.1020000000000003"/>
    <n v="2"/>
    <n v="66"/>
    <n v="1070795"/>
    <n v="3215281"/>
    <n v="198000"/>
    <n v="190000"/>
    <n v="30210000"/>
    <s v="CITY OF CHICAGO"/>
    <s v="MUNI"/>
    <x v="134"/>
    <s v="Chicago"/>
    <s v="Chicago"/>
    <s v="NA"/>
    <s v="City"/>
    <s v="Chicago"/>
    <s v="Non-incentive Class"/>
    <n v="3215281"/>
  </r>
  <r>
    <n v="71093"/>
    <n v="7.1020000000000003"/>
    <n v="3"/>
    <n v="2"/>
    <n v="1254463"/>
    <n v="3766776"/>
    <n v="0"/>
    <n v="0"/>
    <n v="30210000"/>
    <s v="CITY OF CHICAGO"/>
    <s v="MUNI"/>
    <x v="134"/>
    <s v="Chicago"/>
    <s v="Chicago"/>
    <s v="NA"/>
    <s v="City"/>
    <s v="Chicago"/>
    <s v="Non-incentive Class"/>
    <n v="3766776"/>
  </r>
  <r>
    <n v="71093"/>
    <n v="7.1020000000000003"/>
    <s v="5A"/>
    <n v="30"/>
    <n v="9142470"/>
    <n v="27452095"/>
    <n v="0"/>
    <n v="0"/>
    <n v="30210000"/>
    <s v="CITY OF CHICAGO"/>
    <s v="MUNI"/>
    <x v="134"/>
    <s v="Chicago"/>
    <s v="Chicago"/>
    <s v="NA"/>
    <s v="City"/>
    <s v="Chicago"/>
    <s v="Non-incentive Class"/>
    <n v="27452095"/>
  </r>
  <r>
    <n v="71093"/>
    <n v="7.1020000000000003"/>
    <s v="5B"/>
    <n v="1"/>
    <n v="91860"/>
    <n v="275828"/>
    <n v="0"/>
    <n v="0"/>
    <n v="30210000"/>
    <s v="CITY OF CHICAGO"/>
    <s v="MUNI"/>
    <x v="134"/>
    <s v="Chicago"/>
    <s v="Chicago"/>
    <s v="NA"/>
    <s v="City"/>
    <s v="Chicago"/>
    <s v="Non-incentive Class"/>
    <n v="275828"/>
  </r>
  <r>
    <n v="71096"/>
    <n v="7.102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096"/>
    <n v="7.1020000000000003"/>
    <n v="2"/>
    <n v="16"/>
    <n v="664503"/>
    <n v="1995304"/>
    <n v="20000"/>
    <n v="20000"/>
    <n v="30210000"/>
    <s v="CITY OF CHICAGO"/>
    <s v="MUNI"/>
    <x v="134"/>
    <s v="Chicago"/>
    <s v="Chicago"/>
    <s v="NA"/>
    <s v="City"/>
    <s v="Chicago"/>
    <s v="Non-incentive Class"/>
    <n v="1995304"/>
  </r>
  <r>
    <n v="71096"/>
    <n v="7.1020000000000003"/>
    <n v="3"/>
    <n v="8"/>
    <n v="1953105"/>
    <n v="5864588"/>
    <n v="0"/>
    <n v="0"/>
    <n v="30210000"/>
    <s v="CITY OF CHICAGO"/>
    <s v="MUNI"/>
    <x v="134"/>
    <s v="Chicago"/>
    <s v="Chicago"/>
    <s v="NA"/>
    <s v="City"/>
    <s v="Chicago"/>
    <s v="Non-incentive Class"/>
    <n v="5864588"/>
  </r>
  <r>
    <n v="71096"/>
    <n v="7.1020000000000003"/>
    <s v="5A"/>
    <n v="56"/>
    <n v="7198122"/>
    <n v="21613799"/>
    <n v="0"/>
    <n v="0"/>
    <n v="30210000"/>
    <s v="CITY OF CHICAGO"/>
    <s v="MUNI"/>
    <x v="134"/>
    <s v="Chicago"/>
    <s v="Chicago"/>
    <s v="NA"/>
    <s v="City"/>
    <s v="Chicago"/>
    <s v="Non-incentive Class"/>
    <n v="21613799"/>
  </r>
  <r>
    <n v="71097"/>
    <n v="7.1059999999999999"/>
    <s v="5A"/>
    <n v="1"/>
    <n v="43759"/>
    <n v="131395"/>
    <n v="0"/>
    <n v="0"/>
    <n v="30210000"/>
    <s v="CITY OF CHICAGO"/>
    <s v="MUNI"/>
    <x v="134"/>
    <s v="Chicago"/>
    <s v="Chicago"/>
    <s v="NA"/>
    <s v="City"/>
    <s v="Chicago"/>
    <s v="Non-incentive Class"/>
    <n v="131395"/>
  </r>
  <r>
    <n v="71099"/>
    <n v="7.1020000000000003"/>
    <s v="5A"/>
    <n v="3"/>
    <n v="319524"/>
    <n v="959435"/>
    <n v="0"/>
    <n v="0"/>
    <n v="30210000"/>
    <s v="CITY OF CHICAGO"/>
    <s v="MUNI"/>
    <x v="134"/>
    <s v="Chicago"/>
    <s v="Chicago"/>
    <s v="NA"/>
    <s v="City"/>
    <s v="Chicago"/>
    <s v="Non-incentive Class"/>
    <n v="959435"/>
  </r>
  <r>
    <n v="71100"/>
    <n v="6.9089999999999998"/>
    <s v="5A"/>
    <n v="3"/>
    <n v="6268726"/>
    <n v="18823104"/>
    <n v="0"/>
    <n v="0"/>
    <n v="30210000"/>
    <s v="CITY OF CHICAGO"/>
    <s v="MUNI"/>
    <x v="134"/>
    <s v="Chicago"/>
    <s v="Chicago"/>
    <s v="NA"/>
    <s v="City"/>
    <s v="Chicago"/>
    <s v="Non-incentive Class"/>
    <n v="18823104"/>
  </r>
  <r>
    <n v="71101"/>
    <n v="6.9089999999999998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01"/>
    <n v="6.9089999999999998"/>
    <n v="2"/>
    <n v="181"/>
    <n v="7437200"/>
    <n v="22331681"/>
    <n v="1220935"/>
    <n v="1003000"/>
    <n v="30210000"/>
    <s v="CITY OF CHICAGO"/>
    <s v="MUNI"/>
    <x v="134"/>
    <s v="Chicago"/>
    <s v="Chicago"/>
    <s v="NA"/>
    <s v="City"/>
    <s v="Chicago"/>
    <s v="Non-incentive Class"/>
    <n v="22331681"/>
  </r>
  <r>
    <n v="71101"/>
    <n v="6.9089999999999998"/>
    <n v="3"/>
    <n v="11"/>
    <n v="1584797"/>
    <n v="4758670"/>
    <n v="0"/>
    <n v="0"/>
    <n v="30210000"/>
    <s v="CITY OF CHICAGO"/>
    <s v="MUNI"/>
    <x v="134"/>
    <s v="Chicago"/>
    <s v="Chicago"/>
    <s v="NA"/>
    <s v="City"/>
    <s v="Chicago"/>
    <s v="Non-incentive Class"/>
    <n v="4758670"/>
  </r>
  <r>
    <n v="71101"/>
    <n v="6.9089999999999998"/>
    <s v="5A"/>
    <n v="84"/>
    <n v="8271428"/>
    <n v="24836616"/>
    <n v="0"/>
    <n v="0"/>
    <n v="30210000"/>
    <s v="CITY OF CHICAGO"/>
    <s v="MUNI"/>
    <x v="134"/>
    <s v="Chicago"/>
    <s v="Chicago"/>
    <s v="NA"/>
    <s v="City"/>
    <s v="Chicago"/>
    <s v="Non-incentive Class"/>
    <n v="24836616"/>
  </r>
  <r>
    <n v="71101"/>
    <n v="6.9089999999999998"/>
    <s v="5B"/>
    <n v="10"/>
    <n v="1290160"/>
    <n v="3873963"/>
    <n v="0"/>
    <n v="0"/>
    <n v="30210000"/>
    <s v="CITY OF CHICAGO"/>
    <s v="MUNI"/>
    <x v="134"/>
    <s v="Chicago"/>
    <s v="Chicago"/>
    <s v="NA"/>
    <s v="City"/>
    <s v="Chicago"/>
    <s v="Non-incentive Class"/>
    <n v="3873963"/>
  </r>
  <r>
    <n v="71102"/>
    <n v="7.8879999999999999"/>
    <n v="2"/>
    <n v="1"/>
    <n v="36004"/>
    <n v="108109"/>
    <n v="10000"/>
    <n v="10000"/>
    <n v="30210000"/>
    <s v="CITY OF CHICAGO"/>
    <s v="MUNI"/>
    <x v="134"/>
    <s v="Chicago"/>
    <s v="Chicago"/>
    <s v="NA"/>
    <s v="City"/>
    <s v="Chicago"/>
    <s v="Non-incentive Class"/>
    <n v="108109"/>
  </r>
  <r>
    <n v="71102"/>
    <n v="7.8879999999999999"/>
    <n v="3"/>
    <n v="1"/>
    <n v="75985"/>
    <n v="228160"/>
    <n v="0"/>
    <n v="0"/>
    <n v="30210000"/>
    <s v="CITY OF CHICAGO"/>
    <s v="MUNI"/>
    <x v="134"/>
    <s v="Chicago"/>
    <s v="Chicago"/>
    <s v="NA"/>
    <s v="City"/>
    <s v="Chicago"/>
    <s v="Non-incentive Class"/>
    <n v="228160"/>
  </r>
  <r>
    <n v="71103"/>
    <n v="7.8879999999999999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03"/>
    <n v="7.8879999999999999"/>
    <n v="1"/>
    <n v="1"/>
    <n v="22500"/>
    <n v="67561"/>
    <n v="0"/>
    <n v="0"/>
    <n v="30210000"/>
    <s v="CITY OF CHICAGO"/>
    <s v="MUNI"/>
    <x v="134"/>
    <s v="Chicago"/>
    <s v="Chicago"/>
    <s v="NA"/>
    <s v="City"/>
    <s v="Chicago"/>
    <s v="Non-incentive Class"/>
    <n v="67561"/>
  </r>
  <r>
    <n v="71103"/>
    <n v="7.8879999999999999"/>
    <n v="2"/>
    <n v="11"/>
    <n v="443682"/>
    <n v="1332244"/>
    <n v="10000"/>
    <n v="10000"/>
    <n v="30210000"/>
    <s v="CITY OF CHICAGO"/>
    <s v="MUNI"/>
    <x v="134"/>
    <s v="Chicago"/>
    <s v="Chicago"/>
    <s v="NA"/>
    <s v="City"/>
    <s v="Chicago"/>
    <s v="Non-incentive Class"/>
    <n v="1332244"/>
  </r>
  <r>
    <n v="71103"/>
    <n v="7.8879999999999999"/>
    <n v="3"/>
    <n v="9"/>
    <n v="1286300"/>
    <n v="3862373"/>
    <n v="0"/>
    <n v="0"/>
    <n v="30210000"/>
    <s v="CITY OF CHICAGO"/>
    <s v="MUNI"/>
    <x v="134"/>
    <s v="Chicago"/>
    <s v="Chicago"/>
    <s v="NA"/>
    <s v="City"/>
    <s v="Chicago"/>
    <s v="Non-incentive Class"/>
    <n v="3862373"/>
  </r>
  <r>
    <n v="71103"/>
    <n v="7.8879999999999999"/>
    <s v="5A"/>
    <n v="70"/>
    <n v="6294277"/>
    <n v="18899820"/>
    <n v="0"/>
    <n v="0"/>
    <n v="30210000"/>
    <s v="CITY OF CHICAGO"/>
    <s v="MUNI"/>
    <x v="134"/>
    <s v="Chicago"/>
    <s v="Chicago"/>
    <s v="NA"/>
    <s v="City"/>
    <s v="Chicago"/>
    <s v="Non-incentive Class"/>
    <n v="18899820"/>
  </r>
  <r>
    <n v="71103"/>
    <n v="7.8879999999999999"/>
    <n v="9"/>
    <n v="2"/>
    <n v="90236"/>
    <n v="270951"/>
    <n v="0"/>
    <n v="0"/>
    <n v="30210000"/>
    <s v="CITY OF CHICAGO"/>
    <s v="MUNI"/>
    <x v="134"/>
    <s v="Chicago"/>
    <s v="Chicago"/>
    <s v="NA"/>
    <s v="City"/>
    <s v="Chicago"/>
    <s v="Non-incentive Class"/>
    <n v="270951"/>
  </r>
  <r>
    <n v="71107"/>
    <n v="6.6970000000000001"/>
    <n v="0"/>
    <n v="4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07"/>
    <n v="6.6970000000000001"/>
    <n v="1"/>
    <n v="1"/>
    <n v="720"/>
    <n v="2162"/>
    <n v="0"/>
    <n v="0"/>
    <n v="30210000"/>
    <s v="CITY OF CHICAGO"/>
    <s v="MUNI"/>
    <x v="134"/>
    <s v="Chicago"/>
    <s v="Chicago"/>
    <s v="NA"/>
    <s v="City"/>
    <s v="Chicago"/>
    <s v="Non-incentive Class"/>
    <n v="2162"/>
  </r>
  <r>
    <n v="71107"/>
    <n v="6.6970000000000001"/>
    <n v="2"/>
    <n v="56"/>
    <n v="978713"/>
    <n v="2938782"/>
    <n v="223955"/>
    <n v="112048"/>
    <n v="30210000"/>
    <s v="CITY OF CHICAGO"/>
    <s v="MUNI"/>
    <x v="134"/>
    <s v="Chicago"/>
    <s v="Chicago"/>
    <s v="NA"/>
    <s v="City"/>
    <s v="Chicago"/>
    <s v="Non-incentive Class"/>
    <n v="2938782"/>
  </r>
  <r>
    <n v="71107"/>
    <n v="6.6970000000000001"/>
    <n v="3"/>
    <n v="25"/>
    <n v="2508220"/>
    <n v="7531432"/>
    <n v="0"/>
    <n v="0"/>
    <n v="30210000"/>
    <s v="CITY OF CHICAGO"/>
    <s v="MUNI"/>
    <x v="134"/>
    <s v="Chicago"/>
    <s v="Chicago"/>
    <s v="NA"/>
    <s v="City"/>
    <s v="Chicago"/>
    <s v="Non-incentive Class"/>
    <n v="7531432"/>
  </r>
  <r>
    <n v="71107"/>
    <n v="6.6970000000000001"/>
    <s v="5A"/>
    <n v="93"/>
    <n v="4908713"/>
    <n v="14739395"/>
    <n v="0"/>
    <n v="0"/>
    <n v="30210000"/>
    <s v="CITY OF CHICAGO"/>
    <s v="MUNI"/>
    <x v="134"/>
    <s v="Chicago"/>
    <s v="Chicago"/>
    <s v="NA"/>
    <s v="City"/>
    <s v="Chicago"/>
    <s v="Non-incentive Class"/>
    <n v="14739395"/>
  </r>
  <r>
    <n v="71107"/>
    <n v="6.6970000000000001"/>
    <s v="5B"/>
    <n v="1"/>
    <n v="45595"/>
    <n v="136908"/>
    <n v="0"/>
    <n v="0"/>
    <n v="30210000"/>
    <s v="CITY OF CHICAGO"/>
    <s v="MUNI"/>
    <x v="134"/>
    <s v="Chicago"/>
    <s v="Chicago"/>
    <s v="NA"/>
    <s v="City"/>
    <s v="Chicago"/>
    <s v="Non-incentive Class"/>
    <n v="136908"/>
  </r>
  <r>
    <n v="71108"/>
    <n v="6.6970000000000001"/>
    <n v="0"/>
    <n v="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08"/>
    <n v="6.6970000000000001"/>
    <n v="1"/>
    <n v="3"/>
    <n v="15038"/>
    <n v="45154"/>
    <n v="0"/>
    <n v="0"/>
    <n v="30210000"/>
    <s v="CITY OF CHICAGO"/>
    <s v="MUNI"/>
    <x v="134"/>
    <s v="Chicago"/>
    <s v="Chicago"/>
    <s v="NA"/>
    <s v="City"/>
    <s v="Chicago"/>
    <s v="Non-incentive Class"/>
    <n v="45154"/>
  </r>
  <r>
    <n v="71108"/>
    <n v="6.6970000000000001"/>
    <n v="2"/>
    <n v="73"/>
    <n v="3495793"/>
    <n v="10496820"/>
    <n v="494000"/>
    <n v="470000"/>
    <n v="30210000"/>
    <s v="CITY OF CHICAGO"/>
    <s v="MUNI"/>
    <x v="134"/>
    <s v="Chicago"/>
    <s v="Chicago"/>
    <s v="NA"/>
    <s v="City"/>
    <s v="Chicago"/>
    <s v="Non-incentive Class"/>
    <n v="10496820"/>
  </r>
  <r>
    <n v="71108"/>
    <n v="6.6970000000000001"/>
    <n v="3"/>
    <n v="2"/>
    <n v="391689"/>
    <n v="1176124"/>
    <n v="0"/>
    <n v="0"/>
    <n v="30210000"/>
    <s v="CITY OF CHICAGO"/>
    <s v="MUNI"/>
    <x v="134"/>
    <s v="Chicago"/>
    <s v="Chicago"/>
    <s v="NA"/>
    <s v="City"/>
    <s v="Chicago"/>
    <s v="Non-incentive Class"/>
    <n v="1176124"/>
  </r>
  <r>
    <n v="71108"/>
    <n v="6.6970000000000001"/>
    <s v="5A"/>
    <n v="39"/>
    <n v="5540847"/>
    <n v="16637501"/>
    <n v="0"/>
    <n v="0"/>
    <n v="30210000"/>
    <s v="CITY OF CHICAGO"/>
    <s v="MUNI"/>
    <x v="134"/>
    <s v="Chicago"/>
    <s v="Chicago"/>
    <s v="NA"/>
    <s v="City"/>
    <s v="Chicago"/>
    <s v="Non-incentive Class"/>
    <n v="16637501"/>
  </r>
  <r>
    <n v="71108"/>
    <n v="6.6970000000000001"/>
    <s v="5B"/>
    <n v="56"/>
    <n v="9538986"/>
    <n v="28642712"/>
    <n v="0"/>
    <n v="0"/>
    <n v="30210000"/>
    <s v="CITY OF CHICAGO"/>
    <s v="MUNI"/>
    <x v="134"/>
    <s v="Chicago"/>
    <s v="Chicago"/>
    <s v="NA"/>
    <s v="City"/>
    <s v="Chicago"/>
    <s v="Non-incentive Class"/>
    <n v="28642712"/>
  </r>
  <r>
    <n v="71109"/>
    <n v="6.7009999999999996"/>
    <n v="2"/>
    <n v="159"/>
    <n v="5330550"/>
    <n v="16006049"/>
    <n v="2321432"/>
    <n v="1230000"/>
    <n v="30210000"/>
    <s v="CITY OF CHICAGO"/>
    <s v="MUNI"/>
    <x v="134"/>
    <s v="Chicago"/>
    <s v="Chicago"/>
    <s v="NA"/>
    <s v="City"/>
    <s v="Chicago"/>
    <s v="Non-incentive Class"/>
    <n v="16006049"/>
  </r>
  <r>
    <n v="71109"/>
    <n v="6.7009999999999996"/>
    <s v="5B"/>
    <n v="1"/>
    <n v="48750"/>
    <n v="146382"/>
    <n v="0"/>
    <n v="0"/>
    <n v="30210000"/>
    <s v="CITY OF CHICAGO"/>
    <s v="MUNI"/>
    <x v="134"/>
    <s v="Chicago"/>
    <s v="Chicago"/>
    <s v="NA"/>
    <s v="City"/>
    <s v="Chicago"/>
    <s v="Non-incentive Class"/>
    <n v="146382"/>
  </r>
  <r>
    <n v="71110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11"/>
    <n v="6.9089999999999998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14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18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18"/>
    <n v="6.6970000000000001"/>
    <n v="1"/>
    <n v="1"/>
    <n v="11118"/>
    <n v="33384"/>
    <n v="0"/>
    <n v="0"/>
    <n v="30210000"/>
    <s v="CITY OF CHICAGO"/>
    <s v="MUNI"/>
    <x v="134"/>
    <s v="Chicago"/>
    <s v="Chicago"/>
    <s v="NA"/>
    <s v="City"/>
    <s v="Chicago"/>
    <s v="Non-incentive Class"/>
    <n v="33384"/>
  </r>
  <r>
    <n v="71118"/>
    <n v="6.6970000000000001"/>
    <s v="5B"/>
    <n v="2"/>
    <n v="392278"/>
    <n v="1177893"/>
    <n v="0"/>
    <n v="0"/>
    <n v="30210000"/>
    <s v="CITY OF CHICAGO"/>
    <s v="MUNI"/>
    <x v="134"/>
    <s v="Chicago"/>
    <s v="Chicago"/>
    <s v="NA"/>
    <s v="City"/>
    <s v="Chicago"/>
    <s v="Non-incentive Class"/>
    <n v="1177893"/>
  </r>
  <r>
    <n v="71119"/>
    <n v="6.6970000000000001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19"/>
    <n v="6.6970000000000001"/>
    <n v="1"/>
    <n v="1"/>
    <n v="22750"/>
    <n v="68311"/>
    <n v="0"/>
    <n v="0"/>
    <n v="30210000"/>
    <s v="CITY OF CHICAGO"/>
    <s v="MUNI"/>
    <x v="134"/>
    <s v="Chicago"/>
    <s v="Chicago"/>
    <s v="NA"/>
    <s v="City"/>
    <s v="Chicago"/>
    <s v="Non-incentive Class"/>
    <n v="68311"/>
  </r>
  <r>
    <n v="71119"/>
    <n v="6.6970000000000001"/>
    <n v="3"/>
    <n v="1"/>
    <n v="245"/>
    <n v="736"/>
    <n v="0"/>
    <n v="0"/>
    <n v="30210000"/>
    <s v="CITY OF CHICAGO"/>
    <s v="MUNI"/>
    <x v="134"/>
    <s v="Chicago"/>
    <s v="Chicago"/>
    <s v="NA"/>
    <s v="City"/>
    <s v="Chicago"/>
    <s v="Non-incentive Class"/>
    <n v="736"/>
  </r>
  <r>
    <n v="71119"/>
    <n v="6.6970000000000001"/>
    <s v="5A"/>
    <n v="3"/>
    <n v="126916"/>
    <n v="381091"/>
    <n v="0"/>
    <n v="0"/>
    <n v="30210000"/>
    <s v="CITY OF CHICAGO"/>
    <s v="MUNI"/>
    <x v="134"/>
    <s v="Chicago"/>
    <s v="Chicago"/>
    <s v="NA"/>
    <s v="City"/>
    <s v="Chicago"/>
    <s v="Non-incentive Class"/>
    <n v="381091"/>
  </r>
  <r>
    <n v="71120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20"/>
    <n v="6.6970000000000001"/>
    <n v="3"/>
    <n v="3"/>
    <n v="209703"/>
    <n v="629675"/>
    <n v="0"/>
    <n v="0"/>
    <n v="30210000"/>
    <s v="CITY OF CHICAGO"/>
    <s v="MUNI"/>
    <x v="134"/>
    <s v="Chicago"/>
    <s v="Chicago"/>
    <s v="NA"/>
    <s v="City"/>
    <s v="Chicago"/>
    <s v="Non-incentive Class"/>
    <n v="629675"/>
  </r>
  <r>
    <n v="71120"/>
    <n v="6.6970000000000001"/>
    <s v="5A"/>
    <n v="5"/>
    <n v="157129"/>
    <n v="471811"/>
    <n v="0"/>
    <n v="0"/>
    <n v="30210000"/>
    <s v="CITY OF CHICAGO"/>
    <s v="MUNI"/>
    <x v="134"/>
    <s v="Chicago"/>
    <s v="Chicago"/>
    <s v="NA"/>
    <s v="City"/>
    <s v="Chicago"/>
    <s v="Non-incentive Class"/>
    <n v="471811"/>
  </r>
  <r>
    <n v="71120"/>
    <n v="6.6970000000000001"/>
    <s v="7A"/>
    <n v="1"/>
    <n v="219538"/>
    <n v="659207"/>
    <n v="0"/>
    <n v="0"/>
    <n v="30210000"/>
    <s v="CITY OF CHICAGO"/>
    <s v="MUNI"/>
    <x v="134"/>
    <s v="Chicago"/>
    <s v="Chicago"/>
    <s v="NA"/>
    <s v="City"/>
    <s v="Chicago"/>
    <s v="Incentive Class"/>
    <n v="6592070"/>
  </r>
  <r>
    <n v="71122"/>
    <n v="7.05"/>
    <n v="0"/>
    <n v="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22"/>
    <n v="7.05"/>
    <n v="1"/>
    <n v="13"/>
    <n v="106475"/>
    <n v="319711"/>
    <n v="0"/>
    <n v="0"/>
    <n v="30210000"/>
    <s v="CITY OF CHICAGO"/>
    <s v="MUNI"/>
    <x v="134"/>
    <s v="Chicago"/>
    <s v="Chicago"/>
    <s v="NA"/>
    <s v="City"/>
    <s v="Chicago"/>
    <s v="Non-incentive Class"/>
    <n v="319711"/>
  </r>
  <r>
    <n v="71122"/>
    <n v="7.05"/>
    <n v="2"/>
    <n v="797"/>
    <n v="19033836"/>
    <n v="57152900"/>
    <n v="3604633"/>
    <n v="2546008"/>
    <n v="30210000"/>
    <s v="CITY OF CHICAGO"/>
    <s v="MUNI"/>
    <x v="134"/>
    <s v="Chicago"/>
    <s v="Chicago"/>
    <s v="NA"/>
    <s v="City"/>
    <s v="Chicago"/>
    <s v="Non-incentive Class"/>
    <n v="57152900"/>
  </r>
  <r>
    <n v="71122"/>
    <n v="7.05"/>
    <n v="3"/>
    <n v="54"/>
    <n v="5257291"/>
    <n v="15786068"/>
    <n v="0"/>
    <n v="0"/>
    <n v="30210000"/>
    <s v="CITY OF CHICAGO"/>
    <s v="MUNI"/>
    <x v="134"/>
    <s v="Chicago"/>
    <s v="Chicago"/>
    <s v="NA"/>
    <s v="City"/>
    <s v="Chicago"/>
    <s v="Non-incentive Class"/>
    <n v="15786068"/>
  </r>
  <r>
    <n v="71122"/>
    <n v="7.05"/>
    <s v="5A"/>
    <n v="207"/>
    <n v="16556209"/>
    <n v="49713337"/>
    <n v="0"/>
    <n v="0"/>
    <n v="30210000"/>
    <s v="CITY OF CHICAGO"/>
    <s v="MUNI"/>
    <x v="134"/>
    <s v="Chicago"/>
    <s v="Chicago"/>
    <s v="NA"/>
    <s v="City"/>
    <s v="Chicago"/>
    <s v="Non-incentive Class"/>
    <n v="49713337"/>
  </r>
  <r>
    <n v="71122"/>
    <n v="7.05"/>
    <s v="5B"/>
    <n v="19"/>
    <n v="2465461"/>
    <n v="7403041"/>
    <n v="0"/>
    <n v="0"/>
    <n v="30210000"/>
    <s v="CITY OF CHICAGO"/>
    <s v="MUNI"/>
    <x v="134"/>
    <s v="Chicago"/>
    <s v="Chicago"/>
    <s v="NA"/>
    <s v="City"/>
    <s v="Chicago"/>
    <s v="Non-incentive Class"/>
    <n v="7403041"/>
  </r>
  <r>
    <n v="71123"/>
    <n v="7.05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23"/>
    <n v="7.05"/>
    <n v="1"/>
    <n v="1"/>
    <n v="11250"/>
    <n v="33780"/>
    <n v="0"/>
    <n v="0"/>
    <n v="30210000"/>
    <s v="CITY OF CHICAGO"/>
    <s v="MUNI"/>
    <x v="134"/>
    <s v="Chicago"/>
    <s v="Chicago"/>
    <s v="NA"/>
    <s v="City"/>
    <s v="Chicago"/>
    <s v="Non-incentive Class"/>
    <n v="33780"/>
  </r>
  <r>
    <n v="71123"/>
    <n v="7.05"/>
    <n v="2"/>
    <n v="23"/>
    <n v="667619"/>
    <n v="2004661"/>
    <n v="75886"/>
    <n v="60000"/>
    <n v="30210000"/>
    <s v="CITY OF CHICAGO"/>
    <s v="MUNI"/>
    <x v="134"/>
    <s v="Chicago"/>
    <s v="Chicago"/>
    <s v="NA"/>
    <s v="City"/>
    <s v="Chicago"/>
    <s v="Non-incentive Class"/>
    <n v="2004661"/>
  </r>
  <r>
    <n v="71123"/>
    <n v="7.05"/>
    <n v="3"/>
    <n v="13"/>
    <n v="2768164"/>
    <n v="8311968"/>
    <n v="0"/>
    <n v="0"/>
    <n v="30210000"/>
    <s v="CITY OF CHICAGO"/>
    <s v="MUNI"/>
    <x v="134"/>
    <s v="Chicago"/>
    <s v="Chicago"/>
    <s v="NA"/>
    <s v="City"/>
    <s v="Chicago"/>
    <s v="Non-incentive Class"/>
    <n v="8311968"/>
  </r>
  <r>
    <n v="71123"/>
    <n v="7.05"/>
    <s v="5A"/>
    <n v="17"/>
    <n v="1788258"/>
    <n v="5369600"/>
    <n v="0"/>
    <n v="0"/>
    <n v="30210000"/>
    <s v="CITY OF CHICAGO"/>
    <s v="MUNI"/>
    <x v="134"/>
    <s v="Chicago"/>
    <s v="Chicago"/>
    <s v="NA"/>
    <s v="City"/>
    <s v="Chicago"/>
    <s v="Non-incentive Class"/>
    <n v="5369600"/>
  </r>
  <r>
    <n v="71123"/>
    <n v="7.05"/>
    <s v="5B"/>
    <n v="5"/>
    <n v="249122"/>
    <n v="748038"/>
    <n v="0"/>
    <n v="0"/>
    <n v="30210000"/>
    <s v="CITY OF CHICAGO"/>
    <s v="MUNI"/>
    <x v="134"/>
    <s v="Chicago"/>
    <s v="Chicago"/>
    <s v="NA"/>
    <s v="City"/>
    <s v="Chicago"/>
    <s v="Non-incentive Class"/>
    <n v="748038"/>
  </r>
  <r>
    <n v="71124"/>
    <n v="7.05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24"/>
    <n v="7.05"/>
    <n v="3"/>
    <n v="2"/>
    <n v="354840"/>
    <n v="1065478"/>
    <n v="0"/>
    <n v="0"/>
    <n v="30210000"/>
    <s v="CITY OF CHICAGO"/>
    <s v="MUNI"/>
    <x v="134"/>
    <s v="Chicago"/>
    <s v="Chicago"/>
    <s v="NA"/>
    <s v="City"/>
    <s v="Chicago"/>
    <s v="Non-incentive Class"/>
    <n v="1065478"/>
  </r>
  <r>
    <n v="71124"/>
    <n v="7.05"/>
    <s v="5A"/>
    <n v="7"/>
    <n v="1330808"/>
    <n v="3996016"/>
    <n v="0"/>
    <n v="0"/>
    <n v="30210000"/>
    <s v="CITY OF CHICAGO"/>
    <s v="MUNI"/>
    <x v="134"/>
    <s v="Chicago"/>
    <s v="Chicago"/>
    <s v="NA"/>
    <s v="City"/>
    <s v="Chicago"/>
    <s v="Non-incentive Class"/>
    <n v="3996016"/>
  </r>
  <r>
    <n v="71125"/>
    <n v="7.05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25"/>
    <n v="7.05"/>
    <n v="1"/>
    <n v="5"/>
    <n v="46848"/>
    <n v="140671"/>
    <n v="0"/>
    <n v="0"/>
    <n v="30210000"/>
    <s v="CITY OF CHICAGO"/>
    <s v="MUNI"/>
    <x v="134"/>
    <s v="Chicago"/>
    <s v="Chicago"/>
    <s v="NA"/>
    <s v="City"/>
    <s v="Chicago"/>
    <s v="Non-incentive Class"/>
    <n v="140671"/>
  </r>
  <r>
    <n v="71125"/>
    <n v="7.05"/>
    <n v="2"/>
    <n v="271"/>
    <n v="5841303"/>
    <n v="17539692"/>
    <n v="1109779"/>
    <n v="940000"/>
    <n v="30210000"/>
    <s v="CITY OF CHICAGO"/>
    <s v="MUNI"/>
    <x v="134"/>
    <s v="Chicago"/>
    <s v="Chicago"/>
    <s v="NA"/>
    <s v="City"/>
    <s v="Chicago"/>
    <s v="Non-incentive Class"/>
    <n v="17539692"/>
  </r>
  <r>
    <n v="71125"/>
    <n v="7.05"/>
    <n v="3"/>
    <n v="34"/>
    <n v="5682842"/>
    <n v="17063870"/>
    <n v="0"/>
    <n v="0"/>
    <n v="30210000"/>
    <s v="CITY OF CHICAGO"/>
    <s v="MUNI"/>
    <x v="134"/>
    <s v="Chicago"/>
    <s v="Chicago"/>
    <s v="NA"/>
    <s v="City"/>
    <s v="Chicago"/>
    <s v="Non-incentive Class"/>
    <n v="17063870"/>
  </r>
  <r>
    <n v="71125"/>
    <n v="7.05"/>
    <s v="5A"/>
    <n v="135"/>
    <n v="15630036"/>
    <n v="46932309"/>
    <n v="0"/>
    <n v="0"/>
    <n v="30210000"/>
    <s v="CITY OF CHICAGO"/>
    <s v="MUNI"/>
    <x v="134"/>
    <s v="Chicago"/>
    <s v="Chicago"/>
    <s v="NA"/>
    <s v="City"/>
    <s v="Chicago"/>
    <s v="Non-incentive Class"/>
    <n v="46932309"/>
  </r>
  <r>
    <n v="71125"/>
    <n v="7.05"/>
    <s v="5B"/>
    <n v="7"/>
    <n v="816892"/>
    <n v="2452881"/>
    <n v="0"/>
    <n v="0"/>
    <n v="30210000"/>
    <s v="CITY OF CHICAGO"/>
    <s v="MUNI"/>
    <x v="134"/>
    <s v="Chicago"/>
    <s v="Chicago"/>
    <s v="NA"/>
    <s v="City"/>
    <s v="Chicago"/>
    <s v="Non-incentive Class"/>
    <n v="2452881"/>
  </r>
  <r>
    <n v="71125"/>
    <n v="7.05"/>
    <s v="7A"/>
    <n v="1"/>
    <n v="272901"/>
    <n v="819440"/>
    <n v="0"/>
    <n v="0"/>
    <n v="30210000"/>
    <s v="CITY OF CHICAGO"/>
    <s v="MUNI"/>
    <x v="134"/>
    <s v="Chicago"/>
    <s v="Chicago"/>
    <s v="NA"/>
    <s v="City"/>
    <s v="Chicago"/>
    <s v="Incentive Class"/>
    <n v="8194400"/>
  </r>
  <r>
    <n v="71125"/>
    <n v="7.05"/>
    <n v="9"/>
    <n v="1"/>
    <n v="84962"/>
    <n v="255115"/>
    <n v="0"/>
    <n v="0"/>
    <n v="30210000"/>
    <s v="CITY OF CHICAGO"/>
    <s v="MUNI"/>
    <x v="134"/>
    <s v="Chicago"/>
    <s v="Chicago"/>
    <s v="NA"/>
    <s v="City"/>
    <s v="Chicago"/>
    <s v="Non-incentive Class"/>
    <n v="255115"/>
  </r>
  <r>
    <n v="71126"/>
    <n v="7.1310000000000002"/>
    <n v="2"/>
    <n v="8"/>
    <n v="185430"/>
    <n v="556793"/>
    <n v="0"/>
    <n v="0"/>
    <n v="30210000"/>
    <s v="CITY OF CHICAGO"/>
    <s v="MUNI"/>
    <x v="134"/>
    <s v="Chicago"/>
    <s v="Chicago"/>
    <s v="NA"/>
    <s v="City"/>
    <s v="Chicago"/>
    <s v="Non-incentive Class"/>
    <n v="556793"/>
  </r>
  <r>
    <n v="71126"/>
    <n v="7.1310000000000002"/>
    <n v="3"/>
    <n v="3"/>
    <n v="191987"/>
    <n v="576480"/>
    <n v="0"/>
    <n v="0"/>
    <n v="30210000"/>
    <s v="CITY OF CHICAGO"/>
    <s v="MUNI"/>
    <x v="134"/>
    <s v="Chicago"/>
    <s v="Chicago"/>
    <s v="NA"/>
    <s v="City"/>
    <s v="Chicago"/>
    <s v="Non-incentive Class"/>
    <n v="576480"/>
  </r>
  <r>
    <n v="71126"/>
    <n v="7.1310000000000002"/>
    <n v="4"/>
    <n v="1"/>
    <n v="94911"/>
    <n v="284989"/>
    <n v="0"/>
    <n v="0"/>
    <n v="30210000"/>
    <s v="CITY OF CHICAGO"/>
    <s v="MUNI"/>
    <x v="134"/>
    <s v="Chicago"/>
    <s v="Chicago"/>
    <s v="NA"/>
    <s v="City"/>
    <s v="Chicago"/>
    <s v="Non-incentive Class"/>
    <n v="284989"/>
  </r>
  <r>
    <n v="71126"/>
    <n v="7.1310000000000002"/>
    <s v="5A"/>
    <n v="19"/>
    <n v="4374358"/>
    <n v="13134884"/>
    <n v="0"/>
    <n v="0"/>
    <n v="30210000"/>
    <s v="CITY OF CHICAGO"/>
    <s v="MUNI"/>
    <x v="134"/>
    <s v="Chicago"/>
    <s v="Chicago"/>
    <s v="NA"/>
    <s v="City"/>
    <s v="Chicago"/>
    <s v="Non-incentive Class"/>
    <n v="13134884"/>
  </r>
  <r>
    <n v="71127"/>
    <n v="7.109"/>
    <s v="5A"/>
    <n v="2"/>
    <n v="1461087"/>
    <n v="4387206"/>
    <n v="0"/>
    <n v="0"/>
    <n v="30210000"/>
    <s v="CITY OF CHICAGO"/>
    <s v="MUNI"/>
    <x v="134"/>
    <s v="Chicago"/>
    <s v="Chicago"/>
    <s v="NA"/>
    <s v="City"/>
    <s v="Chicago"/>
    <s v="Non-incentive Class"/>
    <n v="4387206"/>
  </r>
  <r>
    <n v="71128"/>
    <n v="6.7190000000000003"/>
    <n v="0"/>
    <n v="12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28"/>
    <n v="6.7190000000000003"/>
    <n v="1"/>
    <n v="101"/>
    <n v="1233323"/>
    <n v="3703298"/>
    <n v="0"/>
    <n v="0"/>
    <n v="30210000"/>
    <s v="CITY OF CHICAGO"/>
    <s v="MUNI"/>
    <x v="134"/>
    <s v="Chicago"/>
    <s v="Chicago"/>
    <s v="NA"/>
    <s v="City"/>
    <s v="Chicago"/>
    <s v="Non-incentive Class"/>
    <n v="3703298"/>
  </r>
  <r>
    <n v="71128"/>
    <n v="6.7190000000000003"/>
    <n v="2"/>
    <n v="21052"/>
    <n v="817886730"/>
    <n v="2455868935"/>
    <n v="291841651"/>
    <n v="143284565"/>
    <n v="30210000"/>
    <s v="CITY OF CHICAGO"/>
    <s v="MUNI"/>
    <x v="134"/>
    <s v="Chicago"/>
    <s v="Chicago"/>
    <s v="NA"/>
    <s v="City"/>
    <s v="Chicago"/>
    <s v="Non-incentive Class"/>
    <n v="2455868935"/>
  </r>
  <r>
    <n v="71128"/>
    <n v="6.7190000000000003"/>
    <n v="3"/>
    <n v="412"/>
    <n v="46849085"/>
    <n v="140673746"/>
    <n v="8000"/>
    <n v="0"/>
    <n v="30210000"/>
    <s v="CITY OF CHICAGO"/>
    <s v="MUNI"/>
    <x v="134"/>
    <s v="Chicago"/>
    <s v="Chicago"/>
    <s v="NA"/>
    <s v="City"/>
    <s v="Chicago"/>
    <s v="Non-incentive Class"/>
    <n v="140673746"/>
  </r>
  <r>
    <n v="71128"/>
    <n v="6.7190000000000003"/>
    <n v="4"/>
    <n v="1"/>
    <n v="200"/>
    <n v="601"/>
    <n v="0"/>
    <n v="0"/>
    <n v="30210000"/>
    <s v="CITY OF CHICAGO"/>
    <s v="MUNI"/>
    <x v="134"/>
    <s v="Chicago"/>
    <s v="Chicago"/>
    <s v="NA"/>
    <s v="City"/>
    <s v="Chicago"/>
    <s v="Non-incentive Class"/>
    <n v="601"/>
  </r>
  <r>
    <n v="71128"/>
    <n v="6.7190000000000003"/>
    <s v="5A"/>
    <n v="402"/>
    <n v="51455064"/>
    <n v="154504122"/>
    <n v="18000"/>
    <n v="10000"/>
    <n v="30210000"/>
    <s v="CITY OF CHICAGO"/>
    <s v="MUNI"/>
    <x v="134"/>
    <s v="Chicago"/>
    <s v="Chicago"/>
    <s v="NA"/>
    <s v="City"/>
    <s v="Chicago"/>
    <s v="Non-incentive Class"/>
    <n v="154504122"/>
  </r>
  <r>
    <n v="71128"/>
    <n v="6.7190000000000003"/>
    <s v="5B"/>
    <n v="136"/>
    <n v="16367277"/>
    <n v="49146027"/>
    <n v="0"/>
    <n v="0"/>
    <n v="30210000"/>
    <s v="CITY OF CHICAGO"/>
    <s v="MUNI"/>
    <x v="134"/>
    <s v="Chicago"/>
    <s v="Chicago"/>
    <s v="NA"/>
    <s v="City"/>
    <s v="Chicago"/>
    <s v="Non-incentive Class"/>
    <n v="49146027"/>
  </r>
  <r>
    <n v="71128"/>
    <n v="6.7190000000000003"/>
    <s v="6B"/>
    <n v="2"/>
    <n v="226421"/>
    <n v="679875"/>
    <n v="0"/>
    <n v="0"/>
    <n v="30210000"/>
    <s v="CITY OF CHICAGO"/>
    <s v="MUNI"/>
    <x v="134"/>
    <s v="Chicago"/>
    <s v="Chicago"/>
    <s v="NA"/>
    <s v="City"/>
    <s v="Chicago"/>
    <s v="Incentive Class"/>
    <n v="6798750"/>
  </r>
  <r>
    <n v="71128"/>
    <n v="6.7190000000000003"/>
    <n v="9"/>
    <n v="2"/>
    <n v="285215"/>
    <n v="856415"/>
    <n v="0"/>
    <n v="0"/>
    <n v="30210000"/>
    <s v="CITY OF CHICAGO"/>
    <s v="MUNI"/>
    <x v="134"/>
    <s v="Chicago"/>
    <s v="Chicago"/>
    <s v="NA"/>
    <s v="City"/>
    <s v="Chicago"/>
    <s v="Non-incentive Class"/>
    <n v="856415"/>
  </r>
  <r>
    <n v="71129"/>
    <n v="6.7190000000000003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29"/>
    <n v="6.7190000000000003"/>
    <s v="5A"/>
    <n v="2"/>
    <n v="2227476"/>
    <n v="6688442"/>
    <n v="0"/>
    <n v="0"/>
    <n v="30210000"/>
    <s v="CITY OF CHICAGO"/>
    <s v="MUNI"/>
    <x v="134"/>
    <s v="Chicago"/>
    <s v="Chicago"/>
    <s v="NA"/>
    <s v="City"/>
    <s v="Chicago"/>
    <s v="Non-incentive Class"/>
    <n v="6688442"/>
  </r>
  <r>
    <n v="71130"/>
    <n v="6.7229999999999999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0"/>
    <n v="6.7229999999999999"/>
    <n v="1"/>
    <n v="16"/>
    <n v="218247"/>
    <n v="655331"/>
    <n v="0"/>
    <n v="0"/>
    <n v="30210000"/>
    <s v="CITY OF CHICAGO"/>
    <s v="MUNI"/>
    <x v="134"/>
    <s v="Chicago"/>
    <s v="Chicago"/>
    <s v="NA"/>
    <s v="City"/>
    <s v="Chicago"/>
    <s v="Non-incentive Class"/>
    <n v="655331"/>
  </r>
  <r>
    <n v="71130"/>
    <n v="6.7229999999999999"/>
    <n v="2"/>
    <n v="3500"/>
    <n v="145709584"/>
    <n v="437522181"/>
    <n v="50882623"/>
    <n v="25951667"/>
    <n v="30210000"/>
    <s v="CITY OF CHICAGO"/>
    <s v="MUNI"/>
    <x v="134"/>
    <s v="Chicago"/>
    <s v="Chicago"/>
    <s v="NA"/>
    <s v="City"/>
    <s v="Chicago"/>
    <s v="Non-incentive Class"/>
    <n v="437522181"/>
  </r>
  <r>
    <n v="71130"/>
    <n v="6.7229999999999999"/>
    <n v="3"/>
    <n v="2"/>
    <n v="264334"/>
    <n v="793716"/>
    <n v="0"/>
    <n v="0"/>
    <n v="30210000"/>
    <s v="CITY OF CHICAGO"/>
    <s v="MUNI"/>
    <x v="134"/>
    <s v="Chicago"/>
    <s v="Chicago"/>
    <s v="NA"/>
    <s v="City"/>
    <s v="Chicago"/>
    <s v="Non-incentive Class"/>
    <n v="793716"/>
  </r>
  <r>
    <n v="71130"/>
    <n v="6.7229999999999999"/>
    <s v="5A"/>
    <n v="7"/>
    <n v="445697"/>
    <n v="1338295"/>
    <n v="10000"/>
    <n v="10000"/>
    <n v="30210000"/>
    <s v="CITY OF CHICAGO"/>
    <s v="MUNI"/>
    <x v="134"/>
    <s v="Chicago"/>
    <s v="Chicago"/>
    <s v="NA"/>
    <s v="City"/>
    <s v="Chicago"/>
    <s v="Non-incentive Class"/>
    <n v="1338295"/>
  </r>
  <r>
    <n v="71131"/>
    <n v="6.7190000000000003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1"/>
    <n v="6.7190000000000003"/>
    <n v="1"/>
    <n v="11"/>
    <n v="11"/>
    <n v="33"/>
    <n v="0"/>
    <n v="0"/>
    <n v="30210000"/>
    <s v="CITY OF CHICAGO"/>
    <s v="MUNI"/>
    <x v="134"/>
    <s v="Chicago"/>
    <s v="Chicago"/>
    <s v="NA"/>
    <s v="City"/>
    <s v="Chicago"/>
    <s v="Non-incentive Class"/>
    <n v="33"/>
  </r>
  <r>
    <n v="71131"/>
    <n v="6.7190000000000003"/>
    <n v="2"/>
    <n v="266"/>
    <n v="9354602"/>
    <n v="28089053"/>
    <n v="1796162"/>
    <n v="1646690"/>
    <n v="30210000"/>
    <s v="CITY OF CHICAGO"/>
    <s v="MUNI"/>
    <x v="134"/>
    <s v="Chicago"/>
    <s v="Chicago"/>
    <s v="NA"/>
    <s v="City"/>
    <s v="Chicago"/>
    <s v="Non-incentive Class"/>
    <n v="28089053"/>
  </r>
  <r>
    <n v="71131"/>
    <n v="6.7190000000000003"/>
    <s v="5A"/>
    <n v="36"/>
    <n v="4376430"/>
    <n v="13141107"/>
    <n v="0"/>
    <n v="0"/>
    <n v="30210000"/>
    <s v="CITY OF CHICAGO"/>
    <s v="MUNI"/>
    <x v="134"/>
    <s v="Chicago"/>
    <s v="Chicago"/>
    <s v="NA"/>
    <s v="City"/>
    <s v="Chicago"/>
    <s v="Non-incentive Class"/>
    <n v="13141107"/>
  </r>
  <r>
    <n v="71131"/>
    <n v="6.7190000000000003"/>
    <s v="5B"/>
    <n v="48"/>
    <n v="6348109"/>
    <n v="19061468"/>
    <n v="0"/>
    <n v="0"/>
    <n v="30210000"/>
    <s v="CITY OF CHICAGO"/>
    <s v="MUNI"/>
    <x v="134"/>
    <s v="Chicago"/>
    <s v="Chicago"/>
    <s v="NA"/>
    <s v="City"/>
    <s v="Chicago"/>
    <s v="Non-incentive Class"/>
    <n v="19061468"/>
  </r>
  <r>
    <n v="71132"/>
    <n v="6.7229999999999999"/>
    <n v="2"/>
    <n v="9"/>
    <n v="503757"/>
    <n v="1512630"/>
    <n v="66000"/>
    <n v="50000"/>
    <n v="30210000"/>
    <s v="CITY OF CHICAGO"/>
    <s v="MUNI"/>
    <x v="134"/>
    <s v="Chicago"/>
    <s v="Chicago"/>
    <s v="NA"/>
    <s v="City"/>
    <s v="Chicago"/>
    <s v="Non-incentive Class"/>
    <n v="1512630"/>
  </r>
  <r>
    <n v="71132"/>
    <n v="6.7229999999999999"/>
    <s v="5A"/>
    <n v="2"/>
    <n v="90152"/>
    <n v="270700"/>
    <n v="0"/>
    <n v="0"/>
    <n v="30210000"/>
    <s v="CITY OF CHICAGO"/>
    <s v="MUNI"/>
    <x v="134"/>
    <s v="Chicago"/>
    <s v="Chicago"/>
    <s v="NA"/>
    <s v="City"/>
    <s v="Chicago"/>
    <s v="Non-incentive Class"/>
    <n v="270700"/>
  </r>
  <r>
    <n v="71133"/>
    <n v="6.719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3"/>
    <n v="6.7190000000000003"/>
    <n v="1"/>
    <n v="3"/>
    <n v="23507"/>
    <n v="70584"/>
    <n v="0"/>
    <n v="0"/>
    <n v="30210000"/>
    <s v="CITY OF CHICAGO"/>
    <s v="MUNI"/>
    <x v="134"/>
    <s v="Chicago"/>
    <s v="Chicago"/>
    <s v="NA"/>
    <s v="City"/>
    <s v="Chicago"/>
    <s v="Non-incentive Class"/>
    <n v="70584"/>
  </r>
  <r>
    <n v="71133"/>
    <n v="6.7190000000000003"/>
    <n v="2"/>
    <n v="1"/>
    <n v="22002"/>
    <n v="66065"/>
    <n v="0"/>
    <n v="0"/>
    <n v="30210000"/>
    <s v="CITY OF CHICAGO"/>
    <s v="MUNI"/>
    <x v="134"/>
    <s v="Chicago"/>
    <s v="Chicago"/>
    <s v="NA"/>
    <s v="City"/>
    <s v="Chicago"/>
    <s v="Non-incentive Class"/>
    <n v="66065"/>
  </r>
  <r>
    <n v="71133"/>
    <n v="6.7190000000000003"/>
    <s v="5A"/>
    <n v="79"/>
    <n v="15184845"/>
    <n v="45595532"/>
    <n v="0"/>
    <n v="0"/>
    <n v="30210000"/>
    <s v="CITY OF CHICAGO"/>
    <s v="MUNI"/>
    <x v="134"/>
    <s v="Chicago"/>
    <s v="Chicago"/>
    <s v="NA"/>
    <s v="City"/>
    <s v="Chicago"/>
    <s v="Non-incentive Class"/>
    <n v="45595532"/>
  </r>
  <r>
    <n v="71134"/>
    <n v="6.7190000000000003"/>
    <n v="0"/>
    <n v="38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4"/>
    <n v="6.7190000000000003"/>
    <n v="1"/>
    <n v="3"/>
    <n v="25212"/>
    <n v="75705"/>
    <n v="0"/>
    <n v="0"/>
    <n v="30210000"/>
    <s v="CITY OF CHICAGO"/>
    <s v="MUNI"/>
    <x v="134"/>
    <s v="Chicago"/>
    <s v="Chicago"/>
    <s v="NA"/>
    <s v="City"/>
    <s v="Chicago"/>
    <s v="Non-incentive Class"/>
    <n v="75705"/>
  </r>
  <r>
    <n v="71134"/>
    <n v="6.7190000000000003"/>
    <n v="2"/>
    <n v="1695"/>
    <n v="49342705"/>
    <n v="148161316"/>
    <n v="15384574"/>
    <n v="8771498"/>
    <n v="30210000"/>
    <s v="CITY OF CHICAGO"/>
    <s v="MUNI"/>
    <x v="134"/>
    <s v="Chicago"/>
    <s v="Chicago"/>
    <s v="NA"/>
    <s v="City"/>
    <s v="Chicago"/>
    <s v="Non-incentive Class"/>
    <n v="148161316"/>
  </r>
  <r>
    <n v="71134"/>
    <n v="6.7190000000000003"/>
    <n v="3"/>
    <n v="90"/>
    <n v="13282579"/>
    <n v="39883599"/>
    <n v="0"/>
    <n v="0"/>
    <n v="30210000"/>
    <s v="CITY OF CHICAGO"/>
    <s v="MUNI"/>
    <x v="134"/>
    <s v="Chicago"/>
    <s v="Chicago"/>
    <s v="NA"/>
    <s v="City"/>
    <s v="Chicago"/>
    <s v="Non-incentive Class"/>
    <n v="39883599"/>
  </r>
  <r>
    <n v="71134"/>
    <n v="6.7190000000000003"/>
    <s v="5A"/>
    <n v="81"/>
    <n v="5063794"/>
    <n v="15205058"/>
    <n v="0"/>
    <n v="0"/>
    <n v="30210000"/>
    <s v="CITY OF CHICAGO"/>
    <s v="MUNI"/>
    <x v="134"/>
    <s v="Chicago"/>
    <s v="Chicago"/>
    <s v="NA"/>
    <s v="City"/>
    <s v="Chicago"/>
    <s v="Non-incentive Class"/>
    <n v="15205058"/>
  </r>
  <r>
    <n v="71134"/>
    <n v="6.7190000000000003"/>
    <s v="5B"/>
    <n v="7"/>
    <n v="745952"/>
    <n v="2239869"/>
    <n v="0"/>
    <n v="0"/>
    <n v="30210000"/>
    <s v="CITY OF CHICAGO"/>
    <s v="MUNI"/>
    <x v="134"/>
    <s v="Chicago"/>
    <s v="Chicago"/>
    <s v="NA"/>
    <s v="City"/>
    <s v="Chicago"/>
    <s v="Non-incentive Class"/>
    <n v="2239869"/>
  </r>
  <r>
    <n v="71134"/>
    <n v="6.7190000000000003"/>
    <n v="9"/>
    <n v="3"/>
    <n v="401678"/>
    <n v="1206119"/>
    <n v="0"/>
    <n v="0"/>
    <n v="30210000"/>
    <s v="CITY OF CHICAGO"/>
    <s v="MUNI"/>
    <x v="134"/>
    <s v="Chicago"/>
    <s v="Chicago"/>
    <s v="NA"/>
    <s v="City"/>
    <s v="Chicago"/>
    <s v="Non-incentive Class"/>
    <n v="1206119"/>
  </r>
  <r>
    <n v="71135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5"/>
    <n v="6.7190000000000003"/>
    <s v="5A"/>
    <n v="9"/>
    <n v="224781"/>
    <n v="674951"/>
    <n v="0"/>
    <n v="0"/>
    <n v="30210000"/>
    <s v="CITY OF CHICAGO"/>
    <s v="MUNI"/>
    <x v="134"/>
    <s v="Chicago"/>
    <s v="Chicago"/>
    <s v="NA"/>
    <s v="City"/>
    <s v="Chicago"/>
    <s v="Non-incentive Class"/>
    <n v="674951"/>
  </r>
  <r>
    <n v="71136"/>
    <n v="6.7190000000000003"/>
    <n v="0"/>
    <n v="4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6"/>
    <n v="6.7190000000000003"/>
    <n v="1"/>
    <n v="13"/>
    <n v="126532"/>
    <n v="379937"/>
    <n v="0"/>
    <n v="0"/>
    <n v="30210000"/>
    <s v="CITY OF CHICAGO"/>
    <s v="MUNI"/>
    <x v="134"/>
    <s v="Chicago"/>
    <s v="Chicago"/>
    <s v="NA"/>
    <s v="City"/>
    <s v="Chicago"/>
    <s v="Non-incentive Class"/>
    <n v="379937"/>
  </r>
  <r>
    <n v="71136"/>
    <n v="6.7190000000000003"/>
    <n v="2"/>
    <n v="3"/>
    <n v="102772"/>
    <n v="308594"/>
    <n v="0"/>
    <n v="0"/>
    <n v="30210000"/>
    <s v="CITY OF CHICAGO"/>
    <s v="MUNI"/>
    <x v="134"/>
    <s v="Chicago"/>
    <s v="Chicago"/>
    <s v="NA"/>
    <s v="City"/>
    <s v="Chicago"/>
    <s v="Non-incentive Class"/>
    <n v="308594"/>
  </r>
  <r>
    <n v="71136"/>
    <n v="6.7190000000000003"/>
    <n v="3"/>
    <n v="4"/>
    <n v="194528"/>
    <n v="584108"/>
    <n v="0"/>
    <n v="0"/>
    <n v="30210000"/>
    <s v="CITY OF CHICAGO"/>
    <s v="MUNI"/>
    <x v="134"/>
    <s v="Chicago"/>
    <s v="Chicago"/>
    <s v="NA"/>
    <s v="City"/>
    <s v="Chicago"/>
    <s v="Non-incentive Class"/>
    <n v="584108"/>
  </r>
  <r>
    <n v="71136"/>
    <n v="6.7190000000000003"/>
    <s v="5A"/>
    <n v="55"/>
    <n v="8340024"/>
    <n v="25042592"/>
    <n v="0"/>
    <n v="0"/>
    <n v="30210000"/>
    <s v="CITY OF CHICAGO"/>
    <s v="MUNI"/>
    <x v="134"/>
    <s v="Chicago"/>
    <s v="Chicago"/>
    <s v="NA"/>
    <s v="City"/>
    <s v="Chicago"/>
    <s v="Non-incentive Class"/>
    <n v="25042592"/>
  </r>
  <r>
    <n v="71136"/>
    <n v="6.7190000000000003"/>
    <s v="5B"/>
    <n v="60"/>
    <n v="11776697"/>
    <n v="35361885"/>
    <n v="0"/>
    <n v="0"/>
    <n v="30210000"/>
    <s v="CITY OF CHICAGO"/>
    <s v="MUNI"/>
    <x v="134"/>
    <s v="Chicago"/>
    <s v="Chicago"/>
    <s v="NA"/>
    <s v="City"/>
    <s v="Chicago"/>
    <s v="Non-incentive Class"/>
    <n v="35361885"/>
  </r>
  <r>
    <n v="71136"/>
    <n v="6.7190000000000003"/>
    <s v="6B"/>
    <n v="4"/>
    <n v="165872"/>
    <n v="498064"/>
    <n v="0"/>
    <n v="0"/>
    <n v="30210000"/>
    <s v="CITY OF CHICAGO"/>
    <s v="MUNI"/>
    <x v="134"/>
    <s v="Chicago"/>
    <s v="Chicago"/>
    <s v="NA"/>
    <s v="City"/>
    <s v="Chicago"/>
    <s v="Incentive Class"/>
    <n v="4980640"/>
  </r>
  <r>
    <n v="71137"/>
    <n v="6.7190000000000003"/>
    <n v="2"/>
    <n v="62"/>
    <n v="1553138"/>
    <n v="4663607"/>
    <n v="385841"/>
    <n v="250000"/>
    <n v="30210000"/>
    <s v="CITY OF CHICAGO"/>
    <s v="MUNI"/>
    <x v="134"/>
    <s v="Chicago"/>
    <s v="Chicago"/>
    <s v="NA"/>
    <s v="City"/>
    <s v="Chicago"/>
    <s v="Non-incentive Class"/>
    <n v="4663607"/>
  </r>
  <r>
    <n v="71137"/>
    <n v="6.7190000000000003"/>
    <s v="5A"/>
    <n v="2"/>
    <n v="2396764"/>
    <n v="7196764"/>
    <n v="0"/>
    <n v="0"/>
    <n v="30210000"/>
    <s v="CITY OF CHICAGO"/>
    <s v="MUNI"/>
    <x v="134"/>
    <s v="Chicago"/>
    <s v="Chicago"/>
    <s v="NA"/>
    <s v="City"/>
    <s v="Chicago"/>
    <s v="Non-incentive Class"/>
    <n v="7196764"/>
  </r>
  <r>
    <n v="71138"/>
    <n v="6.7190000000000003"/>
    <n v="0"/>
    <n v="4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8"/>
    <n v="6.7190000000000003"/>
    <n v="1"/>
    <n v="1"/>
    <n v="5625"/>
    <n v="16890"/>
    <n v="0"/>
    <n v="0"/>
    <n v="30210000"/>
    <s v="CITY OF CHICAGO"/>
    <s v="MUNI"/>
    <x v="134"/>
    <s v="Chicago"/>
    <s v="Chicago"/>
    <s v="NA"/>
    <s v="City"/>
    <s v="Chicago"/>
    <s v="Non-incentive Class"/>
    <n v="16890"/>
  </r>
  <r>
    <n v="71138"/>
    <n v="6.7190000000000003"/>
    <n v="2"/>
    <n v="2"/>
    <n v="54998"/>
    <n v="165142"/>
    <n v="10000"/>
    <n v="10000"/>
    <n v="30210000"/>
    <s v="CITY OF CHICAGO"/>
    <s v="MUNI"/>
    <x v="134"/>
    <s v="Chicago"/>
    <s v="Chicago"/>
    <s v="NA"/>
    <s v="City"/>
    <s v="Chicago"/>
    <s v="Non-incentive Class"/>
    <n v="165142"/>
  </r>
  <r>
    <n v="71138"/>
    <n v="6.7190000000000003"/>
    <n v="3"/>
    <n v="3"/>
    <n v="273177"/>
    <n v="820269"/>
    <n v="0"/>
    <n v="0"/>
    <n v="30210000"/>
    <s v="CITY OF CHICAGO"/>
    <s v="MUNI"/>
    <x v="134"/>
    <s v="Chicago"/>
    <s v="Chicago"/>
    <s v="NA"/>
    <s v="City"/>
    <s v="Chicago"/>
    <s v="Non-incentive Class"/>
    <n v="820269"/>
  </r>
  <r>
    <n v="71138"/>
    <n v="6.7190000000000003"/>
    <s v="5A"/>
    <n v="27"/>
    <n v="1635010"/>
    <n v="4909445"/>
    <n v="10000"/>
    <n v="10000"/>
    <n v="30210000"/>
    <s v="CITY OF CHICAGO"/>
    <s v="MUNI"/>
    <x v="134"/>
    <s v="Chicago"/>
    <s v="Chicago"/>
    <s v="NA"/>
    <s v="City"/>
    <s v="Chicago"/>
    <s v="Non-incentive Class"/>
    <n v="4909445"/>
  </r>
  <r>
    <n v="71138"/>
    <n v="6.7190000000000003"/>
    <s v="5B"/>
    <n v="1"/>
    <n v="69943"/>
    <n v="210018"/>
    <n v="0"/>
    <n v="0"/>
    <n v="30210000"/>
    <s v="CITY OF CHICAGO"/>
    <s v="MUNI"/>
    <x v="134"/>
    <s v="Chicago"/>
    <s v="Chicago"/>
    <s v="NA"/>
    <s v="City"/>
    <s v="Chicago"/>
    <s v="Non-incentive Class"/>
    <n v="210018"/>
  </r>
  <r>
    <n v="71139"/>
    <n v="6.7229999999999999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39"/>
    <n v="6.7229999999999999"/>
    <n v="2"/>
    <n v="1"/>
    <n v="27999"/>
    <n v="84073"/>
    <n v="0"/>
    <n v="0"/>
    <n v="30210000"/>
    <s v="CITY OF CHICAGO"/>
    <s v="MUNI"/>
    <x v="134"/>
    <s v="Chicago"/>
    <s v="Chicago"/>
    <s v="NA"/>
    <s v="City"/>
    <s v="Chicago"/>
    <s v="Non-incentive Class"/>
    <n v="84073"/>
  </r>
  <r>
    <n v="71140"/>
    <n v="6.7190000000000003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40"/>
    <n v="6.7190000000000003"/>
    <n v="1"/>
    <n v="1"/>
    <n v="10078"/>
    <n v="30261"/>
    <n v="0"/>
    <n v="0"/>
    <n v="30210000"/>
    <s v="CITY OF CHICAGO"/>
    <s v="MUNI"/>
    <x v="134"/>
    <s v="Chicago"/>
    <s v="Chicago"/>
    <s v="NA"/>
    <s v="City"/>
    <s v="Chicago"/>
    <s v="Non-incentive Class"/>
    <n v="30261"/>
  </r>
  <r>
    <n v="71140"/>
    <n v="6.7190000000000003"/>
    <n v="2"/>
    <n v="36"/>
    <n v="985358"/>
    <n v="2958731"/>
    <n v="324252"/>
    <n v="210000"/>
    <n v="30210000"/>
    <s v="CITY OF CHICAGO"/>
    <s v="MUNI"/>
    <x v="134"/>
    <s v="Chicago"/>
    <s v="Chicago"/>
    <s v="NA"/>
    <s v="City"/>
    <s v="Chicago"/>
    <s v="Non-incentive Class"/>
    <n v="2958731"/>
  </r>
  <r>
    <n v="71140"/>
    <n v="6.7190000000000003"/>
    <s v="5A"/>
    <n v="7"/>
    <n v="477182"/>
    <n v="1432834"/>
    <n v="10000"/>
    <n v="10000"/>
    <n v="30210000"/>
    <s v="CITY OF CHICAGO"/>
    <s v="MUNI"/>
    <x v="134"/>
    <s v="Chicago"/>
    <s v="Chicago"/>
    <s v="NA"/>
    <s v="City"/>
    <s v="Chicago"/>
    <s v="Non-incentive Class"/>
    <n v="1432834"/>
  </r>
  <r>
    <n v="71140"/>
    <n v="6.7190000000000003"/>
    <s v="5B"/>
    <n v="10"/>
    <n v="1198379"/>
    <n v="3598373"/>
    <n v="0"/>
    <n v="0"/>
    <n v="30210000"/>
    <s v="CITY OF CHICAGO"/>
    <s v="MUNI"/>
    <x v="134"/>
    <s v="Chicago"/>
    <s v="Chicago"/>
    <s v="NA"/>
    <s v="City"/>
    <s v="Chicago"/>
    <s v="Non-incentive Class"/>
    <n v="3598373"/>
  </r>
  <r>
    <n v="71141"/>
    <n v="6.719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41"/>
    <n v="6.7190000000000003"/>
    <n v="2"/>
    <n v="31"/>
    <n v="816041"/>
    <n v="2450330"/>
    <n v="170000"/>
    <n v="170000"/>
    <n v="30210000"/>
    <s v="CITY OF CHICAGO"/>
    <s v="MUNI"/>
    <x v="134"/>
    <s v="Chicago"/>
    <s v="Chicago"/>
    <s v="NA"/>
    <s v="City"/>
    <s v="Chicago"/>
    <s v="Non-incentive Class"/>
    <n v="2450330"/>
  </r>
  <r>
    <n v="71141"/>
    <n v="6.7190000000000003"/>
    <s v="5A"/>
    <n v="31"/>
    <n v="4501791"/>
    <n v="13517525"/>
    <n v="0"/>
    <n v="0"/>
    <n v="30210000"/>
    <s v="CITY OF CHICAGO"/>
    <s v="MUNI"/>
    <x v="134"/>
    <s v="Chicago"/>
    <s v="Chicago"/>
    <s v="NA"/>
    <s v="City"/>
    <s v="Chicago"/>
    <s v="Non-incentive Class"/>
    <n v="13517525"/>
  </r>
  <r>
    <n v="71141"/>
    <n v="6.7190000000000003"/>
    <s v="5B"/>
    <n v="5"/>
    <n v="376119"/>
    <n v="1129372"/>
    <n v="0"/>
    <n v="0"/>
    <n v="30210000"/>
    <s v="CITY OF CHICAGO"/>
    <s v="MUNI"/>
    <x v="134"/>
    <s v="Chicago"/>
    <s v="Chicago"/>
    <s v="NA"/>
    <s v="City"/>
    <s v="Chicago"/>
    <s v="Non-incentive Class"/>
    <n v="1129372"/>
  </r>
  <r>
    <n v="71143"/>
    <n v="6.7190000000000003"/>
    <s v="5A"/>
    <n v="2"/>
    <n v="1703441"/>
    <n v="5114923"/>
    <n v="0"/>
    <n v="0"/>
    <n v="30210000"/>
    <s v="CITY OF CHICAGO"/>
    <s v="MUNI"/>
    <x v="134"/>
    <s v="Chicago"/>
    <s v="Chicago"/>
    <s v="NA"/>
    <s v="City"/>
    <s v="Chicago"/>
    <s v="Non-incentive Class"/>
    <n v="5114923"/>
  </r>
  <r>
    <n v="71144"/>
    <n v="7.1239999999999997"/>
    <n v="1"/>
    <n v="13"/>
    <n v="334566"/>
    <n v="1004603"/>
    <n v="0"/>
    <n v="0"/>
    <n v="30210000"/>
    <s v="CITY OF CHICAGO"/>
    <s v="MUNI"/>
    <x v="134"/>
    <s v="Chicago"/>
    <s v="Chicago"/>
    <s v="NA"/>
    <s v="City"/>
    <s v="Chicago"/>
    <s v="Non-incentive Class"/>
    <n v="1004603"/>
  </r>
  <r>
    <n v="71144"/>
    <n v="7.1239999999999997"/>
    <n v="3"/>
    <n v="1"/>
    <n v="106779"/>
    <n v="320625"/>
    <n v="0"/>
    <n v="0"/>
    <n v="30210000"/>
    <s v="CITY OF CHICAGO"/>
    <s v="MUNI"/>
    <x v="134"/>
    <s v="Chicago"/>
    <s v="Chicago"/>
    <s v="NA"/>
    <s v="City"/>
    <s v="Chicago"/>
    <s v="Non-incentive Class"/>
    <n v="320625"/>
  </r>
  <r>
    <n v="71144"/>
    <n v="7.1239999999999997"/>
    <s v="5A"/>
    <n v="22"/>
    <n v="2249439"/>
    <n v="6754392"/>
    <n v="0"/>
    <n v="0"/>
    <n v="30210000"/>
    <s v="CITY OF CHICAGO"/>
    <s v="MUNI"/>
    <x v="134"/>
    <s v="Chicago"/>
    <s v="Chicago"/>
    <s v="NA"/>
    <s v="City"/>
    <s v="Chicago"/>
    <s v="Non-incentive Class"/>
    <n v="6754392"/>
  </r>
  <r>
    <n v="71144"/>
    <n v="7.1239999999999997"/>
    <s v="5B"/>
    <n v="2"/>
    <n v="488011"/>
    <n v="1465351"/>
    <n v="0"/>
    <n v="0"/>
    <n v="30210000"/>
    <s v="CITY OF CHICAGO"/>
    <s v="MUNI"/>
    <x v="134"/>
    <s v="Chicago"/>
    <s v="Chicago"/>
    <s v="NA"/>
    <s v="City"/>
    <s v="Chicago"/>
    <s v="Non-incentive Class"/>
    <n v="1465351"/>
  </r>
  <r>
    <n v="71145"/>
    <n v="7.1239999999999997"/>
    <s v="5A"/>
    <n v="1"/>
    <n v="44816"/>
    <n v="134569"/>
    <n v="0"/>
    <n v="0"/>
    <n v="30210000"/>
    <s v="CITY OF CHICAGO"/>
    <s v="MUNI"/>
    <x v="134"/>
    <s v="Chicago"/>
    <s v="Chicago"/>
    <s v="NA"/>
    <s v="City"/>
    <s v="Chicago"/>
    <s v="Non-incentive Class"/>
    <n v="134569"/>
  </r>
  <r>
    <n v="71146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47"/>
    <n v="6.7190000000000003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47"/>
    <n v="6.7190000000000003"/>
    <n v="1"/>
    <n v="2"/>
    <n v="5025"/>
    <n v="15089"/>
    <n v="0"/>
    <n v="0"/>
    <n v="30210000"/>
    <s v="CITY OF CHICAGO"/>
    <s v="MUNI"/>
    <x v="134"/>
    <s v="Chicago"/>
    <s v="Chicago"/>
    <s v="NA"/>
    <s v="City"/>
    <s v="Chicago"/>
    <s v="Non-incentive Class"/>
    <n v="15089"/>
  </r>
  <r>
    <n v="71147"/>
    <n v="6.7190000000000003"/>
    <n v="2"/>
    <n v="57"/>
    <n v="2664719"/>
    <n v="8001356"/>
    <n v="368193"/>
    <n v="170000"/>
    <n v="30210000"/>
    <s v="CITY OF CHICAGO"/>
    <s v="MUNI"/>
    <x v="134"/>
    <s v="Chicago"/>
    <s v="Chicago"/>
    <s v="NA"/>
    <s v="City"/>
    <s v="Chicago"/>
    <s v="Non-incentive Class"/>
    <n v="8001356"/>
  </r>
  <r>
    <n v="71147"/>
    <n v="6.7190000000000003"/>
    <n v="3"/>
    <n v="9"/>
    <n v="1049121"/>
    <n v="3150197"/>
    <n v="0"/>
    <n v="0"/>
    <n v="30210000"/>
    <s v="CITY OF CHICAGO"/>
    <s v="MUNI"/>
    <x v="134"/>
    <s v="Chicago"/>
    <s v="Chicago"/>
    <s v="NA"/>
    <s v="City"/>
    <s v="Chicago"/>
    <s v="Non-incentive Class"/>
    <n v="3150197"/>
  </r>
  <r>
    <n v="71147"/>
    <n v="6.7190000000000003"/>
    <s v="5A"/>
    <n v="70"/>
    <n v="4818524"/>
    <n v="14468580"/>
    <n v="0"/>
    <n v="0"/>
    <n v="30210000"/>
    <s v="CITY OF CHICAGO"/>
    <s v="MUNI"/>
    <x v="134"/>
    <s v="Chicago"/>
    <s v="Chicago"/>
    <s v="NA"/>
    <s v="City"/>
    <s v="Chicago"/>
    <s v="Non-incentive Class"/>
    <n v="14468580"/>
  </r>
  <r>
    <n v="71147"/>
    <n v="6.7190000000000003"/>
    <s v="5B"/>
    <n v="7"/>
    <n v="612083"/>
    <n v="1837902"/>
    <n v="0"/>
    <n v="0"/>
    <n v="30210000"/>
    <s v="CITY OF CHICAGO"/>
    <s v="MUNI"/>
    <x v="134"/>
    <s v="Chicago"/>
    <s v="Chicago"/>
    <s v="NA"/>
    <s v="City"/>
    <s v="Chicago"/>
    <s v="Non-incentive Class"/>
    <n v="1837902"/>
  </r>
  <r>
    <n v="71148"/>
    <n v="6.7229999999999999"/>
    <n v="2"/>
    <n v="29"/>
    <n v="1365237"/>
    <n v="4099398"/>
    <n v="703183"/>
    <n v="210000"/>
    <n v="30210000"/>
    <s v="CITY OF CHICAGO"/>
    <s v="MUNI"/>
    <x v="134"/>
    <s v="Chicago"/>
    <s v="Chicago"/>
    <s v="NA"/>
    <s v="City"/>
    <s v="Chicago"/>
    <s v="Non-incentive Class"/>
    <n v="4099398"/>
  </r>
  <r>
    <n v="71151"/>
    <n v="6.719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1"/>
    <n v="6.7190000000000003"/>
    <n v="1"/>
    <n v="1"/>
    <n v="9875"/>
    <n v="29652"/>
    <n v="0"/>
    <n v="0"/>
    <n v="30210000"/>
    <s v="CITY OF CHICAGO"/>
    <s v="MUNI"/>
    <x v="134"/>
    <s v="Chicago"/>
    <s v="Chicago"/>
    <s v="NA"/>
    <s v="City"/>
    <s v="Chicago"/>
    <s v="Non-incentive Class"/>
    <n v="29652"/>
  </r>
  <r>
    <n v="71151"/>
    <n v="6.7190000000000003"/>
    <s v="5A"/>
    <n v="3"/>
    <n v="1039028"/>
    <n v="3119889"/>
    <n v="0"/>
    <n v="0"/>
    <n v="30210000"/>
    <s v="CITY OF CHICAGO"/>
    <s v="MUNI"/>
    <x v="134"/>
    <s v="Chicago"/>
    <s v="Chicago"/>
    <s v="NA"/>
    <s v="City"/>
    <s v="Chicago"/>
    <s v="Non-incentive Class"/>
    <n v="3119889"/>
  </r>
  <r>
    <n v="71152"/>
    <n v="6.7190000000000003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2"/>
    <n v="6.7190000000000003"/>
    <n v="1"/>
    <n v="4"/>
    <n v="59650"/>
    <n v="179110"/>
    <n v="0"/>
    <n v="0"/>
    <n v="30210000"/>
    <s v="CITY OF CHICAGO"/>
    <s v="MUNI"/>
    <x v="134"/>
    <s v="Chicago"/>
    <s v="Chicago"/>
    <s v="NA"/>
    <s v="City"/>
    <s v="Chicago"/>
    <s v="Non-incentive Class"/>
    <n v="179110"/>
  </r>
  <r>
    <n v="71152"/>
    <n v="6.7190000000000003"/>
    <s v="5A"/>
    <n v="3"/>
    <n v="149211"/>
    <n v="448036"/>
    <n v="0"/>
    <n v="0"/>
    <n v="30210000"/>
    <s v="CITY OF CHICAGO"/>
    <s v="MUNI"/>
    <x v="134"/>
    <s v="Chicago"/>
    <s v="Chicago"/>
    <s v="NA"/>
    <s v="City"/>
    <s v="Chicago"/>
    <s v="Non-incentive Class"/>
    <n v="448036"/>
  </r>
  <r>
    <n v="71152"/>
    <n v="6.7190000000000003"/>
    <s v="5B"/>
    <n v="1"/>
    <n v="535757"/>
    <n v="1608718"/>
    <n v="0"/>
    <n v="0"/>
    <n v="30210000"/>
    <s v="CITY OF CHICAGO"/>
    <s v="MUNI"/>
    <x v="134"/>
    <s v="Chicago"/>
    <s v="Chicago"/>
    <s v="NA"/>
    <s v="City"/>
    <s v="Chicago"/>
    <s v="Non-incentive Class"/>
    <n v="1608718"/>
  </r>
  <r>
    <n v="71152"/>
    <n v="6.7190000000000003"/>
    <s v="6B"/>
    <n v="3"/>
    <n v="878141"/>
    <n v="2636793"/>
    <n v="0"/>
    <n v="0"/>
    <n v="30210000"/>
    <s v="CITY OF CHICAGO"/>
    <s v="MUNI"/>
    <x v="134"/>
    <s v="Chicago"/>
    <s v="Chicago"/>
    <s v="NA"/>
    <s v="City"/>
    <s v="Chicago"/>
    <s v="Incentive Class"/>
    <n v="26367930"/>
  </r>
  <r>
    <n v="71153"/>
    <n v="6.6970000000000001"/>
    <n v="0"/>
    <n v="7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3"/>
    <n v="6.6970000000000001"/>
    <n v="1"/>
    <n v="3"/>
    <n v="19333"/>
    <n v="58052"/>
    <n v="0"/>
    <n v="0"/>
    <n v="30210000"/>
    <s v="CITY OF CHICAGO"/>
    <s v="MUNI"/>
    <x v="134"/>
    <s v="Chicago"/>
    <s v="Chicago"/>
    <s v="NA"/>
    <s v="City"/>
    <s v="Chicago"/>
    <s v="Non-incentive Class"/>
    <n v="58052"/>
  </r>
  <r>
    <n v="71153"/>
    <n v="6.6970000000000001"/>
    <n v="2"/>
    <n v="149"/>
    <n v="2514280"/>
    <n v="7549615"/>
    <n v="1083462"/>
    <n v="500000"/>
    <n v="30210000"/>
    <s v="CITY OF CHICAGO"/>
    <s v="MUNI"/>
    <x v="134"/>
    <s v="Chicago"/>
    <s v="Chicago"/>
    <s v="NA"/>
    <s v="City"/>
    <s v="Chicago"/>
    <s v="Non-incentive Class"/>
    <n v="7549615"/>
  </r>
  <r>
    <n v="71153"/>
    <n v="6.6970000000000001"/>
    <n v="3"/>
    <n v="7"/>
    <n v="253499"/>
    <n v="761181"/>
    <n v="0"/>
    <n v="0"/>
    <n v="30210000"/>
    <s v="CITY OF CHICAGO"/>
    <s v="MUNI"/>
    <x v="134"/>
    <s v="Chicago"/>
    <s v="Chicago"/>
    <s v="NA"/>
    <s v="City"/>
    <s v="Chicago"/>
    <s v="Non-incentive Class"/>
    <n v="761181"/>
  </r>
  <r>
    <n v="71153"/>
    <n v="6.6970000000000001"/>
    <n v="4"/>
    <n v="3"/>
    <n v="1942494"/>
    <n v="5832727"/>
    <n v="0"/>
    <n v="0"/>
    <n v="30210000"/>
    <s v="CITY OF CHICAGO"/>
    <s v="MUNI"/>
    <x v="134"/>
    <s v="Chicago"/>
    <s v="Chicago"/>
    <s v="NA"/>
    <s v="City"/>
    <s v="Chicago"/>
    <s v="Non-incentive Class"/>
    <n v="5832727"/>
  </r>
  <r>
    <n v="71153"/>
    <n v="6.6970000000000001"/>
    <s v="5A"/>
    <n v="7"/>
    <n v="268236"/>
    <n v="805431"/>
    <n v="0"/>
    <n v="0"/>
    <n v="30210000"/>
    <s v="CITY OF CHICAGO"/>
    <s v="MUNI"/>
    <x v="134"/>
    <s v="Chicago"/>
    <s v="Chicago"/>
    <s v="NA"/>
    <s v="City"/>
    <s v="Chicago"/>
    <s v="Non-incentive Class"/>
    <n v="805431"/>
  </r>
  <r>
    <n v="71154"/>
    <n v="6.6970000000000001"/>
    <n v="0"/>
    <n v="10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4"/>
    <n v="6.6970000000000001"/>
    <n v="1"/>
    <n v="22"/>
    <n v="131876"/>
    <n v="395983"/>
    <n v="0"/>
    <n v="0"/>
    <n v="30210000"/>
    <s v="CITY OF CHICAGO"/>
    <s v="MUNI"/>
    <x v="134"/>
    <s v="Chicago"/>
    <s v="Chicago"/>
    <s v="NA"/>
    <s v="City"/>
    <s v="Chicago"/>
    <s v="Non-incentive Class"/>
    <n v="395983"/>
  </r>
  <r>
    <n v="71154"/>
    <n v="6.6970000000000001"/>
    <n v="2"/>
    <n v="237"/>
    <n v="3857206"/>
    <n v="11582029"/>
    <n v="644434"/>
    <n v="550000"/>
    <n v="30210000"/>
    <s v="CITY OF CHICAGO"/>
    <s v="MUNI"/>
    <x v="134"/>
    <s v="Chicago"/>
    <s v="Chicago"/>
    <s v="NA"/>
    <s v="City"/>
    <s v="Chicago"/>
    <s v="Non-incentive Class"/>
    <n v="11582029"/>
  </r>
  <r>
    <n v="71154"/>
    <n v="6.6970000000000001"/>
    <n v="3"/>
    <n v="40"/>
    <n v="3033527"/>
    <n v="9108771"/>
    <n v="0"/>
    <n v="0"/>
    <n v="30210000"/>
    <s v="CITY OF CHICAGO"/>
    <s v="MUNI"/>
    <x v="134"/>
    <s v="Chicago"/>
    <s v="Chicago"/>
    <s v="NA"/>
    <s v="City"/>
    <s v="Chicago"/>
    <s v="Non-incentive Class"/>
    <n v="9108771"/>
  </r>
  <r>
    <n v="71154"/>
    <n v="6.6970000000000001"/>
    <n v="4"/>
    <n v="3"/>
    <n v="169185"/>
    <n v="508012"/>
    <n v="0"/>
    <n v="0"/>
    <n v="30210000"/>
    <s v="CITY OF CHICAGO"/>
    <s v="MUNI"/>
    <x v="134"/>
    <s v="Chicago"/>
    <s v="Chicago"/>
    <s v="NA"/>
    <s v="City"/>
    <s v="Chicago"/>
    <s v="Non-incentive Class"/>
    <n v="508012"/>
  </r>
  <r>
    <n v="71154"/>
    <n v="6.6970000000000001"/>
    <s v="5A"/>
    <n v="263"/>
    <n v="22712131"/>
    <n v="68197722"/>
    <n v="0"/>
    <n v="0"/>
    <n v="30210000"/>
    <s v="CITY OF CHICAGO"/>
    <s v="MUNI"/>
    <x v="134"/>
    <s v="Chicago"/>
    <s v="Chicago"/>
    <s v="NA"/>
    <s v="City"/>
    <s v="Chicago"/>
    <s v="Non-incentive Class"/>
    <n v="68197722"/>
  </r>
  <r>
    <n v="71154"/>
    <n v="6.6970000000000001"/>
    <s v="5B"/>
    <n v="19"/>
    <n v="711587"/>
    <n v="2136683"/>
    <n v="0"/>
    <n v="0"/>
    <n v="30210000"/>
    <s v="CITY OF CHICAGO"/>
    <s v="MUNI"/>
    <x v="134"/>
    <s v="Chicago"/>
    <s v="Chicago"/>
    <s v="NA"/>
    <s v="City"/>
    <s v="Chicago"/>
    <s v="Non-incentive Class"/>
    <n v="2136683"/>
  </r>
  <r>
    <n v="71155"/>
    <n v="7.641"/>
    <s v="5A"/>
    <n v="1"/>
    <n v="85965"/>
    <n v="258127"/>
    <n v="0"/>
    <n v="0"/>
    <n v="30210000"/>
    <s v="CITY OF CHICAGO"/>
    <s v="MUNI"/>
    <x v="134"/>
    <s v="Chicago"/>
    <s v="Chicago"/>
    <s v="NA"/>
    <s v="City"/>
    <s v="Chicago"/>
    <s v="Non-incentive Class"/>
    <n v="258127"/>
  </r>
  <r>
    <n v="71156"/>
    <n v="6.700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6"/>
    <n v="6.7009999999999996"/>
    <n v="2"/>
    <n v="133"/>
    <n v="3848533"/>
    <n v="11555996"/>
    <n v="1162401"/>
    <n v="606000"/>
    <n v="30210000"/>
    <s v="CITY OF CHICAGO"/>
    <s v="MUNI"/>
    <x v="134"/>
    <s v="Chicago"/>
    <s v="Chicago"/>
    <s v="NA"/>
    <s v="City"/>
    <s v="Chicago"/>
    <s v="Non-incentive Class"/>
    <n v="11555996"/>
  </r>
  <r>
    <n v="71156"/>
    <n v="6.7009999999999996"/>
    <n v="3"/>
    <n v="2"/>
    <n v="175251"/>
    <n v="526226"/>
    <n v="0"/>
    <n v="0"/>
    <n v="30210000"/>
    <s v="CITY OF CHICAGO"/>
    <s v="MUNI"/>
    <x v="134"/>
    <s v="Chicago"/>
    <s v="Chicago"/>
    <s v="NA"/>
    <s v="City"/>
    <s v="Chicago"/>
    <s v="Non-incentive Class"/>
    <n v="526226"/>
  </r>
  <r>
    <n v="71156"/>
    <n v="6.7009999999999996"/>
    <s v="5A"/>
    <n v="5"/>
    <n v="596949"/>
    <n v="1792458"/>
    <n v="0"/>
    <n v="0"/>
    <n v="30210000"/>
    <s v="CITY OF CHICAGO"/>
    <s v="MUNI"/>
    <x v="134"/>
    <s v="Chicago"/>
    <s v="Chicago"/>
    <s v="NA"/>
    <s v="City"/>
    <s v="Chicago"/>
    <s v="Non-incentive Class"/>
    <n v="1792458"/>
  </r>
  <r>
    <n v="71157"/>
    <n v="6.99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7"/>
    <n v="6.99"/>
    <n v="2"/>
    <n v="39"/>
    <n v="1156881"/>
    <n v="3473762"/>
    <n v="90000"/>
    <n v="90000"/>
    <n v="30210000"/>
    <s v="CITY OF CHICAGO"/>
    <s v="MUNI"/>
    <x v="134"/>
    <s v="Chicago"/>
    <s v="Chicago"/>
    <s v="NA"/>
    <s v="City"/>
    <s v="Chicago"/>
    <s v="Non-incentive Class"/>
    <n v="3473762"/>
  </r>
  <r>
    <n v="71157"/>
    <n v="6.99"/>
    <n v="3"/>
    <n v="6"/>
    <n v="1150545"/>
    <n v="3454742"/>
    <n v="0"/>
    <n v="0"/>
    <n v="30210000"/>
    <s v="CITY OF CHICAGO"/>
    <s v="MUNI"/>
    <x v="134"/>
    <s v="Chicago"/>
    <s v="Chicago"/>
    <s v="NA"/>
    <s v="City"/>
    <s v="Chicago"/>
    <s v="Non-incentive Class"/>
    <n v="3454742"/>
  </r>
  <r>
    <n v="71157"/>
    <n v="6.99"/>
    <s v="5A"/>
    <n v="8"/>
    <n v="7909657"/>
    <n v="23750327"/>
    <n v="0"/>
    <n v="0"/>
    <n v="30210000"/>
    <s v="CITY OF CHICAGO"/>
    <s v="MUNI"/>
    <x v="134"/>
    <s v="Chicago"/>
    <s v="Chicago"/>
    <s v="NA"/>
    <s v="City"/>
    <s v="Chicago"/>
    <s v="Non-incentive Class"/>
    <n v="23750327"/>
  </r>
  <r>
    <n v="71158"/>
    <n v="6.99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8"/>
    <n v="6.99"/>
    <n v="1"/>
    <n v="4"/>
    <n v="71204"/>
    <n v="213803"/>
    <n v="0"/>
    <n v="0"/>
    <n v="30210000"/>
    <s v="CITY OF CHICAGO"/>
    <s v="MUNI"/>
    <x v="134"/>
    <s v="Chicago"/>
    <s v="Chicago"/>
    <s v="NA"/>
    <s v="City"/>
    <s v="Chicago"/>
    <s v="Non-incentive Class"/>
    <n v="213803"/>
  </r>
  <r>
    <n v="71158"/>
    <n v="6.99"/>
    <n v="2"/>
    <n v="500"/>
    <n v="14287502"/>
    <n v="42901082"/>
    <n v="2845461"/>
    <n v="1863222"/>
    <n v="30210000"/>
    <s v="CITY OF CHICAGO"/>
    <s v="MUNI"/>
    <x v="134"/>
    <s v="Chicago"/>
    <s v="Chicago"/>
    <s v="NA"/>
    <s v="City"/>
    <s v="Chicago"/>
    <s v="Non-incentive Class"/>
    <n v="42901082"/>
  </r>
  <r>
    <n v="71158"/>
    <n v="6.99"/>
    <n v="3"/>
    <n v="23"/>
    <n v="4003166"/>
    <n v="12020307"/>
    <n v="0"/>
    <n v="0"/>
    <n v="30210000"/>
    <s v="CITY OF CHICAGO"/>
    <s v="MUNI"/>
    <x v="134"/>
    <s v="Chicago"/>
    <s v="Chicago"/>
    <s v="NA"/>
    <s v="City"/>
    <s v="Chicago"/>
    <s v="Non-incentive Class"/>
    <n v="12020307"/>
  </r>
  <r>
    <n v="71158"/>
    <n v="6.99"/>
    <s v="5A"/>
    <n v="141"/>
    <n v="10772898"/>
    <n v="32347783"/>
    <n v="0"/>
    <n v="0"/>
    <n v="30210000"/>
    <s v="CITY OF CHICAGO"/>
    <s v="MUNI"/>
    <x v="134"/>
    <s v="Chicago"/>
    <s v="Chicago"/>
    <s v="NA"/>
    <s v="City"/>
    <s v="Chicago"/>
    <s v="Non-incentive Class"/>
    <n v="32347783"/>
  </r>
  <r>
    <n v="71158"/>
    <n v="6.99"/>
    <s v="5B"/>
    <n v="4"/>
    <n v="268037"/>
    <n v="804834"/>
    <n v="0"/>
    <n v="0"/>
    <n v="30210000"/>
    <s v="CITY OF CHICAGO"/>
    <s v="MUNI"/>
    <x v="134"/>
    <s v="Chicago"/>
    <s v="Chicago"/>
    <s v="NA"/>
    <s v="City"/>
    <s v="Chicago"/>
    <s v="Non-incentive Class"/>
    <n v="804834"/>
  </r>
  <r>
    <n v="71159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59"/>
    <n v="6.6970000000000001"/>
    <n v="1"/>
    <n v="1"/>
    <n v="41311"/>
    <n v="124045"/>
    <n v="0"/>
    <n v="0"/>
    <n v="30210000"/>
    <s v="CITY OF CHICAGO"/>
    <s v="MUNI"/>
    <x v="134"/>
    <s v="Chicago"/>
    <s v="Chicago"/>
    <s v="NA"/>
    <s v="City"/>
    <s v="Chicago"/>
    <s v="Non-incentive Class"/>
    <n v="124045"/>
  </r>
  <r>
    <n v="71159"/>
    <n v="6.6970000000000001"/>
    <n v="2"/>
    <n v="1"/>
    <n v="37000"/>
    <n v="111100"/>
    <n v="10000"/>
    <n v="10000"/>
    <n v="30210000"/>
    <s v="CITY OF CHICAGO"/>
    <s v="MUNI"/>
    <x v="134"/>
    <s v="Chicago"/>
    <s v="Chicago"/>
    <s v="NA"/>
    <s v="City"/>
    <s v="Chicago"/>
    <s v="Non-incentive Class"/>
    <n v="111100"/>
  </r>
  <r>
    <n v="71159"/>
    <n v="6.6970000000000001"/>
    <s v="5A"/>
    <n v="11"/>
    <n v="780143"/>
    <n v="2342534"/>
    <n v="0"/>
    <n v="0"/>
    <n v="30210000"/>
    <s v="CITY OF CHICAGO"/>
    <s v="MUNI"/>
    <x v="134"/>
    <s v="Chicago"/>
    <s v="Chicago"/>
    <s v="NA"/>
    <s v="City"/>
    <s v="Chicago"/>
    <s v="Non-incentive Class"/>
    <n v="2342534"/>
  </r>
  <r>
    <n v="71160"/>
    <n v="6.7009999999999996"/>
    <n v="2"/>
    <n v="3"/>
    <n v="129999"/>
    <n v="390348"/>
    <n v="10000"/>
    <n v="10000"/>
    <n v="30210000"/>
    <s v="CITY OF CHICAGO"/>
    <s v="MUNI"/>
    <x v="134"/>
    <s v="Chicago"/>
    <s v="Chicago"/>
    <s v="NA"/>
    <s v="City"/>
    <s v="Chicago"/>
    <s v="Non-incentive Class"/>
    <n v="390348"/>
  </r>
  <r>
    <n v="71160"/>
    <n v="6.7009999999999996"/>
    <s v="5A"/>
    <n v="1"/>
    <n v="33187"/>
    <n v="99651"/>
    <n v="0"/>
    <n v="0"/>
    <n v="30210000"/>
    <s v="CITY OF CHICAGO"/>
    <s v="MUNI"/>
    <x v="134"/>
    <s v="Chicago"/>
    <s v="Chicago"/>
    <s v="NA"/>
    <s v="City"/>
    <s v="Chicago"/>
    <s v="Non-incentive Class"/>
    <n v="99651"/>
  </r>
  <r>
    <n v="71161"/>
    <n v="6.7190000000000003"/>
    <n v="0"/>
    <n v="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1"/>
    <n v="6.7190000000000003"/>
    <n v="1"/>
    <n v="2"/>
    <n v="2220"/>
    <n v="6666"/>
    <n v="0"/>
    <n v="0"/>
    <n v="30210000"/>
    <s v="CITY OF CHICAGO"/>
    <s v="MUNI"/>
    <x v="134"/>
    <s v="Chicago"/>
    <s v="Chicago"/>
    <s v="NA"/>
    <s v="City"/>
    <s v="Chicago"/>
    <s v="Non-incentive Class"/>
    <n v="6666"/>
  </r>
  <r>
    <n v="71161"/>
    <n v="6.7190000000000003"/>
    <n v="2"/>
    <n v="36"/>
    <n v="1079688"/>
    <n v="3241977"/>
    <n v="384128"/>
    <n v="180000"/>
    <n v="30210000"/>
    <s v="CITY OF CHICAGO"/>
    <s v="MUNI"/>
    <x v="134"/>
    <s v="Chicago"/>
    <s v="Chicago"/>
    <s v="NA"/>
    <s v="City"/>
    <s v="Chicago"/>
    <s v="Non-incentive Class"/>
    <n v="3241977"/>
  </r>
  <r>
    <n v="71161"/>
    <n v="6.7190000000000003"/>
    <n v="3"/>
    <n v="3"/>
    <n v="362913"/>
    <n v="1089718"/>
    <n v="0"/>
    <n v="0"/>
    <n v="30210000"/>
    <s v="CITY OF CHICAGO"/>
    <s v="MUNI"/>
    <x v="134"/>
    <s v="Chicago"/>
    <s v="Chicago"/>
    <s v="NA"/>
    <s v="City"/>
    <s v="Chicago"/>
    <s v="Non-incentive Class"/>
    <n v="1089718"/>
  </r>
  <r>
    <n v="71161"/>
    <n v="6.7190000000000003"/>
    <s v="5A"/>
    <n v="51"/>
    <n v="12343692"/>
    <n v="37064408"/>
    <n v="0"/>
    <n v="0"/>
    <n v="30210000"/>
    <s v="CITY OF CHICAGO"/>
    <s v="MUNI"/>
    <x v="134"/>
    <s v="Chicago"/>
    <s v="Chicago"/>
    <s v="NA"/>
    <s v="City"/>
    <s v="Chicago"/>
    <s v="Non-incentive Class"/>
    <n v="37064408"/>
  </r>
  <r>
    <n v="71161"/>
    <n v="6.7190000000000003"/>
    <s v="5B"/>
    <n v="31"/>
    <n v="2974363"/>
    <n v="8931123"/>
    <n v="0"/>
    <n v="0"/>
    <n v="30210000"/>
    <s v="CITY OF CHICAGO"/>
    <s v="MUNI"/>
    <x v="134"/>
    <s v="Chicago"/>
    <s v="Chicago"/>
    <s v="NA"/>
    <s v="City"/>
    <s v="Chicago"/>
    <s v="Non-incentive Class"/>
    <n v="8931123"/>
  </r>
  <r>
    <n v="71162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3"/>
    <n v="6.7190000000000003"/>
    <n v="0"/>
    <n v="7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3"/>
    <n v="6.7190000000000003"/>
    <n v="1"/>
    <n v="118"/>
    <n v="1284604"/>
    <n v="3857285"/>
    <n v="0"/>
    <n v="0"/>
    <n v="30210000"/>
    <s v="CITY OF CHICAGO"/>
    <s v="MUNI"/>
    <x v="134"/>
    <s v="Chicago"/>
    <s v="Chicago"/>
    <s v="NA"/>
    <s v="City"/>
    <s v="Chicago"/>
    <s v="Non-incentive Class"/>
    <n v="3857285"/>
  </r>
  <r>
    <n v="71163"/>
    <n v="6.7190000000000003"/>
    <n v="2"/>
    <n v="9363"/>
    <n v="363320159"/>
    <n v="1090941630"/>
    <n v="126768261"/>
    <n v="55892554"/>
    <n v="30210000"/>
    <s v="CITY OF CHICAGO"/>
    <s v="MUNI"/>
    <x v="134"/>
    <s v="Chicago"/>
    <s v="Chicago"/>
    <s v="NA"/>
    <s v="City"/>
    <s v="Chicago"/>
    <s v="Non-incentive Class"/>
    <n v="1090941630"/>
  </r>
  <r>
    <n v="71163"/>
    <n v="6.7190000000000003"/>
    <n v="3"/>
    <n v="304"/>
    <n v="33767773"/>
    <n v="101394502"/>
    <n v="26000"/>
    <n v="10000"/>
    <n v="30210000"/>
    <s v="CITY OF CHICAGO"/>
    <s v="MUNI"/>
    <x v="134"/>
    <s v="Chicago"/>
    <s v="Chicago"/>
    <s v="NA"/>
    <s v="City"/>
    <s v="Chicago"/>
    <s v="Non-incentive Class"/>
    <n v="101394502"/>
  </r>
  <r>
    <n v="71163"/>
    <n v="6.7190000000000003"/>
    <s v="5A"/>
    <n v="331"/>
    <n v="47761159"/>
    <n v="143412430"/>
    <n v="20000"/>
    <n v="20000"/>
    <n v="30210000"/>
    <s v="CITY OF CHICAGO"/>
    <s v="MUNI"/>
    <x v="134"/>
    <s v="Chicago"/>
    <s v="Chicago"/>
    <s v="NA"/>
    <s v="City"/>
    <s v="Chicago"/>
    <s v="Non-incentive Class"/>
    <n v="143412430"/>
  </r>
  <r>
    <n v="71163"/>
    <n v="6.7190000000000003"/>
    <s v="5B"/>
    <n v="102"/>
    <n v="13231632"/>
    <n v="39730626"/>
    <n v="0"/>
    <n v="0"/>
    <n v="30210000"/>
    <s v="CITY OF CHICAGO"/>
    <s v="MUNI"/>
    <x v="134"/>
    <s v="Chicago"/>
    <s v="Chicago"/>
    <s v="NA"/>
    <s v="City"/>
    <s v="Chicago"/>
    <s v="Non-incentive Class"/>
    <n v="39730626"/>
  </r>
  <r>
    <n v="71163"/>
    <n v="6.7190000000000003"/>
    <s v="6B"/>
    <n v="1"/>
    <n v="540379"/>
    <n v="1622596"/>
    <n v="0"/>
    <n v="0"/>
    <n v="30210000"/>
    <s v="CITY OF CHICAGO"/>
    <s v="MUNI"/>
    <x v="134"/>
    <s v="Chicago"/>
    <s v="Chicago"/>
    <s v="NA"/>
    <s v="City"/>
    <s v="Chicago"/>
    <s v="Incentive Class"/>
    <n v="16225960"/>
  </r>
  <r>
    <n v="71163"/>
    <n v="6.7190000000000003"/>
    <s v="6C"/>
    <n v="4"/>
    <n v="691278"/>
    <n v="2075700"/>
    <n v="0"/>
    <n v="0"/>
    <n v="30210000"/>
    <s v="CITY OF CHICAGO"/>
    <s v="MUNI"/>
    <x v="134"/>
    <s v="Chicago"/>
    <s v="Chicago"/>
    <s v="NA"/>
    <s v="City"/>
    <s v="Chicago"/>
    <s v="Incentive Class"/>
    <n v="20757000"/>
  </r>
  <r>
    <n v="71163"/>
    <n v="6.7190000000000003"/>
    <n v="9"/>
    <n v="15"/>
    <n v="2714445"/>
    <n v="8150663"/>
    <n v="0"/>
    <n v="0"/>
    <n v="30210000"/>
    <s v="CITY OF CHICAGO"/>
    <s v="MUNI"/>
    <x v="134"/>
    <s v="Chicago"/>
    <s v="Chicago"/>
    <s v="NA"/>
    <s v="City"/>
    <s v="Chicago"/>
    <s v="Non-incentive Class"/>
    <n v="8150663"/>
  </r>
  <r>
    <n v="71164"/>
    <n v="6.7229999999999999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4"/>
    <n v="6.7229999999999999"/>
    <n v="1"/>
    <n v="9"/>
    <n v="95902"/>
    <n v="287965"/>
    <n v="0"/>
    <n v="0"/>
    <n v="30210000"/>
    <s v="CITY OF CHICAGO"/>
    <s v="MUNI"/>
    <x v="134"/>
    <s v="Chicago"/>
    <s v="Chicago"/>
    <s v="NA"/>
    <s v="City"/>
    <s v="Chicago"/>
    <s v="Non-incentive Class"/>
    <n v="287965"/>
  </r>
  <r>
    <n v="71164"/>
    <n v="6.7229999999999999"/>
    <n v="2"/>
    <n v="4842"/>
    <n v="184773168"/>
    <n v="554818437"/>
    <n v="75175871"/>
    <n v="34134347"/>
    <n v="30210000"/>
    <s v="CITY OF CHICAGO"/>
    <s v="MUNI"/>
    <x v="134"/>
    <s v="Chicago"/>
    <s v="Chicago"/>
    <s v="NA"/>
    <s v="City"/>
    <s v="Chicago"/>
    <s v="Non-incentive Class"/>
    <n v="554818437"/>
  </r>
  <r>
    <n v="71164"/>
    <n v="6.7229999999999999"/>
    <n v="3"/>
    <n v="3"/>
    <n v="83705"/>
    <n v="251340"/>
    <n v="0"/>
    <n v="0"/>
    <n v="30210000"/>
    <s v="CITY OF CHICAGO"/>
    <s v="MUNI"/>
    <x v="134"/>
    <s v="Chicago"/>
    <s v="Chicago"/>
    <s v="NA"/>
    <s v="City"/>
    <s v="Chicago"/>
    <s v="Non-incentive Class"/>
    <n v="251340"/>
  </r>
  <r>
    <n v="71164"/>
    <n v="6.7229999999999999"/>
    <s v="5A"/>
    <n v="3"/>
    <n v="138989"/>
    <n v="417342"/>
    <n v="0"/>
    <n v="0"/>
    <n v="30210000"/>
    <s v="CITY OF CHICAGO"/>
    <s v="MUNI"/>
    <x v="134"/>
    <s v="Chicago"/>
    <s v="Chicago"/>
    <s v="NA"/>
    <s v="City"/>
    <s v="Chicago"/>
    <s v="Non-incentive Class"/>
    <n v="417342"/>
  </r>
  <r>
    <n v="71165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6"/>
    <n v="6.7190000000000003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6"/>
    <n v="6.7190000000000003"/>
    <n v="1"/>
    <n v="9"/>
    <n v="47725"/>
    <n v="143305"/>
    <n v="0"/>
    <n v="0"/>
    <n v="30210000"/>
    <s v="CITY OF CHICAGO"/>
    <s v="MUNI"/>
    <x v="134"/>
    <s v="Chicago"/>
    <s v="Chicago"/>
    <s v="NA"/>
    <s v="City"/>
    <s v="Chicago"/>
    <s v="Non-incentive Class"/>
    <n v="143305"/>
  </r>
  <r>
    <n v="71166"/>
    <n v="6.7190000000000003"/>
    <n v="2"/>
    <n v="92"/>
    <n v="2256149"/>
    <n v="6774539"/>
    <n v="869429"/>
    <n v="597500"/>
    <n v="30210000"/>
    <s v="CITY OF CHICAGO"/>
    <s v="MUNI"/>
    <x v="134"/>
    <s v="Chicago"/>
    <s v="Chicago"/>
    <s v="NA"/>
    <s v="City"/>
    <s v="Chicago"/>
    <s v="Non-incentive Class"/>
    <n v="6774539"/>
  </r>
  <r>
    <n v="71166"/>
    <n v="6.7190000000000003"/>
    <n v="3"/>
    <n v="3"/>
    <n v="693783"/>
    <n v="2083222"/>
    <n v="0"/>
    <n v="0"/>
    <n v="30210000"/>
    <s v="CITY OF CHICAGO"/>
    <s v="MUNI"/>
    <x v="134"/>
    <s v="Chicago"/>
    <s v="Chicago"/>
    <s v="NA"/>
    <s v="City"/>
    <s v="Chicago"/>
    <s v="Non-incentive Class"/>
    <n v="2083222"/>
  </r>
  <r>
    <n v="71166"/>
    <n v="6.7190000000000003"/>
    <s v="5A"/>
    <n v="35"/>
    <n v="6623153"/>
    <n v="19887339"/>
    <n v="0"/>
    <n v="0"/>
    <n v="30210000"/>
    <s v="CITY OF CHICAGO"/>
    <s v="MUNI"/>
    <x v="134"/>
    <s v="Chicago"/>
    <s v="Chicago"/>
    <s v="NA"/>
    <s v="City"/>
    <s v="Chicago"/>
    <s v="Non-incentive Class"/>
    <n v="19887339"/>
  </r>
  <r>
    <n v="71166"/>
    <n v="6.7190000000000003"/>
    <s v="5B"/>
    <n v="65"/>
    <n v="8893726"/>
    <n v="26705190"/>
    <n v="0"/>
    <n v="0"/>
    <n v="30210000"/>
    <s v="CITY OF CHICAGO"/>
    <s v="MUNI"/>
    <x v="134"/>
    <s v="Chicago"/>
    <s v="Chicago"/>
    <s v="NA"/>
    <s v="City"/>
    <s v="Chicago"/>
    <s v="Non-incentive Class"/>
    <n v="26705190"/>
  </r>
  <r>
    <n v="71166"/>
    <n v="6.7190000000000003"/>
    <s v="6B"/>
    <n v="7"/>
    <n v="529653"/>
    <n v="1590389"/>
    <n v="0"/>
    <n v="0"/>
    <n v="30210000"/>
    <s v="CITY OF CHICAGO"/>
    <s v="MUNI"/>
    <x v="134"/>
    <s v="Chicago"/>
    <s v="Chicago"/>
    <s v="NA"/>
    <s v="City"/>
    <s v="Chicago"/>
    <s v="Incentive Class"/>
    <n v="15903890"/>
  </r>
  <r>
    <n v="71167"/>
    <n v="6.7190000000000003"/>
    <n v="0"/>
    <n v="1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7"/>
    <n v="6.7190000000000003"/>
    <n v="1"/>
    <n v="13"/>
    <n v="75603"/>
    <n v="227013"/>
    <n v="0"/>
    <n v="0"/>
    <n v="30210000"/>
    <s v="CITY OF CHICAGO"/>
    <s v="MUNI"/>
    <x v="134"/>
    <s v="Chicago"/>
    <s v="Chicago"/>
    <s v="NA"/>
    <s v="City"/>
    <s v="Chicago"/>
    <s v="Non-incentive Class"/>
    <n v="227013"/>
  </r>
  <r>
    <n v="71167"/>
    <n v="6.7190000000000003"/>
    <n v="2"/>
    <n v="79"/>
    <n v="4250575"/>
    <n v="12763201"/>
    <n v="208000"/>
    <n v="200000"/>
    <n v="30210000"/>
    <s v="CITY OF CHICAGO"/>
    <s v="MUNI"/>
    <x v="134"/>
    <s v="Chicago"/>
    <s v="Chicago"/>
    <s v="NA"/>
    <s v="City"/>
    <s v="Chicago"/>
    <s v="Non-incentive Class"/>
    <n v="12763201"/>
  </r>
  <r>
    <n v="71167"/>
    <n v="6.7190000000000003"/>
    <n v="3"/>
    <n v="11"/>
    <n v="676379"/>
    <n v="2030962"/>
    <n v="0"/>
    <n v="0"/>
    <n v="30210000"/>
    <s v="CITY OF CHICAGO"/>
    <s v="MUNI"/>
    <x v="134"/>
    <s v="Chicago"/>
    <s v="Chicago"/>
    <s v="NA"/>
    <s v="City"/>
    <s v="Chicago"/>
    <s v="Non-incentive Class"/>
    <n v="2030962"/>
  </r>
  <r>
    <n v="71167"/>
    <n v="6.7190000000000003"/>
    <s v="5A"/>
    <n v="109"/>
    <n v="16578424"/>
    <n v="49780032"/>
    <n v="0"/>
    <n v="0"/>
    <n v="30210000"/>
    <s v="CITY OF CHICAGO"/>
    <s v="MUNI"/>
    <x v="134"/>
    <s v="Chicago"/>
    <s v="Chicago"/>
    <s v="NA"/>
    <s v="City"/>
    <s v="Chicago"/>
    <s v="Non-incentive Class"/>
    <n v="49780032"/>
  </r>
  <r>
    <n v="71167"/>
    <n v="6.7190000000000003"/>
    <s v="5B"/>
    <n v="221"/>
    <n v="27986616"/>
    <n v="84035413"/>
    <n v="0"/>
    <n v="0"/>
    <n v="30210000"/>
    <s v="CITY OF CHICAGO"/>
    <s v="MUNI"/>
    <x v="134"/>
    <s v="Chicago"/>
    <s v="Chicago"/>
    <s v="NA"/>
    <s v="City"/>
    <s v="Chicago"/>
    <s v="Non-incentive Class"/>
    <n v="84035413"/>
  </r>
  <r>
    <n v="71167"/>
    <n v="6.7190000000000003"/>
    <s v="6B"/>
    <n v="1"/>
    <n v="458535"/>
    <n v="1376843"/>
    <n v="0"/>
    <n v="0"/>
    <n v="30210000"/>
    <s v="CITY OF CHICAGO"/>
    <s v="MUNI"/>
    <x v="134"/>
    <s v="Chicago"/>
    <s v="Chicago"/>
    <s v="NA"/>
    <s v="City"/>
    <s v="Chicago"/>
    <s v="Incentive Class"/>
    <n v="13768430"/>
  </r>
  <r>
    <n v="71167"/>
    <n v="6.7190000000000003"/>
    <n v="8"/>
    <n v="12"/>
    <n v="3964156"/>
    <n v="11903171"/>
    <n v="0"/>
    <n v="0"/>
    <n v="30210000"/>
    <s v="CITY OF CHICAGO"/>
    <s v="MUNI"/>
    <x v="134"/>
    <s v="Chicago"/>
    <s v="Chicago"/>
    <s v="NA"/>
    <s v="City"/>
    <s v="Chicago"/>
    <s v="Non-incentive Class"/>
    <n v="11903171"/>
  </r>
  <r>
    <n v="71168"/>
    <n v="6.7229999999999999"/>
    <n v="2"/>
    <n v="26"/>
    <n v="824285"/>
    <n v="2475082"/>
    <n v="464287"/>
    <n v="190000"/>
    <n v="30210000"/>
    <s v="CITY OF CHICAGO"/>
    <s v="MUNI"/>
    <x v="134"/>
    <s v="Chicago"/>
    <s v="Chicago"/>
    <s v="NA"/>
    <s v="City"/>
    <s v="Chicago"/>
    <s v="Non-incentive Class"/>
    <n v="2475082"/>
  </r>
  <r>
    <n v="71168"/>
    <n v="6.7229999999999999"/>
    <s v="5A"/>
    <n v="1"/>
    <n v="16966"/>
    <n v="50944"/>
    <n v="0"/>
    <n v="0"/>
    <n v="30210000"/>
    <s v="CITY OF CHICAGO"/>
    <s v="MUNI"/>
    <x v="134"/>
    <s v="Chicago"/>
    <s v="Chicago"/>
    <s v="NA"/>
    <s v="City"/>
    <s v="Chicago"/>
    <s v="Non-incentive Class"/>
    <n v="50944"/>
  </r>
  <r>
    <n v="71168"/>
    <n v="6.7229999999999999"/>
    <s v="5B"/>
    <n v="1"/>
    <n v="18225"/>
    <n v="54724"/>
    <n v="0"/>
    <n v="0"/>
    <n v="30210000"/>
    <s v="CITY OF CHICAGO"/>
    <s v="MUNI"/>
    <x v="134"/>
    <s v="Chicago"/>
    <s v="Chicago"/>
    <s v="NA"/>
    <s v="City"/>
    <s v="Chicago"/>
    <s v="Non-incentive Class"/>
    <n v="54724"/>
  </r>
  <r>
    <n v="71169"/>
    <n v="6.7190000000000003"/>
    <n v="0"/>
    <n v="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69"/>
    <n v="6.7190000000000003"/>
    <n v="1"/>
    <n v="29"/>
    <n v="241534"/>
    <n v="725256"/>
    <n v="0"/>
    <n v="0"/>
    <n v="30210000"/>
    <s v="CITY OF CHICAGO"/>
    <s v="MUNI"/>
    <x v="134"/>
    <s v="Chicago"/>
    <s v="Chicago"/>
    <s v="NA"/>
    <s v="City"/>
    <s v="Chicago"/>
    <s v="Non-incentive Class"/>
    <n v="725256"/>
  </r>
  <r>
    <n v="71169"/>
    <n v="6.7190000000000003"/>
    <n v="2"/>
    <n v="795"/>
    <n v="17753796"/>
    <n v="53309419"/>
    <n v="2873791"/>
    <n v="2118800"/>
    <n v="30210000"/>
    <s v="CITY OF CHICAGO"/>
    <s v="MUNI"/>
    <x v="134"/>
    <s v="Chicago"/>
    <s v="Chicago"/>
    <s v="NA"/>
    <s v="City"/>
    <s v="Chicago"/>
    <s v="Non-incentive Class"/>
    <n v="53309419"/>
  </r>
  <r>
    <n v="71169"/>
    <n v="6.7190000000000003"/>
    <n v="3"/>
    <n v="35"/>
    <n v="6060768"/>
    <n v="18198666"/>
    <n v="0"/>
    <n v="0"/>
    <n v="30210000"/>
    <s v="CITY OF CHICAGO"/>
    <s v="MUNI"/>
    <x v="134"/>
    <s v="Chicago"/>
    <s v="Chicago"/>
    <s v="NA"/>
    <s v="City"/>
    <s v="Chicago"/>
    <s v="Non-incentive Class"/>
    <n v="18198666"/>
  </r>
  <r>
    <n v="71169"/>
    <n v="6.7190000000000003"/>
    <s v="5A"/>
    <n v="189"/>
    <n v="20935038"/>
    <n v="62861635"/>
    <n v="0"/>
    <n v="0"/>
    <n v="30210000"/>
    <s v="CITY OF CHICAGO"/>
    <s v="MUNI"/>
    <x v="134"/>
    <s v="Chicago"/>
    <s v="Chicago"/>
    <s v="NA"/>
    <s v="City"/>
    <s v="Chicago"/>
    <s v="Non-incentive Class"/>
    <n v="62861635"/>
  </r>
  <r>
    <n v="71169"/>
    <n v="6.7190000000000003"/>
    <s v="5B"/>
    <n v="17"/>
    <n v="1345077"/>
    <n v="4038860"/>
    <n v="0"/>
    <n v="0"/>
    <n v="30210000"/>
    <s v="CITY OF CHICAGO"/>
    <s v="MUNI"/>
    <x v="134"/>
    <s v="Chicago"/>
    <s v="Chicago"/>
    <s v="NA"/>
    <s v="City"/>
    <s v="Chicago"/>
    <s v="Non-incentive Class"/>
    <n v="4038860"/>
  </r>
  <r>
    <n v="71169"/>
    <n v="6.7190000000000003"/>
    <n v="9"/>
    <n v="12"/>
    <n v="575618"/>
    <n v="1728407"/>
    <n v="0"/>
    <n v="0"/>
    <n v="30210000"/>
    <s v="CITY OF CHICAGO"/>
    <s v="MUNI"/>
    <x v="134"/>
    <s v="Chicago"/>
    <s v="Chicago"/>
    <s v="NA"/>
    <s v="City"/>
    <s v="Chicago"/>
    <s v="Non-incentive Class"/>
    <n v="1728407"/>
  </r>
  <r>
    <n v="71170"/>
    <n v="6.7229999999999999"/>
    <n v="2"/>
    <n v="10"/>
    <n v="426530"/>
    <n v="1280741"/>
    <n v="109591"/>
    <n v="60000"/>
    <n v="30210000"/>
    <s v="CITY OF CHICAGO"/>
    <s v="MUNI"/>
    <x v="134"/>
    <s v="Chicago"/>
    <s v="Chicago"/>
    <s v="NA"/>
    <s v="City"/>
    <s v="Chicago"/>
    <s v="Non-incentive Class"/>
    <n v="1280741"/>
  </r>
  <r>
    <n v="71170"/>
    <n v="6.7229999999999999"/>
    <s v="5A"/>
    <n v="1"/>
    <n v="40688"/>
    <n v="122174"/>
    <n v="0"/>
    <n v="0"/>
    <n v="30210000"/>
    <s v="CITY OF CHICAGO"/>
    <s v="MUNI"/>
    <x v="134"/>
    <s v="Chicago"/>
    <s v="Chicago"/>
    <s v="NA"/>
    <s v="City"/>
    <s v="Chicago"/>
    <s v="Non-incentive Class"/>
    <n v="122174"/>
  </r>
  <r>
    <n v="71170"/>
    <n v="6.7229999999999999"/>
    <s v="5B"/>
    <n v="1"/>
    <n v="13830"/>
    <n v="41527"/>
    <n v="0"/>
    <n v="0"/>
    <n v="30210000"/>
    <s v="CITY OF CHICAGO"/>
    <s v="MUNI"/>
    <x v="134"/>
    <s v="Chicago"/>
    <s v="Chicago"/>
    <s v="NA"/>
    <s v="City"/>
    <s v="Chicago"/>
    <s v="Non-incentive Class"/>
    <n v="41527"/>
  </r>
  <r>
    <n v="71171"/>
    <n v="6.7190000000000003"/>
    <s v="5A"/>
    <n v="3"/>
    <n v="252255"/>
    <n v="757446"/>
    <n v="0"/>
    <n v="0"/>
    <n v="30210000"/>
    <s v="CITY OF CHICAGO"/>
    <s v="MUNI"/>
    <x v="134"/>
    <s v="Chicago"/>
    <s v="Chicago"/>
    <s v="NA"/>
    <s v="City"/>
    <s v="Chicago"/>
    <s v="Non-incentive Class"/>
    <n v="757446"/>
  </r>
  <r>
    <n v="71171"/>
    <n v="6.7190000000000003"/>
    <s v="5B"/>
    <n v="3"/>
    <n v="155391"/>
    <n v="466593"/>
    <n v="0"/>
    <n v="0"/>
    <n v="30210000"/>
    <s v="CITY OF CHICAGO"/>
    <s v="MUNI"/>
    <x v="134"/>
    <s v="Chicago"/>
    <s v="Chicago"/>
    <s v="NA"/>
    <s v="City"/>
    <s v="Chicago"/>
    <s v="Non-incentive Class"/>
    <n v="466593"/>
  </r>
  <r>
    <n v="71172"/>
    <n v="6.7190000000000003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72"/>
    <n v="6.7190000000000003"/>
    <n v="1"/>
    <n v="5"/>
    <n v="58244"/>
    <n v="174888"/>
    <n v="0"/>
    <n v="0"/>
    <n v="30210000"/>
    <s v="CITY OF CHICAGO"/>
    <s v="MUNI"/>
    <x v="134"/>
    <s v="Chicago"/>
    <s v="Chicago"/>
    <s v="NA"/>
    <s v="City"/>
    <s v="Chicago"/>
    <s v="Non-incentive Class"/>
    <n v="174888"/>
  </r>
  <r>
    <n v="71172"/>
    <n v="6.7190000000000003"/>
    <n v="2"/>
    <n v="113"/>
    <n v="2944038"/>
    <n v="8840066"/>
    <n v="778162"/>
    <n v="455000"/>
    <n v="30210000"/>
    <s v="CITY OF CHICAGO"/>
    <s v="MUNI"/>
    <x v="134"/>
    <s v="Chicago"/>
    <s v="Chicago"/>
    <s v="NA"/>
    <s v="City"/>
    <s v="Chicago"/>
    <s v="Non-incentive Class"/>
    <n v="8840066"/>
  </r>
  <r>
    <n v="71172"/>
    <n v="6.7190000000000003"/>
    <n v="3"/>
    <n v="5"/>
    <n v="532237"/>
    <n v="1598148"/>
    <n v="0"/>
    <n v="0"/>
    <n v="30210000"/>
    <s v="CITY OF CHICAGO"/>
    <s v="MUNI"/>
    <x v="134"/>
    <s v="Chicago"/>
    <s v="Chicago"/>
    <s v="NA"/>
    <s v="City"/>
    <s v="Chicago"/>
    <s v="Non-incentive Class"/>
    <n v="1598148"/>
  </r>
  <r>
    <n v="71172"/>
    <n v="6.7190000000000003"/>
    <s v="5A"/>
    <n v="42"/>
    <n v="3383776"/>
    <n v="10160464"/>
    <n v="0"/>
    <n v="0"/>
    <n v="30210000"/>
    <s v="CITY OF CHICAGO"/>
    <s v="MUNI"/>
    <x v="134"/>
    <s v="Chicago"/>
    <s v="Chicago"/>
    <s v="NA"/>
    <s v="City"/>
    <s v="Chicago"/>
    <s v="Non-incentive Class"/>
    <n v="10160464"/>
  </r>
  <r>
    <n v="71172"/>
    <n v="6.7190000000000003"/>
    <s v="5B"/>
    <n v="4"/>
    <n v="433017"/>
    <n v="1300220"/>
    <n v="0"/>
    <n v="0"/>
    <n v="30210000"/>
    <s v="CITY OF CHICAGO"/>
    <s v="MUNI"/>
    <x v="134"/>
    <s v="Chicago"/>
    <s v="Chicago"/>
    <s v="NA"/>
    <s v="City"/>
    <s v="Chicago"/>
    <s v="Non-incentive Class"/>
    <n v="1300220"/>
  </r>
  <r>
    <n v="71173"/>
    <n v="6.7229999999999999"/>
    <n v="2"/>
    <n v="15"/>
    <n v="564587"/>
    <n v="1695288"/>
    <n v="285964"/>
    <n v="80000"/>
    <n v="30210000"/>
    <s v="CITY OF CHICAGO"/>
    <s v="MUNI"/>
    <x v="134"/>
    <s v="Chicago"/>
    <s v="Chicago"/>
    <s v="NA"/>
    <s v="City"/>
    <s v="Chicago"/>
    <s v="Non-incentive Class"/>
    <n v="1695288"/>
  </r>
  <r>
    <n v="71174"/>
    <n v="6.7190000000000003"/>
    <n v="0"/>
    <n v="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74"/>
    <n v="6.7190000000000003"/>
    <n v="1"/>
    <n v="6"/>
    <n v="413584"/>
    <n v="1241868"/>
    <n v="0"/>
    <n v="0"/>
    <n v="30210000"/>
    <s v="CITY OF CHICAGO"/>
    <s v="MUNI"/>
    <x v="134"/>
    <s v="Chicago"/>
    <s v="Chicago"/>
    <s v="NA"/>
    <s v="City"/>
    <s v="Chicago"/>
    <s v="Non-incentive Class"/>
    <n v="1241868"/>
  </r>
  <r>
    <n v="71174"/>
    <n v="6.7190000000000003"/>
    <n v="2"/>
    <n v="37"/>
    <n v="1742034"/>
    <n v="5230803"/>
    <n v="140000"/>
    <n v="140000"/>
    <n v="30210000"/>
    <s v="CITY OF CHICAGO"/>
    <s v="MUNI"/>
    <x v="134"/>
    <s v="Chicago"/>
    <s v="Chicago"/>
    <s v="NA"/>
    <s v="City"/>
    <s v="Chicago"/>
    <s v="Non-incentive Class"/>
    <n v="5230803"/>
  </r>
  <r>
    <n v="71174"/>
    <n v="6.7190000000000003"/>
    <s v="5A"/>
    <n v="61"/>
    <n v="20878701"/>
    <n v="62692477"/>
    <n v="0"/>
    <n v="0"/>
    <n v="30210000"/>
    <s v="CITY OF CHICAGO"/>
    <s v="MUNI"/>
    <x v="134"/>
    <s v="Chicago"/>
    <s v="Chicago"/>
    <s v="NA"/>
    <s v="City"/>
    <s v="Chicago"/>
    <s v="Non-incentive Class"/>
    <n v="62692477"/>
  </r>
  <r>
    <n v="71174"/>
    <n v="6.7190000000000003"/>
    <s v="5B"/>
    <n v="43"/>
    <n v="8413000"/>
    <n v="25261717"/>
    <n v="0"/>
    <n v="0"/>
    <n v="30210000"/>
    <s v="CITY OF CHICAGO"/>
    <s v="MUNI"/>
    <x v="134"/>
    <s v="Chicago"/>
    <s v="Chicago"/>
    <s v="NA"/>
    <s v="City"/>
    <s v="Chicago"/>
    <s v="Non-incentive Class"/>
    <n v="25261717"/>
  </r>
  <r>
    <n v="71174"/>
    <n v="6.7190000000000003"/>
    <s v="6B"/>
    <n v="5"/>
    <n v="786332"/>
    <n v="2361119"/>
    <n v="0"/>
    <n v="0"/>
    <n v="30210000"/>
    <s v="CITY OF CHICAGO"/>
    <s v="MUNI"/>
    <x v="134"/>
    <s v="Chicago"/>
    <s v="Chicago"/>
    <s v="NA"/>
    <s v="City"/>
    <s v="Chicago"/>
    <s v="Incentive Class"/>
    <n v="23611190"/>
  </r>
  <r>
    <n v="71174"/>
    <n v="6.7190000000000003"/>
    <s v="7B"/>
    <n v="5"/>
    <n v="1011885"/>
    <n v="3038387"/>
    <n v="0"/>
    <n v="0"/>
    <n v="30210000"/>
    <s v="CITY OF CHICAGO"/>
    <s v="MUNI"/>
    <x v="134"/>
    <s v="Chicago"/>
    <s v="Chicago"/>
    <s v="NA"/>
    <s v="City"/>
    <s v="Chicago"/>
    <s v="Incentive Class"/>
    <n v="30383870"/>
  </r>
  <r>
    <n v="71175"/>
    <n v="6.7229999999999999"/>
    <n v="1"/>
    <n v="1"/>
    <n v="5625"/>
    <n v="16890"/>
    <n v="0"/>
    <n v="0"/>
    <n v="30210000"/>
    <s v="CITY OF CHICAGO"/>
    <s v="MUNI"/>
    <x v="134"/>
    <s v="Chicago"/>
    <s v="Chicago"/>
    <s v="NA"/>
    <s v="City"/>
    <s v="Chicago"/>
    <s v="Non-incentive Class"/>
    <n v="16890"/>
  </r>
  <r>
    <n v="71175"/>
    <n v="6.7229999999999999"/>
    <n v="2"/>
    <n v="4"/>
    <n v="201005"/>
    <n v="603557"/>
    <n v="100664"/>
    <n v="20000"/>
    <n v="30210000"/>
    <s v="CITY OF CHICAGO"/>
    <s v="MUNI"/>
    <x v="134"/>
    <s v="Chicago"/>
    <s v="Chicago"/>
    <s v="NA"/>
    <s v="City"/>
    <s v="Chicago"/>
    <s v="Non-incentive Class"/>
    <n v="603557"/>
  </r>
  <r>
    <n v="71176"/>
    <n v="6.7190000000000003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76"/>
    <n v="6.7190000000000003"/>
    <n v="2"/>
    <n v="28"/>
    <n v="1170588"/>
    <n v="3514925"/>
    <n v="100000"/>
    <n v="100000"/>
    <n v="30210000"/>
    <s v="CITY OF CHICAGO"/>
    <s v="MUNI"/>
    <x v="134"/>
    <s v="Chicago"/>
    <s v="Chicago"/>
    <s v="NA"/>
    <s v="City"/>
    <s v="Chicago"/>
    <s v="Non-incentive Class"/>
    <n v="3514925"/>
  </r>
  <r>
    <n v="71176"/>
    <n v="6.7190000000000003"/>
    <n v="3"/>
    <n v="6"/>
    <n v="1485674"/>
    <n v="4461034"/>
    <n v="0"/>
    <n v="0"/>
    <n v="30210000"/>
    <s v="CITY OF CHICAGO"/>
    <s v="MUNI"/>
    <x v="134"/>
    <s v="Chicago"/>
    <s v="Chicago"/>
    <s v="NA"/>
    <s v="City"/>
    <s v="Chicago"/>
    <s v="Non-incentive Class"/>
    <n v="4461034"/>
  </r>
  <r>
    <n v="71176"/>
    <n v="6.7190000000000003"/>
    <s v="5A"/>
    <n v="24"/>
    <n v="2348520"/>
    <n v="7051897"/>
    <n v="0"/>
    <n v="0"/>
    <n v="30210000"/>
    <s v="CITY OF CHICAGO"/>
    <s v="MUNI"/>
    <x v="134"/>
    <s v="Chicago"/>
    <s v="Chicago"/>
    <s v="NA"/>
    <s v="City"/>
    <s v="Chicago"/>
    <s v="Non-incentive Class"/>
    <n v="7051897"/>
  </r>
  <r>
    <n v="71176"/>
    <n v="6.7190000000000003"/>
    <s v="5B"/>
    <n v="2"/>
    <n v="110102"/>
    <n v="330603"/>
    <n v="0"/>
    <n v="0"/>
    <n v="30210000"/>
    <s v="CITY OF CHICAGO"/>
    <s v="MUNI"/>
    <x v="134"/>
    <s v="Chicago"/>
    <s v="Chicago"/>
    <s v="NA"/>
    <s v="City"/>
    <s v="Chicago"/>
    <s v="Non-incentive Class"/>
    <n v="330603"/>
  </r>
  <r>
    <n v="71177"/>
    <n v="6.7229999999999999"/>
    <n v="2"/>
    <n v="10"/>
    <n v="362628"/>
    <n v="1088864"/>
    <n v="255364"/>
    <n v="90000"/>
    <n v="30210000"/>
    <s v="CITY OF CHICAGO"/>
    <s v="MUNI"/>
    <x v="134"/>
    <s v="Chicago"/>
    <s v="Chicago"/>
    <s v="NA"/>
    <s v="City"/>
    <s v="Chicago"/>
    <s v="Non-incentive Class"/>
    <n v="1088864"/>
  </r>
  <r>
    <n v="71178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78"/>
    <n v="6.7190000000000003"/>
    <s v="5A"/>
    <n v="1"/>
    <n v="4208"/>
    <n v="12635"/>
    <n v="0"/>
    <n v="0"/>
    <n v="30210000"/>
    <s v="CITY OF CHICAGO"/>
    <s v="MUNI"/>
    <x v="134"/>
    <s v="Chicago"/>
    <s v="Chicago"/>
    <s v="NA"/>
    <s v="City"/>
    <s v="Chicago"/>
    <s v="Non-incentive Class"/>
    <n v="12635"/>
  </r>
  <r>
    <n v="71179"/>
    <n v="7.1059999999999999"/>
    <s v="5A"/>
    <n v="2"/>
    <n v="316340"/>
    <n v="949874"/>
    <n v="0"/>
    <n v="0"/>
    <n v="30210000"/>
    <s v="CITY OF CHICAGO"/>
    <s v="MUNI"/>
    <x v="134"/>
    <s v="Chicago"/>
    <s v="Chicago"/>
    <s v="NA"/>
    <s v="City"/>
    <s v="Chicago"/>
    <s v="Non-incentive Class"/>
    <n v="949874"/>
  </r>
  <r>
    <n v="71180"/>
    <n v="7.05"/>
    <n v="2"/>
    <n v="1"/>
    <n v="31000"/>
    <n v="93084"/>
    <n v="0"/>
    <n v="0"/>
    <n v="30210000"/>
    <s v="CITY OF CHICAGO"/>
    <s v="MUNI"/>
    <x v="134"/>
    <s v="Chicago"/>
    <s v="Chicago"/>
    <s v="NA"/>
    <s v="City"/>
    <s v="Chicago"/>
    <s v="Non-incentive Class"/>
    <n v="93084"/>
  </r>
  <r>
    <n v="71180"/>
    <n v="7.05"/>
    <n v="3"/>
    <n v="2"/>
    <n v="379952"/>
    <n v="1140882"/>
    <n v="0"/>
    <n v="0"/>
    <n v="30210000"/>
    <s v="CITY OF CHICAGO"/>
    <s v="MUNI"/>
    <x v="134"/>
    <s v="Chicago"/>
    <s v="Chicago"/>
    <s v="NA"/>
    <s v="City"/>
    <s v="Chicago"/>
    <s v="Non-incentive Class"/>
    <n v="1140882"/>
  </r>
  <r>
    <n v="71180"/>
    <n v="7.05"/>
    <s v="5A"/>
    <n v="3"/>
    <n v="560059"/>
    <n v="1681689"/>
    <n v="0"/>
    <n v="0"/>
    <n v="30210000"/>
    <s v="CITY OF CHICAGO"/>
    <s v="MUNI"/>
    <x v="134"/>
    <s v="Chicago"/>
    <s v="Chicago"/>
    <s v="NA"/>
    <s v="City"/>
    <s v="Chicago"/>
    <s v="Non-incentive Class"/>
    <n v="1681689"/>
  </r>
  <r>
    <n v="71181"/>
    <n v="7.17"/>
    <n v="0"/>
    <n v="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81"/>
    <n v="7.17"/>
    <n v="2"/>
    <n v="79"/>
    <n v="1630535"/>
    <n v="4896003"/>
    <n v="343736"/>
    <n v="280000"/>
    <n v="30210000"/>
    <s v="CITY OF CHICAGO"/>
    <s v="MUNI"/>
    <x v="134"/>
    <s v="Chicago"/>
    <s v="Chicago"/>
    <s v="NA"/>
    <s v="City"/>
    <s v="Chicago"/>
    <s v="Non-incentive Class"/>
    <n v="4896003"/>
  </r>
  <r>
    <n v="71181"/>
    <n v="7.17"/>
    <n v="3"/>
    <n v="23"/>
    <n v="2194864"/>
    <n v="6590516"/>
    <n v="0"/>
    <n v="0"/>
    <n v="30210000"/>
    <s v="CITY OF CHICAGO"/>
    <s v="MUNI"/>
    <x v="134"/>
    <s v="Chicago"/>
    <s v="Chicago"/>
    <s v="NA"/>
    <s v="City"/>
    <s v="Chicago"/>
    <s v="Non-incentive Class"/>
    <n v="6590516"/>
  </r>
  <r>
    <n v="71181"/>
    <n v="7.17"/>
    <s v="5A"/>
    <n v="66"/>
    <n v="4607467"/>
    <n v="13834841"/>
    <n v="10000"/>
    <n v="10000"/>
    <n v="30210000"/>
    <s v="CITY OF CHICAGO"/>
    <s v="MUNI"/>
    <x v="134"/>
    <s v="Chicago"/>
    <s v="Chicago"/>
    <s v="NA"/>
    <s v="City"/>
    <s v="Chicago"/>
    <s v="Non-incentive Class"/>
    <n v="13834841"/>
  </r>
  <r>
    <n v="71181"/>
    <n v="7.17"/>
    <s v="5B"/>
    <n v="12"/>
    <n v="1055470"/>
    <n v="3169259"/>
    <n v="0"/>
    <n v="0"/>
    <n v="30210000"/>
    <s v="CITY OF CHICAGO"/>
    <s v="MUNI"/>
    <x v="134"/>
    <s v="Chicago"/>
    <s v="Chicago"/>
    <s v="NA"/>
    <s v="City"/>
    <s v="Chicago"/>
    <s v="Non-incentive Class"/>
    <n v="3169259"/>
  </r>
  <r>
    <n v="71182"/>
    <n v="7.1740000000000004"/>
    <n v="2"/>
    <n v="52"/>
    <n v="1081956"/>
    <n v="3248790"/>
    <n v="807378"/>
    <n v="390000"/>
    <n v="30210000"/>
    <s v="CITY OF CHICAGO"/>
    <s v="MUNI"/>
    <x v="134"/>
    <s v="Chicago"/>
    <s v="Chicago"/>
    <s v="NA"/>
    <s v="City"/>
    <s v="Chicago"/>
    <s v="Non-incentive Class"/>
    <n v="3248790"/>
  </r>
  <r>
    <n v="71182"/>
    <n v="7.1740000000000004"/>
    <s v="5A"/>
    <n v="1"/>
    <n v="55233"/>
    <n v="165848"/>
    <n v="0"/>
    <n v="0"/>
    <n v="30210000"/>
    <s v="CITY OF CHICAGO"/>
    <s v="MUNI"/>
    <x v="134"/>
    <s v="Chicago"/>
    <s v="Chicago"/>
    <s v="NA"/>
    <s v="City"/>
    <s v="Chicago"/>
    <s v="Non-incentive Class"/>
    <n v="165848"/>
  </r>
  <r>
    <n v="71183"/>
    <n v="7.17"/>
    <n v="0"/>
    <n v="6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83"/>
    <n v="7.17"/>
    <n v="1"/>
    <n v="10"/>
    <n v="50656"/>
    <n v="152103"/>
    <n v="0"/>
    <n v="0"/>
    <n v="30210000"/>
    <s v="CITY OF CHICAGO"/>
    <s v="MUNI"/>
    <x v="134"/>
    <s v="Chicago"/>
    <s v="Chicago"/>
    <s v="NA"/>
    <s v="City"/>
    <s v="Chicago"/>
    <s v="Non-incentive Class"/>
    <n v="152103"/>
  </r>
  <r>
    <n v="71183"/>
    <n v="7.17"/>
    <n v="2"/>
    <n v="101"/>
    <n v="2406041"/>
    <n v="7224621"/>
    <n v="546001"/>
    <n v="390000"/>
    <n v="30210000"/>
    <s v="CITY OF CHICAGO"/>
    <s v="MUNI"/>
    <x v="134"/>
    <s v="Chicago"/>
    <s v="Chicago"/>
    <s v="NA"/>
    <s v="City"/>
    <s v="Chicago"/>
    <s v="Non-incentive Class"/>
    <n v="7224621"/>
  </r>
  <r>
    <n v="71183"/>
    <n v="7.17"/>
    <n v="3"/>
    <n v="16"/>
    <n v="1784787"/>
    <n v="5359181"/>
    <n v="0"/>
    <n v="0"/>
    <n v="30210000"/>
    <s v="CITY OF CHICAGO"/>
    <s v="MUNI"/>
    <x v="134"/>
    <s v="Chicago"/>
    <s v="Chicago"/>
    <s v="NA"/>
    <s v="City"/>
    <s v="Chicago"/>
    <s v="Non-incentive Class"/>
    <n v="5359181"/>
  </r>
  <r>
    <n v="71183"/>
    <n v="7.17"/>
    <s v="5A"/>
    <n v="117"/>
    <n v="6895088"/>
    <n v="20703880"/>
    <n v="0"/>
    <n v="0"/>
    <n v="30210000"/>
    <s v="CITY OF CHICAGO"/>
    <s v="MUNI"/>
    <x v="134"/>
    <s v="Chicago"/>
    <s v="Chicago"/>
    <s v="NA"/>
    <s v="City"/>
    <s v="Chicago"/>
    <s v="Non-incentive Class"/>
    <n v="20703880"/>
  </r>
  <r>
    <n v="71183"/>
    <n v="7.17"/>
    <s v="5B"/>
    <n v="36"/>
    <n v="2855375"/>
    <n v="8573834"/>
    <n v="0"/>
    <n v="0"/>
    <n v="30210000"/>
    <s v="CITY OF CHICAGO"/>
    <s v="MUNI"/>
    <x v="134"/>
    <s v="Chicago"/>
    <s v="Chicago"/>
    <s v="NA"/>
    <s v="City"/>
    <s v="Chicago"/>
    <s v="Non-incentive Class"/>
    <n v="8573834"/>
  </r>
  <r>
    <n v="71184"/>
    <n v="7.17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1184"/>
    <n v="7.17"/>
    <s v="5A"/>
    <n v="22"/>
    <n v="3752680"/>
    <n v="11268172"/>
    <n v="0"/>
    <n v="0"/>
    <n v="30210000"/>
    <s v="CITY OF CHICAGO"/>
    <s v="MUNI"/>
    <x v="134"/>
    <s v="Chicago"/>
    <s v="Chicago"/>
    <s v="NA"/>
    <s v="City"/>
    <s v="Chicago"/>
    <s v="Non-incentive Class"/>
    <n v="11268172"/>
  </r>
  <r>
    <n v="71184"/>
    <n v="7.17"/>
    <s v="5B"/>
    <n v="6"/>
    <n v="286487"/>
    <n v="860234"/>
    <n v="0"/>
    <n v="0"/>
    <n v="30210000"/>
    <s v="CITY OF CHICAGO"/>
    <s v="MUNI"/>
    <x v="134"/>
    <s v="Chicago"/>
    <s v="Chicago"/>
    <s v="NA"/>
    <s v="City"/>
    <s v="Chicago"/>
    <s v="Non-incentive Class"/>
    <n v="860234"/>
  </r>
  <r>
    <n v="71185"/>
    <n v="7.1740000000000004"/>
    <n v="1"/>
    <n v="1"/>
    <n v="4218"/>
    <n v="12665"/>
    <n v="0"/>
    <n v="0"/>
    <n v="30210000"/>
    <s v="CITY OF CHICAGO"/>
    <s v="MUNI"/>
    <x v="134"/>
    <s v="Chicago"/>
    <s v="Chicago"/>
    <s v="NA"/>
    <s v="City"/>
    <s v="Chicago"/>
    <s v="Non-incentive Class"/>
    <n v="12665"/>
  </r>
  <r>
    <n v="71185"/>
    <n v="7.1740000000000004"/>
    <n v="2"/>
    <n v="3"/>
    <n v="100333"/>
    <n v="301269"/>
    <n v="0"/>
    <n v="0"/>
    <n v="30210000"/>
    <s v="CITY OF CHICAGO"/>
    <s v="MUNI"/>
    <x v="134"/>
    <s v="Chicago"/>
    <s v="Chicago"/>
    <s v="NA"/>
    <s v="City"/>
    <s v="Chicago"/>
    <s v="Non-incentive Class"/>
    <n v="301269"/>
  </r>
  <r>
    <n v="71185"/>
    <n v="7.1740000000000004"/>
    <s v="5A"/>
    <n v="1"/>
    <n v="15232"/>
    <n v="45737"/>
    <n v="0"/>
    <n v="0"/>
    <n v="30210000"/>
    <s v="CITY OF CHICAGO"/>
    <s v="MUNI"/>
    <x v="134"/>
    <s v="Chicago"/>
    <s v="Chicago"/>
    <s v="NA"/>
    <s v="City"/>
    <s v="Chicago"/>
    <s v="Non-incentive Class"/>
    <n v="45737"/>
  </r>
  <r>
    <n v="71186"/>
    <n v="7.17"/>
    <n v="2"/>
    <n v="5"/>
    <n v="199403"/>
    <n v="598747"/>
    <n v="20000"/>
    <n v="20000"/>
    <n v="30210000"/>
    <s v="CITY OF CHICAGO"/>
    <s v="MUNI"/>
    <x v="134"/>
    <s v="Chicago"/>
    <s v="Chicago"/>
    <s v="NA"/>
    <s v="City"/>
    <s v="Chicago"/>
    <s v="Non-incentive Class"/>
    <n v="598747"/>
  </r>
  <r>
    <n v="71186"/>
    <n v="7.17"/>
    <s v="5A"/>
    <n v="17"/>
    <n v="708397"/>
    <n v="2127105"/>
    <n v="0"/>
    <n v="0"/>
    <n v="30210000"/>
    <s v="CITY OF CHICAGO"/>
    <s v="MUNI"/>
    <x v="134"/>
    <s v="Chicago"/>
    <s v="Chicago"/>
    <s v="NA"/>
    <s v="City"/>
    <s v="Chicago"/>
    <s v="Non-incentive Class"/>
    <n v="2127105"/>
  </r>
  <r>
    <n v="71186"/>
    <n v="7.17"/>
    <s v="5B"/>
    <n v="4"/>
    <n v="307879"/>
    <n v="924469"/>
    <n v="0"/>
    <n v="0"/>
    <n v="30210000"/>
    <s v="CITY OF CHICAGO"/>
    <s v="MUNI"/>
    <x v="134"/>
    <s v="Chicago"/>
    <s v="Chicago"/>
    <s v="NA"/>
    <s v="City"/>
    <s v="Chicago"/>
    <s v="Non-incentive Class"/>
    <n v="924469"/>
  </r>
  <r>
    <n v="72001"/>
    <n v="6.6970000000000001"/>
    <n v="0"/>
    <n v="728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01"/>
    <n v="6.6970000000000001"/>
    <n v="1"/>
    <n v="4419"/>
    <n v="12894718"/>
    <n v="38718190"/>
    <n v="0"/>
    <n v="0"/>
    <n v="30210000"/>
    <s v="CITY OF CHICAGO"/>
    <s v="MUNI"/>
    <x v="134"/>
    <s v="Chicago"/>
    <s v="Chicago"/>
    <s v="NA"/>
    <s v="City"/>
    <s v="Chicago"/>
    <s v="Non-incentive Class"/>
    <n v="38718190"/>
  </r>
  <r>
    <n v="72001"/>
    <n v="6.6970000000000001"/>
    <n v="2"/>
    <n v="25212"/>
    <n v="270734464"/>
    <n v="812934288"/>
    <n v="201372067"/>
    <n v="123929044"/>
    <n v="30210000"/>
    <s v="CITY OF CHICAGO"/>
    <s v="MUNI"/>
    <x v="134"/>
    <s v="Chicago"/>
    <s v="Chicago"/>
    <s v="NA"/>
    <s v="City"/>
    <s v="Chicago"/>
    <s v="Non-incentive Class"/>
    <n v="812934288"/>
  </r>
  <r>
    <n v="72001"/>
    <n v="6.6970000000000001"/>
    <n v="3"/>
    <n v="801"/>
    <n v="54757944"/>
    <n v="164421680"/>
    <n v="8000"/>
    <n v="0"/>
    <n v="30210000"/>
    <s v="CITY OF CHICAGO"/>
    <s v="MUNI"/>
    <x v="134"/>
    <s v="Chicago"/>
    <s v="Chicago"/>
    <s v="NA"/>
    <s v="City"/>
    <s v="Chicago"/>
    <s v="Non-incentive Class"/>
    <n v="164421680"/>
  </r>
  <r>
    <n v="72001"/>
    <n v="6.6970000000000001"/>
    <n v="4"/>
    <n v="2"/>
    <n v="292390"/>
    <n v="877959"/>
    <n v="0"/>
    <n v="0"/>
    <n v="30210000"/>
    <s v="CITY OF CHICAGO"/>
    <s v="MUNI"/>
    <x v="134"/>
    <s v="Chicago"/>
    <s v="Chicago"/>
    <s v="NA"/>
    <s v="City"/>
    <s v="Chicago"/>
    <s v="Non-incentive Class"/>
    <n v="877959"/>
  </r>
  <r>
    <n v="72001"/>
    <n v="6.6970000000000001"/>
    <s v="5A"/>
    <n v="2272"/>
    <n v="159372355"/>
    <n v="478547368"/>
    <n v="22000"/>
    <n v="12000"/>
    <n v="30210000"/>
    <s v="CITY OF CHICAGO"/>
    <s v="MUNI"/>
    <x v="134"/>
    <s v="Chicago"/>
    <s v="Chicago"/>
    <s v="NA"/>
    <s v="City"/>
    <s v="Chicago"/>
    <s v="Non-incentive Class"/>
    <n v="478547368"/>
  </r>
  <r>
    <n v="72001"/>
    <n v="6.6970000000000001"/>
    <s v="5B"/>
    <n v="572"/>
    <n v="60026984"/>
    <n v="180243026"/>
    <n v="0"/>
    <n v="0"/>
    <n v="30210000"/>
    <s v="CITY OF CHICAGO"/>
    <s v="MUNI"/>
    <x v="134"/>
    <s v="Chicago"/>
    <s v="Chicago"/>
    <s v="NA"/>
    <s v="City"/>
    <s v="Chicago"/>
    <s v="Non-incentive Class"/>
    <n v="180243026"/>
  </r>
  <r>
    <n v="72001"/>
    <n v="6.6970000000000001"/>
    <s v="6B"/>
    <n v="13"/>
    <n v="5703542"/>
    <n v="17126027"/>
    <n v="0"/>
    <n v="0"/>
    <n v="30210000"/>
    <s v="CITY OF CHICAGO"/>
    <s v="MUNI"/>
    <x v="134"/>
    <s v="Chicago"/>
    <s v="Chicago"/>
    <s v="NA"/>
    <s v="City"/>
    <s v="Chicago"/>
    <s v="Incentive Class"/>
    <n v="171260270"/>
  </r>
  <r>
    <n v="72001"/>
    <n v="6.6970000000000001"/>
    <n v="9"/>
    <n v="7"/>
    <n v="377974"/>
    <n v="1134943"/>
    <n v="0"/>
    <n v="0"/>
    <n v="30210000"/>
    <s v="CITY OF CHICAGO"/>
    <s v="MUNI"/>
    <x v="134"/>
    <s v="Chicago"/>
    <s v="Chicago"/>
    <s v="NA"/>
    <s v="City"/>
    <s v="Chicago"/>
    <s v="Non-incentive Class"/>
    <n v="1134943"/>
  </r>
  <r>
    <n v="72003"/>
    <n v="6.7160000000000002"/>
    <n v="0"/>
    <n v="225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03"/>
    <n v="6.7160000000000002"/>
    <n v="1"/>
    <n v="1531"/>
    <n v="4007548"/>
    <n v="12033337"/>
    <n v="0"/>
    <n v="0"/>
    <n v="30210000"/>
    <s v="CITY OF CHICAGO"/>
    <s v="MUNI"/>
    <x v="134"/>
    <s v="Chicago"/>
    <s v="Chicago"/>
    <s v="NA"/>
    <s v="City"/>
    <s v="Chicago"/>
    <s v="Non-incentive Class"/>
    <n v="12033337"/>
  </r>
  <r>
    <n v="72003"/>
    <n v="6.7160000000000002"/>
    <n v="2"/>
    <n v="31631"/>
    <n v="580667284"/>
    <n v="1743569667"/>
    <n v="336100207"/>
    <n v="214071674"/>
    <n v="30210000"/>
    <s v="CITY OF CHICAGO"/>
    <s v="MUNI"/>
    <x v="134"/>
    <s v="Chicago"/>
    <s v="Chicago"/>
    <s v="NA"/>
    <s v="City"/>
    <s v="Chicago"/>
    <s v="Non-incentive Class"/>
    <n v="1743569667"/>
  </r>
  <r>
    <n v="72003"/>
    <n v="6.7160000000000002"/>
    <n v="3"/>
    <n v="150"/>
    <n v="16883229"/>
    <n v="50695271"/>
    <n v="0"/>
    <n v="0"/>
    <n v="30210000"/>
    <s v="CITY OF CHICAGO"/>
    <s v="MUNI"/>
    <x v="134"/>
    <s v="Chicago"/>
    <s v="Chicago"/>
    <s v="NA"/>
    <s v="City"/>
    <s v="Chicago"/>
    <s v="Non-incentive Class"/>
    <n v="50695271"/>
  </r>
  <r>
    <n v="72003"/>
    <n v="6.7160000000000002"/>
    <n v="4"/>
    <n v="4"/>
    <n v="127696"/>
    <n v="383432"/>
    <n v="0"/>
    <n v="0"/>
    <n v="30210000"/>
    <s v="CITY OF CHICAGO"/>
    <s v="MUNI"/>
    <x v="134"/>
    <s v="Chicago"/>
    <s v="Chicago"/>
    <s v="NA"/>
    <s v="City"/>
    <s v="Chicago"/>
    <s v="Non-incentive Class"/>
    <n v="383432"/>
  </r>
  <r>
    <n v="72003"/>
    <n v="6.7160000000000002"/>
    <s v="5A"/>
    <n v="414"/>
    <n v="32927346"/>
    <n v="98870948"/>
    <n v="0"/>
    <n v="0"/>
    <n v="30210000"/>
    <s v="CITY OF CHICAGO"/>
    <s v="MUNI"/>
    <x v="134"/>
    <s v="Chicago"/>
    <s v="Chicago"/>
    <s v="NA"/>
    <s v="City"/>
    <s v="Chicago"/>
    <s v="Non-incentive Class"/>
    <n v="98870948"/>
  </r>
  <r>
    <n v="72003"/>
    <n v="6.7160000000000002"/>
    <s v="5B"/>
    <n v="99"/>
    <n v="4096887"/>
    <n v="12301723"/>
    <n v="0"/>
    <n v="0"/>
    <n v="30210000"/>
    <s v="CITY OF CHICAGO"/>
    <s v="MUNI"/>
    <x v="134"/>
    <s v="Chicago"/>
    <s v="Chicago"/>
    <s v="NA"/>
    <s v="City"/>
    <s v="Chicago"/>
    <s v="Non-incentive Class"/>
    <n v="12301723"/>
  </r>
  <r>
    <n v="72003"/>
    <n v="6.7160000000000002"/>
    <s v="6B"/>
    <n v="12"/>
    <n v="396968"/>
    <n v="1191975"/>
    <n v="0"/>
    <n v="0"/>
    <n v="30210000"/>
    <s v="CITY OF CHICAGO"/>
    <s v="MUNI"/>
    <x v="134"/>
    <s v="Chicago"/>
    <s v="Chicago"/>
    <s v="NA"/>
    <s v="City"/>
    <s v="Chicago"/>
    <s v="Incentive Class"/>
    <n v="11919750"/>
  </r>
  <r>
    <n v="72004"/>
    <n v="6.9649999999999999"/>
    <n v="2"/>
    <n v="2"/>
    <n v="60235"/>
    <n v="180868"/>
    <n v="28000"/>
    <n v="20000"/>
    <n v="30210000"/>
    <s v="CITY OF CHICAGO"/>
    <s v="MUNI"/>
    <x v="134"/>
    <s v="Chicago"/>
    <s v="Chicago"/>
    <s v="NA"/>
    <s v="City"/>
    <s v="Chicago"/>
    <s v="Non-incentive Class"/>
    <n v="180868"/>
  </r>
  <r>
    <n v="72005"/>
    <n v="7.58"/>
    <n v="0"/>
    <n v="14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05"/>
    <n v="7.58"/>
    <n v="1"/>
    <n v="15"/>
    <n v="211541"/>
    <n v="635194"/>
    <n v="0"/>
    <n v="0"/>
    <n v="30210000"/>
    <s v="CITY OF CHICAGO"/>
    <s v="MUNI"/>
    <x v="134"/>
    <s v="Chicago"/>
    <s v="Chicago"/>
    <s v="NA"/>
    <s v="City"/>
    <s v="Chicago"/>
    <s v="Non-incentive Class"/>
    <n v="635194"/>
  </r>
  <r>
    <n v="72005"/>
    <n v="7.58"/>
    <n v="2"/>
    <n v="138"/>
    <n v="1606979"/>
    <n v="4825276"/>
    <n v="515020"/>
    <n v="453000"/>
    <n v="30210000"/>
    <s v="CITY OF CHICAGO"/>
    <s v="MUNI"/>
    <x v="134"/>
    <s v="Chicago"/>
    <s v="Chicago"/>
    <s v="NA"/>
    <s v="City"/>
    <s v="Chicago"/>
    <s v="Non-incentive Class"/>
    <n v="4825276"/>
  </r>
  <r>
    <n v="72005"/>
    <n v="7.58"/>
    <n v="3"/>
    <n v="73"/>
    <n v="5907496"/>
    <n v="17738434"/>
    <n v="0"/>
    <n v="0"/>
    <n v="30210000"/>
    <s v="CITY OF CHICAGO"/>
    <s v="MUNI"/>
    <x v="134"/>
    <s v="Chicago"/>
    <s v="Chicago"/>
    <s v="NA"/>
    <s v="City"/>
    <s v="Chicago"/>
    <s v="Non-incentive Class"/>
    <n v="17738434"/>
  </r>
  <r>
    <n v="72005"/>
    <n v="7.58"/>
    <s v="5A"/>
    <n v="268"/>
    <n v="14756636"/>
    <n v="44309744"/>
    <n v="0"/>
    <n v="0"/>
    <n v="30210000"/>
    <s v="CITY OF CHICAGO"/>
    <s v="MUNI"/>
    <x v="134"/>
    <s v="Chicago"/>
    <s v="Chicago"/>
    <s v="NA"/>
    <s v="City"/>
    <s v="Chicago"/>
    <s v="Non-incentive Class"/>
    <n v="44309744"/>
  </r>
  <r>
    <n v="72005"/>
    <n v="7.58"/>
    <s v="5B"/>
    <n v="3"/>
    <n v="226312"/>
    <n v="679548"/>
    <n v="0"/>
    <n v="0"/>
    <n v="30210000"/>
    <s v="CITY OF CHICAGO"/>
    <s v="MUNI"/>
    <x v="134"/>
    <s v="Chicago"/>
    <s v="Chicago"/>
    <s v="NA"/>
    <s v="City"/>
    <s v="Chicago"/>
    <s v="Non-incentive Class"/>
    <n v="679548"/>
  </r>
  <r>
    <n v="72006"/>
    <n v="7.49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06"/>
    <n v="7.49"/>
    <n v="2"/>
    <n v="1"/>
    <n v="13999"/>
    <n v="42035"/>
    <n v="5000"/>
    <n v="5000"/>
    <n v="30210000"/>
    <s v="CITY OF CHICAGO"/>
    <s v="MUNI"/>
    <x v="134"/>
    <s v="Chicago"/>
    <s v="Chicago"/>
    <s v="NA"/>
    <s v="City"/>
    <s v="Chicago"/>
    <s v="Non-incentive Class"/>
    <n v="42035"/>
  </r>
  <r>
    <n v="72006"/>
    <n v="7.49"/>
    <s v="5A"/>
    <n v="3"/>
    <n v="71360"/>
    <n v="214273"/>
    <n v="0"/>
    <n v="0"/>
    <n v="30210000"/>
    <s v="CITY OF CHICAGO"/>
    <s v="MUNI"/>
    <x v="134"/>
    <s v="Chicago"/>
    <s v="Chicago"/>
    <s v="NA"/>
    <s v="City"/>
    <s v="Chicago"/>
    <s v="Non-incentive Class"/>
    <n v="214273"/>
  </r>
  <r>
    <n v="72012"/>
    <n v="7.5179999999999998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12"/>
    <n v="7.5179999999999998"/>
    <n v="1"/>
    <n v="2"/>
    <n v="7828"/>
    <n v="23505"/>
    <n v="0"/>
    <n v="0"/>
    <n v="30210000"/>
    <s v="CITY OF CHICAGO"/>
    <s v="MUNI"/>
    <x v="134"/>
    <s v="Chicago"/>
    <s v="Chicago"/>
    <s v="NA"/>
    <s v="City"/>
    <s v="Chicago"/>
    <s v="Non-incentive Class"/>
    <n v="23505"/>
  </r>
  <r>
    <n v="72012"/>
    <n v="7.5179999999999998"/>
    <n v="2"/>
    <n v="1"/>
    <n v="12925"/>
    <n v="38810"/>
    <n v="0"/>
    <n v="0"/>
    <n v="30210000"/>
    <s v="CITY OF CHICAGO"/>
    <s v="MUNI"/>
    <x v="134"/>
    <s v="Chicago"/>
    <s v="Chicago"/>
    <s v="NA"/>
    <s v="City"/>
    <s v="Chicago"/>
    <s v="Non-incentive Class"/>
    <n v="38810"/>
  </r>
  <r>
    <n v="72012"/>
    <n v="7.5179999999999998"/>
    <s v="5A"/>
    <n v="11"/>
    <n v="11981185"/>
    <n v="35975902"/>
    <n v="0"/>
    <n v="0"/>
    <n v="30210000"/>
    <s v="CITY OF CHICAGO"/>
    <s v="MUNI"/>
    <x v="134"/>
    <s v="Chicago"/>
    <s v="Chicago"/>
    <s v="NA"/>
    <s v="City"/>
    <s v="Chicago"/>
    <s v="Non-incentive Class"/>
    <n v="35975902"/>
  </r>
  <r>
    <n v="72012"/>
    <n v="7.5179999999999998"/>
    <s v="5B"/>
    <n v="10"/>
    <n v="653968"/>
    <n v="1963670"/>
    <n v="0"/>
    <n v="0"/>
    <n v="30210000"/>
    <s v="CITY OF CHICAGO"/>
    <s v="MUNI"/>
    <x v="134"/>
    <s v="Chicago"/>
    <s v="Chicago"/>
    <s v="NA"/>
    <s v="City"/>
    <s v="Chicago"/>
    <s v="Non-incentive Class"/>
    <n v="1963670"/>
  </r>
  <r>
    <n v="72014"/>
    <n v="6.6970000000000001"/>
    <n v="0"/>
    <n v="39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14"/>
    <n v="6.6970000000000001"/>
    <n v="1"/>
    <n v="615"/>
    <n v="1579334"/>
    <n v="4742162"/>
    <n v="0"/>
    <n v="0"/>
    <n v="30210000"/>
    <s v="CITY OF CHICAGO"/>
    <s v="MUNI"/>
    <x v="134"/>
    <s v="Chicago"/>
    <s v="Chicago"/>
    <s v="NA"/>
    <s v="City"/>
    <s v="Chicago"/>
    <s v="Non-incentive Class"/>
    <n v="4742162"/>
  </r>
  <r>
    <n v="72014"/>
    <n v="6.6970000000000001"/>
    <n v="2"/>
    <n v="56853"/>
    <n v="1044806093"/>
    <n v="3137239823"/>
    <n v="653686706"/>
    <n v="421725265"/>
    <n v="30210000"/>
    <s v="CITY OF CHICAGO"/>
    <s v="MUNI"/>
    <x v="134"/>
    <s v="Chicago"/>
    <s v="Chicago"/>
    <s v="NA"/>
    <s v="City"/>
    <s v="Chicago"/>
    <s v="Non-incentive Class"/>
    <n v="3137239823"/>
  </r>
  <r>
    <n v="72014"/>
    <n v="6.6970000000000001"/>
    <n v="3"/>
    <n v="14"/>
    <n v="541655"/>
    <n v="1626428"/>
    <n v="0"/>
    <n v="0"/>
    <n v="30210000"/>
    <s v="CITY OF CHICAGO"/>
    <s v="MUNI"/>
    <x v="134"/>
    <s v="Chicago"/>
    <s v="Chicago"/>
    <s v="NA"/>
    <s v="City"/>
    <s v="Chicago"/>
    <s v="Non-incentive Class"/>
    <n v="1626428"/>
  </r>
  <r>
    <n v="72014"/>
    <n v="6.6970000000000001"/>
    <s v="5A"/>
    <n v="48"/>
    <n v="1249814"/>
    <n v="3752814"/>
    <n v="10000"/>
    <n v="10000"/>
    <n v="30210000"/>
    <s v="CITY OF CHICAGO"/>
    <s v="MUNI"/>
    <x v="134"/>
    <s v="Chicago"/>
    <s v="Chicago"/>
    <s v="NA"/>
    <s v="City"/>
    <s v="Chicago"/>
    <s v="Non-incentive Class"/>
    <n v="3752814"/>
  </r>
  <r>
    <n v="72014"/>
    <n v="6.6970000000000001"/>
    <s v="5B"/>
    <n v="6"/>
    <n v="197162"/>
    <n v="592017"/>
    <n v="0"/>
    <n v="0"/>
    <n v="30210000"/>
    <s v="CITY OF CHICAGO"/>
    <s v="MUNI"/>
    <x v="134"/>
    <s v="Chicago"/>
    <s v="Chicago"/>
    <s v="NA"/>
    <s v="City"/>
    <s v="Chicago"/>
    <s v="Non-incentive Class"/>
    <n v="592017"/>
  </r>
  <r>
    <n v="72015"/>
    <n v="7.58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15"/>
    <n v="7.58"/>
    <n v="2"/>
    <n v="39"/>
    <n v="309311"/>
    <n v="928771"/>
    <n v="254545"/>
    <n v="220000"/>
    <n v="30210000"/>
    <s v="CITY OF CHICAGO"/>
    <s v="MUNI"/>
    <x v="134"/>
    <s v="Chicago"/>
    <s v="Chicago"/>
    <s v="NA"/>
    <s v="City"/>
    <s v="Chicago"/>
    <s v="Non-incentive Class"/>
    <n v="928771"/>
  </r>
  <r>
    <n v="72015"/>
    <n v="7.58"/>
    <s v="5A"/>
    <n v="2"/>
    <n v="22561"/>
    <n v="67744"/>
    <n v="0"/>
    <n v="0"/>
    <n v="30210000"/>
    <s v="CITY OF CHICAGO"/>
    <s v="MUNI"/>
    <x v="134"/>
    <s v="Chicago"/>
    <s v="Chicago"/>
    <s v="NA"/>
    <s v="City"/>
    <s v="Chicago"/>
    <s v="Non-incentive Class"/>
    <n v="67744"/>
  </r>
  <r>
    <n v="72016"/>
    <n v="7.5179999999999998"/>
    <n v="2"/>
    <n v="5"/>
    <n v="54000"/>
    <n v="162146"/>
    <n v="40000"/>
    <n v="40000"/>
    <n v="30210000"/>
    <s v="CITY OF CHICAGO"/>
    <s v="MUNI"/>
    <x v="134"/>
    <s v="Chicago"/>
    <s v="Chicago"/>
    <s v="NA"/>
    <s v="City"/>
    <s v="Chicago"/>
    <s v="Non-incentive Class"/>
    <n v="162146"/>
  </r>
  <r>
    <n v="72017"/>
    <n v="6.75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17"/>
    <n v="6.75"/>
    <n v="1"/>
    <n v="3"/>
    <n v="10742"/>
    <n v="32255"/>
    <n v="0"/>
    <n v="0"/>
    <n v="30210000"/>
    <s v="CITY OF CHICAGO"/>
    <s v="MUNI"/>
    <x v="134"/>
    <s v="Chicago"/>
    <s v="Chicago"/>
    <s v="NA"/>
    <s v="City"/>
    <s v="Chicago"/>
    <s v="Non-incentive Class"/>
    <n v="32255"/>
  </r>
  <r>
    <n v="72017"/>
    <n v="6.75"/>
    <n v="2"/>
    <n v="9258"/>
    <n v="167721759"/>
    <n v="503618889"/>
    <n v="106601009"/>
    <n v="72247500"/>
    <n v="30210000"/>
    <s v="CITY OF CHICAGO"/>
    <s v="MUNI"/>
    <x v="134"/>
    <s v="Chicago"/>
    <s v="Chicago"/>
    <s v="NA"/>
    <s v="City"/>
    <s v="Chicago"/>
    <s v="Non-incentive Class"/>
    <n v="503618889"/>
  </r>
  <r>
    <n v="72018"/>
    <n v="6.6970000000000001"/>
    <n v="0"/>
    <n v="16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18"/>
    <n v="6.6970000000000001"/>
    <n v="1"/>
    <n v="124"/>
    <n v="288841"/>
    <n v="867281"/>
    <n v="0"/>
    <n v="0"/>
    <n v="30210000"/>
    <s v="CITY OF CHICAGO"/>
    <s v="MUNI"/>
    <x v="134"/>
    <s v="Chicago"/>
    <s v="Chicago"/>
    <s v="NA"/>
    <s v="City"/>
    <s v="Chicago"/>
    <s v="Non-incentive Class"/>
    <n v="867281"/>
  </r>
  <r>
    <n v="72018"/>
    <n v="6.6970000000000001"/>
    <n v="2"/>
    <n v="1595"/>
    <n v="27066039"/>
    <n v="81271272"/>
    <n v="14954220"/>
    <n v="9646676"/>
    <n v="30210000"/>
    <s v="CITY OF CHICAGO"/>
    <s v="MUNI"/>
    <x v="134"/>
    <s v="Chicago"/>
    <s v="Chicago"/>
    <s v="NA"/>
    <s v="City"/>
    <s v="Chicago"/>
    <s v="Non-incentive Class"/>
    <n v="81271272"/>
  </r>
  <r>
    <n v="72018"/>
    <n v="6.6970000000000001"/>
    <n v="3"/>
    <n v="3"/>
    <n v="144635"/>
    <n v="434295"/>
    <n v="0"/>
    <n v="0"/>
    <n v="30210000"/>
    <s v="CITY OF CHICAGO"/>
    <s v="MUNI"/>
    <x v="134"/>
    <s v="Chicago"/>
    <s v="Chicago"/>
    <s v="NA"/>
    <s v="City"/>
    <s v="Chicago"/>
    <s v="Non-incentive Class"/>
    <n v="434295"/>
  </r>
  <r>
    <n v="72020"/>
    <n v="6.6970000000000001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20"/>
    <n v="6.6970000000000001"/>
    <n v="1"/>
    <n v="2"/>
    <n v="102102"/>
    <n v="306581"/>
    <n v="0"/>
    <n v="0"/>
    <n v="30210000"/>
    <s v="CITY OF CHICAGO"/>
    <s v="MUNI"/>
    <x v="134"/>
    <s v="Chicago"/>
    <s v="Chicago"/>
    <s v="NA"/>
    <s v="City"/>
    <s v="Chicago"/>
    <s v="Non-incentive Class"/>
    <n v="306581"/>
  </r>
  <r>
    <n v="72020"/>
    <n v="6.6970000000000001"/>
    <s v="5A"/>
    <n v="46"/>
    <n v="4425879"/>
    <n v="13289590"/>
    <n v="0"/>
    <n v="0"/>
    <n v="30210000"/>
    <s v="CITY OF CHICAGO"/>
    <s v="MUNI"/>
    <x v="134"/>
    <s v="Chicago"/>
    <s v="Chicago"/>
    <s v="NA"/>
    <s v="City"/>
    <s v="Chicago"/>
    <s v="Non-incentive Class"/>
    <n v="13289590"/>
  </r>
  <r>
    <n v="72021"/>
    <n v="6.6970000000000001"/>
    <n v="1"/>
    <n v="5"/>
    <n v="12359"/>
    <n v="37110"/>
    <n v="0"/>
    <n v="0"/>
    <n v="30210000"/>
    <s v="CITY OF CHICAGO"/>
    <s v="MUNI"/>
    <x v="134"/>
    <s v="Chicago"/>
    <s v="Chicago"/>
    <s v="NA"/>
    <s v="City"/>
    <s v="Chicago"/>
    <s v="Non-incentive Class"/>
    <n v="37110"/>
  </r>
  <r>
    <n v="72021"/>
    <n v="6.6970000000000001"/>
    <s v="5A"/>
    <n v="4"/>
    <n v="558263"/>
    <n v="1676296"/>
    <n v="0"/>
    <n v="0"/>
    <n v="30210000"/>
    <s v="CITY OF CHICAGO"/>
    <s v="MUNI"/>
    <x v="134"/>
    <s v="Chicago"/>
    <s v="Chicago"/>
    <s v="NA"/>
    <s v="City"/>
    <s v="Chicago"/>
    <s v="Non-incentive Class"/>
    <n v="1676296"/>
  </r>
  <r>
    <n v="72022"/>
    <n v="7.2089999999999996"/>
    <n v="0"/>
    <n v="8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22"/>
    <n v="7.2089999999999996"/>
    <n v="1"/>
    <n v="26"/>
    <n v="298745"/>
    <n v="897040"/>
    <n v="0"/>
    <n v="0"/>
    <n v="30210000"/>
    <s v="CITY OF CHICAGO"/>
    <s v="MUNI"/>
    <x v="134"/>
    <s v="Chicago"/>
    <s v="Chicago"/>
    <s v="NA"/>
    <s v="City"/>
    <s v="Chicago"/>
    <s v="Non-incentive Class"/>
    <n v="897040"/>
  </r>
  <r>
    <n v="72022"/>
    <n v="7.2089999999999996"/>
    <s v="5A"/>
    <n v="21"/>
    <n v="3801262"/>
    <n v="11414050"/>
    <n v="0"/>
    <n v="0"/>
    <n v="30210000"/>
    <s v="CITY OF CHICAGO"/>
    <s v="MUNI"/>
    <x v="134"/>
    <s v="Chicago"/>
    <s v="Chicago"/>
    <s v="NA"/>
    <s v="City"/>
    <s v="Chicago"/>
    <s v="Non-incentive Class"/>
    <n v="11414050"/>
  </r>
  <r>
    <n v="72022"/>
    <n v="7.2089999999999996"/>
    <s v="5B"/>
    <n v="142"/>
    <n v="28668282"/>
    <n v="86082257"/>
    <n v="0"/>
    <n v="0"/>
    <n v="30210000"/>
    <s v="CITY OF CHICAGO"/>
    <s v="MUNI"/>
    <x v="134"/>
    <s v="Chicago"/>
    <s v="Chicago"/>
    <s v="NA"/>
    <s v="City"/>
    <s v="Chicago"/>
    <s v="Non-incentive Class"/>
    <n v="86082257"/>
  </r>
  <r>
    <n v="72022"/>
    <n v="7.2089999999999996"/>
    <s v="6B"/>
    <n v="8"/>
    <n v="2419312"/>
    <n v="7264468"/>
    <n v="0"/>
    <n v="0"/>
    <n v="30210000"/>
    <s v="CITY OF CHICAGO"/>
    <s v="MUNI"/>
    <x v="134"/>
    <s v="Chicago"/>
    <s v="Chicago"/>
    <s v="NA"/>
    <s v="City"/>
    <s v="Chicago"/>
    <s v="Incentive Class"/>
    <n v="72644680"/>
  </r>
  <r>
    <n v="72024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24"/>
    <n v="6.6970000000000001"/>
    <n v="1"/>
    <n v="1"/>
    <n v="41378"/>
    <n v="124246"/>
    <n v="0"/>
    <n v="0"/>
    <n v="30210000"/>
    <s v="CITY OF CHICAGO"/>
    <s v="MUNI"/>
    <x v="134"/>
    <s v="Chicago"/>
    <s v="Chicago"/>
    <s v="NA"/>
    <s v="City"/>
    <s v="Chicago"/>
    <s v="Non-incentive Class"/>
    <n v="124246"/>
  </r>
  <r>
    <n v="72024"/>
    <n v="6.6970000000000001"/>
    <s v="5B"/>
    <n v="1"/>
    <n v="41328"/>
    <n v="124096"/>
    <n v="0"/>
    <n v="0"/>
    <n v="30210000"/>
    <s v="CITY OF CHICAGO"/>
    <s v="MUNI"/>
    <x v="134"/>
    <s v="Chicago"/>
    <s v="Chicago"/>
    <s v="NA"/>
    <s v="City"/>
    <s v="Chicago"/>
    <s v="Non-incentive Class"/>
    <n v="124096"/>
  </r>
  <r>
    <n v="72025"/>
    <n v="7.2089999999999996"/>
    <n v="0"/>
    <n v="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25"/>
    <n v="7.2089999999999996"/>
    <n v="1"/>
    <n v="12"/>
    <n v="228260"/>
    <n v="685394"/>
    <n v="0"/>
    <n v="0"/>
    <n v="30210000"/>
    <s v="CITY OF CHICAGO"/>
    <s v="MUNI"/>
    <x v="134"/>
    <s v="Chicago"/>
    <s v="Chicago"/>
    <s v="NA"/>
    <s v="City"/>
    <s v="Chicago"/>
    <s v="Non-incentive Class"/>
    <n v="685394"/>
  </r>
  <r>
    <n v="72025"/>
    <n v="7.2089999999999996"/>
    <s v="5A"/>
    <n v="3"/>
    <n v="1671789"/>
    <n v="5019880"/>
    <n v="0"/>
    <n v="0"/>
    <n v="30210000"/>
    <s v="CITY OF CHICAGO"/>
    <s v="MUNI"/>
    <x v="134"/>
    <s v="Chicago"/>
    <s v="Chicago"/>
    <s v="NA"/>
    <s v="City"/>
    <s v="Chicago"/>
    <s v="Non-incentive Class"/>
    <n v="5019880"/>
  </r>
  <r>
    <n v="72025"/>
    <n v="7.2089999999999996"/>
    <s v="5B"/>
    <n v="68"/>
    <n v="16792022"/>
    <n v="50421404"/>
    <n v="0"/>
    <n v="0"/>
    <n v="30210000"/>
    <s v="CITY OF CHICAGO"/>
    <s v="MUNI"/>
    <x v="134"/>
    <s v="Chicago"/>
    <s v="Chicago"/>
    <s v="NA"/>
    <s v="City"/>
    <s v="Chicago"/>
    <s v="Non-incentive Class"/>
    <n v="50421404"/>
  </r>
  <r>
    <n v="72025"/>
    <n v="7.2089999999999996"/>
    <s v="6B"/>
    <n v="7"/>
    <n v="1586496"/>
    <n v="4763773"/>
    <n v="0"/>
    <n v="0"/>
    <n v="30210000"/>
    <s v="CITY OF CHICAGO"/>
    <s v="MUNI"/>
    <x v="134"/>
    <s v="Chicago"/>
    <s v="Chicago"/>
    <s v="NA"/>
    <s v="City"/>
    <s v="Chicago"/>
    <s v="Incentive Class"/>
    <n v="47637730"/>
  </r>
  <r>
    <n v="72034"/>
    <n v="6.7160000000000002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34"/>
    <n v="6.7160000000000002"/>
    <n v="1"/>
    <n v="8"/>
    <n v="43595"/>
    <n v="130903"/>
    <n v="0"/>
    <n v="0"/>
    <n v="30210000"/>
    <s v="CITY OF CHICAGO"/>
    <s v="MUNI"/>
    <x v="134"/>
    <s v="Chicago"/>
    <s v="Chicago"/>
    <s v="NA"/>
    <s v="City"/>
    <s v="Chicago"/>
    <s v="Non-incentive Class"/>
    <n v="130903"/>
  </r>
  <r>
    <n v="72034"/>
    <n v="6.7160000000000002"/>
    <n v="2"/>
    <n v="14"/>
    <n v="337198"/>
    <n v="1012507"/>
    <n v="48000"/>
    <n v="40000"/>
    <n v="30210000"/>
    <s v="CITY OF CHICAGO"/>
    <s v="MUNI"/>
    <x v="134"/>
    <s v="Chicago"/>
    <s v="Chicago"/>
    <s v="NA"/>
    <s v="City"/>
    <s v="Chicago"/>
    <s v="Non-incentive Class"/>
    <n v="1012507"/>
  </r>
  <r>
    <n v="72034"/>
    <n v="6.7160000000000002"/>
    <s v="5A"/>
    <n v="48"/>
    <n v="3252493"/>
    <n v="9766262"/>
    <n v="0"/>
    <n v="0"/>
    <n v="30210000"/>
    <s v="CITY OF CHICAGO"/>
    <s v="MUNI"/>
    <x v="134"/>
    <s v="Chicago"/>
    <s v="Chicago"/>
    <s v="NA"/>
    <s v="City"/>
    <s v="Chicago"/>
    <s v="Non-incentive Class"/>
    <n v="9766262"/>
  </r>
  <r>
    <n v="72035"/>
    <n v="7.49"/>
    <n v="0"/>
    <n v="4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35"/>
    <n v="7.49"/>
    <n v="1"/>
    <n v="2"/>
    <n v="8893"/>
    <n v="26703"/>
    <n v="0"/>
    <n v="0"/>
    <n v="30210000"/>
    <s v="CITY OF CHICAGO"/>
    <s v="MUNI"/>
    <x v="134"/>
    <s v="Chicago"/>
    <s v="Chicago"/>
    <s v="NA"/>
    <s v="City"/>
    <s v="Chicago"/>
    <s v="Non-incentive Class"/>
    <n v="26703"/>
  </r>
  <r>
    <n v="72035"/>
    <n v="7.49"/>
    <n v="2"/>
    <n v="10"/>
    <n v="181661"/>
    <n v="545474"/>
    <n v="15000"/>
    <n v="15000"/>
    <n v="30210000"/>
    <s v="CITY OF CHICAGO"/>
    <s v="MUNI"/>
    <x v="134"/>
    <s v="Chicago"/>
    <s v="Chicago"/>
    <s v="NA"/>
    <s v="City"/>
    <s v="Chicago"/>
    <s v="Non-incentive Class"/>
    <n v="545474"/>
  </r>
  <r>
    <n v="72035"/>
    <n v="7.49"/>
    <n v="3"/>
    <n v="3"/>
    <n v="230414"/>
    <n v="691864"/>
    <n v="0"/>
    <n v="0"/>
    <n v="30210000"/>
    <s v="CITY OF CHICAGO"/>
    <s v="MUNI"/>
    <x v="134"/>
    <s v="Chicago"/>
    <s v="Chicago"/>
    <s v="NA"/>
    <s v="City"/>
    <s v="Chicago"/>
    <s v="Non-incentive Class"/>
    <n v="691864"/>
  </r>
  <r>
    <n v="72035"/>
    <n v="7.49"/>
    <s v="5A"/>
    <n v="101"/>
    <n v="7924951"/>
    <n v="23796253"/>
    <n v="0"/>
    <n v="0"/>
    <n v="30210000"/>
    <s v="CITY OF CHICAGO"/>
    <s v="MUNI"/>
    <x v="134"/>
    <s v="Chicago"/>
    <s v="Chicago"/>
    <s v="NA"/>
    <s v="City"/>
    <s v="Chicago"/>
    <s v="Non-incentive Class"/>
    <n v="23796253"/>
  </r>
  <r>
    <n v="72035"/>
    <n v="7.49"/>
    <s v="5B"/>
    <n v="1"/>
    <n v="115103"/>
    <n v="345620"/>
    <n v="0"/>
    <n v="0"/>
    <n v="30210000"/>
    <s v="CITY OF CHICAGO"/>
    <s v="MUNI"/>
    <x v="134"/>
    <s v="Chicago"/>
    <s v="Chicago"/>
    <s v="NA"/>
    <s v="City"/>
    <s v="Chicago"/>
    <s v="Non-incentive Class"/>
    <n v="345620"/>
  </r>
  <r>
    <n v="72036"/>
    <n v="7.208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36"/>
    <n v="7.2089999999999996"/>
    <s v="5B"/>
    <n v="2"/>
    <n v="1292000"/>
    <n v="3879488"/>
    <n v="0"/>
    <n v="0"/>
    <n v="30210000"/>
    <s v="CITY OF CHICAGO"/>
    <s v="MUNI"/>
    <x v="134"/>
    <s v="Chicago"/>
    <s v="Chicago"/>
    <s v="NA"/>
    <s v="City"/>
    <s v="Chicago"/>
    <s v="Non-incentive Class"/>
    <n v="3879488"/>
  </r>
  <r>
    <n v="72037"/>
    <n v="6.6970000000000001"/>
    <n v="0"/>
    <n v="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37"/>
    <n v="6.6970000000000001"/>
    <n v="1"/>
    <n v="4"/>
    <n v="5288"/>
    <n v="15879"/>
    <n v="0"/>
    <n v="0"/>
    <n v="30210000"/>
    <s v="CITY OF CHICAGO"/>
    <s v="MUNI"/>
    <x v="134"/>
    <s v="Chicago"/>
    <s v="Chicago"/>
    <s v="NA"/>
    <s v="City"/>
    <s v="Chicago"/>
    <s v="Non-incentive Class"/>
    <n v="15879"/>
  </r>
  <r>
    <n v="72037"/>
    <n v="6.6970000000000001"/>
    <s v="5A"/>
    <n v="7"/>
    <n v="2716656"/>
    <n v="8157303"/>
    <n v="0"/>
    <n v="0"/>
    <n v="30210000"/>
    <s v="CITY OF CHICAGO"/>
    <s v="MUNI"/>
    <x v="134"/>
    <s v="Chicago"/>
    <s v="Chicago"/>
    <s v="NA"/>
    <s v="City"/>
    <s v="Chicago"/>
    <s v="Non-incentive Class"/>
    <n v="8157303"/>
  </r>
  <r>
    <n v="72037"/>
    <n v="6.6970000000000001"/>
    <s v="5B"/>
    <n v="8"/>
    <n v="1953781"/>
    <n v="5866619"/>
    <n v="0"/>
    <n v="0"/>
    <n v="30210000"/>
    <s v="CITY OF CHICAGO"/>
    <s v="MUNI"/>
    <x v="134"/>
    <s v="Chicago"/>
    <s v="Chicago"/>
    <s v="NA"/>
    <s v="City"/>
    <s v="Chicago"/>
    <s v="Non-incentive Class"/>
    <n v="5866619"/>
  </r>
  <r>
    <n v="72038"/>
    <n v="7.2089999999999996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38"/>
    <n v="7.2089999999999996"/>
    <n v="1"/>
    <n v="1"/>
    <n v="23742"/>
    <n v="71290"/>
    <n v="0"/>
    <n v="0"/>
    <n v="30210000"/>
    <s v="CITY OF CHICAGO"/>
    <s v="MUNI"/>
    <x v="134"/>
    <s v="Chicago"/>
    <s v="Chicago"/>
    <s v="NA"/>
    <s v="City"/>
    <s v="Chicago"/>
    <s v="Non-incentive Class"/>
    <n v="71290"/>
  </r>
  <r>
    <n v="72038"/>
    <n v="7.2089999999999996"/>
    <s v="5B"/>
    <n v="11"/>
    <n v="674618"/>
    <n v="2025676"/>
    <n v="0"/>
    <n v="0"/>
    <n v="30210000"/>
    <s v="CITY OF CHICAGO"/>
    <s v="MUNI"/>
    <x v="134"/>
    <s v="Chicago"/>
    <s v="Chicago"/>
    <s v="NA"/>
    <s v="City"/>
    <s v="Chicago"/>
    <s v="Non-incentive Class"/>
    <n v="2025676"/>
  </r>
  <r>
    <n v="72042"/>
    <n v="7.49"/>
    <s v="5A"/>
    <n v="11"/>
    <n v="943563"/>
    <n v="2833238"/>
    <n v="0"/>
    <n v="0"/>
    <n v="30210000"/>
    <s v="CITY OF CHICAGO"/>
    <s v="MUNI"/>
    <x v="134"/>
    <s v="Chicago"/>
    <s v="Chicago"/>
    <s v="NA"/>
    <s v="City"/>
    <s v="Chicago"/>
    <s v="Non-incentive Class"/>
    <n v="2833238"/>
  </r>
  <r>
    <n v="72043"/>
    <n v="6.7160000000000002"/>
    <s v="5A"/>
    <n v="1"/>
    <n v="299790"/>
    <n v="900179"/>
    <n v="0"/>
    <n v="0"/>
    <n v="30210000"/>
    <s v="CITY OF CHICAGO"/>
    <s v="MUNI"/>
    <x v="134"/>
    <s v="Chicago"/>
    <s v="Chicago"/>
    <s v="NA"/>
    <s v="City"/>
    <s v="Chicago"/>
    <s v="Non-incentive Class"/>
    <n v="900179"/>
  </r>
  <r>
    <n v="72044"/>
    <n v="7.208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45"/>
    <n v="6.6970000000000001"/>
    <s v="5B"/>
    <n v="2"/>
    <n v="177124"/>
    <n v="531850"/>
    <n v="0"/>
    <n v="0"/>
    <n v="30210000"/>
    <s v="CITY OF CHICAGO"/>
    <s v="MUNI"/>
    <x v="134"/>
    <s v="Chicago"/>
    <s v="Chicago"/>
    <s v="NA"/>
    <s v="City"/>
    <s v="Chicago"/>
    <s v="Non-incentive Class"/>
    <n v="531850"/>
  </r>
  <r>
    <n v="72047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47"/>
    <n v="6.6970000000000001"/>
    <s v="5A"/>
    <n v="2"/>
    <n v="135420"/>
    <n v="406626"/>
    <n v="0"/>
    <n v="0"/>
    <n v="30210000"/>
    <s v="CITY OF CHICAGO"/>
    <s v="MUNI"/>
    <x v="134"/>
    <s v="Chicago"/>
    <s v="Chicago"/>
    <s v="NA"/>
    <s v="City"/>
    <s v="Chicago"/>
    <s v="Non-incentive Class"/>
    <n v="406626"/>
  </r>
  <r>
    <n v="72048"/>
    <n v="6.6970000000000001"/>
    <n v="1"/>
    <n v="3"/>
    <n v="9309"/>
    <n v="27953"/>
    <n v="0"/>
    <n v="0"/>
    <n v="30210000"/>
    <s v="CITY OF CHICAGO"/>
    <s v="MUNI"/>
    <x v="134"/>
    <s v="Chicago"/>
    <s v="Chicago"/>
    <s v="NA"/>
    <s v="City"/>
    <s v="Chicago"/>
    <s v="Non-incentive Class"/>
    <n v="27953"/>
  </r>
  <r>
    <n v="72051"/>
    <n v="7.3550000000000004"/>
    <s v="5A"/>
    <n v="1"/>
    <n v="12205"/>
    <n v="36648"/>
    <n v="0"/>
    <n v="0"/>
    <n v="30210000"/>
    <s v="CITY OF CHICAGO"/>
    <s v="MUNI"/>
    <x v="134"/>
    <s v="Chicago"/>
    <s v="Chicago"/>
    <s v="NA"/>
    <s v="City"/>
    <s v="Chicago"/>
    <s v="Non-incentive Class"/>
    <n v="36648"/>
  </r>
  <r>
    <n v="72052"/>
    <n v="6.6970000000000001"/>
    <n v="0"/>
    <n v="2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52"/>
    <n v="6.6970000000000001"/>
    <n v="1"/>
    <n v="51"/>
    <n v="244979"/>
    <n v="735598"/>
    <n v="0"/>
    <n v="0"/>
    <n v="30210000"/>
    <s v="CITY OF CHICAGO"/>
    <s v="MUNI"/>
    <x v="134"/>
    <s v="Chicago"/>
    <s v="Chicago"/>
    <s v="NA"/>
    <s v="City"/>
    <s v="Chicago"/>
    <s v="Non-incentive Class"/>
    <n v="735598"/>
  </r>
  <r>
    <n v="72052"/>
    <n v="6.6970000000000001"/>
    <n v="2"/>
    <n v="68"/>
    <n v="450330"/>
    <n v="1352207"/>
    <n v="294971"/>
    <n v="242887"/>
    <n v="30210000"/>
    <s v="CITY OF CHICAGO"/>
    <s v="MUNI"/>
    <x v="134"/>
    <s v="Chicago"/>
    <s v="Chicago"/>
    <s v="NA"/>
    <s v="City"/>
    <s v="Chicago"/>
    <s v="Non-incentive Class"/>
    <n v="1352207"/>
  </r>
  <r>
    <n v="72052"/>
    <n v="6.6970000000000001"/>
    <n v="3"/>
    <n v="9"/>
    <n v="554641"/>
    <n v="1665420"/>
    <n v="0"/>
    <n v="0"/>
    <n v="30210000"/>
    <s v="CITY OF CHICAGO"/>
    <s v="MUNI"/>
    <x v="134"/>
    <s v="Chicago"/>
    <s v="Chicago"/>
    <s v="NA"/>
    <s v="City"/>
    <s v="Chicago"/>
    <s v="Non-incentive Class"/>
    <n v="1665420"/>
  </r>
  <r>
    <n v="72052"/>
    <n v="6.6970000000000001"/>
    <s v="5A"/>
    <n v="60"/>
    <n v="3159401"/>
    <n v="9486736"/>
    <n v="0"/>
    <n v="0"/>
    <n v="30210000"/>
    <s v="CITY OF CHICAGO"/>
    <s v="MUNI"/>
    <x v="134"/>
    <s v="Chicago"/>
    <s v="Chicago"/>
    <s v="NA"/>
    <s v="City"/>
    <s v="Chicago"/>
    <s v="Non-incentive Class"/>
    <n v="9486736"/>
  </r>
  <r>
    <n v="72052"/>
    <n v="6.6970000000000001"/>
    <s v="5B"/>
    <n v="49"/>
    <n v="2795769"/>
    <n v="8394853"/>
    <n v="0"/>
    <n v="0"/>
    <n v="30210000"/>
    <s v="CITY OF CHICAGO"/>
    <s v="MUNI"/>
    <x v="134"/>
    <s v="Chicago"/>
    <s v="Chicago"/>
    <s v="NA"/>
    <s v="City"/>
    <s v="Chicago"/>
    <s v="Non-incentive Class"/>
    <n v="8394853"/>
  </r>
  <r>
    <n v="72057"/>
    <n v="6.6970000000000001"/>
    <n v="0"/>
    <n v="14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57"/>
    <n v="6.6970000000000001"/>
    <n v="1"/>
    <n v="145"/>
    <n v="581705"/>
    <n v="1746709"/>
    <n v="0"/>
    <n v="0"/>
    <n v="30210000"/>
    <s v="CITY OF CHICAGO"/>
    <s v="MUNI"/>
    <x v="134"/>
    <s v="Chicago"/>
    <s v="Chicago"/>
    <s v="NA"/>
    <s v="City"/>
    <s v="Chicago"/>
    <s v="Non-incentive Class"/>
    <n v="1746709"/>
  </r>
  <r>
    <n v="72057"/>
    <n v="6.6970000000000001"/>
    <n v="2"/>
    <n v="17"/>
    <n v="313279"/>
    <n v="940681"/>
    <n v="60000"/>
    <n v="60000"/>
    <n v="30210000"/>
    <s v="CITY OF CHICAGO"/>
    <s v="MUNI"/>
    <x v="134"/>
    <s v="Chicago"/>
    <s v="Chicago"/>
    <s v="NA"/>
    <s v="City"/>
    <s v="Chicago"/>
    <s v="Non-incentive Class"/>
    <n v="940681"/>
  </r>
  <r>
    <n v="72057"/>
    <n v="6.6970000000000001"/>
    <n v="3"/>
    <n v="1"/>
    <n v="333228"/>
    <n v="1000584"/>
    <n v="0"/>
    <n v="0"/>
    <n v="30210000"/>
    <s v="CITY OF CHICAGO"/>
    <s v="MUNI"/>
    <x v="134"/>
    <s v="Chicago"/>
    <s v="Chicago"/>
    <s v="NA"/>
    <s v="City"/>
    <s v="Chicago"/>
    <s v="Non-incentive Class"/>
    <n v="1000584"/>
  </r>
  <r>
    <n v="72057"/>
    <n v="6.6970000000000001"/>
    <s v="5A"/>
    <n v="72"/>
    <n v="3628715"/>
    <n v="10895939"/>
    <n v="0"/>
    <n v="0"/>
    <n v="30210000"/>
    <s v="CITY OF CHICAGO"/>
    <s v="MUNI"/>
    <x v="134"/>
    <s v="Chicago"/>
    <s v="Chicago"/>
    <s v="NA"/>
    <s v="City"/>
    <s v="Chicago"/>
    <s v="Non-incentive Class"/>
    <n v="10895939"/>
  </r>
  <r>
    <n v="72057"/>
    <n v="6.6970000000000001"/>
    <s v="5B"/>
    <n v="54"/>
    <n v="3333935"/>
    <n v="10010810"/>
    <n v="0"/>
    <n v="0"/>
    <n v="30210000"/>
    <s v="CITY OF CHICAGO"/>
    <s v="MUNI"/>
    <x v="134"/>
    <s v="Chicago"/>
    <s v="Chicago"/>
    <s v="NA"/>
    <s v="City"/>
    <s v="Chicago"/>
    <s v="Non-incentive Class"/>
    <n v="10010810"/>
  </r>
  <r>
    <n v="72057"/>
    <n v="6.6970000000000001"/>
    <s v="6B"/>
    <n v="20"/>
    <n v="5530850"/>
    <n v="16607482"/>
    <n v="0"/>
    <n v="0"/>
    <n v="30210000"/>
    <s v="CITY OF CHICAGO"/>
    <s v="MUNI"/>
    <x v="134"/>
    <s v="Chicago"/>
    <s v="Chicago"/>
    <s v="NA"/>
    <s v="City"/>
    <s v="Chicago"/>
    <s v="Incentive Class"/>
    <n v="166074820"/>
  </r>
  <r>
    <n v="72058"/>
    <n v="6.75"/>
    <n v="2"/>
    <n v="1"/>
    <n v="11999"/>
    <n v="36029"/>
    <n v="0"/>
    <n v="0"/>
    <n v="30210000"/>
    <s v="CITY OF CHICAGO"/>
    <s v="MUNI"/>
    <x v="134"/>
    <s v="Chicago"/>
    <s v="Chicago"/>
    <s v="NA"/>
    <s v="City"/>
    <s v="Chicago"/>
    <s v="Non-incentive Class"/>
    <n v="36029"/>
  </r>
  <r>
    <n v="72061"/>
    <n v="6.7160000000000002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61"/>
    <n v="6.7160000000000002"/>
    <n v="2"/>
    <n v="122"/>
    <n v="1479282"/>
    <n v="4441826"/>
    <n v="725964"/>
    <n v="530095"/>
    <n v="30210000"/>
    <s v="CITY OF CHICAGO"/>
    <s v="MUNI"/>
    <x v="134"/>
    <s v="Chicago"/>
    <s v="Chicago"/>
    <s v="NA"/>
    <s v="City"/>
    <s v="Chicago"/>
    <s v="Non-incentive Class"/>
    <n v="4441826"/>
  </r>
  <r>
    <n v="72061"/>
    <n v="6.7160000000000002"/>
    <n v="3"/>
    <n v="1"/>
    <n v="43876"/>
    <n v="131746"/>
    <n v="0"/>
    <n v="0"/>
    <n v="30210000"/>
    <s v="CITY OF CHICAGO"/>
    <s v="MUNI"/>
    <x v="134"/>
    <s v="Chicago"/>
    <s v="Chicago"/>
    <s v="NA"/>
    <s v="City"/>
    <s v="Chicago"/>
    <s v="Non-incentive Class"/>
    <n v="131746"/>
  </r>
  <r>
    <n v="72061"/>
    <n v="6.7160000000000002"/>
    <s v="5A"/>
    <n v="19"/>
    <n v="1825568"/>
    <n v="5481632"/>
    <n v="0"/>
    <n v="0"/>
    <n v="30210000"/>
    <s v="CITY OF CHICAGO"/>
    <s v="MUNI"/>
    <x v="134"/>
    <s v="Chicago"/>
    <s v="Chicago"/>
    <s v="NA"/>
    <s v="City"/>
    <s v="Chicago"/>
    <s v="Non-incentive Class"/>
    <n v="5481632"/>
  </r>
  <r>
    <n v="72062"/>
    <n v="6.6970000000000001"/>
    <n v="0"/>
    <n v="7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62"/>
    <n v="6.6970000000000001"/>
    <n v="1"/>
    <n v="14"/>
    <n v="168035"/>
    <n v="504558"/>
    <n v="0"/>
    <n v="0"/>
    <n v="30210000"/>
    <s v="CITY OF CHICAGO"/>
    <s v="MUNI"/>
    <x v="134"/>
    <s v="Chicago"/>
    <s v="Chicago"/>
    <s v="NA"/>
    <s v="City"/>
    <s v="Chicago"/>
    <s v="Non-incentive Class"/>
    <n v="504558"/>
  </r>
  <r>
    <n v="72062"/>
    <n v="6.6970000000000001"/>
    <n v="2"/>
    <n v="15"/>
    <n v="319660"/>
    <n v="959841"/>
    <n v="90000"/>
    <n v="90000"/>
    <n v="30210000"/>
    <s v="CITY OF CHICAGO"/>
    <s v="MUNI"/>
    <x v="134"/>
    <s v="Chicago"/>
    <s v="Chicago"/>
    <s v="NA"/>
    <s v="City"/>
    <s v="Chicago"/>
    <s v="Non-incentive Class"/>
    <n v="959841"/>
  </r>
  <r>
    <n v="72062"/>
    <n v="6.6970000000000001"/>
    <s v="5A"/>
    <n v="53"/>
    <n v="3312555"/>
    <n v="9946608"/>
    <n v="0"/>
    <n v="0"/>
    <n v="30210000"/>
    <s v="CITY OF CHICAGO"/>
    <s v="MUNI"/>
    <x v="134"/>
    <s v="Chicago"/>
    <s v="Chicago"/>
    <s v="NA"/>
    <s v="City"/>
    <s v="Chicago"/>
    <s v="Non-incentive Class"/>
    <n v="9946608"/>
  </r>
  <r>
    <n v="72062"/>
    <n v="6.6970000000000001"/>
    <s v="5B"/>
    <n v="78"/>
    <n v="20130198"/>
    <n v="60444947"/>
    <n v="0"/>
    <n v="0"/>
    <n v="30210000"/>
    <s v="CITY OF CHICAGO"/>
    <s v="MUNI"/>
    <x v="134"/>
    <s v="Chicago"/>
    <s v="Chicago"/>
    <s v="NA"/>
    <s v="City"/>
    <s v="Chicago"/>
    <s v="Non-incentive Class"/>
    <n v="60444947"/>
  </r>
  <r>
    <n v="72063"/>
    <n v="6.6970000000000001"/>
    <n v="1"/>
    <n v="1"/>
    <n v="12249"/>
    <n v="36780"/>
    <n v="0"/>
    <n v="0"/>
    <n v="30210000"/>
    <s v="CITY OF CHICAGO"/>
    <s v="MUNI"/>
    <x v="134"/>
    <s v="Chicago"/>
    <s v="Chicago"/>
    <s v="NA"/>
    <s v="City"/>
    <s v="Chicago"/>
    <s v="Non-incentive Class"/>
    <n v="36780"/>
  </r>
  <r>
    <n v="72063"/>
    <n v="6.6970000000000001"/>
    <n v="2"/>
    <n v="49"/>
    <n v="920966"/>
    <n v="2765383"/>
    <n v="695427"/>
    <n v="390000"/>
    <n v="30210000"/>
    <s v="CITY OF CHICAGO"/>
    <s v="MUNI"/>
    <x v="134"/>
    <s v="Chicago"/>
    <s v="Chicago"/>
    <s v="NA"/>
    <s v="City"/>
    <s v="Chicago"/>
    <s v="Non-incentive Class"/>
    <n v="2765383"/>
  </r>
  <r>
    <n v="72063"/>
    <n v="6.6970000000000001"/>
    <s v="5A"/>
    <n v="1"/>
    <n v="31903"/>
    <n v="95795"/>
    <n v="0"/>
    <n v="0"/>
    <n v="30210000"/>
    <s v="CITY OF CHICAGO"/>
    <s v="MUNI"/>
    <x v="134"/>
    <s v="Chicago"/>
    <s v="Chicago"/>
    <s v="NA"/>
    <s v="City"/>
    <s v="Chicago"/>
    <s v="Non-incentive Class"/>
    <n v="95795"/>
  </r>
  <r>
    <n v="72063"/>
    <n v="6.6970000000000001"/>
    <s v="5B"/>
    <n v="3"/>
    <n v="130000"/>
    <n v="390351"/>
    <n v="0"/>
    <n v="0"/>
    <n v="30210000"/>
    <s v="CITY OF CHICAGO"/>
    <s v="MUNI"/>
    <x v="134"/>
    <s v="Chicago"/>
    <s v="Chicago"/>
    <s v="NA"/>
    <s v="City"/>
    <s v="Chicago"/>
    <s v="Non-incentive Class"/>
    <n v="390351"/>
  </r>
  <r>
    <n v="72064"/>
    <n v="6.6970000000000001"/>
    <n v="0"/>
    <n v="1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64"/>
    <n v="6.6970000000000001"/>
    <n v="1"/>
    <n v="26"/>
    <n v="550437"/>
    <n v="1652798"/>
    <n v="0"/>
    <n v="0"/>
    <n v="30210000"/>
    <s v="CITY OF CHICAGO"/>
    <s v="MUNI"/>
    <x v="134"/>
    <s v="Chicago"/>
    <s v="Chicago"/>
    <s v="NA"/>
    <s v="City"/>
    <s v="Chicago"/>
    <s v="Non-incentive Class"/>
    <n v="1652798"/>
  </r>
  <r>
    <n v="72064"/>
    <n v="6.6970000000000001"/>
    <s v="5A"/>
    <n v="26"/>
    <n v="14475611"/>
    <n v="43465918"/>
    <n v="0"/>
    <n v="0"/>
    <n v="30210000"/>
    <s v="CITY OF CHICAGO"/>
    <s v="MUNI"/>
    <x v="134"/>
    <s v="Chicago"/>
    <s v="Chicago"/>
    <s v="NA"/>
    <s v="City"/>
    <s v="Chicago"/>
    <s v="Non-incentive Class"/>
    <n v="43465918"/>
  </r>
  <r>
    <n v="72064"/>
    <n v="6.6970000000000001"/>
    <s v="5B"/>
    <n v="27"/>
    <n v="15974913"/>
    <n v="47967872"/>
    <n v="0"/>
    <n v="0"/>
    <n v="30210000"/>
    <s v="CITY OF CHICAGO"/>
    <s v="MUNI"/>
    <x v="134"/>
    <s v="Chicago"/>
    <s v="Chicago"/>
    <s v="NA"/>
    <s v="City"/>
    <s v="Chicago"/>
    <s v="Non-incentive Class"/>
    <n v="47967872"/>
  </r>
  <r>
    <n v="72064"/>
    <n v="6.6970000000000001"/>
    <s v="6B"/>
    <n v="1"/>
    <n v="157144"/>
    <n v="471856"/>
    <n v="0"/>
    <n v="0"/>
    <n v="30210000"/>
    <s v="CITY OF CHICAGO"/>
    <s v="MUNI"/>
    <x v="134"/>
    <s v="Chicago"/>
    <s v="Chicago"/>
    <s v="NA"/>
    <s v="City"/>
    <s v="Chicago"/>
    <s v="Incentive Class"/>
    <n v="4718560"/>
  </r>
  <r>
    <n v="72065"/>
    <n v="6.6970000000000001"/>
    <n v="0"/>
    <n v="6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65"/>
    <n v="6.6970000000000001"/>
    <n v="1"/>
    <n v="28"/>
    <n v="144940"/>
    <n v="435215"/>
    <n v="0"/>
    <n v="0"/>
    <n v="30210000"/>
    <s v="CITY OF CHICAGO"/>
    <s v="MUNI"/>
    <x v="134"/>
    <s v="Chicago"/>
    <s v="Chicago"/>
    <s v="NA"/>
    <s v="City"/>
    <s v="Chicago"/>
    <s v="Non-incentive Class"/>
    <n v="435215"/>
  </r>
  <r>
    <n v="72065"/>
    <n v="6.6970000000000001"/>
    <n v="2"/>
    <n v="48"/>
    <n v="931481"/>
    <n v="2796957"/>
    <n v="146797"/>
    <n v="100000"/>
    <n v="30210000"/>
    <s v="CITY OF CHICAGO"/>
    <s v="MUNI"/>
    <x v="134"/>
    <s v="Chicago"/>
    <s v="Chicago"/>
    <s v="NA"/>
    <s v="City"/>
    <s v="Chicago"/>
    <s v="Non-incentive Class"/>
    <n v="2796957"/>
  </r>
  <r>
    <n v="72065"/>
    <n v="6.6970000000000001"/>
    <n v="3"/>
    <n v="5"/>
    <n v="59012"/>
    <n v="177196"/>
    <n v="0"/>
    <n v="0"/>
    <n v="30210000"/>
    <s v="CITY OF CHICAGO"/>
    <s v="MUNI"/>
    <x v="134"/>
    <s v="Chicago"/>
    <s v="Chicago"/>
    <s v="NA"/>
    <s v="City"/>
    <s v="Chicago"/>
    <s v="Non-incentive Class"/>
    <n v="177196"/>
  </r>
  <r>
    <n v="72065"/>
    <n v="6.6970000000000001"/>
    <s v="5A"/>
    <n v="197"/>
    <n v="9587384"/>
    <n v="28788042"/>
    <n v="0"/>
    <n v="0"/>
    <n v="30210000"/>
    <s v="CITY OF CHICAGO"/>
    <s v="MUNI"/>
    <x v="134"/>
    <s v="Chicago"/>
    <s v="Chicago"/>
    <s v="NA"/>
    <s v="City"/>
    <s v="Chicago"/>
    <s v="Non-incentive Class"/>
    <n v="28788042"/>
  </r>
  <r>
    <n v="72065"/>
    <n v="6.6970000000000001"/>
    <s v="5B"/>
    <n v="59"/>
    <n v="1575797"/>
    <n v="4731649"/>
    <n v="0"/>
    <n v="0"/>
    <n v="30210000"/>
    <s v="CITY OF CHICAGO"/>
    <s v="MUNI"/>
    <x v="134"/>
    <s v="Chicago"/>
    <s v="Chicago"/>
    <s v="NA"/>
    <s v="City"/>
    <s v="Chicago"/>
    <s v="Non-incentive Class"/>
    <n v="4731649"/>
  </r>
  <r>
    <n v="72066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66"/>
    <n v="6.6970000000000001"/>
    <n v="2"/>
    <n v="15"/>
    <n v="400488"/>
    <n v="1202548"/>
    <n v="241095"/>
    <n v="100000"/>
    <n v="30210000"/>
    <s v="CITY OF CHICAGO"/>
    <s v="MUNI"/>
    <x v="134"/>
    <s v="Chicago"/>
    <s v="Chicago"/>
    <s v="NA"/>
    <s v="City"/>
    <s v="Chicago"/>
    <s v="Non-incentive Class"/>
    <n v="1202548"/>
  </r>
  <r>
    <n v="72067"/>
    <n v="6.6970000000000001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67"/>
    <n v="6.6970000000000001"/>
    <n v="1"/>
    <n v="58"/>
    <n v="300877"/>
    <n v="903446"/>
    <n v="0"/>
    <n v="0"/>
    <n v="30210000"/>
    <s v="CITY OF CHICAGO"/>
    <s v="MUNI"/>
    <x v="134"/>
    <s v="Chicago"/>
    <s v="Chicago"/>
    <s v="NA"/>
    <s v="City"/>
    <s v="Chicago"/>
    <s v="Non-incentive Class"/>
    <n v="903446"/>
  </r>
  <r>
    <n v="72067"/>
    <n v="6.6970000000000001"/>
    <n v="2"/>
    <n v="105"/>
    <n v="876035"/>
    <n v="2630468"/>
    <n v="416410"/>
    <n v="335497"/>
    <n v="30210000"/>
    <s v="CITY OF CHICAGO"/>
    <s v="MUNI"/>
    <x v="134"/>
    <s v="Chicago"/>
    <s v="Chicago"/>
    <s v="NA"/>
    <s v="City"/>
    <s v="Chicago"/>
    <s v="Non-incentive Class"/>
    <n v="2630468"/>
  </r>
  <r>
    <n v="72067"/>
    <n v="6.6970000000000001"/>
    <n v="3"/>
    <n v="44"/>
    <n v="1271380"/>
    <n v="3817568"/>
    <n v="0"/>
    <n v="0"/>
    <n v="30210000"/>
    <s v="CITY OF CHICAGO"/>
    <s v="MUNI"/>
    <x v="134"/>
    <s v="Chicago"/>
    <s v="Chicago"/>
    <s v="NA"/>
    <s v="City"/>
    <s v="Chicago"/>
    <s v="Non-incentive Class"/>
    <n v="3817568"/>
  </r>
  <r>
    <n v="72067"/>
    <n v="6.6970000000000001"/>
    <s v="5A"/>
    <n v="164"/>
    <n v="7491043"/>
    <n v="22493363"/>
    <n v="0"/>
    <n v="0"/>
    <n v="30210000"/>
    <s v="CITY OF CHICAGO"/>
    <s v="MUNI"/>
    <x v="134"/>
    <s v="Chicago"/>
    <s v="Chicago"/>
    <s v="NA"/>
    <s v="City"/>
    <s v="Chicago"/>
    <s v="Non-incentive Class"/>
    <n v="22493363"/>
  </r>
  <r>
    <n v="72067"/>
    <n v="6.6970000000000001"/>
    <s v="5B"/>
    <n v="5"/>
    <n v="95110"/>
    <n v="285587"/>
    <n v="0"/>
    <n v="0"/>
    <n v="30210000"/>
    <s v="CITY OF CHICAGO"/>
    <s v="MUNI"/>
    <x v="134"/>
    <s v="Chicago"/>
    <s v="Chicago"/>
    <s v="NA"/>
    <s v="City"/>
    <s v="Chicago"/>
    <s v="Non-incentive Class"/>
    <n v="285587"/>
  </r>
  <r>
    <n v="72068"/>
    <n v="6.6970000000000001"/>
    <n v="2"/>
    <n v="9"/>
    <n v="79493"/>
    <n v="238691"/>
    <n v="89116"/>
    <n v="50000"/>
    <n v="30210000"/>
    <s v="CITY OF CHICAGO"/>
    <s v="MUNI"/>
    <x v="134"/>
    <s v="Chicago"/>
    <s v="Chicago"/>
    <s v="NA"/>
    <s v="City"/>
    <s v="Chicago"/>
    <s v="Non-incentive Class"/>
    <n v="238691"/>
  </r>
  <r>
    <n v="72069"/>
    <n v="6.6970000000000001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69"/>
    <n v="6.6970000000000001"/>
    <n v="2"/>
    <n v="4"/>
    <n v="59948"/>
    <n v="180007"/>
    <n v="10000"/>
    <n v="10000"/>
    <n v="30210000"/>
    <s v="CITY OF CHICAGO"/>
    <s v="MUNI"/>
    <x v="134"/>
    <s v="Chicago"/>
    <s v="Chicago"/>
    <s v="NA"/>
    <s v="City"/>
    <s v="Chicago"/>
    <s v="Non-incentive Class"/>
    <n v="180007"/>
  </r>
  <r>
    <n v="72069"/>
    <n v="6.6970000000000001"/>
    <s v="5A"/>
    <n v="51"/>
    <n v="7932690"/>
    <n v="23819487"/>
    <n v="0"/>
    <n v="0"/>
    <n v="30210000"/>
    <s v="CITY OF CHICAGO"/>
    <s v="MUNI"/>
    <x v="134"/>
    <s v="Chicago"/>
    <s v="Chicago"/>
    <s v="NA"/>
    <s v="City"/>
    <s v="Chicago"/>
    <s v="Non-incentive Class"/>
    <n v="23819487"/>
  </r>
  <r>
    <n v="72069"/>
    <n v="6.6970000000000001"/>
    <s v="5B"/>
    <n v="16"/>
    <n v="2041727"/>
    <n v="6130694"/>
    <n v="0"/>
    <n v="0"/>
    <n v="30210000"/>
    <s v="CITY OF CHICAGO"/>
    <s v="MUNI"/>
    <x v="134"/>
    <s v="Chicago"/>
    <s v="Chicago"/>
    <s v="NA"/>
    <s v="City"/>
    <s v="Chicago"/>
    <s v="Non-incentive Class"/>
    <n v="6130694"/>
  </r>
  <r>
    <n v="72070"/>
    <n v="6.6970000000000001"/>
    <n v="2"/>
    <n v="6"/>
    <n v="179000"/>
    <n v="537484"/>
    <n v="50000"/>
    <n v="50000"/>
    <n v="30210000"/>
    <s v="CITY OF CHICAGO"/>
    <s v="MUNI"/>
    <x v="134"/>
    <s v="Chicago"/>
    <s v="Chicago"/>
    <s v="NA"/>
    <s v="City"/>
    <s v="Chicago"/>
    <s v="Non-incentive Class"/>
    <n v="537484"/>
  </r>
  <r>
    <n v="72071"/>
    <n v="6.6970000000000001"/>
    <n v="0"/>
    <n v="13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71"/>
    <n v="6.6970000000000001"/>
    <n v="1"/>
    <n v="68"/>
    <n v="310838"/>
    <n v="933357"/>
    <n v="0"/>
    <n v="0"/>
    <n v="30210000"/>
    <s v="CITY OF CHICAGO"/>
    <s v="MUNI"/>
    <x v="134"/>
    <s v="Chicago"/>
    <s v="Chicago"/>
    <s v="NA"/>
    <s v="City"/>
    <s v="Chicago"/>
    <s v="Non-incentive Class"/>
    <n v="933357"/>
  </r>
  <r>
    <n v="72071"/>
    <n v="6.6970000000000001"/>
    <n v="2"/>
    <n v="96"/>
    <n v="1636775"/>
    <n v="4914736"/>
    <n v="369936"/>
    <n v="255000"/>
    <n v="30210000"/>
    <s v="CITY OF CHICAGO"/>
    <s v="MUNI"/>
    <x v="134"/>
    <s v="Chicago"/>
    <s v="Chicago"/>
    <s v="NA"/>
    <s v="City"/>
    <s v="Chicago"/>
    <s v="Non-incentive Class"/>
    <n v="4914736"/>
  </r>
  <r>
    <n v="72071"/>
    <n v="6.6970000000000001"/>
    <n v="3"/>
    <n v="3"/>
    <n v="72471"/>
    <n v="217609"/>
    <n v="0"/>
    <n v="0"/>
    <n v="30210000"/>
    <s v="CITY OF CHICAGO"/>
    <s v="MUNI"/>
    <x v="134"/>
    <s v="Chicago"/>
    <s v="Chicago"/>
    <s v="NA"/>
    <s v="City"/>
    <s v="Chicago"/>
    <s v="Non-incentive Class"/>
    <n v="217609"/>
  </r>
  <r>
    <n v="72071"/>
    <n v="6.6970000000000001"/>
    <s v="5A"/>
    <n v="48"/>
    <n v="3654707"/>
    <n v="10973986"/>
    <n v="0"/>
    <n v="0"/>
    <n v="30210000"/>
    <s v="CITY OF CHICAGO"/>
    <s v="MUNI"/>
    <x v="134"/>
    <s v="Chicago"/>
    <s v="Chicago"/>
    <s v="NA"/>
    <s v="City"/>
    <s v="Chicago"/>
    <s v="Non-incentive Class"/>
    <n v="10973986"/>
  </r>
  <r>
    <n v="72071"/>
    <n v="6.6970000000000001"/>
    <s v="5B"/>
    <n v="51"/>
    <n v="3630303"/>
    <n v="10900704"/>
    <n v="0"/>
    <n v="0"/>
    <n v="30210000"/>
    <s v="CITY OF CHICAGO"/>
    <s v="MUNI"/>
    <x v="134"/>
    <s v="Chicago"/>
    <s v="Chicago"/>
    <s v="NA"/>
    <s v="City"/>
    <s v="Chicago"/>
    <s v="Non-incentive Class"/>
    <n v="10900704"/>
  </r>
  <r>
    <n v="72071"/>
    <n v="6.6970000000000001"/>
    <s v="6B"/>
    <n v="2"/>
    <n v="2841492"/>
    <n v="8532148"/>
    <n v="0"/>
    <n v="0"/>
    <n v="30210000"/>
    <s v="CITY OF CHICAGO"/>
    <s v="MUNI"/>
    <x v="134"/>
    <s v="Chicago"/>
    <s v="Chicago"/>
    <s v="NA"/>
    <s v="City"/>
    <s v="Chicago"/>
    <s v="Incentive Class"/>
    <n v="85321480"/>
  </r>
  <r>
    <n v="72071"/>
    <n v="6.6970000000000001"/>
    <s v="7A"/>
    <n v="7"/>
    <n v="88651"/>
    <n v="266192"/>
    <n v="0"/>
    <n v="0"/>
    <n v="30210000"/>
    <s v="CITY OF CHICAGO"/>
    <s v="MUNI"/>
    <x v="134"/>
    <s v="Chicago"/>
    <s v="Chicago"/>
    <s v="NA"/>
    <s v="City"/>
    <s v="Chicago"/>
    <s v="Incentive Class"/>
    <n v="2661920"/>
  </r>
  <r>
    <n v="72071"/>
    <n v="6.6970000000000001"/>
    <n v="9"/>
    <n v="4"/>
    <n v="350781"/>
    <n v="1053291"/>
    <n v="0"/>
    <n v="0"/>
    <n v="30210000"/>
    <s v="CITY OF CHICAGO"/>
    <s v="MUNI"/>
    <x v="134"/>
    <s v="Chicago"/>
    <s v="Chicago"/>
    <s v="NA"/>
    <s v="City"/>
    <s v="Chicago"/>
    <s v="Non-incentive Class"/>
    <n v="1053291"/>
  </r>
  <r>
    <n v="72072"/>
    <n v="6.6970000000000001"/>
    <n v="1"/>
    <n v="2"/>
    <n v="5000"/>
    <n v="15014"/>
    <n v="0"/>
    <n v="0"/>
    <n v="30210000"/>
    <s v="CITY OF CHICAGO"/>
    <s v="MUNI"/>
    <x v="134"/>
    <s v="Chicago"/>
    <s v="Chicago"/>
    <s v="NA"/>
    <s v="City"/>
    <s v="Chicago"/>
    <s v="Non-incentive Class"/>
    <n v="15014"/>
  </r>
  <r>
    <n v="72072"/>
    <n v="6.6970000000000001"/>
    <n v="2"/>
    <n v="18"/>
    <n v="265091"/>
    <n v="795989"/>
    <n v="135045"/>
    <n v="80000"/>
    <n v="30210000"/>
    <s v="CITY OF CHICAGO"/>
    <s v="MUNI"/>
    <x v="134"/>
    <s v="Chicago"/>
    <s v="Chicago"/>
    <s v="NA"/>
    <s v="City"/>
    <s v="Chicago"/>
    <s v="Non-incentive Class"/>
    <n v="795989"/>
  </r>
  <r>
    <n v="72072"/>
    <n v="6.6970000000000001"/>
    <s v="5A"/>
    <n v="1"/>
    <n v="10437"/>
    <n v="31339"/>
    <n v="0"/>
    <n v="0"/>
    <n v="30210000"/>
    <s v="CITY OF CHICAGO"/>
    <s v="MUNI"/>
    <x v="134"/>
    <s v="Chicago"/>
    <s v="Chicago"/>
    <s v="NA"/>
    <s v="City"/>
    <s v="Chicago"/>
    <s v="Non-incentive Class"/>
    <n v="31339"/>
  </r>
  <r>
    <n v="72073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73"/>
    <n v="6.6970000000000001"/>
    <n v="1"/>
    <n v="4"/>
    <n v="10829"/>
    <n v="32517"/>
    <n v="0"/>
    <n v="0"/>
    <n v="30210000"/>
    <s v="CITY OF CHICAGO"/>
    <s v="MUNI"/>
    <x v="134"/>
    <s v="Chicago"/>
    <s v="Chicago"/>
    <s v="NA"/>
    <s v="City"/>
    <s v="Chicago"/>
    <s v="Non-incentive Class"/>
    <n v="32517"/>
  </r>
  <r>
    <n v="72073"/>
    <n v="6.6970000000000001"/>
    <n v="2"/>
    <n v="6"/>
    <n v="38927"/>
    <n v="116886"/>
    <n v="40998"/>
    <n v="39852"/>
    <n v="30210000"/>
    <s v="CITY OF CHICAGO"/>
    <s v="MUNI"/>
    <x v="134"/>
    <s v="Chicago"/>
    <s v="Chicago"/>
    <s v="NA"/>
    <s v="City"/>
    <s v="Chicago"/>
    <s v="Non-incentive Class"/>
    <n v="116886"/>
  </r>
  <r>
    <n v="72073"/>
    <n v="6.6970000000000001"/>
    <s v="5A"/>
    <n v="2"/>
    <n v="43027"/>
    <n v="129197"/>
    <n v="0"/>
    <n v="0"/>
    <n v="30210000"/>
    <s v="CITY OF CHICAGO"/>
    <s v="MUNI"/>
    <x v="134"/>
    <s v="Chicago"/>
    <s v="Chicago"/>
    <s v="NA"/>
    <s v="City"/>
    <s v="Chicago"/>
    <s v="Non-incentive Class"/>
    <n v="129197"/>
  </r>
  <r>
    <n v="72073"/>
    <n v="6.6970000000000001"/>
    <s v="5B"/>
    <n v="4"/>
    <n v="633480"/>
    <n v="1902151"/>
    <n v="0"/>
    <n v="0"/>
    <n v="30210000"/>
    <s v="CITY OF CHICAGO"/>
    <s v="MUNI"/>
    <x v="134"/>
    <s v="Chicago"/>
    <s v="Chicago"/>
    <s v="NA"/>
    <s v="City"/>
    <s v="Chicago"/>
    <s v="Non-incentive Class"/>
    <n v="1902151"/>
  </r>
  <r>
    <n v="72082"/>
    <n v="6.6970000000000001"/>
    <n v="0"/>
    <n v="33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82"/>
    <n v="6.6970000000000001"/>
    <n v="1"/>
    <n v="1697"/>
    <n v="3914300"/>
    <n v="11753246"/>
    <n v="0"/>
    <n v="0"/>
    <n v="30210000"/>
    <s v="CITY OF CHICAGO"/>
    <s v="MUNI"/>
    <x v="134"/>
    <s v="Chicago"/>
    <s v="Chicago"/>
    <s v="NA"/>
    <s v="City"/>
    <s v="Chicago"/>
    <s v="Non-incentive Class"/>
    <n v="11753246"/>
  </r>
  <r>
    <n v="72082"/>
    <n v="6.6970000000000001"/>
    <n v="2"/>
    <n v="3400"/>
    <n v="19045898"/>
    <n v="57189004"/>
    <n v="14493101"/>
    <n v="11649371"/>
    <n v="30210000"/>
    <s v="CITY OF CHICAGO"/>
    <s v="MUNI"/>
    <x v="134"/>
    <s v="Chicago"/>
    <s v="Chicago"/>
    <s v="NA"/>
    <s v="City"/>
    <s v="Chicago"/>
    <s v="Non-incentive Class"/>
    <n v="57189004"/>
  </r>
  <r>
    <n v="72082"/>
    <n v="6.6970000000000001"/>
    <n v="3"/>
    <n v="117"/>
    <n v="6940748"/>
    <n v="20840985"/>
    <n v="0"/>
    <n v="0"/>
    <n v="30210000"/>
    <s v="CITY OF CHICAGO"/>
    <s v="MUNI"/>
    <x v="134"/>
    <s v="Chicago"/>
    <s v="Chicago"/>
    <s v="NA"/>
    <s v="City"/>
    <s v="Chicago"/>
    <s v="Non-incentive Class"/>
    <n v="20840985"/>
  </r>
  <r>
    <n v="72082"/>
    <n v="6.6970000000000001"/>
    <s v="5A"/>
    <n v="114"/>
    <n v="5943517"/>
    <n v="17846597"/>
    <n v="0"/>
    <n v="0"/>
    <n v="30210000"/>
    <s v="CITY OF CHICAGO"/>
    <s v="MUNI"/>
    <x v="134"/>
    <s v="Chicago"/>
    <s v="Chicago"/>
    <s v="NA"/>
    <s v="City"/>
    <s v="Chicago"/>
    <s v="Non-incentive Class"/>
    <n v="17846597"/>
  </r>
  <r>
    <n v="72082"/>
    <n v="6.6970000000000001"/>
    <s v="5B"/>
    <n v="49"/>
    <n v="1271590"/>
    <n v="3818209"/>
    <n v="0"/>
    <n v="0"/>
    <n v="30210000"/>
    <s v="CITY OF CHICAGO"/>
    <s v="MUNI"/>
    <x v="134"/>
    <s v="Chicago"/>
    <s v="Chicago"/>
    <s v="NA"/>
    <s v="City"/>
    <s v="Chicago"/>
    <s v="Non-incentive Class"/>
    <n v="3818209"/>
  </r>
  <r>
    <n v="72082"/>
    <n v="6.6970000000000001"/>
    <n v="9"/>
    <n v="3"/>
    <n v="461841"/>
    <n v="1386770"/>
    <n v="0"/>
    <n v="0"/>
    <n v="30210000"/>
    <s v="CITY OF CHICAGO"/>
    <s v="MUNI"/>
    <x v="134"/>
    <s v="Chicago"/>
    <s v="Chicago"/>
    <s v="NA"/>
    <s v="City"/>
    <s v="Chicago"/>
    <s v="Non-incentive Class"/>
    <n v="1386770"/>
  </r>
  <r>
    <n v="72083"/>
    <n v="6.6970000000000001"/>
    <n v="0"/>
    <n v="27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83"/>
    <n v="6.6970000000000001"/>
    <n v="1"/>
    <n v="24"/>
    <n v="735217"/>
    <n v="2207637"/>
    <n v="0"/>
    <n v="0"/>
    <n v="30210000"/>
    <s v="CITY OF CHICAGO"/>
    <s v="MUNI"/>
    <x v="134"/>
    <s v="Chicago"/>
    <s v="Chicago"/>
    <s v="NA"/>
    <s v="City"/>
    <s v="Chicago"/>
    <s v="Non-incentive Class"/>
    <n v="2207637"/>
  </r>
  <r>
    <n v="72083"/>
    <n v="6.6970000000000001"/>
    <n v="2"/>
    <n v="11"/>
    <n v="38065"/>
    <n v="114297"/>
    <n v="20000"/>
    <n v="20000"/>
    <n v="30210000"/>
    <s v="CITY OF CHICAGO"/>
    <s v="MUNI"/>
    <x v="134"/>
    <s v="Chicago"/>
    <s v="Chicago"/>
    <s v="NA"/>
    <s v="City"/>
    <s v="Chicago"/>
    <s v="Non-incentive Class"/>
    <n v="114297"/>
  </r>
  <r>
    <n v="72083"/>
    <n v="6.6970000000000001"/>
    <n v="3"/>
    <n v="2"/>
    <n v="182249"/>
    <n v="547239"/>
    <n v="0"/>
    <n v="0"/>
    <n v="30210000"/>
    <s v="CITY OF CHICAGO"/>
    <s v="MUNI"/>
    <x v="134"/>
    <s v="Chicago"/>
    <s v="Chicago"/>
    <s v="NA"/>
    <s v="City"/>
    <s v="Chicago"/>
    <s v="Non-incentive Class"/>
    <n v="547239"/>
  </r>
  <r>
    <n v="72083"/>
    <n v="6.6970000000000001"/>
    <s v="5A"/>
    <n v="25"/>
    <n v="2379255"/>
    <n v="7144192"/>
    <n v="0"/>
    <n v="0"/>
    <n v="30210000"/>
    <s v="CITY OF CHICAGO"/>
    <s v="MUNI"/>
    <x v="134"/>
    <s v="Chicago"/>
    <s v="Chicago"/>
    <s v="NA"/>
    <s v="City"/>
    <s v="Chicago"/>
    <s v="Non-incentive Class"/>
    <n v="7144192"/>
  </r>
  <r>
    <n v="72083"/>
    <n v="6.6970000000000001"/>
    <s v="5B"/>
    <n v="2"/>
    <n v="5723"/>
    <n v="17184"/>
    <n v="0"/>
    <n v="0"/>
    <n v="30210000"/>
    <s v="CITY OF CHICAGO"/>
    <s v="MUNI"/>
    <x v="134"/>
    <s v="Chicago"/>
    <s v="Chicago"/>
    <s v="NA"/>
    <s v="City"/>
    <s v="Chicago"/>
    <s v="Non-incentive Class"/>
    <n v="17184"/>
  </r>
  <r>
    <n v="72084"/>
    <n v="6.7160000000000002"/>
    <n v="2"/>
    <n v="1"/>
    <n v="38000"/>
    <n v="114103"/>
    <n v="0"/>
    <n v="0"/>
    <n v="30210000"/>
    <s v="CITY OF CHICAGO"/>
    <s v="MUNI"/>
    <x v="134"/>
    <s v="Chicago"/>
    <s v="Chicago"/>
    <s v="NA"/>
    <s v="City"/>
    <s v="Chicago"/>
    <s v="Non-incentive Class"/>
    <n v="114103"/>
  </r>
  <r>
    <n v="72085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85"/>
    <n v="6.6970000000000001"/>
    <n v="2"/>
    <n v="55"/>
    <n v="1043230"/>
    <n v="3132511"/>
    <n v="249726"/>
    <n v="180000"/>
    <n v="30210000"/>
    <s v="CITY OF CHICAGO"/>
    <s v="MUNI"/>
    <x v="134"/>
    <s v="Chicago"/>
    <s v="Chicago"/>
    <s v="NA"/>
    <s v="City"/>
    <s v="Chicago"/>
    <s v="Non-incentive Class"/>
    <n v="3132511"/>
  </r>
  <r>
    <n v="72085"/>
    <n v="6.6970000000000001"/>
    <n v="3"/>
    <n v="7"/>
    <n v="304036"/>
    <n v="912929"/>
    <n v="0"/>
    <n v="0"/>
    <n v="30210000"/>
    <s v="CITY OF CHICAGO"/>
    <s v="MUNI"/>
    <x v="134"/>
    <s v="Chicago"/>
    <s v="Chicago"/>
    <s v="NA"/>
    <s v="City"/>
    <s v="Chicago"/>
    <s v="Non-incentive Class"/>
    <n v="912929"/>
  </r>
  <r>
    <n v="72085"/>
    <n v="6.6970000000000001"/>
    <n v="4"/>
    <n v="1"/>
    <n v="8156"/>
    <n v="24490"/>
    <n v="0"/>
    <n v="0"/>
    <n v="30210000"/>
    <s v="CITY OF CHICAGO"/>
    <s v="MUNI"/>
    <x v="134"/>
    <s v="Chicago"/>
    <s v="Chicago"/>
    <s v="NA"/>
    <s v="City"/>
    <s v="Chicago"/>
    <s v="Non-incentive Class"/>
    <n v="24490"/>
  </r>
  <r>
    <n v="72085"/>
    <n v="6.6970000000000001"/>
    <s v="5A"/>
    <n v="14"/>
    <n v="898679"/>
    <n v="2698464"/>
    <n v="0"/>
    <n v="0"/>
    <n v="30210000"/>
    <s v="CITY OF CHICAGO"/>
    <s v="MUNI"/>
    <x v="134"/>
    <s v="Chicago"/>
    <s v="Chicago"/>
    <s v="NA"/>
    <s v="City"/>
    <s v="Chicago"/>
    <s v="Non-incentive Class"/>
    <n v="2698464"/>
  </r>
  <r>
    <n v="72086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86"/>
    <n v="6.6970000000000001"/>
    <s v="5B"/>
    <n v="3"/>
    <n v="2010144"/>
    <n v="6035859"/>
    <n v="0"/>
    <n v="0"/>
    <n v="30210000"/>
    <s v="CITY OF CHICAGO"/>
    <s v="MUNI"/>
    <x v="134"/>
    <s v="Chicago"/>
    <s v="Chicago"/>
    <s v="NA"/>
    <s v="City"/>
    <s v="Chicago"/>
    <s v="Non-incentive Class"/>
    <n v="6035859"/>
  </r>
  <r>
    <n v="72087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87"/>
    <n v="6.6970000000000001"/>
    <n v="1"/>
    <n v="5"/>
    <n v="19347"/>
    <n v="58093"/>
    <n v="0"/>
    <n v="0"/>
    <n v="30210000"/>
    <s v="CITY OF CHICAGO"/>
    <s v="MUNI"/>
    <x v="134"/>
    <s v="Chicago"/>
    <s v="Chicago"/>
    <s v="NA"/>
    <s v="City"/>
    <s v="Chicago"/>
    <s v="Non-incentive Class"/>
    <n v="58093"/>
  </r>
  <r>
    <n v="72087"/>
    <n v="6.6970000000000001"/>
    <n v="2"/>
    <n v="19"/>
    <n v="314809"/>
    <n v="945278"/>
    <n v="28000"/>
    <n v="20000"/>
    <n v="30210000"/>
    <s v="CITY OF CHICAGO"/>
    <s v="MUNI"/>
    <x v="134"/>
    <s v="Chicago"/>
    <s v="Chicago"/>
    <s v="NA"/>
    <s v="City"/>
    <s v="Chicago"/>
    <s v="Non-incentive Class"/>
    <n v="945278"/>
  </r>
  <r>
    <n v="72087"/>
    <n v="6.6970000000000001"/>
    <s v="5A"/>
    <n v="9"/>
    <n v="1345604"/>
    <n v="4040446"/>
    <n v="0"/>
    <n v="0"/>
    <n v="30210000"/>
    <s v="CITY OF CHICAGO"/>
    <s v="MUNI"/>
    <x v="134"/>
    <s v="Chicago"/>
    <s v="Chicago"/>
    <s v="NA"/>
    <s v="City"/>
    <s v="Chicago"/>
    <s v="Non-incentive Class"/>
    <n v="4040446"/>
  </r>
  <r>
    <n v="72088"/>
    <n v="6.6970000000000001"/>
    <n v="2"/>
    <n v="8"/>
    <n v="146077"/>
    <n v="438625"/>
    <n v="18000"/>
    <n v="10000"/>
    <n v="30210000"/>
    <s v="CITY OF CHICAGO"/>
    <s v="MUNI"/>
    <x v="134"/>
    <s v="Chicago"/>
    <s v="Chicago"/>
    <s v="NA"/>
    <s v="City"/>
    <s v="Chicago"/>
    <s v="Non-incentive Class"/>
    <n v="438625"/>
  </r>
  <r>
    <n v="72088"/>
    <n v="6.6970000000000001"/>
    <s v="5A"/>
    <n v="1"/>
    <n v="49879"/>
    <n v="149772"/>
    <n v="0"/>
    <n v="0"/>
    <n v="30210000"/>
    <s v="CITY OF CHICAGO"/>
    <s v="MUNI"/>
    <x v="134"/>
    <s v="Chicago"/>
    <s v="Chicago"/>
    <s v="NA"/>
    <s v="City"/>
    <s v="Chicago"/>
    <s v="Non-incentive Class"/>
    <n v="149772"/>
  </r>
  <r>
    <n v="72088"/>
    <n v="6.6970000000000001"/>
    <s v="5B"/>
    <n v="4"/>
    <n v="705463"/>
    <n v="2118294"/>
    <n v="0"/>
    <n v="0"/>
    <n v="30210000"/>
    <s v="CITY OF CHICAGO"/>
    <s v="MUNI"/>
    <x v="134"/>
    <s v="Chicago"/>
    <s v="Chicago"/>
    <s v="NA"/>
    <s v="City"/>
    <s v="Chicago"/>
    <s v="Non-incentive Class"/>
    <n v="2118294"/>
  </r>
  <r>
    <n v="72090"/>
    <n v="6.7160000000000002"/>
    <n v="0"/>
    <n v="2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90"/>
    <n v="6.7160000000000002"/>
    <n v="1"/>
    <n v="46"/>
    <n v="59176"/>
    <n v="177682"/>
    <n v="0"/>
    <n v="0"/>
    <n v="30210000"/>
    <s v="CITY OF CHICAGO"/>
    <s v="MUNI"/>
    <x v="134"/>
    <s v="Chicago"/>
    <s v="Chicago"/>
    <s v="NA"/>
    <s v="City"/>
    <s v="Chicago"/>
    <s v="Non-incentive Class"/>
    <n v="177682"/>
  </r>
  <r>
    <n v="72090"/>
    <n v="6.7160000000000002"/>
    <n v="2"/>
    <n v="175"/>
    <n v="988753"/>
    <n v="2968924"/>
    <n v="703916"/>
    <n v="605587"/>
    <n v="30210000"/>
    <s v="CITY OF CHICAGO"/>
    <s v="MUNI"/>
    <x v="134"/>
    <s v="Chicago"/>
    <s v="Chicago"/>
    <s v="NA"/>
    <s v="City"/>
    <s v="Chicago"/>
    <s v="Non-incentive Class"/>
    <n v="2968924"/>
  </r>
  <r>
    <n v="72090"/>
    <n v="6.7160000000000002"/>
    <n v="3"/>
    <n v="1"/>
    <n v="378315"/>
    <n v="1135966"/>
    <n v="0"/>
    <n v="0"/>
    <n v="30210000"/>
    <s v="CITY OF CHICAGO"/>
    <s v="MUNI"/>
    <x v="134"/>
    <s v="Chicago"/>
    <s v="Chicago"/>
    <s v="NA"/>
    <s v="City"/>
    <s v="Chicago"/>
    <s v="Non-incentive Class"/>
    <n v="1135966"/>
  </r>
  <r>
    <n v="72090"/>
    <n v="6.7160000000000002"/>
    <s v="5A"/>
    <n v="8"/>
    <n v="113204"/>
    <n v="339917"/>
    <n v="0"/>
    <n v="0"/>
    <n v="30210000"/>
    <s v="CITY OF CHICAGO"/>
    <s v="MUNI"/>
    <x v="134"/>
    <s v="Chicago"/>
    <s v="Chicago"/>
    <s v="NA"/>
    <s v="City"/>
    <s v="Chicago"/>
    <s v="Non-incentive Class"/>
    <n v="339917"/>
  </r>
  <r>
    <n v="72090"/>
    <n v="6.7160000000000002"/>
    <s v="5B"/>
    <n v="6"/>
    <n v="190068"/>
    <n v="570717"/>
    <n v="0"/>
    <n v="0"/>
    <n v="30210000"/>
    <s v="CITY OF CHICAGO"/>
    <s v="MUNI"/>
    <x v="134"/>
    <s v="Chicago"/>
    <s v="Chicago"/>
    <s v="NA"/>
    <s v="City"/>
    <s v="Chicago"/>
    <s v="Non-incentive Class"/>
    <n v="570717"/>
  </r>
  <r>
    <n v="72092"/>
    <n v="6.7160000000000002"/>
    <n v="0"/>
    <n v="4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92"/>
    <n v="6.7160000000000002"/>
    <n v="1"/>
    <n v="201"/>
    <n v="647585"/>
    <n v="1944508"/>
    <n v="0"/>
    <n v="0"/>
    <n v="30210000"/>
    <s v="CITY OF CHICAGO"/>
    <s v="MUNI"/>
    <x v="134"/>
    <s v="Chicago"/>
    <s v="Chicago"/>
    <s v="NA"/>
    <s v="City"/>
    <s v="Chicago"/>
    <s v="Non-incentive Class"/>
    <n v="1944508"/>
  </r>
  <r>
    <n v="72092"/>
    <n v="6.7160000000000002"/>
    <n v="2"/>
    <n v="3094"/>
    <n v="36271105"/>
    <n v="108911241"/>
    <n v="32199475"/>
    <n v="18234273"/>
    <n v="30210000"/>
    <s v="CITY OF CHICAGO"/>
    <s v="MUNI"/>
    <x v="134"/>
    <s v="Chicago"/>
    <s v="Chicago"/>
    <s v="NA"/>
    <s v="City"/>
    <s v="Chicago"/>
    <s v="Non-incentive Class"/>
    <n v="108911241"/>
  </r>
  <r>
    <n v="72092"/>
    <n v="6.7160000000000002"/>
    <n v="3"/>
    <n v="5"/>
    <n v="259582"/>
    <n v="779447"/>
    <n v="0"/>
    <n v="0"/>
    <n v="30210000"/>
    <s v="CITY OF CHICAGO"/>
    <s v="MUNI"/>
    <x v="134"/>
    <s v="Chicago"/>
    <s v="Chicago"/>
    <s v="NA"/>
    <s v="City"/>
    <s v="Chicago"/>
    <s v="Non-incentive Class"/>
    <n v="779447"/>
  </r>
  <r>
    <n v="72092"/>
    <n v="6.7160000000000002"/>
    <n v="4"/>
    <n v="1"/>
    <n v="316800"/>
    <n v="951255"/>
    <n v="0"/>
    <n v="0"/>
    <n v="30210000"/>
    <s v="CITY OF CHICAGO"/>
    <s v="MUNI"/>
    <x v="134"/>
    <s v="Chicago"/>
    <s v="Chicago"/>
    <s v="NA"/>
    <s v="City"/>
    <s v="Chicago"/>
    <s v="Non-incentive Class"/>
    <n v="951255"/>
  </r>
  <r>
    <n v="72092"/>
    <n v="6.7160000000000002"/>
    <s v="5A"/>
    <n v="74"/>
    <n v="3341856"/>
    <n v="10034591"/>
    <n v="500"/>
    <n v="500"/>
    <n v="30210000"/>
    <s v="CITY OF CHICAGO"/>
    <s v="MUNI"/>
    <x v="134"/>
    <s v="Chicago"/>
    <s v="Chicago"/>
    <s v="NA"/>
    <s v="City"/>
    <s v="Chicago"/>
    <s v="Non-incentive Class"/>
    <n v="10034591"/>
  </r>
  <r>
    <n v="72092"/>
    <n v="6.7160000000000002"/>
    <s v="5B"/>
    <n v="4"/>
    <n v="114981"/>
    <n v="345254"/>
    <n v="0"/>
    <n v="0"/>
    <n v="30210000"/>
    <s v="CITY OF CHICAGO"/>
    <s v="MUNI"/>
    <x v="134"/>
    <s v="Chicago"/>
    <s v="Chicago"/>
    <s v="NA"/>
    <s v="City"/>
    <s v="Chicago"/>
    <s v="Non-incentive Class"/>
    <n v="345254"/>
  </r>
  <r>
    <n v="72093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93"/>
    <n v="6.6970000000000001"/>
    <n v="2"/>
    <n v="24"/>
    <n v="218010"/>
    <n v="654622"/>
    <n v="316553"/>
    <n v="170000"/>
    <n v="30210000"/>
    <s v="CITY OF CHICAGO"/>
    <s v="MUNI"/>
    <x v="134"/>
    <s v="Chicago"/>
    <s v="Chicago"/>
    <s v="NA"/>
    <s v="City"/>
    <s v="Chicago"/>
    <s v="Non-incentive Class"/>
    <n v="654622"/>
  </r>
  <r>
    <n v="72093"/>
    <n v="6.6970000000000001"/>
    <n v="3"/>
    <n v="2"/>
    <n v="2050405"/>
    <n v="6156751"/>
    <n v="0"/>
    <n v="0"/>
    <n v="30210000"/>
    <s v="CITY OF CHICAGO"/>
    <s v="MUNI"/>
    <x v="134"/>
    <s v="Chicago"/>
    <s v="Chicago"/>
    <s v="NA"/>
    <s v="City"/>
    <s v="Chicago"/>
    <s v="Non-incentive Class"/>
    <n v="6156751"/>
  </r>
  <r>
    <n v="72094"/>
    <n v="6.6970000000000001"/>
    <n v="0"/>
    <n v="2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94"/>
    <n v="6.6970000000000001"/>
    <n v="1"/>
    <n v="84"/>
    <n v="275996"/>
    <n v="828736"/>
    <n v="0"/>
    <n v="0"/>
    <n v="30210000"/>
    <s v="CITY OF CHICAGO"/>
    <s v="MUNI"/>
    <x v="134"/>
    <s v="Chicago"/>
    <s v="Chicago"/>
    <s v="NA"/>
    <s v="City"/>
    <s v="Chicago"/>
    <s v="Non-incentive Class"/>
    <n v="828736"/>
  </r>
  <r>
    <n v="72094"/>
    <n v="6.6970000000000001"/>
    <n v="2"/>
    <n v="111"/>
    <n v="1077907"/>
    <n v="3236635"/>
    <n v="331863"/>
    <n v="286382"/>
    <n v="30210000"/>
    <s v="CITY OF CHICAGO"/>
    <s v="MUNI"/>
    <x v="134"/>
    <s v="Chicago"/>
    <s v="Chicago"/>
    <s v="NA"/>
    <s v="City"/>
    <s v="Chicago"/>
    <s v="Non-incentive Class"/>
    <n v="3236635"/>
  </r>
  <r>
    <n v="72094"/>
    <n v="6.6970000000000001"/>
    <n v="3"/>
    <n v="8"/>
    <n v="236665"/>
    <n v="710634"/>
    <n v="0"/>
    <n v="0"/>
    <n v="30210000"/>
    <s v="CITY OF CHICAGO"/>
    <s v="MUNI"/>
    <x v="134"/>
    <s v="Chicago"/>
    <s v="Chicago"/>
    <s v="NA"/>
    <s v="City"/>
    <s v="Chicago"/>
    <s v="Non-incentive Class"/>
    <n v="710634"/>
  </r>
  <r>
    <n v="72094"/>
    <n v="6.6970000000000001"/>
    <s v="5A"/>
    <n v="101"/>
    <n v="4292279"/>
    <n v="12888430"/>
    <n v="0"/>
    <n v="0"/>
    <n v="30210000"/>
    <s v="CITY OF CHICAGO"/>
    <s v="MUNI"/>
    <x v="134"/>
    <s v="Chicago"/>
    <s v="Chicago"/>
    <s v="NA"/>
    <s v="City"/>
    <s v="Chicago"/>
    <s v="Non-incentive Class"/>
    <n v="12888430"/>
  </r>
  <r>
    <n v="72094"/>
    <n v="6.6970000000000001"/>
    <s v="5B"/>
    <n v="56"/>
    <n v="3172700"/>
    <n v="9526668"/>
    <n v="0"/>
    <n v="0"/>
    <n v="30210000"/>
    <s v="CITY OF CHICAGO"/>
    <s v="MUNI"/>
    <x v="134"/>
    <s v="Chicago"/>
    <s v="Chicago"/>
    <s v="NA"/>
    <s v="City"/>
    <s v="Chicago"/>
    <s v="Non-incentive Class"/>
    <n v="9526668"/>
  </r>
  <r>
    <n v="72095"/>
    <n v="7.5179999999999998"/>
    <n v="0"/>
    <n v="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95"/>
    <n v="7.5179999999999998"/>
    <n v="1"/>
    <n v="38"/>
    <n v="94984"/>
    <n v="285206"/>
    <n v="0"/>
    <n v="0"/>
    <n v="30210000"/>
    <s v="CITY OF CHICAGO"/>
    <s v="MUNI"/>
    <x v="134"/>
    <s v="Chicago"/>
    <s v="Chicago"/>
    <s v="NA"/>
    <s v="City"/>
    <s v="Chicago"/>
    <s v="Non-incentive Class"/>
    <n v="285206"/>
  </r>
  <r>
    <n v="72095"/>
    <n v="7.5179999999999998"/>
    <n v="2"/>
    <n v="127"/>
    <n v="1453890"/>
    <n v="4365586"/>
    <n v="461312"/>
    <n v="341498"/>
    <n v="30210000"/>
    <s v="CITY OF CHICAGO"/>
    <s v="MUNI"/>
    <x v="134"/>
    <s v="Chicago"/>
    <s v="Chicago"/>
    <s v="NA"/>
    <s v="City"/>
    <s v="Chicago"/>
    <s v="Non-incentive Class"/>
    <n v="4365586"/>
  </r>
  <r>
    <n v="72095"/>
    <n v="7.5179999999999998"/>
    <n v="3"/>
    <n v="2"/>
    <n v="439893"/>
    <n v="1320867"/>
    <n v="0"/>
    <n v="0"/>
    <n v="30210000"/>
    <s v="CITY OF CHICAGO"/>
    <s v="MUNI"/>
    <x v="134"/>
    <s v="Chicago"/>
    <s v="Chicago"/>
    <s v="NA"/>
    <s v="City"/>
    <s v="Chicago"/>
    <s v="Non-incentive Class"/>
    <n v="1320867"/>
  </r>
  <r>
    <n v="72095"/>
    <n v="7.5179999999999998"/>
    <s v="5A"/>
    <n v="192"/>
    <n v="14869836"/>
    <n v="44649660"/>
    <n v="10000"/>
    <n v="10000"/>
    <n v="30210000"/>
    <s v="CITY OF CHICAGO"/>
    <s v="MUNI"/>
    <x v="134"/>
    <s v="Chicago"/>
    <s v="Chicago"/>
    <s v="NA"/>
    <s v="City"/>
    <s v="Chicago"/>
    <s v="Non-incentive Class"/>
    <n v="44649660"/>
  </r>
  <r>
    <n v="72095"/>
    <n v="7.5179999999999998"/>
    <s v="5B"/>
    <n v="4"/>
    <n v="22551"/>
    <n v="67713"/>
    <n v="0"/>
    <n v="0"/>
    <n v="30210000"/>
    <s v="CITY OF CHICAGO"/>
    <s v="MUNI"/>
    <x v="134"/>
    <s v="Chicago"/>
    <s v="Chicago"/>
    <s v="NA"/>
    <s v="City"/>
    <s v="Chicago"/>
    <s v="Non-incentive Class"/>
    <n v="67713"/>
  </r>
  <r>
    <n v="72095"/>
    <n v="7.5179999999999998"/>
    <s v="7A"/>
    <n v="1"/>
    <n v="92219"/>
    <n v="276906"/>
    <n v="0"/>
    <n v="0"/>
    <n v="30210000"/>
    <s v="CITY OF CHICAGO"/>
    <s v="MUNI"/>
    <x v="134"/>
    <s v="Chicago"/>
    <s v="Chicago"/>
    <s v="NA"/>
    <s v="City"/>
    <s v="Chicago"/>
    <s v="Incentive Class"/>
    <n v="2769060"/>
  </r>
  <r>
    <n v="72096"/>
    <n v="6.6970000000000001"/>
    <n v="0"/>
    <n v="5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096"/>
    <n v="6.6970000000000001"/>
    <n v="1"/>
    <n v="53"/>
    <n v="114075"/>
    <n v="342522"/>
    <n v="0"/>
    <n v="0"/>
    <n v="30210000"/>
    <s v="CITY OF CHICAGO"/>
    <s v="MUNI"/>
    <x v="134"/>
    <s v="Chicago"/>
    <s v="Chicago"/>
    <s v="NA"/>
    <s v="City"/>
    <s v="Chicago"/>
    <s v="Non-incentive Class"/>
    <n v="342522"/>
  </r>
  <r>
    <n v="72096"/>
    <n v="6.6970000000000001"/>
    <n v="2"/>
    <n v="199"/>
    <n v="1571494"/>
    <n v="4718731"/>
    <n v="1107353"/>
    <n v="854657"/>
    <n v="30210000"/>
    <s v="CITY OF CHICAGO"/>
    <s v="MUNI"/>
    <x v="134"/>
    <s v="Chicago"/>
    <s v="Chicago"/>
    <s v="NA"/>
    <s v="City"/>
    <s v="Chicago"/>
    <s v="Non-incentive Class"/>
    <n v="4718731"/>
  </r>
  <r>
    <n v="72096"/>
    <n v="6.6970000000000001"/>
    <s v="5A"/>
    <n v="3"/>
    <n v="47126"/>
    <n v="141505"/>
    <n v="0"/>
    <n v="0"/>
    <n v="30210000"/>
    <s v="CITY OF CHICAGO"/>
    <s v="MUNI"/>
    <x v="134"/>
    <s v="Chicago"/>
    <s v="Chicago"/>
    <s v="NA"/>
    <s v="City"/>
    <s v="Chicago"/>
    <s v="Non-incentive Class"/>
    <n v="141505"/>
  </r>
  <r>
    <n v="72097"/>
    <n v="7.5179999999999998"/>
    <n v="2"/>
    <n v="7"/>
    <n v="87594"/>
    <n v="263019"/>
    <n v="60979"/>
    <n v="40000"/>
    <n v="30210000"/>
    <s v="CITY OF CHICAGO"/>
    <s v="MUNI"/>
    <x v="134"/>
    <s v="Chicago"/>
    <s v="Chicago"/>
    <s v="NA"/>
    <s v="City"/>
    <s v="Chicago"/>
    <s v="Non-incentive Class"/>
    <n v="263019"/>
  </r>
  <r>
    <n v="72097"/>
    <n v="7.5179999999999998"/>
    <s v="5A"/>
    <n v="3"/>
    <n v="92996"/>
    <n v="279239"/>
    <n v="0"/>
    <n v="0"/>
    <n v="30210000"/>
    <s v="CITY OF CHICAGO"/>
    <s v="MUNI"/>
    <x v="134"/>
    <s v="Chicago"/>
    <s v="Chicago"/>
    <s v="NA"/>
    <s v="City"/>
    <s v="Chicago"/>
    <s v="Non-incentive Class"/>
    <n v="279239"/>
  </r>
  <r>
    <n v="72098"/>
    <n v="6.6970000000000001"/>
    <n v="1"/>
    <n v="4"/>
    <n v="6419"/>
    <n v="19275"/>
    <n v="0"/>
    <n v="0"/>
    <n v="30210000"/>
    <s v="CITY OF CHICAGO"/>
    <s v="MUNI"/>
    <x v="134"/>
    <s v="Chicago"/>
    <s v="Chicago"/>
    <s v="NA"/>
    <s v="City"/>
    <s v="Chicago"/>
    <s v="Non-incentive Class"/>
    <n v="19275"/>
  </r>
  <r>
    <n v="72098"/>
    <n v="6.6970000000000001"/>
    <n v="2"/>
    <n v="18"/>
    <n v="199484"/>
    <n v="598993"/>
    <n v="136651"/>
    <n v="70000"/>
    <n v="30210000"/>
    <s v="CITY OF CHICAGO"/>
    <s v="MUNI"/>
    <x v="134"/>
    <s v="Chicago"/>
    <s v="Chicago"/>
    <s v="NA"/>
    <s v="City"/>
    <s v="Chicago"/>
    <s v="Non-incentive Class"/>
    <n v="598993"/>
  </r>
  <r>
    <n v="72098"/>
    <n v="6.6970000000000001"/>
    <s v="5A"/>
    <n v="1"/>
    <n v="3617"/>
    <n v="10861"/>
    <n v="0"/>
    <n v="0"/>
    <n v="30210000"/>
    <s v="CITY OF CHICAGO"/>
    <s v="MUNI"/>
    <x v="134"/>
    <s v="Chicago"/>
    <s v="Chicago"/>
    <s v="NA"/>
    <s v="City"/>
    <s v="Chicago"/>
    <s v="Non-incentive Class"/>
    <n v="10861"/>
  </r>
  <r>
    <n v="72098"/>
    <n v="6.6970000000000001"/>
    <s v="5B"/>
    <n v="2"/>
    <n v="4505"/>
    <n v="13527"/>
    <n v="0"/>
    <n v="0"/>
    <n v="30210000"/>
    <s v="CITY OF CHICAGO"/>
    <s v="MUNI"/>
    <x v="134"/>
    <s v="Chicago"/>
    <s v="Chicago"/>
    <s v="NA"/>
    <s v="City"/>
    <s v="Chicago"/>
    <s v="Non-incentive Class"/>
    <n v="13527"/>
  </r>
  <r>
    <n v="72099"/>
    <n v="7.5179999999999998"/>
    <n v="2"/>
    <n v="1"/>
    <n v="10999"/>
    <n v="33027"/>
    <n v="10000"/>
    <n v="10000"/>
    <n v="30210000"/>
    <s v="CITY OF CHICAGO"/>
    <s v="MUNI"/>
    <x v="134"/>
    <s v="Chicago"/>
    <s v="Chicago"/>
    <s v="NA"/>
    <s v="City"/>
    <s v="Chicago"/>
    <s v="Non-incentive Class"/>
    <n v="33027"/>
  </r>
  <r>
    <n v="72099"/>
    <n v="7.5179999999999998"/>
    <s v="5A"/>
    <n v="1"/>
    <n v="72664"/>
    <n v="218188"/>
    <n v="0"/>
    <n v="0"/>
    <n v="30210000"/>
    <s v="CITY OF CHICAGO"/>
    <s v="MUNI"/>
    <x v="134"/>
    <s v="Chicago"/>
    <s v="Chicago"/>
    <s v="NA"/>
    <s v="City"/>
    <s v="Chicago"/>
    <s v="Non-incentive Class"/>
    <n v="218188"/>
  </r>
  <r>
    <n v="72100"/>
    <n v="7.2089999999999996"/>
    <n v="1"/>
    <n v="3"/>
    <n v="50420"/>
    <n v="151396"/>
    <n v="0"/>
    <n v="0"/>
    <n v="30210000"/>
    <s v="CITY OF CHICAGO"/>
    <s v="MUNI"/>
    <x v="134"/>
    <s v="Chicago"/>
    <s v="Chicago"/>
    <s v="NA"/>
    <s v="City"/>
    <s v="Chicago"/>
    <s v="Non-incentive Class"/>
    <n v="151396"/>
  </r>
  <r>
    <n v="72100"/>
    <n v="7.2089999999999996"/>
    <s v="5B"/>
    <n v="22"/>
    <n v="6086286"/>
    <n v="18275291"/>
    <n v="0"/>
    <n v="0"/>
    <n v="30210000"/>
    <s v="CITY OF CHICAGO"/>
    <s v="MUNI"/>
    <x v="134"/>
    <s v="Chicago"/>
    <s v="Chicago"/>
    <s v="NA"/>
    <s v="City"/>
    <s v="Chicago"/>
    <s v="Non-incentive Class"/>
    <n v="18275291"/>
  </r>
  <r>
    <n v="72100"/>
    <n v="7.2089999999999996"/>
    <s v="6B"/>
    <n v="10"/>
    <n v="2404446"/>
    <n v="7219829"/>
    <n v="0"/>
    <n v="0"/>
    <n v="30210000"/>
    <s v="CITY OF CHICAGO"/>
    <s v="MUNI"/>
    <x v="134"/>
    <s v="Chicago"/>
    <s v="Chicago"/>
    <s v="NA"/>
    <s v="City"/>
    <s v="Chicago"/>
    <s v="Incentive Class"/>
    <n v="72198290"/>
  </r>
  <r>
    <n v="72101"/>
    <n v="6.7160000000000002"/>
    <n v="0"/>
    <n v="2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01"/>
    <n v="6.7160000000000002"/>
    <n v="1"/>
    <n v="192"/>
    <n v="533939"/>
    <n v="1603253"/>
    <n v="0"/>
    <n v="0"/>
    <n v="30210000"/>
    <s v="CITY OF CHICAGO"/>
    <s v="MUNI"/>
    <x v="134"/>
    <s v="Chicago"/>
    <s v="Chicago"/>
    <s v="NA"/>
    <s v="City"/>
    <s v="Chicago"/>
    <s v="Non-incentive Class"/>
    <n v="1603253"/>
  </r>
  <r>
    <n v="72101"/>
    <n v="6.7160000000000002"/>
    <n v="2"/>
    <n v="790"/>
    <n v="7552437"/>
    <n v="22677725"/>
    <n v="5524895"/>
    <n v="3842218"/>
    <n v="30210000"/>
    <s v="CITY OF CHICAGO"/>
    <s v="MUNI"/>
    <x v="134"/>
    <s v="Chicago"/>
    <s v="Chicago"/>
    <s v="NA"/>
    <s v="City"/>
    <s v="Chicago"/>
    <s v="Non-incentive Class"/>
    <n v="22677725"/>
  </r>
  <r>
    <n v="72101"/>
    <n v="6.7160000000000002"/>
    <s v="5A"/>
    <n v="28"/>
    <n v="894118"/>
    <n v="2684769"/>
    <n v="0"/>
    <n v="0"/>
    <n v="30210000"/>
    <s v="CITY OF CHICAGO"/>
    <s v="MUNI"/>
    <x v="134"/>
    <s v="Chicago"/>
    <s v="Chicago"/>
    <s v="NA"/>
    <s v="City"/>
    <s v="Chicago"/>
    <s v="Non-incentive Class"/>
    <n v="2684769"/>
  </r>
  <r>
    <n v="72101"/>
    <n v="6.7160000000000002"/>
    <s v="5B"/>
    <n v="10"/>
    <n v="16640"/>
    <n v="49964"/>
    <n v="0"/>
    <n v="0"/>
    <n v="30210000"/>
    <s v="CITY OF CHICAGO"/>
    <s v="MUNI"/>
    <x v="134"/>
    <s v="Chicago"/>
    <s v="Chicago"/>
    <s v="NA"/>
    <s v="City"/>
    <s v="Chicago"/>
    <s v="Non-incentive Class"/>
    <n v="49964"/>
  </r>
  <r>
    <n v="72102"/>
    <n v="6.6970000000000001"/>
    <n v="0"/>
    <n v="154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02"/>
    <n v="6.6970000000000001"/>
    <n v="1"/>
    <n v="546"/>
    <n v="1382553"/>
    <n v="4151354"/>
    <n v="0"/>
    <n v="0"/>
    <n v="30210000"/>
    <s v="CITY OF CHICAGO"/>
    <s v="MUNI"/>
    <x v="134"/>
    <s v="Chicago"/>
    <s v="Chicago"/>
    <s v="NA"/>
    <s v="City"/>
    <s v="Chicago"/>
    <s v="Non-incentive Class"/>
    <n v="4151354"/>
  </r>
  <r>
    <n v="72102"/>
    <n v="6.6970000000000001"/>
    <n v="2"/>
    <n v="708"/>
    <n v="9096248"/>
    <n v="27313277"/>
    <n v="4466729"/>
    <n v="3374144"/>
    <n v="30210000"/>
    <s v="CITY OF CHICAGO"/>
    <s v="MUNI"/>
    <x v="134"/>
    <s v="Chicago"/>
    <s v="Chicago"/>
    <s v="NA"/>
    <s v="City"/>
    <s v="Chicago"/>
    <s v="Non-incentive Class"/>
    <n v="27313277"/>
  </r>
  <r>
    <n v="72102"/>
    <n v="6.6970000000000001"/>
    <n v="3"/>
    <n v="11"/>
    <n v="974349"/>
    <n v="2925677"/>
    <n v="0"/>
    <n v="0"/>
    <n v="30210000"/>
    <s v="CITY OF CHICAGO"/>
    <s v="MUNI"/>
    <x v="134"/>
    <s v="Chicago"/>
    <s v="Chicago"/>
    <s v="NA"/>
    <s v="City"/>
    <s v="Chicago"/>
    <s v="Non-incentive Class"/>
    <n v="2925677"/>
  </r>
  <r>
    <n v="72102"/>
    <n v="6.6970000000000001"/>
    <n v="4"/>
    <n v="7"/>
    <n v="201334"/>
    <n v="604545"/>
    <n v="0"/>
    <n v="0"/>
    <n v="30210000"/>
    <s v="CITY OF CHICAGO"/>
    <s v="MUNI"/>
    <x v="134"/>
    <s v="Chicago"/>
    <s v="Chicago"/>
    <s v="NA"/>
    <s v="City"/>
    <s v="Chicago"/>
    <s v="Non-incentive Class"/>
    <n v="604545"/>
  </r>
  <r>
    <n v="72102"/>
    <n v="6.6970000000000001"/>
    <s v="5A"/>
    <n v="119"/>
    <n v="3970730"/>
    <n v="11922911"/>
    <n v="0"/>
    <n v="0"/>
    <n v="30210000"/>
    <s v="CITY OF CHICAGO"/>
    <s v="MUNI"/>
    <x v="134"/>
    <s v="Chicago"/>
    <s v="Chicago"/>
    <s v="NA"/>
    <s v="City"/>
    <s v="Chicago"/>
    <s v="Non-incentive Class"/>
    <n v="11922911"/>
  </r>
  <r>
    <n v="72102"/>
    <n v="6.6970000000000001"/>
    <s v="5B"/>
    <n v="108"/>
    <n v="6341036"/>
    <n v="19040230"/>
    <n v="0"/>
    <n v="0"/>
    <n v="30210000"/>
    <s v="CITY OF CHICAGO"/>
    <s v="MUNI"/>
    <x v="134"/>
    <s v="Chicago"/>
    <s v="Chicago"/>
    <s v="NA"/>
    <s v="City"/>
    <s v="Chicago"/>
    <s v="Non-incentive Class"/>
    <n v="19040230"/>
  </r>
  <r>
    <n v="72103"/>
    <n v="6.6970000000000001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03"/>
    <n v="6.6970000000000001"/>
    <n v="1"/>
    <n v="35"/>
    <n v="81483"/>
    <n v="244667"/>
    <n v="0"/>
    <n v="0"/>
    <n v="30210000"/>
    <s v="CITY OF CHICAGO"/>
    <s v="MUNI"/>
    <x v="134"/>
    <s v="Chicago"/>
    <s v="Chicago"/>
    <s v="NA"/>
    <s v="City"/>
    <s v="Chicago"/>
    <s v="Non-incentive Class"/>
    <n v="244667"/>
  </r>
  <r>
    <n v="72103"/>
    <n v="6.6970000000000001"/>
    <n v="2"/>
    <n v="358"/>
    <n v="4843644"/>
    <n v="14544015"/>
    <n v="2785795"/>
    <n v="1999518"/>
    <n v="30210000"/>
    <s v="CITY OF CHICAGO"/>
    <s v="MUNI"/>
    <x v="134"/>
    <s v="Chicago"/>
    <s v="Chicago"/>
    <s v="NA"/>
    <s v="City"/>
    <s v="Chicago"/>
    <s v="Non-incentive Class"/>
    <n v="14544015"/>
  </r>
  <r>
    <n v="72103"/>
    <n v="6.6970000000000001"/>
    <s v="5A"/>
    <n v="1"/>
    <n v="68671"/>
    <n v="206198"/>
    <n v="0"/>
    <n v="0"/>
    <n v="30210000"/>
    <s v="CITY OF CHICAGO"/>
    <s v="MUNI"/>
    <x v="134"/>
    <s v="Chicago"/>
    <s v="Chicago"/>
    <s v="NA"/>
    <s v="City"/>
    <s v="Chicago"/>
    <s v="Non-incentive Class"/>
    <n v="206198"/>
  </r>
  <r>
    <n v="72103"/>
    <n v="6.6970000000000001"/>
    <s v="5B"/>
    <n v="7"/>
    <n v="62471"/>
    <n v="187582"/>
    <n v="0"/>
    <n v="0"/>
    <n v="30210000"/>
    <s v="CITY OF CHICAGO"/>
    <s v="MUNI"/>
    <x v="134"/>
    <s v="Chicago"/>
    <s v="Chicago"/>
    <s v="NA"/>
    <s v="City"/>
    <s v="Chicago"/>
    <s v="Non-incentive Class"/>
    <n v="187582"/>
  </r>
  <r>
    <n v="72104"/>
    <n v="6.6970000000000001"/>
    <n v="0"/>
    <n v="2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04"/>
    <n v="6.6970000000000001"/>
    <n v="1"/>
    <n v="58"/>
    <n v="240043"/>
    <n v="720777"/>
    <n v="0"/>
    <n v="0"/>
    <n v="30210000"/>
    <s v="CITY OF CHICAGO"/>
    <s v="MUNI"/>
    <x v="134"/>
    <s v="Chicago"/>
    <s v="Chicago"/>
    <s v="NA"/>
    <s v="City"/>
    <s v="Chicago"/>
    <s v="Non-incentive Class"/>
    <n v="720777"/>
  </r>
  <r>
    <n v="72104"/>
    <n v="6.6970000000000001"/>
    <n v="2"/>
    <n v="125"/>
    <n v="1412323"/>
    <n v="4240787"/>
    <n v="436328"/>
    <n v="399534"/>
    <n v="30210000"/>
    <s v="CITY OF CHICAGO"/>
    <s v="MUNI"/>
    <x v="134"/>
    <s v="Chicago"/>
    <s v="Chicago"/>
    <s v="NA"/>
    <s v="City"/>
    <s v="Chicago"/>
    <s v="Non-incentive Class"/>
    <n v="4240787"/>
  </r>
  <r>
    <n v="72104"/>
    <n v="6.6970000000000001"/>
    <n v="3"/>
    <n v="24"/>
    <n v="1145666"/>
    <n v="3440089"/>
    <n v="0"/>
    <n v="0"/>
    <n v="30210000"/>
    <s v="CITY OF CHICAGO"/>
    <s v="MUNI"/>
    <x v="134"/>
    <s v="Chicago"/>
    <s v="Chicago"/>
    <s v="NA"/>
    <s v="City"/>
    <s v="Chicago"/>
    <s v="Non-incentive Class"/>
    <n v="3440089"/>
  </r>
  <r>
    <n v="72104"/>
    <n v="6.6970000000000001"/>
    <s v="5A"/>
    <n v="337"/>
    <n v="17679384"/>
    <n v="53085892"/>
    <n v="0"/>
    <n v="0"/>
    <n v="30210000"/>
    <s v="CITY OF CHICAGO"/>
    <s v="MUNI"/>
    <x v="134"/>
    <s v="Chicago"/>
    <s v="Chicago"/>
    <s v="NA"/>
    <s v="City"/>
    <s v="Chicago"/>
    <s v="Non-incentive Class"/>
    <n v="53085892"/>
  </r>
  <r>
    <n v="72104"/>
    <n v="6.6970000000000001"/>
    <s v="5B"/>
    <n v="33"/>
    <n v="2590206"/>
    <n v="7777612"/>
    <n v="0"/>
    <n v="0"/>
    <n v="30210000"/>
    <s v="CITY OF CHICAGO"/>
    <s v="MUNI"/>
    <x v="134"/>
    <s v="Chicago"/>
    <s v="Chicago"/>
    <s v="NA"/>
    <s v="City"/>
    <s v="Chicago"/>
    <s v="Non-incentive Class"/>
    <n v="7777612"/>
  </r>
  <r>
    <n v="72104"/>
    <n v="6.6970000000000001"/>
    <n v="9"/>
    <n v="2"/>
    <n v="285343"/>
    <n v="856800"/>
    <n v="0"/>
    <n v="0"/>
    <n v="30210000"/>
    <s v="CITY OF CHICAGO"/>
    <s v="MUNI"/>
    <x v="134"/>
    <s v="Chicago"/>
    <s v="Chicago"/>
    <s v="NA"/>
    <s v="City"/>
    <s v="Chicago"/>
    <s v="Non-incentive Class"/>
    <n v="856800"/>
  </r>
  <r>
    <n v="72105"/>
    <n v="6.6970000000000001"/>
    <n v="2"/>
    <n v="13"/>
    <n v="257496"/>
    <n v="773185"/>
    <n v="98556"/>
    <n v="60000"/>
    <n v="30210000"/>
    <s v="CITY OF CHICAGO"/>
    <s v="MUNI"/>
    <x v="134"/>
    <s v="Chicago"/>
    <s v="Chicago"/>
    <s v="NA"/>
    <s v="City"/>
    <s v="Chicago"/>
    <s v="Non-incentive Class"/>
    <n v="773185"/>
  </r>
  <r>
    <n v="72106"/>
    <n v="6.75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06"/>
    <n v="6.75"/>
    <n v="2"/>
    <n v="31"/>
    <n v="371897"/>
    <n v="1116698"/>
    <n v="148304"/>
    <n v="103014"/>
    <n v="30210000"/>
    <s v="CITY OF CHICAGO"/>
    <s v="MUNI"/>
    <x v="134"/>
    <s v="Chicago"/>
    <s v="Chicago"/>
    <s v="NA"/>
    <s v="City"/>
    <s v="Chicago"/>
    <s v="Non-incentive Class"/>
    <n v="1116698"/>
  </r>
  <r>
    <n v="72107"/>
    <n v="7.2089999999999996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07"/>
    <n v="7.2089999999999996"/>
    <n v="1"/>
    <n v="26"/>
    <n v="264097"/>
    <n v="792998"/>
    <n v="0"/>
    <n v="0"/>
    <n v="30210000"/>
    <s v="CITY OF CHICAGO"/>
    <s v="MUNI"/>
    <x v="134"/>
    <s v="Chicago"/>
    <s v="Chicago"/>
    <s v="NA"/>
    <s v="City"/>
    <s v="Chicago"/>
    <s v="Non-incentive Class"/>
    <n v="792998"/>
  </r>
  <r>
    <n v="72107"/>
    <n v="7.2089999999999996"/>
    <n v="2"/>
    <n v="3"/>
    <n v="25997"/>
    <n v="78061"/>
    <n v="0"/>
    <n v="0"/>
    <n v="30210000"/>
    <s v="CITY OF CHICAGO"/>
    <s v="MUNI"/>
    <x v="134"/>
    <s v="Chicago"/>
    <s v="Chicago"/>
    <s v="NA"/>
    <s v="City"/>
    <s v="Chicago"/>
    <s v="Non-incentive Class"/>
    <n v="78061"/>
  </r>
  <r>
    <n v="72107"/>
    <n v="7.2089999999999996"/>
    <s v="5A"/>
    <n v="21"/>
    <n v="389828"/>
    <n v="1170537"/>
    <n v="0"/>
    <n v="0"/>
    <n v="30210000"/>
    <s v="CITY OF CHICAGO"/>
    <s v="MUNI"/>
    <x v="134"/>
    <s v="Chicago"/>
    <s v="Chicago"/>
    <s v="NA"/>
    <s v="City"/>
    <s v="Chicago"/>
    <s v="Non-incentive Class"/>
    <n v="1170537"/>
  </r>
  <r>
    <n v="72107"/>
    <n v="7.2089999999999996"/>
    <s v="5B"/>
    <n v="46"/>
    <n v="2946345"/>
    <n v="8846987"/>
    <n v="0"/>
    <n v="0"/>
    <n v="30210000"/>
    <s v="CITY OF CHICAGO"/>
    <s v="MUNI"/>
    <x v="134"/>
    <s v="Chicago"/>
    <s v="Chicago"/>
    <s v="NA"/>
    <s v="City"/>
    <s v="Chicago"/>
    <s v="Non-incentive Class"/>
    <n v="8846987"/>
  </r>
  <r>
    <n v="72107"/>
    <n v="7.2089999999999996"/>
    <s v="7A"/>
    <n v="1"/>
    <n v="57154"/>
    <n v="171616"/>
    <n v="0"/>
    <n v="0"/>
    <n v="30210000"/>
    <s v="CITY OF CHICAGO"/>
    <s v="MUNI"/>
    <x v="134"/>
    <s v="Chicago"/>
    <s v="Chicago"/>
    <s v="NA"/>
    <s v="City"/>
    <s v="Chicago"/>
    <s v="Incentive Class"/>
    <n v="1716160"/>
  </r>
  <r>
    <n v="72108"/>
    <n v="7.2089999999999996"/>
    <s v="5B"/>
    <n v="1"/>
    <n v="10197"/>
    <n v="30619"/>
    <n v="0"/>
    <n v="0"/>
    <n v="30210000"/>
    <s v="CITY OF CHICAGO"/>
    <s v="MUNI"/>
    <x v="134"/>
    <s v="Chicago"/>
    <s v="Chicago"/>
    <s v="NA"/>
    <s v="City"/>
    <s v="Chicago"/>
    <s v="Non-incentive Class"/>
    <n v="30619"/>
  </r>
  <r>
    <n v="72109"/>
    <n v="6.6970000000000001"/>
    <n v="2"/>
    <n v="1"/>
    <n v="26000"/>
    <n v="78070"/>
    <n v="0"/>
    <n v="0"/>
    <n v="30210000"/>
    <s v="CITY OF CHICAGO"/>
    <s v="MUNI"/>
    <x v="134"/>
    <s v="Chicago"/>
    <s v="Chicago"/>
    <s v="NA"/>
    <s v="City"/>
    <s v="Chicago"/>
    <s v="Non-incentive Class"/>
    <n v="78070"/>
  </r>
  <r>
    <n v="72109"/>
    <n v="6.6970000000000001"/>
    <s v="5A"/>
    <n v="2"/>
    <n v="700338"/>
    <n v="2102905"/>
    <n v="0"/>
    <n v="0"/>
    <n v="30210000"/>
    <s v="CITY OF CHICAGO"/>
    <s v="MUNI"/>
    <x v="134"/>
    <s v="Chicago"/>
    <s v="Chicago"/>
    <s v="NA"/>
    <s v="City"/>
    <s v="Chicago"/>
    <s v="Non-incentive Class"/>
    <n v="2102905"/>
  </r>
  <r>
    <n v="72109"/>
    <n v="6.6970000000000001"/>
    <s v="5B"/>
    <n v="5"/>
    <n v="2278317"/>
    <n v="6841103"/>
    <n v="0"/>
    <n v="0"/>
    <n v="30210000"/>
    <s v="CITY OF CHICAGO"/>
    <s v="MUNI"/>
    <x v="134"/>
    <s v="Chicago"/>
    <s v="Chicago"/>
    <s v="NA"/>
    <s v="City"/>
    <s v="Chicago"/>
    <s v="Non-incentive Class"/>
    <n v="6841103"/>
  </r>
  <r>
    <n v="72110"/>
    <n v="6.6970000000000001"/>
    <n v="2"/>
    <n v="3"/>
    <n v="76000"/>
    <n v="228205"/>
    <n v="32087"/>
    <n v="20000"/>
    <n v="30210000"/>
    <s v="CITY OF CHICAGO"/>
    <s v="MUNI"/>
    <x v="134"/>
    <s v="Chicago"/>
    <s v="Chicago"/>
    <s v="NA"/>
    <s v="City"/>
    <s v="Chicago"/>
    <s v="Non-incentive Class"/>
    <n v="228205"/>
  </r>
  <r>
    <n v="72110"/>
    <n v="6.6970000000000001"/>
    <s v="5A"/>
    <n v="1"/>
    <n v="2472606"/>
    <n v="7424494"/>
    <n v="0"/>
    <n v="0"/>
    <n v="30210000"/>
    <s v="CITY OF CHICAGO"/>
    <s v="MUNI"/>
    <x v="134"/>
    <s v="Chicago"/>
    <s v="Chicago"/>
    <s v="NA"/>
    <s v="City"/>
    <s v="Chicago"/>
    <s v="Non-incentive Class"/>
    <n v="7424494"/>
  </r>
  <r>
    <n v="72111"/>
    <n v="6.6970000000000001"/>
    <s v="5A"/>
    <n v="1"/>
    <n v="19729"/>
    <n v="59240"/>
    <n v="0"/>
    <n v="0"/>
    <n v="30210000"/>
    <s v="CITY OF CHICAGO"/>
    <s v="MUNI"/>
    <x v="134"/>
    <s v="Chicago"/>
    <s v="Chicago"/>
    <s v="NA"/>
    <s v="City"/>
    <s v="Chicago"/>
    <s v="Non-incentive Class"/>
    <n v="59240"/>
  </r>
  <r>
    <n v="72112"/>
    <n v="6.7160000000000002"/>
    <n v="2"/>
    <n v="3"/>
    <n v="78820"/>
    <n v="236673"/>
    <n v="0"/>
    <n v="0"/>
    <n v="30210000"/>
    <s v="CITY OF CHICAGO"/>
    <s v="MUNI"/>
    <x v="134"/>
    <s v="Chicago"/>
    <s v="Chicago"/>
    <s v="NA"/>
    <s v="City"/>
    <s v="Chicago"/>
    <s v="Non-incentive Class"/>
    <n v="236673"/>
  </r>
  <r>
    <n v="72113"/>
    <n v="6.7160000000000002"/>
    <n v="2"/>
    <n v="1"/>
    <n v="34000"/>
    <n v="102092"/>
    <n v="0"/>
    <n v="0"/>
    <n v="30210000"/>
    <s v="CITY OF CHICAGO"/>
    <s v="MUNI"/>
    <x v="134"/>
    <s v="Chicago"/>
    <s v="Chicago"/>
    <s v="NA"/>
    <s v="City"/>
    <s v="Chicago"/>
    <s v="Non-incentive Class"/>
    <n v="102092"/>
  </r>
  <r>
    <n v="72114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14"/>
    <n v="6.6970000000000001"/>
    <n v="1"/>
    <n v="2"/>
    <n v="19118"/>
    <n v="57406"/>
    <n v="0"/>
    <n v="0"/>
    <n v="30210000"/>
    <s v="CITY OF CHICAGO"/>
    <s v="MUNI"/>
    <x v="134"/>
    <s v="Chicago"/>
    <s v="Chicago"/>
    <s v="NA"/>
    <s v="City"/>
    <s v="Chicago"/>
    <s v="Non-incentive Class"/>
    <n v="57406"/>
  </r>
  <r>
    <n v="72114"/>
    <n v="6.6970000000000001"/>
    <n v="2"/>
    <n v="1"/>
    <n v="14000"/>
    <n v="42038"/>
    <n v="0"/>
    <n v="0"/>
    <n v="30210000"/>
    <s v="CITY OF CHICAGO"/>
    <s v="MUNI"/>
    <x v="134"/>
    <s v="Chicago"/>
    <s v="Chicago"/>
    <s v="NA"/>
    <s v="City"/>
    <s v="Chicago"/>
    <s v="Non-incentive Class"/>
    <n v="42038"/>
  </r>
  <r>
    <n v="72114"/>
    <n v="6.6970000000000001"/>
    <s v="5A"/>
    <n v="2"/>
    <n v="76139"/>
    <n v="228622"/>
    <n v="0"/>
    <n v="0"/>
    <n v="30210000"/>
    <s v="CITY OF CHICAGO"/>
    <s v="MUNI"/>
    <x v="134"/>
    <s v="Chicago"/>
    <s v="Chicago"/>
    <s v="NA"/>
    <s v="City"/>
    <s v="Chicago"/>
    <s v="Non-incentive Class"/>
    <n v="228622"/>
  </r>
  <r>
    <n v="72114"/>
    <n v="6.6970000000000001"/>
    <s v="5B"/>
    <n v="2"/>
    <n v="275035"/>
    <n v="825848"/>
    <n v="0"/>
    <n v="0"/>
    <n v="30210000"/>
    <s v="CITY OF CHICAGO"/>
    <s v="MUNI"/>
    <x v="134"/>
    <s v="Chicago"/>
    <s v="Chicago"/>
    <s v="NA"/>
    <s v="City"/>
    <s v="Chicago"/>
    <s v="Non-incentive Class"/>
    <n v="825848"/>
  </r>
  <r>
    <n v="72114"/>
    <n v="6.6970000000000001"/>
    <s v="6B"/>
    <n v="6"/>
    <n v="236349"/>
    <n v="709685"/>
    <n v="0"/>
    <n v="0"/>
    <n v="30210000"/>
    <s v="CITY OF CHICAGO"/>
    <s v="MUNI"/>
    <x v="134"/>
    <s v="Chicago"/>
    <s v="Chicago"/>
    <s v="NA"/>
    <s v="City"/>
    <s v="Chicago"/>
    <s v="Incentive Class"/>
    <n v="7096850"/>
  </r>
  <r>
    <n v="72118"/>
    <n v="6.6970000000000001"/>
    <n v="2"/>
    <n v="4"/>
    <n v="59997"/>
    <n v="180153"/>
    <n v="30000"/>
    <n v="30000"/>
    <n v="30210000"/>
    <s v="CITY OF CHICAGO"/>
    <s v="MUNI"/>
    <x v="134"/>
    <s v="Chicago"/>
    <s v="Chicago"/>
    <s v="NA"/>
    <s v="City"/>
    <s v="Chicago"/>
    <s v="Non-incentive Class"/>
    <n v="180153"/>
  </r>
  <r>
    <n v="72119"/>
    <n v="7.5179999999999998"/>
    <n v="2"/>
    <n v="1"/>
    <n v="12881"/>
    <n v="38678"/>
    <n v="0"/>
    <n v="0"/>
    <n v="30210000"/>
    <s v="CITY OF CHICAGO"/>
    <s v="MUNI"/>
    <x v="134"/>
    <s v="Chicago"/>
    <s v="Chicago"/>
    <s v="NA"/>
    <s v="City"/>
    <s v="Chicago"/>
    <s v="Non-incentive Class"/>
    <n v="38678"/>
  </r>
  <r>
    <n v="72120"/>
    <n v="6.6970000000000001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20"/>
    <n v="6.6970000000000001"/>
    <n v="1"/>
    <n v="33"/>
    <n v="218964"/>
    <n v="657484"/>
    <n v="0"/>
    <n v="0"/>
    <n v="30210000"/>
    <s v="CITY OF CHICAGO"/>
    <s v="MUNI"/>
    <x v="134"/>
    <s v="Chicago"/>
    <s v="Chicago"/>
    <s v="NA"/>
    <s v="City"/>
    <s v="Chicago"/>
    <s v="Non-incentive Class"/>
    <n v="657484"/>
  </r>
  <r>
    <n v="72120"/>
    <n v="6.6970000000000001"/>
    <s v="5A"/>
    <n v="20"/>
    <n v="7733819"/>
    <n v="23222337"/>
    <n v="0"/>
    <n v="0"/>
    <n v="30210000"/>
    <s v="CITY OF CHICAGO"/>
    <s v="MUNI"/>
    <x v="134"/>
    <s v="Chicago"/>
    <s v="Chicago"/>
    <s v="NA"/>
    <s v="City"/>
    <s v="Chicago"/>
    <s v="Non-incentive Class"/>
    <n v="23222337"/>
  </r>
  <r>
    <n v="72120"/>
    <n v="6.6970000000000001"/>
    <s v="5B"/>
    <n v="7"/>
    <n v="1723103"/>
    <n v="5173962"/>
    <n v="0"/>
    <n v="0"/>
    <n v="30210000"/>
    <s v="CITY OF CHICAGO"/>
    <s v="MUNI"/>
    <x v="134"/>
    <s v="Chicago"/>
    <s v="Chicago"/>
    <s v="NA"/>
    <s v="City"/>
    <s v="Chicago"/>
    <s v="Non-incentive Class"/>
    <n v="5173962"/>
  </r>
  <r>
    <n v="72120"/>
    <n v="6.6970000000000001"/>
    <s v="7B"/>
    <n v="2"/>
    <n v="754790"/>
    <n v="2266408"/>
    <n v="0"/>
    <n v="0"/>
    <n v="30210000"/>
    <s v="CITY OF CHICAGO"/>
    <s v="MUNI"/>
    <x v="134"/>
    <s v="Chicago"/>
    <s v="Chicago"/>
    <s v="NA"/>
    <s v="City"/>
    <s v="Chicago"/>
    <s v="Incentive Class"/>
    <n v="22664080"/>
  </r>
  <r>
    <n v="72123"/>
    <n v="8.3800000000000008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24"/>
    <n v="8.3800000000000008"/>
    <n v="0"/>
    <n v="28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24"/>
    <n v="8.3800000000000008"/>
    <n v="1"/>
    <n v="31"/>
    <n v="127269"/>
    <n v="382152"/>
    <n v="0"/>
    <n v="0"/>
    <n v="30210000"/>
    <s v="CITY OF CHICAGO"/>
    <s v="MUNI"/>
    <x v="134"/>
    <s v="Chicago"/>
    <s v="Chicago"/>
    <s v="NA"/>
    <s v="City"/>
    <s v="Chicago"/>
    <s v="Non-incentive Class"/>
    <n v="382152"/>
  </r>
  <r>
    <n v="72124"/>
    <n v="8.3800000000000008"/>
    <n v="2"/>
    <n v="27"/>
    <n v="357302"/>
    <n v="1072875"/>
    <n v="65646"/>
    <n v="40000"/>
    <n v="30210000"/>
    <s v="CITY OF CHICAGO"/>
    <s v="MUNI"/>
    <x v="134"/>
    <s v="Chicago"/>
    <s v="Chicago"/>
    <s v="NA"/>
    <s v="City"/>
    <s v="Chicago"/>
    <s v="Non-incentive Class"/>
    <n v="1072875"/>
  </r>
  <r>
    <n v="72124"/>
    <n v="8.3800000000000008"/>
    <n v="3"/>
    <n v="22"/>
    <n v="1876974"/>
    <n v="5635989"/>
    <n v="0"/>
    <n v="0"/>
    <n v="30210000"/>
    <s v="CITY OF CHICAGO"/>
    <s v="MUNI"/>
    <x v="134"/>
    <s v="Chicago"/>
    <s v="Chicago"/>
    <s v="NA"/>
    <s v="City"/>
    <s v="Chicago"/>
    <s v="Non-incentive Class"/>
    <n v="5635989"/>
  </r>
  <r>
    <n v="72124"/>
    <n v="8.3800000000000008"/>
    <n v="4"/>
    <n v="1"/>
    <n v="37799"/>
    <n v="113499"/>
    <n v="0"/>
    <n v="0"/>
    <n v="30210000"/>
    <s v="CITY OF CHICAGO"/>
    <s v="MUNI"/>
    <x v="134"/>
    <s v="Chicago"/>
    <s v="Chicago"/>
    <s v="NA"/>
    <s v="City"/>
    <s v="Chicago"/>
    <s v="Non-incentive Class"/>
    <n v="113499"/>
  </r>
  <r>
    <n v="72124"/>
    <n v="8.3800000000000008"/>
    <s v="5A"/>
    <n v="89"/>
    <n v="4294459"/>
    <n v="12894973"/>
    <n v="0"/>
    <n v="0"/>
    <n v="30210000"/>
    <s v="CITY OF CHICAGO"/>
    <s v="MUNI"/>
    <x v="134"/>
    <s v="Chicago"/>
    <s v="Chicago"/>
    <s v="NA"/>
    <s v="City"/>
    <s v="Chicago"/>
    <s v="Non-incentive Class"/>
    <n v="12894973"/>
  </r>
  <r>
    <n v="72124"/>
    <n v="8.3800000000000008"/>
    <s v="5B"/>
    <n v="3"/>
    <n v="291707"/>
    <n v="875908"/>
    <n v="0"/>
    <n v="0"/>
    <n v="30210000"/>
    <s v="CITY OF CHICAGO"/>
    <s v="MUNI"/>
    <x v="134"/>
    <s v="Chicago"/>
    <s v="Chicago"/>
    <s v="NA"/>
    <s v="City"/>
    <s v="Chicago"/>
    <s v="Non-incentive Class"/>
    <n v="875908"/>
  </r>
  <r>
    <n v="72125"/>
    <n v="8.3800000000000008"/>
    <n v="0"/>
    <n v="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25"/>
    <n v="8.3800000000000008"/>
    <n v="1"/>
    <n v="2"/>
    <n v="8032"/>
    <n v="24117"/>
    <n v="0"/>
    <n v="0"/>
    <n v="30210000"/>
    <s v="CITY OF CHICAGO"/>
    <s v="MUNI"/>
    <x v="134"/>
    <s v="Chicago"/>
    <s v="Chicago"/>
    <s v="NA"/>
    <s v="City"/>
    <s v="Chicago"/>
    <s v="Non-incentive Class"/>
    <n v="24117"/>
  </r>
  <r>
    <n v="72125"/>
    <n v="8.3800000000000008"/>
    <n v="2"/>
    <n v="1"/>
    <n v="13999"/>
    <n v="42035"/>
    <n v="0"/>
    <n v="0"/>
    <n v="30210000"/>
    <s v="CITY OF CHICAGO"/>
    <s v="MUNI"/>
    <x v="134"/>
    <s v="Chicago"/>
    <s v="Chicago"/>
    <s v="NA"/>
    <s v="City"/>
    <s v="Chicago"/>
    <s v="Non-incentive Class"/>
    <n v="42035"/>
  </r>
  <r>
    <n v="72125"/>
    <n v="8.3800000000000008"/>
    <n v="3"/>
    <n v="4"/>
    <n v="318494"/>
    <n v="956342"/>
    <n v="0"/>
    <n v="0"/>
    <n v="30210000"/>
    <s v="CITY OF CHICAGO"/>
    <s v="MUNI"/>
    <x v="134"/>
    <s v="Chicago"/>
    <s v="Chicago"/>
    <s v="NA"/>
    <s v="City"/>
    <s v="Chicago"/>
    <s v="Non-incentive Class"/>
    <n v="956342"/>
  </r>
  <r>
    <n v="72125"/>
    <n v="8.3800000000000008"/>
    <s v="5A"/>
    <n v="2"/>
    <n v="148634"/>
    <n v="446303"/>
    <n v="0"/>
    <n v="0"/>
    <n v="30210000"/>
    <s v="CITY OF CHICAGO"/>
    <s v="MUNI"/>
    <x v="134"/>
    <s v="Chicago"/>
    <s v="Chicago"/>
    <s v="NA"/>
    <s v="City"/>
    <s v="Chicago"/>
    <s v="Non-incentive Class"/>
    <n v="446303"/>
  </r>
  <r>
    <n v="72127"/>
    <n v="7.7510000000000003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27"/>
    <n v="7.7510000000000003"/>
    <n v="1"/>
    <n v="6"/>
    <n v="40406"/>
    <n v="121326"/>
    <n v="0"/>
    <n v="0"/>
    <n v="30210000"/>
    <s v="CITY OF CHICAGO"/>
    <s v="MUNI"/>
    <x v="134"/>
    <s v="Chicago"/>
    <s v="Chicago"/>
    <s v="NA"/>
    <s v="City"/>
    <s v="Chicago"/>
    <s v="Non-incentive Class"/>
    <n v="121326"/>
  </r>
  <r>
    <n v="72127"/>
    <n v="7.7510000000000003"/>
    <n v="2"/>
    <n v="103"/>
    <n v="1962431"/>
    <n v="5892593"/>
    <n v="312957"/>
    <n v="230000"/>
    <n v="30210000"/>
    <s v="CITY OF CHICAGO"/>
    <s v="MUNI"/>
    <x v="134"/>
    <s v="Chicago"/>
    <s v="Chicago"/>
    <s v="NA"/>
    <s v="City"/>
    <s v="Chicago"/>
    <s v="Non-incentive Class"/>
    <n v="5892593"/>
  </r>
  <r>
    <n v="72127"/>
    <n v="7.7510000000000003"/>
    <n v="3"/>
    <n v="22"/>
    <n v="1606303"/>
    <n v="4823246"/>
    <n v="0"/>
    <n v="0"/>
    <n v="30210000"/>
    <s v="CITY OF CHICAGO"/>
    <s v="MUNI"/>
    <x v="134"/>
    <s v="Chicago"/>
    <s v="Chicago"/>
    <s v="NA"/>
    <s v="City"/>
    <s v="Chicago"/>
    <s v="Non-incentive Class"/>
    <n v="4823246"/>
  </r>
  <r>
    <n v="72127"/>
    <n v="7.7510000000000003"/>
    <n v="4"/>
    <n v="13"/>
    <n v="166785"/>
    <n v="500801"/>
    <n v="0"/>
    <n v="0"/>
    <n v="30210000"/>
    <s v="CITY OF CHICAGO"/>
    <s v="MUNI"/>
    <x v="134"/>
    <s v="Chicago"/>
    <s v="Chicago"/>
    <s v="NA"/>
    <s v="City"/>
    <s v="Chicago"/>
    <s v="Non-incentive Class"/>
    <n v="500801"/>
  </r>
  <r>
    <n v="72127"/>
    <n v="7.7510000000000003"/>
    <s v="5A"/>
    <n v="334"/>
    <n v="17504455"/>
    <n v="52560638"/>
    <n v="0"/>
    <n v="0"/>
    <n v="30210000"/>
    <s v="CITY OF CHICAGO"/>
    <s v="MUNI"/>
    <x v="134"/>
    <s v="Chicago"/>
    <s v="Chicago"/>
    <s v="NA"/>
    <s v="City"/>
    <s v="Chicago"/>
    <s v="Non-incentive Class"/>
    <n v="52560638"/>
  </r>
  <r>
    <n v="72127"/>
    <n v="7.7510000000000003"/>
    <s v="5B"/>
    <n v="11"/>
    <n v="484095"/>
    <n v="1453592"/>
    <n v="0"/>
    <n v="0"/>
    <n v="30210000"/>
    <s v="CITY OF CHICAGO"/>
    <s v="MUNI"/>
    <x v="134"/>
    <s v="Chicago"/>
    <s v="Chicago"/>
    <s v="NA"/>
    <s v="City"/>
    <s v="Chicago"/>
    <s v="Non-incentive Class"/>
    <n v="1453592"/>
  </r>
  <r>
    <n v="72128"/>
    <n v="7.751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28"/>
    <n v="7.7510000000000003"/>
    <n v="1"/>
    <n v="1"/>
    <n v="4453"/>
    <n v="13371"/>
    <n v="0"/>
    <n v="0"/>
    <n v="30210000"/>
    <s v="CITY OF CHICAGO"/>
    <s v="MUNI"/>
    <x v="134"/>
    <s v="Chicago"/>
    <s v="Chicago"/>
    <s v="NA"/>
    <s v="City"/>
    <s v="Chicago"/>
    <s v="Non-incentive Class"/>
    <n v="13371"/>
  </r>
  <r>
    <n v="72128"/>
    <n v="7.7510000000000003"/>
    <n v="2"/>
    <n v="35"/>
    <n v="550490"/>
    <n v="1652959"/>
    <n v="236612"/>
    <n v="170000"/>
    <n v="30210000"/>
    <s v="CITY OF CHICAGO"/>
    <s v="MUNI"/>
    <x v="134"/>
    <s v="Chicago"/>
    <s v="Chicago"/>
    <s v="NA"/>
    <s v="City"/>
    <s v="Chicago"/>
    <s v="Non-incentive Class"/>
    <n v="1652959"/>
  </r>
  <r>
    <n v="72128"/>
    <n v="7.7510000000000003"/>
    <s v="5A"/>
    <n v="5"/>
    <n v="155904"/>
    <n v="468134"/>
    <n v="0"/>
    <n v="0"/>
    <n v="30210000"/>
    <s v="CITY OF CHICAGO"/>
    <s v="MUNI"/>
    <x v="134"/>
    <s v="Chicago"/>
    <s v="Chicago"/>
    <s v="NA"/>
    <s v="City"/>
    <s v="Chicago"/>
    <s v="Non-incentive Class"/>
    <n v="468134"/>
  </r>
  <r>
    <n v="72129"/>
    <n v="7.751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29"/>
    <n v="7.7510000000000003"/>
    <n v="1"/>
    <n v="7"/>
    <n v="215028"/>
    <n v="645665"/>
    <n v="0"/>
    <n v="0"/>
    <n v="30210000"/>
    <s v="CITY OF CHICAGO"/>
    <s v="MUNI"/>
    <x v="134"/>
    <s v="Chicago"/>
    <s v="Chicago"/>
    <s v="NA"/>
    <s v="City"/>
    <s v="Chicago"/>
    <s v="Non-incentive Class"/>
    <n v="645665"/>
  </r>
  <r>
    <n v="72129"/>
    <n v="7.7510000000000003"/>
    <n v="2"/>
    <n v="5"/>
    <n v="89745"/>
    <n v="269478"/>
    <n v="0"/>
    <n v="0"/>
    <n v="30210000"/>
    <s v="CITY OF CHICAGO"/>
    <s v="MUNI"/>
    <x v="134"/>
    <s v="Chicago"/>
    <s v="Chicago"/>
    <s v="NA"/>
    <s v="City"/>
    <s v="Chicago"/>
    <s v="Non-incentive Class"/>
    <n v="269478"/>
  </r>
  <r>
    <n v="72129"/>
    <n v="7.7510000000000003"/>
    <s v="5A"/>
    <n v="11"/>
    <n v="482335"/>
    <n v="1448308"/>
    <n v="0"/>
    <n v="0"/>
    <n v="30210000"/>
    <s v="CITY OF CHICAGO"/>
    <s v="MUNI"/>
    <x v="134"/>
    <s v="Chicago"/>
    <s v="Chicago"/>
    <s v="NA"/>
    <s v="City"/>
    <s v="Chicago"/>
    <s v="Non-incentive Class"/>
    <n v="1448308"/>
  </r>
  <r>
    <n v="72130"/>
    <n v="7.7510000000000003"/>
    <n v="2"/>
    <n v="1"/>
    <n v="18000"/>
    <n v="54049"/>
    <n v="20000"/>
    <n v="10000"/>
    <n v="30210000"/>
    <s v="CITY OF CHICAGO"/>
    <s v="MUNI"/>
    <x v="134"/>
    <s v="Chicago"/>
    <s v="Chicago"/>
    <s v="NA"/>
    <s v="City"/>
    <s v="Chicago"/>
    <s v="Non-incentive Class"/>
    <n v="54049"/>
  </r>
  <r>
    <n v="72133"/>
    <n v="6.7160000000000002"/>
    <n v="0"/>
    <n v="53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33"/>
    <n v="6.7160000000000002"/>
    <n v="1"/>
    <n v="55"/>
    <n v="198043"/>
    <n v="594673"/>
    <n v="0"/>
    <n v="0"/>
    <n v="30210000"/>
    <s v="CITY OF CHICAGO"/>
    <s v="MUNI"/>
    <x v="134"/>
    <s v="Chicago"/>
    <s v="Chicago"/>
    <s v="NA"/>
    <s v="City"/>
    <s v="Chicago"/>
    <s v="Non-incentive Class"/>
    <n v="594673"/>
  </r>
  <r>
    <n v="72133"/>
    <n v="6.7160000000000002"/>
    <n v="2"/>
    <n v="992"/>
    <n v="13642073"/>
    <n v="40963048"/>
    <n v="8067289"/>
    <n v="5693854"/>
    <n v="30210000"/>
    <s v="CITY OF CHICAGO"/>
    <s v="MUNI"/>
    <x v="134"/>
    <s v="Chicago"/>
    <s v="Chicago"/>
    <s v="NA"/>
    <s v="City"/>
    <s v="Chicago"/>
    <s v="Non-incentive Class"/>
    <n v="40963048"/>
  </r>
  <r>
    <n v="72133"/>
    <n v="6.7160000000000002"/>
    <n v="3"/>
    <n v="46"/>
    <n v="4281244"/>
    <n v="12855294"/>
    <n v="0"/>
    <n v="0"/>
    <n v="30210000"/>
    <s v="CITY OF CHICAGO"/>
    <s v="MUNI"/>
    <x v="134"/>
    <s v="Chicago"/>
    <s v="Chicago"/>
    <s v="NA"/>
    <s v="City"/>
    <s v="Chicago"/>
    <s v="Non-incentive Class"/>
    <n v="12855294"/>
  </r>
  <r>
    <n v="72133"/>
    <n v="6.7160000000000002"/>
    <n v="4"/>
    <n v="2"/>
    <n v="111490"/>
    <n v="334772"/>
    <n v="0"/>
    <n v="0"/>
    <n v="30210000"/>
    <s v="CITY OF CHICAGO"/>
    <s v="MUNI"/>
    <x v="134"/>
    <s v="Chicago"/>
    <s v="Chicago"/>
    <s v="NA"/>
    <s v="City"/>
    <s v="Chicago"/>
    <s v="Non-incentive Class"/>
    <n v="334772"/>
  </r>
  <r>
    <n v="72133"/>
    <n v="6.7160000000000002"/>
    <s v="5A"/>
    <n v="84"/>
    <n v="6345834"/>
    <n v="19054634"/>
    <n v="0"/>
    <n v="0"/>
    <n v="30210000"/>
    <s v="CITY OF CHICAGO"/>
    <s v="MUNI"/>
    <x v="134"/>
    <s v="Chicago"/>
    <s v="Chicago"/>
    <s v="NA"/>
    <s v="City"/>
    <s v="Chicago"/>
    <s v="Non-incentive Class"/>
    <n v="19054634"/>
  </r>
  <r>
    <n v="72133"/>
    <n v="6.7160000000000002"/>
    <s v="5B"/>
    <n v="5"/>
    <n v="249409"/>
    <n v="748901"/>
    <n v="0"/>
    <n v="0"/>
    <n v="30210000"/>
    <s v="CITY OF CHICAGO"/>
    <s v="MUNI"/>
    <x v="134"/>
    <s v="Chicago"/>
    <s v="Chicago"/>
    <s v="NA"/>
    <s v="City"/>
    <s v="Chicago"/>
    <s v="Non-incentive Class"/>
    <n v="748901"/>
  </r>
  <r>
    <n v="72134"/>
    <n v="6.9649999999999999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35"/>
    <n v="7.3550000000000004"/>
    <n v="0"/>
    <n v="4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35"/>
    <n v="7.3550000000000004"/>
    <n v="1"/>
    <n v="19"/>
    <n v="104119"/>
    <n v="312640"/>
    <n v="0"/>
    <n v="0"/>
    <n v="30210000"/>
    <s v="CITY OF CHICAGO"/>
    <s v="MUNI"/>
    <x v="134"/>
    <s v="Chicago"/>
    <s v="Chicago"/>
    <s v="NA"/>
    <s v="City"/>
    <s v="Chicago"/>
    <s v="Non-incentive Class"/>
    <n v="312640"/>
  </r>
  <r>
    <n v="72135"/>
    <n v="7.3550000000000004"/>
    <n v="2"/>
    <n v="46"/>
    <n v="1027082"/>
    <n v="3084023"/>
    <n v="78000"/>
    <n v="70000"/>
    <n v="30210000"/>
    <s v="CITY OF CHICAGO"/>
    <s v="MUNI"/>
    <x v="134"/>
    <s v="Chicago"/>
    <s v="Chicago"/>
    <s v="NA"/>
    <s v="City"/>
    <s v="Chicago"/>
    <s v="Non-incentive Class"/>
    <n v="3084023"/>
  </r>
  <r>
    <n v="72135"/>
    <n v="7.3550000000000004"/>
    <n v="3"/>
    <n v="9"/>
    <n v="495016"/>
    <n v="1486384"/>
    <n v="0"/>
    <n v="0"/>
    <n v="30210000"/>
    <s v="CITY OF CHICAGO"/>
    <s v="MUNI"/>
    <x v="134"/>
    <s v="Chicago"/>
    <s v="Chicago"/>
    <s v="NA"/>
    <s v="City"/>
    <s v="Chicago"/>
    <s v="Non-incentive Class"/>
    <n v="1486384"/>
  </r>
  <r>
    <n v="72135"/>
    <n v="7.3550000000000004"/>
    <s v="5A"/>
    <n v="342"/>
    <n v="15594316"/>
    <n v="46825049"/>
    <n v="0"/>
    <n v="0"/>
    <n v="30210000"/>
    <s v="CITY OF CHICAGO"/>
    <s v="MUNI"/>
    <x v="134"/>
    <s v="Chicago"/>
    <s v="Chicago"/>
    <s v="NA"/>
    <s v="City"/>
    <s v="Chicago"/>
    <s v="Non-incentive Class"/>
    <n v="46825049"/>
  </r>
  <r>
    <n v="72135"/>
    <n v="7.3550000000000004"/>
    <s v="7A"/>
    <n v="1"/>
    <n v="237416"/>
    <n v="712889"/>
    <n v="0"/>
    <n v="0"/>
    <n v="30210000"/>
    <s v="CITY OF CHICAGO"/>
    <s v="MUNI"/>
    <x v="134"/>
    <s v="Chicago"/>
    <s v="Chicago"/>
    <s v="NA"/>
    <s v="City"/>
    <s v="Chicago"/>
    <s v="Incentive Class"/>
    <n v="7128890"/>
  </r>
  <r>
    <n v="72137"/>
    <n v="6.6970000000000001"/>
    <s v="5A"/>
    <n v="3"/>
    <n v="5776148"/>
    <n v="17344040"/>
    <n v="0"/>
    <n v="0"/>
    <n v="30210000"/>
    <s v="CITY OF CHICAGO"/>
    <s v="MUNI"/>
    <x v="134"/>
    <s v="Chicago"/>
    <s v="Chicago"/>
    <s v="NA"/>
    <s v="City"/>
    <s v="Chicago"/>
    <s v="Non-incentive Class"/>
    <n v="17344040"/>
  </r>
  <r>
    <n v="72138"/>
    <n v="6.6970000000000001"/>
    <n v="0"/>
    <n v="28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38"/>
    <n v="6.6970000000000001"/>
    <n v="1"/>
    <n v="136"/>
    <n v="455430"/>
    <n v="1367515"/>
    <n v="0"/>
    <n v="0"/>
    <n v="30210000"/>
    <s v="CITY OF CHICAGO"/>
    <s v="MUNI"/>
    <x v="134"/>
    <s v="Chicago"/>
    <s v="Chicago"/>
    <s v="NA"/>
    <s v="City"/>
    <s v="Chicago"/>
    <s v="Non-incentive Class"/>
    <n v="1367515"/>
  </r>
  <r>
    <n v="72138"/>
    <n v="6.6970000000000001"/>
    <n v="2"/>
    <n v="449"/>
    <n v="4081678"/>
    <n v="12256057"/>
    <n v="2404340"/>
    <n v="1785645"/>
    <n v="30210000"/>
    <s v="CITY OF CHICAGO"/>
    <s v="MUNI"/>
    <x v="134"/>
    <s v="Chicago"/>
    <s v="Chicago"/>
    <s v="NA"/>
    <s v="City"/>
    <s v="Chicago"/>
    <s v="Non-incentive Class"/>
    <n v="12256057"/>
  </r>
  <r>
    <n v="72138"/>
    <n v="6.6970000000000001"/>
    <n v="3"/>
    <n v="26"/>
    <n v="2111122"/>
    <n v="6339066"/>
    <n v="0"/>
    <n v="0"/>
    <n v="30210000"/>
    <s v="CITY OF CHICAGO"/>
    <s v="MUNI"/>
    <x v="134"/>
    <s v="Chicago"/>
    <s v="Chicago"/>
    <s v="NA"/>
    <s v="City"/>
    <s v="Chicago"/>
    <s v="Non-incentive Class"/>
    <n v="6339066"/>
  </r>
  <r>
    <n v="72138"/>
    <n v="6.6970000000000001"/>
    <s v="5A"/>
    <n v="14"/>
    <n v="659574"/>
    <n v="1980502"/>
    <n v="0"/>
    <n v="0"/>
    <n v="30210000"/>
    <s v="CITY OF CHICAGO"/>
    <s v="MUNI"/>
    <x v="134"/>
    <s v="Chicago"/>
    <s v="Chicago"/>
    <s v="NA"/>
    <s v="City"/>
    <s v="Chicago"/>
    <s v="Non-incentive Class"/>
    <n v="1980502"/>
  </r>
  <r>
    <n v="72138"/>
    <n v="6.6970000000000001"/>
    <s v="5B"/>
    <n v="24"/>
    <n v="292294"/>
    <n v="877670"/>
    <n v="0"/>
    <n v="0"/>
    <n v="30210000"/>
    <s v="CITY OF CHICAGO"/>
    <s v="MUNI"/>
    <x v="134"/>
    <s v="Chicago"/>
    <s v="Chicago"/>
    <s v="NA"/>
    <s v="City"/>
    <s v="Chicago"/>
    <s v="Non-incentive Class"/>
    <n v="877670"/>
  </r>
  <r>
    <n v="72139"/>
    <n v="8.3800000000000008"/>
    <n v="0"/>
    <n v="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39"/>
    <n v="8.3800000000000008"/>
    <n v="1"/>
    <n v="13"/>
    <n v="64019"/>
    <n v="192227"/>
    <n v="0"/>
    <n v="0"/>
    <n v="30210000"/>
    <s v="CITY OF CHICAGO"/>
    <s v="MUNI"/>
    <x v="134"/>
    <s v="Chicago"/>
    <s v="Chicago"/>
    <s v="NA"/>
    <s v="City"/>
    <s v="Chicago"/>
    <s v="Non-incentive Class"/>
    <n v="192227"/>
  </r>
  <r>
    <n v="72139"/>
    <n v="8.3800000000000008"/>
    <n v="2"/>
    <n v="27"/>
    <n v="242336"/>
    <n v="727660"/>
    <n v="188082"/>
    <n v="145015"/>
    <n v="30210000"/>
    <s v="CITY OF CHICAGO"/>
    <s v="MUNI"/>
    <x v="134"/>
    <s v="Chicago"/>
    <s v="Chicago"/>
    <s v="NA"/>
    <s v="City"/>
    <s v="Chicago"/>
    <s v="Non-incentive Class"/>
    <n v="727660"/>
  </r>
  <r>
    <n v="72139"/>
    <n v="8.3800000000000008"/>
    <n v="3"/>
    <n v="7"/>
    <n v="600432"/>
    <n v="1802918"/>
    <n v="0"/>
    <n v="0"/>
    <n v="30210000"/>
    <s v="CITY OF CHICAGO"/>
    <s v="MUNI"/>
    <x v="134"/>
    <s v="Chicago"/>
    <s v="Chicago"/>
    <s v="NA"/>
    <s v="City"/>
    <s v="Chicago"/>
    <s v="Non-incentive Class"/>
    <n v="1802918"/>
  </r>
  <r>
    <n v="72139"/>
    <n v="8.3800000000000008"/>
    <s v="5A"/>
    <n v="39"/>
    <n v="3303453"/>
    <n v="9919282"/>
    <n v="0"/>
    <n v="0"/>
    <n v="30210000"/>
    <s v="CITY OF CHICAGO"/>
    <s v="MUNI"/>
    <x v="134"/>
    <s v="Chicago"/>
    <s v="Chicago"/>
    <s v="NA"/>
    <s v="City"/>
    <s v="Chicago"/>
    <s v="Non-incentive Class"/>
    <n v="9919282"/>
  </r>
  <r>
    <n v="72139"/>
    <n v="8.3800000000000008"/>
    <s v="5B"/>
    <n v="16"/>
    <n v="1180190"/>
    <n v="3543754"/>
    <n v="0"/>
    <n v="0"/>
    <n v="30210000"/>
    <s v="CITY OF CHICAGO"/>
    <s v="MUNI"/>
    <x v="134"/>
    <s v="Chicago"/>
    <s v="Chicago"/>
    <s v="NA"/>
    <s v="City"/>
    <s v="Chicago"/>
    <s v="Non-incentive Class"/>
    <n v="3543754"/>
  </r>
  <r>
    <n v="72140"/>
    <n v="6.6970000000000001"/>
    <n v="0"/>
    <n v="3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40"/>
    <n v="6.6970000000000001"/>
    <n v="1"/>
    <n v="52"/>
    <n v="835881"/>
    <n v="2509897"/>
    <n v="0"/>
    <n v="0"/>
    <n v="30210000"/>
    <s v="CITY OF CHICAGO"/>
    <s v="MUNI"/>
    <x v="134"/>
    <s v="Chicago"/>
    <s v="Chicago"/>
    <s v="NA"/>
    <s v="City"/>
    <s v="Chicago"/>
    <s v="Non-incentive Class"/>
    <n v="2509897"/>
  </r>
  <r>
    <n v="72140"/>
    <n v="6.6970000000000001"/>
    <n v="2"/>
    <n v="9"/>
    <n v="125664"/>
    <n v="377330"/>
    <n v="0"/>
    <n v="0"/>
    <n v="30210000"/>
    <s v="CITY OF CHICAGO"/>
    <s v="MUNI"/>
    <x v="134"/>
    <s v="Chicago"/>
    <s v="Chicago"/>
    <s v="NA"/>
    <s v="City"/>
    <s v="Chicago"/>
    <s v="Non-incentive Class"/>
    <n v="377330"/>
  </r>
  <r>
    <n v="72140"/>
    <n v="6.6970000000000001"/>
    <n v="3"/>
    <n v="3"/>
    <n v="81535"/>
    <n v="244826"/>
    <n v="0"/>
    <n v="0"/>
    <n v="30210000"/>
    <s v="CITY OF CHICAGO"/>
    <s v="MUNI"/>
    <x v="134"/>
    <s v="Chicago"/>
    <s v="Chicago"/>
    <s v="NA"/>
    <s v="City"/>
    <s v="Chicago"/>
    <s v="Non-incentive Class"/>
    <n v="244826"/>
  </r>
  <r>
    <n v="72140"/>
    <n v="6.6970000000000001"/>
    <s v="5A"/>
    <n v="56"/>
    <n v="4001337"/>
    <n v="12014812"/>
    <n v="0"/>
    <n v="0"/>
    <n v="30210000"/>
    <s v="CITY OF CHICAGO"/>
    <s v="MUNI"/>
    <x v="134"/>
    <s v="Chicago"/>
    <s v="Chicago"/>
    <s v="NA"/>
    <s v="City"/>
    <s v="Chicago"/>
    <s v="Non-incentive Class"/>
    <n v="12014812"/>
  </r>
  <r>
    <n v="72140"/>
    <n v="6.6970000000000001"/>
    <s v="5B"/>
    <n v="190"/>
    <n v="40025931"/>
    <n v="120185867"/>
    <n v="0"/>
    <n v="0"/>
    <n v="30210000"/>
    <s v="CITY OF CHICAGO"/>
    <s v="MUNI"/>
    <x v="134"/>
    <s v="Chicago"/>
    <s v="Chicago"/>
    <s v="NA"/>
    <s v="City"/>
    <s v="Chicago"/>
    <s v="Non-incentive Class"/>
    <n v="120185867"/>
  </r>
  <r>
    <n v="72140"/>
    <n v="6.6970000000000001"/>
    <s v="6B"/>
    <n v="16"/>
    <n v="2868855"/>
    <n v="8614312"/>
    <n v="0"/>
    <n v="0"/>
    <n v="30210000"/>
    <s v="CITY OF CHICAGO"/>
    <s v="MUNI"/>
    <x v="134"/>
    <s v="Chicago"/>
    <s v="Chicago"/>
    <s v="NA"/>
    <s v="City"/>
    <s v="Chicago"/>
    <s v="Incentive Class"/>
    <n v="86143120"/>
  </r>
  <r>
    <n v="72141"/>
    <n v="7.5010000000000003"/>
    <n v="1"/>
    <n v="1"/>
    <n v="3397"/>
    <n v="10200"/>
    <n v="0"/>
    <n v="0"/>
    <n v="30210000"/>
    <s v="CITY OF CHICAGO"/>
    <s v="MUNI"/>
    <x v="134"/>
    <s v="Chicago"/>
    <s v="Chicago"/>
    <s v="NA"/>
    <s v="City"/>
    <s v="Chicago"/>
    <s v="Non-incentive Class"/>
    <n v="10200"/>
  </r>
  <r>
    <n v="72141"/>
    <n v="7.5010000000000003"/>
    <s v="5B"/>
    <n v="47"/>
    <n v="8379757"/>
    <n v="25161895"/>
    <n v="0"/>
    <n v="0"/>
    <n v="30210000"/>
    <s v="CITY OF CHICAGO"/>
    <s v="MUNI"/>
    <x v="134"/>
    <s v="Chicago"/>
    <s v="Chicago"/>
    <s v="NA"/>
    <s v="City"/>
    <s v="Chicago"/>
    <s v="Non-incentive Class"/>
    <n v="25161895"/>
  </r>
  <r>
    <n v="72142"/>
    <n v="6.6970000000000001"/>
    <n v="1"/>
    <n v="5"/>
    <n v="15644"/>
    <n v="46974"/>
    <n v="0"/>
    <n v="0"/>
    <n v="30210000"/>
    <s v="CITY OF CHICAGO"/>
    <s v="MUNI"/>
    <x v="134"/>
    <s v="Chicago"/>
    <s v="Chicago"/>
    <s v="NA"/>
    <s v="City"/>
    <s v="Chicago"/>
    <s v="Non-incentive Class"/>
    <n v="46974"/>
  </r>
  <r>
    <n v="72142"/>
    <n v="6.6970000000000001"/>
    <n v="2"/>
    <n v="14"/>
    <n v="194991"/>
    <n v="585501"/>
    <n v="90000"/>
    <n v="90000"/>
    <n v="30210000"/>
    <s v="CITY OF CHICAGO"/>
    <s v="MUNI"/>
    <x v="134"/>
    <s v="Chicago"/>
    <s v="Chicago"/>
    <s v="NA"/>
    <s v="City"/>
    <s v="Chicago"/>
    <s v="Non-incentive Class"/>
    <n v="585501"/>
  </r>
  <r>
    <n v="72142"/>
    <n v="6.6970000000000001"/>
    <s v="5A"/>
    <n v="2"/>
    <n v="17816"/>
    <n v="53496"/>
    <n v="0"/>
    <n v="0"/>
    <n v="30210000"/>
    <s v="CITY OF CHICAGO"/>
    <s v="MUNI"/>
    <x v="134"/>
    <s v="Chicago"/>
    <s v="Chicago"/>
    <s v="NA"/>
    <s v="City"/>
    <s v="Chicago"/>
    <s v="Non-incentive Class"/>
    <n v="53496"/>
  </r>
  <r>
    <n v="72143"/>
    <n v="7.7510000000000003"/>
    <n v="0"/>
    <n v="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43"/>
    <n v="7.7510000000000003"/>
    <n v="1"/>
    <n v="2"/>
    <n v="116498"/>
    <n v="349808"/>
    <n v="0"/>
    <n v="0"/>
    <n v="30210000"/>
    <s v="CITY OF CHICAGO"/>
    <s v="MUNI"/>
    <x v="134"/>
    <s v="Chicago"/>
    <s v="Chicago"/>
    <s v="NA"/>
    <s v="City"/>
    <s v="Chicago"/>
    <s v="Non-incentive Class"/>
    <n v="349808"/>
  </r>
  <r>
    <n v="72143"/>
    <n v="7.7510000000000003"/>
    <s v="5A"/>
    <n v="15"/>
    <n v="4370882"/>
    <n v="13124445"/>
    <n v="0"/>
    <n v="0"/>
    <n v="30210000"/>
    <s v="CITY OF CHICAGO"/>
    <s v="MUNI"/>
    <x v="134"/>
    <s v="Chicago"/>
    <s v="Chicago"/>
    <s v="NA"/>
    <s v="City"/>
    <s v="Chicago"/>
    <s v="Non-incentive Class"/>
    <n v="13124445"/>
  </r>
  <r>
    <n v="72143"/>
    <n v="7.7510000000000003"/>
    <s v="5B"/>
    <n v="6"/>
    <n v="898844"/>
    <n v="2698958"/>
    <n v="0"/>
    <n v="0"/>
    <n v="30210000"/>
    <s v="CITY OF CHICAGO"/>
    <s v="MUNI"/>
    <x v="134"/>
    <s v="Chicago"/>
    <s v="Chicago"/>
    <s v="NA"/>
    <s v="City"/>
    <s v="Chicago"/>
    <s v="Non-incentive Class"/>
    <n v="2698958"/>
  </r>
  <r>
    <n v="72144"/>
    <n v="7.64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44"/>
    <n v="7.64"/>
    <n v="1"/>
    <n v="4"/>
    <n v="29884"/>
    <n v="89734"/>
    <n v="0"/>
    <n v="0"/>
    <n v="30210000"/>
    <s v="CITY OF CHICAGO"/>
    <s v="MUNI"/>
    <x v="134"/>
    <s v="Chicago"/>
    <s v="Chicago"/>
    <s v="NA"/>
    <s v="City"/>
    <s v="Chicago"/>
    <s v="Non-incentive Class"/>
    <n v="89734"/>
  </r>
  <r>
    <n v="72144"/>
    <n v="7.64"/>
    <n v="2"/>
    <n v="4"/>
    <n v="37304"/>
    <n v="112011"/>
    <n v="0"/>
    <n v="0"/>
    <n v="30210000"/>
    <s v="CITY OF CHICAGO"/>
    <s v="MUNI"/>
    <x v="134"/>
    <s v="Chicago"/>
    <s v="Chicago"/>
    <s v="NA"/>
    <s v="City"/>
    <s v="Chicago"/>
    <s v="Non-incentive Class"/>
    <n v="112011"/>
  </r>
  <r>
    <n v="72144"/>
    <n v="7.64"/>
    <n v="3"/>
    <n v="7"/>
    <n v="562295"/>
    <n v="1688402"/>
    <n v="0"/>
    <n v="0"/>
    <n v="30210000"/>
    <s v="CITY OF CHICAGO"/>
    <s v="MUNI"/>
    <x v="134"/>
    <s v="Chicago"/>
    <s v="Chicago"/>
    <s v="NA"/>
    <s v="City"/>
    <s v="Chicago"/>
    <s v="Non-incentive Class"/>
    <n v="1688402"/>
  </r>
  <r>
    <n v="72144"/>
    <n v="7.64"/>
    <s v="5A"/>
    <n v="11"/>
    <n v="831975"/>
    <n v="2498171"/>
    <n v="0"/>
    <n v="0"/>
    <n v="30210000"/>
    <s v="CITY OF CHICAGO"/>
    <s v="MUNI"/>
    <x v="134"/>
    <s v="Chicago"/>
    <s v="Chicago"/>
    <s v="NA"/>
    <s v="City"/>
    <s v="Chicago"/>
    <s v="Non-incentive Class"/>
    <n v="2498171"/>
  </r>
  <r>
    <n v="72145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45"/>
    <n v="6.6970000000000001"/>
    <s v="5A"/>
    <n v="1"/>
    <n v="1779"/>
    <n v="5342"/>
    <n v="0"/>
    <n v="0"/>
    <n v="30210000"/>
    <s v="CITY OF CHICAGO"/>
    <s v="MUNI"/>
    <x v="134"/>
    <s v="Chicago"/>
    <s v="Chicago"/>
    <s v="NA"/>
    <s v="City"/>
    <s v="Chicago"/>
    <s v="Non-incentive Class"/>
    <n v="5342"/>
  </r>
  <r>
    <n v="72147"/>
    <n v="8.2439999999999998"/>
    <n v="1"/>
    <n v="8"/>
    <n v="21634"/>
    <n v="64963"/>
    <n v="0"/>
    <n v="0"/>
    <n v="30210000"/>
    <s v="CITY OF CHICAGO"/>
    <s v="MUNI"/>
    <x v="134"/>
    <s v="Chicago"/>
    <s v="Chicago"/>
    <s v="NA"/>
    <s v="City"/>
    <s v="Chicago"/>
    <s v="Non-incentive Class"/>
    <n v="64963"/>
  </r>
  <r>
    <n v="72147"/>
    <n v="8.2439999999999998"/>
    <s v="5A"/>
    <n v="10"/>
    <n v="245081"/>
    <n v="735906"/>
    <n v="0"/>
    <n v="0"/>
    <n v="30210000"/>
    <s v="CITY OF CHICAGO"/>
    <s v="MUNI"/>
    <x v="134"/>
    <s v="Chicago"/>
    <s v="Chicago"/>
    <s v="NA"/>
    <s v="City"/>
    <s v="Chicago"/>
    <s v="Non-incentive Class"/>
    <n v="735906"/>
  </r>
  <r>
    <n v="72148"/>
    <n v="8.2439999999999998"/>
    <n v="0"/>
    <n v="15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48"/>
    <n v="8.2439999999999998"/>
    <n v="1"/>
    <n v="48"/>
    <n v="437676"/>
    <n v="1314211"/>
    <n v="0"/>
    <n v="0"/>
    <n v="30210000"/>
    <s v="CITY OF CHICAGO"/>
    <s v="MUNI"/>
    <x v="134"/>
    <s v="Chicago"/>
    <s v="Chicago"/>
    <s v="NA"/>
    <s v="City"/>
    <s v="Chicago"/>
    <s v="Non-incentive Class"/>
    <n v="1314211"/>
  </r>
  <r>
    <n v="72148"/>
    <n v="8.2439999999999998"/>
    <n v="2"/>
    <n v="49"/>
    <n v="199042"/>
    <n v="597663"/>
    <n v="99384"/>
    <n v="93376"/>
    <n v="30210000"/>
    <s v="CITY OF CHICAGO"/>
    <s v="MUNI"/>
    <x v="134"/>
    <s v="Chicago"/>
    <s v="Chicago"/>
    <s v="NA"/>
    <s v="City"/>
    <s v="Chicago"/>
    <s v="Non-incentive Class"/>
    <n v="597663"/>
  </r>
  <r>
    <n v="72148"/>
    <n v="8.2439999999999998"/>
    <n v="3"/>
    <n v="3"/>
    <n v="129312"/>
    <n v="388285"/>
    <n v="0"/>
    <n v="0"/>
    <n v="30210000"/>
    <s v="CITY OF CHICAGO"/>
    <s v="MUNI"/>
    <x v="134"/>
    <s v="Chicago"/>
    <s v="Chicago"/>
    <s v="NA"/>
    <s v="City"/>
    <s v="Chicago"/>
    <s v="Non-incentive Class"/>
    <n v="388285"/>
  </r>
  <r>
    <n v="72148"/>
    <n v="8.2439999999999998"/>
    <s v="5A"/>
    <n v="59"/>
    <n v="4605498"/>
    <n v="13828928"/>
    <n v="0"/>
    <n v="0"/>
    <n v="30210000"/>
    <s v="CITY OF CHICAGO"/>
    <s v="MUNI"/>
    <x v="134"/>
    <s v="Chicago"/>
    <s v="Chicago"/>
    <s v="NA"/>
    <s v="City"/>
    <s v="Chicago"/>
    <s v="Non-incentive Class"/>
    <n v="13828928"/>
  </r>
  <r>
    <n v="72148"/>
    <n v="8.2439999999999998"/>
    <s v="5B"/>
    <n v="16"/>
    <n v="838471"/>
    <n v="2517680"/>
    <n v="0"/>
    <n v="0"/>
    <n v="30210000"/>
    <s v="CITY OF CHICAGO"/>
    <s v="MUNI"/>
    <x v="134"/>
    <s v="Chicago"/>
    <s v="Chicago"/>
    <s v="NA"/>
    <s v="City"/>
    <s v="Chicago"/>
    <s v="Non-incentive Class"/>
    <n v="2517680"/>
  </r>
  <r>
    <n v="72148"/>
    <n v="8.2439999999999998"/>
    <n v="9"/>
    <n v="1"/>
    <n v="249115"/>
    <n v="748018"/>
    <n v="0"/>
    <n v="0"/>
    <n v="30210000"/>
    <s v="CITY OF CHICAGO"/>
    <s v="MUNI"/>
    <x v="134"/>
    <s v="Chicago"/>
    <s v="Chicago"/>
    <s v="NA"/>
    <s v="City"/>
    <s v="Chicago"/>
    <s v="Non-incentive Class"/>
    <n v="748018"/>
  </r>
  <r>
    <n v="72149"/>
    <n v="6.7160000000000002"/>
    <n v="2"/>
    <n v="4"/>
    <n v="19660"/>
    <n v="59034"/>
    <n v="41529"/>
    <n v="30000"/>
    <n v="30210000"/>
    <s v="CITY OF CHICAGO"/>
    <s v="MUNI"/>
    <x v="134"/>
    <s v="Chicago"/>
    <s v="Chicago"/>
    <s v="NA"/>
    <s v="City"/>
    <s v="Chicago"/>
    <s v="Non-incentive Class"/>
    <n v="59034"/>
  </r>
  <r>
    <n v="72151"/>
    <n v="6.7160000000000002"/>
    <n v="0"/>
    <n v="5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51"/>
    <n v="6.7160000000000002"/>
    <n v="1"/>
    <n v="49"/>
    <n v="123414"/>
    <n v="370578"/>
    <n v="0"/>
    <n v="0"/>
    <n v="30210000"/>
    <s v="CITY OF CHICAGO"/>
    <s v="MUNI"/>
    <x v="134"/>
    <s v="Chicago"/>
    <s v="Chicago"/>
    <s v="NA"/>
    <s v="City"/>
    <s v="Chicago"/>
    <s v="Non-incentive Class"/>
    <n v="370578"/>
  </r>
  <r>
    <n v="72151"/>
    <n v="6.7160000000000002"/>
    <n v="2"/>
    <n v="51"/>
    <n v="261748"/>
    <n v="785952"/>
    <n v="103029"/>
    <n v="98509"/>
    <n v="30210000"/>
    <s v="CITY OF CHICAGO"/>
    <s v="MUNI"/>
    <x v="134"/>
    <s v="Chicago"/>
    <s v="Chicago"/>
    <s v="NA"/>
    <s v="City"/>
    <s v="Chicago"/>
    <s v="Non-incentive Class"/>
    <n v="785952"/>
  </r>
  <r>
    <n v="72151"/>
    <n v="6.7160000000000002"/>
    <n v="3"/>
    <n v="1"/>
    <n v="43913"/>
    <n v="131858"/>
    <n v="0"/>
    <n v="0"/>
    <n v="30210000"/>
    <s v="CITY OF CHICAGO"/>
    <s v="MUNI"/>
    <x v="134"/>
    <s v="Chicago"/>
    <s v="Chicago"/>
    <s v="NA"/>
    <s v="City"/>
    <s v="Chicago"/>
    <s v="Non-incentive Class"/>
    <n v="131858"/>
  </r>
  <r>
    <n v="72151"/>
    <n v="6.7160000000000002"/>
    <s v="5A"/>
    <n v="39"/>
    <n v="1851879"/>
    <n v="5560639"/>
    <n v="0"/>
    <n v="0"/>
    <n v="30210000"/>
    <s v="CITY OF CHICAGO"/>
    <s v="MUNI"/>
    <x v="134"/>
    <s v="Chicago"/>
    <s v="Chicago"/>
    <s v="NA"/>
    <s v="City"/>
    <s v="Chicago"/>
    <s v="Non-incentive Class"/>
    <n v="5560639"/>
  </r>
  <r>
    <n v="72151"/>
    <n v="6.7160000000000002"/>
    <s v="5B"/>
    <n v="16"/>
    <n v="114820"/>
    <n v="344767"/>
    <n v="0"/>
    <n v="0"/>
    <n v="30210000"/>
    <s v="CITY OF CHICAGO"/>
    <s v="MUNI"/>
    <x v="134"/>
    <s v="Chicago"/>
    <s v="Chicago"/>
    <s v="NA"/>
    <s v="City"/>
    <s v="Chicago"/>
    <s v="Non-incentive Class"/>
    <n v="344767"/>
  </r>
  <r>
    <n v="72151"/>
    <n v="6.7160000000000002"/>
    <n v="9"/>
    <n v="2"/>
    <n v="294921"/>
    <n v="885559"/>
    <n v="0"/>
    <n v="0"/>
    <n v="30210000"/>
    <s v="CITY OF CHICAGO"/>
    <s v="MUNI"/>
    <x v="134"/>
    <s v="Chicago"/>
    <s v="Chicago"/>
    <s v="NA"/>
    <s v="City"/>
    <s v="Chicago"/>
    <s v="Non-incentive Class"/>
    <n v="885559"/>
  </r>
  <r>
    <n v="72152"/>
    <n v="6.7160000000000002"/>
    <n v="0"/>
    <n v="15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52"/>
    <n v="6.7160000000000002"/>
    <n v="1"/>
    <n v="38"/>
    <n v="109598"/>
    <n v="329094"/>
    <n v="0"/>
    <n v="0"/>
    <n v="30210000"/>
    <s v="CITY OF CHICAGO"/>
    <s v="MUNI"/>
    <x v="134"/>
    <s v="Chicago"/>
    <s v="Chicago"/>
    <s v="NA"/>
    <s v="City"/>
    <s v="Chicago"/>
    <s v="Non-incentive Class"/>
    <n v="329094"/>
  </r>
  <r>
    <n v="72152"/>
    <n v="6.7160000000000002"/>
    <n v="2"/>
    <n v="55"/>
    <n v="519934"/>
    <n v="1561202"/>
    <n v="298982"/>
    <n v="187002"/>
    <n v="30210000"/>
    <s v="CITY OF CHICAGO"/>
    <s v="MUNI"/>
    <x v="134"/>
    <s v="Chicago"/>
    <s v="Chicago"/>
    <s v="NA"/>
    <s v="City"/>
    <s v="Chicago"/>
    <s v="Non-incentive Class"/>
    <n v="1561202"/>
  </r>
  <r>
    <n v="72152"/>
    <n v="6.7160000000000002"/>
    <s v="5A"/>
    <n v="56"/>
    <n v="11838623"/>
    <n v="35547832"/>
    <n v="0"/>
    <n v="0"/>
    <n v="30210000"/>
    <s v="CITY OF CHICAGO"/>
    <s v="MUNI"/>
    <x v="134"/>
    <s v="Chicago"/>
    <s v="Chicago"/>
    <s v="NA"/>
    <s v="City"/>
    <s v="Chicago"/>
    <s v="Non-incentive Class"/>
    <n v="35547832"/>
  </r>
  <r>
    <n v="72152"/>
    <n v="6.7160000000000002"/>
    <s v="5B"/>
    <n v="1"/>
    <n v="3305"/>
    <n v="9924"/>
    <n v="0"/>
    <n v="0"/>
    <n v="30210000"/>
    <s v="CITY OF CHICAGO"/>
    <s v="MUNI"/>
    <x v="134"/>
    <s v="Chicago"/>
    <s v="Chicago"/>
    <s v="NA"/>
    <s v="City"/>
    <s v="Chicago"/>
    <s v="Non-incentive Class"/>
    <n v="9924"/>
  </r>
  <r>
    <n v="72153"/>
    <n v="6.7160000000000002"/>
    <s v="5A"/>
    <n v="1"/>
    <n v="4333"/>
    <n v="13011"/>
    <n v="0"/>
    <n v="0"/>
    <n v="30210000"/>
    <s v="CITY OF CHICAGO"/>
    <s v="MUNI"/>
    <x v="134"/>
    <s v="Chicago"/>
    <s v="Chicago"/>
    <s v="NA"/>
    <s v="City"/>
    <s v="Chicago"/>
    <s v="Non-incentive Class"/>
    <n v="13011"/>
  </r>
  <r>
    <n v="72154"/>
    <n v="7.58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54"/>
    <n v="7.58"/>
    <s v="5A"/>
    <n v="21"/>
    <n v="2109806"/>
    <n v="6335115"/>
    <n v="0"/>
    <n v="0"/>
    <n v="30210000"/>
    <s v="CITY OF CHICAGO"/>
    <s v="MUNI"/>
    <x v="134"/>
    <s v="Chicago"/>
    <s v="Chicago"/>
    <s v="NA"/>
    <s v="City"/>
    <s v="Chicago"/>
    <s v="Non-incentive Class"/>
    <n v="6335115"/>
  </r>
  <r>
    <n v="72154"/>
    <n v="7.58"/>
    <s v="5B"/>
    <n v="1"/>
    <n v="9334"/>
    <n v="28027"/>
    <n v="0"/>
    <n v="0"/>
    <n v="30210000"/>
    <s v="CITY OF CHICAGO"/>
    <s v="MUNI"/>
    <x v="134"/>
    <s v="Chicago"/>
    <s v="Chicago"/>
    <s v="NA"/>
    <s v="City"/>
    <s v="Chicago"/>
    <s v="Non-incentive Class"/>
    <n v="28027"/>
  </r>
  <r>
    <n v="72155"/>
    <n v="7.58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55"/>
    <n v="7.58"/>
    <n v="1"/>
    <n v="2"/>
    <n v="9308"/>
    <n v="27949"/>
    <n v="0"/>
    <n v="0"/>
    <n v="30210000"/>
    <s v="CITY OF CHICAGO"/>
    <s v="MUNI"/>
    <x v="134"/>
    <s v="Chicago"/>
    <s v="Chicago"/>
    <s v="NA"/>
    <s v="City"/>
    <s v="Chicago"/>
    <s v="Non-incentive Class"/>
    <n v="27949"/>
  </r>
  <r>
    <n v="72155"/>
    <n v="7.58"/>
    <s v="5A"/>
    <n v="37"/>
    <n v="1489543"/>
    <n v="4472648"/>
    <n v="0"/>
    <n v="0"/>
    <n v="30210000"/>
    <s v="CITY OF CHICAGO"/>
    <s v="MUNI"/>
    <x v="134"/>
    <s v="Chicago"/>
    <s v="Chicago"/>
    <s v="NA"/>
    <s v="City"/>
    <s v="Chicago"/>
    <s v="Non-incentive Class"/>
    <n v="4472648"/>
  </r>
  <r>
    <n v="72156"/>
    <n v="7.58"/>
    <n v="0"/>
    <n v="3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56"/>
    <n v="7.58"/>
    <n v="1"/>
    <n v="19"/>
    <n v="91504"/>
    <n v="274758"/>
    <n v="0"/>
    <n v="0"/>
    <n v="30210000"/>
    <s v="CITY OF CHICAGO"/>
    <s v="MUNI"/>
    <x v="134"/>
    <s v="Chicago"/>
    <s v="Chicago"/>
    <s v="NA"/>
    <s v="City"/>
    <s v="Chicago"/>
    <s v="Non-incentive Class"/>
    <n v="274758"/>
  </r>
  <r>
    <n v="72156"/>
    <n v="7.58"/>
    <n v="2"/>
    <n v="82"/>
    <n v="1027475"/>
    <n v="3085211"/>
    <n v="218840"/>
    <n v="188850"/>
    <n v="30210000"/>
    <s v="CITY OF CHICAGO"/>
    <s v="MUNI"/>
    <x v="134"/>
    <s v="Chicago"/>
    <s v="Chicago"/>
    <s v="NA"/>
    <s v="City"/>
    <s v="Chicago"/>
    <s v="Non-incentive Class"/>
    <n v="3085211"/>
  </r>
  <r>
    <n v="72156"/>
    <n v="7.58"/>
    <n v="3"/>
    <n v="22"/>
    <n v="1060349"/>
    <n v="3183908"/>
    <n v="0"/>
    <n v="0"/>
    <n v="30210000"/>
    <s v="CITY OF CHICAGO"/>
    <s v="MUNI"/>
    <x v="134"/>
    <s v="Chicago"/>
    <s v="Chicago"/>
    <s v="NA"/>
    <s v="City"/>
    <s v="Chicago"/>
    <s v="Non-incentive Class"/>
    <n v="3183908"/>
  </r>
  <r>
    <n v="72156"/>
    <n v="7.58"/>
    <s v="5A"/>
    <n v="345"/>
    <n v="14261764"/>
    <n v="42823786"/>
    <n v="0"/>
    <n v="0"/>
    <n v="30210000"/>
    <s v="CITY OF CHICAGO"/>
    <s v="MUNI"/>
    <x v="134"/>
    <s v="Chicago"/>
    <s v="Chicago"/>
    <s v="NA"/>
    <s v="City"/>
    <s v="Chicago"/>
    <s v="Non-incentive Class"/>
    <n v="42823786"/>
  </r>
  <r>
    <n v="72156"/>
    <n v="7.58"/>
    <s v="5B"/>
    <n v="3"/>
    <n v="135253"/>
    <n v="406124"/>
    <n v="0"/>
    <n v="0"/>
    <n v="30210000"/>
    <s v="CITY OF CHICAGO"/>
    <s v="MUNI"/>
    <x v="134"/>
    <s v="Chicago"/>
    <s v="Chicago"/>
    <s v="NA"/>
    <s v="City"/>
    <s v="Chicago"/>
    <s v="Non-incentive Class"/>
    <n v="406124"/>
  </r>
  <r>
    <n v="72157"/>
    <n v="7.58"/>
    <n v="1"/>
    <n v="1"/>
    <n v="3883"/>
    <n v="11659"/>
    <n v="0"/>
    <n v="0"/>
    <n v="30210000"/>
    <s v="CITY OF CHICAGO"/>
    <s v="MUNI"/>
    <x v="134"/>
    <s v="Chicago"/>
    <s v="Chicago"/>
    <s v="NA"/>
    <s v="City"/>
    <s v="Chicago"/>
    <s v="Non-incentive Class"/>
    <n v="11659"/>
  </r>
  <r>
    <n v="72157"/>
    <n v="7.58"/>
    <n v="2"/>
    <n v="33"/>
    <n v="525479"/>
    <n v="1577860"/>
    <n v="179848"/>
    <n v="144000"/>
    <n v="30210000"/>
    <s v="CITY OF CHICAGO"/>
    <s v="MUNI"/>
    <x v="134"/>
    <s v="Chicago"/>
    <s v="Chicago"/>
    <s v="NA"/>
    <s v="City"/>
    <s v="Chicago"/>
    <s v="Non-incentive Class"/>
    <n v="1577860"/>
  </r>
  <r>
    <n v="72157"/>
    <n v="7.58"/>
    <s v="5A"/>
    <n v="1"/>
    <n v="11717"/>
    <n v="35183"/>
    <n v="0"/>
    <n v="0"/>
    <n v="30210000"/>
    <s v="CITY OF CHICAGO"/>
    <s v="MUNI"/>
    <x v="134"/>
    <s v="Chicago"/>
    <s v="Chicago"/>
    <s v="NA"/>
    <s v="City"/>
    <s v="Chicago"/>
    <s v="Non-incentive Class"/>
    <n v="35183"/>
  </r>
  <r>
    <n v="72158"/>
    <n v="7.58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59"/>
    <n v="7.58"/>
    <s v="5A"/>
    <n v="1"/>
    <n v="1006645"/>
    <n v="3022653"/>
    <n v="0"/>
    <n v="0"/>
    <n v="30210000"/>
    <s v="CITY OF CHICAGO"/>
    <s v="MUNI"/>
    <x v="134"/>
    <s v="Chicago"/>
    <s v="Chicago"/>
    <s v="NA"/>
    <s v="City"/>
    <s v="Chicago"/>
    <s v="Non-incentive Class"/>
    <n v="3022653"/>
  </r>
  <r>
    <n v="72160"/>
    <n v="7.58"/>
    <n v="1"/>
    <n v="2"/>
    <n v="40198"/>
    <n v="120703"/>
    <n v="0"/>
    <n v="0"/>
    <n v="30210000"/>
    <s v="CITY OF CHICAGO"/>
    <s v="MUNI"/>
    <x v="134"/>
    <s v="Chicago"/>
    <s v="Chicago"/>
    <s v="NA"/>
    <s v="City"/>
    <s v="Chicago"/>
    <s v="Non-incentive Class"/>
    <n v="120703"/>
  </r>
  <r>
    <n v="72160"/>
    <n v="7.58"/>
    <n v="2"/>
    <n v="58"/>
    <n v="1217539"/>
    <n v="3655906"/>
    <n v="161018"/>
    <n v="130000"/>
    <n v="30210000"/>
    <s v="CITY OF CHICAGO"/>
    <s v="MUNI"/>
    <x v="134"/>
    <s v="Chicago"/>
    <s v="Chicago"/>
    <s v="NA"/>
    <s v="City"/>
    <s v="Chicago"/>
    <s v="Non-incentive Class"/>
    <n v="3655906"/>
  </r>
  <r>
    <n v="72160"/>
    <n v="7.58"/>
    <n v="3"/>
    <n v="5"/>
    <n v="263545"/>
    <n v="791347"/>
    <n v="0"/>
    <n v="0"/>
    <n v="30210000"/>
    <s v="CITY OF CHICAGO"/>
    <s v="MUNI"/>
    <x v="134"/>
    <s v="Chicago"/>
    <s v="Chicago"/>
    <s v="NA"/>
    <s v="City"/>
    <s v="Chicago"/>
    <s v="Non-incentive Class"/>
    <n v="791347"/>
  </r>
  <r>
    <n v="72160"/>
    <n v="7.58"/>
    <s v="5A"/>
    <n v="25"/>
    <n v="1398584"/>
    <n v="4199530"/>
    <n v="0"/>
    <n v="0"/>
    <n v="30210000"/>
    <s v="CITY OF CHICAGO"/>
    <s v="MUNI"/>
    <x v="134"/>
    <s v="Chicago"/>
    <s v="Chicago"/>
    <s v="NA"/>
    <s v="City"/>
    <s v="Chicago"/>
    <s v="Non-incentive Class"/>
    <n v="4199530"/>
  </r>
  <r>
    <n v="72160"/>
    <n v="7.58"/>
    <s v="5B"/>
    <n v="1"/>
    <n v="223125"/>
    <n v="669977"/>
    <n v="0"/>
    <n v="0"/>
    <n v="30210000"/>
    <s v="CITY OF CHICAGO"/>
    <s v="MUNI"/>
    <x v="134"/>
    <s v="Chicago"/>
    <s v="Chicago"/>
    <s v="NA"/>
    <s v="City"/>
    <s v="Chicago"/>
    <s v="Non-incentive Class"/>
    <n v="669977"/>
  </r>
  <r>
    <n v="72161"/>
    <n v="6.6970000000000001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61"/>
    <n v="6.6970000000000001"/>
    <n v="1"/>
    <n v="18"/>
    <n v="93051"/>
    <n v="279405"/>
    <n v="0"/>
    <n v="0"/>
    <n v="30210000"/>
    <s v="CITY OF CHICAGO"/>
    <s v="MUNI"/>
    <x v="134"/>
    <s v="Chicago"/>
    <s v="Chicago"/>
    <s v="NA"/>
    <s v="City"/>
    <s v="Chicago"/>
    <s v="Non-incentive Class"/>
    <n v="279405"/>
  </r>
  <r>
    <n v="72161"/>
    <n v="6.6970000000000001"/>
    <n v="2"/>
    <n v="26"/>
    <n v="395255"/>
    <n v="1186832"/>
    <n v="70000"/>
    <n v="70000"/>
    <n v="30210000"/>
    <s v="CITY OF CHICAGO"/>
    <s v="MUNI"/>
    <x v="134"/>
    <s v="Chicago"/>
    <s v="Chicago"/>
    <s v="NA"/>
    <s v="City"/>
    <s v="Chicago"/>
    <s v="Non-incentive Class"/>
    <n v="1186832"/>
  </r>
  <r>
    <n v="72161"/>
    <n v="6.6970000000000001"/>
    <n v="3"/>
    <n v="1"/>
    <n v="76999"/>
    <n v="231205"/>
    <n v="0"/>
    <n v="0"/>
    <n v="30210000"/>
    <s v="CITY OF CHICAGO"/>
    <s v="MUNI"/>
    <x v="134"/>
    <s v="Chicago"/>
    <s v="Chicago"/>
    <s v="NA"/>
    <s v="City"/>
    <s v="Chicago"/>
    <s v="Non-incentive Class"/>
    <n v="231205"/>
  </r>
  <r>
    <n v="72161"/>
    <n v="6.6970000000000001"/>
    <s v="5A"/>
    <n v="63"/>
    <n v="1931620"/>
    <n v="5800076"/>
    <n v="0"/>
    <n v="0"/>
    <n v="30210000"/>
    <s v="CITY OF CHICAGO"/>
    <s v="MUNI"/>
    <x v="134"/>
    <s v="Chicago"/>
    <s v="Chicago"/>
    <s v="NA"/>
    <s v="City"/>
    <s v="Chicago"/>
    <s v="Non-incentive Class"/>
    <n v="5800076"/>
  </r>
  <r>
    <n v="72161"/>
    <n v="6.6970000000000001"/>
    <s v="5B"/>
    <n v="78"/>
    <n v="8800625"/>
    <n v="26425636"/>
    <n v="0"/>
    <n v="0"/>
    <n v="30210000"/>
    <s v="CITY OF CHICAGO"/>
    <s v="MUNI"/>
    <x v="134"/>
    <s v="Chicago"/>
    <s v="Chicago"/>
    <s v="NA"/>
    <s v="City"/>
    <s v="Chicago"/>
    <s v="Non-incentive Class"/>
    <n v="26425636"/>
  </r>
  <r>
    <n v="72161"/>
    <n v="6.6970000000000001"/>
    <s v="6B"/>
    <n v="1"/>
    <n v="1016683"/>
    <n v="3052794"/>
    <n v="0"/>
    <n v="0"/>
    <n v="30210000"/>
    <s v="CITY OF CHICAGO"/>
    <s v="MUNI"/>
    <x v="134"/>
    <s v="Chicago"/>
    <s v="Chicago"/>
    <s v="NA"/>
    <s v="City"/>
    <s v="Chicago"/>
    <s v="Incentive Class"/>
    <n v="30527940"/>
  </r>
  <r>
    <n v="72162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62"/>
    <n v="6.6970000000000001"/>
    <n v="2"/>
    <n v="41"/>
    <n v="604981"/>
    <n v="1816579"/>
    <n v="415425"/>
    <n v="290000"/>
    <n v="30210000"/>
    <s v="CITY OF CHICAGO"/>
    <s v="MUNI"/>
    <x v="134"/>
    <s v="Chicago"/>
    <s v="Chicago"/>
    <s v="NA"/>
    <s v="City"/>
    <s v="Chicago"/>
    <s v="Non-incentive Class"/>
    <n v="1816579"/>
  </r>
  <r>
    <n v="72162"/>
    <n v="6.6970000000000001"/>
    <s v="5A"/>
    <n v="5"/>
    <n v="87736"/>
    <n v="263445"/>
    <n v="0"/>
    <n v="0"/>
    <n v="30210000"/>
    <s v="CITY OF CHICAGO"/>
    <s v="MUNI"/>
    <x v="134"/>
    <s v="Chicago"/>
    <s v="Chicago"/>
    <s v="NA"/>
    <s v="City"/>
    <s v="Chicago"/>
    <s v="Non-incentive Class"/>
    <n v="263445"/>
  </r>
  <r>
    <n v="72163"/>
    <n v="6.6970000000000001"/>
    <n v="0"/>
    <n v="13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63"/>
    <n v="6.6970000000000001"/>
    <n v="1"/>
    <n v="702"/>
    <n v="1696439"/>
    <n v="5093724"/>
    <n v="0"/>
    <n v="0"/>
    <n v="30210000"/>
    <s v="CITY OF CHICAGO"/>
    <s v="MUNI"/>
    <x v="134"/>
    <s v="Chicago"/>
    <s v="Chicago"/>
    <s v="NA"/>
    <s v="City"/>
    <s v="Chicago"/>
    <s v="Non-incentive Class"/>
    <n v="5093724"/>
  </r>
  <r>
    <n v="72163"/>
    <n v="6.6970000000000001"/>
    <n v="2"/>
    <n v="1427"/>
    <n v="6806095"/>
    <n v="20436615"/>
    <n v="6252743"/>
    <n v="5253540"/>
    <n v="30210000"/>
    <s v="CITY OF CHICAGO"/>
    <s v="MUNI"/>
    <x v="134"/>
    <s v="Chicago"/>
    <s v="Chicago"/>
    <s v="NA"/>
    <s v="City"/>
    <s v="Chicago"/>
    <s v="Non-incentive Class"/>
    <n v="20436615"/>
  </r>
  <r>
    <n v="72163"/>
    <n v="6.6970000000000001"/>
    <n v="3"/>
    <n v="15"/>
    <n v="982241"/>
    <n v="2949376"/>
    <n v="0"/>
    <n v="0"/>
    <n v="30210000"/>
    <s v="CITY OF CHICAGO"/>
    <s v="MUNI"/>
    <x v="134"/>
    <s v="Chicago"/>
    <s v="Chicago"/>
    <s v="NA"/>
    <s v="City"/>
    <s v="Chicago"/>
    <s v="Non-incentive Class"/>
    <n v="2949376"/>
  </r>
  <r>
    <n v="72163"/>
    <n v="6.6970000000000001"/>
    <s v="5A"/>
    <n v="260"/>
    <n v="9587211"/>
    <n v="28787516"/>
    <n v="0"/>
    <n v="0"/>
    <n v="30210000"/>
    <s v="CITY OF CHICAGO"/>
    <s v="MUNI"/>
    <x v="134"/>
    <s v="Chicago"/>
    <s v="Chicago"/>
    <s v="NA"/>
    <s v="City"/>
    <s v="Chicago"/>
    <s v="Non-incentive Class"/>
    <n v="28787516"/>
  </r>
  <r>
    <n v="72163"/>
    <n v="6.6970000000000001"/>
    <s v="5B"/>
    <n v="46"/>
    <n v="1719475"/>
    <n v="5163068"/>
    <n v="0"/>
    <n v="0"/>
    <n v="30210000"/>
    <s v="CITY OF CHICAGO"/>
    <s v="MUNI"/>
    <x v="134"/>
    <s v="Chicago"/>
    <s v="Chicago"/>
    <s v="NA"/>
    <s v="City"/>
    <s v="Chicago"/>
    <s v="Non-incentive Class"/>
    <n v="5163068"/>
  </r>
  <r>
    <n v="72164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64"/>
    <n v="6.6970000000000001"/>
    <n v="1"/>
    <n v="2"/>
    <n v="4994"/>
    <n v="14996"/>
    <n v="0"/>
    <n v="0"/>
    <n v="30210000"/>
    <s v="CITY OF CHICAGO"/>
    <s v="MUNI"/>
    <x v="134"/>
    <s v="Chicago"/>
    <s v="Chicago"/>
    <s v="NA"/>
    <s v="City"/>
    <s v="Chicago"/>
    <s v="Non-incentive Class"/>
    <n v="14996"/>
  </r>
  <r>
    <n v="72164"/>
    <n v="6.6970000000000001"/>
    <n v="2"/>
    <n v="1"/>
    <n v="9499"/>
    <n v="28523"/>
    <n v="10000"/>
    <n v="10000"/>
    <n v="30210000"/>
    <s v="CITY OF CHICAGO"/>
    <s v="MUNI"/>
    <x v="134"/>
    <s v="Chicago"/>
    <s v="Chicago"/>
    <s v="NA"/>
    <s v="City"/>
    <s v="Chicago"/>
    <s v="Non-incentive Class"/>
    <n v="28523"/>
  </r>
  <r>
    <n v="72165"/>
    <n v="7.2089999999999996"/>
    <s v="6B"/>
    <n v="2"/>
    <n v="715657"/>
    <n v="2148903"/>
    <n v="0"/>
    <n v="0"/>
    <n v="30210000"/>
    <s v="CITY OF CHICAGO"/>
    <s v="MUNI"/>
    <x v="134"/>
    <s v="Chicago"/>
    <s v="Chicago"/>
    <s v="NA"/>
    <s v="City"/>
    <s v="Chicago"/>
    <s v="Incentive Class"/>
    <n v="21489030"/>
  </r>
  <r>
    <n v="72166"/>
    <n v="7.2089999999999996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67"/>
    <n v="6.6970000000000001"/>
    <n v="0"/>
    <n v="14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67"/>
    <n v="6.6970000000000001"/>
    <n v="1"/>
    <n v="543"/>
    <n v="1845518"/>
    <n v="5541506"/>
    <n v="0"/>
    <n v="0"/>
    <n v="30210000"/>
    <s v="CITY OF CHICAGO"/>
    <s v="MUNI"/>
    <x v="134"/>
    <s v="Chicago"/>
    <s v="Chicago"/>
    <s v="NA"/>
    <s v="City"/>
    <s v="Chicago"/>
    <s v="Non-incentive Class"/>
    <n v="5541506"/>
  </r>
  <r>
    <n v="72167"/>
    <n v="6.6970000000000001"/>
    <n v="2"/>
    <n v="1389"/>
    <n v="10525022"/>
    <n v="31603445"/>
    <n v="7638703"/>
    <n v="5437362"/>
    <n v="30210000"/>
    <s v="CITY OF CHICAGO"/>
    <s v="MUNI"/>
    <x v="134"/>
    <s v="Chicago"/>
    <s v="Chicago"/>
    <s v="NA"/>
    <s v="City"/>
    <s v="Chicago"/>
    <s v="Non-incentive Class"/>
    <n v="31603445"/>
  </r>
  <r>
    <n v="72167"/>
    <n v="6.6970000000000001"/>
    <n v="3"/>
    <n v="88"/>
    <n v="6617689"/>
    <n v="19870930"/>
    <n v="0"/>
    <n v="0"/>
    <n v="30210000"/>
    <s v="CITY OF CHICAGO"/>
    <s v="MUNI"/>
    <x v="134"/>
    <s v="Chicago"/>
    <s v="Chicago"/>
    <s v="NA"/>
    <s v="City"/>
    <s v="Chicago"/>
    <s v="Non-incentive Class"/>
    <n v="19870930"/>
  </r>
  <r>
    <n v="72167"/>
    <n v="6.6970000000000001"/>
    <s v="5A"/>
    <n v="133"/>
    <n v="10473132"/>
    <n v="31447674"/>
    <n v="0"/>
    <n v="0"/>
    <n v="30210000"/>
    <s v="CITY OF CHICAGO"/>
    <s v="MUNI"/>
    <x v="134"/>
    <s v="Chicago"/>
    <s v="Chicago"/>
    <s v="NA"/>
    <s v="City"/>
    <s v="Chicago"/>
    <s v="Non-incentive Class"/>
    <n v="31447674"/>
  </r>
  <r>
    <n v="72167"/>
    <n v="6.6970000000000001"/>
    <s v="5B"/>
    <n v="14"/>
    <n v="419339"/>
    <n v="1259149"/>
    <n v="0"/>
    <n v="0"/>
    <n v="30210000"/>
    <s v="CITY OF CHICAGO"/>
    <s v="MUNI"/>
    <x v="134"/>
    <s v="Chicago"/>
    <s v="Chicago"/>
    <s v="NA"/>
    <s v="City"/>
    <s v="Chicago"/>
    <s v="Non-incentive Class"/>
    <n v="1259149"/>
  </r>
  <r>
    <n v="72167"/>
    <n v="6.6970000000000001"/>
    <n v="9"/>
    <n v="31"/>
    <n v="706319"/>
    <n v="2120865"/>
    <n v="0"/>
    <n v="0"/>
    <n v="30210000"/>
    <s v="CITY OF CHICAGO"/>
    <s v="MUNI"/>
    <x v="134"/>
    <s v="Chicago"/>
    <s v="Chicago"/>
    <s v="NA"/>
    <s v="City"/>
    <s v="Chicago"/>
    <s v="Non-incentive Class"/>
    <n v="2120865"/>
  </r>
  <r>
    <n v="72168"/>
    <n v="8.3800000000000008"/>
    <s v="5A"/>
    <n v="1"/>
    <n v="116220"/>
    <n v="348974"/>
    <n v="0"/>
    <n v="0"/>
    <n v="30210000"/>
    <s v="CITY OF CHICAGO"/>
    <s v="MUNI"/>
    <x v="134"/>
    <s v="Chicago"/>
    <s v="Chicago"/>
    <s v="NA"/>
    <s v="City"/>
    <s v="Chicago"/>
    <s v="Non-incentive Class"/>
    <n v="348974"/>
  </r>
  <r>
    <n v="72170"/>
    <n v="6.9939999999999998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70"/>
    <n v="6.9939999999999998"/>
    <s v="5A"/>
    <n v="2"/>
    <n v="115518"/>
    <n v="346866"/>
    <n v="0"/>
    <n v="0"/>
    <n v="30210000"/>
    <s v="CITY OF CHICAGO"/>
    <s v="MUNI"/>
    <x v="134"/>
    <s v="Chicago"/>
    <s v="Chicago"/>
    <s v="NA"/>
    <s v="City"/>
    <s v="Chicago"/>
    <s v="Non-incentive Class"/>
    <n v="346866"/>
  </r>
  <r>
    <n v="72171"/>
    <n v="6.9939999999999998"/>
    <n v="0"/>
    <n v="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71"/>
    <n v="6.9939999999999998"/>
    <n v="1"/>
    <n v="2"/>
    <n v="8655"/>
    <n v="25989"/>
    <n v="0"/>
    <n v="0"/>
    <n v="30210000"/>
    <s v="CITY OF CHICAGO"/>
    <s v="MUNI"/>
    <x v="134"/>
    <s v="Chicago"/>
    <s v="Chicago"/>
    <s v="NA"/>
    <s v="City"/>
    <s v="Chicago"/>
    <s v="Non-incentive Class"/>
    <n v="25989"/>
  </r>
  <r>
    <n v="72171"/>
    <n v="6.9939999999999998"/>
    <n v="2"/>
    <n v="35"/>
    <n v="505156"/>
    <n v="1516832"/>
    <n v="220502"/>
    <n v="135000"/>
    <n v="30210000"/>
    <s v="CITY OF CHICAGO"/>
    <s v="MUNI"/>
    <x v="134"/>
    <s v="Chicago"/>
    <s v="Chicago"/>
    <s v="NA"/>
    <s v="City"/>
    <s v="Chicago"/>
    <s v="Non-incentive Class"/>
    <n v="1516832"/>
  </r>
  <r>
    <n v="72171"/>
    <n v="6.9939999999999998"/>
    <n v="3"/>
    <n v="2"/>
    <n v="80627"/>
    <n v="242099"/>
    <n v="0"/>
    <n v="0"/>
    <n v="30210000"/>
    <s v="CITY OF CHICAGO"/>
    <s v="MUNI"/>
    <x v="134"/>
    <s v="Chicago"/>
    <s v="Chicago"/>
    <s v="NA"/>
    <s v="City"/>
    <s v="Chicago"/>
    <s v="Non-incentive Class"/>
    <n v="242099"/>
  </r>
  <r>
    <n v="72171"/>
    <n v="6.9939999999999998"/>
    <s v="5A"/>
    <n v="145"/>
    <n v="5396845"/>
    <n v="16205110"/>
    <n v="0"/>
    <n v="0"/>
    <n v="30210000"/>
    <s v="CITY OF CHICAGO"/>
    <s v="MUNI"/>
    <x v="134"/>
    <s v="Chicago"/>
    <s v="Chicago"/>
    <s v="NA"/>
    <s v="City"/>
    <s v="Chicago"/>
    <s v="Non-incentive Class"/>
    <n v="16205110"/>
  </r>
  <r>
    <n v="72171"/>
    <n v="6.9939999999999998"/>
    <s v="5B"/>
    <n v="1"/>
    <n v="40591"/>
    <n v="121883"/>
    <n v="0"/>
    <n v="0"/>
    <n v="30210000"/>
    <s v="CITY OF CHICAGO"/>
    <s v="MUNI"/>
    <x v="134"/>
    <s v="Chicago"/>
    <s v="Chicago"/>
    <s v="NA"/>
    <s v="City"/>
    <s v="Chicago"/>
    <s v="Non-incentive Class"/>
    <n v="121883"/>
  </r>
  <r>
    <n v="72172"/>
    <n v="6.9939999999999998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72"/>
    <n v="6.9939999999999998"/>
    <n v="2"/>
    <n v="4"/>
    <n v="81928"/>
    <n v="246005"/>
    <n v="10000"/>
    <n v="10000"/>
    <n v="30210000"/>
    <s v="CITY OF CHICAGO"/>
    <s v="MUNI"/>
    <x v="134"/>
    <s v="Chicago"/>
    <s v="Chicago"/>
    <s v="NA"/>
    <s v="City"/>
    <s v="Chicago"/>
    <s v="Non-incentive Class"/>
    <n v="246005"/>
  </r>
  <r>
    <n v="72172"/>
    <n v="6.9939999999999998"/>
    <s v="5A"/>
    <n v="8"/>
    <n v="542530"/>
    <n v="1629055"/>
    <n v="0"/>
    <n v="0"/>
    <n v="30210000"/>
    <s v="CITY OF CHICAGO"/>
    <s v="MUNI"/>
    <x v="134"/>
    <s v="Chicago"/>
    <s v="Chicago"/>
    <s v="NA"/>
    <s v="City"/>
    <s v="Chicago"/>
    <s v="Non-incentive Class"/>
    <n v="1629055"/>
  </r>
  <r>
    <n v="72173"/>
    <n v="6.9939999999999998"/>
    <n v="2"/>
    <n v="1"/>
    <n v="18000"/>
    <n v="54049"/>
    <n v="5000"/>
    <n v="5000"/>
    <n v="30210000"/>
    <s v="CITY OF CHICAGO"/>
    <s v="MUNI"/>
    <x v="134"/>
    <s v="Chicago"/>
    <s v="Chicago"/>
    <s v="NA"/>
    <s v="City"/>
    <s v="Chicago"/>
    <s v="Non-incentive Class"/>
    <n v="54049"/>
  </r>
  <r>
    <n v="72173"/>
    <n v="6.9939999999999998"/>
    <s v="5A"/>
    <n v="1"/>
    <n v="48949"/>
    <n v="146979"/>
    <n v="0"/>
    <n v="0"/>
    <n v="30210000"/>
    <s v="CITY OF CHICAGO"/>
    <s v="MUNI"/>
    <x v="134"/>
    <s v="Chicago"/>
    <s v="Chicago"/>
    <s v="NA"/>
    <s v="City"/>
    <s v="Chicago"/>
    <s v="Non-incentive Class"/>
    <n v="146979"/>
  </r>
  <r>
    <n v="72174"/>
    <n v="6.9939999999999998"/>
    <n v="2"/>
    <n v="5"/>
    <n v="111000"/>
    <n v="333300"/>
    <n v="10000"/>
    <n v="10000"/>
    <n v="30210000"/>
    <s v="CITY OF CHICAGO"/>
    <s v="MUNI"/>
    <x v="134"/>
    <s v="Chicago"/>
    <s v="Chicago"/>
    <s v="NA"/>
    <s v="City"/>
    <s v="Chicago"/>
    <s v="Non-incentive Class"/>
    <n v="333300"/>
  </r>
  <r>
    <n v="72174"/>
    <n v="6.9939999999999998"/>
    <n v="3"/>
    <n v="1"/>
    <n v="79864"/>
    <n v="239808"/>
    <n v="0"/>
    <n v="0"/>
    <n v="30210000"/>
    <s v="CITY OF CHICAGO"/>
    <s v="MUNI"/>
    <x v="134"/>
    <s v="Chicago"/>
    <s v="Chicago"/>
    <s v="NA"/>
    <s v="City"/>
    <s v="Chicago"/>
    <s v="Non-incentive Class"/>
    <n v="239808"/>
  </r>
  <r>
    <n v="72174"/>
    <n v="6.9939999999999998"/>
    <s v="5A"/>
    <n v="1"/>
    <n v="137209"/>
    <n v="411997"/>
    <n v="0"/>
    <n v="0"/>
    <n v="30210000"/>
    <s v="CITY OF CHICAGO"/>
    <s v="MUNI"/>
    <x v="134"/>
    <s v="Chicago"/>
    <s v="Chicago"/>
    <s v="NA"/>
    <s v="City"/>
    <s v="Chicago"/>
    <s v="Non-incentive Class"/>
    <n v="411997"/>
  </r>
  <r>
    <n v="72175"/>
    <n v="7.008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75"/>
    <n v="7.008"/>
    <n v="1"/>
    <n v="56"/>
    <n v="533572"/>
    <n v="1602169"/>
    <n v="0"/>
    <n v="0"/>
    <n v="30210000"/>
    <s v="CITY OF CHICAGO"/>
    <s v="MUNI"/>
    <x v="134"/>
    <s v="Chicago"/>
    <s v="Chicago"/>
    <s v="NA"/>
    <s v="City"/>
    <s v="Chicago"/>
    <s v="Non-incentive Class"/>
    <n v="1602169"/>
  </r>
  <r>
    <n v="72175"/>
    <n v="7.008"/>
    <n v="2"/>
    <n v="135"/>
    <n v="1368048"/>
    <n v="4107826"/>
    <n v="421156"/>
    <n v="338548"/>
    <n v="30210000"/>
    <s v="CITY OF CHICAGO"/>
    <s v="MUNI"/>
    <x v="134"/>
    <s v="Chicago"/>
    <s v="Chicago"/>
    <s v="NA"/>
    <s v="City"/>
    <s v="Chicago"/>
    <s v="Non-incentive Class"/>
    <n v="4107826"/>
  </r>
  <r>
    <n v="72175"/>
    <n v="7.008"/>
    <n v="3"/>
    <n v="42"/>
    <n v="2758242"/>
    <n v="8282176"/>
    <n v="0"/>
    <n v="0"/>
    <n v="30210000"/>
    <s v="CITY OF CHICAGO"/>
    <s v="MUNI"/>
    <x v="134"/>
    <s v="Chicago"/>
    <s v="Chicago"/>
    <s v="NA"/>
    <s v="City"/>
    <s v="Chicago"/>
    <s v="Non-incentive Class"/>
    <n v="8282176"/>
  </r>
  <r>
    <n v="72175"/>
    <n v="7.008"/>
    <s v="5A"/>
    <n v="202"/>
    <n v="10540576"/>
    <n v="31650179"/>
    <n v="0"/>
    <n v="0"/>
    <n v="30210000"/>
    <s v="CITY OF CHICAGO"/>
    <s v="MUNI"/>
    <x v="134"/>
    <s v="Chicago"/>
    <s v="Chicago"/>
    <s v="NA"/>
    <s v="City"/>
    <s v="Chicago"/>
    <s v="Non-incentive Class"/>
    <n v="31650179"/>
  </r>
  <r>
    <n v="72175"/>
    <n v="7.008"/>
    <s v="5B"/>
    <n v="14"/>
    <n v="1021065"/>
    <n v="3065953"/>
    <n v="0"/>
    <n v="0"/>
    <n v="30210000"/>
    <s v="CITY OF CHICAGO"/>
    <s v="MUNI"/>
    <x v="134"/>
    <s v="Chicago"/>
    <s v="Chicago"/>
    <s v="NA"/>
    <s v="City"/>
    <s v="Chicago"/>
    <s v="Non-incentive Class"/>
    <n v="3065953"/>
  </r>
  <r>
    <n v="72176"/>
    <n v="7.008"/>
    <n v="2"/>
    <n v="24"/>
    <n v="462858"/>
    <n v="1389824"/>
    <n v="193680"/>
    <n v="130000"/>
    <n v="30210000"/>
    <s v="CITY OF CHICAGO"/>
    <s v="MUNI"/>
    <x v="134"/>
    <s v="Chicago"/>
    <s v="Chicago"/>
    <s v="NA"/>
    <s v="City"/>
    <s v="Chicago"/>
    <s v="Non-incentive Class"/>
    <n v="1389824"/>
  </r>
  <r>
    <n v="72176"/>
    <n v="7.008"/>
    <n v="3"/>
    <n v="2"/>
    <n v="58187"/>
    <n v="174718"/>
    <n v="0"/>
    <n v="0"/>
    <n v="30210000"/>
    <s v="CITY OF CHICAGO"/>
    <s v="MUNI"/>
    <x v="134"/>
    <s v="Chicago"/>
    <s v="Chicago"/>
    <s v="NA"/>
    <s v="City"/>
    <s v="Chicago"/>
    <s v="Non-incentive Class"/>
    <n v="174718"/>
  </r>
  <r>
    <n v="72176"/>
    <n v="7.008"/>
    <s v="5A"/>
    <n v="2"/>
    <n v="189819"/>
    <n v="569969"/>
    <n v="0"/>
    <n v="0"/>
    <n v="30210000"/>
    <s v="CITY OF CHICAGO"/>
    <s v="MUNI"/>
    <x v="134"/>
    <s v="Chicago"/>
    <s v="Chicago"/>
    <s v="NA"/>
    <s v="City"/>
    <s v="Chicago"/>
    <s v="Non-incentive Class"/>
    <n v="569969"/>
  </r>
  <r>
    <n v="72178"/>
    <n v="6.6970000000000001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78"/>
    <n v="6.6970000000000001"/>
    <n v="1"/>
    <n v="1"/>
    <n v="27954"/>
    <n v="83937"/>
    <n v="0"/>
    <n v="0"/>
    <n v="30210000"/>
    <s v="CITY OF CHICAGO"/>
    <s v="MUNI"/>
    <x v="134"/>
    <s v="Chicago"/>
    <s v="Chicago"/>
    <s v="NA"/>
    <s v="City"/>
    <s v="Chicago"/>
    <s v="Non-incentive Class"/>
    <n v="83937"/>
  </r>
  <r>
    <n v="72178"/>
    <n v="6.6970000000000001"/>
    <n v="3"/>
    <n v="1"/>
    <n v="62699"/>
    <n v="188266"/>
    <n v="0"/>
    <n v="0"/>
    <n v="30210000"/>
    <s v="CITY OF CHICAGO"/>
    <s v="MUNI"/>
    <x v="134"/>
    <s v="Chicago"/>
    <s v="Chicago"/>
    <s v="NA"/>
    <s v="City"/>
    <s v="Chicago"/>
    <s v="Non-incentive Class"/>
    <n v="188266"/>
  </r>
  <r>
    <n v="72178"/>
    <n v="6.6970000000000001"/>
    <s v="5A"/>
    <n v="8"/>
    <n v="10310566"/>
    <n v="30959537"/>
    <n v="0"/>
    <n v="0"/>
    <n v="30210000"/>
    <s v="CITY OF CHICAGO"/>
    <s v="MUNI"/>
    <x v="134"/>
    <s v="Chicago"/>
    <s v="Chicago"/>
    <s v="NA"/>
    <s v="City"/>
    <s v="Chicago"/>
    <s v="Non-incentive Class"/>
    <n v="30959537"/>
  </r>
  <r>
    <n v="72178"/>
    <n v="6.6970000000000001"/>
    <s v="5B"/>
    <n v="8"/>
    <n v="1538831"/>
    <n v="4620648"/>
    <n v="0"/>
    <n v="0"/>
    <n v="30210000"/>
    <s v="CITY OF CHICAGO"/>
    <s v="MUNI"/>
    <x v="134"/>
    <s v="Chicago"/>
    <s v="Chicago"/>
    <s v="NA"/>
    <s v="City"/>
    <s v="Chicago"/>
    <s v="Non-incentive Class"/>
    <n v="4620648"/>
  </r>
  <r>
    <n v="72179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0"/>
    <n v="6.6970000000000001"/>
    <n v="0"/>
    <n v="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0"/>
    <n v="6.6970000000000001"/>
    <n v="1"/>
    <n v="1"/>
    <n v="4796"/>
    <n v="14401"/>
    <n v="0"/>
    <n v="0"/>
    <n v="30210000"/>
    <s v="CITY OF CHICAGO"/>
    <s v="MUNI"/>
    <x v="134"/>
    <s v="Chicago"/>
    <s v="Chicago"/>
    <s v="NA"/>
    <s v="City"/>
    <s v="Chicago"/>
    <s v="Non-incentive Class"/>
    <n v="14401"/>
  </r>
  <r>
    <n v="72180"/>
    <n v="6.6970000000000001"/>
    <n v="2"/>
    <n v="4"/>
    <n v="86000"/>
    <n v="258233"/>
    <n v="10000"/>
    <n v="10000"/>
    <n v="30210000"/>
    <s v="CITY OF CHICAGO"/>
    <s v="MUNI"/>
    <x v="134"/>
    <s v="Chicago"/>
    <s v="Chicago"/>
    <s v="NA"/>
    <s v="City"/>
    <s v="Chicago"/>
    <s v="Non-incentive Class"/>
    <n v="258233"/>
  </r>
  <r>
    <n v="72180"/>
    <n v="6.6970000000000001"/>
    <s v="5A"/>
    <n v="4"/>
    <n v="118136"/>
    <n v="354726"/>
    <n v="0"/>
    <n v="0"/>
    <n v="30210000"/>
    <s v="CITY OF CHICAGO"/>
    <s v="MUNI"/>
    <x v="134"/>
    <s v="Chicago"/>
    <s v="Chicago"/>
    <s v="NA"/>
    <s v="City"/>
    <s v="Chicago"/>
    <s v="Non-incentive Class"/>
    <n v="354726"/>
  </r>
  <r>
    <n v="72180"/>
    <n v="6.6970000000000001"/>
    <s v="5B"/>
    <n v="2"/>
    <n v="425000"/>
    <n v="1276147"/>
    <n v="0"/>
    <n v="0"/>
    <n v="30210000"/>
    <s v="CITY OF CHICAGO"/>
    <s v="MUNI"/>
    <x v="134"/>
    <s v="Chicago"/>
    <s v="Chicago"/>
    <s v="NA"/>
    <s v="City"/>
    <s v="Chicago"/>
    <s v="Non-incentive Class"/>
    <n v="1276147"/>
  </r>
  <r>
    <n v="72181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1"/>
    <n v="6.6970000000000001"/>
    <n v="1"/>
    <n v="1"/>
    <n v="4453"/>
    <n v="13371"/>
    <n v="0"/>
    <n v="0"/>
    <n v="30210000"/>
    <s v="CITY OF CHICAGO"/>
    <s v="MUNI"/>
    <x v="134"/>
    <s v="Chicago"/>
    <s v="Chicago"/>
    <s v="NA"/>
    <s v="City"/>
    <s v="Chicago"/>
    <s v="Non-incentive Class"/>
    <n v="13371"/>
  </r>
  <r>
    <n v="72182"/>
    <n v="6.6970000000000001"/>
    <n v="2"/>
    <n v="1"/>
    <n v="38000"/>
    <n v="114103"/>
    <n v="0"/>
    <n v="0"/>
    <n v="30210000"/>
    <s v="CITY OF CHICAGO"/>
    <s v="MUNI"/>
    <x v="134"/>
    <s v="Chicago"/>
    <s v="Chicago"/>
    <s v="NA"/>
    <s v="City"/>
    <s v="Chicago"/>
    <s v="Non-incentive Class"/>
    <n v="114103"/>
  </r>
  <r>
    <n v="72182"/>
    <n v="6.6970000000000001"/>
    <s v="5B"/>
    <n v="3"/>
    <n v="767974"/>
    <n v="2305995"/>
    <n v="0"/>
    <n v="0"/>
    <n v="30210000"/>
    <s v="CITY OF CHICAGO"/>
    <s v="MUNI"/>
    <x v="134"/>
    <s v="Chicago"/>
    <s v="Chicago"/>
    <s v="NA"/>
    <s v="City"/>
    <s v="Chicago"/>
    <s v="Non-incentive Class"/>
    <n v="2305995"/>
  </r>
  <r>
    <n v="72183"/>
    <n v="6.6970000000000001"/>
    <n v="2"/>
    <n v="2"/>
    <n v="60000"/>
    <n v="180162"/>
    <n v="10000"/>
    <n v="10000"/>
    <n v="30210000"/>
    <s v="CITY OF CHICAGO"/>
    <s v="MUNI"/>
    <x v="134"/>
    <s v="Chicago"/>
    <s v="Chicago"/>
    <s v="NA"/>
    <s v="City"/>
    <s v="Chicago"/>
    <s v="Non-incentive Class"/>
    <n v="180162"/>
  </r>
  <r>
    <n v="72183"/>
    <n v="6.6970000000000001"/>
    <s v="5A"/>
    <n v="4"/>
    <n v="42056"/>
    <n v="126280"/>
    <n v="0"/>
    <n v="0"/>
    <n v="30210000"/>
    <s v="CITY OF CHICAGO"/>
    <s v="MUNI"/>
    <x v="134"/>
    <s v="Chicago"/>
    <s v="Chicago"/>
    <s v="NA"/>
    <s v="City"/>
    <s v="Chicago"/>
    <s v="Non-incentive Class"/>
    <n v="126280"/>
  </r>
  <r>
    <n v="72183"/>
    <n v="6.6970000000000001"/>
    <s v="5B"/>
    <n v="1"/>
    <n v="2287304"/>
    <n v="6868088"/>
    <n v="0"/>
    <n v="0"/>
    <n v="30210000"/>
    <s v="CITY OF CHICAGO"/>
    <s v="MUNI"/>
    <x v="134"/>
    <s v="Chicago"/>
    <s v="Chicago"/>
    <s v="NA"/>
    <s v="City"/>
    <s v="Chicago"/>
    <s v="Non-incentive Class"/>
    <n v="6868088"/>
  </r>
  <r>
    <n v="72185"/>
    <n v="8.2439999999999998"/>
    <n v="0"/>
    <n v="16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5"/>
    <n v="8.2439999999999998"/>
    <n v="1"/>
    <n v="41"/>
    <n v="127758"/>
    <n v="383628"/>
    <n v="0"/>
    <n v="0"/>
    <n v="30210000"/>
    <s v="CITY OF CHICAGO"/>
    <s v="MUNI"/>
    <x v="134"/>
    <s v="Chicago"/>
    <s v="Chicago"/>
    <s v="NA"/>
    <s v="City"/>
    <s v="Chicago"/>
    <s v="Non-incentive Class"/>
    <n v="383628"/>
  </r>
  <r>
    <n v="72185"/>
    <n v="8.2439999999999998"/>
    <n v="2"/>
    <n v="38"/>
    <n v="338040"/>
    <n v="1015033"/>
    <n v="301095"/>
    <n v="240000"/>
    <n v="30210000"/>
    <s v="CITY OF CHICAGO"/>
    <s v="MUNI"/>
    <x v="134"/>
    <s v="Chicago"/>
    <s v="Chicago"/>
    <s v="NA"/>
    <s v="City"/>
    <s v="Chicago"/>
    <s v="Non-incentive Class"/>
    <n v="1015033"/>
  </r>
  <r>
    <n v="72185"/>
    <n v="8.2439999999999998"/>
    <n v="3"/>
    <n v="8"/>
    <n v="405023"/>
    <n v="1216163"/>
    <n v="0"/>
    <n v="0"/>
    <n v="30210000"/>
    <s v="CITY OF CHICAGO"/>
    <s v="MUNI"/>
    <x v="134"/>
    <s v="Chicago"/>
    <s v="Chicago"/>
    <s v="NA"/>
    <s v="City"/>
    <s v="Chicago"/>
    <s v="Non-incentive Class"/>
    <n v="1216163"/>
  </r>
  <r>
    <n v="72185"/>
    <n v="8.2439999999999998"/>
    <s v="5A"/>
    <n v="124"/>
    <n v="6001805"/>
    <n v="18021618"/>
    <n v="0"/>
    <n v="0"/>
    <n v="30210000"/>
    <s v="CITY OF CHICAGO"/>
    <s v="MUNI"/>
    <x v="134"/>
    <s v="Chicago"/>
    <s v="Chicago"/>
    <s v="NA"/>
    <s v="City"/>
    <s v="Chicago"/>
    <s v="Non-incentive Class"/>
    <n v="18021618"/>
  </r>
  <r>
    <n v="72185"/>
    <n v="8.2439999999999998"/>
    <s v="5B"/>
    <n v="3"/>
    <n v="266046"/>
    <n v="798857"/>
    <n v="0"/>
    <n v="0"/>
    <n v="30210000"/>
    <s v="CITY OF CHICAGO"/>
    <s v="MUNI"/>
    <x v="134"/>
    <s v="Chicago"/>
    <s v="Chicago"/>
    <s v="NA"/>
    <s v="City"/>
    <s v="Chicago"/>
    <s v="Non-incentive Class"/>
    <n v="798857"/>
  </r>
  <r>
    <n v="72186"/>
    <n v="6.9379999999999997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6"/>
    <n v="6.9379999999999997"/>
    <n v="1"/>
    <n v="1"/>
    <n v="7585"/>
    <n v="22775"/>
    <n v="0"/>
    <n v="0"/>
    <n v="30210000"/>
    <s v="CITY OF CHICAGO"/>
    <s v="MUNI"/>
    <x v="134"/>
    <s v="Chicago"/>
    <s v="Chicago"/>
    <s v="NA"/>
    <s v="City"/>
    <s v="Chicago"/>
    <s v="Non-incentive Class"/>
    <n v="22775"/>
  </r>
  <r>
    <n v="72186"/>
    <n v="6.9379999999999997"/>
    <n v="2"/>
    <n v="9"/>
    <n v="289401"/>
    <n v="868985"/>
    <n v="20000"/>
    <n v="20000"/>
    <n v="30210000"/>
    <s v="CITY OF CHICAGO"/>
    <s v="MUNI"/>
    <x v="134"/>
    <s v="Chicago"/>
    <s v="Chicago"/>
    <s v="NA"/>
    <s v="City"/>
    <s v="Chicago"/>
    <s v="Non-incentive Class"/>
    <n v="868985"/>
  </r>
  <r>
    <n v="72186"/>
    <n v="6.9379999999999997"/>
    <s v="5A"/>
    <n v="13"/>
    <n v="595891"/>
    <n v="1789283"/>
    <n v="0"/>
    <n v="0"/>
    <n v="30210000"/>
    <s v="CITY OF CHICAGO"/>
    <s v="MUNI"/>
    <x v="134"/>
    <s v="Chicago"/>
    <s v="Chicago"/>
    <s v="NA"/>
    <s v="City"/>
    <s v="Chicago"/>
    <s v="Non-incentive Class"/>
    <n v="1789283"/>
  </r>
  <r>
    <n v="72187"/>
    <n v="7.9080000000000004"/>
    <n v="0"/>
    <n v="7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7"/>
    <n v="7.9080000000000004"/>
    <n v="1"/>
    <n v="29"/>
    <n v="91757"/>
    <n v="275528"/>
    <n v="0"/>
    <n v="0"/>
    <n v="30210000"/>
    <s v="CITY OF CHICAGO"/>
    <s v="MUNI"/>
    <x v="134"/>
    <s v="Chicago"/>
    <s v="Chicago"/>
    <s v="NA"/>
    <s v="City"/>
    <s v="Chicago"/>
    <s v="Non-incentive Class"/>
    <n v="275528"/>
  </r>
  <r>
    <n v="72187"/>
    <n v="7.9080000000000004"/>
    <n v="2"/>
    <n v="24"/>
    <n v="268380"/>
    <n v="805865"/>
    <n v="53032"/>
    <n v="30000"/>
    <n v="30210000"/>
    <s v="CITY OF CHICAGO"/>
    <s v="MUNI"/>
    <x v="134"/>
    <s v="Chicago"/>
    <s v="Chicago"/>
    <s v="NA"/>
    <s v="City"/>
    <s v="Chicago"/>
    <s v="Non-incentive Class"/>
    <n v="805865"/>
  </r>
  <r>
    <n v="72187"/>
    <n v="7.9080000000000004"/>
    <n v="3"/>
    <n v="19"/>
    <n v="1080026"/>
    <n v="3242996"/>
    <n v="0"/>
    <n v="0"/>
    <n v="30210000"/>
    <s v="CITY OF CHICAGO"/>
    <s v="MUNI"/>
    <x v="134"/>
    <s v="Chicago"/>
    <s v="Chicago"/>
    <s v="NA"/>
    <s v="City"/>
    <s v="Chicago"/>
    <s v="Non-incentive Class"/>
    <n v="3242996"/>
  </r>
  <r>
    <n v="72187"/>
    <n v="7.9080000000000004"/>
    <s v="5A"/>
    <n v="115"/>
    <n v="3196126"/>
    <n v="9597008"/>
    <n v="0"/>
    <n v="0"/>
    <n v="30210000"/>
    <s v="CITY OF CHICAGO"/>
    <s v="MUNI"/>
    <x v="134"/>
    <s v="Chicago"/>
    <s v="Chicago"/>
    <s v="NA"/>
    <s v="City"/>
    <s v="Chicago"/>
    <s v="Non-incentive Class"/>
    <n v="9597008"/>
  </r>
  <r>
    <n v="72188"/>
    <n v="7.9269999999999996"/>
    <n v="0"/>
    <n v="6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8"/>
    <n v="7.9269999999999996"/>
    <n v="1"/>
    <n v="15"/>
    <n v="51449"/>
    <n v="154488"/>
    <n v="0"/>
    <n v="0"/>
    <n v="30210000"/>
    <s v="CITY OF CHICAGO"/>
    <s v="MUNI"/>
    <x v="134"/>
    <s v="Chicago"/>
    <s v="Chicago"/>
    <s v="NA"/>
    <s v="City"/>
    <s v="Chicago"/>
    <s v="Non-incentive Class"/>
    <n v="154488"/>
  </r>
  <r>
    <n v="72188"/>
    <n v="7.9269999999999996"/>
    <n v="2"/>
    <n v="15"/>
    <n v="159483"/>
    <n v="478880"/>
    <n v="36000"/>
    <n v="20000"/>
    <n v="30210000"/>
    <s v="CITY OF CHICAGO"/>
    <s v="MUNI"/>
    <x v="134"/>
    <s v="Chicago"/>
    <s v="Chicago"/>
    <s v="NA"/>
    <s v="City"/>
    <s v="Chicago"/>
    <s v="Non-incentive Class"/>
    <n v="478880"/>
  </r>
  <r>
    <n v="72188"/>
    <n v="7.9269999999999996"/>
    <n v="3"/>
    <n v="13"/>
    <n v="1027902"/>
    <n v="3086483"/>
    <n v="0"/>
    <n v="0"/>
    <n v="30210000"/>
    <s v="CITY OF CHICAGO"/>
    <s v="MUNI"/>
    <x v="134"/>
    <s v="Chicago"/>
    <s v="Chicago"/>
    <s v="NA"/>
    <s v="City"/>
    <s v="Chicago"/>
    <s v="Non-incentive Class"/>
    <n v="3086483"/>
  </r>
  <r>
    <n v="72188"/>
    <n v="7.9269999999999996"/>
    <s v="5A"/>
    <n v="117"/>
    <n v="6367952"/>
    <n v="19121055"/>
    <n v="8000"/>
    <n v="0"/>
    <n v="30210000"/>
    <s v="CITY OF CHICAGO"/>
    <s v="MUNI"/>
    <x v="134"/>
    <s v="Chicago"/>
    <s v="Chicago"/>
    <s v="NA"/>
    <s v="City"/>
    <s v="Chicago"/>
    <s v="Non-incentive Class"/>
    <n v="19121055"/>
  </r>
  <r>
    <n v="72189"/>
    <n v="8.7010000000000005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89"/>
    <n v="8.7010000000000005"/>
    <s v="5A"/>
    <n v="1"/>
    <n v="29821"/>
    <n v="89544"/>
    <n v="0"/>
    <n v="0"/>
    <n v="30210000"/>
    <s v="CITY OF CHICAGO"/>
    <s v="MUNI"/>
    <x v="134"/>
    <s v="Chicago"/>
    <s v="Chicago"/>
    <s v="NA"/>
    <s v="City"/>
    <s v="Chicago"/>
    <s v="Non-incentive Class"/>
    <n v="89544"/>
  </r>
  <r>
    <n v="72190"/>
    <n v="7.9269999999999996"/>
    <s v="5A"/>
    <n v="1"/>
    <n v="116004"/>
    <n v="348325"/>
    <n v="0"/>
    <n v="0"/>
    <n v="30210000"/>
    <s v="CITY OF CHICAGO"/>
    <s v="MUNI"/>
    <x v="134"/>
    <s v="Chicago"/>
    <s v="Chicago"/>
    <s v="NA"/>
    <s v="City"/>
    <s v="Chicago"/>
    <s v="Non-incentive Class"/>
    <n v="348325"/>
  </r>
  <r>
    <n v="72191"/>
    <n v="7.9269999999999996"/>
    <s v="5A"/>
    <n v="1"/>
    <n v="16079"/>
    <n v="48280"/>
    <n v="0"/>
    <n v="0"/>
    <n v="30210000"/>
    <s v="CITY OF CHICAGO"/>
    <s v="MUNI"/>
    <x v="134"/>
    <s v="Chicago"/>
    <s v="Chicago"/>
    <s v="NA"/>
    <s v="City"/>
    <s v="Chicago"/>
    <s v="Non-incentive Class"/>
    <n v="48280"/>
  </r>
  <r>
    <n v="72192"/>
    <n v="6.6970000000000001"/>
    <n v="0"/>
    <n v="2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92"/>
    <n v="6.6970000000000001"/>
    <n v="1"/>
    <n v="14"/>
    <n v="54162"/>
    <n v="162634"/>
    <n v="0"/>
    <n v="0"/>
    <n v="30210000"/>
    <s v="CITY OF CHICAGO"/>
    <s v="MUNI"/>
    <x v="134"/>
    <s v="Chicago"/>
    <s v="Chicago"/>
    <s v="NA"/>
    <s v="City"/>
    <s v="Chicago"/>
    <s v="Non-incentive Class"/>
    <n v="162634"/>
  </r>
  <r>
    <n v="72192"/>
    <n v="6.6970000000000001"/>
    <n v="2"/>
    <n v="2"/>
    <n v="14984"/>
    <n v="44993"/>
    <n v="0"/>
    <n v="0"/>
    <n v="30210000"/>
    <s v="CITY OF CHICAGO"/>
    <s v="MUNI"/>
    <x v="134"/>
    <s v="Chicago"/>
    <s v="Chicago"/>
    <s v="NA"/>
    <s v="City"/>
    <s v="Chicago"/>
    <s v="Non-incentive Class"/>
    <n v="44993"/>
  </r>
  <r>
    <n v="72192"/>
    <n v="6.6970000000000001"/>
    <s v="5A"/>
    <n v="12"/>
    <n v="215788"/>
    <n v="647948"/>
    <n v="0"/>
    <n v="0"/>
    <n v="30210000"/>
    <s v="CITY OF CHICAGO"/>
    <s v="MUNI"/>
    <x v="134"/>
    <s v="Chicago"/>
    <s v="Chicago"/>
    <s v="NA"/>
    <s v="City"/>
    <s v="Chicago"/>
    <s v="Non-incentive Class"/>
    <n v="647948"/>
  </r>
  <r>
    <n v="72192"/>
    <n v="6.6970000000000001"/>
    <s v="5B"/>
    <n v="10"/>
    <n v="923918"/>
    <n v="2774248"/>
    <n v="0"/>
    <n v="0"/>
    <n v="30210000"/>
    <s v="CITY OF CHICAGO"/>
    <s v="MUNI"/>
    <x v="134"/>
    <s v="Chicago"/>
    <s v="Chicago"/>
    <s v="NA"/>
    <s v="City"/>
    <s v="Chicago"/>
    <s v="Non-incentive Class"/>
    <n v="2774248"/>
  </r>
  <r>
    <n v="72193"/>
    <n v="6.7160000000000002"/>
    <n v="0"/>
    <n v="59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93"/>
    <n v="6.7160000000000002"/>
    <n v="1"/>
    <n v="456"/>
    <n v="830699"/>
    <n v="2494283"/>
    <n v="0"/>
    <n v="0"/>
    <n v="30210000"/>
    <s v="CITY OF CHICAGO"/>
    <s v="MUNI"/>
    <x v="134"/>
    <s v="Chicago"/>
    <s v="Chicago"/>
    <s v="NA"/>
    <s v="City"/>
    <s v="Chicago"/>
    <s v="Non-incentive Class"/>
    <n v="2494283"/>
  </r>
  <r>
    <n v="72193"/>
    <n v="6.7160000000000002"/>
    <n v="2"/>
    <n v="4081"/>
    <n v="35997663"/>
    <n v="108090191"/>
    <n v="37573588"/>
    <n v="22366776"/>
    <n v="30210000"/>
    <s v="CITY OF CHICAGO"/>
    <s v="MUNI"/>
    <x v="134"/>
    <s v="Chicago"/>
    <s v="Chicago"/>
    <s v="NA"/>
    <s v="City"/>
    <s v="Chicago"/>
    <s v="Non-incentive Class"/>
    <n v="108090191"/>
  </r>
  <r>
    <n v="72193"/>
    <n v="6.7160000000000002"/>
    <n v="3"/>
    <n v="2"/>
    <n v="120184"/>
    <n v="360877"/>
    <n v="0"/>
    <n v="0"/>
    <n v="30210000"/>
    <s v="CITY OF CHICAGO"/>
    <s v="MUNI"/>
    <x v="134"/>
    <s v="Chicago"/>
    <s v="Chicago"/>
    <s v="NA"/>
    <s v="City"/>
    <s v="Chicago"/>
    <s v="Non-incentive Class"/>
    <n v="360877"/>
  </r>
  <r>
    <n v="72193"/>
    <n v="6.7160000000000002"/>
    <s v="5A"/>
    <n v="40"/>
    <n v="1477576"/>
    <n v="4436716"/>
    <n v="0"/>
    <n v="0"/>
    <n v="30210000"/>
    <s v="CITY OF CHICAGO"/>
    <s v="MUNI"/>
    <x v="134"/>
    <s v="Chicago"/>
    <s v="Chicago"/>
    <s v="NA"/>
    <s v="City"/>
    <s v="Chicago"/>
    <s v="Non-incentive Class"/>
    <n v="4436716"/>
  </r>
  <r>
    <n v="72193"/>
    <n v="6.7160000000000002"/>
    <s v="5B"/>
    <n v="20"/>
    <n v="1595456"/>
    <n v="4790677"/>
    <n v="0"/>
    <n v="0"/>
    <n v="30210000"/>
    <s v="CITY OF CHICAGO"/>
    <s v="MUNI"/>
    <x v="134"/>
    <s v="Chicago"/>
    <s v="Chicago"/>
    <s v="NA"/>
    <s v="City"/>
    <s v="Chicago"/>
    <s v="Non-incentive Class"/>
    <n v="4790677"/>
  </r>
  <r>
    <n v="72195"/>
    <n v="8.2439999999999998"/>
    <n v="0"/>
    <n v="7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95"/>
    <n v="8.2439999999999998"/>
    <n v="1"/>
    <n v="15"/>
    <n v="62458"/>
    <n v="187546"/>
    <n v="0"/>
    <n v="0"/>
    <n v="30210000"/>
    <s v="CITY OF CHICAGO"/>
    <s v="MUNI"/>
    <x v="134"/>
    <s v="Chicago"/>
    <s v="Chicago"/>
    <s v="NA"/>
    <s v="City"/>
    <s v="Chicago"/>
    <s v="Non-incentive Class"/>
    <n v="187546"/>
  </r>
  <r>
    <n v="72195"/>
    <n v="8.2439999999999998"/>
    <n v="2"/>
    <n v="13"/>
    <n v="142993"/>
    <n v="429364"/>
    <n v="18000"/>
    <n v="10000"/>
    <n v="30210000"/>
    <s v="CITY OF CHICAGO"/>
    <s v="MUNI"/>
    <x v="134"/>
    <s v="Chicago"/>
    <s v="Chicago"/>
    <s v="NA"/>
    <s v="City"/>
    <s v="Chicago"/>
    <s v="Non-incentive Class"/>
    <n v="429364"/>
  </r>
  <r>
    <n v="72195"/>
    <n v="8.2439999999999998"/>
    <n v="4"/>
    <n v="2"/>
    <n v="81341"/>
    <n v="244243"/>
    <n v="0"/>
    <n v="0"/>
    <n v="30210000"/>
    <s v="CITY OF CHICAGO"/>
    <s v="MUNI"/>
    <x v="134"/>
    <s v="Chicago"/>
    <s v="Chicago"/>
    <s v="NA"/>
    <s v="City"/>
    <s v="Chicago"/>
    <s v="Non-incentive Class"/>
    <n v="244243"/>
  </r>
  <r>
    <n v="72195"/>
    <n v="8.2439999999999998"/>
    <s v="5A"/>
    <n v="116"/>
    <n v="12246737"/>
    <n v="36773270"/>
    <n v="0"/>
    <n v="0"/>
    <n v="30210000"/>
    <s v="CITY OF CHICAGO"/>
    <s v="MUNI"/>
    <x v="134"/>
    <s v="Chicago"/>
    <s v="Chicago"/>
    <s v="NA"/>
    <s v="City"/>
    <s v="Chicago"/>
    <s v="Non-incentive Class"/>
    <n v="36773270"/>
  </r>
  <r>
    <n v="72195"/>
    <n v="8.2439999999999998"/>
    <s v="5B"/>
    <n v="4"/>
    <n v="18092"/>
    <n v="54324"/>
    <n v="0"/>
    <n v="0"/>
    <n v="30210000"/>
    <s v="CITY OF CHICAGO"/>
    <s v="MUNI"/>
    <x v="134"/>
    <s v="Chicago"/>
    <s v="Chicago"/>
    <s v="NA"/>
    <s v="City"/>
    <s v="Chicago"/>
    <s v="Non-incentive Class"/>
    <n v="54324"/>
  </r>
  <r>
    <n v="72196"/>
    <n v="6.6970000000000001"/>
    <n v="1"/>
    <n v="1"/>
    <n v="44282"/>
    <n v="132966"/>
    <n v="0"/>
    <n v="0"/>
    <n v="30210000"/>
    <s v="CITY OF CHICAGO"/>
    <s v="MUNI"/>
    <x v="134"/>
    <s v="Chicago"/>
    <s v="Chicago"/>
    <s v="NA"/>
    <s v="City"/>
    <s v="Chicago"/>
    <s v="Non-incentive Class"/>
    <n v="132966"/>
  </r>
  <r>
    <n v="72196"/>
    <n v="6.6970000000000001"/>
    <s v="5A"/>
    <n v="3"/>
    <n v="5385801"/>
    <n v="16171945"/>
    <n v="0"/>
    <n v="0"/>
    <n v="30210000"/>
    <s v="CITY OF CHICAGO"/>
    <s v="MUNI"/>
    <x v="134"/>
    <s v="Chicago"/>
    <s v="Chicago"/>
    <s v="NA"/>
    <s v="City"/>
    <s v="Chicago"/>
    <s v="Non-incentive Class"/>
    <n v="16171945"/>
  </r>
  <r>
    <n v="72197"/>
    <n v="6.7160000000000002"/>
    <n v="0"/>
    <n v="27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97"/>
    <n v="6.7160000000000002"/>
    <n v="1"/>
    <n v="243"/>
    <n v="380567"/>
    <n v="1142712"/>
    <n v="0"/>
    <n v="0"/>
    <n v="30210000"/>
    <s v="CITY OF CHICAGO"/>
    <s v="MUNI"/>
    <x v="134"/>
    <s v="Chicago"/>
    <s v="Chicago"/>
    <s v="NA"/>
    <s v="City"/>
    <s v="Chicago"/>
    <s v="Non-incentive Class"/>
    <n v="1142712"/>
  </r>
  <r>
    <n v="72197"/>
    <n v="6.7160000000000002"/>
    <n v="2"/>
    <n v="1985"/>
    <n v="12969111"/>
    <n v="38942353"/>
    <n v="14082607"/>
    <n v="9708321"/>
    <n v="30210000"/>
    <s v="CITY OF CHICAGO"/>
    <s v="MUNI"/>
    <x v="134"/>
    <s v="Chicago"/>
    <s v="Chicago"/>
    <s v="NA"/>
    <s v="City"/>
    <s v="Chicago"/>
    <s v="Non-incentive Class"/>
    <n v="38942353"/>
  </r>
  <r>
    <n v="72197"/>
    <n v="6.7160000000000002"/>
    <n v="3"/>
    <n v="4"/>
    <n v="236318"/>
    <n v="709593"/>
    <n v="0"/>
    <n v="0"/>
    <n v="30210000"/>
    <s v="CITY OF CHICAGO"/>
    <s v="MUNI"/>
    <x v="134"/>
    <s v="Chicago"/>
    <s v="Chicago"/>
    <s v="NA"/>
    <s v="City"/>
    <s v="Chicago"/>
    <s v="Non-incentive Class"/>
    <n v="709593"/>
  </r>
  <r>
    <n v="72197"/>
    <n v="6.7160000000000002"/>
    <s v="5A"/>
    <n v="58"/>
    <n v="1941421"/>
    <n v="5829507"/>
    <n v="0"/>
    <n v="0"/>
    <n v="30210000"/>
    <s v="CITY OF CHICAGO"/>
    <s v="MUNI"/>
    <x v="134"/>
    <s v="Chicago"/>
    <s v="Chicago"/>
    <s v="NA"/>
    <s v="City"/>
    <s v="Chicago"/>
    <s v="Non-incentive Class"/>
    <n v="5829507"/>
  </r>
  <r>
    <n v="72197"/>
    <n v="6.7160000000000002"/>
    <s v="5B"/>
    <n v="1"/>
    <n v="3960"/>
    <n v="11891"/>
    <n v="0"/>
    <n v="0"/>
    <n v="30210000"/>
    <s v="CITY OF CHICAGO"/>
    <s v="MUNI"/>
    <x v="134"/>
    <s v="Chicago"/>
    <s v="Chicago"/>
    <s v="NA"/>
    <s v="City"/>
    <s v="Chicago"/>
    <s v="Non-incentive Class"/>
    <n v="11891"/>
  </r>
  <r>
    <n v="72197"/>
    <n v="6.7160000000000002"/>
    <n v="9"/>
    <n v="1"/>
    <n v="42652"/>
    <n v="128071"/>
    <n v="0"/>
    <n v="0"/>
    <n v="30210000"/>
    <s v="CITY OF CHICAGO"/>
    <s v="MUNI"/>
    <x v="134"/>
    <s v="Chicago"/>
    <s v="Chicago"/>
    <s v="NA"/>
    <s v="City"/>
    <s v="Chicago"/>
    <s v="Non-incentive Class"/>
    <n v="128071"/>
  </r>
  <r>
    <n v="72198"/>
    <n v="8.2439999999999998"/>
    <s v="5A"/>
    <n v="2"/>
    <n v="5990"/>
    <n v="17986"/>
    <n v="0"/>
    <n v="0"/>
    <n v="30210000"/>
    <s v="CITY OF CHICAGO"/>
    <s v="MUNI"/>
    <x v="134"/>
    <s v="Chicago"/>
    <s v="Chicago"/>
    <s v="NA"/>
    <s v="City"/>
    <s v="Chicago"/>
    <s v="Non-incentive Class"/>
    <n v="17986"/>
  </r>
  <r>
    <n v="72199"/>
    <n v="6.7160000000000002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199"/>
    <n v="6.7160000000000002"/>
    <n v="1"/>
    <n v="69"/>
    <n v="293112"/>
    <n v="880125"/>
    <n v="0"/>
    <n v="0"/>
    <n v="30210000"/>
    <s v="CITY OF CHICAGO"/>
    <s v="MUNI"/>
    <x v="134"/>
    <s v="Chicago"/>
    <s v="Chicago"/>
    <s v="NA"/>
    <s v="City"/>
    <s v="Chicago"/>
    <s v="Non-incentive Class"/>
    <n v="880125"/>
  </r>
  <r>
    <n v="72199"/>
    <n v="6.7160000000000002"/>
    <n v="2"/>
    <n v="109"/>
    <n v="2989647"/>
    <n v="8977021"/>
    <n v="743289"/>
    <n v="650000"/>
    <n v="30210000"/>
    <s v="CITY OF CHICAGO"/>
    <s v="MUNI"/>
    <x v="134"/>
    <s v="Chicago"/>
    <s v="Chicago"/>
    <s v="NA"/>
    <s v="City"/>
    <s v="Chicago"/>
    <s v="Non-incentive Class"/>
    <n v="8977021"/>
  </r>
  <r>
    <n v="72199"/>
    <n v="6.7160000000000002"/>
    <s v="5A"/>
    <n v="7"/>
    <n v="1619694"/>
    <n v="4863455"/>
    <n v="0"/>
    <n v="0"/>
    <n v="30210000"/>
    <s v="CITY OF CHICAGO"/>
    <s v="MUNI"/>
    <x v="134"/>
    <s v="Chicago"/>
    <s v="Chicago"/>
    <s v="NA"/>
    <s v="City"/>
    <s v="Chicago"/>
    <s v="Non-incentive Class"/>
    <n v="4863455"/>
  </r>
  <r>
    <n v="72199"/>
    <n v="6.7160000000000002"/>
    <s v="5B"/>
    <n v="1"/>
    <n v="66186"/>
    <n v="198737"/>
    <n v="0"/>
    <n v="0"/>
    <n v="30210000"/>
    <s v="CITY OF CHICAGO"/>
    <s v="MUNI"/>
    <x v="134"/>
    <s v="Chicago"/>
    <s v="Chicago"/>
    <s v="NA"/>
    <s v="City"/>
    <s v="Chicago"/>
    <s v="Non-incentive Class"/>
    <n v="198737"/>
  </r>
  <r>
    <n v="72200"/>
    <n v="6.7160000000000002"/>
    <n v="0"/>
    <n v="6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0"/>
    <n v="6.7160000000000002"/>
    <n v="2"/>
    <n v="344"/>
    <n v="4091512"/>
    <n v="12285570"/>
    <n v="4694995"/>
    <n v="2394870"/>
    <n v="30210000"/>
    <s v="CITY OF CHICAGO"/>
    <s v="MUNI"/>
    <x v="134"/>
    <s v="Chicago"/>
    <s v="Chicago"/>
    <s v="NA"/>
    <s v="City"/>
    <s v="Chicago"/>
    <s v="Non-incentive Class"/>
    <n v="12285570"/>
  </r>
  <r>
    <n v="72200"/>
    <n v="6.7160000000000002"/>
    <n v="3"/>
    <n v="1"/>
    <n v="35101"/>
    <n v="105398"/>
    <n v="0"/>
    <n v="0"/>
    <n v="30210000"/>
    <s v="CITY OF CHICAGO"/>
    <s v="MUNI"/>
    <x v="134"/>
    <s v="Chicago"/>
    <s v="Chicago"/>
    <s v="NA"/>
    <s v="City"/>
    <s v="Chicago"/>
    <s v="Non-incentive Class"/>
    <n v="105398"/>
  </r>
  <r>
    <n v="72200"/>
    <n v="6.7160000000000002"/>
    <s v="5A"/>
    <n v="1"/>
    <n v="180868"/>
    <n v="543092"/>
    <n v="0"/>
    <n v="0"/>
    <n v="30210000"/>
    <s v="CITY OF CHICAGO"/>
    <s v="MUNI"/>
    <x v="134"/>
    <s v="Chicago"/>
    <s v="Chicago"/>
    <s v="NA"/>
    <s v="City"/>
    <s v="Chicago"/>
    <s v="Non-incentive Class"/>
    <n v="543092"/>
  </r>
  <r>
    <n v="72201"/>
    <n v="6.7160000000000002"/>
    <n v="0"/>
    <n v="8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1"/>
    <n v="6.7160000000000002"/>
    <n v="1"/>
    <n v="462"/>
    <n v="1494615"/>
    <n v="4487797"/>
    <n v="0"/>
    <n v="0"/>
    <n v="30210000"/>
    <s v="CITY OF CHICAGO"/>
    <s v="MUNI"/>
    <x v="134"/>
    <s v="Chicago"/>
    <s v="Chicago"/>
    <s v="NA"/>
    <s v="City"/>
    <s v="Chicago"/>
    <s v="Non-incentive Class"/>
    <n v="4487797"/>
  </r>
  <r>
    <n v="72201"/>
    <n v="6.7160000000000002"/>
    <n v="2"/>
    <n v="3739"/>
    <n v="28597172"/>
    <n v="85868694"/>
    <n v="30080549"/>
    <n v="19699955"/>
    <n v="30210000"/>
    <s v="CITY OF CHICAGO"/>
    <s v="MUNI"/>
    <x v="134"/>
    <s v="Chicago"/>
    <s v="Chicago"/>
    <s v="NA"/>
    <s v="City"/>
    <s v="Chicago"/>
    <s v="Non-incentive Class"/>
    <n v="85868694"/>
  </r>
  <r>
    <n v="72201"/>
    <n v="6.7160000000000002"/>
    <n v="3"/>
    <n v="1"/>
    <n v="25983"/>
    <n v="78019"/>
    <n v="0"/>
    <n v="0"/>
    <n v="30210000"/>
    <s v="CITY OF CHICAGO"/>
    <s v="MUNI"/>
    <x v="134"/>
    <s v="Chicago"/>
    <s v="Chicago"/>
    <s v="NA"/>
    <s v="City"/>
    <s v="Chicago"/>
    <s v="Non-incentive Class"/>
    <n v="78019"/>
  </r>
  <r>
    <n v="72201"/>
    <n v="6.7160000000000002"/>
    <s v="5A"/>
    <n v="27"/>
    <n v="541563"/>
    <n v="1626149"/>
    <n v="0"/>
    <n v="0"/>
    <n v="30210000"/>
    <s v="CITY OF CHICAGO"/>
    <s v="MUNI"/>
    <x v="134"/>
    <s v="Chicago"/>
    <s v="Chicago"/>
    <s v="NA"/>
    <s v="City"/>
    <s v="Chicago"/>
    <s v="Non-incentive Class"/>
    <n v="1626149"/>
  </r>
  <r>
    <n v="72201"/>
    <n v="6.7160000000000002"/>
    <s v="5B"/>
    <n v="31"/>
    <n v="3794310"/>
    <n v="11393179"/>
    <n v="0"/>
    <n v="0"/>
    <n v="30210000"/>
    <s v="CITY OF CHICAGO"/>
    <s v="MUNI"/>
    <x v="134"/>
    <s v="Chicago"/>
    <s v="Chicago"/>
    <s v="NA"/>
    <s v="City"/>
    <s v="Chicago"/>
    <s v="Non-incentive Class"/>
    <n v="11393179"/>
  </r>
  <r>
    <n v="72201"/>
    <n v="6.7160000000000002"/>
    <s v="6B"/>
    <n v="1"/>
    <n v="889000"/>
    <n v="2669400"/>
    <n v="0"/>
    <n v="0"/>
    <n v="30210000"/>
    <s v="CITY OF CHICAGO"/>
    <s v="MUNI"/>
    <x v="134"/>
    <s v="Chicago"/>
    <s v="Chicago"/>
    <s v="NA"/>
    <s v="City"/>
    <s v="Chicago"/>
    <s v="Incentive Class"/>
    <n v="26694000"/>
  </r>
  <r>
    <n v="72202"/>
    <n v="6.6970000000000001"/>
    <n v="0"/>
    <n v="18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2"/>
    <n v="6.6970000000000001"/>
    <n v="1"/>
    <n v="10"/>
    <n v="26510"/>
    <n v="79601"/>
    <n v="0"/>
    <n v="0"/>
    <n v="30210000"/>
    <s v="CITY OF CHICAGO"/>
    <s v="MUNI"/>
    <x v="134"/>
    <s v="Chicago"/>
    <s v="Chicago"/>
    <s v="NA"/>
    <s v="City"/>
    <s v="Chicago"/>
    <s v="Non-incentive Class"/>
    <n v="79601"/>
  </r>
  <r>
    <n v="72202"/>
    <n v="6.6970000000000001"/>
    <n v="3"/>
    <n v="1"/>
    <n v="16177"/>
    <n v="48575"/>
    <n v="0"/>
    <n v="0"/>
    <n v="30210000"/>
    <s v="CITY OF CHICAGO"/>
    <s v="MUNI"/>
    <x v="134"/>
    <s v="Chicago"/>
    <s v="Chicago"/>
    <s v="NA"/>
    <s v="City"/>
    <s v="Chicago"/>
    <s v="Non-incentive Class"/>
    <n v="48575"/>
  </r>
  <r>
    <n v="72202"/>
    <n v="6.6970000000000001"/>
    <s v="5A"/>
    <n v="7"/>
    <n v="761851"/>
    <n v="2287609"/>
    <n v="0"/>
    <n v="0"/>
    <n v="30210000"/>
    <s v="CITY OF CHICAGO"/>
    <s v="MUNI"/>
    <x v="134"/>
    <s v="Chicago"/>
    <s v="Chicago"/>
    <s v="NA"/>
    <s v="City"/>
    <s v="Chicago"/>
    <s v="Non-incentive Class"/>
    <n v="2287609"/>
  </r>
  <r>
    <n v="72202"/>
    <n v="6.6970000000000001"/>
    <s v="5B"/>
    <n v="46"/>
    <n v="19147637"/>
    <n v="57494609"/>
    <n v="0"/>
    <n v="0"/>
    <n v="30210000"/>
    <s v="CITY OF CHICAGO"/>
    <s v="MUNI"/>
    <x v="134"/>
    <s v="Chicago"/>
    <s v="Chicago"/>
    <s v="NA"/>
    <s v="City"/>
    <s v="Chicago"/>
    <s v="Non-incentive Class"/>
    <n v="57494609"/>
  </r>
  <r>
    <n v="72202"/>
    <n v="6.6970000000000001"/>
    <s v="6B"/>
    <n v="2"/>
    <n v="118514"/>
    <n v="355862"/>
    <n v="0"/>
    <n v="0"/>
    <n v="30210000"/>
    <s v="CITY OF CHICAGO"/>
    <s v="MUNI"/>
    <x v="134"/>
    <s v="Chicago"/>
    <s v="Chicago"/>
    <s v="NA"/>
    <s v="City"/>
    <s v="Chicago"/>
    <s v="Incentive Class"/>
    <n v="3558620"/>
  </r>
  <r>
    <n v="72203"/>
    <n v="7.5010000000000003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3"/>
    <n v="7.5010000000000003"/>
    <n v="1"/>
    <n v="3"/>
    <n v="2875"/>
    <n v="8632"/>
    <n v="0"/>
    <n v="0"/>
    <n v="30210000"/>
    <s v="CITY OF CHICAGO"/>
    <s v="MUNI"/>
    <x v="134"/>
    <s v="Chicago"/>
    <s v="Chicago"/>
    <s v="NA"/>
    <s v="City"/>
    <s v="Chicago"/>
    <s v="Non-incentive Class"/>
    <n v="8632"/>
  </r>
  <r>
    <n v="72203"/>
    <n v="7.5010000000000003"/>
    <s v="5A"/>
    <n v="3"/>
    <n v="1949437"/>
    <n v="5853574"/>
    <n v="0"/>
    <n v="0"/>
    <n v="30210000"/>
    <s v="CITY OF CHICAGO"/>
    <s v="MUNI"/>
    <x v="134"/>
    <s v="Chicago"/>
    <s v="Chicago"/>
    <s v="NA"/>
    <s v="City"/>
    <s v="Chicago"/>
    <s v="Non-incentive Class"/>
    <n v="5853574"/>
  </r>
  <r>
    <n v="72203"/>
    <n v="7.5010000000000003"/>
    <s v="5B"/>
    <n v="8"/>
    <n v="1032608"/>
    <n v="3100613"/>
    <n v="0"/>
    <n v="0"/>
    <n v="30210000"/>
    <s v="CITY OF CHICAGO"/>
    <s v="MUNI"/>
    <x v="134"/>
    <s v="Chicago"/>
    <s v="Chicago"/>
    <s v="NA"/>
    <s v="City"/>
    <s v="Chicago"/>
    <s v="Non-incentive Class"/>
    <n v="3100613"/>
  </r>
  <r>
    <n v="72204"/>
    <n v="8.2210000000000001"/>
    <n v="0"/>
    <n v="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4"/>
    <n v="8.2210000000000001"/>
    <n v="1"/>
    <n v="16"/>
    <n v="61035"/>
    <n v="183271"/>
    <n v="0"/>
    <n v="0"/>
    <n v="30210000"/>
    <s v="CITY OF CHICAGO"/>
    <s v="MUNI"/>
    <x v="134"/>
    <s v="Chicago"/>
    <s v="Chicago"/>
    <s v="NA"/>
    <s v="City"/>
    <s v="Chicago"/>
    <s v="Non-incentive Class"/>
    <n v="183271"/>
  </r>
  <r>
    <n v="72204"/>
    <n v="8.2210000000000001"/>
    <n v="2"/>
    <n v="7"/>
    <n v="51040"/>
    <n v="153257"/>
    <n v="0"/>
    <n v="0"/>
    <n v="30210000"/>
    <s v="CITY OF CHICAGO"/>
    <s v="MUNI"/>
    <x v="134"/>
    <s v="Chicago"/>
    <s v="Chicago"/>
    <s v="NA"/>
    <s v="City"/>
    <s v="Chicago"/>
    <s v="Non-incentive Class"/>
    <n v="153257"/>
  </r>
  <r>
    <n v="72204"/>
    <n v="8.2210000000000001"/>
    <n v="3"/>
    <n v="1"/>
    <n v="53055"/>
    <n v="159308"/>
    <n v="0"/>
    <n v="0"/>
    <n v="30210000"/>
    <s v="CITY OF CHICAGO"/>
    <s v="MUNI"/>
    <x v="134"/>
    <s v="Chicago"/>
    <s v="Chicago"/>
    <s v="NA"/>
    <s v="City"/>
    <s v="Chicago"/>
    <s v="Non-incentive Class"/>
    <n v="159308"/>
  </r>
  <r>
    <n v="72204"/>
    <n v="8.2210000000000001"/>
    <s v="5A"/>
    <n v="22"/>
    <n v="429133"/>
    <n v="1288559"/>
    <n v="0"/>
    <n v="0"/>
    <n v="30210000"/>
    <s v="CITY OF CHICAGO"/>
    <s v="MUNI"/>
    <x v="134"/>
    <s v="Chicago"/>
    <s v="Chicago"/>
    <s v="NA"/>
    <s v="City"/>
    <s v="Chicago"/>
    <s v="Non-incentive Class"/>
    <n v="1288559"/>
  </r>
  <r>
    <n v="72205"/>
    <n v="8.2210000000000001"/>
    <s v="5A"/>
    <n v="7"/>
    <n v="393172"/>
    <n v="1180577"/>
    <n v="0"/>
    <n v="0"/>
    <n v="30210000"/>
    <s v="CITY OF CHICAGO"/>
    <s v="MUNI"/>
    <x v="134"/>
    <s v="Chicago"/>
    <s v="Chicago"/>
    <s v="NA"/>
    <s v="City"/>
    <s v="Chicago"/>
    <s v="Non-incentive Class"/>
    <n v="1180577"/>
  </r>
  <r>
    <n v="72206"/>
    <n v="8.2210000000000001"/>
    <n v="0"/>
    <n v="8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6"/>
    <n v="8.2210000000000001"/>
    <n v="1"/>
    <n v="9"/>
    <n v="26762"/>
    <n v="80359"/>
    <n v="0"/>
    <n v="0"/>
    <n v="30210000"/>
    <s v="CITY OF CHICAGO"/>
    <s v="MUNI"/>
    <x v="134"/>
    <s v="Chicago"/>
    <s v="Chicago"/>
    <s v="NA"/>
    <s v="City"/>
    <s v="Chicago"/>
    <s v="Non-incentive Class"/>
    <n v="80359"/>
  </r>
  <r>
    <n v="72206"/>
    <n v="8.2210000000000001"/>
    <n v="2"/>
    <n v="9"/>
    <n v="27679"/>
    <n v="83110"/>
    <n v="21913"/>
    <n v="17913"/>
    <n v="30210000"/>
    <s v="CITY OF CHICAGO"/>
    <s v="MUNI"/>
    <x v="134"/>
    <s v="Chicago"/>
    <s v="Chicago"/>
    <s v="NA"/>
    <s v="City"/>
    <s v="Chicago"/>
    <s v="Non-incentive Class"/>
    <n v="83110"/>
  </r>
  <r>
    <n v="72206"/>
    <n v="8.2210000000000001"/>
    <n v="3"/>
    <n v="1"/>
    <n v="1818"/>
    <n v="5459"/>
    <n v="0"/>
    <n v="0"/>
    <n v="30210000"/>
    <s v="CITY OF CHICAGO"/>
    <s v="MUNI"/>
    <x v="134"/>
    <s v="Chicago"/>
    <s v="Chicago"/>
    <s v="NA"/>
    <s v="City"/>
    <s v="Chicago"/>
    <s v="Non-incentive Class"/>
    <n v="5459"/>
  </r>
  <r>
    <n v="72206"/>
    <n v="8.2210000000000001"/>
    <s v="5A"/>
    <n v="6"/>
    <n v="413198"/>
    <n v="1240710"/>
    <n v="0"/>
    <n v="0"/>
    <n v="30210000"/>
    <s v="CITY OF CHICAGO"/>
    <s v="MUNI"/>
    <x v="134"/>
    <s v="Chicago"/>
    <s v="Chicago"/>
    <s v="NA"/>
    <s v="City"/>
    <s v="Chicago"/>
    <s v="Non-incentive Class"/>
    <n v="1240710"/>
  </r>
  <r>
    <n v="72206"/>
    <n v="8.2210000000000001"/>
    <s v="5B"/>
    <n v="1"/>
    <n v="3355"/>
    <n v="10074"/>
    <n v="0"/>
    <n v="0"/>
    <n v="30210000"/>
    <s v="CITY OF CHICAGO"/>
    <s v="MUNI"/>
    <x v="134"/>
    <s v="Chicago"/>
    <s v="Chicago"/>
    <s v="NA"/>
    <s v="City"/>
    <s v="Chicago"/>
    <s v="Non-incentive Class"/>
    <n v="10074"/>
  </r>
  <r>
    <n v="72206"/>
    <n v="8.2210000000000001"/>
    <s v="7A"/>
    <n v="4"/>
    <n v="318452"/>
    <n v="956216"/>
    <n v="0"/>
    <n v="0"/>
    <n v="30210000"/>
    <s v="CITY OF CHICAGO"/>
    <s v="MUNI"/>
    <x v="134"/>
    <s v="Chicago"/>
    <s v="Chicago"/>
    <s v="NA"/>
    <s v="City"/>
    <s v="Chicago"/>
    <s v="Incentive Class"/>
    <n v="9562160"/>
  </r>
  <r>
    <n v="72207"/>
    <n v="6.6970000000000001"/>
    <n v="2"/>
    <n v="2"/>
    <n v="12998"/>
    <n v="39029"/>
    <n v="0"/>
    <n v="0"/>
    <n v="30210000"/>
    <s v="CITY OF CHICAGO"/>
    <s v="MUNI"/>
    <x v="134"/>
    <s v="Chicago"/>
    <s v="Chicago"/>
    <s v="NA"/>
    <s v="City"/>
    <s v="Chicago"/>
    <s v="Non-incentive Class"/>
    <n v="39029"/>
  </r>
  <r>
    <n v="72207"/>
    <n v="6.6970000000000001"/>
    <s v="5A"/>
    <n v="1"/>
    <n v="42126"/>
    <n v="126492"/>
    <n v="0"/>
    <n v="0"/>
    <n v="30210000"/>
    <s v="CITY OF CHICAGO"/>
    <s v="MUNI"/>
    <x v="134"/>
    <s v="Chicago"/>
    <s v="Chicago"/>
    <s v="NA"/>
    <s v="City"/>
    <s v="Chicago"/>
    <s v="Non-incentive Class"/>
    <n v="126492"/>
  </r>
  <r>
    <n v="72208"/>
    <n v="7.9509999999999996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8"/>
    <n v="7.9509999999999996"/>
    <s v="5A"/>
    <n v="2"/>
    <n v="506270"/>
    <n v="1520177"/>
    <n v="0"/>
    <n v="0"/>
    <n v="30210000"/>
    <s v="CITY OF CHICAGO"/>
    <s v="MUNI"/>
    <x v="134"/>
    <s v="Chicago"/>
    <s v="Chicago"/>
    <s v="NA"/>
    <s v="City"/>
    <s v="Chicago"/>
    <s v="Non-incentive Class"/>
    <n v="1520177"/>
  </r>
  <r>
    <n v="72209"/>
    <n v="6.7169999999999996"/>
    <n v="0"/>
    <n v="48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09"/>
    <n v="6.7169999999999996"/>
    <n v="1"/>
    <n v="107"/>
    <n v="317318"/>
    <n v="952813"/>
    <n v="0"/>
    <n v="0"/>
    <n v="30210000"/>
    <s v="CITY OF CHICAGO"/>
    <s v="MUNI"/>
    <x v="134"/>
    <s v="Chicago"/>
    <s v="Chicago"/>
    <s v="NA"/>
    <s v="City"/>
    <s v="Chicago"/>
    <s v="Non-incentive Class"/>
    <n v="952813"/>
  </r>
  <r>
    <n v="72209"/>
    <n v="6.7169999999999996"/>
    <n v="2"/>
    <n v="285"/>
    <n v="1996266"/>
    <n v="5994191"/>
    <n v="1742921"/>
    <n v="1246616"/>
    <n v="30210000"/>
    <s v="CITY OF CHICAGO"/>
    <s v="MUNI"/>
    <x v="134"/>
    <s v="Chicago"/>
    <s v="Chicago"/>
    <s v="NA"/>
    <s v="City"/>
    <s v="Chicago"/>
    <s v="Non-incentive Class"/>
    <n v="5994191"/>
  </r>
  <r>
    <n v="72209"/>
    <n v="6.7169999999999996"/>
    <n v="3"/>
    <n v="5"/>
    <n v="103106"/>
    <n v="309596"/>
    <n v="0"/>
    <n v="0"/>
    <n v="30210000"/>
    <s v="CITY OF CHICAGO"/>
    <s v="MUNI"/>
    <x v="134"/>
    <s v="Chicago"/>
    <s v="Chicago"/>
    <s v="NA"/>
    <s v="City"/>
    <s v="Chicago"/>
    <s v="Non-incentive Class"/>
    <n v="309596"/>
  </r>
  <r>
    <n v="72209"/>
    <n v="6.7169999999999996"/>
    <s v="5A"/>
    <n v="22"/>
    <n v="3432624"/>
    <n v="10307139"/>
    <n v="0"/>
    <n v="0"/>
    <n v="30210000"/>
    <s v="CITY OF CHICAGO"/>
    <s v="MUNI"/>
    <x v="134"/>
    <s v="Chicago"/>
    <s v="Chicago"/>
    <s v="NA"/>
    <s v="City"/>
    <s v="Chicago"/>
    <s v="Non-incentive Class"/>
    <n v="10307139"/>
  </r>
  <r>
    <n v="72209"/>
    <n v="6.7169999999999996"/>
    <s v="5B"/>
    <n v="12"/>
    <n v="430187"/>
    <n v="1291722"/>
    <n v="0"/>
    <n v="0"/>
    <n v="30210000"/>
    <s v="CITY OF CHICAGO"/>
    <s v="MUNI"/>
    <x v="134"/>
    <s v="Chicago"/>
    <s v="Chicago"/>
    <s v="NA"/>
    <s v="City"/>
    <s v="Chicago"/>
    <s v="Non-incentive Class"/>
    <n v="1291722"/>
  </r>
  <r>
    <n v="72209"/>
    <n v="6.7169999999999996"/>
    <n v="9"/>
    <n v="14"/>
    <n v="552892"/>
    <n v="1660170"/>
    <n v="0"/>
    <n v="0"/>
    <n v="30210000"/>
    <s v="CITY OF CHICAGO"/>
    <s v="MUNI"/>
    <x v="134"/>
    <s v="Chicago"/>
    <s v="Chicago"/>
    <s v="NA"/>
    <s v="City"/>
    <s v="Chicago"/>
    <s v="Non-incentive Class"/>
    <n v="1660170"/>
  </r>
  <r>
    <n v="72210"/>
    <n v="6.7169999999999996"/>
    <n v="0"/>
    <n v="82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10"/>
    <n v="6.7169999999999996"/>
    <n v="1"/>
    <n v="229"/>
    <n v="549404"/>
    <n v="1649686"/>
    <n v="0"/>
    <n v="0"/>
    <n v="30210000"/>
    <s v="CITY OF CHICAGO"/>
    <s v="MUNI"/>
    <x v="134"/>
    <s v="Chicago"/>
    <s v="Chicago"/>
    <s v="NA"/>
    <s v="City"/>
    <s v="Chicago"/>
    <s v="Non-incentive Class"/>
    <n v="1649686"/>
  </r>
  <r>
    <n v="72210"/>
    <n v="6.7169999999999996"/>
    <n v="2"/>
    <n v="181"/>
    <n v="867982"/>
    <n v="2606284"/>
    <n v="523551"/>
    <n v="436466"/>
    <n v="30210000"/>
    <s v="CITY OF CHICAGO"/>
    <s v="MUNI"/>
    <x v="134"/>
    <s v="Chicago"/>
    <s v="Chicago"/>
    <s v="NA"/>
    <s v="City"/>
    <s v="Chicago"/>
    <s v="Non-incentive Class"/>
    <n v="2606284"/>
  </r>
  <r>
    <n v="72210"/>
    <n v="6.7169999999999996"/>
    <n v="3"/>
    <n v="3"/>
    <n v="93599"/>
    <n v="281050"/>
    <n v="0"/>
    <n v="0"/>
    <n v="30210000"/>
    <s v="CITY OF CHICAGO"/>
    <s v="MUNI"/>
    <x v="134"/>
    <s v="Chicago"/>
    <s v="Chicago"/>
    <s v="NA"/>
    <s v="City"/>
    <s v="Chicago"/>
    <s v="Non-incentive Class"/>
    <n v="281050"/>
  </r>
  <r>
    <n v="72210"/>
    <n v="6.7169999999999996"/>
    <s v="5A"/>
    <n v="26"/>
    <n v="844696"/>
    <n v="2536369"/>
    <n v="0"/>
    <n v="0"/>
    <n v="30210000"/>
    <s v="CITY OF CHICAGO"/>
    <s v="MUNI"/>
    <x v="134"/>
    <s v="Chicago"/>
    <s v="Chicago"/>
    <s v="NA"/>
    <s v="City"/>
    <s v="Chicago"/>
    <s v="Non-incentive Class"/>
    <n v="2536369"/>
  </r>
  <r>
    <n v="72210"/>
    <n v="6.7169999999999996"/>
    <s v="5B"/>
    <n v="31"/>
    <n v="1692846"/>
    <n v="5083111"/>
    <n v="0"/>
    <n v="0"/>
    <n v="30210000"/>
    <s v="CITY OF CHICAGO"/>
    <s v="MUNI"/>
    <x v="134"/>
    <s v="Chicago"/>
    <s v="Chicago"/>
    <s v="NA"/>
    <s v="City"/>
    <s v="Chicago"/>
    <s v="Non-incentive Class"/>
    <n v="5083111"/>
  </r>
  <r>
    <n v="72211"/>
    <n v="7.2290000000000001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11"/>
    <n v="7.2290000000000001"/>
    <n v="1"/>
    <n v="13"/>
    <n v="22016"/>
    <n v="66109"/>
    <n v="0"/>
    <n v="0"/>
    <n v="30210000"/>
    <s v="CITY OF CHICAGO"/>
    <s v="MUNI"/>
    <x v="134"/>
    <s v="Chicago"/>
    <s v="Chicago"/>
    <s v="NA"/>
    <s v="City"/>
    <s v="Chicago"/>
    <s v="Non-incentive Class"/>
    <n v="66109"/>
  </r>
  <r>
    <n v="72211"/>
    <n v="7.2290000000000001"/>
    <s v="5A"/>
    <n v="1"/>
    <n v="72784"/>
    <n v="218549"/>
    <n v="0"/>
    <n v="0"/>
    <n v="30210000"/>
    <s v="CITY OF CHICAGO"/>
    <s v="MUNI"/>
    <x v="134"/>
    <s v="Chicago"/>
    <s v="Chicago"/>
    <s v="NA"/>
    <s v="City"/>
    <s v="Chicago"/>
    <s v="Non-incentive Class"/>
    <n v="218549"/>
  </r>
  <r>
    <n v="72211"/>
    <n v="7.2290000000000001"/>
    <s v="5B"/>
    <n v="52"/>
    <n v="5319229"/>
    <n v="15972049"/>
    <n v="0"/>
    <n v="0"/>
    <n v="30210000"/>
    <s v="CITY OF CHICAGO"/>
    <s v="MUNI"/>
    <x v="134"/>
    <s v="Chicago"/>
    <s v="Chicago"/>
    <s v="NA"/>
    <s v="City"/>
    <s v="Chicago"/>
    <s v="Non-incentive Class"/>
    <n v="15972049"/>
  </r>
  <r>
    <n v="72212"/>
    <n v="6.7169999999999996"/>
    <n v="0"/>
    <n v="4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12"/>
    <n v="6.7169999999999996"/>
    <n v="1"/>
    <n v="3"/>
    <n v="18543"/>
    <n v="55679"/>
    <n v="0"/>
    <n v="0"/>
    <n v="30210000"/>
    <s v="CITY OF CHICAGO"/>
    <s v="MUNI"/>
    <x v="134"/>
    <s v="Chicago"/>
    <s v="Chicago"/>
    <s v="NA"/>
    <s v="City"/>
    <s v="Chicago"/>
    <s v="Non-incentive Class"/>
    <n v="55679"/>
  </r>
  <r>
    <n v="72213"/>
    <n v="6.7169999999999996"/>
    <n v="0"/>
    <n v="87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13"/>
    <n v="6.7169999999999996"/>
    <n v="1"/>
    <n v="209"/>
    <n v="694267"/>
    <n v="2084657"/>
    <n v="0"/>
    <n v="0"/>
    <n v="30210000"/>
    <s v="CITY OF CHICAGO"/>
    <s v="MUNI"/>
    <x v="134"/>
    <s v="Chicago"/>
    <s v="Chicago"/>
    <s v="NA"/>
    <s v="City"/>
    <s v="Chicago"/>
    <s v="Non-incentive Class"/>
    <n v="2084657"/>
  </r>
  <r>
    <n v="72213"/>
    <n v="6.7169999999999996"/>
    <n v="2"/>
    <n v="206"/>
    <n v="1174646"/>
    <n v="3527102"/>
    <n v="787530"/>
    <n v="639277"/>
    <n v="30210000"/>
    <s v="CITY OF CHICAGO"/>
    <s v="MUNI"/>
    <x v="134"/>
    <s v="Chicago"/>
    <s v="Chicago"/>
    <s v="NA"/>
    <s v="City"/>
    <s v="Chicago"/>
    <s v="Non-incentive Class"/>
    <n v="3527102"/>
  </r>
  <r>
    <n v="72213"/>
    <n v="6.7169999999999996"/>
    <n v="3"/>
    <n v="1"/>
    <n v="2413"/>
    <n v="7246"/>
    <n v="0"/>
    <n v="0"/>
    <n v="30210000"/>
    <s v="CITY OF CHICAGO"/>
    <s v="MUNI"/>
    <x v="134"/>
    <s v="Chicago"/>
    <s v="Chicago"/>
    <s v="NA"/>
    <s v="City"/>
    <s v="Chicago"/>
    <s v="Non-incentive Class"/>
    <n v="7246"/>
  </r>
  <r>
    <n v="72213"/>
    <n v="6.7169999999999996"/>
    <s v="5A"/>
    <n v="38"/>
    <n v="1857013"/>
    <n v="5576052"/>
    <n v="0"/>
    <n v="0"/>
    <n v="30210000"/>
    <s v="CITY OF CHICAGO"/>
    <s v="MUNI"/>
    <x v="134"/>
    <s v="Chicago"/>
    <s v="Chicago"/>
    <s v="NA"/>
    <s v="City"/>
    <s v="Chicago"/>
    <s v="Non-incentive Class"/>
    <n v="5576052"/>
  </r>
  <r>
    <n v="72213"/>
    <n v="6.7169999999999996"/>
    <s v="5B"/>
    <n v="20"/>
    <n v="1673375"/>
    <n v="5024642"/>
    <n v="0"/>
    <n v="0"/>
    <n v="30210000"/>
    <s v="CITY OF CHICAGO"/>
    <s v="MUNI"/>
    <x v="134"/>
    <s v="Chicago"/>
    <s v="Chicago"/>
    <s v="NA"/>
    <s v="City"/>
    <s v="Chicago"/>
    <s v="Non-incentive Class"/>
    <n v="5024642"/>
  </r>
  <r>
    <n v="72214"/>
    <n v="6.7169999999999996"/>
    <n v="0"/>
    <n v="4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14"/>
    <n v="6.7169999999999996"/>
    <n v="1"/>
    <n v="61"/>
    <n v="142915"/>
    <n v="429134"/>
    <n v="0"/>
    <n v="0"/>
    <n v="30210000"/>
    <s v="CITY OF CHICAGO"/>
    <s v="MUNI"/>
    <x v="134"/>
    <s v="Chicago"/>
    <s v="Chicago"/>
    <s v="NA"/>
    <s v="City"/>
    <s v="Chicago"/>
    <s v="Non-incentive Class"/>
    <n v="429134"/>
  </r>
  <r>
    <n v="72214"/>
    <n v="6.7169999999999996"/>
    <n v="2"/>
    <n v="206"/>
    <n v="1837620"/>
    <n v="5517834"/>
    <n v="978460"/>
    <n v="655940"/>
    <n v="30210000"/>
    <s v="CITY OF CHICAGO"/>
    <s v="MUNI"/>
    <x v="134"/>
    <s v="Chicago"/>
    <s v="Chicago"/>
    <s v="NA"/>
    <s v="City"/>
    <s v="Chicago"/>
    <s v="Non-incentive Class"/>
    <n v="5517834"/>
  </r>
  <r>
    <n v="72214"/>
    <n v="6.7169999999999996"/>
    <s v="5A"/>
    <n v="1"/>
    <n v="8894"/>
    <n v="26706"/>
    <n v="0"/>
    <n v="0"/>
    <n v="30210000"/>
    <s v="CITY OF CHICAGO"/>
    <s v="MUNI"/>
    <x v="134"/>
    <s v="Chicago"/>
    <s v="Chicago"/>
    <s v="NA"/>
    <s v="City"/>
    <s v="Chicago"/>
    <s v="Non-incentive Class"/>
    <n v="26706"/>
  </r>
  <r>
    <n v="72215"/>
    <n v="6.7169999999999996"/>
    <n v="1"/>
    <n v="1"/>
    <n v="86827"/>
    <n v="260715"/>
    <n v="0"/>
    <n v="0"/>
    <n v="30210000"/>
    <s v="CITY OF CHICAGO"/>
    <s v="MUNI"/>
    <x v="134"/>
    <s v="Chicago"/>
    <s v="Chicago"/>
    <s v="NA"/>
    <s v="City"/>
    <s v="Chicago"/>
    <s v="Non-incentive Class"/>
    <n v="260715"/>
  </r>
  <r>
    <n v="72216"/>
    <n v="6.7169999999999996"/>
    <n v="0"/>
    <n v="3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2216"/>
    <n v="6.7169999999999996"/>
    <n v="1"/>
    <n v="14"/>
    <n v="69343"/>
    <n v="208215"/>
    <n v="0"/>
    <n v="0"/>
    <n v="30210000"/>
    <s v="CITY OF CHICAGO"/>
    <s v="MUNI"/>
    <x v="134"/>
    <s v="Chicago"/>
    <s v="Chicago"/>
    <s v="NA"/>
    <s v="City"/>
    <s v="Chicago"/>
    <s v="Non-incentive Class"/>
    <n v="208215"/>
  </r>
  <r>
    <n v="72216"/>
    <n v="6.7169999999999996"/>
    <n v="2"/>
    <n v="16"/>
    <n v="108137"/>
    <n v="324704"/>
    <n v="100558"/>
    <n v="65507"/>
    <n v="30210000"/>
    <s v="CITY OF CHICAGO"/>
    <s v="MUNI"/>
    <x v="134"/>
    <s v="Chicago"/>
    <s v="Chicago"/>
    <s v="NA"/>
    <s v="City"/>
    <s v="Chicago"/>
    <s v="Non-incentive Class"/>
    <n v="324704"/>
  </r>
  <r>
    <n v="72216"/>
    <n v="6.7169999999999996"/>
    <s v="5A"/>
    <n v="33"/>
    <n v="3708632"/>
    <n v="11135910"/>
    <n v="0"/>
    <n v="0"/>
    <n v="30210000"/>
    <s v="CITY OF CHICAGO"/>
    <s v="MUNI"/>
    <x v="134"/>
    <s v="Chicago"/>
    <s v="Chicago"/>
    <s v="NA"/>
    <s v="City"/>
    <s v="Chicago"/>
    <s v="Non-incentive Class"/>
    <n v="11135910"/>
  </r>
  <r>
    <n v="72216"/>
    <n v="6.7169999999999996"/>
    <s v="5B"/>
    <n v="1"/>
    <n v="8611"/>
    <n v="25856"/>
    <n v="0"/>
    <n v="0"/>
    <n v="30210000"/>
    <s v="CITY OF CHICAGO"/>
    <s v="MUNI"/>
    <x v="134"/>
    <s v="Chicago"/>
    <s v="Chicago"/>
    <s v="NA"/>
    <s v="City"/>
    <s v="Chicago"/>
    <s v="Non-incentive Class"/>
    <n v="25856"/>
  </r>
  <r>
    <n v="72216"/>
    <n v="6.7169999999999996"/>
    <n v="9"/>
    <n v="7"/>
    <n v="457485"/>
    <n v="1373690"/>
    <n v="0"/>
    <n v="0"/>
    <n v="30210000"/>
    <s v="CITY OF CHICAGO"/>
    <s v="MUNI"/>
    <x v="134"/>
    <s v="Chicago"/>
    <s v="Chicago"/>
    <s v="NA"/>
    <s v="City"/>
    <s v="Chicago"/>
    <s v="Non-incentive Class"/>
    <n v="1373690"/>
  </r>
  <r>
    <n v="73001"/>
    <n v="6.6970000000000001"/>
    <n v="0"/>
    <n v="95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01"/>
    <n v="6.6970000000000001"/>
    <n v="1"/>
    <n v="212"/>
    <n v="4276944"/>
    <n v="12842389"/>
    <n v="0"/>
    <n v="0"/>
    <n v="30210000"/>
    <s v="CITY OF CHICAGO"/>
    <s v="MUNI"/>
    <x v="134"/>
    <s v="Chicago"/>
    <s v="Chicago"/>
    <s v="NA"/>
    <s v="City"/>
    <s v="Chicago"/>
    <s v="Non-incentive Class"/>
    <n v="12842389"/>
  </r>
  <r>
    <n v="73001"/>
    <n v="6.6970000000000001"/>
    <n v="2"/>
    <n v="40930"/>
    <n v="1949272708"/>
    <n v="5853080448"/>
    <n v="390726440"/>
    <n v="228543754"/>
    <n v="30210000"/>
    <s v="CITY OF CHICAGO"/>
    <s v="MUNI"/>
    <x v="134"/>
    <s v="Chicago"/>
    <s v="Chicago"/>
    <s v="NA"/>
    <s v="City"/>
    <s v="Chicago"/>
    <s v="Non-incentive Class"/>
    <n v="5853080448"/>
  </r>
  <r>
    <n v="73001"/>
    <n v="6.6970000000000001"/>
    <n v="3"/>
    <n v="707"/>
    <n v="198361289"/>
    <n v="595619452"/>
    <n v="0"/>
    <n v="0"/>
    <n v="30210000"/>
    <s v="CITY OF CHICAGO"/>
    <s v="MUNI"/>
    <x v="134"/>
    <s v="Chicago"/>
    <s v="Chicago"/>
    <s v="NA"/>
    <s v="City"/>
    <s v="Chicago"/>
    <s v="Non-incentive Class"/>
    <n v="595619452"/>
  </r>
  <r>
    <n v="73001"/>
    <n v="6.6970000000000001"/>
    <n v="4"/>
    <n v="2"/>
    <n v="269444"/>
    <n v="809060"/>
    <n v="0"/>
    <n v="0"/>
    <n v="30210000"/>
    <s v="CITY OF CHICAGO"/>
    <s v="MUNI"/>
    <x v="134"/>
    <s v="Chicago"/>
    <s v="Chicago"/>
    <s v="NA"/>
    <s v="City"/>
    <s v="Chicago"/>
    <s v="Non-incentive Class"/>
    <n v="809060"/>
  </r>
  <r>
    <n v="73001"/>
    <n v="6.6970000000000001"/>
    <s v="5A"/>
    <n v="434"/>
    <n v="91847515"/>
    <n v="275790535"/>
    <n v="20000"/>
    <n v="10000"/>
    <n v="30210000"/>
    <s v="CITY OF CHICAGO"/>
    <s v="MUNI"/>
    <x v="134"/>
    <s v="Chicago"/>
    <s v="Chicago"/>
    <s v="NA"/>
    <s v="City"/>
    <s v="Chicago"/>
    <s v="Non-incentive Class"/>
    <n v="275790535"/>
  </r>
  <r>
    <n v="73001"/>
    <n v="6.6970000000000001"/>
    <s v="5B"/>
    <n v="77"/>
    <n v="11840332"/>
    <n v="35552970"/>
    <n v="0"/>
    <n v="0"/>
    <n v="30210000"/>
    <s v="CITY OF CHICAGO"/>
    <s v="MUNI"/>
    <x v="134"/>
    <s v="Chicago"/>
    <s v="Chicago"/>
    <s v="NA"/>
    <s v="City"/>
    <s v="Chicago"/>
    <s v="Non-incentive Class"/>
    <n v="35552970"/>
  </r>
  <r>
    <n v="73001"/>
    <n v="6.6970000000000001"/>
    <n v="9"/>
    <n v="18"/>
    <n v="2660217"/>
    <n v="7987832"/>
    <n v="0"/>
    <n v="0"/>
    <n v="30210000"/>
    <s v="CITY OF CHICAGO"/>
    <s v="MUNI"/>
    <x v="134"/>
    <s v="Chicago"/>
    <s v="Chicago"/>
    <s v="NA"/>
    <s v="City"/>
    <s v="Chicago"/>
    <s v="Non-incentive Class"/>
    <n v="7987832"/>
  </r>
  <r>
    <n v="73005"/>
    <n v="6.6970000000000001"/>
    <n v="2"/>
    <n v="1"/>
    <n v="66000"/>
    <n v="198178"/>
    <n v="0"/>
    <n v="0"/>
    <n v="30210000"/>
    <s v="CITY OF CHICAGO"/>
    <s v="MUNI"/>
    <x v="134"/>
    <s v="Chicago"/>
    <s v="Chicago"/>
    <s v="NA"/>
    <s v="City"/>
    <s v="Chicago"/>
    <s v="Non-incentive Class"/>
    <n v="198178"/>
  </r>
  <r>
    <n v="73009"/>
    <n v="6.6970000000000001"/>
    <n v="2"/>
    <n v="7"/>
    <n v="576568"/>
    <n v="1731260"/>
    <n v="92000"/>
    <n v="60000"/>
    <n v="30210000"/>
    <s v="CITY OF CHICAGO"/>
    <s v="MUNI"/>
    <x v="134"/>
    <s v="Chicago"/>
    <s v="Chicago"/>
    <s v="NA"/>
    <s v="City"/>
    <s v="Chicago"/>
    <s v="Non-incentive Class"/>
    <n v="1731260"/>
  </r>
  <r>
    <n v="73009"/>
    <n v="6.6970000000000001"/>
    <n v="9"/>
    <n v="2"/>
    <n v="75432"/>
    <n v="226500"/>
    <n v="0"/>
    <n v="0"/>
    <n v="30210000"/>
    <s v="CITY OF CHICAGO"/>
    <s v="MUNI"/>
    <x v="134"/>
    <s v="Chicago"/>
    <s v="Chicago"/>
    <s v="NA"/>
    <s v="City"/>
    <s v="Chicago"/>
    <s v="Non-incentive Class"/>
    <n v="226500"/>
  </r>
  <r>
    <n v="73010"/>
    <n v="7.12"/>
    <n v="3"/>
    <n v="1"/>
    <n v="145775"/>
    <n v="437719"/>
    <n v="0"/>
    <n v="0"/>
    <n v="30210000"/>
    <s v="CITY OF CHICAGO"/>
    <s v="MUNI"/>
    <x v="134"/>
    <s v="Chicago"/>
    <s v="Chicago"/>
    <s v="NA"/>
    <s v="City"/>
    <s v="Chicago"/>
    <s v="Non-incentive Class"/>
    <n v="437719"/>
  </r>
  <r>
    <n v="73010"/>
    <n v="7.12"/>
    <s v="5A"/>
    <n v="1"/>
    <n v="170866"/>
    <n v="513059"/>
    <n v="0"/>
    <n v="0"/>
    <n v="30210000"/>
    <s v="CITY OF CHICAGO"/>
    <s v="MUNI"/>
    <x v="134"/>
    <s v="Chicago"/>
    <s v="Chicago"/>
    <s v="NA"/>
    <s v="City"/>
    <s v="Chicago"/>
    <s v="Non-incentive Class"/>
    <n v="513059"/>
  </r>
  <r>
    <n v="73010"/>
    <n v="7.12"/>
    <n v="9"/>
    <n v="1"/>
    <n v="338600"/>
    <n v="1016714"/>
    <n v="0"/>
    <n v="0"/>
    <n v="30210000"/>
    <s v="CITY OF CHICAGO"/>
    <s v="MUNI"/>
    <x v="134"/>
    <s v="Chicago"/>
    <s v="Chicago"/>
    <s v="NA"/>
    <s v="City"/>
    <s v="Chicago"/>
    <s v="Non-incentive Class"/>
    <n v="1016714"/>
  </r>
  <r>
    <n v="73011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11"/>
    <n v="6.6970000000000001"/>
    <n v="2"/>
    <n v="213"/>
    <n v="3647396"/>
    <n v="10952054"/>
    <n v="777174"/>
    <n v="610000"/>
    <n v="30210000"/>
    <s v="CITY OF CHICAGO"/>
    <s v="MUNI"/>
    <x v="134"/>
    <s v="Chicago"/>
    <s v="Chicago"/>
    <s v="NA"/>
    <s v="City"/>
    <s v="Chicago"/>
    <s v="Non-incentive Class"/>
    <n v="10952054"/>
  </r>
  <r>
    <n v="73011"/>
    <n v="6.6970000000000001"/>
    <n v="3"/>
    <n v="3"/>
    <n v="1827130"/>
    <n v="5486323"/>
    <n v="0"/>
    <n v="0"/>
    <n v="30210000"/>
    <s v="CITY OF CHICAGO"/>
    <s v="MUNI"/>
    <x v="134"/>
    <s v="Chicago"/>
    <s v="Chicago"/>
    <s v="NA"/>
    <s v="City"/>
    <s v="Chicago"/>
    <s v="Non-incentive Class"/>
    <n v="5486323"/>
  </r>
  <r>
    <n v="73011"/>
    <n v="6.6970000000000001"/>
    <n v="9"/>
    <n v="1"/>
    <n v="257051"/>
    <n v="771847"/>
    <n v="0"/>
    <n v="0"/>
    <n v="30210000"/>
    <s v="CITY OF CHICAGO"/>
    <s v="MUNI"/>
    <x v="134"/>
    <s v="Chicago"/>
    <s v="Chicago"/>
    <s v="NA"/>
    <s v="City"/>
    <s v="Chicago"/>
    <s v="Non-incentive Class"/>
    <n v="771847"/>
  </r>
  <r>
    <n v="73012"/>
    <n v="7.12"/>
    <n v="3"/>
    <n v="1"/>
    <n v="285378"/>
    <n v="856905"/>
    <n v="0"/>
    <n v="0"/>
    <n v="30210000"/>
    <s v="CITY OF CHICAGO"/>
    <s v="MUNI"/>
    <x v="134"/>
    <s v="Chicago"/>
    <s v="Chicago"/>
    <s v="NA"/>
    <s v="City"/>
    <s v="Chicago"/>
    <s v="Non-incentive Class"/>
    <n v="856905"/>
  </r>
  <r>
    <n v="73012"/>
    <n v="7.12"/>
    <s v="5A"/>
    <n v="2"/>
    <n v="507441"/>
    <n v="1523693"/>
    <n v="0"/>
    <n v="0"/>
    <n v="30210000"/>
    <s v="CITY OF CHICAGO"/>
    <s v="MUNI"/>
    <x v="134"/>
    <s v="Chicago"/>
    <s v="Chicago"/>
    <s v="NA"/>
    <s v="City"/>
    <s v="Chicago"/>
    <s v="Non-incentive Class"/>
    <n v="1523693"/>
  </r>
  <r>
    <n v="73019"/>
    <n v="6.6970000000000001"/>
    <n v="0"/>
    <n v="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19"/>
    <n v="6.6970000000000001"/>
    <n v="2"/>
    <n v="10"/>
    <n v="533114"/>
    <n v="1600780"/>
    <n v="56000"/>
    <n v="40000"/>
    <n v="30210000"/>
    <s v="CITY OF CHICAGO"/>
    <s v="MUNI"/>
    <x v="134"/>
    <s v="Chicago"/>
    <s v="Chicago"/>
    <s v="NA"/>
    <s v="City"/>
    <s v="Chicago"/>
    <s v="Non-incentive Class"/>
    <n v="1600780"/>
  </r>
  <r>
    <n v="73020"/>
    <n v="6.6970000000000001"/>
    <n v="0"/>
    <n v="1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20"/>
    <n v="6.6970000000000001"/>
    <n v="1"/>
    <n v="3"/>
    <n v="168352"/>
    <n v="505511"/>
    <n v="0"/>
    <n v="0"/>
    <n v="30210000"/>
    <s v="CITY OF CHICAGO"/>
    <s v="MUNI"/>
    <x v="134"/>
    <s v="Chicago"/>
    <s v="Chicago"/>
    <s v="NA"/>
    <s v="City"/>
    <s v="Chicago"/>
    <s v="Non-incentive Class"/>
    <n v="505511"/>
  </r>
  <r>
    <n v="73020"/>
    <n v="6.6970000000000001"/>
    <n v="2"/>
    <n v="113"/>
    <n v="2892279"/>
    <n v="8684652"/>
    <n v="969663"/>
    <n v="630000"/>
    <n v="30210000"/>
    <s v="CITY OF CHICAGO"/>
    <s v="MUNI"/>
    <x v="134"/>
    <s v="Chicago"/>
    <s v="Chicago"/>
    <s v="NA"/>
    <s v="City"/>
    <s v="Chicago"/>
    <s v="Non-incentive Class"/>
    <n v="8684652"/>
  </r>
  <r>
    <n v="73020"/>
    <n v="6.6970000000000001"/>
    <n v="3"/>
    <n v="3"/>
    <n v="1571635"/>
    <n v="4719148"/>
    <n v="0"/>
    <n v="0"/>
    <n v="30210000"/>
    <s v="CITY OF CHICAGO"/>
    <s v="MUNI"/>
    <x v="134"/>
    <s v="Chicago"/>
    <s v="Chicago"/>
    <s v="NA"/>
    <s v="City"/>
    <s v="Chicago"/>
    <s v="Non-incentive Class"/>
    <n v="4719148"/>
  </r>
  <r>
    <n v="73020"/>
    <n v="6.6970000000000001"/>
    <n v="4"/>
    <n v="1"/>
    <n v="87360"/>
    <n v="262316"/>
    <n v="0"/>
    <n v="0"/>
    <n v="30210000"/>
    <s v="CITY OF CHICAGO"/>
    <s v="MUNI"/>
    <x v="134"/>
    <s v="Chicago"/>
    <s v="Chicago"/>
    <s v="NA"/>
    <s v="City"/>
    <s v="Chicago"/>
    <s v="Non-incentive Class"/>
    <n v="262316"/>
  </r>
  <r>
    <n v="73020"/>
    <n v="6.6970000000000001"/>
    <s v="5A"/>
    <n v="10"/>
    <n v="3916515"/>
    <n v="11760120"/>
    <n v="0"/>
    <n v="0"/>
    <n v="30210000"/>
    <s v="CITY OF CHICAGO"/>
    <s v="MUNI"/>
    <x v="134"/>
    <s v="Chicago"/>
    <s v="Chicago"/>
    <s v="NA"/>
    <s v="City"/>
    <s v="Chicago"/>
    <s v="Non-incentive Class"/>
    <n v="11760120"/>
  </r>
  <r>
    <n v="73020"/>
    <n v="6.6970000000000001"/>
    <s v="5B"/>
    <n v="2"/>
    <n v="461630"/>
    <n v="1386136"/>
    <n v="0"/>
    <n v="0"/>
    <n v="30210000"/>
    <s v="CITY OF CHICAGO"/>
    <s v="MUNI"/>
    <x v="134"/>
    <s v="Chicago"/>
    <s v="Chicago"/>
    <s v="NA"/>
    <s v="City"/>
    <s v="Chicago"/>
    <s v="Non-incentive Class"/>
    <n v="1386136"/>
  </r>
  <r>
    <n v="73020"/>
    <n v="6.6970000000000001"/>
    <n v="9"/>
    <n v="3"/>
    <n v="648272"/>
    <n v="1946566"/>
    <n v="0"/>
    <n v="0"/>
    <n v="30210000"/>
    <s v="CITY OF CHICAGO"/>
    <s v="MUNI"/>
    <x v="134"/>
    <s v="Chicago"/>
    <s v="Chicago"/>
    <s v="NA"/>
    <s v="City"/>
    <s v="Chicago"/>
    <s v="Non-incentive Class"/>
    <n v="1946566"/>
  </r>
  <r>
    <n v="73021"/>
    <n v="6.6970000000000001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21"/>
    <n v="6.6970000000000001"/>
    <n v="2"/>
    <n v="38"/>
    <n v="1944919"/>
    <n v="5840009"/>
    <n v="297022"/>
    <n v="210000"/>
    <n v="30210000"/>
    <s v="CITY OF CHICAGO"/>
    <s v="MUNI"/>
    <x v="134"/>
    <s v="Chicago"/>
    <s v="Chicago"/>
    <s v="NA"/>
    <s v="City"/>
    <s v="Chicago"/>
    <s v="Non-incentive Class"/>
    <n v="5840009"/>
  </r>
  <r>
    <n v="73021"/>
    <n v="6.6970000000000001"/>
    <n v="3"/>
    <n v="14"/>
    <n v="2269650"/>
    <n v="6815077"/>
    <n v="0"/>
    <n v="0"/>
    <n v="30210000"/>
    <s v="CITY OF CHICAGO"/>
    <s v="MUNI"/>
    <x v="134"/>
    <s v="Chicago"/>
    <s v="Chicago"/>
    <s v="NA"/>
    <s v="City"/>
    <s v="Chicago"/>
    <s v="Non-incentive Class"/>
    <n v="6815077"/>
  </r>
  <r>
    <n v="73021"/>
    <n v="6.6970000000000001"/>
    <s v="5A"/>
    <n v="63"/>
    <n v="5872517"/>
    <n v="17633410"/>
    <n v="0"/>
    <n v="0"/>
    <n v="30210000"/>
    <s v="CITY OF CHICAGO"/>
    <s v="MUNI"/>
    <x v="134"/>
    <s v="Chicago"/>
    <s v="Chicago"/>
    <s v="NA"/>
    <s v="City"/>
    <s v="Chicago"/>
    <s v="Non-incentive Class"/>
    <n v="17633410"/>
  </r>
  <r>
    <n v="73021"/>
    <n v="6.6970000000000001"/>
    <s v="5B"/>
    <n v="4"/>
    <n v="566913"/>
    <n v="1702270"/>
    <n v="0"/>
    <n v="0"/>
    <n v="30210000"/>
    <s v="CITY OF CHICAGO"/>
    <s v="MUNI"/>
    <x v="134"/>
    <s v="Chicago"/>
    <s v="Chicago"/>
    <s v="NA"/>
    <s v="City"/>
    <s v="Chicago"/>
    <s v="Non-incentive Class"/>
    <n v="1702270"/>
  </r>
  <r>
    <n v="73022"/>
    <n v="6.6970000000000001"/>
    <n v="0"/>
    <n v="2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22"/>
    <n v="6.6970000000000001"/>
    <n v="2"/>
    <n v="52"/>
    <n v="1661548"/>
    <n v="4989132"/>
    <n v="414573"/>
    <n v="310000"/>
    <n v="30210000"/>
    <s v="CITY OF CHICAGO"/>
    <s v="MUNI"/>
    <x v="134"/>
    <s v="Chicago"/>
    <s v="Chicago"/>
    <s v="NA"/>
    <s v="City"/>
    <s v="Chicago"/>
    <s v="Non-incentive Class"/>
    <n v="4989132"/>
  </r>
  <r>
    <n v="73022"/>
    <n v="6.6970000000000001"/>
    <n v="3"/>
    <n v="1"/>
    <n v="262122"/>
    <n v="787074"/>
    <n v="0"/>
    <n v="0"/>
    <n v="30210000"/>
    <s v="CITY OF CHICAGO"/>
    <s v="MUNI"/>
    <x v="134"/>
    <s v="Chicago"/>
    <s v="Chicago"/>
    <s v="NA"/>
    <s v="City"/>
    <s v="Chicago"/>
    <s v="Non-incentive Class"/>
    <n v="787074"/>
  </r>
  <r>
    <n v="73022"/>
    <n v="6.6970000000000001"/>
    <s v="5A"/>
    <n v="33"/>
    <n v="5047807"/>
    <n v="15157052"/>
    <n v="0"/>
    <n v="0"/>
    <n v="30210000"/>
    <s v="CITY OF CHICAGO"/>
    <s v="MUNI"/>
    <x v="134"/>
    <s v="Chicago"/>
    <s v="Chicago"/>
    <s v="NA"/>
    <s v="City"/>
    <s v="Chicago"/>
    <s v="Non-incentive Class"/>
    <n v="15157052"/>
  </r>
  <r>
    <n v="73023"/>
    <n v="6.6970000000000001"/>
    <n v="0"/>
    <n v="4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23"/>
    <n v="6.6970000000000001"/>
    <n v="2"/>
    <n v="88"/>
    <n v="4692624"/>
    <n v="14090547"/>
    <n v="1129333"/>
    <n v="500000"/>
    <n v="30210000"/>
    <s v="CITY OF CHICAGO"/>
    <s v="MUNI"/>
    <x v="134"/>
    <s v="Chicago"/>
    <s v="Chicago"/>
    <s v="NA"/>
    <s v="City"/>
    <s v="Chicago"/>
    <s v="Non-incentive Class"/>
    <n v="14090547"/>
  </r>
  <r>
    <n v="73023"/>
    <n v="6.6970000000000001"/>
    <n v="3"/>
    <n v="5"/>
    <n v="890356"/>
    <n v="2673473"/>
    <n v="0"/>
    <n v="0"/>
    <n v="30210000"/>
    <s v="CITY OF CHICAGO"/>
    <s v="MUNI"/>
    <x v="134"/>
    <s v="Chicago"/>
    <s v="Chicago"/>
    <s v="NA"/>
    <s v="City"/>
    <s v="Chicago"/>
    <s v="Non-incentive Class"/>
    <n v="2673473"/>
  </r>
  <r>
    <n v="73023"/>
    <n v="6.6970000000000001"/>
    <s v="5A"/>
    <n v="8"/>
    <n v="467924"/>
    <n v="1405036"/>
    <n v="0"/>
    <n v="0"/>
    <n v="30210000"/>
    <s v="CITY OF CHICAGO"/>
    <s v="MUNI"/>
    <x v="134"/>
    <s v="Chicago"/>
    <s v="Chicago"/>
    <s v="NA"/>
    <s v="City"/>
    <s v="Chicago"/>
    <s v="Non-incentive Class"/>
    <n v="1405036"/>
  </r>
  <r>
    <n v="73023"/>
    <n v="6.6970000000000001"/>
    <s v="5B"/>
    <n v="5"/>
    <n v="514996"/>
    <n v="1546379"/>
    <n v="0"/>
    <n v="0"/>
    <n v="30210000"/>
    <s v="CITY OF CHICAGO"/>
    <s v="MUNI"/>
    <x v="134"/>
    <s v="Chicago"/>
    <s v="Chicago"/>
    <s v="NA"/>
    <s v="City"/>
    <s v="Chicago"/>
    <s v="Non-incentive Class"/>
    <n v="1546379"/>
  </r>
  <r>
    <n v="73026"/>
    <n v="6.6970000000000001"/>
    <n v="2"/>
    <n v="1"/>
    <n v="38000"/>
    <n v="114103"/>
    <n v="10000"/>
    <n v="10000"/>
    <n v="30210000"/>
    <s v="CITY OF CHICAGO"/>
    <s v="MUNI"/>
    <x v="134"/>
    <s v="Chicago"/>
    <s v="Chicago"/>
    <s v="NA"/>
    <s v="City"/>
    <s v="Chicago"/>
    <s v="Non-incentive Class"/>
    <n v="114103"/>
  </r>
  <r>
    <n v="73027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27"/>
    <n v="6.6970000000000001"/>
    <n v="2"/>
    <n v="2"/>
    <n v="84000"/>
    <n v="252227"/>
    <n v="83901"/>
    <n v="10000"/>
    <n v="30210000"/>
    <s v="CITY OF CHICAGO"/>
    <s v="MUNI"/>
    <x v="134"/>
    <s v="Chicago"/>
    <s v="Chicago"/>
    <s v="NA"/>
    <s v="City"/>
    <s v="Chicago"/>
    <s v="Non-incentive Class"/>
    <n v="252227"/>
  </r>
  <r>
    <n v="73029"/>
    <n v="6.6970000000000001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29"/>
    <n v="6.6970000000000001"/>
    <n v="2"/>
    <n v="47"/>
    <n v="1813258"/>
    <n v="5444662"/>
    <n v="383314"/>
    <n v="214008"/>
    <n v="30210000"/>
    <s v="CITY OF CHICAGO"/>
    <s v="MUNI"/>
    <x v="134"/>
    <s v="Chicago"/>
    <s v="Chicago"/>
    <s v="NA"/>
    <s v="City"/>
    <s v="Chicago"/>
    <s v="Non-incentive Class"/>
    <n v="5444662"/>
  </r>
  <r>
    <n v="73029"/>
    <n v="6.6970000000000001"/>
    <n v="3"/>
    <n v="3"/>
    <n v="416756"/>
    <n v="1251393"/>
    <n v="0"/>
    <n v="0"/>
    <n v="30210000"/>
    <s v="CITY OF CHICAGO"/>
    <s v="MUNI"/>
    <x v="134"/>
    <s v="Chicago"/>
    <s v="Chicago"/>
    <s v="NA"/>
    <s v="City"/>
    <s v="Chicago"/>
    <s v="Non-incentive Class"/>
    <n v="1251393"/>
  </r>
  <r>
    <n v="73029"/>
    <n v="6.6970000000000001"/>
    <s v="5A"/>
    <n v="29"/>
    <n v="3160497"/>
    <n v="9490027"/>
    <n v="0"/>
    <n v="0"/>
    <n v="30210000"/>
    <s v="CITY OF CHICAGO"/>
    <s v="MUNI"/>
    <x v="134"/>
    <s v="Chicago"/>
    <s v="Chicago"/>
    <s v="NA"/>
    <s v="City"/>
    <s v="Chicago"/>
    <s v="Non-incentive Class"/>
    <n v="9490027"/>
  </r>
  <r>
    <n v="73029"/>
    <n v="6.6970000000000001"/>
    <s v="5B"/>
    <n v="2"/>
    <n v="151978"/>
    <n v="456345"/>
    <n v="0"/>
    <n v="0"/>
    <n v="30210000"/>
    <s v="CITY OF CHICAGO"/>
    <s v="MUNI"/>
    <x v="134"/>
    <s v="Chicago"/>
    <s v="Chicago"/>
    <s v="NA"/>
    <s v="City"/>
    <s v="Chicago"/>
    <s v="Non-incentive Class"/>
    <n v="456345"/>
  </r>
  <r>
    <n v="73030"/>
    <n v="6.6970000000000001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30"/>
    <n v="6.6970000000000001"/>
    <n v="1"/>
    <n v="2"/>
    <n v="34644"/>
    <n v="104026"/>
    <n v="0"/>
    <n v="0"/>
    <n v="30210000"/>
    <s v="CITY OF CHICAGO"/>
    <s v="MUNI"/>
    <x v="134"/>
    <s v="Chicago"/>
    <s v="Chicago"/>
    <s v="NA"/>
    <s v="City"/>
    <s v="Chicago"/>
    <s v="Non-incentive Class"/>
    <n v="104026"/>
  </r>
  <r>
    <n v="73030"/>
    <n v="6.6970000000000001"/>
    <n v="2"/>
    <n v="124"/>
    <n v="4812957"/>
    <n v="14451871"/>
    <n v="2330440"/>
    <n v="1089002"/>
    <n v="30210000"/>
    <s v="CITY OF CHICAGO"/>
    <s v="MUNI"/>
    <x v="134"/>
    <s v="Chicago"/>
    <s v="Chicago"/>
    <s v="NA"/>
    <s v="City"/>
    <s v="Chicago"/>
    <s v="Non-incentive Class"/>
    <n v="14451871"/>
  </r>
  <r>
    <n v="73030"/>
    <n v="6.6970000000000001"/>
    <s v="5A"/>
    <n v="2"/>
    <n v="796777"/>
    <n v="2392482"/>
    <n v="0"/>
    <n v="0"/>
    <n v="30210000"/>
    <s v="CITY OF CHICAGO"/>
    <s v="MUNI"/>
    <x v="134"/>
    <s v="Chicago"/>
    <s v="Chicago"/>
    <s v="NA"/>
    <s v="City"/>
    <s v="Chicago"/>
    <s v="Non-incentive Class"/>
    <n v="2392482"/>
  </r>
  <r>
    <n v="73030"/>
    <n v="6.6970000000000001"/>
    <n v="9"/>
    <n v="3"/>
    <n v="2579339"/>
    <n v="7744981"/>
    <n v="0"/>
    <n v="0"/>
    <n v="30210000"/>
    <s v="CITY OF CHICAGO"/>
    <s v="MUNI"/>
    <x v="134"/>
    <s v="Chicago"/>
    <s v="Chicago"/>
    <s v="NA"/>
    <s v="City"/>
    <s v="Chicago"/>
    <s v="Non-incentive Class"/>
    <n v="7744981"/>
  </r>
  <r>
    <n v="73032"/>
    <n v="6.6970000000000001"/>
    <n v="0"/>
    <n v="8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32"/>
    <n v="6.6970000000000001"/>
    <n v="1"/>
    <n v="3"/>
    <n v="141678"/>
    <n v="425416"/>
    <n v="0"/>
    <n v="0"/>
    <n v="30210000"/>
    <s v="CITY OF CHICAGO"/>
    <s v="MUNI"/>
    <x v="134"/>
    <s v="Chicago"/>
    <s v="Chicago"/>
    <s v="NA"/>
    <s v="City"/>
    <s v="Chicago"/>
    <s v="Non-incentive Class"/>
    <n v="425416"/>
  </r>
  <r>
    <n v="73032"/>
    <n v="6.6970000000000001"/>
    <n v="2"/>
    <n v="919"/>
    <n v="19980904"/>
    <n v="59996681"/>
    <n v="4863690"/>
    <n v="3939738"/>
    <n v="30210000"/>
    <s v="CITY OF CHICAGO"/>
    <s v="MUNI"/>
    <x v="134"/>
    <s v="Chicago"/>
    <s v="Chicago"/>
    <s v="NA"/>
    <s v="City"/>
    <s v="Chicago"/>
    <s v="Non-incentive Class"/>
    <n v="59996681"/>
  </r>
  <r>
    <n v="73032"/>
    <n v="6.6970000000000001"/>
    <n v="3"/>
    <n v="38"/>
    <n v="7726430"/>
    <n v="23200152"/>
    <n v="0"/>
    <n v="0"/>
    <n v="30210000"/>
    <s v="CITY OF CHICAGO"/>
    <s v="MUNI"/>
    <x v="134"/>
    <s v="Chicago"/>
    <s v="Chicago"/>
    <s v="NA"/>
    <s v="City"/>
    <s v="Chicago"/>
    <s v="Non-incentive Class"/>
    <n v="23200152"/>
  </r>
  <r>
    <n v="73032"/>
    <n v="6.6970000000000001"/>
    <s v="5A"/>
    <n v="4"/>
    <n v="1589748"/>
    <n v="4773535"/>
    <n v="0"/>
    <n v="0"/>
    <n v="30210000"/>
    <s v="CITY OF CHICAGO"/>
    <s v="MUNI"/>
    <x v="134"/>
    <s v="Chicago"/>
    <s v="Chicago"/>
    <s v="NA"/>
    <s v="City"/>
    <s v="Chicago"/>
    <s v="Non-incentive Class"/>
    <n v="4773535"/>
  </r>
  <r>
    <n v="73032"/>
    <n v="6.6970000000000001"/>
    <n v="9"/>
    <n v="6"/>
    <n v="2050829"/>
    <n v="6158024"/>
    <n v="0"/>
    <n v="0"/>
    <n v="30210000"/>
    <s v="CITY OF CHICAGO"/>
    <s v="MUNI"/>
    <x v="134"/>
    <s v="Chicago"/>
    <s v="Chicago"/>
    <s v="NA"/>
    <s v="City"/>
    <s v="Chicago"/>
    <s v="Non-incentive Class"/>
    <n v="6158024"/>
  </r>
  <r>
    <n v="73033"/>
    <n v="6.6970000000000001"/>
    <n v="1"/>
    <n v="1"/>
    <n v="10468"/>
    <n v="31432"/>
    <n v="0"/>
    <n v="0"/>
    <n v="30210000"/>
    <s v="CITY OF CHICAGO"/>
    <s v="MUNI"/>
    <x v="134"/>
    <s v="Chicago"/>
    <s v="Chicago"/>
    <s v="NA"/>
    <s v="City"/>
    <s v="Chicago"/>
    <s v="Non-incentive Class"/>
    <n v="31432"/>
  </r>
  <r>
    <n v="73033"/>
    <n v="6.6970000000000001"/>
    <n v="2"/>
    <n v="11"/>
    <n v="553744"/>
    <n v="1662731"/>
    <n v="110000"/>
    <n v="100000"/>
    <n v="30210000"/>
    <s v="CITY OF CHICAGO"/>
    <s v="MUNI"/>
    <x v="134"/>
    <s v="Chicago"/>
    <s v="Chicago"/>
    <s v="NA"/>
    <s v="City"/>
    <s v="Chicago"/>
    <s v="Non-incentive Class"/>
    <n v="1662731"/>
  </r>
  <r>
    <n v="73033"/>
    <n v="6.6970000000000001"/>
    <n v="3"/>
    <n v="2"/>
    <n v="213664"/>
    <n v="641569"/>
    <n v="0"/>
    <n v="0"/>
    <n v="30210000"/>
    <s v="CITY OF CHICAGO"/>
    <s v="MUNI"/>
    <x v="134"/>
    <s v="Chicago"/>
    <s v="Chicago"/>
    <s v="NA"/>
    <s v="City"/>
    <s v="Chicago"/>
    <s v="Non-incentive Class"/>
    <n v="641569"/>
  </r>
  <r>
    <n v="73033"/>
    <n v="6.6970000000000001"/>
    <s v="5A"/>
    <n v="1"/>
    <n v="39985"/>
    <n v="120063"/>
    <n v="0"/>
    <n v="0"/>
    <n v="30210000"/>
    <s v="CITY OF CHICAGO"/>
    <s v="MUNI"/>
    <x v="134"/>
    <s v="Chicago"/>
    <s v="Chicago"/>
    <s v="NA"/>
    <s v="City"/>
    <s v="Chicago"/>
    <s v="Non-incentive Class"/>
    <n v="120063"/>
  </r>
  <r>
    <n v="73033"/>
    <n v="6.6970000000000001"/>
    <s v="5B"/>
    <n v="1"/>
    <n v="33457"/>
    <n v="100461"/>
    <n v="0"/>
    <n v="0"/>
    <n v="30210000"/>
    <s v="CITY OF CHICAGO"/>
    <s v="MUNI"/>
    <x v="134"/>
    <s v="Chicago"/>
    <s v="Chicago"/>
    <s v="NA"/>
    <s v="City"/>
    <s v="Chicago"/>
    <s v="Non-incentive Class"/>
    <n v="100461"/>
  </r>
  <r>
    <n v="73034"/>
    <n v="7.1470000000000002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34"/>
    <n v="7.1470000000000002"/>
    <n v="2"/>
    <n v="1"/>
    <n v="56000"/>
    <n v="168151"/>
    <n v="0"/>
    <n v="0"/>
    <n v="30210000"/>
    <s v="CITY OF CHICAGO"/>
    <s v="MUNI"/>
    <x v="134"/>
    <s v="Chicago"/>
    <s v="Chicago"/>
    <s v="NA"/>
    <s v="City"/>
    <s v="Chicago"/>
    <s v="Non-incentive Class"/>
    <n v="168151"/>
  </r>
  <r>
    <n v="73034"/>
    <n v="7.1470000000000002"/>
    <s v="5A"/>
    <n v="2"/>
    <n v="172918"/>
    <n v="519221"/>
    <n v="0"/>
    <n v="0"/>
    <n v="30210000"/>
    <s v="CITY OF CHICAGO"/>
    <s v="MUNI"/>
    <x v="134"/>
    <s v="Chicago"/>
    <s v="Chicago"/>
    <s v="NA"/>
    <s v="City"/>
    <s v="Chicago"/>
    <s v="Non-incentive Class"/>
    <n v="519221"/>
  </r>
  <r>
    <n v="73035"/>
    <n v="7.1470000000000002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35"/>
    <n v="7.1470000000000002"/>
    <n v="1"/>
    <n v="1"/>
    <n v="3000"/>
    <n v="9008"/>
    <n v="0"/>
    <n v="0"/>
    <n v="30210000"/>
    <s v="CITY OF CHICAGO"/>
    <s v="MUNI"/>
    <x v="134"/>
    <s v="Chicago"/>
    <s v="Chicago"/>
    <s v="NA"/>
    <s v="City"/>
    <s v="Chicago"/>
    <s v="Non-incentive Class"/>
    <n v="9008"/>
  </r>
  <r>
    <n v="73035"/>
    <n v="7.1470000000000002"/>
    <n v="2"/>
    <n v="15"/>
    <n v="1075445"/>
    <n v="3229239"/>
    <n v="68000"/>
    <n v="60000"/>
    <n v="30210000"/>
    <s v="CITY OF CHICAGO"/>
    <s v="MUNI"/>
    <x v="134"/>
    <s v="Chicago"/>
    <s v="Chicago"/>
    <s v="NA"/>
    <s v="City"/>
    <s v="Chicago"/>
    <s v="Non-incentive Class"/>
    <n v="3229239"/>
  </r>
  <r>
    <n v="73035"/>
    <n v="7.1470000000000002"/>
    <n v="3"/>
    <n v="2"/>
    <n v="237875"/>
    <n v="714267"/>
    <n v="0"/>
    <n v="0"/>
    <n v="30210000"/>
    <s v="CITY OF CHICAGO"/>
    <s v="MUNI"/>
    <x v="134"/>
    <s v="Chicago"/>
    <s v="Chicago"/>
    <s v="NA"/>
    <s v="City"/>
    <s v="Chicago"/>
    <s v="Non-incentive Class"/>
    <n v="714267"/>
  </r>
  <r>
    <n v="73035"/>
    <n v="7.1470000000000002"/>
    <s v="5A"/>
    <n v="37"/>
    <n v="7256608"/>
    <n v="21789415"/>
    <n v="0"/>
    <n v="0"/>
    <n v="30210000"/>
    <s v="CITY OF CHICAGO"/>
    <s v="MUNI"/>
    <x v="134"/>
    <s v="Chicago"/>
    <s v="Chicago"/>
    <s v="NA"/>
    <s v="City"/>
    <s v="Chicago"/>
    <s v="Non-incentive Class"/>
    <n v="21789415"/>
  </r>
  <r>
    <n v="73036"/>
    <n v="7.1470000000000002"/>
    <s v="5A"/>
    <n v="2"/>
    <n v="245698"/>
    <n v="737757"/>
    <n v="0"/>
    <n v="0"/>
    <n v="30210000"/>
    <s v="CITY OF CHICAGO"/>
    <s v="MUNI"/>
    <x v="134"/>
    <s v="Chicago"/>
    <s v="Chicago"/>
    <s v="NA"/>
    <s v="City"/>
    <s v="Chicago"/>
    <s v="Non-incentive Class"/>
    <n v="737757"/>
  </r>
  <r>
    <n v="73037"/>
    <n v="7.1470000000000002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37"/>
    <n v="7.1470000000000002"/>
    <n v="1"/>
    <n v="2"/>
    <n v="30051"/>
    <n v="90234"/>
    <n v="0"/>
    <n v="0"/>
    <n v="30210000"/>
    <s v="CITY OF CHICAGO"/>
    <s v="MUNI"/>
    <x v="134"/>
    <s v="Chicago"/>
    <s v="Chicago"/>
    <s v="NA"/>
    <s v="City"/>
    <s v="Chicago"/>
    <s v="Non-incentive Class"/>
    <n v="90234"/>
  </r>
  <r>
    <n v="73037"/>
    <n v="7.1470000000000002"/>
    <n v="2"/>
    <n v="59"/>
    <n v="2878756"/>
    <n v="8644041"/>
    <n v="337621"/>
    <n v="264189"/>
    <n v="30210000"/>
    <s v="CITY OF CHICAGO"/>
    <s v="MUNI"/>
    <x v="134"/>
    <s v="Chicago"/>
    <s v="Chicago"/>
    <s v="NA"/>
    <s v="City"/>
    <s v="Chicago"/>
    <s v="Non-incentive Class"/>
    <n v="8644041"/>
  </r>
  <r>
    <n v="73037"/>
    <n v="7.1470000000000002"/>
    <n v="3"/>
    <n v="7"/>
    <n v="2084164"/>
    <n v="6258120"/>
    <n v="0"/>
    <n v="0"/>
    <n v="30210000"/>
    <s v="CITY OF CHICAGO"/>
    <s v="MUNI"/>
    <x v="134"/>
    <s v="Chicago"/>
    <s v="Chicago"/>
    <s v="NA"/>
    <s v="City"/>
    <s v="Chicago"/>
    <s v="Non-incentive Class"/>
    <n v="6258120"/>
  </r>
  <r>
    <n v="73037"/>
    <n v="7.1470000000000002"/>
    <s v="5A"/>
    <n v="28"/>
    <n v="3765326"/>
    <n v="11306141"/>
    <n v="0"/>
    <n v="0"/>
    <n v="30210000"/>
    <s v="CITY OF CHICAGO"/>
    <s v="MUNI"/>
    <x v="134"/>
    <s v="Chicago"/>
    <s v="Chicago"/>
    <s v="NA"/>
    <s v="City"/>
    <s v="Chicago"/>
    <s v="Non-incentive Class"/>
    <n v="11306141"/>
  </r>
  <r>
    <n v="73037"/>
    <n v="7.1470000000000002"/>
    <s v="5B"/>
    <n v="2"/>
    <n v="590187"/>
    <n v="1772155"/>
    <n v="0"/>
    <n v="0"/>
    <n v="30210000"/>
    <s v="CITY OF CHICAGO"/>
    <s v="MUNI"/>
    <x v="134"/>
    <s v="Chicago"/>
    <s v="Chicago"/>
    <s v="NA"/>
    <s v="City"/>
    <s v="Chicago"/>
    <s v="Non-incentive Class"/>
    <n v="1772155"/>
  </r>
  <r>
    <n v="73038"/>
    <n v="7.1470000000000002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38"/>
    <n v="7.1470000000000002"/>
    <n v="2"/>
    <n v="58"/>
    <n v="2143058"/>
    <n v="6434951"/>
    <n v="164000"/>
    <n v="140000"/>
    <n v="30210000"/>
    <s v="CITY OF CHICAGO"/>
    <s v="MUNI"/>
    <x v="134"/>
    <s v="Chicago"/>
    <s v="Chicago"/>
    <s v="NA"/>
    <s v="City"/>
    <s v="Chicago"/>
    <s v="Non-incentive Class"/>
    <n v="6434951"/>
  </r>
  <r>
    <n v="73038"/>
    <n v="7.1470000000000002"/>
    <n v="3"/>
    <n v="5"/>
    <n v="1449868"/>
    <n v="4353517"/>
    <n v="0"/>
    <n v="0"/>
    <n v="30210000"/>
    <s v="CITY OF CHICAGO"/>
    <s v="MUNI"/>
    <x v="134"/>
    <s v="Chicago"/>
    <s v="Chicago"/>
    <s v="NA"/>
    <s v="City"/>
    <s v="Chicago"/>
    <s v="Non-incentive Class"/>
    <n v="4353517"/>
  </r>
  <r>
    <n v="73038"/>
    <n v="7.1470000000000002"/>
    <s v="5A"/>
    <n v="20"/>
    <n v="2755652"/>
    <n v="8274397"/>
    <n v="0"/>
    <n v="0"/>
    <n v="30210000"/>
    <s v="CITY OF CHICAGO"/>
    <s v="MUNI"/>
    <x v="134"/>
    <s v="Chicago"/>
    <s v="Chicago"/>
    <s v="NA"/>
    <s v="City"/>
    <s v="Chicago"/>
    <s v="Non-incentive Class"/>
    <n v="8274397"/>
  </r>
  <r>
    <n v="73040"/>
    <n v="7.1470000000000002"/>
    <n v="2"/>
    <n v="1"/>
    <n v="87000"/>
    <n v="261235"/>
    <n v="10000"/>
    <n v="10000"/>
    <n v="30210000"/>
    <s v="CITY OF CHICAGO"/>
    <s v="MUNI"/>
    <x v="134"/>
    <s v="Chicago"/>
    <s v="Chicago"/>
    <s v="NA"/>
    <s v="City"/>
    <s v="Chicago"/>
    <s v="Non-incentive Class"/>
    <n v="261235"/>
  </r>
  <r>
    <n v="73040"/>
    <n v="7.1470000000000002"/>
    <n v="3"/>
    <n v="2"/>
    <n v="404795"/>
    <n v="1215478"/>
    <n v="0"/>
    <n v="0"/>
    <n v="30210000"/>
    <s v="CITY OF CHICAGO"/>
    <s v="MUNI"/>
    <x v="134"/>
    <s v="Chicago"/>
    <s v="Chicago"/>
    <s v="NA"/>
    <s v="City"/>
    <s v="Chicago"/>
    <s v="Non-incentive Class"/>
    <n v="1215478"/>
  </r>
  <r>
    <n v="73041"/>
    <n v="6.9189999999999996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41"/>
    <n v="6.9189999999999996"/>
    <n v="2"/>
    <n v="892"/>
    <n v="10931293"/>
    <n v="32823411"/>
    <n v="1176379"/>
    <n v="1019034"/>
    <n v="30210000"/>
    <s v="CITY OF CHICAGO"/>
    <s v="MUNI"/>
    <x v="134"/>
    <s v="Chicago"/>
    <s v="Chicago"/>
    <s v="NA"/>
    <s v="City"/>
    <s v="Chicago"/>
    <s v="Non-incentive Class"/>
    <n v="32823411"/>
  </r>
  <r>
    <n v="73041"/>
    <n v="6.9189999999999996"/>
    <n v="3"/>
    <n v="14"/>
    <n v="7787422"/>
    <n v="23383292"/>
    <n v="0"/>
    <n v="0"/>
    <n v="30210000"/>
    <s v="CITY OF CHICAGO"/>
    <s v="MUNI"/>
    <x v="134"/>
    <s v="Chicago"/>
    <s v="Chicago"/>
    <s v="NA"/>
    <s v="City"/>
    <s v="Chicago"/>
    <s v="Non-incentive Class"/>
    <n v="23383292"/>
  </r>
  <r>
    <n v="73041"/>
    <n v="6.9189999999999996"/>
    <n v="4"/>
    <n v="3"/>
    <n v="29642"/>
    <n v="89005"/>
    <n v="0"/>
    <n v="0"/>
    <n v="30210000"/>
    <s v="CITY OF CHICAGO"/>
    <s v="MUNI"/>
    <x v="134"/>
    <s v="Chicago"/>
    <s v="Chicago"/>
    <s v="NA"/>
    <s v="City"/>
    <s v="Chicago"/>
    <s v="Non-incentive Class"/>
    <n v="89005"/>
  </r>
  <r>
    <n v="73041"/>
    <n v="6.9189999999999996"/>
    <s v="5A"/>
    <n v="57"/>
    <n v="11345608"/>
    <n v="34067453"/>
    <n v="0"/>
    <n v="0"/>
    <n v="30210000"/>
    <s v="CITY OF CHICAGO"/>
    <s v="MUNI"/>
    <x v="134"/>
    <s v="Chicago"/>
    <s v="Chicago"/>
    <s v="NA"/>
    <s v="City"/>
    <s v="Chicago"/>
    <s v="Non-incentive Class"/>
    <n v="34067453"/>
  </r>
  <r>
    <n v="73041"/>
    <n v="6.9189999999999996"/>
    <n v="9"/>
    <n v="1"/>
    <n v="878596"/>
    <n v="2638160"/>
    <n v="0"/>
    <n v="0"/>
    <n v="30210000"/>
    <s v="CITY OF CHICAGO"/>
    <s v="MUNI"/>
    <x v="134"/>
    <s v="Chicago"/>
    <s v="Chicago"/>
    <s v="NA"/>
    <s v="City"/>
    <s v="Chicago"/>
    <s v="Non-incentive Class"/>
    <n v="2638160"/>
  </r>
  <r>
    <n v="73042"/>
    <n v="6.6970000000000001"/>
    <n v="1"/>
    <n v="6"/>
    <n v="330064"/>
    <n v="991083"/>
    <n v="0"/>
    <n v="0"/>
    <n v="30210000"/>
    <s v="CITY OF CHICAGO"/>
    <s v="MUNI"/>
    <x v="134"/>
    <s v="Chicago"/>
    <s v="Chicago"/>
    <s v="NA"/>
    <s v="City"/>
    <s v="Chicago"/>
    <s v="Non-incentive Class"/>
    <n v="991083"/>
  </r>
  <r>
    <n v="73042"/>
    <n v="6.6970000000000001"/>
    <n v="2"/>
    <n v="37"/>
    <n v="3207634"/>
    <n v="9631563"/>
    <n v="354014"/>
    <n v="290000"/>
    <n v="30210000"/>
    <s v="CITY OF CHICAGO"/>
    <s v="MUNI"/>
    <x v="134"/>
    <s v="Chicago"/>
    <s v="Chicago"/>
    <s v="NA"/>
    <s v="City"/>
    <s v="Chicago"/>
    <s v="Non-incentive Class"/>
    <n v="9631563"/>
  </r>
  <r>
    <n v="73042"/>
    <n v="6.6970000000000001"/>
    <n v="3"/>
    <n v="3"/>
    <n v="762432"/>
    <n v="2289355"/>
    <n v="0"/>
    <n v="0"/>
    <n v="30210000"/>
    <s v="CITY OF CHICAGO"/>
    <s v="MUNI"/>
    <x v="134"/>
    <s v="Chicago"/>
    <s v="Chicago"/>
    <s v="NA"/>
    <s v="City"/>
    <s v="Chicago"/>
    <s v="Non-incentive Class"/>
    <n v="2289355"/>
  </r>
  <r>
    <n v="73043"/>
    <n v="6.6970000000000001"/>
    <n v="2"/>
    <n v="6"/>
    <n v="399994"/>
    <n v="1201061"/>
    <n v="60000"/>
    <n v="60000"/>
    <n v="30210000"/>
    <s v="CITY OF CHICAGO"/>
    <s v="MUNI"/>
    <x v="134"/>
    <s v="Chicago"/>
    <s v="Chicago"/>
    <s v="NA"/>
    <s v="City"/>
    <s v="Chicago"/>
    <s v="Non-incentive Class"/>
    <n v="1201061"/>
  </r>
  <r>
    <n v="73045"/>
    <n v="6.6970000000000001"/>
    <s v="5B"/>
    <n v="1"/>
    <n v="67910"/>
    <n v="203913"/>
    <n v="0"/>
    <n v="0"/>
    <n v="30210000"/>
    <s v="CITY OF CHICAGO"/>
    <s v="MUNI"/>
    <x v="134"/>
    <s v="Chicago"/>
    <s v="Chicago"/>
    <s v="NA"/>
    <s v="City"/>
    <s v="Chicago"/>
    <s v="Non-incentive Class"/>
    <n v="203913"/>
  </r>
  <r>
    <n v="73046"/>
    <n v="6.6970000000000001"/>
    <n v="2"/>
    <n v="5"/>
    <n v="226933"/>
    <n v="681412"/>
    <n v="0"/>
    <n v="0"/>
    <n v="30210000"/>
    <s v="CITY OF CHICAGO"/>
    <s v="MUNI"/>
    <x v="134"/>
    <s v="Chicago"/>
    <s v="Chicago"/>
    <s v="NA"/>
    <s v="City"/>
    <s v="Chicago"/>
    <s v="Non-incentive Class"/>
    <n v="681412"/>
  </r>
  <r>
    <n v="73046"/>
    <n v="6.6970000000000001"/>
    <s v="5A"/>
    <n v="5"/>
    <n v="559635"/>
    <n v="1680416"/>
    <n v="0"/>
    <n v="0"/>
    <n v="30210000"/>
    <s v="CITY OF CHICAGO"/>
    <s v="MUNI"/>
    <x v="134"/>
    <s v="Chicago"/>
    <s v="Chicago"/>
    <s v="NA"/>
    <s v="City"/>
    <s v="Chicago"/>
    <s v="Non-incentive Class"/>
    <n v="1680416"/>
  </r>
  <r>
    <n v="73047"/>
    <n v="7.1470000000000002"/>
    <n v="2"/>
    <n v="5"/>
    <n v="503393"/>
    <n v="1511538"/>
    <n v="0"/>
    <n v="0"/>
    <n v="30210000"/>
    <s v="CITY OF CHICAGO"/>
    <s v="MUNI"/>
    <x v="134"/>
    <s v="Chicago"/>
    <s v="Chicago"/>
    <s v="NA"/>
    <s v="City"/>
    <s v="Chicago"/>
    <s v="Non-incentive Class"/>
    <n v="1511538"/>
  </r>
  <r>
    <n v="73047"/>
    <n v="7.1470000000000002"/>
    <s v="5A"/>
    <n v="1"/>
    <n v="54451"/>
    <n v="163500"/>
    <n v="0"/>
    <n v="0"/>
    <n v="30210000"/>
    <s v="CITY OF CHICAGO"/>
    <s v="MUNI"/>
    <x v="134"/>
    <s v="Chicago"/>
    <s v="Chicago"/>
    <s v="NA"/>
    <s v="City"/>
    <s v="Chicago"/>
    <s v="Non-incentive Class"/>
    <n v="163500"/>
  </r>
  <r>
    <n v="73048"/>
    <n v="7.1470000000000002"/>
    <n v="2"/>
    <n v="4"/>
    <n v="218944"/>
    <n v="657423"/>
    <n v="10000"/>
    <n v="10000"/>
    <n v="30210000"/>
    <s v="CITY OF CHICAGO"/>
    <s v="MUNI"/>
    <x v="134"/>
    <s v="Chicago"/>
    <s v="Chicago"/>
    <s v="NA"/>
    <s v="City"/>
    <s v="Chicago"/>
    <s v="Non-incentive Class"/>
    <n v="657423"/>
  </r>
  <r>
    <n v="73048"/>
    <n v="7.1470000000000002"/>
    <s v="5A"/>
    <n v="2"/>
    <n v="401801"/>
    <n v="1206488"/>
    <n v="0"/>
    <n v="0"/>
    <n v="30210000"/>
    <s v="CITY OF CHICAGO"/>
    <s v="MUNI"/>
    <x v="134"/>
    <s v="Chicago"/>
    <s v="Chicago"/>
    <s v="NA"/>
    <s v="City"/>
    <s v="Chicago"/>
    <s v="Non-incentive Class"/>
    <n v="1206488"/>
  </r>
  <r>
    <n v="73049"/>
    <n v="6.6970000000000001"/>
    <n v="2"/>
    <n v="1"/>
    <n v="115314"/>
    <n v="346253"/>
    <n v="10000"/>
    <n v="10000"/>
    <n v="30210000"/>
    <s v="CITY OF CHICAGO"/>
    <s v="MUNI"/>
    <x v="134"/>
    <s v="Chicago"/>
    <s v="Chicago"/>
    <s v="NA"/>
    <s v="City"/>
    <s v="Chicago"/>
    <s v="Non-incentive Class"/>
    <n v="346253"/>
  </r>
  <r>
    <n v="73050"/>
    <n v="7.12"/>
    <s v="5A"/>
    <n v="1"/>
    <n v="111"/>
    <n v="333"/>
    <n v="0"/>
    <n v="0"/>
    <n v="30210000"/>
    <s v="CITY OF CHICAGO"/>
    <s v="MUNI"/>
    <x v="134"/>
    <s v="Chicago"/>
    <s v="Chicago"/>
    <s v="NA"/>
    <s v="City"/>
    <s v="Chicago"/>
    <s v="Non-incentive Class"/>
    <n v="333"/>
  </r>
  <r>
    <n v="73052"/>
    <n v="7.12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52"/>
    <n v="7.12"/>
    <n v="2"/>
    <n v="2"/>
    <n v="202000"/>
    <n v="606546"/>
    <n v="0"/>
    <n v="0"/>
    <n v="30210000"/>
    <s v="CITY OF CHICAGO"/>
    <s v="MUNI"/>
    <x v="134"/>
    <s v="Chicago"/>
    <s v="Chicago"/>
    <s v="NA"/>
    <s v="City"/>
    <s v="Chicago"/>
    <s v="Non-incentive Class"/>
    <n v="606546"/>
  </r>
  <r>
    <n v="73052"/>
    <n v="7.12"/>
    <n v="3"/>
    <n v="2"/>
    <n v="418176"/>
    <n v="1255657"/>
    <n v="0"/>
    <n v="0"/>
    <n v="30210000"/>
    <s v="CITY OF CHICAGO"/>
    <s v="MUNI"/>
    <x v="134"/>
    <s v="Chicago"/>
    <s v="Chicago"/>
    <s v="NA"/>
    <s v="City"/>
    <s v="Chicago"/>
    <s v="Non-incentive Class"/>
    <n v="1255657"/>
  </r>
  <r>
    <n v="73052"/>
    <n v="7.12"/>
    <s v="5A"/>
    <n v="5"/>
    <n v="460790"/>
    <n v="1383615"/>
    <n v="0"/>
    <n v="0"/>
    <n v="30210000"/>
    <s v="CITY OF CHICAGO"/>
    <s v="MUNI"/>
    <x v="134"/>
    <s v="Chicago"/>
    <s v="Chicago"/>
    <s v="NA"/>
    <s v="City"/>
    <s v="Chicago"/>
    <s v="Non-incentive Class"/>
    <n v="1383615"/>
  </r>
  <r>
    <n v="73052"/>
    <n v="7.12"/>
    <n v="9"/>
    <n v="1"/>
    <n v="790314"/>
    <n v="2373076"/>
    <n v="0"/>
    <n v="0"/>
    <n v="30210000"/>
    <s v="CITY OF CHICAGO"/>
    <s v="MUNI"/>
    <x v="134"/>
    <s v="Chicago"/>
    <s v="Chicago"/>
    <s v="NA"/>
    <s v="City"/>
    <s v="Chicago"/>
    <s v="Non-incentive Class"/>
    <n v="2373076"/>
  </r>
  <r>
    <n v="73053"/>
    <n v="7.12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53"/>
    <n v="7.12"/>
    <n v="2"/>
    <n v="30"/>
    <n v="1842166"/>
    <n v="5531469"/>
    <n v="427978"/>
    <n v="175000"/>
    <n v="30210000"/>
    <s v="CITY OF CHICAGO"/>
    <s v="MUNI"/>
    <x v="134"/>
    <s v="Chicago"/>
    <s v="Chicago"/>
    <s v="NA"/>
    <s v="City"/>
    <s v="Chicago"/>
    <s v="Non-incentive Class"/>
    <n v="5531469"/>
  </r>
  <r>
    <n v="73053"/>
    <n v="7.12"/>
    <n v="3"/>
    <n v="8"/>
    <n v="1743964"/>
    <n v="5236601"/>
    <n v="0"/>
    <n v="0"/>
    <n v="30210000"/>
    <s v="CITY OF CHICAGO"/>
    <s v="MUNI"/>
    <x v="134"/>
    <s v="Chicago"/>
    <s v="Chicago"/>
    <s v="NA"/>
    <s v="City"/>
    <s v="Chicago"/>
    <s v="Non-incentive Class"/>
    <n v="5236601"/>
  </r>
  <r>
    <n v="73053"/>
    <n v="7.12"/>
    <s v="5A"/>
    <n v="34"/>
    <n v="6848169"/>
    <n v="20562998"/>
    <n v="0"/>
    <n v="0"/>
    <n v="30210000"/>
    <s v="CITY OF CHICAGO"/>
    <s v="MUNI"/>
    <x v="134"/>
    <s v="Chicago"/>
    <s v="Chicago"/>
    <s v="NA"/>
    <s v="City"/>
    <s v="Chicago"/>
    <s v="Non-incentive Class"/>
    <n v="20562998"/>
  </r>
  <r>
    <n v="73054"/>
    <n v="7.12"/>
    <n v="2"/>
    <n v="324"/>
    <n v="3246365"/>
    <n v="9747862"/>
    <n v="638334"/>
    <n v="573503"/>
    <n v="30210000"/>
    <s v="CITY OF CHICAGO"/>
    <s v="MUNI"/>
    <x v="134"/>
    <s v="Chicago"/>
    <s v="Chicago"/>
    <s v="NA"/>
    <s v="City"/>
    <s v="Chicago"/>
    <s v="Non-incentive Class"/>
    <n v="9747862"/>
  </r>
  <r>
    <n v="73054"/>
    <n v="7.12"/>
    <s v="5A"/>
    <n v="2"/>
    <n v="24392"/>
    <n v="73242"/>
    <n v="0"/>
    <n v="0"/>
    <n v="30210000"/>
    <s v="CITY OF CHICAGO"/>
    <s v="MUNI"/>
    <x v="134"/>
    <s v="Chicago"/>
    <s v="Chicago"/>
    <s v="NA"/>
    <s v="City"/>
    <s v="Chicago"/>
    <s v="Non-incentive Class"/>
    <n v="73242"/>
  </r>
  <r>
    <n v="73055"/>
    <n v="7.12"/>
    <n v="3"/>
    <n v="1"/>
    <n v="135988"/>
    <n v="408331"/>
    <n v="0"/>
    <n v="0"/>
    <n v="30210000"/>
    <s v="CITY OF CHICAGO"/>
    <s v="MUNI"/>
    <x v="134"/>
    <s v="Chicago"/>
    <s v="Chicago"/>
    <s v="NA"/>
    <s v="City"/>
    <s v="Chicago"/>
    <s v="Non-incentive Class"/>
    <n v="408331"/>
  </r>
  <r>
    <n v="73055"/>
    <n v="7.12"/>
    <s v="5A"/>
    <n v="7"/>
    <n v="2238561"/>
    <n v="6721727"/>
    <n v="0"/>
    <n v="0"/>
    <n v="30210000"/>
    <s v="CITY OF CHICAGO"/>
    <s v="MUNI"/>
    <x v="134"/>
    <s v="Chicago"/>
    <s v="Chicago"/>
    <s v="NA"/>
    <s v="City"/>
    <s v="Chicago"/>
    <s v="Non-incentive Class"/>
    <n v="6721727"/>
  </r>
  <r>
    <n v="73058"/>
    <n v="7.12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58"/>
    <n v="7.12"/>
    <s v="5A"/>
    <n v="1"/>
    <n v="218550"/>
    <n v="656240"/>
    <n v="0"/>
    <n v="0"/>
    <n v="30210000"/>
    <s v="CITY OF CHICAGO"/>
    <s v="MUNI"/>
    <x v="134"/>
    <s v="Chicago"/>
    <s v="Chicago"/>
    <s v="NA"/>
    <s v="City"/>
    <s v="Chicago"/>
    <s v="Non-incentive Class"/>
    <n v="656240"/>
  </r>
  <r>
    <n v="73061"/>
    <n v="6.9210000000000003"/>
    <n v="0"/>
    <n v="3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61"/>
    <n v="6.9210000000000003"/>
    <n v="1"/>
    <n v="4"/>
    <n v="250807"/>
    <n v="753097"/>
    <n v="0"/>
    <n v="0"/>
    <n v="30210000"/>
    <s v="CITY OF CHICAGO"/>
    <s v="MUNI"/>
    <x v="134"/>
    <s v="Chicago"/>
    <s v="Chicago"/>
    <s v="NA"/>
    <s v="City"/>
    <s v="Chicago"/>
    <s v="Non-incentive Class"/>
    <n v="753097"/>
  </r>
  <r>
    <n v="73061"/>
    <n v="6.9210000000000003"/>
    <n v="2"/>
    <n v="290"/>
    <n v="8270917"/>
    <n v="24835059"/>
    <n v="1235159"/>
    <n v="1066081"/>
    <n v="30210000"/>
    <s v="CITY OF CHICAGO"/>
    <s v="MUNI"/>
    <x v="134"/>
    <s v="Chicago"/>
    <s v="Chicago"/>
    <s v="NA"/>
    <s v="City"/>
    <s v="Chicago"/>
    <s v="Non-incentive Class"/>
    <n v="24835059"/>
  </r>
  <r>
    <n v="73061"/>
    <n v="6.9210000000000003"/>
    <n v="3"/>
    <n v="20"/>
    <n v="6585770"/>
    <n v="19775090"/>
    <n v="0"/>
    <n v="0"/>
    <n v="30210000"/>
    <s v="CITY OF CHICAGO"/>
    <s v="MUNI"/>
    <x v="134"/>
    <s v="Chicago"/>
    <s v="Chicago"/>
    <s v="NA"/>
    <s v="City"/>
    <s v="Chicago"/>
    <s v="Non-incentive Class"/>
    <n v="19775090"/>
  </r>
  <r>
    <n v="73061"/>
    <n v="6.9210000000000003"/>
    <s v="5A"/>
    <n v="51"/>
    <n v="12022109"/>
    <n v="36098790"/>
    <n v="0"/>
    <n v="0"/>
    <n v="30210000"/>
    <s v="CITY OF CHICAGO"/>
    <s v="MUNI"/>
    <x v="134"/>
    <s v="Chicago"/>
    <s v="Chicago"/>
    <s v="NA"/>
    <s v="City"/>
    <s v="Chicago"/>
    <s v="Non-incentive Class"/>
    <n v="36098790"/>
  </r>
  <r>
    <n v="73062"/>
    <n v="6.921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62"/>
    <n v="6.9210000000000003"/>
    <n v="2"/>
    <n v="22"/>
    <n v="1004361"/>
    <n v="3015793"/>
    <n v="245288"/>
    <n v="130000"/>
    <n v="30210000"/>
    <s v="CITY OF CHICAGO"/>
    <s v="MUNI"/>
    <x v="134"/>
    <s v="Chicago"/>
    <s v="Chicago"/>
    <s v="NA"/>
    <s v="City"/>
    <s v="Chicago"/>
    <s v="Non-incentive Class"/>
    <n v="3015793"/>
  </r>
  <r>
    <n v="73062"/>
    <n v="6.9210000000000003"/>
    <n v="3"/>
    <n v="5"/>
    <n v="2357463"/>
    <n v="7078754"/>
    <n v="0"/>
    <n v="0"/>
    <n v="30210000"/>
    <s v="CITY OF CHICAGO"/>
    <s v="MUNI"/>
    <x v="134"/>
    <s v="Chicago"/>
    <s v="Chicago"/>
    <s v="NA"/>
    <s v="City"/>
    <s v="Chicago"/>
    <s v="Non-incentive Class"/>
    <n v="7078754"/>
  </r>
  <r>
    <n v="73062"/>
    <n v="6.9210000000000003"/>
    <s v="5A"/>
    <n v="2"/>
    <n v="749444"/>
    <n v="2250356"/>
    <n v="0"/>
    <n v="0"/>
    <n v="30210000"/>
    <s v="CITY OF CHICAGO"/>
    <s v="MUNI"/>
    <x v="134"/>
    <s v="Chicago"/>
    <s v="Chicago"/>
    <s v="NA"/>
    <s v="City"/>
    <s v="Chicago"/>
    <s v="Non-incentive Class"/>
    <n v="2250356"/>
  </r>
  <r>
    <n v="73063"/>
    <n v="6.9210000000000003"/>
    <n v="0"/>
    <n v="28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63"/>
    <n v="6.9210000000000003"/>
    <n v="1"/>
    <n v="10"/>
    <n v="165998"/>
    <n v="498442"/>
    <n v="0"/>
    <n v="0"/>
    <n v="30210000"/>
    <s v="CITY OF CHICAGO"/>
    <s v="MUNI"/>
    <x v="134"/>
    <s v="Chicago"/>
    <s v="Chicago"/>
    <s v="NA"/>
    <s v="City"/>
    <s v="Chicago"/>
    <s v="Non-incentive Class"/>
    <n v="498442"/>
  </r>
  <r>
    <n v="73063"/>
    <n v="6.9210000000000003"/>
    <n v="2"/>
    <n v="509"/>
    <n v="11326962"/>
    <n v="34011455"/>
    <n v="1778342"/>
    <n v="1699388"/>
    <n v="30210000"/>
    <s v="CITY OF CHICAGO"/>
    <s v="MUNI"/>
    <x v="134"/>
    <s v="Chicago"/>
    <s v="Chicago"/>
    <s v="NA"/>
    <s v="City"/>
    <s v="Chicago"/>
    <s v="Non-incentive Class"/>
    <n v="34011455"/>
  </r>
  <r>
    <n v="73063"/>
    <n v="6.9210000000000003"/>
    <n v="3"/>
    <n v="31"/>
    <n v="8495307"/>
    <n v="25508857"/>
    <n v="10000"/>
    <n v="10000"/>
    <n v="30210000"/>
    <s v="CITY OF CHICAGO"/>
    <s v="MUNI"/>
    <x v="134"/>
    <s v="Chicago"/>
    <s v="Chicago"/>
    <s v="NA"/>
    <s v="City"/>
    <s v="Chicago"/>
    <s v="Non-incentive Class"/>
    <n v="25508857"/>
  </r>
  <r>
    <n v="73063"/>
    <n v="6.9210000000000003"/>
    <s v="5A"/>
    <n v="245"/>
    <n v="9698649"/>
    <n v="29122178"/>
    <n v="0"/>
    <n v="0"/>
    <n v="30210000"/>
    <s v="CITY OF CHICAGO"/>
    <s v="MUNI"/>
    <x v="134"/>
    <s v="Chicago"/>
    <s v="Chicago"/>
    <s v="NA"/>
    <s v="City"/>
    <s v="Chicago"/>
    <s v="Non-incentive Class"/>
    <n v="29122178"/>
  </r>
  <r>
    <n v="73063"/>
    <n v="6.9210000000000003"/>
    <s v="5B"/>
    <n v="1"/>
    <n v="50811"/>
    <n v="152570"/>
    <n v="0"/>
    <n v="0"/>
    <n v="30210000"/>
    <s v="CITY OF CHICAGO"/>
    <s v="MUNI"/>
    <x v="134"/>
    <s v="Chicago"/>
    <s v="Chicago"/>
    <s v="NA"/>
    <s v="City"/>
    <s v="Chicago"/>
    <s v="Non-incentive Class"/>
    <n v="152570"/>
  </r>
  <r>
    <n v="73063"/>
    <n v="6.9210000000000003"/>
    <n v="9"/>
    <n v="1"/>
    <n v="170071"/>
    <n v="510672"/>
    <n v="0"/>
    <n v="0"/>
    <n v="30210000"/>
    <s v="CITY OF CHICAGO"/>
    <s v="MUNI"/>
    <x v="134"/>
    <s v="Chicago"/>
    <s v="Chicago"/>
    <s v="NA"/>
    <s v="City"/>
    <s v="Chicago"/>
    <s v="Non-incentive Class"/>
    <n v="510672"/>
  </r>
  <r>
    <n v="73064"/>
    <n v="6.9210000000000003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64"/>
    <n v="6.9210000000000003"/>
    <n v="1"/>
    <n v="8"/>
    <n v="212434"/>
    <n v="637876"/>
    <n v="0"/>
    <n v="0"/>
    <n v="30210000"/>
    <s v="CITY OF CHICAGO"/>
    <s v="MUNI"/>
    <x v="134"/>
    <s v="Chicago"/>
    <s v="Chicago"/>
    <s v="NA"/>
    <s v="City"/>
    <s v="Chicago"/>
    <s v="Non-incentive Class"/>
    <n v="637876"/>
  </r>
  <r>
    <n v="73064"/>
    <n v="6.9210000000000003"/>
    <n v="2"/>
    <n v="468"/>
    <n v="9944558"/>
    <n v="29860521"/>
    <n v="2190790"/>
    <n v="1884612"/>
    <n v="30210000"/>
    <s v="CITY OF CHICAGO"/>
    <s v="MUNI"/>
    <x v="134"/>
    <s v="Chicago"/>
    <s v="Chicago"/>
    <s v="NA"/>
    <s v="City"/>
    <s v="Chicago"/>
    <s v="Non-incentive Class"/>
    <n v="29860521"/>
  </r>
  <r>
    <n v="73064"/>
    <n v="6.9210000000000003"/>
    <n v="3"/>
    <n v="6"/>
    <n v="2446925"/>
    <n v="7347381"/>
    <n v="0"/>
    <n v="0"/>
    <n v="30210000"/>
    <s v="CITY OF CHICAGO"/>
    <s v="MUNI"/>
    <x v="134"/>
    <s v="Chicago"/>
    <s v="Chicago"/>
    <s v="NA"/>
    <s v="City"/>
    <s v="Chicago"/>
    <s v="Non-incentive Class"/>
    <n v="7347381"/>
  </r>
  <r>
    <n v="73064"/>
    <n v="6.9210000000000003"/>
    <s v="5A"/>
    <n v="57"/>
    <n v="9663508"/>
    <n v="29016612"/>
    <n v="0"/>
    <n v="0"/>
    <n v="30210000"/>
    <s v="CITY OF CHICAGO"/>
    <s v="MUNI"/>
    <x v="134"/>
    <s v="Chicago"/>
    <s v="Chicago"/>
    <s v="NA"/>
    <s v="City"/>
    <s v="Chicago"/>
    <s v="Non-incentive Class"/>
    <n v="29016612"/>
  </r>
  <r>
    <n v="73064"/>
    <n v="6.9210000000000003"/>
    <s v="5B"/>
    <n v="1"/>
    <n v="80704"/>
    <n v="242330"/>
    <n v="0"/>
    <n v="0"/>
    <n v="30210000"/>
    <s v="CITY OF CHICAGO"/>
    <s v="MUNI"/>
    <x v="134"/>
    <s v="Chicago"/>
    <s v="Chicago"/>
    <s v="NA"/>
    <s v="City"/>
    <s v="Chicago"/>
    <s v="Non-incentive Class"/>
    <n v="242330"/>
  </r>
  <r>
    <n v="73065"/>
    <n v="6.9210000000000003"/>
    <n v="1"/>
    <n v="1"/>
    <n v="49440"/>
    <n v="148453"/>
    <n v="0"/>
    <n v="0"/>
    <n v="30210000"/>
    <s v="CITY OF CHICAGO"/>
    <s v="MUNI"/>
    <x v="134"/>
    <s v="Chicago"/>
    <s v="Chicago"/>
    <s v="NA"/>
    <s v="City"/>
    <s v="Chicago"/>
    <s v="Non-incentive Class"/>
    <n v="148453"/>
  </r>
  <r>
    <n v="73065"/>
    <n v="6.9210000000000003"/>
    <n v="2"/>
    <n v="6"/>
    <n v="362500"/>
    <n v="1088480"/>
    <n v="30000"/>
    <n v="30000"/>
    <n v="30210000"/>
    <s v="CITY OF CHICAGO"/>
    <s v="MUNI"/>
    <x v="134"/>
    <s v="Chicago"/>
    <s v="Chicago"/>
    <s v="NA"/>
    <s v="City"/>
    <s v="Chicago"/>
    <s v="Non-incentive Class"/>
    <n v="1088480"/>
  </r>
  <r>
    <n v="73065"/>
    <n v="6.9210000000000003"/>
    <n v="3"/>
    <n v="4"/>
    <n v="290261"/>
    <n v="871566"/>
    <n v="0"/>
    <n v="0"/>
    <n v="30210000"/>
    <s v="CITY OF CHICAGO"/>
    <s v="MUNI"/>
    <x v="134"/>
    <s v="Chicago"/>
    <s v="Chicago"/>
    <s v="NA"/>
    <s v="City"/>
    <s v="Chicago"/>
    <s v="Non-incentive Class"/>
    <n v="871566"/>
  </r>
  <r>
    <n v="73065"/>
    <n v="6.9210000000000003"/>
    <s v="5A"/>
    <n v="2"/>
    <n v="382485"/>
    <n v="1148488"/>
    <n v="0"/>
    <n v="0"/>
    <n v="30210000"/>
    <s v="CITY OF CHICAGO"/>
    <s v="MUNI"/>
    <x v="134"/>
    <s v="Chicago"/>
    <s v="Chicago"/>
    <s v="NA"/>
    <s v="City"/>
    <s v="Chicago"/>
    <s v="Non-incentive Class"/>
    <n v="1148488"/>
  </r>
  <r>
    <n v="73067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67"/>
    <n v="6.6970000000000001"/>
    <n v="2"/>
    <n v="50"/>
    <n v="1517358"/>
    <n v="4556165"/>
    <n v="381960"/>
    <n v="270000"/>
    <n v="30210000"/>
    <s v="CITY OF CHICAGO"/>
    <s v="MUNI"/>
    <x v="134"/>
    <s v="Chicago"/>
    <s v="Chicago"/>
    <s v="NA"/>
    <s v="City"/>
    <s v="Chicago"/>
    <s v="Non-incentive Class"/>
    <n v="4556165"/>
  </r>
  <r>
    <n v="73068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68"/>
    <n v="6.6970000000000001"/>
    <n v="2"/>
    <n v="12"/>
    <n v="587233"/>
    <n v="1763284"/>
    <n v="0"/>
    <n v="0"/>
    <n v="30210000"/>
    <s v="CITY OF CHICAGO"/>
    <s v="MUNI"/>
    <x v="134"/>
    <s v="Chicago"/>
    <s v="Chicago"/>
    <s v="NA"/>
    <s v="City"/>
    <s v="Chicago"/>
    <s v="Non-incentive Class"/>
    <n v="1763284"/>
  </r>
  <r>
    <n v="73068"/>
    <n v="6.6970000000000001"/>
    <n v="3"/>
    <n v="1"/>
    <n v="83170"/>
    <n v="249735"/>
    <n v="0"/>
    <n v="0"/>
    <n v="30210000"/>
    <s v="CITY OF CHICAGO"/>
    <s v="MUNI"/>
    <x v="134"/>
    <s v="Chicago"/>
    <s v="Chicago"/>
    <s v="NA"/>
    <s v="City"/>
    <s v="Chicago"/>
    <s v="Non-incentive Class"/>
    <n v="249735"/>
  </r>
  <r>
    <n v="73068"/>
    <n v="6.6970000000000001"/>
    <s v="5A"/>
    <n v="10"/>
    <n v="812465"/>
    <n v="2439589"/>
    <n v="0"/>
    <n v="0"/>
    <n v="30210000"/>
    <s v="CITY OF CHICAGO"/>
    <s v="MUNI"/>
    <x v="134"/>
    <s v="Chicago"/>
    <s v="Chicago"/>
    <s v="NA"/>
    <s v="City"/>
    <s v="Chicago"/>
    <s v="Non-incentive Class"/>
    <n v="2439589"/>
  </r>
  <r>
    <n v="73069"/>
    <n v="6.9089999999999998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69"/>
    <n v="6.9089999999999998"/>
    <n v="1"/>
    <n v="1"/>
    <n v="1"/>
    <n v="3"/>
    <n v="0"/>
    <n v="0"/>
    <n v="30210000"/>
    <s v="CITY OF CHICAGO"/>
    <s v="MUNI"/>
    <x v="134"/>
    <s v="Chicago"/>
    <s v="Chicago"/>
    <s v="NA"/>
    <s v="City"/>
    <s v="Chicago"/>
    <s v="Non-incentive Class"/>
    <n v="3"/>
  </r>
  <r>
    <n v="73069"/>
    <n v="6.9089999999999998"/>
    <n v="2"/>
    <n v="256"/>
    <n v="9914644"/>
    <n v="29770704"/>
    <n v="1158798"/>
    <n v="978502"/>
    <n v="30210000"/>
    <s v="CITY OF CHICAGO"/>
    <s v="MUNI"/>
    <x v="134"/>
    <s v="Chicago"/>
    <s v="Chicago"/>
    <s v="NA"/>
    <s v="City"/>
    <s v="Chicago"/>
    <s v="Non-incentive Class"/>
    <n v="29770704"/>
  </r>
  <r>
    <n v="73069"/>
    <n v="6.9089999999999998"/>
    <n v="3"/>
    <n v="11"/>
    <n v="1449164"/>
    <n v="4351404"/>
    <n v="0"/>
    <n v="0"/>
    <n v="30210000"/>
    <s v="CITY OF CHICAGO"/>
    <s v="MUNI"/>
    <x v="134"/>
    <s v="Chicago"/>
    <s v="Chicago"/>
    <s v="NA"/>
    <s v="City"/>
    <s v="Chicago"/>
    <s v="Non-incentive Class"/>
    <n v="4351404"/>
  </r>
  <r>
    <n v="73069"/>
    <n v="6.9089999999999998"/>
    <s v="5A"/>
    <n v="70"/>
    <n v="9447060"/>
    <n v="28366686"/>
    <n v="0"/>
    <n v="0"/>
    <n v="30210000"/>
    <s v="CITY OF CHICAGO"/>
    <s v="MUNI"/>
    <x v="134"/>
    <s v="Chicago"/>
    <s v="Chicago"/>
    <s v="NA"/>
    <s v="City"/>
    <s v="Chicago"/>
    <s v="Non-incentive Class"/>
    <n v="28366686"/>
  </r>
  <r>
    <n v="73069"/>
    <n v="6.9089999999999998"/>
    <s v="5B"/>
    <n v="7"/>
    <n v="693320"/>
    <n v="2081831"/>
    <n v="0"/>
    <n v="0"/>
    <n v="30210000"/>
    <s v="CITY OF CHICAGO"/>
    <s v="MUNI"/>
    <x v="134"/>
    <s v="Chicago"/>
    <s v="Chicago"/>
    <s v="NA"/>
    <s v="City"/>
    <s v="Chicago"/>
    <s v="Non-incentive Class"/>
    <n v="2081831"/>
  </r>
  <r>
    <n v="73070"/>
    <n v="6.9089999999999998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70"/>
    <n v="6.9089999999999998"/>
    <n v="1"/>
    <n v="6"/>
    <n v="128350"/>
    <n v="385397"/>
    <n v="0"/>
    <n v="0"/>
    <n v="30210000"/>
    <s v="CITY OF CHICAGO"/>
    <s v="MUNI"/>
    <x v="134"/>
    <s v="Chicago"/>
    <s v="Chicago"/>
    <s v="NA"/>
    <s v="City"/>
    <s v="Chicago"/>
    <s v="Non-incentive Class"/>
    <n v="385397"/>
  </r>
  <r>
    <n v="73070"/>
    <n v="6.9089999999999998"/>
    <n v="2"/>
    <n v="711"/>
    <n v="24318695"/>
    <n v="73021750"/>
    <n v="5458413"/>
    <n v="2803509"/>
    <n v="30210000"/>
    <s v="CITY OF CHICAGO"/>
    <s v="MUNI"/>
    <x v="134"/>
    <s v="Chicago"/>
    <s v="Chicago"/>
    <s v="NA"/>
    <s v="City"/>
    <s v="Chicago"/>
    <s v="Non-incentive Class"/>
    <n v="73021750"/>
  </r>
  <r>
    <n v="73070"/>
    <n v="6.9089999999999998"/>
    <n v="3"/>
    <n v="20"/>
    <n v="3067939"/>
    <n v="9212099"/>
    <n v="0"/>
    <n v="0"/>
    <n v="30210000"/>
    <s v="CITY OF CHICAGO"/>
    <s v="MUNI"/>
    <x v="134"/>
    <s v="Chicago"/>
    <s v="Chicago"/>
    <s v="NA"/>
    <s v="City"/>
    <s v="Chicago"/>
    <s v="Non-incentive Class"/>
    <n v="9212099"/>
  </r>
  <r>
    <n v="73070"/>
    <n v="6.9089999999999998"/>
    <n v="4"/>
    <n v="1"/>
    <n v="1797"/>
    <n v="5396"/>
    <n v="0"/>
    <n v="0"/>
    <n v="30210000"/>
    <s v="CITY OF CHICAGO"/>
    <s v="MUNI"/>
    <x v="134"/>
    <s v="Chicago"/>
    <s v="Chicago"/>
    <s v="NA"/>
    <s v="City"/>
    <s v="Chicago"/>
    <s v="Non-incentive Class"/>
    <n v="5396"/>
  </r>
  <r>
    <n v="73070"/>
    <n v="6.9089999999999998"/>
    <s v="5A"/>
    <n v="135"/>
    <n v="16961438"/>
    <n v="50930112"/>
    <n v="186066"/>
    <n v="10000"/>
    <n v="30210000"/>
    <s v="CITY OF CHICAGO"/>
    <s v="MUNI"/>
    <x v="134"/>
    <s v="Chicago"/>
    <s v="Chicago"/>
    <s v="NA"/>
    <s v="City"/>
    <s v="Chicago"/>
    <s v="Non-incentive Class"/>
    <n v="50930112"/>
  </r>
  <r>
    <n v="73070"/>
    <n v="6.9089999999999998"/>
    <s v="5B"/>
    <n v="1"/>
    <n v="69890"/>
    <n v="209859"/>
    <n v="0"/>
    <n v="0"/>
    <n v="30210000"/>
    <s v="CITY OF CHICAGO"/>
    <s v="MUNI"/>
    <x v="134"/>
    <s v="Chicago"/>
    <s v="Chicago"/>
    <s v="NA"/>
    <s v="City"/>
    <s v="Chicago"/>
    <s v="Non-incentive Class"/>
    <n v="209859"/>
  </r>
  <r>
    <n v="73070"/>
    <n v="6.9089999999999998"/>
    <n v="9"/>
    <n v="1"/>
    <n v="349328"/>
    <n v="1048927"/>
    <n v="0"/>
    <n v="0"/>
    <n v="30210000"/>
    <s v="CITY OF CHICAGO"/>
    <s v="MUNI"/>
    <x v="134"/>
    <s v="Chicago"/>
    <s v="Chicago"/>
    <s v="NA"/>
    <s v="City"/>
    <s v="Chicago"/>
    <s v="Non-incentive Class"/>
    <n v="1048927"/>
  </r>
  <r>
    <n v="73071"/>
    <n v="6.9450000000000003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71"/>
    <n v="6.9450000000000003"/>
    <n v="2"/>
    <n v="183"/>
    <n v="2055190"/>
    <n v="6171118"/>
    <n v="430501"/>
    <n v="414501"/>
    <n v="30210000"/>
    <s v="CITY OF CHICAGO"/>
    <s v="MUNI"/>
    <x v="134"/>
    <s v="Chicago"/>
    <s v="Chicago"/>
    <s v="NA"/>
    <s v="City"/>
    <s v="Chicago"/>
    <s v="Non-incentive Class"/>
    <n v="6171118"/>
  </r>
  <r>
    <n v="73071"/>
    <n v="6.9450000000000003"/>
    <n v="3"/>
    <n v="3"/>
    <n v="2328649"/>
    <n v="6992235"/>
    <n v="0"/>
    <n v="0"/>
    <n v="30210000"/>
    <s v="CITY OF CHICAGO"/>
    <s v="MUNI"/>
    <x v="134"/>
    <s v="Chicago"/>
    <s v="Chicago"/>
    <s v="NA"/>
    <s v="City"/>
    <s v="Chicago"/>
    <s v="Non-incentive Class"/>
    <n v="6992235"/>
  </r>
  <r>
    <n v="73071"/>
    <n v="6.9450000000000003"/>
    <s v="5A"/>
    <n v="12"/>
    <n v="3274962"/>
    <n v="9833729"/>
    <n v="0"/>
    <n v="0"/>
    <n v="30210000"/>
    <s v="CITY OF CHICAGO"/>
    <s v="MUNI"/>
    <x v="134"/>
    <s v="Chicago"/>
    <s v="Chicago"/>
    <s v="NA"/>
    <s v="City"/>
    <s v="Chicago"/>
    <s v="Non-incentive Class"/>
    <n v="9833729"/>
  </r>
  <r>
    <n v="73071"/>
    <n v="6.9450000000000003"/>
    <s v="5B"/>
    <n v="1"/>
    <n v="29784"/>
    <n v="89432"/>
    <n v="0"/>
    <n v="0"/>
    <n v="30210000"/>
    <s v="CITY OF CHICAGO"/>
    <s v="MUNI"/>
    <x v="134"/>
    <s v="Chicago"/>
    <s v="Chicago"/>
    <s v="NA"/>
    <s v="City"/>
    <s v="Chicago"/>
    <s v="Non-incentive Class"/>
    <n v="89432"/>
  </r>
  <r>
    <n v="73071"/>
    <n v="6.9450000000000003"/>
    <n v="9"/>
    <n v="10"/>
    <n v="2936648"/>
    <n v="8817874"/>
    <n v="0"/>
    <n v="0"/>
    <n v="30210000"/>
    <s v="CITY OF CHICAGO"/>
    <s v="MUNI"/>
    <x v="134"/>
    <s v="Chicago"/>
    <s v="Chicago"/>
    <s v="NA"/>
    <s v="City"/>
    <s v="Chicago"/>
    <s v="Non-incentive Class"/>
    <n v="8817874"/>
  </r>
  <r>
    <n v="73072"/>
    <n v="6.9450000000000003"/>
    <n v="0"/>
    <n v="5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72"/>
    <n v="6.9450000000000003"/>
    <n v="1"/>
    <n v="4"/>
    <n v="245486"/>
    <n v="737120"/>
    <n v="0"/>
    <n v="0"/>
    <n v="30210000"/>
    <s v="CITY OF CHICAGO"/>
    <s v="MUNI"/>
    <x v="134"/>
    <s v="Chicago"/>
    <s v="Chicago"/>
    <s v="NA"/>
    <s v="City"/>
    <s v="Chicago"/>
    <s v="Non-incentive Class"/>
    <n v="737120"/>
  </r>
  <r>
    <n v="73072"/>
    <n v="6.9450000000000003"/>
    <n v="2"/>
    <n v="324"/>
    <n v="4988049"/>
    <n v="14977626"/>
    <n v="1177985"/>
    <n v="1071105"/>
    <n v="30210000"/>
    <s v="CITY OF CHICAGO"/>
    <s v="MUNI"/>
    <x v="134"/>
    <s v="Chicago"/>
    <s v="Chicago"/>
    <s v="NA"/>
    <s v="City"/>
    <s v="Chicago"/>
    <s v="Non-incentive Class"/>
    <n v="14977626"/>
  </r>
  <r>
    <n v="73072"/>
    <n v="6.9450000000000003"/>
    <n v="3"/>
    <n v="19"/>
    <n v="8313418"/>
    <n v="24962701"/>
    <n v="0"/>
    <n v="0"/>
    <n v="30210000"/>
    <s v="CITY OF CHICAGO"/>
    <s v="MUNI"/>
    <x v="134"/>
    <s v="Chicago"/>
    <s v="Chicago"/>
    <s v="NA"/>
    <s v="City"/>
    <s v="Chicago"/>
    <s v="Non-incentive Class"/>
    <n v="24962701"/>
  </r>
  <r>
    <n v="73072"/>
    <n v="6.9450000000000003"/>
    <s v="5A"/>
    <n v="62"/>
    <n v="17122373"/>
    <n v="51413351"/>
    <n v="0"/>
    <n v="0"/>
    <n v="30210000"/>
    <s v="CITY OF CHICAGO"/>
    <s v="MUNI"/>
    <x v="134"/>
    <s v="Chicago"/>
    <s v="Chicago"/>
    <s v="NA"/>
    <s v="City"/>
    <s v="Chicago"/>
    <s v="Non-incentive Class"/>
    <n v="51413351"/>
  </r>
  <r>
    <n v="73072"/>
    <n v="6.9450000000000003"/>
    <s v="5B"/>
    <n v="3"/>
    <n v="1423615"/>
    <n v="4274688"/>
    <n v="0"/>
    <n v="0"/>
    <n v="30210000"/>
    <s v="CITY OF CHICAGO"/>
    <s v="MUNI"/>
    <x v="134"/>
    <s v="Chicago"/>
    <s v="Chicago"/>
    <s v="NA"/>
    <s v="City"/>
    <s v="Chicago"/>
    <s v="Non-incentive Class"/>
    <n v="4274688"/>
  </r>
  <r>
    <n v="73073"/>
    <n v="6.9450000000000003"/>
    <n v="0"/>
    <n v="9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73"/>
    <n v="6.9450000000000003"/>
    <n v="1"/>
    <n v="2"/>
    <n v="179510"/>
    <n v="539014"/>
    <n v="0"/>
    <n v="0"/>
    <n v="30210000"/>
    <s v="CITY OF CHICAGO"/>
    <s v="MUNI"/>
    <x v="134"/>
    <s v="Chicago"/>
    <s v="Chicago"/>
    <s v="NA"/>
    <s v="City"/>
    <s v="Chicago"/>
    <s v="Non-incentive Class"/>
    <n v="539014"/>
  </r>
  <r>
    <n v="73073"/>
    <n v="6.9450000000000003"/>
    <n v="2"/>
    <n v="695"/>
    <n v="13468899"/>
    <n v="40443035"/>
    <n v="3602558"/>
    <n v="2670613"/>
    <n v="30210000"/>
    <s v="CITY OF CHICAGO"/>
    <s v="MUNI"/>
    <x v="134"/>
    <s v="Chicago"/>
    <s v="Chicago"/>
    <s v="NA"/>
    <s v="City"/>
    <s v="Chicago"/>
    <s v="Non-incentive Class"/>
    <n v="40443035"/>
  </r>
  <r>
    <n v="73073"/>
    <n v="6.9450000000000003"/>
    <n v="3"/>
    <n v="38"/>
    <n v="14058833"/>
    <n v="42214457"/>
    <n v="0"/>
    <n v="0"/>
    <n v="30210000"/>
    <s v="CITY OF CHICAGO"/>
    <s v="MUNI"/>
    <x v="134"/>
    <s v="Chicago"/>
    <s v="Chicago"/>
    <s v="NA"/>
    <s v="City"/>
    <s v="Chicago"/>
    <s v="Non-incentive Class"/>
    <n v="42214457"/>
  </r>
  <r>
    <n v="73073"/>
    <n v="6.9450000000000003"/>
    <s v="5A"/>
    <n v="80"/>
    <n v="27577812"/>
    <n v="82807897"/>
    <n v="0"/>
    <n v="0"/>
    <n v="30210000"/>
    <s v="CITY OF CHICAGO"/>
    <s v="MUNI"/>
    <x v="134"/>
    <s v="Chicago"/>
    <s v="Chicago"/>
    <s v="NA"/>
    <s v="City"/>
    <s v="Chicago"/>
    <s v="Non-incentive Class"/>
    <n v="82807897"/>
  </r>
  <r>
    <n v="73073"/>
    <n v="6.9450000000000003"/>
    <n v="9"/>
    <n v="6"/>
    <n v="1480580"/>
    <n v="4445738"/>
    <n v="0"/>
    <n v="0"/>
    <n v="30210000"/>
    <s v="CITY OF CHICAGO"/>
    <s v="MUNI"/>
    <x v="134"/>
    <s v="Chicago"/>
    <s v="Chicago"/>
    <s v="NA"/>
    <s v="City"/>
    <s v="Chicago"/>
    <s v="Non-incentive Class"/>
    <n v="4445738"/>
  </r>
  <r>
    <n v="73074"/>
    <n v="6.945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74"/>
    <n v="6.9450000000000003"/>
    <n v="2"/>
    <n v="48"/>
    <n v="681274"/>
    <n v="2045658"/>
    <n v="110000"/>
    <n v="110000"/>
    <n v="30210000"/>
    <s v="CITY OF CHICAGO"/>
    <s v="MUNI"/>
    <x v="134"/>
    <s v="Chicago"/>
    <s v="Chicago"/>
    <s v="NA"/>
    <s v="City"/>
    <s v="Chicago"/>
    <s v="Non-incentive Class"/>
    <n v="2045658"/>
  </r>
  <r>
    <n v="73074"/>
    <n v="6.9450000000000003"/>
    <n v="3"/>
    <n v="3"/>
    <n v="4364826"/>
    <n v="13106263"/>
    <n v="0"/>
    <n v="0"/>
    <n v="30210000"/>
    <s v="CITY OF CHICAGO"/>
    <s v="MUNI"/>
    <x v="134"/>
    <s v="Chicago"/>
    <s v="Chicago"/>
    <s v="NA"/>
    <s v="City"/>
    <s v="Chicago"/>
    <s v="Non-incentive Class"/>
    <n v="13106263"/>
  </r>
  <r>
    <n v="73074"/>
    <n v="6.9450000000000003"/>
    <s v="5A"/>
    <n v="6"/>
    <n v="1352458"/>
    <n v="4061026"/>
    <n v="0"/>
    <n v="0"/>
    <n v="30210000"/>
    <s v="CITY OF CHICAGO"/>
    <s v="MUNI"/>
    <x v="134"/>
    <s v="Chicago"/>
    <s v="Chicago"/>
    <s v="NA"/>
    <s v="City"/>
    <s v="Chicago"/>
    <s v="Non-incentive Class"/>
    <n v="4061026"/>
  </r>
  <r>
    <n v="73078"/>
    <n v="6.9210000000000003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78"/>
    <n v="6.9210000000000003"/>
    <n v="1"/>
    <n v="2"/>
    <n v="24813"/>
    <n v="74506"/>
    <n v="0"/>
    <n v="0"/>
    <n v="30210000"/>
    <s v="CITY OF CHICAGO"/>
    <s v="MUNI"/>
    <x v="134"/>
    <s v="Chicago"/>
    <s v="Chicago"/>
    <s v="NA"/>
    <s v="City"/>
    <s v="Chicago"/>
    <s v="Non-incentive Class"/>
    <n v="74506"/>
  </r>
  <r>
    <n v="73078"/>
    <n v="6.9210000000000003"/>
    <n v="2"/>
    <n v="186"/>
    <n v="4161910"/>
    <n v="12496959"/>
    <n v="687733"/>
    <n v="610065"/>
    <n v="30210000"/>
    <s v="CITY OF CHICAGO"/>
    <s v="MUNI"/>
    <x v="134"/>
    <s v="Chicago"/>
    <s v="Chicago"/>
    <s v="NA"/>
    <s v="City"/>
    <s v="Chicago"/>
    <s v="Non-incentive Class"/>
    <n v="12496959"/>
  </r>
  <r>
    <n v="73078"/>
    <n v="6.9210000000000003"/>
    <n v="3"/>
    <n v="5"/>
    <n v="1483496"/>
    <n v="4454493"/>
    <n v="0"/>
    <n v="0"/>
    <n v="30210000"/>
    <s v="CITY OF CHICAGO"/>
    <s v="MUNI"/>
    <x v="134"/>
    <s v="Chicago"/>
    <s v="Chicago"/>
    <s v="NA"/>
    <s v="City"/>
    <s v="Chicago"/>
    <s v="Non-incentive Class"/>
    <n v="4454493"/>
  </r>
  <r>
    <n v="73078"/>
    <n v="6.9210000000000003"/>
    <n v="4"/>
    <n v="9"/>
    <n v="1411943"/>
    <n v="4239642"/>
    <n v="0"/>
    <n v="0"/>
    <n v="30210000"/>
    <s v="CITY OF CHICAGO"/>
    <s v="MUNI"/>
    <x v="134"/>
    <s v="Chicago"/>
    <s v="Chicago"/>
    <s v="NA"/>
    <s v="City"/>
    <s v="Chicago"/>
    <s v="Non-incentive Class"/>
    <n v="4239642"/>
  </r>
  <r>
    <n v="73078"/>
    <n v="6.9210000000000003"/>
    <s v="5A"/>
    <n v="52"/>
    <n v="22841012"/>
    <n v="68584705"/>
    <n v="0"/>
    <n v="0"/>
    <n v="30210000"/>
    <s v="CITY OF CHICAGO"/>
    <s v="MUNI"/>
    <x v="134"/>
    <s v="Chicago"/>
    <s v="Chicago"/>
    <s v="NA"/>
    <s v="City"/>
    <s v="Chicago"/>
    <s v="Non-incentive Class"/>
    <n v="68584705"/>
  </r>
  <r>
    <n v="73078"/>
    <n v="6.9210000000000003"/>
    <s v="5B"/>
    <n v="39"/>
    <n v="7190244"/>
    <n v="21590143"/>
    <n v="0"/>
    <n v="0"/>
    <n v="30210000"/>
    <s v="CITY OF CHICAGO"/>
    <s v="MUNI"/>
    <x v="134"/>
    <s v="Chicago"/>
    <s v="Chicago"/>
    <s v="NA"/>
    <s v="City"/>
    <s v="Chicago"/>
    <s v="Non-incentive Class"/>
    <n v="21590143"/>
  </r>
  <r>
    <n v="73083"/>
    <n v="7.8879999999999999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83"/>
    <n v="7.8879999999999999"/>
    <n v="1"/>
    <n v="3"/>
    <n v="118177"/>
    <n v="354850"/>
    <n v="0"/>
    <n v="0"/>
    <n v="30210000"/>
    <s v="CITY OF CHICAGO"/>
    <s v="MUNI"/>
    <x v="134"/>
    <s v="Chicago"/>
    <s v="Chicago"/>
    <s v="NA"/>
    <s v="City"/>
    <s v="Chicago"/>
    <s v="Non-incentive Class"/>
    <n v="354850"/>
  </r>
  <r>
    <n v="73083"/>
    <n v="7.8879999999999999"/>
    <n v="2"/>
    <n v="11"/>
    <n v="647039"/>
    <n v="1942865"/>
    <n v="20000"/>
    <n v="20000"/>
    <n v="30210000"/>
    <s v="CITY OF CHICAGO"/>
    <s v="MUNI"/>
    <x v="134"/>
    <s v="Chicago"/>
    <s v="Chicago"/>
    <s v="NA"/>
    <s v="City"/>
    <s v="Chicago"/>
    <s v="Non-incentive Class"/>
    <n v="1942865"/>
  </r>
  <r>
    <n v="73083"/>
    <n v="7.8879999999999999"/>
    <n v="3"/>
    <n v="5"/>
    <n v="875315"/>
    <n v="2628309"/>
    <n v="0"/>
    <n v="0"/>
    <n v="30210000"/>
    <s v="CITY OF CHICAGO"/>
    <s v="MUNI"/>
    <x v="134"/>
    <s v="Chicago"/>
    <s v="Chicago"/>
    <s v="NA"/>
    <s v="City"/>
    <s v="Chicago"/>
    <s v="Non-incentive Class"/>
    <n v="2628309"/>
  </r>
  <r>
    <n v="73083"/>
    <n v="7.8879999999999999"/>
    <s v="5A"/>
    <n v="23"/>
    <n v="2732555"/>
    <n v="8205042"/>
    <n v="0"/>
    <n v="0"/>
    <n v="30210000"/>
    <s v="CITY OF CHICAGO"/>
    <s v="MUNI"/>
    <x v="134"/>
    <s v="Chicago"/>
    <s v="Chicago"/>
    <s v="NA"/>
    <s v="City"/>
    <s v="Chicago"/>
    <s v="Non-incentive Class"/>
    <n v="8205042"/>
  </r>
  <r>
    <n v="73085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85"/>
    <n v="6.6970000000000001"/>
    <n v="1"/>
    <n v="15"/>
    <n v="450951"/>
    <n v="1354067"/>
    <n v="0"/>
    <n v="0"/>
    <n v="30210000"/>
    <s v="CITY OF CHICAGO"/>
    <s v="MUNI"/>
    <x v="134"/>
    <s v="Chicago"/>
    <s v="Chicago"/>
    <s v="NA"/>
    <s v="City"/>
    <s v="Chicago"/>
    <s v="Non-incentive Class"/>
    <n v="1354067"/>
  </r>
  <r>
    <n v="73085"/>
    <n v="6.6970000000000001"/>
    <n v="2"/>
    <n v="81"/>
    <n v="5721429"/>
    <n v="17179738"/>
    <n v="1201821"/>
    <n v="380000"/>
    <n v="30210000"/>
    <s v="CITY OF CHICAGO"/>
    <s v="MUNI"/>
    <x v="134"/>
    <s v="Chicago"/>
    <s v="Chicago"/>
    <s v="NA"/>
    <s v="City"/>
    <s v="Chicago"/>
    <s v="Non-incentive Class"/>
    <n v="17179738"/>
  </r>
  <r>
    <n v="73085"/>
    <n v="6.6970000000000001"/>
    <s v="5A"/>
    <n v="26"/>
    <n v="3192586"/>
    <n v="9586380"/>
    <n v="0"/>
    <n v="0"/>
    <n v="30210000"/>
    <s v="CITY OF CHICAGO"/>
    <s v="MUNI"/>
    <x v="134"/>
    <s v="Chicago"/>
    <s v="Chicago"/>
    <s v="NA"/>
    <s v="City"/>
    <s v="Chicago"/>
    <s v="Non-incentive Class"/>
    <n v="9586380"/>
  </r>
  <r>
    <n v="73085"/>
    <n v="6.6970000000000001"/>
    <s v="5B"/>
    <n v="29"/>
    <n v="2505440"/>
    <n v="7523085"/>
    <n v="0"/>
    <n v="0"/>
    <n v="30210000"/>
    <s v="CITY OF CHICAGO"/>
    <s v="MUNI"/>
    <x v="134"/>
    <s v="Chicago"/>
    <s v="Chicago"/>
    <s v="NA"/>
    <s v="City"/>
    <s v="Chicago"/>
    <s v="Non-incentive Class"/>
    <n v="7523085"/>
  </r>
  <r>
    <n v="73085"/>
    <n v="6.6970000000000001"/>
    <s v="6B"/>
    <n v="6"/>
    <n v="384742"/>
    <n v="1155264"/>
    <n v="0"/>
    <n v="0"/>
    <n v="30210000"/>
    <s v="CITY OF CHICAGO"/>
    <s v="MUNI"/>
    <x v="134"/>
    <s v="Chicago"/>
    <s v="Chicago"/>
    <s v="NA"/>
    <s v="City"/>
    <s v="Chicago"/>
    <s v="Incentive Class"/>
    <n v="11552640"/>
  </r>
  <r>
    <n v="73086"/>
    <n v="6.6970000000000001"/>
    <n v="0"/>
    <n v="3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86"/>
    <n v="6.6970000000000001"/>
    <n v="1"/>
    <n v="6"/>
    <n v="249967"/>
    <n v="750576"/>
    <n v="0"/>
    <n v="0"/>
    <n v="30210000"/>
    <s v="CITY OF CHICAGO"/>
    <s v="MUNI"/>
    <x v="134"/>
    <s v="Chicago"/>
    <s v="Chicago"/>
    <s v="NA"/>
    <s v="City"/>
    <s v="Chicago"/>
    <s v="Non-incentive Class"/>
    <n v="750576"/>
  </r>
  <r>
    <n v="73086"/>
    <n v="6.6970000000000001"/>
    <n v="2"/>
    <n v="471"/>
    <n v="15666642"/>
    <n v="47042216"/>
    <n v="7322377"/>
    <n v="5498553"/>
    <n v="30210000"/>
    <s v="CITY OF CHICAGO"/>
    <s v="MUNI"/>
    <x v="134"/>
    <s v="Chicago"/>
    <s v="Chicago"/>
    <s v="NA"/>
    <s v="City"/>
    <s v="Chicago"/>
    <s v="Non-incentive Class"/>
    <n v="47042216"/>
  </r>
  <r>
    <n v="73086"/>
    <n v="6.6970000000000001"/>
    <n v="3"/>
    <n v="50"/>
    <n v="19976117"/>
    <n v="59982290"/>
    <n v="0"/>
    <n v="0"/>
    <n v="30210000"/>
    <s v="CITY OF CHICAGO"/>
    <s v="MUNI"/>
    <x v="134"/>
    <s v="Chicago"/>
    <s v="Chicago"/>
    <s v="NA"/>
    <s v="City"/>
    <s v="Chicago"/>
    <s v="Non-incentive Class"/>
    <n v="59982290"/>
  </r>
  <r>
    <n v="73086"/>
    <n v="6.6970000000000001"/>
    <s v="5A"/>
    <n v="3"/>
    <n v="4451096"/>
    <n v="13365306"/>
    <n v="0"/>
    <n v="0"/>
    <n v="30210000"/>
    <s v="CITY OF CHICAGO"/>
    <s v="MUNI"/>
    <x v="134"/>
    <s v="Chicago"/>
    <s v="Chicago"/>
    <s v="NA"/>
    <s v="City"/>
    <s v="Chicago"/>
    <s v="Non-incentive Class"/>
    <n v="13365306"/>
  </r>
  <r>
    <n v="73086"/>
    <n v="6.6970000000000001"/>
    <n v="9"/>
    <n v="1"/>
    <n v="714324"/>
    <n v="2144901"/>
    <n v="0"/>
    <n v="0"/>
    <n v="30210000"/>
    <s v="CITY OF CHICAGO"/>
    <s v="MUNI"/>
    <x v="134"/>
    <s v="Chicago"/>
    <s v="Chicago"/>
    <s v="NA"/>
    <s v="City"/>
    <s v="Chicago"/>
    <s v="Non-incentive Class"/>
    <n v="2144901"/>
  </r>
  <r>
    <n v="73087"/>
    <n v="6.6970000000000001"/>
    <n v="3"/>
    <n v="1"/>
    <n v="257997"/>
    <n v="774688"/>
    <n v="0"/>
    <n v="0"/>
    <n v="30210000"/>
    <s v="CITY OF CHICAGO"/>
    <s v="MUNI"/>
    <x v="134"/>
    <s v="Chicago"/>
    <s v="Chicago"/>
    <s v="NA"/>
    <s v="City"/>
    <s v="Chicago"/>
    <s v="Non-incentive Class"/>
    <n v="774688"/>
  </r>
  <r>
    <n v="73088"/>
    <n v="7.12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88"/>
    <n v="7.12"/>
    <n v="2"/>
    <n v="85"/>
    <n v="1822707"/>
    <n v="5473050"/>
    <n v="230000"/>
    <n v="230000"/>
    <n v="30210000"/>
    <s v="CITY OF CHICAGO"/>
    <s v="MUNI"/>
    <x v="134"/>
    <s v="Chicago"/>
    <s v="Chicago"/>
    <s v="NA"/>
    <s v="City"/>
    <s v="Chicago"/>
    <s v="Non-incentive Class"/>
    <n v="5473050"/>
  </r>
  <r>
    <n v="73088"/>
    <n v="7.12"/>
    <n v="3"/>
    <n v="12"/>
    <n v="2383576"/>
    <n v="7157165"/>
    <n v="0"/>
    <n v="0"/>
    <n v="30210000"/>
    <s v="CITY OF CHICAGO"/>
    <s v="MUNI"/>
    <x v="134"/>
    <s v="Chicago"/>
    <s v="Chicago"/>
    <s v="NA"/>
    <s v="City"/>
    <s v="Chicago"/>
    <s v="Non-incentive Class"/>
    <n v="7157165"/>
  </r>
  <r>
    <n v="73088"/>
    <n v="7.12"/>
    <s v="5A"/>
    <n v="60"/>
    <n v="12415409"/>
    <n v="37279745"/>
    <n v="0"/>
    <n v="0"/>
    <n v="30210000"/>
    <s v="CITY OF CHICAGO"/>
    <s v="MUNI"/>
    <x v="134"/>
    <s v="Chicago"/>
    <s v="Chicago"/>
    <s v="NA"/>
    <s v="City"/>
    <s v="Chicago"/>
    <s v="Non-incentive Class"/>
    <n v="37279745"/>
  </r>
  <r>
    <n v="73088"/>
    <n v="7.12"/>
    <s v="5B"/>
    <n v="4"/>
    <n v="995147"/>
    <n v="2988127"/>
    <n v="0"/>
    <n v="0"/>
    <n v="30210000"/>
    <s v="CITY OF CHICAGO"/>
    <s v="MUNI"/>
    <x v="134"/>
    <s v="Chicago"/>
    <s v="Chicago"/>
    <s v="NA"/>
    <s v="City"/>
    <s v="Chicago"/>
    <s v="Non-incentive Class"/>
    <n v="2988127"/>
  </r>
  <r>
    <n v="73089"/>
    <n v="7.12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89"/>
    <n v="7.12"/>
    <n v="2"/>
    <n v="16"/>
    <n v="514984"/>
    <n v="1546342"/>
    <n v="90000"/>
    <n v="90000"/>
    <n v="30210000"/>
    <s v="CITY OF CHICAGO"/>
    <s v="MUNI"/>
    <x v="134"/>
    <s v="Chicago"/>
    <s v="Chicago"/>
    <s v="NA"/>
    <s v="City"/>
    <s v="Chicago"/>
    <s v="Non-incentive Class"/>
    <n v="1546342"/>
  </r>
  <r>
    <n v="73089"/>
    <n v="7.12"/>
    <n v="3"/>
    <n v="2"/>
    <n v="141299"/>
    <n v="424279"/>
    <n v="0"/>
    <n v="0"/>
    <n v="30210000"/>
    <s v="CITY OF CHICAGO"/>
    <s v="MUNI"/>
    <x v="134"/>
    <s v="Chicago"/>
    <s v="Chicago"/>
    <s v="NA"/>
    <s v="City"/>
    <s v="Chicago"/>
    <s v="Non-incentive Class"/>
    <n v="424279"/>
  </r>
  <r>
    <n v="73090"/>
    <n v="6.945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90"/>
    <n v="6.9450000000000003"/>
    <n v="1"/>
    <n v="1"/>
    <n v="42900"/>
    <n v="128816"/>
    <n v="0"/>
    <n v="0"/>
    <n v="30210000"/>
    <s v="CITY OF CHICAGO"/>
    <s v="MUNI"/>
    <x v="134"/>
    <s v="Chicago"/>
    <s v="Chicago"/>
    <s v="NA"/>
    <s v="City"/>
    <s v="Chicago"/>
    <s v="Non-incentive Class"/>
    <n v="128816"/>
  </r>
  <r>
    <n v="73090"/>
    <n v="6.9450000000000003"/>
    <n v="2"/>
    <n v="146"/>
    <n v="2671183"/>
    <n v="8020746"/>
    <n v="930621"/>
    <n v="600000"/>
    <n v="30210000"/>
    <s v="CITY OF CHICAGO"/>
    <s v="MUNI"/>
    <x v="134"/>
    <s v="Chicago"/>
    <s v="Chicago"/>
    <s v="NA"/>
    <s v="City"/>
    <s v="Chicago"/>
    <s v="Non-incentive Class"/>
    <n v="8020746"/>
  </r>
  <r>
    <n v="73090"/>
    <n v="6.9450000000000003"/>
    <n v="3"/>
    <n v="15"/>
    <n v="5508274"/>
    <n v="16539695"/>
    <n v="0"/>
    <n v="0"/>
    <n v="30210000"/>
    <s v="CITY OF CHICAGO"/>
    <s v="MUNI"/>
    <x v="134"/>
    <s v="Chicago"/>
    <s v="Chicago"/>
    <s v="NA"/>
    <s v="City"/>
    <s v="Chicago"/>
    <s v="Non-incentive Class"/>
    <n v="16539695"/>
  </r>
  <r>
    <n v="73090"/>
    <n v="6.9450000000000003"/>
    <s v="5A"/>
    <n v="33"/>
    <n v="6405378"/>
    <n v="19233426"/>
    <n v="0"/>
    <n v="0"/>
    <n v="30210000"/>
    <s v="CITY OF CHICAGO"/>
    <s v="MUNI"/>
    <x v="134"/>
    <s v="Chicago"/>
    <s v="Chicago"/>
    <s v="NA"/>
    <s v="City"/>
    <s v="Chicago"/>
    <s v="Non-incentive Class"/>
    <n v="19233426"/>
  </r>
  <r>
    <n v="73090"/>
    <n v="6.9450000000000003"/>
    <s v="5B"/>
    <n v="1"/>
    <n v="36513"/>
    <n v="109638"/>
    <n v="0"/>
    <n v="0"/>
    <n v="30210000"/>
    <s v="CITY OF CHICAGO"/>
    <s v="MUNI"/>
    <x v="134"/>
    <s v="Chicago"/>
    <s v="Chicago"/>
    <s v="NA"/>
    <s v="City"/>
    <s v="Chicago"/>
    <s v="Non-incentive Class"/>
    <n v="109638"/>
  </r>
  <r>
    <n v="73091"/>
    <n v="6.921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91"/>
    <n v="6.9210000000000003"/>
    <n v="2"/>
    <n v="102"/>
    <n v="1811018"/>
    <n v="5437965"/>
    <n v="266000"/>
    <n v="250000"/>
    <n v="30210000"/>
    <s v="CITY OF CHICAGO"/>
    <s v="MUNI"/>
    <x v="134"/>
    <s v="Chicago"/>
    <s v="Chicago"/>
    <s v="NA"/>
    <s v="City"/>
    <s v="Chicago"/>
    <s v="Non-incentive Class"/>
    <n v="5437965"/>
  </r>
  <r>
    <n v="73091"/>
    <n v="6.9210000000000003"/>
    <s v="5A"/>
    <n v="4"/>
    <n v="207695"/>
    <n v="623645"/>
    <n v="0"/>
    <n v="0"/>
    <n v="30210000"/>
    <s v="CITY OF CHICAGO"/>
    <s v="MUNI"/>
    <x v="134"/>
    <s v="Chicago"/>
    <s v="Chicago"/>
    <s v="NA"/>
    <s v="City"/>
    <s v="Chicago"/>
    <s v="Non-incentive Class"/>
    <n v="623645"/>
  </r>
  <r>
    <n v="73092"/>
    <n v="6.9210000000000003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92"/>
    <n v="6.9210000000000003"/>
    <s v="5A"/>
    <n v="1"/>
    <n v="403527"/>
    <n v="1211671"/>
    <n v="0"/>
    <n v="0"/>
    <n v="30210000"/>
    <s v="CITY OF CHICAGO"/>
    <s v="MUNI"/>
    <x v="134"/>
    <s v="Chicago"/>
    <s v="Chicago"/>
    <s v="NA"/>
    <s v="City"/>
    <s v="Chicago"/>
    <s v="Non-incentive Class"/>
    <n v="1211671"/>
  </r>
  <r>
    <n v="73093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93"/>
    <n v="6.6970000000000001"/>
    <n v="3"/>
    <n v="1"/>
    <n v="976225"/>
    <n v="2931311"/>
    <n v="0"/>
    <n v="0"/>
    <n v="30210000"/>
    <s v="CITY OF CHICAGO"/>
    <s v="MUNI"/>
    <x v="134"/>
    <s v="Chicago"/>
    <s v="Chicago"/>
    <s v="NA"/>
    <s v="City"/>
    <s v="Chicago"/>
    <s v="Non-incentive Class"/>
    <n v="2931311"/>
  </r>
  <r>
    <n v="73093"/>
    <n v="6.6970000000000001"/>
    <s v="5A"/>
    <n v="1"/>
    <n v="359370"/>
    <n v="1079080"/>
    <n v="0"/>
    <n v="0"/>
    <n v="30210000"/>
    <s v="CITY OF CHICAGO"/>
    <s v="MUNI"/>
    <x v="134"/>
    <s v="Chicago"/>
    <s v="Chicago"/>
    <s v="NA"/>
    <s v="City"/>
    <s v="Chicago"/>
    <s v="Non-incentive Class"/>
    <n v="1079080"/>
  </r>
  <r>
    <n v="73094"/>
    <n v="6.9450000000000003"/>
    <n v="3"/>
    <n v="6"/>
    <n v="5750457"/>
    <n v="17266898"/>
    <n v="0"/>
    <n v="0"/>
    <n v="30210000"/>
    <s v="CITY OF CHICAGO"/>
    <s v="MUNI"/>
    <x v="134"/>
    <s v="Chicago"/>
    <s v="Chicago"/>
    <s v="NA"/>
    <s v="City"/>
    <s v="Chicago"/>
    <s v="Non-incentive Class"/>
    <n v="17266898"/>
  </r>
  <r>
    <n v="73094"/>
    <n v="6.9450000000000003"/>
    <s v="5A"/>
    <n v="5"/>
    <n v="486838"/>
    <n v="1461829"/>
    <n v="0"/>
    <n v="0"/>
    <n v="30210000"/>
    <s v="CITY OF CHICAGO"/>
    <s v="MUNI"/>
    <x v="134"/>
    <s v="Chicago"/>
    <s v="Chicago"/>
    <s v="NA"/>
    <s v="City"/>
    <s v="Chicago"/>
    <s v="Non-incentive Class"/>
    <n v="1461829"/>
  </r>
  <r>
    <n v="73095"/>
    <n v="6.88"/>
    <n v="0"/>
    <n v="5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95"/>
    <n v="6.88"/>
    <n v="1"/>
    <n v="12"/>
    <n v="301506"/>
    <n v="905333"/>
    <n v="0"/>
    <n v="0"/>
    <n v="30210000"/>
    <s v="CITY OF CHICAGO"/>
    <s v="MUNI"/>
    <x v="134"/>
    <s v="Chicago"/>
    <s v="Chicago"/>
    <s v="NA"/>
    <s v="City"/>
    <s v="Chicago"/>
    <s v="Non-incentive Class"/>
    <n v="905333"/>
  </r>
  <r>
    <n v="73095"/>
    <n v="6.88"/>
    <n v="2"/>
    <n v="1637"/>
    <n v="69573916"/>
    <n v="208909576"/>
    <n v="8609979"/>
    <n v="6936950"/>
    <n v="30210000"/>
    <s v="CITY OF CHICAGO"/>
    <s v="MUNI"/>
    <x v="134"/>
    <s v="Chicago"/>
    <s v="Chicago"/>
    <s v="NA"/>
    <s v="City"/>
    <s v="Chicago"/>
    <s v="Non-incentive Class"/>
    <n v="208909576"/>
  </r>
  <r>
    <n v="73095"/>
    <n v="6.88"/>
    <n v="3"/>
    <n v="42"/>
    <n v="9393781"/>
    <n v="28206707"/>
    <n v="0"/>
    <n v="0"/>
    <n v="30210000"/>
    <s v="CITY OF CHICAGO"/>
    <s v="MUNI"/>
    <x v="134"/>
    <s v="Chicago"/>
    <s v="Chicago"/>
    <s v="NA"/>
    <s v="City"/>
    <s v="Chicago"/>
    <s v="Non-incentive Class"/>
    <n v="28206707"/>
  </r>
  <r>
    <n v="73095"/>
    <n v="6.88"/>
    <s v="5A"/>
    <n v="319"/>
    <n v="61958811"/>
    <n v="186043720"/>
    <n v="10000"/>
    <n v="10000"/>
    <n v="30210000"/>
    <s v="CITY OF CHICAGO"/>
    <s v="MUNI"/>
    <x v="134"/>
    <s v="Chicago"/>
    <s v="Chicago"/>
    <s v="NA"/>
    <s v="City"/>
    <s v="Chicago"/>
    <s v="Non-incentive Class"/>
    <n v="186043720"/>
  </r>
  <r>
    <n v="73095"/>
    <n v="6.88"/>
    <s v="5B"/>
    <n v="6"/>
    <n v="1214736"/>
    <n v="3647488"/>
    <n v="0"/>
    <n v="0"/>
    <n v="30210000"/>
    <s v="CITY OF CHICAGO"/>
    <s v="MUNI"/>
    <x v="134"/>
    <s v="Chicago"/>
    <s v="Chicago"/>
    <s v="NA"/>
    <s v="City"/>
    <s v="Chicago"/>
    <s v="Non-incentive Class"/>
    <n v="3647488"/>
  </r>
  <r>
    <n v="73095"/>
    <n v="6.88"/>
    <n v="9"/>
    <n v="2"/>
    <n v="1177859"/>
    <n v="3536757"/>
    <n v="0"/>
    <n v="0"/>
    <n v="30210000"/>
    <s v="CITY OF CHICAGO"/>
    <s v="MUNI"/>
    <x v="134"/>
    <s v="Chicago"/>
    <s v="Chicago"/>
    <s v="NA"/>
    <s v="City"/>
    <s v="Chicago"/>
    <s v="Non-incentive Class"/>
    <n v="3536757"/>
  </r>
  <r>
    <n v="73097"/>
    <n v="7.101"/>
    <n v="2"/>
    <n v="95"/>
    <n v="1635400"/>
    <n v="4910615"/>
    <n v="379322"/>
    <n v="310000"/>
    <n v="30210000"/>
    <s v="CITY OF CHICAGO"/>
    <s v="MUNI"/>
    <x v="134"/>
    <s v="Chicago"/>
    <s v="Chicago"/>
    <s v="NA"/>
    <s v="City"/>
    <s v="Chicago"/>
    <s v="Non-incentive Class"/>
    <n v="4910615"/>
  </r>
  <r>
    <n v="73097"/>
    <n v="7.101"/>
    <n v="3"/>
    <n v="7"/>
    <n v="4445763"/>
    <n v="13349292"/>
    <n v="0"/>
    <n v="0"/>
    <n v="30210000"/>
    <s v="CITY OF CHICAGO"/>
    <s v="MUNI"/>
    <x v="134"/>
    <s v="Chicago"/>
    <s v="Chicago"/>
    <s v="NA"/>
    <s v="City"/>
    <s v="Chicago"/>
    <s v="Non-incentive Class"/>
    <n v="13349292"/>
  </r>
  <r>
    <n v="73097"/>
    <n v="7.101"/>
    <s v="5A"/>
    <n v="1"/>
    <n v="569167"/>
    <n v="1709038"/>
    <n v="0"/>
    <n v="0"/>
    <n v="30210000"/>
    <s v="CITY OF CHICAGO"/>
    <s v="MUNI"/>
    <x v="134"/>
    <s v="Chicago"/>
    <s v="Chicago"/>
    <s v="NA"/>
    <s v="City"/>
    <s v="Chicago"/>
    <s v="Non-incentive Class"/>
    <n v="1709038"/>
  </r>
  <r>
    <n v="73099"/>
    <n v="7.12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099"/>
    <n v="7.12"/>
    <n v="2"/>
    <n v="1"/>
    <n v="88000"/>
    <n v="264238"/>
    <n v="0"/>
    <n v="0"/>
    <n v="30210000"/>
    <s v="CITY OF CHICAGO"/>
    <s v="MUNI"/>
    <x v="134"/>
    <s v="Chicago"/>
    <s v="Chicago"/>
    <s v="NA"/>
    <s v="City"/>
    <s v="Chicago"/>
    <s v="Non-incentive Class"/>
    <n v="264238"/>
  </r>
  <r>
    <n v="73099"/>
    <n v="7.12"/>
    <n v="3"/>
    <n v="6"/>
    <n v="1549858"/>
    <n v="4653758"/>
    <n v="0"/>
    <n v="0"/>
    <n v="30210000"/>
    <s v="CITY OF CHICAGO"/>
    <s v="MUNI"/>
    <x v="134"/>
    <s v="Chicago"/>
    <s v="Chicago"/>
    <s v="NA"/>
    <s v="City"/>
    <s v="Chicago"/>
    <s v="Non-incentive Class"/>
    <n v="4653758"/>
  </r>
  <r>
    <n v="73099"/>
    <n v="7.12"/>
    <s v="5A"/>
    <n v="7"/>
    <n v="992225"/>
    <n v="2979353"/>
    <n v="0"/>
    <n v="0"/>
    <n v="30210000"/>
    <s v="CITY OF CHICAGO"/>
    <s v="MUNI"/>
    <x v="134"/>
    <s v="Chicago"/>
    <s v="Chicago"/>
    <s v="NA"/>
    <s v="City"/>
    <s v="Chicago"/>
    <s v="Non-incentive Class"/>
    <n v="2979353"/>
  </r>
  <r>
    <n v="73100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0"/>
    <n v="6.6970000000000001"/>
    <n v="2"/>
    <n v="2"/>
    <n v="63800"/>
    <n v="191573"/>
    <n v="0"/>
    <n v="0"/>
    <n v="30210000"/>
    <s v="CITY OF CHICAGO"/>
    <s v="MUNI"/>
    <x v="134"/>
    <s v="Chicago"/>
    <s v="Chicago"/>
    <s v="NA"/>
    <s v="City"/>
    <s v="Chicago"/>
    <s v="Non-incentive Class"/>
    <n v="191573"/>
  </r>
  <r>
    <n v="73100"/>
    <n v="6.6970000000000001"/>
    <s v="5A"/>
    <n v="4"/>
    <n v="170942"/>
    <n v="513288"/>
    <n v="0"/>
    <n v="0"/>
    <n v="30210000"/>
    <s v="CITY OF CHICAGO"/>
    <s v="MUNI"/>
    <x v="134"/>
    <s v="Chicago"/>
    <s v="Chicago"/>
    <s v="NA"/>
    <s v="City"/>
    <s v="Chicago"/>
    <s v="Non-incentive Class"/>
    <n v="513288"/>
  </r>
  <r>
    <n v="73102"/>
    <n v="6.99"/>
    <n v="0"/>
    <n v="4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2"/>
    <n v="6.99"/>
    <n v="1"/>
    <n v="2"/>
    <n v="99256"/>
    <n v="298036"/>
    <n v="0"/>
    <n v="0"/>
    <n v="30210000"/>
    <s v="CITY OF CHICAGO"/>
    <s v="MUNI"/>
    <x v="134"/>
    <s v="Chicago"/>
    <s v="Chicago"/>
    <s v="NA"/>
    <s v="City"/>
    <s v="Chicago"/>
    <s v="Non-incentive Class"/>
    <n v="298036"/>
  </r>
  <r>
    <n v="73102"/>
    <n v="6.99"/>
    <n v="2"/>
    <n v="112"/>
    <n v="5046720"/>
    <n v="15153784"/>
    <n v="1145309"/>
    <n v="541008"/>
    <n v="30210000"/>
    <s v="CITY OF CHICAGO"/>
    <s v="MUNI"/>
    <x v="134"/>
    <s v="Chicago"/>
    <s v="Chicago"/>
    <s v="NA"/>
    <s v="City"/>
    <s v="Chicago"/>
    <s v="Non-incentive Class"/>
    <n v="15153784"/>
  </r>
  <r>
    <n v="73102"/>
    <n v="6.99"/>
    <n v="3"/>
    <n v="4"/>
    <n v="1267408"/>
    <n v="3805647"/>
    <n v="0"/>
    <n v="0"/>
    <n v="30210000"/>
    <s v="CITY OF CHICAGO"/>
    <s v="MUNI"/>
    <x v="134"/>
    <s v="Chicago"/>
    <s v="Chicago"/>
    <s v="NA"/>
    <s v="City"/>
    <s v="Chicago"/>
    <s v="Non-incentive Class"/>
    <n v="3805647"/>
  </r>
  <r>
    <n v="73102"/>
    <n v="6.99"/>
    <s v="5A"/>
    <n v="39"/>
    <n v="4301191"/>
    <n v="12915184"/>
    <n v="0"/>
    <n v="0"/>
    <n v="30210000"/>
    <s v="CITY OF CHICAGO"/>
    <s v="MUNI"/>
    <x v="134"/>
    <s v="Chicago"/>
    <s v="Chicago"/>
    <s v="NA"/>
    <s v="City"/>
    <s v="Chicago"/>
    <s v="Non-incentive Class"/>
    <n v="12915184"/>
  </r>
  <r>
    <n v="73103"/>
    <n v="6.99"/>
    <n v="0"/>
    <n v="4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3"/>
    <n v="6.99"/>
    <n v="1"/>
    <n v="1"/>
    <n v="495"/>
    <n v="1486"/>
    <n v="0"/>
    <n v="0"/>
    <n v="30210000"/>
    <s v="CITY OF CHICAGO"/>
    <s v="MUNI"/>
    <x v="134"/>
    <s v="Chicago"/>
    <s v="Chicago"/>
    <s v="NA"/>
    <s v="City"/>
    <s v="Chicago"/>
    <s v="Non-incentive Class"/>
    <n v="1486"/>
  </r>
  <r>
    <n v="73103"/>
    <n v="6.99"/>
    <n v="2"/>
    <n v="65"/>
    <n v="2619191"/>
    <n v="7864650"/>
    <n v="340223"/>
    <n v="200000"/>
    <n v="30210000"/>
    <s v="CITY OF CHICAGO"/>
    <s v="MUNI"/>
    <x v="134"/>
    <s v="Chicago"/>
    <s v="Chicago"/>
    <s v="NA"/>
    <s v="City"/>
    <s v="Chicago"/>
    <s v="Non-incentive Class"/>
    <n v="7864650"/>
  </r>
  <r>
    <n v="73103"/>
    <n v="6.99"/>
    <n v="3"/>
    <n v="11"/>
    <n v="2759490"/>
    <n v="8285919"/>
    <n v="0"/>
    <n v="0"/>
    <n v="30210000"/>
    <s v="CITY OF CHICAGO"/>
    <s v="MUNI"/>
    <x v="134"/>
    <s v="Chicago"/>
    <s v="Chicago"/>
    <s v="NA"/>
    <s v="City"/>
    <s v="Chicago"/>
    <s v="Non-incentive Class"/>
    <n v="8285919"/>
  </r>
  <r>
    <n v="73103"/>
    <n v="6.99"/>
    <n v="4"/>
    <n v="1"/>
    <n v="41472"/>
    <n v="124528"/>
    <n v="0"/>
    <n v="0"/>
    <n v="30210000"/>
    <s v="CITY OF CHICAGO"/>
    <s v="MUNI"/>
    <x v="134"/>
    <s v="Chicago"/>
    <s v="Chicago"/>
    <s v="NA"/>
    <s v="City"/>
    <s v="Chicago"/>
    <s v="Non-incentive Class"/>
    <n v="124528"/>
  </r>
  <r>
    <n v="73103"/>
    <n v="6.99"/>
    <s v="5A"/>
    <n v="32"/>
    <n v="5299594"/>
    <n v="15913092"/>
    <n v="0"/>
    <n v="0"/>
    <n v="30210000"/>
    <s v="CITY OF CHICAGO"/>
    <s v="MUNI"/>
    <x v="134"/>
    <s v="Chicago"/>
    <s v="Chicago"/>
    <s v="NA"/>
    <s v="City"/>
    <s v="Chicago"/>
    <s v="Non-incentive Class"/>
    <n v="15913092"/>
  </r>
  <r>
    <n v="73103"/>
    <n v="6.99"/>
    <s v="5B"/>
    <n v="1"/>
    <n v="50358"/>
    <n v="151210"/>
    <n v="0"/>
    <n v="0"/>
    <n v="30210000"/>
    <s v="CITY OF CHICAGO"/>
    <s v="MUNI"/>
    <x v="134"/>
    <s v="Chicago"/>
    <s v="Chicago"/>
    <s v="NA"/>
    <s v="City"/>
    <s v="Chicago"/>
    <s v="Non-incentive Class"/>
    <n v="151210"/>
  </r>
  <r>
    <n v="73104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5"/>
    <n v="6.6970000000000001"/>
    <n v="0"/>
    <n v="109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5"/>
    <n v="6.6970000000000001"/>
    <n v="1"/>
    <n v="104"/>
    <n v="3408703"/>
    <n v="10235315"/>
    <n v="0"/>
    <n v="0"/>
    <n v="30210000"/>
    <s v="CITY OF CHICAGO"/>
    <s v="MUNI"/>
    <x v="134"/>
    <s v="Chicago"/>
    <s v="Chicago"/>
    <s v="NA"/>
    <s v="City"/>
    <s v="Chicago"/>
    <s v="Non-incentive Class"/>
    <n v="10235315"/>
  </r>
  <r>
    <n v="73105"/>
    <n v="6.6970000000000001"/>
    <n v="2"/>
    <n v="37307"/>
    <n v="1459874066"/>
    <n v="4383563448"/>
    <n v="296081271"/>
    <n v="191771931"/>
    <n v="30210000"/>
    <s v="CITY OF CHICAGO"/>
    <s v="MUNI"/>
    <x v="134"/>
    <s v="Chicago"/>
    <s v="Chicago"/>
    <s v="NA"/>
    <s v="City"/>
    <s v="Chicago"/>
    <s v="Non-incentive Class"/>
    <n v="4383563448"/>
  </r>
  <r>
    <n v="73105"/>
    <n v="6.6970000000000001"/>
    <n v="3"/>
    <n v="788"/>
    <n v="187290376"/>
    <n v="562376807"/>
    <n v="0"/>
    <n v="0"/>
    <n v="30210000"/>
    <s v="CITY OF CHICAGO"/>
    <s v="MUNI"/>
    <x v="134"/>
    <s v="Chicago"/>
    <s v="Chicago"/>
    <s v="NA"/>
    <s v="City"/>
    <s v="Chicago"/>
    <s v="Non-incentive Class"/>
    <n v="562376807"/>
  </r>
  <r>
    <n v="73105"/>
    <n v="6.6970000000000001"/>
    <n v="4"/>
    <n v="12"/>
    <n v="2509894"/>
    <n v="7536456"/>
    <n v="0"/>
    <n v="0"/>
    <n v="30210000"/>
    <s v="CITY OF CHICAGO"/>
    <s v="MUNI"/>
    <x v="134"/>
    <s v="Chicago"/>
    <s v="Chicago"/>
    <s v="NA"/>
    <s v="City"/>
    <s v="Chicago"/>
    <s v="Non-incentive Class"/>
    <n v="7536456"/>
  </r>
  <r>
    <n v="73105"/>
    <n v="6.6970000000000001"/>
    <s v="5A"/>
    <n v="235"/>
    <n v="63145069"/>
    <n v="189605701"/>
    <n v="0"/>
    <n v="0"/>
    <n v="30210000"/>
    <s v="CITY OF CHICAGO"/>
    <s v="MUNI"/>
    <x v="134"/>
    <s v="Chicago"/>
    <s v="Chicago"/>
    <s v="NA"/>
    <s v="City"/>
    <s v="Chicago"/>
    <s v="Non-incentive Class"/>
    <n v="189605701"/>
  </r>
  <r>
    <n v="73105"/>
    <n v="6.6970000000000001"/>
    <s v="5B"/>
    <n v="13"/>
    <n v="856631"/>
    <n v="2572206"/>
    <n v="0"/>
    <n v="0"/>
    <n v="30210000"/>
    <s v="CITY OF CHICAGO"/>
    <s v="MUNI"/>
    <x v="134"/>
    <s v="Chicago"/>
    <s v="Chicago"/>
    <s v="NA"/>
    <s v="City"/>
    <s v="Chicago"/>
    <s v="Non-incentive Class"/>
    <n v="2572206"/>
  </r>
  <r>
    <n v="73105"/>
    <n v="6.6970000000000001"/>
    <n v="9"/>
    <n v="8"/>
    <n v="1069459"/>
    <n v="3211264"/>
    <n v="0"/>
    <n v="0"/>
    <n v="30210000"/>
    <s v="CITY OF CHICAGO"/>
    <s v="MUNI"/>
    <x v="134"/>
    <s v="Chicago"/>
    <s v="Chicago"/>
    <s v="NA"/>
    <s v="City"/>
    <s v="Chicago"/>
    <s v="Non-incentive Class"/>
    <n v="3211264"/>
  </r>
  <r>
    <n v="73106"/>
    <n v="6.6970000000000001"/>
    <n v="2"/>
    <n v="2"/>
    <n v="143481"/>
    <n v="430830"/>
    <n v="10000"/>
    <n v="10000"/>
    <n v="30210000"/>
    <s v="CITY OF CHICAGO"/>
    <s v="MUNI"/>
    <x v="134"/>
    <s v="Chicago"/>
    <s v="Chicago"/>
    <s v="NA"/>
    <s v="City"/>
    <s v="Chicago"/>
    <s v="Non-incentive Class"/>
    <n v="430830"/>
  </r>
  <r>
    <n v="73106"/>
    <n v="6.6970000000000001"/>
    <s v="5A"/>
    <n v="1"/>
    <n v="68381"/>
    <n v="205328"/>
    <n v="0"/>
    <n v="0"/>
    <n v="30210000"/>
    <s v="CITY OF CHICAGO"/>
    <s v="MUNI"/>
    <x v="134"/>
    <s v="Chicago"/>
    <s v="Chicago"/>
    <s v="NA"/>
    <s v="City"/>
    <s v="Chicago"/>
    <s v="Non-incentive Class"/>
    <n v="205328"/>
  </r>
  <r>
    <n v="73107"/>
    <n v="7.2370000000000001"/>
    <n v="0"/>
    <n v="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7"/>
    <n v="7.2370000000000001"/>
    <n v="1"/>
    <n v="2"/>
    <n v="44548"/>
    <n v="133764"/>
    <n v="0"/>
    <n v="0"/>
    <n v="30210000"/>
    <s v="CITY OF CHICAGO"/>
    <s v="MUNI"/>
    <x v="134"/>
    <s v="Chicago"/>
    <s v="Chicago"/>
    <s v="NA"/>
    <s v="City"/>
    <s v="Chicago"/>
    <s v="Non-incentive Class"/>
    <n v="133764"/>
  </r>
  <r>
    <n v="73107"/>
    <n v="7.2370000000000001"/>
    <n v="2"/>
    <n v="397"/>
    <n v="20164283"/>
    <n v="60547298"/>
    <n v="4139216"/>
    <n v="3200008"/>
    <n v="30210000"/>
    <s v="CITY OF CHICAGO"/>
    <s v="MUNI"/>
    <x v="134"/>
    <s v="Chicago"/>
    <s v="Chicago"/>
    <s v="NA"/>
    <s v="City"/>
    <s v="Chicago"/>
    <s v="Non-incentive Class"/>
    <n v="60547298"/>
  </r>
  <r>
    <n v="73107"/>
    <n v="7.2370000000000001"/>
    <n v="3"/>
    <n v="23"/>
    <n v="15445834"/>
    <n v="46379203"/>
    <n v="0"/>
    <n v="0"/>
    <n v="30210000"/>
    <s v="CITY OF CHICAGO"/>
    <s v="MUNI"/>
    <x v="134"/>
    <s v="Chicago"/>
    <s v="Chicago"/>
    <s v="NA"/>
    <s v="City"/>
    <s v="Chicago"/>
    <s v="Non-incentive Class"/>
    <n v="46379203"/>
  </r>
  <r>
    <n v="73107"/>
    <n v="7.2370000000000001"/>
    <s v="5A"/>
    <n v="53"/>
    <n v="13897636"/>
    <n v="41730436"/>
    <n v="0"/>
    <n v="0"/>
    <n v="30210000"/>
    <s v="CITY OF CHICAGO"/>
    <s v="MUNI"/>
    <x v="134"/>
    <s v="Chicago"/>
    <s v="Chicago"/>
    <s v="NA"/>
    <s v="City"/>
    <s v="Chicago"/>
    <s v="Non-incentive Class"/>
    <n v="41730436"/>
  </r>
  <r>
    <n v="73107"/>
    <n v="7.2370000000000001"/>
    <s v="5B"/>
    <n v="2"/>
    <n v="242499"/>
    <n v="728152"/>
    <n v="0"/>
    <n v="0"/>
    <n v="30210000"/>
    <s v="CITY OF CHICAGO"/>
    <s v="MUNI"/>
    <x v="134"/>
    <s v="Chicago"/>
    <s v="Chicago"/>
    <s v="NA"/>
    <s v="City"/>
    <s v="Chicago"/>
    <s v="Non-incentive Class"/>
    <n v="728152"/>
  </r>
  <r>
    <n v="73107"/>
    <n v="7.2370000000000001"/>
    <n v="9"/>
    <n v="2"/>
    <n v="431730"/>
    <n v="1296355"/>
    <n v="0"/>
    <n v="0"/>
    <n v="30210000"/>
    <s v="CITY OF CHICAGO"/>
    <s v="MUNI"/>
    <x v="134"/>
    <s v="Chicago"/>
    <s v="Chicago"/>
    <s v="NA"/>
    <s v="City"/>
    <s v="Chicago"/>
    <s v="Non-incentive Class"/>
    <n v="1296355"/>
  </r>
  <r>
    <n v="73108"/>
    <n v="7.1470000000000002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9"/>
    <n v="7.1470000000000002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09"/>
    <n v="7.1470000000000002"/>
    <n v="2"/>
    <n v="18"/>
    <n v="1337895"/>
    <n v="4017298"/>
    <n v="10000"/>
    <n v="10000"/>
    <n v="30210000"/>
    <s v="CITY OF CHICAGO"/>
    <s v="MUNI"/>
    <x v="134"/>
    <s v="Chicago"/>
    <s v="Chicago"/>
    <s v="NA"/>
    <s v="City"/>
    <s v="Chicago"/>
    <s v="Non-incentive Class"/>
    <n v="4017298"/>
  </r>
  <r>
    <n v="73109"/>
    <n v="7.1470000000000002"/>
    <n v="3"/>
    <n v="5"/>
    <n v="675965"/>
    <n v="2029720"/>
    <n v="0"/>
    <n v="0"/>
    <n v="30210000"/>
    <s v="CITY OF CHICAGO"/>
    <s v="MUNI"/>
    <x v="134"/>
    <s v="Chicago"/>
    <s v="Chicago"/>
    <s v="NA"/>
    <s v="City"/>
    <s v="Chicago"/>
    <s v="Non-incentive Class"/>
    <n v="2029720"/>
  </r>
  <r>
    <n v="73109"/>
    <n v="7.1470000000000002"/>
    <s v="5A"/>
    <n v="18"/>
    <n v="3050257"/>
    <n v="9159007"/>
    <n v="0"/>
    <n v="0"/>
    <n v="30210000"/>
    <s v="CITY OF CHICAGO"/>
    <s v="MUNI"/>
    <x v="134"/>
    <s v="Chicago"/>
    <s v="Chicago"/>
    <s v="NA"/>
    <s v="City"/>
    <s v="Chicago"/>
    <s v="Non-incentive Class"/>
    <n v="9159007"/>
  </r>
  <r>
    <n v="73110"/>
    <n v="6.918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0"/>
    <n v="6.9189999999999996"/>
    <n v="2"/>
    <n v="122"/>
    <n v="3497066"/>
    <n v="10500619"/>
    <n v="368018"/>
    <n v="344018"/>
    <n v="30210000"/>
    <s v="CITY OF CHICAGO"/>
    <s v="MUNI"/>
    <x v="134"/>
    <s v="Chicago"/>
    <s v="Chicago"/>
    <s v="NA"/>
    <s v="City"/>
    <s v="Chicago"/>
    <s v="Non-incentive Class"/>
    <n v="10500619"/>
  </r>
  <r>
    <n v="73110"/>
    <n v="6.9189999999999996"/>
    <s v="5A"/>
    <n v="27"/>
    <n v="12092096"/>
    <n v="36308937"/>
    <n v="0"/>
    <n v="0"/>
    <n v="30210000"/>
    <s v="CITY OF CHICAGO"/>
    <s v="MUNI"/>
    <x v="134"/>
    <s v="Chicago"/>
    <s v="Chicago"/>
    <s v="NA"/>
    <s v="City"/>
    <s v="Chicago"/>
    <s v="Non-incentive Class"/>
    <n v="36308937"/>
  </r>
  <r>
    <n v="73111"/>
    <n v="7.12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1"/>
    <n v="7.12"/>
    <n v="1"/>
    <n v="1"/>
    <n v="77768"/>
    <n v="233514"/>
    <n v="0"/>
    <n v="0"/>
    <n v="30210000"/>
    <s v="CITY OF CHICAGO"/>
    <s v="MUNI"/>
    <x v="134"/>
    <s v="Chicago"/>
    <s v="Chicago"/>
    <s v="NA"/>
    <s v="City"/>
    <s v="Chicago"/>
    <s v="Non-incentive Class"/>
    <n v="233514"/>
  </r>
  <r>
    <n v="73111"/>
    <n v="7.12"/>
    <n v="2"/>
    <n v="572"/>
    <n v="8092024"/>
    <n v="24297995"/>
    <n v="1978452"/>
    <n v="1615999"/>
    <n v="30210000"/>
    <s v="CITY OF CHICAGO"/>
    <s v="MUNI"/>
    <x v="134"/>
    <s v="Chicago"/>
    <s v="Chicago"/>
    <s v="NA"/>
    <s v="City"/>
    <s v="Chicago"/>
    <s v="Non-incentive Class"/>
    <n v="24297995"/>
  </r>
  <r>
    <n v="73111"/>
    <n v="7.12"/>
    <n v="3"/>
    <n v="4"/>
    <n v="1691481"/>
    <n v="5079011"/>
    <n v="0"/>
    <n v="0"/>
    <n v="30210000"/>
    <s v="CITY OF CHICAGO"/>
    <s v="MUNI"/>
    <x v="134"/>
    <s v="Chicago"/>
    <s v="Chicago"/>
    <s v="NA"/>
    <s v="City"/>
    <s v="Chicago"/>
    <s v="Non-incentive Class"/>
    <n v="5079011"/>
  </r>
  <r>
    <n v="73111"/>
    <n v="7.12"/>
    <s v="5A"/>
    <n v="53"/>
    <n v="13066544"/>
    <n v="39234911"/>
    <n v="0"/>
    <n v="0"/>
    <n v="30210000"/>
    <s v="CITY OF CHICAGO"/>
    <s v="MUNI"/>
    <x v="134"/>
    <s v="Chicago"/>
    <s v="Chicago"/>
    <s v="NA"/>
    <s v="City"/>
    <s v="Chicago"/>
    <s v="Non-incentive Class"/>
    <n v="39234911"/>
  </r>
  <r>
    <n v="73112"/>
    <n v="7.12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2"/>
    <n v="7.12"/>
    <n v="2"/>
    <n v="7"/>
    <n v="300626"/>
    <n v="902690"/>
    <n v="10000"/>
    <n v="10000"/>
    <n v="30210000"/>
    <s v="CITY OF CHICAGO"/>
    <s v="MUNI"/>
    <x v="134"/>
    <s v="Chicago"/>
    <s v="Chicago"/>
    <s v="NA"/>
    <s v="City"/>
    <s v="Chicago"/>
    <s v="Non-incentive Class"/>
    <n v="902690"/>
  </r>
  <r>
    <n v="73112"/>
    <n v="7.12"/>
    <n v="3"/>
    <n v="1"/>
    <n v="1700000"/>
    <n v="5104590"/>
    <n v="0"/>
    <n v="0"/>
    <n v="30210000"/>
    <s v="CITY OF CHICAGO"/>
    <s v="MUNI"/>
    <x v="134"/>
    <s v="Chicago"/>
    <s v="Chicago"/>
    <s v="NA"/>
    <s v="City"/>
    <s v="Chicago"/>
    <s v="Non-incentive Class"/>
    <n v="5104590"/>
  </r>
  <r>
    <n v="73112"/>
    <n v="7.12"/>
    <s v="5A"/>
    <n v="2"/>
    <n v="789896"/>
    <n v="2371820"/>
    <n v="0"/>
    <n v="0"/>
    <n v="30210000"/>
    <s v="CITY OF CHICAGO"/>
    <s v="MUNI"/>
    <x v="134"/>
    <s v="Chicago"/>
    <s v="Chicago"/>
    <s v="NA"/>
    <s v="City"/>
    <s v="Chicago"/>
    <s v="Non-incentive Class"/>
    <n v="2371820"/>
  </r>
  <r>
    <n v="73113"/>
    <n v="6.9210000000000003"/>
    <s v="5A"/>
    <n v="1"/>
    <n v="521652"/>
    <n v="1566364"/>
    <n v="0"/>
    <n v="0"/>
    <n v="30210000"/>
    <s v="CITY OF CHICAGO"/>
    <s v="MUNI"/>
    <x v="134"/>
    <s v="Chicago"/>
    <s v="Chicago"/>
    <s v="NA"/>
    <s v="City"/>
    <s v="Chicago"/>
    <s v="Non-incentive Class"/>
    <n v="1566364"/>
  </r>
  <r>
    <n v="73114"/>
    <n v="6.9450000000000003"/>
    <n v="0"/>
    <n v="10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4"/>
    <n v="6.9450000000000003"/>
    <n v="1"/>
    <n v="21"/>
    <n v="290264"/>
    <n v="871573"/>
    <n v="0"/>
    <n v="0"/>
    <n v="30210000"/>
    <s v="CITY OF CHICAGO"/>
    <s v="MUNI"/>
    <x v="134"/>
    <s v="Chicago"/>
    <s v="Chicago"/>
    <s v="NA"/>
    <s v="City"/>
    <s v="Chicago"/>
    <s v="Non-incentive Class"/>
    <n v="871573"/>
  </r>
  <r>
    <n v="73114"/>
    <n v="6.9450000000000003"/>
    <n v="2"/>
    <n v="1313"/>
    <n v="27412861"/>
    <n v="82312636"/>
    <n v="6410734"/>
    <n v="5578782"/>
    <n v="30210000"/>
    <s v="CITY OF CHICAGO"/>
    <s v="MUNI"/>
    <x v="134"/>
    <s v="Chicago"/>
    <s v="Chicago"/>
    <s v="NA"/>
    <s v="City"/>
    <s v="Chicago"/>
    <s v="Non-incentive Class"/>
    <n v="82312636"/>
  </r>
  <r>
    <n v="73114"/>
    <n v="6.9450000000000003"/>
    <n v="3"/>
    <n v="61"/>
    <n v="19557611"/>
    <n v="58725642"/>
    <n v="0"/>
    <n v="0"/>
    <n v="30210000"/>
    <s v="CITY OF CHICAGO"/>
    <s v="MUNI"/>
    <x v="134"/>
    <s v="Chicago"/>
    <s v="Chicago"/>
    <s v="NA"/>
    <s v="City"/>
    <s v="Chicago"/>
    <s v="Non-incentive Class"/>
    <n v="58725642"/>
  </r>
  <r>
    <n v="73114"/>
    <n v="6.9450000000000003"/>
    <s v="5A"/>
    <n v="71"/>
    <n v="43652774"/>
    <n v="131076184"/>
    <n v="0"/>
    <n v="0"/>
    <n v="30210000"/>
    <s v="CITY OF CHICAGO"/>
    <s v="MUNI"/>
    <x v="134"/>
    <s v="Chicago"/>
    <s v="Chicago"/>
    <s v="NA"/>
    <s v="City"/>
    <s v="Chicago"/>
    <s v="Non-incentive Class"/>
    <n v="131076184"/>
  </r>
  <r>
    <n v="73114"/>
    <n v="6.9450000000000003"/>
    <n v="9"/>
    <n v="13"/>
    <n v="1225196"/>
    <n v="3678894"/>
    <n v="0"/>
    <n v="0"/>
    <n v="30210000"/>
    <s v="CITY OF CHICAGO"/>
    <s v="MUNI"/>
    <x v="134"/>
    <s v="Chicago"/>
    <s v="Chicago"/>
    <s v="NA"/>
    <s v="City"/>
    <s v="Chicago"/>
    <s v="Non-incentive Class"/>
    <n v="3678894"/>
  </r>
  <r>
    <n v="73115"/>
    <n v="6.88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5"/>
    <n v="6.88"/>
    <n v="1"/>
    <n v="3"/>
    <n v="88951"/>
    <n v="267094"/>
    <n v="0"/>
    <n v="0"/>
    <n v="30210000"/>
    <s v="CITY OF CHICAGO"/>
    <s v="MUNI"/>
    <x v="134"/>
    <s v="Chicago"/>
    <s v="Chicago"/>
    <s v="NA"/>
    <s v="City"/>
    <s v="Chicago"/>
    <s v="Non-incentive Class"/>
    <n v="267094"/>
  </r>
  <r>
    <n v="73115"/>
    <n v="6.88"/>
    <n v="2"/>
    <n v="519"/>
    <n v="22472678"/>
    <n v="67478736"/>
    <n v="2129436"/>
    <n v="1836122"/>
    <n v="30210000"/>
    <s v="CITY OF CHICAGO"/>
    <s v="MUNI"/>
    <x v="134"/>
    <s v="Chicago"/>
    <s v="Chicago"/>
    <s v="NA"/>
    <s v="City"/>
    <s v="Chicago"/>
    <s v="Non-incentive Class"/>
    <n v="67478736"/>
  </r>
  <r>
    <n v="73115"/>
    <n v="6.88"/>
    <n v="3"/>
    <n v="3"/>
    <n v="608840"/>
    <n v="1828164"/>
    <n v="0"/>
    <n v="0"/>
    <n v="30210000"/>
    <s v="CITY OF CHICAGO"/>
    <s v="MUNI"/>
    <x v="134"/>
    <s v="Chicago"/>
    <s v="Chicago"/>
    <s v="NA"/>
    <s v="City"/>
    <s v="Chicago"/>
    <s v="Non-incentive Class"/>
    <n v="1828164"/>
  </r>
  <r>
    <n v="73115"/>
    <n v="6.88"/>
    <s v="5A"/>
    <n v="75"/>
    <n v="12686780"/>
    <n v="38094590"/>
    <n v="0"/>
    <n v="0"/>
    <n v="30210000"/>
    <s v="CITY OF CHICAGO"/>
    <s v="MUNI"/>
    <x v="134"/>
    <s v="Chicago"/>
    <s v="Chicago"/>
    <s v="NA"/>
    <s v="City"/>
    <s v="Chicago"/>
    <s v="Non-incentive Class"/>
    <n v="38094590"/>
  </r>
  <r>
    <n v="73116"/>
    <n v="7.101"/>
    <n v="0"/>
    <n v="6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6"/>
    <n v="7.101"/>
    <n v="1"/>
    <n v="4"/>
    <n v="561633"/>
    <n v="1686415"/>
    <n v="0"/>
    <n v="0"/>
    <n v="30210000"/>
    <s v="CITY OF CHICAGO"/>
    <s v="MUNI"/>
    <x v="134"/>
    <s v="Chicago"/>
    <s v="Chicago"/>
    <s v="NA"/>
    <s v="City"/>
    <s v="Chicago"/>
    <s v="Non-incentive Class"/>
    <n v="1686415"/>
  </r>
  <r>
    <n v="73116"/>
    <n v="7.101"/>
    <n v="2"/>
    <n v="633"/>
    <n v="19493272"/>
    <n v="58532393"/>
    <n v="2623131"/>
    <n v="2495445"/>
    <n v="30210000"/>
    <s v="CITY OF CHICAGO"/>
    <s v="MUNI"/>
    <x v="134"/>
    <s v="Chicago"/>
    <s v="Chicago"/>
    <s v="NA"/>
    <s v="City"/>
    <s v="Chicago"/>
    <s v="Non-incentive Class"/>
    <n v="58532393"/>
  </r>
  <r>
    <n v="73116"/>
    <n v="7.101"/>
    <n v="3"/>
    <n v="62"/>
    <n v="15671786"/>
    <n v="47057669"/>
    <n v="0"/>
    <n v="0"/>
    <n v="30210000"/>
    <s v="CITY OF CHICAGO"/>
    <s v="MUNI"/>
    <x v="134"/>
    <s v="Chicago"/>
    <s v="Chicago"/>
    <s v="NA"/>
    <s v="City"/>
    <s v="Chicago"/>
    <s v="Non-incentive Class"/>
    <n v="47057669"/>
  </r>
  <r>
    <n v="73116"/>
    <n v="7.101"/>
    <s v="5A"/>
    <n v="191"/>
    <n v="67323872"/>
    <n v="202153388"/>
    <n v="0"/>
    <n v="0"/>
    <n v="30210000"/>
    <s v="CITY OF CHICAGO"/>
    <s v="MUNI"/>
    <x v="134"/>
    <s v="Chicago"/>
    <s v="Chicago"/>
    <s v="NA"/>
    <s v="City"/>
    <s v="Chicago"/>
    <s v="Non-incentive Class"/>
    <n v="202153388"/>
  </r>
  <r>
    <n v="73116"/>
    <n v="7.101"/>
    <n v="9"/>
    <n v="2"/>
    <n v="1549196"/>
    <n v="4651771"/>
    <n v="0"/>
    <n v="0"/>
    <n v="30210000"/>
    <s v="CITY OF CHICAGO"/>
    <s v="MUNI"/>
    <x v="134"/>
    <s v="Chicago"/>
    <s v="Chicago"/>
    <s v="NA"/>
    <s v="City"/>
    <s v="Chicago"/>
    <s v="Non-incentive Class"/>
    <n v="4651771"/>
  </r>
  <r>
    <n v="73117"/>
    <n v="6.9470000000000001"/>
    <n v="0"/>
    <n v="13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7"/>
    <n v="6.9470000000000001"/>
    <n v="1"/>
    <n v="12"/>
    <n v="482512"/>
    <n v="1448839"/>
    <n v="0"/>
    <n v="0"/>
    <n v="30210000"/>
    <s v="CITY OF CHICAGO"/>
    <s v="MUNI"/>
    <x v="134"/>
    <s v="Chicago"/>
    <s v="Chicago"/>
    <s v="NA"/>
    <s v="City"/>
    <s v="Chicago"/>
    <s v="Non-incentive Class"/>
    <n v="1448839"/>
  </r>
  <r>
    <n v="73117"/>
    <n v="6.9470000000000001"/>
    <n v="2"/>
    <n v="1185"/>
    <n v="60513758"/>
    <n v="181704677"/>
    <n v="6464741"/>
    <n v="4422122"/>
    <n v="30210000"/>
    <s v="CITY OF CHICAGO"/>
    <s v="MUNI"/>
    <x v="134"/>
    <s v="Chicago"/>
    <s v="Chicago"/>
    <s v="NA"/>
    <s v="City"/>
    <s v="Chicago"/>
    <s v="Non-incentive Class"/>
    <n v="181704677"/>
  </r>
  <r>
    <n v="73117"/>
    <n v="6.9470000000000001"/>
    <n v="3"/>
    <n v="79"/>
    <n v="26211164"/>
    <n v="78704260"/>
    <n v="0"/>
    <n v="0"/>
    <n v="30210000"/>
    <s v="CITY OF CHICAGO"/>
    <s v="MUNI"/>
    <x v="134"/>
    <s v="Chicago"/>
    <s v="Chicago"/>
    <s v="NA"/>
    <s v="City"/>
    <s v="Chicago"/>
    <s v="Non-incentive Class"/>
    <n v="78704260"/>
  </r>
  <r>
    <n v="73117"/>
    <n v="6.9470000000000001"/>
    <s v="5A"/>
    <n v="195"/>
    <n v="78582290"/>
    <n v="235959043"/>
    <n v="0"/>
    <n v="0"/>
    <n v="30210000"/>
    <s v="CITY OF CHICAGO"/>
    <s v="MUNI"/>
    <x v="134"/>
    <s v="Chicago"/>
    <s v="Chicago"/>
    <s v="NA"/>
    <s v="City"/>
    <s v="Chicago"/>
    <s v="Non-incentive Class"/>
    <n v="235959043"/>
  </r>
  <r>
    <n v="73117"/>
    <n v="6.9470000000000001"/>
    <s v="5B"/>
    <n v="7"/>
    <n v="619897"/>
    <n v="1861365"/>
    <n v="0"/>
    <n v="0"/>
    <n v="30210000"/>
    <s v="CITY OF CHICAGO"/>
    <s v="MUNI"/>
    <x v="134"/>
    <s v="Chicago"/>
    <s v="Chicago"/>
    <s v="NA"/>
    <s v="City"/>
    <s v="Chicago"/>
    <s v="Non-incentive Class"/>
    <n v="1861365"/>
  </r>
  <r>
    <n v="73117"/>
    <n v="6.9470000000000001"/>
    <s v="7A"/>
    <n v="1"/>
    <n v="10357404"/>
    <n v="31100177"/>
    <n v="0"/>
    <n v="0"/>
    <n v="30210000"/>
    <s v="CITY OF CHICAGO"/>
    <s v="MUNI"/>
    <x v="134"/>
    <s v="Chicago"/>
    <s v="Chicago"/>
    <s v="NA"/>
    <s v="City"/>
    <s v="Chicago"/>
    <s v="Incentive Class"/>
    <n v="311001770"/>
  </r>
  <r>
    <n v="73117"/>
    <n v="6.9470000000000001"/>
    <n v="9"/>
    <n v="1"/>
    <n v="229761"/>
    <n v="689903"/>
    <n v="0"/>
    <n v="0"/>
    <n v="30210000"/>
    <s v="CITY OF CHICAGO"/>
    <s v="MUNI"/>
    <x v="134"/>
    <s v="Chicago"/>
    <s v="Chicago"/>
    <s v="NA"/>
    <s v="City"/>
    <s v="Chicago"/>
    <s v="Non-incentive Class"/>
    <n v="689903"/>
  </r>
  <r>
    <n v="73118"/>
    <n v="7.12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8"/>
    <n v="7.12"/>
    <n v="2"/>
    <n v="2"/>
    <n v="98295"/>
    <n v="295150"/>
    <n v="0"/>
    <n v="0"/>
    <n v="30210000"/>
    <s v="CITY OF CHICAGO"/>
    <s v="MUNI"/>
    <x v="134"/>
    <s v="Chicago"/>
    <s v="Chicago"/>
    <s v="NA"/>
    <s v="City"/>
    <s v="Chicago"/>
    <s v="Non-incentive Class"/>
    <n v="295150"/>
  </r>
  <r>
    <n v="73118"/>
    <n v="7.12"/>
    <s v="5A"/>
    <n v="3"/>
    <n v="375539"/>
    <n v="1127632"/>
    <n v="0"/>
    <n v="0"/>
    <n v="30210000"/>
    <s v="CITY OF CHICAGO"/>
    <s v="MUNI"/>
    <x v="134"/>
    <s v="Chicago"/>
    <s v="Chicago"/>
    <s v="NA"/>
    <s v="City"/>
    <s v="Chicago"/>
    <s v="Non-incentive Class"/>
    <n v="1127632"/>
  </r>
  <r>
    <n v="73119"/>
    <n v="6.95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19"/>
    <n v="6.95"/>
    <n v="1"/>
    <n v="5"/>
    <n v="180078"/>
    <n v="540721"/>
    <n v="0"/>
    <n v="0"/>
    <n v="30210000"/>
    <s v="CITY OF CHICAGO"/>
    <s v="MUNI"/>
    <x v="134"/>
    <s v="Chicago"/>
    <s v="Chicago"/>
    <s v="NA"/>
    <s v="City"/>
    <s v="Chicago"/>
    <s v="Non-incentive Class"/>
    <n v="540721"/>
  </r>
  <r>
    <n v="73119"/>
    <n v="6.95"/>
    <n v="2"/>
    <n v="255"/>
    <n v="13264431"/>
    <n v="39829128"/>
    <n v="973258"/>
    <n v="923188"/>
    <n v="30210000"/>
    <s v="CITY OF CHICAGO"/>
    <s v="MUNI"/>
    <x v="134"/>
    <s v="Chicago"/>
    <s v="Chicago"/>
    <s v="NA"/>
    <s v="City"/>
    <s v="Chicago"/>
    <s v="Non-incentive Class"/>
    <n v="39829128"/>
  </r>
  <r>
    <n v="73119"/>
    <n v="6.95"/>
    <n v="3"/>
    <n v="18"/>
    <n v="8195452"/>
    <n v="24608483"/>
    <n v="0"/>
    <n v="0"/>
    <n v="30210000"/>
    <s v="CITY OF CHICAGO"/>
    <s v="MUNI"/>
    <x v="134"/>
    <s v="Chicago"/>
    <s v="Chicago"/>
    <s v="NA"/>
    <s v="City"/>
    <s v="Chicago"/>
    <s v="Non-incentive Class"/>
    <n v="24608483"/>
  </r>
  <r>
    <n v="73119"/>
    <n v="6.95"/>
    <s v="5A"/>
    <n v="69"/>
    <n v="9564062"/>
    <n v="28718011"/>
    <n v="0"/>
    <n v="0"/>
    <n v="30210000"/>
    <s v="CITY OF CHICAGO"/>
    <s v="MUNI"/>
    <x v="134"/>
    <s v="Chicago"/>
    <s v="Chicago"/>
    <s v="NA"/>
    <s v="City"/>
    <s v="Chicago"/>
    <s v="Non-incentive Class"/>
    <n v="28718011"/>
  </r>
  <r>
    <n v="73120"/>
    <n v="6.7190000000000003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20"/>
    <n v="6.7190000000000003"/>
    <n v="9"/>
    <n v="1"/>
    <n v="417635"/>
    <n v="1254033"/>
    <n v="0"/>
    <n v="0"/>
    <n v="30210000"/>
    <s v="CITY OF CHICAGO"/>
    <s v="MUNI"/>
    <x v="134"/>
    <s v="Chicago"/>
    <s v="Chicago"/>
    <s v="NA"/>
    <s v="City"/>
    <s v="Chicago"/>
    <s v="Non-incentive Class"/>
    <n v="1254033"/>
  </r>
  <r>
    <n v="73121"/>
    <n v="6.719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3121"/>
    <n v="6.7190000000000003"/>
    <n v="1"/>
    <n v="1"/>
    <n v="2"/>
    <n v="6"/>
    <n v="0"/>
    <n v="0"/>
    <n v="30210000"/>
    <s v="CITY OF CHICAGO"/>
    <s v="MUNI"/>
    <x v="134"/>
    <s v="Chicago"/>
    <s v="Chicago"/>
    <s v="NA"/>
    <s v="City"/>
    <s v="Chicago"/>
    <s v="Non-incentive Class"/>
    <n v="6"/>
  </r>
  <r>
    <n v="73121"/>
    <n v="6.7190000000000003"/>
    <n v="3"/>
    <n v="1"/>
    <n v="536353"/>
    <n v="1610507"/>
    <n v="0"/>
    <n v="0"/>
    <n v="30210000"/>
    <s v="CITY OF CHICAGO"/>
    <s v="MUNI"/>
    <x v="134"/>
    <s v="Chicago"/>
    <s v="Chicago"/>
    <s v="NA"/>
    <s v="City"/>
    <s v="Chicago"/>
    <s v="Non-incentive Class"/>
    <n v="1610507"/>
  </r>
  <r>
    <n v="73121"/>
    <n v="6.7190000000000003"/>
    <n v="9"/>
    <n v="2"/>
    <n v="558747"/>
    <n v="1677749"/>
    <n v="0"/>
    <n v="0"/>
    <n v="30210000"/>
    <s v="CITY OF CHICAGO"/>
    <s v="MUNI"/>
    <x v="134"/>
    <s v="Chicago"/>
    <s v="Chicago"/>
    <s v="NA"/>
    <s v="City"/>
    <s v="Chicago"/>
    <s v="Non-incentive Class"/>
    <n v="1677749"/>
  </r>
  <r>
    <n v="74001"/>
    <n v="6.6970000000000001"/>
    <n v="0"/>
    <n v="24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01"/>
    <n v="6.6970000000000001"/>
    <n v="1"/>
    <n v="60"/>
    <n v="920336"/>
    <n v="2763494"/>
    <n v="0"/>
    <n v="0"/>
    <n v="30210000"/>
    <s v="CITY OF CHICAGO"/>
    <s v="MUNI"/>
    <x v="134"/>
    <s v="Chicago"/>
    <s v="Chicago"/>
    <s v="NA"/>
    <s v="City"/>
    <s v="Chicago"/>
    <s v="Non-incentive Class"/>
    <n v="2763494"/>
  </r>
  <r>
    <n v="74001"/>
    <n v="6.6970000000000001"/>
    <n v="2"/>
    <n v="6616"/>
    <n v="383738481"/>
    <n v="1152251541"/>
    <n v="42776520"/>
    <n v="29800380"/>
    <n v="30210000"/>
    <s v="CITY OF CHICAGO"/>
    <s v="MUNI"/>
    <x v="134"/>
    <s v="Chicago"/>
    <s v="Chicago"/>
    <s v="NA"/>
    <s v="City"/>
    <s v="Chicago"/>
    <s v="Non-incentive Class"/>
    <n v="1152251541"/>
  </r>
  <r>
    <n v="74001"/>
    <n v="6.6970000000000001"/>
    <n v="3"/>
    <n v="95"/>
    <n v="51250426"/>
    <n v="153889654"/>
    <n v="0"/>
    <n v="0"/>
    <n v="30210000"/>
    <s v="CITY OF CHICAGO"/>
    <s v="MUNI"/>
    <x v="134"/>
    <s v="Chicago"/>
    <s v="Chicago"/>
    <s v="NA"/>
    <s v="City"/>
    <s v="Chicago"/>
    <s v="Non-incentive Class"/>
    <n v="153889654"/>
  </r>
  <r>
    <n v="74001"/>
    <n v="6.6970000000000001"/>
    <s v="5A"/>
    <n v="133"/>
    <n v="77855148"/>
    <n v="233775653"/>
    <n v="0"/>
    <n v="0"/>
    <n v="30210000"/>
    <s v="CITY OF CHICAGO"/>
    <s v="MUNI"/>
    <x v="134"/>
    <s v="Chicago"/>
    <s v="Chicago"/>
    <s v="NA"/>
    <s v="City"/>
    <s v="Chicago"/>
    <s v="Non-incentive Class"/>
    <n v="233775653"/>
  </r>
  <r>
    <n v="74001"/>
    <n v="6.6970000000000001"/>
    <s v="5B"/>
    <n v="23"/>
    <n v="12224598"/>
    <n v="36706803"/>
    <n v="0"/>
    <n v="0"/>
    <n v="30210000"/>
    <s v="CITY OF CHICAGO"/>
    <s v="MUNI"/>
    <x v="134"/>
    <s v="Chicago"/>
    <s v="Chicago"/>
    <s v="NA"/>
    <s v="City"/>
    <s v="Chicago"/>
    <s v="Non-incentive Class"/>
    <n v="36706803"/>
  </r>
  <r>
    <n v="74001"/>
    <n v="6.6970000000000001"/>
    <s v="6B"/>
    <n v="1"/>
    <n v="570955"/>
    <n v="1714407"/>
    <n v="0"/>
    <n v="0"/>
    <n v="30210000"/>
    <s v="CITY OF CHICAGO"/>
    <s v="MUNI"/>
    <x v="134"/>
    <s v="Chicago"/>
    <s v="Chicago"/>
    <s v="NA"/>
    <s v="City"/>
    <s v="Chicago"/>
    <s v="Incentive Class"/>
    <n v="17144070"/>
  </r>
  <r>
    <n v="74001"/>
    <n v="6.6970000000000001"/>
    <n v="9"/>
    <n v="4"/>
    <n v="3629806"/>
    <n v="10899218"/>
    <n v="0"/>
    <n v="0"/>
    <n v="30210000"/>
    <s v="CITY OF CHICAGO"/>
    <s v="MUNI"/>
    <x v="134"/>
    <s v="Chicago"/>
    <s v="Chicago"/>
    <s v="NA"/>
    <s v="City"/>
    <s v="Chicago"/>
    <s v="Non-incentive Class"/>
    <n v="10899218"/>
  </r>
  <r>
    <n v="74002"/>
    <n v="6.6970000000000001"/>
    <n v="0"/>
    <n v="29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02"/>
    <n v="6.6970000000000001"/>
    <n v="1"/>
    <n v="77"/>
    <n v="2665587"/>
    <n v="8003963"/>
    <n v="0"/>
    <n v="0"/>
    <n v="30210000"/>
    <s v="CITY OF CHICAGO"/>
    <s v="MUNI"/>
    <x v="134"/>
    <s v="Chicago"/>
    <s v="Chicago"/>
    <s v="NA"/>
    <s v="City"/>
    <s v="Chicago"/>
    <s v="Non-incentive Class"/>
    <n v="8003963"/>
  </r>
  <r>
    <n v="74002"/>
    <n v="6.6970000000000001"/>
    <n v="2"/>
    <n v="32793"/>
    <n v="1308789286"/>
    <n v="3929901767"/>
    <n v="171617770"/>
    <n v="113419473"/>
    <n v="30210000"/>
    <s v="CITY OF CHICAGO"/>
    <s v="MUNI"/>
    <x v="134"/>
    <s v="Chicago"/>
    <s v="Chicago"/>
    <s v="NA"/>
    <s v="City"/>
    <s v="Chicago"/>
    <s v="Non-incentive Class"/>
    <n v="3929901767"/>
  </r>
  <r>
    <n v="74002"/>
    <n v="6.6970000000000001"/>
    <n v="3"/>
    <n v="244"/>
    <n v="216181140"/>
    <n v="649127108"/>
    <n v="0"/>
    <n v="0"/>
    <n v="30210000"/>
    <s v="CITY OF CHICAGO"/>
    <s v="MUNI"/>
    <x v="134"/>
    <s v="Chicago"/>
    <s v="Chicago"/>
    <s v="NA"/>
    <s v="City"/>
    <s v="Chicago"/>
    <s v="Non-incentive Class"/>
    <n v="649127108"/>
  </r>
  <r>
    <n v="74002"/>
    <n v="6.6970000000000001"/>
    <n v="4"/>
    <n v="9"/>
    <n v="1456398"/>
    <n v="4373126"/>
    <n v="0"/>
    <n v="0"/>
    <n v="30210000"/>
    <s v="CITY OF CHICAGO"/>
    <s v="MUNI"/>
    <x v="134"/>
    <s v="Chicago"/>
    <s v="Chicago"/>
    <s v="NA"/>
    <s v="City"/>
    <s v="Chicago"/>
    <s v="Non-incentive Class"/>
    <n v="4373126"/>
  </r>
  <r>
    <n v="74002"/>
    <n v="6.6970000000000001"/>
    <s v="5A"/>
    <n v="619"/>
    <n v="302355596"/>
    <n v="907883140"/>
    <n v="0"/>
    <n v="0"/>
    <n v="30210000"/>
    <s v="CITY OF CHICAGO"/>
    <s v="MUNI"/>
    <x v="134"/>
    <s v="Chicago"/>
    <s v="Chicago"/>
    <s v="NA"/>
    <s v="City"/>
    <s v="Chicago"/>
    <s v="Non-incentive Class"/>
    <n v="907883140"/>
  </r>
  <r>
    <n v="74002"/>
    <n v="6.6970000000000001"/>
    <s v="5B"/>
    <n v="7"/>
    <n v="1692730"/>
    <n v="5082760"/>
    <n v="0"/>
    <n v="0"/>
    <n v="30210000"/>
    <s v="CITY OF CHICAGO"/>
    <s v="MUNI"/>
    <x v="134"/>
    <s v="Chicago"/>
    <s v="Chicago"/>
    <s v="NA"/>
    <s v="City"/>
    <s v="Chicago"/>
    <s v="Non-incentive Class"/>
    <n v="5082760"/>
  </r>
  <r>
    <n v="74002"/>
    <n v="6.6970000000000001"/>
    <s v="7A"/>
    <n v="1"/>
    <n v="1495385"/>
    <n v="4490193"/>
    <n v="0"/>
    <n v="0"/>
    <n v="30210000"/>
    <s v="CITY OF CHICAGO"/>
    <s v="MUNI"/>
    <x v="134"/>
    <s v="Chicago"/>
    <s v="Chicago"/>
    <s v="NA"/>
    <s v="City"/>
    <s v="Chicago"/>
    <s v="Incentive Class"/>
    <n v="44901930"/>
  </r>
  <r>
    <n v="74002"/>
    <n v="6.6970000000000001"/>
    <s v="7B"/>
    <n v="1"/>
    <n v="322186"/>
    <n v="967428"/>
    <n v="0"/>
    <n v="0"/>
    <n v="30210000"/>
    <s v="CITY OF CHICAGO"/>
    <s v="MUNI"/>
    <x v="134"/>
    <s v="Chicago"/>
    <s v="Chicago"/>
    <s v="NA"/>
    <s v="City"/>
    <s v="Chicago"/>
    <s v="Incentive Class"/>
    <n v="9674280"/>
  </r>
  <r>
    <n v="74002"/>
    <n v="6.6970000000000001"/>
    <n v="9"/>
    <n v="12"/>
    <n v="8089010"/>
    <n v="24288870"/>
    <n v="0"/>
    <n v="0"/>
    <n v="30210000"/>
    <s v="CITY OF CHICAGO"/>
    <s v="MUNI"/>
    <x v="134"/>
    <s v="Chicago"/>
    <s v="Chicago"/>
    <s v="NA"/>
    <s v="City"/>
    <s v="Chicago"/>
    <s v="Non-incentive Class"/>
    <n v="24288870"/>
  </r>
  <r>
    <n v="74004"/>
    <n v="6.6970000000000001"/>
    <n v="0"/>
    <n v="55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04"/>
    <n v="6.6970000000000001"/>
    <n v="1"/>
    <n v="39"/>
    <n v="3454281"/>
    <n v="10372172"/>
    <n v="0"/>
    <n v="0"/>
    <n v="30210000"/>
    <s v="CITY OF CHICAGO"/>
    <s v="MUNI"/>
    <x v="134"/>
    <s v="Chicago"/>
    <s v="Chicago"/>
    <s v="NA"/>
    <s v="City"/>
    <s v="Chicago"/>
    <s v="Non-incentive Class"/>
    <n v="10372172"/>
  </r>
  <r>
    <n v="74004"/>
    <n v="6.6970000000000001"/>
    <n v="2"/>
    <n v="17938"/>
    <n v="814010708"/>
    <n v="2444229785"/>
    <n v="54872428"/>
    <n v="42427448"/>
    <n v="30210000"/>
    <s v="CITY OF CHICAGO"/>
    <s v="MUNI"/>
    <x v="134"/>
    <s v="Chicago"/>
    <s v="Chicago"/>
    <s v="NA"/>
    <s v="City"/>
    <s v="Chicago"/>
    <s v="Non-incentive Class"/>
    <n v="2444229785"/>
  </r>
  <r>
    <n v="74004"/>
    <n v="6.6970000000000001"/>
    <n v="3"/>
    <n v="121"/>
    <n v="344242730"/>
    <n v="1033657641"/>
    <n v="0"/>
    <n v="0"/>
    <n v="30210000"/>
    <s v="CITY OF CHICAGO"/>
    <s v="MUNI"/>
    <x v="134"/>
    <s v="Chicago"/>
    <s v="Chicago"/>
    <s v="NA"/>
    <s v="City"/>
    <s v="Chicago"/>
    <s v="Non-incentive Class"/>
    <n v="1033657641"/>
  </r>
  <r>
    <n v="74004"/>
    <n v="6.6970000000000001"/>
    <n v="4"/>
    <n v="5"/>
    <n v="3476406"/>
    <n v="10438605"/>
    <n v="0"/>
    <n v="0"/>
    <n v="30210000"/>
    <s v="CITY OF CHICAGO"/>
    <s v="MUNI"/>
    <x v="134"/>
    <s v="Chicago"/>
    <s v="Chicago"/>
    <s v="NA"/>
    <s v="City"/>
    <s v="Chicago"/>
    <s v="Non-incentive Class"/>
    <n v="10438605"/>
  </r>
  <r>
    <n v="74004"/>
    <n v="6.6970000000000001"/>
    <s v="5A"/>
    <n v="1479"/>
    <n v="1495611696"/>
    <n v="4490873255"/>
    <n v="0"/>
    <n v="0"/>
    <n v="30210000"/>
    <s v="CITY OF CHICAGO"/>
    <s v="MUNI"/>
    <x v="134"/>
    <s v="Chicago"/>
    <s v="Chicago"/>
    <s v="NA"/>
    <s v="City"/>
    <s v="Chicago"/>
    <s v="Non-incentive Class"/>
    <n v="4490873255"/>
  </r>
  <r>
    <n v="74004"/>
    <n v="6.6970000000000001"/>
    <s v="5B"/>
    <n v="9"/>
    <n v="7148751"/>
    <n v="21465554"/>
    <n v="0"/>
    <n v="0"/>
    <n v="30210000"/>
    <s v="CITY OF CHICAGO"/>
    <s v="MUNI"/>
    <x v="134"/>
    <s v="Chicago"/>
    <s v="Chicago"/>
    <s v="NA"/>
    <s v="City"/>
    <s v="Chicago"/>
    <s v="Non-incentive Class"/>
    <n v="21465554"/>
  </r>
  <r>
    <n v="74004"/>
    <n v="6.6970000000000001"/>
    <s v="7A"/>
    <n v="7"/>
    <n v="47700164"/>
    <n v="143229282"/>
    <n v="0"/>
    <n v="0"/>
    <n v="30210000"/>
    <s v="CITY OF CHICAGO"/>
    <s v="MUNI"/>
    <x v="134"/>
    <s v="Chicago"/>
    <s v="Chicago"/>
    <s v="NA"/>
    <s v="City"/>
    <s v="Chicago"/>
    <s v="Incentive Class"/>
    <n v="1432292820"/>
  </r>
  <r>
    <n v="74007"/>
    <n v="6.6970000000000001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07"/>
    <n v="6.6970000000000001"/>
    <n v="1"/>
    <n v="33"/>
    <n v="596507"/>
    <n v="1791131"/>
    <n v="0"/>
    <n v="0"/>
    <n v="30210000"/>
    <s v="CITY OF CHICAGO"/>
    <s v="MUNI"/>
    <x v="134"/>
    <s v="Chicago"/>
    <s v="Chicago"/>
    <s v="NA"/>
    <s v="City"/>
    <s v="Chicago"/>
    <s v="Non-incentive Class"/>
    <n v="1791131"/>
  </r>
  <r>
    <n v="74007"/>
    <n v="6.6970000000000001"/>
    <s v="5A"/>
    <n v="31"/>
    <n v="22119106"/>
    <n v="66417042"/>
    <n v="0"/>
    <n v="0"/>
    <n v="30210000"/>
    <s v="CITY OF CHICAGO"/>
    <s v="MUNI"/>
    <x v="134"/>
    <s v="Chicago"/>
    <s v="Chicago"/>
    <s v="NA"/>
    <s v="City"/>
    <s v="Chicago"/>
    <s v="Non-incentive Class"/>
    <n v="66417042"/>
  </r>
  <r>
    <n v="74007"/>
    <n v="6.6970000000000001"/>
    <s v="5B"/>
    <n v="35"/>
    <n v="23750971"/>
    <n v="71317041"/>
    <n v="0"/>
    <n v="0"/>
    <n v="30210000"/>
    <s v="CITY OF CHICAGO"/>
    <s v="MUNI"/>
    <x v="134"/>
    <s v="Chicago"/>
    <s v="Chicago"/>
    <s v="NA"/>
    <s v="City"/>
    <s v="Chicago"/>
    <s v="Non-incentive Class"/>
    <n v="71317041"/>
  </r>
  <r>
    <n v="74007"/>
    <n v="6.6970000000000001"/>
    <s v="6B"/>
    <n v="1"/>
    <n v="564792"/>
    <n v="1695901"/>
    <n v="0"/>
    <n v="0"/>
    <n v="30210000"/>
    <s v="CITY OF CHICAGO"/>
    <s v="MUNI"/>
    <x v="134"/>
    <s v="Chicago"/>
    <s v="Chicago"/>
    <s v="NA"/>
    <s v="City"/>
    <s v="Chicago"/>
    <s v="Incentive Class"/>
    <n v="16959010"/>
  </r>
  <r>
    <n v="74009"/>
    <n v="6.6970000000000001"/>
    <n v="0"/>
    <n v="11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09"/>
    <n v="6.6970000000000001"/>
    <n v="1"/>
    <n v="98"/>
    <n v="4155996"/>
    <n v="12479215"/>
    <n v="0"/>
    <n v="0"/>
    <n v="30210000"/>
    <s v="CITY OF CHICAGO"/>
    <s v="MUNI"/>
    <x v="134"/>
    <s v="Chicago"/>
    <s v="Chicago"/>
    <s v="NA"/>
    <s v="City"/>
    <s v="Chicago"/>
    <s v="Non-incentive Class"/>
    <n v="12479215"/>
  </r>
  <r>
    <n v="74009"/>
    <n v="6.6970000000000001"/>
    <n v="2"/>
    <n v="3404"/>
    <n v="118950906"/>
    <n v="357173908"/>
    <n v="14726568"/>
    <n v="12430641"/>
    <n v="30210000"/>
    <s v="CITY OF CHICAGO"/>
    <s v="MUNI"/>
    <x v="134"/>
    <s v="Chicago"/>
    <s v="Chicago"/>
    <s v="NA"/>
    <s v="City"/>
    <s v="Chicago"/>
    <s v="Non-incentive Class"/>
    <n v="357173908"/>
  </r>
  <r>
    <n v="74009"/>
    <n v="6.6970000000000001"/>
    <n v="3"/>
    <n v="61"/>
    <n v="23904703"/>
    <n v="71778652"/>
    <n v="0"/>
    <n v="0"/>
    <n v="30210000"/>
    <s v="CITY OF CHICAGO"/>
    <s v="MUNI"/>
    <x v="134"/>
    <s v="Chicago"/>
    <s v="Chicago"/>
    <s v="NA"/>
    <s v="City"/>
    <s v="Chicago"/>
    <s v="Non-incentive Class"/>
    <n v="71778652"/>
  </r>
  <r>
    <n v="74009"/>
    <n v="6.6970000000000001"/>
    <s v="5A"/>
    <n v="156"/>
    <n v="49995243"/>
    <n v="150120713"/>
    <n v="0"/>
    <n v="0"/>
    <n v="30210000"/>
    <s v="CITY OF CHICAGO"/>
    <s v="MUNI"/>
    <x v="134"/>
    <s v="Chicago"/>
    <s v="Chicago"/>
    <s v="NA"/>
    <s v="City"/>
    <s v="Chicago"/>
    <s v="Non-incentive Class"/>
    <n v="150120713"/>
  </r>
  <r>
    <n v="74009"/>
    <n v="6.6970000000000001"/>
    <s v="5B"/>
    <n v="9"/>
    <n v="2553345"/>
    <n v="7666927"/>
    <n v="0"/>
    <n v="0"/>
    <n v="30210000"/>
    <s v="CITY OF CHICAGO"/>
    <s v="MUNI"/>
    <x v="134"/>
    <s v="Chicago"/>
    <s v="Chicago"/>
    <s v="NA"/>
    <s v="City"/>
    <s v="Chicago"/>
    <s v="Non-incentive Class"/>
    <n v="7666927"/>
  </r>
  <r>
    <n v="74009"/>
    <n v="6.6970000000000001"/>
    <s v="6C"/>
    <n v="9"/>
    <n v="8824043"/>
    <n v="26495953"/>
    <n v="0"/>
    <n v="0"/>
    <n v="30210000"/>
    <s v="CITY OF CHICAGO"/>
    <s v="MUNI"/>
    <x v="134"/>
    <s v="Chicago"/>
    <s v="Chicago"/>
    <s v="NA"/>
    <s v="City"/>
    <s v="Chicago"/>
    <s v="Incentive Class"/>
    <n v="264959530"/>
  </r>
  <r>
    <n v="74009"/>
    <n v="6.6970000000000001"/>
    <n v="9"/>
    <n v="28"/>
    <n v="2908610"/>
    <n v="8733683"/>
    <n v="0"/>
    <n v="0"/>
    <n v="30210000"/>
    <s v="CITY OF CHICAGO"/>
    <s v="MUNI"/>
    <x v="134"/>
    <s v="Chicago"/>
    <s v="Chicago"/>
    <s v="NA"/>
    <s v="City"/>
    <s v="Chicago"/>
    <s v="Non-incentive Class"/>
    <n v="8733683"/>
  </r>
  <r>
    <n v="74011"/>
    <n v="6.6970000000000001"/>
    <s v="5A"/>
    <n v="3"/>
    <n v="3783148"/>
    <n v="11359658"/>
    <n v="0"/>
    <n v="0"/>
    <n v="30210000"/>
    <s v="CITY OF CHICAGO"/>
    <s v="MUNI"/>
    <x v="134"/>
    <s v="Chicago"/>
    <s v="Chicago"/>
    <s v="NA"/>
    <s v="City"/>
    <s v="Chicago"/>
    <s v="Non-incentive Class"/>
    <n v="11359658"/>
  </r>
  <r>
    <n v="74011"/>
    <n v="6.6970000000000001"/>
    <s v="5B"/>
    <n v="1"/>
    <n v="66856"/>
    <n v="200749"/>
    <n v="0"/>
    <n v="0"/>
    <n v="30210000"/>
    <s v="CITY OF CHICAGO"/>
    <s v="MUNI"/>
    <x v="134"/>
    <s v="Chicago"/>
    <s v="Chicago"/>
    <s v="NA"/>
    <s v="City"/>
    <s v="Chicago"/>
    <s v="Non-incentive Class"/>
    <n v="200749"/>
  </r>
  <r>
    <n v="74012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12"/>
    <n v="6.6970000000000001"/>
    <n v="1"/>
    <n v="1"/>
    <n v="33648"/>
    <n v="101035"/>
    <n v="0"/>
    <n v="0"/>
    <n v="30210000"/>
    <s v="CITY OF CHICAGO"/>
    <s v="MUNI"/>
    <x v="134"/>
    <s v="Chicago"/>
    <s v="Chicago"/>
    <s v="NA"/>
    <s v="City"/>
    <s v="Chicago"/>
    <s v="Non-incentive Class"/>
    <n v="101035"/>
  </r>
  <r>
    <n v="74012"/>
    <n v="6.6970000000000001"/>
    <s v="5A"/>
    <n v="6"/>
    <n v="7347146"/>
    <n v="22061274"/>
    <n v="0"/>
    <n v="0"/>
    <n v="30210000"/>
    <s v="CITY OF CHICAGO"/>
    <s v="MUNI"/>
    <x v="134"/>
    <s v="Chicago"/>
    <s v="Chicago"/>
    <s v="NA"/>
    <s v="City"/>
    <s v="Chicago"/>
    <s v="Non-incentive Class"/>
    <n v="22061274"/>
  </r>
  <r>
    <n v="74012"/>
    <n v="6.6970000000000001"/>
    <s v="5B"/>
    <n v="1"/>
    <n v="811558"/>
    <n v="2436865"/>
    <n v="0"/>
    <n v="0"/>
    <n v="30210000"/>
    <s v="CITY OF CHICAGO"/>
    <s v="MUNI"/>
    <x v="134"/>
    <s v="Chicago"/>
    <s v="Chicago"/>
    <s v="NA"/>
    <s v="City"/>
    <s v="Chicago"/>
    <s v="Non-incentive Class"/>
    <n v="2436865"/>
  </r>
  <r>
    <n v="74012"/>
    <n v="6.6970000000000001"/>
    <s v="6B"/>
    <n v="10"/>
    <n v="5425213"/>
    <n v="16290284"/>
    <n v="0"/>
    <n v="0"/>
    <n v="30210000"/>
    <s v="CITY OF CHICAGO"/>
    <s v="MUNI"/>
    <x v="134"/>
    <s v="Chicago"/>
    <s v="Chicago"/>
    <s v="NA"/>
    <s v="City"/>
    <s v="Chicago"/>
    <s v="Incentive Class"/>
    <n v="162902840"/>
  </r>
  <r>
    <n v="74013"/>
    <n v="6.6970000000000001"/>
    <n v="0"/>
    <n v="7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13"/>
    <n v="6.6970000000000001"/>
    <n v="3"/>
    <n v="4"/>
    <n v="1657797"/>
    <n v="4977868"/>
    <n v="0"/>
    <n v="0"/>
    <n v="30210000"/>
    <s v="CITY OF CHICAGO"/>
    <s v="MUNI"/>
    <x v="134"/>
    <s v="Chicago"/>
    <s v="Chicago"/>
    <s v="NA"/>
    <s v="City"/>
    <s v="Chicago"/>
    <s v="Non-incentive Class"/>
    <n v="4977868"/>
  </r>
  <r>
    <n v="74014"/>
    <n v="6.6970000000000001"/>
    <n v="0"/>
    <n v="3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14"/>
    <n v="6.6970000000000001"/>
    <n v="2"/>
    <n v="16"/>
    <n v="673634"/>
    <n v="2022717"/>
    <n v="80000"/>
    <n v="80000"/>
    <n v="30210000"/>
    <s v="CITY OF CHICAGO"/>
    <s v="MUNI"/>
    <x v="134"/>
    <s v="Chicago"/>
    <s v="Chicago"/>
    <s v="NA"/>
    <s v="City"/>
    <s v="Chicago"/>
    <s v="Non-incentive Class"/>
    <n v="2022717"/>
  </r>
  <r>
    <n v="74014"/>
    <n v="6.6970000000000001"/>
    <s v="5B"/>
    <n v="1"/>
    <n v="185000"/>
    <n v="555500"/>
    <n v="0"/>
    <n v="0"/>
    <n v="30210000"/>
    <s v="CITY OF CHICAGO"/>
    <s v="MUNI"/>
    <x v="134"/>
    <s v="Chicago"/>
    <s v="Chicago"/>
    <s v="NA"/>
    <s v="City"/>
    <s v="Chicago"/>
    <s v="Non-incentive Class"/>
    <n v="555500"/>
  </r>
  <r>
    <n v="74015"/>
    <n v="6.6970000000000001"/>
    <n v="0"/>
    <n v="10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15"/>
    <n v="6.6970000000000001"/>
    <n v="1"/>
    <n v="7"/>
    <n v="364106"/>
    <n v="1093301"/>
    <n v="0"/>
    <n v="0"/>
    <n v="30210000"/>
    <s v="CITY OF CHICAGO"/>
    <s v="MUNI"/>
    <x v="134"/>
    <s v="Chicago"/>
    <s v="Chicago"/>
    <s v="NA"/>
    <s v="City"/>
    <s v="Chicago"/>
    <s v="Non-incentive Class"/>
    <n v="1093301"/>
  </r>
  <r>
    <n v="74015"/>
    <n v="6.6970000000000001"/>
    <n v="2"/>
    <n v="3789"/>
    <n v="103532270"/>
    <n v="310876225"/>
    <n v="11524713"/>
    <n v="10323104"/>
    <n v="30210000"/>
    <s v="CITY OF CHICAGO"/>
    <s v="MUNI"/>
    <x v="134"/>
    <s v="Chicago"/>
    <s v="Chicago"/>
    <s v="NA"/>
    <s v="City"/>
    <s v="Chicago"/>
    <s v="Non-incentive Class"/>
    <n v="310876225"/>
  </r>
  <r>
    <n v="74015"/>
    <n v="6.6970000000000001"/>
    <n v="3"/>
    <n v="1"/>
    <n v="7104733"/>
    <n v="21333382"/>
    <n v="0"/>
    <n v="0"/>
    <n v="30210000"/>
    <s v="CITY OF CHICAGO"/>
    <s v="MUNI"/>
    <x v="134"/>
    <s v="Chicago"/>
    <s v="Chicago"/>
    <s v="NA"/>
    <s v="City"/>
    <s v="Chicago"/>
    <s v="Non-incentive Class"/>
    <n v="21333382"/>
  </r>
  <r>
    <n v="74015"/>
    <n v="6.6970000000000001"/>
    <s v="5A"/>
    <n v="42"/>
    <n v="91252494"/>
    <n v="274003863"/>
    <n v="0"/>
    <n v="0"/>
    <n v="30210000"/>
    <s v="CITY OF CHICAGO"/>
    <s v="MUNI"/>
    <x v="134"/>
    <s v="Chicago"/>
    <s v="Chicago"/>
    <s v="NA"/>
    <s v="City"/>
    <s v="Chicago"/>
    <s v="Non-incentive Class"/>
    <n v="274003863"/>
  </r>
  <r>
    <n v="74015"/>
    <n v="6.6970000000000001"/>
    <s v="5B"/>
    <n v="4"/>
    <n v="419523"/>
    <n v="1259702"/>
    <n v="0"/>
    <n v="0"/>
    <n v="30210000"/>
    <s v="CITY OF CHICAGO"/>
    <s v="MUNI"/>
    <x v="134"/>
    <s v="Chicago"/>
    <s v="Chicago"/>
    <s v="NA"/>
    <s v="City"/>
    <s v="Chicago"/>
    <s v="Non-incentive Class"/>
    <n v="1259702"/>
  </r>
  <r>
    <n v="74016"/>
    <n v="6.6970000000000001"/>
    <s v="5A"/>
    <n v="2"/>
    <n v="4514428"/>
    <n v="13555473"/>
    <n v="0"/>
    <n v="0"/>
    <n v="30210000"/>
    <s v="CITY OF CHICAGO"/>
    <s v="MUNI"/>
    <x v="134"/>
    <s v="Chicago"/>
    <s v="Chicago"/>
    <s v="NA"/>
    <s v="City"/>
    <s v="Chicago"/>
    <s v="Non-incentive Class"/>
    <n v="13555473"/>
  </r>
  <r>
    <n v="74017"/>
    <n v="6.6970000000000001"/>
    <s v="5A"/>
    <n v="2"/>
    <n v="5715134"/>
    <n v="17160833"/>
    <n v="0"/>
    <n v="0"/>
    <n v="30210000"/>
    <s v="CITY OF CHICAGO"/>
    <s v="MUNI"/>
    <x v="134"/>
    <s v="Chicago"/>
    <s v="Chicago"/>
    <s v="NA"/>
    <s v="City"/>
    <s v="Chicago"/>
    <s v="Non-incentive Class"/>
    <n v="17160833"/>
  </r>
  <r>
    <n v="74019"/>
    <n v="6.6970000000000001"/>
    <s v="5A"/>
    <n v="1"/>
    <n v="220444"/>
    <n v="661927"/>
    <n v="0"/>
    <n v="0"/>
    <n v="30210000"/>
    <s v="CITY OF CHICAGO"/>
    <s v="MUNI"/>
    <x v="134"/>
    <s v="Chicago"/>
    <s v="Chicago"/>
    <s v="NA"/>
    <s v="City"/>
    <s v="Chicago"/>
    <s v="Non-incentive Class"/>
    <n v="661927"/>
  </r>
  <r>
    <n v="74020"/>
    <n v="6.9189999999999996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20"/>
    <n v="6.9189999999999996"/>
    <n v="1"/>
    <n v="4"/>
    <n v="162055"/>
    <n v="486602"/>
    <n v="0"/>
    <n v="0"/>
    <n v="30210000"/>
    <s v="CITY OF CHICAGO"/>
    <s v="MUNI"/>
    <x v="134"/>
    <s v="Chicago"/>
    <s v="Chicago"/>
    <s v="NA"/>
    <s v="City"/>
    <s v="Chicago"/>
    <s v="Non-incentive Class"/>
    <n v="486602"/>
  </r>
  <r>
    <n v="74020"/>
    <n v="6.9189999999999996"/>
    <n v="2"/>
    <n v="404"/>
    <n v="17588583"/>
    <n v="52813220"/>
    <n v="1291701"/>
    <n v="980000"/>
    <n v="30210000"/>
    <s v="CITY OF CHICAGO"/>
    <s v="MUNI"/>
    <x v="134"/>
    <s v="Chicago"/>
    <s v="Chicago"/>
    <s v="NA"/>
    <s v="City"/>
    <s v="Chicago"/>
    <s v="Non-incentive Class"/>
    <n v="52813220"/>
  </r>
  <r>
    <n v="74020"/>
    <n v="6.9189999999999996"/>
    <n v="3"/>
    <n v="8"/>
    <n v="4786322"/>
    <n v="14371890"/>
    <n v="0"/>
    <n v="0"/>
    <n v="30210000"/>
    <s v="CITY OF CHICAGO"/>
    <s v="MUNI"/>
    <x v="134"/>
    <s v="Chicago"/>
    <s v="Chicago"/>
    <s v="NA"/>
    <s v="City"/>
    <s v="Chicago"/>
    <s v="Non-incentive Class"/>
    <n v="14371890"/>
  </r>
  <r>
    <n v="74020"/>
    <n v="6.9189999999999996"/>
    <s v="5A"/>
    <n v="16"/>
    <n v="10436943"/>
    <n v="31339007"/>
    <n v="0"/>
    <n v="0"/>
    <n v="30210000"/>
    <s v="CITY OF CHICAGO"/>
    <s v="MUNI"/>
    <x v="134"/>
    <s v="Chicago"/>
    <s v="Chicago"/>
    <s v="NA"/>
    <s v="City"/>
    <s v="Chicago"/>
    <s v="Non-incentive Class"/>
    <n v="31339007"/>
  </r>
  <r>
    <n v="74023"/>
    <n v="6.8810000000000002"/>
    <n v="0"/>
    <n v="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23"/>
    <n v="6.8810000000000002"/>
    <n v="1"/>
    <n v="1"/>
    <n v="136920"/>
    <n v="411130"/>
    <n v="0"/>
    <n v="0"/>
    <n v="30210000"/>
    <s v="CITY OF CHICAGO"/>
    <s v="MUNI"/>
    <x v="134"/>
    <s v="Chicago"/>
    <s v="Chicago"/>
    <s v="NA"/>
    <s v="City"/>
    <s v="Chicago"/>
    <s v="Non-incentive Class"/>
    <n v="411130"/>
  </r>
  <r>
    <n v="74023"/>
    <n v="6.8810000000000002"/>
    <n v="2"/>
    <n v="602"/>
    <n v="12584761"/>
    <n v="37788204"/>
    <n v="1605584"/>
    <n v="1300000"/>
    <n v="30210000"/>
    <s v="CITY OF CHICAGO"/>
    <s v="MUNI"/>
    <x v="134"/>
    <s v="Chicago"/>
    <s v="Chicago"/>
    <s v="NA"/>
    <s v="City"/>
    <s v="Chicago"/>
    <s v="Non-incentive Class"/>
    <n v="37788204"/>
  </r>
  <r>
    <n v="74023"/>
    <n v="6.8810000000000002"/>
    <n v="3"/>
    <n v="17"/>
    <n v="40098181"/>
    <n v="120402808"/>
    <n v="0"/>
    <n v="0"/>
    <n v="30210000"/>
    <s v="CITY OF CHICAGO"/>
    <s v="MUNI"/>
    <x v="134"/>
    <s v="Chicago"/>
    <s v="Chicago"/>
    <s v="NA"/>
    <s v="City"/>
    <s v="Chicago"/>
    <s v="Non-incentive Class"/>
    <n v="120402808"/>
  </r>
  <r>
    <n v="74023"/>
    <n v="6.8810000000000002"/>
    <s v="5A"/>
    <n v="55"/>
    <n v="20125136"/>
    <n v="60429745"/>
    <n v="0"/>
    <n v="0"/>
    <n v="30210000"/>
    <s v="CITY OF CHICAGO"/>
    <s v="MUNI"/>
    <x v="134"/>
    <s v="Chicago"/>
    <s v="Chicago"/>
    <s v="NA"/>
    <s v="City"/>
    <s v="Chicago"/>
    <s v="Non-incentive Class"/>
    <n v="60429745"/>
  </r>
  <r>
    <n v="74023"/>
    <n v="6.8810000000000002"/>
    <s v="5B"/>
    <n v="1"/>
    <n v="721100"/>
    <n v="2165247"/>
    <n v="0"/>
    <n v="0"/>
    <n v="30210000"/>
    <s v="CITY OF CHICAGO"/>
    <s v="MUNI"/>
    <x v="134"/>
    <s v="Chicago"/>
    <s v="Chicago"/>
    <s v="NA"/>
    <s v="City"/>
    <s v="Chicago"/>
    <s v="Non-incentive Class"/>
    <n v="2165247"/>
  </r>
  <r>
    <n v="74024"/>
    <n v="6.8810000000000002"/>
    <n v="1"/>
    <n v="1"/>
    <n v="1"/>
    <n v="3"/>
    <n v="0"/>
    <n v="0"/>
    <n v="30210000"/>
    <s v="CITY OF CHICAGO"/>
    <s v="MUNI"/>
    <x v="134"/>
    <s v="Chicago"/>
    <s v="Chicago"/>
    <s v="NA"/>
    <s v="City"/>
    <s v="Chicago"/>
    <s v="Non-incentive Class"/>
    <n v="3"/>
  </r>
  <r>
    <n v="74024"/>
    <n v="6.8810000000000002"/>
    <n v="2"/>
    <n v="316"/>
    <n v="12340964"/>
    <n v="37056209"/>
    <n v="1044118"/>
    <n v="936118"/>
    <n v="30210000"/>
    <s v="CITY OF CHICAGO"/>
    <s v="MUNI"/>
    <x v="134"/>
    <s v="Chicago"/>
    <s v="Chicago"/>
    <s v="NA"/>
    <s v="City"/>
    <s v="Chicago"/>
    <s v="Non-incentive Class"/>
    <n v="37056209"/>
  </r>
  <r>
    <n v="74024"/>
    <n v="6.8810000000000002"/>
    <n v="3"/>
    <n v="21"/>
    <n v="6802819"/>
    <n v="20426827"/>
    <n v="0"/>
    <n v="0"/>
    <n v="30210000"/>
    <s v="CITY OF CHICAGO"/>
    <s v="MUNI"/>
    <x v="134"/>
    <s v="Chicago"/>
    <s v="Chicago"/>
    <s v="NA"/>
    <s v="City"/>
    <s v="Chicago"/>
    <s v="Non-incentive Class"/>
    <n v="20426827"/>
  </r>
  <r>
    <n v="74024"/>
    <n v="6.8810000000000002"/>
    <s v="5A"/>
    <n v="32"/>
    <n v="8144109"/>
    <n v="24454318"/>
    <n v="0"/>
    <n v="0"/>
    <n v="30210000"/>
    <s v="CITY OF CHICAGO"/>
    <s v="MUNI"/>
    <x v="134"/>
    <s v="Chicago"/>
    <s v="Chicago"/>
    <s v="NA"/>
    <s v="City"/>
    <s v="Chicago"/>
    <s v="Non-incentive Class"/>
    <n v="24454318"/>
  </r>
  <r>
    <n v="74025"/>
    <n v="6.95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25"/>
    <n v="6.95"/>
    <n v="1"/>
    <n v="9"/>
    <n v="219645"/>
    <n v="659528"/>
    <n v="0"/>
    <n v="0"/>
    <n v="30210000"/>
    <s v="CITY OF CHICAGO"/>
    <s v="MUNI"/>
    <x v="134"/>
    <s v="Chicago"/>
    <s v="Chicago"/>
    <s v="NA"/>
    <s v="City"/>
    <s v="Chicago"/>
    <s v="Non-incentive Class"/>
    <n v="659528"/>
  </r>
  <r>
    <n v="74025"/>
    <n v="6.95"/>
    <n v="2"/>
    <n v="87"/>
    <n v="8234288"/>
    <n v="24725099"/>
    <n v="518000"/>
    <n v="430000"/>
    <n v="30210000"/>
    <s v="CITY OF CHICAGO"/>
    <s v="MUNI"/>
    <x v="134"/>
    <s v="Chicago"/>
    <s v="Chicago"/>
    <s v="NA"/>
    <s v="City"/>
    <s v="Chicago"/>
    <s v="Non-incentive Class"/>
    <n v="24725099"/>
  </r>
  <r>
    <n v="74025"/>
    <n v="6.95"/>
    <n v="3"/>
    <n v="4"/>
    <n v="8552624"/>
    <n v="25680965"/>
    <n v="0"/>
    <n v="0"/>
    <n v="30210000"/>
    <s v="CITY OF CHICAGO"/>
    <s v="MUNI"/>
    <x v="134"/>
    <s v="Chicago"/>
    <s v="Chicago"/>
    <s v="NA"/>
    <s v="City"/>
    <s v="Chicago"/>
    <s v="Non-incentive Class"/>
    <n v="25680965"/>
  </r>
  <r>
    <n v="74025"/>
    <n v="6.95"/>
    <s v="5A"/>
    <n v="12"/>
    <n v="13907238"/>
    <n v="41759263"/>
    <n v="0"/>
    <n v="0"/>
    <n v="30210000"/>
    <s v="CITY OF CHICAGO"/>
    <s v="MUNI"/>
    <x v="134"/>
    <s v="Chicago"/>
    <s v="Chicago"/>
    <s v="NA"/>
    <s v="City"/>
    <s v="Chicago"/>
    <s v="Non-incentive Class"/>
    <n v="41759263"/>
  </r>
  <r>
    <n v="74026"/>
    <n v="6.6970000000000001"/>
    <n v="0"/>
    <n v="87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26"/>
    <n v="6.6970000000000001"/>
    <n v="1"/>
    <n v="71"/>
    <n v="2420508"/>
    <n v="7268061"/>
    <n v="0"/>
    <n v="0"/>
    <n v="30210000"/>
    <s v="CITY OF CHICAGO"/>
    <s v="MUNI"/>
    <x v="134"/>
    <s v="Chicago"/>
    <s v="Chicago"/>
    <s v="NA"/>
    <s v="City"/>
    <s v="Chicago"/>
    <s v="Non-incentive Class"/>
    <n v="7268061"/>
  </r>
  <r>
    <n v="74026"/>
    <n v="6.6970000000000001"/>
    <n v="2"/>
    <n v="6041"/>
    <n v="565656234"/>
    <n v="1698495972"/>
    <n v="50036771"/>
    <n v="34248365"/>
    <n v="30210000"/>
    <s v="CITY OF CHICAGO"/>
    <s v="MUNI"/>
    <x v="134"/>
    <s v="Chicago"/>
    <s v="Chicago"/>
    <s v="NA"/>
    <s v="City"/>
    <s v="Chicago"/>
    <s v="Non-incentive Class"/>
    <n v="1698495972"/>
  </r>
  <r>
    <n v="74026"/>
    <n v="6.6970000000000001"/>
    <n v="3"/>
    <n v="125"/>
    <n v="36602246"/>
    <n v="109905560"/>
    <n v="0"/>
    <n v="0"/>
    <n v="30210000"/>
    <s v="CITY OF CHICAGO"/>
    <s v="MUNI"/>
    <x v="134"/>
    <s v="Chicago"/>
    <s v="Chicago"/>
    <s v="NA"/>
    <s v="City"/>
    <s v="Chicago"/>
    <s v="Non-incentive Class"/>
    <n v="109905560"/>
  </r>
  <r>
    <n v="74026"/>
    <n v="6.6970000000000001"/>
    <n v="4"/>
    <n v="1"/>
    <n v="228311"/>
    <n v="685549"/>
    <n v="0"/>
    <n v="0"/>
    <n v="30210000"/>
    <s v="CITY OF CHICAGO"/>
    <s v="MUNI"/>
    <x v="134"/>
    <s v="Chicago"/>
    <s v="Chicago"/>
    <s v="NA"/>
    <s v="City"/>
    <s v="Chicago"/>
    <s v="Non-incentive Class"/>
    <n v="685549"/>
  </r>
  <r>
    <n v="74026"/>
    <n v="6.6970000000000001"/>
    <s v="5A"/>
    <n v="420"/>
    <n v="124110039"/>
    <n v="372665218"/>
    <n v="0"/>
    <n v="0"/>
    <n v="30210000"/>
    <s v="CITY OF CHICAGO"/>
    <s v="MUNI"/>
    <x v="134"/>
    <s v="Chicago"/>
    <s v="Chicago"/>
    <s v="NA"/>
    <s v="City"/>
    <s v="Chicago"/>
    <s v="Non-incentive Class"/>
    <n v="372665218"/>
  </r>
  <r>
    <n v="74026"/>
    <n v="6.6970000000000001"/>
    <s v="5B"/>
    <n v="13"/>
    <n v="865510"/>
    <n v="2598869"/>
    <n v="0"/>
    <n v="0"/>
    <n v="30210000"/>
    <s v="CITY OF CHICAGO"/>
    <s v="MUNI"/>
    <x v="134"/>
    <s v="Chicago"/>
    <s v="Chicago"/>
    <s v="NA"/>
    <s v="City"/>
    <s v="Chicago"/>
    <s v="Non-incentive Class"/>
    <n v="2598869"/>
  </r>
  <r>
    <n v="74026"/>
    <n v="6.6970000000000001"/>
    <s v="6C"/>
    <n v="2"/>
    <n v="1512004"/>
    <n v="4540095"/>
    <n v="0"/>
    <n v="0"/>
    <n v="30210000"/>
    <s v="CITY OF CHICAGO"/>
    <s v="MUNI"/>
    <x v="134"/>
    <s v="Chicago"/>
    <s v="Chicago"/>
    <s v="NA"/>
    <s v="City"/>
    <s v="Chicago"/>
    <s v="Incentive Class"/>
    <n v="45400950"/>
  </r>
  <r>
    <n v="74027"/>
    <n v="6.6970000000000001"/>
    <s v="5A"/>
    <n v="8"/>
    <n v="480758"/>
    <n v="1443572"/>
    <n v="0"/>
    <n v="0"/>
    <n v="30210000"/>
    <s v="CITY OF CHICAGO"/>
    <s v="MUNI"/>
    <x v="134"/>
    <s v="Chicago"/>
    <s v="Chicago"/>
    <s v="NA"/>
    <s v="City"/>
    <s v="Chicago"/>
    <s v="Non-incentive Class"/>
    <n v="1443572"/>
  </r>
  <r>
    <n v="74028"/>
    <n v="6.95"/>
    <n v="2"/>
    <n v="122"/>
    <n v="5075653"/>
    <n v="15240663"/>
    <n v="850498"/>
    <n v="372004"/>
    <n v="30210000"/>
    <s v="CITY OF CHICAGO"/>
    <s v="MUNI"/>
    <x v="134"/>
    <s v="Chicago"/>
    <s v="Chicago"/>
    <s v="NA"/>
    <s v="City"/>
    <s v="Chicago"/>
    <s v="Non-incentive Class"/>
    <n v="15240663"/>
  </r>
  <r>
    <n v="74028"/>
    <n v="6.95"/>
    <n v="3"/>
    <n v="14"/>
    <n v="2223680"/>
    <n v="6677044"/>
    <n v="0"/>
    <n v="0"/>
    <n v="30210000"/>
    <s v="CITY OF CHICAGO"/>
    <s v="MUNI"/>
    <x v="134"/>
    <s v="Chicago"/>
    <s v="Chicago"/>
    <s v="NA"/>
    <s v="City"/>
    <s v="Chicago"/>
    <s v="Non-incentive Class"/>
    <n v="6677044"/>
  </r>
  <r>
    <n v="74028"/>
    <n v="6.95"/>
    <s v="5A"/>
    <n v="24"/>
    <n v="4010789"/>
    <n v="12043196"/>
    <n v="0"/>
    <n v="0"/>
    <n v="30210000"/>
    <s v="CITY OF CHICAGO"/>
    <s v="MUNI"/>
    <x v="134"/>
    <s v="Chicago"/>
    <s v="Chicago"/>
    <s v="NA"/>
    <s v="City"/>
    <s v="Chicago"/>
    <s v="Non-incentive Class"/>
    <n v="12043196"/>
  </r>
  <r>
    <n v="74029"/>
    <n v="6.8810000000000002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29"/>
    <n v="6.8810000000000002"/>
    <n v="2"/>
    <n v="208"/>
    <n v="5571577"/>
    <n v="16729762"/>
    <n v="486000"/>
    <n v="460000"/>
    <n v="30210000"/>
    <s v="CITY OF CHICAGO"/>
    <s v="MUNI"/>
    <x v="134"/>
    <s v="Chicago"/>
    <s v="Chicago"/>
    <s v="NA"/>
    <s v="City"/>
    <s v="Chicago"/>
    <s v="Non-incentive Class"/>
    <n v="16729762"/>
  </r>
  <r>
    <n v="74029"/>
    <n v="6.8810000000000002"/>
    <n v="3"/>
    <n v="2"/>
    <n v="1940495"/>
    <n v="5826724"/>
    <n v="0"/>
    <n v="0"/>
    <n v="30210000"/>
    <s v="CITY OF CHICAGO"/>
    <s v="MUNI"/>
    <x v="134"/>
    <s v="Chicago"/>
    <s v="Chicago"/>
    <s v="NA"/>
    <s v="City"/>
    <s v="Chicago"/>
    <s v="Non-incentive Class"/>
    <n v="5826724"/>
  </r>
  <r>
    <n v="74029"/>
    <n v="6.8810000000000002"/>
    <s v="5A"/>
    <n v="1"/>
    <n v="1181493"/>
    <n v="3547669"/>
    <n v="0"/>
    <n v="0"/>
    <n v="30210000"/>
    <s v="CITY OF CHICAGO"/>
    <s v="MUNI"/>
    <x v="134"/>
    <s v="Chicago"/>
    <s v="Chicago"/>
    <s v="NA"/>
    <s v="City"/>
    <s v="Chicago"/>
    <s v="Non-incentive Class"/>
    <n v="3547669"/>
  </r>
  <r>
    <n v="74030"/>
    <n v="6.6970000000000001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30"/>
    <n v="6.6970000000000001"/>
    <n v="1"/>
    <n v="90"/>
    <n v="5621381"/>
    <n v="16879329"/>
    <n v="0"/>
    <n v="0"/>
    <n v="30210000"/>
    <s v="CITY OF CHICAGO"/>
    <s v="MUNI"/>
    <x v="134"/>
    <s v="Chicago"/>
    <s v="Chicago"/>
    <s v="NA"/>
    <s v="City"/>
    <s v="Chicago"/>
    <s v="Non-incentive Class"/>
    <n v="16879329"/>
  </r>
  <r>
    <n v="74030"/>
    <n v="6.6970000000000001"/>
    <n v="3"/>
    <n v="3"/>
    <n v="1304982"/>
    <n v="3918469"/>
    <n v="0"/>
    <n v="0"/>
    <n v="30210000"/>
    <s v="CITY OF CHICAGO"/>
    <s v="MUNI"/>
    <x v="134"/>
    <s v="Chicago"/>
    <s v="Chicago"/>
    <s v="NA"/>
    <s v="City"/>
    <s v="Chicago"/>
    <s v="Non-incentive Class"/>
    <n v="3918469"/>
  </r>
  <r>
    <n v="74030"/>
    <n v="6.6970000000000001"/>
    <s v="5A"/>
    <n v="41"/>
    <n v="12503979"/>
    <n v="37545697"/>
    <n v="0"/>
    <n v="0"/>
    <n v="30210000"/>
    <s v="CITY OF CHICAGO"/>
    <s v="MUNI"/>
    <x v="134"/>
    <s v="Chicago"/>
    <s v="Chicago"/>
    <s v="NA"/>
    <s v="City"/>
    <s v="Chicago"/>
    <s v="Non-incentive Class"/>
    <n v="37545697"/>
  </r>
  <r>
    <n v="74030"/>
    <n v="6.6970000000000001"/>
    <s v="5B"/>
    <n v="26"/>
    <n v="8824601"/>
    <n v="26497630"/>
    <n v="0"/>
    <n v="0"/>
    <n v="30210000"/>
    <s v="CITY OF CHICAGO"/>
    <s v="MUNI"/>
    <x v="134"/>
    <s v="Chicago"/>
    <s v="Chicago"/>
    <s v="NA"/>
    <s v="City"/>
    <s v="Chicago"/>
    <s v="Non-incentive Class"/>
    <n v="26497630"/>
  </r>
  <r>
    <n v="74031"/>
    <n v="6.9569999999999999"/>
    <n v="2"/>
    <n v="1"/>
    <n v="257280"/>
    <n v="772535"/>
    <n v="0"/>
    <n v="0"/>
    <n v="30210000"/>
    <s v="CITY OF CHICAGO"/>
    <s v="MUNI"/>
    <x v="134"/>
    <s v="Chicago"/>
    <s v="Chicago"/>
    <s v="NA"/>
    <s v="City"/>
    <s v="Chicago"/>
    <s v="Non-incentive Class"/>
    <n v="772535"/>
  </r>
  <r>
    <n v="74031"/>
    <n v="6.9569999999999999"/>
    <n v="3"/>
    <n v="1"/>
    <n v="2898100"/>
    <n v="8702125"/>
    <n v="0"/>
    <n v="0"/>
    <n v="30210000"/>
    <s v="CITY OF CHICAGO"/>
    <s v="MUNI"/>
    <x v="134"/>
    <s v="Chicago"/>
    <s v="Chicago"/>
    <s v="NA"/>
    <s v="City"/>
    <s v="Chicago"/>
    <s v="Non-incentive Class"/>
    <n v="8702125"/>
  </r>
  <r>
    <n v="74031"/>
    <n v="6.9569999999999999"/>
    <s v="5A"/>
    <n v="19"/>
    <n v="21302878"/>
    <n v="63966151"/>
    <n v="0"/>
    <n v="0"/>
    <n v="30210000"/>
    <s v="CITY OF CHICAGO"/>
    <s v="MUNI"/>
    <x v="134"/>
    <s v="Chicago"/>
    <s v="Chicago"/>
    <s v="NA"/>
    <s v="City"/>
    <s v="Chicago"/>
    <s v="Non-incentive Class"/>
    <n v="63966151"/>
  </r>
  <r>
    <n v="74032"/>
    <n v="6.9569999999999999"/>
    <s v="5A"/>
    <n v="14"/>
    <n v="10425629"/>
    <n v="31305036"/>
    <n v="0"/>
    <n v="0"/>
    <n v="30210000"/>
    <s v="CITY OF CHICAGO"/>
    <s v="MUNI"/>
    <x v="134"/>
    <s v="Chicago"/>
    <s v="Chicago"/>
    <s v="NA"/>
    <s v="City"/>
    <s v="Chicago"/>
    <s v="Non-incentive Class"/>
    <n v="31305036"/>
  </r>
  <r>
    <n v="74033"/>
    <n v="6.7329999999999997"/>
    <s v="5A"/>
    <n v="4"/>
    <n v="35791127"/>
    <n v="107470017"/>
    <n v="0"/>
    <n v="0"/>
    <n v="30210000"/>
    <s v="CITY OF CHICAGO"/>
    <s v="MUNI"/>
    <x v="134"/>
    <s v="Chicago"/>
    <s v="Chicago"/>
    <s v="NA"/>
    <s v="City"/>
    <s v="Chicago"/>
    <s v="Non-incentive Class"/>
    <n v="107470017"/>
  </r>
  <r>
    <n v="74034"/>
    <n v="6.7329999999999997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4034"/>
    <n v="6.7329999999999997"/>
    <n v="1"/>
    <n v="5"/>
    <n v="5"/>
    <n v="15"/>
    <n v="0"/>
    <n v="0"/>
    <n v="30210000"/>
    <s v="CITY OF CHICAGO"/>
    <s v="MUNI"/>
    <x v="134"/>
    <s v="Chicago"/>
    <s v="Chicago"/>
    <s v="NA"/>
    <s v="City"/>
    <s v="Chicago"/>
    <s v="Non-incentive Class"/>
    <n v="15"/>
  </r>
  <r>
    <n v="74034"/>
    <n v="6.7329999999999997"/>
    <n v="2"/>
    <n v="1"/>
    <n v="807386"/>
    <n v="2424338"/>
    <n v="0"/>
    <n v="0"/>
    <n v="30210000"/>
    <s v="CITY OF CHICAGO"/>
    <s v="MUNI"/>
    <x v="134"/>
    <s v="Chicago"/>
    <s v="Chicago"/>
    <s v="NA"/>
    <s v="City"/>
    <s v="Chicago"/>
    <s v="Non-incentive Class"/>
    <n v="2424338"/>
  </r>
  <r>
    <n v="74034"/>
    <n v="6.7329999999999997"/>
    <s v="5A"/>
    <n v="117"/>
    <n v="652296471"/>
    <n v="1958650613"/>
    <n v="0"/>
    <n v="0"/>
    <n v="30210000"/>
    <s v="CITY OF CHICAGO"/>
    <s v="MUNI"/>
    <x v="134"/>
    <s v="Chicago"/>
    <s v="Chicago"/>
    <s v="NA"/>
    <s v="City"/>
    <s v="Chicago"/>
    <s v="Non-incentive Class"/>
    <n v="1958650613"/>
  </r>
  <r>
    <n v="74034"/>
    <n v="6.7329999999999997"/>
    <s v="7A"/>
    <n v="8"/>
    <n v="15883411"/>
    <n v="47693118"/>
    <n v="0"/>
    <n v="0"/>
    <n v="30210000"/>
    <s v="CITY OF CHICAGO"/>
    <s v="MUNI"/>
    <x v="134"/>
    <s v="Chicago"/>
    <s v="Chicago"/>
    <s v="NA"/>
    <s v="City"/>
    <s v="Chicago"/>
    <s v="Incentive Class"/>
    <n v="476931180"/>
  </r>
  <r>
    <n v="75001"/>
    <n v="6.6970000000000001"/>
    <n v="0"/>
    <n v="89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01"/>
    <n v="6.6970000000000001"/>
    <n v="1"/>
    <n v="89"/>
    <n v="545535"/>
    <n v="1638079"/>
    <n v="0"/>
    <n v="0"/>
    <n v="30210000"/>
    <s v="CITY OF CHICAGO"/>
    <s v="MUNI"/>
    <x v="134"/>
    <s v="Chicago"/>
    <s v="Chicago"/>
    <s v="NA"/>
    <s v="City"/>
    <s v="Chicago"/>
    <s v="Non-incentive Class"/>
    <n v="1638079"/>
  </r>
  <r>
    <n v="75001"/>
    <n v="6.6970000000000001"/>
    <n v="2"/>
    <n v="20019"/>
    <n v="490192361"/>
    <n v="1471900471"/>
    <n v="190576697"/>
    <n v="117543622"/>
    <n v="30210000"/>
    <s v="CITY OF CHICAGO"/>
    <s v="MUNI"/>
    <x v="134"/>
    <s v="Chicago"/>
    <s v="Chicago"/>
    <s v="NA"/>
    <s v="City"/>
    <s v="Chicago"/>
    <s v="Non-incentive Class"/>
    <n v="1471900471"/>
  </r>
  <r>
    <n v="75001"/>
    <n v="6.6970000000000001"/>
    <n v="3"/>
    <n v="664"/>
    <n v="110805003"/>
    <n v="332714200"/>
    <n v="18000"/>
    <n v="10000"/>
    <n v="30210000"/>
    <s v="CITY OF CHICAGO"/>
    <s v="MUNI"/>
    <x v="134"/>
    <s v="Chicago"/>
    <s v="Chicago"/>
    <s v="NA"/>
    <s v="City"/>
    <s v="Chicago"/>
    <s v="Non-incentive Class"/>
    <n v="332714200"/>
  </r>
  <r>
    <n v="75001"/>
    <n v="6.6970000000000001"/>
    <s v="5A"/>
    <n v="181"/>
    <n v="36447316"/>
    <n v="109440362"/>
    <n v="0"/>
    <n v="0"/>
    <n v="30210000"/>
    <s v="CITY OF CHICAGO"/>
    <s v="MUNI"/>
    <x v="134"/>
    <s v="Chicago"/>
    <s v="Chicago"/>
    <s v="NA"/>
    <s v="City"/>
    <s v="Chicago"/>
    <s v="Non-incentive Class"/>
    <n v="109440362"/>
  </r>
  <r>
    <n v="75001"/>
    <n v="6.6970000000000001"/>
    <s v="5B"/>
    <n v="10"/>
    <n v="1111736"/>
    <n v="3338210"/>
    <n v="0"/>
    <n v="0"/>
    <n v="30210000"/>
    <s v="CITY OF CHICAGO"/>
    <s v="MUNI"/>
    <x v="134"/>
    <s v="Chicago"/>
    <s v="Chicago"/>
    <s v="NA"/>
    <s v="City"/>
    <s v="Chicago"/>
    <s v="Non-incentive Class"/>
    <n v="3338210"/>
  </r>
  <r>
    <n v="75001"/>
    <n v="6.6970000000000001"/>
    <n v="9"/>
    <n v="6"/>
    <n v="644659"/>
    <n v="1935719"/>
    <n v="0"/>
    <n v="0"/>
    <n v="30210000"/>
    <s v="CITY OF CHICAGO"/>
    <s v="MUNI"/>
    <x v="134"/>
    <s v="Chicago"/>
    <s v="Chicago"/>
    <s v="NA"/>
    <s v="City"/>
    <s v="Chicago"/>
    <s v="Non-incentive Class"/>
    <n v="1935719"/>
  </r>
  <r>
    <n v="75005"/>
    <n v="7.21"/>
    <n v="0"/>
    <n v="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05"/>
    <n v="7.21"/>
    <n v="1"/>
    <n v="3"/>
    <n v="53275"/>
    <n v="159968"/>
    <n v="0"/>
    <n v="0"/>
    <n v="30210000"/>
    <s v="CITY OF CHICAGO"/>
    <s v="MUNI"/>
    <x v="134"/>
    <s v="Chicago"/>
    <s v="Chicago"/>
    <s v="NA"/>
    <s v="City"/>
    <s v="Chicago"/>
    <s v="Non-incentive Class"/>
    <n v="159968"/>
  </r>
  <r>
    <n v="75005"/>
    <n v="7.21"/>
    <n v="2"/>
    <n v="74"/>
    <n v="1199041"/>
    <n v="3600362"/>
    <n v="276226"/>
    <n v="210000"/>
    <n v="30210000"/>
    <s v="CITY OF CHICAGO"/>
    <s v="MUNI"/>
    <x v="134"/>
    <s v="Chicago"/>
    <s v="Chicago"/>
    <s v="NA"/>
    <s v="City"/>
    <s v="Chicago"/>
    <s v="Non-incentive Class"/>
    <n v="3600362"/>
  </r>
  <r>
    <n v="75005"/>
    <n v="7.21"/>
    <n v="3"/>
    <n v="23"/>
    <n v="3702544"/>
    <n v="11117629"/>
    <n v="0"/>
    <n v="0"/>
    <n v="30210000"/>
    <s v="CITY OF CHICAGO"/>
    <s v="MUNI"/>
    <x v="134"/>
    <s v="Chicago"/>
    <s v="Chicago"/>
    <s v="NA"/>
    <s v="City"/>
    <s v="Chicago"/>
    <s v="Non-incentive Class"/>
    <n v="11117629"/>
  </r>
  <r>
    <n v="75005"/>
    <n v="7.21"/>
    <s v="5A"/>
    <n v="104"/>
    <n v="14342980"/>
    <n v="43067665"/>
    <n v="0"/>
    <n v="0"/>
    <n v="30210000"/>
    <s v="CITY OF CHICAGO"/>
    <s v="MUNI"/>
    <x v="134"/>
    <s v="Chicago"/>
    <s v="Chicago"/>
    <s v="NA"/>
    <s v="City"/>
    <s v="Chicago"/>
    <s v="Non-incentive Class"/>
    <n v="43067665"/>
  </r>
  <r>
    <n v="75005"/>
    <n v="7.21"/>
    <n v="9"/>
    <n v="5"/>
    <n v="532040"/>
    <n v="1597557"/>
    <n v="0"/>
    <n v="0"/>
    <n v="30210000"/>
    <s v="CITY OF CHICAGO"/>
    <s v="MUNI"/>
    <x v="134"/>
    <s v="Chicago"/>
    <s v="Chicago"/>
    <s v="NA"/>
    <s v="City"/>
    <s v="Chicago"/>
    <s v="Non-incentive Class"/>
    <n v="1597557"/>
  </r>
  <r>
    <n v="75006"/>
    <n v="7.2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06"/>
    <n v="7.21"/>
    <s v="5A"/>
    <n v="1"/>
    <n v="10595"/>
    <n v="31814"/>
    <n v="0"/>
    <n v="0"/>
    <n v="30210000"/>
    <s v="CITY OF CHICAGO"/>
    <s v="MUNI"/>
    <x v="134"/>
    <s v="Chicago"/>
    <s v="Chicago"/>
    <s v="NA"/>
    <s v="City"/>
    <s v="Chicago"/>
    <s v="Non-incentive Class"/>
    <n v="31814"/>
  </r>
  <r>
    <n v="75008"/>
    <n v="6.6970000000000001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08"/>
    <n v="6.6970000000000001"/>
    <n v="2"/>
    <n v="5"/>
    <n v="203202"/>
    <n v="610155"/>
    <n v="38000"/>
    <n v="30000"/>
    <n v="30210000"/>
    <s v="CITY OF CHICAGO"/>
    <s v="MUNI"/>
    <x v="134"/>
    <s v="Chicago"/>
    <s v="Chicago"/>
    <s v="NA"/>
    <s v="City"/>
    <s v="Chicago"/>
    <s v="Non-incentive Class"/>
    <n v="610155"/>
  </r>
  <r>
    <n v="75008"/>
    <n v="6.6970000000000001"/>
    <n v="3"/>
    <n v="5"/>
    <n v="499456"/>
    <n v="1499716"/>
    <n v="0"/>
    <n v="0"/>
    <n v="30210000"/>
    <s v="CITY OF CHICAGO"/>
    <s v="MUNI"/>
    <x v="134"/>
    <s v="Chicago"/>
    <s v="Chicago"/>
    <s v="NA"/>
    <s v="City"/>
    <s v="Chicago"/>
    <s v="Non-incentive Class"/>
    <n v="1499716"/>
  </r>
  <r>
    <n v="75008"/>
    <n v="6.6970000000000001"/>
    <s v="5A"/>
    <n v="14"/>
    <n v="773881"/>
    <n v="2323732"/>
    <n v="0"/>
    <n v="0"/>
    <n v="30210000"/>
    <s v="CITY OF CHICAGO"/>
    <s v="MUNI"/>
    <x v="134"/>
    <s v="Chicago"/>
    <s v="Chicago"/>
    <s v="NA"/>
    <s v="City"/>
    <s v="Chicago"/>
    <s v="Non-incentive Class"/>
    <n v="2323732"/>
  </r>
  <r>
    <n v="75008"/>
    <n v="6.6970000000000001"/>
    <s v="5B"/>
    <n v="2"/>
    <n v="423059"/>
    <n v="1270319"/>
    <n v="0"/>
    <n v="0"/>
    <n v="30210000"/>
    <s v="CITY OF CHICAGO"/>
    <s v="MUNI"/>
    <x v="134"/>
    <s v="Chicago"/>
    <s v="Chicago"/>
    <s v="NA"/>
    <s v="City"/>
    <s v="Chicago"/>
    <s v="Non-incentive Class"/>
    <n v="1270319"/>
  </r>
  <r>
    <n v="75009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09"/>
    <n v="6.6970000000000001"/>
    <n v="1"/>
    <n v="1"/>
    <n v="10710"/>
    <n v="32159"/>
    <n v="0"/>
    <n v="0"/>
    <n v="30210000"/>
    <s v="CITY OF CHICAGO"/>
    <s v="MUNI"/>
    <x v="134"/>
    <s v="Chicago"/>
    <s v="Chicago"/>
    <s v="NA"/>
    <s v="City"/>
    <s v="Chicago"/>
    <s v="Non-incentive Class"/>
    <n v="32159"/>
  </r>
  <r>
    <n v="75009"/>
    <n v="6.6970000000000001"/>
    <n v="2"/>
    <n v="38"/>
    <n v="879342"/>
    <n v="2640391"/>
    <n v="208081"/>
    <n v="190000"/>
    <n v="30210000"/>
    <s v="CITY OF CHICAGO"/>
    <s v="MUNI"/>
    <x v="134"/>
    <s v="Chicago"/>
    <s v="Chicago"/>
    <s v="NA"/>
    <s v="City"/>
    <s v="Chicago"/>
    <s v="Non-incentive Class"/>
    <n v="2640391"/>
  </r>
  <r>
    <n v="75009"/>
    <n v="6.6970000000000001"/>
    <n v="3"/>
    <n v="4"/>
    <n v="382348"/>
    <n v="1148075"/>
    <n v="0"/>
    <n v="0"/>
    <n v="30210000"/>
    <s v="CITY OF CHICAGO"/>
    <s v="MUNI"/>
    <x v="134"/>
    <s v="Chicago"/>
    <s v="Chicago"/>
    <s v="NA"/>
    <s v="City"/>
    <s v="Chicago"/>
    <s v="Non-incentive Class"/>
    <n v="1148075"/>
  </r>
  <r>
    <n v="75009"/>
    <n v="6.6970000000000001"/>
    <s v="5A"/>
    <n v="10"/>
    <n v="530298"/>
    <n v="1592327"/>
    <n v="0"/>
    <n v="0"/>
    <n v="30210000"/>
    <s v="CITY OF CHICAGO"/>
    <s v="MUNI"/>
    <x v="134"/>
    <s v="Chicago"/>
    <s v="Chicago"/>
    <s v="NA"/>
    <s v="City"/>
    <s v="Chicago"/>
    <s v="Non-incentive Class"/>
    <n v="1592327"/>
  </r>
  <r>
    <n v="75009"/>
    <n v="6.6970000000000001"/>
    <s v="5B"/>
    <n v="2"/>
    <n v="112740"/>
    <n v="338525"/>
    <n v="0"/>
    <n v="0"/>
    <n v="30210000"/>
    <s v="CITY OF CHICAGO"/>
    <s v="MUNI"/>
    <x v="134"/>
    <s v="Chicago"/>
    <s v="Chicago"/>
    <s v="NA"/>
    <s v="City"/>
    <s v="Chicago"/>
    <s v="Non-incentive Class"/>
    <n v="338525"/>
  </r>
  <r>
    <n v="75010"/>
    <n v="7.2389999999999999"/>
    <n v="0"/>
    <n v="9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10"/>
    <n v="7.2389999999999999"/>
    <n v="1"/>
    <n v="5"/>
    <n v="54689"/>
    <n v="164215"/>
    <n v="0"/>
    <n v="0"/>
    <n v="30210000"/>
    <s v="CITY OF CHICAGO"/>
    <s v="MUNI"/>
    <x v="134"/>
    <s v="Chicago"/>
    <s v="Chicago"/>
    <s v="NA"/>
    <s v="City"/>
    <s v="Chicago"/>
    <s v="Non-incentive Class"/>
    <n v="164215"/>
  </r>
  <r>
    <n v="75010"/>
    <n v="7.2389999999999999"/>
    <n v="2"/>
    <n v="350"/>
    <n v="4088433"/>
    <n v="12276326"/>
    <n v="679131"/>
    <n v="463000"/>
    <n v="30210000"/>
    <s v="CITY OF CHICAGO"/>
    <s v="MUNI"/>
    <x v="134"/>
    <s v="Chicago"/>
    <s v="Chicago"/>
    <s v="NA"/>
    <s v="City"/>
    <s v="Chicago"/>
    <s v="Non-incentive Class"/>
    <n v="12276326"/>
  </r>
  <r>
    <n v="75010"/>
    <n v="7.2389999999999999"/>
    <n v="3"/>
    <n v="43"/>
    <n v="8807433"/>
    <n v="26446079"/>
    <n v="0"/>
    <n v="0"/>
    <n v="30210000"/>
    <s v="CITY OF CHICAGO"/>
    <s v="MUNI"/>
    <x v="134"/>
    <s v="Chicago"/>
    <s v="Chicago"/>
    <s v="NA"/>
    <s v="City"/>
    <s v="Chicago"/>
    <s v="Non-incentive Class"/>
    <n v="26446079"/>
  </r>
  <r>
    <n v="75010"/>
    <n v="7.2389999999999999"/>
    <s v="5A"/>
    <n v="74"/>
    <n v="8124748"/>
    <n v="24396180"/>
    <n v="10000"/>
    <n v="10000"/>
    <n v="30210000"/>
    <s v="CITY OF CHICAGO"/>
    <s v="MUNI"/>
    <x v="134"/>
    <s v="Chicago"/>
    <s v="Chicago"/>
    <s v="NA"/>
    <s v="City"/>
    <s v="Chicago"/>
    <s v="Non-incentive Class"/>
    <n v="24396180"/>
  </r>
  <r>
    <n v="75010"/>
    <n v="7.2389999999999999"/>
    <s v="5B"/>
    <n v="6"/>
    <n v="503435"/>
    <n v="1511664"/>
    <n v="0"/>
    <n v="0"/>
    <n v="30210000"/>
    <s v="CITY OF CHICAGO"/>
    <s v="MUNI"/>
    <x v="134"/>
    <s v="Chicago"/>
    <s v="Chicago"/>
    <s v="NA"/>
    <s v="City"/>
    <s v="Chicago"/>
    <s v="Non-incentive Class"/>
    <n v="1511664"/>
  </r>
  <r>
    <n v="75011"/>
    <n v="7.2389999999999999"/>
    <n v="2"/>
    <n v="71"/>
    <n v="1408175"/>
    <n v="4228315"/>
    <n v="441849"/>
    <n v="370000"/>
    <n v="30210000"/>
    <s v="CITY OF CHICAGO"/>
    <s v="MUNI"/>
    <x v="134"/>
    <s v="Chicago"/>
    <s v="Chicago"/>
    <s v="NA"/>
    <s v="City"/>
    <s v="Chicago"/>
    <s v="Non-incentive Class"/>
    <n v="4228315"/>
  </r>
  <r>
    <n v="75011"/>
    <n v="7.2389999999999999"/>
    <n v="3"/>
    <n v="8"/>
    <n v="1069317"/>
    <n v="3210839"/>
    <n v="0"/>
    <n v="0"/>
    <n v="30210000"/>
    <s v="CITY OF CHICAGO"/>
    <s v="MUNI"/>
    <x v="134"/>
    <s v="Chicago"/>
    <s v="Chicago"/>
    <s v="NA"/>
    <s v="City"/>
    <s v="Chicago"/>
    <s v="Non-incentive Class"/>
    <n v="3210839"/>
  </r>
  <r>
    <n v="75011"/>
    <n v="7.2389999999999999"/>
    <s v="5A"/>
    <n v="15"/>
    <n v="1071938"/>
    <n v="3218710"/>
    <n v="0"/>
    <n v="0"/>
    <n v="30210000"/>
    <s v="CITY OF CHICAGO"/>
    <s v="MUNI"/>
    <x v="134"/>
    <s v="Chicago"/>
    <s v="Chicago"/>
    <s v="NA"/>
    <s v="City"/>
    <s v="Chicago"/>
    <s v="Non-incentive Class"/>
    <n v="3218710"/>
  </r>
  <r>
    <n v="75012"/>
    <n v="6.6970000000000001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12"/>
    <n v="6.6970000000000001"/>
    <n v="2"/>
    <n v="4"/>
    <n v="245150"/>
    <n v="736112"/>
    <n v="36000"/>
    <n v="20000"/>
    <n v="30210000"/>
    <s v="CITY OF CHICAGO"/>
    <s v="MUNI"/>
    <x v="134"/>
    <s v="Chicago"/>
    <s v="Chicago"/>
    <s v="NA"/>
    <s v="City"/>
    <s v="Chicago"/>
    <s v="Non-incentive Class"/>
    <n v="736112"/>
  </r>
  <r>
    <n v="75012"/>
    <n v="6.6970000000000001"/>
    <n v="3"/>
    <n v="1"/>
    <n v="157634"/>
    <n v="473328"/>
    <n v="0"/>
    <n v="0"/>
    <n v="30210000"/>
    <s v="CITY OF CHICAGO"/>
    <s v="MUNI"/>
    <x v="134"/>
    <s v="Chicago"/>
    <s v="Chicago"/>
    <s v="NA"/>
    <s v="City"/>
    <s v="Chicago"/>
    <s v="Non-incentive Class"/>
    <n v="473328"/>
  </r>
  <r>
    <n v="75012"/>
    <n v="6.6970000000000001"/>
    <s v="5A"/>
    <n v="2"/>
    <n v="129470"/>
    <n v="388760"/>
    <n v="0"/>
    <n v="0"/>
    <n v="30210000"/>
    <s v="CITY OF CHICAGO"/>
    <s v="MUNI"/>
    <x v="134"/>
    <s v="Chicago"/>
    <s v="Chicago"/>
    <s v="NA"/>
    <s v="City"/>
    <s v="Chicago"/>
    <s v="Non-incentive Class"/>
    <n v="388760"/>
  </r>
  <r>
    <n v="75013"/>
    <n v="6.6970000000000001"/>
    <n v="3"/>
    <n v="1"/>
    <n v="241772"/>
    <n v="725969"/>
    <n v="0"/>
    <n v="0"/>
    <n v="30210000"/>
    <s v="CITY OF CHICAGO"/>
    <s v="MUNI"/>
    <x v="134"/>
    <s v="Chicago"/>
    <s v="Chicago"/>
    <s v="NA"/>
    <s v="City"/>
    <s v="Chicago"/>
    <s v="Non-incentive Class"/>
    <n v="725969"/>
  </r>
  <r>
    <n v="75013"/>
    <n v="6.6970000000000001"/>
    <s v="5A"/>
    <n v="8"/>
    <n v="1124073"/>
    <n v="3375254"/>
    <n v="0"/>
    <n v="0"/>
    <n v="30210000"/>
    <s v="CITY OF CHICAGO"/>
    <s v="MUNI"/>
    <x v="134"/>
    <s v="Chicago"/>
    <s v="Chicago"/>
    <s v="NA"/>
    <s v="City"/>
    <s v="Chicago"/>
    <s v="Non-incentive Class"/>
    <n v="3375254"/>
  </r>
  <r>
    <n v="75014"/>
    <n v="7.8879999999999999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14"/>
    <n v="7.8879999999999999"/>
    <n v="1"/>
    <n v="4"/>
    <n v="33234"/>
    <n v="99792"/>
    <n v="0"/>
    <n v="0"/>
    <n v="30210000"/>
    <s v="CITY OF CHICAGO"/>
    <s v="MUNI"/>
    <x v="134"/>
    <s v="Chicago"/>
    <s v="Chicago"/>
    <s v="NA"/>
    <s v="City"/>
    <s v="Chicago"/>
    <s v="Non-incentive Class"/>
    <n v="99792"/>
  </r>
  <r>
    <n v="75014"/>
    <n v="7.8879999999999999"/>
    <n v="2"/>
    <n v="75"/>
    <n v="1434865"/>
    <n v="4308480"/>
    <n v="48000"/>
    <n v="40000"/>
    <n v="30210000"/>
    <s v="CITY OF CHICAGO"/>
    <s v="MUNI"/>
    <x v="134"/>
    <s v="Chicago"/>
    <s v="Chicago"/>
    <s v="NA"/>
    <s v="City"/>
    <s v="Chicago"/>
    <s v="Non-incentive Class"/>
    <n v="4308480"/>
  </r>
  <r>
    <n v="75014"/>
    <n v="7.8879999999999999"/>
    <n v="3"/>
    <n v="26"/>
    <n v="3104545"/>
    <n v="9322019"/>
    <n v="0"/>
    <n v="0"/>
    <n v="30210000"/>
    <s v="CITY OF CHICAGO"/>
    <s v="MUNI"/>
    <x v="134"/>
    <s v="Chicago"/>
    <s v="Chicago"/>
    <s v="NA"/>
    <s v="City"/>
    <s v="Chicago"/>
    <s v="Non-incentive Class"/>
    <n v="9322019"/>
  </r>
  <r>
    <n v="75014"/>
    <n v="7.8879999999999999"/>
    <s v="5A"/>
    <n v="114"/>
    <n v="8066034"/>
    <n v="24219882"/>
    <n v="0"/>
    <n v="0"/>
    <n v="30210000"/>
    <s v="CITY OF CHICAGO"/>
    <s v="MUNI"/>
    <x v="134"/>
    <s v="Chicago"/>
    <s v="Chicago"/>
    <s v="NA"/>
    <s v="City"/>
    <s v="Chicago"/>
    <s v="Non-incentive Class"/>
    <n v="24219882"/>
  </r>
  <r>
    <n v="75015"/>
    <n v="6.6970000000000001"/>
    <n v="0"/>
    <n v="12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15"/>
    <n v="6.6970000000000001"/>
    <n v="1"/>
    <n v="5"/>
    <n v="93479"/>
    <n v="280690"/>
    <n v="0"/>
    <n v="0"/>
    <n v="30210000"/>
    <s v="CITY OF CHICAGO"/>
    <s v="MUNI"/>
    <x v="134"/>
    <s v="Chicago"/>
    <s v="Chicago"/>
    <s v="NA"/>
    <s v="City"/>
    <s v="Chicago"/>
    <s v="Non-incentive Class"/>
    <n v="280690"/>
  </r>
  <r>
    <n v="75015"/>
    <n v="6.6970000000000001"/>
    <n v="2"/>
    <n v="121"/>
    <n v="2205407"/>
    <n v="6622173"/>
    <n v="623608"/>
    <n v="512738"/>
    <n v="30210000"/>
    <s v="CITY OF CHICAGO"/>
    <s v="MUNI"/>
    <x v="134"/>
    <s v="Chicago"/>
    <s v="Chicago"/>
    <s v="NA"/>
    <s v="City"/>
    <s v="Chicago"/>
    <s v="Non-incentive Class"/>
    <n v="6622173"/>
  </r>
  <r>
    <n v="75015"/>
    <n v="6.6970000000000001"/>
    <n v="3"/>
    <n v="3"/>
    <n v="1178864"/>
    <n v="3539775"/>
    <n v="0"/>
    <n v="0"/>
    <n v="30210000"/>
    <s v="CITY OF CHICAGO"/>
    <s v="MUNI"/>
    <x v="134"/>
    <s v="Chicago"/>
    <s v="Chicago"/>
    <s v="NA"/>
    <s v="City"/>
    <s v="Chicago"/>
    <s v="Non-incentive Class"/>
    <n v="3539775"/>
  </r>
  <r>
    <n v="75015"/>
    <n v="6.6970000000000001"/>
    <s v="5A"/>
    <n v="110"/>
    <n v="12968014"/>
    <n v="38939058"/>
    <n v="0"/>
    <n v="0"/>
    <n v="30210000"/>
    <s v="CITY OF CHICAGO"/>
    <s v="MUNI"/>
    <x v="134"/>
    <s v="Chicago"/>
    <s v="Chicago"/>
    <s v="NA"/>
    <s v="City"/>
    <s v="Chicago"/>
    <s v="Non-incentive Class"/>
    <n v="38939058"/>
  </r>
  <r>
    <n v="75015"/>
    <n v="6.6970000000000001"/>
    <s v="5B"/>
    <n v="1"/>
    <n v="477637"/>
    <n v="1434201"/>
    <n v="0"/>
    <n v="0"/>
    <n v="30210000"/>
    <s v="CITY OF CHICAGO"/>
    <s v="MUNI"/>
    <x v="134"/>
    <s v="Chicago"/>
    <s v="Chicago"/>
    <s v="NA"/>
    <s v="City"/>
    <s v="Chicago"/>
    <s v="Non-incentive Class"/>
    <n v="1434201"/>
  </r>
  <r>
    <n v="75015"/>
    <n v="6.6970000000000001"/>
    <n v="9"/>
    <n v="1"/>
    <n v="175563"/>
    <n v="527163"/>
    <n v="0"/>
    <n v="0"/>
    <n v="30210000"/>
    <s v="CITY OF CHICAGO"/>
    <s v="MUNI"/>
    <x v="134"/>
    <s v="Chicago"/>
    <s v="Chicago"/>
    <s v="NA"/>
    <s v="City"/>
    <s v="Chicago"/>
    <s v="Non-incentive Class"/>
    <n v="527163"/>
  </r>
  <r>
    <n v="75016"/>
    <n v="6.6970000000000001"/>
    <n v="1"/>
    <n v="1"/>
    <n v="10800"/>
    <n v="32429"/>
    <n v="0"/>
    <n v="0"/>
    <n v="30210000"/>
    <s v="CITY OF CHICAGO"/>
    <s v="MUNI"/>
    <x v="134"/>
    <s v="Chicago"/>
    <s v="Chicago"/>
    <s v="NA"/>
    <s v="City"/>
    <s v="Chicago"/>
    <s v="Non-incentive Class"/>
    <n v="32429"/>
  </r>
  <r>
    <n v="75016"/>
    <n v="6.6970000000000001"/>
    <s v="5B"/>
    <n v="61"/>
    <n v="10625651"/>
    <n v="31905640"/>
    <n v="0"/>
    <n v="0"/>
    <n v="30210000"/>
    <s v="CITY OF CHICAGO"/>
    <s v="MUNI"/>
    <x v="134"/>
    <s v="Chicago"/>
    <s v="Chicago"/>
    <s v="NA"/>
    <s v="City"/>
    <s v="Chicago"/>
    <s v="Non-incentive Class"/>
    <n v="31905640"/>
  </r>
  <r>
    <n v="75017"/>
    <n v="7.0060000000000002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17"/>
    <n v="7.0060000000000002"/>
    <n v="2"/>
    <n v="60"/>
    <n v="1256357"/>
    <n v="3772459"/>
    <n v="340754"/>
    <n v="255855"/>
    <n v="30210000"/>
    <s v="CITY OF CHICAGO"/>
    <s v="MUNI"/>
    <x v="134"/>
    <s v="Chicago"/>
    <s v="Chicago"/>
    <s v="NA"/>
    <s v="City"/>
    <s v="Chicago"/>
    <s v="Non-incentive Class"/>
    <n v="3772459"/>
  </r>
  <r>
    <n v="75017"/>
    <n v="7.0060000000000002"/>
    <n v="3"/>
    <n v="19"/>
    <n v="7872571"/>
    <n v="23638969"/>
    <n v="0"/>
    <n v="0"/>
    <n v="30210000"/>
    <s v="CITY OF CHICAGO"/>
    <s v="MUNI"/>
    <x v="134"/>
    <s v="Chicago"/>
    <s v="Chicago"/>
    <s v="NA"/>
    <s v="City"/>
    <s v="Chicago"/>
    <s v="Non-incentive Class"/>
    <n v="23638969"/>
  </r>
  <r>
    <n v="75017"/>
    <n v="7.0060000000000002"/>
    <s v="5A"/>
    <n v="8"/>
    <n v="2358828"/>
    <n v="7082852"/>
    <n v="0"/>
    <n v="0"/>
    <n v="30210000"/>
    <s v="CITY OF CHICAGO"/>
    <s v="MUNI"/>
    <x v="134"/>
    <s v="Chicago"/>
    <s v="Chicago"/>
    <s v="NA"/>
    <s v="City"/>
    <s v="Chicago"/>
    <s v="Non-incentive Class"/>
    <n v="7082852"/>
  </r>
  <r>
    <n v="75017"/>
    <n v="7.0060000000000002"/>
    <n v="9"/>
    <n v="1"/>
    <n v="840399"/>
    <n v="2523466"/>
    <n v="0"/>
    <n v="0"/>
    <n v="30210000"/>
    <s v="CITY OF CHICAGO"/>
    <s v="MUNI"/>
    <x v="134"/>
    <s v="Chicago"/>
    <s v="Chicago"/>
    <s v="NA"/>
    <s v="City"/>
    <s v="Chicago"/>
    <s v="Non-incentive Class"/>
    <n v="2523466"/>
  </r>
  <r>
    <n v="75018"/>
    <n v="7.0060000000000002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18"/>
    <n v="7.0060000000000002"/>
    <n v="2"/>
    <n v="1"/>
    <n v="86352"/>
    <n v="259289"/>
    <n v="0"/>
    <n v="0"/>
    <n v="30210000"/>
    <s v="CITY OF CHICAGO"/>
    <s v="MUNI"/>
    <x v="134"/>
    <s v="Chicago"/>
    <s v="Chicago"/>
    <s v="NA"/>
    <s v="City"/>
    <s v="Chicago"/>
    <s v="Non-incentive Class"/>
    <n v="259289"/>
  </r>
  <r>
    <n v="75018"/>
    <n v="7.0060000000000002"/>
    <n v="3"/>
    <n v="3"/>
    <n v="851962"/>
    <n v="2558187"/>
    <n v="0"/>
    <n v="0"/>
    <n v="30210000"/>
    <s v="CITY OF CHICAGO"/>
    <s v="MUNI"/>
    <x v="134"/>
    <s v="Chicago"/>
    <s v="Chicago"/>
    <s v="NA"/>
    <s v="City"/>
    <s v="Chicago"/>
    <s v="Non-incentive Class"/>
    <n v="2558187"/>
  </r>
  <r>
    <n v="75019"/>
    <n v="7.12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19"/>
    <n v="7.12"/>
    <n v="2"/>
    <n v="2"/>
    <n v="146720"/>
    <n v="440556"/>
    <n v="0"/>
    <n v="0"/>
    <n v="30210000"/>
    <s v="CITY OF CHICAGO"/>
    <s v="MUNI"/>
    <x v="134"/>
    <s v="Chicago"/>
    <s v="Chicago"/>
    <s v="NA"/>
    <s v="City"/>
    <s v="Chicago"/>
    <s v="Non-incentive Class"/>
    <n v="440556"/>
  </r>
  <r>
    <n v="75019"/>
    <n v="7.12"/>
    <n v="3"/>
    <n v="13"/>
    <n v="1095094"/>
    <n v="3288238"/>
    <n v="0"/>
    <n v="0"/>
    <n v="30210000"/>
    <s v="CITY OF CHICAGO"/>
    <s v="MUNI"/>
    <x v="134"/>
    <s v="Chicago"/>
    <s v="Chicago"/>
    <s v="NA"/>
    <s v="City"/>
    <s v="Chicago"/>
    <s v="Non-incentive Class"/>
    <n v="3288238"/>
  </r>
  <r>
    <n v="75020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21"/>
    <n v="6.6970000000000001"/>
    <n v="0"/>
    <n v="6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21"/>
    <n v="6.6970000000000001"/>
    <n v="1"/>
    <n v="7"/>
    <n v="45819"/>
    <n v="137580"/>
    <n v="0"/>
    <n v="0"/>
    <n v="30210000"/>
    <s v="CITY OF CHICAGO"/>
    <s v="MUNI"/>
    <x v="134"/>
    <s v="Chicago"/>
    <s v="Chicago"/>
    <s v="NA"/>
    <s v="City"/>
    <s v="Chicago"/>
    <s v="Non-incentive Class"/>
    <n v="137580"/>
  </r>
  <r>
    <n v="75021"/>
    <n v="6.6970000000000001"/>
    <n v="2"/>
    <n v="23"/>
    <n v="813906"/>
    <n v="2443916"/>
    <n v="191924"/>
    <n v="90000"/>
    <n v="30210000"/>
    <s v="CITY OF CHICAGO"/>
    <s v="MUNI"/>
    <x v="134"/>
    <s v="Chicago"/>
    <s v="Chicago"/>
    <s v="NA"/>
    <s v="City"/>
    <s v="Chicago"/>
    <s v="Non-incentive Class"/>
    <n v="2443916"/>
  </r>
  <r>
    <n v="75021"/>
    <n v="6.6970000000000001"/>
    <n v="3"/>
    <n v="11"/>
    <n v="803170"/>
    <n v="2411679"/>
    <n v="0"/>
    <n v="0"/>
    <n v="30210000"/>
    <s v="CITY OF CHICAGO"/>
    <s v="MUNI"/>
    <x v="134"/>
    <s v="Chicago"/>
    <s v="Chicago"/>
    <s v="NA"/>
    <s v="City"/>
    <s v="Chicago"/>
    <s v="Non-incentive Class"/>
    <n v="2411679"/>
  </r>
  <r>
    <n v="75021"/>
    <n v="6.6970000000000001"/>
    <s v="5A"/>
    <n v="60"/>
    <n v="4716040"/>
    <n v="14160854"/>
    <n v="0"/>
    <n v="0"/>
    <n v="30210000"/>
    <s v="CITY OF CHICAGO"/>
    <s v="MUNI"/>
    <x v="134"/>
    <s v="Chicago"/>
    <s v="Chicago"/>
    <s v="NA"/>
    <s v="City"/>
    <s v="Chicago"/>
    <s v="Non-incentive Class"/>
    <n v="14160854"/>
  </r>
  <r>
    <n v="75022"/>
    <n v="7.2389999999999999"/>
    <n v="3"/>
    <n v="1"/>
    <n v="123118"/>
    <n v="369686"/>
    <n v="0"/>
    <n v="0"/>
    <n v="30210000"/>
    <s v="CITY OF CHICAGO"/>
    <s v="MUNI"/>
    <x v="134"/>
    <s v="Chicago"/>
    <s v="Chicago"/>
    <s v="NA"/>
    <s v="City"/>
    <s v="Chicago"/>
    <s v="Non-incentive Class"/>
    <n v="369686"/>
  </r>
  <r>
    <n v="75022"/>
    <n v="7.2389999999999999"/>
    <s v="5A"/>
    <n v="1"/>
    <n v="21437"/>
    <n v="64369"/>
    <n v="0"/>
    <n v="0"/>
    <n v="30210000"/>
    <s v="CITY OF CHICAGO"/>
    <s v="MUNI"/>
    <x v="134"/>
    <s v="Chicago"/>
    <s v="Chicago"/>
    <s v="NA"/>
    <s v="City"/>
    <s v="Chicago"/>
    <s v="Non-incentive Class"/>
    <n v="64369"/>
  </r>
  <r>
    <n v="75023"/>
    <n v="7.2389999999999999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23"/>
    <n v="7.2389999999999999"/>
    <n v="2"/>
    <n v="17"/>
    <n v="292436"/>
    <n v="878099"/>
    <n v="60000"/>
    <n v="60000"/>
    <n v="30210000"/>
    <s v="CITY OF CHICAGO"/>
    <s v="MUNI"/>
    <x v="134"/>
    <s v="Chicago"/>
    <s v="Chicago"/>
    <s v="NA"/>
    <s v="City"/>
    <s v="Chicago"/>
    <s v="Non-incentive Class"/>
    <n v="878099"/>
  </r>
  <r>
    <n v="75023"/>
    <n v="7.2389999999999999"/>
    <n v="3"/>
    <n v="2"/>
    <n v="170042"/>
    <n v="510585"/>
    <n v="0"/>
    <n v="0"/>
    <n v="30210000"/>
    <s v="CITY OF CHICAGO"/>
    <s v="MUNI"/>
    <x v="134"/>
    <s v="Chicago"/>
    <s v="Chicago"/>
    <s v="NA"/>
    <s v="City"/>
    <s v="Chicago"/>
    <s v="Non-incentive Class"/>
    <n v="510585"/>
  </r>
  <r>
    <n v="75023"/>
    <n v="7.2389999999999999"/>
    <s v="5A"/>
    <n v="5"/>
    <n v="153731"/>
    <n v="461607"/>
    <n v="0"/>
    <n v="0"/>
    <n v="30210000"/>
    <s v="CITY OF CHICAGO"/>
    <s v="MUNI"/>
    <x v="134"/>
    <s v="Chicago"/>
    <s v="Chicago"/>
    <s v="NA"/>
    <s v="City"/>
    <s v="Chicago"/>
    <s v="Non-incentive Class"/>
    <n v="461607"/>
  </r>
  <r>
    <n v="75024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24"/>
    <n v="6.6970000000000001"/>
    <n v="3"/>
    <n v="1"/>
    <n v="54211"/>
    <n v="162779"/>
    <n v="0"/>
    <n v="0"/>
    <n v="30210000"/>
    <s v="CITY OF CHICAGO"/>
    <s v="MUNI"/>
    <x v="134"/>
    <s v="Chicago"/>
    <s v="Chicago"/>
    <s v="NA"/>
    <s v="City"/>
    <s v="Chicago"/>
    <s v="Non-incentive Class"/>
    <n v="162779"/>
  </r>
  <r>
    <n v="75025"/>
    <n v="7.0060000000000002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5025"/>
    <n v="7.0060000000000002"/>
    <n v="1"/>
    <n v="2"/>
    <n v="32447"/>
    <n v="97429"/>
    <n v="0"/>
    <n v="0"/>
    <n v="30210000"/>
    <s v="CITY OF CHICAGO"/>
    <s v="MUNI"/>
    <x v="134"/>
    <s v="Chicago"/>
    <s v="Chicago"/>
    <s v="NA"/>
    <s v="City"/>
    <s v="Chicago"/>
    <s v="Non-incentive Class"/>
    <n v="97429"/>
  </r>
  <r>
    <n v="75025"/>
    <n v="7.0060000000000002"/>
    <n v="3"/>
    <n v="6"/>
    <n v="4081914"/>
    <n v="12256764"/>
    <n v="0"/>
    <n v="0"/>
    <n v="30210000"/>
    <s v="CITY OF CHICAGO"/>
    <s v="MUNI"/>
    <x v="134"/>
    <s v="Chicago"/>
    <s v="Chicago"/>
    <s v="NA"/>
    <s v="City"/>
    <s v="Chicago"/>
    <s v="Non-incentive Class"/>
    <n v="12256764"/>
  </r>
  <r>
    <n v="75025"/>
    <n v="7.0060000000000002"/>
    <s v="5A"/>
    <n v="8"/>
    <n v="3958229"/>
    <n v="11885374"/>
    <n v="0"/>
    <n v="0"/>
    <n v="30210000"/>
    <s v="CITY OF CHICAGO"/>
    <s v="MUNI"/>
    <x v="134"/>
    <s v="Chicago"/>
    <s v="Chicago"/>
    <s v="NA"/>
    <s v="City"/>
    <s v="Chicago"/>
    <s v="Non-incentive Class"/>
    <n v="11885374"/>
  </r>
  <r>
    <n v="76001"/>
    <n v="6.6970000000000001"/>
    <n v="0"/>
    <n v="199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01"/>
    <n v="6.6970000000000001"/>
    <n v="1"/>
    <n v="377"/>
    <n v="3987587"/>
    <n v="11973520"/>
    <n v="0"/>
    <n v="0"/>
    <n v="30210000"/>
    <s v="CITY OF CHICAGO"/>
    <s v="MUNI"/>
    <x v="134"/>
    <s v="Chicago"/>
    <s v="Chicago"/>
    <s v="NA"/>
    <s v="City"/>
    <s v="Chicago"/>
    <s v="Non-incentive Class"/>
    <n v="11973520"/>
  </r>
  <r>
    <n v="76001"/>
    <n v="6.6970000000000001"/>
    <n v="2"/>
    <n v="3678"/>
    <n v="123632134"/>
    <n v="371230191"/>
    <n v="44149340"/>
    <n v="21517058"/>
    <n v="30210000"/>
    <s v="CITY OF CHICAGO"/>
    <s v="MUNI"/>
    <x v="134"/>
    <s v="Chicago"/>
    <s v="Chicago"/>
    <s v="NA"/>
    <s v="City"/>
    <s v="Chicago"/>
    <s v="Non-incentive Class"/>
    <n v="371230191"/>
  </r>
  <r>
    <n v="76001"/>
    <n v="6.6970000000000001"/>
    <n v="3"/>
    <n v="90"/>
    <n v="56444285"/>
    <n v="169485261"/>
    <n v="0"/>
    <n v="0"/>
    <n v="30210000"/>
    <s v="CITY OF CHICAGO"/>
    <s v="MUNI"/>
    <x v="134"/>
    <s v="Chicago"/>
    <s v="Chicago"/>
    <s v="NA"/>
    <s v="City"/>
    <s v="Chicago"/>
    <s v="Non-incentive Class"/>
    <n v="169485261"/>
  </r>
  <r>
    <n v="76001"/>
    <n v="6.6970000000000001"/>
    <n v="4"/>
    <n v="6"/>
    <n v="351346"/>
    <n v="1054988"/>
    <n v="0"/>
    <n v="0"/>
    <n v="30210000"/>
    <s v="CITY OF CHICAGO"/>
    <s v="MUNI"/>
    <x v="134"/>
    <s v="Chicago"/>
    <s v="Chicago"/>
    <s v="NA"/>
    <s v="City"/>
    <s v="Chicago"/>
    <s v="Non-incentive Class"/>
    <n v="1054988"/>
  </r>
  <r>
    <n v="76001"/>
    <n v="6.6970000000000001"/>
    <s v="5A"/>
    <n v="349"/>
    <n v="54808667"/>
    <n v="164573986"/>
    <n v="0"/>
    <n v="0"/>
    <n v="30210000"/>
    <s v="CITY OF CHICAGO"/>
    <s v="MUNI"/>
    <x v="134"/>
    <s v="Chicago"/>
    <s v="Chicago"/>
    <s v="NA"/>
    <s v="City"/>
    <s v="Chicago"/>
    <s v="Non-incentive Class"/>
    <n v="164573986"/>
  </r>
  <r>
    <n v="76001"/>
    <n v="6.6970000000000001"/>
    <s v="5B"/>
    <n v="163"/>
    <n v="8824058"/>
    <n v="26496003"/>
    <n v="0"/>
    <n v="0"/>
    <n v="30210000"/>
    <s v="CITY OF CHICAGO"/>
    <s v="MUNI"/>
    <x v="134"/>
    <s v="Chicago"/>
    <s v="Chicago"/>
    <s v="NA"/>
    <s v="City"/>
    <s v="Chicago"/>
    <s v="Non-incentive Class"/>
    <n v="26496003"/>
  </r>
  <r>
    <n v="76001"/>
    <n v="6.6970000000000001"/>
    <n v="9"/>
    <n v="2"/>
    <n v="189121"/>
    <n v="567874"/>
    <n v="0"/>
    <n v="0"/>
    <n v="30210000"/>
    <s v="CITY OF CHICAGO"/>
    <s v="MUNI"/>
    <x v="134"/>
    <s v="Chicago"/>
    <s v="Chicago"/>
    <s v="NA"/>
    <s v="City"/>
    <s v="Chicago"/>
    <s v="Non-incentive Class"/>
    <n v="567874"/>
  </r>
  <r>
    <n v="76002"/>
    <n v="6.6970000000000001"/>
    <n v="0"/>
    <n v="2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02"/>
    <n v="6.6970000000000001"/>
    <n v="1"/>
    <n v="50"/>
    <n v="564390"/>
    <n v="1694692"/>
    <n v="0"/>
    <n v="0"/>
    <n v="30210000"/>
    <s v="CITY OF CHICAGO"/>
    <s v="MUNI"/>
    <x v="134"/>
    <s v="Chicago"/>
    <s v="Chicago"/>
    <s v="NA"/>
    <s v="City"/>
    <s v="Chicago"/>
    <s v="Non-incentive Class"/>
    <n v="1694692"/>
  </r>
  <r>
    <n v="76002"/>
    <n v="6.6970000000000001"/>
    <n v="2"/>
    <n v="6297"/>
    <n v="186617058"/>
    <n v="560355231"/>
    <n v="57177600"/>
    <n v="29151498"/>
    <n v="30210000"/>
    <s v="CITY OF CHICAGO"/>
    <s v="MUNI"/>
    <x v="134"/>
    <s v="Chicago"/>
    <s v="Chicago"/>
    <s v="NA"/>
    <s v="City"/>
    <s v="Chicago"/>
    <s v="Non-incentive Class"/>
    <n v="560355231"/>
  </r>
  <r>
    <n v="76002"/>
    <n v="6.6970000000000001"/>
    <n v="3"/>
    <n v="28"/>
    <n v="39488528"/>
    <n v="118572207"/>
    <n v="0"/>
    <n v="0"/>
    <n v="30210000"/>
    <s v="CITY OF CHICAGO"/>
    <s v="MUNI"/>
    <x v="134"/>
    <s v="Chicago"/>
    <s v="Chicago"/>
    <s v="NA"/>
    <s v="City"/>
    <s v="Chicago"/>
    <s v="Non-incentive Class"/>
    <n v="118572207"/>
  </r>
  <r>
    <n v="76002"/>
    <n v="6.6970000000000001"/>
    <s v="5A"/>
    <n v="162"/>
    <n v="37424359"/>
    <n v="112374122"/>
    <n v="0"/>
    <n v="0"/>
    <n v="30210000"/>
    <s v="CITY OF CHICAGO"/>
    <s v="MUNI"/>
    <x v="134"/>
    <s v="Chicago"/>
    <s v="Chicago"/>
    <s v="NA"/>
    <s v="City"/>
    <s v="Chicago"/>
    <s v="Non-incentive Class"/>
    <n v="112374122"/>
  </r>
  <r>
    <n v="76002"/>
    <n v="6.6970000000000001"/>
    <s v="5B"/>
    <n v="13"/>
    <n v="1582569"/>
    <n v="4751981"/>
    <n v="0"/>
    <n v="0"/>
    <n v="30210000"/>
    <s v="CITY OF CHICAGO"/>
    <s v="MUNI"/>
    <x v="134"/>
    <s v="Chicago"/>
    <s v="Chicago"/>
    <s v="NA"/>
    <s v="City"/>
    <s v="Chicago"/>
    <s v="Non-incentive Class"/>
    <n v="4751981"/>
  </r>
  <r>
    <n v="76007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07"/>
    <n v="6.6970000000000001"/>
    <n v="1"/>
    <n v="15"/>
    <n v="100768"/>
    <n v="302576"/>
    <n v="0"/>
    <n v="0"/>
    <n v="30210000"/>
    <s v="CITY OF CHICAGO"/>
    <s v="MUNI"/>
    <x v="134"/>
    <s v="Chicago"/>
    <s v="Chicago"/>
    <s v="NA"/>
    <s v="City"/>
    <s v="Chicago"/>
    <s v="Non-incentive Class"/>
    <n v="302576"/>
  </r>
  <r>
    <n v="76007"/>
    <n v="6.6970000000000001"/>
    <n v="2"/>
    <n v="2979"/>
    <n v="66626853"/>
    <n v="200060500"/>
    <n v="39319603"/>
    <n v="21910818"/>
    <n v="30210000"/>
    <s v="CITY OF CHICAGO"/>
    <s v="MUNI"/>
    <x v="134"/>
    <s v="Chicago"/>
    <s v="Chicago"/>
    <s v="NA"/>
    <s v="City"/>
    <s v="Chicago"/>
    <s v="Non-incentive Class"/>
    <n v="200060500"/>
  </r>
  <r>
    <n v="76007"/>
    <n v="6.6970000000000001"/>
    <n v="3"/>
    <n v="2"/>
    <n v="124259"/>
    <n v="373112"/>
    <n v="0"/>
    <n v="0"/>
    <n v="30210000"/>
    <s v="CITY OF CHICAGO"/>
    <s v="MUNI"/>
    <x v="134"/>
    <s v="Chicago"/>
    <s v="Chicago"/>
    <s v="NA"/>
    <s v="City"/>
    <s v="Chicago"/>
    <s v="Non-incentive Class"/>
    <n v="373112"/>
  </r>
  <r>
    <n v="76007"/>
    <n v="6.6970000000000001"/>
    <s v="5A"/>
    <n v="2"/>
    <n v="92942"/>
    <n v="279077"/>
    <n v="0"/>
    <n v="0"/>
    <n v="30210000"/>
    <s v="CITY OF CHICAGO"/>
    <s v="MUNI"/>
    <x v="134"/>
    <s v="Chicago"/>
    <s v="Chicago"/>
    <s v="NA"/>
    <s v="City"/>
    <s v="Chicago"/>
    <s v="Non-incentive Class"/>
    <n v="279077"/>
  </r>
  <r>
    <n v="76007"/>
    <n v="6.6970000000000001"/>
    <s v="5B"/>
    <n v="3"/>
    <n v="10785"/>
    <n v="32383"/>
    <n v="0"/>
    <n v="0"/>
    <n v="30210000"/>
    <s v="CITY OF CHICAGO"/>
    <s v="MUNI"/>
    <x v="134"/>
    <s v="Chicago"/>
    <s v="Chicago"/>
    <s v="NA"/>
    <s v="City"/>
    <s v="Chicago"/>
    <s v="Non-incentive Class"/>
    <n v="32383"/>
  </r>
  <r>
    <n v="76008"/>
    <n v="6.6970000000000001"/>
    <n v="0"/>
    <n v="4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08"/>
    <n v="6.6970000000000001"/>
    <n v="1"/>
    <n v="32"/>
    <n v="275916"/>
    <n v="828495"/>
    <n v="0"/>
    <n v="0"/>
    <n v="30210000"/>
    <s v="CITY OF CHICAGO"/>
    <s v="MUNI"/>
    <x v="134"/>
    <s v="Chicago"/>
    <s v="Chicago"/>
    <s v="NA"/>
    <s v="City"/>
    <s v="Chicago"/>
    <s v="Non-incentive Class"/>
    <n v="828495"/>
  </r>
  <r>
    <n v="76008"/>
    <n v="6.6970000000000001"/>
    <n v="2"/>
    <n v="6025"/>
    <n v="215911746"/>
    <n v="648318361"/>
    <n v="100684628"/>
    <n v="41465523"/>
    <n v="30210000"/>
    <s v="CITY OF CHICAGO"/>
    <s v="MUNI"/>
    <x v="134"/>
    <s v="Chicago"/>
    <s v="Chicago"/>
    <s v="NA"/>
    <s v="City"/>
    <s v="Chicago"/>
    <s v="Non-incentive Class"/>
    <n v="648318361"/>
  </r>
  <r>
    <n v="76008"/>
    <n v="6.6970000000000001"/>
    <n v="3"/>
    <n v="5"/>
    <n v="390324"/>
    <n v="1172026"/>
    <n v="0"/>
    <n v="0"/>
    <n v="30210000"/>
    <s v="CITY OF CHICAGO"/>
    <s v="MUNI"/>
    <x v="134"/>
    <s v="Chicago"/>
    <s v="Chicago"/>
    <s v="NA"/>
    <s v="City"/>
    <s v="Chicago"/>
    <s v="Non-incentive Class"/>
    <n v="1172026"/>
  </r>
  <r>
    <n v="76008"/>
    <n v="6.6970000000000001"/>
    <s v="5A"/>
    <n v="3"/>
    <n v="39892"/>
    <n v="119783"/>
    <n v="0"/>
    <n v="0"/>
    <n v="30210000"/>
    <s v="CITY OF CHICAGO"/>
    <s v="MUNI"/>
    <x v="134"/>
    <s v="Chicago"/>
    <s v="Chicago"/>
    <s v="NA"/>
    <s v="City"/>
    <s v="Chicago"/>
    <s v="Non-incentive Class"/>
    <n v="119783"/>
  </r>
  <r>
    <n v="76014"/>
    <n v="6.6970000000000001"/>
    <n v="0"/>
    <n v="14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14"/>
    <n v="6.6970000000000001"/>
    <n v="1"/>
    <n v="6"/>
    <n v="1177400"/>
    <n v="3535378"/>
    <n v="0"/>
    <n v="0"/>
    <n v="30210000"/>
    <s v="CITY OF CHICAGO"/>
    <s v="MUNI"/>
    <x v="134"/>
    <s v="Chicago"/>
    <s v="Chicago"/>
    <s v="NA"/>
    <s v="City"/>
    <s v="Chicago"/>
    <s v="Non-incentive Class"/>
    <n v="3535378"/>
  </r>
  <r>
    <n v="76014"/>
    <n v="6.6970000000000001"/>
    <n v="2"/>
    <n v="2105"/>
    <n v="50860893"/>
    <n v="152719872"/>
    <n v="7239655"/>
    <n v="6007501"/>
    <n v="30210000"/>
    <s v="CITY OF CHICAGO"/>
    <s v="MUNI"/>
    <x v="134"/>
    <s v="Chicago"/>
    <s v="Chicago"/>
    <s v="NA"/>
    <s v="City"/>
    <s v="Chicago"/>
    <s v="Non-incentive Class"/>
    <n v="152719872"/>
  </r>
  <r>
    <n v="76014"/>
    <n v="6.6970000000000001"/>
    <n v="3"/>
    <n v="47"/>
    <n v="76401190"/>
    <n v="229409851"/>
    <n v="0"/>
    <n v="0"/>
    <n v="30210000"/>
    <s v="CITY OF CHICAGO"/>
    <s v="MUNI"/>
    <x v="134"/>
    <s v="Chicago"/>
    <s v="Chicago"/>
    <s v="NA"/>
    <s v="City"/>
    <s v="Chicago"/>
    <s v="Non-incentive Class"/>
    <n v="229409851"/>
  </r>
  <r>
    <n v="76014"/>
    <n v="6.6970000000000001"/>
    <s v="5A"/>
    <n v="117"/>
    <n v="75220922"/>
    <n v="225865862"/>
    <n v="0"/>
    <n v="0"/>
    <n v="30210000"/>
    <s v="CITY OF CHICAGO"/>
    <s v="MUNI"/>
    <x v="134"/>
    <s v="Chicago"/>
    <s v="Chicago"/>
    <s v="NA"/>
    <s v="City"/>
    <s v="Chicago"/>
    <s v="Non-incentive Class"/>
    <n v="225865862"/>
  </r>
  <r>
    <n v="76014"/>
    <n v="6.6970000000000001"/>
    <s v="5B"/>
    <n v="2"/>
    <n v="1041805"/>
    <n v="3128227"/>
    <n v="0"/>
    <n v="0"/>
    <n v="30210000"/>
    <s v="CITY OF CHICAGO"/>
    <s v="MUNI"/>
    <x v="134"/>
    <s v="Chicago"/>
    <s v="Chicago"/>
    <s v="NA"/>
    <s v="City"/>
    <s v="Chicago"/>
    <s v="Non-incentive Class"/>
    <n v="3128227"/>
  </r>
  <r>
    <n v="76015"/>
    <n v="6.6970000000000001"/>
    <n v="0"/>
    <n v="4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15"/>
    <n v="6.6970000000000001"/>
    <n v="1"/>
    <n v="23"/>
    <n v="8062393"/>
    <n v="24208948"/>
    <n v="0"/>
    <n v="0"/>
    <n v="30210000"/>
    <s v="CITY OF CHICAGO"/>
    <s v="MUNI"/>
    <x v="134"/>
    <s v="Chicago"/>
    <s v="Chicago"/>
    <s v="NA"/>
    <s v="City"/>
    <s v="Chicago"/>
    <s v="Non-incentive Class"/>
    <n v="24208948"/>
  </r>
  <r>
    <n v="76015"/>
    <n v="6.6970000000000001"/>
    <n v="2"/>
    <n v="9991"/>
    <n v="313795377"/>
    <n v="942233359"/>
    <n v="28533767"/>
    <n v="22368816"/>
    <n v="30210000"/>
    <s v="CITY OF CHICAGO"/>
    <s v="MUNI"/>
    <x v="134"/>
    <s v="Chicago"/>
    <s v="Chicago"/>
    <s v="NA"/>
    <s v="City"/>
    <s v="Chicago"/>
    <s v="Non-incentive Class"/>
    <n v="942233359"/>
  </r>
  <r>
    <n v="76015"/>
    <n v="6.6970000000000001"/>
    <n v="3"/>
    <n v="36"/>
    <n v="116014104"/>
    <n v="348355551"/>
    <n v="0"/>
    <n v="0"/>
    <n v="30210000"/>
    <s v="CITY OF CHICAGO"/>
    <s v="MUNI"/>
    <x v="134"/>
    <s v="Chicago"/>
    <s v="Chicago"/>
    <s v="NA"/>
    <s v="City"/>
    <s v="Chicago"/>
    <s v="Non-incentive Class"/>
    <n v="348355551"/>
  </r>
  <r>
    <n v="76015"/>
    <n v="6.6970000000000001"/>
    <n v="4"/>
    <n v="19"/>
    <n v="16362426"/>
    <n v="49131458"/>
    <n v="0"/>
    <n v="0"/>
    <n v="30210000"/>
    <s v="CITY OF CHICAGO"/>
    <s v="MUNI"/>
    <x v="134"/>
    <s v="Chicago"/>
    <s v="Chicago"/>
    <s v="NA"/>
    <s v="City"/>
    <s v="Chicago"/>
    <s v="Non-incentive Class"/>
    <n v="49131458"/>
  </r>
  <r>
    <n v="76015"/>
    <n v="6.6970000000000001"/>
    <s v="5A"/>
    <n v="1761"/>
    <n v="2759991265"/>
    <n v="8287425784"/>
    <n v="0"/>
    <n v="0"/>
    <n v="30210000"/>
    <s v="CITY OF CHICAGO"/>
    <s v="MUNI"/>
    <x v="134"/>
    <s v="Chicago"/>
    <s v="Chicago"/>
    <s v="NA"/>
    <s v="City"/>
    <s v="Chicago"/>
    <s v="Non-incentive Class"/>
    <n v="8287425784"/>
  </r>
  <r>
    <n v="76015"/>
    <n v="6.6970000000000001"/>
    <s v="5B"/>
    <n v="3"/>
    <n v="1068630"/>
    <n v="3208775"/>
    <n v="0"/>
    <n v="0"/>
    <n v="30210000"/>
    <s v="CITY OF CHICAGO"/>
    <s v="MUNI"/>
    <x v="134"/>
    <s v="Chicago"/>
    <s v="Chicago"/>
    <s v="NA"/>
    <s v="City"/>
    <s v="Chicago"/>
    <s v="Non-incentive Class"/>
    <n v="3208775"/>
  </r>
  <r>
    <n v="76015"/>
    <n v="6.6970000000000001"/>
    <s v="7A"/>
    <n v="11"/>
    <n v="20943692"/>
    <n v="62887625"/>
    <n v="0"/>
    <n v="0"/>
    <n v="30210000"/>
    <s v="CITY OF CHICAGO"/>
    <s v="MUNI"/>
    <x v="134"/>
    <s v="Chicago"/>
    <s v="Chicago"/>
    <s v="NA"/>
    <s v="City"/>
    <s v="Chicago"/>
    <s v="Incentive Class"/>
    <n v="628876250"/>
  </r>
  <r>
    <n v="76015"/>
    <n v="6.6970000000000001"/>
    <s v="7B"/>
    <n v="2"/>
    <n v="4573870"/>
    <n v="13733960"/>
    <n v="0"/>
    <n v="0"/>
    <n v="30210000"/>
    <s v="CITY OF CHICAGO"/>
    <s v="MUNI"/>
    <x v="134"/>
    <s v="Chicago"/>
    <s v="Chicago"/>
    <s v="NA"/>
    <s v="City"/>
    <s v="Chicago"/>
    <s v="Incentive Class"/>
    <n v="137339600"/>
  </r>
  <r>
    <n v="76017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17"/>
    <n v="6.6970000000000001"/>
    <n v="1"/>
    <n v="2"/>
    <n v="1921"/>
    <n v="5769"/>
    <n v="0"/>
    <n v="0"/>
    <n v="30210000"/>
    <s v="CITY OF CHICAGO"/>
    <s v="MUNI"/>
    <x v="134"/>
    <s v="Chicago"/>
    <s v="Chicago"/>
    <s v="NA"/>
    <s v="City"/>
    <s v="Chicago"/>
    <s v="Non-incentive Class"/>
    <n v="5769"/>
  </r>
  <r>
    <n v="76017"/>
    <n v="6.6970000000000001"/>
    <s v="5A"/>
    <n v="4"/>
    <n v="1133449"/>
    <n v="3403407"/>
    <n v="0"/>
    <n v="0"/>
    <n v="30210000"/>
    <s v="CITY OF CHICAGO"/>
    <s v="MUNI"/>
    <x v="134"/>
    <s v="Chicago"/>
    <s v="Chicago"/>
    <s v="NA"/>
    <s v="City"/>
    <s v="Chicago"/>
    <s v="Non-incentive Class"/>
    <n v="3403407"/>
  </r>
  <r>
    <n v="76017"/>
    <n v="6.6970000000000001"/>
    <s v="5B"/>
    <n v="8"/>
    <n v="5535407"/>
    <n v="16621166"/>
    <n v="0"/>
    <n v="0"/>
    <n v="30210000"/>
    <s v="CITY OF CHICAGO"/>
    <s v="MUNI"/>
    <x v="134"/>
    <s v="Chicago"/>
    <s v="Chicago"/>
    <s v="NA"/>
    <s v="City"/>
    <s v="Chicago"/>
    <s v="Non-incentive Class"/>
    <n v="16621166"/>
  </r>
  <r>
    <n v="76019"/>
    <n v="6.6970000000000001"/>
    <n v="0"/>
    <n v="4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19"/>
    <n v="6.6970000000000001"/>
    <n v="1"/>
    <n v="60"/>
    <n v="651256"/>
    <n v="1955526"/>
    <n v="0"/>
    <n v="0"/>
    <n v="30210000"/>
    <s v="CITY OF CHICAGO"/>
    <s v="MUNI"/>
    <x v="134"/>
    <s v="Chicago"/>
    <s v="Chicago"/>
    <s v="NA"/>
    <s v="City"/>
    <s v="Chicago"/>
    <s v="Non-incentive Class"/>
    <n v="1955526"/>
  </r>
  <r>
    <n v="76019"/>
    <n v="6.6970000000000001"/>
    <n v="2"/>
    <n v="832"/>
    <n v="27925534"/>
    <n v="83852044"/>
    <n v="5237659"/>
    <n v="3771207"/>
    <n v="30210000"/>
    <s v="CITY OF CHICAGO"/>
    <s v="MUNI"/>
    <x v="134"/>
    <s v="Chicago"/>
    <s v="Chicago"/>
    <s v="NA"/>
    <s v="City"/>
    <s v="Chicago"/>
    <s v="Non-incentive Class"/>
    <n v="83852044"/>
  </r>
  <r>
    <n v="76019"/>
    <n v="6.6970000000000001"/>
    <n v="3"/>
    <n v="14"/>
    <n v="830663"/>
    <n v="2494231"/>
    <n v="0"/>
    <n v="0"/>
    <n v="30210000"/>
    <s v="CITY OF CHICAGO"/>
    <s v="MUNI"/>
    <x v="134"/>
    <s v="Chicago"/>
    <s v="Chicago"/>
    <s v="NA"/>
    <s v="City"/>
    <s v="Chicago"/>
    <s v="Non-incentive Class"/>
    <n v="2494231"/>
  </r>
  <r>
    <n v="76019"/>
    <n v="6.6970000000000001"/>
    <s v="5A"/>
    <n v="135"/>
    <n v="13678353"/>
    <n v="41071989"/>
    <n v="0"/>
    <n v="0"/>
    <n v="30210000"/>
    <s v="CITY OF CHICAGO"/>
    <s v="MUNI"/>
    <x v="134"/>
    <s v="Chicago"/>
    <s v="Chicago"/>
    <s v="NA"/>
    <s v="City"/>
    <s v="Chicago"/>
    <s v="Non-incentive Class"/>
    <n v="41071989"/>
  </r>
  <r>
    <n v="76019"/>
    <n v="6.6970000000000001"/>
    <s v="5B"/>
    <n v="71"/>
    <n v="4797135"/>
    <n v="14404361"/>
    <n v="0"/>
    <n v="0"/>
    <n v="30210000"/>
    <s v="CITY OF CHICAGO"/>
    <s v="MUNI"/>
    <x v="134"/>
    <s v="Chicago"/>
    <s v="Chicago"/>
    <s v="NA"/>
    <s v="City"/>
    <s v="Chicago"/>
    <s v="Non-incentive Class"/>
    <n v="14404361"/>
  </r>
  <r>
    <n v="76019"/>
    <n v="6.6970000000000001"/>
    <s v="7B"/>
    <n v="3"/>
    <n v="889444"/>
    <n v="2670733"/>
    <n v="0"/>
    <n v="0"/>
    <n v="30210000"/>
    <s v="CITY OF CHICAGO"/>
    <s v="MUNI"/>
    <x v="134"/>
    <s v="Chicago"/>
    <s v="Chicago"/>
    <s v="NA"/>
    <s v="City"/>
    <s v="Chicago"/>
    <s v="Incentive Class"/>
    <n v="26707330"/>
  </r>
  <r>
    <n v="76020"/>
    <n v="6.6970000000000001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20"/>
    <n v="6.6970000000000001"/>
    <n v="1"/>
    <n v="4"/>
    <n v="26876"/>
    <n v="80700"/>
    <n v="0"/>
    <n v="0"/>
    <n v="30210000"/>
    <s v="CITY OF CHICAGO"/>
    <s v="MUNI"/>
    <x v="134"/>
    <s v="Chicago"/>
    <s v="Chicago"/>
    <s v="NA"/>
    <s v="City"/>
    <s v="Chicago"/>
    <s v="Non-incentive Class"/>
    <n v="80700"/>
  </r>
  <r>
    <n v="76020"/>
    <n v="6.6970000000000001"/>
    <n v="2"/>
    <n v="286"/>
    <n v="6377661"/>
    <n v="19150232"/>
    <n v="1926051"/>
    <n v="1110000"/>
    <n v="30210000"/>
    <s v="CITY OF CHICAGO"/>
    <s v="MUNI"/>
    <x v="134"/>
    <s v="Chicago"/>
    <s v="Chicago"/>
    <s v="NA"/>
    <s v="City"/>
    <s v="Chicago"/>
    <s v="Non-incentive Class"/>
    <n v="19150232"/>
  </r>
  <r>
    <n v="76020"/>
    <n v="6.6970000000000001"/>
    <s v="5A"/>
    <n v="11"/>
    <n v="842213"/>
    <n v="2528912"/>
    <n v="0"/>
    <n v="0"/>
    <n v="30210000"/>
    <s v="CITY OF CHICAGO"/>
    <s v="MUNI"/>
    <x v="134"/>
    <s v="Chicago"/>
    <s v="Chicago"/>
    <s v="NA"/>
    <s v="City"/>
    <s v="Chicago"/>
    <s v="Non-incentive Class"/>
    <n v="2528912"/>
  </r>
  <r>
    <n v="76033"/>
    <n v="6.6970000000000001"/>
    <n v="0"/>
    <n v="23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33"/>
    <n v="6.6970000000000001"/>
    <n v="1"/>
    <n v="57"/>
    <n v="585387"/>
    <n v="1757739"/>
    <n v="0"/>
    <n v="0"/>
    <n v="30210000"/>
    <s v="CITY OF CHICAGO"/>
    <s v="MUNI"/>
    <x v="134"/>
    <s v="Chicago"/>
    <s v="Chicago"/>
    <s v="NA"/>
    <s v="City"/>
    <s v="Chicago"/>
    <s v="Non-incentive Class"/>
    <n v="1757739"/>
  </r>
  <r>
    <n v="76033"/>
    <n v="6.6970000000000001"/>
    <n v="2"/>
    <n v="137"/>
    <n v="8302869"/>
    <n v="24931022"/>
    <n v="1067125"/>
    <n v="930000"/>
    <n v="30210000"/>
    <s v="CITY OF CHICAGO"/>
    <s v="MUNI"/>
    <x v="134"/>
    <s v="Chicago"/>
    <s v="Chicago"/>
    <s v="NA"/>
    <s v="City"/>
    <s v="Chicago"/>
    <s v="Non-incentive Class"/>
    <n v="24931022"/>
  </r>
  <r>
    <n v="76033"/>
    <n v="6.6970000000000001"/>
    <s v="5A"/>
    <n v="32"/>
    <n v="6355637"/>
    <n v="19084071"/>
    <n v="0"/>
    <n v="0"/>
    <n v="30210000"/>
    <s v="CITY OF CHICAGO"/>
    <s v="MUNI"/>
    <x v="134"/>
    <s v="Chicago"/>
    <s v="Chicago"/>
    <s v="NA"/>
    <s v="City"/>
    <s v="Chicago"/>
    <s v="Non-incentive Class"/>
    <n v="19084071"/>
  </r>
  <r>
    <n v="76033"/>
    <n v="6.6970000000000001"/>
    <s v="5B"/>
    <n v="66"/>
    <n v="13890411"/>
    <n v="41708739"/>
    <n v="2000"/>
    <n v="0"/>
    <n v="30210000"/>
    <s v="CITY OF CHICAGO"/>
    <s v="MUNI"/>
    <x v="134"/>
    <s v="Chicago"/>
    <s v="Chicago"/>
    <s v="NA"/>
    <s v="City"/>
    <s v="Chicago"/>
    <s v="Non-incentive Class"/>
    <n v="41708739"/>
  </r>
  <r>
    <n v="76033"/>
    <n v="6.6970000000000001"/>
    <s v="6B"/>
    <n v="4"/>
    <n v="1063543"/>
    <n v="3193501"/>
    <n v="0"/>
    <n v="0"/>
    <n v="30210000"/>
    <s v="CITY OF CHICAGO"/>
    <s v="MUNI"/>
    <x v="134"/>
    <s v="Chicago"/>
    <s v="Chicago"/>
    <s v="NA"/>
    <s v="City"/>
    <s v="Chicago"/>
    <s v="Incentive Class"/>
    <n v="31935010"/>
  </r>
  <r>
    <n v="76034"/>
    <n v="6.6970000000000001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34"/>
    <n v="6.6970000000000001"/>
    <n v="1"/>
    <n v="10"/>
    <n v="42751"/>
    <n v="128368"/>
    <n v="0"/>
    <n v="0"/>
    <n v="30210000"/>
    <s v="CITY OF CHICAGO"/>
    <s v="MUNI"/>
    <x v="134"/>
    <s v="Chicago"/>
    <s v="Chicago"/>
    <s v="NA"/>
    <s v="City"/>
    <s v="Chicago"/>
    <s v="Non-incentive Class"/>
    <n v="128368"/>
  </r>
  <r>
    <n v="76034"/>
    <n v="6.6970000000000001"/>
    <n v="2"/>
    <n v="229"/>
    <n v="4866689"/>
    <n v="14613209"/>
    <n v="1077078"/>
    <n v="660000"/>
    <n v="30210000"/>
    <s v="CITY OF CHICAGO"/>
    <s v="MUNI"/>
    <x v="134"/>
    <s v="Chicago"/>
    <s v="Chicago"/>
    <s v="NA"/>
    <s v="City"/>
    <s v="Chicago"/>
    <s v="Non-incentive Class"/>
    <n v="14613209"/>
  </r>
  <r>
    <n v="76034"/>
    <n v="6.6970000000000001"/>
    <s v="5A"/>
    <n v="10"/>
    <n v="2953677"/>
    <n v="8869006"/>
    <n v="0"/>
    <n v="0"/>
    <n v="30210000"/>
    <s v="CITY OF CHICAGO"/>
    <s v="MUNI"/>
    <x v="134"/>
    <s v="Chicago"/>
    <s v="Chicago"/>
    <s v="NA"/>
    <s v="City"/>
    <s v="Chicago"/>
    <s v="Non-incentive Class"/>
    <n v="8869006"/>
  </r>
  <r>
    <n v="76034"/>
    <n v="6.6970000000000001"/>
    <s v="5B"/>
    <n v="9"/>
    <n v="1494798"/>
    <n v="4488430"/>
    <n v="0"/>
    <n v="0"/>
    <n v="30210000"/>
    <s v="CITY OF CHICAGO"/>
    <s v="MUNI"/>
    <x v="134"/>
    <s v="Chicago"/>
    <s v="Chicago"/>
    <s v="NA"/>
    <s v="City"/>
    <s v="Chicago"/>
    <s v="Non-incentive Class"/>
    <n v="4488430"/>
  </r>
  <r>
    <n v="76035"/>
    <n v="6.6970000000000001"/>
    <s v="5B"/>
    <n v="2"/>
    <n v="11058"/>
    <n v="33204"/>
    <n v="0"/>
    <n v="0"/>
    <n v="30210000"/>
    <s v="CITY OF CHICAGO"/>
    <s v="MUNI"/>
    <x v="134"/>
    <s v="Chicago"/>
    <s v="Chicago"/>
    <s v="NA"/>
    <s v="City"/>
    <s v="Chicago"/>
    <s v="Non-incentive Class"/>
    <n v="33204"/>
  </r>
  <r>
    <n v="76039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39"/>
    <n v="6.6970000000000001"/>
    <n v="1"/>
    <n v="2"/>
    <n v="13208"/>
    <n v="39660"/>
    <n v="0"/>
    <n v="0"/>
    <n v="30210000"/>
    <s v="CITY OF CHICAGO"/>
    <s v="MUNI"/>
    <x v="134"/>
    <s v="Chicago"/>
    <s v="Chicago"/>
    <s v="NA"/>
    <s v="City"/>
    <s v="Chicago"/>
    <s v="Non-incentive Class"/>
    <n v="39660"/>
  </r>
  <r>
    <n v="76039"/>
    <n v="6.6970000000000001"/>
    <n v="2"/>
    <n v="39"/>
    <n v="1462699"/>
    <n v="4392052"/>
    <n v="676944"/>
    <n v="300000"/>
    <n v="30210000"/>
    <s v="CITY OF CHICAGO"/>
    <s v="MUNI"/>
    <x v="134"/>
    <s v="Chicago"/>
    <s v="Chicago"/>
    <s v="NA"/>
    <s v="City"/>
    <s v="Chicago"/>
    <s v="Non-incentive Class"/>
    <n v="4392052"/>
  </r>
  <r>
    <n v="76039"/>
    <n v="6.6970000000000001"/>
    <n v="3"/>
    <n v="5"/>
    <n v="823774"/>
    <n v="2473547"/>
    <n v="0"/>
    <n v="0"/>
    <n v="30210000"/>
    <s v="CITY OF CHICAGO"/>
    <s v="MUNI"/>
    <x v="134"/>
    <s v="Chicago"/>
    <s v="Chicago"/>
    <s v="NA"/>
    <s v="City"/>
    <s v="Chicago"/>
    <s v="Non-incentive Class"/>
    <n v="2473547"/>
  </r>
  <r>
    <n v="76041"/>
    <n v="6.6970000000000001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41"/>
    <n v="6.6970000000000001"/>
    <n v="1"/>
    <n v="2"/>
    <n v="102848"/>
    <n v="308822"/>
    <n v="0"/>
    <n v="0"/>
    <n v="30210000"/>
    <s v="CITY OF CHICAGO"/>
    <s v="MUNI"/>
    <x v="134"/>
    <s v="Chicago"/>
    <s v="Chicago"/>
    <s v="NA"/>
    <s v="City"/>
    <s v="Chicago"/>
    <s v="Non-incentive Class"/>
    <n v="308822"/>
  </r>
  <r>
    <n v="76041"/>
    <n v="6.6970000000000001"/>
    <s v="5A"/>
    <n v="10"/>
    <n v="1072820"/>
    <n v="3221358"/>
    <n v="0"/>
    <n v="0"/>
    <n v="30210000"/>
    <s v="CITY OF CHICAGO"/>
    <s v="MUNI"/>
    <x v="134"/>
    <s v="Chicago"/>
    <s v="Chicago"/>
    <s v="NA"/>
    <s v="City"/>
    <s v="Chicago"/>
    <s v="Non-incentive Class"/>
    <n v="3221358"/>
  </r>
  <r>
    <n v="76043"/>
    <n v="6.6970000000000001"/>
    <n v="0"/>
    <n v="9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43"/>
    <n v="6.6970000000000001"/>
    <n v="1"/>
    <n v="9"/>
    <n v="55028"/>
    <n v="165233"/>
    <n v="0"/>
    <n v="0"/>
    <n v="30210000"/>
    <s v="CITY OF CHICAGO"/>
    <s v="MUNI"/>
    <x v="134"/>
    <s v="Chicago"/>
    <s v="Chicago"/>
    <s v="NA"/>
    <s v="City"/>
    <s v="Chicago"/>
    <s v="Non-incentive Class"/>
    <n v="165233"/>
  </r>
  <r>
    <n v="76043"/>
    <n v="6.6970000000000001"/>
    <n v="2"/>
    <n v="149"/>
    <n v="8073402"/>
    <n v="24242013"/>
    <n v="1425425"/>
    <n v="1070000"/>
    <n v="30210000"/>
    <s v="CITY OF CHICAGO"/>
    <s v="MUNI"/>
    <x v="134"/>
    <s v="Chicago"/>
    <s v="Chicago"/>
    <s v="NA"/>
    <s v="City"/>
    <s v="Chicago"/>
    <s v="Non-incentive Class"/>
    <n v="24242013"/>
  </r>
  <r>
    <n v="76043"/>
    <n v="6.6970000000000001"/>
    <s v="5A"/>
    <n v="25"/>
    <n v="1157499"/>
    <n v="3475623"/>
    <n v="0"/>
    <n v="0"/>
    <n v="30210000"/>
    <s v="CITY OF CHICAGO"/>
    <s v="MUNI"/>
    <x v="134"/>
    <s v="Chicago"/>
    <s v="Chicago"/>
    <s v="NA"/>
    <s v="City"/>
    <s v="Chicago"/>
    <s v="Non-incentive Class"/>
    <n v="3475623"/>
  </r>
  <r>
    <n v="76043"/>
    <n v="6.6970000000000001"/>
    <s v="5B"/>
    <n v="21"/>
    <n v="2824371"/>
    <n v="8480737"/>
    <n v="0"/>
    <n v="0"/>
    <n v="30210000"/>
    <s v="CITY OF CHICAGO"/>
    <s v="MUNI"/>
    <x v="134"/>
    <s v="Chicago"/>
    <s v="Chicago"/>
    <s v="NA"/>
    <s v="City"/>
    <s v="Chicago"/>
    <s v="Non-incentive Class"/>
    <n v="8480737"/>
  </r>
  <r>
    <n v="76044"/>
    <n v="6.6970000000000001"/>
    <n v="2"/>
    <n v="12"/>
    <n v="526864"/>
    <n v="1582014"/>
    <n v="96000"/>
    <n v="80000"/>
    <n v="30210000"/>
    <s v="CITY OF CHICAGO"/>
    <s v="MUNI"/>
    <x v="134"/>
    <s v="Chicago"/>
    <s v="Chicago"/>
    <s v="NA"/>
    <s v="City"/>
    <s v="Chicago"/>
    <s v="Non-incentive Class"/>
    <n v="1582014"/>
  </r>
  <r>
    <n v="76050"/>
    <n v="6.6970000000000001"/>
    <n v="1"/>
    <n v="1"/>
    <n v="13530"/>
    <n v="40627"/>
    <n v="0"/>
    <n v="0"/>
    <n v="30210000"/>
    <s v="CITY OF CHICAGO"/>
    <s v="MUNI"/>
    <x v="134"/>
    <s v="Chicago"/>
    <s v="Chicago"/>
    <s v="NA"/>
    <s v="City"/>
    <s v="Chicago"/>
    <s v="Non-incentive Class"/>
    <n v="40627"/>
  </r>
  <r>
    <n v="76050"/>
    <n v="6.6970000000000001"/>
    <n v="2"/>
    <n v="25"/>
    <n v="1198781"/>
    <n v="3599580"/>
    <n v="190000"/>
    <n v="190000"/>
    <n v="30210000"/>
    <s v="CITY OF CHICAGO"/>
    <s v="MUNI"/>
    <x v="134"/>
    <s v="Chicago"/>
    <s v="Chicago"/>
    <s v="NA"/>
    <s v="City"/>
    <s v="Chicago"/>
    <s v="Non-incentive Class"/>
    <n v="3599580"/>
  </r>
  <r>
    <n v="76050"/>
    <n v="6.6970000000000001"/>
    <s v="5B"/>
    <n v="2"/>
    <n v="218692"/>
    <n v="656666"/>
    <n v="0"/>
    <n v="0"/>
    <n v="30210000"/>
    <s v="CITY OF CHICAGO"/>
    <s v="MUNI"/>
    <x v="134"/>
    <s v="Chicago"/>
    <s v="Chicago"/>
    <s v="NA"/>
    <s v="City"/>
    <s v="Chicago"/>
    <s v="Non-incentive Class"/>
    <n v="656666"/>
  </r>
  <r>
    <n v="76051"/>
    <n v="6.6970000000000001"/>
    <s v="5B"/>
    <n v="1"/>
    <n v="430170"/>
    <n v="1291671"/>
    <n v="0"/>
    <n v="0"/>
    <n v="30210000"/>
    <s v="CITY OF CHICAGO"/>
    <s v="MUNI"/>
    <x v="134"/>
    <s v="Chicago"/>
    <s v="Chicago"/>
    <s v="NA"/>
    <s v="City"/>
    <s v="Chicago"/>
    <s v="Non-incentive Class"/>
    <n v="1291671"/>
  </r>
  <r>
    <n v="76052"/>
    <n v="6.6970000000000001"/>
    <n v="1"/>
    <n v="1"/>
    <n v="9280"/>
    <n v="27865"/>
    <n v="0"/>
    <n v="0"/>
    <n v="30210000"/>
    <s v="CITY OF CHICAGO"/>
    <s v="MUNI"/>
    <x v="134"/>
    <s v="Chicago"/>
    <s v="Chicago"/>
    <s v="NA"/>
    <s v="City"/>
    <s v="Chicago"/>
    <s v="Non-incentive Class"/>
    <n v="27865"/>
  </r>
  <r>
    <n v="76052"/>
    <n v="6.6970000000000001"/>
    <s v="5B"/>
    <n v="4"/>
    <n v="447352"/>
    <n v="1343263"/>
    <n v="0"/>
    <n v="0"/>
    <n v="30210000"/>
    <s v="CITY OF CHICAGO"/>
    <s v="MUNI"/>
    <x v="134"/>
    <s v="Chicago"/>
    <s v="Chicago"/>
    <s v="NA"/>
    <s v="City"/>
    <s v="Chicago"/>
    <s v="Non-incentive Class"/>
    <n v="1343263"/>
  </r>
  <r>
    <n v="76054"/>
    <n v="6.6970000000000001"/>
    <n v="0"/>
    <n v="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57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57"/>
    <n v="6.6970000000000001"/>
    <s v="5A"/>
    <n v="1"/>
    <n v="211951"/>
    <n v="636425"/>
    <n v="0"/>
    <n v="0"/>
    <n v="30210000"/>
    <s v="CITY OF CHICAGO"/>
    <s v="MUNI"/>
    <x v="134"/>
    <s v="Chicago"/>
    <s v="Chicago"/>
    <s v="NA"/>
    <s v="City"/>
    <s v="Chicago"/>
    <s v="Non-incentive Class"/>
    <n v="636425"/>
  </r>
  <r>
    <n v="76058"/>
    <n v="6.6970000000000001"/>
    <n v="0"/>
    <n v="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58"/>
    <n v="6.6970000000000001"/>
    <n v="1"/>
    <n v="3"/>
    <n v="1386763"/>
    <n v="4164033"/>
    <n v="0"/>
    <n v="0"/>
    <n v="30210000"/>
    <s v="CITY OF CHICAGO"/>
    <s v="MUNI"/>
    <x v="134"/>
    <s v="Chicago"/>
    <s v="Chicago"/>
    <s v="NA"/>
    <s v="City"/>
    <s v="Chicago"/>
    <s v="Non-incentive Class"/>
    <n v="4164033"/>
  </r>
  <r>
    <n v="76058"/>
    <n v="6.6970000000000001"/>
    <n v="3"/>
    <n v="6"/>
    <n v="13009228"/>
    <n v="39062808"/>
    <n v="0"/>
    <n v="0"/>
    <n v="30210000"/>
    <s v="CITY OF CHICAGO"/>
    <s v="MUNI"/>
    <x v="134"/>
    <s v="Chicago"/>
    <s v="Chicago"/>
    <s v="NA"/>
    <s v="City"/>
    <s v="Chicago"/>
    <s v="Non-incentive Class"/>
    <n v="39062808"/>
  </r>
  <r>
    <n v="76058"/>
    <n v="6.6970000000000001"/>
    <n v="4"/>
    <n v="5"/>
    <n v="26343791"/>
    <n v="79102502"/>
    <n v="0"/>
    <n v="0"/>
    <n v="30210000"/>
    <s v="CITY OF CHICAGO"/>
    <s v="MUNI"/>
    <x v="134"/>
    <s v="Chicago"/>
    <s v="Chicago"/>
    <s v="NA"/>
    <s v="City"/>
    <s v="Chicago"/>
    <s v="Non-incentive Class"/>
    <n v="79102502"/>
  </r>
  <r>
    <n v="76058"/>
    <n v="6.6970000000000001"/>
    <s v="5A"/>
    <n v="172"/>
    <n v="1032751914"/>
    <n v="3101044183"/>
    <n v="0"/>
    <n v="0"/>
    <n v="30210000"/>
    <s v="CITY OF CHICAGO"/>
    <s v="MUNI"/>
    <x v="134"/>
    <s v="Chicago"/>
    <s v="Chicago"/>
    <s v="NA"/>
    <s v="City"/>
    <s v="Chicago"/>
    <s v="Non-incentive Class"/>
    <n v="3101044183"/>
  </r>
  <r>
    <n v="76058"/>
    <n v="6.6970000000000001"/>
    <s v="7A"/>
    <n v="22"/>
    <n v="46083674"/>
    <n v="138375448"/>
    <n v="0"/>
    <n v="0"/>
    <n v="30210000"/>
    <s v="CITY OF CHICAGO"/>
    <s v="MUNI"/>
    <x v="134"/>
    <s v="Chicago"/>
    <s v="Chicago"/>
    <s v="NA"/>
    <s v="City"/>
    <s v="Chicago"/>
    <s v="Incentive Class"/>
    <n v="1383754480"/>
  </r>
  <r>
    <n v="76060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60"/>
    <n v="6.6970000000000001"/>
    <n v="1"/>
    <n v="15"/>
    <n v="142401"/>
    <n v="427587"/>
    <n v="0"/>
    <n v="0"/>
    <n v="30210000"/>
    <s v="CITY OF CHICAGO"/>
    <s v="MUNI"/>
    <x v="134"/>
    <s v="Chicago"/>
    <s v="Chicago"/>
    <s v="NA"/>
    <s v="City"/>
    <s v="Chicago"/>
    <s v="Non-incentive Class"/>
    <n v="427587"/>
  </r>
  <r>
    <n v="76060"/>
    <n v="6.6970000000000001"/>
    <n v="2"/>
    <n v="13"/>
    <n v="396121"/>
    <n v="1189432"/>
    <n v="209417"/>
    <n v="130000"/>
    <n v="30210000"/>
    <s v="CITY OF CHICAGO"/>
    <s v="MUNI"/>
    <x v="134"/>
    <s v="Chicago"/>
    <s v="Chicago"/>
    <s v="NA"/>
    <s v="City"/>
    <s v="Chicago"/>
    <s v="Non-incentive Class"/>
    <n v="1189432"/>
  </r>
  <r>
    <n v="76060"/>
    <n v="6.6970000000000001"/>
    <s v="5A"/>
    <n v="17"/>
    <n v="782422"/>
    <n v="2349378"/>
    <n v="0"/>
    <n v="0"/>
    <n v="30210000"/>
    <s v="CITY OF CHICAGO"/>
    <s v="MUNI"/>
    <x v="134"/>
    <s v="Chicago"/>
    <s v="Chicago"/>
    <s v="NA"/>
    <s v="City"/>
    <s v="Chicago"/>
    <s v="Non-incentive Class"/>
    <n v="2349378"/>
  </r>
  <r>
    <n v="76060"/>
    <n v="6.6970000000000001"/>
    <s v="5B"/>
    <n v="82"/>
    <n v="11243623"/>
    <n v="33761229"/>
    <n v="0"/>
    <n v="0"/>
    <n v="30210000"/>
    <s v="CITY OF CHICAGO"/>
    <s v="MUNI"/>
    <x v="134"/>
    <s v="Chicago"/>
    <s v="Chicago"/>
    <s v="NA"/>
    <s v="City"/>
    <s v="Chicago"/>
    <s v="Non-incentive Class"/>
    <n v="33761229"/>
  </r>
  <r>
    <n v="76060"/>
    <n v="6.6970000000000001"/>
    <s v="6B"/>
    <n v="1"/>
    <n v="926533"/>
    <n v="2782101"/>
    <n v="0"/>
    <n v="0"/>
    <n v="30210000"/>
    <s v="CITY OF CHICAGO"/>
    <s v="MUNI"/>
    <x v="134"/>
    <s v="Chicago"/>
    <s v="Chicago"/>
    <s v="NA"/>
    <s v="City"/>
    <s v="Chicago"/>
    <s v="Incentive Class"/>
    <n v="27821010"/>
  </r>
  <r>
    <n v="76061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61"/>
    <n v="6.6970000000000001"/>
    <n v="2"/>
    <n v="3"/>
    <n v="38708"/>
    <n v="116229"/>
    <n v="38000"/>
    <n v="20000"/>
    <n v="30210000"/>
    <s v="CITY OF CHICAGO"/>
    <s v="MUNI"/>
    <x v="134"/>
    <s v="Chicago"/>
    <s v="Chicago"/>
    <s v="NA"/>
    <s v="City"/>
    <s v="Chicago"/>
    <s v="Non-incentive Class"/>
    <n v="116229"/>
  </r>
  <r>
    <n v="76062"/>
    <n v="6.6970000000000001"/>
    <n v="0"/>
    <n v="1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62"/>
    <n v="6.6970000000000001"/>
    <n v="1"/>
    <n v="84"/>
    <n v="833433"/>
    <n v="2502550"/>
    <n v="0"/>
    <n v="0"/>
    <n v="30210000"/>
    <s v="CITY OF CHICAGO"/>
    <s v="MUNI"/>
    <x v="134"/>
    <s v="Chicago"/>
    <s v="Chicago"/>
    <s v="NA"/>
    <s v="City"/>
    <s v="Chicago"/>
    <s v="Non-incentive Class"/>
    <n v="2502550"/>
  </r>
  <r>
    <n v="76062"/>
    <n v="6.6970000000000001"/>
    <n v="2"/>
    <n v="465"/>
    <n v="13266106"/>
    <n v="39834144"/>
    <n v="3185756"/>
    <n v="2137088"/>
    <n v="30210000"/>
    <s v="CITY OF CHICAGO"/>
    <s v="MUNI"/>
    <x v="134"/>
    <s v="Chicago"/>
    <s v="Chicago"/>
    <s v="NA"/>
    <s v="City"/>
    <s v="Chicago"/>
    <s v="Non-incentive Class"/>
    <n v="39834144"/>
  </r>
  <r>
    <n v="76062"/>
    <n v="6.6970000000000001"/>
    <n v="3"/>
    <n v="18"/>
    <n v="1200090"/>
    <n v="3603511"/>
    <n v="0"/>
    <n v="0"/>
    <n v="30210000"/>
    <s v="CITY OF CHICAGO"/>
    <s v="MUNI"/>
    <x v="134"/>
    <s v="Chicago"/>
    <s v="Chicago"/>
    <s v="NA"/>
    <s v="City"/>
    <s v="Chicago"/>
    <s v="Non-incentive Class"/>
    <n v="3603511"/>
  </r>
  <r>
    <n v="76062"/>
    <n v="6.6970000000000001"/>
    <s v="5A"/>
    <n v="235"/>
    <n v="25867851"/>
    <n v="77673396"/>
    <n v="0"/>
    <n v="0"/>
    <n v="30210000"/>
    <s v="CITY OF CHICAGO"/>
    <s v="MUNI"/>
    <x v="134"/>
    <s v="Chicago"/>
    <s v="Chicago"/>
    <s v="NA"/>
    <s v="City"/>
    <s v="Chicago"/>
    <s v="Non-incentive Class"/>
    <n v="77673396"/>
  </r>
  <r>
    <n v="76062"/>
    <n v="6.6970000000000001"/>
    <s v="5B"/>
    <n v="23"/>
    <n v="2433557"/>
    <n v="7307245"/>
    <n v="0"/>
    <n v="0"/>
    <n v="30210000"/>
    <s v="CITY OF CHICAGO"/>
    <s v="MUNI"/>
    <x v="134"/>
    <s v="Chicago"/>
    <s v="Chicago"/>
    <s v="NA"/>
    <s v="City"/>
    <s v="Chicago"/>
    <s v="Non-incentive Class"/>
    <n v="7307245"/>
  </r>
  <r>
    <n v="76062"/>
    <n v="6.6970000000000001"/>
    <s v="6B"/>
    <n v="1"/>
    <n v="103680"/>
    <n v="311320"/>
    <n v="0"/>
    <n v="0"/>
    <n v="30210000"/>
    <s v="CITY OF CHICAGO"/>
    <s v="MUNI"/>
    <x v="134"/>
    <s v="Chicago"/>
    <s v="Chicago"/>
    <s v="NA"/>
    <s v="City"/>
    <s v="Chicago"/>
    <s v="Incentive Class"/>
    <n v="3113200"/>
  </r>
  <r>
    <n v="76063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63"/>
    <n v="6.6970000000000001"/>
    <n v="1"/>
    <n v="2"/>
    <n v="7650"/>
    <n v="22971"/>
    <n v="0"/>
    <n v="0"/>
    <n v="30210000"/>
    <s v="CITY OF CHICAGO"/>
    <s v="MUNI"/>
    <x v="134"/>
    <s v="Chicago"/>
    <s v="Chicago"/>
    <s v="NA"/>
    <s v="City"/>
    <s v="Chicago"/>
    <s v="Non-incentive Class"/>
    <n v="22971"/>
  </r>
  <r>
    <n v="76063"/>
    <n v="6.6970000000000001"/>
    <n v="2"/>
    <n v="50"/>
    <n v="1093596"/>
    <n v="3283741"/>
    <n v="647189"/>
    <n v="350000"/>
    <n v="30210000"/>
    <s v="CITY OF CHICAGO"/>
    <s v="MUNI"/>
    <x v="134"/>
    <s v="Chicago"/>
    <s v="Chicago"/>
    <s v="NA"/>
    <s v="City"/>
    <s v="Chicago"/>
    <s v="Non-incentive Class"/>
    <n v="3283741"/>
  </r>
  <r>
    <n v="76064"/>
    <n v="6.6970000000000001"/>
    <n v="2"/>
    <n v="1"/>
    <n v="216049"/>
    <n v="648730"/>
    <n v="0"/>
    <n v="0"/>
    <n v="30210000"/>
    <s v="CITY OF CHICAGO"/>
    <s v="MUNI"/>
    <x v="134"/>
    <s v="Chicago"/>
    <s v="Chicago"/>
    <s v="NA"/>
    <s v="City"/>
    <s v="Chicago"/>
    <s v="Non-incentive Class"/>
    <n v="648730"/>
  </r>
  <r>
    <n v="76064"/>
    <n v="6.6970000000000001"/>
    <n v="3"/>
    <n v="5"/>
    <n v="7678212"/>
    <n v="23055366"/>
    <n v="0"/>
    <n v="0"/>
    <n v="30210000"/>
    <s v="CITY OF CHICAGO"/>
    <s v="MUNI"/>
    <x v="134"/>
    <s v="Chicago"/>
    <s v="Chicago"/>
    <s v="NA"/>
    <s v="City"/>
    <s v="Chicago"/>
    <s v="Non-incentive Class"/>
    <n v="23055366"/>
  </r>
  <r>
    <n v="76064"/>
    <n v="6.6970000000000001"/>
    <s v="5A"/>
    <n v="32"/>
    <n v="83050976"/>
    <n v="249377168"/>
    <n v="0"/>
    <n v="0"/>
    <n v="30210000"/>
    <s v="CITY OF CHICAGO"/>
    <s v="MUNI"/>
    <x v="134"/>
    <s v="Chicago"/>
    <s v="Chicago"/>
    <s v="NA"/>
    <s v="City"/>
    <s v="Chicago"/>
    <s v="Non-incentive Class"/>
    <n v="249377168"/>
  </r>
  <r>
    <n v="76065"/>
    <n v="7.2089999999999996"/>
    <n v="0"/>
    <n v="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65"/>
    <n v="7.2089999999999996"/>
    <n v="1"/>
    <n v="75"/>
    <n v="885530"/>
    <n v="2658977"/>
    <n v="0"/>
    <n v="0"/>
    <n v="30210000"/>
    <s v="CITY OF CHICAGO"/>
    <s v="MUNI"/>
    <x v="134"/>
    <s v="Chicago"/>
    <s v="Chicago"/>
    <s v="NA"/>
    <s v="City"/>
    <s v="Chicago"/>
    <s v="Non-incentive Class"/>
    <n v="2658977"/>
  </r>
  <r>
    <n v="76065"/>
    <n v="7.2089999999999996"/>
    <n v="2"/>
    <n v="1"/>
    <n v="86206"/>
    <n v="258851"/>
    <n v="0"/>
    <n v="0"/>
    <n v="30210000"/>
    <s v="CITY OF CHICAGO"/>
    <s v="MUNI"/>
    <x v="134"/>
    <s v="Chicago"/>
    <s v="Chicago"/>
    <s v="NA"/>
    <s v="City"/>
    <s v="Chicago"/>
    <s v="Non-incentive Class"/>
    <n v="258851"/>
  </r>
  <r>
    <n v="76065"/>
    <n v="7.2089999999999996"/>
    <s v="5A"/>
    <n v="29"/>
    <n v="6962687"/>
    <n v="20906862"/>
    <n v="0"/>
    <n v="0"/>
    <n v="30210000"/>
    <s v="CITY OF CHICAGO"/>
    <s v="MUNI"/>
    <x v="134"/>
    <s v="Chicago"/>
    <s v="Chicago"/>
    <s v="NA"/>
    <s v="City"/>
    <s v="Chicago"/>
    <s v="Non-incentive Class"/>
    <n v="20906862"/>
  </r>
  <r>
    <n v="76065"/>
    <n v="7.2089999999999996"/>
    <s v="5B"/>
    <n v="163"/>
    <n v="50338985"/>
    <n v="151152872"/>
    <n v="0"/>
    <n v="0"/>
    <n v="30210000"/>
    <s v="CITY OF CHICAGO"/>
    <s v="MUNI"/>
    <x v="134"/>
    <s v="Chicago"/>
    <s v="Chicago"/>
    <s v="NA"/>
    <s v="City"/>
    <s v="Chicago"/>
    <s v="Non-incentive Class"/>
    <n v="151152872"/>
  </r>
  <r>
    <n v="76065"/>
    <n v="7.2089999999999996"/>
    <s v="6B"/>
    <n v="6"/>
    <n v="1334809"/>
    <n v="4008031"/>
    <n v="0"/>
    <n v="0"/>
    <n v="30210000"/>
    <s v="CITY OF CHICAGO"/>
    <s v="MUNI"/>
    <x v="134"/>
    <s v="Chicago"/>
    <s v="Chicago"/>
    <s v="NA"/>
    <s v="City"/>
    <s v="Chicago"/>
    <s v="Incentive Class"/>
    <n v="40080310"/>
  </r>
  <r>
    <n v="76066"/>
    <n v="6.6970000000000001"/>
    <n v="1"/>
    <n v="1"/>
    <n v="22785"/>
    <n v="68417"/>
    <n v="0"/>
    <n v="0"/>
    <n v="30210000"/>
    <s v="CITY OF CHICAGO"/>
    <s v="MUNI"/>
    <x v="134"/>
    <s v="Chicago"/>
    <s v="Chicago"/>
    <s v="NA"/>
    <s v="City"/>
    <s v="Chicago"/>
    <s v="Non-incentive Class"/>
    <n v="68417"/>
  </r>
  <r>
    <n v="76066"/>
    <n v="6.6970000000000001"/>
    <s v="5B"/>
    <n v="2"/>
    <n v="250504"/>
    <n v="752189"/>
    <n v="0"/>
    <n v="0"/>
    <n v="30210000"/>
    <s v="CITY OF CHICAGO"/>
    <s v="MUNI"/>
    <x v="134"/>
    <s v="Chicago"/>
    <s v="Chicago"/>
    <s v="NA"/>
    <s v="City"/>
    <s v="Chicago"/>
    <s v="Non-incentive Class"/>
    <n v="752189"/>
  </r>
  <r>
    <n v="76067"/>
    <n v="6.6970000000000001"/>
    <s v="5B"/>
    <n v="1"/>
    <n v="635967"/>
    <n v="1909618"/>
    <n v="0"/>
    <n v="0"/>
    <n v="30210000"/>
    <s v="CITY OF CHICAGO"/>
    <s v="MUNI"/>
    <x v="134"/>
    <s v="Chicago"/>
    <s v="Chicago"/>
    <s v="NA"/>
    <s v="City"/>
    <s v="Chicago"/>
    <s v="Non-incentive Class"/>
    <n v="1909618"/>
  </r>
  <r>
    <n v="76068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68"/>
    <n v="6.6970000000000001"/>
    <s v="5A"/>
    <n v="35"/>
    <n v="782647530"/>
    <n v="2350055739"/>
    <n v="0"/>
    <n v="0"/>
    <n v="30210000"/>
    <s v="CITY OF CHICAGO"/>
    <s v="MUNI"/>
    <x v="134"/>
    <s v="Chicago"/>
    <s v="Chicago"/>
    <s v="NA"/>
    <s v="City"/>
    <s v="Chicago"/>
    <s v="Non-incentive Class"/>
    <n v="2350055739"/>
  </r>
  <r>
    <n v="76068"/>
    <n v="6.6970000000000001"/>
    <s v="7A"/>
    <n v="1"/>
    <n v="5671951"/>
    <n v="17031167"/>
    <n v="0"/>
    <n v="0"/>
    <n v="30210000"/>
    <s v="CITY OF CHICAGO"/>
    <s v="MUNI"/>
    <x v="134"/>
    <s v="Chicago"/>
    <s v="Chicago"/>
    <s v="NA"/>
    <s v="City"/>
    <s v="Chicago"/>
    <s v="Incentive Class"/>
    <n v="170311670"/>
  </r>
  <r>
    <n v="76069"/>
    <n v="6.6970000000000001"/>
    <n v="1"/>
    <n v="1"/>
    <n v="660826"/>
    <n v="1984262"/>
    <n v="0"/>
    <n v="0"/>
    <n v="30210000"/>
    <s v="CITY OF CHICAGO"/>
    <s v="MUNI"/>
    <x v="134"/>
    <s v="Chicago"/>
    <s v="Chicago"/>
    <s v="NA"/>
    <s v="City"/>
    <s v="Chicago"/>
    <s v="Non-incentive Class"/>
    <n v="1984262"/>
  </r>
  <r>
    <n v="76069"/>
    <n v="6.6970000000000001"/>
    <n v="2"/>
    <n v="2"/>
    <n v="74999"/>
    <n v="225199"/>
    <n v="0"/>
    <n v="0"/>
    <n v="30210000"/>
    <s v="CITY OF CHICAGO"/>
    <s v="MUNI"/>
    <x v="134"/>
    <s v="Chicago"/>
    <s v="Chicago"/>
    <s v="NA"/>
    <s v="City"/>
    <s v="Chicago"/>
    <s v="Non-incentive Class"/>
    <n v="225199"/>
  </r>
  <r>
    <n v="76070"/>
    <n v="6.97"/>
    <n v="0"/>
    <n v="15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70"/>
    <n v="6.97"/>
    <n v="1"/>
    <n v="1"/>
    <n v="1"/>
    <n v="3"/>
    <n v="0"/>
    <n v="0"/>
    <n v="30210000"/>
    <s v="CITY OF CHICAGO"/>
    <s v="MUNI"/>
    <x v="134"/>
    <s v="Chicago"/>
    <s v="Chicago"/>
    <s v="NA"/>
    <s v="City"/>
    <s v="Chicago"/>
    <s v="Non-incentive Class"/>
    <n v="3"/>
  </r>
  <r>
    <n v="76070"/>
    <n v="6.97"/>
    <n v="2"/>
    <n v="628"/>
    <n v="16132589"/>
    <n v="48441277"/>
    <n v="1689387"/>
    <n v="1397200"/>
    <n v="30210000"/>
    <s v="CITY OF CHICAGO"/>
    <s v="MUNI"/>
    <x v="134"/>
    <s v="Chicago"/>
    <s v="Chicago"/>
    <s v="NA"/>
    <s v="City"/>
    <s v="Chicago"/>
    <s v="Non-incentive Class"/>
    <n v="48441277"/>
  </r>
  <r>
    <n v="76070"/>
    <n v="6.97"/>
    <n v="3"/>
    <n v="3"/>
    <n v="15821047"/>
    <n v="47505858"/>
    <n v="0"/>
    <n v="0"/>
    <n v="30210000"/>
    <s v="CITY OF CHICAGO"/>
    <s v="MUNI"/>
    <x v="134"/>
    <s v="Chicago"/>
    <s v="Chicago"/>
    <s v="NA"/>
    <s v="City"/>
    <s v="Chicago"/>
    <s v="Non-incentive Class"/>
    <n v="47505858"/>
  </r>
  <r>
    <n v="76070"/>
    <n v="6.97"/>
    <s v="5A"/>
    <n v="195"/>
    <n v="329616104"/>
    <n v="989738276"/>
    <n v="0"/>
    <n v="0"/>
    <n v="30210000"/>
    <s v="CITY OF CHICAGO"/>
    <s v="MUNI"/>
    <x v="134"/>
    <s v="Chicago"/>
    <s v="Chicago"/>
    <s v="NA"/>
    <s v="City"/>
    <s v="Chicago"/>
    <s v="Non-incentive Class"/>
    <n v="989738276"/>
  </r>
  <r>
    <n v="76070"/>
    <n v="6.97"/>
    <s v="7A"/>
    <n v="42"/>
    <n v="12650683"/>
    <n v="37986198"/>
    <n v="0"/>
    <n v="0"/>
    <n v="30210000"/>
    <s v="CITY OF CHICAGO"/>
    <s v="MUNI"/>
    <x v="134"/>
    <s v="Chicago"/>
    <s v="Chicago"/>
    <s v="NA"/>
    <s v="City"/>
    <s v="Chicago"/>
    <s v="Incentive Class"/>
    <n v="379861980"/>
  </r>
  <r>
    <n v="76071"/>
    <n v="6.6970000000000001"/>
    <n v="0"/>
    <n v="7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71"/>
    <n v="6.6970000000000001"/>
    <n v="1"/>
    <n v="4"/>
    <n v="100244"/>
    <n v="301002"/>
    <n v="0"/>
    <n v="0"/>
    <n v="30210000"/>
    <s v="CITY OF CHICAGO"/>
    <s v="MUNI"/>
    <x v="134"/>
    <s v="Chicago"/>
    <s v="Chicago"/>
    <s v="NA"/>
    <s v="City"/>
    <s v="Chicago"/>
    <s v="Non-incentive Class"/>
    <n v="301002"/>
  </r>
  <r>
    <n v="76071"/>
    <n v="6.6970000000000001"/>
    <s v="5A"/>
    <n v="3"/>
    <n v="1844210"/>
    <n v="5537610"/>
    <n v="0"/>
    <n v="0"/>
    <n v="30210000"/>
    <s v="CITY OF CHICAGO"/>
    <s v="MUNI"/>
    <x v="134"/>
    <s v="Chicago"/>
    <s v="Chicago"/>
    <s v="NA"/>
    <s v="City"/>
    <s v="Chicago"/>
    <s v="Non-incentive Class"/>
    <n v="5537610"/>
  </r>
  <r>
    <n v="76071"/>
    <n v="6.6970000000000001"/>
    <s v="5B"/>
    <n v="16"/>
    <n v="5310627"/>
    <n v="15946220"/>
    <n v="0"/>
    <n v="0"/>
    <n v="30210000"/>
    <s v="CITY OF CHICAGO"/>
    <s v="MUNI"/>
    <x v="134"/>
    <s v="Chicago"/>
    <s v="Chicago"/>
    <s v="NA"/>
    <s v="City"/>
    <s v="Chicago"/>
    <s v="Non-incentive Class"/>
    <n v="15946220"/>
  </r>
  <r>
    <n v="76071"/>
    <n v="6.6970000000000001"/>
    <s v="6C"/>
    <n v="2"/>
    <n v="1055434"/>
    <n v="3169151"/>
    <n v="0"/>
    <n v="0"/>
    <n v="30210000"/>
    <s v="CITY OF CHICAGO"/>
    <s v="MUNI"/>
    <x v="134"/>
    <s v="Chicago"/>
    <s v="Chicago"/>
    <s v="NA"/>
    <s v="City"/>
    <s v="Chicago"/>
    <s v="Incentive Class"/>
    <n v="31691510"/>
  </r>
  <r>
    <n v="76072"/>
    <n v="6.7779999999999996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72"/>
    <n v="6.7779999999999996"/>
    <n v="1"/>
    <n v="2"/>
    <n v="20378"/>
    <n v="61189"/>
    <n v="0"/>
    <n v="0"/>
    <n v="30210000"/>
    <s v="CITY OF CHICAGO"/>
    <s v="MUNI"/>
    <x v="134"/>
    <s v="Chicago"/>
    <s v="Chicago"/>
    <s v="NA"/>
    <s v="City"/>
    <s v="Chicago"/>
    <s v="Non-incentive Class"/>
    <n v="61189"/>
  </r>
  <r>
    <n v="76072"/>
    <n v="6.7779999999999996"/>
    <n v="2"/>
    <n v="78"/>
    <n v="4301800"/>
    <n v="12917014"/>
    <n v="610652"/>
    <n v="200000"/>
    <n v="30210000"/>
    <s v="CITY OF CHICAGO"/>
    <s v="MUNI"/>
    <x v="134"/>
    <s v="Chicago"/>
    <s v="Chicago"/>
    <s v="NA"/>
    <s v="City"/>
    <s v="Chicago"/>
    <s v="Non-incentive Class"/>
    <n v="12917014"/>
  </r>
  <r>
    <n v="76072"/>
    <n v="6.7779999999999996"/>
    <n v="3"/>
    <n v="10"/>
    <n v="1872591"/>
    <n v="5622829"/>
    <n v="0"/>
    <n v="0"/>
    <n v="30210000"/>
    <s v="CITY OF CHICAGO"/>
    <s v="MUNI"/>
    <x v="134"/>
    <s v="Chicago"/>
    <s v="Chicago"/>
    <s v="NA"/>
    <s v="City"/>
    <s v="Chicago"/>
    <s v="Non-incentive Class"/>
    <n v="5622829"/>
  </r>
  <r>
    <n v="76072"/>
    <n v="6.7779999999999996"/>
    <s v="5A"/>
    <n v="53"/>
    <n v="14081195"/>
    <n v="42281603"/>
    <n v="0"/>
    <n v="0"/>
    <n v="30210000"/>
    <s v="CITY OF CHICAGO"/>
    <s v="MUNI"/>
    <x v="134"/>
    <s v="Chicago"/>
    <s v="Chicago"/>
    <s v="NA"/>
    <s v="City"/>
    <s v="Chicago"/>
    <s v="Non-incentive Class"/>
    <n v="42281603"/>
  </r>
  <r>
    <n v="76072"/>
    <n v="6.7779999999999996"/>
    <s v="5B"/>
    <n v="2"/>
    <n v="182922"/>
    <n v="549260"/>
    <n v="0"/>
    <n v="0"/>
    <n v="30210000"/>
    <s v="CITY OF CHICAGO"/>
    <s v="MUNI"/>
    <x v="134"/>
    <s v="Chicago"/>
    <s v="Chicago"/>
    <s v="NA"/>
    <s v="City"/>
    <s v="Chicago"/>
    <s v="Non-incentive Class"/>
    <n v="549260"/>
  </r>
  <r>
    <n v="76073"/>
    <n v="6.7779999999999996"/>
    <s v="5A"/>
    <n v="3"/>
    <n v="573827"/>
    <n v="1723030"/>
    <n v="0"/>
    <n v="0"/>
    <n v="30210000"/>
    <s v="CITY OF CHICAGO"/>
    <s v="MUNI"/>
    <x v="134"/>
    <s v="Chicago"/>
    <s v="Chicago"/>
    <s v="NA"/>
    <s v="City"/>
    <s v="Chicago"/>
    <s v="Non-incentive Class"/>
    <n v="1723030"/>
  </r>
  <r>
    <n v="76074"/>
    <n v="6.7779999999999996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74"/>
    <n v="6.7779999999999996"/>
    <s v="5A"/>
    <n v="4"/>
    <n v="18918"/>
    <n v="56805"/>
    <n v="0"/>
    <n v="0"/>
    <n v="30210000"/>
    <s v="CITY OF CHICAGO"/>
    <s v="MUNI"/>
    <x v="134"/>
    <s v="Chicago"/>
    <s v="Chicago"/>
    <s v="NA"/>
    <s v="City"/>
    <s v="Chicago"/>
    <s v="Non-incentive Class"/>
    <n v="56805"/>
  </r>
  <r>
    <n v="76075"/>
    <n v="6.6970000000000001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75"/>
    <n v="6.6970000000000001"/>
    <n v="1"/>
    <n v="3"/>
    <n v="2777325"/>
    <n v="8339473"/>
    <n v="0"/>
    <n v="0"/>
    <n v="30210000"/>
    <s v="CITY OF CHICAGO"/>
    <s v="MUNI"/>
    <x v="134"/>
    <s v="Chicago"/>
    <s v="Chicago"/>
    <s v="NA"/>
    <s v="City"/>
    <s v="Chicago"/>
    <s v="Non-incentive Class"/>
    <n v="8339473"/>
  </r>
  <r>
    <n v="76075"/>
    <n v="6.6970000000000001"/>
    <n v="2"/>
    <n v="58"/>
    <n v="216426"/>
    <n v="649856"/>
    <n v="67504"/>
    <n v="67504"/>
    <n v="30210000"/>
    <s v="CITY OF CHICAGO"/>
    <s v="MUNI"/>
    <x v="134"/>
    <s v="Chicago"/>
    <s v="Chicago"/>
    <s v="NA"/>
    <s v="City"/>
    <s v="Chicago"/>
    <s v="Non-incentive Class"/>
    <n v="649856"/>
  </r>
  <r>
    <n v="76075"/>
    <n v="6.6970000000000001"/>
    <n v="3"/>
    <n v="2"/>
    <n v="7384919"/>
    <n v="22174697"/>
    <n v="0"/>
    <n v="0"/>
    <n v="30210000"/>
    <s v="CITY OF CHICAGO"/>
    <s v="MUNI"/>
    <x v="134"/>
    <s v="Chicago"/>
    <s v="Chicago"/>
    <s v="NA"/>
    <s v="City"/>
    <s v="Chicago"/>
    <s v="Non-incentive Class"/>
    <n v="22174697"/>
  </r>
  <r>
    <n v="76075"/>
    <n v="6.6970000000000001"/>
    <s v="5A"/>
    <n v="6"/>
    <n v="5461597"/>
    <n v="16399537"/>
    <n v="0"/>
    <n v="0"/>
    <n v="30210000"/>
    <s v="CITY OF CHICAGO"/>
    <s v="MUNI"/>
    <x v="134"/>
    <s v="Chicago"/>
    <s v="Chicago"/>
    <s v="NA"/>
    <s v="City"/>
    <s v="Chicago"/>
    <s v="Non-incentive Class"/>
    <n v="16399537"/>
  </r>
  <r>
    <n v="76076"/>
    <n v="6.6970000000000001"/>
    <n v="1"/>
    <n v="3"/>
    <n v="2367650"/>
    <n v="7109343"/>
    <n v="0"/>
    <n v="0"/>
    <n v="30210000"/>
    <s v="CITY OF CHICAGO"/>
    <s v="MUNI"/>
    <x v="134"/>
    <s v="Chicago"/>
    <s v="Chicago"/>
    <s v="NA"/>
    <s v="City"/>
    <s v="Chicago"/>
    <s v="Non-incentive Class"/>
    <n v="7109343"/>
  </r>
  <r>
    <n v="76077"/>
    <n v="6.7779999999999996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79"/>
    <n v="6.7169999999999996"/>
    <n v="0"/>
    <n v="187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79"/>
    <n v="6.7169999999999996"/>
    <n v="1"/>
    <n v="126"/>
    <n v="2221549"/>
    <n v="6670647"/>
    <n v="0"/>
    <n v="0"/>
    <n v="30210000"/>
    <s v="CITY OF CHICAGO"/>
    <s v="MUNI"/>
    <x v="134"/>
    <s v="Chicago"/>
    <s v="Chicago"/>
    <s v="NA"/>
    <s v="City"/>
    <s v="Chicago"/>
    <s v="Non-incentive Class"/>
    <n v="6670647"/>
  </r>
  <r>
    <n v="76079"/>
    <n v="6.7169999999999996"/>
    <n v="2"/>
    <n v="4560"/>
    <n v="109327088"/>
    <n v="328276303"/>
    <n v="28278982"/>
    <n v="19342101"/>
    <n v="30210000"/>
    <s v="CITY OF CHICAGO"/>
    <s v="MUNI"/>
    <x v="134"/>
    <s v="Chicago"/>
    <s v="Chicago"/>
    <s v="NA"/>
    <s v="City"/>
    <s v="Chicago"/>
    <s v="Non-incentive Class"/>
    <n v="328276303"/>
  </r>
  <r>
    <n v="76079"/>
    <n v="6.7169999999999996"/>
    <n v="3"/>
    <n v="54"/>
    <n v="47201928"/>
    <n v="141733233"/>
    <n v="0"/>
    <n v="0"/>
    <n v="30210000"/>
    <s v="CITY OF CHICAGO"/>
    <s v="MUNI"/>
    <x v="134"/>
    <s v="Chicago"/>
    <s v="Chicago"/>
    <s v="NA"/>
    <s v="City"/>
    <s v="Chicago"/>
    <s v="Non-incentive Class"/>
    <n v="141733233"/>
  </r>
  <r>
    <n v="76079"/>
    <n v="6.7169999999999996"/>
    <s v="5A"/>
    <n v="132"/>
    <n v="43078910"/>
    <n v="129353034"/>
    <n v="0"/>
    <n v="0"/>
    <n v="30210000"/>
    <s v="CITY OF CHICAGO"/>
    <s v="MUNI"/>
    <x v="134"/>
    <s v="Chicago"/>
    <s v="Chicago"/>
    <s v="NA"/>
    <s v="City"/>
    <s v="Chicago"/>
    <s v="Non-incentive Class"/>
    <n v="129353034"/>
  </r>
  <r>
    <n v="76079"/>
    <n v="6.7169999999999996"/>
    <s v="5B"/>
    <n v="4"/>
    <n v="385873"/>
    <n v="1158660"/>
    <n v="0"/>
    <n v="0"/>
    <n v="30210000"/>
    <s v="CITY OF CHICAGO"/>
    <s v="MUNI"/>
    <x v="134"/>
    <s v="Chicago"/>
    <s v="Chicago"/>
    <s v="NA"/>
    <s v="City"/>
    <s v="Chicago"/>
    <s v="Non-incentive Class"/>
    <n v="1158660"/>
  </r>
  <r>
    <n v="76079"/>
    <n v="6.7169999999999996"/>
    <n v="9"/>
    <n v="56"/>
    <n v="4258682"/>
    <n v="12787544"/>
    <n v="0"/>
    <n v="0"/>
    <n v="30210000"/>
    <s v="CITY OF CHICAGO"/>
    <s v="MUNI"/>
    <x v="134"/>
    <s v="Chicago"/>
    <s v="Chicago"/>
    <s v="NA"/>
    <s v="City"/>
    <s v="Chicago"/>
    <s v="Non-incentive Class"/>
    <n v="12787544"/>
  </r>
  <r>
    <n v="76080"/>
    <n v="6.7169999999999996"/>
    <n v="0"/>
    <n v="2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0"/>
    <n v="6.7169999999999996"/>
    <n v="1"/>
    <n v="19"/>
    <n v="223297"/>
    <n v="670493"/>
    <n v="0"/>
    <n v="0"/>
    <n v="30210000"/>
    <s v="CITY OF CHICAGO"/>
    <s v="MUNI"/>
    <x v="134"/>
    <s v="Chicago"/>
    <s v="Chicago"/>
    <s v="NA"/>
    <s v="City"/>
    <s v="Chicago"/>
    <s v="Non-incentive Class"/>
    <n v="670493"/>
  </r>
  <r>
    <n v="76080"/>
    <n v="6.7169999999999996"/>
    <n v="2"/>
    <n v="168"/>
    <n v="4089115"/>
    <n v="12278387"/>
    <n v="901370"/>
    <n v="730000"/>
    <n v="30210000"/>
    <s v="CITY OF CHICAGO"/>
    <s v="MUNI"/>
    <x v="134"/>
    <s v="Chicago"/>
    <s v="Chicago"/>
    <s v="NA"/>
    <s v="City"/>
    <s v="Chicago"/>
    <s v="Non-incentive Class"/>
    <n v="12278387"/>
  </r>
  <r>
    <n v="76080"/>
    <n v="6.7169999999999996"/>
    <s v="5A"/>
    <n v="1"/>
    <n v="1026710"/>
    <n v="3082902"/>
    <n v="0"/>
    <n v="0"/>
    <n v="30210000"/>
    <s v="CITY OF CHICAGO"/>
    <s v="MUNI"/>
    <x v="134"/>
    <s v="Chicago"/>
    <s v="Chicago"/>
    <s v="NA"/>
    <s v="City"/>
    <s v="Chicago"/>
    <s v="Non-incentive Class"/>
    <n v="3082902"/>
  </r>
  <r>
    <n v="76080"/>
    <n v="6.7169999999999996"/>
    <n v="9"/>
    <n v="1"/>
    <n v="478931"/>
    <n v="1438086"/>
    <n v="0"/>
    <n v="0"/>
    <n v="30210000"/>
    <s v="CITY OF CHICAGO"/>
    <s v="MUNI"/>
    <x v="134"/>
    <s v="Chicago"/>
    <s v="Chicago"/>
    <s v="NA"/>
    <s v="City"/>
    <s v="Chicago"/>
    <s v="Non-incentive Class"/>
    <n v="1438086"/>
  </r>
  <r>
    <n v="76081"/>
    <n v="6.7169999999999996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1"/>
    <n v="6.7169999999999996"/>
    <n v="1"/>
    <n v="13"/>
    <n v="8511564"/>
    <n v="25557674"/>
    <n v="0"/>
    <n v="0"/>
    <n v="30210000"/>
    <s v="CITY OF CHICAGO"/>
    <s v="MUNI"/>
    <x v="134"/>
    <s v="Chicago"/>
    <s v="Chicago"/>
    <s v="NA"/>
    <s v="City"/>
    <s v="Chicago"/>
    <s v="Non-incentive Class"/>
    <n v="25557674"/>
  </r>
  <r>
    <n v="76082"/>
    <n v="6.7169999999999996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2"/>
    <n v="6.7169999999999996"/>
    <s v="5A"/>
    <n v="3"/>
    <n v="1240590"/>
    <n v="3725119"/>
    <n v="0"/>
    <n v="0"/>
    <n v="30210000"/>
    <s v="CITY OF CHICAGO"/>
    <s v="MUNI"/>
    <x v="134"/>
    <s v="Chicago"/>
    <s v="Chicago"/>
    <s v="NA"/>
    <s v="City"/>
    <s v="Chicago"/>
    <s v="Non-incentive Class"/>
    <n v="3725119"/>
  </r>
  <r>
    <n v="76083"/>
    <n v="6.7169999999999996"/>
    <n v="0"/>
    <n v="6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3"/>
    <n v="6.7169999999999996"/>
    <n v="1"/>
    <n v="10"/>
    <n v="827578"/>
    <n v="2484967"/>
    <n v="0"/>
    <n v="0"/>
    <n v="30210000"/>
    <s v="CITY OF CHICAGO"/>
    <s v="MUNI"/>
    <x v="134"/>
    <s v="Chicago"/>
    <s v="Chicago"/>
    <s v="NA"/>
    <s v="City"/>
    <s v="Chicago"/>
    <s v="Non-incentive Class"/>
    <n v="2484967"/>
  </r>
  <r>
    <n v="76083"/>
    <n v="6.7169999999999996"/>
    <n v="2"/>
    <n v="2"/>
    <n v="187824"/>
    <n v="563979"/>
    <n v="0"/>
    <n v="0"/>
    <n v="30210000"/>
    <s v="CITY OF CHICAGO"/>
    <s v="MUNI"/>
    <x v="134"/>
    <s v="Chicago"/>
    <s v="Chicago"/>
    <s v="NA"/>
    <s v="City"/>
    <s v="Chicago"/>
    <s v="Non-incentive Class"/>
    <n v="563979"/>
  </r>
  <r>
    <n v="76083"/>
    <n v="6.7169999999999996"/>
    <n v="3"/>
    <n v="7"/>
    <n v="11420357"/>
    <n v="34291907"/>
    <n v="0"/>
    <n v="0"/>
    <n v="30210000"/>
    <s v="CITY OF CHICAGO"/>
    <s v="MUNI"/>
    <x v="134"/>
    <s v="Chicago"/>
    <s v="Chicago"/>
    <s v="NA"/>
    <s v="City"/>
    <s v="Chicago"/>
    <s v="Non-incentive Class"/>
    <n v="34291907"/>
  </r>
  <r>
    <n v="76083"/>
    <n v="6.7169999999999996"/>
    <s v="5A"/>
    <n v="33"/>
    <n v="6206676"/>
    <n v="18636786"/>
    <n v="0"/>
    <n v="0"/>
    <n v="30210000"/>
    <s v="CITY OF CHICAGO"/>
    <s v="MUNI"/>
    <x v="134"/>
    <s v="Chicago"/>
    <s v="Chicago"/>
    <s v="NA"/>
    <s v="City"/>
    <s v="Chicago"/>
    <s v="Non-incentive Class"/>
    <n v="18636786"/>
  </r>
  <r>
    <n v="76083"/>
    <n v="6.7169999999999996"/>
    <s v="5B"/>
    <n v="2"/>
    <n v="1373998"/>
    <n v="4125704"/>
    <n v="0"/>
    <n v="0"/>
    <n v="30210000"/>
    <s v="CITY OF CHICAGO"/>
    <s v="MUNI"/>
    <x v="134"/>
    <s v="Chicago"/>
    <s v="Chicago"/>
    <s v="NA"/>
    <s v="City"/>
    <s v="Chicago"/>
    <s v="Non-incentive Class"/>
    <n v="4125704"/>
  </r>
  <r>
    <n v="76083"/>
    <n v="6.7169999999999996"/>
    <s v="7B"/>
    <n v="1"/>
    <n v="369974"/>
    <n v="1110921"/>
    <n v="0"/>
    <n v="0"/>
    <n v="30210000"/>
    <s v="CITY OF CHICAGO"/>
    <s v="MUNI"/>
    <x v="134"/>
    <s v="Chicago"/>
    <s v="Chicago"/>
    <s v="NA"/>
    <s v="City"/>
    <s v="Chicago"/>
    <s v="Incentive Class"/>
    <n v="11109210"/>
  </r>
  <r>
    <n v="76084"/>
    <n v="6.7169999999999996"/>
    <n v="0"/>
    <n v="52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4"/>
    <n v="6.7169999999999996"/>
    <n v="1"/>
    <n v="91"/>
    <n v="2045078"/>
    <n v="6140759"/>
    <n v="0"/>
    <n v="0"/>
    <n v="30210000"/>
    <s v="CITY OF CHICAGO"/>
    <s v="MUNI"/>
    <x v="134"/>
    <s v="Chicago"/>
    <s v="Chicago"/>
    <s v="NA"/>
    <s v="City"/>
    <s v="Chicago"/>
    <s v="Non-incentive Class"/>
    <n v="6140759"/>
  </r>
  <r>
    <n v="76084"/>
    <n v="6.7169999999999996"/>
    <n v="2"/>
    <n v="20645"/>
    <n v="453321858"/>
    <n v="1361189285"/>
    <n v="61803913"/>
    <n v="53480688"/>
    <n v="30210000"/>
    <s v="CITY OF CHICAGO"/>
    <s v="MUNI"/>
    <x v="134"/>
    <s v="Chicago"/>
    <s v="Chicago"/>
    <s v="NA"/>
    <s v="City"/>
    <s v="Chicago"/>
    <s v="Non-incentive Class"/>
    <n v="1361189285"/>
  </r>
  <r>
    <n v="76084"/>
    <n v="6.7169999999999996"/>
    <n v="3"/>
    <n v="57"/>
    <n v="80065706"/>
    <n v="240413294"/>
    <n v="0"/>
    <n v="0"/>
    <n v="30210000"/>
    <s v="CITY OF CHICAGO"/>
    <s v="MUNI"/>
    <x v="134"/>
    <s v="Chicago"/>
    <s v="Chicago"/>
    <s v="NA"/>
    <s v="City"/>
    <s v="Chicago"/>
    <s v="Non-incentive Class"/>
    <n v="240413294"/>
  </r>
  <r>
    <n v="76084"/>
    <n v="6.7169999999999996"/>
    <n v="4"/>
    <n v="2"/>
    <n v="554444"/>
    <n v="1664829"/>
    <n v="0"/>
    <n v="0"/>
    <n v="30210000"/>
    <s v="CITY OF CHICAGO"/>
    <s v="MUNI"/>
    <x v="134"/>
    <s v="Chicago"/>
    <s v="Chicago"/>
    <s v="NA"/>
    <s v="City"/>
    <s v="Chicago"/>
    <s v="Non-incentive Class"/>
    <n v="1664829"/>
  </r>
  <r>
    <n v="76084"/>
    <n v="6.7169999999999996"/>
    <s v="5A"/>
    <n v="378"/>
    <n v="150003107"/>
    <n v="450414323"/>
    <n v="0"/>
    <n v="0"/>
    <n v="30210000"/>
    <s v="CITY OF CHICAGO"/>
    <s v="MUNI"/>
    <x v="134"/>
    <s v="Chicago"/>
    <s v="Chicago"/>
    <s v="NA"/>
    <s v="City"/>
    <s v="Chicago"/>
    <s v="Non-incentive Class"/>
    <n v="450414323"/>
  </r>
  <r>
    <n v="76084"/>
    <n v="6.7169999999999996"/>
    <s v="5B"/>
    <n v="15"/>
    <n v="1913124"/>
    <n v="5744537"/>
    <n v="0"/>
    <n v="0"/>
    <n v="30210000"/>
    <s v="CITY OF CHICAGO"/>
    <s v="MUNI"/>
    <x v="134"/>
    <s v="Chicago"/>
    <s v="Chicago"/>
    <s v="NA"/>
    <s v="City"/>
    <s v="Chicago"/>
    <s v="Non-incentive Class"/>
    <n v="5744537"/>
  </r>
  <r>
    <n v="76084"/>
    <n v="6.7169999999999996"/>
    <s v="7A"/>
    <n v="7"/>
    <n v="1639929"/>
    <n v="4924215"/>
    <n v="0"/>
    <n v="0"/>
    <n v="30210000"/>
    <s v="CITY OF CHICAGO"/>
    <s v="MUNI"/>
    <x v="134"/>
    <s v="Chicago"/>
    <s v="Chicago"/>
    <s v="NA"/>
    <s v="City"/>
    <s v="Chicago"/>
    <s v="Incentive Class"/>
    <n v="49242150"/>
  </r>
  <r>
    <n v="76084"/>
    <n v="6.7169999999999996"/>
    <n v="9"/>
    <n v="1"/>
    <n v="5310508"/>
    <n v="15945862"/>
    <n v="0"/>
    <n v="0"/>
    <n v="30210000"/>
    <s v="CITY OF CHICAGO"/>
    <s v="MUNI"/>
    <x v="134"/>
    <s v="Chicago"/>
    <s v="Chicago"/>
    <s v="NA"/>
    <s v="City"/>
    <s v="Chicago"/>
    <s v="Non-incentive Class"/>
    <n v="15945862"/>
  </r>
  <r>
    <n v="76085"/>
    <n v="6.7169999999999996"/>
    <n v="0"/>
    <n v="27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5"/>
    <n v="6.7169999999999996"/>
    <n v="1"/>
    <n v="5"/>
    <n v="67815"/>
    <n v="203627"/>
    <n v="0"/>
    <n v="0"/>
    <n v="30210000"/>
    <s v="CITY OF CHICAGO"/>
    <s v="MUNI"/>
    <x v="134"/>
    <s v="Chicago"/>
    <s v="Chicago"/>
    <s v="NA"/>
    <s v="City"/>
    <s v="Chicago"/>
    <s v="Non-incentive Class"/>
    <n v="203627"/>
  </r>
  <r>
    <n v="76085"/>
    <n v="6.7169999999999996"/>
    <s v="5A"/>
    <n v="9"/>
    <n v="19932516"/>
    <n v="59851366"/>
    <n v="0"/>
    <n v="0"/>
    <n v="30210000"/>
    <s v="CITY OF CHICAGO"/>
    <s v="MUNI"/>
    <x v="134"/>
    <s v="Chicago"/>
    <s v="Chicago"/>
    <s v="NA"/>
    <s v="City"/>
    <s v="Chicago"/>
    <s v="Non-incentive Class"/>
    <n v="59851366"/>
  </r>
  <r>
    <n v="76086"/>
    <n v="6.7169999999999996"/>
    <s v="5A"/>
    <n v="2"/>
    <n v="125198"/>
    <n v="375932"/>
    <n v="0"/>
    <n v="0"/>
    <n v="30210000"/>
    <s v="CITY OF CHICAGO"/>
    <s v="MUNI"/>
    <x v="134"/>
    <s v="Chicago"/>
    <s v="Chicago"/>
    <s v="NA"/>
    <s v="City"/>
    <s v="Chicago"/>
    <s v="Non-incentive Class"/>
    <n v="375932"/>
  </r>
  <r>
    <n v="76087"/>
    <n v="6.7169999999999996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7"/>
    <n v="6.7169999999999996"/>
    <n v="1"/>
    <n v="3"/>
    <n v="113225"/>
    <n v="339981"/>
    <n v="0"/>
    <n v="0"/>
    <n v="30210000"/>
    <s v="CITY OF CHICAGO"/>
    <s v="MUNI"/>
    <x v="134"/>
    <s v="Chicago"/>
    <s v="Chicago"/>
    <s v="NA"/>
    <s v="City"/>
    <s v="Chicago"/>
    <s v="Non-incentive Class"/>
    <n v="339981"/>
  </r>
  <r>
    <n v="76087"/>
    <n v="6.7169999999999996"/>
    <s v="5A"/>
    <n v="1"/>
    <n v="22972"/>
    <n v="68978"/>
    <n v="0"/>
    <n v="0"/>
    <n v="30210000"/>
    <s v="CITY OF CHICAGO"/>
    <s v="MUNI"/>
    <x v="134"/>
    <s v="Chicago"/>
    <s v="Chicago"/>
    <s v="NA"/>
    <s v="City"/>
    <s v="Chicago"/>
    <s v="Non-incentive Class"/>
    <n v="68978"/>
  </r>
  <r>
    <n v="76088"/>
    <n v="6.7169999999999996"/>
    <n v="0"/>
    <n v="10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8"/>
    <n v="6.7169999999999996"/>
    <n v="1"/>
    <n v="163"/>
    <n v="1822053"/>
    <n v="5471069"/>
    <n v="0"/>
    <n v="0"/>
    <n v="30210000"/>
    <s v="CITY OF CHICAGO"/>
    <s v="MUNI"/>
    <x v="134"/>
    <s v="Chicago"/>
    <s v="Chicago"/>
    <s v="NA"/>
    <s v="City"/>
    <s v="Chicago"/>
    <s v="Non-incentive Class"/>
    <n v="5471069"/>
  </r>
  <r>
    <n v="76088"/>
    <n v="6.7169999999999996"/>
    <n v="2"/>
    <n v="1154"/>
    <n v="26184833"/>
    <n v="78625185"/>
    <n v="7709238"/>
    <n v="4868107"/>
    <n v="30210000"/>
    <s v="CITY OF CHICAGO"/>
    <s v="MUNI"/>
    <x v="134"/>
    <s v="Chicago"/>
    <s v="Chicago"/>
    <s v="NA"/>
    <s v="City"/>
    <s v="Chicago"/>
    <s v="Non-incentive Class"/>
    <n v="78625185"/>
  </r>
  <r>
    <n v="76088"/>
    <n v="6.7169999999999996"/>
    <n v="3"/>
    <n v="45"/>
    <n v="4740016"/>
    <n v="14232847"/>
    <n v="0"/>
    <n v="0"/>
    <n v="30210000"/>
    <s v="CITY OF CHICAGO"/>
    <s v="MUNI"/>
    <x v="134"/>
    <s v="Chicago"/>
    <s v="Chicago"/>
    <s v="NA"/>
    <s v="City"/>
    <s v="Chicago"/>
    <s v="Non-incentive Class"/>
    <n v="14232847"/>
  </r>
  <r>
    <n v="76088"/>
    <n v="6.7169999999999996"/>
    <n v="4"/>
    <n v="13"/>
    <n v="1486562"/>
    <n v="4463700"/>
    <n v="0"/>
    <n v="0"/>
    <n v="30210000"/>
    <s v="CITY OF CHICAGO"/>
    <s v="MUNI"/>
    <x v="134"/>
    <s v="Chicago"/>
    <s v="Chicago"/>
    <s v="NA"/>
    <s v="City"/>
    <s v="Chicago"/>
    <s v="Non-incentive Class"/>
    <n v="4463700"/>
  </r>
  <r>
    <n v="76088"/>
    <n v="6.7169999999999996"/>
    <s v="5A"/>
    <n v="119"/>
    <n v="14359291"/>
    <n v="43116644"/>
    <n v="0"/>
    <n v="0"/>
    <n v="30210000"/>
    <s v="CITY OF CHICAGO"/>
    <s v="MUNI"/>
    <x v="134"/>
    <s v="Chicago"/>
    <s v="Chicago"/>
    <s v="NA"/>
    <s v="City"/>
    <s v="Chicago"/>
    <s v="Non-incentive Class"/>
    <n v="43116644"/>
  </r>
  <r>
    <n v="76088"/>
    <n v="6.7169999999999996"/>
    <s v="5B"/>
    <n v="25"/>
    <n v="3662580"/>
    <n v="10997630"/>
    <n v="0"/>
    <n v="0"/>
    <n v="30210000"/>
    <s v="CITY OF CHICAGO"/>
    <s v="MUNI"/>
    <x v="134"/>
    <s v="Chicago"/>
    <s v="Chicago"/>
    <s v="NA"/>
    <s v="City"/>
    <s v="Chicago"/>
    <s v="Non-incentive Class"/>
    <n v="10997630"/>
  </r>
  <r>
    <n v="76088"/>
    <n v="6.7169999999999996"/>
    <n v="9"/>
    <n v="5"/>
    <n v="29605"/>
    <n v="88895"/>
    <n v="0"/>
    <n v="0"/>
    <n v="30210000"/>
    <s v="CITY OF CHICAGO"/>
    <s v="MUNI"/>
    <x v="134"/>
    <s v="Chicago"/>
    <s v="Chicago"/>
    <s v="NA"/>
    <s v="City"/>
    <s v="Chicago"/>
    <s v="Non-incentive Class"/>
    <n v="88895"/>
  </r>
  <r>
    <n v="76089"/>
    <n v="6.7169999999999996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89"/>
    <n v="6.7169999999999996"/>
    <s v="5B"/>
    <n v="1"/>
    <n v="35430"/>
    <n v="106386"/>
    <n v="0"/>
    <n v="0"/>
    <n v="30210000"/>
    <s v="CITY OF CHICAGO"/>
    <s v="MUNI"/>
    <x v="134"/>
    <s v="Chicago"/>
    <s v="Chicago"/>
    <s v="NA"/>
    <s v="City"/>
    <s v="Chicago"/>
    <s v="Non-incentive Class"/>
    <n v="106386"/>
  </r>
  <r>
    <n v="76090"/>
    <n v="6.7169999999999996"/>
    <n v="0"/>
    <n v="9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90"/>
    <n v="6.7169999999999996"/>
    <n v="1"/>
    <n v="2"/>
    <n v="19431"/>
    <n v="58346"/>
    <n v="0"/>
    <n v="0"/>
    <n v="30210000"/>
    <s v="CITY OF CHICAGO"/>
    <s v="MUNI"/>
    <x v="134"/>
    <s v="Chicago"/>
    <s v="Chicago"/>
    <s v="NA"/>
    <s v="City"/>
    <s v="Chicago"/>
    <s v="Non-incentive Class"/>
    <n v="58346"/>
  </r>
  <r>
    <n v="76090"/>
    <n v="6.7169999999999996"/>
    <n v="2"/>
    <n v="3"/>
    <n v="274628"/>
    <n v="824626"/>
    <n v="0"/>
    <n v="0"/>
    <n v="30210000"/>
    <s v="CITY OF CHICAGO"/>
    <s v="MUNI"/>
    <x v="134"/>
    <s v="Chicago"/>
    <s v="Chicago"/>
    <s v="NA"/>
    <s v="City"/>
    <s v="Chicago"/>
    <s v="Non-incentive Class"/>
    <n v="824626"/>
  </r>
  <r>
    <n v="76090"/>
    <n v="6.7169999999999996"/>
    <n v="3"/>
    <n v="40"/>
    <n v="3080292"/>
    <n v="9249192"/>
    <n v="0"/>
    <n v="0"/>
    <n v="30210000"/>
    <s v="CITY OF CHICAGO"/>
    <s v="MUNI"/>
    <x v="134"/>
    <s v="Chicago"/>
    <s v="Chicago"/>
    <s v="NA"/>
    <s v="City"/>
    <s v="Chicago"/>
    <s v="Non-incentive Class"/>
    <n v="9249192"/>
  </r>
  <r>
    <n v="76090"/>
    <n v="6.7169999999999996"/>
    <s v="5A"/>
    <n v="2"/>
    <n v="78490"/>
    <n v="235682"/>
    <n v="0"/>
    <n v="0"/>
    <n v="30210000"/>
    <s v="CITY OF CHICAGO"/>
    <s v="MUNI"/>
    <x v="134"/>
    <s v="Chicago"/>
    <s v="Chicago"/>
    <s v="NA"/>
    <s v="City"/>
    <s v="Chicago"/>
    <s v="Non-incentive Class"/>
    <n v="235682"/>
  </r>
  <r>
    <n v="76090"/>
    <n v="6.7169999999999996"/>
    <s v="5B"/>
    <n v="2"/>
    <n v="185480"/>
    <n v="556941"/>
    <n v="0"/>
    <n v="0"/>
    <n v="30210000"/>
    <s v="CITY OF CHICAGO"/>
    <s v="MUNI"/>
    <x v="134"/>
    <s v="Chicago"/>
    <s v="Chicago"/>
    <s v="NA"/>
    <s v="City"/>
    <s v="Chicago"/>
    <s v="Non-incentive Class"/>
    <n v="556941"/>
  </r>
  <r>
    <n v="76091"/>
    <n v="6.7169999999999996"/>
    <n v="0"/>
    <n v="14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91"/>
    <n v="6.7169999999999996"/>
    <n v="1"/>
    <n v="18"/>
    <n v="383690"/>
    <n v="1152107"/>
    <n v="0"/>
    <n v="0"/>
    <n v="30210000"/>
    <s v="CITY OF CHICAGO"/>
    <s v="MUNI"/>
    <x v="134"/>
    <s v="Chicago"/>
    <s v="Chicago"/>
    <s v="NA"/>
    <s v="City"/>
    <s v="Chicago"/>
    <s v="Non-incentive Class"/>
    <n v="1152107"/>
  </r>
  <r>
    <n v="76091"/>
    <n v="6.7169999999999996"/>
    <n v="2"/>
    <n v="208"/>
    <n v="5232954"/>
    <n v="15712993"/>
    <n v="911351"/>
    <n v="860264"/>
    <n v="30210000"/>
    <s v="CITY OF CHICAGO"/>
    <s v="MUNI"/>
    <x v="134"/>
    <s v="Chicago"/>
    <s v="Chicago"/>
    <s v="NA"/>
    <s v="City"/>
    <s v="Chicago"/>
    <s v="Non-incentive Class"/>
    <n v="15712993"/>
  </r>
  <r>
    <n v="76091"/>
    <n v="6.7169999999999996"/>
    <n v="3"/>
    <n v="8"/>
    <n v="2067650"/>
    <n v="6208533"/>
    <n v="0"/>
    <n v="0"/>
    <n v="30210000"/>
    <s v="CITY OF CHICAGO"/>
    <s v="MUNI"/>
    <x v="134"/>
    <s v="Chicago"/>
    <s v="Chicago"/>
    <s v="NA"/>
    <s v="City"/>
    <s v="Chicago"/>
    <s v="Non-incentive Class"/>
    <n v="6208533"/>
  </r>
  <r>
    <n v="76091"/>
    <n v="6.7169999999999996"/>
    <s v="5A"/>
    <n v="65"/>
    <n v="16086820"/>
    <n v="48303894"/>
    <n v="0"/>
    <n v="0"/>
    <n v="30210000"/>
    <s v="CITY OF CHICAGO"/>
    <s v="MUNI"/>
    <x v="134"/>
    <s v="Chicago"/>
    <s v="Chicago"/>
    <s v="NA"/>
    <s v="City"/>
    <s v="Chicago"/>
    <s v="Non-incentive Class"/>
    <n v="48303894"/>
  </r>
  <r>
    <n v="76091"/>
    <n v="6.7169999999999996"/>
    <s v="5B"/>
    <n v="31"/>
    <n v="3505534"/>
    <n v="10526062"/>
    <n v="0"/>
    <n v="0"/>
    <n v="30210000"/>
    <s v="CITY OF CHICAGO"/>
    <s v="MUNI"/>
    <x v="134"/>
    <s v="Chicago"/>
    <s v="Chicago"/>
    <s v="NA"/>
    <s v="City"/>
    <s v="Chicago"/>
    <s v="Non-incentive Class"/>
    <n v="10526062"/>
  </r>
  <r>
    <n v="76091"/>
    <n v="6.7169999999999996"/>
    <s v="7B"/>
    <n v="1"/>
    <n v="2754998"/>
    <n v="8272432"/>
    <n v="0"/>
    <n v="0"/>
    <n v="30210000"/>
    <s v="CITY OF CHICAGO"/>
    <s v="MUNI"/>
    <x v="134"/>
    <s v="Chicago"/>
    <s v="Chicago"/>
    <s v="NA"/>
    <s v="City"/>
    <s v="Chicago"/>
    <s v="Incentive Class"/>
    <n v="82724320"/>
  </r>
  <r>
    <n v="76092"/>
    <n v="6.7169999999999996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93"/>
    <n v="6.716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94"/>
    <n v="6.7169999999999996"/>
    <n v="0"/>
    <n v="23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94"/>
    <n v="6.7169999999999996"/>
    <n v="1"/>
    <n v="22"/>
    <n v="649989"/>
    <n v="1951725"/>
    <n v="0"/>
    <n v="0"/>
    <n v="30210000"/>
    <s v="CITY OF CHICAGO"/>
    <s v="MUNI"/>
    <x v="134"/>
    <s v="Chicago"/>
    <s v="Chicago"/>
    <s v="NA"/>
    <s v="City"/>
    <s v="Chicago"/>
    <s v="Non-incentive Class"/>
    <n v="1951725"/>
  </r>
  <r>
    <n v="76094"/>
    <n v="6.7169999999999996"/>
    <n v="2"/>
    <n v="142"/>
    <n v="4388411"/>
    <n v="13177082"/>
    <n v="1461152"/>
    <n v="746197"/>
    <n v="30210000"/>
    <s v="CITY OF CHICAGO"/>
    <s v="MUNI"/>
    <x v="134"/>
    <s v="Chicago"/>
    <s v="Chicago"/>
    <s v="NA"/>
    <s v="City"/>
    <s v="Chicago"/>
    <s v="Non-incentive Class"/>
    <n v="13177082"/>
  </r>
  <r>
    <n v="76094"/>
    <n v="6.7169999999999996"/>
    <n v="3"/>
    <n v="79"/>
    <n v="3583745"/>
    <n v="10760912"/>
    <n v="0"/>
    <n v="0"/>
    <n v="30210000"/>
    <s v="CITY OF CHICAGO"/>
    <s v="MUNI"/>
    <x v="134"/>
    <s v="Chicago"/>
    <s v="Chicago"/>
    <s v="NA"/>
    <s v="City"/>
    <s v="Chicago"/>
    <s v="Non-incentive Class"/>
    <n v="10760912"/>
  </r>
  <r>
    <n v="76094"/>
    <n v="6.7169999999999996"/>
    <s v="5A"/>
    <n v="1"/>
    <n v="1335704"/>
    <n v="4010718"/>
    <n v="0"/>
    <n v="0"/>
    <n v="30210000"/>
    <s v="CITY OF CHICAGO"/>
    <s v="MUNI"/>
    <x v="134"/>
    <s v="Chicago"/>
    <s v="Chicago"/>
    <s v="NA"/>
    <s v="City"/>
    <s v="Chicago"/>
    <s v="Non-incentive Class"/>
    <n v="4010718"/>
  </r>
  <r>
    <n v="76095"/>
    <n v="6.7169999999999996"/>
    <n v="0"/>
    <n v="26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6095"/>
    <n v="6.7169999999999996"/>
    <n v="1"/>
    <n v="16"/>
    <n v="36534"/>
    <n v="109701"/>
    <n v="0"/>
    <n v="0"/>
    <n v="30210000"/>
    <s v="CITY OF CHICAGO"/>
    <s v="MUNI"/>
    <x v="134"/>
    <s v="Chicago"/>
    <s v="Chicago"/>
    <s v="NA"/>
    <s v="City"/>
    <s v="Chicago"/>
    <s v="Non-incentive Class"/>
    <n v="109701"/>
  </r>
  <r>
    <n v="76095"/>
    <n v="6.7169999999999996"/>
    <n v="2"/>
    <n v="241"/>
    <n v="2702960"/>
    <n v="8116176"/>
    <n v="629924"/>
    <n v="629924"/>
    <n v="30210000"/>
    <s v="CITY OF CHICAGO"/>
    <s v="MUNI"/>
    <x v="134"/>
    <s v="Chicago"/>
    <s v="Chicago"/>
    <s v="NA"/>
    <s v="City"/>
    <s v="Chicago"/>
    <s v="Non-incentive Class"/>
    <n v="8116176"/>
  </r>
  <r>
    <n v="76095"/>
    <n v="6.7169999999999996"/>
    <n v="3"/>
    <n v="8"/>
    <n v="1038411"/>
    <n v="3118036"/>
    <n v="0"/>
    <n v="0"/>
    <n v="30210000"/>
    <s v="CITY OF CHICAGO"/>
    <s v="MUNI"/>
    <x v="134"/>
    <s v="Chicago"/>
    <s v="Chicago"/>
    <s v="NA"/>
    <s v="City"/>
    <s v="Chicago"/>
    <s v="Non-incentive Class"/>
    <n v="3118036"/>
  </r>
  <r>
    <n v="76095"/>
    <n v="6.7169999999999996"/>
    <s v="5A"/>
    <n v="11"/>
    <n v="11694583"/>
    <n v="35115323"/>
    <n v="0"/>
    <n v="0"/>
    <n v="30210000"/>
    <s v="CITY OF CHICAGO"/>
    <s v="MUNI"/>
    <x v="134"/>
    <s v="Chicago"/>
    <s v="Chicago"/>
    <s v="NA"/>
    <s v="City"/>
    <s v="Chicago"/>
    <s v="Non-incentive Class"/>
    <n v="35115323"/>
  </r>
  <r>
    <n v="76096"/>
    <n v="6.7169999999999996"/>
    <n v="1"/>
    <n v="3"/>
    <n v="34634"/>
    <n v="103995"/>
    <n v="0"/>
    <n v="0"/>
    <n v="30210000"/>
    <s v="CITY OF CHICAGO"/>
    <s v="MUNI"/>
    <x v="134"/>
    <s v="Chicago"/>
    <s v="Chicago"/>
    <s v="NA"/>
    <s v="City"/>
    <s v="Chicago"/>
    <s v="Non-incentive Class"/>
    <n v="103995"/>
  </r>
  <r>
    <n v="76096"/>
    <n v="6.7169999999999996"/>
    <n v="2"/>
    <n v="2"/>
    <n v="45999"/>
    <n v="138121"/>
    <n v="20000"/>
    <n v="20000"/>
    <n v="30210000"/>
    <s v="CITY OF CHICAGO"/>
    <s v="MUNI"/>
    <x v="134"/>
    <s v="Chicago"/>
    <s v="Chicago"/>
    <s v="NA"/>
    <s v="City"/>
    <s v="Chicago"/>
    <s v="Non-incentive Class"/>
    <n v="138121"/>
  </r>
  <r>
    <n v="76096"/>
    <n v="6.7169999999999996"/>
    <n v="3"/>
    <n v="2"/>
    <n v="290415"/>
    <n v="872029"/>
    <n v="0"/>
    <n v="0"/>
    <n v="30210000"/>
    <s v="CITY OF CHICAGO"/>
    <s v="MUNI"/>
    <x v="134"/>
    <s v="Chicago"/>
    <s v="Chicago"/>
    <s v="NA"/>
    <s v="City"/>
    <s v="Chicago"/>
    <s v="Non-incentive Class"/>
    <n v="872029"/>
  </r>
  <r>
    <n v="76096"/>
    <n v="6.7169999999999996"/>
    <s v="5A"/>
    <n v="7"/>
    <n v="1861800"/>
    <n v="5590425"/>
    <n v="0"/>
    <n v="0"/>
    <n v="30210000"/>
    <s v="CITY OF CHICAGO"/>
    <s v="MUNI"/>
    <x v="134"/>
    <s v="Chicago"/>
    <s v="Chicago"/>
    <s v="NA"/>
    <s v="City"/>
    <s v="Chicago"/>
    <s v="Non-incentive Class"/>
    <n v="5590425"/>
  </r>
  <r>
    <n v="76096"/>
    <n v="6.7169999999999996"/>
    <s v="5B"/>
    <n v="1"/>
    <n v="580493"/>
    <n v="1743046"/>
    <n v="0"/>
    <n v="0"/>
    <n v="30210000"/>
    <s v="CITY OF CHICAGO"/>
    <s v="MUNI"/>
    <x v="134"/>
    <s v="Chicago"/>
    <s v="Chicago"/>
    <s v="NA"/>
    <s v="City"/>
    <s v="Chicago"/>
    <s v="Non-incentive Class"/>
    <n v="1743046"/>
  </r>
  <r>
    <n v="77001"/>
    <n v="6.6970000000000001"/>
    <n v="0"/>
    <n v="447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01"/>
    <n v="6.6970000000000001"/>
    <n v="1"/>
    <n v="1724"/>
    <n v="13136150"/>
    <n v="39443937"/>
    <n v="0"/>
    <n v="0"/>
    <n v="30210000"/>
    <s v="CITY OF CHICAGO"/>
    <s v="MUNI"/>
    <x v="134"/>
    <s v="Chicago"/>
    <s v="Chicago"/>
    <s v="NA"/>
    <s v="City"/>
    <s v="Chicago"/>
    <s v="Non-incentive Class"/>
    <n v="39443937"/>
  </r>
  <r>
    <n v="77001"/>
    <n v="6.6970000000000001"/>
    <n v="2"/>
    <n v="46173"/>
    <n v="1771235078"/>
    <n v="5318488242"/>
    <n v="572199097"/>
    <n v="257719794"/>
    <n v="30210000"/>
    <s v="CITY OF CHICAGO"/>
    <s v="MUNI"/>
    <x v="134"/>
    <s v="Chicago"/>
    <s v="Chicago"/>
    <s v="NA"/>
    <s v="City"/>
    <s v="Chicago"/>
    <s v="Non-incentive Class"/>
    <n v="5318488242"/>
  </r>
  <r>
    <n v="77001"/>
    <n v="6.6970000000000001"/>
    <n v="3"/>
    <n v="802"/>
    <n v="88920035"/>
    <n v="267000179"/>
    <n v="28000"/>
    <n v="20000"/>
    <n v="30210000"/>
    <s v="CITY OF CHICAGO"/>
    <s v="MUNI"/>
    <x v="134"/>
    <s v="Chicago"/>
    <s v="Chicago"/>
    <s v="NA"/>
    <s v="City"/>
    <s v="Chicago"/>
    <s v="Non-incentive Class"/>
    <n v="267000179"/>
  </r>
  <r>
    <n v="77001"/>
    <n v="6.6970000000000001"/>
    <n v="4"/>
    <n v="10"/>
    <n v="1569411"/>
    <n v="4712472"/>
    <n v="0"/>
    <n v="0"/>
    <n v="30210000"/>
    <s v="CITY OF CHICAGO"/>
    <s v="MUNI"/>
    <x v="134"/>
    <s v="Chicago"/>
    <s v="Chicago"/>
    <s v="NA"/>
    <s v="City"/>
    <s v="Chicago"/>
    <s v="Non-incentive Class"/>
    <n v="4712472"/>
  </r>
  <r>
    <n v="77001"/>
    <n v="6.6970000000000001"/>
    <s v="5A"/>
    <n v="1089"/>
    <n v="106507412"/>
    <n v="319809800"/>
    <n v="78361"/>
    <n v="40000"/>
    <n v="30210000"/>
    <s v="CITY OF CHICAGO"/>
    <s v="MUNI"/>
    <x v="134"/>
    <s v="Chicago"/>
    <s v="Chicago"/>
    <s v="NA"/>
    <s v="City"/>
    <s v="Chicago"/>
    <s v="Non-incentive Class"/>
    <n v="319809800"/>
  </r>
  <r>
    <n v="77001"/>
    <n v="6.6970000000000001"/>
    <s v="5B"/>
    <n v="332"/>
    <n v="40322078"/>
    <n v="121075098"/>
    <n v="2500"/>
    <n v="2500"/>
    <n v="30210000"/>
    <s v="CITY OF CHICAGO"/>
    <s v="MUNI"/>
    <x v="134"/>
    <s v="Chicago"/>
    <s v="Chicago"/>
    <s v="NA"/>
    <s v="City"/>
    <s v="Chicago"/>
    <s v="Non-incentive Class"/>
    <n v="121075098"/>
  </r>
  <r>
    <n v="77001"/>
    <n v="6.6970000000000001"/>
    <s v="6B"/>
    <n v="6"/>
    <n v="1378481"/>
    <n v="4139166"/>
    <n v="0"/>
    <n v="0"/>
    <n v="30210000"/>
    <s v="CITY OF CHICAGO"/>
    <s v="MUNI"/>
    <x v="134"/>
    <s v="Chicago"/>
    <s v="Chicago"/>
    <s v="NA"/>
    <s v="City"/>
    <s v="Chicago"/>
    <s v="Incentive Class"/>
    <n v="41391660"/>
  </r>
  <r>
    <n v="77001"/>
    <n v="6.6970000000000001"/>
    <s v="6C"/>
    <n v="1"/>
    <n v="19881"/>
    <n v="59697"/>
    <n v="0"/>
    <n v="0"/>
    <n v="30210000"/>
    <s v="CITY OF CHICAGO"/>
    <s v="MUNI"/>
    <x v="134"/>
    <s v="Chicago"/>
    <s v="Chicago"/>
    <s v="NA"/>
    <s v="City"/>
    <s v="Chicago"/>
    <s v="Incentive Class"/>
    <n v="596970"/>
  </r>
  <r>
    <n v="77001"/>
    <n v="6.6970000000000001"/>
    <s v="7A"/>
    <n v="5"/>
    <n v="163125"/>
    <n v="489816"/>
    <n v="0"/>
    <n v="0"/>
    <n v="30210000"/>
    <s v="CITY OF CHICAGO"/>
    <s v="MUNI"/>
    <x v="134"/>
    <s v="Chicago"/>
    <s v="Chicago"/>
    <s v="NA"/>
    <s v="City"/>
    <s v="Chicago"/>
    <s v="Incentive Class"/>
    <n v="4898160"/>
  </r>
  <r>
    <n v="77001"/>
    <n v="6.6970000000000001"/>
    <n v="9"/>
    <n v="41"/>
    <n v="3253494"/>
    <n v="9769269"/>
    <n v="0"/>
    <n v="0"/>
    <n v="30210000"/>
    <s v="CITY OF CHICAGO"/>
    <s v="MUNI"/>
    <x v="134"/>
    <s v="Chicago"/>
    <s v="Chicago"/>
    <s v="NA"/>
    <s v="City"/>
    <s v="Chicago"/>
    <s v="Non-incentive Class"/>
    <n v="9769269"/>
  </r>
  <r>
    <n v="77002"/>
    <n v="6.6970000000000001"/>
    <n v="0"/>
    <n v="38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02"/>
    <n v="6.6970000000000001"/>
    <n v="1"/>
    <n v="54"/>
    <n v="261221"/>
    <n v="784368"/>
    <n v="0"/>
    <n v="0"/>
    <n v="30210000"/>
    <s v="CITY OF CHICAGO"/>
    <s v="MUNI"/>
    <x v="134"/>
    <s v="Chicago"/>
    <s v="Chicago"/>
    <s v="NA"/>
    <s v="City"/>
    <s v="Chicago"/>
    <s v="Non-incentive Class"/>
    <n v="784368"/>
  </r>
  <r>
    <n v="77002"/>
    <n v="6.6970000000000001"/>
    <n v="2"/>
    <n v="239"/>
    <n v="10613834"/>
    <n v="31870162"/>
    <n v="3118756"/>
    <n v="994769"/>
    <n v="30210000"/>
    <s v="CITY OF CHICAGO"/>
    <s v="MUNI"/>
    <x v="134"/>
    <s v="Chicago"/>
    <s v="Chicago"/>
    <s v="NA"/>
    <s v="City"/>
    <s v="Chicago"/>
    <s v="Non-incentive Class"/>
    <n v="31870162"/>
  </r>
  <r>
    <n v="77002"/>
    <n v="6.6970000000000001"/>
    <n v="3"/>
    <n v="1"/>
    <n v="54518"/>
    <n v="163701"/>
    <n v="0"/>
    <n v="0"/>
    <n v="30210000"/>
    <s v="CITY OF CHICAGO"/>
    <s v="MUNI"/>
    <x v="134"/>
    <s v="Chicago"/>
    <s v="Chicago"/>
    <s v="NA"/>
    <s v="City"/>
    <s v="Chicago"/>
    <s v="Non-incentive Class"/>
    <n v="163701"/>
  </r>
  <r>
    <n v="77002"/>
    <n v="6.6970000000000001"/>
    <s v="5A"/>
    <n v="29"/>
    <n v="30192024"/>
    <n v="90657590"/>
    <n v="0"/>
    <n v="0"/>
    <n v="30210000"/>
    <s v="CITY OF CHICAGO"/>
    <s v="MUNI"/>
    <x v="134"/>
    <s v="Chicago"/>
    <s v="Chicago"/>
    <s v="NA"/>
    <s v="City"/>
    <s v="Chicago"/>
    <s v="Non-incentive Class"/>
    <n v="90657590"/>
  </r>
  <r>
    <n v="77002"/>
    <n v="6.6970000000000001"/>
    <s v="5B"/>
    <n v="7"/>
    <n v="690029"/>
    <n v="2071949"/>
    <n v="0"/>
    <n v="0"/>
    <n v="30210000"/>
    <s v="CITY OF CHICAGO"/>
    <s v="MUNI"/>
    <x v="134"/>
    <s v="Chicago"/>
    <s v="Chicago"/>
    <s v="NA"/>
    <s v="City"/>
    <s v="Chicago"/>
    <s v="Non-incentive Class"/>
    <n v="2071949"/>
  </r>
  <r>
    <n v="77005"/>
    <n v="6.6970000000000001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05"/>
    <n v="6.6970000000000001"/>
    <s v="5A"/>
    <n v="3"/>
    <n v="463920"/>
    <n v="1393012"/>
    <n v="0"/>
    <n v="0"/>
    <n v="30210000"/>
    <s v="CITY OF CHICAGO"/>
    <s v="MUNI"/>
    <x v="134"/>
    <s v="Chicago"/>
    <s v="Chicago"/>
    <s v="NA"/>
    <s v="City"/>
    <s v="Chicago"/>
    <s v="Non-incentive Class"/>
    <n v="1393012"/>
  </r>
  <r>
    <n v="77006"/>
    <n v="6.6970000000000001"/>
    <n v="0"/>
    <n v="7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06"/>
    <n v="6.6970000000000001"/>
    <n v="1"/>
    <n v="6"/>
    <n v="211435"/>
    <n v="634876"/>
    <n v="0"/>
    <n v="0"/>
    <n v="30210000"/>
    <s v="CITY OF CHICAGO"/>
    <s v="MUNI"/>
    <x v="134"/>
    <s v="Chicago"/>
    <s v="Chicago"/>
    <s v="NA"/>
    <s v="City"/>
    <s v="Chicago"/>
    <s v="Non-incentive Class"/>
    <n v="634876"/>
  </r>
  <r>
    <n v="77006"/>
    <n v="6.6970000000000001"/>
    <s v="5B"/>
    <n v="18"/>
    <n v="4702371"/>
    <n v="14119810"/>
    <n v="0"/>
    <n v="0"/>
    <n v="30210000"/>
    <s v="CITY OF CHICAGO"/>
    <s v="MUNI"/>
    <x v="134"/>
    <s v="Chicago"/>
    <s v="Chicago"/>
    <s v="NA"/>
    <s v="City"/>
    <s v="Chicago"/>
    <s v="Non-incentive Class"/>
    <n v="14119810"/>
  </r>
  <r>
    <n v="77010"/>
    <n v="6.6970000000000001"/>
    <s v="5B"/>
    <n v="2"/>
    <n v="1169235"/>
    <n v="3510862"/>
    <n v="0"/>
    <n v="0"/>
    <n v="30210000"/>
    <s v="CITY OF CHICAGO"/>
    <s v="MUNI"/>
    <x v="134"/>
    <s v="Chicago"/>
    <s v="Chicago"/>
    <s v="NA"/>
    <s v="City"/>
    <s v="Chicago"/>
    <s v="Non-incentive Class"/>
    <n v="3510862"/>
  </r>
  <r>
    <n v="77014"/>
    <n v="6.6970000000000001"/>
    <n v="0"/>
    <n v="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14"/>
    <n v="6.6970000000000001"/>
    <n v="1"/>
    <n v="27"/>
    <n v="685015"/>
    <n v="2056894"/>
    <n v="0"/>
    <n v="0"/>
    <n v="30210000"/>
    <s v="CITY OF CHICAGO"/>
    <s v="MUNI"/>
    <x v="134"/>
    <s v="Chicago"/>
    <s v="Chicago"/>
    <s v="NA"/>
    <s v="City"/>
    <s v="Chicago"/>
    <s v="Non-incentive Class"/>
    <n v="2056894"/>
  </r>
  <r>
    <n v="77014"/>
    <n v="6.6970000000000001"/>
    <n v="2"/>
    <n v="102"/>
    <n v="5480478"/>
    <n v="16456238"/>
    <n v="807238"/>
    <n v="630000"/>
    <n v="30210000"/>
    <s v="CITY OF CHICAGO"/>
    <s v="MUNI"/>
    <x v="134"/>
    <s v="Chicago"/>
    <s v="Chicago"/>
    <s v="NA"/>
    <s v="City"/>
    <s v="Chicago"/>
    <s v="Non-incentive Class"/>
    <n v="16456238"/>
  </r>
  <r>
    <n v="77014"/>
    <n v="6.6970000000000001"/>
    <n v="3"/>
    <n v="1"/>
    <n v="80509"/>
    <n v="241744"/>
    <n v="0"/>
    <n v="0"/>
    <n v="30210000"/>
    <s v="CITY OF CHICAGO"/>
    <s v="MUNI"/>
    <x v="134"/>
    <s v="Chicago"/>
    <s v="Chicago"/>
    <s v="NA"/>
    <s v="City"/>
    <s v="Chicago"/>
    <s v="Non-incentive Class"/>
    <n v="241744"/>
  </r>
  <r>
    <n v="77014"/>
    <n v="6.6970000000000001"/>
    <s v="5A"/>
    <n v="68"/>
    <n v="23739810"/>
    <n v="71283526"/>
    <n v="0"/>
    <n v="0"/>
    <n v="30210000"/>
    <s v="CITY OF CHICAGO"/>
    <s v="MUNI"/>
    <x v="134"/>
    <s v="Chicago"/>
    <s v="Chicago"/>
    <s v="NA"/>
    <s v="City"/>
    <s v="Chicago"/>
    <s v="Non-incentive Class"/>
    <n v="71283526"/>
  </r>
  <r>
    <n v="77014"/>
    <n v="6.6970000000000001"/>
    <s v="5B"/>
    <n v="65"/>
    <n v="14843962"/>
    <n v="44571968"/>
    <n v="0"/>
    <n v="0"/>
    <n v="30210000"/>
    <s v="CITY OF CHICAGO"/>
    <s v="MUNI"/>
    <x v="134"/>
    <s v="Chicago"/>
    <s v="Chicago"/>
    <s v="NA"/>
    <s v="City"/>
    <s v="Chicago"/>
    <s v="Non-incentive Class"/>
    <n v="44571968"/>
  </r>
  <r>
    <n v="77014"/>
    <n v="6.6970000000000001"/>
    <s v="6B"/>
    <n v="1"/>
    <n v="307249"/>
    <n v="922577"/>
    <n v="0"/>
    <n v="0"/>
    <n v="30210000"/>
    <s v="CITY OF CHICAGO"/>
    <s v="MUNI"/>
    <x v="134"/>
    <s v="Chicago"/>
    <s v="Chicago"/>
    <s v="NA"/>
    <s v="City"/>
    <s v="Chicago"/>
    <s v="Incentive Class"/>
    <n v="9225770"/>
  </r>
  <r>
    <n v="77015"/>
    <n v="6.6970000000000001"/>
    <n v="0"/>
    <n v="8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15"/>
    <n v="6.6970000000000001"/>
    <n v="1"/>
    <n v="33"/>
    <n v="210949"/>
    <n v="633413"/>
    <n v="0"/>
    <n v="0"/>
    <n v="30210000"/>
    <s v="CITY OF CHICAGO"/>
    <s v="MUNI"/>
    <x v="134"/>
    <s v="Chicago"/>
    <s v="Chicago"/>
    <s v="NA"/>
    <s v="City"/>
    <s v="Chicago"/>
    <s v="Non-incentive Class"/>
    <n v="633413"/>
  </r>
  <r>
    <n v="77015"/>
    <n v="6.6970000000000001"/>
    <n v="2"/>
    <n v="36"/>
    <n v="351499"/>
    <n v="1055447"/>
    <n v="223520"/>
    <n v="135356"/>
    <n v="30210000"/>
    <s v="CITY OF CHICAGO"/>
    <s v="MUNI"/>
    <x v="134"/>
    <s v="Chicago"/>
    <s v="Chicago"/>
    <s v="NA"/>
    <s v="City"/>
    <s v="Chicago"/>
    <s v="Non-incentive Class"/>
    <n v="1055447"/>
  </r>
  <r>
    <n v="77015"/>
    <n v="6.6970000000000001"/>
    <s v="5A"/>
    <n v="47"/>
    <n v="12146530"/>
    <n v="36472388"/>
    <n v="0"/>
    <n v="0"/>
    <n v="30210000"/>
    <s v="CITY OF CHICAGO"/>
    <s v="MUNI"/>
    <x v="134"/>
    <s v="Chicago"/>
    <s v="Chicago"/>
    <s v="NA"/>
    <s v="City"/>
    <s v="Chicago"/>
    <s v="Non-incentive Class"/>
    <n v="36472388"/>
  </r>
  <r>
    <n v="77015"/>
    <n v="6.6970000000000001"/>
    <s v="5B"/>
    <n v="74"/>
    <n v="22309938"/>
    <n v="66990049"/>
    <n v="0"/>
    <n v="0"/>
    <n v="30210000"/>
    <s v="CITY OF CHICAGO"/>
    <s v="MUNI"/>
    <x v="134"/>
    <s v="Chicago"/>
    <s v="Chicago"/>
    <s v="NA"/>
    <s v="City"/>
    <s v="Chicago"/>
    <s v="Non-incentive Class"/>
    <n v="66990049"/>
  </r>
  <r>
    <n v="77016"/>
    <n v="6.6970000000000001"/>
    <n v="0"/>
    <n v="5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16"/>
    <n v="6.6970000000000001"/>
    <n v="1"/>
    <n v="13"/>
    <n v="36777"/>
    <n v="110428"/>
    <n v="0"/>
    <n v="0"/>
    <n v="30210000"/>
    <s v="CITY OF CHICAGO"/>
    <s v="MUNI"/>
    <x v="134"/>
    <s v="Chicago"/>
    <s v="Chicago"/>
    <s v="NA"/>
    <s v="City"/>
    <s v="Chicago"/>
    <s v="Non-incentive Class"/>
    <n v="110428"/>
  </r>
  <r>
    <n v="77016"/>
    <n v="6.6970000000000001"/>
    <n v="2"/>
    <n v="190"/>
    <n v="3418148"/>
    <n v="10263670"/>
    <n v="799222"/>
    <n v="715000"/>
    <n v="30210000"/>
    <s v="CITY OF CHICAGO"/>
    <s v="MUNI"/>
    <x v="134"/>
    <s v="Chicago"/>
    <s v="Chicago"/>
    <s v="NA"/>
    <s v="City"/>
    <s v="Chicago"/>
    <s v="Non-incentive Class"/>
    <n v="10263670"/>
  </r>
  <r>
    <n v="77016"/>
    <n v="6.6970000000000001"/>
    <n v="3"/>
    <n v="1"/>
    <n v="273115"/>
    <n v="820082"/>
    <n v="0"/>
    <n v="0"/>
    <n v="30210000"/>
    <s v="CITY OF CHICAGO"/>
    <s v="MUNI"/>
    <x v="134"/>
    <s v="Chicago"/>
    <s v="Chicago"/>
    <s v="NA"/>
    <s v="City"/>
    <s v="Chicago"/>
    <s v="Non-incentive Class"/>
    <n v="820082"/>
  </r>
  <r>
    <n v="77016"/>
    <n v="6.6970000000000001"/>
    <s v="5A"/>
    <n v="3"/>
    <n v="99109"/>
    <n v="297595"/>
    <n v="0"/>
    <n v="0"/>
    <n v="30210000"/>
    <s v="CITY OF CHICAGO"/>
    <s v="MUNI"/>
    <x v="134"/>
    <s v="Chicago"/>
    <s v="Chicago"/>
    <s v="NA"/>
    <s v="City"/>
    <s v="Chicago"/>
    <s v="Non-incentive Class"/>
    <n v="297595"/>
  </r>
  <r>
    <n v="77016"/>
    <n v="6.6970000000000001"/>
    <s v="5B"/>
    <n v="41"/>
    <n v="5087786"/>
    <n v="15277097"/>
    <n v="0"/>
    <n v="0"/>
    <n v="30210000"/>
    <s v="CITY OF CHICAGO"/>
    <s v="MUNI"/>
    <x v="134"/>
    <s v="Chicago"/>
    <s v="Chicago"/>
    <s v="NA"/>
    <s v="City"/>
    <s v="Chicago"/>
    <s v="Non-incentive Class"/>
    <n v="15277097"/>
  </r>
  <r>
    <n v="77016"/>
    <n v="6.6970000000000001"/>
    <s v="6C"/>
    <n v="17"/>
    <n v="1382698"/>
    <n v="4151827"/>
    <n v="0"/>
    <n v="0"/>
    <n v="30210000"/>
    <s v="CITY OF CHICAGO"/>
    <s v="MUNI"/>
    <x v="134"/>
    <s v="Chicago"/>
    <s v="Chicago"/>
    <s v="NA"/>
    <s v="City"/>
    <s v="Chicago"/>
    <s v="Incentive Class"/>
    <n v="41518270"/>
  </r>
  <r>
    <n v="77019"/>
    <n v="6.6970000000000001"/>
    <n v="0"/>
    <n v="1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19"/>
    <n v="6.6970000000000001"/>
    <n v="1"/>
    <n v="56"/>
    <n v="368555"/>
    <n v="1106658"/>
    <n v="0"/>
    <n v="0"/>
    <n v="30210000"/>
    <s v="CITY OF CHICAGO"/>
    <s v="MUNI"/>
    <x v="134"/>
    <s v="Chicago"/>
    <s v="Chicago"/>
    <s v="NA"/>
    <s v="City"/>
    <s v="Chicago"/>
    <s v="Non-incentive Class"/>
    <n v="1106658"/>
  </r>
  <r>
    <n v="77019"/>
    <n v="6.6970000000000001"/>
    <n v="2"/>
    <n v="367"/>
    <n v="13192736"/>
    <n v="39613835"/>
    <n v="2748787"/>
    <n v="1384226"/>
    <n v="30210000"/>
    <s v="CITY OF CHICAGO"/>
    <s v="MUNI"/>
    <x v="134"/>
    <s v="Chicago"/>
    <s v="Chicago"/>
    <s v="NA"/>
    <s v="City"/>
    <s v="Chicago"/>
    <s v="Non-incentive Class"/>
    <n v="39613835"/>
  </r>
  <r>
    <n v="77019"/>
    <n v="6.6970000000000001"/>
    <n v="3"/>
    <n v="5"/>
    <n v="884151"/>
    <n v="2654840"/>
    <n v="0"/>
    <n v="0"/>
    <n v="30210000"/>
    <s v="CITY OF CHICAGO"/>
    <s v="MUNI"/>
    <x v="134"/>
    <s v="Chicago"/>
    <s v="Chicago"/>
    <s v="NA"/>
    <s v="City"/>
    <s v="Chicago"/>
    <s v="Non-incentive Class"/>
    <n v="2654840"/>
  </r>
  <r>
    <n v="77019"/>
    <n v="6.6970000000000001"/>
    <s v="5A"/>
    <n v="72"/>
    <n v="9788863"/>
    <n v="29393023"/>
    <n v="0"/>
    <n v="0"/>
    <n v="30210000"/>
    <s v="CITY OF CHICAGO"/>
    <s v="MUNI"/>
    <x v="134"/>
    <s v="Chicago"/>
    <s v="Chicago"/>
    <s v="NA"/>
    <s v="City"/>
    <s v="Chicago"/>
    <s v="Non-incentive Class"/>
    <n v="29393023"/>
  </r>
  <r>
    <n v="77019"/>
    <n v="6.6970000000000001"/>
    <s v="5B"/>
    <n v="95"/>
    <n v="13194257"/>
    <n v="39618400"/>
    <n v="0"/>
    <n v="0"/>
    <n v="30210000"/>
    <s v="CITY OF CHICAGO"/>
    <s v="MUNI"/>
    <x v="134"/>
    <s v="Chicago"/>
    <s v="Chicago"/>
    <s v="NA"/>
    <s v="City"/>
    <s v="Chicago"/>
    <s v="Non-incentive Class"/>
    <n v="39618400"/>
  </r>
  <r>
    <n v="77019"/>
    <n v="6.6970000000000001"/>
    <s v="6B"/>
    <n v="1"/>
    <n v="2195296"/>
    <n v="6591815"/>
    <n v="0"/>
    <n v="0"/>
    <n v="30210000"/>
    <s v="CITY OF CHICAGO"/>
    <s v="MUNI"/>
    <x v="134"/>
    <s v="Chicago"/>
    <s v="Chicago"/>
    <s v="NA"/>
    <s v="City"/>
    <s v="Chicago"/>
    <s v="Incentive Class"/>
    <n v="65918150"/>
  </r>
  <r>
    <n v="77019"/>
    <n v="6.6970000000000001"/>
    <n v="9"/>
    <n v="1"/>
    <n v="55255"/>
    <n v="165914"/>
    <n v="0"/>
    <n v="0"/>
    <n v="30210000"/>
    <s v="CITY OF CHICAGO"/>
    <s v="MUNI"/>
    <x v="134"/>
    <s v="Chicago"/>
    <s v="Chicago"/>
    <s v="NA"/>
    <s v="City"/>
    <s v="Chicago"/>
    <s v="Non-incentive Class"/>
    <n v="165914"/>
  </r>
  <r>
    <n v="77020"/>
    <n v="6.697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20"/>
    <n v="6.6970000000000001"/>
    <n v="2"/>
    <n v="15"/>
    <n v="606596"/>
    <n v="1821428"/>
    <n v="96000"/>
    <n v="80000"/>
    <n v="30210000"/>
    <s v="CITY OF CHICAGO"/>
    <s v="MUNI"/>
    <x v="134"/>
    <s v="Chicago"/>
    <s v="Chicago"/>
    <s v="NA"/>
    <s v="City"/>
    <s v="Chicago"/>
    <s v="Non-incentive Class"/>
    <n v="1821428"/>
  </r>
  <r>
    <n v="77020"/>
    <n v="6.6970000000000001"/>
    <s v="5A"/>
    <n v="1"/>
    <n v="109374"/>
    <n v="328417"/>
    <n v="0"/>
    <n v="0"/>
    <n v="30210000"/>
    <s v="CITY OF CHICAGO"/>
    <s v="MUNI"/>
    <x v="134"/>
    <s v="Chicago"/>
    <s v="Chicago"/>
    <s v="NA"/>
    <s v="City"/>
    <s v="Chicago"/>
    <s v="Non-incentive Class"/>
    <n v="328417"/>
  </r>
  <r>
    <n v="77020"/>
    <n v="6.6970000000000001"/>
    <s v="5B"/>
    <n v="2"/>
    <n v="512500"/>
    <n v="1538884"/>
    <n v="0"/>
    <n v="0"/>
    <n v="30210000"/>
    <s v="CITY OF CHICAGO"/>
    <s v="MUNI"/>
    <x v="134"/>
    <s v="Chicago"/>
    <s v="Chicago"/>
    <s v="NA"/>
    <s v="City"/>
    <s v="Chicago"/>
    <s v="Non-incentive Class"/>
    <n v="1538884"/>
  </r>
  <r>
    <n v="77021"/>
    <n v="6.6970000000000001"/>
    <n v="0"/>
    <n v="28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21"/>
    <n v="6.6970000000000001"/>
    <n v="1"/>
    <n v="69"/>
    <n v="735244"/>
    <n v="2207713"/>
    <n v="0"/>
    <n v="0"/>
    <n v="30210000"/>
    <s v="CITY OF CHICAGO"/>
    <s v="MUNI"/>
    <x v="134"/>
    <s v="Chicago"/>
    <s v="Chicago"/>
    <s v="NA"/>
    <s v="City"/>
    <s v="Chicago"/>
    <s v="Non-incentive Class"/>
    <n v="2207713"/>
  </r>
  <r>
    <n v="77021"/>
    <n v="6.6970000000000001"/>
    <n v="2"/>
    <n v="258"/>
    <n v="9643161"/>
    <n v="28955518"/>
    <n v="2863703"/>
    <n v="1200000"/>
    <n v="30210000"/>
    <s v="CITY OF CHICAGO"/>
    <s v="MUNI"/>
    <x v="134"/>
    <s v="Chicago"/>
    <s v="Chicago"/>
    <s v="NA"/>
    <s v="City"/>
    <s v="Chicago"/>
    <s v="Non-incentive Class"/>
    <n v="28955518"/>
  </r>
  <r>
    <n v="77021"/>
    <n v="6.6970000000000001"/>
    <n v="3"/>
    <n v="17"/>
    <n v="2322446"/>
    <n v="6973607"/>
    <n v="0"/>
    <n v="0"/>
    <n v="30210000"/>
    <s v="CITY OF CHICAGO"/>
    <s v="MUNI"/>
    <x v="134"/>
    <s v="Chicago"/>
    <s v="Chicago"/>
    <s v="NA"/>
    <s v="City"/>
    <s v="Chicago"/>
    <s v="Non-incentive Class"/>
    <n v="6973607"/>
  </r>
  <r>
    <n v="77021"/>
    <n v="6.6970000000000001"/>
    <s v="5A"/>
    <n v="128"/>
    <n v="15556769"/>
    <n v="46712305"/>
    <n v="100"/>
    <n v="100"/>
    <n v="30210000"/>
    <s v="CITY OF CHICAGO"/>
    <s v="MUNI"/>
    <x v="134"/>
    <s v="Chicago"/>
    <s v="Chicago"/>
    <s v="NA"/>
    <s v="City"/>
    <s v="Chicago"/>
    <s v="Non-incentive Class"/>
    <n v="46712305"/>
  </r>
  <r>
    <n v="77021"/>
    <n v="6.6970000000000001"/>
    <s v="5B"/>
    <n v="300"/>
    <n v="67211097"/>
    <n v="201814752"/>
    <n v="0"/>
    <n v="0"/>
    <n v="30210000"/>
    <s v="CITY OF CHICAGO"/>
    <s v="MUNI"/>
    <x v="134"/>
    <s v="Chicago"/>
    <s v="Chicago"/>
    <s v="NA"/>
    <s v="City"/>
    <s v="Chicago"/>
    <s v="Non-incentive Class"/>
    <n v="201814752"/>
  </r>
  <r>
    <n v="77021"/>
    <n v="6.6970000000000001"/>
    <s v="6B"/>
    <n v="40"/>
    <n v="21330515"/>
    <n v="64049138"/>
    <n v="0"/>
    <n v="0"/>
    <n v="30210000"/>
    <s v="CITY OF CHICAGO"/>
    <s v="MUNI"/>
    <x v="134"/>
    <s v="Chicago"/>
    <s v="Chicago"/>
    <s v="NA"/>
    <s v="City"/>
    <s v="Chicago"/>
    <s v="Incentive Class"/>
    <n v="640491380"/>
  </r>
  <r>
    <n v="77021"/>
    <n v="6.6970000000000001"/>
    <s v="6C"/>
    <n v="1"/>
    <n v="476615"/>
    <n v="1431132"/>
    <n v="0"/>
    <n v="0"/>
    <n v="30210000"/>
    <s v="CITY OF CHICAGO"/>
    <s v="MUNI"/>
    <x v="134"/>
    <s v="Chicago"/>
    <s v="Chicago"/>
    <s v="NA"/>
    <s v="City"/>
    <s v="Chicago"/>
    <s v="Incentive Class"/>
    <n v="14311320"/>
  </r>
  <r>
    <n v="77022"/>
    <n v="6.6970000000000001"/>
    <n v="0"/>
    <n v="6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22"/>
    <n v="6.6970000000000001"/>
    <n v="1"/>
    <n v="30"/>
    <n v="239722"/>
    <n v="719807"/>
    <n v="0"/>
    <n v="0"/>
    <n v="30210000"/>
    <s v="CITY OF CHICAGO"/>
    <s v="MUNI"/>
    <x v="134"/>
    <s v="Chicago"/>
    <s v="Chicago"/>
    <s v="NA"/>
    <s v="City"/>
    <s v="Chicago"/>
    <s v="Non-incentive Class"/>
    <n v="719807"/>
  </r>
  <r>
    <n v="77022"/>
    <n v="6.6970000000000001"/>
    <n v="2"/>
    <n v="30"/>
    <n v="1213501"/>
    <n v="3643782"/>
    <n v="210923"/>
    <n v="110000"/>
    <n v="30210000"/>
    <s v="CITY OF CHICAGO"/>
    <s v="MUNI"/>
    <x v="134"/>
    <s v="Chicago"/>
    <s v="Chicago"/>
    <s v="NA"/>
    <s v="City"/>
    <s v="Chicago"/>
    <s v="Non-incentive Class"/>
    <n v="3643782"/>
  </r>
  <r>
    <n v="77022"/>
    <n v="6.6970000000000001"/>
    <n v="4"/>
    <n v="1"/>
    <n v="1114680"/>
    <n v="3347050"/>
    <n v="0"/>
    <n v="0"/>
    <n v="30210000"/>
    <s v="CITY OF CHICAGO"/>
    <s v="MUNI"/>
    <x v="134"/>
    <s v="Chicago"/>
    <s v="Chicago"/>
    <s v="NA"/>
    <s v="City"/>
    <s v="Chicago"/>
    <s v="Non-incentive Class"/>
    <n v="3347050"/>
  </r>
  <r>
    <n v="77022"/>
    <n v="6.6970000000000001"/>
    <s v="5A"/>
    <n v="14"/>
    <n v="4948215"/>
    <n v="14858007"/>
    <n v="0"/>
    <n v="0"/>
    <n v="30210000"/>
    <s v="CITY OF CHICAGO"/>
    <s v="MUNI"/>
    <x v="134"/>
    <s v="Chicago"/>
    <s v="Chicago"/>
    <s v="NA"/>
    <s v="City"/>
    <s v="Chicago"/>
    <s v="Non-incentive Class"/>
    <n v="14858007"/>
  </r>
  <r>
    <n v="77022"/>
    <n v="6.6970000000000001"/>
    <s v="5B"/>
    <n v="60"/>
    <n v="12474446"/>
    <n v="37457017"/>
    <n v="0"/>
    <n v="0"/>
    <n v="30210000"/>
    <s v="CITY OF CHICAGO"/>
    <s v="MUNI"/>
    <x v="134"/>
    <s v="Chicago"/>
    <s v="Chicago"/>
    <s v="NA"/>
    <s v="City"/>
    <s v="Chicago"/>
    <s v="Non-incentive Class"/>
    <n v="37457017"/>
  </r>
  <r>
    <n v="77026"/>
    <n v="6.6970000000000001"/>
    <n v="0"/>
    <n v="3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26"/>
    <n v="6.6970000000000001"/>
    <n v="1"/>
    <n v="156"/>
    <n v="1018036"/>
    <n v="3056852"/>
    <n v="0"/>
    <n v="0"/>
    <n v="30210000"/>
    <s v="CITY OF CHICAGO"/>
    <s v="MUNI"/>
    <x v="134"/>
    <s v="Chicago"/>
    <s v="Chicago"/>
    <s v="NA"/>
    <s v="City"/>
    <s v="Chicago"/>
    <s v="Non-incentive Class"/>
    <n v="3056852"/>
  </r>
  <r>
    <n v="77026"/>
    <n v="6.6970000000000001"/>
    <n v="2"/>
    <n v="197"/>
    <n v="2492548"/>
    <n v="7484383"/>
    <n v="1290872"/>
    <n v="911645"/>
    <n v="30210000"/>
    <s v="CITY OF CHICAGO"/>
    <s v="MUNI"/>
    <x v="134"/>
    <s v="Chicago"/>
    <s v="Chicago"/>
    <s v="NA"/>
    <s v="City"/>
    <s v="Chicago"/>
    <s v="Non-incentive Class"/>
    <n v="7484383"/>
  </r>
  <r>
    <n v="77026"/>
    <n v="6.6970000000000001"/>
    <n v="3"/>
    <n v="6"/>
    <n v="386465"/>
    <n v="1160439"/>
    <n v="0"/>
    <n v="0"/>
    <n v="30210000"/>
    <s v="CITY OF CHICAGO"/>
    <s v="MUNI"/>
    <x v="134"/>
    <s v="Chicago"/>
    <s v="Chicago"/>
    <s v="NA"/>
    <s v="City"/>
    <s v="Chicago"/>
    <s v="Non-incentive Class"/>
    <n v="1160439"/>
  </r>
  <r>
    <n v="77026"/>
    <n v="6.6970000000000001"/>
    <s v="5A"/>
    <n v="134"/>
    <n v="11422120"/>
    <n v="34297202"/>
    <n v="0"/>
    <n v="0"/>
    <n v="30210000"/>
    <s v="CITY OF CHICAGO"/>
    <s v="MUNI"/>
    <x v="134"/>
    <s v="Chicago"/>
    <s v="Chicago"/>
    <s v="NA"/>
    <s v="City"/>
    <s v="Chicago"/>
    <s v="Non-incentive Class"/>
    <n v="34297202"/>
  </r>
  <r>
    <n v="77026"/>
    <n v="6.6970000000000001"/>
    <s v="5B"/>
    <n v="434"/>
    <n v="44916652"/>
    <n v="134871233"/>
    <n v="0"/>
    <n v="0"/>
    <n v="30210000"/>
    <s v="CITY OF CHICAGO"/>
    <s v="MUNI"/>
    <x v="134"/>
    <s v="Chicago"/>
    <s v="Chicago"/>
    <s v="NA"/>
    <s v="City"/>
    <s v="Chicago"/>
    <s v="Non-incentive Class"/>
    <n v="134871233"/>
  </r>
  <r>
    <n v="77026"/>
    <n v="6.6970000000000001"/>
    <s v="6B"/>
    <n v="8"/>
    <n v="445341"/>
    <n v="1337226"/>
    <n v="0"/>
    <n v="0"/>
    <n v="30210000"/>
    <s v="CITY OF CHICAGO"/>
    <s v="MUNI"/>
    <x v="134"/>
    <s v="Chicago"/>
    <s v="Chicago"/>
    <s v="NA"/>
    <s v="City"/>
    <s v="Chicago"/>
    <s v="Incentive Class"/>
    <n v="13372260"/>
  </r>
  <r>
    <n v="77028"/>
    <n v="6.6970000000000001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28"/>
    <n v="6.6970000000000001"/>
    <n v="1"/>
    <n v="10"/>
    <n v="52357"/>
    <n v="157211"/>
    <n v="0"/>
    <n v="0"/>
    <n v="30210000"/>
    <s v="CITY OF CHICAGO"/>
    <s v="MUNI"/>
    <x v="134"/>
    <s v="Chicago"/>
    <s v="Chicago"/>
    <s v="NA"/>
    <s v="City"/>
    <s v="Chicago"/>
    <s v="Non-incentive Class"/>
    <n v="157211"/>
  </r>
  <r>
    <n v="77028"/>
    <n v="6.6970000000000001"/>
    <n v="2"/>
    <n v="97"/>
    <n v="2361072"/>
    <n v="7089595"/>
    <n v="477142"/>
    <n v="290000"/>
    <n v="30210000"/>
    <s v="CITY OF CHICAGO"/>
    <s v="MUNI"/>
    <x v="134"/>
    <s v="Chicago"/>
    <s v="Chicago"/>
    <s v="NA"/>
    <s v="City"/>
    <s v="Chicago"/>
    <s v="Non-incentive Class"/>
    <n v="7089595"/>
  </r>
  <r>
    <n v="77028"/>
    <n v="6.6970000000000001"/>
    <n v="3"/>
    <n v="9"/>
    <n v="803810"/>
    <n v="2413600"/>
    <n v="0"/>
    <n v="0"/>
    <n v="30210000"/>
    <s v="CITY OF CHICAGO"/>
    <s v="MUNI"/>
    <x v="134"/>
    <s v="Chicago"/>
    <s v="Chicago"/>
    <s v="NA"/>
    <s v="City"/>
    <s v="Chicago"/>
    <s v="Non-incentive Class"/>
    <n v="2413600"/>
  </r>
  <r>
    <n v="77028"/>
    <n v="6.6970000000000001"/>
    <s v="5A"/>
    <n v="105"/>
    <n v="6376276"/>
    <n v="19146044"/>
    <n v="10000"/>
    <n v="10000"/>
    <n v="30210000"/>
    <s v="CITY OF CHICAGO"/>
    <s v="MUNI"/>
    <x v="134"/>
    <s v="Chicago"/>
    <s v="Chicago"/>
    <s v="NA"/>
    <s v="City"/>
    <s v="Chicago"/>
    <s v="Non-incentive Class"/>
    <n v="19146044"/>
  </r>
  <r>
    <n v="77028"/>
    <n v="6.6970000000000001"/>
    <s v="5B"/>
    <n v="44"/>
    <n v="2402715"/>
    <n v="7214635"/>
    <n v="0"/>
    <n v="0"/>
    <n v="30210000"/>
    <s v="CITY OF CHICAGO"/>
    <s v="MUNI"/>
    <x v="134"/>
    <s v="Chicago"/>
    <s v="Chicago"/>
    <s v="NA"/>
    <s v="City"/>
    <s v="Chicago"/>
    <s v="Non-incentive Class"/>
    <n v="7214635"/>
  </r>
  <r>
    <n v="77028"/>
    <n v="6.6970000000000001"/>
    <n v="9"/>
    <n v="5"/>
    <n v="298541"/>
    <n v="896430"/>
    <n v="0"/>
    <n v="0"/>
    <n v="30210000"/>
    <s v="CITY OF CHICAGO"/>
    <s v="MUNI"/>
    <x v="134"/>
    <s v="Chicago"/>
    <s v="Chicago"/>
    <s v="NA"/>
    <s v="City"/>
    <s v="Chicago"/>
    <s v="Non-incentive Class"/>
    <n v="896430"/>
  </r>
  <r>
    <n v="77029"/>
    <n v="6.6970000000000001"/>
    <n v="0"/>
    <n v="40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29"/>
    <n v="6.6970000000000001"/>
    <n v="1"/>
    <n v="102"/>
    <n v="497365"/>
    <n v="1493436"/>
    <n v="0"/>
    <n v="0"/>
    <n v="30210000"/>
    <s v="CITY OF CHICAGO"/>
    <s v="MUNI"/>
    <x v="134"/>
    <s v="Chicago"/>
    <s v="Chicago"/>
    <s v="NA"/>
    <s v="City"/>
    <s v="Chicago"/>
    <s v="Non-incentive Class"/>
    <n v="1493436"/>
  </r>
  <r>
    <n v="77029"/>
    <n v="6.6970000000000001"/>
    <n v="2"/>
    <n v="260"/>
    <n v="3225020"/>
    <n v="9683767"/>
    <n v="1442770"/>
    <n v="904829"/>
    <n v="30210000"/>
    <s v="CITY OF CHICAGO"/>
    <s v="MUNI"/>
    <x v="134"/>
    <s v="Chicago"/>
    <s v="Chicago"/>
    <s v="NA"/>
    <s v="City"/>
    <s v="Chicago"/>
    <s v="Non-incentive Class"/>
    <n v="9683767"/>
  </r>
  <r>
    <n v="77029"/>
    <n v="6.6970000000000001"/>
    <n v="3"/>
    <n v="46"/>
    <n v="6107735"/>
    <n v="18339698"/>
    <n v="0"/>
    <n v="0"/>
    <n v="30210000"/>
    <s v="CITY OF CHICAGO"/>
    <s v="MUNI"/>
    <x v="134"/>
    <s v="Chicago"/>
    <s v="Chicago"/>
    <s v="NA"/>
    <s v="City"/>
    <s v="Chicago"/>
    <s v="Non-incentive Class"/>
    <n v="18339698"/>
  </r>
  <r>
    <n v="77029"/>
    <n v="6.6970000000000001"/>
    <s v="5A"/>
    <n v="137"/>
    <n v="9849828"/>
    <n v="29576082"/>
    <n v="0"/>
    <n v="0"/>
    <n v="30210000"/>
    <s v="CITY OF CHICAGO"/>
    <s v="MUNI"/>
    <x v="134"/>
    <s v="Chicago"/>
    <s v="Chicago"/>
    <s v="NA"/>
    <s v="City"/>
    <s v="Chicago"/>
    <s v="Non-incentive Class"/>
    <n v="29576082"/>
  </r>
  <r>
    <n v="77029"/>
    <n v="6.6970000000000001"/>
    <s v="5B"/>
    <n v="19"/>
    <n v="875441"/>
    <n v="2628685"/>
    <n v="0"/>
    <n v="0"/>
    <n v="30210000"/>
    <s v="CITY OF CHICAGO"/>
    <s v="MUNI"/>
    <x v="134"/>
    <s v="Chicago"/>
    <s v="Chicago"/>
    <s v="NA"/>
    <s v="City"/>
    <s v="Chicago"/>
    <s v="Non-incentive Class"/>
    <n v="2628685"/>
  </r>
  <r>
    <n v="77029"/>
    <n v="6.6970000000000001"/>
    <n v="9"/>
    <n v="4"/>
    <n v="646241"/>
    <n v="1940467"/>
    <n v="0"/>
    <n v="0"/>
    <n v="30210000"/>
    <s v="CITY OF CHICAGO"/>
    <s v="MUNI"/>
    <x v="134"/>
    <s v="Chicago"/>
    <s v="Chicago"/>
    <s v="NA"/>
    <s v="City"/>
    <s v="Chicago"/>
    <s v="Non-incentive Class"/>
    <n v="1940467"/>
  </r>
  <r>
    <n v="77030"/>
    <n v="6.6970000000000001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30"/>
    <n v="6.6970000000000001"/>
    <n v="1"/>
    <n v="23"/>
    <n v="83719"/>
    <n v="251387"/>
    <n v="0"/>
    <n v="0"/>
    <n v="30210000"/>
    <s v="CITY OF CHICAGO"/>
    <s v="MUNI"/>
    <x v="134"/>
    <s v="Chicago"/>
    <s v="Chicago"/>
    <s v="NA"/>
    <s v="City"/>
    <s v="Chicago"/>
    <s v="Non-incentive Class"/>
    <n v="251387"/>
  </r>
  <r>
    <n v="77030"/>
    <n v="6.6970000000000001"/>
    <n v="2"/>
    <n v="722"/>
    <n v="9504647"/>
    <n v="28539595"/>
    <n v="3121532"/>
    <n v="2386872"/>
    <n v="30210000"/>
    <s v="CITY OF CHICAGO"/>
    <s v="MUNI"/>
    <x v="134"/>
    <s v="Chicago"/>
    <s v="Chicago"/>
    <s v="NA"/>
    <s v="City"/>
    <s v="Chicago"/>
    <s v="Non-incentive Class"/>
    <n v="28539595"/>
  </r>
  <r>
    <n v="77030"/>
    <n v="6.6970000000000001"/>
    <n v="3"/>
    <n v="9"/>
    <n v="499863"/>
    <n v="1500939"/>
    <n v="0"/>
    <n v="0"/>
    <n v="30210000"/>
    <s v="CITY OF CHICAGO"/>
    <s v="MUNI"/>
    <x v="134"/>
    <s v="Chicago"/>
    <s v="Chicago"/>
    <s v="NA"/>
    <s v="City"/>
    <s v="Chicago"/>
    <s v="Non-incentive Class"/>
    <n v="1500939"/>
  </r>
  <r>
    <n v="77030"/>
    <n v="6.6970000000000001"/>
    <s v="5A"/>
    <n v="14"/>
    <n v="494015"/>
    <n v="1483378"/>
    <n v="0"/>
    <n v="0"/>
    <n v="30210000"/>
    <s v="CITY OF CHICAGO"/>
    <s v="MUNI"/>
    <x v="134"/>
    <s v="Chicago"/>
    <s v="Chicago"/>
    <s v="NA"/>
    <s v="City"/>
    <s v="Chicago"/>
    <s v="Non-incentive Class"/>
    <n v="1483378"/>
  </r>
  <r>
    <n v="77030"/>
    <n v="6.6970000000000001"/>
    <s v="5B"/>
    <n v="1"/>
    <n v="4463"/>
    <n v="13401"/>
    <n v="0"/>
    <n v="0"/>
    <n v="30210000"/>
    <s v="CITY OF CHICAGO"/>
    <s v="MUNI"/>
    <x v="134"/>
    <s v="Chicago"/>
    <s v="Chicago"/>
    <s v="NA"/>
    <s v="City"/>
    <s v="Chicago"/>
    <s v="Non-incentive Class"/>
    <n v="13401"/>
  </r>
  <r>
    <n v="77032"/>
    <n v="6.6970000000000001"/>
    <s v="5B"/>
    <n v="1"/>
    <n v="177313"/>
    <n v="532418"/>
    <n v="0"/>
    <n v="0"/>
    <n v="30210000"/>
    <s v="CITY OF CHICAGO"/>
    <s v="MUNI"/>
    <x v="134"/>
    <s v="Chicago"/>
    <s v="Chicago"/>
    <s v="NA"/>
    <s v="City"/>
    <s v="Chicago"/>
    <s v="Non-incentive Class"/>
    <n v="532418"/>
  </r>
  <r>
    <n v="77033"/>
    <n v="6.6970000000000001"/>
    <n v="2"/>
    <n v="12"/>
    <n v="303994"/>
    <n v="912802"/>
    <n v="60000"/>
    <n v="60000"/>
    <n v="30210000"/>
    <s v="CITY OF CHICAGO"/>
    <s v="MUNI"/>
    <x v="134"/>
    <s v="Chicago"/>
    <s v="Chicago"/>
    <s v="NA"/>
    <s v="City"/>
    <s v="Chicago"/>
    <s v="Non-incentive Class"/>
    <n v="912802"/>
  </r>
  <r>
    <n v="77035"/>
    <n v="6.6970000000000001"/>
    <n v="0"/>
    <n v="6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35"/>
    <n v="6.6970000000000001"/>
    <n v="1"/>
    <n v="4"/>
    <n v="112027"/>
    <n v="336384"/>
    <n v="0"/>
    <n v="0"/>
    <n v="30210000"/>
    <s v="CITY OF CHICAGO"/>
    <s v="MUNI"/>
    <x v="134"/>
    <s v="Chicago"/>
    <s v="Chicago"/>
    <s v="NA"/>
    <s v="City"/>
    <s v="Chicago"/>
    <s v="Non-incentive Class"/>
    <n v="336384"/>
  </r>
  <r>
    <n v="77035"/>
    <n v="6.6970000000000001"/>
    <n v="2"/>
    <n v="1"/>
    <n v="74999"/>
    <n v="225199"/>
    <n v="0"/>
    <n v="0"/>
    <n v="30210000"/>
    <s v="CITY OF CHICAGO"/>
    <s v="MUNI"/>
    <x v="134"/>
    <s v="Chicago"/>
    <s v="Chicago"/>
    <s v="NA"/>
    <s v="City"/>
    <s v="Chicago"/>
    <s v="Non-incentive Class"/>
    <n v="225199"/>
  </r>
  <r>
    <n v="77035"/>
    <n v="6.6970000000000001"/>
    <s v="5A"/>
    <n v="63"/>
    <n v="62556484"/>
    <n v="187838354"/>
    <n v="0"/>
    <n v="0"/>
    <n v="30210000"/>
    <s v="CITY OF CHICAGO"/>
    <s v="MUNI"/>
    <x v="134"/>
    <s v="Chicago"/>
    <s v="Chicago"/>
    <s v="NA"/>
    <s v="City"/>
    <s v="Chicago"/>
    <s v="Non-incentive Class"/>
    <n v="187838354"/>
  </r>
  <r>
    <n v="77035"/>
    <n v="6.6970000000000001"/>
    <s v="5B"/>
    <n v="52"/>
    <n v="13332110"/>
    <n v="40032328"/>
    <n v="0"/>
    <n v="0"/>
    <n v="30210000"/>
    <s v="CITY OF CHICAGO"/>
    <s v="MUNI"/>
    <x v="134"/>
    <s v="Chicago"/>
    <s v="Chicago"/>
    <s v="NA"/>
    <s v="City"/>
    <s v="Chicago"/>
    <s v="Non-incentive Class"/>
    <n v="40032328"/>
  </r>
  <r>
    <n v="77035"/>
    <n v="6.6970000000000001"/>
    <s v="6C"/>
    <n v="4"/>
    <n v="5167649"/>
    <n v="15516900"/>
    <n v="0"/>
    <n v="0"/>
    <n v="30210000"/>
    <s v="CITY OF CHICAGO"/>
    <s v="MUNI"/>
    <x v="134"/>
    <s v="Chicago"/>
    <s v="Chicago"/>
    <s v="NA"/>
    <s v="City"/>
    <s v="Chicago"/>
    <s v="Incentive Class"/>
    <n v="155169000"/>
  </r>
  <r>
    <n v="77036"/>
    <n v="6.6970000000000001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36"/>
    <n v="6.6970000000000001"/>
    <s v="5A"/>
    <n v="16"/>
    <n v="4885137"/>
    <n v="14668601"/>
    <n v="0"/>
    <n v="0"/>
    <n v="30210000"/>
    <s v="CITY OF CHICAGO"/>
    <s v="MUNI"/>
    <x v="134"/>
    <s v="Chicago"/>
    <s v="Chicago"/>
    <s v="NA"/>
    <s v="City"/>
    <s v="Chicago"/>
    <s v="Non-incentive Class"/>
    <n v="14668601"/>
  </r>
  <r>
    <n v="77036"/>
    <n v="6.6970000000000001"/>
    <s v="5B"/>
    <n v="4"/>
    <n v="2061356"/>
    <n v="6189635"/>
    <n v="0"/>
    <n v="0"/>
    <n v="30210000"/>
    <s v="CITY OF CHICAGO"/>
    <s v="MUNI"/>
    <x v="134"/>
    <s v="Chicago"/>
    <s v="Chicago"/>
    <s v="NA"/>
    <s v="City"/>
    <s v="Chicago"/>
    <s v="Non-incentive Class"/>
    <n v="6189635"/>
  </r>
  <r>
    <n v="77039"/>
    <n v="6.6970000000000001"/>
    <n v="2"/>
    <n v="1"/>
    <n v="45980"/>
    <n v="138064"/>
    <n v="0"/>
    <n v="0"/>
    <n v="30210000"/>
    <s v="CITY OF CHICAGO"/>
    <s v="MUNI"/>
    <x v="134"/>
    <s v="Chicago"/>
    <s v="Chicago"/>
    <s v="NA"/>
    <s v="City"/>
    <s v="Chicago"/>
    <s v="Non-incentive Class"/>
    <n v="138064"/>
  </r>
  <r>
    <n v="77039"/>
    <n v="6.6970000000000001"/>
    <s v="5B"/>
    <n v="1"/>
    <n v="279576"/>
    <n v="839483"/>
    <n v="0"/>
    <n v="0"/>
    <n v="30210000"/>
    <s v="CITY OF CHICAGO"/>
    <s v="MUNI"/>
    <x v="134"/>
    <s v="Chicago"/>
    <s v="Chicago"/>
    <s v="NA"/>
    <s v="City"/>
    <s v="Chicago"/>
    <s v="Non-incentive Class"/>
    <n v="839483"/>
  </r>
  <r>
    <n v="77043"/>
    <n v="6.6970000000000001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43"/>
    <n v="6.6970000000000001"/>
    <n v="1"/>
    <n v="4"/>
    <n v="15429"/>
    <n v="46328"/>
    <n v="0"/>
    <n v="0"/>
    <n v="30210000"/>
    <s v="CITY OF CHICAGO"/>
    <s v="MUNI"/>
    <x v="134"/>
    <s v="Chicago"/>
    <s v="Chicago"/>
    <s v="NA"/>
    <s v="City"/>
    <s v="Chicago"/>
    <s v="Non-incentive Class"/>
    <n v="46328"/>
  </r>
  <r>
    <n v="77043"/>
    <n v="6.6970000000000001"/>
    <n v="2"/>
    <n v="1"/>
    <n v="20000"/>
    <n v="60054"/>
    <n v="60054"/>
    <n v="10000"/>
    <n v="30210000"/>
    <s v="CITY OF CHICAGO"/>
    <s v="MUNI"/>
    <x v="134"/>
    <s v="Chicago"/>
    <s v="Chicago"/>
    <s v="NA"/>
    <s v="City"/>
    <s v="Chicago"/>
    <s v="Non-incentive Class"/>
    <n v="60054"/>
  </r>
  <r>
    <n v="77043"/>
    <n v="6.6970000000000001"/>
    <s v="5A"/>
    <n v="2"/>
    <n v="136045"/>
    <n v="408503"/>
    <n v="0"/>
    <n v="0"/>
    <n v="30210000"/>
    <s v="CITY OF CHICAGO"/>
    <s v="MUNI"/>
    <x v="134"/>
    <s v="Chicago"/>
    <s v="Chicago"/>
    <s v="NA"/>
    <s v="City"/>
    <s v="Chicago"/>
    <s v="Non-incentive Class"/>
    <n v="408503"/>
  </r>
  <r>
    <n v="77043"/>
    <n v="6.6970000000000001"/>
    <s v="5B"/>
    <n v="25"/>
    <n v="5106776"/>
    <n v="15334116"/>
    <n v="0"/>
    <n v="0"/>
    <n v="30210000"/>
    <s v="CITY OF CHICAGO"/>
    <s v="MUNI"/>
    <x v="134"/>
    <s v="Chicago"/>
    <s v="Chicago"/>
    <s v="NA"/>
    <s v="City"/>
    <s v="Chicago"/>
    <s v="Non-incentive Class"/>
    <n v="15334116"/>
  </r>
  <r>
    <n v="77043"/>
    <n v="6.6970000000000001"/>
    <s v="6B"/>
    <n v="1"/>
    <n v="750452"/>
    <n v="2253382"/>
    <n v="0"/>
    <n v="0"/>
    <n v="30210000"/>
    <s v="CITY OF CHICAGO"/>
    <s v="MUNI"/>
    <x v="134"/>
    <s v="Chicago"/>
    <s v="Chicago"/>
    <s v="NA"/>
    <s v="City"/>
    <s v="Chicago"/>
    <s v="Incentive Class"/>
    <n v="22533820"/>
  </r>
  <r>
    <n v="77044"/>
    <n v="6.6970000000000001"/>
    <n v="1"/>
    <n v="2"/>
    <n v="11408"/>
    <n v="34255"/>
    <n v="0"/>
    <n v="0"/>
    <n v="30210000"/>
    <s v="CITY OF CHICAGO"/>
    <s v="MUNI"/>
    <x v="134"/>
    <s v="Chicago"/>
    <s v="Chicago"/>
    <s v="NA"/>
    <s v="City"/>
    <s v="Chicago"/>
    <s v="Non-incentive Class"/>
    <n v="34255"/>
  </r>
  <r>
    <n v="77044"/>
    <n v="6.6970000000000001"/>
    <n v="2"/>
    <n v="4"/>
    <n v="230944"/>
    <n v="693455"/>
    <n v="10000"/>
    <n v="10000"/>
    <n v="30210000"/>
    <s v="CITY OF CHICAGO"/>
    <s v="MUNI"/>
    <x v="134"/>
    <s v="Chicago"/>
    <s v="Chicago"/>
    <s v="NA"/>
    <s v="City"/>
    <s v="Chicago"/>
    <s v="Non-incentive Class"/>
    <n v="693455"/>
  </r>
  <r>
    <n v="77044"/>
    <n v="6.6970000000000001"/>
    <n v="3"/>
    <n v="2"/>
    <n v="222822"/>
    <n v="669067"/>
    <n v="0"/>
    <n v="0"/>
    <n v="30210000"/>
    <s v="CITY OF CHICAGO"/>
    <s v="MUNI"/>
    <x v="134"/>
    <s v="Chicago"/>
    <s v="Chicago"/>
    <s v="NA"/>
    <s v="City"/>
    <s v="Chicago"/>
    <s v="Non-incentive Class"/>
    <n v="669067"/>
  </r>
  <r>
    <n v="77044"/>
    <n v="6.6970000000000001"/>
    <s v="5A"/>
    <n v="2"/>
    <n v="246616"/>
    <n v="740514"/>
    <n v="0"/>
    <n v="0"/>
    <n v="30210000"/>
    <s v="CITY OF CHICAGO"/>
    <s v="MUNI"/>
    <x v="134"/>
    <s v="Chicago"/>
    <s v="Chicago"/>
    <s v="NA"/>
    <s v="City"/>
    <s v="Chicago"/>
    <s v="Non-incentive Class"/>
    <n v="740514"/>
  </r>
  <r>
    <n v="77044"/>
    <n v="6.6970000000000001"/>
    <s v="5B"/>
    <n v="16"/>
    <n v="6031986"/>
    <n v="18112247"/>
    <n v="0"/>
    <n v="0"/>
    <n v="30210000"/>
    <s v="CITY OF CHICAGO"/>
    <s v="MUNI"/>
    <x v="134"/>
    <s v="Chicago"/>
    <s v="Chicago"/>
    <s v="NA"/>
    <s v="City"/>
    <s v="Chicago"/>
    <s v="Non-incentive Class"/>
    <n v="18112247"/>
  </r>
  <r>
    <n v="77044"/>
    <n v="6.6970000000000001"/>
    <s v="6B"/>
    <n v="1"/>
    <n v="17828"/>
    <n v="53532"/>
    <n v="0"/>
    <n v="0"/>
    <n v="30210000"/>
    <s v="CITY OF CHICAGO"/>
    <s v="MUNI"/>
    <x v="134"/>
    <s v="Chicago"/>
    <s v="Chicago"/>
    <s v="NA"/>
    <s v="City"/>
    <s v="Chicago"/>
    <s v="Incentive Class"/>
    <n v="535320"/>
  </r>
  <r>
    <n v="77045"/>
    <n v="6.6970000000000001"/>
    <n v="1"/>
    <n v="10"/>
    <n v="195003"/>
    <n v="585534"/>
    <n v="0"/>
    <n v="0"/>
    <n v="30210000"/>
    <s v="CITY OF CHICAGO"/>
    <s v="MUNI"/>
    <x v="134"/>
    <s v="Chicago"/>
    <s v="Chicago"/>
    <s v="NA"/>
    <s v="City"/>
    <s v="Chicago"/>
    <s v="Non-incentive Class"/>
    <n v="585534"/>
  </r>
  <r>
    <n v="77045"/>
    <n v="6.6970000000000001"/>
    <s v="5A"/>
    <n v="3"/>
    <n v="1512338"/>
    <n v="4541097"/>
    <n v="0"/>
    <n v="0"/>
    <n v="30210000"/>
    <s v="CITY OF CHICAGO"/>
    <s v="MUNI"/>
    <x v="134"/>
    <s v="Chicago"/>
    <s v="Chicago"/>
    <s v="NA"/>
    <s v="City"/>
    <s v="Chicago"/>
    <s v="Non-incentive Class"/>
    <n v="4541097"/>
  </r>
  <r>
    <n v="77045"/>
    <n v="6.6970000000000001"/>
    <s v="5B"/>
    <n v="5"/>
    <n v="2885324"/>
    <n v="8663764"/>
    <n v="0"/>
    <n v="0"/>
    <n v="30210000"/>
    <s v="CITY OF CHICAGO"/>
    <s v="MUNI"/>
    <x v="134"/>
    <s v="Chicago"/>
    <s v="Chicago"/>
    <s v="NA"/>
    <s v="City"/>
    <s v="Chicago"/>
    <s v="Non-incentive Class"/>
    <n v="8663764"/>
  </r>
  <r>
    <n v="77045"/>
    <n v="6.6970000000000001"/>
    <s v="6B"/>
    <n v="1"/>
    <n v="471163"/>
    <n v="1414761"/>
    <n v="0"/>
    <n v="0"/>
    <n v="30210000"/>
    <s v="CITY OF CHICAGO"/>
    <s v="MUNI"/>
    <x v="134"/>
    <s v="Chicago"/>
    <s v="Chicago"/>
    <s v="NA"/>
    <s v="City"/>
    <s v="Chicago"/>
    <s v="Incentive Class"/>
    <n v="14147610"/>
  </r>
  <r>
    <n v="77046"/>
    <n v="6.6970000000000001"/>
    <n v="0"/>
    <n v="6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46"/>
    <n v="6.6970000000000001"/>
    <n v="1"/>
    <n v="6"/>
    <n v="40741"/>
    <n v="122332"/>
    <n v="0"/>
    <n v="0"/>
    <n v="30210000"/>
    <s v="CITY OF CHICAGO"/>
    <s v="MUNI"/>
    <x v="134"/>
    <s v="Chicago"/>
    <s v="Chicago"/>
    <s v="NA"/>
    <s v="City"/>
    <s v="Chicago"/>
    <s v="Non-incentive Class"/>
    <n v="122332"/>
  </r>
  <r>
    <n v="77046"/>
    <n v="6.6970000000000001"/>
    <n v="2"/>
    <n v="268"/>
    <n v="6541197"/>
    <n v="19641273"/>
    <n v="911836"/>
    <n v="829754"/>
    <n v="30210000"/>
    <s v="CITY OF CHICAGO"/>
    <s v="MUNI"/>
    <x v="134"/>
    <s v="Chicago"/>
    <s v="Chicago"/>
    <s v="NA"/>
    <s v="City"/>
    <s v="Chicago"/>
    <s v="Non-incentive Class"/>
    <n v="19641273"/>
  </r>
  <r>
    <n v="77046"/>
    <n v="6.6970000000000001"/>
    <n v="3"/>
    <n v="25"/>
    <n v="10163606"/>
    <n v="30518262"/>
    <n v="0"/>
    <n v="0"/>
    <n v="30210000"/>
    <s v="CITY OF CHICAGO"/>
    <s v="MUNI"/>
    <x v="134"/>
    <s v="Chicago"/>
    <s v="Chicago"/>
    <s v="NA"/>
    <s v="City"/>
    <s v="Chicago"/>
    <s v="Non-incentive Class"/>
    <n v="30518262"/>
  </r>
  <r>
    <n v="77046"/>
    <n v="6.6970000000000001"/>
    <s v="5A"/>
    <n v="59"/>
    <n v="10190171"/>
    <n v="30598027"/>
    <n v="0"/>
    <n v="0"/>
    <n v="30210000"/>
    <s v="CITY OF CHICAGO"/>
    <s v="MUNI"/>
    <x v="134"/>
    <s v="Chicago"/>
    <s v="Chicago"/>
    <s v="NA"/>
    <s v="City"/>
    <s v="Chicago"/>
    <s v="Non-incentive Class"/>
    <n v="30598027"/>
  </r>
  <r>
    <n v="77046"/>
    <n v="6.6970000000000001"/>
    <s v="5B"/>
    <n v="43"/>
    <n v="10661037"/>
    <n v="32011899"/>
    <n v="0"/>
    <n v="0"/>
    <n v="30210000"/>
    <s v="CITY OF CHICAGO"/>
    <s v="MUNI"/>
    <x v="134"/>
    <s v="Chicago"/>
    <s v="Chicago"/>
    <s v="NA"/>
    <s v="City"/>
    <s v="Chicago"/>
    <s v="Non-incentive Class"/>
    <n v="32011899"/>
  </r>
  <r>
    <n v="77046"/>
    <n v="6.6970000000000001"/>
    <s v="6B"/>
    <n v="5"/>
    <n v="2202853"/>
    <n v="6614507"/>
    <n v="0"/>
    <n v="0"/>
    <n v="30210000"/>
    <s v="CITY OF CHICAGO"/>
    <s v="MUNI"/>
    <x v="134"/>
    <s v="Chicago"/>
    <s v="Chicago"/>
    <s v="NA"/>
    <s v="City"/>
    <s v="Chicago"/>
    <s v="Incentive Class"/>
    <n v="66145070"/>
  </r>
  <r>
    <n v="77048"/>
    <n v="6.6970000000000001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48"/>
    <n v="6.6970000000000001"/>
    <n v="1"/>
    <n v="3"/>
    <n v="24123"/>
    <n v="72434"/>
    <n v="0"/>
    <n v="0"/>
    <n v="30210000"/>
    <s v="CITY OF CHICAGO"/>
    <s v="MUNI"/>
    <x v="134"/>
    <s v="Chicago"/>
    <s v="Chicago"/>
    <s v="NA"/>
    <s v="City"/>
    <s v="Chicago"/>
    <s v="Non-incentive Class"/>
    <n v="72434"/>
  </r>
  <r>
    <n v="77048"/>
    <n v="6.6970000000000001"/>
    <s v="5A"/>
    <n v="2"/>
    <n v="61928"/>
    <n v="185951"/>
    <n v="0"/>
    <n v="0"/>
    <n v="30210000"/>
    <s v="CITY OF CHICAGO"/>
    <s v="MUNI"/>
    <x v="134"/>
    <s v="Chicago"/>
    <s v="Chicago"/>
    <s v="NA"/>
    <s v="City"/>
    <s v="Chicago"/>
    <s v="Non-incentive Class"/>
    <n v="185951"/>
  </r>
  <r>
    <n v="77050"/>
    <n v="6.6970000000000001"/>
    <n v="0"/>
    <n v="2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50"/>
    <n v="6.6970000000000001"/>
    <n v="1"/>
    <n v="15"/>
    <n v="131334"/>
    <n v="394357"/>
    <n v="0"/>
    <n v="0"/>
    <n v="30210000"/>
    <s v="CITY OF CHICAGO"/>
    <s v="MUNI"/>
    <x v="134"/>
    <s v="Chicago"/>
    <s v="Chicago"/>
    <s v="NA"/>
    <s v="City"/>
    <s v="Chicago"/>
    <s v="Non-incentive Class"/>
    <n v="394357"/>
  </r>
  <r>
    <n v="77050"/>
    <n v="6.6970000000000001"/>
    <n v="2"/>
    <n v="391"/>
    <n v="14370593"/>
    <n v="43150597"/>
    <n v="2632945"/>
    <n v="1350133"/>
    <n v="30210000"/>
    <s v="CITY OF CHICAGO"/>
    <s v="MUNI"/>
    <x v="134"/>
    <s v="Chicago"/>
    <s v="Chicago"/>
    <s v="NA"/>
    <s v="City"/>
    <s v="Chicago"/>
    <s v="Non-incentive Class"/>
    <n v="43150597"/>
  </r>
  <r>
    <n v="77050"/>
    <n v="6.6970000000000001"/>
    <n v="3"/>
    <n v="39"/>
    <n v="5138591"/>
    <n v="15429645"/>
    <n v="0"/>
    <n v="0"/>
    <n v="30210000"/>
    <s v="CITY OF CHICAGO"/>
    <s v="MUNI"/>
    <x v="134"/>
    <s v="Chicago"/>
    <s v="Chicago"/>
    <s v="NA"/>
    <s v="City"/>
    <s v="Chicago"/>
    <s v="Non-incentive Class"/>
    <n v="15429645"/>
  </r>
  <r>
    <n v="77050"/>
    <n v="6.6970000000000001"/>
    <n v="4"/>
    <n v="2"/>
    <n v="348248"/>
    <n v="1045684"/>
    <n v="0"/>
    <n v="0"/>
    <n v="30210000"/>
    <s v="CITY OF CHICAGO"/>
    <s v="MUNI"/>
    <x v="134"/>
    <s v="Chicago"/>
    <s v="Chicago"/>
    <s v="NA"/>
    <s v="City"/>
    <s v="Chicago"/>
    <s v="Non-incentive Class"/>
    <n v="1045684"/>
  </r>
  <r>
    <n v="77050"/>
    <n v="6.6970000000000001"/>
    <s v="5A"/>
    <n v="120"/>
    <n v="10175313"/>
    <n v="30553413"/>
    <n v="0"/>
    <n v="0"/>
    <n v="30210000"/>
    <s v="CITY OF CHICAGO"/>
    <s v="MUNI"/>
    <x v="134"/>
    <s v="Chicago"/>
    <s v="Chicago"/>
    <s v="NA"/>
    <s v="City"/>
    <s v="Chicago"/>
    <s v="Non-incentive Class"/>
    <n v="30553413"/>
  </r>
  <r>
    <n v="77050"/>
    <n v="6.6970000000000001"/>
    <s v="5B"/>
    <n v="5"/>
    <n v="103489"/>
    <n v="310747"/>
    <n v="0"/>
    <n v="0"/>
    <n v="30210000"/>
    <s v="CITY OF CHICAGO"/>
    <s v="MUNI"/>
    <x v="134"/>
    <s v="Chicago"/>
    <s v="Chicago"/>
    <s v="NA"/>
    <s v="City"/>
    <s v="Chicago"/>
    <s v="Non-incentive Class"/>
    <n v="310747"/>
  </r>
  <r>
    <n v="77050"/>
    <n v="6.6970000000000001"/>
    <n v="9"/>
    <n v="9"/>
    <n v="553501"/>
    <n v="1661998"/>
    <n v="0"/>
    <n v="0"/>
    <n v="30210000"/>
    <s v="CITY OF CHICAGO"/>
    <s v="MUNI"/>
    <x v="134"/>
    <s v="Chicago"/>
    <s v="Chicago"/>
    <s v="NA"/>
    <s v="City"/>
    <s v="Chicago"/>
    <s v="Non-incentive Class"/>
    <n v="1661998"/>
  </r>
  <r>
    <n v="77051"/>
    <n v="6.6970000000000001"/>
    <n v="0"/>
    <n v="16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51"/>
    <n v="6.6970000000000001"/>
    <n v="1"/>
    <n v="31"/>
    <n v="196276"/>
    <n v="589360"/>
    <n v="0"/>
    <n v="0"/>
    <n v="30210000"/>
    <s v="CITY OF CHICAGO"/>
    <s v="MUNI"/>
    <x v="134"/>
    <s v="Chicago"/>
    <s v="Chicago"/>
    <s v="NA"/>
    <s v="City"/>
    <s v="Chicago"/>
    <s v="Non-incentive Class"/>
    <n v="589360"/>
  </r>
  <r>
    <n v="77051"/>
    <n v="6.6970000000000001"/>
    <n v="2"/>
    <n v="373"/>
    <n v="13048870"/>
    <n v="39181850"/>
    <n v="4741460"/>
    <n v="1897861"/>
    <n v="30210000"/>
    <s v="CITY OF CHICAGO"/>
    <s v="MUNI"/>
    <x v="134"/>
    <s v="Chicago"/>
    <s v="Chicago"/>
    <s v="NA"/>
    <s v="City"/>
    <s v="Chicago"/>
    <s v="Non-incentive Class"/>
    <n v="39181850"/>
  </r>
  <r>
    <n v="77051"/>
    <n v="6.6970000000000001"/>
    <n v="3"/>
    <n v="14"/>
    <n v="1274395"/>
    <n v="3826625"/>
    <n v="0"/>
    <n v="0"/>
    <n v="30210000"/>
    <s v="CITY OF CHICAGO"/>
    <s v="MUNI"/>
    <x v="134"/>
    <s v="Chicago"/>
    <s v="Chicago"/>
    <s v="NA"/>
    <s v="City"/>
    <s v="Chicago"/>
    <s v="Non-incentive Class"/>
    <n v="3826625"/>
  </r>
  <r>
    <n v="77051"/>
    <n v="6.6970000000000001"/>
    <s v="5A"/>
    <n v="58"/>
    <n v="4921477"/>
    <n v="14777717"/>
    <n v="0"/>
    <n v="0"/>
    <n v="30210000"/>
    <s v="CITY OF CHICAGO"/>
    <s v="MUNI"/>
    <x v="134"/>
    <s v="Chicago"/>
    <s v="Chicago"/>
    <s v="NA"/>
    <s v="City"/>
    <s v="Chicago"/>
    <s v="Non-incentive Class"/>
    <n v="14777717"/>
  </r>
  <r>
    <n v="77051"/>
    <n v="6.6970000000000001"/>
    <s v="5B"/>
    <n v="91"/>
    <n v="6764986"/>
    <n v="20313225"/>
    <n v="0"/>
    <n v="0"/>
    <n v="30210000"/>
    <s v="CITY OF CHICAGO"/>
    <s v="MUNI"/>
    <x v="134"/>
    <s v="Chicago"/>
    <s v="Chicago"/>
    <s v="NA"/>
    <s v="City"/>
    <s v="Chicago"/>
    <s v="Non-incentive Class"/>
    <n v="20313225"/>
  </r>
  <r>
    <n v="77051"/>
    <n v="6.6970000000000001"/>
    <n v="9"/>
    <n v="9"/>
    <n v="123736"/>
    <n v="371543"/>
    <n v="0"/>
    <n v="0"/>
    <n v="30210000"/>
    <s v="CITY OF CHICAGO"/>
    <s v="MUNI"/>
    <x v="134"/>
    <s v="Chicago"/>
    <s v="Chicago"/>
    <s v="NA"/>
    <s v="City"/>
    <s v="Chicago"/>
    <s v="Non-incentive Class"/>
    <n v="371543"/>
  </r>
  <r>
    <n v="77052"/>
    <n v="6.6970000000000001"/>
    <n v="0"/>
    <n v="8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52"/>
    <n v="6.6970000000000001"/>
    <n v="1"/>
    <n v="580"/>
    <n v="2458390"/>
    <n v="7381862"/>
    <n v="0"/>
    <n v="0"/>
    <n v="30210000"/>
    <s v="CITY OF CHICAGO"/>
    <s v="MUNI"/>
    <x v="134"/>
    <s v="Chicago"/>
    <s v="Chicago"/>
    <s v="NA"/>
    <s v="City"/>
    <s v="Chicago"/>
    <s v="Non-incentive Class"/>
    <n v="7381862"/>
  </r>
  <r>
    <n v="77052"/>
    <n v="6.6970000000000001"/>
    <n v="2"/>
    <n v="2957"/>
    <n v="53513135"/>
    <n v="160683857"/>
    <n v="30621752"/>
    <n v="14562649"/>
    <n v="30210000"/>
    <s v="CITY OF CHICAGO"/>
    <s v="MUNI"/>
    <x v="134"/>
    <s v="Chicago"/>
    <s v="Chicago"/>
    <s v="NA"/>
    <s v="City"/>
    <s v="Chicago"/>
    <s v="Non-incentive Class"/>
    <n v="160683857"/>
  </r>
  <r>
    <n v="77052"/>
    <n v="6.6970000000000001"/>
    <n v="3"/>
    <n v="51"/>
    <n v="5172714"/>
    <n v="15532106"/>
    <n v="0"/>
    <n v="0"/>
    <n v="30210000"/>
    <s v="CITY OF CHICAGO"/>
    <s v="MUNI"/>
    <x v="134"/>
    <s v="Chicago"/>
    <s v="Chicago"/>
    <s v="NA"/>
    <s v="City"/>
    <s v="Chicago"/>
    <s v="Non-incentive Class"/>
    <n v="15532106"/>
  </r>
  <r>
    <n v="77052"/>
    <n v="6.6970000000000001"/>
    <s v="5A"/>
    <n v="114"/>
    <n v="11714344"/>
    <n v="35174657"/>
    <n v="0"/>
    <n v="0"/>
    <n v="30210000"/>
    <s v="CITY OF CHICAGO"/>
    <s v="MUNI"/>
    <x v="134"/>
    <s v="Chicago"/>
    <s v="Chicago"/>
    <s v="NA"/>
    <s v="City"/>
    <s v="Chicago"/>
    <s v="Non-incentive Class"/>
    <n v="35174657"/>
  </r>
  <r>
    <n v="77052"/>
    <n v="6.6970000000000001"/>
    <s v="5B"/>
    <n v="55"/>
    <n v="3613276"/>
    <n v="10849588"/>
    <n v="0"/>
    <n v="0"/>
    <n v="30210000"/>
    <s v="CITY OF CHICAGO"/>
    <s v="MUNI"/>
    <x v="134"/>
    <s v="Chicago"/>
    <s v="Chicago"/>
    <s v="NA"/>
    <s v="City"/>
    <s v="Chicago"/>
    <s v="Non-incentive Class"/>
    <n v="10849588"/>
  </r>
  <r>
    <n v="77052"/>
    <n v="6.6970000000000001"/>
    <n v="9"/>
    <n v="15"/>
    <n v="310907"/>
    <n v="933560"/>
    <n v="0"/>
    <n v="0"/>
    <n v="30210000"/>
    <s v="CITY OF CHICAGO"/>
    <s v="MUNI"/>
    <x v="134"/>
    <s v="Chicago"/>
    <s v="Chicago"/>
    <s v="NA"/>
    <s v="City"/>
    <s v="Chicago"/>
    <s v="Non-incentive Class"/>
    <n v="933560"/>
  </r>
  <r>
    <n v="77053"/>
    <n v="6.6970000000000001"/>
    <n v="2"/>
    <n v="2"/>
    <n v="154268"/>
    <n v="463220"/>
    <n v="0"/>
    <n v="0"/>
    <n v="30210000"/>
    <s v="CITY OF CHICAGO"/>
    <s v="MUNI"/>
    <x v="134"/>
    <s v="Chicago"/>
    <s v="Chicago"/>
    <s v="NA"/>
    <s v="City"/>
    <s v="Chicago"/>
    <s v="Non-incentive Class"/>
    <n v="463220"/>
  </r>
  <r>
    <n v="77053"/>
    <n v="6.6970000000000001"/>
    <n v="3"/>
    <n v="1"/>
    <n v="103110"/>
    <n v="309608"/>
    <n v="0"/>
    <n v="0"/>
    <n v="30210000"/>
    <s v="CITY OF CHICAGO"/>
    <s v="MUNI"/>
    <x v="134"/>
    <s v="Chicago"/>
    <s v="Chicago"/>
    <s v="NA"/>
    <s v="City"/>
    <s v="Chicago"/>
    <s v="Non-incentive Class"/>
    <n v="309608"/>
  </r>
  <r>
    <n v="77053"/>
    <n v="6.6970000000000001"/>
    <s v="5A"/>
    <n v="2"/>
    <n v="424515"/>
    <n v="1274691"/>
    <n v="0"/>
    <n v="0"/>
    <n v="30210000"/>
    <s v="CITY OF CHICAGO"/>
    <s v="MUNI"/>
    <x v="134"/>
    <s v="Chicago"/>
    <s v="Chicago"/>
    <s v="NA"/>
    <s v="City"/>
    <s v="Chicago"/>
    <s v="Non-incentive Class"/>
    <n v="1274691"/>
  </r>
  <r>
    <n v="77053"/>
    <n v="6.6970000000000001"/>
    <s v="5B"/>
    <n v="2"/>
    <n v="271162"/>
    <n v="814218"/>
    <n v="0"/>
    <n v="0"/>
    <n v="30210000"/>
    <s v="CITY OF CHICAGO"/>
    <s v="MUNI"/>
    <x v="134"/>
    <s v="Chicago"/>
    <s v="Chicago"/>
    <s v="NA"/>
    <s v="City"/>
    <s v="Chicago"/>
    <s v="Non-incentive Class"/>
    <n v="814218"/>
  </r>
  <r>
    <n v="77054"/>
    <n v="6.6970000000000001"/>
    <s v="5A"/>
    <n v="1"/>
    <n v="3760577"/>
    <n v="11291885"/>
    <n v="0"/>
    <n v="0"/>
    <n v="30210000"/>
    <s v="CITY OF CHICAGO"/>
    <s v="MUNI"/>
    <x v="134"/>
    <s v="Chicago"/>
    <s v="Chicago"/>
    <s v="NA"/>
    <s v="City"/>
    <s v="Chicago"/>
    <s v="Non-incentive Class"/>
    <n v="11291885"/>
  </r>
  <r>
    <n v="77056"/>
    <n v="6.6970000000000001"/>
    <n v="2"/>
    <n v="4"/>
    <n v="61499"/>
    <n v="184664"/>
    <n v="0"/>
    <n v="0"/>
    <n v="30210000"/>
    <s v="CITY OF CHICAGO"/>
    <s v="MUNI"/>
    <x v="134"/>
    <s v="Chicago"/>
    <s v="Chicago"/>
    <s v="NA"/>
    <s v="City"/>
    <s v="Chicago"/>
    <s v="Non-incentive Class"/>
    <n v="184664"/>
  </r>
  <r>
    <n v="77056"/>
    <n v="6.6970000000000001"/>
    <n v="3"/>
    <n v="2"/>
    <n v="184742"/>
    <n v="554725"/>
    <n v="0"/>
    <n v="0"/>
    <n v="30210000"/>
    <s v="CITY OF CHICAGO"/>
    <s v="MUNI"/>
    <x v="134"/>
    <s v="Chicago"/>
    <s v="Chicago"/>
    <s v="NA"/>
    <s v="City"/>
    <s v="Chicago"/>
    <s v="Non-incentive Class"/>
    <n v="554725"/>
  </r>
  <r>
    <n v="77056"/>
    <n v="6.6970000000000001"/>
    <s v="5A"/>
    <n v="4"/>
    <n v="624797"/>
    <n v="1876078"/>
    <n v="0"/>
    <n v="0"/>
    <n v="30210000"/>
    <s v="CITY OF CHICAGO"/>
    <s v="MUNI"/>
    <x v="134"/>
    <s v="Chicago"/>
    <s v="Chicago"/>
    <s v="NA"/>
    <s v="City"/>
    <s v="Chicago"/>
    <s v="Non-incentive Class"/>
    <n v="1876078"/>
  </r>
  <r>
    <n v="77058"/>
    <n v="6.697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58"/>
    <n v="6.6970000000000001"/>
    <n v="2"/>
    <n v="41"/>
    <n v="2444504"/>
    <n v="7340113"/>
    <n v="220396"/>
    <n v="80000"/>
    <n v="30210000"/>
    <s v="CITY OF CHICAGO"/>
    <s v="MUNI"/>
    <x v="134"/>
    <s v="Chicago"/>
    <s v="Chicago"/>
    <s v="NA"/>
    <s v="City"/>
    <s v="Chicago"/>
    <s v="Non-incentive Class"/>
    <n v="7340113"/>
  </r>
  <r>
    <n v="77058"/>
    <n v="6.6970000000000001"/>
    <n v="3"/>
    <n v="2"/>
    <n v="341237"/>
    <n v="1024633"/>
    <n v="0"/>
    <n v="0"/>
    <n v="30210000"/>
    <s v="CITY OF CHICAGO"/>
    <s v="MUNI"/>
    <x v="134"/>
    <s v="Chicago"/>
    <s v="Chicago"/>
    <s v="NA"/>
    <s v="City"/>
    <s v="Chicago"/>
    <s v="Non-incentive Class"/>
    <n v="1024633"/>
  </r>
  <r>
    <n v="77058"/>
    <n v="6.6970000000000001"/>
    <s v="5A"/>
    <n v="9"/>
    <n v="802950"/>
    <n v="2411016"/>
    <n v="0"/>
    <n v="0"/>
    <n v="30210000"/>
    <s v="CITY OF CHICAGO"/>
    <s v="MUNI"/>
    <x v="134"/>
    <s v="Chicago"/>
    <s v="Chicago"/>
    <s v="NA"/>
    <s v="City"/>
    <s v="Chicago"/>
    <s v="Non-incentive Class"/>
    <n v="2411016"/>
  </r>
  <r>
    <n v="77059"/>
    <n v="6.6970000000000001"/>
    <s v="5A"/>
    <n v="1"/>
    <n v="121753"/>
    <n v="365588"/>
    <n v="0"/>
    <n v="0"/>
    <n v="30210000"/>
    <s v="CITY OF CHICAGO"/>
    <s v="MUNI"/>
    <x v="134"/>
    <s v="Chicago"/>
    <s v="Chicago"/>
    <s v="NA"/>
    <s v="City"/>
    <s v="Chicago"/>
    <s v="Non-incentive Class"/>
    <n v="365588"/>
  </r>
  <r>
    <n v="77060"/>
    <n v="7.0019999999999998"/>
    <n v="0"/>
    <n v="5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60"/>
    <n v="7.0019999999999998"/>
    <n v="1"/>
    <n v="19"/>
    <n v="339806"/>
    <n v="1020336"/>
    <n v="0"/>
    <n v="0"/>
    <n v="30210000"/>
    <s v="CITY OF CHICAGO"/>
    <s v="MUNI"/>
    <x v="134"/>
    <s v="Chicago"/>
    <s v="Chicago"/>
    <s v="NA"/>
    <s v="City"/>
    <s v="Chicago"/>
    <s v="Non-incentive Class"/>
    <n v="1020336"/>
  </r>
  <r>
    <n v="77060"/>
    <n v="7.0019999999999998"/>
    <n v="2"/>
    <n v="353"/>
    <n v="6831319"/>
    <n v="20512392"/>
    <n v="2468735"/>
    <n v="1360243"/>
    <n v="30210000"/>
    <s v="CITY OF CHICAGO"/>
    <s v="MUNI"/>
    <x v="134"/>
    <s v="Chicago"/>
    <s v="Chicago"/>
    <s v="NA"/>
    <s v="City"/>
    <s v="Chicago"/>
    <s v="Non-incentive Class"/>
    <n v="20512392"/>
  </r>
  <r>
    <n v="77060"/>
    <n v="7.0019999999999998"/>
    <n v="3"/>
    <n v="30"/>
    <n v="2336625"/>
    <n v="7016185"/>
    <n v="0"/>
    <n v="0"/>
    <n v="30210000"/>
    <s v="CITY OF CHICAGO"/>
    <s v="MUNI"/>
    <x v="134"/>
    <s v="Chicago"/>
    <s v="Chicago"/>
    <s v="NA"/>
    <s v="City"/>
    <s v="Chicago"/>
    <s v="Non-incentive Class"/>
    <n v="7016185"/>
  </r>
  <r>
    <n v="77060"/>
    <n v="7.0019999999999998"/>
    <s v="5A"/>
    <n v="215"/>
    <n v="19164085"/>
    <n v="57543993"/>
    <n v="20000"/>
    <n v="10000"/>
    <n v="30210000"/>
    <s v="CITY OF CHICAGO"/>
    <s v="MUNI"/>
    <x v="134"/>
    <s v="Chicago"/>
    <s v="Chicago"/>
    <s v="NA"/>
    <s v="City"/>
    <s v="Chicago"/>
    <s v="Non-incentive Class"/>
    <n v="57543993"/>
  </r>
  <r>
    <n v="77060"/>
    <n v="7.0019999999999998"/>
    <s v="5B"/>
    <n v="19"/>
    <n v="2581726"/>
    <n v="7752146"/>
    <n v="0"/>
    <n v="0"/>
    <n v="30210000"/>
    <s v="CITY OF CHICAGO"/>
    <s v="MUNI"/>
    <x v="134"/>
    <s v="Chicago"/>
    <s v="Chicago"/>
    <s v="NA"/>
    <s v="City"/>
    <s v="Chicago"/>
    <s v="Non-incentive Class"/>
    <n v="7752146"/>
  </r>
  <r>
    <n v="77062"/>
    <n v="6.9710000000000001"/>
    <n v="0"/>
    <n v="1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62"/>
    <n v="6.9710000000000001"/>
    <n v="1"/>
    <n v="18"/>
    <n v="143759"/>
    <n v="431667"/>
    <n v="0"/>
    <n v="0"/>
    <n v="30210000"/>
    <s v="CITY OF CHICAGO"/>
    <s v="MUNI"/>
    <x v="134"/>
    <s v="Chicago"/>
    <s v="Chicago"/>
    <s v="NA"/>
    <s v="City"/>
    <s v="Chicago"/>
    <s v="Non-incentive Class"/>
    <n v="431667"/>
  </r>
  <r>
    <n v="77062"/>
    <n v="6.9710000000000001"/>
    <n v="2"/>
    <n v="1058"/>
    <n v="46398064"/>
    <n v="139319480"/>
    <n v="10104743"/>
    <n v="5756481"/>
    <n v="30210000"/>
    <s v="CITY OF CHICAGO"/>
    <s v="MUNI"/>
    <x v="134"/>
    <s v="Chicago"/>
    <s v="Chicago"/>
    <s v="NA"/>
    <s v="City"/>
    <s v="Chicago"/>
    <s v="Non-incentive Class"/>
    <n v="139319480"/>
  </r>
  <r>
    <n v="77062"/>
    <n v="6.9710000000000001"/>
    <n v="3"/>
    <n v="74"/>
    <n v="15316968"/>
    <n v="45992260"/>
    <n v="0"/>
    <n v="0"/>
    <n v="30210000"/>
    <s v="CITY OF CHICAGO"/>
    <s v="MUNI"/>
    <x v="134"/>
    <s v="Chicago"/>
    <s v="Chicago"/>
    <s v="NA"/>
    <s v="City"/>
    <s v="Chicago"/>
    <s v="Non-incentive Class"/>
    <n v="45992260"/>
  </r>
  <r>
    <n v="77062"/>
    <n v="6.9710000000000001"/>
    <n v="4"/>
    <n v="3"/>
    <n v="443939"/>
    <n v="1333015"/>
    <n v="0"/>
    <n v="0"/>
    <n v="30210000"/>
    <s v="CITY OF CHICAGO"/>
    <s v="MUNI"/>
    <x v="134"/>
    <s v="Chicago"/>
    <s v="Chicago"/>
    <s v="NA"/>
    <s v="City"/>
    <s v="Chicago"/>
    <s v="Non-incentive Class"/>
    <n v="1333015"/>
  </r>
  <r>
    <n v="77062"/>
    <n v="6.9710000000000001"/>
    <s v="5A"/>
    <n v="251"/>
    <n v="27074956"/>
    <n v="81297975"/>
    <n v="0"/>
    <n v="0"/>
    <n v="30210000"/>
    <s v="CITY OF CHICAGO"/>
    <s v="MUNI"/>
    <x v="134"/>
    <s v="Chicago"/>
    <s v="Chicago"/>
    <s v="NA"/>
    <s v="City"/>
    <s v="Chicago"/>
    <s v="Non-incentive Class"/>
    <n v="81297975"/>
  </r>
  <r>
    <n v="77062"/>
    <n v="6.9710000000000001"/>
    <s v="5B"/>
    <n v="4"/>
    <n v="556572"/>
    <n v="1671219"/>
    <n v="0"/>
    <n v="0"/>
    <n v="30210000"/>
    <s v="CITY OF CHICAGO"/>
    <s v="MUNI"/>
    <x v="134"/>
    <s v="Chicago"/>
    <s v="Chicago"/>
    <s v="NA"/>
    <s v="City"/>
    <s v="Chicago"/>
    <s v="Non-incentive Class"/>
    <n v="1671219"/>
  </r>
  <r>
    <n v="77062"/>
    <n v="6.9710000000000001"/>
    <s v="6B"/>
    <n v="3"/>
    <n v="416938"/>
    <n v="1251941"/>
    <n v="0"/>
    <n v="0"/>
    <n v="30210000"/>
    <s v="CITY OF CHICAGO"/>
    <s v="MUNI"/>
    <x v="134"/>
    <s v="Chicago"/>
    <s v="Chicago"/>
    <s v="NA"/>
    <s v="City"/>
    <s v="Chicago"/>
    <s v="Incentive Class"/>
    <n v="12519410"/>
  </r>
  <r>
    <n v="77064"/>
    <n v="6.971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64"/>
    <n v="6.9710000000000001"/>
    <n v="3"/>
    <n v="5"/>
    <n v="4557664"/>
    <n v="13685298"/>
    <n v="0"/>
    <n v="0"/>
    <n v="30210000"/>
    <s v="CITY OF CHICAGO"/>
    <s v="MUNI"/>
    <x v="134"/>
    <s v="Chicago"/>
    <s v="Chicago"/>
    <s v="NA"/>
    <s v="City"/>
    <s v="Chicago"/>
    <s v="Non-incentive Class"/>
    <n v="13685298"/>
  </r>
  <r>
    <n v="77064"/>
    <n v="6.9710000000000001"/>
    <s v="5A"/>
    <n v="12"/>
    <n v="4356990"/>
    <n v="13082735"/>
    <n v="0"/>
    <n v="0"/>
    <n v="30210000"/>
    <s v="CITY OF CHICAGO"/>
    <s v="MUNI"/>
    <x v="134"/>
    <s v="Chicago"/>
    <s v="Chicago"/>
    <s v="NA"/>
    <s v="City"/>
    <s v="Chicago"/>
    <s v="Non-incentive Class"/>
    <n v="13082735"/>
  </r>
  <r>
    <n v="77064"/>
    <n v="6.9710000000000001"/>
    <s v="5B"/>
    <n v="7"/>
    <n v="546637"/>
    <n v="1641387"/>
    <n v="0"/>
    <n v="0"/>
    <n v="30210000"/>
    <s v="CITY OF CHICAGO"/>
    <s v="MUNI"/>
    <x v="134"/>
    <s v="Chicago"/>
    <s v="Chicago"/>
    <s v="NA"/>
    <s v="City"/>
    <s v="Chicago"/>
    <s v="Non-incentive Class"/>
    <n v="1641387"/>
  </r>
  <r>
    <n v="77065"/>
    <n v="6.9710000000000001"/>
    <n v="3"/>
    <n v="1"/>
    <n v="615970"/>
    <n v="1849573"/>
    <n v="0"/>
    <n v="0"/>
    <n v="30210000"/>
    <s v="CITY OF CHICAGO"/>
    <s v="MUNI"/>
    <x v="134"/>
    <s v="Chicago"/>
    <s v="Chicago"/>
    <s v="NA"/>
    <s v="City"/>
    <s v="Chicago"/>
    <s v="Non-incentive Class"/>
    <n v="1849573"/>
  </r>
  <r>
    <n v="77065"/>
    <n v="6.9710000000000001"/>
    <s v="5B"/>
    <n v="1"/>
    <n v="421818"/>
    <n v="1266593"/>
    <n v="0"/>
    <n v="0"/>
    <n v="30210000"/>
    <s v="CITY OF CHICAGO"/>
    <s v="MUNI"/>
    <x v="134"/>
    <s v="Chicago"/>
    <s v="Chicago"/>
    <s v="NA"/>
    <s v="City"/>
    <s v="Chicago"/>
    <s v="Non-incentive Class"/>
    <n v="1266593"/>
  </r>
  <r>
    <n v="77066"/>
    <n v="6.6970000000000001"/>
    <n v="1"/>
    <n v="3"/>
    <n v="99690"/>
    <n v="299339"/>
    <n v="0"/>
    <n v="0"/>
    <n v="30210000"/>
    <s v="CITY OF CHICAGO"/>
    <s v="MUNI"/>
    <x v="134"/>
    <s v="Chicago"/>
    <s v="Chicago"/>
    <s v="NA"/>
    <s v="City"/>
    <s v="Chicago"/>
    <s v="Non-incentive Class"/>
    <n v="299339"/>
  </r>
  <r>
    <n v="77066"/>
    <n v="6.6970000000000001"/>
    <n v="2"/>
    <n v="1"/>
    <n v="64000"/>
    <n v="192173"/>
    <n v="0"/>
    <n v="0"/>
    <n v="30210000"/>
    <s v="CITY OF CHICAGO"/>
    <s v="MUNI"/>
    <x v="134"/>
    <s v="Chicago"/>
    <s v="Chicago"/>
    <s v="NA"/>
    <s v="City"/>
    <s v="Chicago"/>
    <s v="Non-incentive Class"/>
    <n v="192173"/>
  </r>
  <r>
    <n v="77066"/>
    <n v="6.6970000000000001"/>
    <n v="3"/>
    <n v="2"/>
    <n v="619129"/>
    <n v="1859058"/>
    <n v="0"/>
    <n v="0"/>
    <n v="30210000"/>
    <s v="CITY OF CHICAGO"/>
    <s v="MUNI"/>
    <x v="134"/>
    <s v="Chicago"/>
    <s v="Chicago"/>
    <s v="NA"/>
    <s v="City"/>
    <s v="Chicago"/>
    <s v="Non-incentive Class"/>
    <n v="1859058"/>
  </r>
  <r>
    <n v="77066"/>
    <n v="6.6970000000000001"/>
    <s v="5A"/>
    <n v="2"/>
    <n v="67416"/>
    <n v="202430"/>
    <n v="0"/>
    <n v="0"/>
    <n v="30210000"/>
    <s v="CITY OF CHICAGO"/>
    <s v="MUNI"/>
    <x v="134"/>
    <s v="Chicago"/>
    <s v="Chicago"/>
    <s v="NA"/>
    <s v="City"/>
    <s v="Chicago"/>
    <s v="Non-incentive Class"/>
    <n v="202430"/>
  </r>
  <r>
    <n v="77066"/>
    <n v="6.6970000000000001"/>
    <s v="5B"/>
    <n v="20"/>
    <n v="5920522"/>
    <n v="17777550"/>
    <n v="0"/>
    <n v="0"/>
    <n v="30210000"/>
    <s v="CITY OF CHICAGO"/>
    <s v="MUNI"/>
    <x v="134"/>
    <s v="Chicago"/>
    <s v="Chicago"/>
    <s v="NA"/>
    <s v="City"/>
    <s v="Chicago"/>
    <s v="Non-incentive Class"/>
    <n v="17777550"/>
  </r>
  <r>
    <n v="77067"/>
    <n v="6.6970000000000001"/>
    <s v="5B"/>
    <n v="2"/>
    <n v="152373"/>
    <n v="457530"/>
    <n v="0"/>
    <n v="0"/>
    <n v="30210000"/>
    <s v="CITY OF CHICAGO"/>
    <s v="MUNI"/>
    <x v="134"/>
    <s v="Chicago"/>
    <s v="Chicago"/>
    <s v="NA"/>
    <s v="City"/>
    <s v="Chicago"/>
    <s v="Non-incentive Class"/>
    <n v="457530"/>
  </r>
  <r>
    <n v="77068"/>
    <n v="6.8840000000000003"/>
    <n v="0"/>
    <n v="10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68"/>
    <n v="6.8840000000000003"/>
    <n v="1"/>
    <n v="21"/>
    <n v="133864"/>
    <n v="401954"/>
    <n v="0"/>
    <n v="0"/>
    <n v="30210000"/>
    <s v="CITY OF CHICAGO"/>
    <s v="MUNI"/>
    <x v="134"/>
    <s v="Chicago"/>
    <s v="Chicago"/>
    <s v="NA"/>
    <s v="City"/>
    <s v="Chicago"/>
    <s v="Non-incentive Class"/>
    <n v="401954"/>
  </r>
  <r>
    <n v="77068"/>
    <n v="6.8840000000000003"/>
    <n v="2"/>
    <n v="2138"/>
    <n v="85536379"/>
    <n v="256840040"/>
    <n v="9684020"/>
    <n v="6367035"/>
    <n v="30210000"/>
    <s v="CITY OF CHICAGO"/>
    <s v="MUNI"/>
    <x v="134"/>
    <s v="Chicago"/>
    <s v="Chicago"/>
    <s v="NA"/>
    <s v="City"/>
    <s v="Chicago"/>
    <s v="Non-incentive Class"/>
    <n v="256840040"/>
  </r>
  <r>
    <n v="77068"/>
    <n v="6.8840000000000003"/>
    <n v="3"/>
    <n v="142"/>
    <n v="32646501"/>
    <n v="98027652"/>
    <n v="0"/>
    <n v="0"/>
    <n v="30210000"/>
    <s v="CITY OF CHICAGO"/>
    <s v="MUNI"/>
    <x v="134"/>
    <s v="Chicago"/>
    <s v="Chicago"/>
    <s v="NA"/>
    <s v="City"/>
    <s v="Chicago"/>
    <s v="Non-incentive Class"/>
    <n v="98027652"/>
  </r>
  <r>
    <n v="77068"/>
    <n v="6.8840000000000003"/>
    <n v="4"/>
    <n v="1"/>
    <n v="674969"/>
    <n v="2026729"/>
    <n v="0"/>
    <n v="0"/>
    <n v="30210000"/>
    <s v="CITY OF CHICAGO"/>
    <s v="MUNI"/>
    <x v="134"/>
    <s v="Chicago"/>
    <s v="Chicago"/>
    <s v="NA"/>
    <s v="City"/>
    <s v="Chicago"/>
    <s v="Non-incentive Class"/>
    <n v="2026729"/>
  </r>
  <r>
    <n v="77068"/>
    <n v="6.8840000000000003"/>
    <s v="5A"/>
    <n v="418"/>
    <n v="66494643"/>
    <n v="199663469"/>
    <n v="10000"/>
    <n v="10000"/>
    <n v="30210000"/>
    <s v="CITY OF CHICAGO"/>
    <s v="MUNI"/>
    <x v="134"/>
    <s v="Chicago"/>
    <s v="Chicago"/>
    <s v="NA"/>
    <s v="City"/>
    <s v="Chicago"/>
    <s v="Non-incentive Class"/>
    <n v="199663469"/>
  </r>
  <r>
    <n v="77068"/>
    <n v="6.8840000000000003"/>
    <s v="5B"/>
    <n v="7"/>
    <n v="1365235"/>
    <n v="4099391"/>
    <n v="0"/>
    <n v="0"/>
    <n v="30210000"/>
    <s v="CITY OF CHICAGO"/>
    <s v="MUNI"/>
    <x v="134"/>
    <s v="Chicago"/>
    <s v="Chicago"/>
    <s v="NA"/>
    <s v="City"/>
    <s v="Chicago"/>
    <s v="Non-incentive Class"/>
    <n v="4099391"/>
  </r>
  <r>
    <n v="77068"/>
    <n v="6.8840000000000003"/>
    <s v="7A"/>
    <n v="5"/>
    <n v="1555957"/>
    <n v="4672072"/>
    <n v="0"/>
    <n v="0"/>
    <n v="30210000"/>
    <s v="CITY OF CHICAGO"/>
    <s v="MUNI"/>
    <x v="134"/>
    <s v="Chicago"/>
    <s v="Chicago"/>
    <s v="NA"/>
    <s v="City"/>
    <s v="Chicago"/>
    <s v="Incentive Class"/>
    <n v="46720720"/>
  </r>
  <r>
    <n v="77069"/>
    <n v="6.8840000000000003"/>
    <s v="5A"/>
    <n v="1"/>
    <n v="918957"/>
    <n v="2759352"/>
    <n v="0"/>
    <n v="0"/>
    <n v="30210000"/>
    <s v="CITY OF CHICAGO"/>
    <s v="MUNI"/>
    <x v="134"/>
    <s v="Chicago"/>
    <s v="Chicago"/>
    <s v="NA"/>
    <s v="City"/>
    <s v="Chicago"/>
    <s v="Non-incentive Class"/>
    <n v="2759352"/>
  </r>
  <r>
    <n v="77071"/>
    <n v="6.8840000000000003"/>
    <n v="0"/>
    <n v="6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71"/>
    <n v="6.8840000000000003"/>
    <n v="1"/>
    <n v="2"/>
    <n v="37000"/>
    <n v="111100"/>
    <n v="0"/>
    <n v="0"/>
    <n v="30210000"/>
    <s v="CITY OF CHICAGO"/>
    <s v="MUNI"/>
    <x v="134"/>
    <s v="Chicago"/>
    <s v="Chicago"/>
    <s v="NA"/>
    <s v="City"/>
    <s v="Chicago"/>
    <s v="Non-incentive Class"/>
    <n v="111100"/>
  </r>
  <r>
    <n v="77071"/>
    <n v="6.8840000000000003"/>
    <n v="2"/>
    <n v="48"/>
    <n v="2879676"/>
    <n v="8646807"/>
    <n v="325015"/>
    <n v="150000"/>
    <n v="30210000"/>
    <s v="CITY OF CHICAGO"/>
    <s v="MUNI"/>
    <x v="134"/>
    <s v="Chicago"/>
    <s v="Chicago"/>
    <s v="NA"/>
    <s v="City"/>
    <s v="Chicago"/>
    <s v="Non-incentive Class"/>
    <n v="8646807"/>
  </r>
  <r>
    <n v="77071"/>
    <n v="6.8840000000000003"/>
    <n v="3"/>
    <n v="7"/>
    <n v="1463104"/>
    <n v="4393263"/>
    <n v="0"/>
    <n v="0"/>
    <n v="30210000"/>
    <s v="CITY OF CHICAGO"/>
    <s v="MUNI"/>
    <x v="134"/>
    <s v="Chicago"/>
    <s v="Chicago"/>
    <s v="NA"/>
    <s v="City"/>
    <s v="Chicago"/>
    <s v="Non-incentive Class"/>
    <n v="4393263"/>
  </r>
  <r>
    <n v="77071"/>
    <n v="6.8840000000000003"/>
    <n v="4"/>
    <n v="1"/>
    <n v="817571"/>
    <n v="2454920"/>
    <n v="0"/>
    <n v="0"/>
    <n v="30210000"/>
    <s v="CITY OF CHICAGO"/>
    <s v="MUNI"/>
    <x v="134"/>
    <s v="Chicago"/>
    <s v="Chicago"/>
    <s v="NA"/>
    <s v="City"/>
    <s v="Chicago"/>
    <s v="Non-incentive Class"/>
    <n v="2454920"/>
  </r>
  <r>
    <n v="77071"/>
    <n v="6.8840000000000003"/>
    <s v="5A"/>
    <n v="22"/>
    <n v="1491119"/>
    <n v="4477384"/>
    <n v="0"/>
    <n v="0"/>
    <n v="30210000"/>
    <s v="CITY OF CHICAGO"/>
    <s v="MUNI"/>
    <x v="134"/>
    <s v="Chicago"/>
    <s v="Chicago"/>
    <s v="NA"/>
    <s v="City"/>
    <s v="Chicago"/>
    <s v="Non-incentive Class"/>
    <n v="4477384"/>
  </r>
  <r>
    <n v="77073"/>
    <n v="6.6970000000000001"/>
    <n v="0"/>
    <n v="4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73"/>
    <n v="6.6970000000000001"/>
    <n v="1"/>
    <n v="46"/>
    <n v="225908"/>
    <n v="678333"/>
    <n v="0"/>
    <n v="0"/>
    <n v="30210000"/>
    <s v="CITY OF CHICAGO"/>
    <s v="MUNI"/>
    <x v="134"/>
    <s v="Chicago"/>
    <s v="Chicago"/>
    <s v="NA"/>
    <s v="City"/>
    <s v="Chicago"/>
    <s v="Non-incentive Class"/>
    <n v="678333"/>
  </r>
  <r>
    <n v="77073"/>
    <n v="6.6970000000000001"/>
    <n v="2"/>
    <n v="1241"/>
    <n v="24461151"/>
    <n v="73449519"/>
    <n v="20932280"/>
    <n v="7785489"/>
    <n v="30210000"/>
    <s v="CITY OF CHICAGO"/>
    <s v="MUNI"/>
    <x v="134"/>
    <s v="Chicago"/>
    <s v="Chicago"/>
    <s v="NA"/>
    <s v="City"/>
    <s v="Chicago"/>
    <s v="Non-incentive Class"/>
    <n v="73449519"/>
  </r>
  <r>
    <n v="77073"/>
    <n v="6.6970000000000001"/>
    <n v="3"/>
    <n v="34"/>
    <n v="3994481"/>
    <n v="11994228"/>
    <n v="0"/>
    <n v="0"/>
    <n v="30210000"/>
    <s v="CITY OF CHICAGO"/>
    <s v="MUNI"/>
    <x v="134"/>
    <s v="Chicago"/>
    <s v="Chicago"/>
    <s v="NA"/>
    <s v="City"/>
    <s v="Chicago"/>
    <s v="Non-incentive Class"/>
    <n v="11994228"/>
  </r>
  <r>
    <n v="77073"/>
    <n v="6.6970000000000001"/>
    <s v="5A"/>
    <n v="5"/>
    <n v="358943"/>
    <n v="1077797"/>
    <n v="0"/>
    <n v="0"/>
    <n v="30210000"/>
    <s v="CITY OF CHICAGO"/>
    <s v="MUNI"/>
    <x v="134"/>
    <s v="Chicago"/>
    <s v="Chicago"/>
    <s v="NA"/>
    <s v="City"/>
    <s v="Chicago"/>
    <s v="Non-incentive Class"/>
    <n v="1077797"/>
  </r>
  <r>
    <n v="77073"/>
    <n v="6.6970000000000001"/>
    <s v="5B"/>
    <n v="20"/>
    <n v="856348"/>
    <n v="2571358"/>
    <n v="0"/>
    <n v="0"/>
    <n v="30210000"/>
    <s v="CITY OF CHICAGO"/>
    <s v="MUNI"/>
    <x v="134"/>
    <s v="Chicago"/>
    <s v="Chicago"/>
    <s v="NA"/>
    <s v="City"/>
    <s v="Chicago"/>
    <s v="Non-incentive Class"/>
    <n v="2571358"/>
  </r>
  <r>
    <n v="77073"/>
    <n v="6.6970000000000001"/>
    <n v="9"/>
    <n v="1"/>
    <n v="170521"/>
    <n v="512023"/>
    <n v="0"/>
    <n v="0"/>
    <n v="30210000"/>
    <s v="CITY OF CHICAGO"/>
    <s v="MUNI"/>
    <x v="134"/>
    <s v="Chicago"/>
    <s v="Chicago"/>
    <s v="NA"/>
    <s v="City"/>
    <s v="Chicago"/>
    <s v="Non-incentive Class"/>
    <n v="512023"/>
  </r>
  <r>
    <n v="77074"/>
    <n v="6.6970000000000001"/>
    <n v="0"/>
    <n v="36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74"/>
    <n v="6.6970000000000001"/>
    <n v="1"/>
    <n v="24"/>
    <n v="112559"/>
    <n v="337982"/>
    <n v="0"/>
    <n v="0"/>
    <n v="30210000"/>
    <s v="CITY OF CHICAGO"/>
    <s v="MUNI"/>
    <x v="134"/>
    <s v="Chicago"/>
    <s v="Chicago"/>
    <s v="NA"/>
    <s v="City"/>
    <s v="Chicago"/>
    <s v="Non-incentive Class"/>
    <n v="337982"/>
  </r>
  <r>
    <n v="77074"/>
    <n v="6.6970000000000001"/>
    <n v="2"/>
    <n v="427"/>
    <n v="7083252"/>
    <n v="21268895"/>
    <n v="3820595"/>
    <n v="1870060"/>
    <n v="30210000"/>
    <s v="CITY OF CHICAGO"/>
    <s v="MUNI"/>
    <x v="134"/>
    <s v="Chicago"/>
    <s v="Chicago"/>
    <s v="NA"/>
    <s v="City"/>
    <s v="Chicago"/>
    <s v="Non-incentive Class"/>
    <n v="21268895"/>
  </r>
  <r>
    <n v="77074"/>
    <n v="6.6970000000000001"/>
    <n v="3"/>
    <n v="35"/>
    <n v="3668634"/>
    <n v="11015809"/>
    <n v="0"/>
    <n v="0"/>
    <n v="30210000"/>
    <s v="CITY OF CHICAGO"/>
    <s v="MUNI"/>
    <x v="134"/>
    <s v="Chicago"/>
    <s v="Chicago"/>
    <s v="NA"/>
    <s v="City"/>
    <s v="Chicago"/>
    <s v="Non-incentive Class"/>
    <n v="11015809"/>
  </r>
  <r>
    <n v="77074"/>
    <n v="6.6970000000000001"/>
    <n v="4"/>
    <n v="2"/>
    <n v="195941"/>
    <n v="588352"/>
    <n v="0"/>
    <n v="0"/>
    <n v="30210000"/>
    <s v="CITY OF CHICAGO"/>
    <s v="MUNI"/>
    <x v="134"/>
    <s v="Chicago"/>
    <s v="Chicago"/>
    <s v="NA"/>
    <s v="City"/>
    <s v="Chicago"/>
    <s v="Non-incentive Class"/>
    <n v="588352"/>
  </r>
  <r>
    <n v="77074"/>
    <n v="6.6970000000000001"/>
    <s v="5A"/>
    <n v="175"/>
    <n v="10164704"/>
    <n v="30521554"/>
    <n v="0"/>
    <n v="0"/>
    <n v="30210000"/>
    <s v="CITY OF CHICAGO"/>
    <s v="MUNI"/>
    <x v="134"/>
    <s v="Chicago"/>
    <s v="Chicago"/>
    <s v="NA"/>
    <s v="City"/>
    <s v="Chicago"/>
    <s v="Non-incentive Class"/>
    <n v="30521554"/>
  </r>
  <r>
    <n v="77074"/>
    <n v="6.6970000000000001"/>
    <s v="5B"/>
    <n v="21"/>
    <n v="901620"/>
    <n v="2707294"/>
    <n v="0"/>
    <n v="0"/>
    <n v="30210000"/>
    <s v="CITY OF CHICAGO"/>
    <s v="MUNI"/>
    <x v="134"/>
    <s v="Chicago"/>
    <s v="Chicago"/>
    <s v="NA"/>
    <s v="City"/>
    <s v="Chicago"/>
    <s v="Non-incentive Class"/>
    <n v="2707294"/>
  </r>
  <r>
    <n v="77074"/>
    <n v="6.6970000000000001"/>
    <n v="9"/>
    <n v="4"/>
    <n v="377206"/>
    <n v="1132637"/>
    <n v="0"/>
    <n v="0"/>
    <n v="30210000"/>
    <s v="CITY OF CHICAGO"/>
    <s v="MUNI"/>
    <x v="134"/>
    <s v="Chicago"/>
    <s v="Chicago"/>
    <s v="NA"/>
    <s v="City"/>
    <s v="Chicago"/>
    <s v="Non-incentive Class"/>
    <n v="1132637"/>
  </r>
  <r>
    <n v="77075"/>
    <n v="6.6970000000000001"/>
    <n v="0"/>
    <n v="6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75"/>
    <n v="6.6970000000000001"/>
    <n v="1"/>
    <n v="5"/>
    <n v="35915"/>
    <n v="107841"/>
    <n v="0"/>
    <n v="0"/>
    <n v="30210000"/>
    <s v="CITY OF CHICAGO"/>
    <s v="MUNI"/>
    <x v="134"/>
    <s v="Chicago"/>
    <s v="Chicago"/>
    <s v="NA"/>
    <s v="City"/>
    <s v="Chicago"/>
    <s v="Non-incentive Class"/>
    <n v="107841"/>
  </r>
  <r>
    <n v="77075"/>
    <n v="6.6970000000000001"/>
    <s v="5A"/>
    <n v="1"/>
    <n v="44460"/>
    <n v="133500"/>
    <n v="0"/>
    <n v="0"/>
    <n v="30210000"/>
    <s v="CITY OF CHICAGO"/>
    <s v="MUNI"/>
    <x v="134"/>
    <s v="Chicago"/>
    <s v="Chicago"/>
    <s v="NA"/>
    <s v="City"/>
    <s v="Chicago"/>
    <s v="Non-incentive Class"/>
    <n v="133500"/>
  </r>
  <r>
    <n v="77075"/>
    <n v="6.6970000000000001"/>
    <s v="5B"/>
    <n v="11"/>
    <n v="2227015"/>
    <n v="6687058"/>
    <n v="0"/>
    <n v="0"/>
    <n v="30210000"/>
    <s v="CITY OF CHICAGO"/>
    <s v="MUNI"/>
    <x v="134"/>
    <s v="Chicago"/>
    <s v="Chicago"/>
    <s v="NA"/>
    <s v="City"/>
    <s v="Chicago"/>
    <s v="Non-incentive Class"/>
    <n v="6687058"/>
  </r>
  <r>
    <n v="77076"/>
    <n v="6.6970000000000001"/>
    <n v="0"/>
    <n v="8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76"/>
    <n v="6.6970000000000001"/>
    <n v="1"/>
    <n v="60"/>
    <n v="681213"/>
    <n v="2045474"/>
    <n v="0"/>
    <n v="0"/>
    <n v="30210000"/>
    <s v="CITY OF CHICAGO"/>
    <s v="MUNI"/>
    <x v="134"/>
    <s v="Chicago"/>
    <s v="Chicago"/>
    <s v="NA"/>
    <s v="City"/>
    <s v="Chicago"/>
    <s v="Non-incentive Class"/>
    <n v="2045474"/>
  </r>
  <r>
    <n v="77076"/>
    <n v="6.6970000000000001"/>
    <n v="2"/>
    <n v="6"/>
    <n v="119199"/>
    <n v="357919"/>
    <n v="66252"/>
    <n v="30000"/>
    <n v="30210000"/>
    <s v="CITY OF CHICAGO"/>
    <s v="MUNI"/>
    <x v="134"/>
    <s v="Chicago"/>
    <s v="Chicago"/>
    <s v="NA"/>
    <s v="City"/>
    <s v="Chicago"/>
    <s v="Non-incentive Class"/>
    <n v="357919"/>
  </r>
  <r>
    <n v="77076"/>
    <n v="6.6970000000000001"/>
    <s v="5A"/>
    <n v="23"/>
    <n v="4126665"/>
    <n v="12391138"/>
    <n v="0"/>
    <n v="0"/>
    <n v="30210000"/>
    <s v="CITY OF CHICAGO"/>
    <s v="MUNI"/>
    <x v="134"/>
    <s v="Chicago"/>
    <s v="Chicago"/>
    <s v="NA"/>
    <s v="City"/>
    <s v="Chicago"/>
    <s v="Non-incentive Class"/>
    <n v="12391138"/>
  </r>
  <r>
    <n v="77076"/>
    <n v="6.6970000000000001"/>
    <s v="5B"/>
    <n v="104"/>
    <n v="28491592"/>
    <n v="85551705"/>
    <n v="0"/>
    <n v="0"/>
    <n v="30210000"/>
    <s v="CITY OF CHICAGO"/>
    <s v="MUNI"/>
    <x v="134"/>
    <s v="Chicago"/>
    <s v="Chicago"/>
    <s v="NA"/>
    <s v="City"/>
    <s v="Chicago"/>
    <s v="Non-incentive Class"/>
    <n v="85551705"/>
  </r>
  <r>
    <n v="77076"/>
    <n v="6.6970000000000001"/>
    <s v="6B"/>
    <n v="11"/>
    <n v="5334606"/>
    <n v="16018223"/>
    <n v="0"/>
    <n v="0"/>
    <n v="30210000"/>
    <s v="CITY OF CHICAGO"/>
    <s v="MUNI"/>
    <x v="134"/>
    <s v="Chicago"/>
    <s v="Chicago"/>
    <s v="NA"/>
    <s v="City"/>
    <s v="Chicago"/>
    <s v="Incentive Class"/>
    <n v="160182230"/>
  </r>
  <r>
    <n v="77079"/>
    <n v="6.6970000000000001"/>
    <n v="0"/>
    <n v="16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79"/>
    <n v="6.6970000000000001"/>
    <n v="1"/>
    <n v="39"/>
    <n v="190509"/>
    <n v="572044"/>
    <n v="0"/>
    <n v="0"/>
    <n v="30210000"/>
    <s v="CITY OF CHICAGO"/>
    <s v="MUNI"/>
    <x v="134"/>
    <s v="Chicago"/>
    <s v="Chicago"/>
    <s v="NA"/>
    <s v="City"/>
    <s v="Chicago"/>
    <s v="Non-incentive Class"/>
    <n v="572044"/>
  </r>
  <r>
    <n v="77079"/>
    <n v="6.6970000000000001"/>
    <n v="2"/>
    <n v="370"/>
    <n v="5714484"/>
    <n v="17158885"/>
    <n v="3091995"/>
    <n v="2126690"/>
    <n v="30210000"/>
    <s v="CITY OF CHICAGO"/>
    <s v="MUNI"/>
    <x v="134"/>
    <s v="Chicago"/>
    <s v="Chicago"/>
    <s v="NA"/>
    <s v="City"/>
    <s v="Chicago"/>
    <s v="Non-incentive Class"/>
    <n v="17158885"/>
  </r>
  <r>
    <n v="77079"/>
    <n v="6.6970000000000001"/>
    <n v="3"/>
    <n v="6"/>
    <n v="371090"/>
    <n v="1114271"/>
    <n v="0"/>
    <n v="0"/>
    <n v="30210000"/>
    <s v="CITY OF CHICAGO"/>
    <s v="MUNI"/>
    <x v="134"/>
    <s v="Chicago"/>
    <s v="Chicago"/>
    <s v="NA"/>
    <s v="City"/>
    <s v="Chicago"/>
    <s v="Non-incentive Class"/>
    <n v="1114271"/>
  </r>
  <r>
    <n v="77079"/>
    <n v="6.6970000000000001"/>
    <s v="5A"/>
    <n v="58"/>
    <n v="4627981"/>
    <n v="13896437"/>
    <n v="0"/>
    <n v="0"/>
    <n v="30210000"/>
    <s v="CITY OF CHICAGO"/>
    <s v="MUNI"/>
    <x v="134"/>
    <s v="Chicago"/>
    <s v="Chicago"/>
    <s v="NA"/>
    <s v="City"/>
    <s v="Chicago"/>
    <s v="Non-incentive Class"/>
    <n v="13896437"/>
  </r>
  <r>
    <n v="77079"/>
    <n v="6.6970000000000001"/>
    <s v="5B"/>
    <n v="9"/>
    <n v="1489008"/>
    <n v="4471045"/>
    <n v="0"/>
    <n v="0"/>
    <n v="30210000"/>
    <s v="CITY OF CHICAGO"/>
    <s v="MUNI"/>
    <x v="134"/>
    <s v="Chicago"/>
    <s v="Chicago"/>
    <s v="NA"/>
    <s v="City"/>
    <s v="Chicago"/>
    <s v="Non-incentive Class"/>
    <n v="4471045"/>
  </r>
  <r>
    <n v="77080"/>
    <n v="7.0019999999999998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80"/>
    <n v="7.0019999999999998"/>
    <n v="1"/>
    <n v="1"/>
    <n v="2388"/>
    <n v="7170"/>
    <n v="0"/>
    <n v="0"/>
    <n v="30210000"/>
    <s v="CITY OF CHICAGO"/>
    <s v="MUNI"/>
    <x v="134"/>
    <s v="Chicago"/>
    <s v="Chicago"/>
    <s v="NA"/>
    <s v="City"/>
    <s v="Chicago"/>
    <s v="Non-incentive Class"/>
    <n v="7170"/>
  </r>
  <r>
    <n v="77080"/>
    <n v="7.0019999999999998"/>
    <s v="5A"/>
    <n v="11"/>
    <n v="2453696"/>
    <n v="7367713"/>
    <n v="0"/>
    <n v="0"/>
    <n v="30210000"/>
    <s v="CITY OF CHICAGO"/>
    <s v="MUNI"/>
    <x v="134"/>
    <s v="Chicago"/>
    <s v="Chicago"/>
    <s v="NA"/>
    <s v="City"/>
    <s v="Chicago"/>
    <s v="Non-incentive Class"/>
    <n v="7367713"/>
  </r>
  <r>
    <n v="77080"/>
    <n v="7.0019999999999998"/>
    <s v="5B"/>
    <n v="1"/>
    <n v="50924"/>
    <n v="152909"/>
    <n v="0"/>
    <n v="0"/>
    <n v="30210000"/>
    <s v="CITY OF CHICAGO"/>
    <s v="MUNI"/>
    <x v="134"/>
    <s v="Chicago"/>
    <s v="Chicago"/>
    <s v="NA"/>
    <s v="City"/>
    <s v="Chicago"/>
    <s v="Non-incentive Class"/>
    <n v="152909"/>
  </r>
  <r>
    <n v="77082"/>
    <n v="6.6970000000000001"/>
    <n v="0"/>
    <n v="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82"/>
    <n v="6.6970000000000001"/>
    <n v="1"/>
    <n v="54"/>
    <n v="691431"/>
    <n v="2076165"/>
    <n v="0"/>
    <n v="0"/>
    <n v="30210000"/>
    <s v="CITY OF CHICAGO"/>
    <s v="MUNI"/>
    <x v="134"/>
    <s v="Chicago"/>
    <s v="Chicago"/>
    <s v="NA"/>
    <s v="City"/>
    <s v="Chicago"/>
    <s v="Non-incentive Class"/>
    <n v="2076165"/>
  </r>
  <r>
    <n v="77082"/>
    <n v="6.6970000000000001"/>
    <n v="2"/>
    <n v="392"/>
    <n v="6147084"/>
    <n v="18457858"/>
    <n v="3706312"/>
    <n v="2235678"/>
    <n v="30210000"/>
    <s v="CITY OF CHICAGO"/>
    <s v="MUNI"/>
    <x v="134"/>
    <s v="Chicago"/>
    <s v="Chicago"/>
    <s v="NA"/>
    <s v="City"/>
    <s v="Chicago"/>
    <s v="Non-incentive Class"/>
    <n v="18457858"/>
  </r>
  <r>
    <n v="77082"/>
    <n v="6.6970000000000001"/>
    <s v="5A"/>
    <n v="45"/>
    <n v="1296922"/>
    <n v="3894258"/>
    <n v="0"/>
    <n v="0"/>
    <n v="30210000"/>
    <s v="CITY OF CHICAGO"/>
    <s v="MUNI"/>
    <x v="134"/>
    <s v="Chicago"/>
    <s v="Chicago"/>
    <s v="NA"/>
    <s v="City"/>
    <s v="Chicago"/>
    <s v="Non-incentive Class"/>
    <n v="3894258"/>
  </r>
  <r>
    <n v="77082"/>
    <n v="6.6970000000000001"/>
    <s v="5B"/>
    <n v="24"/>
    <n v="1347565"/>
    <n v="4046335"/>
    <n v="0"/>
    <n v="0"/>
    <n v="30210000"/>
    <s v="CITY OF CHICAGO"/>
    <s v="MUNI"/>
    <x v="134"/>
    <s v="Chicago"/>
    <s v="Chicago"/>
    <s v="NA"/>
    <s v="City"/>
    <s v="Chicago"/>
    <s v="Non-incentive Class"/>
    <n v="4046335"/>
  </r>
  <r>
    <n v="77083"/>
    <n v="7.0019999999999998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83"/>
    <n v="7.0019999999999998"/>
    <n v="1"/>
    <n v="8"/>
    <n v="17751"/>
    <n v="53300"/>
    <n v="0"/>
    <n v="0"/>
    <n v="30210000"/>
    <s v="CITY OF CHICAGO"/>
    <s v="MUNI"/>
    <x v="134"/>
    <s v="Chicago"/>
    <s v="Chicago"/>
    <s v="NA"/>
    <s v="City"/>
    <s v="Chicago"/>
    <s v="Non-incentive Class"/>
    <n v="53300"/>
  </r>
  <r>
    <n v="77083"/>
    <n v="7.0019999999999998"/>
    <n v="2"/>
    <n v="8"/>
    <n v="200364"/>
    <n v="601632"/>
    <n v="10000"/>
    <n v="10000"/>
    <n v="30210000"/>
    <s v="CITY OF CHICAGO"/>
    <s v="MUNI"/>
    <x v="134"/>
    <s v="Chicago"/>
    <s v="Chicago"/>
    <s v="NA"/>
    <s v="City"/>
    <s v="Chicago"/>
    <s v="Non-incentive Class"/>
    <n v="601632"/>
  </r>
  <r>
    <n v="77083"/>
    <n v="7.0019999999999998"/>
    <s v="5A"/>
    <n v="75"/>
    <n v="6502149"/>
    <n v="19524005"/>
    <n v="0"/>
    <n v="0"/>
    <n v="30210000"/>
    <s v="CITY OF CHICAGO"/>
    <s v="MUNI"/>
    <x v="134"/>
    <s v="Chicago"/>
    <s v="Chicago"/>
    <s v="NA"/>
    <s v="City"/>
    <s v="Chicago"/>
    <s v="Non-incentive Class"/>
    <n v="19524005"/>
  </r>
  <r>
    <n v="77083"/>
    <n v="7.0019999999999998"/>
    <s v="5B"/>
    <n v="10"/>
    <n v="1336682"/>
    <n v="4013655"/>
    <n v="0"/>
    <n v="0"/>
    <n v="30210000"/>
    <s v="CITY OF CHICAGO"/>
    <s v="MUNI"/>
    <x v="134"/>
    <s v="Chicago"/>
    <s v="Chicago"/>
    <s v="NA"/>
    <s v="City"/>
    <s v="Chicago"/>
    <s v="Non-incentive Class"/>
    <n v="4013655"/>
  </r>
  <r>
    <n v="77084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84"/>
    <n v="6.6970000000000001"/>
    <s v="5A"/>
    <n v="1"/>
    <n v="160413"/>
    <n v="481672"/>
    <n v="0"/>
    <n v="0"/>
    <n v="30210000"/>
    <s v="CITY OF CHICAGO"/>
    <s v="MUNI"/>
    <x v="134"/>
    <s v="Chicago"/>
    <s v="Chicago"/>
    <s v="NA"/>
    <s v="City"/>
    <s v="Chicago"/>
    <s v="Non-incentive Class"/>
    <n v="481672"/>
  </r>
  <r>
    <n v="77085"/>
    <n v="6.6970000000000001"/>
    <n v="0"/>
    <n v="4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85"/>
    <n v="6.6970000000000001"/>
    <n v="1"/>
    <n v="5"/>
    <n v="177769"/>
    <n v="533787"/>
    <n v="0"/>
    <n v="0"/>
    <n v="30210000"/>
    <s v="CITY OF CHICAGO"/>
    <s v="MUNI"/>
    <x v="134"/>
    <s v="Chicago"/>
    <s v="Chicago"/>
    <s v="NA"/>
    <s v="City"/>
    <s v="Chicago"/>
    <s v="Non-incentive Class"/>
    <n v="533787"/>
  </r>
  <r>
    <n v="77085"/>
    <n v="6.6970000000000001"/>
    <s v="5A"/>
    <n v="11"/>
    <n v="1217744"/>
    <n v="3656520"/>
    <n v="0"/>
    <n v="0"/>
    <n v="30210000"/>
    <s v="CITY OF CHICAGO"/>
    <s v="MUNI"/>
    <x v="134"/>
    <s v="Chicago"/>
    <s v="Chicago"/>
    <s v="NA"/>
    <s v="City"/>
    <s v="Chicago"/>
    <s v="Non-incentive Class"/>
    <n v="3656520"/>
  </r>
  <r>
    <n v="77085"/>
    <n v="6.6970000000000001"/>
    <s v="5B"/>
    <n v="5"/>
    <n v="593903"/>
    <n v="1783313"/>
    <n v="0"/>
    <n v="0"/>
    <n v="30210000"/>
    <s v="CITY OF CHICAGO"/>
    <s v="MUNI"/>
    <x v="134"/>
    <s v="Chicago"/>
    <s v="Chicago"/>
    <s v="NA"/>
    <s v="City"/>
    <s v="Chicago"/>
    <s v="Non-incentive Class"/>
    <n v="1783313"/>
  </r>
  <r>
    <n v="77085"/>
    <n v="6.6970000000000001"/>
    <s v="6B"/>
    <n v="1"/>
    <n v="515827"/>
    <n v="1548874"/>
    <n v="0"/>
    <n v="0"/>
    <n v="30210000"/>
    <s v="CITY OF CHICAGO"/>
    <s v="MUNI"/>
    <x v="134"/>
    <s v="Chicago"/>
    <s v="Chicago"/>
    <s v="NA"/>
    <s v="City"/>
    <s v="Chicago"/>
    <s v="Incentive Class"/>
    <n v="15488740"/>
  </r>
  <r>
    <n v="77086"/>
    <n v="6.6970000000000001"/>
    <n v="0"/>
    <n v="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86"/>
    <n v="6.6970000000000001"/>
    <n v="1"/>
    <n v="1"/>
    <n v="3677"/>
    <n v="11041"/>
    <n v="0"/>
    <n v="0"/>
    <n v="30210000"/>
    <s v="CITY OF CHICAGO"/>
    <s v="MUNI"/>
    <x v="134"/>
    <s v="Chicago"/>
    <s v="Chicago"/>
    <s v="NA"/>
    <s v="City"/>
    <s v="Chicago"/>
    <s v="Non-incentive Class"/>
    <n v="11041"/>
  </r>
  <r>
    <n v="77086"/>
    <n v="6.6970000000000001"/>
    <n v="2"/>
    <n v="1"/>
    <n v="20999"/>
    <n v="63054"/>
    <n v="0"/>
    <n v="0"/>
    <n v="30210000"/>
    <s v="CITY OF CHICAGO"/>
    <s v="MUNI"/>
    <x v="134"/>
    <s v="Chicago"/>
    <s v="Chicago"/>
    <s v="NA"/>
    <s v="City"/>
    <s v="Chicago"/>
    <s v="Non-incentive Class"/>
    <n v="63054"/>
  </r>
  <r>
    <n v="77086"/>
    <n v="6.6970000000000001"/>
    <s v="5B"/>
    <n v="1"/>
    <n v="35315"/>
    <n v="106040"/>
    <n v="0"/>
    <n v="0"/>
    <n v="30210000"/>
    <s v="CITY OF CHICAGO"/>
    <s v="MUNI"/>
    <x v="134"/>
    <s v="Chicago"/>
    <s v="Chicago"/>
    <s v="NA"/>
    <s v="City"/>
    <s v="Chicago"/>
    <s v="Non-incentive Class"/>
    <n v="106040"/>
  </r>
  <r>
    <n v="77087"/>
    <n v="6.6970000000000001"/>
    <s v="5A"/>
    <n v="1"/>
    <n v="630871"/>
    <n v="1894316"/>
    <n v="0"/>
    <n v="0"/>
    <n v="30210000"/>
    <s v="CITY OF CHICAGO"/>
    <s v="MUNI"/>
    <x v="134"/>
    <s v="Chicago"/>
    <s v="Chicago"/>
    <s v="NA"/>
    <s v="City"/>
    <s v="Chicago"/>
    <s v="Non-incentive Class"/>
    <n v="1894316"/>
  </r>
  <r>
    <n v="77088"/>
    <n v="6.697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88"/>
    <n v="6.6970000000000001"/>
    <n v="1"/>
    <n v="2"/>
    <n v="28239"/>
    <n v="84793"/>
    <n v="0"/>
    <n v="0"/>
    <n v="30210000"/>
    <s v="CITY OF CHICAGO"/>
    <s v="MUNI"/>
    <x v="134"/>
    <s v="Chicago"/>
    <s v="Chicago"/>
    <s v="NA"/>
    <s v="City"/>
    <s v="Chicago"/>
    <s v="Non-incentive Class"/>
    <n v="84793"/>
  </r>
  <r>
    <n v="77088"/>
    <n v="6.6970000000000001"/>
    <n v="2"/>
    <n v="6"/>
    <n v="90675"/>
    <n v="272270"/>
    <n v="10000"/>
    <n v="10000"/>
    <n v="30210000"/>
    <s v="CITY OF CHICAGO"/>
    <s v="MUNI"/>
    <x v="134"/>
    <s v="Chicago"/>
    <s v="Chicago"/>
    <s v="NA"/>
    <s v="City"/>
    <s v="Chicago"/>
    <s v="Non-incentive Class"/>
    <n v="272270"/>
  </r>
  <r>
    <n v="77088"/>
    <n v="6.6970000000000001"/>
    <n v="3"/>
    <n v="2"/>
    <n v="406835"/>
    <n v="1221604"/>
    <n v="0"/>
    <n v="0"/>
    <n v="30210000"/>
    <s v="CITY OF CHICAGO"/>
    <s v="MUNI"/>
    <x v="134"/>
    <s v="Chicago"/>
    <s v="Chicago"/>
    <s v="NA"/>
    <s v="City"/>
    <s v="Chicago"/>
    <s v="Non-incentive Class"/>
    <n v="1221604"/>
  </r>
  <r>
    <n v="77088"/>
    <n v="6.6970000000000001"/>
    <s v="5A"/>
    <n v="1"/>
    <n v="14178"/>
    <n v="42572"/>
    <n v="0"/>
    <n v="0"/>
    <n v="30210000"/>
    <s v="CITY OF CHICAGO"/>
    <s v="MUNI"/>
    <x v="134"/>
    <s v="Chicago"/>
    <s v="Chicago"/>
    <s v="NA"/>
    <s v="City"/>
    <s v="Chicago"/>
    <s v="Non-incentive Class"/>
    <n v="42572"/>
  </r>
  <r>
    <n v="77088"/>
    <n v="6.6970000000000001"/>
    <n v="9"/>
    <n v="1"/>
    <n v="54143"/>
    <n v="162575"/>
    <n v="0"/>
    <n v="0"/>
    <n v="30210000"/>
    <s v="CITY OF CHICAGO"/>
    <s v="MUNI"/>
    <x v="134"/>
    <s v="Chicago"/>
    <s v="Chicago"/>
    <s v="NA"/>
    <s v="City"/>
    <s v="Chicago"/>
    <s v="Non-incentive Class"/>
    <n v="162575"/>
  </r>
  <r>
    <n v="77090"/>
    <n v="8.1539999999999999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0"/>
    <n v="8.1539999999999999"/>
    <n v="1"/>
    <n v="1"/>
    <n v="1953"/>
    <n v="5864"/>
    <n v="0"/>
    <n v="0"/>
    <n v="30210000"/>
    <s v="CITY OF CHICAGO"/>
    <s v="MUNI"/>
    <x v="134"/>
    <s v="Chicago"/>
    <s v="Chicago"/>
    <s v="NA"/>
    <s v="City"/>
    <s v="Chicago"/>
    <s v="Non-incentive Class"/>
    <n v="5864"/>
  </r>
  <r>
    <n v="77090"/>
    <n v="8.1539999999999999"/>
    <s v="5A"/>
    <n v="2"/>
    <n v="238165"/>
    <n v="715138"/>
    <n v="0"/>
    <n v="0"/>
    <n v="30210000"/>
    <s v="CITY OF CHICAGO"/>
    <s v="MUNI"/>
    <x v="134"/>
    <s v="Chicago"/>
    <s v="Chicago"/>
    <s v="NA"/>
    <s v="City"/>
    <s v="Chicago"/>
    <s v="Non-incentive Class"/>
    <n v="715138"/>
  </r>
  <r>
    <n v="77090"/>
    <n v="8.1539999999999999"/>
    <s v="5B"/>
    <n v="8"/>
    <n v="1541579"/>
    <n v="4628900"/>
    <n v="0"/>
    <n v="0"/>
    <n v="30210000"/>
    <s v="CITY OF CHICAGO"/>
    <s v="MUNI"/>
    <x v="134"/>
    <s v="Chicago"/>
    <s v="Chicago"/>
    <s v="NA"/>
    <s v="City"/>
    <s v="Chicago"/>
    <s v="Non-incentive Class"/>
    <n v="4628900"/>
  </r>
  <r>
    <n v="77091"/>
    <n v="8.1539999999999999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1"/>
    <n v="8.1539999999999999"/>
    <n v="1"/>
    <n v="5"/>
    <n v="20084"/>
    <n v="60306"/>
    <n v="0"/>
    <n v="0"/>
    <n v="30210000"/>
    <s v="CITY OF CHICAGO"/>
    <s v="MUNI"/>
    <x v="134"/>
    <s v="Chicago"/>
    <s v="Chicago"/>
    <s v="NA"/>
    <s v="City"/>
    <s v="Chicago"/>
    <s v="Non-incentive Class"/>
    <n v="60306"/>
  </r>
  <r>
    <n v="77091"/>
    <n v="8.1539999999999999"/>
    <s v="5A"/>
    <n v="16"/>
    <n v="502852"/>
    <n v="1509914"/>
    <n v="0"/>
    <n v="0"/>
    <n v="30210000"/>
    <s v="CITY OF CHICAGO"/>
    <s v="MUNI"/>
    <x v="134"/>
    <s v="Chicago"/>
    <s v="Chicago"/>
    <s v="NA"/>
    <s v="City"/>
    <s v="Chicago"/>
    <s v="Non-incentive Class"/>
    <n v="1509914"/>
  </r>
  <r>
    <n v="77092"/>
    <n v="8.1539999999999999"/>
    <n v="1"/>
    <n v="2"/>
    <n v="12102"/>
    <n v="36338"/>
    <n v="0"/>
    <n v="0"/>
    <n v="30210000"/>
    <s v="CITY OF CHICAGO"/>
    <s v="MUNI"/>
    <x v="134"/>
    <s v="Chicago"/>
    <s v="Chicago"/>
    <s v="NA"/>
    <s v="City"/>
    <s v="Chicago"/>
    <s v="Non-incentive Class"/>
    <n v="36338"/>
  </r>
  <r>
    <n v="77092"/>
    <n v="8.1539999999999999"/>
    <s v="5A"/>
    <n v="3"/>
    <n v="158503"/>
    <n v="475937"/>
    <n v="0"/>
    <n v="0"/>
    <n v="30210000"/>
    <s v="CITY OF CHICAGO"/>
    <s v="MUNI"/>
    <x v="134"/>
    <s v="Chicago"/>
    <s v="Chicago"/>
    <s v="NA"/>
    <s v="City"/>
    <s v="Chicago"/>
    <s v="Non-incentive Class"/>
    <n v="475937"/>
  </r>
  <r>
    <n v="77093"/>
    <n v="8.1539999999999999"/>
    <n v="0"/>
    <n v="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4"/>
    <n v="8.1539999999999999"/>
    <n v="0"/>
    <n v="9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4"/>
    <n v="8.1539999999999999"/>
    <n v="1"/>
    <n v="38"/>
    <n v="239042"/>
    <n v="717772"/>
    <n v="0"/>
    <n v="0"/>
    <n v="30210000"/>
    <s v="CITY OF CHICAGO"/>
    <s v="MUNI"/>
    <x v="134"/>
    <s v="Chicago"/>
    <s v="Chicago"/>
    <s v="NA"/>
    <s v="City"/>
    <s v="Chicago"/>
    <s v="Non-incentive Class"/>
    <n v="717772"/>
  </r>
  <r>
    <n v="77094"/>
    <n v="8.1539999999999999"/>
    <n v="2"/>
    <n v="72"/>
    <n v="1091680"/>
    <n v="3277991"/>
    <n v="454497"/>
    <n v="270000"/>
    <n v="30210000"/>
    <s v="CITY OF CHICAGO"/>
    <s v="MUNI"/>
    <x v="134"/>
    <s v="Chicago"/>
    <s v="Chicago"/>
    <s v="NA"/>
    <s v="City"/>
    <s v="Chicago"/>
    <s v="Non-incentive Class"/>
    <n v="3277991"/>
  </r>
  <r>
    <n v="77094"/>
    <n v="8.1539999999999999"/>
    <n v="3"/>
    <n v="2"/>
    <n v="82586"/>
    <n v="247981"/>
    <n v="0"/>
    <n v="0"/>
    <n v="30210000"/>
    <s v="CITY OF CHICAGO"/>
    <s v="MUNI"/>
    <x v="134"/>
    <s v="Chicago"/>
    <s v="Chicago"/>
    <s v="NA"/>
    <s v="City"/>
    <s v="Chicago"/>
    <s v="Non-incentive Class"/>
    <n v="247981"/>
  </r>
  <r>
    <n v="77094"/>
    <n v="8.1539999999999999"/>
    <s v="5A"/>
    <n v="42"/>
    <n v="2450114"/>
    <n v="7356958"/>
    <n v="0"/>
    <n v="0"/>
    <n v="30210000"/>
    <s v="CITY OF CHICAGO"/>
    <s v="MUNI"/>
    <x v="134"/>
    <s v="Chicago"/>
    <s v="Chicago"/>
    <s v="NA"/>
    <s v="City"/>
    <s v="Chicago"/>
    <s v="Non-incentive Class"/>
    <n v="7356958"/>
  </r>
  <r>
    <n v="77095"/>
    <n v="8.1539999999999999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6"/>
    <n v="6.6970000000000001"/>
    <n v="0"/>
    <n v="50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6"/>
    <n v="6.6970000000000001"/>
    <n v="1"/>
    <n v="147"/>
    <n v="696557"/>
    <n v="2091556"/>
    <n v="0"/>
    <n v="0"/>
    <n v="30210000"/>
    <s v="CITY OF CHICAGO"/>
    <s v="MUNI"/>
    <x v="134"/>
    <s v="Chicago"/>
    <s v="Chicago"/>
    <s v="NA"/>
    <s v="City"/>
    <s v="Chicago"/>
    <s v="Non-incentive Class"/>
    <n v="2091556"/>
  </r>
  <r>
    <n v="77096"/>
    <n v="6.6970000000000001"/>
    <n v="2"/>
    <n v="1081"/>
    <n v="18056129"/>
    <n v="54217121"/>
    <n v="12457227"/>
    <n v="5722604"/>
    <n v="30210000"/>
    <s v="CITY OF CHICAGO"/>
    <s v="MUNI"/>
    <x v="134"/>
    <s v="Chicago"/>
    <s v="Chicago"/>
    <s v="NA"/>
    <s v="City"/>
    <s v="Chicago"/>
    <s v="Non-incentive Class"/>
    <n v="54217121"/>
  </r>
  <r>
    <n v="77096"/>
    <n v="6.6970000000000001"/>
    <n v="3"/>
    <n v="41"/>
    <n v="3406256"/>
    <n v="10227969"/>
    <n v="0"/>
    <n v="0"/>
    <n v="30210000"/>
    <s v="CITY OF CHICAGO"/>
    <s v="MUNI"/>
    <x v="134"/>
    <s v="Chicago"/>
    <s v="Chicago"/>
    <s v="NA"/>
    <s v="City"/>
    <s v="Chicago"/>
    <s v="Non-incentive Class"/>
    <n v="10227969"/>
  </r>
  <r>
    <n v="77096"/>
    <n v="6.6970000000000001"/>
    <s v="5A"/>
    <n v="52"/>
    <n v="7065033"/>
    <n v="21214172"/>
    <n v="10000"/>
    <n v="10000"/>
    <n v="30210000"/>
    <s v="CITY OF CHICAGO"/>
    <s v="MUNI"/>
    <x v="134"/>
    <s v="Chicago"/>
    <s v="Chicago"/>
    <s v="NA"/>
    <s v="City"/>
    <s v="Chicago"/>
    <s v="Non-incentive Class"/>
    <n v="21214172"/>
  </r>
  <r>
    <n v="77096"/>
    <n v="6.6970000000000001"/>
    <s v="5B"/>
    <n v="33"/>
    <n v="1989452"/>
    <n v="5973727"/>
    <n v="0"/>
    <n v="0"/>
    <n v="30210000"/>
    <s v="CITY OF CHICAGO"/>
    <s v="MUNI"/>
    <x v="134"/>
    <s v="Chicago"/>
    <s v="Chicago"/>
    <s v="NA"/>
    <s v="City"/>
    <s v="Chicago"/>
    <s v="Non-incentive Class"/>
    <n v="5973727"/>
  </r>
  <r>
    <n v="77096"/>
    <n v="6.6970000000000001"/>
    <n v="9"/>
    <n v="6"/>
    <n v="901112"/>
    <n v="2705770"/>
    <n v="0"/>
    <n v="0"/>
    <n v="30210000"/>
    <s v="CITY OF CHICAGO"/>
    <s v="MUNI"/>
    <x v="134"/>
    <s v="Chicago"/>
    <s v="Chicago"/>
    <s v="NA"/>
    <s v="City"/>
    <s v="Chicago"/>
    <s v="Non-incentive Class"/>
    <n v="2705770"/>
  </r>
  <r>
    <n v="77097"/>
    <n v="7.8179999999999996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7"/>
    <n v="7.8179999999999996"/>
    <n v="1"/>
    <n v="12"/>
    <n v="52608"/>
    <n v="157966"/>
    <n v="0"/>
    <n v="0"/>
    <n v="30210000"/>
    <s v="CITY OF CHICAGO"/>
    <s v="MUNI"/>
    <x v="134"/>
    <s v="Chicago"/>
    <s v="Chicago"/>
    <s v="NA"/>
    <s v="City"/>
    <s v="Chicago"/>
    <s v="Non-incentive Class"/>
    <n v="157966"/>
  </r>
  <r>
    <n v="77097"/>
    <n v="7.8179999999999996"/>
    <n v="2"/>
    <n v="11"/>
    <n v="123851"/>
    <n v="371887"/>
    <n v="10000"/>
    <n v="10000"/>
    <n v="30210000"/>
    <s v="CITY OF CHICAGO"/>
    <s v="MUNI"/>
    <x v="134"/>
    <s v="Chicago"/>
    <s v="Chicago"/>
    <s v="NA"/>
    <s v="City"/>
    <s v="Chicago"/>
    <s v="Non-incentive Class"/>
    <n v="371887"/>
  </r>
  <r>
    <n v="77097"/>
    <n v="7.8179999999999996"/>
    <n v="3"/>
    <n v="2"/>
    <n v="191331"/>
    <n v="574510"/>
    <n v="0"/>
    <n v="0"/>
    <n v="30210000"/>
    <s v="CITY OF CHICAGO"/>
    <s v="MUNI"/>
    <x v="134"/>
    <s v="Chicago"/>
    <s v="Chicago"/>
    <s v="NA"/>
    <s v="City"/>
    <s v="Chicago"/>
    <s v="Non-incentive Class"/>
    <n v="574510"/>
  </r>
  <r>
    <n v="77097"/>
    <n v="7.8179999999999996"/>
    <n v="4"/>
    <n v="2"/>
    <n v="331165"/>
    <n v="994389"/>
    <n v="0"/>
    <n v="0"/>
    <n v="30210000"/>
    <s v="CITY OF CHICAGO"/>
    <s v="MUNI"/>
    <x v="134"/>
    <s v="Chicago"/>
    <s v="Chicago"/>
    <s v="NA"/>
    <s v="City"/>
    <s v="Chicago"/>
    <s v="Non-incentive Class"/>
    <n v="994389"/>
  </r>
  <r>
    <n v="77097"/>
    <n v="7.8179999999999996"/>
    <s v="5A"/>
    <n v="33"/>
    <n v="1353429"/>
    <n v="4063940"/>
    <n v="0"/>
    <n v="0"/>
    <n v="30210000"/>
    <s v="CITY OF CHICAGO"/>
    <s v="MUNI"/>
    <x v="134"/>
    <s v="Chicago"/>
    <s v="Chicago"/>
    <s v="NA"/>
    <s v="City"/>
    <s v="Chicago"/>
    <s v="Non-incentive Class"/>
    <n v="4063940"/>
  </r>
  <r>
    <n v="77097"/>
    <n v="7.8179999999999996"/>
    <s v="5B"/>
    <n v="11"/>
    <n v="524294"/>
    <n v="1574296"/>
    <n v="0"/>
    <n v="0"/>
    <n v="30210000"/>
    <s v="CITY OF CHICAGO"/>
    <s v="MUNI"/>
    <x v="134"/>
    <s v="Chicago"/>
    <s v="Chicago"/>
    <s v="NA"/>
    <s v="City"/>
    <s v="Chicago"/>
    <s v="Non-incentive Class"/>
    <n v="1574296"/>
  </r>
  <r>
    <n v="77098"/>
    <n v="7.8179999999999996"/>
    <n v="0"/>
    <n v="8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098"/>
    <n v="7.8179999999999996"/>
    <n v="1"/>
    <n v="11"/>
    <n v="41527"/>
    <n v="124692"/>
    <n v="0"/>
    <n v="0"/>
    <n v="30210000"/>
    <s v="CITY OF CHICAGO"/>
    <s v="MUNI"/>
    <x v="134"/>
    <s v="Chicago"/>
    <s v="Chicago"/>
    <s v="NA"/>
    <s v="City"/>
    <s v="Chicago"/>
    <s v="Non-incentive Class"/>
    <n v="124692"/>
  </r>
  <r>
    <n v="77098"/>
    <n v="7.8179999999999996"/>
    <n v="2"/>
    <n v="52"/>
    <n v="706055"/>
    <n v="2120074"/>
    <n v="157426"/>
    <n v="110000"/>
    <n v="30210000"/>
    <s v="CITY OF CHICAGO"/>
    <s v="MUNI"/>
    <x v="134"/>
    <s v="Chicago"/>
    <s v="Chicago"/>
    <s v="NA"/>
    <s v="City"/>
    <s v="Chicago"/>
    <s v="Non-incentive Class"/>
    <n v="2120074"/>
  </r>
  <r>
    <n v="77098"/>
    <n v="7.8179999999999996"/>
    <n v="3"/>
    <n v="11"/>
    <n v="995479"/>
    <n v="2989127"/>
    <n v="0"/>
    <n v="0"/>
    <n v="30210000"/>
    <s v="CITY OF CHICAGO"/>
    <s v="MUNI"/>
    <x v="134"/>
    <s v="Chicago"/>
    <s v="Chicago"/>
    <s v="NA"/>
    <s v="City"/>
    <s v="Chicago"/>
    <s v="Non-incentive Class"/>
    <n v="2989127"/>
  </r>
  <r>
    <n v="77098"/>
    <n v="7.8179999999999996"/>
    <s v="5A"/>
    <n v="51"/>
    <n v="3917307"/>
    <n v="11762496"/>
    <n v="10000"/>
    <n v="10000"/>
    <n v="30210000"/>
    <s v="CITY OF CHICAGO"/>
    <s v="MUNI"/>
    <x v="134"/>
    <s v="Chicago"/>
    <s v="Chicago"/>
    <s v="NA"/>
    <s v="City"/>
    <s v="Chicago"/>
    <s v="Non-incentive Class"/>
    <n v="11762496"/>
  </r>
  <r>
    <n v="77099"/>
    <n v="7.8179999999999996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0"/>
    <n v="6.7190000000000003"/>
    <n v="0"/>
    <n v="34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0"/>
    <n v="6.7190000000000003"/>
    <n v="1"/>
    <n v="368"/>
    <n v="2236501"/>
    <n v="6715545"/>
    <n v="0"/>
    <n v="0"/>
    <n v="30210000"/>
    <s v="CITY OF CHICAGO"/>
    <s v="MUNI"/>
    <x v="134"/>
    <s v="Chicago"/>
    <s v="Chicago"/>
    <s v="NA"/>
    <s v="City"/>
    <s v="Chicago"/>
    <s v="Non-incentive Class"/>
    <n v="6715545"/>
  </r>
  <r>
    <n v="77100"/>
    <n v="6.7190000000000003"/>
    <n v="2"/>
    <n v="13813"/>
    <n v="414279004"/>
    <n v="1243955555"/>
    <n v="69989117"/>
    <n v="46881258"/>
    <n v="30210000"/>
    <s v="CITY OF CHICAGO"/>
    <s v="MUNI"/>
    <x v="134"/>
    <s v="Chicago"/>
    <s v="Chicago"/>
    <s v="NA"/>
    <s v="City"/>
    <s v="Chicago"/>
    <s v="Non-incentive Class"/>
    <n v="1243955555"/>
  </r>
  <r>
    <n v="77100"/>
    <n v="6.7190000000000003"/>
    <n v="3"/>
    <n v="246"/>
    <n v="103919797"/>
    <n v="312039983"/>
    <n v="0"/>
    <n v="0"/>
    <n v="30210000"/>
    <s v="CITY OF CHICAGO"/>
    <s v="MUNI"/>
    <x v="134"/>
    <s v="Chicago"/>
    <s v="Chicago"/>
    <s v="NA"/>
    <s v="City"/>
    <s v="Chicago"/>
    <s v="Non-incentive Class"/>
    <n v="312039983"/>
  </r>
  <r>
    <n v="77100"/>
    <n v="6.7190000000000003"/>
    <n v="4"/>
    <n v="6"/>
    <n v="3837689"/>
    <n v="11523429"/>
    <n v="0"/>
    <n v="0"/>
    <n v="30210000"/>
    <s v="CITY OF CHICAGO"/>
    <s v="MUNI"/>
    <x v="134"/>
    <s v="Chicago"/>
    <s v="Chicago"/>
    <s v="NA"/>
    <s v="City"/>
    <s v="Chicago"/>
    <s v="Non-incentive Class"/>
    <n v="11523429"/>
  </r>
  <r>
    <n v="77100"/>
    <n v="6.7190000000000003"/>
    <s v="5A"/>
    <n v="769"/>
    <n v="258825662"/>
    <n v="777175811"/>
    <n v="0"/>
    <n v="0"/>
    <n v="30210000"/>
    <s v="CITY OF CHICAGO"/>
    <s v="MUNI"/>
    <x v="134"/>
    <s v="Chicago"/>
    <s v="Chicago"/>
    <s v="NA"/>
    <s v="City"/>
    <s v="Chicago"/>
    <s v="Non-incentive Class"/>
    <n v="777175811"/>
  </r>
  <r>
    <n v="77100"/>
    <n v="6.7190000000000003"/>
    <s v="5B"/>
    <n v="110"/>
    <n v="17089376"/>
    <n v="51314272"/>
    <n v="0"/>
    <n v="0"/>
    <n v="30210000"/>
    <s v="CITY OF CHICAGO"/>
    <s v="MUNI"/>
    <x v="134"/>
    <s v="Chicago"/>
    <s v="Chicago"/>
    <s v="NA"/>
    <s v="City"/>
    <s v="Chicago"/>
    <s v="Non-incentive Class"/>
    <n v="51314272"/>
  </r>
  <r>
    <n v="77100"/>
    <n v="6.7190000000000003"/>
    <s v="6B"/>
    <n v="13"/>
    <n v="181642"/>
    <n v="545417"/>
    <n v="0"/>
    <n v="0"/>
    <n v="30210000"/>
    <s v="CITY OF CHICAGO"/>
    <s v="MUNI"/>
    <x v="134"/>
    <s v="Chicago"/>
    <s v="Chicago"/>
    <s v="NA"/>
    <s v="City"/>
    <s v="Chicago"/>
    <s v="Incentive Class"/>
    <n v="5454170"/>
  </r>
  <r>
    <n v="77100"/>
    <n v="6.7190000000000003"/>
    <s v="6C"/>
    <n v="1"/>
    <n v="33257"/>
    <n v="99861"/>
    <n v="0"/>
    <n v="0"/>
    <n v="30210000"/>
    <s v="CITY OF CHICAGO"/>
    <s v="MUNI"/>
    <x v="134"/>
    <s v="Chicago"/>
    <s v="Chicago"/>
    <s v="NA"/>
    <s v="City"/>
    <s v="Chicago"/>
    <s v="Incentive Class"/>
    <n v="998610"/>
  </r>
  <r>
    <n v="77100"/>
    <n v="6.7190000000000003"/>
    <s v="7A"/>
    <n v="2"/>
    <n v="794711"/>
    <n v="2386279"/>
    <n v="0"/>
    <n v="0"/>
    <n v="30210000"/>
    <s v="CITY OF CHICAGO"/>
    <s v="MUNI"/>
    <x v="134"/>
    <s v="Chicago"/>
    <s v="Chicago"/>
    <s v="NA"/>
    <s v="City"/>
    <s v="Chicago"/>
    <s v="Incentive Class"/>
    <n v="23862790"/>
  </r>
  <r>
    <n v="77100"/>
    <n v="6.7190000000000003"/>
    <n v="9"/>
    <n v="13"/>
    <n v="2120144"/>
    <n v="6366157"/>
    <n v="0"/>
    <n v="0"/>
    <n v="30210000"/>
    <s v="CITY OF CHICAGO"/>
    <s v="MUNI"/>
    <x v="134"/>
    <s v="Chicago"/>
    <s v="Chicago"/>
    <s v="NA"/>
    <s v="City"/>
    <s v="Chicago"/>
    <s v="Non-incentive Class"/>
    <n v="6366157"/>
  </r>
  <r>
    <n v="77101"/>
    <n v="6.7190000000000003"/>
    <n v="0"/>
    <n v="4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1"/>
    <n v="6.7190000000000003"/>
    <n v="1"/>
    <n v="8"/>
    <n v="21015"/>
    <n v="63102"/>
    <n v="0"/>
    <n v="0"/>
    <n v="30210000"/>
    <s v="CITY OF CHICAGO"/>
    <s v="MUNI"/>
    <x v="134"/>
    <s v="Chicago"/>
    <s v="Chicago"/>
    <s v="NA"/>
    <s v="City"/>
    <s v="Chicago"/>
    <s v="Non-incentive Class"/>
    <n v="63102"/>
  </r>
  <r>
    <n v="77101"/>
    <n v="6.7190000000000003"/>
    <n v="2"/>
    <n v="4036"/>
    <n v="100685492"/>
    <n v="302328648"/>
    <n v="14190137"/>
    <n v="12356747"/>
    <n v="30210000"/>
    <s v="CITY OF CHICAGO"/>
    <s v="MUNI"/>
    <x v="134"/>
    <s v="Chicago"/>
    <s v="Chicago"/>
    <s v="NA"/>
    <s v="City"/>
    <s v="Chicago"/>
    <s v="Non-incentive Class"/>
    <n v="302328648"/>
  </r>
  <r>
    <n v="77101"/>
    <n v="6.7190000000000003"/>
    <n v="3"/>
    <n v="10"/>
    <n v="11183409"/>
    <n v="33580422"/>
    <n v="0"/>
    <n v="0"/>
    <n v="30210000"/>
    <s v="CITY OF CHICAGO"/>
    <s v="MUNI"/>
    <x v="134"/>
    <s v="Chicago"/>
    <s v="Chicago"/>
    <s v="NA"/>
    <s v="City"/>
    <s v="Chicago"/>
    <s v="Non-incentive Class"/>
    <n v="33580422"/>
  </r>
  <r>
    <n v="77101"/>
    <n v="6.7190000000000003"/>
    <s v="5A"/>
    <n v="140"/>
    <n v="479378810"/>
    <n v="1439430748"/>
    <n v="0"/>
    <n v="0"/>
    <n v="30210000"/>
    <s v="CITY OF CHICAGO"/>
    <s v="MUNI"/>
    <x v="134"/>
    <s v="Chicago"/>
    <s v="Chicago"/>
    <s v="NA"/>
    <s v="City"/>
    <s v="Chicago"/>
    <s v="Non-incentive Class"/>
    <n v="1439430748"/>
  </r>
  <r>
    <n v="77101"/>
    <n v="6.7190000000000003"/>
    <s v="5B"/>
    <n v="4"/>
    <n v="858795"/>
    <n v="2578703"/>
    <n v="0"/>
    <n v="0"/>
    <n v="30210000"/>
    <s v="CITY OF CHICAGO"/>
    <s v="MUNI"/>
    <x v="134"/>
    <s v="Chicago"/>
    <s v="Chicago"/>
    <s v="NA"/>
    <s v="City"/>
    <s v="Chicago"/>
    <s v="Non-incentive Class"/>
    <n v="2578703"/>
  </r>
  <r>
    <n v="77102"/>
    <n v="7.2229999999999999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2"/>
    <n v="7.2229999999999999"/>
    <n v="2"/>
    <n v="64"/>
    <n v="2135618"/>
    <n v="6412628"/>
    <n v="256000"/>
    <n v="240000"/>
    <n v="30210000"/>
    <s v="CITY OF CHICAGO"/>
    <s v="MUNI"/>
    <x v="134"/>
    <s v="Chicago"/>
    <s v="Chicago"/>
    <s v="NA"/>
    <s v="City"/>
    <s v="Chicago"/>
    <s v="Non-incentive Class"/>
    <n v="6412628"/>
  </r>
  <r>
    <n v="77102"/>
    <n v="7.2229999999999999"/>
    <n v="3"/>
    <n v="12"/>
    <n v="28277739"/>
    <n v="84909566"/>
    <n v="0"/>
    <n v="0"/>
    <n v="30210000"/>
    <s v="CITY OF CHICAGO"/>
    <s v="MUNI"/>
    <x v="134"/>
    <s v="Chicago"/>
    <s v="Chicago"/>
    <s v="NA"/>
    <s v="City"/>
    <s v="Chicago"/>
    <s v="Non-incentive Class"/>
    <n v="84909566"/>
  </r>
  <r>
    <n v="77102"/>
    <n v="7.2229999999999999"/>
    <s v="5A"/>
    <n v="42"/>
    <n v="19185833"/>
    <n v="57609300"/>
    <n v="0"/>
    <n v="0"/>
    <n v="30210000"/>
    <s v="CITY OF CHICAGO"/>
    <s v="MUNI"/>
    <x v="134"/>
    <s v="Chicago"/>
    <s v="Chicago"/>
    <s v="NA"/>
    <s v="City"/>
    <s v="Chicago"/>
    <s v="Non-incentive Class"/>
    <n v="57609300"/>
  </r>
  <r>
    <n v="77103"/>
    <n v="6.7190000000000003"/>
    <n v="0"/>
    <n v="15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3"/>
    <n v="6.7190000000000003"/>
    <n v="1"/>
    <n v="54"/>
    <n v="253173"/>
    <n v="760202"/>
    <n v="0"/>
    <n v="0"/>
    <n v="30210000"/>
    <s v="CITY OF CHICAGO"/>
    <s v="MUNI"/>
    <x v="134"/>
    <s v="Chicago"/>
    <s v="Chicago"/>
    <s v="NA"/>
    <s v="City"/>
    <s v="Chicago"/>
    <s v="Non-incentive Class"/>
    <n v="760202"/>
  </r>
  <r>
    <n v="77103"/>
    <n v="6.7190000000000003"/>
    <n v="2"/>
    <n v="51"/>
    <n v="407770"/>
    <n v="1224411"/>
    <n v="346106"/>
    <n v="222388"/>
    <n v="30210000"/>
    <s v="CITY OF CHICAGO"/>
    <s v="MUNI"/>
    <x v="134"/>
    <s v="Chicago"/>
    <s v="Chicago"/>
    <s v="NA"/>
    <s v="City"/>
    <s v="Chicago"/>
    <s v="Non-incentive Class"/>
    <n v="1224411"/>
  </r>
  <r>
    <n v="77103"/>
    <n v="6.7190000000000003"/>
    <s v="5A"/>
    <n v="36"/>
    <n v="3249699"/>
    <n v="9757869"/>
    <n v="0"/>
    <n v="0"/>
    <n v="30210000"/>
    <s v="CITY OF CHICAGO"/>
    <s v="MUNI"/>
    <x v="134"/>
    <s v="Chicago"/>
    <s v="Chicago"/>
    <s v="NA"/>
    <s v="City"/>
    <s v="Chicago"/>
    <s v="Non-incentive Class"/>
    <n v="9757869"/>
  </r>
  <r>
    <n v="77103"/>
    <n v="6.7190000000000003"/>
    <s v="5B"/>
    <n v="184"/>
    <n v="16074170"/>
    <n v="48265902"/>
    <n v="0"/>
    <n v="0"/>
    <n v="30210000"/>
    <s v="CITY OF CHICAGO"/>
    <s v="MUNI"/>
    <x v="134"/>
    <s v="Chicago"/>
    <s v="Chicago"/>
    <s v="NA"/>
    <s v="City"/>
    <s v="Chicago"/>
    <s v="Non-incentive Class"/>
    <n v="48265902"/>
  </r>
  <r>
    <n v="77103"/>
    <n v="6.7190000000000003"/>
    <s v="6B"/>
    <n v="1"/>
    <n v="622637"/>
    <n v="1869592"/>
    <n v="0"/>
    <n v="0"/>
    <n v="30210000"/>
    <s v="CITY OF CHICAGO"/>
    <s v="MUNI"/>
    <x v="134"/>
    <s v="Chicago"/>
    <s v="Chicago"/>
    <s v="NA"/>
    <s v="City"/>
    <s v="Chicago"/>
    <s v="Incentive Class"/>
    <n v="18695920"/>
  </r>
  <r>
    <n v="77104"/>
    <n v="6.7190000000000003"/>
    <n v="0"/>
    <n v="157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4"/>
    <n v="6.7190000000000003"/>
    <n v="1"/>
    <n v="166"/>
    <n v="1426229"/>
    <n v="4282548"/>
    <n v="0"/>
    <n v="0"/>
    <n v="30210000"/>
    <s v="CITY OF CHICAGO"/>
    <s v="MUNI"/>
    <x v="134"/>
    <s v="Chicago"/>
    <s v="Chicago"/>
    <s v="NA"/>
    <s v="City"/>
    <s v="Chicago"/>
    <s v="Non-incentive Class"/>
    <n v="4282548"/>
  </r>
  <r>
    <n v="77104"/>
    <n v="6.7190000000000003"/>
    <n v="2"/>
    <n v="417"/>
    <n v="12927192"/>
    <n v="38816478"/>
    <n v="2382128"/>
    <n v="1661254"/>
    <n v="30210000"/>
    <s v="CITY OF CHICAGO"/>
    <s v="MUNI"/>
    <x v="134"/>
    <s v="Chicago"/>
    <s v="Chicago"/>
    <s v="NA"/>
    <s v="City"/>
    <s v="Chicago"/>
    <s v="Non-incentive Class"/>
    <n v="38816478"/>
  </r>
  <r>
    <n v="77104"/>
    <n v="6.7190000000000003"/>
    <n v="3"/>
    <n v="3"/>
    <n v="667092"/>
    <n v="2003077"/>
    <n v="0"/>
    <n v="0"/>
    <n v="30210000"/>
    <s v="CITY OF CHICAGO"/>
    <s v="MUNI"/>
    <x v="134"/>
    <s v="Chicago"/>
    <s v="Chicago"/>
    <s v="NA"/>
    <s v="City"/>
    <s v="Chicago"/>
    <s v="Non-incentive Class"/>
    <n v="2003077"/>
  </r>
  <r>
    <n v="77104"/>
    <n v="6.7190000000000003"/>
    <s v="5A"/>
    <n v="86"/>
    <n v="43912520"/>
    <n v="131856129"/>
    <n v="0"/>
    <n v="0"/>
    <n v="30210000"/>
    <s v="CITY OF CHICAGO"/>
    <s v="MUNI"/>
    <x v="134"/>
    <s v="Chicago"/>
    <s v="Chicago"/>
    <s v="NA"/>
    <s v="City"/>
    <s v="Chicago"/>
    <s v="Non-incentive Class"/>
    <n v="131856129"/>
  </r>
  <r>
    <n v="77104"/>
    <n v="6.7190000000000003"/>
    <s v="5B"/>
    <n v="109"/>
    <n v="23689054"/>
    <n v="71131121"/>
    <n v="0"/>
    <n v="0"/>
    <n v="30210000"/>
    <s v="CITY OF CHICAGO"/>
    <s v="MUNI"/>
    <x v="134"/>
    <s v="Chicago"/>
    <s v="Chicago"/>
    <s v="NA"/>
    <s v="City"/>
    <s v="Chicago"/>
    <s v="Non-incentive Class"/>
    <n v="71131121"/>
  </r>
  <r>
    <n v="77104"/>
    <n v="6.7190000000000003"/>
    <s v="6B"/>
    <n v="7"/>
    <n v="569962"/>
    <n v="1711424"/>
    <n v="0"/>
    <n v="0"/>
    <n v="30210000"/>
    <s v="CITY OF CHICAGO"/>
    <s v="MUNI"/>
    <x v="134"/>
    <s v="Chicago"/>
    <s v="Chicago"/>
    <s v="NA"/>
    <s v="City"/>
    <s v="Chicago"/>
    <s v="Incentive Class"/>
    <n v="17114240"/>
  </r>
  <r>
    <n v="77104"/>
    <n v="6.7190000000000003"/>
    <s v="6C"/>
    <n v="17"/>
    <n v="3915414"/>
    <n v="11756814"/>
    <n v="0"/>
    <n v="0"/>
    <n v="30210000"/>
    <s v="CITY OF CHICAGO"/>
    <s v="MUNI"/>
    <x v="134"/>
    <s v="Chicago"/>
    <s v="Chicago"/>
    <s v="NA"/>
    <s v="City"/>
    <s v="Chicago"/>
    <s v="Incentive Class"/>
    <n v="117568140"/>
  </r>
  <r>
    <n v="77104"/>
    <n v="6.7190000000000003"/>
    <s v="7A"/>
    <n v="4"/>
    <n v="1327692"/>
    <n v="3986661"/>
    <n v="0"/>
    <n v="0"/>
    <n v="30210000"/>
    <s v="CITY OF CHICAGO"/>
    <s v="MUNI"/>
    <x v="134"/>
    <s v="Chicago"/>
    <s v="Chicago"/>
    <s v="NA"/>
    <s v="City"/>
    <s v="Chicago"/>
    <s v="Incentive Class"/>
    <n v="39866610"/>
  </r>
  <r>
    <n v="77105"/>
    <n v="6.7190000000000003"/>
    <n v="0"/>
    <n v="4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5"/>
    <n v="6.7190000000000003"/>
    <n v="1"/>
    <n v="7"/>
    <n v="3847"/>
    <n v="11552"/>
    <n v="0"/>
    <n v="0"/>
    <n v="30210000"/>
    <s v="CITY OF CHICAGO"/>
    <s v="MUNI"/>
    <x v="134"/>
    <s v="Chicago"/>
    <s v="Chicago"/>
    <s v="NA"/>
    <s v="City"/>
    <s v="Chicago"/>
    <s v="Non-incentive Class"/>
    <n v="11552"/>
  </r>
  <r>
    <n v="77105"/>
    <n v="6.7190000000000003"/>
    <n v="2"/>
    <n v="70"/>
    <n v="1304239"/>
    <n v="3916226"/>
    <n v="875615"/>
    <n v="590000"/>
    <n v="30210000"/>
    <s v="CITY OF CHICAGO"/>
    <s v="MUNI"/>
    <x v="134"/>
    <s v="Chicago"/>
    <s v="Chicago"/>
    <s v="NA"/>
    <s v="City"/>
    <s v="Chicago"/>
    <s v="Non-incentive Class"/>
    <n v="3916226"/>
  </r>
  <r>
    <n v="77105"/>
    <n v="6.7190000000000003"/>
    <n v="3"/>
    <n v="14"/>
    <n v="1850653"/>
    <n v="5556955"/>
    <n v="0"/>
    <n v="0"/>
    <n v="30210000"/>
    <s v="CITY OF CHICAGO"/>
    <s v="MUNI"/>
    <x v="134"/>
    <s v="Chicago"/>
    <s v="Chicago"/>
    <s v="NA"/>
    <s v="City"/>
    <s v="Chicago"/>
    <s v="Non-incentive Class"/>
    <n v="5556955"/>
  </r>
  <r>
    <n v="77105"/>
    <n v="6.7190000000000003"/>
    <s v="5A"/>
    <n v="6"/>
    <n v="2233609"/>
    <n v="6706859"/>
    <n v="0"/>
    <n v="0"/>
    <n v="30210000"/>
    <s v="CITY OF CHICAGO"/>
    <s v="MUNI"/>
    <x v="134"/>
    <s v="Chicago"/>
    <s v="Chicago"/>
    <s v="NA"/>
    <s v="City"/>
    <s v="Chicago"/>
    <s v="Non-incentive Class"/>
    <n v="6706859"/>
  </r>
  <r>
    <n v="77105"/>
    <n v="6.7190000000000003"/>
    <s v="5B"/>
    <n v="2"/>
    <n v="30515"/>
    <n v="91627"/>
    <n v="0"/>
    <n v="0"/>
    <n v="30210000"/>
    <s v="CITY OF CHICAGO"/>
    <s v="MUNI"/>
    <x v="134"/>
    <s v="Chicago"/>
    <s v="Chicago"/>
    <s v="NA"/>
    <s v="City"/>
    <s v="Chicago"/>
    <s v="Non-incentive Class"/>
    <n v="91627"/>
  </r>
  <r>
    <n v="77106"/>
    <n v="6.7190000000000003"/>
    <n v="0"/>
    <n v="63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6"/>
    <n v="6.7190000000000003"/>
    <n v="1"/>
    <n v="334"/>
    <n v="3210736"/>
    <n v="9640864"/>
    <n v="0"/>
    <n v="0"/>
    <n v="30210000"/>
    <s v="CITY OF CHICAGO"/>
    <s v="MUNI"/>
    <x v="134"/>
    <s v="Chicago"/>
    <s v="Chicago"/>
    <s v="NA"/>
    <s v="City"/>
    <s v="Chicago"/>
    <s v="Non-incentive Class"/>
    <n v="9640864"/>
  </r>
  <r>
    <n v="77106"/>
    <n v="6.7190000000000003"/>
    <n v="2"/>
    <n v="1629"/>
    <n v="53801701"/>
    <n v="161550404"/>
    <n v="7756403"/>
    <n v="5287389"/>
    <n v="30210000"/>
    <s v="CITY OF CHICAGO"/>
    <s v="MUNI"/>
    <x v="134"/>
    <s v="Chicago"/>
    <s v="Chicago"/>
    <s v="NA"/>
    <s v="City"/>
    <s v="Chicago"/>
    <s v="Non-incentive Class"/>
    <n v="161550404"/>
  </r>
  <r>
    <n v="77106"/>
    <n v="6.7190000000000003"/>
    <n v="3"/>
    <n v="39"/>
    <n v="21309184"/>
    <n v="63985087"/>
    <n v="0"/>
    <n v="0"/>
    <n v="30210000"/>
    <s v="CITY OF CHICAGO"/>
    <s v="MUNI"/>
    <x v="134"/>
    <s v="Chicago"/>
    <s v="Chicago"/>
    <s v="NA"/>
    <s v="City"/>
    <s v="Chicago"/>
    <s v="Non-incentive Class"/>
    <n v="63985087"/>
  </r>
  <r>
    <n v="77106"/>
    <n v="6.7190000000000003"/>
    <n v="4"/>
    <n v="1"/>
    <n v="23542"/>
    <n v="70690"/>
    <n v="0"/>
    <n v="0"/>
    <n v="30210000"/>
    <s v="CITY OF CHICAGO"/>
    <s v="MUNI"/>
    <x v="134"/>
    <s v="Chicago"/>
    <s v="Chicago"/>
    <s v="NA"/>
    <s v="City"/>
    <s v="Chicago"/>
    <s v="Non-incentive Class"/>
    <n v="70690"/>
  </r>
  <r>
    <n v="77106"/>
    <n v="6.7190000000000003"/>
    <s v="5A"/>
    <n v="745"/>
    <n v="274055754"/>
    <n v="822907208"/>
    <n v="0"/>
    <n v="0"/>
    <n v="30210000"/>
    <s v="CITY OF CHICAGO"/>
    <s v="MUNI"/>
    <x v="134"/>
    <s v="Chicago"/>
    <s v="Chicago"/>
    <s v="NA"/>
    <s v="City"/>
    <s v="Chicago"/>
    <s v="Non-incentive Class"/>
    <n v="822907208"/>
  </r>
  <r>
    <n v="77106"/>
    <n v="6.7190000000000003"/>
    <s v="5B"/>
    <n v="1214"/>
    <n v="134923262"/>
    <n v="405134077"/>
    <n v="0"/>
    <n v="0"/>
    <n v="30210000"/>
    <s v="CITY OF CHICAGO"/>
    <s v="MUNI"/>
    <x v="134"/>
    <s v="Chicago"/>
    <s v="Chicago"/>
    <s v="NA"/>
    <s v="City"/>
    <s v="Chicago"/>
    <s v="Non-incentive Class"/>
    <n v="405134077"/>
  </r>
  <r>
    <n v="77106"/>
    <n v="6.7190000000000003"/>
    <s v="6B"/>
    <n v="26"/>
    <n v="1515405"/>
    <n v="4550306"/>
    <n v="0"/>
    <n v="0"/>
    <n v="30210000"/>
    <s v="CITY OF CHICAGO"/>
    <s v="MUNI"/>
    <x v="134"/>
    <s v="Chicago"/>
    <s v="Chicago"/>
    <s v="NA"/>
    <s v="City"/>
    <s v="Chicago"/>
    <s v="Incentive Class"/>
    <n v="45503060"/>
  </r>
  <r>
    <n v="77106"/>
    <n v="6.7190000000000003"/>
    <s v="6C"/>
    <n v="2"/>
    <n v="158594"/>
    <n v="476211"/>
    <n v="0"/>
    <n v="0"/>
    <n v="30210000"/>
    <s v="CITY OF CHICAGO"/>
    <s v="MUNI"/>
    <x v="134"/>
    <s v="Chicago"/>
    <s v="Chicago"/>
    <s v="NA"/>
    <s v="City"/>
    <s v="Chicago"/>
    <s v="Incentive Class"/>
    <n v="4762110"/>
  </r>
  <r>
    <n v="77106"/>
    <n v="6.7190000000000003"/>
    <s v="7A"/>
    <n v="10"/>
    <n v="5644724"/>
    <n v="16949413"/>
    <n v="0"/>
    <n v="0"/>
    <n v="30210000"/>
    <s v="CITY OF CHICAGO"/>
    <s v="MUNI"/>
    <x v="134"/>
    <s v="Chicago"/>
    <s v="Chicago"/>
    <s v="NA"/>
    <s v="City"/>
    <s v="Chicago"/>
    <s v="Incentive Class"/>
    <n v="169494130"/>
  </r>
  <r>
    <n v="77107"/>
    <n v="6.7190000000000003"/>
    <n v="0"/>
    <n v="72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7"/>
    <n v="6.7190000000000003"/>
    <n v="1"/>
    <n v="49"/>
    <n v="1032467"/>
    <n v="3100189"/>
    <n v="0"/>
    <n v="0"/>
    <n v="30210000"/>
    <s v="CITY OF CHICAGO"/>
    <s v="MUNI"/>
    <x v="134"/>
    <s v="Chicago"/>
    <s v="Chicago"/>
    <s v="NA"/>
    <s v="City"/>
    <s v="Chicago"/>
    <s v="Non-incentive Class"/>
    <n v="3100189"/>
  </r>
  <r>
    <n v="77107"/>
    <n v="6.7190000000000003"/>
    <n v="2"/>
    <n v="250"/>
    <n v="8597007"/>
    <n v="25814225"/>
    <n v="1470625"/>
    <n v="1330000"/>
    <n v="30210000"/>
    <s v="CITY OF CHICAGO"/>
    <s v="MUNI"/>
    <x v="134"/>
    <s v="Chicago"/>
    <s v="Chicago"/>
    <s v="NA"/>
    <s v="City"/>
    <s v="Chicago"/>
    <s v="Non-incentive Class"/>
    <n v="25814225"/>
  </r>
  <r>
    <n v="77107"/>
    <n v="6.7190000000000003"/>
    <n v="3"/>
    <n v="53"/>
    <n v="5291587"/>
    <n v="15889047"/>
    <n v="0"/>
    <n v="0"/>
    <n v="30210000"/>
    <s v="CITY OF CHICAGO"/>
    <s v="MUNI"/>
    <x v="134"/>
    <s v="Chicago"/>
    <s v="Chicago"/>
    <s v="NA"/>
    <s v="City"/>
    <s v="Chicago"/>
    <s v="Non-incentive Class"/>
    <n v="15889047"/>
  </r>
  <r>
    <n v="77107"/>
    <n v="6.7190000000000003"/>
    <s v="5A"/>
    <n v="27"/>
    <n v="4967544"/>
    <n v="14916045"/>
    <n v="0"/>
    <n v="0"/>
    <n v="30210000"/>
    <s v="CITY OF CHICAGO"/>
    <s v="MUNI"/>
    <x v="134"/>
    <s v="Chicago"/>
    <s v="Chicago"/>
    <s v="NA"/>
    <s v="City"/>
    <s v="Chicago"/>
    <s v="Non-incentive Class"/>
    <n v="14916045"/>
  </r>
  <r>
    <n v="77107"/>
    <n v="6.7190000000000003"/>
    <s v="5B"/>
    <n v="1"/>
    <n v="358958"/>
    <n v="1077843"/>
    <n v="0"/>
    <n v="0"/>
    <n v="30210000"/>
    <s v="CITY OF CHICAGO"/>
    <s v="MUNI"/>
    <x v="134"/>
    <s v="Chicago"/>
    <s v="Chicago"/>
    <s v="NA"/>
    <s v="City"/>
    <s v="Chicago"/>
    <s v="Non-incentive Class"/>
    <n v="1077843"/>
  </r>
  <r>
    <n v="77107"/>
    <n v="6.7190000000000003"/>
    <n v="9"/>
    <n v="10"/>
    <n v="1394279"/>
    <n v="4186601"/>
    <n v="0"/>
    <n v="0"/>
    <n v="30210000"/>
    <s v="CITY OF CHICAGO"/>
    <s v="MUNI"/>
    <x v="134"/>
    <s v="Chicago"/>
    <s v="Chicago"/>
    <s v="NA"/>
    <s v="City"/>
    <s v="Chicago"/>
    <s v="Non-incentive Class"/>
    <n v="4186601"/>
  </r>
  <r>
    <n v="77108"/>
    <n v="6.719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8"/>
    <n v="6.7190000000000003"/>
    <n v="2"/>
    <n v="98"/>
    <n v="2964511"/>
    <n v="8901549"/>
    <n v="500000"/>
    <n v="500000"/>
    <n v="30210000"/>
    <s v="CITY OF CHICAGO"/>
    <s v="MUNI"/>
    <x v="134"/>
    <s v="Chicago"/>
    <s v="Chicago"/>
    <s v="NA"/>
    <s v="City"/>
    <s v="Chicago"/>
    <s v="Non-incentive Class"/>
    <n v="8901549"/>
  </r>
  <r>
    <n v="77108"/>
    <n v="6.7190000000000003"/>
    <s v="5A"/>
    <n v="11"/>
    <n v="2603142"/>
    <n v="7816455"/>
    <n v="0"/>
    <n v="0"/>
    <n v="30210000"/>
    <s v="CITY OF CHICAGO"/>
    <s v="MUNI"/>
    <x v="134"/>
    <s v="Chicago"/>
    <s v="Chicago"/>
    <s v="NA"/>
    <s v="City"/>
    <s v="Chicago"/>
    <s v="Non-incentive Class"/>
    <n v="7816455"/>
  </r>
  <r>
    <n v="77108"/>
    <n v="6.7190000000000003"/>
    <s v="5B"/>
    <n v="9"/>
    <n v="999787"/>
    <n v="3002061"/>
    <n v="0"/>
    <n v="0"/>
    <n v="30210000"/>
    <s v="CITY OF CHICAGO"/>
    <s v="MUNI"/>
    <x v="134"/>
    <s v="Chicago"/>
    <s v="Chicago"/>
    <s v="NA"/>
    <s v="City"/>
    <s v="Chicago"/>
    <s v="Non-incentive Class"/>
    <n v="3002061"/>
  </r>
  <r>
    <n v="77109"/>
    <n v="6.7190000000000003"/>
    <n v="0"/>
    <n v="10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09"/>
    <n v="6.7190000000000003"/>
    <n v="1"/>
    <n v="10"/>
    <n v="2137931"/>
    <n v="6419566"/>
    <n v="0"/>
    <n v="0"/>
    <n v="30210000"/>
    <s v="CITY OF CHICAGO"/>
    <s v="MUNI"/>
    <x v="134"/>
    <s v="Chicago"/>
    <s v="Chicago"/>
    <s v="NA"/>
    <s v="City"/>
    <s v="Chicago"/>
    <s v="Non-incentive Class"/>
    <n v="6419566"/>
  </r>
  <r>
    <n v="77109"/>
    <n v="6.7190000000000003"/>
    <n v="2"/>
    <n v="994"/>
    <n v="20431119"/>
    <n v="61348556"/>
    <n v="3263655"/>
    <n v="3181179"/>
    <n v="30210000"/>
    <s v="CITY OF CHICAGO"/>
    <s v="MUNI"/>
    <x v="134"/>
    <s v="Chicago"/>
    <s v="Chicago"/>
    <s v="NA"/>
    <s v="City"/>
    <s v="Chicago"/>
    <s v="Non-incentive Class"/>
    <n v="61348556"/>
  </r>
  <r>
    <n v="77109"/>
    <n v="6.7190000000000003"/>
    <n v="3"/>
    <n v="2"/>
    <n v="4219781"/>
    <n v="12670736"/>
    <n v="0"/>
    <n v="0"/>
    <n v="30210000"/>
    <s v="CITY OF CHICAGO"/>
    <s v="MUNI"/>
    <x v="134"/>
    <s v="Chicago"/>
    <s v="Chicago"/>
    <s v="NA"/>
    <s v="City"/>
    <s v="Chicago"/>
    <s v="Non-incentive Class"/>
    <n v="12670736"/>
  </r>
  <r>
    <n v="77109"/>
    <n v="6.7190000000000003"/>
    <s v="5A"/>
    <n v="87"/>
    <n v="138560242"/>
    <n v="416054839"/>
    <n v="0"/>
    <n v="0"/>
    <n v="30210000"/>
    <s v="CITY OF CHICAGO"/>
    <s v="MUNI"/>
    <x v="134"/>
    <s v="Chicago"/>
    <s v="Chicago"/>
    <s v="NA"/>
    <s v="City"/>
    <s v="Chicago"/>
    <s v="Non-incentive Class"/>
    <n v="416054839"/>
  </r>
  <r>
    <n v="77110"/>
    <n v="6.7190000000000003"/>
    <n v="0"/>
    <n v="9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0"/>
    <n v="6.7190000000000003"/>
    <n v="1"/>
    <n v="69"/>
    <n v="240457"/>
    <n v="722018"/>
    <n v="0"/>
    <n v="0"/>
    <n v="30210000"/>
    <s v="CITY OF CHICAGO"/>
    <s v="MUNI"/>
    <x v="134"/>
    <s v="Chicago"/>
    <s v="Chicago"/>
    <s v="NA"/>
    <s v="City"/>
    <s v="Chicago"/>
    <s v="Non-incentive Class"/>
    <n v="722018"/>
  </r>
  <r>
    <n v="77110"/>
    <n v="6.7190000000000003"/>
    <n v="2"/>
    <n v="75"/>
    <n v="632491"/>
    <n v="1899184"/>
    <n v="571551"/>
    <n v="366126"/>
    <n v="30210000"/>
    <s v="CITY OF CHICAGO"/>
    <s v="MUNI"/>
    <x v="134"/>
    <s v="Chicago"/>
    <s v="Chicago"/>
    <s v="NA"/>
    <s v="City"/>
    <s v="Chicago"/>
    <s v="Non-incentive Class"/>
    <n v="1899184"/>
  </r>
  <r>
    <n v="77110"/>
    <n v="6.7190000000000003"/>
    <s v="5A"/>
    <n v="29"/>
    <n v="623808"/>
    <n v="1873107"/>
    <n v="0"/>
    <n v="0"/>
    <n v="30210000"/>
    <s v="CITY OF CHICAGO"/>
    <s v="MUNI"/>
    <x v="134"/>
    <s v="Chicago"/>
    <s v="Chicago"/>
    <s v="NA"/>
    <s v="City"/>
    <s v="Chicago"/>
    <s v="Non-incentive Class"/>
    <n v="1873107"/>
  </r>
  <r>
    <n v="77110"/>
    <n v="6.7190000000000003"/>
    <s v="5B"/>
    <n v="102"/>
    <n v="4834548"/>
    <n v="14516694"/>
    <n v="0"/>
    <n v="0"/>
    <n v="30210000"/>
    <s v="CITY OF CHICAGO"/>
    <s v="MUNI"/>
    <x v="134"/>
    <s v="Chicago"/>
    <s v="Chicago"/>
    <s v="NA"/>
    <s v="City"/>
    <s v="Chicago"/>
    <s v="Non-incentive Class"/>
    <n v="14516694"/>
  </r>
  <r>
    <n v="77110"/>
    <n v="6.7190000000000003"/>
    <s v="6B"/>
    <n v="6"/>
    <n v="193456"/>
    <n v="580889"/>
    <n v="0"/>
    <n v="0"/>
    <n v="30210000"/>
    <s v="CITY OF CHICAGO"/>
    <s v="MUNI"/>
    <x v="134"/>
    <s v="Chicago"/>
    <s v="Chicago"/>
    <s v="NA"/>
    <s v="City"/>
    <s v="Chicago"/>
    <s v="Incentive Class"/>
    <n v="5808890"/>
  </r>
  <r>
    <n v="77111"/>
    <n v="6.7190000000000003"/>
    <n v="0"/>
    <n v="2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1"/>
    <n v="6.7190000000000003"/>
    <n v="1"/>
    <n v="58"/>
    <n v="12527"/>
    <n v="37614"/>
    <n v="0"/>
    <n v="0"/>
    <n v="30210000"/>
    <s v="CITY OF CHICAGO"/>
    <s v="MUNI"/>
    <x v="134"/>
    <s v="Chicago"/>
    <s v="Chicago"/>
    <s v="NA"/>
    <s v="City"/>
    <s v="Chicago"/>
    <s v="Non-incentive Class"/>
    <n v="37614"/>
  </r>
  <r>
    <n v="77111"/>
    <n v="6.7190000000000003"/>
    <n v="2"/>
    <n v="885"/>
    <n v="34001420"/>
    <n v="102096051"/>
    <n v="5700303"/>
    <n v="4870000"/>
    <n v="30210000"/>
    <s v="CITY OF CHICAGO"/>
    <s v="MUNI"/>
    <x v="134"/>
    <s v="Chicago"/>
    <s v="Chicago"/>
    <s v="NA"/>
    <s v="City"/>
    <s v="Chicago"/>
    <s v="Non-incentive Class"/>
    <n v="102096051"/>
  </r>
  <r>
    <n v="77111"/>
    <n v="6.7190000000000003"/>
    <n v="3"/>
    <n v="9"/>
    <n v="1798150"/>
    <n v="5399305"/>
    <n v="0"/>
    <n v="0"/>
    <n v="30210000"/>
    <s v="CITY OF CHICAGO"/>
    <s v="MUNI"/>
    <x v="134"/>
    <s v="Chicago"/>
    <s v="Chicago"/>
    <s v="NA"/>
    <s v="City"/>
    <s v="Chicago"/>
    <s v="Non-incentive Class"/>
    <n v="5399305"/>
  </r>
  <r>
    <n v="77111"/>
    <n v="6.7190000000000003"/>
    <s v="5A"/>
    <n v="30"/>
    <n v="3263809"/>
    <n v="9800237"/>
    <n v="0"/>
    <n v="0"/>
    <n v="30210000"/>
    <s v="CITY OF CHICAGO"/>
    <s v="MUNI"/>
    <x v="134"/>
    <s v="Chicago"/>
    <s v="Chicago"/>
    <s v="NA"/>
    <s v="City"/>
    <s v="Chicago"/>
    <s v="Non-incentive Class"/>
    <n v="9800237"/>
  </r>
  <r>
    <n v="77112"/>
    <n v="6.7190000000000003"/>
    <n v="0"/>
    <n v="9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2"/>
    <n v="6.7190000000000003"/>
    <n v="1"/>
    <n v="34"/>
    <n v="184244"/>
    <n v="553232"/>
    <n v="0"/>
    <n v="0"/>
    <n v="30210000"/>
    <s v="CITY OF CHICAGO"/>
    <s v="MUNI"/>
    <x v="134"/>
    <s v="Chicago"/>
    <s v="Chicago"/>
    <s v="NA"/>
    <s v="City"/>
    <s v="Chicago"/>
    <s v="Non-incentive Class"/>
    <n v="553232"/>
  </r>
  <r>
    <n v="77112"/>
    <n v="6.7190000000000003"/>
    <n v="2"/>
    <n v="38"/>
    <n v="434448"/>
    <n v="1304518"/>
    <n v="195552"/>
    <n v="145166"/>
    <n v="30210000"/>
    <s v="CITY OF CHICAGO"/>
    <s v="MUNI"/>
    <x v="134"/>
    <s v="Chicago"/>
    <s v="Chicago"/>
    <s v="NA"/>
    <s v="City"/>
    <s v="Chicago"/>
    <s v="Non-incentive Class"/>
    <n v="1304518"/>
  </r>
  <r>
    <n v="77112"/>
    <n v="6.7190000000000003"/>
    <s v="5A"/>
    <n v="8"/>
    <n v="2310141"/>
    <n v="6936661"/>
    <n v="0"/>
    <n v="0"/>
    <n v="30210000"/>
    <s v="CITY OF CHICAGO"/>
    <s v="MUNI"/>
    <x v="134"/>
    <s v="Chicago"/>
    <s v="Chicago"/>
    <s v="NA"/>
    <s v="City"/>
    <s v="Chicago"/>
    <s v="Non-incentive Class"/>
    <n v="6936661"/>
  </r>
  <r>
    <n v="77112"/>
    <n v="6.7190000000000003"/>
    <s v="5B"/>
    <n v="1"/>
    <n v="8566"/>
    <n v="25721"/>
    <n v="0"/>
    <n v="0"/>
    <n v="30210000"/>
    <s v="CITY OF CHICAGO"/>
    <s v="MUNI"/>
    <x v="134"/>
    <s v="Chicago"/>
    <s v="Chicago"/>
    <s v="NA"/>
    <s v="City"/>
    <s v="Chicago"/>
    <s v="Non-incentive Class"/>
    <n v="25721"/>
  </r>
  <r>
    <n v="77112"/>
    <n v="6.7190000000000003"/>
    <n v="9"/>
    <n v="1"/>
    <n v="131521"/>
    <n v="394918"/>
    <n v="0"/>
    <n v="0"/>
    <n v="30210000"/>
    <s v="CITY OF CHICAGO"/>
    <s v="MUNI"/>
    <x v="134"/>
    <s v="Chicago"/>
    <s v="Chicago"/>
    <s v="NA"/>
    <s v="City"/>
    <s v="Chicago"/>
    <s v="Non-incentive Class"/>
    <n v="394918"/>
  </r>
  <r>
    <n v="77113"/>
    <n v="6.7190000000000003"/>
    <n v="0"/>
    <n v="589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3"/>
    <n v="6.7190000000000003"/>
    <n v="1"/>
    <n v="1799"/>
    <n v="8124722"/>
    <n v="24396143"/>
    <n v="0"/>
    <n v="0"/>
    <n v="30210000"/>
    <s v="CITY OF CHICAGO"/>
    <s v="MUNI"/>
    <x v="134"/>
    <s v="Chicago"/>
    <s v="Chicago"/>
    <s v="NA"/>
    <s v="City"/>
    <s v="Chicago"/>
    <s v="Non-incentive Class"/>
    <n v="24396143"/>
  </r>
  <r>
    <n v="77113"/>
    <n v="6.7190000000000003"/>
    <n v="2"/>
    <n v="4587"/>
    <n v="73204648"/>
    <n v="219811614"/>
    <n v="31489304"/>
    <n v="18345875"/>
    <n v="30210000"/>
    <s v="CITY OF CHICAGO"/>
    <s v="MUNI"/>
    <x v="134"/>
    <s v="Chicago"/>
    <s v="Chicago"/>
    <s v="NA"/>
    <s v="City"/>
    <s v="Chicago"/>
    <s v="Non-incentive Class"/>
    <n v="219811614"/>
  </r>
  <r>
    <n v="77113"/>
    <n v="6.7190000000000003"/>
    <n v="3"/>
    <n v="265"/>
    <n v="15921312"/>
    <n v="47806925"/>
    <n v="0"/>
    <n v="0"/>
    <n v="30210000"/>
    <s v="CITY OF CHICAGO"/>
    <s v="MUNI"/>
    <x v="134"/>
    <s v="Chicago"/>
    <s v="Chicago"/>
    <s v="NA"/>
    <s v="City"/>
    <s v="Chicago"/>
    <s v="Non-incentive Class"/>
    <n v="47806925"/>
  </r>
  <r>
    <n v="77113"/>
    <n v="6.7190000000000003"/>
    <s v="5A"/>
    <n v="373"/>
    <n v="19187643"/>
    <n v="57614731"/>
    <n v="0"/>
    <n v="0"/>
    <n v="30210000"/>
    <s v="CITY OF CHICAGO"/>
    <s v="MUNI"/>
    <x v="134"/>
    <s v="Chicago"/>
    <s v="Chicago"/>
    <s v="NA"/>
    <s v="City"/>
    <s v="Chicago"/>
    <s v="Non-incentive Class"/>
    <n v="57614731"/>
  </r>
  <r>
    <n v="77113"/>
    <n v="6.7190000000000003"/>
    <s v="5B"/>
    <n v="143"/>
    <n v="9004274"/>
    <n v="27037136"/>
    <n v="0"/>
    <n v="0"/>
    <n v="30210000"/>
    <s v="CITY OF CHICAGO"/>
    <s v="MUNI"/>
    <x v="134"/>
    <s v="Chicago"/>
    <s v="Chicago"/>
    <s v="NA"/>
    <s v="City"/>
    <s v="Chicago"/>
    <s v="Non-incentive Class"/>
    <n v="27037136"/>
  </r>
  <r>
    <n v="77113"/>
    <n v="6.7190000000000003"/>
    <s v="6B"/>
    <n v="1"/>
    <n v="406965"/>
    <n v="1221994"/>
    <n v="0"/>
    <n v="0"/>
    <n v="30210000"/>
    <s v="CITY OF CHICAGO"/>
    <s v="MUNI"/>
    <x v="134"/>
    <s v="Chicago"/>
    <s v="Chicago"/>
    <s v="NA"/>
    <s v="City"/>
    <s v="Chicago"/>
    <s v="Incentive Class"/>
    <n v="12219940"/>
  </r>
  <r>
    <n v="77113"/>
    <n v="6.7190000000000003"/>
    <n v="9"/>
    <n v="74"/>
    <n v="3511658"/>
    <n v="10544458"/>
    <n v="0"/>
    <n v="0"/>
    <n v="30210000"/>
    <s v="CITY OF CHICAGO"/>
    <s v="MUNI"/>
    <x v="134"/>
    <s v="Chicago"/>
    <s v="Chicago"/>
    <s v="NA"/>
    <s v="City"/>
    <s v="Chicago"/>
    <s v="Non-incentive Class"/>
    <n v="10544458"/>
  </r>
  <r>
    <n v="77114"/>
    <n v="6.7190000000000003"/>
    <n v="0"/>
    <n v="157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4"/>
    <n v="6.7190000000000003"/>
    <n v="1"/>
    <n v="143"/>
    <n v="2338685"/>
    <n v="7022369"/>
    <n v="0"/>
    <n v="0"/>
    <n v="30210000"/>
    <s v="CITY OF CHICAGO"/>
    <s v="MUNI"/>
    <x v="134"/>
    <s v="Chicago"/>
    <s v="Chicago"/>
    <s v="NA"/>
    <s v="City"/>
    <s v="Chicago"/>
    <s v="Non-incentive Class"/>
    <n v="7022369"/>
  </r>
  <r>
    <n v="77114"/>
    <n v="6.7190000000000003"/>
    <n v="2"/>
    <n v="4892"/>
    <n v="134712713"/>
    <n v="404502301"/>
    <n v="21591895"/>
    <n v="16470727"/>
    <n v="30210000"/>
    <s v="CITY OF CHICAGO"/>
    <s v="MUNI"/>
    <x v="134"/>
    <s v="Chicago"/>
    <s v="Chicago"/>
    <s v="NA"/>
    <s v="City"/>
    <s v="Chicago"/>
    <s v="Non-incentive Class"/>
    <n v="404502301"/>
  </r>
  <r>
    <n v="77114"/>
    <n v="6.7190000000000003"/>
    <n v="3"/>
    <n v="131"/>
    <n v="24281686"/>
    <n v="72910618"/>
    <n v="0"/>
    <n v="0"/>
    <n v="30210000"/>
    <s v="CITY OF CHICAGO"/>
    <s v="MUNI"/>
    <x v="134"/>
    <s v="Chicago"/>
    <s v="Chicago"/>
    <s v="NA"/>
    <s v="City"/>
    <s v="Chicago"/>
    <s v="Non-incentive Class"/>
    <n v="72910618"/>
  </r>
  <r>
    <n v="77114"/>
    <n v="6.7190000000000003"/>
    <n v="4"/>
    <n v="5"/>
    <n v="977623"/>
    <n v="2935509"/>
    <n v="0"/>
    <n v="0"/>
    <n v="30210000"/>
    <s v="CITY OF CHICAGO"/>
    <s v="MUNI"/>
    <x v="134"/>
    <s v="Chicago"/>
    <s v="Chicago"/>
    <s v="NA"/>
    <s v="City"/>
    <s v="Chicago"/>
    <s v="Non-incentive Class"/>
    <n v="2935509"/>
  </r>
  <r>
    <n v="77114"/>
    <n v="6.7190000000000003"/>
    <s v="5A"/>
    <n v="302"/>
    <n v="55354659"/>
    <n v="166213439"/>
    <n v="0"/>
    <n v="0"/>
    <n v="30210000"/>
    <s v="CITY OF CHICAGO"/>
    <s v="MUNI"/>
    <x v="134"/>
    <s v="Chicago"/>
    <s v="Chicago"/>
    <s v="NA"/>
    <s v="City"/>
    <s v="Chicago"/>
    <s v="Non-incentive Class"/>
    <n v="166213439"/>
  </r>
  <r>
    <n v="77114"/>
    <n v="6.7190000000000003"/>
    <s v="5B"/>
    <n v="39"/>
    <n v="5277292"/>
    <n v="15846125"/>
    <n v="0"/>
    <n v="0"/>
    <n v="30210000"/>
    <s v="CITY OF CHICAGO"/>
    <s v="MUNI"/>
    <x v="134"/>
    <s v="Chicago"/>
    <s v="Chicago"/>
    <s v="NA"/>
    <s v="City"/>
    <s v="Chicago"/>
    <s v="Non-incentive Class"/>
    <n v="15846125"/>
  </r>
  <r>
    <n v="77114"/>
    <n v="6.7190000000000003"/>
    <s v="7A"/>
    <n v="2"/>
    <n v="3108954"/>
    <n v="9335256"/>
    <n v="0"/>
    <n v="0"/>
    <n v="30210000"/>
    <s v="CITY OF CHICAGO"/>
    <s v="MUNI"/>
    <x v="134"/>
    <s v="Chicago"/>
    <s v="Chicago"/>
    <s v="NA"/>
    <s v="City"/>
    <s v="Chicago"/>
    <s v="Incentive Class"/>
    <n v="93352560"/>
  </r>
  <r>
    <n v="77114"/>
    <n v="6.7190000000000003"/>
    <n v="9"/>
    <n v="37"/>
    <n v="2939530"/>
    <n v="8826522"/>
    <n v="0"/>
    <n v="0"/>
    <n v="30210000"/>
    <s v="CITY OF CHICAGO"/>
    <s v="MUNI"/>
    <x v="134"/>
    <s v="Chicago"/>
    <s v="Chicago"/>
    <s v="NA"/>
    <s v="City"/>
    <s v="Chicago"/>
    <s v="Non-incentive Class"/>
    <n v="8826522"/>
  </r>
  <r>
    <n v="77115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5"/>
    <n v="6.7190000000000003"/>
    <s v="5A"/>
    <n v="2"/>
    <n v="926297"/>
    <n v="2781392"/>
    <n v="0"/>
    <n v="0"/>
    <n v="30210000"/>
    <s v="CITY OF CHICAGO"/>
    <s v="MUNI"/>
    <x v="134"/>
    <s v="Chicago"/>
    <s v="Chicago"/>
    <s v="NA"/>
    <s v="City"/>
    <s v="Chicago"/>
    <s v="Non-incentive Class"/>
    <n v="2781392"/>
  </r>
  <r>
    <n v="77116"/>
    <n v="6.7190000000000003"/>
    <n v="0"/>
    <n v="1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6"/>
    <n v="6.7190000000000003"/>
    <s v="5A"/>
    <n v="4"/>
    <n v="654470"/>
    <n v="1965177"/>
    <n v="0"/>
    <n v="0"/>
    <n v="30210000"/>
    <s v="CITY OF CHICAGO"/>
    <s v="MUNI"/>
    <x v="134"/>
    <s v="Chicago"/>
    <s v="Chicago"/>
    <s v="NA"/>
    <s v="City"/>
    <s v="Chicago"/>
    <s v="Non-incentive Class"/>
    <n v="1965177"/>
  </r>
  <r>
    <n v="77117"/>
    <n v="6.719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7"/>
    <n v="6.7190000000000003"/>
    <n v="1"/>
    <n v="1"/>
    <n v="8928"/>
    <n v="26808"/>
    <n v="0"/>
    <n v="0"/>
    <n v="30210000"/>
    <s v="CITY OF CHICAGO"/>
    <s v="MUNI"/>
    <x v="134"/>
    <s v="Chicago"/>
    <s v="Chicago"/>
    <s v="NA"/>
    <s v="City"/>
    <s v="Chicago"/>
    <s v="Non-incentive Class"/>
    <n v="26808"/>
  </r>
  <r>
    <n v="77117"/>
    <n v="6.7190000000000003"/>
    <n v="2"/>
    <n v="2"/>
    <n v="98940"/>
    <n v="297087"/>
    <n v="10000"/>
    <n v="10000"/>
    <n v="30210000"/>
    <s v="CITY OF CHICAGO"/>
    <s v="MUNI"/>
    <x v="134"/>
    <s v="Chicago"/>
    <s v="Chicago"/>
    <s v="NA"/>
    <s v="City"/>
    <s v="Chicago"/>
    <s v="Non-incentive Class"/>
    <n v="297087"/>
  </r>
  <r>
    <n v="77117"/>
    <n v="6.7190000000000003"/>
    <n v="9"/>
    <n v="1"/>
    <n v="431810"/>
    <n v="1296596"/>
    <n v="0"/>
    <n v="0"/>
    <n v="30210000"/>
    <s v="CITY OF CHICAGO"/>
    <s v="MUNI"/>
    <x v="134"/>
    <s v="Chicago"/>
    <s v="Chicago"/>
    <s v="NA"/>
    <s v="City"/>
    <s v="Chicago"/>
    <s v="Non-incentive Class"/>
    <n v="1296596"/>
  </r>
  <r>
    <n v="77118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18"/>
    <n v="6.7190000000000003"/>
    <n v="1"/>
    <n v="2"/>
    <n v="31538"/>
    <n v="94699"/>
    <n v="0"/>
    <n v="0"/>
    <n v="30210000"/>
    <s v="CITY OF CHICAGO"/>
    <s v="MUNI"/>
    <x v="134"/>
    <s v="Chicago"/>
    <s v="Chicago"/>
    <s v="NA"/>
    <s v="City"/>
    <s v="Chicago"/>
    <s v="Non-incentive Class"/>
    <n v="94699"/>
  </r>
  <r>
    <n v="77118"/>
    <n v="6.7190000000000003"/>
    <n v="2"/>
    <n v="3"/>
    <n v="20997"/>
    <n v="63048"/>
    <n v="20000"/>
    <n v="20000"/>
    <n v="30210000"/>
    <s v="CITY OF CHICAGO"/>
    <s v="MUNI"/>
    <x v="134"/>
    <s v="Chicago"/>
    <s v="Chicago"/>
    <s v="NA"/>
    <s v="City"/>
    <s v="Chicago"/>
    <s v="Non-incentive Class"/>
    <n v="63048"/>
  </r>
  <r>
    <n v="77118"/>
    <n v="6.7190000000000003"/>
    <s v="5B"/>
    <n v="3"/>
    <n v="189740"/>
    <n v="569732"/>
    <n v="0"/>
    <n v="0"/>
    <n v="30210000"/>
    <s v="CITY OF CHICAGO"/>
    <s v="MUNI"/>
    <x v="134"/>
    <s v="Chicago"/>
    <s v="Chicago"/>
    <s v="NA"/>
    <s v="City"/>
    <s v="Chicago"/>
    <s v="Non-incentive Class"/>
    <n v="569732"/>
  </r>
  <r>
    <n v="77119"/>
    <n v="6.7190000000000003"/>
    <n v="1"/>
    <n v="1"/>
    <n v="17610"/>
    <n v="52878"/>
    <n v="0"/>
    <n v="0"/>
    <n v="30210000"/>
    <s v="CITY OF CHICAGO"/>
    <s v="MUNI"/>
    <x v="134"/>
    <s v="Chicago"/>
    <s v="Chicago"/>
    <s v="NA"/>
    <s v="City"/>
    <s v="Chicago"/>
    <s v="Non-incentive Class"/>
    <n v="52878"/>
  </r>
  <r>
    <n v="77119"/>
    <n v="6.7190000000000003"/>
    <n v="3"/>
    <n v="2"/>
    <n v="10533177"/>
    <n v="31627971"/>
    <n v="0"/>
    <n v="0"/>
    <n v="30210000"/>
    <s v="CITY OF CHICAGO"/>
    <s v="MUNI"/>
    <x v="134"/>
    <s v="Chicago"/>
    <s v="Chicago"/>
    <s v="NA"/>
    <s v="City"/>
    <s v="Chicago"/>
    <s v="Non-incentive Class"/>
    <n v="31627971"/>
  </r>
  <r>
    <n v="77119"/>
    <n v="6.7190000000000003"/>
    <s v="5A"/>
    <n v="2"/>
    <n v="2975298"/>
    <n v="8933927"/>
    <n v="0"/>
    <n v="0"/>
    <n v="30210000"/>
    <s v="CITY OF CHICAGO"/>
    <s v="MUNI"/>
    <x v="134"/>
    <s v="Chicago"/>
    <s v="Chicago"/>
    <s v="NA"/>
    <s v="City"/>
    <s v="Chicago"/>
    <s v="Non-incentive Class"/>
    <n v="8933927"/>
  </r>
  <r>
    <n v="77120"/>
    <n v="6.7190000000000003"/>
    <n v="0"/>
    <n v="6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20"/>
    <n v="6.7190000000000003"/>
    <n v="1"/>
    <n v="1"/>
    <n v="283462"/>
    <n v="851151"/>
    <n v="0"/>
    <n v="0"/>
    <n v="30210000"/>
    <s v="CITY OF CHICAGO"/>
    <s v="MUNI"/>
    <x v="134"/>
    <s v="Chicago"/>
    <s v="Chicago"/>
    <s v="NA"/>
    <s v="City"/>
    <s v="Chicago"/>
    <s v="Non-incentive Class"/>
    <n v="851151"/>
  </r>
  <r>
    <n v="77120"/>
    <n v="6.7190000000000003"/>
    <n v="3"/>
    <n v="5"/>
    <n v="33773320"/>
    <n v="101411149"/>
    <n v="0"/>
    <n v="0"/>
    <n v="30210000"/>
    <s v="CITY OF CHICAGO"/>
    <s v="MUNI"/>
    <x v="134"/>
    <s v="Chicago"/>
    <s v="Chicago"/>
    <s v="NA"/>
    <s v="City"/>
    <s v="Chicago"/>
    <s v="Non-incentive Class"/>
    <n v="101411149"/>
  </r>
  <r>
    <n v="77120"/>
    <n v="6.7190000000000003"/>
    <s v="5A"/>
    <n v="69"/>
    <n v="7967723"/>
    <n v="23924678"/>
    <n v="0"/>
    <n v="0"/>
    <n v="30210000"/>
    <s v="CITY OF CHICAGO"/>
    <s v="MUNI"/>
    <x v="134"/>
    <s v="Chicago"/>
    <s v="Chicago"/>
    <s v="NA"/>
    <s v="City"/>
    <s v="Chicago"/>
    <s v="Non-incentive Class"/>
    <n v="23924678"/>
  </r>
  <r>
    <n v="77120"/>
    <n v="6.7190000000000003"/>
    <s v="5B"/>
    <n v="8"/>
    <n v="371432"/>
    <n v="1115298"/>
    <n v="0"/>
    <n v="0"/>
    <n v="30210000"/>
    <s v="CITY OF CHICAGO"/>
    <s v="MUNI"/>
    <x v="134"/>
    <s v="Chicago"/>
    <s v="Chicago"/>
    <s v="NA"/>
    <s v="City"/>
    <s v="Chicago"/>
    <s v="Non-incentive Class"/>
    <n v="1115298"/>
  </r>
  <r>
    <n v="77120"/>
    <n v="6.7190000000000003"/>
    <s v="7A"/>
    <n v="1"/>
    <n v="478813"/>
    <n v="1437732"/>
    <n v="0"/>
    <n v="0"/>
    <n v="30210000"/>
    <s v="CITY OF CHICAGO"/>
    <s v="MUNI"/>
    <x v="134"/>
    <s v="Chicago"/>
    <s v="Chicago"/>
    <s v="NA"/>
    <s v="City"/>
    <s v="Chicago"/>
    <s v="Incentive Class"/>
    <n v="14377320"/>
  </r>
  <r>
    <n v="77121"/>
    <n v="6.7190000000000003"/>
    <n v="0"/>
    <n v="19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21"/>
    <n v="6.7190000000000003"/>
    <n v="1"/>
    <n v="127"/>
    <n v="475374"/>
    <n v="1427410"/>
    <n v="0"/>
    <n v="0"/>
    <n v="30210000"/>
    <s v="CITY OF CHICAGO"/>
    <s v="MUNI"/>
    <x v="134"/>
    <s v="Chicago"/>
    <s v="Chicago"/>
    <s v="NA"/>
    <s v="City"/>
    <s v="Chicago"/>
    <s v="Non-incentive Class"/>
    <n v="1427410"/>
  </r>
  <r>
    <n v="77121"/>
    <n v="6.7190000000000003"/>
    <n v="2"/>
    <n v="354"/>
    <n v="6790431"/>
    <n v="20389621"/>
    <n v="3031099"/>
    <n v="1359862"/>
    <n v="30210000"/>
    <s v="CITY OF CHICAGO"/>
    <s v="MUNI"/>
    <x v="134"/>
    <s v="Chicago"/>
    <s v="Chicago"/>
    <s v="NA"/>
    <s v="City"/>
    <s v="Chicago"/>
    <s v="Non-incentive Class"/>
    <n v="20389621"/>
  </r>
  <r>
    <n v="77121"/>
    <n v="6.7190000000000003"/>
    <n v="3"/>
    <n v="6"/>
    <n v="606094"/>
    <n v="1819918"/>
    <n v="0"/>
    <n v="0"/>
    <n v="30210000"/>
    <s v="CITY OF CHICAGO"/>
    <s v="MUNI"/>
    <x v="134"/>
    <s v="Chicago"/>
    <s v="Chicago"/>
    <s v="NA"/>
    <s v="City"/>
    <s v="Chicago"/>
    <s v="Non-incentive Class"/>
    <n v="1819918"/>
  </r>
  <r>
    <n v="77121"/>
    <n v="6.7190000000000003"/>
    <s v="5A"/>
    <n v="7"/>
    <n v="390045"/>
    <n v="1171188"/>
    <n v="0"/>
    <n v="0"/>
    <n v="30210000"/>
    <s v="CITY OF CHICAGO"/>
    <s v="MUNI"/>
    <x v="134"/>
    <s v="Chicago"/>
    <s v="Chicago"/>
    <s v="NA"/>
    <s v="City"/>
    <s v="Chicago"/>
    <s v="Non-incentive Class"/>
    <n v="1171188"/>
  </r>
  <r>
    <n v="77121"/>
    <n v="6.7190000000000003"/>
    <s v="5B"/>
    <n v="10"/>
    <n v="1558216"/>
    <n v="4678855"/>
    <n v="0"/>
    <n v="0"/>
    <n v="30210000"/>
    <s v="CITY OF CHICAGO"/>
    <s v="MUNI"/>
    <x v="134"/>
    <s v="Chicago"/>
    <s v="Chicago"/>
    <s v="NA"/>
    <s v="City"/>
    <s v="Chicago"/>
    <s v="Non-incentive Class"/>
    <n v="4678855"/>
  </r>
  <r>
    <n v="77121"/>
    <n v="6.7190000000000003"/>
    <s v="6B"/>
    <n v="1"/>
    <n v="106827"/>
    <n v="320769"/>
    <n v="0"/>
    <n v="0"/>
    <n v="30210000"/>
    <s v="CITY OF CHICAGO"/>
    <s v="MUNI"/>
    <x v="134"/>
    <s v="Chicago"/>
    <s v="Chicago"/>
    <s v="NA"/>
    <s v="City"/>
    <s v="Chicago"/>
    <s v="Incentive Class"/>
    <n v="3207690"/>
  </r>
  <r>
    <n v="77121"/>
    <n v="6.7190000000000003"/>
    <n v="9"/>
    <n v="1"/>
    <n v="36096"/>
    <n v="108385"/>
    <n v="0"/>
    <n v="0"/>
    <n v="30210000"/>
    <s v="CITY OF CHICAGO"/>
    <s v="MUNI"/>
    <x v="134"/>
    <s v="Chicago"/>
    <s v="Chicago"/>
    <s v="NA"/>
    <s v="City"/>
    <s v="Chicago"/>
    <s v="Non-incentive Class"/>
    <n v="108385"/>
  </r>
  <r>
    <n v="77122"/>
    <n v="6.7190000000000003"/>
    <n v="1"/>
    <n v="1"/>
    <n v="5252"/>
    <n v="15770"/>
    <n v="0"/>
    <n v="0"/>
    <n v="30210000"/>
    <s v="CITY OF CHICAGO"/>
    <s v="MUNI"/>
    <x v="134"/>
    <s v="Chicago"/>
    <s v="Chicago"/>
    <s v="NA"/>
    <s v="City"/>
    <s v="Chicago"/>
    <s v="Non-incentive Class"/>
    <n v="15770"/>
  </r>
  <r>
    <n v="77122"/>
    <n v="6.7190000000000003"/>
    <n v="2"/>
    <n v="1"/>
    <n v="109000"/>
    <n v="327294"/>
    <n v="0"/>
    <n v="0"/>
    <n v="30210000"/>
    <s v="CITY OF CHICAGO"/>
    <s v="MUNI"/>
    <x v="134"/>
    <s v="Chicago"/>
    <s v="Chicago"/>
    <s v="NA"/>
    <s v="City"/>
    <s v="Chicago"/>
    <s v="Non-incentive Class"/>
    <n v="327294"/>
  </r>
  <r>
    <n v="77122"/>
    <n v="6.7190000000000003"/>
    <s v="5A"/>
    <n v="22"/>
    <n v="85669295"/>
    <n v="257239193"/>
    <n v="0"/>
    <n v="0"/>
    <n v="30210000"/>
    <s v="CITY OF CHICAGO"/>
    <s v="MUNI"/>
    <x v="134"/>
    <s v="Chicago"/>
    <s v="Chicago"/>
    <s v="NA"/>
    <s v="City"/>
    <s v="Chicago"/>
    <s v="Non-incentive Class"/>
    <n v="257239193"/>
  </r>
  <r>
    <n v="77122"/>
    <n v="6.7190000000000003"/>
    <s v="5B"/>
    <n v="4"/>
    <n v="3023301"/>
    <n v="9078066"/>
    <n v="0"/>
    <n v="0"/>
    <n v="30210000"/>
    <s v="CITY OF CHICAGO"/>
    <s v="MUNI"/>
    <x v="134"/>
    <s v="Chicago"/>
    <s v="Chicago"/>
    <s v="NA"/>
    <s v="City"/>
    <s v="Chicago"/>
    <s v="Non-incentive Class"/>
    <n v="9078066"/>
  </r>
  <r>
    <n v="77123"/>
    <n v="6.7190000000000003"/>
    <s v="5A"/>
    <n v="2"/>
    <n v="49003"/>
    <n v="147141"/>
    <n v="0"/>
    <n v="0"/>
    <n v="30210000"/>
    <s v="CITY OF CHICAGO"/>
    <s v="MUNI"/>
    <x v="134"/>
    <s v="Chicago"/>
    <s v="Chicago"/>
    <s v="NA"/>
    <s v="City"/>
    <s v="Chicago"/>
    <s v="Non-incentive Class"/>
    <n v="147141"/>
  </r>
  <r>
    <n v="77124"/>
    <n v="6.7190000000000003"/>
    <n v="0"/>
    <n v="2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24"/>
    <n v="6.7190000000000003"/>
    <n v="1"/>
    <n v="6"/>
    <n v="139932"/>
    <n v="420174"/>
    <n v="0"/>
    <n v="0"/>
    <n v="30210000"/>
    <s v="CITY OF CHICAGO"/>
    <s v="MUNI"/>
    <x v="134"/>
    <s v="Chicago"/>
    <s v="Chicago"/>
    <s v="NA"/>
    <s v="City"/>
    <s v="Chicago"/>
    <s v="Non-incentive Class"/>
    <n v="420174"/>
  </r>
  <r>
    <n v="77124"/>
    <n v="6.7190000000000003"/>
    <s v="5A"/>
    <n v="7"/>
    <n v="276145520"/>
    <n v="829182153"/>
    <n v="0"/>
    <n v="0"/>
    <n v="30210000"/>
    <s v="CITY OF CHICAGO"/>
    <s v="MUNI"/>
    <x v="134"/>
    <s v="Chicago"/>
    <s v="Chicago"/>
    <s v="NA"/>
    <s v="City"/>
    <s v="Chicago"/>
    <s v="Non-incentive Class"/>
    <n v="829182153"/>
  </r>
  <r>
    <n v="77125"/>
    <n v="6.7190000000000003"/>
    <n v="0"/>
    <n v="165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25"/>
    <n v="6.7190000000000003"/>
    <n v="1"/>
    <n v="878"/>
    <n v="3893726"/>
    <n v="11691712"/>
    <n v="0"/>
    <n v="0"/>
    <n v="30210000"/>
    <s v="CITY OF CHICAGO"/>
    <s v="MUNI"/>
    <x v="134"/>
    <s v="Chicago"/>
    <s v="Chicago"/>
    <s v="NA"/>
    <s v="City"/>
    <s v="Chicago"/>
    <s v="Non-incentive Class"/>
    <n v="11691712"/>
  </r>
  <r>
    <n v="77125"/>
    <n v="6.7190000000000003"/>
    <n v="2"/>
    <n v="3395"/>
    <n v="36963087"/>
    <n v="110989158"/>
    <n v="20525176"/>
    <n v="14230572"/>
    <n v="30210000"/>
    <s v="CITY OF CHICAGO"/>
    <s v="MUNI"/>
    <x v="134"/>
    <s v="Chicago"/>
    <s v="Chicago"/>
    <s v="NA"/>
    <s v="City"/>
    <s v="Chicago"/>
    <s v="Non-incentive Class"/>
    <n v="110989158"/>
  </r>
  <r>
    <n v="77125"/>
    <n v="6.7190000000000003"/>
    <n v="3"/>
    <n v="60"/>
    <n v="5437114"/>
    <n v="16326021"/>
    <n v="0"/>
    <n v="0"/>
    <n v="30210000"/>
    <s v="CITY OF CHICAGO"/>
    <s v="MUNI"/>
    <x v="134"/>
    <s v="Chicago"/>
    <s v="Chicago"/>
    <s v="NA"/>
    <s v="City"/>
    <s v="Chicago"/>
    <s v="Non-incentive Class"/>
    <n v="16326021"/>
  </r>
  <r>
    <n v="77125"/>
    <n v="6.7190000000000003"/>
    <s v="5A"/>
    <n v="165"/>
    <n v="6891852"/>
    <n v="20694166"/>
    <n v="0"/>
    <n v="0"/>
    <n v="30210000"/>
    <s v="CITY OF CHICAGO"/>
    <s v="MUNI"/>
    <x v="134"/>
    <s v="Chicago"/>
    <s v="Chicago"/>
    <s v="NA"/>
    <s v="City"/>
    <s v="Chicago"/>
    <s v="Non-incentive Class"/>
    <n v="20694166"/>
  </r>
  <r>
    <n v="77125"/>
    <n v="6.7190000000000003"/>
    <s v="5B"/>
    <n v="83"/>
    <n v="7628675"/>
    <n v="22906626"/>
    <n v="0"/>
    <n v="0"/>
    <n v="30210000"/>
    <s v="CITY OF CHICAGO"/>
    <s v="MUNI"/>
    <x v="134"/>
    <s v="Chicago"/>
    <s v="Chicago"/>
    <s v="NA"/>
    <s v="City"/>
    <s v="Chicago"/>
    <s v="Non-incentive Class"/>
    <n v="22906626"/>
  </r>
  <r>
    <n v="77125"/>
    <n v="6.7190000000000003"/>
    <s v="6B"/>
    <n v="1"/>
    <n v="118333"/>
    <n v="355318"/>
    <n v="0"/>
    <n v="0"/>
    <n v="30210000"/>
    <s v="CITY OF CHICAGO"/>
    <s v="MUNI"/>
    <x v="134"/>
    <s v="Chicago"/>
    <s v="Chicago"/>
    <s v="NA"/>
    <s v="City"/>
    <s v="Chicago"/>
    <s v="Incentive Class"/>
    <n v="3553180"/>
  </r>
  <r>
    <n v="77125"/>
    <n v="6.7190000000000003"/>
    <n v="9"/>
    <n v="4"/>
    <n v="864163"/>
    <n v="2594823"/>
    <n v="0"/>
    <n v="0"/>
    <n v="30210000"/>
    <s v="CITY OF CHICAGO"/>
    <s v="MUNI"/>
    <x v="134"/>
    <s v="Chicago"/>
    <s v="Chicago"/>
    <s v="NA"/>
    <s v="City"/>
    <s v="Chicago"/>
    <s v="Non-incentive Class"/>
    <n v="2594823"/>
  </r>
  <r>
    <n v="77126"/>
    <n v="7.024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26"/>
    <n v="7.024"/>
    <n v="2"/>
    <n v="1"/>
    <n v="18999"/>
    <n v="57048"/>
    <n v="0"/>
    <n v="0"/>
    <n v="30210000"/>
    <s v="CITY OF CHICAGO"/>
    <s v="MUNI"/>
    <x v="134"/>
    <s v="Chicago"/>
    <s v="Chicago"/>
    <s v="NA"/>
    <s v="City"/>
    <s v="Chicago"/>
    <s v="Non-incentive Class"/>
    <n v="57048"/>
  </r>
  <r>
    <n v="77126"/>
    <n v="7.024"/>
    <s v="5A"/>
    <n v="1"/>
    <n v="95000"/>
    <n v="285257"/>
    <n v="0"/>
    <n v="0"/>
    <n v="30210000"/>
    <s v="CITY OF CHICAGO"/>
    <s v="MUNI"/>
    <x v="134"/>
    <s v="Chicago"/>
    <s v="Chicago"/>
    <s v="NA"/>
    <s v="City"/>
    <s v="Chicago"/>
    <s v="Non-incentive Class"/>
    <n v="285257"/>
  </r>
  <r>
    <n v="77126"/>
    <n v="7.024"/>
    <s v="5B"/>
    <n v="3"/>
    <n v="491761"/>
    <n v="1476611"/>
    <n v="0"/>
    <n v="0"/>
    <n v="30210000"/>
    <s v="CITY OF CHICAGO"/>
    <s v="MUNI"/>
    <x v="134"/>
    <s v="Chicago"/>
    <s v="Chicago"/>
    <s v="NA"/>
    <s v="City"/>
    <s v="Chicago"/>
    <s v="Non-incentive Class"/>
    <n v="1476611"/>
  </r>
  <r>
    <n v="77127"/>
    <n v="6.7190000000000003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28"/>
    <n v="6.7190000000000003"/>
    <n v="0"/>
    <n v="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29"/>
    <n v="6.7190000000000003"/>
    <s v="5B"/>
    <n v="1"/>
    <n v="68924"/>
    <n v="206958"/>
    <n v="0"/>
    <n v="0"/>
    <n v="30210000"/>
    <s v="CITY OF CHICAGO"/>
    <s v="MUNI"/>
    <x v="134"/>
    <s v="Chicago"/>
    <s v="Chicago"/>
    <s v="NA"/>
    <s v="City"/>
    <s v="Chicago"/>
    <s v="Non-incentive Class"/>
    <n v="206958"/>
  </r>
  <r>
    <n v="77130"/>
    <n v="6.7190000000000003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31"/>
    <n v="6.7190000000000003"/>
    <s v="5A"/>
    <n v="3"/>
    <n v="83767021"/>
    <n v="251527234"/>
    <n v="0"/>
    <n v="0"/>
    <n v="30210000"/>
    <s v="CITY OF CHICAGO"/>
    <s v="MUNI"/>
    <x v="134"/>
    <s v="Chicago"/>
    <s v="Chicago"/>
    <s v="NA"/>
    <s v="City"/>
    <s v="Chicago"/>
    <s v="Non-incentive Class"/>
    <n v="251527234"/>
  </r>
  <r>
    <n v="77132"/>
    <n v="6.7190000000000003"/>
    <n v="0"/>
    <n v="9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32"/>
    <n v="6.7190000000000003"/>
    <n v="1"/>
    <n v="350"/>
    <n v="1427209"/>
    <n v="4285529"/>
    <n v="0"/>
    <n v="0"/>
    <n v="30210000"/>
    <s v="CITY OF CHICAGO"/>
    <s v="MUNI"/>
    <x v="134"/>
    <s v="Chicago"/>
    <s v="Chicago"/>
    <s v="NA"/>
    <s v="City"/>
    <s v="Chicago"/>
    <s v="Non-incentive Class"/>
    <n v="4285529"/>
  </r>
  <r>
    <n v="77132"/>
    <n v="6.7190000000000003"/>
    <n v="2"/>
    <n v="1387"/>
    <n v="13472529"/>
    <n v="40454013"/>
    <n v="9033380"/>
    <n v="5966502"/>
    <n v="30210000"/>
    <s v="CITY OF CHICAGO"/>
    <s v="MUNI"/>
    <x v="134"/>
    <s v="Chicago"/>
    <s v="Chicago"/>
    <s v="NA"/>
    <s v="City"/>
    <s v="Chicago"/>
    <s v="Non-incentive Class"/>
    <n v="40454013"/>
  </r>
  <r>
    <n v="77132"/>
    <n v="6.7190000000000003"/>
    <n v="3"/>
    <n v="15"/>
    <n v="2103899"/>
    <n v="6317377"/>
    <n v="0"/>
    <n v="0"/>
    <n v="30210000"/>
    <s v="CITY OF CHICAGO"/>
    <s v="MUNI"/>
    <x v="134"/>
    <s v="Chicago"/>
    <s v="Chicago"/>
    <s v="NA"/>
    <s v="City"/>
    <s v="Chicago"/>
    <s v="Non-incentive Class"/>
    <n v="6317377"/>
  </r>
  <r>
    <n v="77132"/>
    <n v="6.7190000000000003"/>
    <s v="5A"/>
    <n v="19"/>
    <n v="540987"/>
    <n v="1624420"/>
    <n v="0"/>
    <n v="0"/>
    <n v="30210000"/>
    <s v="CITY OF CHICAGO"/>
    <s v="MUNI"/>
    <x v="134"/>
    <s v="Chicago"/>
    <s v="Chicago"/>
    <s v="NA"/>
    <s v="City"/>
    <s v="Chicago"/>
    <s v="Non-incentive Class"/>
    <n v="1624420"/>
  </r>
  <r>
    <n v="77132"/>
    <n v="6.7190000000000003"/>
    <s v="5B"/>
    <n v="18"/>
    <n v="1393827"/>
    <n v="4185244"/>
    <n v="0"/>
    <n v="0"/>
    <n v="30210000"/>
    <s v="CITY OF CHICAGO"/>
    <s v="MUNI"/>
    <x v="134"/>
    <s v="Chicago"/>
    <s v="Chicago"/>
    <s v="NA"/>
    <s v="City"/>
    <s v="Chicago"/>
    <s v="Non-incentive Class"/>
    <n v="4185244"/>
  </r>
  <r>
    <n v="77132"/>
    <n v="6.7190000000000003"/>
    <n v="9"/>
    <n v="5"/>
    <n v="250228"/>
    <n v="751360"/>
    <n v="0"/>
    <n v="0"/>
    <n v="30210000"/>
    <s v="CITY OF CHICAGO"/>
    <s v="MUNI"/>
    <x v="134"/>
    <s v="Chicago"/>
    <s v="Chicago"/>
    <s v="NA"/>
    <s v="City"/>
    <s v="Chicago"/>
    <s v="Non-incentive Class"/>
    <n v="751360"/>
  </r>
  <r>
    <n v="77133"/>
    <n v="6.6970000000000001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33"/>
    <n v="6.6970000000000001"/>
    <n v="1"/>
    <n v="36"/>
    <n v="6216455"/>
    <n v="18666145"/>
    <n v="0"/>
    <n v="0"/>
    <n v="30210000"/>
    <s v="CITY OF CHICAGO"/>
    <s v="MUNI"/>
    <x v="134"/>
    <s v="Chicago"/>
    <s v="Chicago"/>
    <s v="NA"/>
    <s v="City"/>
    <s v="Chicago"/>
    <s v="Non-incentive Class"/>
    <n v="18666145"/>
  </r>
  <r>
    <n v="77133"/>
    <n v="6.6970000000000001"/>
    <n v="2"/>
    <n v="1"/>
    <n v="95000"/>
    <n v="285257"/>
    <n v="10000"/>
    <n v="10000"/>
    <n v="30210000"/>
    <s v="CITY OF CHICAGO"/>
    <s v="MUNI"/>
    <x v="134"/>
    <s v="Chicago"/>
    <s v="Chicago"/>
    <s v="NA"/>
    <s v="City"/>
    <s v="Chicago"/>
    <s v="Non-incentive Class"/>
    <n v="285257"/>
  </r>
  <r>
    <n v="77133"/>
    <n v="6.6970000000000001"/>
    <s v="5A"/>
    <n v="41"/>
    <n v="10360110"/>
    <n v="31108305"/>
    <n v="0"/>
    <n v="0"/>
    <n v="30210000"/>
    <s v="CITY OF CHICAGO"/>
    <s v="MUNI"/>
    <x v="134"/>
    <s v="Chicago"/>
    <s v="Chicago"/>
    <s v="NA"/>
    <s v="City"/>
    <s v="Chicago"/>
    <s v="Non-incentive Class"/>
    <n v="31108305"/>
  </r>
  <r>
    <n v="77133"/>
    <n v="6.6970000000000001"/>
    <s v="5B"/>
    <n v="55"/>
    <n v="8414261"/>
    <n v="25265505"/>
    <n v="0"/>
    <n v="0"/>
    <n v="30210000"/>
    <s v="CITY OF CHICAGO"/>
    <s v="MUNI"/>
    <x v="134"/>
    <s v="Chicago"/>
    <s v="Chicago"/>
    <s v="NA"/>
    <s v="City"/>
    <s v="Chicago"/>
    <s v="Non-incentive Class"/>
    <n v="25265505"/>
  </r>
  <r>
    <n v="77133"/>
    <n v="6.6970000000000001"/>
    <s v="6B"/>
    <n v="7"/>
    <n v="424196"/>
    <n v="1273733"/>
    <n v="0"/>
    <n v="0"/>
    <n v="30210000"/>
    <s v="CITY OF CHICAGO"/>
    <s v="MUNI"/>
    <x v="134"/>
    <s v="Chicago"/>
    <s v="Chicago"/>
    <s v="NA"/>
    <s v="City"/>
    <s v="Chicago"/>
    <s v="Incentive Class"/>
    <n v="12737330"/>
  </r>
  <r>
    <n v="77135"/>
    <n v="6.7190000000000003"/>
    <n v="0"/>
    <n v="8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35"/>
    <n v="6.7190000000000003"/>
    <n v="1"/>
    <n v="224"/>
    <n v="2320756"/>
    <n v="6968531"/>
    <n v="0"/>
    <n v="0"/>
    <n v="30210000"/>
    <s v="CITY OF CHICAGO"/>
    <s v="MUNI"/>
    <x v="134"/>
    <s v="Chicago"/>
    <s v="Chicago"/>
    <s v="NA"/>
    <s v="City"/>
    <s v="Chicago"/>
    <s v="Non-incentive Class"/>
    <n v="6968531"/>
  </r>
  <r>
    <n v="77135"/>
    <n v="6.7190000000000003"/>
    <n v="2"/>
    <n v="12478"/>
    <n v="653106560"/>
    <n v="1961083268"/>
    <n v="149476213"/>
    <n v="65866305"/>
    <n v="30210000"/>
    <s v="CITY OF CHICAGO"/>
    <s v="MUNI"/>
    <x v="134"/>
    <s v="Chicago"/>
    <s v="Chicago"/>
    <s v="NA"/>
    <s v="City"/>
    <s v="Chicago"/>
    <s v="Non-incentive Class"/>
    <n v="1961083268"/>
  </r>
  <r>
    <n v="77135"/>
    <n v="6.7190000000000003"/>
    <n v="3"/>
    <n v="199"/>
    <n v="33000366"/>
    <n v="99090192"/>
    <n v="0"/>
    <n v="0"/>
    <n v="30210000"/>
    <s v="CITY OF CHICAGO"/>
    <s v="MUNI"/>
    <x v="134"/>
    <s v="Chicago"/>
    <s v="Chicago"/>
    <s v="NA"/>
    <s v="City"/>
    <s v="Chicago"/>
    <s v="Non-incentive Class"/>
    <n v="99090192"/>
  </r>
  <r>
    <n v="77135"/>
    <n v="6.7190000000000003"/>
    <n v="4"/>
    <n v="3"/>
    <n v="98373"/>
    <n v="295385"/>
    <n v="0"/>
    <n v="0"/>
    <n v="30210000"/>
    <s v="CITY OF CHICAGO"/>
    <s v="MUNI"/>
    <x v="134"/>
    <s v="Chicago"/>
    <s v="Chicago"/>
    <s v="NA"/>
    <s v="City"/>
    <s v="Chicago"/>
    <s v="Non-incentive Class"/>
    <n v="295385"/>
  </r>
  <r>
    <n v="77135"/>
    <n v="6.7190000000000003"/>
    <s v="5A"/>
    <n v="415"/>
    <n v="85999057"/>
    <n v="258229362"/>
    <n v="20000"/>
    <n v="10000"/>
    <n v="30210000"/>
    <s v="CITY OF CHICAGO"/>
    <s v="MUNI"/>
    <x v="134"/>
    <s v="Chicago"/>
    <s v="Chicago"/>
    <s v="NA"/>
    <s v="City"/>
    <s v="Chicago"/>
    <s v="Non-incentive Class"/>
    <n v="258229362"/>
  </r>
  <r>
    <n v="77135"/>
    <n v="6.7190000000000003"/>
    <s v="5B"/>
    <n v="103"/>
    <n v="15838081"/>
    <n v="47557007"/>
    <n v="0"/>
    <n v="0"/>
    <n v="30210000"/>
    <s v="CITY OF CHICAGO"/>
    <s v="MUNI"/>
    <x v="134"/>
    <s v="Chicago"/>
    <s v="Chicago"/>
    <s v="NA"/>
    <s v="City"/>
    <s v="Chicago"/>
    <s v="Non-incentive Class"/>
    <n v="47557007"/>
  </r>
  <r>
    <n v="77135"/>
    <n v="6.7190000000000003"/>
    <s v="6C"/>
    <n v="27"/>
    <n v="7698878"/>
    <n v="23117422"/>
    <n v="0"/>
    <n v="0"/>
    <n v="30210000"/>
    <s v="CITY OF CHICAGO"/>
    <s v="MUNI"/>
    <x v="134"/>
    <s v="Chicago"/>
    <s v="Chicago"/>
    <s v="NA"/>
    <s v="City"/>
    <s v="Chicago"/>
    <s v="Incentive Class"/>
    <n v="231174220"/>
  </r>
  <r>
    <n v="77135"/>
    <n v="6.7190000000000003"/>
    <s v="7A"/>
    <n v="2"/>
    <n v="1621817"/>
    <n v="4869830"/>
    <n v="0"/>
    <n v="0"/>
    <n v="30210000"/>
    <s v="CITY OF CHICAGO"/>
    <s v="MUNI"/>
    <x v="134"/>
    <s v="Chicago"/>
    <s v="Chicago"/>
    <s v="NA"/>
    <s v="City"/>
    <s v="Chicago"/>
    <s v="Incentive Class"/>
    <n v="48698300"/>
  </r>
  <r>
    <n v="77135"/>
    <n v="6.7190000000000003"/>
    <n v="9"/>
    <n v="11"/>
    <n v="4079194"/>
    <n v="12248596"/>
    <n v="0"/>
    <n v="0"/>
    <n v="30210000"/>
    <s v="CITY OF CHICAGO"/>
    <s v="MUNI"/>
    <x v="134"/>
    <s v="Chicago"/>
    <s v="Chicago"/>
    <s v="NA"/>
    <s v="City"/>
    <s v="Chicago"/>
    <s v="Non-incentive Class"/>
    <n v="12248596"/>
  </r>
  <r>
    <n v="77136"/>
    <n v="6.7190000000000003"/>
    <s v="5A"/>
    <n v="2"/>
    <n v="1359545"/>
    <n v="4082305"/>
    <n v="0"/>
    <n v="0"/>
    <n v="30210000"/>
    <s v="CITY OF CHICAGO"/>
    <s v="MUNI"/>
    <x v="134"/>
    <s v="Chicago"/>
    <s v="Chicago"/>
    <s v="NA"/>
    <s v="City"/>
    <s v="Chicago"/>
    <s v="Non-incentive Class"/>
    <n v="4082305"/>
  </r>
  <r>
    <n v="77137"/>
    <n v="6.7190000000000003"/>
    <n v="0"/>
    <n v="13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37"/>
    <n v="6.7190000000000003"/>
    <n v="1"/>
    <n v="21"/>
    <n v="188877"/>
    <n v="567140"/>
    <n v="0"/>
    <n v="0"/>
    <n v="30210000"/>
    <s v="CITY OF CHICAGO"/>
    <s v="MUNI"/>
    <x v="134"/>
    <s v="Chicago"/>
    <s v="Chicago"/>
    <s v="NA"/>
    <s v="City"/>
    <s v="Chicago"/>
    <s v="Non-incentive Class"/>
    <n v="567140"/>
  </r>
  <r>
    <n v="77137"/>
    <n v="6.7190000000000003"/>
    <n v="2"/>
    <n v="795"/>
    <n v="28378923"/>
    <n v="85213408"/>
    <n v="3976474"/>
    <n v="2860082"/>
    <n v="30210000"/>
    <s v="CITY OF CHICAGO"/>
    <s v="MUNI"/>
    <x v="134"/>
    <s v="Chicago"/>
    <s v="Chicago"/>
    <s v="NA"/>
    <s v="City"/>
    <s v="Chicago"/>
    <s v="Non-incentive Class"/>
    <n v="85213408"/>
  </r>
  <r>
    <n v="77137"/>
    <n v="6.7190000000000003"/>
    <n v="3"/>
    <n v="73"/>
    <n v="21338703"/>
    <n v="64073721"/>
    <n v="0"/>
    <n v="0"/>
    <n v="30210000"/>
    <s v="CITY OF CHICAGO"/>
    <s v="MUNI"/>
    <x v="134"/>
    <s v="Chicago"/>
    <s v="Chicago"/>
    <s v="NA"/>
    <s v="City"/>
    <s v="Chicago"/>
    <s v="Non-incentive Class"/>
    <n v="64073721"/>
  </r>
  <r>
    <n v="77137"/>
    <n v="6.7190000000000003"/>
    <s v="5A"/>
    <n v="177"/>
    <n v="25679741"/>
    <n v="77108553"/>
    <n v="0"/>
    <n v="0"/>
    <n v="30210000"/>
    <s v="CITY OF CHICAGO"/>
    <s v="MUNI"/>
    <x v="134"/>
    <s v="Chicago"/>
    <s v="Chicago"/>
    <s v="NA"/>
    <s v="City"/>
    <s v="Chicago"/>
    <s v="Non-incentive Class"/>
    <n v="77108553"/>
  </r>
  <r>
    <n v="77137"/>
    <n v="6.7190000000000003"/>
    <s v="5B"/>
    <n v="23"/>
    <n v="1306294"/>
    <n v="3922408"/>
    <n v="0"/>
    <n v="0"/>
    <n v="30210000"/>
    <s v="CITY OF CHICAGO"/>
    <s v="MUNI"/>
    <x v="134"/>
    <s v="Chicago"/>
    <s v="Chicago"/>
    <s v="NA"/>
    <s v="City"/>
    <s v="Chicago"/>
    <s v="Non-incentive Class"/>
    <n v="3922408"/>
  </r>
  <r>
    <n v="77137"/>
    <n v="6.7190000000000003"/>
    <n v="9"/>
    <n v="2"/>
    <n v="522885"/>
    <n v="1570067"/>
    <n v="0"/>
    <n v="0"/>
    <n v="30210000"/>
    <s v="CITY OF CHICAGO"/>
    <s v="MUNI"/>
    <x v="134"/>
    <s v="Chicago"/>
    <s v="Chicago"/>
    <s v="NA"/>
    <s v="City"/>
    <s v="Chicago"/>
    <s v="Non-incentive Class"/>
    <n v="1570067"/>
  </r>
  <r>
    <n v="77138"/>
    <n v="6.9059999999999997"/>
    <n v="0"/>
    <n v="5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38"/>
    <n v="6.9059999999999997"/>
    <n v="1"/>
    <n v="13"/>
    <n v="97804"/>
    <n v="293677"/>
    <n v="0"/>
    <n v="0"/>
    <n v="30210000"/>
    <s v="CITY OF CHICAGO"/>
    <s v="MUNI"/>
    <x v="134"/>
    <s v="Chicago"/>
    <s v="Chicago"/>
    <s v="NA"/>
    <s v="City"/>
    <s v="Chicago"/>
    <s v="Non-incentive Class"/>
    <n v="293677"/>
  </r>
  <r>
    <n v="77138"/>
    <n v="6.9059999999999997"/>
    <n v="2"/>
    <n v="631"/>
    <n v="26263167"/>
    <n v="78860390"/>
    <n v="2914233"/>
    <n v="2054230"/>
    <n v="30210000"/>
    <s v="CITY OF CHICAGO"/>
    <s v="MUNI"/>
    <x v="134"/>
    <s v="Chicago"/>
    <s v="Chicago"/>
    <s v="NA"/>
    <s v="City"/>
    <s v="Chicago"/>
    <s v="Non-incentive Class"/>
    <n v="78860390"/>
  </r>
  <r>
    <n v="77138"/>
    <n v="6.9059999999999997"/>
    <n v="3"/>
    <n v="37"/>
    <n v="6939518"/>
    <n v="20837289"/>
    <n v="0"/>
    <n v="0"/>
    <n v="30210000"/>
    <s v="CITY OF CHICAGO"/>
    <s v="MUNI"/>
    <x v="134"/>
    <s v="Chicago"/>
    <s v="Chicago"/>
    <s v="NA"/>
    <s v="City"/>
    <s v="Chicago"/>
    <s v="Non-incentive Class"/>
    <n v="20837289"/>
  </r>
  <r>
    <n v="77138"/>
    <n v="6.9059999999999997"/>
    <s v="5A"/>
    <n v="126"/>
    <n v="11305666"/>
    <n v="33947524"/>
    <n v="0"/>
    <n v="0"/>
    <n v="30210000"/>
    <s v="CITY OF CHICAGO"/>
    <s v="MUNI"/>
    <x v="134"/>
    <s v="Chicago"/>
    <s v="Chicago"/>
    <s v="NA"/>
    <s v="City"/>
    <s v="Chicago"/>
    <s v="Non-incentive Class"/>
    <n v="33947524"/>
  </r>
  <r>
    <n v="77138"/>
    <n v="6.9059999999999997"/>
    <s v="5B"/>
    <n v="5"/>
    <n v="1096072"/>
    <n v="3291175"/>
    <n v="0"/>
    <n v="0"/>
    <n v="30210000"/>
    <s v="CITY OF CHICAGO"/>
    <s v="MUNI"/>
    <x v="134"/>
    <s v="Chicago"/>
    <s v="Chicago"/>
    <s v="NA"/>
    <s v="City"/>
    <s v="Chicago"/>
    <s v="Non-incentive Class"/>
    <n v="3291175"/>
  </r>
  <r>
    <n v="77139"/>
    <n v="6.9059999999999997"/>
    <n v="2"/>
    <n v="3"/>
    <n v="211786"/>
    <n v="635929"/>
    <n v="10000"/>
    <n v="10000"/>
    <n v="30210000"/>
    <s v="CITY OF CHICAGO"/>
    <s v="MUNI"/>
    <x v="134"/>
    <s v="Chicago"/>
    <s v="Chicago"/>
    <s v="NA"/>
    <s v="City"/>
    <s v="Chicago"/>
    <s v="Non-incentive Class"/>
    <n v="635929"/>
  </r>
  <r>
    <n v="77140"/>
    <n v="6.7190000000000003"/>
    <n v="0"/>
    <n v="2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0"/>
    <n v="6.7190000000000003"/>
    <n v="1"/>
    <n v="27"/>
    <n v="184275"/>
    <n v="553320"/>
    <n v="0"/>
    <n v="0"/>
    <n v="30210000"/>
    <s v="CITY OF CHICAGO"/>
    <s v="MUNI"/>
    <x v="134"/>
    <s v="Chicago"/>
    <s v="Chicago"/>
    <s v="NA"/>
    <s v="City"/>
    <s v="Chicago"/>
    <s v="Non-incentive Class"/>
    <n v="553320"/>
  </r>
  <r>
    <n v="77140"/>
    <n v="6.7190000000000003"/>
    <n v="2"/>
    <n v="519"/>
    <n v="19788627"/>
    <n v="59419312"/>
    <n v="5799653"/>
    <n v="2584282"/>
    <n v="30210000"/>
    <s v="CITY OF CHICAGO"/>
    <s v="MUNI"/>
    <x v="134"/>
    <s v="Chicago"/>
    <s v="Chicago"/>
    <s v="NA"/>
    <s v="City"/>
    <s v="Chicago"/>
    <s v="Non-incentive Class"/>
    <n v="59419312"/>
  </r>
  <r>
    <n v="77140"/>
    <n v="6.7190000000000003"/>
    <n v="3"/>
    <n v="17"/>
    <n v="2117279"/>
    <n v="6357554"/>
    <n v="0"/>
    <n v="0"/>
    <n v="30210000"/>
    <s v="CITY OF CHICAGO"/>
    <s v="MUNI"/>
    <x v="134"/>
    <s v="Chicago"/>
    <s v="Chicago"/>
    <s v="NA"/>
    <s v="City"/>
    <s v="Chicago"/>
    <s v="Non-incentive Class"/>
    <n v="6357554"/>
  </r>
  <r>
    <n v="77140"/>
    <n v="6.7190000000000003"/>
    <s v="5A"/>
    <n v="80"/>
    <n v="17425704"/>
    <n v="52324161"/>
    <n v="0"/>
    <n v="0"/>
    <n v="30210000"/>
    <s v="CITY OF CHICAGO"/>
    <s v="MUNI"/>
    <x v="134"/>
    <s v="Chicago"/>
    <s v="Chicago"/>
    <s v="NA"/>
    <s v="City"/>
    <s v="Chicago"/>
    <s v="Non-incentive Class"/>
    <n v="52324161"/>
  </r>
  <r>
    <n v="77140"/>
    <n v="6.7190000000000003"/>
    <s v="5B"/>
    <n v="76"/>
    <n v="11867341"/>
    <n v="35634069"/>
    <n v="0"/>
    <n v="0"/>
    <n v="30210000"/>
    <s v="CITY OF CHICAGO"/>
    <s v="MUNI"/>
    <x v="134"/>
    <s v="Chicago"/>
    <s v="Chicago"/>
    <s v="NA"/>
    <s v="City"/>
    <s v="Chicago"/>
    <s v="Non-incentive Class"/>
    <n v="35634069"/>
  </r>
  <r>
    <n v="77140"/>
    <n v="6.7190000000000003"/>
    <s v="7A"/>
    <n v="1"/>
    <n v="5242016"/>
    <n v="15740201"/>
    <n v="0"/>
    <n v="0"/>
    <n v="30210000"/>
    <s v="CITY OF CHICAGO"/>
    <s v="MUNI"/>
    <x v="134"/>
    <s v="Chicago"/>
    <s v="Chicago"/>
    <s v="NA"/>
    <s v="City"/>
    <s v="Chicago"/>
    <s v="Incentive Class"/>
    <n v="157402010"/>
  </r>
  <r>
    <n v="77141"/>
    <n v="6.7190000000000003"/>
    <s v="5B"/>
    <n v="3"/>
    <n v="818805"/>
    <n v="2458625"/>
    <n v="0"/>
    <n v="0"/>
    <n v="30210000"/>
    <s v="CITY OF CHICAGO"/>
    <s v="MUNI"/>
    <x v="134"/>
    <s v="Chicago"/>
    <s v="Chicago"/>
    <s v="NA"/>
    <s v="City"/>
    <s v="Chicago"/>
    <s v="Non-incentive Class"/>
    <n v="2458625"/>
  </r>
  <r>
    <n v="77142"/>
    <n v="6.7190000000000003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2"/>
    <n v="6.7190000000000003"/>
    <n v="1"/>
    <n v="3"/>
    <n v="11075"/>
    <n v="33255"/>
    <n v="0"/>
    <n v="0"/>
    <n v="30210000"/>
    <s v="CITY OF CHICAGO"/>
    <s v="MUNI"/>
    <x v="134"/>
    <s v="Chicago"/>
    <s v="Chicago"/>
    <s v="NA"/>
    <s v="City"/>
    <s v="Chicago"/>
    <s v="Non-incentive Class"/>
    <n v="33255"/>
  </r>
  <r>
    <n v="77142"/>
    <n v="6.7190000000000003"/>
    <s v="5A"/>
    <n v="10"/>
    <n v="1345048"/>
    <n v="4038776"/>
    <n v="0"/>
    <n v="0"/>
    <n v="30210000"/>
    <s v="CITY OF CHICAGO"/>
    <s v="MUNI"/>
    <x v="134"/>
    <s v="Chicago"/>
    <s v="Chicago"/>
    <s v="NA"/>
    <s v="City"/>
    <s v="Chicago"/>
    <s v="Non-incentive Class"/>
    <n v="4038776"/>
  </r>
  <r>
    <n v="77142"/>
    <n v="6.7190000000000003"/>
    <s v="5B"/>
    <n v="8"/>
    <n v="738246"/>
    <n v="2216731"/>
    <n v="0"/>
    <n v="0"/>
    <n v="30210000"/>
    <s v="CITY OF CHICAGO"/>
    <s v="MUNI"/>
    <x v="134"/>
    <s v="Chicago"/>
    <s v="Chicago"/>
    <s v="NA"/>
    <s v="City"/>
    <s v="Chicago"/>
    <s v="Non-incentive Class"/>
    <n v="2216731"/>
  </r>
  <r>
    <n v="77143"/>
    <n v="6.7190000000000003"/>
    <s v="5B"/>
    <n v="4"/>
    <n v="1598226"/>
    <n v="4798992"/>
    <n v="0"/>
    <n v="0"/>
    <n v="30210000"/>
    <s v="CITY OF CHICAGO"/>
    <s v="MUNI"/>
    <x v="134"/>
    <s v="Chicago"/>
    <s v="Chicago"/>
    <s v="NA"/>
    <s v="City"/>
    <s v="Chicago"/>
    <s v="Non-incentive Class"/>
    <n v="4798992"/>
  </r>
  <r>
    <n v="77144"/>
    <n v="7.9329999999999998"/>
    <n v="0"/>
    <n v="1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4"/>
    <n v="7.9329999999999998"/>
    <n v="1"/>
    <n v="3"/>
    <n v="10204"/>
    <n v="30640"/>
    <n v="0"/>
    <n v="0"/>
    <n v="30210000"/>
    <s v="CITY OF CHICAGO"/>
    <s v="MUNI"/>
    <x v="134"/>
    <s v="Chicago"/>
    <s v="Chicago"/>
    <s v="NA"/>
    <s v="City"/>
    <s v="Chicago"/>
    <s v="Non-incentive Class"/>
    <n v="30640"/>
  </r>
  <r>
    <n v="77144"/>
    <n v="7.9329999999999998"/>
    <n v="2"/>
    <n v="3"/>
    <n v="52914"/>
    <n v="158885"/>
    <n v="0"/>
    <n v="0"/>
    <n v="30210000"/>
    <s v="CITY OF CHICAGO"/>
    <s v="MUNI"/>
    <x v="134"/>
    <s v="Chicago"/>
    <s v="Chicago"/>
    <s v="NA"/>
    <s v="City"/>
    <s v="Chicago"/>
    <s v="Non-incentive Class"/>
    <n v="158885"/>
  </r>
  <r>
    <n v="77144"/>
    <n v="7.9329999999999998"/>
    <n v="3"/>
    <n v="1"/>
    <n v="140132"/>
    <n v="420774"/>
    <n v="0"/>
    <n v="0"/>
    <n v="30210000"/>
    <s v="CITY OF CHICAGO"/>
    <s v="MUNI"/>
    <x v="134"/>
    <s v="Chicago"/>
    <s v="Chicago"/>
    <s v="NA"/>
    <s v="City"/>
    <s v="Chicago"/>
    <s v="Non-incentive Class"/>
    <n v="420774"/>
  </r>
  <r>
    <n v="77144"/>
    <n v="7.9329999999999998"/>
    <s v="5A"/>
    <n v="6"/>
    <n v="751392"/>
    <n v="2256205"/>
    <n v="0"/>
    <n v="0"/>
    <n v="30210000"/>
    <s v="CITY OF CHICAGO"/>
    <s v="MUNI"/>
    <x v="134"/>
    <s v="Chicago"/>
    <s v="Chicago"/>
    <s v="NA"/>
    <s v="City"/>
    <s v="Chicago"/>
    <s v="Non-incentive Class"/>
    <n v="2256205"/>
  </r>
  <r>
    <n v="77145"/>
    <n v="7.9550000000000001"/>
    <n v="0"/>
    <n v="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5"/>
    <n v="7.9550000000000001"/>
    <n v="2"/>
    <n v="1"/>
    <n v="17999"/>
    <n v="54046"/>
    <n v="0"/>
    <n v="0"/>
    <n v="30210000"/>
    <s v="CITY OF CHICAGO"/>
    <s v="MUNI"/>
    <x v="134"/>
    <s v="Chicago"/>
    <s v="Chicago"/>
    <s v="NA"/>
    <s v="City"/>
    <s v="Chicago"/>
    <s v="Non-incentive Class"/>
    <n v="54046"/>
  </r>
  <r>
    <n v="77146"/>
    <n v="7.9550000000000001"/>
    <n v="0"/>
    <n v="3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6"/>
    <n v="7.9550000000000001"/>
    <n v="1"/>
    <n v="3"/>
    <n v="14443"/>
    <n v="43369"/>
    <n v="0"/>
    <n v="0"/>
    <n v="30210000"/>
    <s v="CITY OF CHICAGO"/>
    <s v="MUNI"/>
    <x v="134"/>
    <s v="Chicago"/>
    <s v="Chicago"/>
    <s v="NA"/>
    <s v="City"/>
    <s v="Chicago"/>
    <s v="Non-incentive Class"/>
    <n v="43369"/>
  </r>
  <r>
    <n v="77146"/>
    <n v="7.9550000000000001"/>
    <n v="2"/>
    <n v="3"/>
    <n v="23171"/>
    <n v="69575"/>
    <n v="0"/>
    <n v="0"/>
    <n v="30210000"/>
    <s v="CITY OF CHICAGO"/>
    <s v="MUNI"/>
    <x v="134"/>
    <s v="Chicago"/>
    <s v="Chicago"/>
    <s v="NA"/>
    <s v="City"/>
    <s v="Chicago"/>
    <s v="Non-incentive Class"/>
    <n v="69575"/>
  </r>
  <r>
    <n v="77146"/>
    <n v="7.9550000000000001"/>
    <s v="5A"/>
    <n v="21"/>
    <n v="1231740"/>
    <n v="3698545"/>
    <n v="0"/>
    <n v="0"/>
    <n v="30210000"/>
    <s v="CITY OF CHICAGO"/>
    <s v="MUNI"/>
    <x v="134"/>
    <s v="Chicago"/>
    <s v="Chicago"/>
    <s v="NA"/>
    <s v="City"/>
    <s v="Chicago"/>
    <s v="Non-incentive Class"/>
    <n v="3698545"/>
  </r>
  <r>
    <n v="77146"/>
    <n v="7.9550000000000001"/>
    <s v="5B"/>
    <n v="4"/>
    <n v="28333"/>
    <n v="85075"/>
    <n v="0"/>
    <n v="0"/>
    <n v="30210000"/>
    <s v="CITY OF CHICAGO"/>
    <s v="MUNI"/>
    <x v="134"/>
    <s v="Chicago"/>
    <s v="Chicago"/>
    <s v="NA"/>
    <s v="City"/>
    <s v="Chicago"/>
    <s v="Non-incentive Class"/>
    <n v="85075"/>
  </r>
  <r>
    <n v="77147"/>
    <n v="7.9550000000000001"/>
    <n v="0"/>
    <n v="5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7"/>
    <n v="7.9550000000000001"/>
    <n v="1"/>
    <n v="50"/>
    <n v="258985"/>
    <n v="777658"/>
    <n v="0"/>
    <n v="0"/>
    <n v="30210000"/>
    <s v="CITY OF CHICAGO"/>
    <s v="MUNI"/>
    <x v="134"/>
    <s v="Chicago"/>
    <s v="Chicago"/>
    <s v="NA"/>
    <s v="City"/>
    <s v="Chicago"/>
    <s v="Non-incentive Class"/>
    <n v="777658"/>
  </r>
  <r>
    <n v="77147"/>
    <n v="7.9550000000000001"/>
    <n v="2"/>
    <n v="27"/>
    <n v="327412"/>
    <n v="983121"/>
    <n v="60000"/>
    <n v="50000"/>
    <n v="30210000"/>
    <s v="CITY OF CHICAGO"/>
    <s v="MUNI"/>
    <x v="134"/>
    <s v="Chicago"/>
    <s v="Chicago"/>
    <s v="NA"/>
    <s v="City"/>
    <s v="Chicago"/>
    <s v="Non-incentive Class"/>
    <n v="983121"/>
  </r>
  <r>
    <n v="77147"/>
    <n v="7.9550000000000001"/>
    <n v="3"/>
    <n v="7"/>
    <n v="715025"/>
    <n v="2147008"/>
    <n v="0"/>
    <n v="0"/>
    <n v="30210000"/>
    <s v="CITY OF CHICAGO"/>
    <s v="MUNI"/>
    <x v="134"/>
    <s v="Chicago"/>
    <s v="Chicago"/>
    <s v="NA"/>
    <s v="City"/>
    <s v="Chicago"/>
    <s v="Non-incentive Class"/>
    <n v="2147008"/>
  </r>
  <r>
    <n v="77147"/>
    <n v="7.9550000000000001"/>
    <s v="5A"/>
    <n v="88"/>
    <n v="11341801"/>
    <n v="34056025"/>
    <n v="0"/>
    <n v="0"/>
    <n v="30210000"/>
    <s v="CITY OF CHICAGO"/>
    <s v="MUNI"/>
    <x v="134"/>
    <s v="Chicago"/>
    <s v="Chicago"/>
    <s v="NA"/>
    <s v="City"/>
    <s v="Chicago"/>
    <s v="Non-incentive Class"/>
    <n v="34056025"/>
  </r>
  <r>
    <n v="77147"/>
    <n v="7.9550000000000001"/>
    <s v="5B"/>
    <n v="4"/>
    <n v="403701"/>
    <n v="1212193"/>
    <n v="0"/>
    <n v="0"/>
    <n v="30210000"/>
    <s v="CITY OF CHICAGO"/>
    <s v="MUNI"/>
    <x v="134"/>
    <s v="Chicago"/>
    <s v="Chicago"/>
    <s v="NA"/>
    <s v="City"/>
    <s v="Chicago"/>
    <s v="Non-incentive Class"/>
    <n v="1212193"/>
  </r>
  <r>
    <n v="77147"/>
    <n v="7.9550000000000001"/>
    <n v="9"/>
    <n v="1"/>
    <n v="22313"/>
    <n v="66999"/>
    <n v="0"/>
    <n v="0"/>
    <n v="30210000"/>
    <s v="CITY OF CHICAGO"/>
    <s v="MUNI"/>
    <x v="134"/>
    <s v="Chicago"/>
    <s v="Chicago"/>
    <s v="NA"/>
    <s v="City"/>
    <s v="Chicago"/>
    <s v="Non-incentive Class"/>
    <n v="66999"/>
  </r>
  <r>
    <n v="77148"/>
    <n v="7.9550000000000001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8"/>
    <n v="7.9550000000000001"/>
    <n v="1"/>
    <n v="1"/>
    <n v="2681"/>
    <n v="8050"/>
    <n v="0"/>
    <n v="0"/>
    <n v="30210000"/>
    <s v="CITY OF CHICAGO"/>
    <s v="MUNI"/>
    <x v="134"/>
    <s v="Chicago"/>
    <s v="Chicago"/>
    <s v="NA"/>
    <s v="City"/>
    <s v="Chicago"/>
    <s v="Non-incentive Class"/>
    <n v="8050"/>
  </r>
  <r>
    <n v="77149"/>
    <n v="7.9550000000000001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49"/>
    <n v="7.9550000000000001"/>
    <n v="1"/>
    <n v="1"/>
    <n v="48257"/>
    <n v="144901"/>
    <n v="0"/>
    <n v="0"/>
    <n v="30210000"/>
    <s v="CITY OF CHICAGO"/>
    <s v="MUNI"/>
    <x v="134"/>
    <s v="Chicago"/>
    <s v="Chicago"/>
    <s v="NA"/>
    <s v="City"/>
    <s v="Chicago"/>
    <s v="Non-incentive Class"/>
    <n v="144901"/>
  </r>
  <r>
    <n v="77149"/>
    <n v="7.9550000000000001"/>
    <s v="5A"/>
    <n v="1"/>
    <n v="27185"/>
    <n v="81628"/>
    <n v="0"/>
    <n v="0"/>
    <n v="30210000"/>
    <s v="CITY OF CHICAGO"/>
    <s v="MUNI"/>
    <x v="134"/>
    <s v="Chicago"/>
    <s v="Chicago"/>
    <s v="NA"/>
    <s v="City"/>
    <s v="Chicago"/>
    <s v="Non-incentive Class"/>
    <n v="81628"/>
  </r>
  <r>
    <n v="77149"/>
    <n v="7.9550000000000001"/>
    <n v="9"/>
    <n v="2"/>
    <n v="530323"/>
    <n v="1592400"/>
    <n v="0"/>
    <n v="0"/>
    <n v="30210000"/>
    <s v="CITY OF CHICAGO"/>
    <s v="MUNI"/>
    <x v="134"/>
    <s v="Chicago"/>
    <s v="Chicago"/>
    <s v="NA"/>
    <s v="City"/>
    <s v="Chicago"/>
    <s v="Non-incentive Class"/>
    <n v="1592400"/>
  </r>
  <r>
    <n v="77150"/>
    <n v="7.9550000000000001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0"/>
    <n v="7.9550000000000001"/>
    <n v="1"/>
    <n v="3"/>
    <n v="10958"/>
    <n v="32904"/>
    <n v="0"/>
    <n v="0"/>
    <n v="30210000"/>
    <s v="CITY OF CHICAGO"/>
    <s v="MUNI"/>
    <x v="134"/>
    <s v="Chicago"/>
    <s v="Chicago"/>
    <s v="NA"/>
    <s v="City"/>
    <s v="Chicago"/>
    <s v="Non-incentive Class"/>
    <n v="32904"/>
  </r>
  <r>
    <n v="77150"/>
    <n v="7.9550000000000001"/>
    <n v="2"/>
    <n v="3"/>
    <n v="24725"/>
    <n v="74242"/>
    <n v="0"/>
    <n v="0"/>
    <n v="30210000"/>
    <s v="CITY OF CHICAGO"/>
    <s v="MUNI"/>
    <x v="134"/>
    <s v="Chicago"/>
    <s v="Chicago"/>
    <s v="NA"/>
    <s v="City"/>
    <s v="Chicago"/>
    <s v="Non-incentive Class"/>
    <n v="74242"/>
  </r>
  <r>
    <n v="77150"/>
    <n v="7.9550000000000001"/>
    <s v="5A"/>
    <n v="6"/>
    <n v="914755"/>
    <n v="2746735"/>
    <n v="0"/>
    <n v="0"/>
    <n v="30210000"/>
    <s v="CITY OF CHICAGO"/>
    <s v="MUNI"/>
    <x v="134"/>
    <s v="Chicago"/>
    <s v="Chicago"/>
    <s v="NA"/>
    <s v="City"/>
    <s v="Chicago"/>
    <s v="Non-incentive Class"/>
    <n v="2746735"/>
  </r>
  <r>
    <n v="77151"/>
    <n v="6.7169999999999996"/>
    <n v="0"/>
    <n v="19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1"/>
    <n v="6.7169999999999996"/>
    <n v="1"/>
    <n v="5"/>
    <n v="28105"/>
    <n v="84390"/>
    <n v="0"/>
    <n v="0"/>
    <n v="30210000"/>
    <s v="CITY OF CHICAGO"/>
    <s v="MUNI"/>
    <x v="134"/>
    <s v="Chicago"/>
    <s v="Chicago"/>
    <s v="NA"/>
    <s v="City"/>
    <s v="Chicago"/>
    <s v="Non-incentive Class"/>
    <n v="84390"/>
  </r>
  <r>
    <n v="77151"/>
    <n v="6.7169999999999996"/>
    <n v="2"/>
    <n v="10"/>
    <n v="583559"/>
    <n v="1752252"/>
    <n v="159371"/>
    <n v="30000"/>
    <n v="30210000"/>
    <s v="CITY OF CHICAGO"/>
    <s v="MUNI"/>
    <x v="134"/>
    <s v="Chicago"/>
    <s v="Chicago"/>
    <s v="NA"/>
    <s v="City"/>
    <s v="Chicago"/>
    <s v="Non-incentive Class"/>
    <n v="1752252"/>
  </r>
  <r>
    <n v="77152"/>
    <n v="6.7169999999999996"/>
    <n v="0"/>
    <n v="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2"/>
    <n v="6.7169999999999996"/>
    <n v="1"/>
    <n v="13"/>
    <n v="8240739"/>
    <n v="24744467"/>
    <n v="0"/>
    <n v="0"/>
    <n v="30210000"/>
    <s v="CITY OF CHICAGO"/>
    <s v="MUNI"/>
    <x v="134"/>
    <s v="Chicago"/>
    <s v="Chicago"/>
    <s v="NA"/>
    <s v="City"/>
    <s v="Chicago"/>
    <s v="Non-incentive Class"/>
    <n v="24744467"/>
  </r>
  <r>
    <n v="77152"/>
    <n v="6.7169999999999996"/>
    <s v="5A"/>
    <n v="1"/>
    <n v="159544"/>
    <n v="479063"/>
    <n v="0"/>
    <n v="0"/>
    <n v="30210000"/>
    <s v="CITY OF CHICAGO"/>
    <s v="MUNI"/>
    <x v="134"/>
    <s v="Chicago"/>
    <s v="Chicago"/>
    <s v="NA"/>
    <s v="City"/>
    <s v="Chicago"/>
    <s v="Non-incentive Class"/>
    <n v="479063"/>
  </r>
  <r>
    <n v="77153"/>
    <n v="6.7169999999999996"/>
    <n v="0"/>
    <n v="14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3"/>
    <n v="6.7169999999999996"/>
    <n v="2"/>
    <n v="732"/>
    <n v="11100838"/>
    <n v="33332526"/>
    <n v="2427058"/>
    <n v="2354647"/>
    <n v="30210000"/>
    <s v="CITY OF CHICAGO"/>
    <s v="MUNI"/>
    <x v="134"/>
    <s v="Chicago"/>
    <s v="Chicago"/>
    <s v="NA"/>
    <s v="City"/>
    <s v="Chicago"/>
    <s v="Non-incentive Class"/>
    <n v="33332526"/>
  </r>
  <r>
    <n v="77153"/>
    <n v="6.7169999999999996"/>
    <s v="5A"/>
    <n v="4"/>
    <n v="2497417"/>
    <n v="7498993"/>
    <n v="0"/>
    <n v="0"/>
    <n v="30210000"/>
    <s v="CITY OF CHICAGO"/>
    <s v="MUNI"/>
    <x v="134"/>
    <s v="Chicago"/>
    <s v="Chicago"/>
    <s v="NA"/>
    <s v="City"/>
    <s v="Chicago"/>
    <s v="Non-incentive Class"/>
    <n v="7498993"/>
  </r>
  <r>
    <n v="77154"/>
    <n v="6.7169999999999996"/>
    <n v="0"/>
    <n v="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4"/>
    <n v="6.7169999999999996"/>
    <n v="1"/>
    <n v="29"/>
    <n v="206330"/>
    <n v="619548"/>
    <n v="0"/>
    <n v="0"/>
    <n v="30210000"/>
    <s v="CITY OF CHICAGO"/>
    <s v="MUNI"/>
    <x v="134"/>
    <s v="Chicago"/>
    <s v="Chicago"/>
    <s v="NA"/>
    <s v="City"/>
    <s v="Chicago"/>
    <s v="Non-incentive Class"/>
    <n v="619548"/>
  </r>
  <r>
    <n v="77154"/>
    <n v="6.7169999999999996"/>
    <n v="2"/>
    <n v="19"/>
    <n v="833004"/>
    <n v="2501260"/>
    <n v="70000"/>
    <n v="70000"/>
    <n v="30210000"/>
    <s v="CITY OF CHICAGO"/>
    <s v="MUNI"/>
    <x v="134"/>
    <s v="Chicago"/>
    <s v="Chicago"/>
    <s v="NA"/>
    <s v="City"/>
    <s v="Chicago"/>
    <s v="Non-incentive Class"/>
    <n v="2501260"/>
  </r>
  <r>
    <n v="77154"/>
    <n v="6.7169999999999996"/>
    <s v="5A"/>
    <n v="18"/>
    <n v="3292066"/>
    <n v="9885089"/>
    <n v="0"/>
    <n v="0"/>
    <n v="30210000"/>
    <s v="CITY OF CHICAGO"/>
    <s v="MUNI"/>
    <x v="134"/>
    <s v="Chicago"/>
    <s v="Chicago"/>
    <s v="NA"/>
    <s v="City"/>
    <s v="Chicago"/>
    <s v="Non-incentive Class"/>
    <n v="9885089"/>
  </r>
  <r>
    <n v="77154"/>
    <n v="6.7169999999999996"/>
    <s v="5B"/>
    <n v="18"/>
    <n v="2178190"/>
    <n v="6540452"/>
    <n v="0"/>
    <n v="0"/>
    <n v="30210000"/>
    <s v="CITY OF CHICAGO"/>
    <s v="MUNI"/>
    <x v="134"/>
    <s v="Chicago"/>
    <s v="Chicago"/>
    <s v="NA"/>
    <s v="City"/>
    <s v="Chicago"/>
    <s v="Non-incentive Class"/>
    <n v="6540452"/>
  </r>
  <r>
    <n v="77154"/>
    <n v="6.7169999999999996"/>
    <s v="6B"/>
    <n v="4"/>
    <n v="291563"/>
    <n v="875476"/>
    <n v="0"/>
    <n v="0"/>
    <n v="30210000"/>
    <s v="CITY OF CHICAGO"/>
    <s v="MUNI"/>
    <x v="134"/>
    <s v="Chicago"/>
    <s v="Chicago"/>
    <s v="NA"/>
    <s v="City"/>
    <s v="Chicago"/>
    <s v="Incentive Class"/>
    <n v="8754760"/>
  </r>
  <r>
    <n v="77154"/>
    <n v="6.7169999999999996"/>
    <s v="7A"/>
    <n v="1"/>
    <n v="436257"/>
    <n v="1309949"/>
    <n v="0"/>
    <n v="0"/>
    <n v="30210000"/>
    <s v="CITY OF CHICAGO"/>
    <s v="MUNI"/>
    <x v="134"/>
    <s v="Chicago"/>
    <s v="Chicago"/>
    <s v="NA"/>
    <s v="City"/>
    <s v="Chicago"/>
    <s v="Incentive Class"/>
    <n v="13099490"/>
  </r>
  <r>
    <n v="77155"/>
    <n v="6.7169999999999996"/>
    <n v="0"/>
    <n v="10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6"/>
    <n v="6.7169999999999996"/>
    <n v="0"/>
    <n v="36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6"/>
    <n v="6.7169999999999996"/>
    <s v="5A"/>
    <n v="24"/>
    <n v="10211453"/>
    <n v="30661929"/>
    <n v="0"/>
    <n v="0"/>
    <n v="30210000"/>
    <s v="CITY OF CHICAGO"/>
    <s v="MUNI"/>
    <x v="134"/>
    <s v="Chicago"/>
    <s v="Chicago"/>
    <s v="NA"/>
    <s v="City"/>
    <s v="Chicago"/>
    <s v="Non-incentive Class"/>
    <n v="30661929"/>
  </r>
  <r>
    <n v="77156"/>
    <n v="6.7169999999999996"/>
    <s v="5B"/>
    <n v="1"/>
    <n v="3517081"/>
    <n v="10560739"/>
    <n v="0"/>
    <n v="0"/>
    <n v="30210000"/>
    <s v="CITY OF CHICAGO"/>
    <s v="MUNI"/>
    <x v="134"/>
    <s v="Chicago"/>
    <s v="Chicago"/>
    <s v="NA"/>
    <s v="City"/>
    <s v="Chicago"/>
    <s v="Non-incentive Class"/>
    <n v="10560739"/>
  </r>
  <r>
    <n v="77156"/>
    <n v="6.7169999999999996"/>
    <s v="7A"/>
    <n v="1"/>
    <n v="60716206"/>
    <n v="182312552"/>
    <n v="0"/>
    <n v="0"/>
    <n v="30210000"/>
    <s v="CITY OF CHICAGO"/>
    <s v="MUNI"/>
    <x v="134"/>
    <s v="Chicago"/>
    <s v="Chicago"/>
    <s v="NA"/>
    <s v="City"/>
    <s v="Chicago"/>
    <s v="Incentive Class"/>
    <n v="1823125520"/>
  </r>
  <r>
    <n v="77157"/>
    <n v="6.7169999999999996"/>
    <n v="0"/>
    <n v="18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7"/>
    <n v="6.7169999999999996"/>
    <n v="1"/>
    <n v="1"/>
    <n v="156"/>
    <n v="468"/>
    <n v="0"/>
    <n v="0"/>
    <n v="30210000"/>
    <s v="CITY OF CHICAGO"/>
    <s v="MUNI"/>
    <x v="134"/>
    <s v="Chicago"/>
    <s v="Chicago"/>
    <s v="NA"/>
    <s v="City"/>
    <s v="Chicago"/>
    <s v="Non-incentive Class"/>
    <n v="468"/>
  </r>
  <r>
    <n v="77157"/>
    <n v="6.7169999999999996"/>
    <s v="5B"/>
    <n v="2"/>
    <n v="2224100"/>
    <n v="6678305"/>
    <n v="0"/>
    <n v="0"/>
    <n v="30210000"/>
    <s v="CITY OF CHICAGO"/>
    <s v="MUNI"/>
    <x v="134"/>
    <s v="Chicago"/>
    <s v="Chicago"/>
    <s v="NA"/>
    <s v="City"/>
    <s v="Chicago"/>
    <s v="Non-incentive Class"/>
    <n v="6678305"/>
  </r>
  <r>
    <n v="77158"/>
    <n v="6.7169999999999996"/>
    <s v="5A"/>
    <n v="3"/>
    <n v="39162889"/>
    <n v="117594406"/>
    <n v="0"/>
    <n v="0"/>
    <n v="30210000"/>
    <s v="CITY OF CHICAGO"/>
    <s v="MUNI"/>
    <x v="134"/>
    <s v="Chicago"/>
    <s v="Chicago"/>
    <s v="NA"/>
    <s v="City"/>
    <s v="Chicago"/>
    <s v="Non-incentive Class"/>
    <n v="117594406"/>
  </r>
  <r>
    <n v="77159"/>
    <n v="6.7169999999999996"/>
    <n v="0"/>
    <n v="2"/>
    <n v="0"/>
    <n v="0"/>
    <n v="0"/>
    <n v="0"/>
    <n v="30210000"/>
    <s v="CITY OF CHICAGO"/>
    <s v="MUNI"/>
    <x v="134"/>
    <s v="Chicago"/>
    <s v="Chicago"/>
    <s v="NA"/>
    <s v="City"/>
    <s v="Chicago"/>
    <s v="Non-incentive Class"/>
    <n v="0"/>
  </r>
  <r>
    <n v="77159"/>
    <n v="6.7169999999999996"/>
    <s v="5B"/>
    <n v="1"/>
    <n v="219881"/>
    <n v="660237"/>
    <n v="0"/>
    <n v="0"/>
    <n v="30210000"/>
    <s v="CITY OF CHICAGO"/>
    <s v="MUNI"/>
    <x v="134"/>
    <s v="Chicago"/>
    <s v="Chicago"/>
    <s v="NA"/>
    <s v="City"/>
    <s v="Chicago"/>
    <s v="Non-incentive Class"/>
    <n v="66023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FCDA4-6877-43AD-868A-4278B9FFE568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39" firstHeaderRow="0" firstDataRow="1" firstDataCol="1"/>
  <pivotFields count="19"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showAll="0"/>
    <pivotField axis="axisRow" showAll="0">
      <items count="136">
        <item x="128"/>
        <item x="37"/>
        <item x="4"/>
        <item x="1"/>
        <item x="44"/>
        <item x="62"/>
        <item x="103"/>
        <item x="56"/>
        <item x="102"/>
        <item x="7"/>
        <item x="23"/>
        <item x="64"/>
        <item x="105"/>
        <item x="68"/>
        <item x="127"/>
        <item x="115"/>
        <item x="120"/>
        <item x="74"/>
        <item x="119"/>
        <item x="32"/>
        <item x="134"/>
        <item x="16"/>
        <item x="132"/>
        <item x="34"/>
        <item x="30"/>
        <item x="60"/>
        <item x="21"/>
        <item x="95"/>
        <item x="88"/>
        <item x="38"/>
        <item x="118"/>
        <item x="122"/>
        <item x="6"/>
        <item x="124"/>
        <item x="43"/>
        <item x="40"/>
        <item x="54"/>
        <item x="41"/>
        <item x="130"/>
        <item x="12"/>
        <item x="18"/>
        <item x="104"/>
        <item x="116"/>
        <item x="112"/>
        <item x="53"/>
        <item x="79"/>
        <item x="77"/>
        <item x="9"/>
        <item x="84"/>
        <item x="45"/>
        <item x="27"/>
        <item x="90"/>
        <item x="22"/>
        <item x="59"/>
        <item x="99"/>
        <item x="66"/>
        <item x="70"/>
        <item x="5"/>
        <item x="93"/>
        <item x="133"/>
        <item x="11"/>
        <item x="73"/>
        <item x="3"/>
        <item x="61"/>
        <item x="82"/>
        <item x="65"/>
        <item x="75"/>
        <item x="17"/>
        <item x="46"/>
        <item x="85"/>
        <item x="10"/>
        <item x="72"/>
        <item x="29"/>
        <item x="109"/>
        <item x="101"/>
        <item x="63"/>
        <item x="50"/>
        <item x="131"/>
        <item x="20"/>
        <item x="78"/>
        <item x="36"/>
        <item x="0"/>
        <item x="76"/>
        <item x="49"/>
        <item x="57"/>
        <item x="106"/>
        <item x="87"/>
        <item x="81"/>
        <item x="108"/>
        <item x="26"/>
        <item x="129"/>
        <item x="91"/>
        <item x="13"/>
        <item x="92"/>
        <item x="31"/>
        <item x="94"/>
        <item x="98"/>
        <item x="96"/>
        <item x="48"/>
        <item x="19"/>
        <item x="51"/>
        <item x="123"/>
        <item x="25"/>
        <item x="89"/>
        <item x="110"/>
        <item x="113"/>
        <item x="55"/>
        <item x="33"/>
        <item x="71"/>
        <item x="24"/>
        <item x="35"/>
        <item x="114"/>
        <item x="58"/>
        <item x="8"/>
        <item x="39"/>
        <item x="52"/>
        <item x="86"/>
        <item x="2"/>
        <item x="14"/>
        <item x="121"/>
        <item x="15"/>
        <item x="117"/>
        <item x="100"/>
        <item x="42"/>
        <item x="69"/>
        <item x="125"/>
        <item x="28"/>
        <item x="111"/>
        <item x="107"/>
        <item x="67"/>
        <item x="126"/>
        <item x="47"/>
        <item x="83"/>
        <item x="80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EAV with reduced assessments" fld="5" baseField="0" baseItem="0"/>
    <dataField name="Hypothetical EAV without Incentive reductions in aV" fld="18" baseField="0" baseItem="0"/>
    <dataField name="Sum of GHE_only" fld="7" baseField="0" baseItem="0"/>
  </dataFields>
  <formats count="2">
    <format dxfId="15">
      <pivotArea outline="0" collapsedLevelsAreSubtotals="1" fieldPosition="0"/>
    </format>
    <format dxfId="1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F0A1DA-E36E-4467-A361-88E5924A47B0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J1162" firstHeaderRow="0" firstDataRow="1" firstDataCol="5"/>
  <pivotFields count="25">
    <pivotField showAll="0"/>
    <pivotField showAll="0"/>
    <pivotField name=" " axis="axisRow" showAll="0">
      <items count="15">
        <item x="0"/>
        <item x="1"/>
        <item x="2"/>
        <item x="4"/>
        <item x="5"/>
        <item x="10"/>
        <item x="7"/>
        <item x="3"/>
        <item x="6"/>
        <item x="13"/>
        <item x="8"/>
        <item x="11"/>
        <item x="9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outline="0" showAll="0">
      <items count="136">
        <item x="128"/>
        <item x="37"/>
        <item x="4"/>
        <item x="1"/>
        <item x="44"/>
        <item x="62"/>
        <item x="103"/>
        <item x="56"/>
        <item x="102"/>
        <item x="7"/>
        <item x="23"/>
        <item x="64"/>
        <item x="105"/>
        <item x="68"/>
        <item x="127"/>
        <item x="115"/>
        <item x="120"/>
        <item x="74"/>
        <item x="119"/>
        <item x="32"/>
        <item x="134"/>
        <item x="16"/>
        <item x="132"/>
        <item x="34"/>
        <item x="30"/>
        <item x="60"/>
        <item x="21"/>
        <item x="95"/>
        <item x="88"/>
        <item x="38"/>
        <item x="118"/>
        <item x="122"/>
        <item x="6"/>
        <item x="124"/>
        <item x="43"/>
        <item x="40"/>
        <item x="54"/>
        <item x="41"/>
        <item x="130"/>
        <item x="12"/>
        <item x="18"/>
        <item x="104"/>
        <item x="116"/>
        <item x="112"/>
        <item x="53"/>
        <item x="79"/>
        <item x="77"/>
        <item x="9"/>
        <item x="84"/>
        <item x="45"/>
        <item x="27"/>
        <item x="90"/>
        <item x="22"/>
        <item x="59"/>
        <item x="99"/>
        <item x="66"/>
        <item x="70"/>
        <item x="5"/>
        <item x="93"/>
        <item x="133"/>
        <item x="11"/>
        <item x="73"/>
        <item x="3"/>
        <item x="61"/>
        <item x="82"/>
        <item x="65"/>
        <item x="75"/>
        <item x="17"/>
        <item x="46"/>
        <item x="85"/>
        <item x="10"/>
        <item x="72"/>
        <item x="29"/>
        <item x="109"/>
        <item x="101"/>
        <item x="63"/>
        <item x="50"/>
        <item x="131"/>
        <item x="20"/>
        <item x="78"/>
        <item x="36"/>
        <item x="0"/>
        <item x="76"/>
        <item x="49"/>
        <item x="57"/>
        <item x="106"/>
        <item x="87"/>
        <item x="81"/>
        <item x="108"/>
        <item x="26"/>
        <item x="129"/>
        <item x="91"/>
        <item x="13"/>
        <item x="92"/>
        <item x="31"/>
        <item x="94"/>
        <item x="98"/>
        <item x="96"/>
        <item x="48"/>
        <item x="19"/>
        <item x="51"/>
        <item x="123"/>
        <item x="25"/>
        <item x="89"/>
        <item x="110"/>
        <item x="113"/>
        <item x="55"/>
        <item x="33"/>
        <item x="71"/>
        <item x="24"/>
        <item x="35"/>
        <item x="114"/>
        <item x="58"/>
        <item x="8"/>
        <item x="39"/>
        <item x="52"/>
        <item x="86"/>
        <item x="2"/>
        <item x="14"/>
        <item x="121"/>
        <item x="15"/>
        <item x="117"/>
        <item x="100"/>
        <item x="42"/>
        <item x="69"/>
        <item x="125"/>
        <item x="28"/>
        <item x="111"/>
        <item x="107"/>
        <item x="67"/>
        <item x="126"/>
        <item x="47"/>
        <item x="83"/>
        <item x="80"/>
        <item x="9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12">
        <item n="Vacant/Exempt" x="6"/>
        <item x="0"/>
        <item x="1"/>
        <item x="2"/>
        <item x="4"/>
        <item x="3"/>
        <item n="Non Incentive Properties" x="7"/>
        <item sd="0" x="5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6">
        <item n="Vacant/Exempt" x="1"/>
        <item n="Residential (Class2)" x="0"/>
        <item n="Others" x="2"/>
        <item x="3"/>
        <item x="4"/>
        <item n="non-8 Incentive Classes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outline="0" showAll="0" defaultSubtotal="0">
      <items count="5">
        <item n="Vacant/Exempt" x="1"/>
        <item n="Residential (Class2)" x="0"/>
        <item n="Others" x="2"/>
        <item n="Incentive Classes" x="4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13"/>
    <field x="24"/>
    <field x="23"/>
    <field x="22"/>
    <field x="2"/>
  </rowFields>
  <rowItems count="1159">
    <i>
      <x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1">
      <x v="4"/>
      <x v="4"/>
      <x v="6"/>
      <x v="7"/>
    </i>
    <i r="4">
      <x v="8"/>
    </i>
    <i t="default">
      <x/>
    </i>
    <i>
      <x v="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"/>
    </i>
    <i>
      <x v="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4"/>
      <x v="4"/>
      <x v="6"/>
      <x v="7"/>
    </i>
    <i r="4">
      <x v="8"/>
    </i>
    <i t="default">
      <x v="2"/>
    </i>
    <i>
      <x v="3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t="default">
      <x v="3"/>
    </i>
    <i>
      <x v="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5"/>
      <x v="8"/>
      <x v="10"/>
    </i>
    <i r="1">
      <x v="4"/>
      <x v="4"/>
      <x v="6"/>
      <x v="7"/>
    </i>
    <i r="4">
      <x v="8"/>
    </i>
    <i t="default">
      <x v="4"/>
    </i>
    <i>
      <x v="5"/>
      <x/>
      <x/>
      <x/>
      <x/>
    </i>
    <i r="4">
      <x v="1"/>
    </i>
    <i r="1">
      <x v="1"/>
      <x v="1"/>
      <x v="1"/>
      <x v="2"/>
    </i>
    <i r="1">
      <x v="3"/>
      <x v="5"/>
      <x v="8"/>
      <x v="10"/>
    </i>
    <i r="3">
      <x v="9"/>
      <x v="11"/>
    </i>
    <i r="3">
      <x v="10"/>
      <x v="12"/>
    </i>
    <i r="1">
      <x v="4"/>
      <x v="4"/>
      <x v="6"/>
      <x v="7"/>
    </i>
    <i r="4">
      <x v="8"/>
    </i>
    <i t="default">
      <x v="5"/>
    </i>
    <i>
      <x v="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6"/>
    </i>
    <i>
      <x v="7"/>
      <x/>
      <x/>
      <x/>
      <x/>
    </i>
    <i r="4">
      <x v="1"/>
    </i>
    <i r="1">
      <x v="3"/>
      <x v="5"/>
      <x v="8"/>
      <x v="10"/>
    </i>
    <i r="1">
      <x v="4"/>
      <x v="4"/>
      <x v="6"/>
      <x v="7"/>
    </i>
    <i r="4">
      <x v="8"/>
    </i>
    <i t="default">
      <x v="7"/>
    </i>
    <i>
      <x v="8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1">
      <x v="4"/>
      <x v="4"/>
      <x v="6"/>
      <x v="7"/>
    </i>
    <i r="4">
      <x v="8"/>
    </i>
    <i t="default">
      <x v="8"/>
    </i>
    <i>
      <x v="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10"/>
      <x v="12"/>
    </i>
    <i r="1">
      <x v="4"/>
      <x v="4"/>
      <x v="6"/>
      <x v="7"/>
    </i>
    <i r="4">
      <x v="8"/>
    </i>
    <i t="default">
      <x v="9"/>
    </i>
    <i>
      <x v="1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0"/>
    </i>
    <i>
      <x v="1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1"/>
    </i>
    <i>
      <x v="1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1">
      <x v="4"/>
      <x v="4"/>
      <x v="6"/>
      <x v="7"/>
    </i>
    <i r="4">
      <x v="8"/>
    </i>
    <i t="default">
      <x v="12"/>
    </i>
    <i>
      <x v="1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r="4">
      <x v="8"/>
    </i>
    <i t="default">
      <x v="13"/>
    </i>
    <i>
      <x v="1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t="default">
      <x v="14"/>
    </i>
    <i>
      <x v="1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10"/>
      <x v="12"/>
    </i>
    <i r="1">
      <x v="4"/>
      <x v="4"/>
      <x v="6"/>
      <x v="7"/>
    </i>
    <i r="4">
      <x v="8"/>
    </i>
    <i t="default">
      <x v="15"/>
    </i>
    <i>
      <x v="1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3"/>
      <x v="4"/>
      <x v="5"/>
    </i>
    <i r="1">
      <x v="4"/>
      <x v="4"/>
      <x v="6"/>
      <x v="7"/>
    </i>
    <i r="4">
      <x v="8"/>
    </i>
    <i t="default">
      <x v="16"/>
    </i>
    <i>
      <x v="17"/>
      <x/>
      <x/>
      <x/>
      <x/>
    </i>
    <i r="4">
      <x v="1"/>
    </i>
    <i r="1">
      <x v="1"/>
      <x v="1"/>
      <x v="1"/>
      <x v="2"/>
    </i>
    <i r="1">
      <x v="3"/>
      <x v="5"/>
      <x v="8"/>
      <x v="10"/>
    </i>
    <i r="1">
      <x v="4"/>
      <x v="4"/>
      <x v="6"/>
      <x v="7"/>
    </i>
    <i r="4">
      <x v="8"/>
    </i>
    <i t="default">
      <x v="17"/>
    </i>
    <i>
      <x v="18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8"/>
    </i>
    <i>
      <x v="1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9"/>
    </i>
    <i>
      <x v="2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3">
      <x v="9"/>
      <x v="11"/>
    </i>
    <i r="3">
      <x v="10"/>
      <x v="12"/>
    </i>
    <i r="3">
      <x v="11"/>
      <x v="13"/>
    </i>
    <i r="1">
      <x v="4"/>
      <x v="4"/>
      <x v="6"/>
      <x v="7"/>
    </i>
    <i r="4">
      <x v="8"/>
    </i>
    <i t="default">
      <x v="20"/>
    </i>
    <i>
      <x v="2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21"/>
    </i>
    <i>
      <x v="2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7"/>
    </i>
    <i r="3">
      <x v="8"/>
      <x v="10"/>
    </i>
    <i r="3">
      <x v="10"/>
      <x v="12"/>
    </i>
    <i r="1">
      <x v="4"/>
      <x v="4"/>
      <x v="6"/>
      <x v="7"/>
    </i>
    <i r="4">
      <x v="8"/>
    </i>
    <i t="default">
      <x v="22"/>
    </i>
    <i>
      <x v="2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5"/>
      <x v="8"/>
      <x v="10"/>
    </i>
    <i r="1">
      <x v="4"/>
      <x v="4"/>
      <x v="6"/>
      <x v="7"/>
    </i>
    <i r="4">
      <x v="8"/>
    </i>
    <i t="default">
      <x v="23"/>
    </i>
    <i>
      <x v="2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1">
      <x v="4"/>
      <x v="4"/>
      <x v="6"/>
      <x v="7"/>
    </i>
    <i r="4">
      <x v="8"/>
    </i>
    <i t="default">
      <x v="24"/>
    </i>
    <i>
      <x v="2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3">
      <x v="11"/>
      <x v="13"/>
    </i>
    <i r="1">
      <x v="4"/>
      <x v="4"/>
      <x v="6"/>
      <x v="7"/>
    </i>
    <i r="4">
      <x v="8"/>
    </i>
    <i t="default">
      <x v="25"/>
    </i>
    <i>
      <x v="2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26"/>
    </i>
    <i>
      <x v="27"/>
      <x/>
      <x/>
      <x/>
      <x/>
    </i>
    <i r="4">
      <x v="1"/>
    </i>
    <i r="1">
      <x v="1"/>
      <x v="1"/>
      <x v="1"/>
      <x v="2"/>
    </i>
    <i t="default">
      <x v="27"/>
    </i>
    <i>
      <x v="28"/>
      <x/>
      <x/>
      <x/>
      <x/>
    </i>
    <i r="4">
      <x v="1"/>
    </i>
    <i r="1">
      <x v="2"/>
      <x v="2"/>
      <x v="2"/>
      <x v="3"/>
    </i>
    <i r="1">
      <x v="4"/>
      <x v="4"/>
      <x v="6"/>
      <x v="7"/>
    </i>
    <i r="4">
      <x v="8"/>
    </i>
    <i t="default">
      <x v="28"/>
    </i>
    <i>
      <x v="2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7"/>
    </i>
    <i r="3">
      <x v="8"/>
      <x v="10"/>
    </i>
    <i r="3">
      <x v="9"/>
      <x v="11"/>
    </i>
    <i r="3">
      <x v="10"/>
      <x v="12"/>
    </i>
    <i r="3">
      <x v="11"/>
      <x v="13"/>
    </i>
    <i r="1">
      <x v="4"/>
      <x v="4"/>
      <x v="6"/>
      <x v="7"/>
    </i>
    <i r="4">
      <x v="8"/>
    </i>
    <i t="default">
      <x v="29"/>
    </i>
    <i>
      <x v="3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1">
      <x v="4"/>
      <x v="4"/>
      <x v="6"/>
      <x v="7"/>
    </i>
    <i r="4">
      <x v="8"/>
    </i>
    <i t="default">
      <x v="30"/>
    </i>
    <i>
      <x v="3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31"/>
    </i>
    <i>
      <x v="32"/>
      <x/>
      <x/>
      <x/>
      <x v="1"/>
    </i>
    <i r="1">
      <x v="4"/>
      <x v="4"/>
      <x v="6"/>
      <x v="7"/>
    </i>
    <i t="default">
      <x v="32"/>
    </i>
    <i>
      <x v="33"/>
      <x/>
      <x/>
      <x/>
      <x/>
    </i>
    <i r="4">
      <x v="1"/>
    </i>
    <i r="1">
      <x v="1"/>
      <x v="1"/>
      <x v="1"/>
      <x v="2"/>
    </i>
    <i r="1">
      <x v="3"/>
      <x v="5"/>
      <x v="8"/>
      <x v="10"/>
    </i>
    <i r="1">
      <x v="4"/>
      <x v="4"/>
      <x v="6"/>
      <x v="7"/>
    </i>
    <i r="4">
      <x v="8"/>
    </i>
    <i t="default">
      <x v="33"/>
    </i>
    <i>
      <x v="3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34"/>
    </i>
    <i>
      <x v="3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9"/>
      <x v="11"/>
    </i>
    <i r="1">
      <x v="4"/>
      <x v="4"/>
      <x v="6"/>
      <x v="7"/>
    </i>
    <i r="4">
      <x v="8"/>
    </i>
    <i t="default">
      <x v="35"/>
    </i>
    <i>
      <x v="3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4"/>
      <x v="4"/>
      <x v="6"/>
      <x v="7"/>
    </i>
    <i r="4">
      <x v="8"/>
    </i>
    <i t="default">
      <x v="36"/>
    </i>
    <i>
      <x v="3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9"/>
      <x v="11"/>
    </i>
    <i r="3">
      <x v="10"/>
      <x v="12"/>
    </i>
    <i r="1">
      <x v="4"/>
      <x v="4"/>
      <x v="6"/>
      <x v="7"/>
    </i>
    <i r="4">
      <x v="8"/>
    </i>
    <i t="default">
      <x v="37"/>
    </i>
    <i>
      <x v="38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10"/>
      <x v="12"/>
    </i>
    <i r="1">
      <x v="4"/>
      <x v="4"/>
      <x v="6"/>
      <x v="7"/>
    </i>
    <i r="4">
      <x v="8"/>
    </i>
    <i t="default">
      <x v="38"/>
    </i>
    <i>
      <x v="3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1">
      <x v="4"/>
      <x v="4"/>
      <x v="6"/>
      <x v="7"/>
    </i>
    <i r="4">
      <x v="8"/>
    </i>
    <i t="default">
      <x v="39"/>
    </i>
    <i>
      <x v="4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1">
      <x v="4"/>
      <x v="4"/>
      <x v="6"/>
      <x v="7"/>
    </i>
    <i r="4">
      <x v="8"/>
    </i>
    <i t="default">
      <x v="40"/>
    </i>
    <i>
      <x v="4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1">
      <x v="4"/>
      <x v="4"/>
      <x v="6"/>
      <x v="7"/>
    </i>
    <i r="4">
      <x v="8"/>
    </i>
    <i t="default">
      <x v="41"/>
    </i>
    <i>
      <x v="42"/>
      <x/>
      <x/>
      <x/>
      <x/>
    </i>
    <i r="4">
      <x v="1"/>
    </i>
    <i r="1">
      <x v="1"/>
      <x v="1"/>
      <x v="1"/>
      <x v="2"/>
    </i>
    <i r="1">
      <x v="3"/>
      <x v="5"/>
      <x v="8"/>
      <x v="10"/>
    </i>
    <i r="1">
      <x v="4"/>
      <x v="4"/>
      <x v="6"/>
      <x v="7"/>
    </i>
    <i r="4">
      <x v="8"/>
    </i>
    <i t="default">
      <x v="42"/>
    </i>
    <i>
      <x v="43"/>
      <x v="1"/>
      <x v="1"/>
      <x v="1"/>
      <x v="2"/>
    </i>
    <i t="default">
      <x v="43"/>
    </i>
    <i>
      <x v="4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7"/>
    </i>
    <i r="3">
      <x v="8"/>
      <x v="10"/>
    </i>
    <i r="1">
      <x v="4"/>
      <x v="4"/>
      <x v="6"/>
      <x v="7"/>
    </i>
    <i r="4">
      <x v="8"/>
    </i>
    <i t="default">
      <x v="44"/>
    </i>
    <i>
      <x v="4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t="default">
      <x v="45"/>
    </i>
    <i>
      <x v="4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10"/>
      <x v="12"/>
    </i>
    <i r="3">
      <x v="11"/>
      <x v="13"/>
    </i>
    <i r="1">
      <x v="4"/>
      <x v="4"/>
      <x v="6"/>
      <x v="7"/>
    </i>
    <i r="4">
      <x v="8"/>
    </i>
    <i t="default">
      <x v="46"/>
    </i>
    <i>
      <x v="4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47"/>
    </i>
    <i>
      <x v="48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t="default">
      <x v="48"/>
    </i>
    <i>
      <x v="4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5"/>
      <x v="10"/>
      <x v="12"/>
    </i>
    <i r="1">
      <x v="4"/>
      <x v="4"/>
      <x v="6"/>
      <x v="7"/>
    </i>
    <i t="default">
      <x v="49"/>
    </i>
    <i>
      <x v="5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50"/>
    </i>
    <i>
      <x v="5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1">
      <x v="4"/>
      <x v="4"/>
      <x v="6"/>
      <x v="7"/>
    </i>
    <i r="4">
      <x v="8"/>
    </i>
    <i t="default">
      <x v="51"/>
    </i>
    <i>
      <x v="5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52"/>
    </i>
    <i>
      <x v="5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1">
      <x v="4"/>
      <x v="4"/>
      <x v="6"/>
      <x v="7"/>
    </i>
    <i r="4">
      <x v="8"/>
    </i>
    <i t="default">
      <x v="53"/>
    </i>
    <i>
      <x v="5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1">
      <x v="4"/>
      <x v="4"/>
      <x v="6"/>
      <x v="7"/>
    </i>
    <i r="4">
      <x v="8"/>
    </i>
    <i t="default">
      <x v="54"/>
    </i>
    <i>
      <x v="55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t="default">
      <x v="55"/>
    </i>
    <i>
      <x v="5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1">
      <x v="4"/>
      <x v="4"/>
      <x v="6"/>
      <x v="7"/>
    </i>
    <i r="4">
      <x v="8"/>
    </i>
    <i t="default">
      <x v="56"/>
    </i>
    <i>
      <x v="5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3">
      <x v="9"/>
      <x v="11"/>
    </i>
    <i r="3">
      <x v="10"/>
      <x v="12"/>
    </i>
    <i r="1">
      <x v="4"/>
      <x v="4"/>
      <x v="6"/>
      <x v="7"/>
    </i>
    <i r="4">
      <x v="8"/>
    </i>
    <i t="default">
      <x v="57"/>
    </i>
    <i>
      <x v="58"/>
      <x/>
      <x/>
      <x/>
      <x v="1"/>
    </i>
    <i t="default">
      <x v="58"/>
    </i>
    <i>
      <x v="59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t="default">
      <x v="59"/>
    </i>
    <i>
      <x v="6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60"/>
    </i>
    <i>
      <x v="6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4"/>
      <x v="4"/>
      <x v="6"/>
      <x v="7"/>
    </i>
    <i r="4">
      <x v="8"/>
    </i>
    <i t="default">
      <x v="61"/>
    </i>
    <i>
      <x v="62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t="default">
      <x v="62"/>
    </i>
    <i>
      <x v="6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4"/>
      <x v="4"/>
      <x v="6"/>
      <x v="7"/>
    </i>
    <i r="4">
      <x v="8"/>
    </i>
    <i t="default">
      <x v="63"/>
    </i>
    <i>
      <x v="6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t="default">
      <x v="64"/>
    </i>
    <i>
      <x v="6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1">
      <x v="4"/>
      <x v="4"/>
      <x v="6"/>
      <x v="7"/>
    </i>
    <i r="4">
      <x v="8"/>
    </i>
    <i t="default">
      <x v="65"/>
    </i>
    <i>
      <x v="6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4"/>
      <x v="4"/>
      <x v="6"/>
      <x v="7"/>
    </i>
    <i r="4">
      <x v="8"/>
    </i>
    <i t="default">
      <x v="66"/>
    </i>
    <i>
      <x v="6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67"/>
    </i>
    <i>
      <x v="68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1">
      <x v="4"/>
      <x v="4"/>
      <x v="6"/>
      <x v="7"/>
    </i>
    <i r="4">
      <x v="8"/>
    </i>
    <i t="default">
      <x v="68"/>
    </i>
    <i>
      <x v="6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69"/>
    </i>
    <i>
      <x v="7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70"/>
    </i>
    <i>
      <x v="7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1">
      <x v="4"/>
      <x v="4"/>
      <x v="6"/>
      <x v="7"/>
    </i>
    <i r="4">
      <x v="8"/>
    </i>
    <i t="default">
      <x v="71"/>
    </i>
    <i>
      <x v="7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72"/>
    </i>
    <i>
      <x v="7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73"/>
    </i>
    <i>
      <x v="7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74"/>
    </i>
    <i>
      <x v="75"/>
      <x/>
      <x/>
      <x/>
      <x/>
    </i>
    <i r="4">
      <x v="1"/>
    </i>
    <i r="1">
      <x v="1"/>
      <x v="1"/>
      <x v="1"/>
      <x v="2"/>
    </i>
    <i r="1">
      <x v="3"/>
      <x v="5"/>
      <x v="8"/>
      <x v="10"/>
    </i>
    <i r="1">
      <x v="4"/>
      <x v="4"/>
      <x v="6"/>
      <x v="7"/>
    </i>
    <i r="4">
      <x v="8"/>
    </i>
    <i t="default">
      <x v="75"/>
    </i>
    <i>
      <x v="7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76"/>
    </i>
    <i>
      <x v="7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r="4">
      <x v="8"/>
    </i>
    <i t="default">
      <x v="77"/>
    </i>
    <i>
      <x v="78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1">
      <x v="4"/>
      <x v="4"/>
      <x v="6"/>
      <x v="7"/>
    </i>
    <i r="4">
      <x v="8"/>
    </i>
    <i t="default">
      <x v="78"/>
    </i>
    <i>
      <x v="7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4"/>
      <x v="4"/>
      <x v="6"/>
      <x v="7"/>
    </i>
    <i r="4">
      <x v="8"/>
    </i>
    <i t="default">
      <x v="79"/>
    </i>
    <i>
      <x v="8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80"/>
    </i>
    <i>
      <x v="8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81"/>
    </i>
    <i>
      <x v="8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1"/>
      <x v="13"/>
    </i>
    <i r="1">
      <x v="4"/>
      <x v="4"/>
      <x v="6"/>
      <x v="7"/>
    </i>
    <i r="4">
      <x v="8"/>
    </i>
    <i t="default">
      <x v="82"/>
    </i>
    <i>
      <x v="8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r="4">
      <x v="8"/>
    </i>
    <i t="default">
      <x v="83"/>
    </i>
    <i>
      <x v="8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84"/>
    </i>
    <i>
      <x v="8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4"/>
      <x v="4"/>
      <x v="6"/>
      <x v="7"/>
    </i>
    <i t="default">
      <x v="85"/>
    </i>
    <i>
      <x v="8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1">
      <x v="4"/>
      <x v="4"/>
      <x v="6"/>
      <x v="7"/>
    </i>
    <i r="4">
      <x v="8"/>
    </i>
    <i t="default">
      <x v="86"/>
    </i>
    <i>
      <x v="8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4"/>
      <x v="4"/>
      <x v="6"/>
      <x v="7"/>
    </i>
    <i r="4">
      <x v="8"/>
    </i>
    <i t="default">
      <x v="87"/>
    </i>
    <i>
      <x v="88"/>
      <x/>
      <x/>
      <x/>
      <x/>
    </i>
    <i r="4">
      <x v="1"/>
    </i>
    <i r="1">
      <x v="1"/>
      <x v="1"/>
      <x v="1"/>
      <x v="2"/>
    </i>
    <i t="default">
      <x v="88"/>
    </i>
    <i>
      <x v="8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89"/>
    </i>
    <i>
      <x v="9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90"/>
    </i>
    <i>
      <x v="9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10"/>
      <x v="12"/>
    </i>
    <i r="1">
      <x v="4"/>
      <x v="4"/>
      <x v="6"/>
      <x v="7"/>
    </i>
    <i r="4">
      <x v="8"/>
    </i>
    <i t="default">
      <x v="91"/>
    </i>
    <i>
      <x v="92"/>
      <x/>
      <x/>
      <x/>
      <x/>
    </i>
    <i r="4">
      <x v="1"/>
    </i>
    <i r="1">
      <x v="1"/>
      <x v="1"/>
      <x v="1"/>
      <x v="2"/>
    </i>
    <i r="1">
      <x v="2"/>
      <x v="2"/>
      <x v="3"/>
      <x v="4"/>
    </i>
    <i r="1">
      <x v="3"/>
      <x v="3"/>
      <x v="4"/>
      <x v="5"/>
    </i>
    <i r="1">
      <x v="4"/>
      <x v="4"/>
      <x v="6"/>
      <x v="7"/>
    </i>
    <i t="default">
      <x v="92"/>
    </i>
    <i>
      <x v="9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5"/>
      <x v="10"/>
      <x v="12"/>
    </i>
    <i r="1">
      <x v="4"/>
      <x v="4"/>
      <x v="6"/>
      <x v="7"/>
    </i>
    <i r="4">
      <x v="8"/>
    </i>
    <i t="default">
      <x v="93"/>
    </i>
    <i>
      <x v="9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3">
      <x v="9"/>
      <x v="11"/>
    </i>
    <i r="3">
      <x v="10"/>
      <x v="12"/>
    </i>
    <i r="1">
      <x v="4"/>
      <x v="4"/>
      <x v="6"/>
      <x v="7"/>
    </i>
    <i r="4">
      <x v="8"/>
    </i>
    <i t="default">
      <x v="94"/>
    </i>
    <i>
      <x v="9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95"/>
    </i>
    <i>
      <x v="9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11"/>
      <x v="13"/>
    </i>
    <i r="1">
      <x v="4"/>
      <x v="4"/>
      <x v="6"/>
      <x v="7"/>
    </i>
    <i r="4">
      <x v="8"/>
    </i>
    <i t="default">
      <x v="96"/>
    </i>
    <i>
      <x v="9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8"/>
      <x v="10"/>
    </i>
    <i r="1">
      <x v="4"/>
      <x v="4"/>
      <x v="6"/>
      <x v="7"/>
    </i>
    <i r="4">
      <x v="8"/>
    </i>
    <i t="default">
      <x v="97"/>
    </i>
    <i>
      <x v="98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r="4">
      <x v="8"/>
    </i>
    <i t="default">
      <x v="98"/>
    </i>
    <i>
      <x v="9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99"/>
    </i>
    <i>
      <x v="10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10"/>
      <x v="12"/>
    </i>
    <i r="1">
      <x v="4"/>
      <x v="4"/>
      <x v="6"/>
      <x v="7"/>
    </i>
    <i r="4">
      <x v="8"/>
    </i>
    <i t="default">
      <x v="100"/>
    </i>
    <i>
      <x v="10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1">
      <x v="4"/>
      <x v="4"/>
      <x v="6"/>
      <x v="7"/>
    </i>
    <i r="4">
      <x v="8"/>
    </i>
    <i t="default">
      <x v="101"/>
    </i>
    <i>
      <x v="10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02"/>
    </i>
    <i>
      <x v="10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03"/>
    </i>
    <i>
      <x v="10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04"/>
    </i>
    <i>
      <x v="10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5"/>
      <x v="10"/>
      <x v="12"/>
    </i>
    <i r="1">
      <x v="4"/>
      <x v="4"/>
      <x v="6"/>
      <x v="7"/>
    </i>
    <i t="default">
      <x v="105"/>
    </i>
    <i>
      <x v="10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1">
      <x v="4"/>
      <x v="4"/>
      <x v="6"/>
      <x v="7"/>
    </i>
    <i r="4">
      <x v="8"/>
    </i>
    <i t="default">
      <x v="106"/>
    </i>
    <i>
      <x v="107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07"/>
    </i>
    <i>
      <x v="108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t="default">
      <x v="108"/>
    </i>
    <i>
      <x v="10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3"/>
      <x v="4"/>
      <x v="5"/>
    </i>
    <i r="1">
      <x v="4"/>
      <x v="4"/>
      <x v="6"/>
      <x v="7"/>
    </i>
    <i r="4">
      <x v="8"/>
    </i>
    <i t="default">
      <x v="109"/>
    </i>
    <i>
      <x v="11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5"/>
      <x v="6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10"/>
    </i>
    <i>
      <x v="11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t="default">
      <x v="111"/>
    </i>
    <i>
      <x v="112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r="4">
      <x v="8"/>
    </i>
    <i t="default">
      <x v="112"/>
    </i>
    <i>
      <x v="11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13"/>
    </i>
    <i>
      <x v="11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14"/>
    </i>
    <i>
      <x v="11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15"/>
    </i>
    <i>
      <x v="11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16"/>
    </i>
    <i>
      <x v="117"/>
      <x/>
      <x/>
      <x/>
      <x/>
    </i>
    <i r="4">
      <x v="1"/>
    </i>
    <i r="1">
      <x v="1"/>
      <x v="1"/>
      <x v="1"/>
      <x v="2"/>
    </i>
    <i r="1">
      <x v="4"/>
      <x v="4"/>
      <x v="6"/>
      <x v="7"/>
    </i>
    <i r="4">
      <x v="8"/>
    </i>
    <i t="default">
      <x v="117"/>
    </i>
    <i>
      <x v="118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18"/>
    </i>
    <i>
      <x v="11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19"/>
    </i>
    <i>
      <x v="12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20"/>
    </i>
    <i>
      <x v="12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r="4">
      <x v="8"/>
    </i>
    <i t="default">
      <x v="121"/>
    </i>
    <i>
      <x v="12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r="4">
      <x v="8"/>
    </i>
    <i t="default">
      <x v="122"/>
    </i>
    <i>
      <x v="12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3">
      <x v="11"/>
      <x v="13"/>
    </i>
    <i r="1">
      <x v="4"/>
      <x v="4"/>
      <x v="6"/>
      <x v="7"/>
    </i>
    <i r="4">
      <x v="8"/>
    </i>
    <i t="default">
      <x v="123"/>
    </i>
    <i>
      <x v="12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24"/>
    </i>
    <i>
      <x v="125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1">
      <x v="4"/>
      <x v="4"/>
      <x v="6"/>
      <x v="7"/>
    </i>
    <i r="4">
      <x v="8"/>
    </i>
    <i t="default">
      <x v="125"/>
    </i>
    <i>
      <x v="126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3"/>
      <x v="3"/>
      <x v="4"/>
      <x v="5"/>
    </i>
    <i r="2"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26"/>
    </i>
    <i>
      <x v="127"/>
      <x v="1"/>
      <x v="1"/>
      <x v="1"/>
      <x v="2"/>
    </i>
    <i r="1">
      <x v="2"/>
      <x v="2"/>
      <x v="2"/>
      <x v="3"/>
    </i>
    <i t="default">
      <x v="127"/>
    </i>
    <i>
      <x v="128"/>
      <x/>
      <x/>
      <x/>
      <x/>
    </i>
    <i r="4">
      <x v="1"/>
    </i>
    <i r="1">
      <x v="1"/>
      <x v="1"/>
      <x v="1"/>
      <x v="2"/>
    </i>
    <i r="1">
      <x v="3"/>
      <x v="5"/>
      <x v="8"/>
      <x v="10"/>
    </i>
    <i r="1">
      <x v="4"/>
      <x v="4"/>
      <x v="6"/>
      <x v="7"/>
    </i>
    <i r="4">
      <x v="8"/>
    </i>
    <i t="default">
      <x v="128"/>
    </i>
    <i>
      <x v="129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4"/>
      <x v="4"/>
      <x v="6"/>
      <x v="7"/>
    </i>
    <i t="default">
      <x v="129"/>
    </i>
    <i>
      <x v="130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8"/>
      <x v="10"/>
    </i>
    <i r="3">
      <x v="10"/>
      <x v="12"/>
    </i>
    <i r="1">
      <x v="4"/>
      <x v="4"/>
      <x v="6"/>
      <x v="7"/>
    </i>
    <i r="4">
      <x v="8"/>
    </i>
    <i t="default">
      <x v="130"/>
    </i>
    <i>
      <x v="131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3"/>
      <x v="5"/>
      <x v="10"/>
      <x v="12"/>
    </i>
    <i r="1">
      <x v="4"/>
      <x v="4"/>
      <x v="6"/>
      <x v="7"/>
    </i>
    <i r="4">
      <x v="8"/>
    </i>
    <i t="default">
      <x v="131"/>
    </i>
    <i>
      <x v="132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1">
      <x v="4"/>
      <x v="4"/>
      <x v="6"/>
      <x v="7"/>
    </i>
    <i r="4">
      <x v="8"/>
    </i>
    <i t="default">
      <x v="132"/>
    </i>
    <i>
      <x v="133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1">
      <x v="4"/>
      <x v="4"/>
      <x v="6"/>
      <x v="7"/>
    </i>
    <i t="default">
      <x v="133"/>
    </i>
    <i>
      <x v="134"/>
      <x/>
      <x/>
      <x/>
      <x/>
    </i>
    <i r="4">
      <x v="1"/>
    </i>
    <i r="1">
      <x v="1"/>
      <x v="1"/>
      <x v="1"/>
      <x v="2"/>
    </i>
    <i r="1">
      <x v="2"/>
      <x v="2"/>
      <x v="2"/>
      <x v="3"/>
    </i>
    <i r="3">
      <x v="3"/>
      <x v="4"/>
    </i>
    <i r="3">
      <x v="5"/>
      <x v="6"/>
    </i>
    <i r="1">
      <x v="4"/>
      <x v="4"/>
      <x v="6"/>
      <x v="7"/>
    </i>
    <i r="4">
      <x v="8"/>
    </i>
    <i t="default">
      <x v="13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C_MC_PC" fld="3" baseField="0" baseItem="0"/>
    <dataField name="Sum of TC_MC_AV" fld="4" baseField="0" baseItem="0"/>
    <dataField name="Sum of TC_MC_EAV" fld="5" baseField="0" baseItem="0"/>
    <dataField name="Sum of GHE_only" fld="7" baseField="0" baseItem="0"/>
    <dataField name="Sum of Total_Exemptions" fld="6" baseField="0" baseItem="0"/>
  </dataFields>
  <formats count="1">
    <format dxfId="5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3186" firstHeaderRow="0" firstDataRow="1" firstDataCol="2"/>
  <pivotFields count="25">
    <pivotField showAll="0"/>
    <pivotField showAll="0"/>
    <pivotField name=" " axis="axisRow" showAll="0">
      <items count="15">
        <item x="0"/>
        <item x="1"/>
        <item x="2"/>
        <item x="4"/>
        <item x="5"/>
        <item x="10"/>
        <item x="7"/>
        <item x="3"/>
        <item x="6"/>
        <item x="13"/>
        <item x="8"/>
        <item x="11"/>
        <item x="9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outline="0" showAll="0">
      <items count="136">
        <item x="128"/>
        <item x="37"/>
        <item x="4"/>
        <item x="1"/>
        <item x="44"/>
        <item x="62"/>
        <item x="103"/>
        <item x="56"/>
        <item x="102"/>
        <item x="7"/>
        <item x="23"/>
        <item x="64"/>
        <item x="105"/>
        <item x="68"/>
        <item x="127"/>
        <item x="115"/>
        <item x="120"/>
        <item x="74"/>
        <item x="119"/>
        <item x="32"/>
        <item x="134"/>
        <item x="16"/>
        <item x="132"/>
        <item x="34"/>
        <item x="30"/>
        <item x="60"/>
        <item x="21"/>
        <item x="95"/>
        <item x="88"/>
        <item x="38"/>
        <item x="118"/>
        <item x="122"/>
        <item x="6"/>
        <item x="124"/>
        <item x="43"/>
        <item x="40"/>
        <item x="54"/>
        <item x="41"/>
        <item x="130"/>
        <item x="12"/>
        <item x="18"/>
        <item x="104"/>
        <item x="116"/>
        <item x="112"/>
        <item x="53"/>
        <item x="79"/>
        <item x="77"/>
        <item x="9"/>
        <item x="84"/>
        <item x="45"/>
        <item x="27"/>
        <item x="90"/>
        <item x="22"/>
        <item x="59"/>
        <item x="99"/>
        <item x="66"/>
        <item x="70"/>
        <item x="5"/>
        <item x="93"/>
        <item x="133"/>
        <item x="11"/>
        <item x="73"/>
        <item x="3"/>
        <item x="61"/>
        <item x="82"/>
        <item x="65"/>
        <item x="75"/>
        <item x="17"/>
        <item x="46"/>
        <item x="85"/>
        <item x="10"/>
        <item x="72"/>
        <item x="29"/>
        <item x="109"/>
        <item x="101"/>
        <item x="63"/>
        <item x="50"/>
        <item x="131"/>
        <item x="20"/>
        <item x="78"/>
        <item x="36"/>
        <item x="0"/>
        <item x="76"/>
        <item x="49"/>
        <item x="57"/>
        <item x="106"/>
        <item x="87"/>
        <item x="81"/>
        <item x="108"/>
        <item x="26"/>
        <item x="129"/>
        <item x="91"/>
        <item x="13"/>
        <item x="92"/>
        <item x="31"/>
        <item x="94"/>
        <item x="98"/>
        <item x="96"/>
        <item x="48"/>
        <item x="19"/>
        <item x="51"/>
        <item x="123"/>
        <item x="25"/>
        <item x="89"/>
        <item x="110"/>
        <item x="113"/>
        <item x="55"/>
        <item x="33"/>
        <item x="71"/>
        <item x="24"/>
        <item x="35"/>
        <item x="114"/>
        <item x="58"/>
        <item x="8"/>
        <item x="39"/>
        <item x="52"/>
        <item x="86"/>
        <item x="2"/>
        <item x="14"/>
        <item x="121"/>
        <item x="15"/>
        <item x="117"/>
        <item x="100"/>
        <item x="42"/>
        <item x="69"/>
        <item x="125"/>
        <item x="28"/>
        <item x="111"/>
        <item x="107"/>
        <item x="67"/>
        <item x="126"/>
        <item x="47"/>
        <item x="83"/>
        <item x="80"/>
        <item x="97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0"/>
        <item x="1"/>
        <item x="2"/>
        <item x="4"/>
        <item x="3"/>
        <item x="7"/>
        <item x="5"/>
        <item x="8"/>
        <item x="9"/>
        <item x="10"/>
        <item x="11"/>
        <item t="default"/>
      </items>
    </pivotField>
    <pivotField axis="axisRow" showAll="0">
      <items count="7">
        <item x="1"/>
        <item x="0"/>
        <item x="2"/>
        <item x="3"/>
        <item x="4"/>
        <item x="5"/>
        <item t="default"/>
      </items>
    </pivotField>
    <pivotField axis="axisRow" showAll="0">
      <items count="6">
        <item x="1"/>
        <item x="0"/>
        <item x="2"/>
        <item x="4"/>
        <item x="3"/>
        <item t="default"/>
      </items>
    </pivotField>
  </pivotFields>
  <rowFields count="5">
    <field x="13"/>
    <field x="24"/>
    <field x="23"/>
    <field x="22"/>
    <field x="2"/>
  </rowFields>
  <rowItems count="3183">
    <i>
      <x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/>
    </i>
    <i>
      <x v="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"/>
    </i>
    <i>
      <x v="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4"/>
    </i>
    <i r="2">
      <x v="4"/>
    </i>
    <i r="3">
      <x v="6"/>
    </i>
    <i r="4">
      <x v="7"/>
    </i>
    <i r="4">
      <x v="8"/>
    </i>
    <i t="default">
      <x v="2"/>
    </i>
    <i>
      <x v="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t="default">
      <x v="3"/>
    </i>
    <i>
      <x v="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4"/>
    </i>
    <i>
      <x v="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3"/>
    </i>
    <i r="2">
      <x v="5"/>
    </i>
    <i r="3">
      <x v="8"/>
    </i>
    <i r="4">
      <x v="10"/>
    </i>
    <i r="3">
      <x v="9"/>
    </i>
    <i r="4">
      <x v="11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5"/>
    </i>
    <i>
      <x v="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6"/>
    </i>
    <i>
      <x v="7"/>
      <x/>
    </i>
    <i r="2">
      <x/>
    </i>
    <i r="3">
      <x/>
    </i>
    <i r="4">
      <x/>
    </i>
    <i r="4">
      <x v="1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7"/>
    </i>
    <i>
      <x v="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8"/>
    </i>
    <i>
      <x v="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9"/>
    </i>
    <i>
      <x v="1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0"/>
    </i>
    <i>
      <x v="1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1"/>
    </i>
    <i>
      <x v="1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2"/>
    </i>
    <i>
      <x v="1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r="4">
      <x v="8"/>
    </i>
    <i t="default">
      <x v="13"/>
    </i>
    <i>
      <x v="1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t="default">
      <x v="14"/>
    </i>
    <i>
      <x v="1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5"/>
    </i>
    <i>
      <x v="1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16"/>
    </i>
    <i>
      <x v="1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7"/>
    </i>
    <i>
      <x v="1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8"/>
    </i>
    <i>
      <x v="1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9"/>
    </i>
    <i>
      <x v="2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3">
      <x v="9"/>
    </i>
    <i r="4">
      <x v="11"/>
    </i>
    <i r="3">
      <x v="10"/>
    </i>
    <i r="4">
      <x v="12"/>
    </i>
    <i r="3">
      <x v="11"/>
    </i>
    <i r="4">
      <x v="13"/>
    </i>
    <i r="1">
      <x v="4"/>
    </i>
    <i r="2">
      <x v="4"/>
    </i>
    <i r="3">
      <x v="6"/>
    </i>
    <i r="4">
      <x v="7"/>
    </i>
    <i r="4">
      <x v="8"/>
    </i>
    <i t="default">
      <x v="20"/>
    </i>
    <i>
      <x v="2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21"/>
    </i>
    <i>
      <x v="2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7"/>
    </i>
    <i r="4">
      <x v="9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22"/>
    </i>
    <i>
      <x v="2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23"/>
    </i>
    <i>
      <x v="2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24"/>
    </i>
    <i>
      <x v="2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3">
      <x v="11"/>
    </i>
    <i r="4">
      <x v="13"/>
    </i>
    <i r="1">
      <x v="4"/>
    </i>
    <i r="2">
      <x v="4"/>
    </i>
    <i r="3">
      <x v="6"/>
    </i>
    <i r="4">
      <x v="7"/>
    </i>
    <i r="4">
      <x v="8"/>
    </i>
    <i t="default">
      <x v="25"/>
    </i>
    <i>
      <x v="2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26"/>
    </i>
    <i>
      <x v="2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t="default">
      <x v="27"/>
    </i>
    <i>
      <x v="28"/>
      <x/>
    </i>
    <i r="2">
      <x/>
    </i>
    <i r="3">
      <x/>
    </i>
    <i r="4">
      <x/>
    </i>
    <i r="4">
      <x v="1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r="4">
      <x v="8"/>
    </i>
    <i t="default">
      <x v="28"/>
    </i>
    <i>
      <x v="2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7"/>
    </i>
    <i r="4">
      <x v="9"/>
    </i>
    <i r="3">
      <x v="8"/>
    </i>
    <i r="4">
      <x v="10"/>
    </i>
    <i r="3">
      <x v="9"/>
    </i>
    <i r="4">
      <x v="11"/>
    </i>
    <i r="3">
      <x v="10"/>
    </i>
    <i r="4">
      <x v="12"/>
    </i>
    <i r="3">
      <x v="11"/>
    </i>
    <i r="4">
      <x v="13"/>
    </i>
    <i r="1">
      <x v="4"/>
    </i>
    <i r="2">
      <x v="4"/>
    </i>
    <i r="3">
      <x v="6"/>
    </i>
    <i r="4">
      <x v="7"/>
    </i>
    <i r="4">
      <x v="8"/>
    </i>
    <i t="default">
      <x v="29"/>
    </i>
    <i>
      <x v="3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30"/>
    </i>
    <i>
      <x v="3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31"/>
    </i>
    <i>
      <x v="32"/>
      <x/>
    </i>
    <i r="2">
      <x/>
    </i>
    <i r="3">
      <x/>
    </i>
    <i r="4">
      <x v="1"/>
    </i>
    <i r="1">
      <x v="4"/>
    </i>
    <i r="2">
      <x v="4"/>
    </i>
    <i r="3">
      <x v="6"/>
    </i>
    <i r="4">
      <x v="7"/>
    </i>
    <i t="default">
      <x v="32"/>
    </i>
    <i>
      <x v="3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33"/>
    </i>
    <i>
      <x v="3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34"/>
    </i>
    <i>
      <x v="3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9"/>
    </i>
    <i r="4">
      <x v="11"/>
    </i>
    <i r="1">
      <x v="4"/>
    </i>
    <i r="2">
      <x v="4"/>
    </i>
    <i r="3">
      <x v="6"/>
    </i>
    <i r="4">
      <x v="7"/>
    </i>
    <i r="4">
      <x v="8"/>
    </i>
    <i t="default">
      <x v="35"/>
    </i>
    <i>
      <x v="3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4"/>
    </i>
    <i r="2">
      <x v="4"/>
    </i>
    <i r="3">
      <x v="6"/>
    </i>
    <i r="4">
      <x v="7"/>
    </i>
    <i r="4">
      <x v="8"/>
    </i>
    <i t="default">
      <x v="36"/>
    </i>
    <i>
      <x v="3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9"/>
    </i>
    <i r="4">
      <x v="11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37"/>
    </i>
    <i>
      <x v="3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38"/>
    </i>
    <i>
      <x v="3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39"/>
    </i>
    <i>
      <x v="4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40"/>
    </i>
    <i>
      <x v="4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41"/>
    </i>
    <i>
      <x v="4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42"/>
    </i>
    <i>
      <x v="43"/>
      <x v="1"/>
    </i>
    <i r="2">
      <x v="1"/>
    </i>
    <i r="3">
      <x v="1"/>
    </i>
    <i r="4">
      <x v="2"/>
    </i>
    <i t="default">
      <x v="43"/>
    </i>
    <i>
      <x v="4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7"/>
    </i>
    <i r="4">
      <x v="9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44"/>
    </i>
    <i>
      <x v="4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t="default">
      <x v="45"/>
    </i>
    <i>
      <x v="4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3">
      <x v="11"/>
    </i>
    <i r="4">
      <x v="13"/>
    </i>
    <i r="1">
      <x v="4"/>
    </i>
    <i r="2">
      <x v="4"/>
    </i>
    <i r="3">
      <x v="6"/>
    </i>
    <i r="4">
      <x v="7"/>
    </i>
    <i r="4">
      <x v="8"/>
    </i>
    <i t="default">
      <x v="46"/>
    </i>
    <i>
      <x v="4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47"/>
    </i>
    <i>
      <x v="4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t="default">
      <x v="48"/>
    </i>
    <i>
      <x v="4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t="default">
      <x v="49"/>
    </i>
    <i>
      <x v="5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50"/>
    </i>
    <i>
      <x v="5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51"/>
    </i>
    <i>
      <x v="5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52"/>
    </i>
    <i>
      <x v="5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53"/>
    </i>
    <i>
      <x v="5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54"/>
    </i>
    <i>
      <x v="5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t="default">
      <x v="55"/>
    </i>
    <i>
      <x v="5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56"/>
    </i>
    <i>
      <x v="5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3">
      <x v="9"/>
    </i>
    <i r="4">
      <x v="11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57"/>
    </i>
    <i>
      <x v="58"/>
      <x/>
    </i>
    <i r="2">
      <x/>
    </i>
    <i r="3">
      <x/>
    </i>
    <i r="4">
      <x v="1"/>
    </i>
    <i t="default">
      <x v="58"/>
    </i>
    <i>
      <x v="5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t="default">
      <x v="59"/>
    </i>
    <i>
      <x v="6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60"/>
    </i>
    <i>
      <x v="6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4"/>
    </i>
    <i r="2">
      <x v="4"/>
    </i>
    <i r="3">
      <x v="6"/>
    </i>
    <i r="4">
      <x v="7"/>
    </i>
    <i r="4">
      <x v="8"/>
    </i>
    <i t="default">
      <x v="61"/>
    </i>
    <i>
      <x v="6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t="default">
      <x v="62"/>
    </i>
    <i>
      <x v="6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4"/>
    </i>
    <i r="2">
      <x v="4"/>
    </i>
    <i r="3">
      <x v="6"/>
    </i>
    <i r="4">
      <x v="7"/>
    </i>
    <i r="4">
      <x v="8"/>
    </i>
    <i t="default">
      <x v="63"/>
    </i>
    <i>
      <x v="6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t="default">
      <x v="64"/>
    </i>
    <i>
      <x v="6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65"/>
    </i>
    <i>
      <x v="6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4"/>
    </i>
    <i r="2">
      <x v="4"/>
    </i>
    <i r="3">
      <x v="6"/>
    </i>
    <i r="4">
      <x v="7"/>
    </i>
    <i r="4">
      <x v="8"/>
    </i>
    <i t="default">
      <x v="66"/>
    </i>
    <i>
      <x v="6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67"/>
    </i>
    <i>
      <x v="6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68"/>
    </i>
    <i>
      <x v="6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69"/>
    </i>
    <i>
      <x v="7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70"/>
    </i>
    <i>
      <x v="7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71"/>
    </i>
    <i>
      <x v="7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72"/>
    </i>
    <i>
      <x v="7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73"/>
    </i>
    <i>
      <x v="7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74"/>
    </i>
    <i>
      <x v="7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75"/>
    </i>
    <i>
      <x v="7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76"/>
    </i>
    <i>
      <x v="7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r="4">
      <x v="8"/>
    </i>
    <i t="default">
      <x v="77"/>
    </i>
    <i>
      <x v="7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78"/>
    </i>
    <i>
      <x v="7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4"/>
    </i>
    <i r="2">
      <x v="4"/>
    </i>
    <i r="3">
      <x v="6"/>
    </i>
    <i r="4">
      <x v="7"/>
    </i>
    <i r="4">
      <x v="8"/>
    </i>
    <i t="default">
      <x v="79"/>
    </i>
    <i>
      <x v="8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80"/>
    </i>
    <i>
      <x v="8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81"/>
    </i>
    <i>
      <x v="8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1"/>
    </i>
    <i r="4">
      <x v="13"/>
    </i>
    <i r="1">
      <x v="4"/>
    </i>
    <i r="2">
      <x v="4"/>
    </i>
    <i r="3">
      <x v="6"/>
    </i>
    <i r="4">
      <x v="7"/>
    </i>
    <i r="4">
      <x v="8"/>
    </i>
    <i t="default">
      <x v="82"/>
    </i>
    <i>
      <x v="8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r="4">
      <x v="8"/>
    </i>
    <i t="default">
      <x v="83"/>
    </i>
    <i>
      <x v="8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84"/>
    </i>
    <i>
      <x v="8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4"/>
    </i>
    <i r="2">
      <x v="4"/>
    </i>
    <i r="3">
      <x v="6"/>
    </i>
    <i r="4">
      <x v="7"/>
    </i>
    <i t="default">
      <x v="85"/>
    </i>
    <i>
      <x v="8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86"/>
    </i>
    <i>
      <x v="8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4"/>
    </i>
    <i r="2">
      <x v="4"/>
    </i>
    <i r="3">
      <x v="6"/>
    </i>
    <i r="4">
      <x v="7"/>
    </i>
    <i r="4">
      <x v="8"/>
    </i>
    <i t="default">
      <x v="87"/>
    </i>
    <i>
      <x v="8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t="default">
      <x v="88"/>
    </i>
    <i>
      <x v="8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89"/>
    </i>
    <i>
      <x v="9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90"/>
    </i>
    <i>
      <x v="9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91"/>
    </i>
    <i>
      <x v="9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3"/>
    </i>
    <i r="4">
      <x v="4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t="default">
      <x v="92"/>
    </i>
    <i>
      <x v="9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93"/>
    </i>
    <i>
      <x v="9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3">
      <x v="9"/>
    </i>
    <i r="4">
      <x v="11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94"/>
    </i>
    <i>
      <x v="9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95"/>
    </i>
    <i>
      <x v="9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11"/>
    </i>
    <i r="4">
      <x v="13"/>
    </i>
    <i r="1">
      <x v="4"/>
    </i>
    <i r="2">
      <x v="4"/>
    </i>
    <i r="3">
      <x v="6"/>
    </i>
    <i r="4">
      <x v="7"/>
    </i>
    <i r="4">
      <x v="8"/>
    </i>
    <i t="default">
      <x v="96"/>
    </i>
    <i>
      <x v="9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97"/>
    </i>
    <i>
      <x v="9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r="4">
      <x v="8"/>
    </i>
    <i t="default">
      <x v="98"/>
    </i>
    <i>
      <x v="9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99"/>
    </i>
    <i>
      <x v="10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00"/>
    </i>
    <i>
      <x v="10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101"/>
    </i>
    <i>
      <x v="10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02"/>
    </i>
    <i>
      <x v="10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03"/>
    </i>
    <i>
      <x v="10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04"/>
    </i>
    <i>
      <x v="10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t="default">
      <x v="105"/>
    </i>
    <i>
      <x v="10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06"/>
    </i>
    <i>
      <x v="10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07"/>
    </i>
    <i>
      <x v="10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t="default">
      <x v="108"/>
    </i>
    <i>
      <x v="10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3"/>
    </i>
    <i r="3">
      <x v="4"/>
    </i>
    <i r="4">
      <x v="5"/>
    </i>
    <i r="1">
      <x v="4"/>
    </i>
    <i r="2">
      <x v="4"/>
    </i>
    <i r="3">
      <x v="6"/>
    </i>
    <i r="4">
      <x v="7"/>
    </i>
    <i r="4">
      <x v="8"/>
    </i>
    <i t="default">
      <x v="109"/>
    </i>
    <i>
      <x v="11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10"/>
    </i>
    <i>
      <x v="11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t="default">
      <x v="111"/>
    </i>
    <i>
      <x v="11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r="4">
      <x v="8"/>
    </i>
    <i t="default">
      <x v="112"/>
    </i>
    <i>
      <x v="11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13"/>
    </i>
    <i>
      <x v="11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14"/>
    </i>
    <i>
      <x v="11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15"/>
    </i>
    <i>
      <x v="11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16"/>
    </i>
    <i>
      <x v="117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4"/>
    </i>
    <i r="2">
      <x v="4"/>
    </i>
    <i r="3">
      <x v="6"/>
    </i>
    <i r="4">
      <x v="7"/>
    </i>
    <i r="4">
      <x v="8"/>
    </i>
    <i t="default">
      <x v="117"/>
    </i>
    <i>
      <x v="11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18"/>
    </i>
    <i>
      <x v="11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19"/>
    </i>
    <i>
      <x v="12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20"/>
    </i>
    <i>
      <x v="12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r="4">
      <x v="8"/>
    </i>
    <i t="default">
      <x v="121"/>
    </i>
    <i>
      <x v="12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r="4">
      <x v="8"/>
    </i>
    <i t="default">
      <x v="122"/>
    </i>
    <i>
      <x v="12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3">
      <x v="11"/>
    </i>
    <i r="4">
      <x v="13"/>
    </i>
    <i r="1">
      <x v="4"/>
    </i>
    <i r="2">
      <x v="4"/>
    </i>
    <i r="3">
      <x v="6"/>
    </i>
    <i r="4">
      <x v="7"/>
    </i>
    <i r="4">
      <x v="8"/>
    </i>
    <i t="default">
      <x v="123"/>
    </i>
    <i>
      <x v="12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24"/>
    </i>
    <i>
      <x v="125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25"/>
    </i>
    <i>
      <x v="126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3"/>
    </i>
    <i r="2">
      <x v="3"/>
    </i>
    <i r="3">
      <x v="4"/>
    </i>
    <i r="4">
      <x v="5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26"/>
    </i>
    <i>
      <x v="127"/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t="default">
      <x v="127"/>
    </i>
    <i>
      <x v="128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3"/>
    </i>
    <i r="2">
      <x v="5"/>
    </i>
    <i r="3">
      <x v="8"/>
    </i>
    <i r="4">
      <x v="10"/>
    </i>
    <i r="1">
      <x v="4"/>
    </i>
    <i r="2">
      <x v="4"/>
    </i>
    <i r="3">
      <x v="6"/>
    </i>
    <i r="4">
      <x v="7"/>
    </i>
    <i r="4">
      <x v="8"/>
    </i>
    <i t="default">
      <x v="128"/>
    </i>
    <i>
      <x v="129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4"/>
    </i>
    <i r="2">
      <x v="4"/>
    </i>
    <i r="3">
      <x v="6"/>
    </i>
    <i r="4">
      <x v="7"/>
    </i>
    <i t="default">
      <x v="129"/>
    </i>
    <i>
      <x v="130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8"/>
    </i>
    <i r="4">
      <x v="10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30"/>
    </i>
    <i>
      <x v="131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3"/>
    </i>
    <i r="2">
      <x v="5"/>
    </i>
    <i r="3">
      <x v="10"/>
    </i>
    <i r="4">
      <x v="12"/>
    </i>
    <i r="1">
      <x v="4"/>
    </i>
    <i r="2">
      <x v="4"/>
    </i>
    <i r="3">
      <x v="6"/>
    </i>
    <i r="4">
      <x v="7"/>
    </i>
    <i r="4">
      <x v="8"/>
    </i>
    <i t="default">
      <x v="131"/>
    </i>
    <i>
      <x v="132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1">
      <x v="4"/>
    </i>
    <i r="2">
      <x v="4"/>
    </i>
    <i r="3">
      <x v="6"/>
    </i>
    <i r="4">
      <x v="7"/>
    </i>
    <i r="4">
      <x v="8"/>
    </i>
    <i t="default">
      <x v="132"/>
    </i>
    <i>
      <x v="133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1">
      <x v="4"/>
    </i>
    <i r="2">
      <x v="4"/>
    </i>
    <i r="3">
      <x v="6"/>
    </i>
    <i r="4">
      <x v="7"/>
    </i>
    <i t="default">
      <x v="133"/>
    </i>
    <i>
      <x v="134"/>
      <x/>
    </i>
    <i r="2">
      <x/>
    </i>
    <i r="3">
      <x/>
    </i>
    <i r="4">
      <x/>
    </i>
    <i r="4">
      <x v="1"/>
    </i>
    <i r="1">
      <x v="1"/>
    </i>
    <i r="2">
      <x v="1"/>
    </i>
    <i r="3">
      <x v="1"/>
    </i>
    <i r="4">
      <x v="2"/>
    </i>
    <i r="1">
      <x v="2"/>
    </i>
    <i r="2">
      <x v="2"/>
    </i>
    <i r="3">
      <x v="2"/>
    </i>
    <i r="4">
      <x v="3"/>
    </i>
    <i r="3">
      <x v="3"/>
    </i>
    <i r="4">
      <x v="4"/>
    </i>
    <i r="3">
      <x v="5"/>
    </i>
    <i r="4">
      <x v="6"/>
    </i>
    <i r="1">
      <x v="4"/>
    </i>
    <i r="2">
      <x v="4"/>
    </i>
    <i r="3">
      <x v="6"/>
    </i>
    <i r="4">
      <x v="7"/>
    </i>
    <i r="4">
      <x v="8"/>
    </i>
    <i t="default">
      <x v="13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C_MC_PC" fld="3" baseField="0" baseItem="0"/>
    <dataField name="Sum of TC_MC_AV" fld="4" baseField="0" baseItem="0"/>
    <dataField name="Sum of TC_MC_EAV" fld="5" baseField="0" baseItem="0"/>
    <dataField name="Sum of GHE_only" fld="7" baseField="0" baseItem="0"/>
    <dataField name="Sum of Total_Exemptions" fld="6" baseField="0" baseItem="0"/>
  </dataFields>
  <formats count="1">
    <format dxfId="5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ACD2D-BF50-4F19-91AC-24F998D419F1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005" firstHeaderRow="0" firstDataRow="1" firstDataCol="2"/>
  <pivotFields count="25">
    <pivotField showAll="0"/>
    <pivotField showAll="0"/>
    <pivotField name=" " axis="axisRow" showAll="0">
      <items count="15">
        <item x="0"/>
        <item x="1"/>
        <item x="2"/>
        <item x="4"/>
        <item x="5"/>
        <item x="10"/>
        <item x="7"/>
        <item x="3"/>
        <item x="6"/>
        <item x="13"/>
        <item x="8"/>
        <item x="11"/>
        <item x="9"/>
        <item x="1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axis="axisRow" outline="0" showAll="0">
      <items count="136">
        <item x="128"/>
        <item x="37"/>
        <item x="4"/>
        <item x="1"/>
        <item x="44"/>
        <item x="62"/>
        <item x="103"/>
        <item x="56"/>
        <item x="102"/>
        <item x="7"/>
        <item x="23"/>
        <item x="64"/>
        <item x="105"/>
        <item x="68"/>
        <item x="127"/>
        <item x="115"/>
        <item x="120"/>
        <item x="74"/>
        <item x="119"/>
        <item x="32"/>
        <item x="134"/>
        <item x="16"/>
        <item x="132"/>
        <item x="34"/>
        <item x="30"/>
        <item x="60"/>
        <item x="21"/>
        <item x="95"/>
        <item x="88"/>
        <item x="38"/>
        <item x="118"/>
        <item x="122"/>
        <item x="6"/>
        <item x="124"/>
        <item x="43"/>
        <item x="40"/>
        <item x="54"/>
        <item x="41"/>
        <item x="130"/>
        <item x="12"/>
        <item x="18"/>
        <item x="104"/>
        <item x="116"/>
        <item x="112"/>
        <item x="53"/>
        <item x="79"/>
        <item x="77"/>
        <item x="9"/>
        <item x="84"/>
        <item x="45"/>
        <item x="27"/>
        <item x="90"/>
        <item x="22"/>
        <item x="59"/>
        <item x="99"/>
        <item x="66"/>
        <item x="70"/>
        <item x="5"/>
        <item x="93"/>
        <item x="133"/>
        <item x="11"/>
        <item x="73"/>
        <item x="3"/>
        <item x="61"/>
        <item x="82"/>
        <item x="65"/>
        <item x="75"/>
        <item x="17"/>
        <item x="46"/>
        <item x="85"/>
        <item x="10"/>
        <item x="72"/>
        <item x="29"/>
        <item x="109"/>
        <item x="101"/>
        <item x="63"/>
        <item x="50"/>
        <item x="131"/>
        <item x="20"/>
        <item x="78"/>
        <item x="36"/>
        <item x="0"/>
        <item x="76"/>
        <item x="49"/>
        <item x="57"/>
        <item x="106"/>
        <item x="87"/>
        <item x="81"/>
        <item x="108"/>
        <item x="26"/>
        <item x="129"/>
        <item x="91"/>
        <item x="13"/>
        <item x="92"/>
        <item x="31"/>
        <item x="94"/>
        <item x="98"/>
        <item x="96"/>
        <item x="48"/>
        <item x="19"/>
        <item x="51"/>
        <item x="123"/>
        <item x="25"/>
        <item x="89"/>
        <item x="110"/>
        <item x="113"/>
        <item x="55"/>
        <item x="33"/>
        <item x="71"/>
        <item x="24"/>
        <item x="35"/>
        <item x="114"/>
        <item x="58"/>
        <item x="8"/>
        <item x="39"/>
        <item x="52"/>
        <item x="86"/>
        <item x="2"/>
        <item x="14"/>
        <item x="121"/>
        <item x="15"/>
        <item x="117"/>
        <item x="100"/>
        <item x="42"/>
        <item x="69"/>
        <item x="125"/>
        <item x="28"/>
        <item x="111"/>
        <item x="107"/>
        <item x="67"/>
        <item x="126"/>
        <item x="47"/>
        <item x="83"/>
        <item x="80"/>
        <item x="9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n="Vacant/Exempt" sd="0" x="6"/>
        <item sd="0" x="0"/>
        <item sd="0" x="1"/>
        <item sd="0" x="2"/>
        <item sd="0" x="4"/>
        <item sd="0" x="3"/>
        <item n="Non Incentive Properties" sd="0" x="7"/>
        <item sd="0" x="5"/>
        <item sd="0" x="8"/>
        <item sd="0" x="9"/>
        <item sd="0" x="10"/>
        <item sd="0" x="11"/>
        <item t="default" sd="0"/>
      </items>
    </pivotField>
    <pivotField axis="axisRow" showAll="0">
      <items count="7">
        <item n="Vacant/Exempt" sd="0" x="1"/>
        <item n="Residential (Class2)" sd="0" x="0"/>
        <item n="Others" sd="0" x="2"/>
        <item sd="0" x="3"/>
        <item sd="0" x="4"/>
        <item n="Incentive Classes" sd="0" x="5"/>
        <item t="default" sd="0"/>
      </items>
    </pivotField>
    <pivotField axis="axisRow" showAll="0">
      <items count="6">
        <item n="Vacant/Exempt" sd="0" x="1"/>
        <item n="Residential (Class2)" sd="0" x="0"/>
        <item n="Others" sd="0" x="2"/>
        <item x="4"/>
        <item x="3"/>
        <item t="default"/>
      </items>
    </pivotField>
  </pivotFields>
  <rowFields count="5">
    <field x="13"/>
    <field x="24"/>
    <field x="23"/>
    <field x="22"/>
    <field x="2"/>
  </rowFields>
  <rowItems count="1002">
    <i>
      <x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/>
    </i>
    <i>
      <x v="1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"/>
    </i>
    <i>
      <x v="2"/>
      <x/>
    </i>
    <i r="1">
      <x v="1"/>
    </i>
    <i r="1">
      <x v="2"/>
    </i>
    <i r="1">
      <x v="4"/>
    </i>
    <i r="2">
      <x v="4"/>
    </i>
    <i t="default">
      <x v="2"/>
    </i>
    <i>
      <x v="3"/>
      <x/>
    </i>
    <i r="1">
      <x v="1"/>
    </i>
    <i r="1">
      <x v="4"/>
    </i>
    <i r="2">
      <x v="4"/>
    </i>
    <i t="default">
      <x v="3"/>
    </i>
    <i>
      <x v="4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4"/>
    </i>
    <i>
      <x v="5"/>
      <x/>
    </i>
    <i r="1">
      <x v="1"/>
    </i>
    <i r="1">
      <x v="3"/>
    </i>
    <i r="2">
      <x v="5"/>
    </i>
    <i r="1">
      <x v="4"/>
    </i>
    <i r="2">
      <x v="4"/>
    </i>
    <i t="default">
      <x v="5"/>
    </i>
    <i>
      <x v="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6"/>
    </i>
    <i>
      <x v="7"/>
      <x/>
    </i>
    <i r="1">
      <x v="3"/>
    </i>
    <i r="2">
      <x v="5"/>
    </i>
    <i r="1">
      <x v="4"/>
    </i>
    <i r="2">
      <x v="4"/>
    </i>
    <i t="default">
      <x v="7"/>
    </i>
    <i>
      <x v="8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8"/>
    </i>
    <i>
      <x v="9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9"/>
    </i>
    <i>
      <x v="10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0"/>
    </i>
    <i>
      <x v="11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1"/>
    </i>
    <i>
      <x v="12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2"/>
    </i>
    <i>
      <x v="13"/>
      <x/>
    </i>
    <i r="1">
      <x v="1"/>
    </i>
    <i r="1">
      <x v="2"/>
    </i>
    <i r="1">
      <x v="4"/>
    </i>
    <i r="2">
      <x v="4"/>
    </i>
    <i t="default">
      <x v="13"/>
    </i>
    <i>
      <x v="14"/>
      <x/>
    </i>
    <i r="1">
      <x v="1"/>
    </i>
    <i r="1">
      <x v="2"/>
    </i>
    <i r="1">
      <x v="4"/>
    </i>
    <i r="2">
      <x v="4"/>
    </i>
    <i t="default">
      <x v="14"/>
    </i>
    <i>
      <x v="15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5"/>
    </i>
    <i>
      <x v="16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16"/>
    </i>
    <i>
      <x v="17"/>
      <x/>
    </i>
    <i r="1">
      <x v="1"/>
    </i>
    <i r="1">
      <x v="3"/>
    </i>
    <i r="2">
      <x v="5"/>
    </i>
    <i r="1">
      <x v="4"/>
    </i>
    <i r="2">
      <x v="4"/>
    </i>
    <i t="default">
      <x v="17"/>
    </i>
    <i>
      <x v="18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8"/>
    </i>
    <i>
      <x v="19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9"/>
    </i>
    <i>
      <x v="20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20"/>
    </i>
    <i>
      <x v="21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21"/>
    </i>
    <i>
      <x v="22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22"/>
    </i>
    <i>
      <x v="23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23"/>
    </i>
    <i>
      <x v="24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24"/>
    </i>
    <i>
      <x v="25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25"/>
    </i>
    <i>
      <x v="26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26"/>
    </i>
    <i>
      <x v="27"/>
      <x/>
    </i>
    <i r="1">
      <x v="1"/>
    </i>
    <i t="default">
      <x v="27"/>
    </i>
    <i>
      <x v="28"/>
      <x/>
    </i>
    <i r="1">
      <x v="2"/>
    </i>
    <i r="1">
      <x v="4"/>
    </i>
    <i r="2">
      <x v="4"/>
    </i>
    <i t="default">
      <x v="28"/>
    </i>
    <i>
      <x v="29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29"/>
    </i>
    <i>
      <x v="30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30"/>
    </i>
    <i>
      <x v="31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31"/>
    </i>
    <i>
      <x v="32"/>
      <x/>
    </i>
    <i r="1">
      <x v="4"/>
    </i>
    <i r="2">
      <x v="4"/>
    </i>
    <i t="default">
      <x v="32"/>
    </i>
    <i>
      <x v="33"/>
      <x/>
    </i>
    <i r="1">
      <x v="1"/>
    </i>
    <i r="1">
      <x v="3"/>
    </i>
    <i r="2">
      <x v="5"/>
    </i>
    <i r="1">
      <x v="4"/>
    </i>
    <i r="2">
      <x v="4"/>
    </i>
    <i t="default">
      <x v="33"/>
    </i>
    <i>
      <x v="34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34"/>
    </i>
    <i>
      <x v="35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35"/>
    </i>
    <i>
      <x v="36"/>
      <x/>
    </i>
    <i r="1">
      <x v="1"/>
    </i>
    <i r="1">
      <x v="2"/>
    </i>
    <i r="1">
      <x v="4"/>
    </i>
    <i r="2">
      <x v="4"/>
    </i>
    <i t="default">
      <x v="36"/>
    </i>
    <i>
      <x v="37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37"/>
    </i>
    <i>
      <x v="38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38"/>
    </i>
    <i>
      <x v="39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39"/>
    </i>
    <i>
      <x v="40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40"/>
    </i>
    <i>
      <x v="41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41"/>
    </i>
    <i>
      <x v="42"/>
      <x/>
    </i>
    <i r="1">
      <x v="1"/>
    </i>
    <i r="1">
      <x v="3"/>
    </i>
    <i r="2">
      <x v="5"/>
    </i>
    <i r="1">
      <x v="4"/>
    </i>
    <i r="2">
      <x v="4"/>
    </i>
    <i t="default">
      <x v="42"/>
    </i>
    <i>
      <x v="43"/>
      <x v="1"/>
    </i>
    <i t="default">
      <x v="43"/>
    </i>
    <i>
      <x v="44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44"/>
    </i>
    <i>
      <x v="45"/>
      <x/>
    </i>
    <i r="1">
      <x v="1"/>
    </i>
    <i r="1">
      <x v="2"/>
    </i>
    <i r="1">
      <x v="4"/>
    </i>
    <i r="2">
      <x v="4"/>
    </i>
    <i t="default">
      <x v="45"/>
    </i>
    <i>
      <x v="4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46"/>
    </i>
    <i>
      <x v="47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47"/>
    </i>
    <i>
      <x v="48"/>
      <x/>
    </i>
    <i r="1">
      <x v="1"/>
    </i>
    <i r="1">
      <x v="4"/>
    </i>
    <i r="2">
      <x v="4"/>
    </i>
    <i t="default">
      <x v="48"/>
    </i>
    <i>
      <x v="49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49"/>
    </i>
    <i>
      <x v="50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50"/>
    </i>
    <i>
      <x v="51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51"/>
    </i>
    <i>
      <x v="52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52"/>
    </i>
    <i>
      <x v="53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53"/>
    </i>
    <i>
      <x v="54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54"/>
    </i>
    <i>
      <x v="55"/>
      <x/>
    </i>
    <i r="1">
      <x v="1"/>
    </i>
    <i r="1">
      <x v="4"/>
    </i>
    <i r="2">
      <x v="4"/>
    </i>
    <i t="default">
      <x v="55"/>
    </i>
    <i>
      <x v="5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56"/>
    </i>
    <i>
      <x v="57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57"/>
    </i>
    <i>
      <x v="58"/>
      <x/>
    </i>
    <i t="default">
      <x v="58"/>
    </i>
    <i>
      <x v="59"/>
      <x/>
    </i>
    <i r="1">
      <x v="1"/>
    </i>
    <i r="1">
      <x v="4"/>
    </i>
    <i r="2">
      <x v="4"/>
    </i>
    <i t="default">
      <x v="59"/>
    </i>
    <i>
      <x v="60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60"/>
    </i>
    <i>
      <x v="61"/>
      <x/>
    </i>
    <i r="1">
      <x v="1"/>
    </i>
    <i r="1">
      <x v="2"/>
    </i>
    <i r="1">
      <x v="4"/>
    </i>
    <i r="2">
      <x v="4"/>
    </i>
    <i t="default">
      <x v="61"/>
    </i>
    <i>
      <x v="62"/>
      <x/>
    </i>
    <i r="1">
      <x v="1"/>
    </i>
    <i r="1">
      <x v="4"/>
    </i>
    <i r="2">
      <x v="4"/>
    </i>
    <i t="default">
      <x v="62"/>
    </i>
    <i>
      <x v="63"/>
      <x/>
    </i>
    <i r="1">
      <x v="1"/>
    </i>
    <i r="1">
      <x v="2"/>
    </i>
    <i r="1">
      <x v="4"/>
    </i>
    <i r="2">
      <x v="4"/>
    </i>
    <i t="default">
      <x v="63"/>
    </i>
    <i>
      <x v="64"/>
      <x/>
    </i>
    <i r="1">
      <x v="1"/>
    </i>
    <i r="1">
      <x v="2"/>
    </i>
    <i r="1">
      <x v="4"/>
    </i>
    <i r="2">
      <x v="4"/>
    </i>
    <i t="default">
      <x v="64"/>
    </i>
    <i>
      <x v="65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65"/>
    </i>
    <i>
      <x v="66"/>
      <x/>
    </i>
    <i r="1">
      <x v="1"/>
    </i>
    <i r="1">
      <x v="2"/>
    </i>
    <i r="1">
      <x v="4"/>
    </i>
    <i r="2">
      <x v="4"/>
    </i>
    <i t="default">
      <x v="66"/>
    </i>
    <i>
      <x v="67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67"/>
    </i>
    <i>
      <x v="68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68"/>
    </i>
    <i>
      <x v="69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69"/>
    </i>
    <i>
      <x v="70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70"/>
    </i>
    <i>
      <x v="71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71"/>
    </i>
    <i>
      <x v="72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72"/>
    </i>
    <i>
      <x v="73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73"/>
    </i>
    <i>
      <x v="74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74"/>
    </i>
    <i>
      <x v="75"/>
      <x/>
    </i>
    <i r="1">
      <x v="1"/>
    </i>
    <i r="1">
      <x v="3"/>
    </i>
    <i r="2">
      <x v="5"/>
    </i>
    <i r="1">
      <x v="4"/>
    </i>
    <i r="2">
      <x v="4"/>
    </i>
    <i t="default">
      <x v="75"/>
    </i>
    <i>
      <x v="7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76"/>
    </i>
    <i>
      <x v="77"/>
      <x/>
    </i>
    <i r="1">
      <x v="1"/>
    </i>
    <i r="1">
      <x v="2"/>
    </i>
    <i r="1">
      <x v="4"/>
    </i>
    <i r="2">
      <x v="4"/>
    </i>
    <i t="default">
      <x v="77"/>
    </i>
    <i>
      <x v="78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78"/>
    </i>
    <i>
      <x v="79"/>
      <x/>
    </i>
    <i r="1">
      <x v="1"/>
    </i>
    <i r="1">
      <x v="2"/>
    </i>
    <i r="1">
      <x v="4"/>
    </i>
    <i r="2">
      <x v="4"/>
    </i>
    <i t="default">
      <x v="79"/>
    </i>
    <i>
      <x v="80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80"/>
    </i>
    <i>
      <x v="81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81"/>
    </i>
    <i>
      <x v="82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82"/>
    </i>
    <i>
      <x v="83"/>
      <x/>
    </i>
    <i r="1">
      <x v="1"/>
    </i>
    <i r="1">
      <x v="2"/>
    </i>
    <i r="1">
      <x v="4"/>
    </i>
    <i r="2">
      <x v="4"/>
    </i>
    <i t="default">
      <x v="83"/>
    </i>
    <i>
      <x v="84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84"/>
    </i>
    <i>
      <x v="85"/>
      <x/>
    </i>
    <i r="1">
      <x v="1"/>
    </i>
    <i r="1">
      <x v="2"/>
    </i>
    <i r="1">
      <x v="4"/>
    </i>
    <i r="2">
      <x v="4"/>
    </i>
    <i t="default">
      <x v="85"/>
    </i>
    <i>
      <x v="8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86"/>
    </i>
    <i>
      <x v="87"/>
      <x/>
    </i>
    <i r="1">
      <x v="1"/>
    </i>
    <i r="1">
      <x v="2"/>
    </i>
    <i r="1">
      <x v="4"/>
    </i>
    <i r="2">
      <x v="4"/>
    </i>
    <i t="default">
      <x v="87"/>
    </i>
    <i>
      <x v="88"/>
      <x/>
    </i>
    <i r="1">
      <x v="1"/>
    </i>
    <i t="default">
      <x v="88"/>
    </i>
    <i>
      <x v="89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89"/>
    </i>
    <i>
      <x v="90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90"/>
    </i>
    <i>
      <x v="91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91"/>
    </i>
    <i>
      <x v="92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92"/>
    </i>
    <i>
      <x v="93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93"/>
    </i>
    <i>
      <x v="94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94"/>
    </i>
    <i>
      <x v="95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95"/>
    </i>
    <i>
      <x v="9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96"/>
    </i>
    <i>
      <x v="97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97"/>
    </i>
    <i>
      <x v="98"/>
      <x/>
    </i>
    <i r="1">
      <x v="1"/>
    </i>
    <i r="1">
      <x v="4"/>
    </i>
    <i r="2">
      <x v="4"/>
    </i>
    <i t="default">
      <x v="98"/>
    </i>
    <i>
      <x v="99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99"/>
    </i>
    <i>
      <x v="100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00"/>
    </i>
    <i>
      <x v="101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101"/>
    </i>
    <i>
      <x v="102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02"/>
    </i>
    <i>
      <x v="103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03"/>
    </i>
    <i>
      <x v="104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04"/>
    </i>
    <i>
      <x v="105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05"/>
    </i>
    <i>
      <x v="10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06"/>
    </i>
    <i>
      <x v="107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07"/>
    </i>
    <i>
      <x v="108"/>
      <x/>
    </i>
    <i r="1">
      <x v="1"/>
    </i>
    <i r="1">
      <x v="2"/>
    </i>
    <i r="1">
      <x v="4"/>
    </i>
    <i r="2">
      <x v="4"/>
    </i>
    <i t="default">
      <x v="108"/>
    </i>
    <i>
      <x v="109"/>
      <x/>
    </i>
    <i r="1">
      <x v="1"/>
    </i>
    <i r="1">
      <x v="2"/>
    </i>
    <i r="1">
      <x v="3"/>
    </i>
    <i r="2">
      <x v="3"/>
    </i>
    <i r="1">
      <x v="4"/>
    </i>
    <i r="2">
      <x v="4"/>
    </i>
    <i t="default">
      <x v="109"/>
    </i>
    <i>
      <x v="110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10"/>
    </i>
    <i>
      <x v="111"/>
      <x/>
    </i>
    <i r="1">
      <x v="1"/>
    </i>
    <i r="1">
      <x v="2"/>
    </i>
    <i r="1">
      <x v="4"/>
    </i>
    <i r="2">
      <x v="4"/>
    </i>
    <i t="default">
      <x v="111"/>
    </i>
    <i>
      <x v="112"/>
      <x/>
    </i>
    <i r="1">
      <x v="1"/>
    </i>
    <i r="1">
      <x v="4"/>
    </i>
    <i r="2">
      <x v="4"/>
    </i>
    <i t="default">
      <x v="112"/>
    </i>
    <i>
      <x v="113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13"/>
    </i>
    <i>
      <x v="114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14"/>
    </i>
    <i>
      <x v="115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15"/>
    </i>
    <i>
      <x v="116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16"/>
    </i>
    <i>
      <x v="117"/>
      <x/>
    </i>
    <i r="1">
      <x v="1"/>
    </i>
    <i r="1">
      <x v="4"/>
    </i>
    <i r="2">
      <x v="4"/>
    </i>
    <i t="default">
      <x v="117"/>
    </i>
    <i>
      <x v="118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18"/>
    </i>
    <i>
      <x v="119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19"/>
    </i>
    <i>
      <x v="120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20"/>
    </i>
    <i>
      <x v="121"/>
      <x/>
    </i>
    <i r="1">
      <x v="1"/>
    </i>
    <i r="1">
      <x v="2"/>
    </i>
    <i r="1">
      <x v="4"/>
    </i>
    <i r="2">
      <x v="4"/>
    </i>
    <i t="default">
      <x v="121"/>
    </i>
    <i>
      <x v="122"/>
      <x/>
    </i>
    <i r="1">
      <x v="1"/>
    </i>
    <i r="1">
      <x v="2"/>
    </i>
    <i r="1">
      <x v="4"/>
    </i>
    <i r="2">
      <x v="4"/>
    </i>
    <i t="default">
      <x v="122"/>
    </i>
    <i>
      <x v="123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23"/>
    </i>
    <i>
      <x v="124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24"/>
    </i>
    <i>
      <x v="125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25"/>
    </i>
    <i>
      <x v="126"/>
      <x/>
    </i>
    <i r="1">
      <x v="1"/>
    </i>
    <i r="1">
      <x v="2"/>
    </i>
    <i r="1">
      <x v="3"/>
    </i>
    <i r="2">
      <x v="3"/>
    </i>
    <i r="2">
      <x v="5"/>
    </i>
    <i r="1">
      <x v="4"/>
    </i>
    <i r="2">
      <x v="4"/>
    </i>
    <i t="default">
      <x v="126"/>
    </i>
    <i>
      <x v="127"/>
      <x v="1"/>
    </i>
    <i r="1">
      <x v="2"/>
    </i>
    <i t="default">
      <x v="127"/>
    </i>
    <i>
      <x v="128"/>
      <x/>
    </i>
    <i r="1">
      <x v="1"/>
    </i>
    <i r="1">
      <x v="3"/>
    </i>
    <i r="2">
      <x v="5"/>
    </i>
    <i r="1">
      <x v="4"/>
    </i>
    <i r="2">
      <x v="4"/>
    </i>
    <i t="default">
      <x v="128"/>
    </i>
    <i>
      <x v="129"/>
      <x/>
    </i>
    <i r="1">
      <x v="1"/>
    </i>
    <i r="1">
      <x v="2"/>
    </i>
    <i r="1">
      <x v="4"/>
    </i>
    <i r="2">
      <x v="4"/>
    </i>
    <i t="default">
      <x v="129"/>
    </i>
    <i>
      <x v="130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30"/>
    </i>
    <i>
      <x v="131"/>
      <x/>
    </i>
    <i r="1">
      <x v="1"/>
    </i>
    <i r="1">
      <x v="2"/>
    </i>
    <i r="1">
      <x v="3"/>
    </i>
    <i r="2">
      <x v="5"/>
    </i>
    <i r="1">
      <x v="4"/>
    </i>
    <i r="2">
      <x v="4"/>
    </i>
    <i t="default">
      <x v="131"/>
    </i>
    <i>
      <x v="132"/>
      <x/>
    </i>
    <i r="1">
      <x v="1"/>
    </i>
    <i r="1">
      <x v="2"/>
    </i>
    <i r="1">
      <x v="4"/>
    </i>
    <i r="2">
      <x v="4"/>
    </i>
    <i t="default">
      <x v="132"/>
    </i>
    <i>
      <x v="133"/>
      <x/>
    </i>
    <i r="1">
      <x v="1"/>
    </i>
    <i r="1">
      <x v="2"/>
    </i>
    <i r="1">
      <x v="4"/>
    </i>
    <i r="2">
      <x v="4"/>
    </i>
    <i t="default">
      <x v="133"/>
    </i>
    <i>
      <x v="134"/>
      <x/>
    </i>
    <i r="1">
      <x v="1"/>
    </i>
    <i r="1">
      <x v="2"/>
    </i>
    <i r="1">
      <x v="4"/>
    </i>
    <i r="2">
      <x v="4"/>
    </i>
    <i t="default">
      <x v="13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TC_MC_PC" fld="3" baseField="0" baseItem="0"/>
    <dataField name="Sum of TC_MC_AV" fld="4" baseField="0" baseItem="0"/>
    <dataField name="Sum of TC_MC_EAV" fld="5" baseField="0" baseItem="0"/>
    <dataField name="Sum of GHE_only" fld="7" baseField="0" baseItem="0"/>
    <dataField name="Sum of Total_Exemptions" fld="6" baseField="0" baseItem="0"/>
  </dataFields>
  <formats count="1">
    <format dxfId="5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72690-28B5-4780-A5B0-6F7B972B138D}">
  <dimension ref="A2:F139"/>
  <sheetViews>
    <sheetView tabSelected="1" topLeftCell="A116" zoomScale="51" workbookViewId="0">
      <selection activeCell="E27" sqref="E27"/>
    </sheetView>
  </sheetViews>
  <sheetFormatPr defaultRowHeight="23.1" x14ac:dyDescent="0.8"/>
  <cols>
    <col min="1" max="1" width="19.4296875" bestFit="1" customWidth="1"/>
    <col min="2" max="2" width="28.46484375" style="3" bestFit="1" customWidth="1"/>
    <col min="3" max="3" width="47.96484375" style="3" bestFit="1" customWidth="1"/>
    <col min="4" max="4" width="16.19921875" style="3" bestFit="1" customWidth="1"/>
    <col min="5" max="5" width="19.1328125" style="3" customWidth="1"/>
  </cols>
  <sheetData>
    <row r="2" spans="1:6" x14ac:dyDescent="0.8">
      <c r="C2" s="3" t="s">
        <v>499</v>
      </c>
    </row>
    <row r="3" spans="1:6" x14ac:dyDescent="0.8">
      <c r="A3" s="1" t="s">
        <v>316</v>
      </c>
      <c r="B3" s="4" t="s">
        <v>496</v>
      </c>
      <c r="C3" s="4" t="s">
        <v>497</v>
      </c>
      <c r="D3" t="s">
        <v>321</v>
      </c>
      <c r="E3" s="10" t="s">
        <v>502</v>
      </c>
      <c r="F3" s="8" t="s">
        <v>498</v>
      </c>
    </row>
    <row r="4" spans="1:6" x14ac:dyDescent="0.8">
      <c r="A4" s="2" t="s">
        <v>302</v>
      </c>
      <c r="B4" s="4">
        <v>712671491</v>
      </c>
      <c r="C4" s="4">
        <v>1222607909</v>
      </c>
      <c r="D4" s="4">
        <v>44440053</v>
      </c>
      <c r="E4" s="9">
        <f>(B4-D4)/B4</f>
        <v>0.9376430044400359</v>
      </c>
      <c r="F4">
        <f>B4/C4</f>
        <v>0.58291091179257204</v>
      </c>
    </row>
    <row r="5" spans="1:6" x14ac:dyDescent="0.8">
      <c r="A5" s="2" t="s">
        <v>111</v>
      </c>
      <c r="B5" s="4">
        <v>3495461492</v>
      </c>
      <c r="C5" s="4">
        <v>3772773011</v>
      </c>
      <c r="D5" s="4">
        <v>222317934</v>
      </c>
      <c r="E5" s="9">
        <f t="shared" ref="E5:E68" si="0">(B5-D5)/B5</f>
        <v>0.93639811666962569</v>
      </c>
      <c r="F5">
        <f t="shared" ref="F5:F68" si="1">B5/C5</f>
        <v>0.92649663306234886</v>
      </c>
    </row>
    <row r="6" spans="1:6" x14ac:dyDescent="0.8">
      <c r="A6" s="2" t="s">
        <v>22</v>
      </c>
      <c r="B6" s="4">
        <v>378496935</v>
      </c>
      <c r="C6" s="4">
        <v>378496935</v>
      </c>
      <c r="D6" s="4">
        <v>14321424</v>
      </c>
      <c r="E6" s="9">
        <f t="shared" si="0"/>
        <v>0.96216237788028591</v>
      </c>
      <c r="F6">
        <f t="shared" si="1"/>
        <v>1</v>
      </c>
    </row>
    <row r="7" spans="1:6" x14ac:dyDescent="0.8">
      <c r="A7" s="2" t="s">
        <v>20</v>
      </c>
      <c r="B7" s="4">
        <v>210542084</v>
      </c>
      <c r="C7" s="4">
        <v>210542084</v>
      </c>
      <c r="D7" s="4">
        <v>5650990</v>
      </c>
      <c r="E7" s="9">
        <f t="shared" si="0"/>
        <v>0.97315980780355538</v>
      </c>
      <c r="F7">
        <f t="shared" si="1"/>
        <v>1</v>
      </c>
    </row>
    <row r="8" spans="1:6" x14ac:dyDescent="0.8">
      <c r="A8" s="2" t="s">
        <v>127</v>
      </c>
      <c r="B8" s="4">
        <v>440690214</v>
      </c>
      <c r="C8" s="4">
        <v>507278415</v>
      </c>
      <c r="D8" s="4">
        <v>40480000</v>
      </c>
      <c r="E8" s="9">
        <f t="shared" si="0"/>
        <v>0.90814409144106845</v>
      </c>
      <c r="F8">
        <f t="shared" si="1"/>
        <v>0.86873440889457121</v>
      </c>
    </row>
    <row r="9" spans="1:6" x14ac:dyDescent="0.8">
      <c r="A9" s="2" t="s">
        <v>171</v>
      </c>
      <c r="B9" s="4">
        <v>553609997</v>
      </c>
      <c r="C9" s="4">
        <v>1984902785</v>
      </c>
      <c r="D9" s="4">
        <v>1730000</v>
      </c>
      <c r="E9" s="9">
        <f t="shared" si="0"/>
        <v>0.99687505643074581</v>
      </c>
      <c r="F9">
        <f t="shared" si="1"/>
        <v>0.27891038351281272</v>
      </c>
    </row>
    <row r="10" spans="1:6" x14ac:dyDescent="0.8">
      <c r="A10" s="2" t="s">
        <v>253</v>
      </c>
      <c r="B10" s="4">
        <v>374482615</v>
      </c>
      <c r="C10" s="4">
        <v>462092152</v>
      </c>
      <c r="D10" s="4">
        <v>44837119</v>
      </c>
      <c r="E10" s="9">
        <f t="shared" si="0"/>
        <v>0.88026915748812529</v>
      </c>
      <c r="F10">
        <f t="shared" si="1"/>
        <v>0.8104067844026055</v>
      </c>
    </row>
    <row r="11" spans="1:6" x14ac:dyDescent="0.8">
      <c r="A11" s="2" t="s">
        <v>157</v>
      </c>
      <c r="B11" s="4">
        <v>26016422</v>
      </c>
      <c r="C11" s="4">
        <v>57648047</v>
      </c>
      <c r="D11" s="4">
        <v>0</v>
      </c>
      <c r="E11" s="9">
        <f t="shared" si="0"/>
        <v>1</v>
      </c>
      <c r="F11">
        <f t="shared" si="1"/>
        <v>0.45129754352302687</v>
      </c>
    </row>
    <row r="12" spans="1:6" x14ac:dyDescent="0.8">
      <c r="A12" s="2" t="s">
        <v>251</v>
      </c>
      <c r="B12" s="4">
        <v>136194509</v>
      </c>
      <c r="C12" s="4">
        <v>174960866</v>
      </c>
      <c r="D12" s="4">
        <v>14610000</v>
      </c>
      <c r="E12" s="9">
        <f t="shared" si="0"/>
        <v>0.89272695274374092</v>
      </c>
      <c r="F12">
        <f t="shared" si="1"/>
        <v>0.77842841152832432</v>
      </c>
    </row>
    <row r="13" spans="1:6" x14ac:dyDescent="0.8">
      <c r="A13" s="2" t="s">
        <v>38</v>
      </c>
      <c r="B13" s="4">
        <v>998157078</v>
      </c>
      <c r="C13" s="4">
        <v>1002303225</v>
      </c>
      <c r="D13" s="4">
        <v>105406898</v>
      </c>
      <c r="E13" s="9">
        <f t="shared" si="0"/>
        <v>0.89439848664780996</v>
      </c>
      <c r="F13">
        <f t="shared" si="1"/>
        <v>0.99586338056529744</v>
      </c>
    </row>
    <row r="14" spans="1:6" x14ac:dyDescent="0.8">
      <c r="A14" s="2" t="s">
        <v>77</v>
      </c>
      <c r="B14" s="4">
        <v>316299503</v>
      </c>
      <c r="C14" s="4">
        <v>350315633</v>
      </c>
      <c r="D14" s="4">
        <v>37128062</v>
      </c>
      <c r="E14" s="9">
        <f t="shared" si="0"/>
        <v>0.88261738748290097</v>
      </c>
      <c r="F14">
        <f t="shared" si="1"/>
        <v>0.90289862399603504</v>
      </c>
    </row>
    <row r="15" spans="1:6" x14ac:dyDescent="0.8">
      <c r="A15" s="2" t="s">
        <v>176</v>
      </c>
      <c r="B15" s="4">
        <v>590578684</v>
      </c>
      <c r="C15" s="4">
        <v>948237703</v>
      </c>
      <c r="D15" s="4">
        <v>33813935</v>
      </c>
      <c r="E15" s="9">
        <f t="shared" si="0"/>
        <v>0.94274440321655772</v>
      </c>
      <c r="F15">
        <f t="shared" si="1"/>
        <v>0.62281712921933874</v>
      </c>
    </row>
    <row r="16" spans="1:6" x14ac:dyDescent="0.8">
      <c r="A16" s="2" t="s">
        <v>257</v>
      </c>
      <c r="B16" s="4">
        <v>335582516</v>
      </c>
      <c r="C16" s="4">
        <v>391951712</v>
      </c>
      <c r="D16" s="4">
        <v>19418705</v>
      </c>
      <c r="E16" s="9">
        <f t="shared" si="0"/>
        <v>0.94213433634307697</v>
      </c>
      <c r="F16">
        <f t="shared" si="1"/>
        <v>0.85618331474464893</v>
      </c>
    </row>
    <row r="17" spans="1:6" x14ac:dyDescent="0.8">
      <c r="A17" s="2" t="s">
        <v>184</v>
      </c>
      <c r="B17" s="4">
        <v>509641323</v>
      </c>
      <c r="C17" s="4">
        <v>509641323</v>
      </c>
      <c r="D17" s="4">
        <v>52502561</v>
      </c>
      <c r="E17" s="9">
        <f t="shared" si="0"/>
        <v>0.8969813501563334</v>
      </c>
      <c r="F17">
        <f t="shared" si="1"/>
        <v>1</v>
      </c>
    </row>
    <row r="18" spans="1:6" x14ac:dyDescent="0.8">
      <c r="A18" s="2" t="s">
        <v>300</v>
      </c>
      <c r="B18" s="4">
        <v>422738600</v>
      </c>
      <c r="C18" s="4">
        <v>422738600</v>
      </c>
      <c r="D18" s="4">
        <v>44174717</v>
      </c>
      <c r="E18" s="9">
        <f t="shared" si="0"/>
        <v>0.89550346951993498</v>
      </c>
      <c r="F18">
        <f t="shared" si="1"/>
        <v>1</v>
      </c>
    </row>
    <row r="19" spans="1:6" x14ac:dyDescent="0.8">
      <c r="A19" s="2" t="s">
        <v>277</v>
      </c>
      <c r="B19" s="4">
        <v>626110693</v>
      </c>
      <c r="C19" s="4">
        <v>636761482</v>
      </c>
      <c r="D19" s="4">
        <v>70391750</v>
      </c>
      <c r="E19" s="9">
        <f t="shared" si="0"/>
        <v>0.88757299501990772</v>
      </c>
      <c r="F19">
        <f t="shared" si="1"/>
        <v>0.98327350302887828</v>
      </c>
    </row>
    <row r="20" spans="1:6" x14ac:dyDescent="0.8">
      <c r="A20" s="2" t="s">
        <v>287</v>
      </c>
      <c r="B20" s="4">
        <v>57485356</v>
      </c>
      <c r="C20" s="4">
        <v>57485356</v>
      </c>
      <c r="D20" s="4">
        <v>8976572</v>
      </c>
      <c r="E20" s="9">
        <f t="shared" si="0"/>
        <v>0.84384593530220109</v>
      </c>
      <c r="F20">
        <f t="shared" si="1"/>
        <v>1</v>
      </c>
    </row>
    <row r="21" spans="1:6" x14ac:dyDescent="0.8">
      <c r="A21" s="2" t="s">
        <v>195</v>
      </c>
      <c r="B21" s="4">
        <v>456874676</v>
      </c>
      <c r="C21" s="4">
        <v>484021106</v>
      </c>
      <c r="D21" s="4">
        <v>13425470</v>
      </c>
      <c r="E21" s="9">
        <f t="shared" si="0"/>
        <v>0.97061454550831794</v>
      </c>
      <c r="F21">
        <f t="shared" si="1"/>
        <v>0.94391478044347921</v>
      </c>
    </row>
    <row r="22" spans="1:6" x14ac:dyDescent="0.8">
      <c r="A22" s="2" t="s">
        <v>285</v>
      </c>
      <c r="B22" s="4">
        <v>467743492</v>
      </c>
      <c r="C22" s="4">
        <v>483854473</v>
      </c>
      <c r="D22" s="4">
        <v>76220720</v>
      </c>
      <c r="E22" s="9">
        <f t="shared" si="0"/>
        <v>0.83704589950767294</v>
      </c>
      <c r="F22">
        <f t="shared" si="1"/>
        <v>0.96670283752858888</v>
      </c>
    </row>
    <row r="23" spans="1:6" x14ac:dyDescent="0.8">
      <c r="A23" s="2" t="s">
        <v>97</v>
      </c>
      <c r="B23" s="4">
        <v>99887296</v>
      </c>
      <c r="C23" s="4">
        <v>102270703</v>
      </c>
      <c r="D23" s="4">
        <v>16588938</v>
      </c>
      <c r="E23" s="9">
        <f t="shared" si="0"/>
        <v>0.83392344507954241</v>
      </c>
      <c r="F23">
        <f t="shared" si="1"/>
        <v>0.97669511472899528</v>
      </c>
    </row>
    <row r="24" spans="1:6" x14ac:dyDescent="0.8">
      <c r="A24" s="2" t="s">
        <v>314</v>
      </c>
      <c r="B24" s="4">
        <v>121666077734</v>
      </c>
      <c r="C24" s="4">
        <v>132456958574</v>
      </c>
      <c r="D24" s="4">
        <v>3999393004</v>
      </c>
      <c r="E24" s="9">
        <f t="shared" si="0"/>
        <v>0.96712811756170913</v>
      </c>
      <c r="F24">
        <f t="shared" si="1"/>
        <v>0.91853292604501835</v>
      </c>
    </row>
    <row r="25" spans="1:6" x14ac:dyDescent="0.8">
      <c r="A25" s="2" t="s">
        <v>61</v>
      </c>
      <c r="B25" s="4">
        <v>441284524</v>
      </c>
      <c r="C25" s="4">
        <v>518326756</v>
      </c>
      <c r="D25" s="4">
        <v>56212004</v>
      </c>
      <c r="E25" s="9">
        <f t="shared" si="0"/>
        <v>0.87261732296780026</v>
      </c>
      <c r="F25">
        <f t="shared" si="1"/>
        <v>0.85136358270496071</v>
      </c>
    </row>
    <row r="26" spans="1:6" x14ac:dyDescent="0.8">
      <c r="A26" s="2" t="s">
        <v>310</v>
      </c>
      <c r="B26" s="4">
        <v>379041703</v>
      </c>
      <c r="C26" s="4">
        <v>416173399</v>
      </c>
      <c r="D26" s="4">
        <v>27379284</v>
      </c>
      <c r="E26" s="9">
        <f t="shared" si="0"/>
        <v>0.9277670932161256</v>
      </c>
      <c r="F26">
        <f t="shared" si="1"/>
        <v>0.91077830517466596</v>
      </c>
    </row>
    <row r="27" spans="1:6" x14ac:dyDescent="0.8">
      <c r="A27" s="2" t="s">
        <v>102</v>
      </c>
      <c r="B27" s="4">
        <v>1082161644</v>
      </c>
      <c r="C27" s="4">
        <v>1379046327</v>
      </c>
      <c r="D27" s="4">
        <v>110391248</v>
      </c>
      <c r="E27" s="9">
        <f t="shared" si="0"/>
        <v>0.89799005664998421</v>
      </c>
      <c r="F27">
        <f t="shared" si="1"/>
        <v>0.78471739695224907</v>
      </c>
    </row>
    <row r="28" spans="1:6" x14ac:dyDescent="0.8">
      <c r="A28" s="2" t="s">
        <v>92</v>
      </c>
      <c r="B28" s="4">
        <v>310088097</v>
      </c>
      <c r="C28" s="4">
        <v>310088097</v>
      </c>
      <c r="D28" s="4">
        <v>42354638</v>
      </c>
      <c r="E28" s="9">
        <f t="shared" si="0"/>
        <v>0.8634109518882952</v>
      </c>
      <c r="F28">
        <f t="shared" si="1"/>
        <v>1</v>
      </c>
    </row>
    <row r="29" spans="1:6" x14ac:dyDescent="0.8">
      <c r="A29" s="2" t="s">
        <v>167</v>
      </c>
      <c r="B29" s="4">
        <v>373674927</v>
      </c>
      <c r="C29" s="4">
        <v>452580627</v>
      </c>
      <c r="D29" s="4">
        <v>15138429</v>
      </c>
      <c r="E29" s="9">
        <f t="shared" si="0"/>
        <v>0.95948770467010758</v>
      </c>
      <c r="F29">
        <f t="shared" si="1"/>
        <v>0.8256538276438421</v>
      </c>
    </row>
    <row r="30" spans="1:6" x14ac:dyDescent="0.8">
      <c r="A30" s="2" t="s">
        <v>72</v>
      </c>
      <c r="B30" s="4">
        <v>419907828</v>
      </c>
      <c r="C30" s="4">
        <v>448943439</v>
      </c>
      <c r="D30" s="4">
        <v>36759110</v>
      </c>
      <c r="E30" s="9">
        <f t="shared" si="0"/>
        <v>0.91245909804758396</v>
      </c>
      <c r="F30">
        <f t="shared" si="1"/>
        <v>0.93532456769014061</v>
      </c>
    </row>
    <row r="31" spans="1:6" x14ac:dyDescent="0.8">
      <c r="A31" s="2" t="s">
        <v>237</v>
      </c>
      <c r="B31" s="4">
        <v>642330</v>
      </c>
      <c r="C31" s="4">
        <v>642330</v>
      </c>
      <c r="D31" s="4">
        <v>80000</v>
      </c>
      <c r="E31" s="9">
        <f t="shared" si="0"/>
        <v>0.87545342736599563</v>
      </c>
      <c r="F31">
        <f t="shared" si="1"/>
        <v>1</v>
      </c>
    </row>
    <row r="32" spans="1:6" x14ac:dyDescent="0.8">
      <c r="A32" s="2" t="s">
        <v>224</v>
      </c>
      <c r="B32" s="4">
        <v>180582942</v>
      </c>
      <c r="C32" s="4">
        <v>180582942</v>
      </c>
      <c r="D32" s="4">
        <v>0</v>
      </c>
      <c r="E32" s="9">
        <f t="shared" si="0"/>
        <v>1</v>
      </c>
      <c r="F32">
        <f t="shared" si="1"/>
        <v>1</v>
      </c>
    </row>
    <row r="33" spans="1:6" x14ac:dyDescent="0.8">
      <c r="A33" s="2" t="s">
        <v>113</v>
      </c>
      <c r="B33" s="4">
        <v>2496735173</v>
      </c>
      <c r="C33" s="4">
        <v>3234795896</v>
      </c>
      <c r="D33" s="4">
        <v>167374923</v>
      </c>
      <c r="E33" s="9">
        <f t="shared" si="0"/>
        <v>0.93296248444367957</v>
      </c>
      <c r="F33">
        <f t="shared" si="1"/>
        <v>0.77183700402468913</v>
      </c>
    </row>
    <row r="34" spans="1:6" x14ac:dyDescent="0.8">
      <c r="A34" s="2" t="s">
        <v>283</v>
      </c>
      <c r="B34" s="4">
        <v>46067500</v>
      </c>
      <c r="C34" s="4">
        <v>46067500</v>
      </c>
      <c r="D34" s="4">
        <v>4379692</v>
      </c>
      <c r="E34" s="9">
        <f t="shared" si="0"/>
        <v>0.90492881098388234</v>
      </c>
      <c r="F34">
        <f t="shared" si="1"/>
        <v>1</v>
      </c>
    </row>
    <row r="35" spans="1:6" x14ac:dyDescent="0.8">
      <c r="A35" s="2" t="s">
        <v>291</v>
      </c>
      <c r="B35" s="4">
        <v>306038718</v>
      </c>
      <c r="C35" s="4">
        <v>318202092</v>
      </c>
      <c r="D35" s="4">
        <v>54130050</v>
      </c>
      <c r="E35" s="9">
        <f t="shared" si="0"/>
        <v>0.82312679142774348</v>
      </c>
      <c r="F35">
        <f t="shared" si="1"/>
        <v>0.96177468877231642</v>
      </c>
    </row>
    <row r="36" spans="1:6" x14ac:dyDescent="0.8">
      <c r="A36" s="2" t="s">
        <v>36</v>
      </c>
      <c r="B36" s="4">
        <v>4841436</v>
      </c>
      <c r="C36" s="4">
        <v>4841436</v>
      </c>
      <c r="D36" s="4">
        <v>0</v>
      </c>
      <c r="E36" s="9">
        <f t="shared" si="0"/>
        <v>1</v>
      </c>
      <c r="F36">
        <f t="shared" si="1"/>
        <v>1</v>
      </c>
    </row>
    <row r="37" spans="1:6" x14ac:dyDescent="0.8">
      <c r="A37" s="2" t="s">
        <v>295</v>
      </c>
      <c r="B37" s="4">
        <v>26094149</v>
      </c>
      <c r="C37" s="4">
        <v>35448533</v>
      </c>
      <c r="D37" s="4">
        <v>3049511</v>
      </c>
      <c r="E37" s="9">
        <f t="shared" si="0"/>
        <v>0.88313429957037493</v>
      </c>
      <c r="F37">
        <f t="shared" si="1"/>
        <v>0.7361136496113958</v>
      </c>
    </row>
    <row r="38" spans="1:6" x14ac:dyDescent="0.8">
      <c r="A38" s="2" t="s">
        <v>125</v>
      </c>
      <c r="B38" s="4">
        <v>522302159</v>
      </c>
      <c r="C38" s="4">
        <v>568510076</v>
      </c>
      <c r="D38" s="4">
        <v>52588948</v>
      </c>
      <c r="E38" s="9">
        <f t="shared" si="0"/>
        <v>0.89931317132464694</v>
      </c>
      <c r="F38">
        <f t="shared" si="1"/>
        <v>0.91872102368859332</v>
      </c>
    </row>
    <row r="39" spans="1:6" x14ac:dyDescent="0.8">
      <c r="A39" s="2" t="s">
        <v>117</v>
      </c>
      <c r="B39" s="4">
        <v>2572612371</v>
      </c>
      <c r="C39" s="4">
        <v>4536998037</v>
      </c>
      <c r="D39" s="4">
        <v>93736160</v>
      </c>
      <c r="E39" s="9">
        <f t="shared" si="0"/>
        <v>0.96356382288422104</v>
      </c>
      <c r="F39">
        <f t="shared" si="1"/>
        <v>0.56702964163085445</v>
      </c>
    </row>
    <row r="40" spans="1:6" x14ac:dyDescent="0.8">
      <c r="A40" s="2" t="s">
        <v>153</v>
      </c>
      <c r="B40" s="4">
        <v>576380157</v>
      </c>
      <c r="C40" s="4">
        <v>576380157</v>
      </c>
      <c r="D40" s="4">
        <v>58069718</v>
      </c>
      <c r="E40" s="9">
        <f t="shared" si="0"/>
        <v>0.8992510111690053</v>
      </c>
      <c r="F40">
        <f t="shared" si="1"/>
        <v>1</v>
      </c>
    </row>
    <row r="41" spans="1:6" x14ac:dyDescent="0.8">
      <c r="A41" s="2" t="s">
        <v>120</v>
      </c>
      <c r="B41" s="4">
        <v>3496923555</v>
      </c>
      <c r="C41" s="4">
        <v>3540142437</v>
      </c>
      <c r="D41" s="4">
        <v>152661438</v>
      </c>
      <c r="E41" s="9">
        <f t="shared" si="0"/>
        <v>0.95634407341226535</v>
      </c>
      <c r="F41">
        <f t="shared" si="1"/>
        <v>0.9877917674870097</v>
      </c>
    </row>
    <row r="42" spans="1:6" x14ac:dyDescent="0.8">
      <c r="A42" s="2" t="s">
        <v>306</v>
      </c>
      <c r="B42" s="4">
        <v>544641676</v>
      </c>
      <c r="C42" s="4">
        <v>571691977</v>
      </c>
      <c r="D42" s="4">
        <v>56012630</v>
      </c>
      <c r="E42" s="9">
        <f t="shared" si="0"/>
        <v>0.89715691532941011</v>
      </c>
      <c r="F42">
        <f t="shared" si="1"/>
        <v>0.95268378412104249</v>
      </c>
    </row>
    <row r="43" spans="1:6" x14ac:dyDescent="0.8">
      <c r="A43" s="2" t="s">
        <v>52</v>
      </c>
      <c r="B43" s="4">
        <v>275631220</v>
      </c>
      <c r="C43" s="4">
        <v>275631220</v>
      </c>
      <c r="D43" s="4">
        <v>29388086</v>
      </c>
      <c r="E43" s="9">
        <f t="shared" si="0"/>
        <v>0.89337896483569601</v>
      </c>
      <c r="F43">
        <f t="shared" si="1"/>
        <v>1</v>
      </c>
    </row>
    <row r="44" spans="1:6" x14ac:dyDescent="0.8">
      <c r="A44" s="2" t="s">
        <v>65</v>
      </c>
      <c r="B44" s="4">
        <v>18937594</v>
      </c>
      <c r="C44" s="4">
        <v>18937594</v>
      </c>
      <c r="D44" s="4">
        <v>1997834</v>
      </c>
      <c r="E44" s="9">
        <f t="shared" si="0"/>
        <v>0.89450433882994851</v>
      </c>
      <c r="F44">
        <f t="shared" si="1"/>
        <v>1</v>
      </c>
    </row>
    <row r="45" spans="1:6" x14ac:dyDescent="0.8">
      <c r="A45" s="2" t="s">
        <v>255</v>
      </c>
      <c r="B45" s="4">
        <v>468379306</v>
      </c>
      <c r="C45" s="4">
        <v>494001721</v>
      </c>
      <c r="D45" s="4">
        <v>30533387</v>
      </c>
      <c r="E45" s="9">
        <f t="shared" si="0"/>
        <v>0.93481055501627985</v>
      </c>
      <c r="F45">
        <f t="shared" si="1"/>
        <v>0.94813294385263891</v>
      </c>
    </row>
    <row r="46" spans="1:6" x14ac:dyDescent="0.8">
      <c r="A46" s="2" t="s">
        <v>279</v>
      </c>
      <c r="B46" s="4">
        <v>77057066</v>
      </c>
      <c r="C46" s="4">
        <v>151249070</v>
      </c>
      <c r="D46" s="4">
        <v>2260000</v>
      </c>
      <c r="E46" s="9">
        <f t="shared" si="0"/>
        <v>0.97067108680208514</v>
      </c>
      <c r="F46">
        <f t="shared" si="1"/>
        <v>0.50947133757582774</v>
      </c>
    </row>
    <row r="47" spans="1:6" x14ac:dyDescent="0.8">
      <c r="A47" s="2" t="s">
        <v>271</v>
      </c>
      <c r="B47" s="4">
        <v>94543</v>
      </c>
      <c r="C47" s="4">
        <v>94543</v>
      </c>
      <c r="D47" s="4">
        <v>0</v>
      </c>
      <c r="E47" s="9">
        <f t="shared" si="0"/>
        <v>1</v>
      </c>
      <c r="F47">
        <f t="shared" si="1"/>
        <v>1</v>
      </c>
    </row>
    <row r="48" spans="1:6" x14ac:dyDescent="0.8">
      <c r="A48" s="2" t="s">
        <v>151</v>
      </c>
      <c r="B48" s="4">
        <v>923921202</v>
      </c>
      <c r="C48" s="4">
        <v>2247088836</v>
      </c>
      <c r="D48" s="4">
        <v>42762420</v>
      </c>
      <c r="E48" s="9">
        <f t="shared" si="0"/>
        <v>0.95371637764407535</v>
      </c>
      <c r="F48">
        <f t="shared" si="1"/>
        <v>0.41116362966969056</v>
      </c>
    </row>
    <row r="49" spans="1:6" x14ac:dyDescent="0.8">
      <c r="A49" s="2" t="s">
        <v>206</v>
      </c>
      <c r="B49" s="4">
        <v>934907470</v>
      </c>
      <c r="C49" s="4">
        <v>934907470</v>
      </c>
      <c r="D49" s="4">
        <v>23824290</v>
      </c>
      <c r="E49" s="9">
        <f t="shared" si="0"/>
        <v>0.97451695406819239</v>
      </c>
      <c r="F49">
        <f t="shared" si="1"/>
        <v>1</v>
      </c>
    </row>
    <row r="50" spans="1:6" x14ac:dyDescent="0.8">
      <c r="A50" s="2" t="s">
        <v>201</v>
      </c>
      <c r="B50" s="4">
        <v>3309874666</v>
      </c>
      <c r="C50" s="4">
        <v>3826484863</v>
      </c>
      <c r="D50" s="4">
        <v>135852970</v>
      </c>
      <c r="E50" s="9">
        <f t="shared" si="0"/>
        <v>0.9589552524766205</v>
      </c>
      <c r="F50">
        <f t="shared" si="1"/>
        <v>0.86499092104209374</v>
      </c>
    </row>
    <row r="51" spans="1:6" x14ac:dyDescent="0.8">
      <c r="A51" s="2" t="s">
        <v>45</v>
      </c>
      <c r="B51" s="4">
        <v>156247736</v>
      </c>
      <c r="C51" s="4">
        <v>160029653</v>
      </c>
      <c r="D51" s="4">
        <v>24234163</v>
      </c>
      <c r="E51" s="9">
        <f t="shared" si="0"/>
        <v>0.84489910945013624</v>
      </c>
      <c r="F51">
        <f t="shared" si="1"/>
        <v>0.97636739860955646</v>
      </c>
    </row>
    <row r="52" spans="1:6" x14ac:dyDescent="0.8">
      <c r="A52" s="2" t="s">
        <v>216</v>
      </c>
      <c r="B52" s="4">
        <v>42758673</v>
      </c>
      <c r="C52" s="4">
        <v>42758673</v>
      </c>
      <c r="D52" s="4">
        <v>1426250</v>
      </c>
      <c r="E52" s="9">
        <f t="shared" si="0"/>
        <v>0.96664419403286905</v>
      </c>
      <c r="F52">
        <f t="shared" si="1"/>
        <v>1</v>
      </c>
    </row>
    <row r="53" spans="1:6" x14ac:dyDescent="0.8">
      <c r="A53" s="2" t="s">
        <v>129</v>
      </c>
      <c r="B53" s="4">
        <v>346950733</v>
      </c>
      <c r="C53" s="4">
        <v>354663877</v>
      </c>
      <c r="D53" s="4">
        <v>37210000</v>
      </c>
      <c r="E53" s="9">
        <f t="shared" si="0"/>
        <v>0.89275134345947615</v>
      </c>
      <c r="F53">
        <f t="shared" si="1"/>
        <v>0.97825224247464027</v>
      </c>
    </row>
    <row r="54" spans="1:6" x14ac:dyDescent="0.8">
      <c r="A54" s="2" t="s">
        <v>86</v>
      </c>
      <c r="B54" s="4">
        <v>255741658</v>
      </c>
      <c r="C54" s="4">
        <v>304450054</v>
      </c>
      <c r="D54" s="4">
        <v>38906659</v>
      </c>
      <c r="E54" s="9">
        <f t="shared" si="0"/>
        <v>0.84786733884395171</v>
      </c>
      <c r="F54">
        <f t="shared" si="1"/>
        <v>0.84001186611712675</v>
      </c>
    </row>
    <row r="55" spans="1:6" x14ac:dyDescent="0.8">
      <c r="A55" s="2" t="s">
        <v>228</v>
      </c>
      <c r="B55" s="4">
        <v>309306650</v>
      </c>
      <c r="C55" s="4">
        <v>317413940</v>
      </c>
      <c r="D55" s="4">
        <v>19770000</v>
      </c>
      <c r="E55" s="9">
        <f t="shared" si="0"/>
        <v>0.93608284852588852</v>
      </c>
      <c r="F55">
        <f t="shared" si="1"/>
        <v>0.97445830513933951</v>
      </c>
    </row>
    <row r="56" spans="1:6" x14ac:dyDescent="0.8">
      <c r="A56" s="2" t="s">
        <v>74</v>
      </c>
      <c r="B56" s="4">
        <v>188139589</v>
      </c>
      <c r="C56" s="4">
        <v>192356458</v>
      </c>
      <c r="D56" s="4">
        <v>34459445</v>
      </c>
      <c r="E56" s="9">
        <f t="shared" si="0"/>
        <v>0.81684107431530528</v>
      </c>
      <c r="F56">
        <f t="shared" si="1"/>
        <v>0.97807784025634326</v>
      </c>
    </row>
    <row r="57" spans="1:6" x14ac:dyDescent="0.8">
      <c r="A57" s="2" t="s">
        <v>165</v>
      </c>
      <c r="B57" s="4">
        <v>362314140</v>
      </c>
      <c r="C57" s="4">
        <v>365095293</v>
      </c>
      <c r="D57" s="4">
        <v>35610000</v>
      </c>
      <c r="E57" s="9">
        <f t="shared" si="0"/>
        <v>0.90171512489134431</v>
      </c>
      <c r="F57">
        <f t="shared" si="1"/>
        <v>0.99238239151990382</v>
      </c>
    </row>
    <row r="58" spans="1:6" x14ac:dyDescent="0.8">
      <c r="A58" s="2" t="s">
        <v>245</v>
      </c>
      <c r="B58" s="4">
        <v>306761812</v>
      </c>
      <c r="C58" s="4">
        <v>428980453</v>
      </c>
      <c r="D58" s="4">
        <v>19098638</v>
      </c>
      <c r="E58" s="9">
        <f t="shared" si="0"/>
        <v>0.93774114882330917</v>
      </c>
      <c r="F58">
        <f t="shared" si="1"/>
        <v>0.71509508150013534</v>
      </c>
    </row>
    <row r="59" spans="1:6" x14ac:dyDescent="0.8">
      <c r="A59" s="2" t="s">
        <v>180</v>
      </c>
      <c r="B59" s="4">
        <v>214807606</v>
      </c>
      <c r="C59" s="4">
        <v>214807606</v>
      </c>
      <c r="D59" s="4">
        <v>5010000</v>
      </c>
      <c r="E59" s="9">
        <f t="shared" si="0"/>
        <v>0.97667680352063513</v>
      </c>
      <c r="F59">
        <f t="shared" si="1"/>
        <v>1</v>
      </c>
    </row>
    <row r="60" spans="1:6" x14ac:dyDescent="0.8">
      <c r="A60" s="2" t="s">
        <v>189</v>
      </c>
      <c r="B60" s="4">
        <v>244349400</v>
      </c>
      <c r="C60" s="4">
        <v>724648566</v>
      </c>
      <c r="D60" s="4">
        <v>1300000</v>
      </c>
      <c r="E60" s="9">
        <f t="shared" si="0"/>
        <v>0.9946797495717199</v>
      </c>
      <c r="F60">
        <f t="shared" si="1"/>
        <v>0.33719710693528093</v>
      </c>
    </row>
    <row r="61" spans="1:6" x14ac:dyDescent="0.8">
      <c r="A61" s="2" t="s">
        <v>32</v>
      </c>
      <c r="B61" s="4">
        <v>1847061568</v>
      </c>
      <c r="C61" s="4">
        <v>1923240124</v>
      </c>
      <c r="D61" s="4">
        <v>130585129</v>
      </c>
      <c r="E61" s="9">
        <f t="shared" si="0"/>
        <v>0.92930114985750167</v>
      </c>
      <c r="F61">
        <f t="shared" si="1"/>
        <v>0.9603905123185752</v>
      </c>
    </row>
    <row r="62" spans="1:6" x14ac:dyDescent="0.8">
      <c r="A62" s="2" t="s">
        <v>234</v>
      </c>
      <c r="B62" s="4">
        <v>191082</v>
      </c>
      <c r="C62" s="4">
        <v>191082</v>
      </c>
      <c r="D62" s="4">
        <v>0</v>
      </c>
      <c r="E62" s="9">
        <f t="shared" si="0"/>
        <v>1</v>
      </c>
      <c r="F62">
        <f t="shared" si="1"/>
        <v>1</v>
      </c>
    </row>
    <row r="63" spans="1:6" x14ac:dyDescent="0.8">
      <c r="A63" s="2" t="s">
        <v>312</v>
      </c>
      <c r="B63" s="4">
        <v>64604867</v>
      </c>
      <c r="C63" s="4">
        <v>64604867</v>
      </c>
      <c r="D63" s="4">
        <v>12420000</v>
      </c>
      <c r="E63" s="9">
        <f t="shared" si="0"/>
        <v>0.80775442196947789</v>
      </c>
      <c r="F63">
        <f t="shared" si="1"/>
        <v>1</v>
      </c>
    </row>
    <row r="64" spans="1:6" x14ac:dyDescent="0.8">
      <c r="A64" s="2" t="s">
        <v>49</v>
      </c>
      <c r="B64" s="4">
        <v>470946346</v>
      </c>
      <c r="C64" s="4">
        <v>495756979</v>
      </c>
      <c r="D64" s="4">
        <v>57657424</v>
      </c>
      <c r="E64" s="9">
        <f t="shared" si="0"/>
        <v>0.87757114055621099</v>
      </c>
      <c r="F64">
        <f t="shared" si="1"/>
        <v>0.9499540418976129</v>
      </c>
    </row>
    <row r="65" spans="1:6" x14ac:dyDescent="0.8">
      <c r="A65" s="2" t="s">
        <v>193</v>
      </c>
      <c r="B65" s="4">
        <v>179107950</v>
      </c>
      <c r="C65" s="4">
        <v>179107950</v>
      </c>
      <c r="D65" s="4">
        <v>14429191</v>
      </c>
      <c r="E65" s="9">
        <f t="shared" si="0"/>
        <v>0.91943857880122015</v>
      </c>
      <c r="F65">
        <f t="shared" si="1"/>
        <v>1</v>
      </c>
    </row>
    <row r="66" spans="1:6" x14ac:dyDescent="0.8">
      <c r="A66" s="2" t="s">
        <v>27</v>
      </c>
      <c r="B66" s="4">
        <v>479102384</v>
      </c>
      <c r="C66" s="4">
        <v>479102384</v>
      </c>
      <c r="D66" s="4">
        <v>23834910</v>
      </c>
      <c r="E66" s="9">
        <f t="shared" si="0"/>
        <v>0.95025090503411058</v>
      </c>
      <c r="F66">
        <f t="shared" si="1"/>
        <v>1</v>
      </c>
    </row>
    <row r="67" spans="1:6" x14ac:dyDescent="0.8">
      <c r="A67" s="2" t="s">
        <v>169</v>
      </c>
      <c r="B67" s="4">
        <v>224196869</v>
      </c>
      <c r="C67" s="4">
        <v>224196869</v>
      </c>
      <c r="D67" s="4">
        <v>22431886</v>
      </c>
      <c r="E67" s="9">
        <f t="shared" si="0"/>
        <v>0.89994558755412413</v>
      </c>
      <c r="F67">
        <f t="shared" si="1"/>
        <v>1</v>
      </c>
    </row>
    <row r="68" spans="1:6" x14ac:dyDescent="0.8">
      <c r="A68" s="2" t="s">
        <v>212</v>
      </c>
      <c r="B68" s="4">
        <v>305103427</v>
      </c>
      <c r="C68" s="4">
        <v>305103427</v>
      </c>
      <c r="D68" s="4">
        <v>6253580</v>
      </c>
      <c r="E68" s="9">
        <f t="shared" si="0"/>
        <v>0.97950340951103121</v>
      </c>
      <c r="F68">
        <f t="shared" si="1"/>
        <v>1</v>
      </c>
    </row>
    <row r="69" spans="1:6" x14ac:dyDescent="0.8">
      <c r="A69" s="2" t="s">
        <v>178</v>
      </c>
      <c r="B69" s="4">
        <v>831681113</v>
      </c>
      <c r="C69" s="4">
        <v>838377869</v>
      </c>
      <c r="D69" s="4">
        <v>41746746</v>
      </c>
      <c r="E69" s="9">
        <f t="shared" ref="E69:E132" si="2">(B69-D69)/B69</f>
        <v>0.94980438373860243</v>
      </c>
      <c r="F69">
        <f t="shared" ref="F69:F132" si="3">B69/C69</f>
        <v>0.99201224621066419</v>
      </c>
    </row>
    <row r="70" spans="1:6" x14ac:dyDescent="0.8">
      <c r="A70" s="2" t="s">
        <v>197</v>
      </c>
      <c r="B70" s="4">
        <v>469957471</v>
      </c>
      <c r="C70" s="4">
        <v>469957471</v>
      </c>
      <c r="D70" s="4">
        <v>36210530</v>
      </c>
      <c r="E70" s="9">
        <f t="shared" si="2"/>
        <v>0.92294934704846943</v>
      </c>
      <c r="F70">
        <f t="shared" si="3"/>
        <v>1</v>
      </c>
    </row>
    <row r="71" spans="1:6" x14ac:dyDescent="0.8">
      <c r="A71" s="2" t="s">
        <v>63</v>
      </c>
      <c r="B71" s="4">
        <v>510374937</v>
      </c>
      <c r="C71" s="4">
        <v>531611409</v>
      </c>
      <c r="D71" s="4">
        <v>73117221</v>
      </c>
      <c r="E71" s="9">
        <f t="shared" si="2"/>
        <v>0.85673822184571735</v>
      </c>
      <c r="F71">
        <f t="shared" si="3"/>
        <v>0.96005264063096885</v>
      </c>
    </row>
    <row r="72" spans="1:6" x14ac:dyDescent="0.8">
      <c r="A72" s="2" t="s">
        <v>133</v>
      </c>
      <c r="B72" s="4">
        <v>806284609</v>
      </c>
      <c r="C72" s="4">
        <v>823783516</v>
      </c>
      <c r="D72" s="4">
        <v>49732630</v>
      </c>
      <c r="E72" s="9">
        <f t="shared" si="2"/>
        <v>0.93831876555143323</v>
      </c>
      <c r="F72">
        <f t="shared" si="3"/>
        <v>0.97875788157916965</v>
      </c>
    </row>
    <row r="73" spans="1:6" x14ac:dyDescent="0.8">
      <c r="A73" s="2" t="s">
        <v>218</v>
      </c>
      <c r="B73" s="4">
        <v>759333847</v>
      </c>
      <c r="C73" s="4">
        <v>799681324</v>
      </c>
      <c r="D73" s="4">
        <v>34370000</v>
      </c>
      <c r="E73" s="9">
        <f t="shared" si="2"/>
        <v>0.95473664168166605</v>
      </c>
      <c r="F73">
        <f t="shared" si="3"/>
        <v>0.94954555547429542</v>
      </c>
    </row>
    <row r="74" spans="1:6" x14ac:dyDescent="0.8">
      <c r="A74" s="2" t="s">
        <v>47</v>
      </c>
      <c r="B74" s="4">
        <v>184473590</v>
      </c>
      <c r="C74" s="4">
        <v>193831376</v>
      </c>
      <c r="D74" s="4">
        <v>19702263</v>
      </c>
      <c r="E74" s="9">
        <f t="shared" si="2"/>
        <v>0.89319737855158565</v>
      </c>
      <c r="F74">
        <f t="shared" si="3"/>
        <v>0.9517220266753923</v>
      </c>
    </row>
    <row r="75" spans="1:6" x14ac:dyDescent="0.8">
      <c r="A75" s="2" t="s">
        <v>130</v>
      </c>
      <c r="B75" s="4">
        <v>242468959</v>
      </c>
      <c r="C75" s="4">
        <v>253610329</v>
      </c>
      <c r="D75" s="4">
        <v>22238644</v>
      </c>
      <c r="E75" s="9">
        <f t="shared" si="2"/>
        <v>0.90828251132962545</v>
      </c>
      <c r="F75">
        <f t="shared" si="3"/>
        <v>0.95606894228665273</v>
      </c>
    </row>
    <row r="76" spans="1:6" x14ac:dyDescent="0.8">
      <c r="A76" s="2" t="s">
        <v>90</v>
      </c>
      <c r="B76" s="4">
        <v>172145145</v>
      </c>
      <c r="C76" s="4">
        <v>241343292</v>
      </c>
      <c r="D76" s="4">
        <v>28073708</v>
      </c>
      <c r="E76" s="9">
        <f t="shared" si="2"/>
        <v>0.83691838651621575</v>
      </c>
      <c r="F76">
        <f t="shared" si="3"/>
        <v>0.71327917827523457</v>
      </c>
    </row>
    <row r="77" spans="1:6" x14ac:dyDescent="0.8">
      <c r="A77" s="2" t="s">
        <v>265</v>
      </c>
      <c r="B77" s="4">
        <v>538330904</v>
      </c>
      <c r="C77" s="4">
        <v>650873411</v>
      </c>
      <c r="D77" s="4">
        <v>48323484</v>
      </c>
      <c r="E77" s="9">
        <f t="shared" si="2"/>
        <v>0.91023460915779042</v>
      </c>
      <c r="F77">
        <f t="shared" si="3"/>
        <v>0.8270900222716272</v>
      </c>
    </row>
    <row r="78" spans="1:6" x14ac:dyDescent="0.8">
      <c r="A78" s="2" t="s">
        <v>249</v>
      </c>
      <c r="B78" s="4">
        <v>360642733</v>
      </c>
      <c r="C78" s="4">
        <v>372836149</v>
      </c>
      <c r="D78" s="4">
        <v>44639393</v>
      </c>
      <c r="E78" s="9">
        <f t="shared" si="2"/>
        <v>0.87622267436621271</v>
      </c>
      <c r="F78">
        <f t="shared" si="3"/>
        <v>0.96729551028594063</v>
      </c>
    </row>
    <row r="79" spans="1:6" x14ac:dyDescent="0.8">
      <c r="A79" s="2" t="s">
        <v>174</v>
      </c>
      <c r="B79" s="4">
        <v>165898898</v>
      </c>
      <c r="C79" s="4">
        <v>923980598</v>
      </c>
      <c r="D79" s="4">
        <v>500000</v>
      </c>
      <c r="E79" s="9">
        <f t="shared" si="2"/>
        <v>0.99698611620675137</v>
      </c>
      <c r="F79">
        <f t="shared" si="3"/>
        <v>0.17954803202480232</v>
      </c>
    </row>
    <row r="80" spans="1:6" x14ac:dyDescent="0.8">
      <c r="A80" s="2" t="s">
        <v>143</v>
      </c>
      <c r="B80" s="4">
        <v>806244938</v>
      </c>
      <c r="C80" s="4">
        <v>1604705408</v>
      </c>
      <c r="D80" s="4">
        <v>32871064</v>
      </c>
      <c r="E80" s="9">
        <f t="shared" si="2"/>
        <v>0.95922943208605915</v>
      </c>
      <c r="F80">
        <f t="shared" si="3"/>
        <v>0.50242551310701389</v>
      </c>
    </row>
    <row r="81" spans="1:6" x14ac:dyDescent="0.8">
      <c r="A81" s="2" t="s">
        <v>308</v>
      </c>
      <c r="B81" s="4">
        <v>55756160</v>
      </c>
      <c r="C81" s="4">
        <v>55756160</v>
      </c>
      <c r="D81" s="4">
        <v>4188490</v>
      </c>
      <c r="E81" s="9">
        <f t="shared" si="2"/>
        <v>0.92487843495678324</v>
      </c>
      <c r="F81">
        <f t="shared" si="3"/>
        <v>1</v>
      </c>
    </row>
    <row r="82" spans="1:6" x14ac:dyDescent="0.8">
      <c r="A82" s="2" t="s">
        <v>69</v>
      </c>
      <c r="B82" s="4">
        <v>266072583</v>
      </c>
      <c r="C82" s="4">
        <v>266072583</v>
      </c>
      <c r="D82" s="4">
        <v>37390920</v>
      </c>
      <c r="E82" s="9">
        <f t="shared" si="2"/>
        <v>0.85947097751142587</v>
      </c>
      <c r="F82">
        <f t="shared" si="3"/>
        <v>1</v>
      </c>
    </row>
    <row r="83" spans="1:6" x14ac:dyDescent="0.8">
      <c r="A83" s="2" t="s">
        <v>204</v>
      </c>
      <c r="B83" s="4">
        <v>1065507698</v>
      </c>
      <c r="C83" s="4">
        <v>1065507698</v>
      </c>
      <c r="D83" s="4">
        <v>73530000</v>
      </c>
      <c r="E83" s="9">
        <f t="shared" si="2"/>
        <v>0.93099064404882415</v>
      </c>
      <c r="F83">
        <f t="shared" si="3"/>
        <v>1</v>
      </c>
    </row>
    <row r="84" spans="1:6" x14ac:dyDescent="0.8">
      <c r="A84" s="2" t="s">
        <v>106</v>
      </c>
      <c r="B84" s="4">
        <v>2085868197</v>
      </c>
      <c r="C84" s="4">
        <v>2795159736</v>
      </c>
      <c r="D84" s="4">
        <v>141647026</v>
      </c>
      <c r="E84" s="9">
        <f t="shared" si="2"/>
        <v>0.93209205346544721</v>
      </c>
      <c r="F84">
        <f t="shared" si="3"/>
        <v>0.74624293207119952</v>
      </c>
    </row>
    <row r="85" spans="1:6" x14ac:dyDescent="0.8">
      <c r="A85" s="2" t="s">
        <v>17</v>
      </c>
      <c r="B85" s="4">
        <v>2889489568</v>
      </c>
      <c r="C85" s="4">
        <v>2969622607</v>
      </c>
      <c r="D85" s="4">
        <v>223182965</v>
      </c>
      <c r="E85" s="9">
        <f t="shared" si="2"/>
        <v>0.92276041849340218</v>
      </c>
      <c r="F85">
        <f t="shared" si="3"/>
        <v>0.97301574994374362</v>
      </c>
    </row>
    <row r="86" spans="1:6" x14ac:dyDescent="0.8">
      <c r="A86" s="2" t="s">
        <v>199</v>
      </c>
      <c r="B86" s="4">
        <v>1563690655</v>
      </c>
      <c r="C86" s="4">
        <v>1848095974</v>
      </c>
      <c r="D86" s="4">
        <v>84379223</v>
      </c>
      <c r="E86" s="9">
        <f t="shared" si="2"/>
        <v>0.9460384170422762</v>
      </c>
      <c r="F86">
        <f t="shared" si="3"/>
        <v>0.84610901002915118</v>
      </c>
    </row>
    <row r="87" spans="1:6" x14ac:dyDescent="0.8">
      <c r="A87" s="2" t="s">
        <v>140</v>
      </c>
      <c r="B87" s="4">
        <v>592755963</v>
      </c>
      <c r="C87" s="4">
        <v>592755963</v>
      </c>
      <c r="D87" s="4">
        <v>42313404</v>
      </c>
      <c r="E87" s="9">
        <f t="shared" si="2"/>
        <v>0.92861581048320896</v>
      </c>
      <c r="F87">
        <f t="shared" si="3"/>
        <v>1</v>
      </c>
    </row>
    <row r="88" spans="1:6" x14ac:dyDescent="0.8">
      <c r="A88" s="2" t="s">
        <v>159</v>
      </c>
      <c r="B88" s="4">
        <v>455081275</v>
      </c>
      <c r="C88" s="4">
        <v>1786435687</v>
      </c>
      <c r="D88" s="4">
        <v>26754162</v>
      </c>
      <c r="E88" s="9">
        <f t="shared" si="2"/>
        <v>0.9412101453745817</v>
      </c>
      <c r="F88">
        <f t="shared" si="3"/>
        <v>0.25474260188130693</v>
      </c>
    </row>
    <row r="89" spans="1:6" x14ac:dyDescent="0.8">
      <c r="A89" s="2" t="s">
        <v>259</v>
      </c>
      <c r="B89" s="4">
        <v>288682904</v>
      </c>
      <c r="C89" s="4">
        <v>288682904</v>
      </c>
      <c r="D89" s="4">
        <v>18480000</v>
      </c>
      <c r="E89" s="9">
        <f t="shared" si="2"/>
        <v>0.93598512504917852</v>
      </c>
      <c r="F89">
        <f t="shared" si="3"/>
        <v>1</v>
      </c>
    </row>
    <row r="90" spans="1:6" x14ac:dyDescent="0.8">
      <c r="A90" s="2" t="s">
        <v>222</v>
      </c>
      <c r="B90" s="4">
        <v>2829834490</v>
      </c>
      <c r="C90" s="4">
        <v>2995532977</v>
      </c>
      <c r="D90" s="4">
        <v>104621654</v>
      </c>
      <c r="E90" s="9">
        <f t="shared" si="2"/>
        <v>0.96302905545546591</v>
      </c>
      <c r="F90">
        <f t="shared" si="3"/>
        <v>0.94468480625242668</v>
      </c>
    </row>
    <row r="91" spans="1:6" x14ac:dyDescent="0.8">
      <c r="A91" s="2" t="s">
        <v>202</v>
      </c>
      <c r="B91" s="4">
        <v>593782600</v>
      </c>
      <c r="C91" s="4">
        <v>593782600</v>
      </c>
      <c r="D91" s="4">
        <v>17539560</v>
      </c>
      <c r="E91" s="9">
        <f t="shared" si="2"/>
        <v>0.97046131025058668</v>
      </c>
      <c r="F91">
        <f t="shared" si="3"/>
        <v>1</v>
      </c>
    </row>
    <row r="92" spans="1:6" x14ac:dyDescent="0.8">
      <c r="A92" s="2" t="s">
        <v>263</v>
      </c>
      <c r="B92" s="4">
        <v>965046</v>
      </c>
      <c r="C92" s="4">
        <v>965046</v>
      </c>
      <c r="D92" s="4">
        <v>50000</v>
      </c>
      <c r="E92" s="9">
        <f t="shared" si="2"/>
        <v>0.94818899824464331</v>
      </c>
      <c r="F92">
        <f t="shared" si="3"/>
        <v>1</v>
      </c>
    </row>
    <row r="93" spans="1:6" x14ac:dyDescent="0.8">
      <c r="A93" s="2" t="s">
        <v>84</v>
      </c>
      <c r="B93" s="4">
        <v>594192068</v>
      </c>
      <c r="C93" s="4">
        <v>612722564</v>
      </c>
      <c r="D93" s="4">
        <v>76054915</v>
      </c>
      <c r="E93" s="9">
        <f t="shared" si="2"/>
        <v>0.87200281004087721</v>
      </c>
      <c r="F93">
        <f t="shared" si="3"/>
        <v>0.96975711832933253</v>
      </c>
    </row>
    <row r="94" spans="1:6" x14ac:dyDescent="0.8">
      <c r="A94" s="2" t="s">
        <v>304</v>
      </c>
      <c r="B94" s="4">
        <v>1499982056</v>
      </c>
      <c r="C94" s="4">
        <v>1553515199</v>
      </c>
      <c r="D94" s="4">
        <v>164250564</v>
      </c>
      <c r="E94" s="9">
        <f t="shared" si="2"/>
        <v>0.89049831406783175</v>
      </c>
      <c r="F94">
        <f t="shared" si="3"/>
        <v>0.96554063775207388</v>
      </c>
    </row>
    <row r="95" spans="1:6" x14ac:dyDescent="0.8">
      <c r="A95" s="2" t="s">
        <v>230</v>
      </c>
      <c r="B95" s="4">
        <v>2063135342</v>
      </c>
      <c r="C95" s="4">
        <v>2077812587</v>
      </c>
      <c r="D95" s="4">
        <v>129738311</v>
      </c>
      <c r="E95" s="9">
        <f t="shared" si="2"/>
        <v>0.93711594757800432</v>
      </c>
      <c r="F95">
        <f t="shared" si="3"/>
        <v>0.99293620363461588</v>
      </c>
    </row>
    <row r="96" spans="1:6" x14ac:dyDescent="0.8">
      <c r="A96" s="2" t="s">
        <v>55</v>
      </c>
      <c r="B96" s="4">
        <v>163506022</v>
      </c>
      <c r="C96" s="4">
        <v>163506022</v>
      </c>
      <c r="D96" s="4">
        <v>16521120</v>
      </c>
      <c r="E96" s="9">
        <f t="shared" si="2"/>
        <v>0.89895711608713713</v>
      </c>
      <c r="F96">
        <f t="shared" si="3"/>
        <v>1</v>
      </c>
    </row>
    <row r="97" spans="1:6" x14ac:dyDescent="0.8">
      <c r="A97" s="2" t="s">
        <v>232</v>
      </c>
      <c r="B97" s="4">
        <v>172458010</v>
      </c>
      <c r="C97" s="4">
        <v>190094284</v>
      </c>
      <c r="D97" s="4">
        <v>17067000</v>
      </c>
      <c r="E97" s="9">
        <f t="shared" si="2"/>
        <v>0.90103677990949793</v>
      </c>
      <c r="F97">
        <f t="shared" si="3"/>
        <v>0.90722354387047222</v>
      </c>
    </row>
    <row r="98" spans="1:6" x14ac:dyDescent="0.8">
      <c r="A98" s="2" t="s">
        <v>94</v>
      </c>
      <c r="B98" s="4">
        <v>2622734889</v>
      </c>
      <c r="C98" s="4">
        <v>2696741682</v>
      </c>
      <c r="D98" s="4">
        <v>181831539</v>
      </c>
      <c r="E98" s="9">
        <f t="shared" si="2"/>
        <v>0.93067101834706256</v>
      </c>
      <c r="F98">
        <f t="shared" si="3"/>
        <v>0.97255695883147619</v>
      </c>
    </row>
    <row r="99" spans="1:6" x14ac:dyDescent="0.8">
      <c r="A99" s="2" t="s">
        <v>28</v>
      </c>
      <c r="B99" s="4">
        <v>2256105838</v>
      </c>
      <c r="C99" s="4">
        <v>2394588820</v>
      </c>
      <c r="D99" s="4">
        <v>174224894</v>
      </c>
      <c r="E99" s="9">
        <f t="shared" si="2"/>
        <v>0.92277627624311831</v>
      </c>
      <c r="F99">
        <f t="shared" si="3"/>
        <v>0.9421683669265607</v>
      </c>
    </row>
    <row r="100" spans="1:6" x14ac:dyDescent="0.8">
      <c r="A100" s="2" t="s">
        <v>243</v>
      </c>
      <c r="B100" s="4">
        <v>512919446</v>
      </c>
      <c r="C100" s="4">
        <v>553788563</v>
      </c>
      <c r="D100" s="4">
        <v>43511808</v>
      </c>
      <c r="E100" s="9">
        <f t="shared" si="2"/>
        <v>0.91516834009837877</v>
      </c>
      <c r="F100">
        <f t="shared" si="3"/>
        <v>0.92620086485968112</v>
      </c>
    </row>
    <row r="101" spans="1:6" x14ac:dyDescent="0.8">
      <c r="A101" s="2" t="s">
        <v>239</v>
      </c>
      <c r="B101" s="4">
        <v>451113342</v>
      </c>
      <c r="C101" s="4">
        <v>457955898</v>
      </c>
      <c r="D101" s="4">
        <v>52744687</v>
      </c>
      <c r="E101" s="9">
        <f t="shared" si="2"/>
        <v>0.88307885826174481</v>
      </c>
      <c r="F101">
        <f t="shared" si="3"/>
        <v>0.9850584826401777</v>
      </c>
    </row>
    <row r="102" spans="1:6" x14ac:dyDescent="0.8">
      <c r="A102" s="2" t="s">
        <v>137</v>
      </c>
      <c r="B102" s="4">
        <v>268416481</v>
      </c>
      <c r="C102" s="4">
        <v>268416481</v>
      </c>
      <c r="D102" s="4">
        <v>15900000</v>
      </c>
      <c r="E102" s="9">
        <f t="shared" si="2"/>
        <v>0.94076369699519313</v>
      </c>
      <c r="F102">
        <f t="shared" si="3"/>
        <v>1</v>
      </c>
    </row>
    <row r="103" spans="1:6" x14ac:dyDescent="0.8">
      <c r="A103" s="2" t="s">
        <v>67</v>
      </c>
      <c r="B103" s="4">
        <v>148272304</v>
      </c>
      <c r="C103" s="4">
        <v>151441879</v>
      </c>
      <c r="D103" s="4">
        <v>33634496</v>
      </c>
      <c r="E103" s="9">
        <f t="shared" si="2"/>
        <v>0.77315725801360713</v>
      </c>
      <c r="F103">
        <f t="shared" si="3"/>
        <v>0.97907068361189575</v>
      </c>
    </row>
    <row r="104" spans="1:6" x14ac:dyDescent="0.8">
      <c r="A104" s="2" t="s">
        <v>146</v>
      </c>
      <c r="B104" s="4">
        <v>1890225594</v>
      </c>
      <c r="C104" s="4">
        <v>1902085506</v>
      </c>
      <c r="D104" s="4">
        <v>114516802</v>
      </c>
      <c r="E104" s="9">
        <f t="shared" si="2"/>
        <v>0.93941633085304632</v>
      </c>
      <c r="F104">
        <f t="shared" si="3"/>
        <v>0.99376478504116206</v>
      </c>
    </row>
    <row r="105" spans="1:6" x14ac:dyDescent="0.8">
      <c r="A105" s="2" t="s">
        <v>293</v>
      </c>
      <c r="B105" s="4">
        <v>13833270</v>
      </c>
      <c r="C105" s="4">
        <v>13833270</v>
      </c>
      <c r="D105" s="4">
        <v>3858234</v>
      </c>
      <c r="E105" s="9">
        <f t="shared" si="2"/>
        <v>0.72109024113604381</v>
      </c>
      <c r="F105">
        <f t="shared" si="3"/>
        <v>1</v>
      </c>
    </row>
    <row r="106" spans="1:6" x14ac:dyDescent="0.8">
      <c r="A106" s="2" t="s">
        <v>82</v>
      </c>
      <c r="B106" s="4">
        <v>86587702</v>
      </c>
      <c r="C106" s="4">
        <v>100537945</v>
      </c>
      <c r="D106" s="4">
        <v>12336364</v>
      </c>
      <c r="E106" s="9">
        <f t="shared" si="2"/>
        <v>0.85752752740799154</v>
      </c>
      <c r="F106">
        <f t="shared" si="3"/>
        <v>0.86124400095904086</v>
      </c>
    </row>
    <row r="107" spans="1:6" x14ac:dyDescent="0.8">
      <c r="A107" s="2" t="s">
        <v>226</v>
      </c>
      <c r="B107" s="4">
        <v>477061479</v>
      </c>
      <c r="C107" s="4">
        <v>538705602</v>
      </c>
      <c r="D107" s="4">
        <v>40980004</v>
      </c>
      <c r="E107" s="9">
        <f t="shared" si="2"/>
        <v>0.91409911341846151</v>
      </c>
      <c r="F107">
        <f t="shared" si="3"/>
        <v>0.88556992396006307</v>
      </c>
    </row>
    <row r="108" spans="1:6" x14ac:dyDescent="0.8">
      <c r="A108" s="2" t="s">
        <v>267</v>
      </c>
      <c r="B108" s="4">
        <v>202872950</v>
      </c>
      <c r="C108" s="4">
        <v>208926395</v>
      </c>
      <c r="D108" s="4">
        <v>27541422</v>
      </c>
      <c r="E108" s="9">
        <f t="shared" si="2"/>
        <v>0.86424300528976383</v>
      </c>
      <c r="F108">
        <f t="shared" si="3"/>
        <v>0.97102594432838418</v>
      </c>
    </row>
    <row r="109" spans="1:6" x14ac:dyDescent="0.8">
      <c r="A109" s="2" t="s">
        <v>273</v>
      </c>
      <c r="B109" s="4">
        <v>650190355</v>
      </c>
      <c r="C109" s="4">
        <v>672239887</v>
      </c>
      <c r="D109" s="4">
        <v>31847113</v>
      </c>
      <c r="E109" s="9">
        <f t="shared" si="2"/>
        <v>0.95101878587540722</v>
      </c>
      <c r="F109">
        <f t="shared" si="3"/>
        <v>0.9671999052326391</v>
      </c>
    </row>
    <row r="110" spans="1:6" x14ac:dyDescent="0.8">
      <c r="A110" s="2" t="s">
        <v>155</v>
      </c>
      <c r="B110" s="4">
        <v>267595793</v>
      </c>
      <c r="C110" s="4">
        <v>358202384</v>
      </c>
      <c r="D110" s="4">
        <v>22984852</v>
      </c>
      <c r="E110" s="9">
        <f t="shared" si="2"/>
        <v>0.91410607864078042</v>
      </c>
      <c r="F110">
        <f t="shared" si="3"/>
        <v>0.74705195987751993</v>
      </c>
    </row>
    <row r="111" spans="1:6" x14ac:dyDescent="0.8">
      <c r="A111" s="2" t="s">
        <v>99</v>
      </c>
      <c r="B111" s="4">
        <v>123357481</v>
      </c>
      <c r="C111" s="4">
        <v>150917092</v>
      </c>
      <c r="D111" s="4">
        <v>22144221</v>
      </c>
      <c r="E111" s="9">
        <f t="shared" si="2"/>
        <v>0.82048740927191921</v>
      </c>
      <c r="F111">
        <f t="shared" si="3"/>
        <v>0.81738575376207223</v>
      </c>
    </row>
    <row r="112" spans="1:6" x14ac:dyDescent="0.8">
      <c r="A112" s="2" t="s">
        <v>185</v>
      </c>
      <c r="B112" s="4">
        <v>359487235</v>
      </c>
      <c r="C112" s="4">
        <v>359487235</v>
      </c>
      <c r="D112" s="4">
        <v>26286300</v>
      </c>
      <c r="E112" s="9">
        <f t="shared" si="2"/>
        <v>0.9268783493800552</v>
      </c>
      <c r="F112">
        <f t="shared" si="3"/>
        <v>1</v>
      </c>
    </row>
    <row r="113" spans="1:6" x14ac:dyDescent="0.8">
      <c r="A113" s="2" t="s">
        <v>80</v>
      </c>
      <c r="B113" s="4">
        <v>57152165</v>
      </c>
      <c r="C113" s="4">
        <v>57152165</v>
      </c>
      <c r="D113" s="4">
        <v>7524152</v>
      </c>
      <c r="E113" s="9">
        <f t="shared" si="2"/>
        <v>0.86834878433739127</v>
      </c>
      <c r="F113">
        <f t="shared" si="3"/>
        <v>1</v>
      </c>
    </row>
    <row r="114" spans="1:6" x14ac:dyDescent="0.8">
      <c r="A114" s="2" t="s">
        <v>104</v>
      </c>
      <c r="B114" s="4">
        <v>1004555509</v>
      </c>
      <c r="C114" s="4">
        <v>1148958196</v>
      </c>
      <c r="D114" s="4">
        <v>62958162</v>
      </c>
      <c r="E114" s="9">
        <f t="shared" si="2"/>
        <v>0.93732734384914906</v>
      </c>
      <c r="F114">
        <f t="shared" si="3"/>
        <v>0.8743185892204558</v>
      </c>
    </row>
    <row r="115" spans="1:6" x14ac:dyDescent="0.8">
      <c r="A115" s="2" t="s">
        <v>275</v>
      </c>
      <c r="B115" s="4">
        <v>116937721</v>
      </c>
      <c r="C115" s="4">
        <v>116937721</v>
      </c>
      <c r="D115" s="4">
        <v>10070000</v>
      </c>
      <c r="E115" s="9">
        <f t="shared" si="2"/>
        <v>0.91388578540879895</v>
      </c>
      <c r="F115">
        <f t="shared" si="3"/>
        <v>1</v>
      </c>
    </row>
    <row r="116" spans="1:6" x14ac:dyDescent="0.8">
      <c r="A116" s="2" t="s">
        <v>162</v>
      </c>
      <c r="B116" s="4">
        <v>864166281</v>
      </c>
      <c r="C116" s="4">
        <v>864166281</v>
      </c>
      <c r="D116" s="4">
        <v>4840000</v>
      </c>
      <c r="E116" s="9">
        <f t="shared" si="2"/>
        <v>0.99439922604432185</v>
      </c>
      <c r="F116">
        <f t="shared" si="3"/>
        <v>1</v>
      </c>
    </row>
    <row r="117" spans="1:6" x14ac:dyDescent="0.8">
      <c r="A117" s="2" t="s">
        <v>42</v>
      </c>
      <c r="B117" s="4">
        <v>130932816</v>
      </c>
      <c r="C117" s="4">
        <v>143013012</v>
      </c>
      <c r="D117" s="4">
        <v>17048420</v>
      </c>
      <c r="E117" s="9">
        <f t="shared" si="2"/>
        <v>0.86979261180787559</v>
      </c>
      <c r="F117">
        <f t="shared" si="3"/>
        <v>0.91553079100242996</v>
      </c>
    </row>
    <row r="118" spans="1:6" x14ac:dyDescent="0.8">
      <c r="A118" s="2" t="s">
        <v>33</v>
      </c>
      <c r="B118" s="4">
        <v>4138377732</v>
      </c>
      <c r="C118" s="4">
        <v>4747130928</v>
      </c>
      <c r="D118" s="4">
        <v>195236563</v>
      </c>
      <c r="E118" s="9">
        <f t="shared" si="2"/>
        <v>0.95282292346338193</v>
      </c>
      <c r="F118">
        <f t="shared" si="3"/>
        <v>0.87176397591871935</v>
      </c>
    </row>
    <row r="119" spans="1:6" x14ac:dyDescent="0.8">
      <c r="A119" s="2" t="s">
        <v>148</v>
      </c>
      <c r="B119" s="4">
        <v>415946265</v>
      </c>
      <c r="C119" s="4">
        <v>629490750</v>
      </c>
      <c r="D119" s="4">
        <v>24190503</v>
      </c>
      <c r="E119" s="9">
        <f t="shared" si="2"/>
        <v>0.94184224012685869</v>
      </c>
      <c r="F119">
        <f t="shared" si="3"/>
        <v>0.66076628608124899</v>
      </c>
    </row>
    <row r="120" spans="1:6" x14ac:dyDescent="0.8">
      <c r="A120" s="2" t="s">
        <v>220</v>
      </c>
      <c r="B120" s="4">
        <v>2957630373</v>
      </c>
      <c r="C120" s="4">
        <v>3170372121</v>
      </c>
      <c r="D120" s="4">
        <v>156016822</v>
      </c>
      <c r="E120" s="9">
        <f t="shared" si="2"/>
        <v>0.94724938470193343</v>
      </c>
      <c r="F120">
        <f t="shared" si="3"/>
        <v>0.93289691560469035</v>
      </c>
    </row>
    <row r="121" spans="1:6" x14ac:dyDescent="0.8">
      <c r="A121" s="2" t="s">
        <v>25</v>
      </c>
      <c r="B121" s="4">
        <v>467334822</v>
      </c>
      <c r="C121" s="4">
        <v>467334822</v>
      </c>
      <c r="D121" s="4">
        <v>14060000</v>
      </c>
      <c r="E121" s="9">
        <f t="shared" si="2"/>
        <v>0.96991450382441224</v>
      </c>
      <c r="F121">
        <f t="shared" si="3"/>
        <v>1</v>
      </c>
    </row>
    <row r="122" spans="1:6" x14ac:dyDescent="0.8">
      <c r="A122" s="2" t="s">
        <v>57</v>
      </c>
      <c r="B122" s="4">
        <v>85078798</v>
      </c>
      <c r="C122" s="4">
        <v>120619690</v>
      </c>
      <c r="D122" s="4">
        <v>9009071</v>
      </c>
      <c r="E122" s="9">
        <f t="shared" si="2"/>
        <v>0.89410909401893524</v>
      </c>
      <c r="F122">
        <f t="shared" si="3"/>
        <v>0.70534751001266871</v>
      </c>
    </row>
    <row r="123" spans="1:6" x14ac:dyDescent="0.8">
      <c r="A123" s="2" t="s">
        <v>289</v>
      </c>
      <c r="B123" s="4">
        <v>501114935</v>
      </c>
      <c r="C123" s="4">
        <v>647905799</v>
      </c>
      <c r="D123" s="4">
        <v>61602252</v>
      </c>
      <c r="E123" s="9">
        <f t="shared" si="2"/>
        <v>0.87706961477809475</v>
      </c>
      <c r="F123">
        <f t="shared" si="3"/>
        <v>0.77343795313059083</v>
      </c>
    </row>
    <row r="124" spans="1:6" x14ac:dyDescent="0.8">
      <c r="A124" s="2" t="s">
        <v>59</v>
      </c>
      <c r="B124" s="4">
        <v>68747672</v>
      </c>
      <c r="C124" s="4">
        <v>72405596</v>
      </c>
      <c r="D124" s="4">
        <v>10889907</v>
      </c>
      <c r="E124" s="9">
        <f t="shared" si="2"/>
        <v>0.84159598887944886</v>
      </c>
      <c r="F124">
        <f t="shared" si="3"/>
        <v>0.94948009267129019</v>
      </c>
    </row>
    <row r="125" spans="1:6" x14ac:dyDescent="0.8">
      <c r="A125" s="2" t="s">
        <v>172</v>
      </c>
      <c r="B125" s="4">
        <v>162821895</v>
      </c>
      <c r="C125" s="4">
        <v>162821895</v>
      </c>
      <c r="D125" s="4">
        <v>15818330</v>
      </c>
      <c r="E125" s="9">
        <f t="shared" si="2"/>
        <v>0.9028488766820949</v>
      </c>
      <c r="F125">
        <f t="shared" si="3"/>
        <v>1</v>
      </c>
    </row>
    <row r="126" spans="1:6" x14ac:dyDescent="0.8">
      <c r="A126" s="2" t="s">
        <v>247</v>
      </c>
      <c r="B126" s="4">
        <v>61830759</v>
      </c>
      <c r="C126" s="4">
        <v>61830759</v>
      </c>
      <c r="D126" s="4">
        <v>5310000</v>
      </c>
      <c r="E126" s="9">
        <f t="shared" si="2"/>
        <v>0.91412041375717223</v>
      </c>
      <c r="F126">
        <f t="shared" si="3"/>
        <v>1</v>
      </c>
    </row>
    <row r="127" spans="1:6" x14ac:dyDescent="0.8">
      <c r="A127" s="2" t="s">
        <v>122</v>
      </c>
      <c r="B127" s="4">
        <v>937213467</v>
      </c>
      <c r="C127" s="4">
        <v>1272123708</v>
      </c>
      <c r="D127" s="4">
        <v>101253570</v>
      </c>
      <c r="E127" s="9">
        <f t="shared" si="2"/>
        <v>0.89196317214251042</v>
      </c>
      <c r="F127">
        <f t="shared" si="3"/>
        <v>0.73673138949156347</v>
      </c>
    </row>
    <row r="128" spans="1:6" x14ac:dyDescent="0.8">
      <c r="A128" s="2" t="s">
        <v>187</v>
      </c>
      <c r="B128" s="4">
        <v>203212421</v>
      </c>
      <c r="C128" s="4">
        <v>245744099</v>
      </c>
      <c r="D128" s="4">
        <v>16354397</v>
      </c>
      <c r="E128" s="9">
        <f t="shared" si="2"/>
        <v>0.91952068225199679</v>
      </c>
      <c r="F128">
        <f t="shared" si="3"/>
        <v>0.82692696112308273</v>
      </c>
    </row>
    <row r="129" spans="1:6" x14ac:dyDescent="0.8">
      <c r="A129" s="2" t="s">
        <v>50</v>
      </c>
      <c r="B129" s="4">
        <v>62665649</v>
      </c>
      <c r="C129" s="4">
        <v>72301202</v>
      </c>
      <c r="D129" s="4">
        <v>7130000</v>
      </c>
      <c r="E129" s="9">
        <f t="shared" si="2"/>
        <v>0.88622155656602231</v>
      </c>
      <c r="F129">
        <f t="shared" si="3"/>
        <v>0.86673038990416784</v>
      </c>
    </row>
    <row r="130" spans="1:6" x14ac:dyDescent="0.8">
      <c r="A130" s="2" t="s">
        <v>88</v>
      </c>
      <c r="B130" s="4">
        <v>1438093012</v>
      </c>
      <c r="C130" s="4">
        <v>1479167968</v>
      </c>
      <c r="D130" s="4">
        <v>152131001</v>
      </c>
      <c r="E130" s="9">
        <f t="shared" si="2"/>
        <v>0.89421337859890804</v>
      </c>
      <c r="F130">
        <f t="shared" si="3"/>
        <v>0.9722310400923988</v>
      </c>
    </row>
    <row r="131" spans="1:6" x14ac:dyDescent="0.8">
      <c r="A131" s="2" t="s">
        <v>269</v>
      </c>
      <c r="B131" s="4">
        <v>2988335</v>
      </c>
      <c r="C131" s="4">
        <v>2988335</v>
      </c>
      <c r="D131" s="4">
        <v>10000</v>
      </c>
      <c r="E131" s="9">
        <f t="shared" si="2"/>
        <v>0.99665365496170943</v>
      </c>
      <c r="F131">
        <f t="shared" si="3"/>
        <v>1</v>
      </c>
    </row>
    <row r="132" spans="1:6" x14ac:dyDescent="0.8">
      <c r="A132" s="2" t="s">
        <v>261</v>
      </c>
      <c r="B132" s="4">
        <v>666758437</v>
      </c>
      <c r="C132" s="4">
        <v>668052709</v>
      </c>
      <c r="D132" s="4">
        <v>57190000</v>
      </c>
      <c r="E132" s="9">
        <f t="shared" si="2"/>
        <v>0.91422680715174809</v>
      </c>
      <c r="F132">
        <f t="shared" si="3"/>
        <v>0.99806261993617629</v>
      </c>
    </row>
    <row r="133" spans="1:6" x14ac:dyDescent="0.8">
      <c r="A133" s="2" t="s">
        <v>182</v>
      </c>
      <c r="B133" s="4">
        <v>846773216</v>
      </c>
      <c r="C133" s="4">
        <v>846773216</v>
      </c>
      <c r="D133" s="4">
        <v>38050000</v>
      </c>
      <c r="E133" s="9">
        <f t="shared" ref="E133:E139" si="4">(B133-D133)/B133</f>
        <v>0.95506471002975135</v>
      </c>
      <c r="F133">
        <f t="shared" ref="F133:F139" si="5">B133/C133</f>
        <v>1</v>
      </c>
    </row>
    <row r="134" spans="1:6" x14ac:dyDescent="0.8">
      <c r="A134" s="2" t="s">
        <v>109</v>
      </c>
      <c r="B134" s="4">
        <v>1300557000</v>
      </c>
      <c r="C134" s="4">
        <v>1649339715</v>
      </c>
      <c r="D134" s="4">
        <v>82137341</v>
      </c>
      <c r="E134" s="9">
        <f t="shared" si="4"/>
        <v>0.93684448970710243</v>
      </c>
      <c r="F134">
        <f t="shared" si="5"/>
        <v>0.78853191260237132</v>
      </c>
    </row>
    <row r="135" spans="1:6" x14ac:dyDescent="0.8">
      <c r="A135" s="2" t="s">
        <v>135</v>
      </c>
      <c r="B135" s="4">
        <v>232718339</v>
      </c>
      <c r="C135" s="4">
        <v>243741044</v>
      </c>
      <c r="D135" s="4">
        <v>19371770</v>
      </c>
      <c r="E135" s="9">
        <f t="shared" si="4"/>
        <v>0.91675873038952893</v>
      </c>
      <c r="F135">
        <f t="shared" si="5"/>
        <v>0.95477698454430182</v>
      </c>
    </row>
    <row r="136" spans="1:6" x14ac:dyDescent="0.8">
      <c r="A136" s="2" t="s">
        <v>214</v>
      </c>
      <c r="B136" s="4">
        <v>2026871158</v>
      </c>
      <c r="C136" s="4">
        <v>2026871158</v>
      </c>
      <c r="D136" s="4">
        <v>75389756</v>
      </c>
      <c r="E136" s="9">
        <f t="shared" si="4"/>
        <v>0.96280486023867928</v>
      </c>
      <c r="F136">
        <f t="shared" si="5"/>
        <v>1</v>
      </c>
    </row>
    <row r="137" spans="1:6" x14ac:dyDescent="0.8">
      <c r="A137" s="2" t="s">
        <v>209</v>
      </c>
      <c r="B137" s="4">
        <v>1407646595</v>
      </c>
      <c r="C137" s="4">
        <v>1407646595</v>
      </c>
      <c r="D137" s="4">
        <v>31179684</v>
      </c>
      <c r="E137" s="9">
        <f t="shared" si="4"/>
        <v>0.97784977840975773</v>
      </c>
      <c r="F137">
        <f t="shared" si="5"/>
        <v>1</v>
      </c>
    </row>
    <row r="138" spans="1:6" x14ac:dyDescent="0.8">
      <c r="A138" s="2" t="s">
        <v>241</v>
      </c>
      <c r="B138" s="4">
        <v>212902086</v>
      </c>
      <c r="C138" s="4">
        <v>212902086</v>
      </c>
      <c r="D138" s="4">
        <v>26071613</v>
      </c>
      <c r="E138" s="9">
        <f t="shared" si="4"/>
        <v>0.87754176819103591</v>
      </c>
      <c r="F138">
        <f t="shared" si="5"/>
        <v>1</v>
      </c>
    </row>
    <row r="139" spans="1:6" x14ac:dyDescent="0.8">
      <c r="A139" s="2" t="s">
        <v>317</v>
      </c>
      <c r="B139" s="4">
        <v>212392258554</v>
      </c>
      <c r="C139" s="4">
        <v>239408480676</v>
      </c>
      <c r="D139" s="4">
        <v>10161823944</v>
      </c>
      <c r="E139" s="9">
        <f t="shared" si="4"/>
        <v>0.95215539392450887</v>
      </c>
      <c r="F139">
        <f t="shared" si="5"/>
        <v>0.88715428106090355</v>
      </c>
    </row>
  </sheetData>
  <conditionalFormatting sqref="F1:F1048576">
    <cfRule type="top10" dxfId="6" priority="3" percent="1" rank="10"/>
    <cfRule type="top10" dxfId="5" priority="4" percent="1" bottom="1" rank="10"/>
  </conditionalFormatting>
  <conditionalFormatting sqref="E1:E1048576">
    <cfRule type="top10" dxfId="0" priority="2" percent="1" rank="10"/>
    <cfRule type="top10" dxfId="1" priority="1" percent="1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C9DF-E85F-41CF-B5DF-C5B6A9905E08}">
  <dimension ref="A1:J1162"/>
  <sheetViews>
    <sheetView zoomScale="51" workbookViewId="0">
      <selection activeCell="E3" sqref="E3"/>
    </sheetView>
  </sheetViews>
  <sheetFormatPr defaultRowHeight="23.1" x14ac:dyDescent="0.8"/>
  <cols>
    <col min="1" max="1" width="25.86328125" bestFit="1" customWidth="1"/>
    <col min="2" max="2" width="23.796875" bestFit="1" customWidth="1"/>
    <col min="3" max="3" width="22.53125" bestFit="1" customWidth="1"/>
    <col min="4" max="4" width="23.796875" bestFit="1" customWidth="1"/>
    <col min="5" max="5" width="12.23046875" customWidth="1"/>
    <col min="6" max="6" width="18.59765625" bestFit="1" customWidth="1"/>
    <col min="7" max="7" width="18.6640625" bestFit="1" customWidth="1"/>
    <col min="8" max="8" width="20.03125" bestFit="1" customWidth="1"/>
    <col min="9" max="9" width="16.6328125" bestFit="1" customWidth="1"/>
    <col min="10" max="10" width="23.4296875" bestFit="1" customWidth="1"/>
  </cols>
  <sheetData>
    <row r="1" spans="1:10" x14ac:dyDescent="0.8">
      <c r="B1" s="3"/>
      <c r="F1" s="3"/>
      <c r="I1" t="s">
        <v>478</v>
      </c>
      <c r="J1" t="s">
        <v>478</v>
      </c>
    </row>
    <row r="2" spans="1:10" x14ac:dyDescent="0.8">
      <c r="B2" s="3"/>
      <c r="E2" t="s">
        <v>501</v>
      </c>
      <c r="F2" s="3" t="s">
        <v>462</v>
      </c>
      <c r="G2" t="s">
        <v>463</v>
      </c>
      <c r="H2" t="s">
        <v>464</v>
      </c>
      <c r="I2" t="s">
        <v>465</v>
      </c>
      <c r="J2" t="s">
        <v>466</v>
      </c>
    </row>
    <row r="3" spans="1:10" x14ac:dyDescent="0.8">
      <c r="A3" s="1" t="s">
        <v>316</v>
      </c>
      <c r="B3" s="1" t="s">
        <v>491</v>
      </c>
      <c r="C3" s="1" t="s">
        <v>474</v>
      </c>
      <c r="D3" s="1" t="s">
        <v>492</v>
      </c>
      <c r="E3" s="1" t="s">
        <v>487</v>
      </c>
      <c r="F3" t="s">
        <v>318</v>
      </c>
      <c r="G3" t="s">
        <v>319</v>
      </c>
      <c r="H3" t="s">
        <v>320</v>
      </c>
      <c r="I3" t="s">
        <v>321</v>
      </c>
      <c r="J3" t="s">
        <v>322</v>
      </c>
    </row>
    <row r="4" spans="1:10" x14ac:dyDescent="0.8">
      <c r="A4" s="2" t="s">
        <v>302</v>
      </c>
      <c r="B4" s="2" t="s">
        <v>473</v>
      </c>
      <c r="C4" s="2" t="s">
        <v>473</v>
      </c>
      <c r="D4" s="2" t="s">
        <v>473</v>
      </c>
      <c r="E4" s="2">
        <v>0</v>
      </c>
      <c r="F4" s="4">
        <v>774</v>
      </c>
      <c r="G4" s="4">
        <v>0</v>
      </c>
      <c r="H4" s="4">
        <v>0</v>
      </c>
      <c r="I4" s="4">
        <v>0</v>
      </c>
      <c r="J4" s="4">
        <v>0</v>
      </c>
    </row>
    <row r="5" spans="1:10" x14ac:dyDescent="0.8">
      <c r="A5" s="2" t="s">
        <v>302</v>
      </c>
      <c r="B5" s="2" t="s">
        <v>473</v>
      </c>
      <c r="C5" s="2" t="s">
        <v>473</v>
      </c>
      <c r="D5" s="2" t="s">
        <v>473</v>
      </c>
      <c r="E5" s="2">
        <v>1</v>
      </c>
      <c r="F5" s="4">
        <v>180</v>
      </c>
      <c r="G5" s="4">
        <v>1974279</v>
      </c>
      <c r="H5" s="4">
        <v>5928170</v>
      </c>
      <c r="I5" s="4">
        <v>0</v>
      </c>
      <c r="J5" s="4">
        <v>0</v>
      </c>
    </row>
    <row r="6" spans="1:10" x14ac:dyDescent="0.8">
      <c r="A6" s="2" t="s">
        <v>302</v>
      </c>
      <c r="B6" s="2" t="s">
        <v>475</v>
      </c>
      <c r="C6" s="2" t="s">
        <v>475</v>
      </c>
      <c r="D6" s="2">
        <v>2</v>
      </c>
      <c r="E6" s="2">
        <v>2</v>
      </c>
      <c r="F6" s="4">
        <v>5852</v>
      </c>
      <c r="G6" s="4">
        <v>90145642</v>
      </c>
      <c r="H6" s="4">
        <v>270680457</v>
      </c>
      <c r="I6" s="4">
        <v>44440053</v>
      </c>
      <c r="J6" s="4">
        <v>65022696</v>
      </c>
    </row>
    <row r="7" spans="1:10" x14ac:dyDescent="0.8">
      <c r="A7" s="2" t="s">
        <v>302</v>
      </c>
      <c r="B7" s="2" t="s">
        <v>486</v>
      </c>
      <c r="C7" s="2" t="s">
        <v>486</v>
      </c>
      <c r="D7" s="2">
        <v>3</v>
      </c>
      <c r="E7" s="2">
        <v>3</v>
      </c>
      <c r="F7" s="4">
        <v>96</v>
      </c>
      <c r="G7" s="4">
        <v>7629439</v>
      </c>
      <c r="H7" s="4">
        <v>22908917</v>
      </c>
      <c r="I7" s="4">
        <v>0</v>
      </c>
      <c r="J7" s="4">
        <v>0</v>
      </c>
    </row>
    <row r="8" spans="1:10" x14ac:dyDescent="0.8">
      <c r="A8" s="2" t="s">
        <v>302</v>
      </c>
      <c r="B8" s="2" t="s">
        <v>486</v>
      </c>
      <c r="C8" s="2" t="s">
        <v>486</v>
      </c>
      <c r="D8" s="2">
        <v>4</v>
      </c>
      <c r="E8" s="2">
        <v>4</v>
      </c>
      <c r="F8" s="4">
        <v>4</v>
      </c>
      <c r="G8" s="4">
        <v>292428</v>
      </c>
      <c r="H8" s="4">
        <v>878074</v>
      </c>
      <c r="I8" s="4">
        <v>0</v>
      </c>
      <c r="J8" s="4">
        <v>0</v>
      </c>
    </row>
    <row r="9" spans="1:10" x14ac:dyDescent="0.8">
      <c r="A9" s="2" t="s">
        <v>302</v>
      </c>
      <c r="B9" s="2" t="s">
        <v>490</v>
      </c>
      <c r="C9" s="2" t="s">
        <v>493</v>
      </c>
      <c r="D9" s="2" t="s">
        <v>34</v>
      </c>
      <c r="E9" s="2" t="s">
        <v>34</v>
      </c>
      <c r="F9" s="4">
        <v>100</v>
      </c>
      <c r="G9" s="4">
        <v>18869551</v>
      </c>
      <c r="H9" s="4">
        <v>56659602</v>
      </c>
      <c r="I9" s="4">
        <v>0</v>
      </c>
      <c r="J9" s="4">
        <v>0</v>
      </c>
    </row>
    <row r="10" spans="1:10" x14ac:dyDescent="0.8">
      <c r="A10" s="2" t="s">
        <v>302</v>
      </c>
      <c r="B10" s="2" t="s">
        <v>488</v>
      </c>
      <c r="C10" s="2" t="s">
        <v>488</v>
      </c>
      <c r="D10" s="2" t="s">
        <v>488</v>
      </c>
      <c r="E10" s="2" t="s">
        <v>23</v>
      </c>
      <c r="F10" s="4">
        <v>271</v>
      </c>
      <c r="G10" s="4">
        <v>44021729</v>
      </c>
      <c r="H10" s="4">
        <v>132184050</v>
      </c>
      <c r="I10" s="4">
        <v>0</v>
      </c>
      <c r="J10" s="4">
        <v>4715738</v>
      </c>
    </row>
    <row r="11" spans="1:10" x14ac:dyDescent="0.8">
      <c r="A11" s="2" t="s">
        <v>302</v>
      </c>
      <c r="B11" s="2" t="s">
        <v>488</v>
      </c>
      <c r="C11" s="2" t="s">
        <v>488</v>
      </c>
      <c r="D11" s="2" t="s">
        <v>488</v>
      </c>
      <c r="E11" s="2" t="s">
        <v>30</v>
      </c>
      <c r="F11" s="4">
        <v>338</v>
      </c>
      <c r="G11" s="4">
        <v>74410436</v>
      </c>
      <c r="H11" s="4">
        <v>223432221</v>
      </c>
      <c r="I11" s="4">
        <v>0</v>
      </c>
      <c r="J11" s="4">
        <v>452834</v>
      </c>
    </row>
    <row r="12" spans="1:10" x14ac:dyDescent="0.8">
      <c r="A12" s="2" t="s">
        <v>326</v>
      </c>
      <c r="F12" s="4">
        <v>7615</v>
      </c>
      <c r="G12" s="4">
        <v>237343504</v>
      </c>
      <c r="H12" s="4">
        <v>712671491</v>
      </c>
      <c r="I12" s="4">
        <v>44440053</v>
      </c>
      <c r="J12" s="4">
        <v>70191268</v>
      </c>
    </row>
    <row r="13" spans="1:10" x14ac:dyDescent="0.8">
      <c r="A13" s="2" t="s">
        <v>111</v>
      </c>
      <c r="B13" s="2" t="s">
        <v>473</v>
      </c>
      <c r="C13" s="2" t="s">
        <v>473</v>
      </c>
      <c r="D13" s="2" t="s">
        <v>473</v>
      </c>
      <c r="E13" s="2">
        <v>0</v>
      </c>
      <c r="F13" s="4">
        <v>1192</v>
      </c>
      <c r="G13" s="4">
        <v>0</v>
      </c>
      <c r="H13" s="4">
        <v>0</v>
      </c>
      <c r="I13" s="4">
        <v>0</v>
      </c>
      <c r="J13" s="4">
        <v>0</v>
      </c>
    </row>
    <row r="14" spans="1:10" x14ac:dyDescent="0.8">
      <c r="A14" s="2" t="s">
        <v>111</v>
      </c>
      <c r="B14" s="2" t="s">
        <v>473</v>
      </c>
      <c r="C14" s="2" t="s">
        <v>473</v>
      </c>
      <c r="D14" s="2" t="s">
        <v>473</v>
      </c>
      <c r="E14" s="2">
        <v>1</v>
      </c>
      <c r="F14" s="4">
        <v>286</v>
      </c>
      <c r="G14" s="4">
        <v>3505273</v>
      </c>
      <c r="H14" s="4">
        <v>10525288</v>
      </c>
      <c r="I14" s="4">
        <v>0</v>
      </c>
      <c r="J14" s="4">
        <v>0</v>
      </c>
    </row>
    <row r="15" spans="1:10" x14ac:dyDescent="0.8">
      <c r="A15" s="2" t="s">
        <v>111</v>
      </c>
      <c r="B15" s="2" t="s">
        <v>475</v>
      </c>
      <c r="C15" s="2" t="s">
        <v>475</v>
      </c>
      <c r="D15" s="2">
        <v>2</v>
      </c>
      <c r="E15" s="2">
        <v>2</v>
      </c>
      <c r="F15" s="4">
        <v>27767</v>
      </c>
      <c r="G15" s="4">
        <v>796346019</v>
      </c>
      <c r="H15" s="4">
        <v>2391188050</v>
      </c>
      <c r="I15" s="4">
        <v>221426314</v>
      </c>
      <c r="J15" s="4">
        <v>332659822</v>
      </c>
    </row>
    <row r="16" spans="1:10" x14ac:dyDescent="0.8">
      <c r="A16" s="2" t="s">
        <v>111</v>
      </c>
      <c r="B16" s="2" t="s">
        <v>486</v>
      </c>
      <c r="C16" s="2" t="s">
        <v>486</v>
      </c>
      <c r="D16" s="2">
        <v>3</v>
      </c>
      <c r="E16" s="2">
        <v>3</v>
      </c>
      <c r="F16" s="4">
        <v>249</v>
      </c>
      <c r="G16" s="4">
        <v>54867220</v>
      </c>
      <c r="H16" s="4">
        <v>164749802</v>
      </c>
      <c r="I16" s="4">
        <v>0</v>
      </c>
      <c r="J16" s="4">
        <v>0</v>
      </c>
    </row>
    <row r="17" spans="1:10" x14ac:dyDescent="0.8">
      <c r="A17" s="2" t="s">
        <v>111</v>
      </c>
      <c r="B17" s="2" t="s">
        <v>486</v>
      </c>
      <c r="C17" s="2" t="s">
        <v>486</v>
      </c>
      <c r="D17" s="2">
        <v>4</v>
      </c>
      <c r="E17" s="2">
        <v>4</v>
      </c>
      <c r="F17" s="4">
        <v>8</v>
      </c>
      <c r="G17" s="4">
        <v>4215891</v>
      </c>
      <c r="H17" s="4">
        <v>12659055</v>
      </c>
      <c r="I17" s="4">
        <v>0</v>
      </c>
      <c r="J17" s="4">
        <v>0</v>
      </c>
    </row>
    <row r="18" spans="1:10" x14ac:dyDescent="0.8">
      <c r="A18" s="2" t="s">
        <v>111</v>
      </c>
      <c r="B18" s="2" t="s">
        <v>486</v>
      </c>
      <c r="C18" s="2" t="s">
        <v>486</v>
      </c>
      <c r="D18" s="2">
        <v>9</v>
      </c>
      <c r="E18" s="2">
        <v>9</v>
      </c>
      <c r="F18" s="4">
        <v>1</v>
      </c>
      <c r="G18" s="4">
        <v>77280</v>
      </c>
      <c r="H18" s="4">
        <v>232049</v>
      </c>
      <c r="I18" s="4">
        <v>0</v>
      </c>
      <c r="J18" s="4">
        <v>0</v>
      </c>
    </row>
    <row r="19" spans="1:10" x14ac:dyDescent="0.8">
      <c r="A19" s="2" t="s">
        <v>111</v>
      </c>
      <c r="B19" s="2" t="s">
        <v>490</v>
      </c>
      <c r="C19" s="2" t="s">
        <v>493</v>
      </c>
      <c r="D19" s="2" t="s">
        <v>34</v>
      </c>
      <c r="E19" s="2" t="s">
        <v>34</v>
      </c>
      <c r="F19" s="4">
        <v>33</v>
      </c>
      <c r="G19" s="4">
        <v>9686967</v>
      </c>
      <c r="H19" s="4">
        <v>29087058</v>
      </c>
      <c r="I19" s="4">
        <v>0</v>
      </c>
      <c r="J19" s="4">
        <v>0</v>
      </c>
    </row>
    <row r="20" spans="1:10" x14ac:dyDescent="0.8">
      <c r="A20" s="2" t="s">
        <v>111</v>
      </c>
      <c r="B20" s="2" t="s">
        <v>490</v>
      </c>
      <c r="C20" s="2" t="s">
        <v>493</v>
      </c>
      <c r="D20" s="2" t="s">
        <v>40</v>
      </c>
      <c r="E20" s="2" t="s">
        <v>40</v>
      </c>
      <c r="F20" s="4">
        <v>1</v>
      </c>
      <c r="G20" s="4">
        <v>574594</v>
      </c>
      <c r="H20" s="4">
        <v>1725333</v>
      </c>
      <c r="I20" s="4">
        <v>0</v>
      </c>
      <c r="J20" s="4">
        <v>0</v>
      </c>
    </row>
    <row r="21" spans="1:10" x14ac:dyDescent="0.8">
      <c r="A21" s="2" t="s">
        <v>111</v>
      </c>
      <c r="B21" s="2" t="s">
        <v>488</v>
      </c>
      <c r="C21" s="2" t="s">
        <v>488</v>
      </c>
      <c r="D21" s="2" t="s">
        <v>488</v>
      </c>
      <c r="E21" s="2" t="s">
        <v>23</v>
      </c>
      <c r="F21" s="4">
        <v>890</v>
      </c>
      <c r="G21" s="4">
        <v>250772791</v>
      </c>
      <c r="H21" s="4">
        <v>752995464</v>
      </c>
      <c r="I21" s="4">
        <v>891620</v>
      </c>
      <c r="J21" s="4">
        <v>987620</v>
      </c>
    </row>
    <row r="22" spans="1:10" x14ac:dyDescent="0.8">
      <c r="A22" s="2" t="s">
        <v>111</v>
      </c>
      <c r="B22" s="2" t="s">
        <v>488</v>
      </c>
      <c r="C22" s="2" t="s">
        <v>488</v>
      </c>
      <c r="D22" s="2" t="s">
        <v>488</v>
      </c>
      <c r="E22" s="2" t="s">
        <v>30</v>
      </c>
      <c r="F22" s="4">
        <v>184</v>
      </c>
      <c r="G22" s="4">
        <v>44060144</v>
      </c>
      <c r="H22" s="4">
        <v>132299393</v>
      </c>
      <c r="I22" s="4">
        <v>0</v>
      </c>
      <c r="J22" s="4">
        <v>0</v>
      </c>
    </row>
    <row r="23" spans="1:10" x14ac:dyDescent="0.8">
      <c r="A23" s="2" t="s">
        <v>327</v>
      </c>
      <c r="F23" s="4">
        <v>30611</v>
      </c>
      <c r="G23" s="4">
        <v>1164106179</v>
      </c>
      <c r="H23" s="4">
        <v>3495461492</v>
      </c>
      <c r="I23" s="4">
        <v>222317934</v>
      </c>
      <c r="J23" s="4">
        <v>333647442</v>
      </c>
    </row>
    <row r="24" spans="1:10" x14ac:dyDescent="0.8">
      <c r="A24" s="2" t="s">
        <v>22</v>
      </c>
      <c r="B24" s="2" t="s">
        <v>473</v>
      </c>
      <c r="C24" s="2" t="s">
        <v>473</v>
      </c>
      <c r="D24" s="2" t="s">
        <v>473</v>
      </c>
      <c r="E24" s="2">
        <v>0</v>
      </c>
      <c r="F24" s="4">
        <v>298</v>
      </c>
      <c r="G24" s="4">
        <v>0</v>
      </c>
      <c r="H24" s="4">
        <v>0</v>
      </c>
      <c r="I24" s="4">
        <v>0</v>
      </c>
      <c r="J24" s="4">
        <v>0</v>
      </c>
    </row>
    <row r="25" spans="1:10" x14ac:dyDescent="0.8">
      <c r="A25" s="2" t="s">
        <v>22</v>
      </c>
      <c r="B25" s="2" t="s">
        <v>473</v>
      </c>
      <c r="C25" s="2" t="s">
        <v>473</v>
      </c>
      <c r="D25" s="2" t="s">
        <v>473</v>
      </c>
      <c r="E25" s="2">
        <v>1</v>
      </c>
      <c r="F25" s="4">
        <v>106</v>
      </c>
      <c r="G25" s="4">
        <v>437093</v>
      </c>
      <c r="H25" s="4">
        <v>1312466</v>
      </c>
      <c r="I25" s="4">
        <v>0</v>
      </c>
      <c r="J25" s="4">
        <v>0</v>
      </c>
    </row>
    <row r="26" spans="1:10" x14ac:dyDescent="0.8">
      <c r="A26" s="2" t="s">
        <v>22</v>
      </c>
      <c r="B26" s="2" t="s">
        <v>475</v>
      </c>
      <c r="C26" s="2" t="s">
        <v>475</v>
      </c>
      <c r="D26" s="2">
        <v>2</v>
      </c>
      <c r="E26" s="2">
        <v>2</v>
      </c>
      <c r="F26" s="4">
        <v>2160</v>
      </c>
      <c r="G26" s="4">
        <v>82393703</v>
      </c>
      <c r="H26" s="4">
        <v>247403569</v>
      </c>
      <c r="I26" s="4">
        <v>14321424</v>
      </c>
      <c r="J26" s="4">
        <v>19682273</v>
      </c>
    </row>
    <row r="27" spans="1:10" x14ac:dyDescent="0.8">
      <c r="A27" s="2" t="s">
        <v>22</v>
      </c>
      <c r="B27" s="2" t="s">
        <v>486</v>
      </c>
      <c r="C27" s="2" t="s">
        <v>486</v>
      </c>
      <c r="D27" s="2">
        <v>3</v>
      </c>
      <c r="E27" s="2">
        <v>3</v>
      </c>
      <c r="F27" s="4">
        <v>23</v>
      </c>
      <c r="G27" s="4">
        <v>1205310</v>
      </c>
      <c r="H27" s="4">
        <v>3619184</v>
      </c>
      <c r="I27" s="4">
        <v>0</v>
      </c>
      <c r="J27" s="4">
        <v>0</v>
      </c>
    </row>
    <row r="28" spans="1:10" x14ac:dyDescent="0.8">
      <c r="A28" s="2" t="s">
        <v>22</v>
      </c>
      <c r="B28" s="2" t="s">
        <v>486</v>
      </c>
      <c r="C28" s="2" t="s">
        <v>486</v>
      </c>
      <c r="D28" s="2">
        <v>4</v>
      </c>
      <c r="E28" s="2">
        <v>4</v>
      </c>
      <c r="F28" s="4">
        <v>1</v>
      </c>
      <c r="G28" s="4">
        <v>1541976</v>
      </c>
      <c r="H28" s="4">
        <v>4630091</v>
      </c>
      <c r="I28" s="4">
        <v>0</v>
      </c>
      <c r="J28" s="4">
        <v>0</v>
      </c>
    </row>
    <row r="29" spans="1:10" x14ac:dyDescent="0.8">
      <c r="A29" s="2" t="s">
        <v>22</v>
      </c>
      <c r="B29" s="2" t="s">
        <v>486</v>
      </c>
      <c r="C29" s="2" t="s">
        <v>486</v>
      </c>
      <c r="D29" s="2">
        <v>9</v>
      </c>
      <c r="E29" s="2">
        <v>9</v>
      </c>
      <c r="F29" s="4">
        <v>1</v>
      </c>
      <c r="G29" s="4">
        <v>232843</v>
      </c>
      <c r="H29" s="4">
        <v>699158</v>
      </c>
      <c r="I29" s="4">
        <v>0</v>
      </c>
      <c r="J29" s="4">
        <v>0</v>
      </c>
    </row>
    <row r="30" spans="1:10" x14ac:dyDescent="0.8">
      <c r="A30" s="2" t="s">
        <v>22</v>
      </c>
      <c r="B30" s="2" t="s">
        <v>488</v>
      </c>
      <c r="C30" s="2" t="s">
        <v>488</v>
      </c>
      <c r="D30" s="2" t="s">
        <v>488</v>
      </c>
      <c r="E30" s="2" t="s">
        <v>23</v>
      </c>
      <c r="F30" s="4">
        <v>214</v>
      </c>
      <c r="G30" s="4">
        <v>36875246</v>
      </c>
      <c r="H30" s="4">
        <v>110725297</v>
      </c>
      <c r="I30" s="4">
        <v>0</v>
      </c>
      <c r="J30" s="4">
        <v>0</v>
      </c>
    </row>
    <row r="31" spans="1:10" x14ac:dyDescent="0.8">
      <c r="A31" s="2" t="s">
        <v>22</v>
      </c>
      <c r="B31" s="2" t="s">
        <v>488</v>
      </c>
      <c r="C31" s="2" t="s">
        <v>488</v>
      </c>
      <c r="D31" s="2" t="s">
        <v>488</v>
      </c>
      <c r="E31" s="2" t="s">
        <v>30</v>
      </c>
      <c r="F31" s="4">
        <v>9</v>
      </c>
      <c r="G31" s="4">
        <v>3366027</v>
      </c>
      <c r="H31" s="4">
        <v>10107170</v>
      </c>
      <c r="I31" s="4">
        <v>0</v>
      </c>
      <c r="J31" s="4">
        <v>0</v>
      </c>
    </row>
    <row r="32" spans="1:10" x14ac:dyDescent="0.8">
      <c r="A32" s="2" t="s">
        <v>328</v>
      </c>
      <c r="F32" s="4">
        <v>2812</v>
      </c>
      <c r="G32" s="4">
        <v>126052198</v>
      </c>
      <c r="H32" s="4">
        <v>378496935</v>
      </c>
      <c r="I32" s="4">
        <v>14321424</v>
      </c>
      <c r="J32" s="4">
        <v>19682273</v>
      </c>
    </row>
    <row r="33" spans="1:10" x14ac:dyDescent="0.8">
      <c r="A33" s="2" t="s">
        <v>20</v>
      </c>
      <c r="B33" s="2" t="s">
        <v>473</v>
      </c>
      <c r="C33" s="2" t="s">
        <v>473</v>
      </c>
      <c r="D33" s="2" t="s">
        <v>473</v>
      </c>
      <c r="E33" s="2">
        <v>0</v>
      </c>
      <c r="F33" s="4">
        <v>360</v>
      </c>
      <c r="G33" s="4">
        <v>0</v>
      </c>
      <c r="H33" s="4">
        <v>0</v>
      </c>
      <c r="I33" s="4">
        <v>0</v>
      </c>
      <c r="J33" s="4">
        <v>0</v>
      </c>
    </row>
    <row r="34" spans="1:10" x14ac:dyDescent="0.8">
      <c r="A34" s="2" t="s">
        <v>20</v>
      </c>
      <c r="B34" s="2" t="s">
        <v>473</v>
      </c>
      <c r="C34" s="2" t="s">
        <v>473</v>
      </c>
      <c r="D34" s="2" t="s">
        <v>473</v>
      </c>
      <c r="E34" s="2">
        <v>1</v>
      </c>
      <c r="F34" s="4">
        <v>123</v>
      </c>
      <c r="G34" s="4">
        <v>2260205</v>
      </c>
      <c r="H34" s="4">
        <v>6786724</v>
      </c>
      <c r="I34" s="4">
        <v>0</v>
      </c>
      <c r="J34" s="4">
        <v>0</v>
      </c>
    </row>
    <row r="35" spans="1:10" x14ac:dyDescent="0.8">
      <c r="A35" s="2" t="s">
        <v>20</v>
      </c>
      <c r="B35" s="2" t="s">
        <v>475</v>
      </c>
      <c r="C35" s="2" t="s">
        <v>475</v>
      </c>
      <c r="D35" s="2">
        <v>2</v>
      </c>
      <c r="E35" s="2">
        <v>2</v>
      </c>
      <c r="F35" s="4">
        <v>1032</v>
      </c>
      <c r="G35" s="4">
        <v>67840811</v>
      </c>
      <c r="H35" s="4">
        <v>203705599</v>
      </c>
      <c r="I35" s="4">
        <v>5650990</v>
      </c>
      <c r="J35" s="4">
        <v>7374912</v>
      </c>
    </row>
    <row r="36" spans="1:10" x14ac:dyDescent="0.8">
      <c r="A36" s="2" t="s">
        <v>20</v>
      </c>
      <c r="B36" s="2" t="s">
        <v>488</v>
      </c>
      <c r="C36" s="2" t="s">
        <v>488</v>
      </c>
      <c r="D36" s="2" t="s">
        <v>488</v>
      </c>
      <c r="E36" s="2" t="s">
        <v>23</v>
      </c>
      <c r="F36" s="4">
        <v>1</v>
      </c>
      <c r="G36" s="4">
        <v>16572</v>
      </c>
      <c r="H36" s="4">
        <v>49761</v>
      </c>
      <c r="I36" s="4">
        <v>0</v>
      </c>
      <c r="J36" s="4">
        <v>0</v>
      </c>
    </row>
    <row r="37" spans="1:10" x14ac:dyDescent="0.8">
      <c r="A37" s="2" t="s">
        <v>329</v>
      </c>
      <c r="F37" s="4">
        <v>1516</v>
      </c>
      <c r="G37" s="4">
        <v>70117588</v>
      </c>
      <c r="H37" s="4">
        <v>210542084</v>
      </c>
      <c r="I37" s="4">
        <v>5650990</v>
      </c>
      <c r="J37" s="4">
        <v>7374912</v>
      </c>
    </row>
    <row r="38" spans="1:10" x14ac:dyDescent="0.8">
      <c r="A38" s="2" t="s">
        <v>127</v>
      </c>
      <c r="B38" s="2" t="s">
        <v>473</v>
      </c>
      <c r="C38" s="2" t="s">
        <v>473</v>
      </c>
      <c r="D38" s="2" t="s">
        <v>473</v>
      </c>
      <c r="E38" s="2">
        <v>0</v>
      </c>
      <c r="F38" s="4">
        <v>296</v>
      </c>
      <c r="G38" s="4">
        <v>0</v>
      </c>
      <c r="H38" s="4">
        <v>0</v>
      </c>
      <c r="I38" s="4">
        <v>0</v>
      </c>
      <c r="J38" s="4">
        <v>0</v>
      </c>
    </row>
    <row r="39" spans="1:10" x14ac:dyDescent="0.8">
      <c r="A39" s="2" t="s">
        <v>127</v>
      </c>
      <c r="B39" s="2" t="s">
        <v>473</v>
      </c>
      <c r="C39" s="2" t="s">
        <v>473</v>
      </c>
      <c r="D39" s="2" t="s">
        <v>473</v>
      </c>
      <c r="E39" s="2">
        <v>1</v>
      </c>
      <c r="F39" s="4">
        <v>145</v>
      </c>
      <c r="G39" s="4">
        <v>1997005</v>
      </c>
      <c r="H39" s="4">
        <v>5996404</v>
      </c>
      <c r="I39" s="4">
        <v>0</v>
      </c>
      <c r="J39" s="4">
        <v>0</v>
      </c>
    </row>
    <row r="40" spans="1:10" x14ac:dyDescent="0.8">
      <c r="A40" s="2" t="s">
        <v>127</v>
      </c>
      <c r="B40" s="2" t="s">
        <v>475</v>
      </c>
      <c r="C40" s="2" t="s">
        <v>475</v>
      </c>
      <c r="D40" s="2">
        <v>2</v>
      </c>
      <c r="E40" s="2">
        <v>2</v>
      </c>
      <c r="F40" s="4">
        <v>5439</v>
      </c>
      <c r="G40" s="4">
        <v>122238370</v>
      </c>
      <c r="H40" s="4">
        <v>367045264</v>
      </c>
      <c r="I40" s="4">
        <v>40480000</v>
      </c>
      <c r="J40" s="4">
        <v>51777032</v>
      </c>
    </row>
    <row r="41" spans="1:10" x14ac:dyDescent="0.8">
      <c r="A41" s="2" t="s">
        <v>127</v>
      </c>
      <c r="B41" s="2" t="s">
        <v>486</v>
      </c>
      <c r="C41" s="2" t="s">
        <v>486</v>
      </c>
      <c r="D41" s="2">
        <v>3</v>
      </c>
      <c r="E41" s="2">
        <v>3</v>
      </c>
      <c r="F41" s="4">
        <v>6</v>
      </c>
      <c r="G41" s="4">
        <v>2444387</v>
      </c>
      <c r="H41" s="4">
        <v>7339760</v>
      </c>
      <c r="I41" s="4">
        <v>0</v>
      </c>
      <c r="J41" s="4">
        <v>0</v>
      </c>
    </row>
    <row r="42" spans="1:10" x14ac:dyDescent="0.8">
      <c r="A42" s="2" t="s">
        <v>127</v>
      </c>
      <c r="B42" s="2" t="s">
        <v>486</v>
      </c>
      <c r="C42" s="2" t="s">
        <v>486</v>
      </c>
      <c r="D42" s="2">
        <v>9</v>
      </c>
      <c r="E42" s="2">
        <v>9</v>
      </c>
      <c r="F42" s="4">
        <v>3</v>
      </c>
      <c r="G42" s="4">
        <v>658687</v>
      </c>
      <c r="H42" s="4">
        <v>1977839</v>
      </c>
      <c r="I42" s="4">
        <v>0</v>
      </c>
      <c r="J42" s="4">
        <v>0</v>
      </c>
    </row>
    <row r="43" spans="1:10" x14ac:dyDescent="0.8">
      <c r="A43" s="2" t="s">
        <v>127</v>
      </c>
      <c r="B43" s="2" t="s">
        <v>490</v>
      </c>
      <c r="C43" s="2" t="s">
        <v>493</v>
      </c>
      <c r="D43" s="2" t="s">
        <v>34</v>
      </c>
      <c r="E43" s="2" t="s">
        <v>34</v>
      </c>
      <c r="F43" s="4">
        <v>4</v>
      </c>
      <c r="G43" s="4">
        <v>2464012</v>
      </c>
      <c r="H43" s="4">
        <v>7398689</v>
      </c>
      <c r="I43" s="4">
        <v>0</v>
      </c>
      <c r="J43" s="4">
        <v>0</v>
      </c>
    </row>
    <row r="44" spans="1:10" x14ac:dyDescent="0.8">
      <c r="A44" s="2" t="s">
        <v>127</v>
      </c>
      <c r="B44" s="2" t="s">
        <v>488</v>
      </c>
      <c r="C44" s="2" t="s">
        <v>488</v>
      </c>
      <c r="D44" s="2" t="s">
        <v>488</v>
      </c>
      <c r="E44" s="2" t="s">
        <v>23</v>
      </c>
      <c r="F44" s="4">
        <v>76</v>
      </c>
      <c r="G44" s="4">
        <v>11252179</v>
      </c>
      <c r="H44" s="4">
        <v>33786926</v>
      </c>
      <c r="I44" s="4">
        <v>0</v>
      </c>
      <c r="J44" s="4">
        <v>0</v>
      </c>
    </row>
    <row r="45" spans="1:10" x14ac:dyDescent="0.8">
      <c r="A45" s="2" t="s">
        <v>127</v>
      </c>
      <c r="B45" s="2" t="s">
        <v>488</v>
      </c>
      <c r="C45" s="2" t="s">
        <v>488</v>
      </c>
      <c r="D45" s="2" t="s">
        <v>488</v>
      </c>
      <c r="E45" s="2" t="s">
        <v>30</v>
      </c>
      <c r="F45" s="4">
        <v>10</v>
      </c>
      <c r="G45" s="4">
        <v>5709972</v>
      </c>
      <c r="H45" s="4">
        <v>17145332</v>
      </c>
      <c r="I45" s="4">
        <v>0</v>
      </c>
      <c r="J45" s="4">
        <v>0</v>
      </c>
    </row>
    <row r="46" spans="1:10" x14ac:dyDescent="0.8">
      <c r="A46" s="2" t="s">
        <v>330</v>
      </c>
      <c r="F46" s="4">
        <v>5979</v>
      </c>
      <c r="G46" s="4">
        <v>146764612</v>
      </c>
      <c r="H46" s="4">
        <v>440690214</v>
      </c>
      <c r="I46" s="4">
        <v>40480000</v>
      </c>
      <c r="J46" s="4">
        <v>51777032</v>
      </c>
    </row>
    <row r="47" spans="1:10" x14ac:dyDescent="0.8">
      <c r="A47" s="2" t="s">
        <v>171</v>
      </c>
      <c r="B47" s="2" t="s">
        <v>473</v>
      </c>
      <c r="C47" s="2" t="s">
        <v>473</v>
      </c>
      <c r="D47" s="2" t="s">
        <v>473</v>
      </c>
      <c r="E47" s="2">
        <v>0</v>
      </c>
      <c r="F47" s="4">
        <v>416</v>
      </c>
      <c r="G47" s="4">
        <v>0</v>
      </c>
      <c r="H47" s="4">
        <v>0</v>
      </c>
      <c r="I47" s="4">
        <v>0</v>
      </c>
      <c r="J47" s="4">
        <v>0</v>
      </c>
    </row>
    <row r="48" spans="1:10" x14ac:dyDescent="0.8">
      <c r="A48" s="2" t="s">
        <v>171</v>
      </c>
      <c r="B48" s="2" t="s">
        <v>473</v>
      </c>
      <c r="C48" s="2" t="s">
        <v>473</v>
      </c>
      <c r="D48" s="2" t="s">
        <v>473</v>
      </c>
      <c r="E48" s="2">
        <v>1</v>
      </c>
      <c r="F48" s="4">
        <v>100</v>
      </c>
      <c r="G48" s="4">
        <v>1603802</v>
      </c>
      <c r="H48" s="4">
        <v>4815728</v>
      </c>
      <c r="I48" s="4">
        <v>0</v>
      </c>
      <c r="J48" s="4">
        <v>0</v>
      </c>
    </row>
    <row r="49" spans="1:10" x14ac:dyDescent="0.8">
      <c r="A49" s="2" t="s">
        <v>171</v>
      </c>
      <c r="B49" s="2" t="s">
        <v>475</v>
      </c>
      <c r="C49" s="2" t="s">
        <v>475</v>
      </c>
      <c r="D49" s="2">
        <v>2</v>
      </c>
      <c r="E49" s="2">
        <v>2</v>
      </c>
      <c r="F49" s="4">
        <v>235</v>
      </c>
      <c r="G49" s="4">
        <v>3472961</v>
      </c>
      <c r="H49" s="4">
        <v>10428255</v>
      </c>
      <c r="I49" s="4">
        <v>1730000</v>
      </c>
      <c r="J49" s="4">
        <v>2424118</v>
      </c>
    </row>
    <row r="50" spans="1:10" x14ac:dyDescent="0.8">
      <c r="A50" s="2" t="s">
        <v>171</v>
      </c>
      <c r="B50" s="2" t="s">
        <v>490</v>
      </c>
      <c r="C50" s="2" t="s">
        <v>493</v>
      </c>
      <c r="D50" s="2" t="s">
        <v>34</v>
      </c>
      <c r="E50" s="2" t="s">
        <v>34</v>
      </c>
      <c r="F50" s="4">
        <v>150</v>
      </c>
      <c r="G50" s="4">
        <v>52564767</v>
      </c>
      <c r="H50" s="4">
        <v>157836220</v>
      </c>
      <c r="I50" s="4">
        <v>0</v>
      </c>
      <c r="J50" s="4">
        <v>0</v>
      </c>
    </row>
    <row r="51" spans="1:10" x14ac:dyDescent="0.8">
      <c r="A51" s="2" t="s">
        <v>171</v>
      </c>
      <c r="B51" s="2" t="s">
        <v>490</v>
      </c>
      <c r="C51" s="2" t="s">
        <v>493</v>
      </c>
      <c r="D51" s="2" t="s">
        <v>118</v>
      </c>
      <c r="E51" s="2" t="s">
        <v>118</v>
      </c>
      <c r="F51" s="4">
        <v>3</v>
      </c>
      <c r="G51" s="4">
        <v>80000</v>
      </c>
      <c r="H51" s="4">
        <v>240216</v>
      </c>
      <c r="I51" s="4">
        <v>0</v>
      </c>
      <c r="J51" s="4">
        <v>0</v>
      </c>
    </row>
    <row r="52" spans="1:10" x14ac:dyDescent="0.8">
      <c r="A52" s="2" t="s">
        <v>171</v>
      </c>
      <c r="B52" s="2" t="s">
        <v>490</v>
      </c>
      <c r="C52" s="2" t="s">
        <v>493</v>
      </c>
      <c r="D52" s="2" t="s">
        <v>40</v>
      </c>
      <c r="E52" s="2" t="s">
        <v>40</v>
      </c>
      <c r="F52" s="4">
        <v>1</v>
      </c>
      <c r="G52" s="4">
        <v>318412</v>
      </c>
      <c r="H52" s="4">
        <v>956096</v>
      </c>
      <c r="I52" s="4">
        <v>0</v>
      </c>
      <c r="J52" s="4">
        <v>0</v>
      </c>
    </row>
    <row r="53" spans="1:10" x14ac:dyDescent="0.8">
      <c r="A53" s="2" t="s">
        <v>171</v>
      </c>
      <c r="B53" s="2" t="s">
        <v>488</v>
      </c>
      <c r="C53" s="2" t="s">
        <v>488</v>
      </c>
      <c r="D53" s="2" t="s">
        <v>488</v>
      </c>
      <c r="E53" s="2" t="s">
        <v>23</v>
      </c>
      <c r="F53" s="4">
        <v>87</v>
      </c>
      <c r="G53" s="4">
        <v>49335026</v>
      </c>
      <c r="H53" s="4">
        <v>148138281</v>
      </c>
      <c r="I53" s="4">
        <v>0</v>
      </c>
      <c r="J53" s="4">
        <v>0</v>
      </c>
    </row>
    <row r="54" spans="1:10" x14ac:dyDescent="0.8">
      <c r="A54" s="2" t="s">
        <v>171</v>
      </c>
      <c r="B54" s="2" t="s">
        <v>488</v>
      </c>
      <c r="C54" s="2" t="s">
        <v>488</v>
      </c>
      <c r="D54" s="2" t="s">
        <v>488</v>
      </c>
      <c r="E54" s="2" t="s">
        <v>30</v>
      </c>
      <c r="F54" s="4">
        <v>294</v>
      </c>
      <c r="G54" s="4">
        <v>76995772</v>
      </c>
      <c r="H54" s="4">
        <v>231195201</v>
      </c>
      <c r="I54" s="4">
        <v>0</v>
      </c>
      <c r="J54" s="4">
        <v>866063</v>
      </c>
    </row>
    <row r="55" spans="1:10" x14ac:dyDescent="0.8">
      <c r="A55" s="2" t="s">
        <v>331</v>
      </c>
      <c r="F55" s="4">
        <v>1286</v>
      </c>
      <c r="G55" s="4">
        <v>184370740</v>
      </c>
      <c r="H55" s="4">
        <v>553609997</v>
      </c>
      <c r="I55" s="4">
        <v>1730000</v>
      </c>
      <c r="J55" s="4">
        <v>3290181</v>
      </c>
    </row>
    <row r="56" spans="1:10" x14ac:dyDescent="0.8">
      <c r="A56" s="2" t="s">
        <v>253</v>
      </c>
      <c r="B56" s="2" t="s">
        <v>473</v>
      </c>
      <c r="C56" s="2" t="s">
        <v>473</v>
      </c>
      <c r="D56" s="2" t="s">
        <v>473</v>
      </c>
      <c r="E56" s="2">
        <v>0</v>
      </c>
      <c r="F56" s="4">
        <v>586</v>
      </c>
      <c r="G56" s="4">
        <v>0</v>
      </c>
      <c r="H56" s="4">
        <v>0</v>
      </c>
      <c r="I56" s="4">
        <v>0</v>
      </c>
      <c r="J56" s="4">
        <v>0</v>
      </c>
    </row>
    <row r="57" spans="1:10" x14ac:dyDescent="0.8">
      <c r="A57" s="2" t="s">
        <v>253</v>
      </c>
      <c r="B57" s="2" t="s">
        <v>473</v>
      </c>
      <c r="C57" s="2" t="s">
        <v>473</v>
      </c>
      <c r="D57" s="2" t="s">
        <v>473</v>
      </c>
      <c r="E57" s="2">
        <v>1</v>
      </c>
      <c r="F57" s="4">
        <v>85</v>
      </c>
      <c r="G57" s="4">
        <v>371770</v>
      </c>
      <c r="H57" s="4">
        <v>1116304</v>
      </c>
      <c r="I57" s="4">
        <v>0</v>
      </c>
      <c r="J57" s="4">
        <v>0</v>
      </c>
    </row>
    <row r="58" spans="1:10" x14ac:dyDescent="0.8">
      <c r="A58" s="2" t="s">
        <v>253</v>
      </c>
      <c r="B58" s="2" t="s">
        <v>475</v>
      </c>
      <c r="C58" s="2" t="s">
        <v>475</v>
      </c>
      <c r="D58" s="2">
        <v>2</v>
      </c>
      <c r="E58" s="2">
        <v>2</v>
      </c>
      <c r="F58" s="4">
        <v>5890</v>
      </c>
      <c r="G58" s="4">
        <v>88055589</v>
      </c>
      <c r="H58" s="4">
        <v>264404518</v>
      </c>
      <c r="I58" s="4">
        <v>44837119</v>
      </c>
      <c r="J58" s="4">
        <v>81488187</v>
      </c>
    </row>
    <row r="59" spans="1:10" x14ac:dyDescent="0.8">
      <c r="A59" s="2" t="s">
        <v>253</v>
      </c>
      <c r="B59" s="2" t="s">
        <v>486</v>
      </c>
      <c r="C59" s="2" t="s">
        <v>486</v>
      </c>
      <c r="D59" s="2">
        <v>3</v>
      </c>
      <c r="E59" s="2">
        <v>3</v>
      </c>
      <c r="F59" s="4">
        <v>60</v>
      </c>
      <c r="G59" s="4">
        <v>1514923</v>
      </c>
      <c r="H59" s="4">
        <v>4548862</v>
      </c>
      <c r="I59" s="4">
        <v>0</v>
      </c>
      <c r="J59" s="4">
        <v>0</v>
      </c>
    </row>
    <row r="60" spans="1:10" x14ac:dyDescent="0.8">
      <c r="A60" s="2" t="s">
        <v>253</v>
      </c>
      <c r="B60" s="2" t="s">
        <v>486</v>
      </c>
      <c r="C60" s="2" t="s">
        <v>486</v>
      </c>
      <c r="D60" s="2">
        <v>4</v>
      </c>
      <c r="E60" s="2">
        <v>4</v>
      </c>
      <c r="F60" s="4">
        <v>7</v>
      </c>
      <c r="G60" s="4">
        <v>538948</v>
      </c>
      <c r="H60" s="4">
        <v>1618299</v>
      </c>
      <c r="I60" s="4">
        <v>0</v>
      </c>
      <c r="J60" s="4">
        <v>0</v>
      </c>
    </row>
    <row r="61" spans="1:10" x14ac:dyDescent="0.8">
      <c r="A61" s="2" t="s">
        <v>253</v>
      </c>
      <c r="B61" s="2" t="s">
        <v>490</v>
      </c>
      <c r="C61" s="2" t="s">
        <v>493</v>
      </c>
      <c r="D61" s="2" t="s">
        <v>34</v>
      </c>
      <c r="E61" s="2" t="s">
        <v>34</v>
      </c>
      <c r="F61" s="4">
        <v>32</v>
      </c>
      <c r="G61" s="4">
        <v>2797850</v>
      </c>
      <c r="H61" s="4">
        <v>8401107</v>
      </c>
      <c r="I61" s="4">
        <v>0</v>
      </c>
      <c r="J61" s="4">
        <v>0</v>
      </c>
    </row>
    <row r="62" spans="1:10" x14ac:dyDescent="0.8">
      <c r="A62" s="2" t="s">
        <v>253</v>
      </c>
      <c r="B62" s="2" t="s">
        <v>490</v>
      </c>
      <c r="C62" s="2" t="s">
        <v>493</v>
      </c>
      <c r="D62" s="2" t="s">
        <v>40</v>
      </c>
      <c r="E62" s="2" t="s">
        <v>40</v>
      </c>
      <c r="F62" s="4">
        <v>13</v>
      </c>
      <c r="G62" s="4">
        <v>444029</v>
      </c>
      <c r="H62" s="4">
        <v>1333286</v>
      </c>
      <c r="I62" s="4">
        <v>0</v>
      </c>
      <c r="J62" s="4">
        <v>0</v>
      </c>
    </row>
    <row r="63" spans="1:10" x14ac:dyDescent="0.8">
      <c r="A63" s="2" t="s">
        <v>253</v>
      </c>
      <c r="B63" s="2" t="s">
        <v>488</v>
      </c>
      <c r="C63" s="2" t="s">
        <v>488</v>
      </c>
      <c r="D63" s="2" t="s">
        <v>488</v>
      </c>
      <c r="E63" s="2" t="s">
        <v>23</v>
      </c>
      <c r="F63" s="4">
        <v>231</v>
      </c>
      <c r="G63" s="4">
        <v>13549525</v>
      </c>
      <c r="H63" s="4">
        <v>40685162</v>
      </c>
      <c r="I63" s="4">
        <v>0</v>
      </c>
      <c r="J63" s="4">
        <v>0</v>
      </c>
    </row>
    <row r="64" spans="1:10" x14ac:dyDescent="0.8">
      <c r="A64" s="2" t="s">
        <v>253</v>
      </c>
      <c r="B64" s="2" t="s">
        <v>488</v>
      </c>
      <c r="C64" s="2" t="s">
        <v>488</v>
      </c>
      <c r="D64" s="2" t="s">
        <v>488</v>
      </c>
      <c r="E64" s="2" t="s">
        <v>30</v>
      </c>
      <c r="F64" s="4">
        <v>131</v>
      </c>
      <c r="G64" s="4">
        <v>17442661</v>
      </c>
      <c r="H64" s="4">
        <v>52375077</v>
      </c>
      <c r="I64" s="4">
        <v>0</v>
      </c>
      <c r="J64" s="4">
        <v>0</v>
      </c>
    </row>
    <row r="65" spans="1:10" x14ac:dyDescent="0.8">
      <c r="A65" s="2" t="s">
        <v>332</v>
      </c>
      <c r="F65" s="4">
        <v>7035</v>
      </c>
      <c r="G65" s="4">
        <v>124715295</v>
      </c>
      <c r="H65" s="4">
        <v>374482615</v>
      </c>
      <c r="I65" s="4">
        <v>44837119</v>
      </c>
      <c r="J65" s="4">
        <v>81488187</v>
      </c>
    </row>
    <row r="66" spans="1:10" x14ac:dyDescent="0.8">
      <c r="A66" s="2" t="s">
        <v>157</v>
      </c>
      <c r="B66" s="2" t="s">
        <v>473</v>
      </c>
      <c r="C66" s="2" t="s">
        <v>473</v>
      </c>
      <c r="D66" s="2" t="s">
        <v>473</v>
      </c>
      <c r="E66" s="2">
        <v>0</v>
      </c>
      <c r="F66" s="4">
        <v>10</v>
      </c>
      <c r="G66" s="4">
        <v>0</v>
      </c>
      <c r="H66" s="4">
        <v>0</v>
      </c>
      <c r="I66" s="4">
        <v>0</v>
      </c>
      <c r="J66" s="4">
        <v>0</v>
      </c>
    </row>
    <row r="67" spans="1:10" x14ac:dyDescent="0.8">
      <c r="A67" s="2" t="s">
        <v>157</v>
      </c>
      <c r="B67" s="2" t="s">
        <v>473</v>
      </c>
      <c r="C67" s="2" t="s">
        <v>473</v>
      </c>
      <c r="D67" s="2" t="s">
        <v>473</v>
      </c>
      <c r="E67" s="2">
        <v>1</v>
      </c>
      <c r="F67" s="4">
        <v>5</v>
      </c>
      <c r="G67" s="4">
        <v>110716</v>
      </c>
      <c r="H67" s="4">
        <v>332448</v>
      </c>
      <c r="I67" s="4">
        <v>0</v>
      </c>
      <c r="J67" s="4">
        <v>0</v>
      </c>
    </row>
    <row r="68" spans="1:10" x14ac:dyDescent="0.8">
      <c r="A68" s="2" t="s">
        <v>157</v>
      </c>
      <c r="B68" s="2" t="s">
        <v>490</v>
      </c>
      <c r="C68" s="2" t="s">
        <v>493</v>
      </c>
      <c r="D68" s="2" t="s">
        <v>34</v>
      </c>
      <c r="E68" s="2" t="s">
        <v>34</v>
      </c>
      <c r="F68" s="4">
        <v>7</v>
      </c>
      <c r="G68" s="4">
        <v>1170488</v>
      </c>
      <c r="H68" s="4">
        <v>3514625</v>
      </c>
      <c r="I68" s="4">
        <v>0</v>
      </c>
      <c r="J68" s="4">
        <v>0</v>
      </c>
    </row>
    <row r="69" spans="1:10" x14ac:dyDescent="0.8">
      <c r="A69" s="2" t="s">
        <v>157</v>
      </c>
      <c r="B69" s="2" t="s">
        <v>488</v>
      </c>
      <c r="C69" s="2" t="s">
        <v>488</v>
      </c>
      <c r="D69" s="2" t="s">
        <v>488</v>
      </c>
      <c r="E69" s="2" t="s">
        <v>23</v>
      </c>
      <c r="F69" s="4">
        <v>1</v>
      </c>
      <c r="G69" s="4">
        <v>138093</v>
      </c>
      <c r="H69" s="4">
        <v>414652</v>
      </c>
      <c r="I69" s="4">
        <v>0</v>
      </c>
      <c r="J69" s="4">
        <v>0</v>
      </c>
    </row>
    <row r="70" spans="1:10" x14ac:dyDescent="0.8">
      <c r="A70" s="2" t="s">
        <v>157</v>
      </c>
      <c r="B70" s="2" t="s">
        <v>488</v>
      </c>
      <c r="C70" s="2" t="s">
        <v>488</v>
      </c>
      <c r="D70" s="2" t="s">
        <v>488</v>
      </c>
      <c r="E70" s="2" t="s">
        <v>30</v>
      </c>
      <c r="F70" s="4">
        <v>54</v>
      </c>
      <c r="G70" s="4">
        <v>7245045</v>
      </c>
      <c r="H70" s="4">
        <v>21754697</v>
      </c>
      <c r="I70" s="4">
        <v>0</v>
      </c>
      <c r="J70" s="4">
        <v>0</v>
      </c>
    </row>
    <row r="71" spans="1:10" x14ac:dyDescent="0.8">
      <c r="A71" s="2" t="s">
        <v>333</v>
      </c>
      <c r="F71" s="4">
        <v>77</v>
      </c>
      <c r="G71" s="4">
        <v>8664342</v>
      </c>
      <c r="H71" s="4">
        <v>26016422</v>
      </c>
      <c r="I71" s="4">
        <v>0</v>
      </c>
      <c r="J71" s="4">
        <v>0</v>
      </c>
    </row>
    <row r="72" spans="1:10" x14ac:dyDescent="0.8">
      <c r="A72" s="2" t="s">
        <v>251</v>
      </c>
      <c r="B72" s="2" t="s">
        <v>473</v>
      </c>
      <c r="C72" s="2" t="s">
        <v>473</v>
      </c>
      <c r="D72" s="2" t="s">
        <v>473</v>
      </c>
      <c r="E72" s="2">
        <v>0</v>
      </c>
      <c r="F72" s="4">
        <v>1110</v>
      </c>
      <c r="G72" s="4">
        <v>0</v>
      </c>
      <c r="H72" s="4">
        <v>0</v>
      </c>
      <c r="I72" s="4">
        <v>0</v>
      </c>
      <c r="J72" s="4">
        <v>0</v>
      </c>
    </row>
    <row r="73" spans="1:10" x14ac:dyDescent="0.8">
      <c r="A73" s="2" t="s">
        <v>251</v>
      </c>
      <c r="B73" s="2" t="s">
        <v>473</v>
      </c>
      <c r="C73" s="2" t="s">
        <v>473</v>
      </c>
      <c r="D73" s="2" t="s">
        <v>473</v>
      </c>
      <c r="E73" s="2">
        <v>1</v>
      </c>
      <c r="F73" s="4">
        <v>24</v>
      </c>
      <c r="G73" s="4">
        <v>68213</v>
      </c>
      <c r="H73" s="4">
        <v>204826</v>
      </c>
      <c r="I73" s="4">
        <v>0</v>
      </c>
      <c r="J73" s="4">
        <v>0</v>
      </c>
    </row>
    <row r="74" spans="1:10" x14ac:dyDescent="0.8">
      <c r="A74" s="2" t="s">
        <v>251</v>
      </c>
      <c r="B74" s="2" t="s">
        <v>475</v>
      </c>
      <c r="C74" s="2" t="s">
        <v>475</v>
      </c>
      <c r="D74" s="2">
        <v>2</v>
      </c>
      <c r="E74" s="2">
        <v>2</v>
      </c>
      <c r="F74" s="4">
        <v>1778</v>
      </c>
      <c r="G74" s="4">
        <v>32125998</v>
      </c>
      <c r="H74" s="4">
        <v>96464723</v>
      </c>
      <c r="I74" s="4">
        <v>14610000</v>
      </c>
      <c r="J74" s="4">
        <v>23277523</v>
      </c>
    </row>
    <row r="75" spans="1:10" x14ac:dyDescent="0.8">
      <c r="A75" s="2" t="s">
        <v>251</v>
      </c>
      <c r="B75" s="2" t="s">
        <v>486</v>
      </c>
      <c r="C75" s="2" t="s">
        <v>486</v>
      </c>
      <c r="D75" s="2">
        <v>3</v>
      </c>
      <c r="E75" s="2">
        <v>3</v>
      </c>
      <c r="F75" s="4">
        <v>15</v>
      </c>
      <c r="G75" s="4">
        <v>916579</v>
      </c>
      <c r="H75" s="4">
        <v>2752213</v>
      </c>
      <c r="I75" s="4">
        <v>0</v>
      </c>
      <c r="J75" s="4">
        <v>0</v>
      </c>
    </row>
    <row r="76" spans="1:10" x14ac:dyDescent="0.8">
      <c r="A76" s="2" t="s">
        <v>251</v>
      </c>
      <c r="B76" s="2" t="s">
        <v>490</v>
      </c>
      <c r="C76" s="2" t="s">
        <v>493</v>
      </c>
      <c r="D76" s="2" t="s">
        <v>34</v>
      </c>
      <c r="E76" s="2" t="s">
        <v>34</v>
      </c>
      <c r="F76" s="4">
        <v>4</v>
      </c>
      <c r="G76" s="4">
        <v>1434500</v>
      </c>
      <c r="H76" s="4">
        <v>4307373</v>
      </c>
      <c r="I76" s="4">
        <v>0</v>
      </c>
      <c r="J76" s="4">
        <v>0</v>
      </c>
    </row>
    <row r="77" spans="1:10" x14ac:dyDescent="0.8">
      <c r="A77" s="2" t="s">
        <v>251</v>
      </c>
      <c r="B77" s="2" t="s">
        <v>488</v>
      </c>
      <c r="C77" s="2" t="s">
        <v>488</v>
      </c>
      <c r="D77" s="2" t="s">
        <v>488</v>
      </c>
      <c r="E77" s="2" t="s">
        <v>23</v>
      </c>
      <c r="F77" s="4">
        <v>49</v>
      </c>
      <c r="G77" s="4">
        <v>3178537</v>
      </c>
      <c r="H77" s="4">
        <v>9544189</v>
      </c>
      <c r="I77" s="4">
        <v>0</v>
      </c>
      <c r="J77" s="4">
        <v>0</v>
      </c>
    </row>
    <row r="78" spans="1:10" x14ac:dyDescent="0.8">
      <c r="A78" s="2" t="s">
        <v>251</v>
      </c>
      <c r="B78" s="2" t="s">
        <v>488</v>
      </c>
      <c r="C78" s="2" t="s">
        <v>488</v>
      </c>
      <c r="D78" s="2" t="s">
        <v>488</v>
      </c>
      <c r="E78" s="2" t="s">
        <v>30</v>
      </c>
      <c r="F78" s="4">
        <v>27</v>
      </c>
      <c r="G78" s="4">
        <v>7633524</v>
      </c>
      <c r="H78" s="4">
        <v>22921185</v>
      </c>
      <c r="I78" s="4">
        <v>0</v>
      </c>
      <c r="J78" s="4">
        <v>0</v>
      </c>
    </row>
    <row r="79" spans="1:10" x14ac:dyDescent="0.8">
      <c r="A79" s="2" t="s">
        <v>334</v>
      </c>
      <c r="F79" s="4">
        <v>3007</v>
      </c>
      <c r="G79" s="4">
        <v>45357351</v>
      </c>
      <c r="H79" s="4">
        <v>136194509</v>
      </c>
      <c r="I79" s="4">
        <v>14610000</v>
      </c>
      <c r="J79" s="4">
        <v>23277523</v>
      </c>
    </row>
    <row r="80" spans="1:10" x14ac:dyDescent="0.8">
      <c r="A80" s="2" t="s">
        <v>38</v>
      </c>
      <c r="B80" s="2" t="s">
        <v>473</v>
      </c>
      <c r="C80" s="2" t="s">
        <v>473</v>
      </c>
      <c r="D80" s="2" t="s">
        <v>473</v>
      </c>
      <c r="E80" s="2">
        <v>0</v>
      </c>
      <c r="F80" s="4">
        <v>776</v>
      </c>
      <c r="G80" s="4">
        <v>0</v>
      </c>
      <c r="H80" s="4">
        <v>0</v>
      </c>
      <c r="I80" s="4">
        <v>0</v>
      </c>
      <c r="J80" s="4">
        <v>0</v>
      </c>
    </row>
    <row r="81" spans="1:10" x14ac:dyDescent="0.8">
      <c r="A81" s="2" t="s">
        <v>38</v>
      </c>
      <c r="B81" s="2" t="s">
        <v>473</v>
      </c>
      <c r="C81" s="2" t="s">
        <v>473</v>
      </c>
      <c r="D81" s="2" t="s">
        <v>473</v>
      </c>
      <c r="E81" s="2">
        <v>1</v>
      </c>
      <c r="F81" s="4">
        <v>33</v>
      </c>
      <c r="G81" s="4">
        <v>166408</v>
      </c>
      <c r="H81" s="4">
        <v>499669</v>
      </c>
      <c r="I81" s="4">
        <v>0</v>
      </c>
      <c r="J81" s="4">
        <v>0</v>
      </c>
    </row>
    <row r="82" spans="1:10" x14ac:dyDescent="0.8">
      <c r="A82" s="2" t="s">
        <v>38</v>
      </c>
      <c r="B82" s="2" t="s">
        <v>475</v>
      </c>
      <c r="C82" s="2" t="s">
        <v>475</v>
      </c>
      <c r="D82" s="2">
        <v>2</v>
      </c>
      <c r="E82" s="2">
        <v>2</v>
      </c>
      <c r="F82" s="4">
        <v>14081</v>
      </c>
      <c r="G82" s="4">
        <v>266025190</v>
      </c>
      <c r="H82" s="4">
        <v>798793788</v>
      </c>
      <c r="I82" s="4">
        <v>105396898</v>
      </c>
      <c r="J82" s="4">
        <v>165838989</v>
      </c>
    </row>
    <row r="83" spans="1:10" x14ac:dyDescent="0.8">
      <c r="A83" s="2" t="s">
        <v>38</v>
      </c>
      <c r="B83" s="2" t="s">
        <v>486</v>
      </c>
      <c r="C83" s="2" t="s">
        <v>486</v>
      </c>
      <c r="D83" s="2">
        <v>3</v>
      </c>
      <c r="E83" s="2">
        <v>3</v>
      </c>
      <c r="F83" s="4">
        <v>228</v>
      </c>
      <c r="G83" s="4">
        <v>12062315</v>
      </c>
      <c r="H83" s="4">
        <v>36219512</v>
      </c>
      <c r="I83" s="4">
        <v>0</v>
      </c>
      <c r="J83" s="4">
        <v>0</v>
      </c>
    </row>
    <row r="84" spans="1:10" x14ac:dyDescent="0.8">
      <c r="A84" s="2" t="s">
        <v>38</v>
      </c>
      <c r="B84" s="2" t="s">
        <v>486</v>
      </c>
      <c r="C84" s="2" t="s">
        <v>486</v>
      </c>
      <c r="D84" s="2">
        <v>4</v>
      </c>
      <c r="E84" s="2">
        <v>4</v>
      </c>
      <c r="F84" s="4">
        <v>9</v>
      </c>
      <c r="G84" s="4">
        <v>45336</v>
      </c>
      <c r="H84" s="4">
        <v>136131</v>
      </c>
      <c r="I84" s="4">
        <v>0</v>
      </c>
      <c r="J84" s="4">
        <v>0</v>
      </c>
    </row>
    <row r="85" spans="1:10" x14ac:dyDescent="0.8">
      <c r="A85" s="2" t="s">
        <v>38</v>
      </c>
      <c r="B85" s="2" t="s">
        <v>486</v>
      </c>
      <c r="C85" s="2" t="s">
        <v>486</v>
      </c>
      <c r="D85" s="2">
        <v>9</v>
      </c>
      <c r="E85" s="2">
        <v>9</v>
      </c>
      <c r="F85" s="4">
        <v>4</v>
      </c>
      <c r="G85" s="4">
        <v>194364</v>
      </c>
      <c r="H85" s="4">
        <v>583616</v>
      </c>
      <c r="I85" s="4">
        <v>0</v>
      </c>
      <c r="J85" s="4">
        <v>0</v>
      </c>
    </row>
    <row r="86" spans="1:10" x14ac:dyDescent="0.8">
      <c r="A86" s="2" t="s">
        <v>38</v>
      </c>
      <c r="B86" s="2" t="s">
        <v>490</v>
      </c>
      <c r="C86" s="2" t="s">
        <v>493</v>
      </c>
      <c r="D86" s="2" t="s">
        <v>40</v>
      </c>
      <c r="E86" s="2" t="s">
        <v>40</v>
      </c>
      <c r="F86" s="4">
        <v>9</v>
      </c>
      <c r="G86" s="4">
        <v>153423</v>
      </c>
      <c r="H86" s="4">
        <v>460683</v>
      </c>
      <c r="I86" s="4">
        <v>0</v>
      </c>
      <c r="J86" s="4">
        <v>0</v>
      </c>
    </row>
    <row r="87" spans="1:10" x14ac:dyDescent="0.8">
      <c r="A87" s="2" t="s">
        <v>38</v>
      </c>
      <c r="B87" s="2" t="s">
        <v>488</v>
      </c>
      <c r="C87" s="2" t="s">
        <v>488</v>
      </c>
      <c r="D87" s="2" t="s">
        <v>488</v>
      </c>
      <c r="E87" s="2" t="s">
        <v>23</v>
      </c>
      <c r="F87" s="4">
        <v>775</v>
      </c>
      <c r="G87" s="4">
        <v>52204457</v>
      </c>
      <c r="H87" s="4">
        <v>156754303</v>
      </c>
      <c r="I87" s="4">
        <v>10000</v>
      </c>
      <c r="J87" s="4">
        <v>10000</v>
      </c>
    </row>
    <row r="88" spans="1:10" x14ac:dyDescent="0.8">
      <c r="A88" s="2" t="s">
        <v>38</v>
      </c>
      <c r="B88" s="2" t="s">
        <v>488</v>
      </c>
      <c r="C88" s="2" t="s">
        <v>488</v>
      </c>
      <c r="D88" s="2" t="s">
        <v>488</v>
      </c>
      <c r="E88" s="2" t="s">
        <v>30</v>
      </c>
      <c r="F88" s="4">
        <v>48</v>
      </c>
      <c r="G88" s="4">
        <v>1568380</v>
      </c>
      <c r="H88" s="4">
        <v>4709376</v>
      </c>
      <c r="I88" s="4">
        <v>0</v>
      </c>
      <c r="J88" s="4">
        <v>0</v>
      </c>
    </row>
    <row r="89" spans="1:10" x14ac:dyDescent="0.8">
      <c r="A89" s="2" t="s">
        <v>335</v>
      </c>
      <c r="F89" s="4">
        <v>15963</v>
      </c>
      <c r="G89" s="4">
        <v>332419873</v>
      </c>
      <c r="H89" s="4">
        <v>998157078</v>
      </c>
      <c r="I89" s="4">
        <v>105406898</v>
      </c>
      <c r="J89" s="4">
        <v>165848989</v>
      </c>
    </row>
    <row r="90" spans="1:10" x14ac:dyDescent="0.8">
      <c r="A90" s="2" t="s">
        <v>77</v>
      </c>
      <c r="B90" s="2" t="s">
        <v>473</v>
      </c>
      <c r="C90" s="2" t="s">
        <v>473</v>
      </c>
      <c r="D90" s="2" t="s">
        <v>473</v>
      </c>
      <c r="E90" s="2">
        <v>0</v>
      </c>
      <c r="F90" s="4">
        <v>1478</v>
      </c>
      <c r="G90" s="4">
        <v>0</v>
      </c>
      <c r="H90" s="4">
        <v>0</v>
      </c>
      <c r="I90" s="4">
        <v>0</v>
      </c>
      <c r="J90" s="4">
        <v>0</v>
      </c>
    </row>
    <row r="91" spans="1:10" x14ac:dyDescent="0.8">
      <c r="A91" s="2" t="s">
        <v>77</v>
      </c>
      <c r="B91" s="2" t="s">
        <v>473</v>
      </c>
      <c r="C91" s="2" t="s">
        <v>473</v>
      </c>
      <c r="D91" s="2" t="s">
        <v>473</v>
      </c>
      <c r="E91" s="2">
        <v>1</v>
      </c>
      <c r="F91" s="4">
        <v>411</v>
      </c>
      <c r="G91" s="4">
        <v>1226201</v>
      </c>
      <c r="H91" s="4">
        <v>3681934</v>
      </c>
      <c r="I91" s="4">
        <v>0</v>
      </c>
      <c r="J91" s="4">
        <v>0</v>
      </c>
    </row>
    <row r="92" spans="1:10" x14ac:dyDescent="0.8">
      <c r="A92" s="2" t="s">
        <v>77</v>
      </c>
      <c r="B92" s="2" t="s">
        <v>475</v>
      </c>
      <c r="C92" s="2" t="s">
        <v>475</v>
      </c>
      <c r="D92" s="2">
        <v>2</v>
      </c>
      <c r="E92" s="2">
        <v>2</v>
      </c>
      <c r="F92" s="4">
        <v>6107</v>
      </c>
      <c r="G92" s="4">
        <v>66584109</v>
      </c>
      <c r="H92" s="4">
        <v>199932064</v>
      </c>
      <c r="I92" s="4">
        <v>37108062</v>
      </c>
      <c r="J92" s="4">
        <v>52375467</v>
      </c>
    </row>
    <row r="93" spans="1:10" x14ac:dyDescent="0.8">
      <c r="A93" s="2" t="s">
        <v>77</v>
      </c>
      <c r="B93" s="2" t="s">
        <v>486</v>
      </c>
      <c r="C93" s="2" t="s">
        <v>486</v>
      </c>
      <c r="D93" s="2">
        <v>3</v>
      </c>
      <c r="E93" s="2">
        <v>3</v>
      </c>
      <c r="F93" s="4">
        <v>143</v>
      </c>
      <c r="G93" s="4">
        <v>7583684</v>
      </c>
      <c r="H93" s="4">
        <v>22771525</v>
      </c>
      <c r="I93" s="4">
        <v>0</v>
      </c>
      <c r="J93" s="4">
        <v>0</v>
      </c>
    </row>
    <row r="94" spans="1:10" x14ac:dyDescent="0.8">
      <c r="A94" s="2" t="s">
        <v>77</v>
      </c>
      <c r="B94" s="2" t="s">
        <v>486</v>
      </c>
      <c r="C94" s="2" t="s">
        <v>486</v>
      </c>
      <c r="D94" s="2">
        <v>4</v>
      </c>
      <c r="E94" s="2">
        <v>4</v>
      </c>
      <c r="F94" s="4">
        <v>3</v>
      </c>
      <c r="G94" s="4">
        <v>9306</v>
      </c>
      <c r="H94" s="4">
        <v>27942</v>
      </c>
      <c r="I94" s="4">
        <v>0</v>
      </c>
      <c r="J94" s="4">
        <v>0</v>
      </c>
    </row>
    <row r="95" spans="1:10" x14ac:dyDescent="0.8">
      <c r="A95" s="2" t="s">
        <v>77</v>
      </c>
      <c r="B95" s="2" t="s">
        <v>486</v>
      </c>
      <c r="C95" s="2" t="s">
        <v>486</v>
      </c>
      <c r="D95" s="2">
        <v>9</v>
      </c>
      <c r="E95" s="2">
        <v>9</v>
      </c>
      <c r="F95" s="4">
        <v>4</v>
      </c>
      <c r="G95" s="4">
        <v>67323</v>
      </c>
      <c r="H95" s="4">
        <v>202151</v>
      </c>
      <c r="I95" s="4">
        <v>0</v>
      </c>
      <c r="J95" s="4">
        <v>0</v>
      </c>
    </row>
    <row r="96" spans="1:10" x14ac:dyDescent="0.8">
      <c r="A96" s="2" t="s">
        <v>77</v>
      </c>
      <c r="B96" s="2" t="s">
        <v>490</v>
      </c>
      <c r="C96" s="2" t="s">
        <v>489</v>
      </c>
      <c r="D96" s="2">
        <v>8</v>
      </c>
      <c r="E96" s="2">
        <v>8</v>
      </c>
      <c r="F96" s="4">
        <v>22</v>
      </c>
      <c r="G96" s="4">
        <v>966973</v>
      </c>
      <c r="H96" s="4">
        <v>2903530</v>
      </c>
      <c r="I96" s="4">
        <v>0</v>
      </c>
      <c r="J96" s="4">
        <v>0</v>
      </c>
    </row>
    <row r="97" spans="1:10" x14ac:dyDescent="0.8">
      <c r="A97" s="2" t="s">
        <v>77</v>
      </c>
      <c r="B97" s="2" t="s">
        <v>490</v>
      </c>
      <c r="C97" s="2" t="s">
        <v>493</v>
      </c>
      <c r="D97" s="2" t="s">
        <v>34</v>
      </c>
      <c r="E97" s="2" t="s">
        <v>34</v>
      </c>
      <c r="F97" s="4">
        <v>15</v>
      </c>
      <c r="G97" s="4">
        <v>1258724</v>
      </c>
      <c r="H97" s="4">
        <v>3779570</v>
      </c>
      <c r="I97" s="4">
        <v>0</v>
      </c>
      <c r="J97" s="4">
        <v>0</v>
      </c>
    </row>
    <row r="98" spans="1:10" x14ac:dyDescent="0.8">
      <c r="A98" s="2" t="s">
        <v>77</v>
      </c>
      <c r="B98" s="2" t="s">
        <v>488</v>
      </c>
      <c r="C98" s="2" t="s">
        <v>488</v>
      </c>
      <c r="D98" s="2" t="s">
        <v>488</v>
      </c>
      <c r="E98" s="2" t="s">
        <v>23</v>
      </c>
      <c r="F98" s="4">
        <v>354</v>
      </c>
      <c r="G98" s="4">
        <v>16956878</v>
      </c>
      <c r="H98" s="4">
        <v>50916418</v>
      </c>
      <c r="I98" s="4">
        <v>0</v>
      </c>
      <c r="J98" s="4">
        <v>0</v>
      </c>
    </row>
    <row r="99" spans="1:10" x14ac:dyDescent="0.8">
      <c r="A99" s="2" t="s">
        <v>77</v>
      </c>
      <c r="B99" s="2" t="s">
        <v>488</v>
      </c>
      <c r="C99" s="2" t="s">
        <v>488</v>
      </c>
      <c r="D99" s="2" t="s">
        <v>488</v>
      </c>
      <c r="E99" s="2" t="s">
        <v>30</v>
      </c>
      <c r="F99" s="4">
        <v>171</v>
      </c>
      <c r="G99" s="4">
        <v>10685174</v>
      </c>
      <c r="H99" s="4">
        <v>32084369</v>
      </c>
      <c r="I99" s="4">
        <v>20000</v>
      </c>
      <c r="J99" s="4">
        <v>79683</v>
      </c>
    </row>
    <row r="100" spans="1:10" x14ac:dyDescent="0.8">
      <c r="A100" s="2" t="s">
        <v>336</v>
      </c>
      <c r="F100" s="4">
        <v>8708</v>
      </c>
      <c r="G100" s="4">
        <v>105338372</v>
      </c>
      <c r="H100" s="4">
        <v>316299503</v>
      </c>
      <c r="I100" s="4">
        <v>37128062</v>
      </c>
      <c r="J100" s="4">
        <v>52455150</v>
      </c>
    </row>
    <row r="101" spans="1:10" x14ac:dyDescent="0.8">
      <c r="A101" s="2" t="s">
        <v>176</v>
      </c>
      <c r="B101" s="2" t="s">
        <v>473</v>
      </c>
      <c r="C101" s="2" t="s">
        <v>473</v>
      </c>
      <c r="D101" s="2" t="s">
        <v>473</v>
      </c>
      <c r="E101" s="2">
        <v>0</v>
      </c>
      <c r="F101" s="4">
        <v>444</v>
      </c>
      <c r="G101" s="4">
        <v>0</v>
      </c>
      <c r="H101" s="4">
        <v>0</v>
      </c>
      <c r="I101" s="4">
        <v>0</v>
      </c>
      <c r="J101" s="4">
        <v>0</v>
      </c>
    </row>
    <row r="102" spans="1:10" x14ac:dyDescent="0.8">
      <c r="A102" s="2" t="s">
        <v>176</v>
      </c>
      <c r="B102" s="2" t="s">
        <v>473</v>
      </c>
      <c r="C102" s="2" t="s">
        <v>473</v>
      </c>
      <c r="D102" s="2" t="s">
        <v>473</v>
      </c>
      <c r="E102" s="2">
        <v>1</v>
      </c>
      <c r="F102" s="4">
        <v>123</v>
      </c>
      <c r="G102" s="4">
        <v>1008714</v>
      </c>
      <c r="H102" s="4">
        <v>3028864</v>
      </c>
      <c r="I102" s="4">
        <v>0</v>
      </c>
      <c r="J102" s="4">
        <v>0</v>
      </c>
    </row>
    <row r="103" spans="1:10" x14ac:dyDescent="0.8">
      <c r="A103" s="2" t="s">
        <v>176</v>
      </c>
      <c r="B103" s="2" t="s">
        <v>475</v>
      </c>
      <c r="C103" s="2" t="s">
        <v>475</v>
      </c>
      <c r="D103" s="2">
        <v>2</v>
      </c>
      <c r="E103" s="2">
        <v>2</v>
      </c>
      <c r="F103" s="4">
        <v>4316</v>
      </c>
      <c r="G103" s="4">
        <v>78980751</v>
      </c>
      <c r="H103" s="4">
        <v>237155501</v>
      </c>
      <c r="I103" s="4">
        <v>33813935</v>
      </c>
      <c r="J103" s="4">
        <v>53838051</v>
      </c>
    </row>
    <row r="104" spans="1:10" x14ac:dyDescent="0.8">
      <c r="A104" s="2" t="s">
        <v>176</v>
      </c>
      <c r="B104" s="2" t="s">
        <v>486</v>
      </c>
      <c r="C104" s="2" t="s">
        <v>486</v>
      </c>
      <c r="D104" s="2">
        <v>3</v>
      </c>
      <c r="E104" s="2">
        <v>3</v>
      </c>
      <c r="F104" s="4">
        <v>57</v>
      </c>
      <c r="G104" s="4">
        <v>6014727</v>
      </c>
      <c r="H104" s="4">
        <v>18060421</v>
      </c>
      <c r="I104" s="4">
        <v>0</v>
      </c>
      <c r="J104" s="4">
        <v>0</v>
      </c>
    </row>
    <row r="105" spans="1:10" x14ac:dyDescent="0.8">
      <c r="A105" s="2" t="s">
        <v>176</v>
      </c>
      <c r="B105" s="2" t="s">
        <v>490</v>
      </c>
      <c r="C105" s="2" t="s">
        <v>493</v>
      </c>
      <c r="D105" s="2" t="s">
        <v>34</v>
      </c>
      <c r="E105" s="2" t="s">
        <v>34</v>
      </c>
      <c r="F105" s="4">
        <v>31</v>
      </c>
      <c r="G105" s="4">
        <v>13111339</v>
      </c>
      <c r="H105" s="4">
        <v>39369418</v>
      </c>
      <c r="I105" s="4">
        <v>0</v>
      </c>
      <c r="J105" s="4">
        <v>0</v>
      </c>
    </row>
    <row r="106" spans="1:10" x14ac:dyDescent="0.8">
      <c r="A106" s="2" t="s">
        <v>176</v>
      </c>
      <c r="B106" s="2" t="s">
        <v>490</v>
      </c>
      <c r="C106" s="2" t="s">
        <v>493</v>
      </c>
      <c r="D106" s="2" t="s">
        <v>40</v>
      </c>
      <c r="E106" s="2" t="s">
        <v>40</v>
      </c>
      <c r="F106" s="4">
        <v>2</v>
      </c>
      <c r="G106" s="4">
        <v>123380</v>
      </c>
      <c r="H106" s="4">
        <v>370473</v>
      </c>
      <c r="I106" s="4">
        <v>0</v>
      </c>
      <c r="J106" s="4">
        <v>0</v>
      </c>
    </row>
    <row r="107" spans="1:10" x14ac:dyDescent="0.8">
      <c r="A107" s="2" t="s">
        <v>176</v>
      </c>
      <c r="B107" s="2" t="s">
        <v>488</v>
      </c>
      <c r="C107" s="2" t="s">
        <v>488</v>
      </c>
      <c r="D107" s="2" t="s">
        <v>488</v>
      </c>
      <c r="E107" s="2" t="s">
        <v>23</v>
      </c>
      <c r="F107" s="4">
        <v>301</v>
      </c>
      <c r="G107" s="4">
        <v>57793071</v>
      </c>
      <c r="H107" s="4">
        <v>173535262</v>
      </c>
      <c r="I107" s="4">
        <v>0</v>
      </c>
      <c r="J107" s="4">
        <v>234286</v>
      </c>
    </row>
    <row r="108" spans="1:10" x14ac:dyDescent="0.8">
      <c r="A108" s="2" t="s">
        <v>176</v>
      </c>
      <c r="B108" s="2" t="s">
        <v>488</v>
      </c>
      <c r="C108" s="2" t="s">
        <v>488</v>
      </c>
      <c r="D108" s="2" t="s">
        <v>488</v>
      </c>
      <c r="E108" s="2" t="s">
        <v>30</v>
      </c>
      <c r="F108" s="4">
        <v>250</v>
      </c>
      <c r="G108" s="4">
        <v>39650560</v>
      </c>
      <c r="H108" s="4">
        <v>119058745</v>
      </c>
      <c r="I108" s="4">
        <v>0</v>
      </c>
      <c r="J108" s="4">
        <v>0</v>
      </c>
    </row>
    <row r="109" spans="1:10" x14ac:dyDescent="0.8">
      <c r="A109" s="2" t="s">
        <v>337</v>
      </c>
      <c r="F109" s="4">
        <v>5524</v>
      </c>
      <c r="G109" s="4">
        <v>196682542</v>
      </c>
      <c r="H109" s="4">
        <v>590578684</v>
      </c>
      <c r="I109" s="4">
        <v>33813935</v>
      </c>
      <c r="J109" s="4">
        <v>54072337</v>
      </c>
    </row>
    <row r="110" spans="1:10" x14ac:dyDescent="0.8">
      <c r="A110" s="2" t="s">
        <v>257</v>
      </c>
      <c r="B110" s="2" t="s">
        <v>473</v>
      </c>
      <c r="C110" s="2" t="s">
        <v>473</v>
      </c>
      <c r="D110" s="2" t="s">
        <v>473</v>
      </c>
      <c r="E110" s="2">
        <v>0</v>
      </c>
      <c r="F110" s="4">
        <v>298</v>
      </c>
      <c r="G110" s="4">
        <v>0</v>
      </c>
      <c r="H110" s="4">
        <v>0</v>
      </c>
      <c r="I110" s="4">
        <v>0</v>
      </c>
      <c r="J110" s="4">
        <v>0</v>
      </c>
    </row>
    <row r="111" spans="1:10" x14ac:dyDescent="0.8">
      <c r="A111" s="2" t="s">
        <v>257</v>
      </c>
      <c r="B111" s="2" t="s">
        <v>473</v>
      </c>
      <c r="C111" s="2" t="s">
        <v>473</v>
      </c>
      <c r="D111" s="2" t="s">
        <v>473</v>
      </c>
      <c r="E111" s="2">
        <v>1</v>
      </c>
      <c r="F111" s="4">
        <v>41</v>
      </c>
      <c r="G111" s="4">
        <v>356881</v>
      </c>
      <c r="H111" s="4">
        <v>1071608</v>
      </c>
      <c r="I111" s="4">
        <v>0</v>
      </c>
      <c r="J111" s="4">
        <v>0</v>
      </c>
    </row>
    <row r="112" spans="1:10" x14ac:dyDescent="0.8">
      <c r="A112" s="2" t="s">
        <v>257</v>
      </c>
      <c r="B112" s="2" t="s">
        <v>475</v>
      </c>
      <c r="C112" s="2" t="s">
        <v>475</v>
      </c>
      <c r="D112" s="2">
        <v>2</v>
      </c>
      <c r="E112" s="2">
        <v>2</v>
      </c>
      <c r="F112" s="4">
        <v>2613</v>
      </c>
      <c r="G112" s="4">
        <v>42579999</v>
      </c>
      <c r="H112" s="4">
        <v>127854968</v>
      </c>
      <c r="I112" s="4">
        <v>19418705</v>
      </c>
      <c r="J112" s="4">
        <v>34364468</v>
      </c>
    </row>
    <row r="113" spans="1:10" x14ac:dyDescent="0.8">
      <c r="A113" s="2" t="s">
        <v>257</v>
      </c>
      <c r="B113" s="2" t="s">
        <v>486</v>
      </c>
      <c r="C113" s="2" t="s">
        <v>486</v>
      </c>
      <c r="D113" s="2">
        <v>3</v>
      </c>
      <c r="E113" s="2">
        <v>3</v>
      </c>
      <c r="F113" s="4">
        <v>58</v>
      </c>
      <c r="G113" s="4">
        <v>1542176</v>
      </c>
      <c r="H113" s="4">
        <v>4630692</v>
      </c>
      <c r="I113" s="4">
        <v>0</v>
      </c>
      <c r="J113" s="4">
        <v>0</v>
      </c>
    </row>
    <row r="114" spans="1:10" x14ac:dyDescent="0.8">
      <c r="A114" s="2" t="s">
        <v>257</v>
      </c>
      <c r="B114" s="2" t="s">
        <v>486</v>
      </c>
      <c r="C114" s="2" t="s">
        <v>486</v>
      </c>
      <c r="D114" s="2">
        <v>4</v>
      </c>
      <c r="E114" s="2">
        <v>4</v>
      </c>
      <c r="F114" s="4">
        <v>8</v>
      </c>
      <c r="G114" s="4">
        <v>413538</v>
      </c>
      <c r="H114" s="4">
        <v>1241731</v>
      </c>
      <c r="I114" s="4">
        <v>0</v>
      </c>
      <c r="J114" s="4">
        <v>0</v>
      </c>
    </row>
    <row r="115" spans="1:10" x14ac:dyDescent="0.8">
      <c r="A115" s="2" t="s">
        <v>257</v>
      </c>
      <c r="B115" s="2" t="s">
        <v>486</v>
      </c>
      <c r="C115" s="2" t="s">
        <v>486</v>
      </c>
      <c r="D115" s="2">
        <v>9</v>
      </c>
      <c r="E115" s="2">
        <v>9</v>
      </c>
      <c r="F115" s="4">
        <v>6</v>
      </c>
      <c r="G115" s="4">
        <v>337238</v>
      </c>
      <c r="H115" s="4">
        <v>1012625</v>
      </c>
      <c r="I115" s="4">
        <v>0</v>
      </c>
      <c r="J115" s="4">
        <v>0</v>
      </c>
    </row>
    <row r="116" spans="1:10" x14ac:dyDescent="0.8">
      <c r="A116" s="2" t="s">
        <v>257</v>
      </c>
      <c r="B116" s="2" t="s">
        <v>490</v>
      </c>
      <c r="C116" s="2" t="s">
        <v>493</v>
      </c>
      <c r="D116" s="2" t="s">
        <v>34</v>
      </c>
      <c r="E116" s="2" t="s">
        <v>34</v>
      </c>
      <c r="F116" s="4">
        <v>15</v>
      </c>
      <c r="G116" s="4">
        <v>2085871</v>
      </c>
      <c r="H116" s="4">
        <v>6263244</v>
      </c>
      <c r="I116" s="4">
        <v>0</v>
      </c>
      <c r="J116" s="4">
        <v>0</v>
      </c>
    </row>
    <row r="117" spans="1:10" x14ac:dyDescent="0.8">
      <c r="A117" s="2" t="s">
        <v>257</v>
      </c>
      <c r="B117" s="2" t="s">
        <v>488</v>
      </c>
      <c r="C117" s="2" t="s">
        <v>488</v>
      </c>
      <c r="D117" s="2" t="s">
        <v>488</v>
      </c>
      <c r="E117" s="2" t="s">
        <v>23</v>
      </c>
      <c r="F117" s="4">
        <v>144</v>
      </c>
      <c r="G117" s="4">
        <v>21626443</v>
      </c>
      <c r="H117" s="4">
        <v>64937716</v>
      </c>
      <c r="I117" s="4">
        <v>0</v>
      </c>
      <c r="J117" s="4">
        <v>0</v>
      </c>
    </row>
    <row r="118" spans="1:10" x14ac:dyDescent="0.8">
      <c r="A118" s="2" t="s">
        <v>257</v>
      </c>
      <c r="B118" s="2" t="s">
        <v>488</v>
      </c>
      <c r="C118" s="2" t="s">
        <v>488</v>
      </c>
      <c r="D118" s="2" t="s">
        <v>488</v>
      </c>
      <c r="E118" s="2" t="s">
        <v>30</v>
      </c>
      <c r="F118" s="4">
        <v>272</v>
      </c>
      <c r="G118" s="4">
        <v>42818108</v>
      </c>
      <c r="H118" s="4">
        <v>128569932</v>
      </c>
      <c r="I118" s="4">
        <v>0</v>
      </c>
      <c r="J118" s="4">
        <v>0</v>
      </c>
    </row>
    <row r="119" spans="1:10" x14ac:dyDescent="0.8">
      <c r="A119" s="2" t="s">
        <v>338</v>
      </c>
      <c r="F119" s="4">
        <v>3455</v>
      </c>
      <c r="G119" s="4">
        <v>111760254</v>
      </c>
      <c r="H119" s="4">
        <v>335582516</v>
      </c>
      <c r="I119" s="4">
        <v>19418705</v>
      </c>
      <c r="J119" s="4">
        <v>34364468</v>
      </c>
    </row>
    <row r="120" spans="1:10" x14ac:dyDescent="0.8">
      <c r="A120" s="2" t="s">
        <v>184</v>
      </c>
      <c r="B120" s="2" t="s">
        <v>473</v>
      </c>
      <c r="C120" s="2" t="s">
        <v>473</v>
      </c>
      <c r="D120" s="2" t="s">
        <v>473</v>
      </c>
      <c r="E120" s="2">
        <v>0</v>
      </c>
      <c r="F120" s="4">
        <v>536</v>
      </c>
      <c r="G120" s="4">
        <v>0</v>
      </c>
      <c r="H120" s="4">
        <v>0</v>
      </c>
      <c r="I120" s="4">
        <v>0</v>
      </c>
      <c r="J120" s="4">
        <v>0</v>
      </c>
    </row>
    <row r="121" spans="1:10" x14ac:dyDescent="0.8">
      <c r="A121" s="2" t="s">
        <v>184</v>
      </c>
      <c r="B121" s="2" t="s">
        <v>473</v>
      </c>
      <c r="C121" s="2" t="s">
        <v>473</v>
      </c>
      <c r="D121" s="2" t="s">
        <v>473</v>
      </c>
      <c r="E121" s="2">
        <v>1</v>
      </c>
      <c r="F121" s="4">
        <v>108</v>
      </c>
      <c r="G121" s="4">
        <v>258538</v>
      </c>
      <c r="H121" s="4">
        <v>776308</v>
      </c>
      <c r="I121" s="4">
        <v>0</v>
      </c>
      <c r="J121" s="4">
        <v>0</v>
      </c>
    </row>
    <row r="122" spans="1:10" x14ac:dyDescent="0.8">
      <c r="A122" s="2" t="s">
        <v>184</v>
      </c>
      <c r="B122" s="2" t="s">
        <v>475</v>
      </c>
      <c r="C122" s="2" t="s">
        <v>475</v>
      </c>
      <c r="D122" s="2">
        <v>2</v>
      </c>
      <c r="E122" s="2">
        <v>2</v>
      </c>
      <c r="F122" s="4">
        <v>8023</v>
      </c>
      <c r="G122" s="4">
        <v>152321360</v>
      </c>
      <c r="H122" s="4">
        <v>457375308</v>
      </c>
      <c r="I122" s="4">
        <v>52502561</v>
      </c>
      <c r="J122" s="4">
        <v>78748511</v>
      </c>
    </row>
    <row r="123" spans="1:10" x14ac:dyDescent="0.8">
      <c r="A123" s="2" t="s">
        <v>184</v>
      </c>
      <c r="B123" s="2" t="s">
        <v>486</v>
      </c>
      <c r="C123" s="2" t="s">
        <v>486</v>
      </c>
      <c r="D123" s="2">
        <v>3</v>
      </c>
      <c r="E123" s="2">
        <v>3</v>
      </c>
      <c r="F123" s="4">
        <v>17</v>
      </c>
      <c r="G123" s="4">
        <v>971064</v>
      </c>
      <c r="H123" s="4">
        <v>2915815</v>
      </c>
      <c r="I123" s="4">
        <v>0</v>
      </c>
      <c r="J123" s="4">
        <v>0</v>
      </c>
    </row>
    <row r="124" spans="1:10" x14ac:dyDescent="0.8">
      <c r="A124" s="2" t="s">
        <v>184</v>
      </c>
      <c r="B124" s="2" t="s">
        <v>488</v>
      </c>
      <c r="C124" s="2" t="s">
        <v>488</v>
      </c>
      <c r="D124" s="2" t="s">
        <v>488</v>
      </c>
      <c r="E124" s="2" t="s">
        <v>23</v>
      </c>
      <c r="F124" s="4">
        <v>328</v>
      </c>
      <c r="G124" s="4">
        <v>12411311</v>
      </c>
      <c r="H124" s="4">
        <v>37267442</v>
      </c>
      <c r="I124" s="4">
        <v>0</v>
      </c>
      <c r="J124" s="4">
        <v>0</v>
      </c>
    </row>
    <row r="125" spans="1:10" x14ac:dyDescent="0.8">
      <c r="A125" s="2" t="s">
        <v>184</v>
      </c>
      <c r="B125" s="2" t="s">
        <v>488</v>
      </c>
      <c r="C125" s="2" t="s">
        <v>488</v>
      </c>
      <c r="D125" s="2" t="s">
        <v>488</v>
      </c>
      <c r="E125" s="2" t="s">
        <v>30</v>
      </c>
      <c r="F125" s="4">
        <v>77</v>
      </c>
      <c r="G125" s="4">
        <v>3765428</v>
      </c>
      <c r="H125" s="4">
        <v>11306450</v>
      </c>
      <c r="I125" s="4">
        <v>0</v>
      </c>
      <c r="J125" s="4">
        <v>0</v>
      </c>
    </row>
    <row r="126" spans="1:10" x14ac:dyDescent="0.8">
      <c r="A126" s="2" t="s">
        <v>339</v>
      </c>
      <c r="F126" s="4">
        <v>9089</v>
      </c>
      <c r="G126" s="4">
        <v>169727701</v>
      </c>
      <c r="H126" s="4">
        <v>509641323</v>
      </c>
      <c r="I126" s="4">
        <v>52502561</v>
      </c>
      <c r="J126" s="4">
        <v>78748511</v>
      </c>
    </row>
    <row r="127" spans="1:10" x14ac:dyDescent="0.8">
      <c r="A127" s="2" t="s">
        <v>300</v>
      </c>
      <c r="B127" s="2" t="s">
        <v>473</v>
      </c>
      <c r="C127" s="2" t="s">
        <v>473</v>
      </c>
      <c r="D127" s="2" t="s">
        <v>473</v>
      </c>
      <c r="E127" s="2">
        <v>0</v>
      </c>
      <c r="F127" s="4">
        <v>122</v>
      </c>
      <c r="G127" s="4">
        <v>0</v>
      </c>
      <c r="H127" s="4">
        <v>0</v>
      </c>
      <c r="I127" s="4">
        <v>0</v>
      </c>
      <c r="J127" s="4">
        <v>0</v>
      </c>
    </row>
    <row r="128" spans="1:10" x14ac:dyDescent="0.8">
      <c r="A128" s="2" t="s">
        <v>300</v>
      </c>
      <c r="B128" s="2" t="s">
        <v>473</v>
      </c>
      <c r="C128" s="2" t="s">
        <v>473</v>
      </c>
      <c r="D128" s="2" t="s">
        <v>473</v>
      </c>
      <c r="E128" s="2">
        <v>1</v>
      </c>
      <c r="F128" s="4">
        <v>13</v>
      </c>
      <c r="G128" s="4">
        <v>190244</v>
      </c>
      <c r="H128" s="4">
        <v>571245</v>
      </c>
      <c r="I128" s="4">
        <v>0</v>
      </c>
      <c r="J128" s="4">
        <v>0</v>
      </c>
    </row>
    <row r="129" spans="1:10" x14ac:dyDescent="0.8">
      <c r="A129" s="2" t="s">
        <v>300</v>
      </c>
      <c r="B129" s="2" t="s">
        <v>475</v>
      </c>
      <c r="C129" s="2" t="s">
        <v>475</v>
      </c>
      <c r="D129" s="2">
        <v>2</v>
      </c>
      <c r="E129" s="2">
        <v>2</v>
      </c>
      <c r="F129" s="4">
        <v>5962</v>
      </c>
      <c r="G129" s="4">
        <v>116539439</v>
      </c>
      <c r="H129" s="4">
        <v>349932819</v>
      </c>
      <c r="I129" s="4">
        <v>44174717</v>
      </c>
      <c r="J129" s="4">
        <v>68405461</v>
      </c>
    </row>
    <row r="130" spans="1:10" x14ac:dyDescent="0.8">
      <c r="A130" s="2" t="s">
        <v>300</v>
      </c>
      <c r="B130" s="2" t="s">
        <v>486</v>
      </c>
      <c r="C130" s="2" t="s">
        <v>486</v>
      </c>
      <c r="D130" s="2">
        <v>3</v>
      </c>
      <c r="E130" s="2">
        <v>3</v>
      </c>
      <c r="F130" s="4">
        <v>2</v>
      </c>
      <c r="G130" s="4">
        <v>1353438</v>
      </c>
      <c r="H130" s="4">
        <v>4063969</v>
      </c>
      <c r="I130" s="4">
        <v>0</v>
      </c>
      <c r="J130" s="4">
        <v>0</v>
      </c>
    </row>
    <row r="131" spans="1:10" x14ac:dyDescent="0.8">
      <c r="A131" s="2" t="s">
        <v>300</v>
      </c>
      <c r="B131" s="2" t="s">
        <v>488</v>
      </c>
      <c r="C131" s="2" t="s">
        <v>488</v>
      </c>
      <c r="D131" s="2" t="s">
        <v>488</v>
      </c>
      <c r="E131" s="2" t="s">
        <v>23</v>
      </c>
      <c r="F131" s="4">
        <v>69</v>
      </c>
      <c r="G131" s="4">
        <v>22703090</v>
      </c>
      <c r="H131" s="4">
        <v>68170567</v>
      </c>
      <c r="I131" s="4">
        <v>0</v>
      </c>
      <c r="J131" s="4">
        <v>0</v>
      </c>
    </row>
    <row r="132" spans="1:10" x14ac:dyDescent="0.8">
      <c r="A132" s="2" t="s">
        <v>340</v>
      </c>
      <c r="F132" s="4">
        <v>6168</v>
      </c>
      <c r="G132" s="4">
        <v>140786211</v>
      </c>
      <c r="H132" s="4">
        <v>422738600</v>
      </c>
      <c r="I132" s="4">
        <v>44174717</v>
      </c>
      <c r="J132" s="4">
        <v>68405461</v>
      </c>
    </row>
    <row r="133" spans="1:10" x14ac:dyDescent="0.8">
      <c r="A133" s="2" t="s">
        <v>277</v>
      </c>
      <c r="B133" s="2" t="s">
        <v>473</v>
      </c>
      <c r="C133" s="2" t="s">
        <v>473</v>
      </c>
      <c r="D133" s="2" t="s">
        <v>473</v>
      </c>
      <c r="E133" s="2">
        <v>0</v>
      </c>
      <c r="F133" s="4">
        <v>316</v>
      </c>
      <c r="G133" s="4">
        <v>0</v>
      </c>
      <c r="H133" s="4">
        <v>0</v>
      </c>
      <c r="I133" s="4">
        <v>0</v>
      </c>
      <c r="J133" s="4">
        <v>0</v>
      </c>
    </row>
    <row r="134" spans="1:10" x14ac:dyDescent="0.8">
      <c r="A134" s="2" t="s">
        <v>277</v>
      </c>
      <c r="B134" s="2" t="s">
        <v>473</v>
      </c>
      <c r="C134" s="2" t="s">
        <v>473</v>
      </c>
      <c r="D134" s="2" t="s">
        <v>473</v>
      </c>
      <c r="E134" s="2">
        <v>1</v>
      </c>
      <c r="F134" s="4">
        <v>105</v>
      </c>
      <c r="G134" s="4">
        <v>530971</v>
      </c>
      <c r="H134" s="4">
        <v>1594345</v>
      </c>
      <c r="I134" s="4">
        <v>0</v>
      </c>
      <c r="J134" s="4">
        <v>0</v>
      </c>
    </row>
    <row r="135" spans="1:10" x14ac:dyDescent="0.8">
      <c r="A135" s="2" t="s">
        <v>277</v>
      </c>
      <c r="B135" s="2" t="s">
        <v>475</v>
      </c>
      <c r="C135" s="2" t="s">
        <v>475</v>
      </c>
      <c r="D135" s="2">
        <v>2</v>
      </c>
      <c r="E135" s="2">
        <v>2</v>
      </c>
      <c r="F135" s="4">
        <v>9319</v>
      </c>
      <c r="G135" s="4">
        <v>163539734</v>
      </c>
      <c r="H135" s="4">
        <v>491060748</v>
      </c>
      <c r="I135" s="4">
        <v>70391750</v>
      </c>
      <c r="J135" s="4">
        <v>112532459</v>
      </c>
    </row>
    <row r="136" spans="1:10" x14ac:dyDescent="0.8">
      <c r="A136" s="2" t="s">
        <v>277</v>
      </c>
      <c r="B136" s="2" t="s">
        <v>486</v>
      </c>
      <c r="C136" s="2" t="s">
        <v>486</v>
      </c>
      <c r="D136" s="2">
        <v>3</v>
      </c>
      <c r="E136" s="2">
        <v>3</v>
      </c>
      <c r="F136" s="4">
        <v>36</v>
      </c>
      <c r="G136" s="4">
        <v>2925135</v>
      </c>
      <c r="H136" s="4">
        <v>8783299</v>
      </c>
      <c r="I136" s="4">
        <v>0</v>
      </c>
      <c r="J136" s="4">
        <v>0</v>
      </c>
    </row>
    <row r="137" spans="1:10" x14ac:dyDescent="0.8">
      <c r="A137" s="2" t="s">
        <v>277</v>
      </c>
      <c r="B137" s="2" t="s">
        <v>486</v>
      </c>
      <c r="C137" s="2" t="s">
        <v>486</v>
      </c>
      <c r="D137" s="2">
        <v>4</v>
      </c>
      <c r="E137" s="2">
        <v>4</v>
      </c>
      <c r="F137" s="4">
        <v>5</v>
      </c>
      <c r="G137" s="4">
        <v>168033</v>
      </c>
      <c r="H137" s="4">
        <v>504552</v>
      </c>
      <c r="I137" s="4">
        <v>0</v>
      </c>
      <c r="J137" s="4">
        <v>0</v>
      </c>
    </row>
    <row r="138" spans="1:10" x14ac:dyDescent="0.8">
      <c r="A138" s="2" t="s">
        <v>277</v>
      </c>
      <c r="B138" s="2" t="s">
        <v>490</v>
      </c>
      <c r="C138" s="2" t="s">
        <v>493</v>
      </c>
      <c r="D138" s="2" t="s">
        <v>40</v>
      </c>
      <c r="E138" s="2" t="s">
        <v>40</v>
      </c>
      <c r="F138" s="4">
        <v>1</v>
      </c>
      <c r="G138" s="4">
        <v>394119</v>
      </c>
      <c r="H138" s="4">
        <v>1183421</v>
      </c>
      <c r="I138" s="4">
        <v>0</v>
      </c>
      <c r="J138" s="4">
        <v>0</v>
      </c>
    </row>
    <row r="139" spans="1:10" x14ac:dyDescent="0.8">
      <c r="A139" s="2" t="s">
        <v>277</v>
      </c>
      <c r="B139" s="2" t="s">
        <v>488</v>
      </c>
      <c r="C139" s="2" t="s">
        <v>488</v>
      </c>
      <c r="D139" s="2" t="s">
        <v>488</v>
      </c>
      <c r="E139" s="2" t="s">
        <v>23</v>
      </c>
      <c r="F139" s="4">
        <v>346</v>
      </c>
      <c r="G139" s="4">
        <v>40511263</v>
      </c>
      <c r="H139" s="4">
        <v>121643156</v>
      </c>
      <c r="I139" s="4">
        <v>0</v>
      </c>
      <c r="J139" s="4">
        <v>0</v>
      </c>
    </row>
    <row r="140" spans="1:10" x14ac:dyDescent="0.8">
      <c r="A140" s="2" t="s">
        <v>277</v>
      </c>
      <c r="B140" s="2" t="s">
        <v>488</v>
      </c>
      <c r="C140" s="2" t="s">
        <v>488</v>
      </c>
      <c r="D140" s="2" t="s">
        <v>488</v>
      </c>
      <c r="E140" s="2" t="s">
        <v>30</v>
      </c>
      <c r="F140" s="4">
        <v>3</v>
      </c>
      <c r="G140" s="4">
        <v>446655</v>
      </c>
      <c r="H140" s="4">
        <v>1341172</v>
      </c>
      <c r="I140" s="4">
        <v>0</v>
      </c>
      <c r="J140" s="4">
        <v>0</v>
      </c>
    </row>
    <row r="141" spans="1:10" x14ac:dyDescent="0.8">
      <c r="A141" s="2" t="s">
        <v>341</v>
      </c>
      <c r="F141" s="4">
        <v>10131</v>
      </c>
      <c r="G141" s="4">
        <v>208515910</v>
      </c>
      <c r="H141" s="4">
        <v>626110693</v>
      </c>
      <c r="I141" s="4">
        <v>70391750</v>
      </c>
      <c r="J141" s="4">
        <v>112532459</v>
      </c>
    </row>
    <row r="142" spans="1:10" x14ac:dyDescent="0.8">
      <c r="A142" s="2" t="s">
        <v>287</v>
      </c>
      <c r="B142" s="2" t="s">
        <v>473</v>
      </c>
      <c r="C142" s="2" t="s">
        <v>473</v>
      </c>
      <c r="D142" s="2" t="s">
        <v>473</v>
      </c>
      <c r="E142" s="2">
        <v>0</v>
      </c>
      <c r="F142" s="4">
        <v>426</v>
      </c>
      <c r="G142" s="4">
        <v>0</v>
      </c>
      <c r="H142" s="4">
        <v>0</v>
      </c>
      <c r="I142" s="4">
        <v>0</v>
      </c>
      <c r="J142" s="4">
        <v>0</v>
      </c>
    </row>
    <row r="143" spans="1:10" x14ac:dyDescent="0.8">
      <c r="A143" s="2" t="s">
        <v>287</v>
      </c>
      <c r="B143" s="2" t="s">
        <v>473</v>
      </c>
      <c r="C143" s="2" t="s">
        <v>473</v>
      </c>
      <c r="D143" s="2" t="s">
        <v>473</v>
      </c>
      <c r="E143" s="2">
        <v>1</v>
      </c>
      <c r="F143" s="4">
        <v>236</v>
      </c>
      <c r="G143" s="4">
        <v>685654</v>
      </c>
      <c r="H143" s="4">
        <v>2058819</v>
      </c>
      <c r="I143" s="4">
        <v>0</v>
      </c>
      <c r="J143" s="4">
        <v>0</v>
      </c>
    </row>
    <row r="144" spans="1:10" x14ac:dyDescent="0.8">
      <c r="A144" s="2" t="s">
        <v>287</v>
      </c>
      <c r="B144" s="2" t="s">
        <v>475</v>
      </c>
      <c r="C144" s="2" t="s">
        <v>475</v>
      </c>
      <c r="D144" s="2">
        <v>2</v>
      </c>
      <c r="E144" s="2">
        <v>2</v>
      </c>
      <c r="F144" s="4">
        <v>1389</v>
      </c>
      <c r="G144" s="4">
        <v>10593946</v>
      </c>
      <c r="H144" s="4">
        <v>31810414</v>
      </c>
      <c r="I144" s="4">
        <v>8976572</v>
      </c>
      <c r="J144" s="4">
        <v>11716086</v>
      </c>
    </row>
    <row r="145" spans="1:10" x14ac:dyDescent="0.8">
      <c r="A145" s="2" t="s">
        <v>287</v>
      </c>
      <c r="B145" s="2" t="s">
        <v>486</v>
      </c>
      <c r="C145" s="2" t="s">
        <v>486</v>
      </c>
      <c r="D145" s="2">
        <v>3</v>
      </c>
      <c r="E145" s="2">
        <v>3</v>
      </c>
      <c r="F145" s="4">
        <v>19</v>
      </c>
      <c r="G145" s="4">
        <v>486969</v>
      </c>
      <c r="H145" s="4">
        <v>1462223</v>
      </c>
      <c r="I145" s="4">
        <v>0</v>
      </c>
      <c r="J145" s="4">
        <v>0</v>
      </c>
    </row>
    <row r="146" spans="1:10" x14ac:dyDescent="0.8">
      <c r="A146" s="2" t="s">
        <v>287</v>
      </c>
      <c r="B146" s="2" t="s">
        <v>486</v>
      </c>
      <c r="C146" s="2" t="s">
        <v>486</v>
      </c>
      <c r="D146" s="2">
        <v>9</v>
      </c>
      <c r="E146" s="2">
        <v>9</v>
      </c>
      <c r="F146" s="4">
        <v>3</v>
      </c>
      <c r="G146" s="4">
        <v>75004</v>
      </c>
      <c r="H146" s="4">
        <v>225214</v>
      </c>
      <c r="I146" s="4">
        <v>0</v>
      </c>
      <c r="J146" s="4">
        <v>0</v>
      </c>
    </row>
    <row r="147" spans="1:10" x14ac:dyDescent="0.8">
      <c r="A147" s="2" t="s">
        <v>287</v>
      </c>
      <c r="B147" s="2" t="s">
        <v>490</v>
      </c>
      <c r="C147" s="2" t="s">
        <v>489</v>
      </c>
      <c r="D147" s="2">
        <v>8</v>
      </c>
      <c r="E147" s="2">
        <v>8</v>
      </c>
      <c r="F147" s="4">
        <v>14</v>
      </c>
      <c r="G147" s="4">
        <v>407729</v>
      </c>
      <c r="H147" s="4">
        <v>1224289</v>
      </c>
      <c r="I147" s="4">
        <v>0</v>
      </c>
      <c r="J147" s="4">
        <v>0</v>
      </c>
    </row>
    <row r="148" spans="1:10" x14ac:dyDescent="0.8">
      <c r="A148" s="2" t="s">
        <v>287</v>
      </c>
      <c r="B148" s="2" t="s">
        <v>488</v>
      </c>
      <c r="C148" s="2" t="s">
        <v>488</v>
      </c>
      <c r="D148" s="2" t="s">
        <v>488</v>
      </c>
      <c r="E148" s="2" t="s">
        <v>23</v>
      </c>
      <c r="F148" s="4">
        <v>127</v>
      </c>
      <c r="G148" s="4">
        <v>4485814</v>
      </c>
      <c r="H148" s="4">
        <v>13469552</v>
      </c>
      <c r="I148" s="4">
        <v>0</v>
      </c>
      <c r="J148" s="4">
        <v>0</v>
      </c>
    </row>
    <row r="149" spans="1:10" x14ac:dyDescent="0.8">
      <c r="A149" s="2" t="s">
        <v>287</v>
      </c>
      <c r="B149" s="2" t="s">
        <v>488</v>
      </c>
      <c r="C149" s="2" t="s">
        <v>488</v>
      </c>
      <c r="D149" s="2" t="s">
        <v>488</v>
      </c>
      <c r="E149" s="2" t="s">
        <v>30</v>
      </c>
      <c r="F149" s="4">
        <v>89</v>
      </c>
      <c r="G149" s="4">
        <v>2409448</v>
      </c>
      <c r="H149" s="4">
        <v>7234845</v>
      </c>
      <c r="I149" s="4">
        <v>0</v>
      </c>
      <c r="J149" s="4">
        <v>0</v>
      </c>
    </row>
    <row r="150" spans="1:10" x14ac:dyDescent="0.8">
      <c r="A150" s="2" t="s">
        <v>342</v>
      </c>
      <c r="F150" s="4">
        <v>2303</v>
      </c>
      <c r="G150" s="4">
        <v>19144564</v>
      </c>
      <c r="H150" s="4">
        <v>57485356</v>
      </c>
      <c r="I150" s="4">
        <v>8976572</v>
      </c>
      <c r="J150" s="4">
        <v>11716086</v>
      </c>
    </row>
    <row r="151" spans="1:10" x14ac:dyDescent="0.8">
      <c r="A151" s="2" t="s">
        <v>195</v>
      </c>
      <c r="B151" s="2" t="s">
        <v>473</v>
      </c>
      <c r="C151" s="2" t="s">
        <v>473</v>
      </c>
      <c r="D151" s="2" t="s">
        <v>473</v>
      </c>
      <c r="E151" s="2">
        <v>0</v>
      </c>
      <c r="F151" s="4">
        <v>106</v>
      </c>
      <c r="G151" s="4">
        <v>0</v>
      </c>
      <c r="H151" s="4">
        <v>0</v>
      </c>
      <c r="I151" s="4">
        <v>0</v>
      </c>
      <c r="J151" s="4">
        <v>0</v>
      </c>
    </row>
    <row r="152" spans="1:10" x14ac:dyDescent="0.8">
      <c r="A152" s="2" t="s">
        <v>195</v>
      </c>
      <c r="B152" s="2" t="s">
        <v>473</v>
      </c>
      <c r="C152" s="2" t="s">
        <v>473</v>
      </c>
      <c r="D152" s="2" t="s">
        <v>473</v>
      </c>
      <c r="E152" s="2">
        <v>1</v>
      </c>
      <c r="F152" s="4">
        <v>106</v>
      </c>
      <c r="G152" s="4">
        <v>1839268</v>
      </c>
      <c r="H152" s="4">
        <v>5522765</v>
      </c>
      <c r="I152" s="4">
        <v>0</v>
      </c>
      <c r="J152" s="4">
        <v>0</v>
      </c>
    </row>
    <row r="153" spans="1:10" x14ac:dyDescent="0.8">
      <c r="A153" s="2" t="s">
        <v>195</v>
      </c>
      <c r="B153" s="2" t="s">
        <v>475</v>
      </c>
      <c r="C153" s="2" t="s">
        <v>475</v>
      </c>
      <c r="D153" s="2">
        <v>2</v>
      </c>
      <c r="E153" s="2">
        <v>2</v>
      </c>
      <c r="F153" s="4">
        <v>2007</v>
      </c>
      <c r="G153" s="4">
        <v>111631375</v>
      </c>
      <c r="H153" s="4">
        <v>335195474</v>
      </c>
      <c r="I153" s="4">
        <v>13425470</v>
      </c>
      <c r="J153" s="4">
        <v>21502232</v>
      </c>
    </row>
    <row r="154" spans="1:10" x14ac:dyDescent="0.8">
      <c r="A154" s="2" t="s">
        <v>195</v>
      </c>
      <c r="B154" s="2" t="s">
        <v>490</v>
      </c>
      <c r="C154" s="2" t="s">
        <v>493</v>
      </c>
      <c r="D154" s="2" t="s">
        <v>34</v>
      </c>
      <c r="E154" s="2" t="s">
        <v>34</v>
      </c>
      <c r="F154" s="4">
        <v>4</v>
      </c>
      <c r="G154" s="4">
        <v>1004519</v>
      </c>
      <c r="H154" s="4">
        <v>3016270</v>
      </c>
      <c r="I154" s="4">
        <v>0</v>
      </c>
      <c r="J154" s="4">
        <v>0</v>
      </c>
    </row>
    <row r="155" spans="1:10" x14ac:dyDescent="0.8">
      <c r="A155" s="2" t="s">
        <v>195</v>
      </c>
      <c r="B155" s="2" t="s">
        <v>488</v>
      </c>
      <c r="C155" s="2" t="s">
        <v>488</v>
      </c>
      <c r="D155" s="2" t="s">
        <v>488</v>
      </c>
      <c r="E155" s="2" t="s">
        <v>23</v>
      </c>
      <c r="F155" s="4">
        <v>46</v>
      </c>
      <c r="G155" s="4">
        <v>32771348</v>
      </c>
      <c r="H155" s="4">
        <v>98402530</v>
      </c>
      <c r="I155" s="4">
        <v>0</v>
      </c>
      <c r="J155" s="4">
        <v>0</v>
      </c>
    </row>
    <row r="156" spans="1:10" x14ac:dyDescent="0.8">
      <c r="A156" s="2" t="s">
        <v>195</v>
      </c>
      <c r="B156" s="2" t="s">
        <v>488</v>
      </c>
      <c r="C156" s="2" t="s">
        <v>488</v>
      </c>
      <c r="D156" s="2" t="s">
        <v>488</v>
      </c>
      <c r="E156" s="2" t="s">
        <v>30</v>
      </c>
      <c r="F156" s="4">
        <v>18</v>
      </c>
      <c r="G156" s="4">
        <v>4908128</v>
      </c>
      <c r="H156" s="4">
        <v>14737637</v>
      </c>
      <c r="I156" s="4">
        <v>0</v>
      </c>
      <c r="J156" s="4">
        <v>0</v>
      </c>
    </row>
    <row r="157" spans="1:10" x14ac:dyDescent="0.8">
      <c r="A157" s="2" t="s">
        <v>343</v>
      </c>
      <c r="F157" s="4">
        <v>2287</v>
      </c>
      <c r="G157" s="4">
        <v>152154638</v>
      </c>
      <c r="H157" s="4">
        <v>456874676</v>
      </c>
      <c r="I157" s="4">
        <v>13425470</v>
      </c>
      <c r="J157" s="4">
        <v>21502232</v>
      </c>
    </row>
    <row r="158" spans="1:10" x14ac:dyDescent="0.8">
      <c r="A158" s="2" t="s">
        <v>285</v>
      </c>
      <c r="B158" s="2" t="s">
        <v>473</v>
      </c>
      <c r="C158" s="2" t="s">
        <v>473</v>
      </c>
      <c r="D158" s="2" t="s">
        <v>473</v>
      </c>
      <c r="E158" s="2">
        <v>0</v>
      </c>
      <c r="F158" s="4">
        <v>4022</v>
      </c>
      <c r="G158" s="4">
        <v>0</v>
      </c>
      <c r="H158" s="4">
        <v>0</v>
      </c>
      <c r="I158" s="4">
        <v>0</v>
      </c>
      <c r="J158" s="4">
        <v>0</v>
      </c>
    </row>
    <row r="159" spans="1:10" x14ac:dyDescent="0.8">
      <c r="A159" s="2" t="s">
        <v>285</v>
      </c>
      <c r="B159" s="2" t="s">
        <v>473</v>
      </c>
      <c r="C159" s="2" t="s">
        <v>473</v>
      </c>
      <c r="D159" s="2" t="s">
        <v>473</v>
      </c>
      <c r="E159" s="2">
        <v>1</v>
      </c>
      <c r="F159" s="4">
        <v>742</v>
      </c>
      <c r="G159" s="4">
        <v>2114766</v>
      </c>
      <c r="H159" s="4">
        <v>6350036</v>
      </c>
      <c r="I159" s="4">
        <v>0</v>
      </c>
      <c r="J159" s="4">
        <v>0</v>
      </c>
    </row>
    <row r="160" spans="1:10" x14ac:dyDescent="0.8">
      <c r="A160" s="2" t="s">
        <v>285</v>
      </c>
      <c r="B160" s="2" t="s">
        <v>475</v>
      </c>
      <c r="C160" s="2" t="s">
        <v>475</v>
      </c>
      <c r="D160" s="2">
        <v>2</v>
      </c>
      <c r="E160" s="2">
        <v>2</v>
      </c>
      <c r="F160" s="4">
        <v>11456</v>
      </c>
      <c r="G160" s="4">
        <v>97175238</v>
      </c>
      <c r="H160" s="4">
        <v>291788081</v>
      </c>
      <c r="I160" s="4">
        <v>76220720</v>
      </c>
      <c r="J160" s="4">
        <v>102351813</v>
      </c>
    </row>
    <row r="161" spans="1:10" x14ac:dyDescent="0.8">
      <c r="A161" s="2" t="s">
        <v>285</v>
      </c>
      <c r="B161" s="2" t="s">
        <v>486</v>
      </c>
      <c r="C161" s="2" t="s">
        <v>486</v>
      </c>
      <c r="D161" s="2">
        <v>3</v>
      </c>
      <c r="E161" s="2">
        <v>3</v>
      </c>
      <c r="F161" s="4">
        <v>149</v>
      </c>
      <c r="G161" s="4">
        <v>8074249</v>
      </c>
      <c r="H161" s="4">
        <v>24244549</v>
      </c>
      <c r="I161" s="4">
        <v>0</v>
      </c>
      <c r="J161" s="4">
        <v>303078</v>
      </c>
    </row>
    <row r="162" spans="1:10" x14ac:dyDescent="0.8">
      <c r="A162" s="2" t="s">
        <v>285</v>
      </c>
      <c r="B162" s="2" t="s">
        <v>486</v>
      </c>
      <c r="C162" s="2" t="s">
        <v>486</v>
      </c>
      <c r="D162" s="2">
        <v>4</v>
      </c>
      <c r="E162" s="2">
        <v>4</v>
      </c>
      <c r="F162" s="4">
        <v>4</v>
      </c>
      <c r="G162" s="4">
        <v>31050</v>
      </c>
      <c r="H162" s="4">
        <v>93233</v>
      </c>
      <c r="I162" s="4">
        <v>0</v>
      </c>
      <c r="J162" s="4">
        <v>0</v>
      </c>
    </row>
    <row r="163" spans="1:10" x14ac:dyDescent="0.8">
      <c r="A163" s="2" t="s">
        <v>285</v>
      </c>
      <c r="B163" s="2" t="s">
        <v>486</v>
      </c>
      <c r="C163" s="2" t="s">
        <v>486</v>
      </c>
      <c r="D163" s="2">
        <v>9</v>
      </c>
      <c r="E163" s="2">
        <v>9</v>
      </c>
      <c r="F163" s="4">
        <v>7</v>
      </c>
      <c r="G163" s="4">
        <v>1012854</v>
      </c>
      <c r="H163" s="4">
        <v>3041298</v>
      </c>
      <c r="I163" s="4">
        <v>0</v>
      </c>
      <c r="J163" s="4">
        <v>0</v>
      </c>
    </row>
    <row r="164" spans="1:10" x14ac:dyDescent="0.8">
      <c r="A164" s="2" t="s">
        <v>285</v>
      </c>
      <c r="B164" s="2" t="s">
        <v>490</v>
      </c>
      <c r="C164" s="2" t="s">
        <v>489</v>
      </c>
      <c r="D164" s="2">
        <v>8</v>
      </c>
      <c r="E164" s="2">
        <v>8</v>
      </c>
      <c r="F164" s="4">
        <v>116</v>
      </c>
      <c r="G164" s="4">
        <v>6684945</v>
      </c>
      <c r="H164" s="4">
        <v>20072886</v>
      </c>
      <c r="I164" s="4">
        <v>0</v>
      </c>
      <c r="J164" s="4">
        <v>0</v>
      </c>
    </row>
    <row r="165" spans="1:10" x14ac:dyDescent="0.8">
      <c r="A165" s="2" t="s">
        <v>285</v>
      </c>
      <c r="B165" s="2" t="s">
        <v>490</v>
      </c>
      <c r="C165" s="2" t="s">
        <v>493</v>
      </c>
      <c r="D165" s="2" t="s">
        <v>34</v>
      </c>
      <c r="E165" s="2" t="s">
        <v>34</v>
      </c>
      <c r="F165" s="4">
        <v>25</v>
      </c>
      <c r="G165" s="4">
        <v>596167</v>
      </c>
      <c r="H165" s="4">
        <v>1790109</v>
      </c>
      <c r="I165" s="4">
        <v>0</v>
      </c>
      <c r="J165" s="4">
        <v>0</v>
      </c>
    </row>
    <row r="166" spans="1:10" x14ac:dyDescent="0.8">
      <c r="A166" s="2" t="s">
        <v>285</v>
      </c>
      <c r="B166" s="2" t="s">
        <v>488</v>
      </c>
      <c r="C166" s="2" t="s">
        <v>488</v>
      </c>
      <c r="D166" s="2" t="s">
        <v>488</v>
      </c>
      <c r="E166" s="2" t="s">
        <v>23</v>
      </c>
      <c r="F166" s="4">
        <v>832</v>
      </c>
      <c r="G166" s="4">
        <v>34871534</v>
      </c>
      <c r="H166" s="4">
        <v>104708745</v>
      </c>
      <c r="I166" s="4">
        <v>0</v>
      </c>
      <c r="J166" s="4">
        <v>0</v>
      </c>
    </row>
    <row r="167" spans="1:10" x14ac:dyDescent="0.8">
      <c r="A167" s="2" t="s">
        <v>285</v>
      </c>
      <c r="B167" s="2" t="s">
        <v>488</v>
      </c>
      <c r="C167" s="2" t="s">
        <v>488</v>
      </c>
      <c r="D167" s="2" t="s">
        <v>488</v>
      </c>
      <c r="E167" s="2" t="s">
        <v>30</v>
      </c>
      <c r="F167" s="4">
        <v>111</v>
      </c>
      <c r="G167" s="4">
        <v>5213493</v>
      </c>
      <c r="H167" s="4">
        <v>15654555</v>
      </c>
      <c r="I167" s="4">
        <v>0</v>
      </c>
      <c r="J167" s="4">
        <v>0</v>
      </c>
    </row>
    <row r="168" spans="1:10" x14ac:dyDescent="0.8">
      <c r="A168" s="2" t="s">
        <v>344</v>
      </c>
      <c r="F168" s="4">
        <v>17464</v>
      </c>
      <c r="G168" s="4">
        <v>155774296</v>
      </c>
      <c r="H168" s="4">
        <v>467743492</v>
      </c>
      <c r="I168" s="4">
        <v>76220720</v>
      </c>
      <c r="J168" s="4">
        <v>102654891</v>
      </c>
    </row>
    <row r="169" spans="1:10" x14ac:dyDescent="0.8">
      <c r="A169" s="2" t="s">
        <v>97</v>
      </c>
      <c r="B169" s="2" t="s">
        <v>473</v>
      </c>
      <c r="C169" s="2" t="s">
        <v>473</v>
      </c>
      <c r="D169" s="2" t="s">
        <v>473</v>
      </c>
      <c r="E169" s="2">
        <v>0</v>
      </c>
      <c r="F169" s="4">
        <v>472</v>
      </c>
      <c r="G169" s="4">
        <v>0</v>
      </c>
      <c r="H169" s="4">
        <v>0</v>
      </c>
      <c r="I169" s="4">
        <v>0</v>
      </c>
      <c r="J169" s="4">
        <v>0</v>
      </c>
    </row>
    <row r="170" spans="1:10" x14ac:dyDescent="0.8">
      <c r="A170" s="2" t="s">
        <v>97</v>
      </c>
      <c r="B170" s="2" t="s">
        <v>473</v>
      </c>
      <c r="C170" s="2" t="s">
        <v>473</v>
      </c>
      <c r="D170" s="2" t="s">
        <v>473</v>
      </c>
      <c r="E170" s="2">
        <v>1</v>
      </c>
      <c r="F170" s="4">
        <v>202</v>
      </c>
      <c r="G170" s="4">
        <v>473560</v>
      </c>
      <c r="H170" s="4">
        <v>1421941</v>
      </c>
      <c r="I170" s="4">
        <v>0</v>
      </c>
      <c r="J170" s="4">
        <v>0</v>
      </c>
    </row>
    <row r="171" spans="1:10" x14ac:dyDescent="0.8">
      <c r="A171" s="2" t="s">
        <v>97</v>
      </c>
      <c r="B171" s="2" t="s">
        <v>475</v>
      </c>
      <c r="C171" s="2" t="s">
        <v>475</v>
      </c>
      <c r="D171" s="2">
        <v>2</v>
      </c>
      <c r="E171" s="2">
        <v>2</v>
      </c>
      <c r="F171" s="4">
        <v>2405</v>
      </c>
      <c r="G171" s="4">
        <v>18373997</v>
      </c>
      <c r="H171" s="4">
        <v>55171568</v>
      </c>
      <c r="I171" s="4">
        <v>16588938</v>
      </c>
      <c r="J171" s="4">
        <v>23517178</v>
      </c>
    </row>
    <row r="172" spans="1:10" x14ac:dyDescent="0.8">
      <c r="A172" s="2" t="s">
        <v>97</v>
      </c>
      <c r="B172" s="2" t="s">
        <v>486</v>
      </c>
      <c r="C172" s="2" t="s">
        <v>486</v>
      </c>
      <c r="D172" s="2">
        <v>3</v>
      </c>
      <c r="E172" s="2">
        <v>3</v>
      </c>
      <c r="F172" s="4">
        <v>88</v>
      </c>
      <c r="G172" s="4">
        <v>2249012</v>
      </c>
      <c r="H172" s="4">
        <v>6753110</v>
      </c>
      <c r="I172" s="4">
        <v>0</v>
      </c>
      <c r="J172" s="4">
        <v>0</v>
      </c>
    </row>
    <row r="173" spans="1:10" x14ac:dyDescent="0.8">
      <c r="A173" s="2" t="s">
        <v>97</v>
      </c>
      <c r="B173" s="2" t="s">
        <v>490</v>
      </c>
      <c r="C173" s="2" t="s">
        <v>489</v>
      </c>
      <c r="D173" s="2">
        <v>8</v>
      </c>
      <c r="E173" s="2">
        <v>8</v>
      </c>
      <c r="F173" s="4">
        <v>46</v>
      </c>
      <c r="G173" s="4">
        <v>1338331</v>
      </c>
      <c r="H173" s="4">
        <v>4018604</v>
      </c>
      <c r="I173" s="4">
        <v>0</v>
      </c>
      <c r="J173" s="4">
        <v>0</v>
      </c>
    </row>
    <row r="174" spans="1:10" x14ac:dyDescent="0.8">
      <c r="A174" s="2" t="s">
        <v>97</v>
      </c>
      <c r="B174" s="2" t="s">
        <v>490</v>
      </c>
      <c r="C174" s="2" t="s">
        <v>493</v>
      </c>
      <c r="D174" s="2" t="s">
        <v>34</v>
      </c>
      <c r="E174" s="2" t="s">
        <v>34</v>
      </c>
      <c r="F174" s="4">
        <v>2</v>
      </c>
      <c r="G174" s="4">
        <v>88195</v>
      </c>
      <c r="H174" s="4">
        <v>264823</v>
      </c>
      <c r="I174" s="4">
        <v>0</v>
      </c>
      <c r="J174" s="4">
        <v>0</v>
      </c>
    </row>
    <row r="175" spans="1:10" x14ac:dyDescent="0.8">
      <c r="A175" s="2" t="s">
        <v>97</v>
      </c>
      <c r="B175" s="2" t="s">
        <v>488</v>
      </c>
      <c r="C175" s="2" t="s">
        <v>488</v>
      </c>
      <c r="D175" s="2" t="s">
        <v>488</v>
      </c>
      <c r="E175" s="2" t="s">
        <v>23</v>
      </c>
      <c r="F175" s="4">
        <v>186</v>
      </c>
      <c r="G175" s="4">
        <v>8443447</v>
      </c>
      <c r="H175" s="4">
        <v>25353140</v>
      </c>
      <c r="I175" s="4">
        <v>0</v>
      </c>
      <c r="J175" s="4">
        <v>0</v>
      </c>
    </row>
    <row r="176" spans="1:10" x14ac:dyDescent="0.8">
      <c r="A176" s="2" t="s">
        <v>97</v>
      </c>
      <c r="B176" s="2" t="s">
        <v>488</v>
      </c>
      <c r="C176" s="2" t="s">
        <v>488</v>
      </c>
      <c r="D176" s="2" t="s">
        <v>488</v>
      </c>
      <c r="E176" s="2" t="s">
        <v>30</v>
      </c>
      <c r="F176" s="4">
        <v>69</v>
      </c>
      <c r="G176" s="4">
        <v>2299300</v>
      </c>
      <c r="H176" s="4">
        <v>6904110</v>
      </c>
      <c r="I176" s="4">
        <v>0</v>
      </c>
      <c r="J176" s="4">
        <v>0</v>
      </c>
    </row>
    <row r="177" spans="1:10" x14ac:dyDescent="0.8">
      <c r="A177" s="2" t="s">
        <v>345</v>
      </c>
      <c r="F177" s="4">
        <v>3470</v>
      </c>
      <c r="G177" s="4">
        <v>33265842</v>
      </c>
      <c r="H177" s="4">
        <v>99887296</v>
      </c>
      <c r="I177" s="4">
        <v>16588938</v>
      </c>
      <c r="J177" s="4">
        <v>23517178</v>
      </c>
    </row>
    <row r="178" spans="1:10" x14ac:dyDescent="0.8">
      <c r="A178" s="2" t="s">
        <v>314</v>
      </c>
      <c r="B178" s="2" t="s">
        <v>473</v>
      </c>
      <c r="C178" s="2" t="s">
        <v>473</v>
      </c>
      <c r="D178" s="2" t="s">
        <v>473</v>
      </c>
      <c r="E178" s="2">
        <v>0</v>
      </c>
      <c r="F178" s="4">
        <v>104162</v>
      </c>
      <c r="G178" s="4">
        <v>0</v>
      </c>
      <c r="H178" s="4">
        <v>0</v>
      </c>
      <c r="I178" s="4">
        <v>0</v>
      </c>
      <c r="J178" s="4">
        <v>0</v>
      </c>
    </row>
    <row r="179" spans="1:10" x14ac:dyDescent="0.8">
      <c r="A179" s="2" t="s">
        <v>314</v>
      </c>
      <c r="B179" s="2" t="s">
        <v>473</v>
      </c>
      <c r="C179" s="2" t="s">
        <v>473</v>
      </c>
      <c r="D179" s="2" t="s">
        <v>473</v>
      </c>
      <c r="E179" s="2">
        <v>1</v>
      </c>
      <c r="F179" s="4">
        <v>33594</v>
      </c>
      <c r="G179" s="4">
        <v>236636709</v>
      </c>
      <c r="H179" s="4">
        <v>710547484</v>
      </c>
      <c r="I179" s="4">
        <v>0</v>
      </c>
      <c r="J179" s="4">
        <v>0</v>
      </c>
    </row>
    <row r="180" spans="1:10" x14ac:dyDescent="0.8">
      <c r="A180" s="2" t="s">
        <v>314</v>
      </c>
      <c r="B180" s="2" t="s">
        <v>475</v>
      </c>
      <c r="C180" s="2" t="s">
        <v>475</v>
      </c>
      <c r="D180" s="2">
        <v>2</v>
      </c>
      <c r="E180" s="2">
        <v>2</v>
      </c>
      <c r="F180" s="4">
        <v>732952</v>
      </c>
      <c r="G180" s="4">
        <v>21345398031</v>
      </c>
      <c r="H180" s="4">
        <v>64093829981</v>
      </c>
      <c r="I180" s="4">
        <v>3998997904</v>
      </c>
      <c r="J180" s="4">
        <v>6838385728</v>
      </c>
    </row>
    <row r="181" spans="1:10" x14ac:dyDescent="0.8">
      <c r="A181" s="2" t="s">
        <v>314</v>
      </c>
      <c r="B181" s="2" t="s">
        <v>486</v>
      </c>
      <c r="C181" s="2" t="s">
        <v>486</v>
      </c>
      <c r="D181" s="2">
        <v>3</v>
      </c>
      <c r="E181" s="2">
        <v>3</v>
      </c>
      <c r="F181" s="4">
        <v>13310</v>
      </c>
      <c r="G181" s="4">
        <v>3210862251</v>
      </c>
      <c r="H181" s="4">
        <v>9641256103</v>
      </c>
      <c r="I181" s="4">
        <v>70000</v>
      </c>
      <c r="J181" s="4">
        <v>144000</v>
      </c>
    </row>
    <row r="182" spans="1:10" x14ac:dyDescent="0.8">
      <c r="A182" s="2" t="s">
        <v>314</v>
      </c>
      <c r="B182" s="2" t="s">
        <v>486</v>
      </c>
      <c r="C182" s="2" t="s">
        <v>486</v>
      </c>
      <c r="D182" s="2">
        <v>4</v>
      </c>
      <c r="E182" s="2">
        <v>4</v>
      </c>
      <c r="F182" s="4">
        <v>206</v>
      </c>
      <c r="G182" s="4">
        <v>70715059</v>
      </c>
      <c r="H182" s="4">
        <v>212336104</v>
      </c>
      <c r="I182" s="4">
        <v>0</v>
      </c>
      <c r="J182" s="4">
        <v>0</v>
      </c>
    </row>
    <row r="183" spans="1:10" x14ac:dyDescent="0.8">
      <c r="A183" s="2" t="s">
        <v>314</v>
      </c>
      <c r="B183" s="2" t="s">
        <v>486</v>
      </c>
      <c r="C183" s="2" t="s">
        <v>486</v>
      </c>
      <c r="D183" s="2">
        <v>9</v>
      </c>
      <c r="E183" s="2">
        <v>9</v>
      </c>
      <c r="F183" s="4">
        <v>795</v>
      </c>
      <c r="G183" s="4">
        <v>102397773</v>
      </c>
      <c r="H183" s="4">
        <v>307469792</v>
      </c>
      <c r="I183" s="4">
        <v>0</v>
      </c>
      <c r="J183" s="4">
        <v>0</v>
      </c>
    </row>
    <row r="184" spans="1:10" x14ac:dyDescent="0.8">
      <c r="A184" s="2" t="s">
        <v>314</v>
      </c>
      <c r="B184" s="2" t="s">
        <v>490</v>
      </c>
      <c r="C184" s="2" t="s">
        <v>489</v>
      </c>
      <c r="D184" s="2">
        <v>8</v>
      </c>
      <c r="E184" s="2">
        <v>8</v>
      </c>
      <c r="F184" s="4">
        <v>12</v>
      </c>
      <c r="G184" s="4">
        <v>3964156</v>
      </c>
      <c r="H184" s="4">
        <v>11903171</v>
      </c>
      <c r="I184" s="4">
        <v>0</v>
      </c>
      <c r="J184" s="4">
        <v>0</v>
      </c>
    </row>
    <row r="185" spans="1:10" x14ac:dyDescent="0.8">
      <c r="A185" s="2" t="s">
        <v>314</v>
      </c>
      <c r="B185" s="2" t="s">
        <v>490</v>
      </c>
      <c r="C185" s="2" t="s">
        <v>493</v>
      </c>
      <c r="D185" s="2" t="s">
        <v>34</v>
      </c>
      <c r="E185" s="2" t="s">
        <v>34</v>
      </c>
      <c r="F185" s="4">
        <v>368</v>
      </c>
      <c r="G185" s="4">
        <v>108631590</v>
      </c>
      <c r="H185" s="4">
        <v>326188072</v>
      </c>
      <c r="I185" s="4">
        <v>0</v>
      </c>
      <c r="J185" s="4">
        <v>0</v>
      </c>
    </row>
    <row r="186" spans="1:10" x14ac:dyDescent="0.8">
      <c r="A186" s="2" t="s">
        <v>314</v>
      </c>
      <c r="B186" s="2" t="s">
        <v>490</v>
      </c>
      <c r="C186" s="2" t="s">
        <v>493</v>
      </c>
      <c r="D186" s="2" t="s">
        <v>118</v>
      </c>
      <c r="E186" s="2" t="s">
        <v>118</v>
      </c>
      <c r="F186" s="4">
        <v>87</v>
      </c>
      <c r="G186" s="4">
        <v>30935745</v>
      </c>
      <c r="H186" s="4">
        <v>92890763</v>
      </c>
      <c r="I186" s="4">
        <v>0</v>
      </c>
      <c r="J186" s="4">
        <v>0</v>
      </c>
    </row>
    <row r="187" spans="1:10" x14ac:dyDescent="0.8">
      <c r="A187" s="2" t="s">
        <v>314</v>
      </c>
      <c r="B187" s="2" t="s">
        <v>490</v>
      </c>
      <c r="C187" s="2" t="s">
        <v>493</v>
      </c>
      <c r="D187" s="2" t="s">
        <v>40</v>
      </c>
      <c r="E187" s="2" t="s">
        <v>40</v>
      </c>
      <c r="F187" s="4">
        <v>157</v>
      </c>
      <c r="G187" s="4">
        <v>248353161</v>
      </c>
      <c r="H187" s="4">
        <v>745730032</v>
      </c>
      <c r="I187" s="4">
        <v>0</v>
      </c>
      <c r="J187" s="4">
        <v>0</v>
      </c>
    </row>
    <row r="188" spans="1:10" x14ac:dyDescent="0.8">
      <c r="A188" s="2" t="s">
        <v>314</v>
      </c>
      <c r="B188" s="2" t="s">
        <v>490</v>
      </c>
      <c r="C188" s="2" t="s">
        <v>493</v>
      </c>
      <c r="D188" s="2" t="s">
        <v>131</v>
      </c>
      <c r="E188" s="2" t="s">
        <v>131</v>
      </c>
      <c r="F188" s="4">
        <v>16</v>
      </c>
      <c r="G188" s="4">
        <v>11382387</v>
      </c>
      <c r="H188" s="4">
        <v>34177893</v>
      </c>
      <c r="I188" s="4">
        <v>0</v>
      </c>
      <c r="J188" s="4">
        <v>0</v>
      </c>
    </row>
    <row r="189" spans="1:10" x14ac:dyDescent="0.8">
      <c r="A189" s="2" t="s">
        <v>314</v>
      </c>
      <c r="B189" s="2" t="s">
        <v>488</v>
      </c>
      <c r="C189" s="2" t="s">
        <v>488</v>
      </c>
      <c r="D189" s="2" t="s">
        <v>488</v>
      </c>
      <c r="E189" s="2" t="s">
        <v>23</v>
      </c>
      <c r="F189" s="4">
        <v>38585</v>
      </c>
      <c r="G189" s="4">
        <v>13683212851</v>
      </c>
      <c r="H189" s="4">
        <v>41086583283</v>
      </c>
      <c r="I189" s="4">
        <v>322600</v>
      </c>
      <c r="J189" s="4">
        <v>601027</v>
      </c>
    </row>
    <row r="190" spans="1:10" x14ac:dyDescent="0.8">
      <c r="A190" s="2" t="s">
        <v>314</v>
      </c>
      <c r="B190" s="2" t="s">
        <v>488</v>
      </c>
      <c r="C190" s="2" t="s">
        <v>488</v>
      </c>
      <c r="D190" s="2" t="s">
        <v>488</v>
      </c>
      <c r="E190" s="2" t="s">
        <v>30</v>
      </c>
      <c r="F190" s="4">
        <v>10597</v>
      </c>
      <c r="G190" s="4">
        <v>1466401904</v>
      </c>
      <c r="H190" s="4">
        <v>4403165056</v>
      </c>
      <c r="I190" s="4">
        <v>2500</v>
      </c>
      <c r="J190" s="4">
        <v>4500</v>
      </c>
    </row>
    <row r="191" spans="1:10" x14ac:dyDescent="0.8">
      <c r="A191" s="2" t="s">
        <v>346</v>
      </c>
      <c r="F191" s="4">
        <v>934841</v>
      </c>
      <c r="G191" s="4">
        <v>40518891617</v>
      </c>
      <c r="H191" s="4">
        <v>121666077734</v>
      </c>
      <c r="I191" s="4">
        <v>3999393004</v>
      </c>
      <c r="J191" s="4">
        <v>6839135255</v>
      </c>
    </row>
    <row r="192" spans="1:10" x14ac:dyDescent="0.8">
      <c r="A192" s="2" t="s">
        <v>61</v>
      </c>
      <c r="B192" s="2" t="s">
        <v>473</v>
      </c>
      <c r="C192" s="2" t="s">
        <v>473</v>
      </c>
      <c r="D192" s="2" t="s">
        <v>473</v>
      </c>
      <c r="E192" s="2">
        <v>0</v>
      </c>
      <c r="F192" s="4">
        <v>4744</v>
      </c>
      <c r="G192" s="4">
        <v>0</v>
      </c>
      <c r="H192" s="4">
        <v>0</v>
      </c>
      <c r="I192" s="4">
        <v>0</v>
      </c>
      <c r="J192" s="4">
        <v>0</v>
      </c>
    </row>
    <row r="193" spans="1:10" x14ac:dyDescent="0.8">
      <c r="A193" s="2" t="s">
        <v>61</v>
      </c>
      <c r="B193" s="2" t="s">
        <v>473</v>
      </c>
      <c r="C193" s="2" t="s">
        <v>473</v>
      </c>
      <c r="D193" s="2" t="s">
        <v>473</v>
      </c>
      <c r="E193" s="2">
        <v>1</v>
      </c>
      <c r="F193" s="4">
        <v>1629</v>
      </c>
      <c r="G193" s="4">
        <v>4490339</v>
      </c>
      <c r="H193" s="4">
        <v>13483215</v>
      </c>
      <c r="I193" s="4">
        <v>0</v>
      </c>
      <c r="J193" s="4">
        <v>0</v>
      </c>
    </row>
    <row r="194" spans="1:10" x14ac:dyDescent="0.8">
      <c r="A194" s="2" t="s">
        <v>61</v>
      </c>
      <c r="B194" s="2" t="s">
        <v>475</v>
      </c>
      <c r="C194" s="2" t="s">
        <v>475</v>
      </c>
      <c r="D194" s="2">
        <v>2</v>
      </c>
      <c r="E194" s="2">
        <v>2</v>
      </c>
      <c r="F194" s="4">
        <v>9118</v>
      </c>
      <c r="G194" s="4">
        <v>76290725</v>
      </c>
      <c r="H194" s="4">
        <v>229078213</v>
      </c>
      <c r="I194" s="4">
        <v>56202004</v>
      </c>
      <c r="J194" s="4">
        <v>75908867</v>
      </c>
    </row>
    <row r="195" spans="1:10" x14ac:dyDescent="0.8">
      <c r="A195" s="2" t="s">
        <v>61</v>
      </c>
      <c r="B195" s="2" t="s">
        <v>486</v>
      </c>
      <c r="C195" s="2" t="s">
        <v>486</v>
      </c>
      <c r="D195" s="2">
        <v>3</v>
      </c>
      <c r="E195" s="2">
        <v>3</v>
      </c>
      <c r="F195" s="4">
        <v>47</v>
      </c>
      <c r="G195" s="4">
        <v>2797459</v>
      </c>
      <c r="H195" s="4">
        <v>8399934</v>
      </c>
      <c r="I195" s="4">
        <v>0</v>
      </c>
      <c r="J195" s="4">
        <v>0</v>
      </c>
    </row>
    <row r="196" spans="1:10" x14ac:dyDescent="0.8">
      <c r="A196" s="2" t="s">
        <v>61</v>
      </c>
      <c r="B196" s="2" t="s">
        <v>486</v>
      </c>
      <c r="C196" s="2" t="s">
        <v>486</v>
      </c>
      <c r="D196" s="2">
        <v>4</v>
      </c>
      <c r="E196" s="2">
        <v>4</v>
      </c>
      <c r="F196" s="4">
        <v>8</v>
      </c>
      <c r="G196" s="4">
        <v>39268</v>
      </c>
      <c r="H196" s="4">
        <v>117910</v>
      </c>
      <c r="I196" s="4">
        <v>0</v>
      </c>
      <c r="J196" s="4">
        <v>0</v>
      </c>
    </row>
    <row r="197" spans="1:10" x14ac:dyDescent="0.8">
      <c r="A197" s="2" t="s">
        <v>61</v>
      </c>
      <c r="B197" s="2" t="s">
        <v>486</v>
      </c>
      <c r="C197" s="2" t="s">
        <v>486</v>
      </c>
      <c r="D197" s="2">
        <v>9</v>
      </c>
      <c r="E197" s="2">
        <v>9</v>
      </c>
      <c r="F197" s="4">
        <v>2</v>
      </c>
      <c r="G197" s="4">
        <v>705808</v>
      </c>
      <c r="H197" s="4">
        <v>2119329</v>
      </c>
      <c r="I197" s="4">
        <v>0</v>
      </c>
      <c r="J197" s="4">
        <v>0</v>
      </c>
    </row>
    <row r="198" spans="1:10" x14ac:dyDescent="0.8">
      <c r="A198" s="2" t="s">
        <v>61</v>
      </c>
      <c r="B198" s="2" t="s">
        <v>490</v>
      </c>
      <c r="C198" s="2" t="s">
        <v>489</v>
      </c>
      <c r="D198" s="2">
        <v>8</v>
      </c>
      <c r="E198" s="2">
        <v>8</v>
      </c>
      <c r="F198" s="4">
        <v>97</v>
      </c>
      <c r="G198" s="4">
        <v>6313767</v>
      </c>
      <c r="H198" s="4">
        <v>18958346</v>
      </c>
      <c r="I198" s="4">
        <v>0</v>
      </c>
      <c r="J198" s="4">
        <v>0</v>
      </c>
    </row>
    <row r="199" spans="1:10" x14ac:dyDescent="0.8">
      <c r="A199" s="2" t="s">
        <v>61</v>
      </c>
      <c r="B199" s="2" t="s">
        <v>490</v>
      </c>
      <c r="C199" s="2" t="s">
        <v>493</v>
      </c>
      <c r="D199" s="2" t="s">
        <v>34</v>
      </c>
      <c r="E199" s="2" t="s">
        <v>34</v>
      </c>
      <c r="F199" s="4">
        <v>16</v>
      </c>
      <c r="G199" s="4">
        <v>2850850</v>
      </c>
      <c r="H199" s="4">
        <v>8560248</v>
      </c>
      <c r="I199" s="4">
        <v>0</v>
      </c>
      <c r="J199" s="4">
        <v>0</v>
      </c>
    </row>
    <row r="200" spans="1:10" x14ac:dyDescent="0.8">
      <c r="A200" s="2" t="s">
        <v>61</v>
      </c>
      <c r="B200" s="2" t="s">
        <v>488</v>
      </c>
      <c r="C200" s="2" t="s">
        <v>488</v>
      </c>
      <c r="D200" s="2" t="s">
        <v>488</v>
      </c>
      <c r="E200" s="2" t="s">
        <v>23</v>
      </c>
      <c r="F200" s="4">
        <v>571</v>
      </c>
      <c r="G200" s="4">
        <v>29523938</v>
      </c>
      <c r="H200" s="4">
        <v>88651530</v>
      </c>
      <c r="I200" s="4">
        <v>10000</v>
      </c>
      <c r="J200" s="4">
        <v>18000</v>
      </c>
    </row>
    <row r="201" spans="1:10" x14ac:dyDescent="0.8">
      <c r="A201" s="2" t="s">
        <v>61</v>
      </c>
      <c r="B201" s="2" t="s">
        <v>488</v>
      </c>
      <c r="C201" s="2" t="s">
        <v>488</v>
      </c>
      <c r="D201" s="2" t="s">
        <v>488</v>
      </c>
      <c r="E201" s="2" t="s">
        <v>30</v>
      </c>
      <c r="F201" s="4">
        <v>283</v>
      </c>
      <c r="G201" s="4">
        <v>23950379</v>
      </c>
      <c r="H201" s="4">
        <v>71915799</v>
      </c>
      <c r="I201" s="4">
        <v>0</v>
      </c>
      <c r="J201" s="4">
        <v>0</v>
      </c>
    </row>
    <row r="202" spans="1:10" x14ac:dyDescent="0.8">
      <c r="A202" s="2" t="s">
        <v>347</v>
      </c>
      <c r="F202" s="4">
        <v>16515</v>
      </c>
      <c r="G202" s="4">
        <v>146962533</v>
      </c>
      <c r="H202" s="4">
        <v>441284524</v>
      </c>
      <c r="I202" s="4">
        <v>56212004</v>
      </c>
      <c r="J202" s="4">
        <v>75926867</v>
      </c>
    </row>
    <row r="203" spans="1:10" x14ac:dyDescent="0.8">
      <c r="A203" s="2" t="s">
        <v>310</v>
      </c>
      <c r="B203" s="2" t="s">
        <v>473</v>
      </c>
      <c r="C203" s="2" t="s">
        <v>473</v>
      </c>
      <c r="D203" s="2" t="s">
        <v>473</v>
      </c>
      <c r="E203" s="2">
        <v>0</v>
      </c>
      <c r="F203" s="4">
        <v>232</v>
      </c>
      <c r="G203" s="4">
        <v>0</v>
      </c>
      <c r="H203" s="4">
        <v>0</v>
      </c>
      <c r="I203" s="4">
        <v>0</v>
      </c>
      <c r="J203" s="4">
        <v>0</v>
      </c>
    </row>
    <row r="204" spans="1:10" x14ac:dyDescent="0.8">
      <c r="A204" s="2" t="s">
        <v>310</v>
      </c>
      <c r="B204" s="2" t="s">
        <v>473</v>
      </c>
      <c r="C204" s="2" t="s">
        <v>473</v>
      </c>
      <c r="D204" s="2" t="s">
        <v>473</v>
      </c>
      <c r="E204" s="2">
        <v>1</v>
      </c>
      <c r="F204" s="4">
        <v>94</v>
      </c>
      <c r="G204" s="4">
        <v>332382</v>
      </c>
      <c r="H204" s="4">
        <v>998044</v>
      </c>
      <c r="I204" s="4">
        <v>0</v>
      </c>
      <c r="J204" s="4">
        <v>0</v>
      </c>
    </row>
    <row r="205" spans="1:10" x14ac:dyDescent="0.8">
      <c r="A205" s="2" t="s">
        <v>310</v>
      </c>
      <c r="B205" s="2" t="s">
        <v>475</v>
      </c>
      <c r="C205" s="2" t="s">
        <v>475</v>
      </c>
      <c r="D205" s="2">
        <v>2</v>
      </c>
      <c r="E205" s="2">
        <v>2</v>
      </c>
      <c r="F205" s="4">
        <v>4062</v>
      </c>
      <c r="G205" s="4">
        <v>56234056</v>
      </c>
      <c r="H205" s="4">
        <v>168853911</v>
      </c>
      <c r="I205" s="4">
        <v>27379284</v>
      </c>
      <c r="J205" s="4">
        <v>40666730</v>
      </c>
    </row>
    <row r="206" spans="1:10" x14ac:dyDescent="0.8">
      <c r="A206" s="2" t="s">
        <v>310</v>
      </c>
      <c r="B206" s="2" t="s">
        <v>486</v>
      </c>
      <c r="C206" s="2" t="s">
        <v>486</v>
      </c>
      <c r="D206" s="2">
        <v>3</v>
      </c>
      <c r="E206" s="2">
        <v>3</v>
      </c>
      <c r="F206" s="4">
        <v>120</v>
      </c>
      <c r="G206" s="4">
        <v>7551459</v>
      </c>
      <c r="H206" s="4">
        <v>22674762</v>
      </c>
      <c r="I206" s="4">
        <v>0</v>
      </c>
      <c r="J206" s="4">
        <v>0</v>
      </c>
    </row>
    <row r="207" spans="1:10" x14ac:dyDescent="0.8">
      <c r="A207" s="2" t="s">
        <v>310</v>
      </c>
      <c r="B207" s="2" t="s">
        <v>486</v>
      </c>
      <c r="C207" s="2" t="s">
        <v>486</v>
      </c>
      <c r="D207" s="2">
        <v>4</v>
      </c>
      <c r="E207" s="2">
        <v>4</v>
      </c>
      <c r="F207" s="4">
        <v>2</v>
      </c>
      <c r="G207" s="4">
        <v>18550</v>
      </c>
      <c r="H207" s="4">
        <v>55700</v>
      </c>
      <c r="I207" s="4">
        <v>0</v>
      </c>
      <c r="J207" s="4">
        <v>0</v>
      </c>
    </row>
    <row r="208" spans="1:10" x14ac:dyDescent="0.8">
      <c r="A208" s="2" t="s">
        <v>310</v>
      </c>
      <c r="B208" s="2" t="s">
        <v>486</v>
      </c>
      <c r="C208" s="2" t="s">
        <v>486</v>
      </c>
      <c r="D208" s="2">
        <v>9</v>
      </c>
      <c r="E208" s="2">
        <v>9</v>
      </c>
      <c r="F208" s="4">
        <v>2</v>
      </c>
      <c r="G208" s="4">
        <v>222168</v>
      </c>
      <c r="H208" s="4">
        <v>667104</v>
      </c>
      <c r="I208" s="4">
        <v>0</v>
      </c>
      <c r="J208" s="4">
        <v>0</v>
      </c>
    </row>
    <row r="209" spans="1:10" x14ac:dyDescent="0.8">
      <c r="A209" s="2" t="s">
        <v>310</v>
      </c>
      <c r="B209" s="2" t="s">
        <v>490</v>
      </c>
      <c r="C209" s="2" t="s">
        <v>493</v>
      </c>
      <c r="D209" s="2" t="s">
        <v>163</v>
      </c>
      <c r="F209" s="4">
        <v>4</v>
      </c>
      <c r="G209" s="4">
        <v>182659</v>
      </c>
      <c r="H209" s="4">
        <v>548471</v>
      </c>
      <c r="I209" s="4">
        <v>0</v>
      </c>
      <c r="J209" s="4">
        <v>0</v>
      </c>
    </row>
    <row r="210" spans="1:10" x14ac:dyDescent="0.8">
      <c r="A210" s="2" t="s">
        <v>310</v>
      </c>
      <c r="B210" s="2" t="s">
        <v>490</v>
      </c>
      <c r="C210" s="2" t="s">
        <v>493</v>
      </c>
      <c r="D210" s="2" t="s">
        <v>34</v>
      </c>
      <c r="E210" s="2" t="s">
        <v>34</v>
      </c>
      <c r="F210" s="4">
        <v>7</v>
      </c>
      <c r="G210" s="4">
        <v>870098</v>
      </c>
      <c r="H210" s="4">
        <v>2612644</v>
      </c>
      <c r="I210" s="4">
        <v>0</v>
      </c>
      <c r="J210" s="4">
        <v>0</v>
      </c>
    </row>
    <row r="211" spans="1:10" x14ac:dyDescent="0.8">
      <c r="A211" s="2" t="s">
        <v>310</v>
      </c>
      <c r="B211" s="2" t="s">
        <v>490</v>
      </c>
      <c r="C211" s="2" t="s">
        <v>493</v>
      </c>
      <c r="D211" s="2" t="s">
        <v>40</v>
      </c>
      <c r="E211" s="2" t="s">
        <v>40</v>
      </c>
      <c r="F211" s="4">
        <v>10</v>
      </c>
      <c r="G211" s="4">
        <v>321254</v>
      </c>
      <c r="H211" s="4">
        <v>964629</v>
      </c>
      <c r="I211" s="4">
        <v>0</v>
      </c>
      <c r="J211" s="4">
        <v>0</v>
      </c>
    </row>
    <row r="212" spans="1:10" x14ac:dyDescent="0.8">
      <c r="A212" s="2" t="s">
        <v>310</v>
      </c>
      <c r="B212" s="2" t="s">
        <v>488</v>
      </c>
      <c r="C212" s="2" t="s">
        <v>488</v>
      </c>
      <c r="D212" s="2" t="s">
        <v>488</v>
      </c>
      <c r="E212" s="2" t="s">
        <v>23</v>
      </c>
      <c r="F212" s="4">
        <v>171</v>
      </c>
      <c r="G212" s="4">
        <v>47802306</v>
      </c>
      <c r="H212" s="4">
        <v>143535982</v>
      </c>
      <c r="I212" s="4">
        <v>0</v>
      </c>
      <c r="J212" s="4">
        <v>0</v>
      </c>
    </row>
    <row r="213" spans="1:10" x14ac:dyDescent="0.8">
      <c r="A213" s="2" t="s">
        <v>310</v>
      </c>
      <c r="B213" s="2" t="s">
        <v>488</v>
      </c>
      <c r="C213" s="2" t="s">
        <v>488</v>
      </c>
      <c r="D213" s="2" t="s">
        <v>488</v>
      </c>
      <c r="E213" s="2" t="s">
        <v>30</v>
      </c>
      <c r="F213" s="4">
        <v>92</v>
      </c>
      <c r="G213" s="4">
        <v>12698722</v>
      </c>
      <c r="H213" s="4">
        <v>38130456</v>
      </c>
      <c r="I213" s="4">
        <v>0</v>
      </c>
      <c r="J213" s="4">
        <v>0</v>
      </c>
    </row>
    <row r="214" spans="1:10" x14ac:dyDescent="0.8">
      <c r="A214" s="2" t="s">
        <v>348</v>
      </c>
      <c r="F214" s="4">
        <v>4796</v>
      </c>
      <c r="G214" s="4">
        <v>126233654</v>
      </c>
      <c r="H214" s="4">
        <v>379041703</v>
      </c>
      <c r="I214" s="4">
        <v>27379284</v>
      </c>
      <c r="J214" s="4">
        <v>40666730</v>
      </c>
    </row>
    <row r="215" spans="1:10" x14ac:dyDescent="0.8">
      <c r="A215" s="2" t="s">
        <v>102</v>
      </c>
      <c r="B215" s="2" t="s">
        <v>473</v>
      </c>
      <c r="C215" s="2" t="s">
        <v>473</v>
      </c>
      <c r="D215" s="2" t="s">
        <v>473</v>
      </c>
      <c r="E215" s="2">
        <v>0</v>
      </c>
      <c r="F215" s="4">
        <v>1726</v>
      </c>
      <c r="G215" s="4">
        <v>0</v>
      </c>
      <c r="H215" s="4">
        <v>0</v>
      </c>
      <c r="I215" s="4">
        <v>0</v>
      </c>
      <c r="J215" s="4">
        <v>0</v>
      </c>
    </row>
    <row r="216" spans="1:10" x14ac:dyDescent="0.8">
      <c r="A216" s="2" t="s">
        <v>102</v>
      </c>
      <c r="B216" s="2" t="s">
        <v>473</v>
      </c>
      <c r="C216" s="2" t="s">
        <v>473</v>
      </c>
      <c r="D216" s="2" t="s">
        <v>473</v>
      </c>
      <c r="E216" s="2">
        <v>1</v>
      </c>
      <c r="F216" s="4">
        <v>290</v>
      </c>
      <c r="G216" s="4">
        <v>2233898</v>
      </c>
      <c r="H216" s="4">
        <v>6707735</v>
      </c>
      <c r="I216" s="4">
        <v>0</v>
      </c>
      <c r="J216" s="4">
        <v>0</v>
      </c>
    </row>
    <row r="217" spans="1:10" x14ac:dyDescent="0.8">
      <c r="A217" s="2" t="s">
        <v>102</v>
      </c>
      <c r="B217" s="2" t="s">
        <v>475</v>
      </c>
      <c r="C217" s="2" t="s">
        <v>475</v>
      </c>
      <c r="D217" s="2">
        <v>2</v>
      </c>
      <c r="E217" s="2">
        <v>2</v>
      </c>
      <c r="F217" s="4">
        <v>14520</v>
      </c>
      <c r="G217" s="4">
        <v>227688958</v>
      </c>
      <c r="H217" s="4">
        <v>683681595</v>
      </c>
      <c r="I217" s="4">
        <v>110371248</v>
      </c>
      <c r="J217" s="4">
        <v>170415868</v>
      </c>
    </row>
    <row r="218" spans="1:10" x14ac:dyDescent="0.8">
      <c r="A218" s="2" t="s">
        <v>102</v>
      </c>
      <c r="B218" s="2" t="s">
        <v>486</v>
      </c>
      <c r="C218" s="2" t="s">
        <v>486</v>
      </c>
      <c r="D218" s="2">
        <v>3</v>
      </c>
      <c r="E218" s="2">
        <v>3</v>
      </c>
      <c r="F218" s="4">
        <v>233</v>
      </c>
      <c r="G218" s="4">
        <v>11997116</v>
      </c>
      <c r="H218" s="4">
        <v>36023744</v>
      </c>
      <c r="I218" s="4">
        <v>0</v>
      </c>
      <c r="J218" s="4">
        <v>0</v>
      </c>
    </row>
    <row r="219" spans="1:10" x14ac:dyDescent="0.8">
      <c r="A219" s="2" t="s">
        <v>102</v>
      </c>
      <c r="B219" s="2" t="s">
        <v>486</v>
      </c>
      <c r="C219" s="2" t="s">
        <v>486</v>
      </c>
      <c r="D219" s="2">
        <v>9</v>
      </c>
      <c r="E219" s="2">
        <v>9</v>
      </c>
      <c r="F219" s="4">
        <v>12</v>
      </c>
      <c r="G219" s="4">
        <v>528531</v>
      </c>
      <c r="H219" s="4">
        <v>1587020</v>
      </c>
      <c r="I219" s="4">
        <v>0</v>
      </c>
      <c r="J219" s="4">
        <v>0</v>
      </c>
    </row>
    <row r="220" spans="1:10" x14ac:dyDescent="0.8">
      <c r="A220" s="2" t="s">
        <v>102</v>
      </c>
      <c r="B220" s="2" t="s">
        <v>490</v>
      </c>
      <c r="C220" s="2" t="s">
        <v>493</v>
      </c>
      <c r="D220" s="2" t="s">
        <v>34</v>
      </c>
      <c r="E220" s="2" t="s">
        <v>34</v>
      </c>
      <c r="F220" s="4">
        <v>25</v>
      </c>
      <c r="G220" s="4">
        <v>10985842</v>
      </c>
      <c r="H220" s="4">
        <v>32987187</v>
      </c>
      <c r="I220" s="4">
        <v>0</v>
      </c>
      <c r="J220" s="4">
        <v>0</v>
      </c>
    </row>
    <row r="221" spans="1:10" x14ac:dyDescent="0.8">
      <c r="A221" s="2" t="s">
        <v>102</v>
      </c>
      <c r="B221" s="2" t="s">
        <v>488</v>
      </c>
      <c r="C221" s="2" t="s">
        <v>488</v>
      </c>
      <c r="D221" s="2" t="s">
        <v>488</v>
      </c>
      <c r="E221" s="2" t="s">
        <v>23</v>
      </c>
      <c r="F221" s="4">
        <v>917</v>
      </c>
      <c r="G221" s="4">
        <v>74535426</v>
      </c>
      <c r="H221" s="4">
        <v>223807512</v>
      </c>
      <c r="I221" s="4">
        <v>20000</v>
      </c>
      <c r="J221" s="4">
        <v>28000</v>
      </c>
    </row>
    <row r="222" spans="1:10" x14ac:dyDescent="0.8">
      <c r="A222" s="2" t="s">
        <v>102</v>
      </c>
      <c r="B222" s="2" t="s">
        <v>488</v>
      </c>
      <c r="C222" s="2" t="s">
        <v>488</v>
      </c>
      <c r="D222" s="2" t="s">
        <v>488</v>
      </c>
      <c r="E222" s="2" t="s">
        <v>30</v>
      </c>
      <c r="F222" s="4">
        <v>436</v>
      </c>
      <c r="G222" s="4">
        <v>32426433</v>
      </c>
      <c r="H222" s="4">
        <v>97366851</v>
      </c>
      <c r="I222" s="4">
        <v>0</v>
      </c>
      <c r="J222" s="4">
        <v>0</v>
      </c>
    </row>
    <row r="223" spans="1:10" x14ac:dyDescent="0.8">
      <c r="A223" s="2" t="s">
        <v>349</v>
      </c>
      <c r="F223" s="4">
        <v>18159</v>
      </c>
      <c r="G223" s="4">
        <v>360396204</v>
      </c>
      <c r="H223" s="4">
        <v>1082161644</v>
      </c>
      <c r="I223" s="4">
        <v>110391248</v>
      </c>
      <c r="J223" s="4">
        <v>170443868</v>
      </c>
    </row>
    <row r="224" spans="1:10" x14ac:dyDescent="0.8">
      <c r="A224" s="2" t="s">
        <v>92</v>
      </c>
      <c r="B224" s="2" t="s">
        <v>473</v>
      </c>
      <c r="C224" s="2" t="s">
        <v>473</v>
      </c>
      <c r="D224" s="2" t="s">
        <v>473</v>
      </c>
      <c r="E224" s="2">
        <v>0</v>
      </c>
      <c r="F224" s="4">
        <v>452</v>
      </c>
      <c r="G224" s="4">
        <v>0</v>
      </c>
      <c r="H224" s="4">
        <v>0</v>
      </c>
      <c r="I224" s="4">
        <v>0</v>
      </c>
      <c r="J224" s="4">
        <v>0</v>
      </c>
    </row>
    <row r="225" spans="1:10" x14ac:dyDescent="0.8">
      <c r="A225" s="2" t="s">
        <v>92</v>
      </c>
      <c r="B225" s="2" t="s">
        <v>473</v>
      </c>
      <c r="C225" s="2" t="s">
        <v>473</v>
      </c>
      <c r="D225" s="2" t="s">
        <v>473</v>
      </c>
      <c r="E225" s="2">
        <v>1</v>
      </c>
      <c r="F225" s="4">
        <v>117</v>
      </c>
      <c r="G225" s="4">
        <v>3993377</v>
      </c>
      <c r="H225" s="4">
        <v>11990906</v>
      </c>
      <c r="I225" s="4">
        <v>0</v>
      </c>
      <c r="J225" s="4">
        <v>0</v>
      </c>
    </row>
    <row r="226" spans="1:10" x14ac:dyDescent="0.8">
      <c r="A226" s="2" t="s">
        <v>92</v>
      </c>
      <c r="B226" s="2" t="s">
        <v>475</v>
      </c>
      <c r="C226" s="2" t="s">
        <v>475</v>
      </c>
      <c r="D226" s="2">
        <v>2</v>
      </c>
      <c r="E226" s="2">
        <v>2</v>
      </c>
      <c r="F226" s="4">
        <v>5964</v>
      </c>
      <c r="G226" s="4">
        <v>64945021</v>
      </c>
      <c r="H226" s="4">
        <v>195010368</v>
      </c>
      <c r="I226" s="4">
        <v>42354638</v>
      </c>
      <c r="J226" s="4">
        <v>60648614</v>
      </c>
    </row>
    <row r="227" spans="1:10" x14ac:dyDescent="0.8">
      <c r="A227" s="2" t="s">
        <v>92</v>
      </c>
      <c r="B227" s="2" t="s">
        <v>486</v>
      </c>
      <c r="C227" s="2" t="s">
        <v>486</v>
      </c>
      <c r="D227" s="2">
        <v>3</v>
      </c>
      <c r="E227" s="2">
        <v>3</v>
      </c>
      <c r="F227" s="4">
        <v>1</v>
      </c>
      <c r="G227" s="4">
        <v>245108</v>
      </c>
      <c r="H227" s="4">
        <v>735986</v>
      </c>
      <c r="I227" s="4">
        <v>0</v>
      </c>
      <c r="J227" s="4">
        <v>0</v>
      </c>
    </row>
    <row r="228" spans="1:10" x14ac:dyDescent="0.8">
      <c r="A228" s="2" t="s">
        <v>92</v>
      </c>
      <c r="B228" s="2" t="s">
        <v>486</v>
      </c>
      <c r="C228" s="2" t="s">
        <v>486</v>
      </c>
      <c r="D228" s="2">
        <v>4</v>
      </c>
      <c r="E228" s="2">
        <v>4</v>
      </c>
      <c r="F228" s="4">
        <v>3</v>
      </c>
      <c r="G228" s="4">
        <v>620810</v>
      </c>
      <c r="H228" s="4">
        <v>1864106</v>
      </c>
      <c r="I228" s="4">
        <v>0</v>
      </c>
      <c r="J228" s="4">
        <v>0</v>
      </c>
    </row>
    <row r="229" spans="1:10" x14ac:dyDescent="0.8">
      <c r="A229" s="2" t="s">
        <v>92</v>
      </c>
      <c r="B229" s="2" t="s">
        <v>486</v>
      </c>
      <c r="C229" s="2" t="s">
        <v>486</v>
      </c>
      <c r="D229" s="2">
        <v>9</v>
      </c>
      <c r="E229" s="2">
        <v>9</v>
      </c>
      <c r="F229" s="4">
        <v>1</v>
      </c>
      <c r="G229" s="4">
        <v>429715</v>
      </c>
      <c r="H229" s="4">
        <v>1290305</v>
      </c>
      <c r="I229" s="4">
        <v>0</v>
      </c>
      <c r="J229" s="4">
        <v>0</v>
      </c>
    </row>
    <row r="230" spans="1:10" x14ac:dyDescent="0.8">
      <c r="A230" s="2" t="s">
        <v>92</v>
      </c>
      <c r="B230" s="2" t="s">
        <v>490</v>
      </c>
      <c r="C230" s="2" t="s">
        <v>489</v>
      </c>
      <c r="D230" s="2">
        <v>8</v>
      </c>
      <c r="E230" s="2">
        <v>8</v>
      </c>
      <c r="F230" s="4">
        <v>10</v>
      </c>
      <c r="G230" s="4">
        <v>3377865</v>
      </c>
      <c r="H230" s="4">
        <v>10142715</v>
      </c>
      <c r="I230" s="4">
        <v>0</v>
      </c>
      <c r="J230" s="4">
        <v>0</v>
      </c>
    </row>
    <row r="231" spans="1:10" x14ac:dyDescent="0.8">
      <c r="A231" s="2" t="s">
        <v>92</v>
      </c>
      <c r="B231" s="2" t="s">
        <v>488</v>
      </c>
      <c r="C231" s="2" t="s">
        <v>488</v>
      </c>
      <c r="D231" s="2" t="s">
        <v>488</v>
      </c>
      <c r="E231" s="2" t="s">
        <v>23</v>
      </c>
      <c r="F231" s="4">
        <v>70</v>
      </c>
      <c r="G231" s="4">
        <v>14384751</v>
      </c>
      <c r="H231" s="4">
        <v>43193090</v>
      </c>
      <c r="I231" s="4">
        <v>0</v>
      </c>
      <c r="J231" s="4">
        <v>0</v>
      </c>
    </row>
    <row r="232" spans="1:10" x14ac:dyDescent="0.8">
      <c r="A232" s="2" t="s">
        <v>92</v>
      </c>
      <c r="B232" s="2" t="s">
        <v>488</v>
      </c>
      <c r="C232" s="2" t="s">
        <v>488</v>
      </c>
      <c r="D232" s="2" t="s">
        <v>488</v>
      </c>
      <c r="E232" s="2" t="s">
        <v>30</v>
      </c>
      <c r="F232" s="4">
        <v>12</v>
      </c>
      <c r="G232" s="4">
        <v>15273128</v>
      </c>
      <c r="H232" s="4">
        <v>45860621</v>
      </c>
      <c r="I232" s="4">
        <v>0</v>
      </c>
      <c r="J232" s="4">
        <v>0</v>
      </c>
    </row>
    <row r="233" spans="1:10" x14ac:dyDescent="0.8">
      <c r="A233" s="2" t="s">
        <v>350</v>
      </c>
      <c r="F233" s="4">
        <v>6630</v>
      </c>
      <c r="G233" s="4">
        <v>103269775</v>
      </c>
      <c r="H233" s="4">
        <v>310088097</v>
      </c>
      <c r="I233" s="4">
        <v>42354638</v>
      </c>
      <c r="J233" s="4">
        <v>60648614</v>
      </c>
    </row>
    <row r="234" spans="1:10" x14ac:dyDescent="0.8">
      <c r="A234" s="2" t="s">
        <v>167</v>
      </c>
      <c r="B234" s="2" t="s">
        <v>473</v>
      </c>
      <c r="C234" s="2" t="s">
        <v>473</v>
      </c>
      <c r="D234" s="2" t="s">
        <v>473</v>
      </c>
      <c r="E234" s="2">
        <v>0</v>
      </c>
      <c r="F234" s="4">
        <v>162</v>
      </c>
      <c r="G234" s="4">
        <v>0</v>
      </c>
      <c r="H234" s="4">
        <v>0</v>
      </c>
      <c r="I234" s="4">
        <v>0</v>
      </c>
      <c r="J234" s="4">
        <v>0</v>
      </c>
    </row>
    <row r="235" spans="1:10" x14ac:dyDescent="0.8">
      <c r="A235" s="2" t="s">
        <v>167</v>
      </c>
      <c r="B235" s="2" t="s">
        <v>473</v>
      </c>
      <c r="C235" s="2" t="s">
        <v>473</v>
      </c>
      <c r="D235" s="2" t="s">
        <v>473</v>
      </c>
      <c r="E235" s="2">
        <v>1</v>
      </c>
      <c r="F235" s="4">
        <v>70</v>
      </c>
      <c r="G235" s="4">
        <v>944042</v>
      </c>
      <c r="H235" s="4">
        <v>2834673</v>
      </c>
      <c r="I235" s="4">
        <v>0</v>
      </c>
      <c r="J235" s="4">
        <v>0</v>
      </c>
    </row>
    <row r="236" spans="1:10" x14ac:dyDescent="0.8">
      <c r="A236" s="2" t="s">
        <v>167</v>
      </c>
      <c r="B236" s="2" t="s">
        <v>475</v>
      </c>
      <c r="C236" s="2" t="s">
        <v>475</v>
      </c>
      <c r="D236" s="2">
        <v>2</v>
      </c>
      <c r="E236" s="2">
        <v>2</v>
      </c>
      <c r="F236" s="4">
        <v>2225</v>
      </c>
      <c r="G236" s="4">
        <v>55339400</v>
      </c>
      <c r="H236" s="4">
        <v>166167597</v>
      </c>
      <c r="I236" s="4">
        <v>15138429</v>
      </c>
      <c r="J236" s="4">
        <v>24803815</v>
      </c>
    </row>
    <row r="237" spans="1:10" x14ac:dyDescent="0.8">
      <c r="A237" s="2" t="s">
        <v>167</v>
      </c>
      <c r="B237" s="2" t="s">
        <v>486</v>
      </c>
      <c r="C237" s="2" t="s">
        <v>486</v>
      </c>
      <c r="D237" s="2">
        <v>3</v>
      </c>
      <c r="E237" s="2">
        <v>3</v>
      </c>
      <c r="F237" s="4">
        <v>30</v>
      </c>
      <c r="G237" s="4">
        <v>4132473</v>
      </c>
      <c r="H237" s="4">
        <v>12408577</v>
      </c>
      <c r="I237" s="4">
        <v>0</v>
      </c>
      <c r="J237" s="4">
        <v>0</v>
      </c>
    </row>
    <row r="238" spans="1:10" x14ac:dyDescent="0.8">
      <c r="A238" s="2" t="s">
        <v>167</v>
      </c>
      <c r="B238" s="2" t="s">
        <v>486</v>
      </c>
      <c r="C238" s="2" t="s">
        <v>486</v>
      </c>
      <c r="D238" s="2">
        <v>4</v>
      </c>
      <c r="E238" s="2">
        <v>4</v>
      </c>
      <c r="F238" s="4">
        <v>7</v>
      </c>
      <c r="G238" s="4">
        <v>1330403</v>
      </c>
      <c r="H238" s="4">
        <v>3994801</v>
      </c>
      <c r="I238" s="4">
        <v>0</v>
      </c>
      <c r="J238" s="4">
        <v>0</v>
      </c>
    </row>
    <row r="239" spans="1:10" x14ac:dyDescent="0.8">
      <c r="A239" s="2" t="s">
        <v>167</v>
      </c>
      <c r="B239" s="2" t="s">
        <v>490</v>
      </c>
      <c r="C239" s="2" t="s">
        <v>493</v>
      </c>
      <c r="D239" s="2" t="s">
        <v>34</v>
      </c>
      <c r="E239" s="2" t="s">
        <v>34</v>
      </c>
      <c r="F239" s="4">
        <v>12</v>
      </c>
      <c r="G239" s="4">
        <v>2514852</v>
      </c>
      <c r="H239" s="4">
        <v>7551348</v>
      </c>
      <c r="I239" s="4">
        <v>0</v>
      </c>
      <c r="J239" s="4">
        <v>0</v>
      </c>
    </row>
    <row r="240" spans="1:10" x14ac:dyDescent="0.8">
      <c r="A240" s="2" t="s">
        <v>167</v>
      </c>
      <c r="B240" s="2" t="s">
        <v>490</v>
      </c>
      <c r="C240" s="2" t="s">
        <v>493</v>
      </c>
      <c r="D240" s="2" t="s">
        <v>131</v>
      </c>
      <c r="E240" s="2" t="s">
        <v>131</v>
      </c>
      <c r="F240" s="4">
        <v>3</v>
      </c>
      <c r="G240" s="4">
        <v>404953</v>
      </c>
      <c r="H240" s="4">
        <v>1215952</v>
      </c>
      <c r="I240" s="4">
        <v>0</v>
      </c>
      <c r="J240" s="4">
        <v>0</v>
      </c>
    </row>
    <row r="241" spans="1:10" x14ac:dyDescent="0.8">
      <c r="A241" s="2" t="s">
        <v>167</v>
      </c>
      <c r="B241" s="2" t="s">
        <v>488</v>
      </c>
      <c r="C241" s="2" t="s">
        <v>488</v>
      </c>
      <c r="D241" s="2" t="s">
        <v>488</v>
      </c>
      <c r="E241" s="2" t="s">
        <v>23</v>
      </c>
      <c r="F241" s="4">
        <v>267</v>
      </c>
      <c r="G241" s="4">
        <v>50448512</v>
      </c>
      <c r="H241" s="4">
        <v>151481742</v>
      </c>
      <c r="I241" s="4">
        <v>0</v>
      </c>
      <c r="J241" s="4">
        <v>0</v>
      </c>
    </row>
    <row r="242" spans="1:10" x14ac:dyDescent="0.8">
      <c r="A242" s="2" t="s">
        <v>167</v>
      </c>
      <c r="B242" s="2" t="s">
        <v>488</v>
      </c>
      <c r="C242" s="2" t="s">
        <v>488</v>
      </c>
      <c r="D242" s="2" t="s">
        <v>488</v>
      </c>
      <c r="E242" s="2" t="s">
        <v>30</v>
      </c>
      <c r="F242" s="4">
        <v>36</v>
      </c>
      <c r="G242" s="4">
        <v>9331680</v>
      </c>
      <c r="H242" s="4">
        <v>28020237</v>
      </c>
      <c r="I242" s="4">
        <v>0</v>
      </c>
      <c r="J242" s="4">
        <v>0</v>
      </c>
    </row>
    <row r="243" spans="1:10" x14ac:dyDescent="0.8">
      <c r="A243" s="2" t="s">
        <v>351</v>
      </c>
      <c r="F243" s="4">
        <v>2812</v>
      </c>
      <c r="G243" s="4">
        <v>124446315</v>
      </c>
      <c r="H243" s="4">
        <v>373674927</v>
      </c>
      <c r="I243" s="4">
        <v>15138429</v>
      </c>
      <c r="J243" s="4">
        <v>24803815</v>
      </c>
    </row>
    <row r="244" spans="1:10" x14ac:dyDescent="0.8">
      <c r="A244" s="2" t="s">
        <v>72</v>
      </c>
      <c r="B244" s="2" t="s">
        <v>473</v>
      </c>
      <c r="C244" s="2" t="s">
        <v>473</v>
      </c>
      <c r="D244" s="2" t="s">
        <v>473</v>
      </c>
      <c r="E244" s="2">
        <v>0</v>
      </c>
      <c r="F244" s="4">
        <v>330</v>
      </c>
      <c r="G244" s="4">
        <v>0</v>
      </c>
      <c r="H244" s="4">
        <v>0</v>
      </c>
      <c r="I244" s="4">
        <v>0</v>
      </c>
      <c r="J244" s="4">
        <v>0</v>
      </c>
    </row>
    <row r="245" spans="1:10" x14ac:dyDescent="0.8">
      <c r="A245" s="2" t="s">
        <v>72</v>
      </c>
      <c r="B245" s="2" t="s">
        <v>473</v>
      </c>
      <c r="C245" s="2" t="s">
        <v>473</v>
      </c>
      <c r="D245" s="2" t="s">
        <v>473</v>
      </c>
      <c r="E245" s="2">
        <v>1</v>
      </c>
      <c r="F245" s="4">
        <v>135</v>
      </c>
      <c r="G245" s="4">
        <v>719693</v>
      </c>
      <c r="H245" s="4">
        <v>2161019</v>
      </c>
      <c r="I245" s="4">
        <v>0</v>
      </c>
      <c r="J245" s="4">
        <v>0</v>
      </c>
    </row>
    <row r="246" spans="1:10" x14ac:dyDescent="0.8">
      <c r="A246" s="2" t="s">
        <v>72</v>
      </c>
      <c r="B246" s="2" t="s">
        <v>475</v>
      </c>
      <c r="C246" s="2" t="s">
        <v>475</v>
      </c>
      <c r="D246" s="2">
        <v>2</v>
      </c>
      <c r="E246" s="2">
        <v>2</v>
      </c>
      <c r="F246" s="4">
        <v>5474</v>
      </c>
      <c r="G246" s="4">
        <v>64913362</v>
      </c>
      <c r="H246" s="4">
        <v>194915361</v>
      </c>
      <c r="I246" s="4">
        <v>36759110</v>
      </c>
      <c r="J246" s="4">
        <v>56407177</v>
      </c>
    </row>
    <row r="247" spans="1:10" x14ac:dyDescent="0.8">
      <c r="A247" s="2" t="s">
        <v>72</v>
      </c>
      <c r="B247" s="2" t="s">
        <v>486</v>
      </c>
      <c r="C247" s="2" t="s">
        <v>486</v>
      </c>
      <c r="D247" s="2">
        <v>3</v>
      </c>
      <c r="E247" s="2">
        <v>3</v>
      </c>
      <c r="F247" s="4">
        <v>16</v>
      </c>
      <c r="G247" s="4">
        <v>1456278</v>
      </c>
      <c r="H247" s="4">
        <v>4372766</v>
      </c>
      <c r="I247" s="4">
        <v>0</v>
      </c>
      <c r="J247" s="4">
        <v>0</v>
      </c>
    </row>
    <row r="248" spans="1:10" x14ac:dyDescent="0.8">
      <c r="A248" s="2" t="s">
        <v>72</v>
      </c>
      <c r="B248" s="2" t="s">
        <v>486</v>
      </c>
      <c r="C248" s="2" t="s">
        <v>486</v>
      </c>
      <c r="D248" s="2">
        <v>4</v>
      </c>
      <c r="E248" s="2">
        <v>4</v>
      </c>
      <c r="F248" s="4">
        <v>2</v>
      </c>
      <c r="G248" s="4">
        <v>21023</v>
      </c>
      <c r="H248" s="4">
        <v>63126</v>
      </c>
      <c r="I248" s="4">
        <v>0</v>
      </c>
      <c r="J248" s="4">
        <v>0</v>
      </c>
    </row>
    <row r="249" spans="1:10" x14ac:dyDescent="0.8">
      <c r="A249" s="2" t="s">
        <v>72</v>
      </c>
      <c r="B249" s="2" t="s">
        <v>490</v>
      </c>
      <c r="C249" s="2" t="s">
        <v>489</v>
      </c>
      <c r="D249" s="2">
        <v>8</v>
      </c>
      <c r="E249" s="2">
        <v>8</v>
      </c>
      <c r="F249" s="4">
        <v>26</v>
      </c>
      <c r="G249" s="4">
        <v>1487348</v>
      </c>
      <c r="H249" s="4">
        <v>4466062</v>
      </c>
      <c r="I249" s="4">
        <v>0</v>
      </c>
      <c r="J249" s="4">
        <v>0</v>
      </c>
    </row>
    <row r="250" spans="1:10" x14ac:dyDescent="0.8">
      <c r="A250" s="2" t="s">
        <v>72</v>
      </c>
      <c r="B250" s="2" t="s">
        <v>490</v>
      </c>
      <c r="C250" s="2" t="s">
        <v>493</v>
      </c>
      <c r="D250" s="2" t="s">
        <v>34</v>
      </c>
      <c r="E250" s="2" t="s">
        <v>34</v>
      </c>
      <c r="F250" s="4">
        <v>9</v>
      </c>
      <c r="G250" s="4">
        <v>1074426</v>
      </c>
      <c r="H250" s="4">
        <v>3226179</v>
      </c>
      <c r="I250" s="4">
        <v>0</v>
      </c>
      <c r="J250" s="4">
        <v>0</v>
      </c>
    </row>
    <row r="251" spans="1:10" x14ac:dyDescent="0.8">
      <c r="A251" s="2" t="s">
        <v>72</v>
      </c>
      <c r="B251" s="2" t="s">
        <v>488</v>
      </c>
      <c r="C251" s="2" t="s">
        <v>488</v>
      </c>
      <c r="D251" s="2" t="s">
        <v>488</v>
      </c>
      <c r="E251" s="2" t="s">
        <v>23</v>
      </c>
      <c r="F251" s="4">
        <v>204</v>
      </c>
      <c r="G251" s="4">
        <v>55123778</v>
      </c>
      <c r="H251" s="4">
        <v>165520169</v>
      </c>
      <c r="I251" s="4">
        <v>0</v>
      </c>
      <c r="J251" s="4">
        <v>0</v>
      </c>
    </row>
    <row r="252" spans="1:10" x14ac:dyDescent="0.8">
      <c r="A252" s="2" t="s">
        <v>72</v>
      </c>
      <c r="B252" s="2" t="s">
        <v>488</v>
      </c>
      <c r="C252" s="2" t="s">
        <v>488</v>
      </c>
      <c r="D252" s="2" t="s">
        <v>488</v>
      </c>
      <c r="E252" s="2" t="s">
        <v>30</v>
      </c>
      <c r="F252" s="4">
        <v>171</v>
      </c>
      <c r="G252" s="4">
        <v>15047507</v>
      </c>
      <c r="H252" s="4">
        <v>45183146</v>
      </c>
      <c r="I252" s="4">
        <v>0</v>
      </c>
      <c r="J252" s="4">
        <v>0</v>
      </c>
    </row>
    <row r="253" spans="1:10" x14ac:dyDescent="0.8">
      <c r="A253" s="2" t="s">
        <v>352</v>
      </c>
      <c r="F253" s="4">
        <v>6367</v>
      </c>
      <c r="G253" s="4">
        <v>139843415</v>
      </c>
      <c r="H253" s="4">
        <v>419907828</v>
      </c>
      <c r="I253" s="4">
        <v>36759110</v>
      </c>
      <c r="J253" s="4">
        <v>56407177</v>
      </c>
    </row>
    <row r="254" spans="1:10" x14ac:dyDescent="0.8">
      <c r="A254" s="2" t="s">
        <v>237</v>
      </c>
      <c r="B254" s="2" t="s">
        <v>473</v>
      </c>
      <c r="C254" s="2" t="s">
        <v>473</v>
      </c>
      <c r="D254" s="2" t="s">
        <v>473</v>
      </c>
      <c r="E254" s="2">
        <v>0</v>
      </c>
      <c r="F254" s="4">
        <v>10</v>
      </c>
      <c r="G254" s="4">
        <v>0</v>
      </c>
      <c r="H254" s="4">
        <v>0</v>
      </c>
      <c r="I254" s="4">
        <v>0</v>
      </c>
      <c r="J254" s="4">
        <v>0</v>
      </c>
    </row>
    <row r="255" spans="1:10" x14ac:dyDescent="0.8">
      <c r="A255" s="2" t="s">
        <v>237</v>
      </c>
      <c r="B255" s="2" t="s">
        <v>473</v>
      </c>
      <c r="C255" s="2" t="s">
        <v>473</v>
      </c>
      <c r="D255" s="2" t="s">
        <v>473</v>
      </c>
      <c r="E255" s="2">
        <v>1</v>
      </c>
      <c r="F255" s="4">
        <v>2</v>
      </c>
      <c r="G255" s="4">
        <v>16144</v>
      </c>
      <c r="H255" s="4">
        <v>48475</v>
      </c>
      <c r="I255" s="4">
        <v>0</v>
      </c>
      <c r="J255" s="4">
        <v>0</v>
      </c>
    </row>
    <row r="256" spans="1:10" x14ac:dyDescent="0.8">
      <c r="A256" s="2" t="s">
        <v>237</v>
      </c>
      <c r="B256" s="2" t="s">
        <v>475</v>
      </c>
      <c r="C256" s="2" t="s">
        <v>475</v>
      </c>
      <c r="D256" s="2">
        <v>2</v>
      </c>
      <c r="E256" s="2">
        <v>2</v>
      </c>
      <c r="F256" s="4">
        <v>10</v>
      </c>
      <c r="G256" s="4">
        <v>197774</v>
      </c>
      <c r="H256" s="4">
        <v>593855</v>
      </c>
      <c r="I256" s="4">
        <v>80000</v>
      </c>
      <c r="J256" s="4">
        <v>80000</v>
      </c>
    </row>
    <row r="257" spans="1:10" x14ac:dyDescent="0.8">
      <c r="A257" s="2" t="s">
        <v>353</v>
      </c>
      <c r="F257" s="4">
        <v>22</v>
      </c>
      <c r="G257" s="4">
        <v>213918</v>
      </c>
      <c r="H257" s="4">
        <v>642330</v>
      </c>
      <c r="I257" s="4">
        <v>80000</v>
      </c>
      <c r="J257" s="4">
        <v>80000</v>
      </c>
    </row>
    <row r="258" spans="1:10" x14ac:dyDescent="0.8">
      <c r="A258" s="2" t="s">
        <v>224</v>
      </c>
      <c r="B258" s="2" t="s">
        <v>473</v>
      </c>
      <c r="C258" s="2" t="s">
        <v>473</v>
      </c>
      <c r="D258" s="2" t="s">
        <v>473</v>
      </c>
      <c r="E258" s="2">
        <v>0</v>
      </c>
      <c r="F258" s="4">
        <v>24</v>
      </c>
      <c r="G258" s="4">
        <v>0</v>
      </c>
      <c r="H258" s="4">
        <v>0</v>
      </c>
      <c r="I258" s="4">
        <v>0</v>
      </c>
      <c r="J258" s="4">
        <v>0</v>
      </c>
    </row>
    <row r="259" spans="1:10" x14ac:dyDescent="0.8">
      <c r="A259" s="2" t="s">
        <v>224</v>
      </c>
      <c r="B259" s="2" t="s">
        <v>473</v>
      </c>
      <c r="C259" s="2" t="s">
        <v>473</v>
      </c>
      <c r="D259" s="2" t="s">
        <v>473</v>
      </c>
      <c r="E259" s="2">
        <v>1</v>
      </c>
      <c r="F259" s="4">
        <v>3</v>
      </c>
      <c r="G259" s="4">
        <v>191245</v>
      </c>
      <c r="H259" s="4">
        <v>574251</v>
      </c>
      <c r="I259" s="4">
        <v>0</v>
      </c>
      <c r="J259" s="4">
        <v>0</v>
      </c>
    </row>
    <row r="260" spans="1:10" x14ac:dyDescent="0.8">
      <c r="A260" s="2" t="s">
        <v>224</v>
      </c>
      <c r="B260" s="2" t="s">
        <v>486</v>
      </c>
      <c r="C260" s="2" t="s">
        <v>486</v>
      </c>
      <c r="D260" s="2">
        <v>3</v>
      </c>
      <c r="E260" s="2">
        <v>3</v>
      </c>
      <c r="F260" s="4">
        <v>2</v>
      </c>
      <c r="G260" s="4">
        <v>5409145</v>
      </c>
      <c r="H260" s="4">
        <v>16242040</v>
      </c>
      <c r="I260" s="4">
        <v>0</v>
      </c>
      <c r="J260" s="4">
        <v>0</v>
      </c>
    </row>
    <row r="261" spans="1:10" x14ac:dyDescent="0.8">
      <c r="A261" s="2" t="s">
        <v>224</v>
      </c>
      <c r="B261" s="2" t="s">
        <v>488</v>
      </c>
      <c r="C261" s="2" t="s">
        <v>488</v>
      </c>
      <c r="D261" s="2" t="s">
        <v>488</v>
      </c>
      <c r="E261" s="2" t="s">
        <v>23</v>
      </c>
      <c r="F261" s="4">
        <v>46</v>
      </c>
      <c r="G261" s="4">
        <v>53012285</v>
      </c>
      <c r="H261" s="4">
        <v>159179987</v>
      </c>
      <c r="I261" s="4">
        <v>0</v>
      </c>
      <c r="J261" s="4">
        <v>0</v>
      </c>
    </row>
    <row r="262" spans="1:10" x14ac:dyDescent="0.8">
      <c r="A262" s="2" t="s">
        <v>224</v>
      </c>
      <c r="B262" s="2" t="s">
        <v>488</v>
      </c>
      <c r="C262" s="2" t="s">
        <v>488</v>
      </c>
      <c r="D262" s="2" t="s">
        <v>488</v>
      </c>
      <c r="E262" s="2" t="s">
        <v>30</v>
      </c>
      <c r="F262" s="4">
        <v>4</v>
      </c>
      <c r="G262" s="4">
        <v>1527513</v>
      </c>
      <c r="H262" s="4">
        <v>4586664</v>
      </c>
      <c r="I262" s="4">
        <v>0</v>
      </c>
      <c r="J262" s="4">
        <v>0</v>
      </c>
    </row>
    <row r="263" spans="1:10" x14ac:dyDescent="0.8">
      <c r="A263" s="2" t="s">
        <v>354</v>
      </c>
      <c r="F263" s="4">
        <v>79</v>
      </c>
      <c r="G263" s="4">
        <v>60140188</v>
      </c>
      <c r="H263" s="4">
        <v>180582942</v>
      </c>
      <c r="I263" s="4">
        <v>0</v>
      </c>
      <c r="J263" s="4">
        <v>0</v>
      </c>
    </row>
    <row r="264" spans="1:10" x14ac:dyDescent="0.8">
      <c r="A264" s="2" t="s">
        <v>113</v>
      </c>
      <c r="B264" s="2" t="s">
        <v>473</v>
      </c>
      <c r="C264" s="2" t="s">
        <v>473</v>
      </c>
      <c r="D264" s="2" t="s">
        <v>473</v>
      </c>
      <c r="E264" s="2">
        <v>0</v>
      </c>
      <c r="F264" s="4">
        <v>1522</v>
      </c>
      <c r="G264" s="4">
        <v>0</v>
      </c>
      <c r="H264" s="4">
        <v>0</v>
      </c>
      <c r="I264" s="4">
        <v>0</v>
      </c>
      <c r="J264" s="4">
        <v>0</v>
      </c>
    </row>
    <row r="265" spans="1:10" x14ac:dyDescent="0.8">
      <c r="A265" s="2" t="s">
        <v>113</v>
      </c>
      <c r="B265" s="2" t="s">
        <v>473</v>
      </c>
      <c r="C265" s="2" t="s">
        <v>473</v>
      </c>
      <c r="D265" s="2" t="s">
        <v>473</v>
      </c>
      <c r="E265" s="2">
        <v>1</v>
      </c>
      <c r="F265" s="4">
        <v>365</v>
      </c>
      <c r="G265" s="4">
        <v>4908333</v>
      </c>
      <c r="H265" s="4">
        <v>14738251</v>
      </c>
      <c r="I265" s="4">
        <v>0</v>
      </c>
      <c r="J265" s="4">
        <v>0</v>
      </c>
    </row>
    <row r="266" spans="1:10" x14ac:dyDescent="0.8">
      <c r="A266" s="2" t="s">
        <v>113</v>
      </c>
      <c r="B266" s="2" t="s">
        <v>475</v>
      </c>
      <c r="C266" s="2" t="s">
        <v>475</v>
      </c>
      <c r="D266" s="2">
        <v>2</v>
      </c>
      <c r="E266" s="2">
        <v>2</v>
      </c>
      <c r="F266" s="4">
        <v>21677</v>
      </c>
      <c r="G266" s="4">
        <v>448971750</v>
      </c>
      <c r="H266" s="4">
        <v>1348127434</v>
      </c>
      <c r="I266" s="4">
        <v>167374923</v>
      </c>
      <c r="J266" s="4">
        <v>259975207</v>
      </c>
    </row>
    <row r="267" spans="1:10" x14ac:dyDescent="0.8">
      <c r="A267" s="2" t="s">
        <v>113</v>
      </c>
      <c r="B267" s="2" t="s">
        <v>486</v>
      </c>
      <c r="C267" s="2" t="s">
        <v>486</v>
      </c>
      <c r="D267" s="2">
        <v>3</v>
      </c>
      <c r="E267" s="2">
        <v>3</v>
      </c>
      <c r="F267" s="4">
        <v>160</v>
      </c>
      <c r="G267" s="4">
        <v>26657051</v>
      </c>
      <c r="H267" s="4">
        <v>80043132</v>
      </c>
      <c r="I267" s="4">
        <v>0</v>
      </c>
      <c r="J267" s="4">
        <v>0</v>
      </c>
    </row>
    <row r="268" spans="1:10" x14ac:dyDescent="0.8">
      <c r="A268" s="2" t="s">
        <v>113</v>
      </c>
      <c r="B268" s="2" t="s">
        <v>486</v>
      </c>
      <c r="C268" s="2" t="s">
        <v>486</v>
      </c>
      <c r="D268" s="2">
        <v>4</v>
      </c>
      <c r="E268" s="2">
        <v>4</v>
      </c>
      <c r="F268" s="4">
        <v>10</v>
      </c>
      <c r="G268" s="4">
        <v>765776</v>
      </c>
      <c r="H268" s="4">
        <v>2299396</v>
      </c>
      <c r="I268" s="4">
        <v>0</v>
      </c>
      <c r="J268" s="4">
        <v>0</v>
      </c>
    </row>
    <row r="269" spans="1:10" x14ac:dyDescent="0.8">
      <c r="A269" s="2" t="s">
        <v>113</v>
      </c>
      <c r="B269" s="2" t="s">
        <v>486</v>
      </c>
      <c r="C269" s="2" t="s">
        <v>486</v>
      </c>
      <c r="D269" s="2">
        <v>9</v>
      </c>
      <c r="E269" s="2">
        <v>9</v>
      </c>
      <c r="F269" s="4">
        <v>1</v>
      </c>
      <c r="G269" s="4">
        <v>250994</v>
      </c>
      <c r="H269" s="4">
        <v>753660</v>
      </c>
      <c r="I269" s="4">
        <v>0</v>
      </c>
      <c r="J269" s="4">
        <v>0</v>
      </c>
    </row>
    <row r="270" spans="1:10" x14ac:dyDescent="0.8">
      <c r="A270" s="2" t="s">
        <v>113</v>
      </c>
      <c r="B270" s="2" t="s">
        <v>490</v>
      </c>
      <c r="C270" s="2" t="s">
        <v>493</v>
      </c>
      <c r="D270" s="2" t="s">
        <v>163</v>
      </c>
      <c r="F270" s="4">
        <v>1</v>
      </c>
      <c r="G270" s="4">
        <v>1626</v>
      </c>
      <c r="H270" s="4">
        <v>4882</v>
      </c>
      <c r="I270" s="4">
        <v>0</v>
      </c>
      <c r="J270" s="4">
        <v>0</v>
      </c>
    </row>
    <row r="271" spans="1:10" x14ac:dyDescent="0.8">
      <c r="A271" s="2" t="s">
        <v>113</v>
      </c>
      <c r="B271" s="2" t="s">
        <v>490</v>
      </c>
      <c r="C271" s="2" t="s">
        <v>493</v>
      </c>
      <c r="D271" s="2" t="s">
        <v>34</v>
      </c>
      <c r="E271" s="2" t="s">
        <v>34</v>
      </c>
      <c r="F271" s="4">
        <v>51</v>
      </c>
      <c r="G271" s="4">
        <v>25814758</v>
      </c>
      <c r="H271" s="4">
        <v>77513976</v>
      </c>
      <c r="I271" s="4">
        <v>0</v>
      </c>
      <c r="J271" s="4">
        <v>0</v>
      </c>
    </row>
    <row r="272" spans="1:10" x14ac:dyDescent="0.8">
      <c r="A272" s="2" t="s">
        <v>113</v>
      </c>
      <c r="B272" s="2" t="s">
        <v>490</v>
      </c>
      <c r="C272" s="2" t="s">
        <v>493</v>
      </c>
      <c r="D272" s="2" t="s">
        <v>118</v>
      </c>
      <c r="E272" s="2" t="s">
        <v>118</v>
      </c>
      <c r="F272" s="4">
        <v>1</v>
      </c>
      <c r="G272" s="4">
        <v>248296</v>
      </c>
      <c r="H272" s="4">
        <v>745558</v>
      </c>
      <c r="I272" s="4">
        <v>0</v>
      </c>
      <c r="J272" s="4">
        <v>0</v>
      </c>
    </row>
    <row r="273" spans="1:10" x14ac:dyDescent="0.8">
      <c r="A273" s="2" t="s">
        <v>113</v>
      </c>
      <c r="B273" s="2" t="s">
        <v>490</v>
      </c>
      <c r="C273" s="2" t="s">
        <v>493</v>
      </c>
      <c r="D273" s="2" t="s">
        <v>40</v>
      </c>
      <c r="E273" s="2" t="s">
        <v>40</v>
      </c>
      <c r="F273" s="4">
        <v>3</v>
      </c>
      <c r="G273" s="4">
        <v>790979</v>
      </c>
      <c r="H273" s="4">
        <v>2375073</v>
      </c>
      <c r="I273" s="4">
        <v>0</v>
      </c>
      <c r="J273" s="4">
        <v>0</v>
      </c>
    </row>
    <row r="274" spans="1:10" x14ac:dyDescent="0.8">
      <c r="A274" s="2" t="s">
        <v>113</v>
      </c>
      <c r="B274" s="2" t="s">
        <v>490</v>
      </c>
      <c r="C274" s="2" t="s">
        <v>493</v>
      </c>
      <c r="D274" s="2" t="s">
        <v>131</v>
      </c>
      <c r="E274" s="2" t="s">
        <v>131</v>
      </c>
      <c r="F274" s="4">
        <v>1</v>
      </c>
      <c r="G274" s="4">
        <v>455343</v>
      </c>
      <c r="H274" s="4">
        <v>1367258</v>
      </c>
      <c r="I274" s="4">
        <v>0</v>
      </c>
      <c r="J274" s="4">
        <v>0</v>
      </c>
    </row>
    <row r="275" spans="1:10" x14ac:dyDescent="0.8">
      <c r="A275" s="2" t="s">
        <v>113</v>
      </c>
      <c r="B275" s="2" t="s">
        <v>488</v>
      </c>
      <c r="C275" s="2" t="s">
        <v>488</v>
      </c>
      <c r="D275" s="2" t="s">
        <v>488</v>
      </c>
      <c r="E275" s="2" t="s">
        <v>23</v>
      </c>
      <c r="F275" s="4">
        <v>904</v>
      </c>
      <c r="G275" s="4">
        <v>200539375</v>
      </c>
      <c r="H275" s="4">
        <v>602159577</v>
      </c>
      <c r="I275" s="4">
        <v>0</v>
      </c>
      <c r="J275" s="4">
        <v>0</v>
      </c>
    </row>
    <row r="276" spans="1:10" x14ac:dyDescent="0.8">
      <c r="A276" s="2" t="s">
        <v>113</v>
      </c>
      <c r="B276" s="2" t="s">
        <v>488</v>
      </c>
      <c r="C276" s="2" t="s">
        <v>488</v>
      </c>
      <c r="D276" s="2" t="s">
        <v>488</v>
      </c>
      <c r="E276" s="2" t="s">
        <v>30</v>
      </c>
      <c r="F276" s="4">
        <v>227</v>
      </c>
      <c r="G276" s="4">
        <v>122092443</v>
      </c>
      <c r="H276" s="4">
        <v>366606976</v>
      </c>
      <c r="I276" s="4">
        <v>0</v>
      </c>
      <c r="J276" s="4">
        <v>0</v>
      </c>
    </row>
    <row r="277" spans="1:10" x14ac:dyDescent="0.8">
      <c r="A277" s="2" t="s">
        <v>355</v>
      </c>
      <c r="F277" s="4">
        <v>24923</v>
      </c>
      <c r="G277" s="4">
        <v>831496724</v>
      </c>
      <c r="H277" s="4">
        <v>2496735173</v>
      </c>
      <c r="I277" s="4">
        <v>167374923</v>
      </c>
      <c r="J277" s="4">
        <v>259975207</v>
      </c>
    </row>
    <row r="278" spans="1:10" x14ac:dyDescent="0.8">
      <c r="A278" s="2" t="s">
        <v>283</v>
      </c>
      <c r="B278" s="2" t="s">
        <v>473</v>
      </c>
      <c r="C278" s="2" t="s">
        <v>473</v>
      </c>
      <c r="D278" s="2" t="s">
        <v>473</v>
      </c>
      <c r="E278" s="2">
        <v>0</v>
      </c>
      <c r="F278" s="4">
        <v>670</v>
      </c>
      <c r="G278" s="4">
        <v>0</v>
      </c>
      <c r="H278" s="4">
        <v>0</v>
      </c>
      <c r="I278" s="4">
        <v>0</v>
      </c>
      <c r="J278" s="4">
        <v>0</v>
      </c>
    </row>
    <row r="279" spans="1:10" x14ac:dyDescent="0.8">
      <c r="A279" s="2" t="s">
        <v>283</v>
      </c>
      <c r="B279" s="2" t="s">
        <v>473</v>
      </c>
      <c r="C279" s="2" t="s">
        <v>473</v>
      </c>
      <c r="D279" s="2" t="s">
        <v>473</v>
      </c>
      <c r="E279" s="2">
        <v>1</v>
      </c>
      <c r="F279" s="4">
        <v>536</v>
      </c>
      <c r="G279" s="4">
        <v>565571</v>
      </c>
      <c r="H279" s="4">
        <v>1698198</v>
      </c>
      <c r="I279" s="4">
        <v>0</v>
      </c>
      <c r="J279" s="4">
        <v>0</v>
      </c>
    </row>
    <row r="280" spans="1:10" x14ac:dyDescent="0.8">
      <c r="A280" s="2" t="s">
        <v>283</v>
      </c>
      <c r="B280" s="2" t="s">
        <v>475</v>
      </c>
      <c r="C280" s="2" t="s">
        <v>475</v>
      </c>
      <c r="D280" s="2">
        <v>2</v>
      </c>
      <c r="E280" s="2">
        <v>2</v>
      </c>
      <c r="F280" s="4">
        <v>1046</v>
      </c>
      <c r="G280" s="4">
        <v>4093606</v>
      </c>
      <c r="H280" s="4">
        <v>12291863</v>
      </c>
      <c r="I280" s="4">
        <v>4379692</v>
      </c>
      <c r="J280" s="4">
        <v>5507578</v>
      </c>
    </row>
    <row r="281" spans="1:10" x14ac:dyDescent="0.8">
      <c r="A281" s="2" t="s">
        <v>283</v>
      </c>
      <c r="B281" s="2" t="s">
        <v>486</v>
      </c>
      <c r="C281" s="2" t="s">
        <v>486</v>
      </c>
      <c r="D281" s="2">
        <v>3</v>
      </c>
      <c r="E281" s="2">
        <v>3</v>
      </c>
      <c r="F281" s="4">
        <v>42</v>
      </c>
      <c r="G281" s="4">
        <v>2569547</v>
      </c>
      <c r="H281" s="4">
        <v>7715580</v>
      </c>
      <c r="I281" s="4">
        <v>0</v>
      </c>
      <c r="J281" s="4">
        <v>0</v>
      </c>
    </row>
    <row r="282" spans="1:10" x14ac:dyDescent="0.8">
      <c r="A282" s="2" t="s">
        <v>283</v>
      </c>
      <c r="B282" s="2" t="s">
        <v>490</v>
      </c>
      <c r="C282" s="2" t="s">
        <v>489</v>
      </c>
      <c r="D282" s="2">
        <v>8</v>
      </c>
      <c r="E282" s="2">
        <v>8</v>
      </c>
      <c r="F282" s="4">
        <v>14</v>
      </c>
      <c r="G282" s="4">
        <v>503933</v>
      </c>
      <c r="H282" s="4">
        <v>1513160</v>
      </c>
      <c r="I282" s="4">
        <v>0</v>
      </c>
      <c r="J282" s="4">
        <v>0</v>
      </c>
    </row>
    <row r="283" spans="1:10" x14ac:dyDescent="0.8">
      <c r="A283" s="2" t="s">
        <v>283</v>
      </c>
      <c r="B283" s="2" t="s">
        <v>488</v>
      </c>
      <c r="C283" s="2" t="s">
        <v>488</v>
      </c>
      <c r="D283" s="2" t="s">
        <v>488</v>
      </c>
      <c r="E283" s="2" t="s">
        <v>23</v>
      </c>
      <c r="F283" s="4">
        <v>117</v>
      </c>
      <c r="G283" s="4">
        <v>3906008</v>
      </c>
      <c r="H283" s="4">
        <v>11728572</v>
      </c>
      <c r="I283" s="4">
        <v>0</v>
      </c>
      <c r="J283" s="4">
        <v>0</v>
      </c>
    </row>
    <row r="284" spans="1:10" x14ac:dyDescent="0.8">
      <c r="A284" s="2" t="s">
        <v>283</v>
      </c>
      <c r="B284" s="2" t="s">
        <v>488</v>
      </c>
      <c r="C284" s="2" t="s">
        <v>488</v>
      </c>
      <c r="D284" s="2" t="s">
        <v>488</v>
      </c>
      <c r="E284" s="2" t="s">
        <v>30</v>
      </c>
      <c r="F284" s="4">
        <v>26</v>
      </c>
      <c r="G284" s="4">
        <v>3703376</v>
      </c>
      <c r="H284" s="4">
        <v>11120127</v>
      </c>
      <c r="I284" s="4">
        <v>0</v>
      </c>
      <c r="J284" s="4">
        <v>0</v>
      </c>
    </row>
    <row r="285" spans="1:10" x14ac:dyDescent="0.8">
      <c r="A285" s="2" t="s">
        <v>356</v>
      </c>
      <c r="F285" s="4">
        <v>2451</v>
      </c>
      <c r="G285" s="4">
        <v>15342041</v>
      </c>
      <c r="H285" s="4">
        <v>46067500</v>
      </c>
      <c r="I285" s="4">
        <v>4379692</v>
      </c>
      <c r="J285" s="4">
        <v>5507578</v>
      </c>
    </row>
    <row r="286" spans="1:10" x14ac:dyDescent="0.8">
      <c r="A286" s="2" t="s">
        <v>291</v>
      </c>
      <c r="B286" s="2" t="s">
        <v>473</v>
      </c>
      <c r="C286" s="2" t="s">
        <v>473</v>
      </c>
      <c r="D286" s="2" t="s">
        <v>473</v>
      </c>
      <c r="E286" s="2">
        <v>0</v>
      </c>
      <c r="F286" s="4">
        <v>836</v>
      </c>
      <c r="G286" s="4">
        <v>0</v>
      </c>
      <c r="H286" s="4">
        <v>0</v>
      </c>
      <c r="I286" s="4">
        <v>0</v>
      </c>
      <c r="J286" s="4">
        <v>0</v>
      </c>
    </row>
    <row r="287" spans="1:10" x14ac:dyDescent="0.8">
      <c r="A287" s="2" t="s">
        <v>291</v>
      </c>
      <c r="B287" s="2" t="s">
        <v>473</v>
      </c>
      <c r="C287" s="2" t="s">
        <v>473</v>
      </c>
      <c r="D287" s="2" t="s">
        <v>473</v>
      </c>
      <c r="E287" s="2">
        <v>1</v>
      </c>
      <c r="F287" s="4">
        <v>238</v>
      </c>
      <c r="G287" s="4">
        <v>1553950</v>
      </c>
      <c r="H287" s="4">
        <v>4666024</v>
      </c>
      <c r="I287" s="4">
        <v>0</v>
      </c>
      <c r="J287" s="4">
        <v>0</v>
      </c>
    </row>
    <row r="288" spans="1:10" x14ac:dyDescent="0.8">
      <c r="A288" s="2" t="s">
        <v>291</v>
      </c>
      <c r="B288" s="2" t="s">
        <v>475</v>
      </c>
      <c r="C288" s="2" t="s">
        <v>475</v>
      </c>
      <c r="D288" s="2">
        <v>2</v>
      </c>
      <c r="E288" s="2">
        <v>2</v>
      </c>
      <c r="F288" s="4">
        <v>8275</v>
      </c>
      <c r="G288" s="4">
        <v>73886917</v>
      </c>
      <c r="H288" s="4">
        <v>221860235</v>
      </c>
      <c r="I288" s="4">
        <v>54130050</v>
      </c>
      <c r="J288" s="4">
        <v>76164054</v>
      </c>
    </row>
    <row r="289" spans="1:10" x14ac:dyDescent="0.8">
      <c r="A289" s="2" t="s">
        <v>291</v>
      </c>
      <c r="B289" s="2" t="s">
        <v>486</v>
      </c>
      <c r="C289" s="2" t="s">
        <v>486</v>
      </c>
      <c r="D289" s="2">
        <v>3</v>
      </c>
      <c r="E289" s="2">
        <v>3</v>
      </c>
      <c r="F289" s="4">
        <v>43</v>
      </c>
      <c r="G289" s="4">
        <v>689561</v>
      </c>
      <c r="H289" s="4">
        <v>2070546</v>
      </c>
      <c r="I289" s="4">
        <v>0</v>
      </c>
      <c r="J289" s="4">
        <v>0</v>
      </c>
    </row>
    <row r="290" spans="1:10" x14ac:dyDescent="0.8">
      <c r="A290" s="2" t="s">
        <v>291</v>
      </c>
      <c r="B290" s="2" t="s">
        <v>486</v>
      </c>
      <c r="C290" s="2" t="s">
        <v>486</v>
      </c>
      <c r="D290" s="2">
        <v>4</v>
      </c>
      <c r="E290" s="2">
        <v>4</v>
      </c>
      <c r="F290" s="4">
        <v>1</v>
      </c>
      <c r="G290" s="4">
        <v>52500</v>
      </c>
      <c r="H290" s="4">
        <v>157642</v>
      </c>
      <c r="I290" s="4">
        <v>0</v>
      </c>
      <c r="J290" s="4">
        <v>0</v>
      </c>
    </row>
    <row r="291" spans="1:10" x14ac:dyDescent="0.8">
      <c r="A291" s="2" t="s">
        <v>291</v>
      </c>
      <c r="B291" s="2" t="s">
        <v>486</v>
      </c>
      <c r="C291" s="2" t="s">
        <v>486</v>
      </c>
      <c r="D291" s="2">
        <v>9</v>
      </c>
      <c r="E291" s="2">
        <v>9</v>
      </c>
      <c r="F291" s="4">
        <v>13</v>
      </c>
      <c r="G291" s="4">
        <v>267932</v>
      </c>
      <c r="H291" s="4">
        <v>804518</v>
      </c>
      <c r="I291" s="4">
        <v>0</v>
      </c>
      <c r="J291" s="4">
        <v>0</v>
      </c>
    </row>
    <row r="292" spans="1:10" x14ac:dyDescent="0.8">
      <c r="A292" s="2" t="s">
        <v>291</v>
      </c>
      <c r="B292" s="2" t="s">
        <v>490</v>
      </c>
      <c r="C292" s="2" t="s">
        <v>489</v>
      </c>
      <c r="D292" s="2">
        <v>8</v>
      </c>
      <c r="E292" s="2">
        <v>8</v>
      </c>
      <c r="F292" s="4">
        <v>26</v>
      </c>
      <c r="G292" s="4">
        <v>901509</v>
      </c>
      <c r="H292" s="4">
        <v>2706959</v>
      </c>
      <c r="I292" s="4">
        <v>0</v>
      </c>
      <c r="J292" s="4">
        <v>0</v>
      </c>
    </row>
    <row r="293" spans="1:10" x14ac:dyDescent="0.8">
      <c r="A293" s="2" t="s">
        <v>291</v>
      </c>
      <c r="B293" s="2" t="s">
        <v>490</v>
      </c>
      <c r="C293" s="2" t="s">
        <v>493</v>
      </c>
      <c r="D293" s="2" t="s">
        <v>34</v>
      </c>
      <c r="E293" s="2" t="s">
        <v>34</v>
      </c>
      <c r="F293" s="4">
        <v>10</v>
      </c>
      <c r="G293" s="4">
        <v>450090</v>
      </c>
      <c r="H293" s="4">
        <v>1351486</v>
      </c>
      <c r="I293" s="4">
        <v>0</v>
      </c>
      <c r="J293" s="4">
        <v>0</v>
      </c>
    </row>
    <row r="294" spans="1:10" x14ac:dyDescent="0.8">
      <c r="A294" s="2" t="s">
        <v>291</v>
      </c>
      <c r="B294" s="2" t="s">
        <v>488</v>
      </c>
      <c r="C294" s="2" t="s">
        <v>488</v>
      </c>
      <c r="D294" s="2" t="s">
        <v>488</v>
      </c>
      <c r="E294" s="2" t="s">
        <v>23</v>
      </c>
      <c r="F294" s="4">
        <v>301</v>
      </c>
      <c r="G294" s="4">
        <v>17741367</v>
      </c>
      <c r="H294" s="4">
        <v>53272006</v>
      </c>
      <c r="I294" s="4">
        <v>0</v>
      </c>
      <c r="J294" s="4">
        <v>612938</v>
      </c>
    </row>
    <row r="295" spans="1:10" x14ac:dyDescent="0.8">
      <c r="A295" s="2" t="s">
        <v>291</v>
      </c>
      <c r="B295" s="2" t="s">
        <v>488</v>
      </c>
      <c r="C295" s="2" t="s">
        <v>488</v>
      </c>
      <c r="D295" s="2" t="s">
        <v>488</v>
      </c>
      <c r="E295" s="2" t="s">
        <v>30</v>
      </c>
      <c r="F295" s="4">
        <v>79</v>
      </c>
      <c r="G295" s="4">
        <v>6377362</v>
      </c>
      <c r="H295" s="4">
        <v>19149302</v>
      </c>
      <c r="I295" s="4">
        <v>0</v>
      </c>
      <c r="J295" s="4">
        <v>292736</v>
      </c>
    </row>
    <row r="296" spans="1:10" x14ac:dyDescent="0.8">
      <c r="A296" s="2" t="s">
        <v>357</v>
      </c>
      <c r="F296" s="4">
        <v>9822</v>
      </c>
      <c r="G296" s="4">
        <v>101921188</v>
      </c>
      <c r="H296" s="4">
        <v>306038718</v>
      </c>
      <c r="I296" s="4">
        <v>54130050</v>
      </c>
      <c r="J296" s="4">
        <v>77069728</v>
      </c>
    </row>
    <row r="297" spans="1:10" x14ac:dyDescent="0.8">
      <c r="A297" s="2" t="s">
        <v>36</v>
      </c>
      <c r="B297" s="2" t="s">
        <v>473</v>
      </c>
      <c r="C297" s="2" t="s">
        <v>473</v>
      </c>
      <c r="D297" s="2" t="s">
        <v>473</v>
      </c>
      <c r="E297" s="2">
        <v>1</v>
      </c>
      <c r="F297" s="4">
        <v>1</v>
      </c>
      <c r="G297" s="4">
        <v>150000</v>
      </c>
      <c r="H297" s="4">
        <v>450405</v>
      </c>
      <c r="I297" s="4">
        <v>0</v>
      </c>
      <c r="J297" s="4">
        <v>0</v>
      </c>
    </row>
    <row r="298" spans="1:10" x14ac:dyDescent="0.8">
      <c r="A298" s="2" t="s">
        <v>36</v>
      </c>
      <c r="B298" s="2" t="s">
        <v>488</v>
      </c>
      <c r="C298" s="2" t="s">
        <v>488</v>
      </c>
      <c r="D298" s="2" t="s">
        <v>488</v>
      </c>
      <c r="E298" s="2" t="s">
        <v>23</v>
      </c>
      <c r="F298" s="4">
        <v>1</v>
      </c>
      <c r="G298" s="4">
        <v>1462361</v>
      </c>
      <c r="H298" s="4">
        <v>4391031</v>
      </c>
      <c r="I298" s="4">
        <v>0</v>
      </c>
      <c r="J298" s="4">
        <v>0</v>
      </c>
    </row>
    <row r="299" spans="1:10" x14ac:dyDescent="0.8">
      <c r="A299" s="2" t="s">
        <v>358</v>
      </c>
      <c r="F299" s="4">
        <v>2</v>
      </c>
      <c r="G299" s="4">
        <v>1612361</v>
      </c>
      <c r="H299" s="4">
        <v>4841436</v>
      </c>
      <c r="I299" s="4">
        <v>0</v>
      </c>
      <c r="J299" s="4">
        <v>0</v>
      </c>
    </row>
    <row r="300" spans="1:10" x14ac:dyDescent="0.8">
      <c r="A300" s="2" t="s">
        <v>295</v>
      </c>
      <c r="B300" s="2" t="s">
        <v>473</v>
      </c>
      <c r="C300" s="2" t="s">
        <v>473</v>
      </c>
      <c r="D300" s="2" t="s">
        <v>473</v>
      </c>
      <c r="E300" s="2">
        <v>0</v>
      </c>
      <c r="F300" s="4">
        <v>224</v>
      </c>
      <c r="G300" s="4">
        <v>0</v>
      </c>
      <c r="H300" s="4">
        <v>0</v>
      </c>
      <c r="I300" s="4">
        <v>0</v>
      </c>
      <c r="J300" s="4">
        <v>0</v>
      </c>
    </row>
    <row r="301" spans="1:10" x14ac:dyDescent="0.8">
      <c r="A301" s="2" t="s">
        <v>295</v>
      </c>
      <c r="B301" s="2" t="s">
        <v>473</v>
      </c>
      <c r="C301" s="2" t="s">
        <v>473</v>
      </c>
      <c r="D301" s="2" t="s">
        <v>473</v>
      </c>
      <c r="E301" s="2">
        <v>1</v>
      </c>
      <c r="F301" s="4">
        <v>19</v>
      </c>
      <c r="G301" s="4">
        <v>379814</v>
      </c>
      <c r="H301" s="4">
        <v>1140469</v>
      </c>
      <c r="I301" s="4">
        <v>0</v>
      </c>
      <c r="J301" s="4">
        <v>0</v>
      </c>
    </row>
    <row r="302" spans="1:10" x14ac:dyDescent="0.8">
      <c r="A302" s="2" t="s">
        <v>295</v>
      </c>
      <c r="B302" s="2" t="s">
        <v>475</v>
      </c>
      <c r="C302" s="2" t="s">
        <v>475</v>
      </c>
      <c r="D302" s="2">
        <v>2</v>
      </c>
      <c r="E302" s="2">
        <v>2</v>
      </c>
      <c r="F302" s="4">
        <v>477</v>
      </c>
      <c r="G302" s="4">
        <v>4601052</v>
      </c>
      <c r="H302" s="4">
        <v>13815586</v>
      </c>
      <c r="I302" s="4">
        <v>3049511</v>
      </c>
      <c r="J302" s="4">
        <v>4332010</v>
      </c>
    </row>
    <row r="303" spans="1:10" x14ac:dyDescent="0.8">
      <c r="A303" s="2" t="s">
        <v>295</v>
      </c>
      <c r="B303" s="2" t="s">
        <v>490</v>
      </c>
      <c r="C303" s="2" t="s">
        <v>493</v>
      </c>
      <c r="D303" s="2" t="s">
        <v>34</v>
      </c>
      <c r="E303" s="2" t="s">
        <v>34</v>
      </c>
      <c r="F303" s="4">
        <v>7</v>
      </c>
      <c r="G303" s="4">
        <v>346147</v>
      </c>
      <c r="H303" s="4">
        <v>1039376</v>
      </c>
      <c r="I303" s="4">
        <v>0</v>
      </c>
      <c r="J303" s="4">
        <v>0</v>
      </c>
    </row>
    <row r="304" spans="1:10" x14ac:dyDescent="0.8">
      <c r="A304" s="2" t="s">
        <v>295</v>
      </c>
      <c r="B304" s="2" t="s">
        <v>488</v>
      </c>
      <c r="C304" s="2" t="s">
        <v>488</v>
      </c>
      <c r="D304" s="2" t="s">
        <v>488</v>
      </c>
      <c r="E304" s="2" t="s">
        <v>23</v>
      </c>
      <c r="F304" s="4">
        <v>21</v>
      </c>
      <c r="G304" s="4">
        <v>1976965</v>
      </c>
      <c r="H304" s="4">
        <v>5936234</v>
      </c>
      <c r="I304" s="4">
        <v>0</v>
      </c>
      <c r="J304" s="4">
        <v>0</v>
      </c>
    </row>
    <row r="305" spans="1:10" x14ac:dyDescent="0.8">
      <c r="A305" s="2" t="s">
        <v>295</v>
      </c>
      <c r="B305" s="2" t="s">
        <v>488</v>
      </c>
      <c r="C305" s="2" t="s">
        <v>488</v>
      </c>
      <c r="D305" s="2" t="s">
        <v>488</v>
      </c>
      <c r="E305" s="2" t="s">
        <v>30</v>
      </c>
      <c r="F305" s="4">
        <v>29</v>
      </c>
      <c r="G305" s="4">
        <v>1386247</v>
      </c>
      <c r="H305" s="4">
        <v>4162484</v>
      </c>
      <c r="I305" s="4">
        <v>0</v>
      </c>
      <c r="J305" s="4">
        <v>0</v>
      </c>
    </row>
    <row r="306" spans="1:10" x14ac:dyDescent="0.8">
      <c r="A306" s="2" t="s">
        <v>359</v>
      </c>
      <c r="F306" s="4">
        <v>777</v>
      </c>
      <c r="G306" s="4">
        <v>8690225</v>
      </c>
      <c r="H306" s="4">
        <v>26094149</v>
      </c>
      <c r="I306" s="4">
        <v>3049511</v>
      </c>
      <c r="J306" s="4">
        <v>4332010</v>
      </c>
    </row>
    <row r="307" spans="1:10" x14ac:dyDescent="0.8">
      <c r="A307" s="2" t="s">
        <v>125</v>
      </c>
      <c r="B307" s="2" t="s">
        <v>473</v>
      </c>
      <c r="C307" s="2" t="s">
        <v>473</v>
      </c>
      <c r="D307" s="2" t="s">
        <v>473</v>
      </c>
      <c r="E307" s="2">
        <v>0</v>
      </c>
      <c r="F307" s="4">
        <v>508</v>
      </c>
      <c r="G307" s="4">
        <v>0</v>
      </c>
      <c r="H307" s="4">
        <v>0</v>
      </c>
      <c r="I307" s="4">
        <v>0</v>
      </c>
      <c r="J307" s="4">
        <v>0</v>
      </c>
    </row>
    <row r="308" spans="1:10" x14ac:dyDescent="0.8">
      <c r="A308" s="2" t="s">
        <v>125</v>
      </c>
      <c r="B308" s="2" t="s">
        <v>473</v>
      </c>
      <c r="C308" s="2" t="s">
        <v>473</v>
      </c>
      <c r="D308" s="2" t="s">
        <v>473</v>
      </c>
      <c r="E308" s="2">
        <v>1</v>
      </c>
      <c r="F308" s="4">
        <v>261</v>
      </c>
      <c r="G308" s="4">
        <v>4038074</v>
      </c>
      <c r="H308" s="4">
        <v>12125130</v>
      </c>
      <c r="I308" s="4">
        <v>0</v>
      </c>
      <c r="J308" s="4">
        <v>0</v>
      </c>
    </row>
    <row r="309" spans="1:10" x14ac:dyDescent="0.8">
      <c r="A309" s="2" t="s">
        <v>125</v>
      </c>
      <c r="B309" s="2" t="s">
        <v>475</v>
      </c>
      <c r="C309" s="2" t="s">
        <v>475</v>
      </c>
      <c r="D309" s="2">
        <v>2</v>
      </c>
      <c r="E309" s="2">
        <v>2</v>
      </c>
      <c r="F309" s="4">
        <v>6979</v>
      </c>
      <c r="G309" s="4">
        <v>113716844</v>
      </c>
      <c r="H309" s="4">
        <v>341457515</v>
      </c>
      <c r="I309" s="4">
        <v>52588948</v>
      </c>
      <c r="J309" s="4">
        <v>68588480</v>
      </c>
    </row>
    <row r="310" spans="1:10" x14ac:dyDescent="0.8">
      <c r="A310" s="2" t="s">
        <v>125</v>
      </c>
      <c r="B310" s="2" t="s">
        <v>486</v>
      </c>
      <c r="C310" s="2" t="s">
        <v>486</v>
      </c>
      <c r="D310" s="2">
        <v>3</v>
      </c>
      <c r="E310" s="2">
        <v>3</v>
      </c>
      <c r="F310" s="4">
        <v>55</v>
      </c>
      <c r="G310" s="4">
        <v>6904365</v>
      </c>
      <c r="H310" s="4">
        <v>20731729</v>
      </c>
      <c r="I310" s="4">
        <v>0</v>
      </c>
      <c r="J310" s="4">
        <v>0</v>
      </c>
    </row>
    <row r="311" spans="1:10" x14ac:dyDescent="0.8">
      <c r="A311" s="2" t="s">
        <v>125</v>
      </c>
      <c r="B311" s="2" t="s">
        <v>490</v>
      </c>
      <c r="C311" s="2" t="s">
        <v>493</v>
      </c>
      <c r="D311" s="2" t="s">
        <v>34</v>
      </c>
      <c r="E311" s="2" t="s">
        <v>34</v>
      </c>
      <c r="F311" s="4">
        <v>5</v>
      </c>
      <c r="G311" s="4">
        <v>1623530</v>
      </c>
      <c r="H311" s="4">
        <v>4874975</v>
      </c>
      <c r="I311" s="4">
        <v>0</v>
      </c>
      <c r="J311" s="4">
        <v>0</v>
      </c>
    </row>
    <row r="312" spans="1:10" x14ac:dyDescent="0.8">
      <c r="A312" s="2" t="s">
        <v>125</v>
      </c>
      <c r="B312" s="2" t="s">
        <v>490</v>
      </c>
      <c r="C312" s="2" t="s">
        <v>493</v>
      </c>
      <c r="D312" s="2" t="s">
        <v>40</v>
      </c>
      <c r="E312" s="2" t="s">
        <v>40</v>
      </c>
      <c r="F312" s="4">
        <v>1</v>
      </c>
      <c r="G312" s="4">
        <v>86335</v>
      </c>
      <c r="H312" s="4">
        <v>259238</v>
      </c>
      <c r="I312" s="4">
        <v>0</v>
      </c>
      <c r="J312" s="4">
        <v>0</v>
      </c>
    </row>
    <row r="313" spans="1:10" x14ac:dyDescent="0.8">
      <c r="A313" s="2" t="s">
        <v>125</v>
      </c>
      <c r="B313" s="2" t="s">
        <v>488</v>
      </c>
      <c r="C313" s="2" t="s">
        <v>488</v>
      </c>
      <c r="D313" s="2" t="s">
        <v>488</v>
      </c>
      <c r="E313" s="2" t="s">
        <v>23</v>
      </c>
      <c r="F313" s="4">
        <v>176</v>
      </c>
      <c r="G313" s="4">
        <v>27797279</v>
      </c>
      <c r="H313" s="4">
        <v>83466895</v>
      </c>
      <c r="I313" s="4">
        <v>0</v>
      </c>
      <c r="J313" s="4">
        <v>0</v>
      </c>
    </row>
    <row r="314" spans="1:10" x14ac:dyDescent="0.8">
      <c r="A314" s="2" t="s">
        <v>125</v>
      </c>
      <c r="B314" s="2" t="s">
        <v>488</v>
      </c>
      <c r="C314" s="2" t="s">
        <v>488</v>
      </c>
      <c r="D314" s="2" t="s">
        <v>488</v>
      </c>
      <c r="E314" s="2" t="s">
        <v>30</v>
      </c>
      <c r="F314" s="4">
        <v>103</v>
      </c>
      <c r="G314" s="4">
        <v>19777759</v>
      </c>
      <c r="H314" s="4">
        <v>59386677</v>
      </c>
      <c r="I314" s="4">
        <v>0</v>
      </c>
      <c r="J314" s="4">
        <v>0</v>
      </c>
    </row>
    <row r="315" spans="1:10" x14ac:dyDescent="0.8">
      <c r="A315" s="2" t="s">
        <v>360</v>
      </c>
      <c r="F315" s="4">
        <v>8088</v>
      </c>
      <c r="G315" s="4">
        <v>173944186</v>
      </c>
      <c r="H315" s="4">
        <v>522302159</v>
      </c>
      <c r="I315" s="4">
        <v>52588948</v>
      </c>
      <c r="J315" s="4">
        <v>68588480</v>
      </c>
    </row>
    <row r="316" spans="1:10" x14ac:dyDescent="0.8">
      <c r="A316" s="2" t="s">
        <v>117</v>
      </c>
      <c r="B316" s="2" t="s">
        <v>473</v>
      </c>
      <c r="C316" s="2" t="s">
        <v>473</v>
      </c>
      <c r="D316" s="2" t="s">
        <v>473</v>
      </c>
      <c r="E316" s="2">
        <v>0</v>
      </c>
      <c r="F316" s="4">
        <v>598</v>
      </c>
      <c r="G316" s="4">
        <v>0</v>
      </c>
      <c r="H316" s="4">
        <v>0</v>
      </c>
      <c r="I316" s="4">
        <v>0</v>
      </c>
      <c r="J316" s="4">
        <v>0</v>
      </c>
    </row>
    <row r="317" spans="1:10" x14ac:dyDescent="0.8">
      <c r="A317" s="2" t="s">
        <v>117</v>
      </c>
      <c r="B317" s="2" t="s">
        <v>473</v>
      </c>
      <c r="C317" s="2" t="s">
        <v>473</v>
      </c>
      <c r="D317" s="2" t="s">
        <v>473</v>
      </c>
      <c r="E317" s="2">
        <v>1</v>
      </c>
      <c r="F317" s="4">
        <v>104</v>
      </c>
      <c r="G317" s="4">
        <v>3292694</v>
      </c>
      <c r="H317" s="4">
        <v>9886970</v>
      </c>
      <c r="I317" s="4">
        <v>0</v>
      </c>
      <c r="J317" s="4">
        <v>0</v>
      </c>
    </row>
    <row r="318" spans="1:10" x14ac:dyDescent="0.8">
      <c r="A318" s="2" t="s">
        <v>117</v>
      </c>
      <c r="B318" s="2" t="s">
        <v>475</v>
      </c>
      <c r="C318" s="2" t="s">
        <v>475</v>
      </c>
      <c r="D318" s="2">
        <v>2</v>
      </c>
      <c r="E318" s="2">
        <v>2</v>
      </c>
      <c r="F318" s="4">
        <v>11994</v>
      </c>
      <c r="G318" s="4">
        <v>264974151</v>
      </c>
      <c r="H318" s="4">
        <v>795638011</v>
      </c>
      <c r="I318" s="4">
        <v>93736160</v>
      </c>
      <c r="J318" s="4">
        <v>143394167</v>
      </c>
    </row>
    <row r="319" spans="1:10" x14ac:dyDescent="0.8">
      <c r="A319" s="2" t="s">
        <v>117</v>
      </c>
      <c r="B319" s="2" t="s">
        <v>486</v>
      </c>
      <c r="C319" s="2" t="s">
        <v>486</v>
      </c>
      <c r="D319" s="2">
        <v>3</v>
      </c>
      <c r="E319" s="2">
        <v>3</v>
      </c>
      <c r="F319" s="4">
        <v>83</v>
      </c>
      <c r="G319" s="4">
        <v>13635779</v>
      </c>
      <c r="H319" s="4">
        <v>40944131</v>
      </c>
      <c r="I319" s="4">
        <v>0</v>
      </c>
      <c r="J319" s="4">
        <v>0</v>
      </c>
    </row>
    <row r="320" spans="1:10" x14ac:dyDescent="0.8">
      <c r="A320" s="2" t="s">
        <v>117</v>
      </c>
      <c r="B320" s="2" t="s">
        <v>486</v>
      </c>
      <c r="C320" s="2" t="s">
        <v>486</v>
      </c>
      <c r="D320" s="2">
        <v>4</v>
      </c>
      <c r="E320" s="2">
        <v>4</v>
      </c>
      <c r="F320" s="4">
        <v>3</v>
      </c>
      <c r="G320" s="4">
        <v>2050437</v>
      </c>
      <c r="H320" s="4">
        <v>6156848</v>
      </c>
      <c r="I320" s="4">
        <v>0</v>
      </c>
      <c r="J320" s="4">
        <v>0</v>
      </c>
    </row>
    <row r="321" spans="1:10" x14ac:dyDescent="0.8">
      <c r="A321" s="2" t="s">
        <v>117</v>
      </c>
      <c r="B321" s="2" t="s">
        <v>486</v>
      </c>
      <c r="C321" s="2" t="s">
        <v>486</v>
      </c>
      <c r="D321" s="2">
        <v>9</v>
      </c>
      <c r="E321" s="2">
        <v>9</v>
      </c>
      <c r="F321" s="4">
        <v>1</v>
      </c>
      <c r="G321" s="4">
        <v>420075</v>
      </c>
      <c r="H321" s="4">
        <v>1261359</v>
      </c>
      <c r="I321" s="4">
        <v>0</v>
      </c>
      <c r="J321" s="4">
        <v>0</v>
      </c>
    </row>
    <row r="322" spans="1:10" x14ac:dyDescent="0.8">
      <c r="A322" s="2" t="s">
        <v>117</v>
      </c>
      <c r="B322" s="2" t="s">
        <v>490</v>
      </c>
      <c r="C322" s="2" t="s">
        <v>493</v>
      </c>
      <c r="D322" s="2" t="s">
        <v>34</v>
      </c>
      <c r="E322" s="2" t="s">
        <v>34</v>
      </c>
      <c r="F322" s="4">
        <v>246</v>
      </c>
      <c r="G322" s="4">
        <v>72443944</v>
      </c>
      <c r="H322" s="4">
        <v>217527428</v>
      </c>
      <c r="I322" s="4">
        <v>0</v>
      </c>
      <c r="J322" s="4">
        <v>0</v>
      </c>
    </row>
    <row r="323" spans="1:10" x14ac:dyDescent="0.8">
      <c r="A323" s="2" t="s">
        <v>117</v>
      </c>
      <c r="B323" s="2" t="s">
        <v>490</v>
      </c>
      <c r="C323" s="2" t="s">
        <v>493</v>
      </c>
      <c r="D323" s="2" t="s">
        <v>118</v>
      </c>
      <c r="E323" s="2" t="s">
        <v>118</v>
      </c>
      <c r="F323" s="4">
        <v>1</v>
      </c>
      <c r="G323" s="4">
        <v>245661</v>
      </c>
      <c r="H323" s="4">
        <v>737646</v>
      </c>
      <c r="I323" s="4">
        <v>0</v>
      </c>
      <c r="J323" s="4">
        <v>0</v>
      </c>
    </row>
    <row r="324" spans="1:10" x14ac:dyDescent="0.8">
      <c r="A324" s="2" t="s">
        <v>117</v>
      </c>
      <c r="B324" s="2" t="s">
        <v>488</v>
      </c>
      <c r="C324" s="2" t="s">
        <v>488</v>
      </c>
      <c r="D324" s="2" t="s">
        <v>488</v>
      </c>
      <c r="E324" s="2" t="s">
        <v>23</v>
      </c>
      <c r="F324" s="4">
        <v>287</v>
      </c>
      <c r="G324" s="4">
        <v>174248843</v>
      </c>
      <c r="H324" s="4">
        <v>523217006</v>
      </c>
      <c r="I324" s="4">
        <v>0</v>
      </c>
      <c r="J324" s="4">
        <v>0</v>
      </c>
    </row>
    <row r="325" spans="1:10" x14ac:dyDescent="0.8">
      <c r="A325" s="2" t="s">
        <v>117</v>
      </c>
      <c r="B325" s="2" t="s">
        <v>488</v>
      </c>
      <c r="C325" s="2" t="s">
        <v>488</v>
      </c>
      <c r="D325" s="2" t="s">
        <v>488</v>
      </c>
      <c r="E325" s="2" t="s">
        <v>30</v>
      </c>
      <c r="F325" s="4">
        <v>992</v>
      </c>
      <c r="G325" s="4">
        <v>325454738</v>
      </c>
      <c r="H325" s="4">
        <v>977242972</v>
      </c>
      <c r="I325" s="4">
        <v>0</v>
      </c>
      <c r="J325" s="4">
        <v>0</v>
      </c>
    </row>
    <row r="326" spans="1:10" x14ac:dyDescent="0.8">
      <c r="A326" s="2" t="s">
        <v>361</v>
      </c>
      <c r="F326" s="4">
        <v>14309</v>
      </c>
      <c r="G326" s="4">
        <v>856766322</v>
      </c>
      <c r="H326" s="4">
        <v>2572612371</v>
      </c>
      <c r="I326" s="4">
        <v>93736160</v>
      </c>
      <c r="J326" s="4">
        <v>143394167</v>
      </c>
    </row>
    <row r="327" spans="1:10" x14ac:dyDescent="0.8">
      <c r="A327" s="2" t="s">
        <v>153</v>
      </c>
      <c r="B327" s="2" t="s">
        <v>473</v>
      </c>
      <c r="C327" s="2" t="s">
        <v>473</v>
      </c>
      <c r="D327" s="2" t="s">
        <v>473</v>
      </c>
      <c r="E327" s="2">
        <v>0</v>
      </c>
      <c r="F327" s="4">
        <v>220</v>
      </c>
      <c r="G327" s="4">
        <v>0</v>
      </c>
      <c r="H327" s="4">
        <v>0</v>
      </c>
      <c r="I327" s="4">
        <v>0</v>
      </c>
      <c r="J327" s="4">
        <v>0</v>
      </c>
    </row>
    <row r="328" spans="1:10" x14ac:dyDescent="0.8">
      <c r="A328" s="2" t="s">
        <v>153</v>
      </c>
      <c r="B328" s="2" t="s">
        <v>473</v>
      </c>
      <c r="C328" s="2" t="s">
        <v>473</v>
      </c>
      <c r="D328" s="2" t="s">
        <v>473</v>
      </c>
      <c r="E328" s="2">
        <v>1</v>
      </c>
      <c r="F328" s="4">
        <v>33</v>
      </c>
      <c r="G328" s="4">
        <v>213758</v>
      </c>
      <c r="H328" s="4">
        <v>641854</v>
      </c>
      <c r="I328" s="4">
        <v>0</v>
      </c>
      <c r="J328" s="4">
        <v>0</v>
      </c>
    </row>
    <row r="329" spans="1:10" x14ac:dyDescent="0.8">
      <c r="A329" s="2" t="s">
        <v>153</v>
      </c>
      <c r="B329" s="2" t="s">
        <v>475</v>
      </c>
      <c r="C329" s="2" t="s">
        <v>475</v>
      </c>
      <c r="D329" s="2">
        <v>2</v>
      </c>
      <c r="E329" s="2">
        <v>2</v>
      </c>
      <c r="F329" s="4">
        <v>7904</v>
      </c>
      <c r="G329" s="4">
        <v>164361147</v>
      </c>
      <c r="H329" s="4">
        <v>493527215</v>
      </c>
      <c r="I329" s="4">
        <v>58069718</v>
      </c>
      <c r="J329" s="4">
        <v>90867050</v>
      </c>
    </row>
    <row r="330" spans="1:10" x14ac:dyDescent="0.8">
      <c r="A330" s="2" t="s">
        <v>153</v>
      </c>
      <c r="B330" s="2" t="s">
        <v>486</v>
      </c>
      <c r="C330" s="2" t="s">
        <v>486</v>
      </c>
      <c r="D330" s="2">
        <v>3</v>
      </c>
      <c r="E330" s="2">
        <v>3</v>
      </c>
      <c r="F330" s="4">
        <v>61</v>
      </c>
      <c r="G330" s="4">
        <v>3415586</v>
      </c>
      <c r="H330" s="4">
        <v>10255984</v>
      </c>
      <c r="I330" s="4">
        <v>0</v>
      </c>
      <c r="J330" s="4">
        <v>0</v>
      </c>
    </row>
    <row r="331" spans="1:10" x14ac:dyDescent="0.8">
      <c r="A331" s="2" t="s">
        <v>153</v>
      </c>
      <c r="B331" s="2" t="s">
        <v>486</v>
      </c>
      <c r="C331" s="2" t="s">
        <v>486</v>
      </c>
      <c r="D331" s="2">
        <v>4</v>
      </c>
      <c r="E331" s="2">
        <v>4</v>
      </c>
      <c r="F331" s="4">
        <v>2</v>
      </c>
      <c r="G331" s="4">
        <v>27000</v>
      </c>
      <c r="H331" s="4">
        <v>81073</v>
      </c>
      <c r="I331" s="4">
        <v>0</v>
      </c>
      <c r="J331" s="4">
        <v>0</v>
      </c>
    </row>
    <row r="332" spans="1:10" x14ac:dyDescent="0.8">
      <c r="A332" s="2" t="s">
        <v>153</v>
      </c>
      <c r="B332" s="2" t="s">
        <v>488</v>
      </c>
      <c r="C332" s="2" t="s">
        <v>488</v>
      </c>
      <c r="D332" s="2" t="s">
        <v>488</v>
      </c>
      <c r="E332" s="2" t="s">
        <v>23</v>
      </c>
      <c r="F332" s="4">
        <v>288</v>
      </c>
      <c r="G332" s="4">
        <v>22832043</v>
      </c>
      <c r="H332" s="4">
        <v>68557786</v>
      </c>
      <c r="I332" s="4">
        <v>0</v>
      </c>
      <c r="J332" s="4">
        <v>0</v>
      </c>
    </row>
    <row r="333" spans="1:10" x14ac:dyDescent="0.8">
      <c r="A333" s="2" t="s">
        <v>153</v>
      </c>
      <c r="B333" s="2" t="s">
        <v>488</v>
      </c>
      <c r="C333" s="2" t="s">
        <v>488</v>
      </c>
      <c r="D333" s="2" t="s">
        <v>488</v>
      </c>
      <c r="E333" s="2" t="s">
        <v>30</v>
      </c>
      <c r="F333" s="4">
        <v>24</v>
      </c>
      <c r="G333" s="4">
        <v>1104422</v>
      </c>
      <c r="H333" s="4">
        <v>3316245</v>
      </c>
      <c r="I333" s="4">
        <v>0</v>
      </c>
      <c r="J333" s="4">
        <v>0</v>
      </c>
    </row>
    <row r="334" spans="1:10" x14ac:dyDescent="0.8">
      <c r="A334" s="2" t="s">
        <v>362</v>
      </c>
      <c r="F334" s="4">
        <v>8532</v>
      </c>
      <c r="G334" s="4">
        <v>191953956</v>
      </c>
      <c r="H334" s="4">
        <v>576380157</v>
      </c>
      <c r="I334" s="4">
        <v>58069718</v>
      </c>
      <c r="J334" s="4">
        <v>90867050</v>
      </c>
    </row>
    <row r="335" spans="1:10" x14ac:dyDescent="0.8">
      <c r="A335" s="2" t="s">
        <v>120</v>
      </c>
      <c r="B335" s="2" t="s">
        <v>473</v>
      </c>
      <c r="C335" s="2" t="s">
        <v>473</v>
      </c>
      <c r="D335" s="2" t="s">
        <v>473</v>
      </c>
      <c r="E335" s="2">
        <v>0</v>
      </c>
      <c r="F335" s="4">
        <v>2278</v>
      </c>
      <c r="G335" s="4">
        <v>0</v>
      </c>
      <c r="H335" s="4">
        <v>0</v>
      </c>
      <c r="I335" s="4">
        <v>0</v>
      </c>
      <c r="J335" s="4">
        <v>0</v>
      </c>
    </row>
    <row r="336" spans="1:10" x14ac:dyDescent="0.8">
      <c r="A336" s="2" t="s">
        <v>120</v>
      </c>
      <c r="B336" s="2" t="s">
        <v>473</v>
      </c>
      <c r="C336" s="2" t="s">
        <v>473</v>
      </c>
      <c r="D336" s="2" t="s">
        <v>473</v>
      </c>
      <c r="E336" s="2">
        <v>1</v>
      </c>
      <c r="F336" s="4">
        <v>220</v>
      </c>
      <c r="G336" s="4">
        <v>1619643</v>
      </c>
      <c r="H336" s="4">
        <v>4863297</v>
      </c>
      <c r="I336" s="4">
        <v>0</v>
      </c>
      <c r="J336" s="4">
        <v>0</v>
      </c>
    </row>
    <row r="337" spans="1:10" x14ac:dyDescent="0.8">
      <c r="A337" s="2" t="s">
        <v>120</v>
      </c>
      <c r="B337" s="2" t="s">
        <v>475</v>
      </c>
      <c r="C337" s="2" t="s">
        <v>475</v>
      </c>
      <c r="D337" s="2">
        <v>2</v>
      </c>
      <c r="E337" s="2">
        <v>2</v>
      </c>
      <c r="F337" s="4">
        <v>22043</v>
      </c>
      <c r="G337" s="4">
        <v>779040360</v>
      </c>
      <c r="H337" s="4">
        <v>2339224565</v>
      </c>
      <c r="I337" s="4">
        <v>152651438</v>
      </c>
      <c r="J337" s="4">
        <v>226428408</v>
      </c>
    </row>
    <row r="338" spans="1:10" x14ac:dyDescent="0.8">
      <c r="A338" s="2" t="s">
        <v>120</v>
      </c>
      <c r="B338" s="2" t="s">
        <v>486</v>
      </c>
      <c r="C338" s="2" t="s">
        <v>486</v>
      </c>
      <c r="D338" s="2">
        <v>3</v>
      </c>
      <c r="E338" s="2">
        <v>3</v>
      </c>
      <c r="F338" s="4">
        <v>582</v>
      </c>
      <c r="G338" s="4">
        <v>132274362</v>
      </c>
      <c r="H338" s="4">
        <v>397180231</v>
      </c>
      <c r="I338" s="4">
        <v>0</v>
      </c>
      <c r="J338" s="4">
        <v>1000000</v>
      </c>
    </row>
    <row r="339" spans="1:10" x14ac:dyDescent="0.8">
      <c r="A339" s="2" t="s">
        <v>120</v>
      </c>
      <c r="B339" s="2" t="s">
        <v>486</v>
      </c>
      <c r="C339" s="2" t="s">
        <v>486</v>
      </c>
      <c r="D339" s="2">
        <v>4</v>
      </c>
      <c r="E339" s="2">
        <v>4</v>
      </c>
      <c r="F339" s="4">
        <v>6</v>
      </c>
      <c r="G339" s="4">
        <v>2827135</v>
      </c>
      <c r="H339" s="4">
        <v>8489039</v>
      </c>
      <c r="I339" s="4">
        <v>0</v>
      </c>
      <c r="J339" s="4">
        <v>0</v>
      </c>
    </row>
    <row r="340" spans="1:10" x14ac:dyDescent="0.8">
      <c r="A340" s="2" t="s">
        <v>120</v>
      </c>
      <c r="B340" s="2" t="s">
        <v>486</v>
      </c>
      <c r="C340" s="2" t="s">
        <v>486</v>
      </c>
      <c r="D340" s="2">
        <v>9</v>
      </c>
      <c r="E340" s="2">
        <v>9</v>
      </c>
      <c r="F340" s="4">
        <v>12</v>
      </c>
      <c r="G340" s="4">
        <v>836701</v>
      </c>
      <c r="H340" s="4">
        <v>2512364</v>
      </c>
      <c r="I340" s="4">
        <v>0</v>
      </c>
      <c r="J340" s="4">
        <v>0</v>
      </c>
    </row>
    <row r="341" spans="1:10" x14ac:dyDescent="0.8">
      <c r="A341" s="2" t="s">
        <v>120</v>
      </c>
      <c r="B341" s="2" t="s">
        <v>490</v>
      </c>
      <c r="C341" s="2" t="s">
        <v>493</v>
      </c>
      <c r="D341" s="2" t="s">
        <v>34</v>
      </c>
      <c r="E341" s="2" t="s">
        <v>34</v>
      </c>
      <c r="F341" s="4">
        <v>3</v>
      </c>
      <c r="G341" s="4">
        <v>255130</v>
      </c>
      <c r="H341" s="4">
        <v>766078</v>
      </c>
      <c r="I341" s="4">
        <v>0</v>
      </c>
      <c r="J341" s="4">
        <v>0</v>
      </c>
    </row>
    <row r="342" spans="1:10" x14ac:dyDescent="0.8">
      <c r="A342" s="2" t="s">
        <v>120</v>
      </c>
      <c r="B342" s="2" t="s">
        <v>490</v>
      </c>
      <c r="C342" s="2" t="s">
        <v>493</v>
      </c>
      <c r="D342" s="2" t="s">
        <v>118</v>
      </c>
      <c r="E342" s="2" t="s">
        <v>118</v>
      </c>
      <c r="F342" s="4">
        <v>2</v>
      </c>
      <c r="G342" s="4">
        <v>67242</v>
      </c>
      <c r="H342" s="4">
        <v>201908</v>
      </c>
      <c r="I342" s="4">
        <v>0</v>
      </c>
      <c r="J342" s="4">
        <v>0</v>
      </c>
    </row>
    <row r="343" spans="1:10" x14ac:dyDescent="0.8">
      <c r="A343" s="2" t="s">
        <v>120</v>
      </c>
      <c r="B343" s="2" t="s">
        <v>490</v>
      </c>
      <c r="C343" s="2" t="s">
        <v>493</v>
      </c>
      <c r="D343" s="2" t="s">
        <v>40</v>
      </c>
      <c r="E343" s="2" t="s">
        <v>40</v>
      </c>
      <c r="F343" s="4">
        <v>10</v>
      </c>
      <c r="G343" s="4">
        <v>1276888</v>
      </c>
      <c r="H343" s="4">
        <v>3834112</v>
      </c>
      <c r="I343" s="4">
        <v>0</v>
      </c>
      <c r="J343" s="4">
        <v>0</v>
      </c>
    </row>
    <row r="344" spans="1:10" x14ac:dyDescent="0.8">
      <c r="A344" s="2" t="s">
        <v>120</v>
      </c>
      <c r="B344" s="2" t="s">
        <v>488</v>
      </c>
      <c r="C344" s="2" t="s">
        <v>488</v>
      </c>
      <c r="D344" s="2" t="s">
        <v>488</v>
      </c>
      <c r="E344" s="2" t="s">
        <v>23</v>
      </c>
      <c r="F344" s="4">
        <v>663</v>
      </c>
      <c r="G344" s="4">
        <v>233207225</v>
      </c>
      <c r="H344" s="4">
        <v>700251348</v>
      </c>
      <c r="I344" s="4">
        <v>10000</v>
      </c>
      <c r="J344" s="4">
        <v>10000</v>
      </c>
    </row>
    <row r="345" spans="1:10" x14ac:dyDescent="0.8">
      <c r="A345" s="2" t="s">
        <v>120</v>
      </c>
      <c r="B345" s="2" t="s">
        <v>488</v>
      </c>
      <c r="C345" s="2" t="s">
        <v>488</v>
      </c>
      <c r="D345" s="2" t="s">
        <v>488</v>
      </c>
      <c r="E345" s="2" t="s">
        <v>30</v>
      </c>
      <c r="F345" s="4">
        <v>111</v>
      </c>
      <c r="G345" s="4">
        <v>13188335</v>
      </c>
      <c r="H345" s="4">
        <v>39600613</v>
      </c>
      <c r="I345" s="4">
        <v>0</v>
      </c>
      <c r="J345" s="4">
        <v>0</v>
      </c>
    </row>
    <row r="346" spans="1:10" x14ac:dyDescent="0.8">
      <c r="A346" s="2" t="s">
        <v>363</v>
      </c>
      <c r="F346" s="4">
        <v>25930</v>
      </c>
      <c r="G346" s="4">
        <v>1164593021</v>
      </c>
      <c r="H346" s="4">
        <v>3496923555</v>
      </c>
      <c r="I346" s="4">
        <v>152661438</v>
      </c>
      <c r="J346" s="4">
        <v>227438408</v>
      </c>
    </row>
    <row r="347" spans="1:10" x14ac:dyDescent="0.8">
      <c r="A347" s="2" t="s">
        <v>306</v>
      </c>
      <c r="B347" s="2" t="s">
        <v>473</v>
      </c>
      <c r="C347" s="2" t="s">
        <v>473</v>
      </c>
      <c r="D347" s="2" t="s">
        <v>473</v>
      </c>
      <c r="E347" s="2">
        <v>0</v>
      </c>
      <c r="F347" s="4">
        <v>462</v>
      </c>
      <c r="G347" s="4">
        <v>0</v>
      </c>
      <c r="H347" s="4">
        <v>0</v>
      </c>
      <c r="I347" s="4">
        <v>0</v>
      </c>
      <c r="J347" s="4">
        <v>0</v>
      </c>
    </row>
    <row r="348" spans="1:10" x14ac:dyDescent="0.8">
      <c r="A348" s="2" t="s">
        <v>306</v>
      </c>
      <c r="B348" s="2" t="s">
        <v>473</v>
      </c>
      <c r="C348" s="2" t="s">
        <v>473</v>
      </c>
      <c r="D348" s="2" t="s">
        <v>473</v>
      </c>
      <c r="E348" s="2">
        <v>1</v>
      </c>
      <c r="F348" s="4">
        <v>137</v>
      </c>
      <c r="G348" s="4">
        <v>315719</v>
      </c>
      <c r="H348" s="4">
        <v>948010</v>
      </c>
      <c r="I348" s="4">
        <v>0</v>
      </c>
      <c r="J348" s="4">
        <v>0</v>
      </c>
    </row>
    <row r="349" spans="1:10" x14ac:dyDescent="0.8">
      <c r="A349" s="2" t="s">
        <v>306</v>
      </c>
      <c r="B349" s="2" t="s">
        <v>475</v>
      </c>
      <c r="C349" s="2" t="s">
        <v>475</v>
      </c>
      <c r="D349" s="2">
        <v>2</v>
      </c>
      <c r="E349" s="2">
        <v>2</v>
      </c>
      <c r="F349" s="4">
        <v>8064</v>
      </c>
      <c r="G349" s="4">
        <v>124753061</v>
      </c>
      <c r="H349" s="4">
        <v>374596038</v>
      </c>
      <c r="I349" s="4">
        <v>56012630</v>
      </c>
      <c r="J349" s="4">
        <v>80490338</v>
      </c>
    </row>
    <row r="350" spans="1:10" x14ac:dyDescent="0.8">
      <c r="A350" s="2" t="s">
        <v>306</v>
      </c>
      <c r="B350" s="2" t="s">
        <v>486</v>
      </c>
      <c r="C350" s="2" t="s">
        <v>486</v>
      </c>
      <c r="D350" s="2">
        <v>3</v>
      </c>
      <c r="E350" s="2">
        <v>3</v>
      </c>
      <c r="F350" s="4">
        <v>39</v>
      </c>
      <c r="G350" s="4">
        <v>2927288</v>
      </c>
      <c r="H350" s="4">
        <v>8789766</v>
      </c>
      <c r="I350" s="4">
        <v>0</v>
      </c>
      <c r="J350" s="4">
        <v>0</v>
      </c>
    </row>
    <row r="351" spans="1:10" x14ac:dyDescent="0.8">
      <c r="A351" s="2" t="s">
        <v>306</v>
      </c>
      <c r="B351" s="2" t="s">
        <v>486</v>
      </c>
      <c r="C351" s="2" t="s">
        <v>486</v>
      </c>
      <c r="D351" s="2">
        <v>4</v>
      </c>
      <c r="E351" s="2">
        <v>4</v>
      </c>
      <c r="F351" s="4">
        <v>1</v>
      </c>
      <c r="G351" s="4">
        <v>839</v>
      </c>
      <c r="H351" s="4">
        <v>2519</v>
      </c>
      <c r="I351" s="4">
        <v>0</v>
      </c>
      <c r="J351" s="4">
        <v>0</v>
      </c>
    </row>
    <row r="352" spans="1:10" x14ac:dyDescent="0.8">
      <c r="A352" s="2" t="s">
        <v>306</v>
      </c>
      <c r="B352" s="2" t="s">
        <v>486</v>
      </c>
      <c r="C352" s="2" t="s">
        <v>486</v>
      </c>
      <c r="D352" s="2">
        <v>9</v>
      </c>
      <c r="E352" s="2">
        <v>9</v>
      </c>
      <c r="F352" s="4">
        <v>1</v>
      </c>
      <c r="G352" s="4">
        <v>57300</v>
      </c>
      <c r="H352" s="4">
        <v>172055</v>
      </c>
      <c r="I352" s="4">
        <v>0</v>
      </c>
      <c r="J352" s="4">
        <v>0</v>
      </c>
    </row>
    <row r="353" spans="1:10" x14ac:dyDescent="0.8">
      <c r="A353" s="2" t="s">
        <v>306</v>
      </c>
      <c r="B353" s="2" t="s">
        <v>490</v>
      </c>
      <c r="C353" s="2" t="s">
        <v>489</v>
      </c>
      <c r="D353" s="2">
        <v>8</v>
      </c>
      <c r="E353" s="2">
        <v>8</v>
      </c>
      <c r="F353" s="4">
        <v>4</v>
      </c>
      <c r="G353" s="4">
        <v>3549659</v>
      </c>
      <c r="H353" s="4">
        <v>10658562</v>
      </c>
      <c r="I353" s="4">
        <v>0</v>
      </c>
      <c r="J353" s="4">
        <v>0</v>
      </c>
    </row>
    <row r="354" spans="1:10" x14ac:dyDescent="0.8">
      <c r="A354" s="2" t="s">
        <v>306</v>
      </c>
      <c r="B354" s="2" t="s">
        <v>490</v>
      </c>
      <c r="C354" s="2" t="s">
        <v>493</v>
      </c>
      <c r="D354" s="2" t="s">
        <v>40</v>
      </c>
      <c r="E354" s="2" t="s">
        <v>40</v>
      </c>
      <c r="F354" s="4">
        <v>1</v>
      </c>
      <c r="G354" s="4">
        <v>1000962</v>
      </c>
      <c r="H354" s="4">
        <v>3005589</v>
      </c>
      <c r="I354" s="4">
        <v>0</v>
      </c>
      <c r="J354" s="4">
        <v>0</v>
      </c>
    </row>
    <row r="355" spans="1:10" x14ac:dyDescent="0.8">
      <c r="A355" s="2" t="s">
        <v>306</v>
      </c>
      <c r="B355" s="2" t="s">
        <v>488</v>
      </c>
      <c r="C355" s="2" t="s">
        <v>488</v>
      </c>
      <c r="D355" s="2" t="s">
        <v>488</v>
      </c>
      <c r="E355" s="2" t="s">
        <v>23</v>
      </c>
      <c r="F355" s="4">
        <v>407</v>
      </c>
      <c r="G355" s="4">
        <v>46667866</v>
      </c>
      <c r="H355" s="4">
        <v>140129592</v>
      </c>
      <c r="I355" s="4">
        <v>0</v>
      </c>
      <c r="J355" s="4">
        <v>0</v>
      </c>
    </row>
    <row r="356" spans="1:10" x14ac:dyDescent="0.8">
      <c r="A356" s="2" t="s">
        <v>306</v>
      </c>
      <c r="B356" s="2" t="s">
        <v>488</v>
      </c>
      <c r="C356" s="2" t="s">
        <v>488</v>
      </c>
      <c r="D356" s="2" t="s">
        <v>488</v>
      </c>
      <c r="E356" s="2" t="s">
        <v>30</v>
      </c>
      <c r="F356" s="4">
        <v>50</v>
      </c>
      <c r="G356" s="4">
        <v>2111282</v>
      </c>
      <c r="H356" s="4">
        <v>6339545</v>
      </c>
      <c r="I356" s="4">
        <v>0</v>
      </c>
      <c r="J356" s="4">
        <v>0</v>
      </c>
    </row>
    <row r="357" spans="1:10" x14ac:dyDescent="0.8">
      <c r="A357" s="2" t="s">
        <v>364</v>
      </c>
      <c r="F357" s="4">
        <v>9166</v>
      </c>
      <c r="G357" s="4">
        <v>181383976</v>
      </c>
      <c r="H357" s="4">
        <v>544641676</v>
      </c>
      <c r="I357" s="4">
        <v>56012630</v>
      </c>
      <c r="J357" s="4">
        <v>80490338</v>
      </c>
    </row>
    <row r="358" spans="1:10" x14ac:dyDescent="0.8">
      <c r="A358" s="2" t="s">
        <v>52</v>
      </c>
      <c r="B358" s="2" t="s">
        <v>473</v>
      </c>
      <c r="C358" s="2" t="s">
        <v>473</v>
      </c>
      <c r="D358" s="2" t="s">
        <v>473</v>
      </c>
      <c r="E358" s="2">
        <v>0</v>
      </c>
      <c r="F358" s="4">
        <v>384</v>
      </c>
      <c r="G358" s="4">
        <v>0</v>
      </c>
      <c r="H358" s="4">
        <v>0</v>
      </c>
      <c r="I358" s="4">
        <v>0</v>
      </c>
      <c r="J358" s="4">
        <v>0</v>
      </c>
    </row>
    <row r="359" spans="1:10" x14ac:dyDescent="0.8">
      <c r="A359" s="2" t="s">
        <v>52</v>
      </c>
      <c r="B359" s="2" t="s">
        <v>473</v>
      </c>
      <c r="C359" s="2" t="s">
        <v>473</v>
      </c>
      <c r="D359" s="2" t="s">
        <v>473</v>
      </c>
      <c r="E359" s="2">
        <v>1</v>
      </c>
      <c r="F359" s="4">
        <v>93</v>
      </c>
      <c r="G359" s="4">
        <v>737230</v>
      </c>
      <c r="H359" s="4">
        <v>2213678</v>
      </c>
      <c r="I359" s="4">
        <v>0</v>
      </c>
      <c r="J359" s="4">
        <v>0</v>
      </c>
    </row>
    <row r="360" spans="1:10" x14ac:dyDescent="0.8">
      <c r="A360" s="2" t="s">
        <v>52</v>
      </c>
      <c r="B360" s="2" t="s">
        <v>475</v>
      </c>
      <c r="C360" s="2" t="s">
        <v>475</v>
      </c>
      <c r="D360" s="2">
        <v>2</v>
      </c>
      <c r="E360" s="2">
        <v>2</v>
      </c>
      <c r="F360" s="4">
        <v>3817</v>
      </c>
      <c r="G360" s="4">
        <v>77826717</v>
      </c>
      <c r="H360" s="4">
        <v>233690270</v>
      </c>
      <c r="I360" s="4">
        <v>29388086</v>
      </c>
      <c r="J360" s="4">
        <v>41484189</v>
      </c>
    </row>
    <row r="361" spans="1:10" x14ac:dyDescent="0.8">
      <c r="A361" s="2" t="s">
        <v>52</v>
      </c>
      <c r="B361" s="2" t="s">
        <v>486</v>
      </c>
      <c r="C361" s="2" t="s">
        <v>486</v>
      </c>
      <c r="D361" s="2">
        <v>3</v>
      </c>
      <c r="E361" s="2">
        <v>3</v>
      </c>
      <c r="F361" s="4">
        <v>6</v>
      </c>
      <c r="G361" s="4">
        <v>568276</v>
      </c>
      <c r="H361" s="4">
        <v>1706361</v>
      </c>
      <c r="I361" s="4">
        <v>0</v>
      </c>
      <c r="J361" s="4">
        <v>0</v>
      </c>
    </row>
    <row r="362" spans="1:10" x14ac:dyDescent="0.8">
      <c r="A362" s="2" t="s">
        <v>52</v>
      </c>
      <c r="B362" s="2" t="s">
        <v>490</v>
      </c>
      <c r="C362" s="2" t="s">
        <v>489</v>
      </c>
      <c r="D362" s="2">
        <v>8</v>
      </c>
      <c r="E362" s="2">
        <v>8</v>
      </c>
      <c r="F362" s="4">
        <v>4</v>
      </c>
      <c r="G362" s="4">
        <v>813010</v>
      </c>
      <c r="H362" s="4">
        <v>2441224</v>
      </c>
      <c r="I362" s="4">
        <v>0</v>
      </c>
      <c r="J362" s="4">
        <v>0</v>
      </c>
    </row>
    <row r="363" spans="1:10" x14ac:dyDescent="0.8">
      <c r="A363" s="2" t="s">
        <v>52</v>
      </c>
      <c r="B363" s="2" t="s">
        <v>488</v>
      </c>
      <c r="C363" s="2" t="s">
        <v>488</v>
      </c>
      <c r="D363" s="2" t="s">
        <v>488</v>
      </c>
      <c r="E363" s="2" t="s">
        <v>23</v>
      </c>
      <c r="F363" s="4">
        <v>73</v>
      </c>
      <c r="G363" s="4">
        <v>11798060</v>
      </c>
      <c r="H363" s="4">
        <v>35426039</v>
      </c>
      <c r="I363" s="4">
        <v>0</v>
      </c>
      <c r="J363" s="4">
        <v>0</v>
      </c>
    </row>
    <row r="364" spans="1:10" x14ac:dyDescent="0.8">
      <c r="A364" s="2" t="s">
        <v>52</v>
      </c>
      <c r="B364" s="2" t="s">
        <v>488</v>
      </c>
      <c r="C364" s="2" t="s">
        <v>488</v>
      </c>
      <c r="D364" s="2" t="s">
        <v>488</v>
      </c>
      <c r="E364" s="2" t="s">
        <v>30</v>
      </c>
      <c r="F364" s="4">
        <v>1</v>
      </c>
      <c r="G364" s="4">
        <v>51170</v>
      </c>
      <c r="H364" s="4">
        <v>153648</v>
      </c>
      <c r="I364" s="4">
        <v>0</v>
      </c>
      <c r="J364" s="4">
        <v>0</v>
      </c>
    </row>
    <row r="365" spans="1:10" x14ac:dyDescent="0.8">
      <c r="A365" s="2" t="s">
        <v>365</v>
      </c>
      <c r="F365" s="4">
        <v>4378</v>
      </c>
      <c r="G365" s="4">
        <v>91794463</v>
      </c>
      <c r="H365" s="4">
        <v>275631220</v>
      </c>
      <c r="I365" s="4">
        <v>29388086</v>
      </c>
      <c r="J365" s="4">
        <v>41484189</v>
      </c>
    </row>
    <row r="366" spans="1:10" x14ac:dyDescent="0.8">
      <c r="A366" s="2" t="s">
        <v>65</v>
      </c>
      <c r="B366" s="2" t="s">
        <v>473</v>
      </c>
      <c r="C366" s="2" t="s">
        <v>473</v>
      </c>
      <c r="D366" s="2" t="s">
        <v>473</v>
      </c>
      <c r="E366" s="2">
        <v>0</v>
      </c>
      <c r="F366" s="4">
        <v>748</v>
      </c>
      <c r="G366" s="4">
        <v>0</v>
      </c>
      <c r="H366" s="4">
        <v>0</v>
      </c>
      <c r="I366" s="4">
        <v>0</v>
      </c>
      <c r="J366" s="4">
        <v>0</v>
      </c>
    </row>
    <row r="367" spans="1:10" x14ac:dyDescent="0.8">
      <c r="A367" s="2" t="s">
        <v>65</v>
      </c>
      <c r="B367" s="2" t="s">
        <v>473</v>
      </c>
      <c r="C367" s="2" t="s">
        <v>473</v>
      </c>
      <c r="D367" s="2" t="s">
        <v>473</v>
      </c>
      <c r="E367" s="2">
        <v>1</v>
      </c>
      <c r="F367" s="4">
        <v>746</v>
      </c>
      <c r="G367" s="4">
        <v>1350983</v>
      </c>
      <c r="H367" s="4">
        <v>4056475</v>
      </c>
      <c r="I367" s="4">
        <v>0</v>
      </c>
      <c r="J367" s="4">
        <v>0</v>
      </c>
    </row>
    <row r="368" spans="1:10" x14ac:dyDescent="0.8">
      <c r="A368" s="2" t="s">
        <v>65</v>
      </c>
      <c r="B368" s="2" t="s">
        <v>475</v>
      </c>
      <c r="C368" s="2" t="s">
        <v>475</v>
      </c>
      <c r="D368" s="2">
        <v>2</v>
      </c>
      <c r="E368" s="2">
        <v>2</v>
      </c>
      <c r="F368" s="4">
        <v>797</v>
      </c>
      <c r="G368" s="4">
        <v>2635716</v>
      </c>
      <c r="H368" s="4">
        <v>7914322</v>
      </c>
      <c r="I368" s="4">
        <v>1993959</v>
      </c>
      <c r="J368" s="4">
        <v>2353516</v>
      </c>
    </row>
    <row r="369" spans="1:10" x14ac:dyDescent="0.8">
      <c r="A369" s="2" t="s">
        <v>65</v>
      </c>
      <c r="B369" s="2" t="s">
        <v>486</v>
      </c>
      <c r="C369" s="2" t="s">
        <v>486</v>
      </c>
      <c r="D369" s="2">
        <v>3</v>
      </c>
      <c r="E369" s="2">
        <v>3</v>
      </c>
      <c r="F369" s="4">
        <v>1</v>
      </c>
      <c r="G369" s="4">
        <v>39476</v>
      </c>
      <c r="H369" s="4">
        <v>118535</v>
      </c>
      <c r="I369" s="4">
        <v>0</v>
      </c>
      <c r="J369" s="4">
        <v>0</v>
      </c>
    </row>
    <row r="370" spans="1:10" x14ac:dyDescent="0.8">
      <c r="A370" s="2" t="s">
        <v>65</v>
      </c>
      <c r="B370" s="2" t="s">
        <v>490</v>
      </c>
      <c r="C370" s="2" t="s">
        <v>489</v>
      </c>
      <c r="D370" s="2">
        <v>8</v>
      </c>
      <c r="E370" s="2">
        <v>8</v>
      </c>
      <c r="F370" s="4">
        <v>11</v>
      </c>
      <c r="G370" s="4">
        <v>775968</v>
      </c>
      <c r="H370" s="4">
        <v>2329998</v>
      </c>
      <c r="I370" s="4">
        <v>0</v>
      </c>
      <c r="J370" s="4">
        <v>0</v>
      </c>
    </row>
    <row r="371" spans="1:10" x14ac:dyDescent="0.8">
      <c r="A371" s="2" t="s">
        <v>65</v>
      </c>
      <c r="B371" s="2" t="s">
        <v>488</v>
      </c>
      <c r="C371" s="2" t="s">
        <v>488</v>
      </c>
      <c r="D371" s="2" t="s">
        <v>488</v>
      </c>
      <c r="E371" s="2" t="s">
        <v>23</v>
      </c>
      <c r="F371" s="4">
        <v>26</v>
      </c>
      <c r="G371" s="4">
        <v>848601</v>
      </c>
      <c r="H371" s="4">
        <v>2548096</v>
      </c>
      <c r="I371" s="4">
        <v>3875</v>
      </c>
      <c r="J371" s="4">
        <v>3875</v>
      </c>
    </row>
    <row r="372" spans="1:10" x14ac:dyDescent="0.8">
      <c r="A372" s="2" t="s">
        <v>65</v>
      </c>
      <c r="B372" s="2" t="s">
        <v>488</v>
      </c>
      <c r="C372" s="2" t="s">
        <v>488</v>
      </c>
      <c r="D372" s="2" t="s">
        <v>488</v>
      </c>
      <c r="E372" s="2" t="s">
        <v>30</v>
      </c>
      <c r="F372" s="4">
        <v>4</v>
      </c>
      <c r="G372" s="4">
        <v>656132</v>
      </c>
      <c r="H372" s="4">
        <v>1970168</v>
      </c>
      <c r="I372" s="4">
        <v>0</v>
      </c>
      <c r="J372" s="4">
        <v>0</v>
      </c>
    </row>
    <row r="373" spans="1:10" x14ac:dyDescent="0.8">
      <c r="A373" s="2" t="s">
        <v>366</v>
      </c>
      <c r="F373" s="4">
        <v>2333</v>
      </c>
      <c r="G373" s="4">
        <v>6306876</v>
      </c>
      <c r="H373" s="4">
        <v>18937594</v>
      </c>
      <c r="I373" s="4">
        <v>1997834</v>
      </c>
      <c r="J373" s="4">
        <v>2357391</v>
      </c>
    </row>
    <row r="374" spans="1:10" x14ac:dyDescent="0.8">
      <c r="A374" s="2" t="s">
        <v>255</v>
      </c>
      <c r="B374" s="2" t="s">
        <v>473</v>
      </c>
      <c r="C374" s="2" t="s">
        <v>473</v>
      </c>
      <c r="D374" s="2" t="s">
        <v>473</v>
      </c>
      <c r="E374" s="2">
        <v>0</v>
      </c>
      <c r="F374" s="4">
        <v>536</v>
      </c>
      <c r="G374" s="4">
        <v>0</v>
      </c>
      <c r="H374" s="4">
        <v>0</v>
      </c>
      <c r="I374" s="4">
        <v>0</v>
      </c>
      <c r="J374" s="4">
        <v>0</v>
      </c>
    </row>
    <row r="375" spans="1:10" x14ac:dyDescent="0.8">
      <c r="A375" s="2" t="s">
        <v>255</v>
      </c>
      <c r="B375" s="2" t="s">
        <v>473</v>
      </c>
      <c r="C375" s="2" t="s">
        <v>473</v>
      </c>
      <c r="D375" s="2" t="s">
        <v>473</v>
      </c>
      <c r="E375" s="2">
        <v>1</v>
      </c>
      <c r="F375" s="4">
        <v>41</v>
      </c>
      <c r="G375" s="4">
        <v>623820</v>
      </c>
      <c r="H375" s="4">
        <v>1873141</v>
      </c>
      <c r="I375" s="4">
        <v>0</v>
      </c>
      <c r="J375" s="4">
        <v>0</v>
      </c>
    </row>
    <row r="376" spans="1:10" x14ac:dyDescent="0.8">
      <c r="A376" s="2" t="s">
        <v>255</v>
      </c>
      <c r="B376" s="2" t="s">
        <v>475</v>
      </c>
      <c r="C376" s="2" t="s">
        <v>475</v>
      </c>
      <c r="D376" s="2">
        <v>2</v>
      </c>
      <c r="E376" s="2">
        <v>2</v>
      </c>
      <c r="F376" s="4">
        <v>5154</v>
      </c>
      <c r="G376" s="4">
        <v>100535937</v>
      </c>
      <c r="H376" s="4">
        <v>301879256</v>
      </c>
      <c r="I376" s="4">
        <v>30533387</v>
      </c>
      <c r="J376" s="4">
        <v>45429046</v>
      </c>
    </row>
    <row r="377" spans="1:10" x14ac:dyDescent="0.8">
      <c r="A377" s="2" t="s">
        <v>255</v>
      </c>
      <c r="B377" s="2" t="s">
        <v>486</v>
      </c>
      <c r="C377" s="2" t="s">
        <v>486</v>
      </c>
      <c r="D377" s="2">
        <v>3</v>
      </c>
      <c r="E377" s="2">
        <v>3</v>
      </c>
      <c r="F377" s="4">
        <v>170</v>
      </c>
      <c r="G377" s="4">
        <v>12031802</v>
      </c>
      <c r="H377" s="4">
        <v>36127885</v>
      </c>
      <c r="I377" s="4">
        <v>0</v>
      </c>
      <c r="J377" s="4">
        <v>336000</v>
      </c>
    </row>
    <row r="378" spans="1:10" x14ac:dyDescent="0.8">
      <c r="A378" s="2" t="s">
        <v>255</v>
      </c>
      <c r="B378" s="2" t="s">
        <v>486</v>
      </c>
      <c r="C378" s="2" t="s">
        <v>486</v>
      </c>
      <c r="D378" s="2">
        <v>4</v>
      </c>
      <c r="E378" s="2">
        <v>4</v>
      </c>
      <c r="F378" s="4">
        <v>4</v>
      </c>
      <c r="G378" s="4">
        <v>481273</v>
      </c>
      <c r="H378" s="4">
        <v>1445119</v>
      </c>
      <c r="I378" s="4">
        <v>0</v>
      </c>
      <c r="J378" s="4">
        <v>0</v>
      </c>
    </row>
    <row r="379" spans="1:10" x14ac:dyDescent="0.8">
      <c r="A379" s="2" t="s">
        <v>255</v>
      </c>
      <c r="B379" s="2" t="s">
        <v>490</v>
      </c>
      <c r="C379" s="2" t="s">
        <v>493</v>
      </c>
      <c r="D379" s="2" t="s">
        <v>34</v>
      </c>
      <c r="E379" s="2" t="s">
        <v>34</v>
      </c>
      <c r="F379" s="4">
        <v>4</v>
      </c>
      <c r="G379" s="4">
        <v>948125</v>
      </c>
      <c r="H379" s="4">
        <v>2846935</v>
      </c>
      <c r="I379" s="4">
        <v>0</v>
      </c>
      <c r="J379" s="4">
        <v>0</v>
      </c>
    </row>
    <row r="380" spans="1:10" x14ac:dyDescent="0.8">
      <c r="A380" s="2" t="s">
        <v>255</v>
      </c>
      <c r="B380" s="2" t="s">
        <v>488</v>
      </c>
      <c r="C380" s="2" t="s">
        <v>488</v>
      </c>
      <c r="D380" s="2" t="s">
        <v>488</v>
      </c>
      <c r="E380" s="2" t="s">
        <v>23</v>
      </c>
      <c r="F380" s="4">
        <v>253</v>
      </c>
      <c r="G380" s="4">
        <v>31504646</v>
      </c>
      <c r="H380" s="4">
        <v>94598998</v>
      </c>
      <c r="I380" s="4">
        <v>0</v>
      </c>
      <c r="J380" s="4">
        <v>0</v>
      </c>
    </row>
    <row r="381" spans="1:10" x14ac:dyDescent="0.8">
      <c r="A381" s="2" t="s">
        <v>255</v>
      </c>
      <c r="B381" s="2" t="s">
        <v>488</v>
      </c>
      <c r="C381" s="2" t="s">
        <v>488</v>
      </c>
      <c r="D381" s="2" t="s">
        <v>488</v>
      </c>
      <c r="E381" s="2" t="s">
        <v>30</v>
      </c>
      <c r="F381" s="4">
        <v>70</v>
      </c>
      <c r="G381" s="4">
        <v>9860450</v>
      </c>
      <c r="H381" s="4">
        <v>29607972</v>
      </c>
      <c r="I381" s="4">
        <v>0</v>
      </c>
      <c r="J381" s="4">
        <v>0</v>
      </c>
    </row>
    <row r="382" spans="1:10" x14ac:dyDescent="0.8">
      <c r="A382" s="2" t="s">
        <v>367</v>
      </c>
      <c r="F382" s="4">
        <v>6232</v>
      </c>
      <c r="G382" s="4">
        <v>155986053</v>
      </c>
      <c r="H382" s="4">
        <v>468379306</v>
      </c>
      <c r="I382" s="4">
        <v>30533387</v>
      </c>
      <c r="J382" s="4">
        <v>45765046</v>
      </c>
    </row>
    <row r="383" spans="1:10" x14ac:dyDescent="0.8">
      <c r="A383" s="2" t="s">
        <v>279</v>
      </c>
      <c r="B383" s="2" t="s">
        <v>473</v>
      </c>
      <c r="C383" s="2" t="s">
        <v>473</v>
      </c>
      <c r="D383" s="2" t="s">
        <v>473</v>
      </c>
      <c r="E383" s="2">
        <v>0</v>
      </c>
      <c r="F383" s="4">
        <v>120</v>
      </c>
      <c r="G383" s="4">
        <v>0</v>
      </c>
      <c r="H383" s="4">
        <v>0</v>
      </c>
      <c r="I383" s="4">
        <v>0</v>
      </c>
      <c r="J383" s="4">
        <v>0</v>
      </c>
    </row>
    <row r="384" spans="1:10" x14ac:dyDescent="0.8">
      <c r="A384" s="2" t="s">
        <v>279</v>
      </c>
      <c r="B384" s="2" t="s">
        <v>473</v>
      </c>
      <c r="C384" s="2" t="s">
        <v>473</v>
      </c>
      <c r="D384" s="2" t="s">
        <v>473</v>
      </c>
      <c r="E384" s="2">
        <v>1</v>
      </c>
      <c r="F384" s="4">
        <v>19</v>
      </c>
      <c r="G384" s="4">
        <v>38460</v>
      </c>
      <c r="H384" s="4">
        <v>115483</v>
      </c>
      <c r="I384" s="4">
        <v>0</v>
      </c>
      <c r="J384" s="4">
        <v>0</v>
      </c>
    </row>
    <row r="385" spans="1:10" x14ac:dyDescent="0.8">
      <c r="A385" s="2" t="s">
        <v>279</v>
      </c>
      <c r="B385" s="2" t="s">
        <v>475</v>
      </c>
      <c r="C385" s="2" t="s">
        <v>475</v>
      </c>
      <c r="D385" s="2">
        <v>2</v>
      </c>
      <c r="E385" s="2">
        <v>2</v>
      </c>
      <c r="F385" s="4">
        <v>268</v>
      </c>
      <c r="G385" s="4">
        <v>4862794</v>
      </c>
      <c r="H385" s="4">
        <v>14601509</v>
      </c>
      <c r="I385" s="4">
        <v>2260000</v>
      </c>
      <c r="J385" s="4">
        <v>3551210</v>
      </c>
    </row>
    <row r="386" spans="1:10" x14ac:dyDescent="0.8">
      <c r="A386" s="2" t="s">
        <v>279</v>
      </c>
      <c r="B386" s="2" t="s">
        <v>490</v>
      </c>
      <c r="C386" s="2" t="s">
        <v>493</v>
      </c>
      <c r="D386" s="2" t="s">
        <v>34</v>
      </c>
      <c r="E386" s="2" t="s">
        <v>34</v>
      </c>
      <c r="F386" s="4">
        <v>9</v>
      </c>
      <c r="G386" s="4">
        <v>2745381</v>
      </c>
      <c r="H386" s="4">
        <v>8243556</v>
      </c>
      <c r="I386" s="4">
        <v>0</v>
      </c>
      <c r="J386" s="4">
        <v>0</v>
      </c>
    </row>
    <row r="387" spans="1:10" x14ac:dyDescent="0.8">
      <c r="A387" s="2" t="s">
        <v>279</v>
      </c>
      <c r="B387" s="2" t="s">
        <v>488</v>
      </c>
      <c r="C387" s="2" t="s">
        <v>488</v>
      </c>
      <c r="D387" s="2" t="s">
        <v>488</v>
      </c>
      <c r="E387" s="2" t="s">
        <v>23</v>
      </c>
      <c r="F387" s="4">
        <v>51</v>
      </c>
      <c r="G387" s="4">
        <v>6099656</v>
      </c>
      <c r="H387" s="4">
        <v>18315439</v>
      </c>
      <c r="I387" s="4">
        <v>0</v>
      </c>
      <c r="J387" s="4">
        <v>0</v>
      </c>
    </row>
    <row r="388" spans="1:10" x14ac:dyDescent="0.8">
      <c r="A388" s="2" t="s">
        <v>279</v>
      </c>
      <c r="B388" s="2" t="s">
        <v>488</v>
      </c>
      <c r="C388" s="2" t="s">
        <v>488</v>
      </c>
      <c r="D388" s="2" t="s">
        <v>488</v>
      </c>
      <c r="E388" s="2" t="s">
        <v>30</v>
      </c>
      <c r="F388" s="4">
        <v>61</v>
      </c>
      <c r="G388" s="4">
        <v>11916302</v>
      </c>
      <c r="H388" s="4">
        <v>35781079</v>
      </c>
      <c r="I388" s="4">
        <v>0</v>
      </c>
      <c r="J388" s="4">
        <v>0</v>
      </c>
    </row>
    <row r="389" spans="1:10" x14ac:dyDescent="0.8">
      <c r="A389" s="2" t="s">
        <v>368</v>
      </c>
      <c r="F389" s="4">
        <v>528</v>
      </c>
      <c r="G389" s="4">
        <v>25662593</v>
      </c>
      <c r="H389" s="4">
        <v>77057066</v>
      </c>
      <c r="I389" s="4">
        <v>2260000</v>
      </c>
      <c r="J389" s="4">
        <v>3551210</v>
      </c>
    </row>
    <row r="390" spans="1:10" x14ac:dyDescent="0.8">
      <c r="A390" s="2" t="s">
        <v>271</v>
      </c>
      <c r="B390" s="2" t="s">
        <v>475</v>
      </c>
      <c r="C390" s="2" t="s">
        <v>475</v>
      </c>
      <c r="D390" s="2">
        <v>2</v>
      </c>
      <c r="E390" s="2">
        <v>2</v>
      </c>
      <c r="F390" s="4">
        <v>1</v>
      </c>
      <c r="G390" s="4">
        <v>31486</v>
      </c>
      <c r="H390" s="4">
        <v>94543</v>
      </c>
      <c r="I390" s="4">
        <v>0</v>
      </c>
      <c r="J390" s="4">
        <v>0</v>
      </c>
    </row>
    <row r="391" spans="1:10" x14ac:dyDescent="0.8">
      <c r="A391" s="2" t="s">
        <v>369</v>
      </c>
      <c r="F391" s="4">
        <v>1</v>
      </c>
      <c r="G391" s="4">
        <v>31486</v>
      </c>
      <c r="H391" s="4">
        <v>94543</v>
      </c>
      <c r="I391" s="4">
        <v>0</v>
      </c>
      <c r="J391" s="4">
        <v>0</v>
      </c>
    </row>
    <row r="392" spans="1:10" x14ac:dyDescent="0.8">
      <c r="A392" s="2" t="s">
        <v>151</v>
      </c>
      <c r="B392" s="2" t="s">
        <v>473</v>
      </c>
      <c r="C392" s="2" t="s">
        <v>473</v>
      </c>
      <c r="D392" s="2" t="s">
        <v>473</v>
      </c>
      <c r="E392" s="2">
        <v>0</v>
      </c>
      <c r="F392" s="4">
        <v>854</v>
      </c>
      <c r="G392" s="4">
        <v>0</v>
      </c>
      <c r="H392" s="4">
        <v>0</v>
      </c>
      <c r="I392" s="4">
        <v>0</v>
      </c>
      <c r="J392" s="4">
        <v>0</v>
      </c>
    </row>
    <row r="393" spans="1:10" x14ac:dyDescent="0.8">
      <c r="A393" s="2" t="s">
        <v>151</v>
      </c>
      <c r="B393" s="2" t="s">
        <v>473</v>
      </c>
      <c r="C393" s="2" t="s">
        <v>473</v>
      </c>
      <c r="D393" s="2" t="s">
        <v>473</v>
      </c>
      <c r="E393" s="2">
        <v>1</v>
      </c>
      <c r="F393" s="4">
        <v>116</v>
      </c>
      <c r="G393" s="4">
        <v>1861872</v>
      </c>
      <c r="H393" s="4">
        <v>5590645</v>
      </c>
      <c r="I393" s="4">
        <v>0</v>
      </c>
      <c r="J393" s="4">
        <v>0</v>
      </c>
    </row>
    <row r="394" spans="1:10" x14ac:dyDescent="0.8">
      <c r="A394" s="2" t="s">
        <v>151</v>
      </c>
      <c r="B394" s="2" t="s">
        <v>475</v>
      </c>
      <c r="C394" s="2" t="s">
        <v>475</v>
      </c>
      <c r="D394" s="2">
        <v>2</v>
      </c>
      <c r="E394" s="2">
        <v>2</v>
      </c>
      <c r="F394" s="4">
        <v>5970</v>
      </c>
      <c r="G394" s="4">
        <v>90629417</v>
      </c>
      <c r="H394" s="4">
        <v>272132968</v>
      </c>
      <c r="I394" s="4">
        <v>42762420</v>
      </c>
      <c r="J394" s="4">
        <v>62669187</v>
      </c>
    </row>
    <row r="395" spans="1:10" x14ac:dyDescent="0.8">
      <c r="A395" s="2" t="s">
        <v>151</v>
      </c>
      <c r="B395" s="2" t="s">
        <v>486</v>
      </c>
      <c r="C395" s="2" t="s">
        <v>486</v>
      </c>
      <c r="D395" s="2">
        <v>3</v>
      </c>
      <c r="E395" s="2">
        <v>3</v>
      </c>
      <c r="F395" s="4">
        <v>127</v>
      </c>
      <c r="G395" s="4">
        <v>3186760</v>
      </c>
      <c r="H395" s="4">
        <v>9568890</v>
      </c>
      <c r="I395" s="4">
        <v>0</v>
      </c>
      <c r="J395" s="4">
        <v>0</v>
      </c>
    </row>
    <row r="396" spans="1:10" x14ac:dyDescent="0.8">
      <c r="A396" s="2" t="s">
        <v>151</v>
      </c>
      <c r="B396" s="2" t="s">
        <v>486</v>
      </c>
      <c r="C396" s="2" t="s">
        <v>486</v>
      </c>
      <c r="D396" s="2">
        <v>4</v>
      </c>
      <c r="E396" s="2">
        <v>4</v>
      </c>
      <c r="F396" s="4">
        <v>15</v>
      </c>
      <c r="G396" s="4">
        <v>571660</v>
      </c>
      <c r="H396" s="4">
        <v>1716526</v>
      </c>
      <c r="I396" s="4">
        <v>0</v>
      </c>
      <c r="J396" s="4">
        <v>0</v>
      </c>
    </row>
    <row r="397" spans="1:10" x14ac:dyDescent="0.8">
      <c r="A397" s="2" t="s">
        <v>151</v>
      </c>
      <c r="B397" s="2" t="s">
        <v>490</v>
      </c>
      <c r="C397" s="2" t="s">
        <v>493</v>
      </c>
      <c r="D397" s="2" t="s">
        <v>163</v>
      </c>
      <c r="F397" s="4">
        <v>1</v>
      </c>
      <c r="G397" s="4">
        <v>5604</v>
      </c>
      <c r="H397" s="4">
        <v>16827</v>
      </c>
      <c r="I397" s="4">
        <v>0</v>
      </c>
      <c r="J397" s="4">
        <v>0</v>
      </c>
    </row>
    <row r="398" spans="1:10" x14ac:dyDescent="0.8">
      <c r="A398" s="2" t="s">
        <v>151</v>
      </c>
      <c r="B398" s="2" t="s">
        <v>490</v>
      </c>
      <c r="C398" s="2" t="s">
        <v>493</v>
      </c>
      <c r="D398" s="2" t="s">
        <v>34</v>
      </c>
      <c r="E398" s="2" t="s">
        <v>34</v>
      </c>
      <c r="F398" s="4">
        <v>99</v>
      </c>
      <c r="G398" s="4">
        <v>48956539</v>
      </c>
      <c r="H398" s="4">
        <v>147001799</v>
      </c>
      <c r="I398" s="4">
        <v>0</v>
      </c>
      <c r="J398" s="4">
        <v>0</v>
      </c>
    </row>
    <row r="399" spans="1:10" x14ac:dyDescent="0.8">
      <c r="A399" s="2" t="s">
        <v>151</v>
      </c>
      <c r="B399" s="2" t="s">
        <v>488</v>
      </c>
      <c r="C399" s="2" t="s">
        <v>488</v>
      </c>
      <c r="D399" s="2" t="s">
        <v>488</v>
      </c>
      <c r="E399" s="2" t="s">
        <v>23</v>
      </c>
      <c r="F399" s="4">
        <v>292</v>
      </c>
      <c r="G399" s="4">
        <v>33472260</v>
      </c>
      <c r="H399" s="4">
        <v>100507156</v>
      </c>
      <c r="I399" s="4">
        <v>0</v>
      </c>
      <c r="J399" s="4">
        <v>0</v>
      </c>
    </row>
    <row r="400" spans="1:10" x14ac:dyDescent="0.8">
      <c r="A400" s="2" t="s">
        <v>151</v>
      </c>
      <c r="B400" s="2" t="s">
        <v>488</v>
      </c>
      <c r="C400" s="2" t="s">
        <v>488</v>
      </c>
      <c r="D400" s="2" t="s">
        <v>488</v>
      </c>
      <c r="E400" s="2" t="s">
        <v>30</v>
      </c>
      <c r="F400" s="4">
        <v>813</v>
      </c>
      <c r="G400" s="4">
        <v>129012685</v>
      </c>
      <c r="H400" s="4">
        <v>387386391</v>
      </c>
      <c r="I400" s="4">
        <v>0</v>
      </c>
      <c r="J400" s="4">
        <v>0</v>
      </c>
    </row>
    <row r="401" spans="1:10" x14ac:dyDescent="0.8">
      <c r="A401" s="2" t="s">
        <v>370</v>
      </c>
      <c r="F401" s="4">
        <v>8287</v>
      </c>
      <c r="G401" s="4">
        <v>307696797</v>
      </c>
      <c r="H401" s="4">
        <v>923921202</v>
      </c>
      <c r="I401" s="4">
        <v>42762420</v>
      </c>
      <c r="J401" s="4">
        <v>62669187</v>
      </c>
    </row>
    <row r="402" spans="1:10" x14ac:dyDescent="0.8">
      <c r="A402" s="2" t="s">
        <v>206</v>
      </c>
      <c r="B402" s="2" t="s">
        <v>473</v>
      </c>
      <c r="C402" s="2" t="s">
        <v>473</v>
      </c>
      <c r="D402" s="2" t="s">
        <v>473</v>
      </c>
      <c r="E402" s="2">
        <v>0</v>
      </c>
      <c r="F402" s="4">
        <v>418</v>
      </c>
      <c r="G402" s="4">
        <v>0</v>
      </c>
      <c r="H402" s="4">
        <v>0</v>
      </c>
      <c r="I402" s="4">
        <v>0</v>
      </c>
      <c r="J402" s="4">
        <v>0</v>
      </c>
    </row>
    <row r="403" spans="1:10" x14ac:dyDescent="0.8">
      <c r="A403" s="2" t="s">
        <v>206</v>
      </c>
      <c r="B403" s="2" t="s">
        <v>473</v>
      </c>
      <c r="C403" s="2" t="s">
        <v>473</v>
      </c>
      <c r="D403" s="2" t="s">
        <v>473</v>
      </c>
      <c r="E403" s="2">
        <v>1</v>
      </c>
      <c r="F403" s="4">
        <v>35</v>
      </c>
      <c r="G403" s="4">
        <v>2195716</v>
      </c>
      <c r="H403" s="4">
        <v>6593077</v>
      </c>
      <c r="I403" s="4">
        <v>0</v>
      </c>
      <c r="J403" s="4">
        <v>0</v>
      </c>
    </row>
    <row r="404" spans="1:10" x14ac:dyDescent="0.8">
      <c r="A404" s="2" t="s">
        <v>206</v>
      </c>
      <c r="B404" s="2" t="s">
        <v>475</v>
      </c>
      <c r="C404" s="2" t="s">
        <v>475</v>
      </c>
      <c r="D404" s="2">
        <v>2</v>
      </c>
      <c r="E404" s="2">
        <v>2</v>
      </c>
      <c r="F404" s="4">
        <v>3442</v>
      </c>
      <c r="G404" s="4">
        <v>293040618</v>
      </c>
      <c r="H404" s="4">
        <v>879913100</v>
      </c>
      <c r="I404" s="4">
        <v>23824290</v>
      </c>
      <c r="J404" s="4">
        <v>32689535</v>
      </c>
    </row>
    <row r="405" spans="1:10" x14ac:dyDescent="0.8">
      <c r="A405" s="2" t="s">
        <v>206</v>
      </c>
      <c r="B405" s="2" t="s">
        <v>486</v>
      </c>
      <c r="C405" s="2" t="s">
        <v>486</v>
      </c>
      <c r="D405" s="2">
        <v>3</v>
      </c>
      <c r="E405" s="2">
        <v>3</v>
      </c>
      <c r="F405" s="4">
        <v>6</v>
      </c>
      <c r="G405" s="4">
        <v>1204281</v>
      </c>
      <c r="H405" s="4">
        <v>3616094</v>
      </c>
      <c r="I405" s="4">
        <v>0</v>
      </c>
      <c r="J405" s="4">
        <v>0</v>
      </c>
    </row>
    <row r="406" spans="1:10" x14ac:dyDescent="0.8">
      <c r="A406" s="2" t="s">
        <v>206</v>
      </c>
      <c r="B406" s="2" t="s">
        <v>488</v>
      </c>
      <c r="C406" s="2" t="s">
        <v>488</v>
      </c>
      <c r="D406" s="2" t="s">
        <v>488</v>
      </c>
      <c r="E406" s="2" t="s">
        <v>23</v>
      </c>
      <c r="F406" s="4">
        <v>64</v>
      </c>
      <c r="G406" s="4">
        <v>14914976</v>
      </c>
      <c r="H406" s="4">
        <v>44785199</v>
      </c>
      <c r="I406" s="4">
        <v>0</v>
      </c>
      <c r="J406" s="4">
        <v>0</v>
      </c>
    </row>
    <row r="407" spans="1:10" x14ac:dyDescent="0.8">
      <c r="A407" s="2" t="s">
        <v>371</v>
      </c>
      <c r="F407" s="4">
        <v>3965</v>
      </c>
      <c r="G407" s="4">
        <v>311355591</v>
      </c>
      <c r="H407" s="4">
        <v>934907470</v>
      </c>
      <c r="I407" s="4">
        <v>23824290</v>
      </c>
      <c r="J407" s="4">
        <v>32689535</v>
      </c>
    </row>
    <row r="408" spans="1:10" x14ac:dyDescent="0.8">
      <c r="A408" s="2" t="s">
        <v>201</v>
      </c>
      <c r="B408" s="2" t="s">
        <v>473</v>
      </c>
      <c r="C408" s="2" t="s">
        <v>473</v>
      </c>
      <c r="D408" s="2" t="s">
        <v>473</v>
      </c>
      <c r="E408" s="2">
        <v>0</v>
      </c>
      <c r="F408" s="4">
        <v>830</v>
      </c>
      <c r="G408" s="4">
        <v>0</v>
      </c>
      <c r="H408" s="4">
        <v>0</v>
      </c>
      <c r="I408" s="4">
        <v>0</v>
      </c>
      <c r="J408" s="4">
        <v>0</v>
      </c>
    </row>
    <row r="409" spans="1:10" x14ac:dyDescent="0.8">
      <c r="A409" s="2" t="s">
        <v>201</v>
      </c>
      <c r="B409" s="2" t="s">
        <v>473</v>
      </c>
      <c r="C409" s="2" t="s">
        <v>473</v>
      </c>
      <c r="D409" s="2" t="s">
        <v>473</v>
      </c>
      <c r="E409" s="2">
        <v>1</v>
      </c>
      <c r="F409" s="4">
        <v>371</v>
      </c>
      <c r="G409" s="4">
        <v>3980344</v>
      </c>
      <c r="H409" s="4">
        <v>11951777</v>
      </c>
      <c r="I409" s="4">
        <v>0</v>
      </c>
      <c r="J409" s="4">
        <v>0</v>
      </c>
    </row>
    <row r="410" spans="1:10" x14ac:dyDescent="0.8">
      <c r="A410" s="2" t="s">
        <v>201</v>
      </c>
      <c r="B410" s="2" t="s">
        <v>475</v>
      </c>
      <c r="C410" s="2" t="s">
        <v>475</v>
      </c>
      <c r="D410" s="2">
        <v>2</v>
      </c>
      <c r="E410" s="2">
        <v>2</v>
      </c>
      <c r="F410" s="4">
        <v>16799</v>
      </c>
      <c r="G410" s="4">
        <v>777634621</v>
      </c>
      <c r="H410" s="4">
        <v>2335003434</v>
      </c>
      <c r="I410" s="4">
        <v>135852970</v>
      </c>
      <c r="J410" s="4">
        <v>210051653</v>
      </c>
    </row>
    <row r="411" spans="1:10" x14ac:dyDescent="0.8">
      <c r="A411" s="2" t="s">
        <v>201</v>
      </c>
      <c r="B411" s="2" t="s">
        <v>486</v>
      </c>
      <c r="C411" s="2" t="s">
        <v>486</v>
      </c>
      <c r="D411" s="2">
        <v>3</v>
      </c>
      <c r="E411" s="2">
        <v>3</v>
      </c>
      <c r="F411" s="4">
        <v>37</v>
      </c>
      <c r="G411" s="4">
        <v>31057935</v>
      </c>
      <c r="H411" s="4">
        <v>93257660</v>
      </c>
      <c r="I411" s="4">
        <v>0</v>
      </c>
      <c r="J411" s="4">
        <v>0</v>
      </c>
    </row>
    <row r="412" spans="1:10" x14ac:dyDescent="0.8">
      <c r="A412" s="2" t="s">
        <v>201</v>
      </c>
      <c r="B412" s="2" t="s">
        <v>486</v>
      </c>
      <c r="C412" s="2" t="s">
        <v>486</v>
      </c>
      <c r="D412" s="2">
        <v>4</v>
      </c>
      <c r="E412" s="2">
        <v>4</v>
      </c>
      <c r="F412" s="4">
        <v>2</v>
      </c>
      <c r="G412" s="4">
        <v>575785</v>
      </c>
      <c r="H412" s="4">
        <v>1728910</v>
      </c>
      <c r="I412" s="4">
        <v>0</v>
      </c>
      <c r="J412" s="4">
        <v>0</v>
      </c>
    </row>
    <row r="413" spans="1:10" x14ac:dyDescent="0.8">
      <c r="A413" s="2" t="s">
        <v>201</v>
      </c>
      <c r="B413" s="2" t="s">
        <v>486</v>
      </c>
      <c r="C413" s="2" t="s">
        <v>486</v>
      </c>
      <c r="D413" s="2">
        <v>9</v>
      </c>
      <c r="E413" s="2">
        <v>9</v>
      </c>
      <c r="F413" s="4">
        <v>1</v>
      </c>
      <c r="G413" s="4">
        <v>692357</v>
      </c>
      <c r="H413" s="4">
        <v>2078940</v>
      </c>
      <c r="I413" s="4">
        <v>0</v>
      </c>
      <c r="J413" s="4">
        <v>0</v>
      </c>
    </row>
    <row r="414" spans="1:10" x14ac:dyDescent="0.8">
      <c r="A414" s="2" t="s">
        <v>201</v>
      </c>
      <c r="B414" s="2" t="s">
        <v>490</v>
      </c>
      <c r="C414" s="2" t="s">
        <v>493</v>
      </c>
      <c r="D414" s="2" t="s">
        <v>34</v>
      </c>
      <c r="E414" s="2" t="s">
        <v>34</v>
      </c>
      <c r="F414" s="4">
        <v>7</v>
      </c>
      <c r="G414" s="4">
        <v>11652602</v>
      </c>
      <c r="H414" s="4">
        <v>34989268</v>
      </c>
      <c r="I414" s="4">
        <v>0</v>
      </c>
      <c r="J414" s="4">
        <v>0</v>
      </c>
    </row>
    <row r="415" spans="1:10" x14ac:dyDescent="0.8">
      <c r="A415" s="2" t="s">
        <v>201</v>
      </c>
      <c r="B415" s="2" t="s">
        <v>490</v>
      </c>
      <c r="C415" s="2" t="s">
        <v>493</v>
      </c>
      <c r="D415" s="2" t="s">
        <v>40</v>
      </c>
      <c r="E415" s="2" t="s">
        <v>40</v>
      </c>
      <c r="F415" s="4">
        <v>1</v>
      </c>
      <c r="G415" s="4">
        <v>939211</v>
      </c>
      <c r="H415" s="4">
        <v>2820169</v>
      </c>
      <c r="I415" s="4">
        <v>0</v>
      </c>
      <c r="J415" s="4">
        <v>0</v>
      </c>
    </row>
    <row r="416" spans="1:10" x14ac:dyDescent="0.8">
      <c r="A416" s="2" t="s">
        <v>201</v>
      </c>
      <c r="B416" s="2" t="s">
        <v>490</v>
      </c>
      <c r="C416" s="2" t="s">
        <v>493</v>
      </c>
      <c r="D416" s="2" t="s">
        <v>131</v>
      </c>
      <c r="E416" s="2" t="s">
        <v>131</v>
      </c>
      <c r="F416" s="4">
        <v>2</v>
      </c>
      <c r="G416" s="4">
        <v>6524693</v>
      </c>
      <c r="H416" s="4">
        <v>19591696</v>
      </c>
      <c r="I416" s="4">
        <v>0</v>
      </c>
      <c r="J416" s="4">
        <v>0</v>
      </c>
    </row>
    <row r="417" spans="1:10" x14ac:dyDescent="0.8">
      <c r="A417" s="2" t="s">
        <v>201</v>
      </c>
      <c r="B417" s="2" t="s">
        <v>488</v>
      </c>
      <c r="C417" s="2" t="s">
        <v>488</v>
      </c>
      <c r="D417" s="2" t="s">
        <v>488</v>
      </c>
      <c r="E417" s="2" t="s">
        <v>23</v>
      </c>
      <c r="F417" s="4">
        <v>530</v>
      </c>
      <c r="G417" s="4">
        <v>232432265</v>
      </c>
      <c r="H417" s="4">
        <v>697924376</v>
      </c>
      <c r="I417" s="4">
        <v>0</v>
      </c>
      <c r="J417" s="4">
        <v>0</v>
      </c>
    </row>
    <row r="418" spans="1:10" x14ac:dyDescent="0.8">
      <c r="A418" s="2" t="s">
        <v>201</v>
      </c>
      <c r="B418" s="2" t="s">
        <v>488</v>
      </c>
      <c r="C418" s="2" t="s">
        <v>488</v>
      </c>
      <c r="D418" s="2" t="s">
        <v>488</v>
      </c>
      <c r="E418" s="2" t="s">
        <v>30</v>
      </c>
      <c r="F418" s="4">
        <v>100</v>
      </c>
      <c r="G418" s="4">
        <v>36809682</v>
      </c>
      <c r="H418" s="4">
        <v>110528436</v>
      </c>
      <c r="I418" s="4">
        <v>0</v>
      </c>
      <c r="J418" s="4">
        <v>0</v>
      </c>
    </row>
    <row r="419" spans="1:10" x14ac:dyDescent="0.8">
      <c r="A419" s="2" t="s">
        <v>372</v>
      </c>
      <c r="F419" s="4">
        <v>18680</v>
      </c>
      <c r="G419" s="4">
        <v>1102299495</v>
      </c>
      <c r="H419" s="4">
        <v>3309874666</v>
      </c>
      <c r="I419" s="4">
        <v>135852970</v>
      </c>
      <c r="J419" s="4">
        <v>210051653</v>
      </c>
    </row>
    <row r="420" spans="1:10" x14ac:dyDescent="0.8">
      <c r="A420" s="2" t="s">
        <v>45</v>
      </c>
      <c r="B420" s="2" t="s">
        <v>473</v>
      </c>
      <c r="C420" s="2" t="s">
        <v>473</v>
      </c>
      <c r="D420" s="2" t="s">
        <v>473</v>
      </c>
      <c r="E420" s="2">
        <v>0</v>
      </c>
      <c r="F420" s="4">
        <v>574</v>
      </c>
      <c r="G420" s="4">
        <v>0</v>
      </c>
      <c r="H420" s="4">
        <v>0</v>
      </c>
      <c r="I420" s="4">
        <v>0</v>
      </c>
      <c r="J420" s="4">
        <v>0</v>
      </c>
    </row>
    <row r="421" spans="1:10" x14ac:dyDescent="0.8">
      <c r="A421" s="2" t="s">
        <v>45</v>
      </c>
      <c r="B421" s="2" t="s">
        <v>473</v>
      </c>
      <c r="C421" s="2" t="s">
        <v>473</v>
      </c>
      <c r="D421" s="2" t="s">
        <v>473</v>
      </c>
      <c r="E421" s="2">
        <v>1</v>
      </c>
      <c r="F421" s="4">
        <v>114</v>
      </c>
      <c r="G421" s="4">
        <v>734500</v>
      </c>
      <c r="H421" s="4">
        <v>2205485</v>
      </c>
      <c r="I421" s="4">
        <v>0</v>
      </c>
      <c r="J421" s="4">
        <v>0</v>
      </c>
    </row>
    <row r="422" spans="1:10" x14ac:dyDescent="0.8">
      <c r="A422" s="2" t="s">
        <v>45</v>
      </c>
      <c r="B422" s="2" t="s">
        <v>475</v>
      </c>
      <c r="C422" s="2" t="s">
        <v>475</v>
      </c>
      <c r="D422" s="2">
        <v>2</v>
      </c>
      <c r="E422" s="2">
        <v>2</v>
      </c>
      <c r="F422" s="4">
        <v>3364</v>
      </c>
      <c r="G422" s="4">
        <v>36501913</v>
      </c>
      <c r="H422" s="4">
        <v>109604336</v>
      </c>
      <c r="I422" s="4">
        <v>24224163</v>
      </c>
      <c r="J422" s="4">
        <v>35029319</v>
      </c>
    </row>
    <row r="423" spans="1:10" x14ac:dyDescent="0.8">
      <c r="A423" s="2" t="s">
        <v>45</v>
      </c>
      <c r="B423" s="2" t="s">
        <v>486</v>
      </c>
      <c r="C423" s="2" t="s">
        <v>486</v>
      </c>
      <c r="D423" s="2">
        <v>3</v>
      </c>
      <c r="E423" s="2">
        <v>3</v>
      </c>
      <c r="F423" s="4">
        <v>39</v>
      </c>
      <c r="G423" s="4">
        <v>956115</v>
      </c>
      <c r="H423" s="4">
        <v>2870933</v>
      </c>
      <c r="I423" s="4">
        <v>0</v>
      </c>
      <c r="J423" s="4">
        <v>0</v>
      </c>
    </row>
    <row r="424" spans="1:10" x14ac:dyDescent="0.8">
      <c r="A424" s="2" t="s">
        <v>45</v>
      </c>
      <c r="B424" s="2" t="s">
        <v>490</v>
      </c>
      <c r="C424" s="2" t="s">
        <v>489</v>
      </c>
      <c r="D424" s="2">
        <v>8</v>
      </c>
      <c r="E424" s="2">
        <v>8</v>
      </c>
      <c r="F424" s="4">
        <v>10</v>
      </c>
      <c r="G424" s="4">
        <v>534459</v>
      </c>
      <c r="H424" s="4">
        <v>1604822</v>
      </c>
      <c r="I424" s="4">
        <v>0</v>
      </c>
      <c r="J424" s="4">
        <v>0</v>
      </c>
    </row>
    <row r="425" spans="1:10" x14ac:dyDescent="0.8">
      <c r="A425" s="2" t="s">
        <v>45</v>
      </c>
      <c r="B425" s="2" t="s">
        <v>490</v>
      </c>
      <c r="C425" s="2" t="s">
        <v>493</v>
      </c>
      <c r="D425" s="2" t="s">
        <v>34</v>
      </c>
      <c r="E425" s="2" t="s">
        <v>34</v>
      </c>
      <c r="F425" s="4">
        <v>2</v>
      </c>
      <c r="G425" s="4">
        <v>139945</v>
      </c>
      <c r="H425" s="4">
        <v>420213</v>
      </c>
      <c r="I425" s="4">
        <v>0</v>
      </c>
      <c r="J425" s="4">
        <v>0</v>
      </c>
    </row>
    <row r="426" spans="1:10" x14ac:dyDescent="0.8">
      <c r="A426" s="2" t="s">
        <v>45</v>
      </c>
      <c r="B426" s="2" t="s">
        <v>488</v>
      </c>
      <c r="C426" s="2" t="s">
        <v>488</v>
      </c>
      <c r="D426" s="2" t="s">
        <v>488</v>
      </c>
      <c r="E426" s="2" t="s">
        <v>23</v>
      </c>
      <c r="F426" s="4">
        <v>66</v>
      </c>
      <c r="G426" s="4">
        <v>8997341</v>
      </c>
      <c r="H426" s="4">
        <v>27016318</v>
      </c>
      <c r="I426" s="4">
        <v>10000</v>
      </c>
      <c r="J426" s="4">
        <v>10000</v>
      </c>
    </row>
    <row r="427" spans="1:10" x14ac:dyDescent="0.8">
      <c r="A427" s="2" t="s">
        <v>45</v>
      </c>
      <c r="B427" s="2" t="s">
        <v>488</v>
      </c>
      <c r="C427" s="2" t="s">
        <v>488</v>
      </c>
      <c r="D427" s="2" t="s">
        <v>488</v>
      </c>
      <c r="E427" s="2" t="s">
        <v>30</v>
      </c>
      <c r="F427" s="4">
        <v>31</v>
      </c>
      <c r="G427" s="4">
        <v>4171455</v>
      </c>
      <c r="H427" s="4">
        <v>12525629</v>
      </c>
      <c r="I427" s="4">
        <v>0</v>
      </c>
      <c r="J427" s="4">
        <v>0</v>
      </c>
    </row>
    <row r="428" spans="1:10" x14ac:dyDescent="0.8">
      <c r="A428" s="2" t="s">
        <v>373</v>
      </c>
      <c r="F428" s="4">
        <v>4200</v>
      </c>
      <c r="G428" s="4">
        <v>52035728</v>
      </c>
      <c r="H428" s="4">
        <v>156247736</v>
      </c>
      <c r="I428" s="4">
        <v>24234163</v>
      </c>
      <c r="J428" s="4">
        <v>35039319</v>
      </c>
    </row>
    <row r="429" spans="1:10" x14ac:dyDescent="0.8">
      <c r="A429" s="2" t="s">
        <v>216</v>
      </c>
      <c r="B429" s="2" t="s">
        <v>473</v>
      </c>
      <c r="C429" s="2" t="s">
        <v>473</v>
      </c>
      <c r="D429" s="2" t="s">
        <v>473</v>
      </c>
      <c r="E429" s="2">
        <v>0</v>
      </c>
      <c r="F429" s="4">
        <v>26</v>
      </c>
      <c r="G429" s="4">
        <v>0</v>
      </c>
      <c r="H429" s="4">
        <v>0</v>
      </c>
      <c r="I429" s="4">
        <v>0</v>
      </c>
      <c r="J429" s="4">
        <v>0</v>
      </c>
    </row>
    <row r="430" spans="1:10" x14ac:dyDescent="0.8">
      <c r="A430" s="2" t="s">
        <v>216</v>
      </c>
      <c r="B430" s="2" t="s">
        <v>473</v>
      </c>
      <c r="C430" s="2" t="s">
        <v>473</v>
      </c>
      <c r="D430" s="2" t="s">
        <v>473</v>
      </c>
      <c r="E430" s="2">
        <v>1</v>
      </c>
      <c r="F430" s="4">
        <v>1</v>
      </c>
      <c r="G430" s="4">
        <v>900</v>
      </c>
      <c r="H430" s="4">
        <v>2702</v>
      </c>
      <c r="I430" s="4">
        <v>0</v>
      </c>
      <c r="J430" s="4">
        <v>0</v>
      </c>
    </row>
    <row r="431" spans="1:10" x14ac:dyDescent="0.8">
      <c r="A431" s="2" t="s">
        <v>216</v>
      </c>
      <c r="B431" s="2" t="s">
        <v>475</v>
      </c>
      <c r="C431" s="2" t="s">
        <v>475</v>
      </c>
      <c r="D431" s="2">
        <v>2</v>
      </c>
      <c r="E431" s="2">
        <v>2</v>
      </c>
      <c r="F431" s="4">
        <v>188</v>
      </c>
      <c r="G431" s="4">
        <v>12616576</v>
      </c>
      <c r="H431" s="4">
        <v>37883787</v>
      </c>
      <c r="I431" s="4">
        <v>1426250</v>
      </c>
      <c r="J431" s="4">
        <v>1860890</v>
      </c>
    </row>
    <row r="432" spans="1:10" x14ac:dyDescent="0.8">
      <c r="A432" s="2" t="s">
        <v>216</v>
      </c>
      <c r="B432" s="2" t="s">
        <v>488</v>
      </c>
      <c r="C432" s="2" t="s">
        <v>488</v>
      </c>
      <c r="D432" s="2" t="s">
        <v>488</v>
      </c>
      <c r="E432" s="2" t="s">
        <v>23</v>
      </c>
      <c r="F432" s="4">
        <v>2</v>
      </c>
      <c r="G432" s="4">
        <v>1622601</v>
      </c>
      <c r="H432" s="4">
        <v>4872184</v>
      </c>
      <c r="I432" s="4">
        <v>0</v>
      </c>
      <c r="J432" s="4">
        <v>0</v>
      </c>
    </row>
    <row r="433" spans="1:10" x14ac:dyDescent="0.8">
      <c r="A433" s="2" t="s">
        <v>374</v>
      </c>
      <c r="F433" s="4">
        <v>217</v>
      </c>
      <c r="G433" s="4">
        <v>14240077</v>
      </c>
      <c r="H433" s="4">
        <v>42758673</v>
      </c>
      <c r="I433" s="4">
        <v>1426250</v>
      </c>
      <c r="J433" s="4">
        <v>1860890</v>
      </c>
    </row>
    <row r="434" spans="1:10" x14ac:dyDescent="0.8">
      <c r="A434" s="2" t="s">
        <v>129</v>
      </c>
      <c r="B434" s="2" t="s">
        <v>473</v>
      </c>
      <c r="C434" s="2" t="s">
        <v>473</v>
      </c>
      <c r="D434" s="2" t="s">
        <v>473</v>
      </c>
      <c r="E434" s="2">
        <v>0</v>
      </c>
      <c r="F434" s="4">
        <v>194</v>
      </c>
      <c r="G434" s="4">
        <v>0</v>
      </c>
      <c r="H434" s="4">
        <v>0</v>
      </c>
      <c r="I434" s="4">
        <v>0</v>
      </c>
      <c r="J434" s="4">
        <v>0</v>
      </c>
    </row>
    <row r="435" spans="1:10" x14ac:dyDescent="0.8">
      <c r="A435" s="2" t="s">
        <v>129</v>
      </c>
      <c r="B435" s="2" t="s">
        <v>473</v>
      </c>
      <c r="C435" s="2" t="s">
        <v>473</v>
      </c>
      <c r="D435" s="2" t="s">
        <v>473</v>
      </c>
      <c r="E435" s="2">
        <v>1</v>
      </c>
      <c r="F435" s="4">
        <v>98</v>
      </c>
      <c r="G435" s="4">
        <v>837625</v>
      </c>
      <c r="H435" s="4">
        <v>2515133</v>
      </c>
      <c r="I435" s="4">
        <v>0</v>
      </c>
      <c r="J435" s="4">
        <v>0</v>
      </c>
    </row>
    <row r="436" spans="1:10" x14ac:dyDescent="0.8">
      <c r="A436" s="2" t="s">
        <v>129</v>
      </c>
      <c r="B436" s="2" t="s">
        <v>475</v>
      </c>
      <c r="C436" s="2" t="s">
        <v>475</v>
      </c>
      <c r="D436" s="2">
        <v>2</v>
      </c>
      <c r="E436" s="2">
        <v>2</v>
      </c>
      <c r="F436" s="4">
        <v>5035</v>
      </c>
      <c r="G436" s="4">
        <v>87931498</v>
      </c>
      <c r="H436" s="4">
        <v>264031985</v>
      </c>
      <c r="I436" s="4">
        <v>37210000</v>
      </c>
      <c r="J436" s="4">
        <v>51736713</v>
      </c>
    </row>
    <row r="437" spans="1:10" x14ac:dyDescent="0.8">
      <c r="A437" s="2" t="s">
        <v>129</v>
      </c>
      <c r="B437" s="2" t="s">
        <v>486</v>
      </c>
      <c r="C437" s="2" t="s">
        <v>486</v>
      </c>
      <c r="D437" s="2">
        <v>3</v>
      </c>
      <c r="E437" s="2">
        <v>3</v>
      </c>
      <c r="F437" s="4">
        <v>17</v>
      </c>
      <c r="G437" s="4">
        <v>2615873</v>
      </c>
      <c r="H437" s="4">
        <v>7854683</v>
      </c>
      <c r="I437" s="4">
        <v>0</v>
      </c>
      <c r="J437" s="4">
        <v>0</v>
      </c>
    </row>
    <row r="438" spans="1:10" x14ac:dyDescent="0.8">
      <c r="A438" s="2" t="s">
        <v>129</v>
      </c>
      <c r="B438" s="2" t="s">
        <v>486</v>
      </c>
      <c r="C438" s="2" t="s">
        <v>486</v>
      </c>
      <c r="D438" s="2">
        <v>9</v>
      </c>
      <c r="E438" s="2">
        <v>9</v>
      </c>
      <c r="F438" s="4">
        <v>32</v>
      </c>
      <c r="G438" s="4">
        <v>1595669</v>
      </c>
      <c r="H438" s="4">
        <v>4791316</v>
      </c>
      <c r="I438" s="4">
        <v>0</v>
      </c>
      <c r="J438" s="4">
        <v>0</v>
      </c>
    </row>
    <row r="439" spans="1:10" x14ac:dyDescent="0.8">
      <c r="A439" s="2" t="s">
        <v>129</v>
      </c>
      <c r="B439" s="2" t="s">
        <v>490</v>
      </c>
      <c r="C439" s="2" t="s">
        <v>493</v>
      </c>
      <c r="D439" s="2" t="s">
        <v>40</v>
      </c>
      <c r="E439" s="2" t="s">
        <v>40</v>
      </c>
      <c r="F439" s="4">
        <v>2</v>
      </c>
      <c r="G439" s="4">
        <v>285415</v>
      </c>
      <c r="H439" s="4">
        <v>857016</v>
      </c>
      <c r="I439" s="4">
        <v>0</v>
      </c>
      <c r="J439" s="4">
        <v>0</v>
      </c>
    </row>
    <row r="440" spans="1:10" x14ac:dyDescent="0.8">
      <c r="A440" s="2" t="s">
        <v>129</v>
      </c>
      <c r="B440" s="2" t="s">
        <v>488</v>
      </c>
      <c r="C440" s="2" t="s">
        <v>488</v>
      </c>
      <c r="D440" s="2" t="s">
        <v>488</v>
      </c>
      <c r="E440" s="2" t="s">
        <v>23</v>
      </c>
      <c r="F440" s="4">
        <v>125</v>
      </c>
      <c r="G440" s="4">
        <v>22280146</v>
      </c>
      <c r="H440" s="4">
        <v>66900600</v>
      </c>
      <c r="I440" s="4">
        <v>0</v>
      </c>
      <c r="J440" s="4">
        <v>0</v>
      </c>
    </row>
    <row r="441" spans="1:10" x14ac:dyDescent="0.8">
      <c r="A441" s="2" t="s">
        <v>375</v>
      </c>
      <c r="F441" s="4">
        <v>5503</v>
      </c>
      <c r="G441" s="4">
        <v>115546226</v>
      </c>
      <c r="H441" s="4">
        <v>346950733</v>
      </c>
      <c r="I441" s="4">
        <v>37210000</v>
      </c>
      <c r="J441" s="4">
        <v>51736713</v>
      </c>
    </row>
    <row r="442" spans="1:10" x14ac:dyDescent="0.8">
      <c r="A442" s="2" t="s">
        <v>86</v>
      </c>
      <c r="B442" s="2" t="s">
        <v>473</v>
      </c>
      <c r="C442" s="2" t="s">
        <v>473</v>
      </c>
      <c r="D442" s="2" t="s">
        <v>473</v>
      </c>
      <c r="E442" s="2">
        <v>0</v>
      </c>
      <c r="F442" s="4">
        <v>2920</v>
      </c>
      <c r="G442" s="4">
        <v>0</v>
      </c>
      <c r="H442" s="4">
        <v>0</v>
      </c>
      <c r="I442" s="4">
        <v>0</v>
      </c>
      <c r="J442" s="4">
        <v>0</v>
      </c>
    </row>
    <row r="443" spans="1:10" x14ac:dyDescent="0.8">
      <c r="A443" s="2" t="s">
        <v>86</v>
      </c>
      <c r="B443" s="2" t="s">
        <v>473</v>
      </c>
      <c r="C443" s="2" t="s">
        <v>473</v>
      </c>
      <c r="D443" s="2" t="s">
        <v>473</v>
      </c>
      <c r="E443" s="2">
        <v>1</v>
      </c>
      <c r="F443" s="4">
        <v>2268</v>
      </c>
      <c r="G443" s="4">
        <v>4571361</v>
      </c>
      <c r="H443" s="4">
        <v>13726319</v>
      </c>
      <c r="I443" s="4">
        <v>0</v>
      </c>
      <c r="J443" s="4">
        <v>0</v>
      </c>
    </row>
    <row r="444" spans="1:10" x14ac:dyDescent="0.8">
      <c r="A444" s="2" t="s">
        <v>86</v>
      </c>
      <c r="B444" s="2" t="s">
        <v>475</v>
      </c>
      <c r="C444" s="2" t="s">
        <v>475</v>
      </c>
      <c r="D444" s="2">
        <v>2</v>
      </c>
      <c r="E444" s="2">
        <v>2</v>
      </c>
      <c r="F444" s="4">
        <v>9383</v>
      </c>
      <c r="G444" s="4">
        <v>40769727</v>
      </c>
      <c r="H444" s="4">
        <v>122419202</v>
      </c>
      <c r="I444" s="4">
        <v>38906659</v>
      </c>
      <c r="J444" s="4">
        <v>45848696</v>
      </c>
    </row>
    <row r="445" spans="1:10" x14ac:dyDescent="0.8">
      <c r="A445" s="2" t="s">
        <v>86</v>
      </c>
      <c r="B445" s="2" t="s">
        <v>486</v>
      </c>
      <c r="C445" s="2" t="s">
        <v>486</v>
      </c>
      <c r="D445" s="2">
        <v>3</v>
      </c>
      <c r="E445" s="2">
        <v>3</v>
      </c>
      <c r="F445" s="4">
        <v>64</v>
      </c>
      <c r="G445" s="4">
        <v>1426384</v>
      </c>
      <c r="H445" s="4">
        <v>4282996</v>
      </c>
      <c r="I445" s="4">
        <v>0</v>
      </c>
      <c r="J445" s="4">
        <v>0</v>
      </c>
    </row>
    <row r="446" spans="1:10" x14ac:dyDescent="0.8">
      <c r="A446" s="2" t="s">
        <v>86</v>
      </c>
      <c r="B446" s="2" t="s">
        <v>486</v>
      </c>
      <c r="C446" s="2" t="s">
        <v>486</v>
      </c>
      <c r="D446" s="2">
        <v>9</v>
      </c>
      <c r="E446" s="2">
        <v>9</v>
      </c>
      <c r="F446" s="4">
        <v>3</v>
      </c>
      <c r="G446" s="4">
        <v>187212</v>
      </c>
      <c r="H446" s="4">
        <v>562142</v>
      </c>
      <c r="I446" s="4">
        <v>0</v>
      </c>
      <c r="J446" s="4">
        <v>0</v>
      </c>
    </row>
    <row r="447" spans="1:10" x14ac:dyDescent="0.8">
      <c r="A447" s="2" t="s">
        <v>86</v>
      </c>
      <c r="B447" s="2" t="s">
        <v>490</v>
      </c>
      <c r="C447" s="2" t="s">
        <v>489</v>
      </c>
      <c r="D447" s="2">
        <v>8</v>
      </c>
      <c r="E447" s="2">
        <v>8</v>
      </c>
      <c r="F447" s="4">
        <v>117</v>
      </c>
      <c r="G447" s="4">
        <v>4607497</v>
      </c>
      <c r="H447" s="4">
        <v>13834938</v>
      </c>
      <c r="I447" s="4">
        <v>0</v>
      </c>
      <c r="J447" s="4">
        <v>0</v>
      </c>
    </row>
    <row r="448" spans="1:10" x14ac:dyDescent="0.8">
      <c r="A448" s="2" t="s">
        <v>86</v>
      </c>
      <c r="B448" s="2" t="s">
        <v>490</v>
      </c>
      <c r="C448" s="2" t="s">
        <v>493</v>
      </c>
      <c r="D448" s="2" t="s">
        <v>34</v>
      </c>
      <c r="E448" s="2" t="s">
        <v>34</v>
      </c>
      <c r="F448" s="4">
        <v>18</v>
      </c>
      <c r="G448" s="4">
        <v>1802392</v>
      </c>
      <c r="H448" s="4">
        <v>5412044</v>
      </c>
      <c r="I448" s="4">
        <v>0</v>
      </c>
      <c r="J448" s="4">
        <v>0</v>
      </c>
    </row>
    <row r="449" spans="1:10" x14ac:dyDescent="0.8">
      <c r="A449" s="2" t="s">
        <v>86</v>
      </c>
      <c r="B449" s="2" t="s">
        <v>488</v>
      </c>
      <c r="C449" s="2" t="s">
        <v>488</v>
      </c>
      <c r="D449" s="2" t="s">
        <v>488</v>
      </c>
      <c r="E449" s="2" t="s">
        <v>23</v>
      </c>
      <c r="F449" s="4">
        <v>843</v>
      </c>
      <c r="G449" s="4">
        <v>21162612</v>
      </c>
      <c r="H449" s="4">
        <v>63544971</v>
      </c>
      <c r="I449" s="4">
        <v>0</v>
      </c>
      <c r="J449" s="4">
        <v>0</v>
      </c>
    </row>
    <row r="450" spans="1:10" x14ac:dyDescent="0.8">
      <c r="A450" s="2" t="s">
        <v>86</v>
      </c>
      <c r="B450" s="2" t="s">
        <v>488</v>
      </c>
      <c r="C450" s="2" t="s">
        <v>488</v>
      </c>
      <c r="D450" s="2" t="s">
        <v>488</v>
      </c>
      <c r="E450" s="2" t="s">
        <v>30</v>
      </c>
      <c r="F450" s="4">
        <v>189</v>
      </c>
      <c r="G450" s="4">
        <v>10643439</v>
      </c>
      <c r="H450" s="4">
        <v>31959046</v>
      </c>
      <c r="I450" s="4">
        <v>0</v>
      </c>
      <c r="J450" s="4">
        <v>0</v>
      </c>
    </row>
    <row r="451" spans="1:10" x14ac:dyDescent="0.8">
      <c r="A451" s="2" t="s">
        <v>376</v>
      </c>
      <c r="F451" s="4">
        <v>15805</v>
      </c>
      <c r="G451" s="4">
        <v>85170624</v>
      </c>
      <c r="H451" s="4">
        <v>255741658</v>
      </c>
      <c r="I451" s="4">
        <v>38906659</v>
      </c>
      <c r="J451" s="4">
        <v>45848696</v>
      </c>
    </row>
    <row r="452" spans="1:10" x14ac:dyDescent="0.8">
      <c r="A452" s="2" t="s">
        <v>228</v>
      </c>
      <c r="B452" s="2" t="s">
        <v>473</v>
      </c>
      <c r="C452" s="2" t="s">
        <v>473</v>
      </c>
      <c r="D452" s="2" t="s">
        <v>473</v>
      </c>
      <c r="E452" s="2">
        <v>0</v>
      </c>
      <c r="F452" s="4">
        <v>86</v>
      </c>
      <c r="G452" s="4">
        <v>0</v>
      </c>
      <c r="H452" s="4">
        <v>0</v>
      </c>
      <c r="I452" s="4">
        <v>0</v>
      </c>
      <c r="J452" s="4">
        <v>0</v>
      </c>
    </row>
    <row r="453" spans="1:10" x14ac:dyDescent="0.8">
      <c r="A453" s="2" t="s">
        <v>228</v>
      </c>
      <c r="B453" s="2" t="s">
        <v>473</v>
      </c>
      <c r="C453" s="2" t="s">
        <v>473</v>
      </c>
      <c r="D453" s="2" t="s">
        <v>473</v>
      </c>
      <c r="E453" s="2">
        <v>1</v>
      </c>
      <c r="F453" s="4">
        <v>8</v>
      </c>
      <c r="G453" s="4">
        <v>71318</v>
      </c>
      <c r="H453" s="4">
        <v>214147</v>
      </c>
      <c r="I453" s="4">
        <v>0</v>
      </c>
      <c r="J453" s="4">
        <v>0</v>
      </c>
    </row>
    <row r="454" spans="1:10" x14ac:dyDescent="0.8">
      <c r="A454" s="2" t="s">
        <v>228</v>
      </c>
      <c r="B454" s="2" t="s">
        <v>475</v>
      </c>
      <c r="C454" s="2" t="s">
        <v>475</v>
      </c>
      <c r="D454" s="2">
        <v>2</v>
      </c>
      <c r="E454" s="2">
        <v>2</v>
      </c>
      <c r="F454" s="4">
        <v>2597</v>
      </c>
      <c r="G454" s="4">
        <v>64732347</v>
      </c>
      <c r="H454" s="4">
        <v>194371763</v>
      </c>
      <c r="I454" s="4">
        <v>19770000</v>
      </c>
      <c r="J454" s="4">
        <v>36296540</v>
      </c>
    </row>
    <row r="455" spans="1:10" x14ac:dyDescent="0.8">
      <c r="A455" s="2" t="s">
        <v>228</v>
      </c>
      <c r="B455" s="2" t="s">
        <v>486</v>
      </c>
      <c r="C455" s="2" t="s">
        <v>486</v>
      </c>
      <c r="D455" s="2">
        <v>3</v>
      </c>
      <c r="E455" s="2">
        <v>3</v>
      </c>
      <c r="F455" s="4">
        <v>98</v>
      </c>
      <c r="G455" s="4">
        <v>6094556</v>
      </c>
      <c r="H455" s="4">
        <v>18300115</v>
      </c>
      <c r="I455" s="4">
        <v>0</v>
      </c>
      <c r="J455" s="4">
        <v>0</v>
      </c>
    </row>
    <row r="456" spans="1:10" x14ac:dyDescent="0.8">
      <c r="A456" s="2" t="s">
        <v>228</v>
      </c>
      <c r="B456" s="2" t="s">
        <v>490</v>
      </c>
      <c r="C456" s="2" t="s">
        <v>493</v>
      </c>
      <c r="D456" s="2" t="s">
        <v>34</v>
      </c>
      <c r="E456" s="2" t="s">
        <v>34</v>
      </c>
      <c r="F456" s="4">
        <v>1</v>
      </c>
      <c r="G456" s="4">
        <v>300000</v>
      </c>
      <c r="H456" s="4">
        <v>900810</v>
      </c>
      <c r="I456" s="4">
        <v>0</v>
      </c>
      <c r="J456" s="4">
        <v>0</v>
      </c>
    </row>
    <row r="457" spans="1:10" x14ac:dyDescent="0.8">
      <c r="A457" s="2" t="s">
        <v>228</v>
      </c>
      <c r="B457" s="2" t="s">
        <v>488</v>
      </c>
      <c r="C457" s="2" t="s">
        <v>488</v>
      </c>
      <c r="D457" s="2" t="s">
        <v>488</v>
      </c>
      <c r="E457" s="2" t="s">
        <v>23</v>
      </c>
      <c r="F457" s="4">
        <v>118</v>
      </c>
      <c r="G457" s="4">
        <v>23878272</v>
      </c>
      <c r="H457" s="4">
        <v>71699286</v>
      </c>
      <c r="I457" s="4">
        <v>0</v>
      </c>
      <c r="J457" s="4">
        <v>0</v>
      </c>
    </row>
    <row r="458" spans="1:10" x14ac:dyDescent="0.8">
      <c r="A458" s="2" t="s">
        <v>228</v>
      </c>
      <c r="B458" s="2" t="s">
        <v>488</v>
      </c>
      <c r="C458" s="2" t="s">
        <v>488</v>
      </c>
      <c r="D458" s="2" t="s">
        <v>488</v>
      </c>
      <c r="E458" s="2" t="s">
        <v>30</v>
      </c>
      <c r="F458" s="4">
        <v>42</v>
      </c>
      <c r="G458" s="4">
        <v>7933036</v>
      </c>
      <c r="H458" s="4">
        <v>23820529</v>
      </c>
      <c r="I458" s="4">
        <v>0</v>
      </c>
      <c r="J458" s="4">
        <v>0</v>
      </c>
    </row>
    <row r="459" spans="1:10" x14ac:dyDescent="0.8">
      <c r="A459" s="2" t="s">
        <v>377</v>
      </c>
      <c r="F459" s="4">
        <v>2950</v>
      </c>
      <c r="G459" s="4">
        <v>103009529</v>
      </c>
      <c r="H459" s="4">
        <v>309306650</v>
      </c>
      <c r="I459" s="4">
        <v>19770000</v>
      </c>
      <c r="J459" s="4">
        <v>36296540</v>
      </c>
    </row>
    <row r="460" spans="1:10" x14ac:dyDescent="0.8">
      <c r="A460" s="2" t="s">
        <v>74</v>
      </c>
      <c r="B460" s="2" t="s">
        <v>473</v>
      </c>
      <c r="C460" s="2" t="s">
        <v>473</v>
      </c>
      <c r="D460" s="2" t="s">
        <v>473</v>
      </c>
      <c r="E460" s="2">
        <v>0</v>
      </c>
      <c r="F460" s="4">
        <v>554</v>
      </c>
      <c r="G460" s="4">
        <v>0</v>
      </c>
      <c r="H460" s="4">
        <v>0</v>
      </c>
      <c r="I460" s="4">
        <v>0</v>
      </c>
      <c r="J460" s="4">
        <v>0</v>
      </c>
    </row>
    <row r="461" spans="1:10" x14ac:dyDescent="0.8">
      <c r="A461" s="2" t="s">
        <v>74</v>
      </c>
      <c r="B461" s="2" t="s">
        <v>473</v>
      </c>
      <c r="C461" s="2" t="s">
        <v>473</v>
      </c>
      <c r="D461" s="2" t="s">
        <v>473</v>
      </c>
      <c r="E461" s="2">
        <v>1</v>
      </c>
      <c r="F461" s="4">
        <v>293</v>
      </c>
      <c r="G461" s="4">
        <v>820669</v>
      </c>
      <c r="H461" s="4">
        <v>2464218</v>
      </c>
      <c r="I461" s="4">
        <v>0</v>
      </c>
      <c r="J461" s="4">
        <v>0</v>
      </c>
    </row>
    <row r="462" spans="1:10" x14ac:dyDescent="0.8">
      <c r="A462" s="2" t="s">
        <v>74</v>
      </c>
      <c r="B462" s="2" t="s">
        <v>475</v>
      </c>
      <c r="C462" s="2" t="s">
        <v>475</v>
      </c>
      <c r="D462" s="2">
        <v>2</v>
      </c>
      <c r="E462" s="2">
        <v>2</v>
      </c>
      <c r="F462" s="4">
        <v>5356</v>
      </c>
      <c r="G462" s="4">
        <v>47440490</v>
      </c>
      <c r="H462" s="4">
        <v>142449552</v>
      </c>
      <c r="I462" s="4">
        <v>34449445</v>
      </c>
      <c r="J462" s="4">
        <v>49539880</v>
      </c>
    </row>
    <row r="463" spans="1:10" x14ac:dyDescent="0.8">
      <c r="A463" s="2" t="s">
        <v>74</v>
      </c>
      <c r="B463" s="2" t="s">
        <v>486</v>
      </c>
      <c r="C463" s="2" t="s">
        <v>486</v>
      </c>
      <c r="D463" s="2">
        <v>3</v>
      </c>
      <c r="E463" s="2">
        <v>3</v>
      </c>
      <c r="F463" s="4">
        <v>33</v>
      </c>
      <c r="G463" s="4">
        <v>1772016</v>
      </c>
      <c r="H463" s="4">
        <v>5320827</v>
      </c>
      <c r="I463" s="4">
        <v>0</v>
      </c>
      <c r="J463" s="4">
        <v>0</v>
      </c>
    </row>
    <row r="464" spans="1:10" x14ac:dyDescent="0.8">
      <c r="A464" s="2" t="s">
        <v>74</v>
      </c>
      <c r="B464" s="2" t="s">
        <v>486</v>
      </c>
      <c r="C464" s="2" t="s">
        <v>486</v>
      </c>
      <c r="D464" s="2">
        <v>4</v>
      </c>
      <c r="E464" s="2">
        <v>4</v>
      </c>
      <c r="F464" s="4">
        <v>6</v>
      </c>
      <c r="G464" s="4">
        <v>386131</v>
      </c>
      <c r="H464" s="4">
        <v>1159436</v>
      </c>
      <c r="I464" s="4">
        <v>0</v>
      </c>
      <c r="J464" s="4">
        <v>0</v>
      </c>
    </row>
    <row r="465" spans="1:10" x14ac:dyDescent="0.8">
      <c r="A465" s="2" t="s">
        <v>74</v>
      </c>
      <c r="B465" s="2" t="s">
        <v>490</v>
      </c>
      <c r="C465" s="2" t="s">
        <v>489</v>
      </c>
      <c r="D465" s="2">
        <v>8</v>
      </c>
      <c r="E465" s="2">
        <v>8</v>
      </c>
      <c r="F465" s="4">
        <v>25</v>
      </c>
      <c r="G465" s="4">
        <v>901020</v>
      </c>
      <c r="H465" s="4">
        <v>2705492</v>
      </c>
      <c r="I465" s="4">
        <v>0</v>
      </c>
      <c r="J465" s="4">
        <v>0</v>
      </c>
    </row>
    <row r="466" spans="1:10" x14ac:dyDescent="0.8">
      <c r="A466" s="2" t="s">
        <v>74</v>
      </c>
      <c r="B466" s="2" t="s">
        <v>490</v>
      </c>
      <c r="C466" s="2" t="s">
        <v>493</v>
      </c>
      <c r="D466" s="2" t="s">
        <v>34</v>
      </c>
      <c r="E466" s="2" t="s">
        <v>34</v>
      </c>
      <c r="F466" s="4">
        <v>3</v>
      </c>
      <c r="G466" s="4">
        <v>156040</v>
      </c>
      <c r="H466" s="4">
        <v>468541</v>
      </c>
      <c r="I466" s="4">
        <v>0</v>
      </c>
      <c r="J466" s="4">
        <v>0</v>
      </c>
    </row>
    <row r="467" spans="1:10" x14ac:dyDescent="0.8">
      <c r="A467" s="2" t="s">
        <v>74</v>
      </c>
      <c r="B467" s="2" t="s">
        <v>488</v>
      </c>
      <c r="C467" s="2" t="s">
        <v>488</v>
      </c>
      <c r="D467" s="2" t="s">
        <v>488</v>
      </c>
      <c r="E467" s="2" t="s">
        <v>23</v>
      </c>
      <c r="F467" s="4">
        <v>130</v>
      </c>
      <c r="G467" s="4">
        <v>9660763</v>
      </c>
      <c r="H467" s="4">
        <v>29008373</v>
      </c>
      <c r="I467" s="4">
        <v>10000</v>
      </c>
      <c r="J467" s="4">
        <v>10000</v>
      </c>
    </row>
    <row r="468" spans="1:10" x14ac:dyDescent="0.8">
      <c r="A468" s="2" t="s">
        <v>74</v>
      </c>
      <c r="B468" s="2" t="s">
        <v>488</v>
      </c>
      <c r="C468" s="2" t="s">
        <v>488</v>
      </c>
      <c r="D468" s="2" t="s">
        <v>488</v>
      </c>
      <c r="E468" s="2" t="s">
        <v>30</v>
      </c>
      <c r="F468" s="4">
        <v>26</v>
      </c>
      <c r="G468" s="4">
        <v>1519682</v>
      </c>
      <c r="H468" s="4">
        <v>4563150</v>
      </c>
      <c r="I468" s="4">
        <v>0</v>
      </c>
      <c r="J468" s="4">
        <v>0</v>
      </c>
    </row>
    <row r="469" spans="1:10" x14ac:dyDescent="0.8">
      <c r="A469" s="2" t="s">
        <v>378</v>
      </c>
      <c r="F469" s="4">
        <v>6426</v>
      </c>
      <c r="G469" s="4">
        <v>62656811</v>
      </c>
      <c r="H469" s="4">
        <v>188139589</v>
      </c>
      <c r="I469" s="4">
        <v>34459445</v>
      </c>
      <c r="J469" s="4">
        <v>49549880</v>
      </c>
    </row>
    <row r="470" spans="1:10" x14ac:dyDescent="0.8">
      <c r="A470" s="2" t="s">
        <v>165</v>
      </c>
      <c r="B470" s="2" t="s">
        <v>473</v>
      </c>
      <c r="C470" s="2" t="s">
        <v>473</v>
      </c>
      <c r="D470" s="2" t="s">
        <v>473</v>
      </c>
      <c r="E470" s="2">
        <v>0</v>
      </c>
      <c r="F470" s="4">
        <v>258</v>
      </c>
      <c r="G470" s="4">
        <v>0</v>
      </c>
      <c r="H470" s="4">
        <v>0</v>
      </c>
      <c r="I470" s="4">
        <v>0</v>
      </c>
      <c r="J470" s="4">
        <v>0</v>
      </c>
    </row>
    <row r="471" spans="1:10" x14ac:dyDescent="0.8">
      <c r="A471" s="2" t="s">
        <v>165</v>
      </c>
      <c r="B471" s="2" t="s">
        <v>473</v>
      </c>
      <c r="C471" s="2" t="s">
        <v>473</v>
      </c>
      <c r="D471" s="2" t="s">
        <v>473</v>
      </c>
      <c r="E471" s="2">
        <v>1</v>
      </c>
      <c r="F471" s="4">
        <v>107</v>
      </c>
      <c r="G471" s="4">
        <v>758027</v>
      </c>
      <c r="H471" s="4">
        <v>2276129</v>
      </c>
      <c r="I471" s="4">
        <v>0</v>
      </c>
      <c r="J471" s="4">
        <v>0</v>
      </c>
    </row>
    <row r="472" spans="1:10" x14ac:dyDescent="0.8">
      <c r="A472" s="2" t="s">
        <v>165</v>
      </c>
      <c r="B472" s="2" t="s">
        <v>475</v>
      </c>
      <c r="C472" s="2" t="s">
        <v>475</v>
      </c>
      <c r="D472" s="2">
        <v>2</v>
      </c>
      <c r="E472" s="2">
        <v>2</v>
      </c>
      <c r="F472" s="4">
        <v>4681</v>
      </c>
      <c r="G472" s="4">
        <v>88863913</v>
      </c>
      <c r="H472" s="4">
        <v>266831632</v>
      </c>
      <c r="I472" s="4">
        <v>35610000</v>
      </c>
      <c r="J472" s="4">
        <v>55390019</v>
      </c>
    </row>
    <row r="473" spans="1:10" x14ac:dyDescent="0.8">
      <c r="A473" s="2" t="s">
        <v>165</v>
      </c>
      <c r="B473" s="2" t="s">
        <v>486</v>
      </c>
      <c r="C473" s="2" t="s">
        <v>486</v>
      </c>
      <c r="D473" s="2">
        <v>3</v>
      </c>
      <c r="E473" s="2">
        <v>3</v>
      </c>
      <c r="F473" s="4">
        <v>77</v>
      </c>
      <c r="G473" s="4">
        <v>4490666</v>
      </c>
      <c r="H473" s="4">
        <v>13484119</v>
      </c>
      <c r="I473" s="4">
        <v>0</v>
      </c>
      <c r="J473" s="4">
        <v>0</v>
      </c>
    </row>
    <row r="474" spans="1:10" x14ac:dyDescent="0.8">
      <c r="A474" s="2" t="s">
        <v>165</v>
      </c>
      <c r="B474" s="2" t="s">
        <v>490</v>
      </c>
      <c r="C474" s="2" t="s">
        <v>493</v>
      </c>
      <c r="D474" s="2" t="s">
        <v>34</v>
      </c>
      <c r="E474" s="2" t="s">
        <v>34</v>
      </c>
      <c r="F474" s="4">
        <v>1</v>
      </c>
      <c r="G474" s="4">
        <v>102913</v>
      </c>
      <c r="H474" s="4">
        <v>309017</v>
      </c>
      <c r="I474" s="4">
        <v>0</v>
      </c>
      <c r="J474" s="4">
        <v>0</v>
      </c>
    </row>
    <row r="475" spans="1:10" x14ac:dyDescent="0.8">
      <c r="A475" s="2" t="s">
        <v>165</v>
      </c>
      <c r="B475" s="2" t="s">
        <v>488</v>
      </c>
      <c r="C475" s="2" t="s">
        <v>488</v>
      </c>
      <c r="D475" s="2" t="s">
        <v>488</v>
      </c>
      <c r="E475" s="2" t="s">
        <v>23</v>
      </c>
      <c r="F475" s="4">
        <v>139</v>
      </c>
      <c r="G475" s="4">
        <v>22160408</v>
      </c>
      <c r="H475" s="4">
        <v>66541063</v>
      </c>
      <c r="I475" s="4">
        <v>0</v>
      </c>
      <c r="J475" s="4">
        <v>0</v>
      </c>
    </row>
    <row r="476" spans="1:10" x14ac:dyDescent="0.8">
      <c r="A476" s="2" t="s">
        <v>165</v>
      </c>
      <c r="B476" s="2" t="s">
        <v>488</v>
      </c>
      <c r="C476" s="2" t="s">
        <v>488</v>
      </c>
      <c r="D476" s="2" t="s">
        <v>488</v>
      </c>
      <c r="E476" s="2" t="s">
        <v>30</v>
      </c>
      <c r="F476" s="4">
        <v>32</v>
      </c>
      <c r="G476" s="4">
        <v>4286868</v>
      </c>
      <c r="H476" s="4">
        <v>12872180</v>
      </c>
      <c r="I476" s="4">
        <v>0</v>
      </c>
      <c r="J476" s="4">
        <v>0</v>
      </c>
    </row>
    <row r="477" spans="1:10" x14ac:dyDescent="0.8">
      <c r="A477" s="2" t="s">
        <v>379</v>
      </c>
      <c r="F477" s="4">
        <v>5295</v>
      </c>
      <c r="G477" s="4">
        <v>120662795</v>
      </c>
      <c r="H477" s="4">
        <v>362314140</v>
      </c>
      <c r="I477" s="4">
        <v>35610000</v>
      </c>
      <c r="J477" s="4">
        <v>55390019</v>
      </c>
    </row>
    <row r="478" spans="1:10" x14ac:dyDescent="0.8">
      <c r="A478" s="2" t="s">
        <v>245</v>
      </c>
      <c r="B478" s="2" t="s">
        <v>473</v>
      </c>
      <c r="C478" s="2" t="s">
        <v>473</v>
      </c>
      <c r="D478" s="2" t="s">
        <v>473</v>
      </c>
      <c r="E478" s="2">
        <v>0</v>
      </c>
      <c r="F478" s="4">
        <v>424</v>
      </c>
      <c r="G478" s="4">
        <v>0</v>
      </c>
      <c r="H478" s="4">
        <v>0</v>
      </c>
      <c r="I478" s="4">
        <v>0</v>
      </c>
      <c r="J478" s="4">
        <v>0</v>
      </c>
    </row>
    <row r="479" spans="1:10" x14ac:dyDescent="0.8">
      <c r="A479" s="2" t="s">
        <v>245</v>
      </c>
      <c r="B479" s="2" t="s">
        <v>473</v>
      </c>
      <c r="C479" s="2" t="s">
        <v>473</v>
      </c>
      <c r="D479" s="2" t="s">
        <v>473</v>
      </c>
      <c r="E479" s="2">
        <v>1</v>
      </c>
      <c r="F479" s="4">
        <v>68</v>
      </c>
      <c r="G479" s="4">
        <v>549991</v>
      </c>
      <c r="H479" s="4">
        <v>1651453</v>
      </c>
      <c r="I479" s="4">
        <v>0</v>
      </c>
      <c r="J479" s="4">
        <v>0</v>
      </c>
    </row>
    <row r="480" spans="1:10" x14ac:dyDescent="0.8">
      <c r="A480" s="2" t="s">
        <v>245</v>
      </c>
      <c r="B480" s="2" t="s">
        <v>475</v>
      </c>
      <c r="C480" s="2" t="s">
        <v>475</v>
      </c>
      <c r="D480" s="2">
        <v>2</v>
      </c>
      <c r="E480" s="2">
        <v>2</v>
      </c>
      <c r="F480" s="4">
        <v>2784</v>
      </c>
      <c r="G480" s="4">
        <v>44340810</v>
      </c>
      <c r="H480" s="4">
        <v>133142174</v>
      </c>
      <c r="I480" s="4">
        <v>19098638</v>
      </c>
      <c r="J480" s="4">
        <v>30964950</v>
      </c>
    </row>
    <row r="481" spans="1:10" x14ac:dyDescent="0.8">
      <c r="A481" s="2" t="s">
        <v>245</v>
      </c>
      <c r="B481" s="2" t="s">
        <v>486</v>
      </c>
      <c r="C481" s="2" t="s">
        <v>486</v>
      </c>
      <c r="D481" s="2">
        <v>3</v>
      </c>
      <c r="E481" s="2">
        <v>3</v>
      </c>
      <c r="F481" s="4">
        <v>43</v>
      </c>
      <c r="G481" s="4">
        <v>2816426</v>
      </c>
      <c r="H481" s="4">
        <v>8456878</v>
      </c>
      <c r="I481" s="4">
        <v>0</v>
      </c>
      <c r="J481" s="4">
        <v>0</v>
      </c>
    </row>
    <row r="482" spans="1:10" x14ac:dyDescent="0.8">
      <c r="A482" s="2" t="s">
        <v>245</v>
      </c>
      <c r="B482" s="2" t="s">
        <v>486</v>
      </c>
      <c r="C482" s="2" t="s">
        <v>486</v>
      </c>
      <c r="D482" s="2">
        <v>4</v>
      </c>
      <c r="E482" s="2">
        <v>4</v>
      </c>
      <c r="F482" s="4">
        <v>1</v>
      </c>
      <c r="G482" s="4">
        <v>427811</v>
      </c>
      <c r="H482" s="4">
        <v>1284588</v>
      </c>
      <c r="I482" s="4">
        <v>0</v>
      </c>
      <c r="J482" s="4">
        <v>0</v>
      </c>
    </row>
    <row r="483" spans="1:10" x14ac:dyDescent="0.8">
      <c r="A483" s="2" t="s">
        <v>245</v>
      </c>
      <c r="B483" s="2" t="s">
        <v>490</v>
      </c>
      <c r="C483" s="2" t="s">
        <v>493</v>
      </c>
      <c r="D483" s="2" t="s">
        <v>34</v>
      </c>
      <c r="E483" s="2" t="s">
        <v>34</v>
      </c>
      <c r="F483" s="4">
        <v>19</v>
      </c>
      <c r="G483" s="4">
        <v>4522546</v>
      </c>
      <c r="H483" s="4">
        <v>13579849</v>
      </c>
      <c r="I483" s="4">
        <v>0</v>
      </c>
      <c r="J483" s="4">
        <v>0</v>
      </c>
    </row>
    <row r="484" spans="1:10" x14ac:dyDescent="0.8">
      <c r="A484" s="2" t="s">
        <v>245</v>
      </c>
      <c r="B484" s="2" t="s">
        <v>488</v>
      </c>
      <c r="C484" s="2" t="s">
        <v>488</v>
      </c>
      <c r="D484" s="2" t="s">
        <v>488</v>
      </c>
      <c r="E484" s="2" t="s">
        <v>23</v>
      </c>
      <c r="F484" s="4">
        <v>179</v>
      </c>
      <c r="G484" s="4">
        <v>35914021</v>
      </c>
      <c r="H484" s="4">
        <v>107839028</v>
      </c>
      <c r="I484" s="4">
        <v>0</v>
      </c>
      <c r="J484" s="4">
        <v>0</v>
      </c>
    </row>
    <row r="485" spans="1:10" x14ac:dyDescent="0.8">
      <c r="A485" s="2" t="s">
        <v>245</v>
      </c>
      <c r="B485" s="2" t="s">
        <v>488</v>
      </c>
      <c r="C485" s="2" t="s">
        <v>488</v>
      </c>
      <c r="D485" s="2" t="s">
        <v>488</v>
      </c>
      <c r="E485" s="2" t="s">
        <v>30</v>
      </c>
      <c r="F485" s="4">
        <v>138</v>
      </c>
      <c r="G485" s="4">
        <v>13590383</v>
      </c>
      <c r="H485" s="4">
        <v>40807842</v>
      </c>
      <c r="I485" s="4">
        <v>0</v>
      </c>
      <c r="J485" s="4">
        <v>0</v>
      </c>
    </row>
    <row r="486" spans="1:10" x14ac:dyDescent="0.8">
      <c r="A486" s="2" t="s">
        <v>380</v>
      </c>
      <c r="F486" s="4">
        <v>3656</v>
      </c>
      <c r="G486" s="4">
        <v>102161988</v>
      </c>
      <c r="H486" s="4">
        <v>306761812</v>
      </c>
      <c r="I486" s="4">
        <v>19098638</v>
      </c>
      <c r="J486" s="4">
        <v>30964950</v>
      </c>
    </row>
    <row r="487" spans="1:10" x14ac:dyDescent="0.8">
      <c r="A487" s="2" t="s">
        <v>180</v>
      </c>
      <c r="B487" s="2" t="s">
        <v>473</v>
      </c>
      <c r="C487" s="2" t="s">
        <v>473</v>
      </c>
      <c r="D487" s="2" t="s">
        <v>473</v>
      </c>
      <c r="E487" s="2">
        <v>0</v>
      </c>
      <c r="F487" s="4">
        <v>260</v>
      </c>
      <c r="G487" s="4">
        <v>0</v>
      </c>
      <c r="H487" s="4">
        <v>0</v>
      </c>
      <c r="I487" s="4">
        <v>0</v>
      </c>
      <c r="J487" s="4">
        <v>0</v>
      </c>
    </row>
    <row r="488" spans="1:10" x14ac:dyDescent="0.8">
      <c r="A488" s="2" t="s">
        <v>180</v>
      </c>
      <c r="B488" s="2" t="s">
        <v>473</v>
      </c>
      <c r="C488" s="2" t="s">
        <v>473</v>
      </c>
      <c r="D488" s="2" t="s">
        <v>473</v>
      </c>
      <c r="E488" s="2">
        <v>1</v>
      </c>
      <c r="F488" s="4">
        <v>59</v>
      </c>
      <c r="G488" s="4">
        <v>260672</v>
      </c>
      <c r="H488" s="4">
        <v>782720</v>
      </c>
      <c r="I488" s="4">
        <v>0</v>
      </c>
      <c r="J488" s="4">
        <v>0</v>
      </c>
    </row>
    <row r="489" spans="1:10" x14ac:dyDescent="0.8">
      <c r="A489" s="2" t="s">
        <v>180</v>
      </c>
      <c r="B489" s="2" t="s">
        <v>475</v>
      </c>
      <c r="C489" s="2" t="s">
        <v>475</v>
      </c>
      <c r="D489" s="2">
        <v>2</v>
      </c>
      <c r="E489" s="2">
        <v>2</v>
      </c>
      <c r="F489" s="4">
        <v>796</v>
      </c>
      <c r="G489" s="4">
        <v>69314085</v>
      </c>
      <c r="H489" s="4">
        <v>208129414</v>
      </c>
      <c r="I489" s="4">
        <v>5010000</v>
      </c>
      <c r="J489" s="4">
        <v>6717876</v>
      </c>
    </row>
    <row r="490" spans="1:10" x14ac:dyDescent="0.8">
      <c r="A490" s="2" t="s">
        <v>180</v>
      </c>
      <c r="B490" s="2" t="s">
        <v>488</v>
      </c>
      <c r="C490" s="2" t="s">
        <v>488</v>
      </c>
      <c r="D490" s="2" t="s">
        <v>488</v>
      </c>
      <c r="E490" s="2" t="s">
        <v>23</v>
      </c>
      <c r="F490" s="4">
        <v>7</v>
      </c>
      <c r="G490" s="4">
        <v>1963390</v>
      </c>
      <c r="H490" s="4">
        <v>5895472</v>
      </c>
      <c r="I490" s="4">
        <v>0</v>
      </c>
      <c r="J490" s="4">
        <v>0</v>
      </c>
    </row>
    <row r="491" spans="1:10" x14ac:dyDescent="0.8">
      <c r="A491" s="2" t="s">
        <v>381</v>
      </c>
      <c r="F491" s="4">
        <v>1122</v>
      </c>
      <c r="G491" s="4">
        <v>71538147</v>
      </c>
      <c r="H491" s="4">
        <v>214807606</v>
      </c>
      <c r="I491" s="4">
        <v>5010000</v>
      </c>
      <c r="J491" s="4">
        <v>6717876</v>
      </c>
    </row>
    <row r="492" spans="1:10" x14ac:dyDescent="0.8">
      <c r="A492" s="2" t="s">
        <v>189</v>
      </c>
      <c r="B492" s="2" t="s">
        <v>473</v>
      </c>
      <c r="C492" s="2" t="s">
        <v>473</v>
      </c>
      <c r="D492" s="2" t="s">
        <v>473</v>
      </c>
      <c r="E492" s="2">
        <v>0</v>
      </c>
      <c r="F492" s="4">
        <v>328</v>
      </c>
      <c r="G492" s="4">
        <v>0</v>
      </c>
      <c r="H492" s="4">
        <v>0</v>
      </c>
      <c r="I492" s="4">
        <v>0</v>
      </c>
      <c r="J492" s="4">
        <v>0</v>
      </c>
    </row>
    <row r="493" spans="1:10" x14ac:dyDescent="0.8">
      <c r="A493" s="2" t="s">
        <v>189</v>
      </c>
      <c r="B493" s="2" t="s">
        <v>473</v>
      </c>
      <c r="C493" s="2" t="s">
        <v>473</v>
      </c>
      <c r="D493" s="2" t="s">
        <v>473</v>
      </c>
      <c r="E493" s="2">
        <v>1</v>
      </c>
      <c r="F493" s="4">
        <v>59</v>
      </c>
      <c r="G493" s="4">
        <v>555527</v>
      </c>
      <c r="H493" s="4">
        <v>1668080</v>
      </c>
      <c r="I493" s="4">
        <v>0</v>
      </c>
      <c r="J493" s="4">
        <v>0</v>
      </c>
    </row>
    <row r="494" spans="1:10" x14ac:dyDescent="0.8">
      <c r="A494" s="2" t="s">
        <v>189</v>
      </c>
      <c r="B494" s="2" t="s">
        <v>475</v>
      </c>
      <c r="C494" s="2" t="s">
        <v>475</v>
      </c>
      <c r="D494" s="2">
        <v>2</v>
      </c>
      <c r="E494" s="2">
        <v>2</v>
      </c>
      <c r="F494" s="4">
        <v>166</v>
      </c>
      <c r="G494" s="4">
        <v>3554681</v>
      </c>
      <c r="H494" s="4">
        <v>10673639</v>
      </c>
      <c r="I494" s="4">
        <v>1300000</v>
      </c>
      <c r="J494" s="4">
        <v>2025219</v>
      </c>
    </row>
    <row r="495" spans="1:10" x14ac:dyDescent="0.8">
      <c r="A495" s="2" t="s">
        <v>189</v>
      </c>
      <c r="B495" s="2" t="s">
        <v>486</v>
      </c>
      <c r="C495" s="2" t="s">
        <v>486</v>
      </c>
      <c r="D495" s="2">
        <v>3</v>
      </c>
      <c r="E495" s="2">
        <v>3</v>
      </c>
      <c r="F495" s="4">
        <v>8</v>
      </c>
      <c r="G495" s="4">
        <v>2083130</v>
      </c>
      <c r="H495" s="4">
        <v>6255016</v>
      </c>
      <c r="I495" s="4">
        <v>0</v>
      </c>
      <c r="J495" s="4">
        <v>0</v>
      </c>
    </row>
    <row r="496" spans="1:10" x14ac:dyDescent="0.8">
      <c r="A496" s="2" t="s">
        <v>189</v>
      </c>
      <c r="B496" s="2" t="s">
        <v>490</v>
      </c>
      <c r="C496" s="2" t="s">
        <v>493</v>
      </c>
      <c r="D496" s="2" t="s">
        <v>34</v>
      </c>
      <c r="E496" s="2" t="s">
        <v>34</v>
      </c>
      <c r="F496" s="4">
        <v>58</v>
      </c>
      <c r="G496" s="4">
        <v>17772862</v>
      </c>
      <c r="H496" s="4">
        <v>53366574</v>
      </c>
      <c r="I496" s="4">
        <v>0</v>
      </c>
      <c r="J496" s="4">
        <v>0</v>
      </c>
    </row>
    <row r="497" spans="1:10" x14ac:dyDescent="0.8">
      <c r="A497" s="2" t="s">
        <v>189</v>
      </c>
      <c r="B497" s="2" t="s">
        <v>488</v>
      </c>
      <c r="C497" s="2" t="s">
        <v>488</v>
      </c>
      <c r="D497" s="2" t="s">
        <v>488</v>
      </c>
      <c r="E497" s="2" t="s">
        <v>23</v>
      </c>
      <c r="F497" s="4">
        <v>96</v>
      </c>
      <c r="G497" s="4">
        <v>25945858</v>
      </c>
      <c r="H497" s="4">
        <v>77907628</v>
      </c>
      <c r="I497" s="4">
        <v>0</v>
      </c>
      <c r="J497" s="4">
        <v>0</v>
      </c>
    </row>
    <row r="498" spans="1:10" x14ac:dyDescent="0.8">
      <c r="A498" s="2" t="s">
        <v>189</v>
      </c>
      <c r="B498" s="2" t="s">
        <v>488</v>
      </c>
      <c r="C498" s="2" t="s">
        <v>488</v>
      </c>
      <c r="D498" s="2" t="s">
        <v>488</v>
      </c>
      <c r="E498" s="2" t="s">
        <v>30</v>
      </c>
      <c r="F498" s="4">
        <v>72</v>
      </c>
      <c r="G498" s="4">
        <v>31464502</v>
      </c>
      <c r="H498" s="4">
        <v>94478463</v>
      </c>
      <c r="I498" s="4">
        <v>0</v>
      </c>
      <c r="J498" s="4">
        <v>0</v>
      </c>
    </row>
    <row r="499" spans="1:10" x14ac:dyDescent="0.8">
      <c r="A499" s="2" t="s">
        <v>382</v>
      </c>
      <c r="F499" s="4">
        <v>787</v>
      </c>
      <c r="G499" s="4">
        <v>81376560</v>
      </c>
      <c r="H499" s="4">
        <v>244349400</v>
      </c>
      <c r="I499" s="4">
        <v>1300000</v>
      </c>
      <c r="J499" s="4">
        <v>2025219</v>
      </c>
    </row>
    <row r="500" spans="1:10" x14ac:dyDescent="0.8">
      <c r="A500" s="2" t="s">
        <v>32</v>
      </c>
      <c r="B500" s="2" t="s">
        <v>473</v>
      </c>
      <c r="C500" s="2" t="s">
        <v>473</v>
      </c>
      <c r="D500" s="2" t="s">
        <v>473</v>
      </c>
      <c r="E500" s="2">
        <v>0</v>
      </c>
      <c r="F500" s="4">
        <v>896</v>
      </c>
      <c r="G500" s="4">
        <v>0</v>
      </c>
      <c r="H500" s="4">
        <v>0</v>
      </c>
      <c r="I500" s="4">
        <v>0</v>
      </c>
      <c r="J500" s="4">
        <v>0</v>
      </c>
    </row>
    <row r="501" spans="1:10" x14ac:dyDescent="0.8">
      <c r="A501" s="2" t="s">
        <v>32</v>
      </c>
      <c r="B501" s="2" t="s">
        <v>473</v>
      </c>
      <c r="C501" s="2" t="s">
        <v>473</v>
      </c>
      <c r="D501" s="2" t="s">
        <v>473</v>
      </c>
      <c r="E501" s="2">
        <v>1</v>
      </c>
      <c r="F501" s="4">
        <v>321</v>
      </c>
      <c r="G501" s="4">
        <v>8267908</v>
      </c>
      <c r="H501" s="4">
        <v>24826049</v>
      </c>
      <c r="I501" s="4">
        <v>0</v>
      </c>
      <c r="J501" s="4">
        <v>0</v>
      </c>
    </row>
    <row r="502" spans="1:10" x14ac:dyDescent="0.8">
      <c r="A502" s="2" t="s">
        <v>32</v>
      </c>
      <c r="B502" s="2" t="s">
        <v>475</v>
      </c>
      <c r="C502" s="2" t="s">
        <v>475</v>
      </c>
      <c r="D502" s="2">
        <v>2</v>
      </c>
      <c r="E502" s="2">
        <v>2</v>
      </c>
      <c r="F502" s="4">
        <v>16737</v>
      </c>
      <c r="G502" s="4">
        <v>384977967</v>
      </c>
      <c r="H502" s="4">
        <v>1155973151</v>
      </c>
      <c r="I502" s="4">
        <v>130585129</v>
      </c>
      <c r="J502" s="4">
        <v>181989296</v>
      </c>
    </row>
    <row r="503" spans="1:10" x14ac:dyDescent="0.8">
      <c r="A503" s="2" t="s">
        <v>32</v>
      </c>
      <c r="B503" s="2" t="s">
        <v>486</v>
      </c>
      <c r="C503" s="2" t="s">
        <v>486</v>
      </c>
      <c r="D503" s="2">
        <v>3</v>
      </c>
      <c r="E503" s="2">
        <v>3</v>
      </c>
      <c r="F503" s="4">
        <v>15</v>
      </c>
      <c r="G503" s="4">
        <v>21934107</v>
      </c>
      <c r="H503" s="4">
        <v>65861542</v>
      </c>
      <c r="I503" s="4">
        <v>0</v>
      </c>
      <c r="J503" s="4">
        <v>768000</v>
      </c>
    </row>
    <row r="504" spans="1:10" x14ac:dyDescent="0.8">
      <c r="A504" s="2" t="s">
        <v>32</v>
      </c>
      <c r="B504" s="2" t="s">
        <v>486</v>
      </c>
      <c r="C504" s="2" t="s">
        <v>486</v>
      </c>
      <c r="D504" s="2">
        <v>4</v>
      </c>
      <c r="E504" s="2">
        <v>4</v>
      </c>
      <c r="F504" s="4">
        <v>1</v>
      </c>
      <c r="G504" s="4">
        <v>584107</v>
      </c>
      <c r="H504" s="4">
        <v>1753898</v>
      </c>
      <c r="I504" s="4">
        <v>0</v>
      </c>
      <c r="J504" s="4">
        <v>0</v>
      </c>
    </row>
    <row r="505" spans="1:10" x14ac:dyDescent="0.8">
      <c r="A505" s="2" t="s">
        <v>32</v>
      </c>
      <c r="B505" s="2" t="s">
        <v>490</v>
      </c>
      <c r="C505" s="2" t="s">
        <v>493</v>
      </c>
      <c r="D505" s="2" t="s">
        <v>34</v>
      </c>
      <c r="E505" s="2" t="s">
        <v>34</v>
      </c>
      <c r="F505" s="4">
        <v>8</v>
      </c>
      <c r="G505" s="4">
        <v>2283199</v>
      </c>
      <c r="H505" s="4">
        <v>6855762</v>
      </c>
      <c r="I505" s="4">
        <v>0</v>
      </c>
      <c r="J505" s="4">
        <v>0</v>
      </c>
    </row>
    <row r="506" spans="1:10" x14ac:dyDescent="0.8">
      <c r="A506" s="2" t="s">
        <v>32</v>
      </c>
      <c r="B506" s="2" t="s">
        <v>490</v>
      </c>
      <c r="C506" s="2" t="s">
        <v>493</v>
      </c>
      <c r="D506" s="2" t="s">
        <v>118</v>
      </c>
      <c r="E506" s="2" t="s">
        <v>118</v>
      </c>
      <c r="F506" s="4">
        <v>1</v>
      </c>
      <c r="G506" s="4">
        <v>43292</v>
      </c>
      <c r="H506" s="4">
        <v>129993</v>
      </c>
      <c r="I506" s="4">
        <v>0</v>
      </c>
      <c r="J506" s="4">
        <v>0</v>
      </c>
    </row>
    <row r="507" spans="1:10" x14ac:dyDescent="0.8">
      <c r="A507" s="2" t="s">
        <v>32</v>
      </c>
      <c r="B507" s="2" t="s">
        <v>490</v>
      </c>
      <c r="C507" s="2" t="s">
        <v>493</v>
      </c>
      <c r="D507" s="2" t="s">
        <v>40</v>
      </c>
      <c r="E507" s="2" t="s">
        <v>40</v>
      </c>
      <c r="F507" s="4">
        <v>2</v>
      </c>
      <c r="G507" s="4">
        <v>492400</v>
      </c>
      <c r="H507" s="4">
        <v>1478529</v>
      </c>
      <c r="I507" s="4">
        <v>0</v>
      </c>
      <c r="J507" s="4">
        <v>0</v>
      </c>
    </row>
    <row r="508" spans="1:10" x14ac:dyDescent="0.8">
      <c r="A508" s="2" t="s">
        <v>32</v>
      </c>
      <c r="B508" s="2" t="s">
        <v>488</v>
      </c>
      <c r="C508" s="2" t="s">
        <v>488</v>
      </c>
      <c r="D508" s="2" t="s">
        <v>488</v>
      </c>
      <c r="E508" s="2" t="s">
        <v>23</v>
      </c>
      <c r="F508" s="4">
        <v>279</v>
      </c>
      <c r="G508" s="4">
        <v>172435611</v>
      </c>
      <c r="H508" s="4">
        <v>517772417</v>
      </c>
      <c r="I508" s="4">
        <v>0</v>
      </c>
      <c r="J508" s="4">
        <v>0</v>
      </c>
    </row>
    <row r="509" spans="1:10" x14ac:dyDescent="0.8">
      <c r="A509" s="2" t="s">
        <v>32</v>
      </c>
      <c r="B509" s="2" t="s">
        <v>488</v>
      </c>
      <c r="C509" s="2" t="s">
        <v>488</v>
      </c>
      <c r="D509" s="2" t="s">
        <v>488</v>
      </c>
      <c r="E509" s="2" t="s">
        <v>30</v>
      </c>
      <c r="F509" s="4">
        <v>21</v>
      </c>
      <c r="G509" s="4">
        <v>24115039</v>
      </c>
      <c r="H509" s="4">
        <v>72410227</v>
      </c>
      <c r="I509" s="4">
        <v>0</v>
      </c>
      <c r="J509" s="4">
        <v>0</v>
      </c>
    </row>
    <row r="510" spans="1:10" x14ac:dyDescent="0.8">
      <c r="A510" s="2" t="s">
        <v>383</v>
      </c>
      <c r="F510" s="4">
        <v>18281</v>
      </c>
      <c r="G510" s="4">
        <v>615133630</v>
      </c>
      <c r="H510" s="4">
        <v>1847061568</v>
      </c>
      <c r="I510" s="4">
        <v>130585129</v>
      </c>
      <c r="J510" s="4">
        <v>182757296</v>
      </c>
    </row>
    <row r="511" spans="1:10" x14ac:dyDescent="0.8">
      <c r="A511" s="2" t="s">
        <v>234</v>
      </c>
      <c r="B511" s="2" t="s">
        <v>473</v>
      </c>
      <c r="C511" s="2" t="s">
        <v>473</v>
      </c>
      <c r="D511" s="2" t="s">
        <v>473</v>
      </c>
      <c r="E511" s="2">
        <v>1</v>
      </c>
      <c r="F511" s="4">
        <v>3</v>
      </c>
      <c r="G511" s="4">
        <v>63637</v>
      </c>
      <c r="H511" s="4">
        <v>191082</v>
      </c>
      <c r="I511" s="4">
        <v>0</v>
      </c>
      <c r="J511" s="4">
        <v>0</v>
      </c>
    </row>
    <row r="512" spans="1:10" x14ac:dyDescent="0.8">
      <c r="A512" s="2" t="s">
        <v>384</v>
      </c>
      <c r="F512" s="4">
        <v>3</v>
      </c>
      <c r="G512" s="4">
        <v>63637</v>
      </c>
      <c r="H512" s="4">
        <v>191082</v>
      </c>
      <c r="I512" s="4">
        <v>0</v>
      </c>
      <c r="J512" s="4">
        <v>0</v>
      </c>
    </row>
    <row r="513" spans="1:10" x14ac:dyDescent="0.8">
      <c r="A513" s="2" t="s">
        <v>312</v>
      </c>
      <c r="B513" s="2" t="s">
        <v>473</v>
      </c>
      <c r="C513" s="2" t="s">
        <v>473</v>
      </c>
      <c r="D513" s="2" t="s">
        <v>473</v>
      </c>
      <c r="E513" s="2">
        <v>0</v>
      </c>
      <c r="F513" s="4">
        <v>38</v>
      </c>
      <c r="G513" s="4">
        <v>0</v>
      </c>
      <c r="H513" s="4">
        <v>0</v>
      </c>
      <c r="I513" s="4">
        <v>0</v>
      </c>
      <c r="J513" s="4">
        <v>0</v>
      </c>
    </row>
    <row r="514" spans="1:10" x14ac:dyDescent="0.8">
      <c r="A514" s="2" t="s">
        <v>312</v>
      </c>
      <c r="B514" s="2" t="s">
        <v>473</v>
      </c>
      <c r="C514" s="2" t="s">
        <v>473</v>
      </c>
      <c r="D514" s="2" t="s">
        <v>473</v>
      </c>
      <c r="E514" s="2">
        <v>1</v>
      </c>
      <c r="F514" s="4">
        <v>1</v>
      </c>
      <c r="G514" s="4">
        <v>5243</v>
      </c>
      <c r="H514" s="4">
        <v>15743</v>
      </c>
      <c r="I514" s="4">
        <v>0</v>
      </c>
      <c r="J514" s="4">
        <v>0</v>
      </c>
    </row>
    <row r="515" spans="1:10" x14ac:dyDescent="0.8">
      <c r="A515" s="2" t="s">
        <v>312</v>
      </c>
      <c r="B515" s="2" t="s">
        <v>475</v>
      </c>
      <c r="C515" s="2" t="s">
        <v>475</v>
      </c>
      <c r="D515" s="2">
        <v>2</v>
      </c>
      <c r="E515" s="2">
        <v>2</v>
      </c>
      <c r="F515" s="4">
        <v>1646</v>
      </c>
      <c r="G515" s="4">
        <v>19054242</v>
      </c>
      <c r="H515" s="4">
        <v>57214154</v>
      </c>
      <c r="I515" s="4">
        <v>12420000</v>
      </c>
      <c r="J515" s="4">
        <v>18342593</v>
      </c>
    </row>
    <row r="516" spans="1:10" x14ac:dyDescent="0.8">
      <c r="A516" s="2" t="s">
        <v>312</v>
      </c>
      <c r="B516" s="2" t="s">
        <v>488</v>
      </c>
      <c r="C516" s="2" t="s">
        <v>488</v>
      </c>
      <c r="D516" s="2" t="s">
        <v>488</v>
      </c>
      <c r="E516" s="2" t="s">
        <v>23</v>
      </c>
      <c r="F516" s="4">
        <v>17</v>
      </c>
      <c r="G516" s="4">
        <v>2456113</v>
      </c>
      <c r="H516" s="4">
        <v>7374970</v>
      </c>
      <c r="I516" s="4">
        <v>0</v>
      </c>
      <c r="J516" s="4">
        <v>0</v>
      </c>
    </row>
    <row r="517" spans="1:10" x14ac:dyDescent="0.8">
      <c r="A517" s="2" t="s">
        <v>385</v>
      </c>
      <c r="F517" s="4">
        <v>1702</v>
      </c>
      <c r="G517" s="4">
        <v>21515598</v>
      </c>
      <c r="H517" s="4">
        <v>64604867</v>
      </c>
      <c r="I517" s="4">
        <v>12420000</v>
      </c>
      <c r="J517" s="4">
        <v>18342593</v>
      </c>
    </row>
    <row r="518" spans="1:10" x14ac:dyDescent="0.8">
      <c r="A518" s="2" t="s">
        <v>49</v>
      </c>
      <c r="B518" s="2" t="s">
        <v>473</v>
      </c>
      <c r="C518" s="2" t="s">
        <v>473</v>
      </c>
      <c r="D518" s="2" t="s">
        <v>473</v>
      </c>
      <c r="E518" s="2">
        <v>0</v>
      </c>
      <c r="F518" s="4">
        <v>716</v>
      </c>
      <c r="G518" s="4">
        <v>0</v>
      </c>
      <c r="H518" s="4">
        <v>0</v>
      </c>
      <c r="I518" s="4">
        <v>0</v>
      </c>
      <c r="J518" s="4">
        <v>0</v>
      </c>
    </row>
    <row r="519" spans="1:10" x14ac:dyDescent="0.8">
      <c r="A519" s="2" t="s">
        <v>49</v>
      </c>
      <c r="B519" s="2" t="s">
        <v>473</v>
      </c>
      <c r="C519" s="2" t="s">
        <v>473</v>
      </c>
      <c r="D519" s="2" t="s">
        <v>473</v>
      </c>
      <c r="E519" s="2">
        <v>1</v>
      </c>
      <c r="F519" s="4">
        <v>89</v>
      </c>
      <c r="G519" s="4">
        <v>920879</v>
      </c>
      <c r="H519" s="4">
        <v>2765126</v>
      </c>
      <c r="I519" s="4">
        <v>0</v>
      </c>
      <c r="J519" s="4">
        <v>0</v>
      </c>
    </row>
    <row r="520" spans="1:10" x14ac:dyDescent="0.8">
      <c r="A520" s="2" t="s">
        <v>49</v>
      </c>
      <c r="B520" s="2" t="s">
        <v>475</v>
      </c>
      <c r="C520" s="2" t="s">
        <v>475</v>
      </c>
      <c r="D520" s="2">
        <v>2</v>
      </c>
      <c r="E520" s="2">
        <v>2</v>
      </c>
      <c r="F520" s="4">
        <v>7722</v>
      </c>
      <c r="G520" s="4">
        <v>105973149</v>
      </c>
      <c r="H520" s="4">
        <v>318205654</v>
      </c>
      <c r="I520" s="4">
        <v>57657424</v>
      </c>
      <c r="J520" s="4">
        <v>80179648</v>
      </c>
    </row>
    <row r="521" spans="1:10" x14ac:dyDescent="0.8">
      <c r="A521" s="2" t="s">
        <v>49</v>
      </c>
      <c r="B521" s="2" t="s">
        <v>486</v>
      </c>
      <c r="C521" s="2" t="s">
        <v>486</v>
      </c>
      <c r="D521" s="2">
        <v>3</v>
      </c>
      <c r="E521" s="2">
        <v>3</v>
      </c>
      <c r="F521" s="4">
        <v>62</v>
      </c>
      <c r="G521" s="4">
        <v>1778421</v>
      </c>
      <c r="H521" s="4">
        <v>5340056</v>
      </c>
      <c r="I521" s="4">
        <v>0</v>
      </c>
      <c r="J521" s="4">
        <v>0</v>
      </c>
    </row>
    <row r="522" spans="1:10" x14ac:dyDescent="0.8">
      <c r="A522" s="2" t="s">
        <v>49</v>
      </c>
      <c r="B522" s="2" t="s">
        <v>486</v>
      </c>
      <c r="C522" s="2" t="s">
        <v>486</v>
      </c>
      <c r="D522" s="2">
        <v>4</v>
      </c>
      <c r="E522" s="2">
        <v>4</v>
      </c>
      <c r="F522" s="4">
        <v>1</v>
      </c>
      <c r="G522" s="4">
        <v>31259</v>
      </c>
      <c r="H522" s="4">
        <v>93861</v>
      </c>
      <c r="I522" s="4">
        <v>0</v>
      </c>
      <c r="J522" s="4">
        <v>0</v>
      </c>
    </row>
    <row r="523" spans="1:10" x14ac:dyDescent="0.8">
      <c r="A523" s="2" t="s">
        <v>49</v>
      </c>
      <c r="B523" s="2" t="s">
        <v>490</v>
      </c>
      <c r="C523" s="2" t="s">
        <v>489</v>
      </c>
      <c r="D523" s="2">
        <v>8</v>
      </c>
      <c r="E523" s="2">
        <v>8</v>
      </c>
      <c r="F523" s="4">
        <v>42</v>
      </c>
      <c r="G523" s="4">
        <v>3510523</v>
      </c>
      <c r="H523" s="4">
        <v>10541046</v>
      </c>
      <c r="I523" s="4">
        <v>0</v>
      </c>
      <c r="J523" s="4">
        <v>0</v>
      </c>
    </row>
    <row r="524" spans="1:10" x14ac:dyDescent="0.8">
      <c r="A524" s="2" t="s">
        <v>49</v>
      </c>
      <c r="B524" s="2" t="s">
        <v>490</v>
      </c>
      <c r="C524" s="2" t="s">
        <v>493</v>
      </c>
      <c r="D524" s="2" t="s">
        <v>34</v>
      </c>
      <c r="E524" s="2" t="s">
        <v>34</v>
      </c>
      <c r="F524" s="4">
        <v>8</v>
      </c>
      <c r="G524" s="4">
        <v>918086</v>
      </c>
      <c r="H524" s="4">
        <v>2756737</v>
      </c>
      <c r="I524" s="4">
        <v>0</v>
      </c>
      <c r="J524" s="4">
        <v>0</v>
      </c>
    </row>
    <row r="525" spans="1:10" x14ac:dyDescent="0.8">
      <c r="A525" s="2" t="s">
        <v>49</v>
      </c>
      <c r="B525" s="2" t="s">
        <v>488</v>
      </c>
      <c r="C525" s="2" t="s">
        <v>488</v>
      </c>
      <c r="D525" s="2" t="s">
        <v>488</v>
      </c>
      <c r="E525" s="2" t="s">
        <v>23</v>
      </c>
      <c r="F525" s="4">
        <v>254</v>
      </c>
      <c r="G525" s="4">
        <v>43233361</v>
      </c>
      <c r="H525" s="4">
        <v>129816820</v>
      </c>
      <c r="I525" s="4">
        <v>0</v>
      </c>
      <c r="J525" s="4">
        <v>0</v>
      </c>
    </row>
    <row r="526" spans="1:10" x14ac:dyDescent="0.8">
      <c r="A526" s="2" t="s">
        <v>49</v>
      </c>
      <c r="B526" s="2" t="s">
        <v>488</v>
      </c>
      <c r="C526" s="2" t="s">
        <v>488</v>
      </c>
      <c r="D526" s="2" t="s">
        <v>488</v>
      </c>
      <c r="E526" s="2" t="s">
        <v>30</v>
      </c>
      <c r="F526" s="4">
        <v>8</v>
      </c>
      <c r="G526" s="4">
        <v>475254</v>
      </c>
      <c r="H526" s="4">
        <v>1427046</v>
      </c>
      <c r="I526" s="4">
        <v>0</v>
      </c>
      <c r="J526" s="4">
        <v>0</v>
      </c>
    </row>
    <row r="527" spans="1:10" x14ac:dyDescent="0.8">
      <c r="A527" s="2" t="s">
        <v>386</v>
      </c>
      <c r="F527" s="4">
        <v>8902</v>
      </c>
      <c r="G527" s="4">
        <v>156840932</v>
      </c>
      <c r="H527" s="4">
        <v>470946346</v>
      </c>
      <c r="I527" s="4">
        <v>57657424</v>
      </c>
      <c r="J527" s="4">
        <v>80179648</v>
      </c>
    </row>
    <row r="528" spans="1:10" x14ac:dyDescent="0.8">
      <c r="A528" s="2" t="s">
        <v>193</v>
      </c>
      <c r="B528" s="2" t="s">
        <v>473</v>
      </c>
      <c r="C528" s="2" t="s">
        <v>473</v>
      </c>
      <c r="D528" s="2" t="s">
        <v>473</v>
      </c>
      <c r="E528" s="2">
        <v>0</v>
      </c>
      <c r="F528" s="4">
        <v>70</v>
      </c>
      <c r="G528" s="4">
        <v>0</v>
      </c>
      <c r="H528" s="4">
        <v>0</v>
      </c>
      <c r="I528" s="4">
        <v>0</v>
      </c>
      <c r="J528" s="4">
        <v>0</v>
      </c>
    </row>
    <row r="529" spans="1:10" x14ac:dyDescent="0.8">
      <c r="A529" s="2" t="s">
        <v>193</v>
      </c>
      <c r="B529" s="2" t="s">
        <v>473</v>
      </c>
      <c r="C529" s="2" t="s">
        <v>473</v>
      </c>
      <c r="D529" s="2" t="s">
        <v>473</v>
      </c>
      <c r="E529" s="2">
        <v>1</v>
      </c>
      <c r="F529" s="4">
        <v>81</v>
      </c>
      <c r="G529" s="4">
        <v>188004</v>
      </c>
      <c r="H529" s="4">
        <v>564520</v>
      </c>
      <c r="I529" s="4">
        <v>0</v>
      </c>
      <c r="J529" s="4">
        <v>0</v>
      </c>
    </row>
    <row r="530" spans="1:10" x14ac:dyDescent="0.8">
      <c r="A530" s="2" t="s">
        <v>193</v>
      </c>
      <c r="B530" s="2" t="s">
        <v>475</v>
      </c>
      <c r="C530" s="2" t="s">
        <v>475</v>
      </c>
      <c r="D530" s="2">
        <v>2</v>
      </c>
      <c r="E530" s="2">
        <v>2</v>
      </c>
      <c r="F530" s="4">
        <v>2117</v>
      </c>
      <c r="G530" s="4">
        <v>54209925</v>
      </c>
      <c r="H530" s="4">
        <v>162776138</v>
      </c>
      <c r="I530" s="4">
        <v>14429191</v>
      </c>
      <c r="J530" s="4">
        <v>25376399</v>
      </c>
    </row>
    <row r="531" spans="1:10" x14ac:dyDescent="0.8">
      <c r="A531" s="2" t="s">
        <v>193</v>
      </c>
      <c r="B531" s="2" t="s">
        <v>486</v>
      </c>
      <c r="C531" s="2" t="s">
        <v>486</v>
      </c>
      <c r="D531" s="2">
        <v>3</v>
      </c>
      <c r="E531" s="2">
        <v>3</v>
      </c>
      <c r="F531" s="4">
        <v>2</v>
      </c>
      <c r="G531" s="4">
        <v>407609</v>
      </c>
      <c r="H531" s="4">
        <v>1223927</v>
      </c>
      <c r="I531" s="4">
        <v>0</v>
      </c>
      <c r="J531" s="4">
        <v>0</v>
      </c>
    </row>
    <row r="532" spans="1:10" x14ac:dyDescent="0.8">
      <c r="A532" s="2" t="s">
        <v>193</v>
      </c>
      <c r="B532" s="2" t="s">
        <v>486</v>
      </c>
      <c r="C532" s="2" t="s">
        <v>486</v>
      </c>
      <c r="D532" s="2">
        <v>4</v>
      </c>
      <c r="E532" s="2">
        <v>4</v>
      </c>
      <c r="F532" s="4">
        <v>3</v>
      </c>
      <c r="G532" s="4">
        <v>255978</v>
      </c>
      <c r="H532" s="4">
        <v>768625</v>
      </c>
      <c r="I532" s="4">
        <v>0</v>
      </c>
      <c r="J532" s="4">
        <v>0</v>
      </c>
    </row>
    <row r="533" spans="1:10" x14ac:dyDescent="0.8">
      <c r="A533" s="2" t="s">
        <v>193</v>
      </c>
      <c r="B533" s="2" t="s">
        <v>488</v>
      </c>
      <c r="C533" s="2" t="s">
        <v>488</v>
      </c>
      <c r="D533" s="2" t="s">
        <v>488</v>
      </c>
      <c r="E533" s="2" t="s">
        <v>23</v>
      </c>
      <c r="F533" s="4">
        <v>14</v>
      </c>
      <c r="G533" s="4">
        <v>4484796</v>
      </c>
      <c r="H533" s="4">
        <v>13466498</v>
      </c>
      <c r="I533" s="4">
        <v>0</v>
      </c>
      <c r="J533" s="4">
        <v>0</v>
      </c>
    </row>
    <row r="534" spans="1:10" x14ac:dyDescent="0.8">
      <c r="A534" s="2" t="s">
        <v>193</v>
      </c>
      <c r="B534" s="2" t="s">
        <v>488</v>
      </c>
      <c r="C534" s="2" t="s">
        <v>488</v>
      </c>
      <c r="D534" s="2" t="s">
        <v>488</v>
      </c>
      <c r="E534" s="2" t="s">
        <v>30</v>
      </c>
      <c r="F534" s="4">
        <v>3</v>
      </c>
      <c r="G534" s="4">
        <v>102655</v>
      </c>
      <c r="H534" s="4">
        <v>308242</v>
      </c>
      <c r="I534" s="4">
        <v>0</v>
      </c>
      <c r="J534" s="4">
        <v>0</v>
      </c>
    </row>
    <row r="535" spans="1:10" x14ac:dyDescent="0.8">
      <c r="A535" s="2" t="s">
        <v>387</v>
      </c>
      <c r="F535" s="4">
        <v>2290</v>
      </c>
      <c r="G535" s="4">
        <v>59648967</v>
      </c>
      <c r="H535" s="4">
        <v>179107950</v>
      </c>
      <c r="I535" s="4">
        <v>14429191</v>
      </c>
      <c r="J535" s="4">
        <v>25376399</v>
      </c>
    </row>
    <row r="536" spans="1:10" x14ac:dyDescent="0.8">
      <c r="A536" s="2" t="s">
        <v>27</v>
      </c>
      <c r="B536" s="2" t="s">
        <v>473</v>
      </c>
      <c r="C536" s="2" t="s">
        <v>473</v>
      </c>
      <c r="D536" s="2" t="s">
        <v>473</v>
      </c>
      <c r="E536" s="2">
        <v>0</v>
      </c>
      <c r="F536" s="4">
        <v>128</v>
      </c>
      <c r="G536" s="4">
        <v>0</v>
      </c>
      <c r="H536" s="4">
        <v>0</v>
      </c>
      <c r="I536" s="4">
        <v>0</v>
      </c>
      <c r="J536" s="4">
        <v>0</v>
      </c>
    </row>
    <row r="537" spans="1:10" x14ac:dyDescent="0.8">
      <c r="A537" s="2" t="s">
        <v>27</v>
      </c>
      <c r="B537" s="2" t="s">
        <v>473</v>
      </c>
      <c r="C537" s="2" t="s">
        <v>473</v>
      </c>
      <c r="D537" s="2" t="s">
        <v>473</v>
      </c>
      <c r="E537" s="2">
        <v>1</v>
      </c>
      <c r="F537" s="4">
        <v>113</v>
      </c>
      <c r="G537" s="4">
        <v>808933</v>
      </c>
      <c r="H537" s="4">
        <v>2428979</v>
      </c>
      <c r="I537" s="4">
        <v>0</v>
      </c>
      <c r="J537" s="4">
        <v>0</v>
      </c>
    </row>
    <row r="538" spans="1:10" x14ac:dyDescent="0.8">
      <c r="A538" s="2" t="s">
        <v>27</v>
      </c>
      <c r="B538" s="2" t="s">
        <v>475</v>
      </c>
      <c r="C538" s="2" t="s">
        <v>475</v>
      </c>
      <c r="D538" s="2">
        <v>2</v>
      </c>
      <c r="E538" s="2">
        <v>2</v>
      </c>
      <c r="F538" s="4">
        <v>3042</v>
      </c>
      <c r="G538" s="4">
        <v>153457526</v>
      </c>
      <c r="H538" s="4">
        <v>460786898</v>
      </c>
      <c r="I538" s="4">
        <v>23834910</v>
      </c>
      <c r="J538" s="4">
        <v>33746432</v>
      </c>
    </row>
    <row r="539" spans="1:10" x14ac:dyDescent="0.8">
      <c r="A539" s="2" t="s">
        <v>27</v>
      </c>
      <c r="B539" s="2" t="s">
        <v>488</v>
      </c>
      <c r="C539" s="2" t="s">
        <v>488</v>
      </c>
      <c r="D539" s="2" t="s">
        <v>488</v>
      </c>
      <c r="E539" s="2" t="s">
        <v>23</v>
      </c>
      <c r="F539" s="4">
        <v>40</v>
      </c>
      <c r="G539" s="4">
        <v>5290740</v>
      </c>
      <c r="H539" s="4">
        <v>15886507</v>
      </c>
      <c r="I539" s="4">
        <v>0</v>
      </c>
      <c r="J539" s="4">
        <v>0</v>
      </c>
    </row>
    <row r="540" spans="1:10" x14ac:dyDescent="0.8">
      <c r="A540" s="2" t="s">
        <v>388</v>
      </c>
      <c r="F540" s="4">
        <v>3323</v>
      </c>
      <c r="G540" s="4">
        <v>159557199</v>
      </c>
      <c r="H540" s="4">
        <v>479102384</v>
      </c>
      <c r="I540" s="4">
        <v>23834910</v>
      </c>
      <c r="J540" s="4">
        <v>33746432</v>
      </c>
    </row>
    <row r="541" spans="1:10" x14ac:dyDescent="0.8">
      <c r="A541" s="2" t="s">
        <v>169</v>
      </c>
      <c r="B541" s="2" t="s">
        <v>473</v>
      </c>
      <c r="C541" s="2" t="s">
        <v>473</v>
      </c>
      <c r="D541" s="2" t="s">
        <v>473</v>
      </c>
      <c r="E541" s="2">
        <v>0</v>
      </c>
      <c r="F541" s="4">
        <v>354</v>
      </c>
      <c r="G541" s="4">
        <v>0</v>
      </c>
      <c r="H541" s="4">
        <v>0</v>
      </c>
      <c r="I541" s="4">
        <v>0</v>
      </c>
      <c r="J541" s="4">
        <v>0</v>
      </c>
    </row>
    <row r="542" spans="1:10" x14ac:dyDescent="0.8">
      <c r="A542" s="2" t="s">
        <v>169</v>
      </c>
      <c r="B542" s="2" t="s">
        <v>473</v>
      </c>
      <c r="C542" s="2" t="s">
        <v>473</v>
      </c>
      <c r="D542" s="2" t="s">
        <v>473</v>
      </c>
      <c r="E542" s="2">
        <v>1</v>
      </c>
      <c r="F542" s="4">
        <v>100</v>
      </c>
      <c r="G542" s="4">
        <v>566395</v>
      </c>
      <c r="H542" s="4">
        <v>1700716</v>
      </c>
      <c r="I542" s="4">
        <v>0</v>
      </c>
      <c r="J542" s="4">
        <v>0</v>
      </c>
    </row>
    <row r="543" spans="1:10" x14ac:dyDescent="0.8">
      <c r="A543" s="2" t="s">
        <v>169</v>
      </c>
      <c r="B543" s="2" t="s">
        <v>475</v>
      </c>
      <c r="C543" s="2" t="s">
        <v>475</v>
      </c>
      <c r="D543" s="2">
        <v>2</v>
      </c>
      <c r="E543" s="2">
        <v>2</v>
      </c>
      <c r="F543" s="4">
        <v>2972</v>
      </c>
      <c r="G543" s="4">
        <v>56201421</v>
      </c>
      <c r="H543" s="4">
        <v>168755996</v>
      </c>
      <c r="I543" s="4">
        <v>22431886</v>
      </c>
      <c r="J543" s="4">
        <v>35845746</v>
      </c>
    </row>
    <row r="544" spans="1:10" x14ac:dyDescent="0.8">
      <c r="A544" s="2" t="s">
        <v>169</v>
      </c>
      <c r="B544" s="2" t="s">
        <v>486</v>
      </c>
      <c r="C544" s="2" t="s">
        <v>486</v>
      </c>
      <c r="D544" s="2">
        <v>3</v>
      </c>
      <c r="E544" s="2">
        <v>3</v>
      </c>
      <c r="F544" s="4">
        <v>37</v>
      </c>
      <c r="G544" s="4">
        <v>4614735</v>
      </c>
      <c r="H544" s="4">
        <v>13856668</v>
      </c>
      <c r="I544" s="4">
        <v>0</v>
      </c>
      <c r="J544" s="4">
        <v>0</v>
      </c>
    </row>
    <row r="545" spans="1:10" x14ac:dyDescent="0.8">
      <c r="A545" s="2" t="s">
        <v>169</v>
      </c>
      <c r="B545" s="2" t="s">
        <v>486</v>
      </c>
      <c r="C545" s="2" t="s">
        <v>486</v>
      </c>
      <c r="D545" s="2">
        <v>9</v>
      </c>
      <c r="E545" s="2">
        <v>9</v>
      </c>
      <c r="F545" s="4">
        <v>3</v>
      </c>
      <c r="G545" s="4">
        <v>3598445</v>
      </c>
      <c r="H545" s="4">
        <v>10805051</v>
      </c>
      <c r="I545" s="4">
        <v>0</v>
      </c>
      <c r="J545" s="4">
        <v>0</v>
      </c>
    </row>
    <row r="546" spans="1:10" x14ac:dyDescent="0.8">
      <c r="A546" s="2" t="s">
        <v>169</v>
      </c>
      <c r="B546" s="2" t="s">
        <v>488</v>
      </c>
      <c r="C546" s="2" t="s">
        <v>488</v>
      </c>
      <c r="D546" s="2" t="s">
        <v>488</v>
      </c>
      <c r="E546" s="2" t="s">
        <v>23</v>
      </c>
      <c r="F546" s="4">
        <v>64</v>
      </c>
      <c r="G546" s="4">
        <v>6488310</v>
      </c>
      <c r="H546" s="4">
        <v>19482452</v>
      </c>
      <c r="I546" s="4">
        <v>0</v>
      </c>
      <c r="J546" s="4">
        <v>0</v>
      </c>
    </row>
    <row r="547" spans="1:10" x14ac:dyDescent="0.8">
      <c r="A547" s="2" t="s">
        <v>169</v>
      </c>
      <c r="B547" s="2" t="s">
        <v>488</v>
      </c>
      <c r="C547" s="2" t="s">
        <v>488</v>
      </c>
      <c r="D547" s="2" t="s">
        <v>488</v>
      </c>
      <c r="E547" s="2" t="s">
        <v>30</v>
      </c>
      <c r="F547" s="4">
        <v>23</v>
      </c>
      <c r="G547" s="4">
        <v>3195786</v>
      </c>
      <c r="H547" s="4">
        <v>9595986</v>
      </c>
      <c r="I547" s="4">
        <v>0</v>
      </c>
      <c r="J547" s="4">
        <v>0</v>
      </c>
    </row>
    <row r="548" spans="1:10" x14ac:dyDescent="0.8">
      <c r="A548" s="2" t="s">
        <v>389</v>
      </c>
      <c r="F548" s="4">
        <v>3553</v>
      </c>
      <c r="G548" s="4">
        <v>74665092</v>
      </c>
      <c r="H548" s="4">
        <v>224196869</v>
      </c>
      <c r="I548" s="4">
        <v>22431886</v>
      </c>
      <c r="J548" s="4">
        <v>35845746</v>
      </c>
    </row>
    <row r="549" spans="1:10" x14ac:dyDescent="0.8">
      <c r="A549" s="2" t="s">
        <v>212</v>
      </c>
      <c r="B549" s="2" t="s">
        <v>473</v>
      </c>
      <c r="C549" s="2" t="s">
        <v>473</v>
      </c>
      <c r="D549" s="2" t="s">
        <v>473</v>
      </c>
      <c r="E549" s="2">
        <v>0</v>
      </c>
      <c r="F549" s="4">
        <v>106</v>
      </c>
      <c r="G549" s="4">
        <v>0</v>
      </c>
      <c r="H549" s="4">
        <v>0</v>
      </c>
      <c r="I549" s="4">
        <v>0</v>
      </c>
      <c r="J549" s="4">
        <v>0</v>
      </c>
    </row>
    <row r="550" spans="1:10" x14ac:dyDescent="0.8">
      <c r="A550" s="2" t="s">
        <v>212</v>
      </c>
      <c r="B550" s="2" t="s">
        <v>473</v>
      </c>
      <c r="C550" s="2" t="s">
        <v>473</v>
      </c>
      <c r="D550" s="2" t="s">
        <v>473</v>
      </c>
      <c r="E550" s="2">
        <v>1</v>
      </c>
      <c r="F550" s="4">
        <v>5</v>
      </c>
      <c r="G550" s="4">
        <v>89279</v>
      </c>
      <c r="H550" s="4">
        <v>268078</v>
      </c>
      <c r="I550" s="4">
        <v>0</v>
      </c>
      <c r="J550" s="4">
        <v>0</v>
      </c>
    </row>
    <row r="551" spans="1:10" x14ac:dyDescent="0.8">
      <c r="A551" s="2" t="s">
        <v>212</v>
      </c>
      <c r="B551" s="2" t="s">
        <v>475</v>
      </c>
      <c r="C551" s="2" t="s">
        <v>475</v>
      </c>
      <c r="D551" s="2">
        <v>2</v>
      </c>
      <c r="E551" s="2">
        <v>2</v>
      </c>
      <c r="F551" s="4">
        <v>923</v>
      </c>
      <c r="G551" s="4">
        <v>98352535</v>
      </c>
      <c r="H551" s="4">
        <v>295323174</v>
      </c>
      <c r="I551" s="4">
        <v>6253580</v>
      </c>
      <c r="J551" s="4">
        <v>8519769</v>
      </c>
    </row>
    <row r="552" spans="1:10" x14ac:dyDescent="0.8">
      <c r="A552" s="2" t="s">
        <v>212</v>
      </c>
      <c r="B552" s="2" t="s">
        <v>486</v>
      </c>
      <c r="C552" s="2" t="s">
        <v>486</v>
      </c>
      <c r="D552" s="2">
        <v>3</v>
      </c>
      <c r="E552" s="2">
        <v>3</v>
      </c>
      <c r="F552" s="4">
        <v>2</v>
      </c>
      <c r="G552" s="4">
        <v>409708</v>
      </c>
      <c r="H552" s="4">
        <v>1230230</v>
      </c>
      <c r="I552" s="4">
        <v>0</v>
      </c>
      <c r="J552" s="4">
        <v>0</v>
      </c>
    </row>
    <row r="553" spans="1:10" x14ac:dyDescent="0.8">
      <c r="A553" s="2" t="s">
        <v>212</v>
      </c>
      <c r="B553" s="2" t="s">
        <v>488</v>
      </c>
      <c r="C553" s="2" t="s">
        <v>488</v>
      </c>
      <c r="D553" s="2" t="s">
        <v>488</v>
      </c>
      <c r="E553" s="2" t="s">
        <v>23</v>
      </c>
      <c r="F553" s="4">
        <v>30</v>
      </c>
      <c r="G553" s="4">
        <v>2758166</v>
      </c>
      <c r="H553" s="4">
        <v>8281945</v>
      </c>
      <c r="I553" s="4">
        <v>0</v>
      </c>
      <c r="J553" s="4">
        <v>0</v>
      </c>
    </row>
    <row r="554" spans="1:10" x14ac:dyDescent="0.8">
      <c r="A554" s="2" t="s">
        <v>390</v>
      </c>
      <c r="F554" s="4">
        <v>1066</v>
      </c>
      <c r="G554" s="4">
        <v>101609688</v>
      </c>
      <c r="H554" s="4">
        <v>305103427</v>
      </c>
      <c r="I554" s="4">
        <v>6253580</v>
      </c>
      <c r="J554" s="4">
        <v>8519769</v>
      </c>
    </row>
    <row r="555" spans="1:10" x14ac:dyDescent="0.8">
      <c r="A555" s="2" t="s">
        <v>178</v>
      </c>
      <c r="B555" s="2" t="s">
        <v>473</v>
      </c>
      <c r="C555" s="2" t="s">
        <v>473</v>
      </c>
      <c r="D555" s="2" t="s">
        <v>473</v>
      </c>
      <c r="E555" s="2">
        <v>0</v>
      </c>
      <c r="F555" s="4">
        <v>526</v>
      </c>
      <c r="G555" s="4">
        <v>0</v>
      </c>
      <c r="H555" s="4">
        <v>0</v>
      </c>
      <c r="I555" s="4">
        <v>0</v>
      </c>
      <c r="J555" s="4">
        <v>0</v>
      </c>
    </row>
    <row r="556" spans="1:10" x14ac:dyDescent="0.8">
      <c r="A556" s="2" t="s">
        <v>178</v>
      </c>
      <c r="B556" s="2" t="s">
        <v>473</v>
      </c>
      <c r="C556" s="2" t="s">
        <v>473</v>
      </c>
      <c r="D556" s="2" t="s">
        <v>473</v>
      </c>
      <c r="E556" s="2">
        <v>1</v>
      </c>
      <c r="F556" s="4">
        <v>114</v>
      </c>
      <c r="G556" s="4">
        <v>387227</v>
      </c>
      <c r="H556" s="4">
        <v>1162729</v>
      </c>
      <c r="I556" s="4">
        <v>0</v>
      </c>
      <c r="J556" s="4">
        <v>0</v>
      </c>
    </row>
    <row r="557" spans="1:10" x14ac:dyDescent="0.8">
      <c r="A557" s="2" t="s">
        <v>178</v>
      </c>
      <c r="B557" s="2" t="s">
        <v>475</v>
      </c>
      <c r="C557" s="2" t="s">
        <v>475</v>
      </c>
      <c r="D557" s="2">
        <v>2</v>
      </c>
      <c r="E557" s="2">
        <v>2</v>
      </c>
      <c r="F557" s="4">
        <v>5993</v>
      </c>
      <c r="G557" s="4">
        <v>226297984</v>
      </c>
      <c r="H557" s="4">
        <v>679504939</v>
      </c>
      <c r="I557" s="4">
        <v>41746746</v>
      </c>
      <c r="J557" s="4">
        <v>61037425</v>
      </c>
    </row>
    <row r="558" spans="1:10" x14ac:dyDescent="0.8">
      <c r="A558" s="2" t="s">
        <v>178</v>
      </c>
      <c r="B558" s="2" t="s">
        <v>486</v>
      </c>
      <c r="C558" s="2" t="s">
        <v>486</v>
      </c>
      <c r="D558" s="2">
        <v>3</v>
      </c>
      <c r="E558" s="2">
        <v>3</v>
      </c>
      <c r="F558" s="4">
        <v>54</v>
      </c>
      <c r="G558" s="4">
        <v>8972136</v>
      </c>
      <c r="H558" s="4">
        <v>26940630</v>
      </c>
      <c r="I558" s="4">
        <v>0</v>
      </c>
      <c r="J558" s="4">
        <v>0</v>
      </c>
    </row>
    <row r="559" spans="1:10" x14ac:dyDescent="0.8">
      <c r="A559" s="2" t="s">
        <v>178</v>
      </c>
      <c r="B559" s="2" t="s">
        <v>486</v>
      </c>
      <c r="C559" s="2" t="s">
        <v>486</v>
      </c>
      <c r="D559" s="2">
        <v>4</v>
      </c>
      <c r="E559" s="2">
        <v>4</v>
      </c>
      <c r="F559" s="4">
        <v>5</v>
      </c>
      <c r="G559" s="4">
        <v>327397</v>
      </c>
      <c r="H559" s="4">
        <v>983074</v>
      </c>
      <c r="I559" s="4">
        <v>0</v>
      </c>
      <c r="J559" s="4">
        <v>0</v>
      </c>
    </row>
    <row r="560" spans="1:10" x14ac:dyDescent="0.8">
      <c r="A560" s="2" t="s">
        <v>178</v>
      </c>
      <c r="B560" s="2" t="s">
        <v>490</v>
      </c>
      <c r="C560" s="2" t="s">
        <v>493</v>
      </c>
      <c r="D560" s="2" t="s">
        <v>34</v>
      </c>
      <c r="E560" s="2" t="s">
        <v>34</v>
      </c>
      <c r="F560" s="4">
        <v>4</v>
      </c>
      <c r="G560" s="4">
        <v>247805</v>
      </c>
      <c r="H560" s="4">
        <v>744084</v>
      </c>
      <c r="I560" s="4">
        <v>0</v>
      </c>
      <c r="J560" s="4">
        <v>0</v>
      </c>
    </row>
    <row r="561" spans="1:10" x14ac:dyDescent="0.8">
      <c r="A561" s="2" t="s">
        <v>178</v>
      </c>
      <c r="B561" s="2" t="s">
        <v>488</v>
      </c>
      <c r="C561" s="2" t="s">
        <v>488</v>
      </c>
      <c r="D561" s="2" t="s">
        <v>488</v>
      </c>
      <c r="E561" s="2" t="s">
        <v>23</v>
      </c>
      <c r="F561" s="4">
        <v>275</v>
      </c>
      <c r="G561" s="4">
        <v>34780657</v>
      </c>
      <c r="H561" s="4">
        <v>104435877</v>
      </c>
      <c r="I561" s="4">
        <v>0</v>
      </c>
      <c r="J561" s="4">
        <v>0</v>
      </c>
    </row>
    <row r="562" spans="1:10" x14ac:dyDescent="0.8">
      <c r="A562" s="2" t="s">
        <v>178</v>
      </c>
      <c r="B562" s="2" t="s">
        <v>488</v>
      </c>
      <c r="C562" s="2" t="s">
        <v>488</v>
      </c>
      <c r="D562" s="2" t="s">
        <v>488</v>
      </c>
      <c r="E562" s="2" t="s">
        <v>30</v>
      </c>
      <c r="F562" s="4">
        <v>59</v>
      </c>
      <c r="G562" s="4">
        <v>5964558</v>
      </c>
      <c r="H562" s="4">
        <v>17909780</v>
      </c>
      <c r="I562" s="4">
        <v>0</v>
      </c>
      <c r="J562" s="4">
        <v>0</v>
      </c>
    </row>
    <row r="563" spans="1:10" x14ac:dyDescent="0.8">
      <c r="A563" s="2" t="s">
        <v>391</v>
      </c>
      <c r="F563" s="4">
        <v>7030</v>
      </c>
      <c r="G563" s="4">
        <v>276977764</v>
      </c>
      <c r="H563" s="4">
        <v>831681113</v>
      </c>
      <c r="I563" s="4">
        <v>41746746</v>
      </c>
      <c r="J563" s="4">
        <v>61037425</v>
      </c>
    </row>
    <row r="564" spans="1:10" x14ac:dyDescent="0.8">
      <c r="A564" s="2" t="s">
        <v>197</v>
      </c>
      <c r="B564" s="2" t="s">
        <v>473</v>
      </c>
      <c r="C564" s="2" t="s">
        <v>473</v>
      </c>
      <c r="D564" s="2" t="s">
        <v>473</v>
      </c>
      <c r="E564" s="2">
        <v>0</v>
      </c>
      <c r="F564" s="4">
        <v>376</v>
      </c>
      <c r="G564" s="4">
        <v>0</v>
      </c>
      <c r="H564" s="4">
        <v>0</v>
      </c>
      <c r="I564" s="4">
        <v>0</v>
      </c>
      <c r="J564" s="4">
        <v>0</v>
      </c>
    </row>
    <row r="565" spans="1:10" x14ac:dyDescent="0.8">
      <c r="A565" s="2" t="s">
        <v>197</v>
      </c>
      <c r="B565" s="2" t="s">
        <v>473</v>
      </c>
      <c r="C565" s="2" t="s">
        <v>473</v>
      </c>
      <c r="D565" s="2" t="s">
        <v>473</v>
      </c>
      <c r="E565" s="2">
        <v>1</v>
      </c>
      <c r="F565" s="4">
        <v>35</v>
      </c>
      <c r="G565" s="4">
        <v>535805</v>
      </c>
      <c r="H565" s="4">
        <v>1608865</v>
      </c>
      <c r="I565" s="4">
        <v>0</v>
      </c>
      <c r="J565" s="4">
        <v>0</v>
      </c>
    </row>
    <row r="566" spans="1:10" x14ac:dyDescent="0.8">
      <c r="A566" s="2" t="s">
        <v>197</v>
      </c>
      <c r="B566" s="2" t="s">
        <v>475</v>
      </c>
      <c r="C566" s="2" t="s">
        <v>475</v>
      </c>
      <c r="D566" s="2">
        <v>2</v>
      </c>
      <c r="E566" s="2">
        <v>2</v>
      </c>
      <c r="F566" s="4">
        <v>4342</v>
      </c>
      <c r="G566" s="4">
        <v>139997491</v>
      </c>
      <c r="H566" s="4">
        <v>420370451</v>
      </c>
      <c r="I566" s="4">
        <v>36210530</v>
      </c>
      <c r="J566" s="4">
        <v>56450604</v>
      </c>
    </row>
    <row r="567" spans="1:10" x14ac:dyDescent="0.8">
      <c r="A567" s="2" t="s">
        <v>197</v>
      </c>
      <c r="B567" s="2" t="s">
        <v>486</v>
      </c>
      <c r="C567" s="2" t="s">
        <v>486</v>
      </c>
      <c r="D567" s="2">
        <v>3</v>
      </c>
      <c r="E567" s="2">
        <v>3</v>
      </c>
      <c r="F567" s="4">
        <v>53</v>
      </c>
      <c r="G567" s="4">
        <v>4613740</v>
      </c>
      <c r="H567" s="4">
        <v>13853670</v>
      </c>
      <c r="I567" s="4">
        <v>0</v>
      </c>
      <c r="J567" s="4">
        <v>0</v>
      </c>
    </row>
    <row r="568" spans="1:10" x14ac:dyDescent="0.8">
      <c r="A568" s="2" t="s">
        <v>197</v>
      </c>
      <c r="B568" s="2" t="s">
        <v>486</v>
      </c>
      <c r="C568" s="2" t="s">
        <v>486</v>
      </c>
      <c r="D568" s="2">
        <v>9</v>
      </c>
      <c r="E568" s="2">
        <v>9</v>
      </c>
      <c r="F568" s="4">
        <v>1</v>
      </c>
      <c r="G568" s="4">
        <v>69780</v>
      </c>
      <c r="H568" s="4">
        <v>209528</v>
      </c>
      <c r="I568" s="4">
        <v>0</v>
      </c>
      <c r="J568" s="4">
        <v>0</v>
      </c>
    </row>
    <row r="569" spans="1:10" x14ac:dyDescent="0.8">
      <c r="A569" s="2" t="s">
        <v>197</v>
      </c>
      <c r="B569" s="2" t="s">
        <v>488</v>
      </c>
      <c r="C569" s="2" t="s">
        <v>488</v>
      </c>
      <c r="D569" s="2" t="s">
        <v>488</v>
      </c>
      <c r="E569" s="2" t="s">
        <v>23</v>
      </c>
      <c r="F569" s="4">
        <v>112</v>
      </c>
      <c r="G569" s="4">
        <v>8683222</v>
      </c>
      <c r="H569" s="4">
        <v>26073110</v>
      </c>
      <c r="I569" s="4">
        <v>0</v>
      </c>
      <c r="J569" s="4">
        <v>0</v>
      </c>
    </row>
    <row r="570" spans="1:10" x14ac:dyDescent="0.8">
      <c r="A570" s="2" t="s">
        <v>197</v>
      </c>
      <c r="B570" s="2" t="s">
        <v>488</v>
      </c>
      <c r="C570" s="2" t="s">
        <v>488</v>
      </c>
      <c r="D570" s="2" t="s">
        <v>488</v>
      </c>
      <c r="E570" s="2" t="s">
        <v>30</v>
      </c>
      <c r="F570" s="4">
        <v>6</v>
      </c>
      <c r="G570" s="4">
        <v>2611599</v>
      </c>
      <c r="H570" s="4">
        <v>7841847</v>
      </c>
      <c r="I570" s="4">
        <v>0</v>
      </c>
      <c r="J570" s="4">
        <v>0</v>
      </c>
    </row>
    <row r="571" spans="1:10" x14ac:dyDescent="0.8">
      <c r="A571" s="2" t="s">
        <v>392</v>
      </c>
      <c r="F571" s="4">
        <v>4925</v>
      </c>
      <c r="G571" s="4">
        <v>156511637</v>
      </c>
      <c r="H571" s="4">
        <v>469957471</v>
      </c>
      <c r="I571" s="4">
        <v>36210530</v>
      </c>
      <c r="J571" s="4">
        <v>56450604</v>
      </c>
    </row>
    <row r="572" spans="1:10" x14ac:dyDescent="0.8">
      <c r="A572" s="2" t="s">
        <v>63</v>
      </c>
      <c r="B572" s="2" t="s">
        <v>473</v>
      </c>
      <c r="C572" s="2" t="s">
        <v>473</v>
      </c>
      <c r="D572" s="2" t="s">
        <v>473</v>
      </c>
      <c r="E572" s="2">
        <v>0</v>
      </c>
      <c r="F572" s="4">
        <v>1104</v>
      </c>
      <c r="G572" s="4">
        <v>0</v>
      </c>
      <c r="H572" s="4">
        <v>0</v>
      </c>
      <c r="I572" s="4">
        <v>0</v>
      </c>
      <c r="J572" s="4">
        <v>0</v>
      </c>
    </row>
    <row r="573" spans="1:10" x14ac:dyDescent="0.8">
      <c r="A573" s="2" t="s">
        <v>63</v>
      </c>
      <c r="B573" s="2" t="s">
        <v>473</v>
      </c>
      <c r="C573" s="2" t="s">
        <v>473</v>
      </c>
      <c r="D573" s="2" t="s">
        <v>473</v>
      </c>
      <c r="E573" s="2">
        <v>1</v>
      </c>
      <c r="F573" s="4">
        <v>430</v>
      </c>
      <c r="G573" s="4">
        <v>1915593</v>
      </c>
      <c r="H573" s="4">
        <v>5751953</v>
      </c>
      <c r="I573" s="4">
        <v>0</v>
      </c>
      <c r="J573" s="4">
        <v>0</v>
      </c>
    </row>
    <row r="574" spans="1:10" x14ac:dyDescent="0.8">
      <c r="A574" s="2" t="s">
        <v>63</v>
      </c>
      <c r="B574" s="2" t="s">
        <v>475</v>
      </c>
      <c r="C574" s="2" t="s">
        <v>475</v>
      </c>
      <c r="D574" s="2">
        <v>2</v>
      </c>
      <c r="E574" s="2">
        <v>2</v>
      </c>
      <c r="F574" s="4">
        <v>10603</v>
      </c>
      <c r="G574" s="4">
        <v>108113851</v>
      </c>
      <c r="H574" s="4">
        <v>324633457</v>
      </c>
      <c r="I574" s="4">
        <v>73107221</v>
      </c>
      <c r="J574" s="4">
        <v>99852118</v>
      </c>
    </row>
    <row r="575" spans="1:10" x14ac:dyDescent="0.8">
      <c r="A575" s="2" t="s">
        <v>63</v>
      </c>
      <c r="B575" s="2" t="s">
        <v>486</v>
      </c>
      <c r="C575" s="2" t="s">
        <v>486</v>
      </c>
      <c r="D575" s="2">
        <v>3</v>
      </c>
      <c r="E575" s="2">
        <v>3</v>
      </c>
      <c r="F575" s="4">
        <v>83</v>
      </c>
      <c r="G575" s="4">
        <v>6443301</v>
      </c>
      <c r="H575" s="4">
        <v>19347298</v>
      </c>
      <c r="I575" s="4">
        <v>0</v>
      </c>
      <c r="J575" s="4">
        <v>0</v>
      </c>
    </row>
    <row r="576" spans="1:10" x14ac:dyDescent="0.8">
      <c r="A576" s="2" t="s">
        <v>63</v>
      </c>
      <c r="B576" s="2" t="s">
        <v>486</v>
      </c>
      <c r="C576" s="2" t="s">
        <v>486</v>
      </c>
      <c r="D576" s="2">
        <v>4</v>
      </c>
      <c r="E576" s="2">
        <v>4</v>
      </c>
      <c r="F576" s="4">
        <v>7</v>
      </c>
      <c r="G576" s="4">
        <v>192006</v>
      </c>
      <c r="H576" s="4">
        <v>576537</v>
      </c>
      <c r="I576" s="4">
        <v>0</v>
      </c>
      <c r="J576" s="4">
        <v>0</v>
      </c>
    </row>
    <row r="577" spans="1:10" x14ac:dyDescent="0.8">
      <c r="A577" s="2" t="s">
        <v>63</v>
      </c>
      <c r="B577" s="2" t="s">
        <v>490</v>
      </c>
      <c r="C577" s="2" t="s">
        <v>489</v>
      </c>
      <c r="D577" s="2">
        <v>8</v>
      </c>
      <c r="E577" s="2">
        <v>8</v>
      </c>
      <c r="F577" s="4">
        <v>45</v>
      </c>
      <c r="G577" s="4">
        <v>3603402</v>
      </c>
      <c r="H577" s="4">
        <v>10819937</v>
      </c>
      <c r="I577" s="4">
        <v>0</v>
      </c>
      <c r="J577" s="4">
        <v>0</v>
      </c>
    </row>
    <row r="578" spans="1:10" x14ac:dyDescent="0.8">
      <c r="A578" s="2" t="s">
        <v>63</v>
      </c>
      <c r="B578" s="2" t="s">
        <v>490</v>
      </c>
      <c r="C578" s="2" t="s">
        <v>493</v>
      </c>
      <c r="D578" s="2" t="s">
        <v>34</v>
      </c>
      <c r="E578" s="2" t="s">
        <v>34</v>
      </c>
      <c r="F578" s="4">
        <v>6</v>
      </c>
      <c r="G578" s="4">
        <v>785829</v>
      </c>
      <c r="H578" s="4">
        <v>2359608</v>
      </c>
      <c r="I578" s="4">
        <v>0</v>
      </c>
      <c r="J578" s="4">
        <v>0</v>
      </c>
    </row>
    <row r="579" spans="1:10" x14ac:dyDescent="0.8">
      <c r="A579" s="2" t="s">
        <v>63</v>
      </c>
      <c r="B579" s="2" t="s">
        <v>488</v>
      </c>
      <c r="C579" s="2" t="s">
        <v>488</v>
      </c>
      <c r="D579" s="2" t="s">
        <v>488</v>
      </c>
      <c r="E579" s="2" t="s">
        <v>23</v>
      </c>
      <c r="F579" s="4">
        <v>558</v>
      </c>
      <c r="G579" s="4">
        <v>36596132</v>
      </c>
      <c r="H579" s="4">
        <v>109887202</v>
      </c>
      <c r="I579" s="4">
        <v>10000</v>
      </c>
      <c r="J579" s="4">
        <v>10000</v>
      </c>
    </row>
    <row r="580" spans="1:10" x14ac:dyDescent="0.8">
      <c r="A580" s="2" t="s">
        <v>63</v>
      </c>
      <c r="B580" s="2" t="s">
        <v>488</v>
      </c>
      <c r="C580" s="2" t="s">
        <v>488</v>
      </c>
      <c r="D580" s="2" t="s">
        <v>488</v>
      </c>
      <c r="E580" s="2" t="s">
        <v>30</v>
      </c>
      <c r="F580" s="4">
        <v>159</v>
      </c>
      <c r="G580" s="4">
        <v>12321893</v>
      </c>
      <c r="H580" s="4">
        <v>36998945</v>
      </c>
      <c r="I580" s="4">
        <v>0</v>
      </c>
      <c r="J580" s="4">
        <v>961669</v>
      </c>
    </row>
    <row r="581" spans="1:10" x14ac:dyDescent="0.8">
      <c r="A581" s="2" t="s">
        <v>393</v>
      </c>
      <c r="F581" s="4">
        <v>12995</v>
      </c>
      <c r="G581" s="4">
        <v>169972007</v>
      </c>
      <c r="H581" s="4">
        <v>510374937</v>
      </c>
      <c r="I581" s="4">
        <v>73117221</v>
      </c>
      <c r="J581" s="4">
        <v>100823787</v>
      </c>
    </row>
    <row r="582" spans="1:10" x14ac:dyDescent="0.8">
      <c r="A582" s="2" t="s">
        <v>133</v>
      </c>
      <c r="B582" s="2" t="s">
        <v>473</v>
      </c>
      <c r="C582" s="2" t="s">
        <v>473</v>
      </c>
      <c r="D582" s="2" t="s">
        <v>473</v>
      </c>
      <c r="E582" s="2">
        <v>0</v>
      </c>
      <c r="F582" s="4">
        <v>838</v>
      </c>
      <c r="G582" s="4">
        <v>0</v>
      </c>
      <c r="H582" s="4">
        <v>0</v>
      </c>
      <c r="I582" s="4">
        <v>0</v>
      </c>
      <c r="J582" s="4">
        <v>0</v>
      </c>
    </row>
    <row r="583" spans="1:10" x14ac:dyDescent="0.8">
      <c r="A583" s="2" t="s">
        <v>133</v>
      </c>
      <c r="B583" s="2" t="s">
        <v>473</v>
      </c>
      <c r="C583" s="2" t="s">
        <v>473</v>
      </c>
      <c r="D583" s="2" t="s">
        <v>473</v>
      </c>
      <c r="E583" s="2">
        <v>1</v>
      </c>
      <c r="F583" s="4">
        <v>505</v>
      </c>
      <c r="G583" s="4">
        <v>4094502</v>
      </c>
      <c r="H583" s="4">
        <v>12294557</v>
      </c>
      <c r="I583" s="4">
        <v>0</v>
      </c>
      <c r="J583" s="4">
        <v>0</v>
      </c>
    </row>
    <row r="584" spans="1:10" x14ac:dyDescent="0.8">
      <c r="A584" s="2" t="s">
        <v>133</v>
      </c>
      <c r="B584" s="2" t="s">
        <v>475</v>
      </c>
      <c r="C584" s="2" t="s">
        <v>475</v>
      </c>
      <c r="D584" s="2">
        <v>2</v>
      </c>
      <c r="E584" s="2">
        <v>2</v>
      </c>
      <c r="F584" s="4">
        <v>6455</v>
      </c>
      <c r="G584" s="4">
        <v>214554556</v>
      </c>
      <c r="H584" s="4">
        <v>644242907</v>
      </c>
      <c r="I584" s="4">
        <v>49732630</v>
      </c>
      <c r="J584" s="4">
        <v>72740263</v>
      </c>
    </row>
    <row r="585" spans="1:10" x14ac:dyDescent="0.8">
      <c r="A585" s="2" t="s">
        <v>133</v>
      </c>
      <c r="B585" s="2" t="s">
        <v>486</v>
      </c>
      <c r="C585" s="2" t="s">
        <v>486</v>
      </c>
      <c r="D585" s="2">
        <v>3</v>
      </c>
      <c r="E585" s="2">
        <v>3</v>
      </c>
      <c r="F585" s="4">
        <v>54</v>
      </c>
      <c r="G585" s="4">
        <v>1878358</v>
      </c>
      <c r="H585" s="4">
        <v>5640152</v>
      </c>
      <c r="I585" s="4">
        <v>0</v>
      </c>
      <c r="J585" s="4">
        <v>0</v>
      </c>
    </row>
    <row r="586" spans="1:10" x14ac:dyDescent="0.8">
      <c r="A586" s="2" t="s">
        <v>133</v>
      </c>
      <c r="B586" s="2" t="s">
        <v>486</v>
      </c>
      <c r="C586" s="2" t="s">
        <v>486</v>
      </c>
      <c r="D586" s="2">
        <v>4</v>
      </c>
      <c r="E586" s="2">
        <v>4</v>
      </c>
      <c r="F586" s="4">
        <v>1</v>
      </c>
      <c r="G586" s="4">
        <v>204138</v>
      </c>
      <c r="H586" s="4">
        <v>612965</v>
      </c>
      <c r="I586" s="4">
        <v>0</v>
      </c>
      <c r="J586" s="4">
        <v>0</v>
      </c>
    </row>
    <row r="587" spans="1:10" x14ac:dyDescent="0.8">
      <c r="A587" s="2" t="s">
        <v>133</v>
      </c>
      <c r="B587" s="2" t="s">
        <v>490</v>
      </c>
      <c r="C587" s="2" t="s">
        <v>493</v>
      </c>
      <c r="D587" s="2" t="s">
        <v>34</v>
      </c>
      <c r="E587" s="2" t="s">
        <v>34</v>
      </c>
      <c r="F587" s="4">
        <v>4</v>
      </c>
      <c r="G587" s="4">
        <v>647525</v>
      </c>
      <c r="H587" s="4">
        <v>1944323</v>
      </c>
      <c r="I587" s="4">
        <v>0</v>
      </c>
      <c r="J587" s="4">
        <v>0</v>
      </c>
    </row>
    <row r="588" spans="1:10" x14ac:dyDescent="0.8">
      <c r="A588" s="2" t="s">
        <v>133</v>
      </c>
      <c r="B588" s="2" t="s">
        <v>488</v>
      </c>
      <c r="C588" s="2" t="s">
        <v>488</v>
      </c>
      <c r="D588" s="2" t="s">
        <v>488</v>
      </c>
      <c r="E588" s="2" t="s">
        <v>23</v>
      </c>
      <c r="F588" s="4">
        <v>264</v>
      </c>
      <c r="G588" s="4">
        <v>40168498</v>
      </c>
      <c r="H588" s="4">
        <v>120613938</v>
      </c>
      <c r="I588" s="4">
        <v>0</v>
      </c>
      <c r="J588" s="4">
        <v>0</v>
      </c>
    </row>
    <row r="589" spans="1:10" x14ac:dyDescent="0.8">
      <c r="A589" s="2" t="s">
        <v>133</v>
      </c>
      <c r="B589" s="2" t="s">
        <v>488</v>
      </c>
      <c r="C589" s="2" t="s">
        <v>488</v>
      </c>
      <c r="D589" s="2" t="s">
        <v>488</v>
      </c>
      <c r="E589" s="2" t="s">
        <v>30</v>
      </c>
      <c r="F589" s="4">
        <v>53</v>
      </c>
      <c r="G589" s="4">
        <v>6972313</v>
      </c>
      <c r="H589" s="4">
        <v>20935767</v>
      </c>
      <c r="I589" s="4">
        <v>0</v>
      </c>
      <c r="J589" s="4">
        <v>0</v>
      </c>
    </row>
    <row r="590" spans="1:10" x14ac:dyDescent="0.8">
      <c r="A590" s="2" t="s">
        <v>394</v>
      </c>
      <c r="F590" s="4">
        <v>8174</v>
      </c>
      <c r="G590" s="4">
        <v>268519890</v>
      </c>
      <c r="H590" s="4">
        <v>806284609</v>
      </c>
      <c r="I590" s="4">
        <v>49732630</v>
      </c>
      <c r="J590" s="4">
        <v>72740263</v>
      </c>
    </row>
    <row r="591" spans="1:10" x14ac:dyDescent="0.8">
      <c r="A591" s="2" t="s">
        <v>218</v>
      </c>
      <c r="B591" s="2" t="s">
        <v>473</v>
      </c>
      <c r="C591" s="2" t="s">
        <v>473</v>
      </c>
      <c r="D591" s="2" t="s">
        <v>473</v>
      </c>
      <c r="E591" s="2">
        <v>0</v>
      </c>
      <c r="F591" s="4">
        <v>346</v>
      </c>
      <c r="G591" s="4">
        <v>0</v>
      </c>
      <c r="H591" s="4">
        <v>0</v>
      </c>
      <c r="I591" s="4">
        <v>0</v>
      </c>
      <c r="J591" s="4">
        <v>0</v>
      </c>
    </row>
    <row r="592" spans="1:10" x14ac:dyDescent="0.8">
      <c r="A592" s="2" t="s">
        <v>218</v>
      </c>
      <c r="B592" s="2" t="s">
        <v>473</v>
      </c>
      <c r="C592" s="2" t="s">
        <v>473</v>
      </c>
      <c r="D592" s="2" t="s">
        <v>473</v>
      </c>
      <c r="E592" s="2">
        <v>1</v>
      </c>
      <c r="F592" s="4">
        <v>68</v>
      </c>
      <c r="G592" s="4">
        <v>862635</v>
      </c>
      <c r="H592" s="4">
        <v>2590231</v>
      </c>
      <c r="I592" s="4">
        <v>0</v>
      </c>
      <c r="J592" s="4">
        <v>0</v>
      </c>
    </row>
    <row r="593" spans="1:10" x14ac:dyDescent="0.8">
      <c r="A593" s="2" t="s">
        <v>218</v>
      </c>
      <c r="B593" s="2" t="s">
        <v>475</v>
      </c>
      <c r="C593" s="2" t="s">
        <v>475</v>
      </c>
      <c r="D593" s="2">
        <v>2</v>
      </c>
      <c r="E593" s="2">
        <v>2</v>
      </c>
      <c r="F593" s="4">
        <v>5013</v>
      </c>
      <c r="G593" s="4">
        <v>159720457</v>
      </c>
      <c r="H593" s="4">
        <v>479592636</v>
      </c>
      <c r="I593" s="4">
        <v>34360000</v>
      </c>
      <c r="J593" s="4">
        <v>56128011</v>
      </c>
    </row>
    <row r="594" spans="1:10" x14ac:dyDescent="0.8">
      <c r="A594" s="2" t="s">
        <v>218</v>
      </c>
      <c r="B594" s="2" t="s">
        <v>486</v>
      </c>
      <c r="C594" s="2" t="s">
        <v>486</v>
      </c>
      <c r="D594" s="2">
        <v>3</v>
      </c>
      <c r="E594" s="2">
        <v>3</v>
      </c>
      <c r="F594" s="4">
        <v>3</v>
      </c>
      <c r="G594" s="4">
        <v>1004</v>
      </c>
      <c r="H594" s="4">
        <v>3015</v>
      </c>
      <c r="I594" s="4">
        <v>0</v>
      </c>
      <c r="J594" s="4">
        <v>0</v>
      </c>
    </row>
    <row r="595" spans="1:10" x14ac:dyDescent="0.8">
      <c r="A595" s="2" t="s">
        <v>218</v>
      </c>
      <c r="B595" s="2" t="s">
        <v>490</v>
      </c>
      <c r="C595" s="2" t="s">
        <v>493</v>
      </c>
      <c r="D595" s="2" t="s">
        <v>34</v>
      </c>
      <c r="E595" s="2" t="s">
        <v>34</v>
      </c>
      <c r="F595" s="4">
        <v>2</v>
      </c>
      <c r="G595" s="4">
        <v>321929</v>
      </c>
      <c r="H595" s="4">
        <v>966657</v>
      </c>
      <c r="I595" s="4">
        <v>0</v>
      </c>
      <c r="J595" s="4">
        <v>0</v>
      </c>
    </row>
    <row r="596" spans="1:10" x14ac:dyDescent="0.8">
      <c r="A596" s="2" t="s">
        <v>218</v>
      </c>
      <c r="B596" s="2" t="s">
        <v>490</v>
      </c>
      <c r="C596" s="2" t="s">
        <v>493</v>
      </c>
      <c r="D596" s="2" t="s">
        <v>40</v>
      </c>
      <c r="E596" s="2" t="s">
        <v>40</v>
      </c>
      <c r="F596" s="4">
        <v>2</v>
      </c>
      <c r="G596" s="4">
        <v>1171078</v>
      </c>
      <c r="H596" s="4">
        <v>3516396</v>
      </c>
      <c r="I596" s="4">
        <v>0</v>
      </c>
      <c r="J596" s="4">
        <v>0</v>
      </c>
    </row>
    <row r="597" spans="1:10" x14ac:dyDescent="0.8">
      <c r="A597" s="2" t="s">
        <v>218</v>
      </c>
      <c r="B597" s="2" t="s">
        <v>488</v>
      </c>
      <c r="C597" s="2" t="s">
        <v>488</v>
      </c>
      <c r="D597" s="2" t="s">
        <v>488</v>
      </c>
      <c r="E597" s="2" t="s">
        <v>23</v>
      </c>
      <c r="F597" s="4">
        <v>316</v>
      </c>
      <c r="G597" s="4">
        <v>69228325</v>
      </c>
      <c r="H597" s="4">
        <v>207871895</v>
      </c>
      <c r="I597" s="4">
        <v>10000</v>
      </c>
      <c r="J597" s="4">
        <v>10000</v>
      </c>
    </row>
    <row r="598" spans="1:10" x14ac:dyDescent="0.8">
      <c r="A598" s="2" t="s">
        <v>218</v>
      </c>
      <c r="B598" s="2" t="s">
        <v>488</v>
      </c>
      <c r="C598" s="2" t="s">
        <v>488</v>
      </c>
      <c r="D598" s="2" t="s">
        <v>488</v>
      </c>
      <c r="E598" s="2" t="s">
        <v>30</v>
      </c>
      <c r="F598" s="4">
        <v>90</v>
      </c>
      <c r="G598" s="4">
        <v>21578252</v>
      </c>
      <c r="H598" s="4">
        <v>64793017</v>
      </c>
      <c r="I598" s="4">
        <v>0</v>
      </c>
      <c r="J598" s="4">
        <v>0</v>
      </c>
    </row>
    <row r="599" spans="1:10" x14ac:dyDescent="0.8">
      <c r="A599" s="2" t="s">
        <v>395</v>
      </c>
      <c r="F599" s="4">
        <v>5840</v>
      </c>
      <c r="G599" s="4">
        <v>252883680</v>
      </c>
      <c r="H599" s="4">
        <v>759333847</v>
      </c>
      <c r="I599" s="4">
        <v>34370000</v>
      </c>
      <c r="J599" s="4">
        <v>56138011</v>
      </c>
    </row>
    <row r="600" spans="1:10" x14ac:dyDescent="0.8">
      <c r="A600" s="2" t="s">
        <v>47</v>
      </c>
      <c r="B600" s="2" t="s">
        <v>473</v>
      </c>
      <c r="C600" s="2" t="s">
        <v>473</v>
      </c>
      <c r="D600" s="2" t="s">
        <v>473</v>
      </c>
      <c r="E600" s="2">
        <v>0</v>
      </c>
      <c r="F600" s="4">
        <v>216</v>
      </c>
      <c r="G600" s="4">
        <v>0</v>
      </c>
      <c r="H600" s="4">
        <v>0</v>
      </c>
      <c r="I600" s="4">
        <v>0</v>
      </c>
      <c r="J600" s="4">
        <v>0</v>
      </c>
    </row>
    <row r="601" spans="1:10" x14ac:dyDescent="0.8">
      <c r="A601" s="2" t="s">
        <v>47</v>
      </c>
      <c r="B601" s="2" t="s">
        <v>473</v>
      </c>
      <c r="C601" s="2" t="s">
        <v>473</v>
      </c>
      <c r="D601" s="2" t="s">
        <v>473</v>
      </c>
      <c r="E601" s="2">
        <v>1</v>
      </c>
      <c r="F601" s="4">
        <v>534</v>
      </c>
      <c r="G601" s="4">
        <v>3127127</v>
      </c>
      <c r="H601" s="4">
        <v>9389831</v>
      </c>
      <c r="I601" s="4">
        <v>0</v>
      </c>
      <c r="J601" s="4">
        <v>0</v>
      </c>
    </row>
    <row r="602" spans="1:10" x14ac:dyDescent="0.8">
      <c r="A602" s="2" t="s">
        <v>47</v>
      </c>
      <c r="B602" s="2" t="s">
        <v>475</v>
      </c>
      <c r="C602" s="2" t="s">
        <v>475</v>
      </c>
      <c r="D602" s="2">
        <v>2</v>
      </c>
      <c r="E602" s="2">
        <v>2</v>
      </c>
      <c r="F602" s="4">
        <v>2697</v>
      </c>
      <c r="G602" s="4">
        <v>43412566</v>
      </c>
      <c r="H602" s="4">
        <v>130354895</v>
      </c>
      <c r="I602" s="4">
        <v>19672263</v>
      </c>
      <c r="J602" s="4">
        <v>27715025</v>
      </c>
    </row>
    <row r="603" spans="1:10" x14ac:dyDescent="0.8">
      <c r="A603" s="2" t="s">
        <v>47</v>
      </c>
      <c r="B603" s="2" t="s">
        <v>486</v>
      </c>
      <c r="C603" s="2" t="s">
        <v>486</v>
      </c>
      <c r="D603" s="2">
        <v>3</v>
      </c>
      <c r="E603" s="2">
        <v>3</v>
      </c>
      <c r="F603" s="4">
        <v>14</v>
      </c>
      <c r="G603" s="4">
        <v>4068013</v>
      </c>
      <c r="H603" s="4">
        <v>12215022</v>
      </c>
      <c r="I603" s="4">
        <v>0</v>
      </c>
      <c r="J603" s="4">
        <v>0</v>
      </c>
    </row>
    <row r="604" spans="1:10" x14ac:dyDescent="0.8">
      <c r="A604" s="2" t="s">
        <v>47</v>
      </c>
      <c r="B604" s="2" t="s">
        <v>490</v>
      </c>
      <c r="C604" s="2" t="s">
        <v>489</v>
      </c>
      <c r="D604" s="2">
        <v>8</v>
      </c>
      <c r="E604" s="2">
        <v>8</v>
      </c>
      <c r="F604" s="4">
        <v>18</v>
      </c>
      <c r="G604" s="4">
        <v>984316</v>
      </c>
      <c r="H604" s="4">
        <v>2955607</v>
      </c>
      <c r="I604" s="4">
        <v>0</v>
      </c>
      <c r="J604" s="4">
        <v>0</v>
      </c>
    </row>
    <row r="605" spans="1:10" x14ac:dyDescent="0.8">
      <c r="A605" s="2" t="s">
        <v>47</v>
      </c>
      <c r="B605" s="2" t="s">
        <v>490</v>
      </c>
      <c r="C605" s="2" t="s">
        <v>493</v>
      </c>
      <c r="D605" s="2" t="s">
        <v>34</v>
      </c>
      <c r="E605" s="2" t="s">
        <v>34</v>
      </c>
      <c r="F605" s="4">
        <v>3</v>
      </c>
      <c r="G605" s="4">
        <v>346273</v>
      </c>
      <c r="H605" s="4">
        <v>1039754</v>
      </c>
      <c r="I605" s="4">
        <v>0</v>
      </c>
      <c r="J605" s="4">
        <v>0</v>
      </c>
    </row>
    <row r="606" spans="1:10" x14ac:dyDescent="0.8">
      <c r="A606" s="2" t="s">
        <v>47</v>
      </c>
      <c r="B606" s="2" t="s">
        <v>488</v>
      </c>
      <c r="C606" s="2" t="s">
        <v>488</v>
      </c>
      <c r="D606" s="2" t="s">
        <v>488</v>
      </c>
      <c r="E606" s="2" t="s">
        <v>23</v>
      </c>
      <c r="F606" s="4">
        <v>68</v>
      </c>
      <c r="G606" s="4">
        <v>7377408</v>
      </c>
      <c r="H606" s="4">
        <v>22152142</v>
      </c>
      <c r="I606" s="4">
        <v>20000</v>
      </c>
      <c r="J606" s="4">
        <v>20000</v>
      </c>
    </row>
    <row r="607" spans="1:10" x14ac:dyDescent="0.8">
      <c r="A607" s="2" t="s">
        <v>47</v>
      </c>
      <c r="B607" s="2" t="s">
        <v>488</v>
      </c>
      <c r="C607" s="2" t="s">
        <v>488</v>
      </c>
      <c r="D607" s="2" t="s">
        <v>488</v>
      </c>
      <c r="E607" s="2" t="s">
        <v>30</v>
      </c>
      <c r="F607" s="4">
        <v>30</v>
      </c>
      <c r="G607" s="4">
        <v>2120204</v>
      </c>
      <c r="H607" s="4">
        <v>6366339</v>
      </c>
      <c r="I607" s="4">
        <v>10000</v>
      </c>
      <c r="J607" s="4">
        <v>10000</v>
      </c>
    </row>
    <row r="608" spans="1:10" x14ac:dyDescent="0.8">
      <c r="A608" s="2" t="s">
        <v>396</v>
      </c>
      <c r="F608" s="4">
        <v>3580</v>
      </c>
      <c r="G608" s="4">
        <v>61435907</v>
      </c>
      <c r="H608" s="4">
        <v>184473590</v>
      </c>
      <c r="I608" s="4">
        <v>19702263</v>
      </c>
      <c r="J608" s="4">
        <v>27745025</v>
      </c>
    </row>
    <row r="609" spans="1:10" x14ac:dyDescent="0.8">
      <c r="A609" s="2" t="s">
        <v>130</v>
      </c>
      <c r="B609" s="2" t="s">
        <v>473</v>
      </c>
      <c r="C609" s="2" t="s">
        <v>473</v>
      </c>
      <c r="D609" s="2" t="s">
        <v>473</v>
      </c>
      <c r="E609" s="2">
        <v>0</v>
      </c>
      <c r="F609" s="4">
        <v>354</v>
      </c>
      <c r="G609" s="4">
        <v>0</v>
      </c>
      <c r="H609" s="4">
        <v>0</v>
      </c>
      <c r="I609" s="4">
        <v>0</v>
      </c>
      <c r="J609" s="4">
        <v>0</v>
      </c>
    </row>
    <row r="610" spans="1:10" x14ac:dyDescent="0.8">
      <c r="A610" s="2" t="s">
        <v>130</v>
      </c>
      <c r="B610" s="2" t="s">
        <v>473</v>
      </c>
      <c r="C610" s="2" t="s">
        <v>473</v>
      </c>
      <c r="D610" s="2" t="s">
        <v>473</v>
      </c>
      <c r="E610" s="2">
        <v>1</v>
      </c>
      <c r="F610" s="4">
        <v>72</v>
      </c>
      <c r="G610" s="4">
        <v>570702</v>
      </c>
      <c r="H610" s="4">
        <v>1713646</v>
      </c>
      <c r="I610" s="4">
        <v>0</v>
      </c>
      <c r="J610" s="4">
        <v>0</v>
      </c>
    </row>
    <row r="611" spans="1:10" x14ac:dyDescent="0.8">
      <c r="A611" s="2" t="s">
        <v>130</v>
      </c>
      <c r="B611" s="2" t="s">
        <v>475</v>
      </c>
      <c r="C611" s="2" t="s">
        <v>475</v>
      </c>
      <c r="D611" s="2">
        <v>2</v>
      </c>
      <c r="E611" s="2">
        <v>2</v>
      </c>
      <c r="F611" s="4">
        <v>3453</v>
      </c>
      <c r="G611" s="4">
        <v>50044955</v>
      </c>
      <c r="H611" s="4">
        <v>150269936</v>
      </c>
      <c r="I611" s="4">
        <v>22238644</v>
      </c>
      <c r="J611" s="4">
        <v>33460514</v>
      </c>
    </row>
    <row r="612" spans="1:10" x14ac:dyDescent="0.8">
      <c r="A612" s="2" t="s">
        <v>130</v>
      </c>
      <c r="B612" s="2" t="s">
        <v>486</v>
      </c>
      <c r="C612" s="2" t="s">
        <v>486</v>
      </c>
      <c r="D612" s="2">
        <v>3</v>
      </c>
      <c r="E612" s="2">
        <v>3</v>
      </c>
      <c r="F612" s="4">
        <v>76</v>
      </c>
      <c r="G612" s="4">
        <v>4197740</v>
      </c>
      <c r="H612" s="4">
        <v>12604553</v>
      </c>
      <c r="I612" s="4">
        <v>0</v>
      </c>
      <c r="J612" s="4">
        <v>0</v>
      </c>
    </row>
    <row r="613" spans="1:10" x14ac:dyDescent="0.8">
      <c r="A613" s="2" t="s">
        <v>130</v>
      </c>
      <c r="B613" s="2" t="s">
        <v>486</v>
      </c>
      <c r="C613" s="2" t="s">
        <v>486</v>
      </c>
      <c r="D613" s="2">
        <v>4</v>
      </c>
      <c r="E613" s="2">
        <v>4</v>
      </c>
      <c r="F613" s="4">
        <v>2</v>
      </c>
      <c r="G613" s="4">
        <v>31108</v>
      </c>
      <c r="H613" s="4">
        <v>93408</v>
      </c>
      <c r="I613" s="4">
        <v>0</v>
      </c>
      <c r="J613" s="4">
        <v>0</v>
      </c>
    </row>
    <row r="614" spans="1:10" x14ac:dyDescent="0.8">
      <c r="A614" s="2" t="s">
        <v>130</v>
      </c>
      <c r="B614" s="2" t="s">
        <v>490</v>
      </c>
      <c r="C614" s="2" t="s">
        <v>493</v>
      </c>
      <c r="D614" s="2" t="s">
        <v>34</v>
      </c>
      <c r="E614" s="2" t="s">
        <v>34</v>
      </c>
      <c r="F614" s="4">
        <v>15</v>
      </c>
      <c r="G614" s="4">
        <v>412272</v>
      </c>
      <c r="H614" s="4">
        <v>1237930</v>
      </c>
      <c r="I614" s="4">
        <v>0</v>
      </c>
      <c r="J614" s="4">
        <v>0</v>
      </c>
    </row>
    <row r="615" spans="1:10" x14ac:dyDescent="0.8">
      <c r="A615" s="2" t="s">
        <v>130</v>
      </c>
      <c r="B615" s="2" t="s">
        <v>488</v>
      </c>
      <c r="C615" s="2" t="s">
        <v>488</v>
      </c>
      <c r="D615" s="2" t="s">
        <v>488</v>
      </c>
      <c r="E615" s="2" t="s">
        <v>23</v>
      </c>
      <c r="F615" s="4">
        <v>195</v>
      </c>
      <c r="G615" s="4">
        <v>14294461</v>
      </c>
      <c r="H615" s="4">
        <v>42921975</v>
      </c>
      <c r="I615" s="4">
        <v>0</v>
      </c>
      <c r="J615" s="4">
        <v>0</v>
      </c>
    </row>
    <row r="616" spans="1:10" x14ac:dyDescent="0.8">
      <c r="A616" s="2" t="s">
        <v>130</v>
      </c>
      <c r="B616" s="2" t="s">
        <v>488</v>
      </c>
      <c r="C616" s="2" t="s">
        <v>488</v>
      </c>
      <c r="D616" s="2" t="s">
        <v>488</v>
      </c>
      <c r="E616" s="2" t="s">
        <v>30</v>
      </c>
      <c r="F616" s="4">
        <v>93</v>
      </c>
      <c r="G616" s="4">
        <v>11199092</v>
      </c>
      <c r="H616" s="4">
        <v>33627511</v>
      </c>
      <c r="I616" s="4">
        <v>0</v>
      </c>
      <c r="J616" s="4">
        <v>0</v>
      </c>
    </row>
    <row r="617" spans="1:10" x14ac:dyDescent="0.8">
      <c r="A617" s="2" t="s">
        <v>397</v>
      </c>
      <c r="F617" s="4">
        <v>4260</v>
      </c>
      <c r="G617" s="4">
        <v>80750330</v>
      </c>
      <c r="H617" s="4">
        <v>242468959</v>
      </c>
      <c r="I617" s="4">
        <v>22238644</v>
      </c>
      <c r="J617" s="4">
        <v>33460514</v>
      </c>
    </row>
    <row r="618" spans="1:10" x14ac:dyDescent="0.8">
      <c r="A618" s="2" t="s">
        <v>90</v>
      </c>
      <c r="B618" s="2" t="s">
        <v>473</v>
      </c>
      <c r="C618" s="2" t="s">
        <v>473</v>
      </c>
      <c r="D618" s="2" t="s">
        <v>473</v>
      </c>
      <c r="E618" s="2">
        <v>0</v>
      </c>
      <c r="F618" s="4">
        <v>3984</v>
      </c>
      <c r="G618" s="4">
        <v>0</v>
      </c>
      <c r="H618" s="4">
        <v>0</v>
      </c>
      <c r="I618" s="4">
        <v>0</v>
      </c>
      <c r="J618" s="4">
        <v>0</v>
      </c>
    </row>
    <row r="619" spans="1:10" x14ac:dyDescent="0.8">
      <c r="A619" s="2" t="s">
        <v>90</v>
      </c>
      <c r="B619" s="2" t="s">
        <v>473</v>
      </c>
      <c r="C619" s="2" t="s">
        <v>473</v>
      </c>
      <c r="D619" s="2" t="s">
        <v>473</v>
      </c>
      <c r="E619" s="2">
        <v>1</v>
      </c>
      <c r="F619" s="4">
        <v>1652</v>
      </c>
      <c r="G619" s="4">
        <v>2281031</v>
      </c>
      <c r="H619" s="4">
        <v>6849161</v>
      </c>
      <c r="I619" s="4">
        <v>0</v>
      </c>
      <c r="J619" s="4">
        <v>825</v>
      </c>
    </row>
    <row r="620" spans="1:10" x14ac:dyDescent="0.8">
      <c r="A620" s="2" t="s">
        <v>90</v>
      </c>
      <c r="B620" s="2" t="s">
        <v>475</v>
      </c>
      <c r="C620" s="2" t="s">
        <v>475</v>
      </c>
      <c r="D620" s="2">
        <v>2</v>
      </c>
      <c r="E620" s="2">
        <v>2</v>
      </c>
      <c r="F620" s="4">
        <v>5365</v>
      </c>
      <c r="G620" s="4">
        <v>31693972</v>
      </c>
      <c r="H620" s="4">
        <v>95167437</v>
      </c>
      <c r="I620" s="4">
        <v>28053708</v>
      </c>
      <c r="J620" s="4">
        <v>36631112</v>
      </c>
    </row>
    <row r="621" spans="1:10" x14ac:dyDescent="0.8">
      <c r="A621" s="2" t="s">
        <v>90</v>
      </c>
      <c r="B621" s="2" t="s">
        <v>486</v>
      </c>
      <c r="C621" s="2" t="s">
        <v>486</v>
      </c>
      <c r="D621" s="2">
        <v>3</v>
      </c>
      <c r="E621" s="2">
        <v>3</v>
      </c>
      <c r="F621" s="4">
        <v>1</v>
      </c>
      <c r="G621" s="4">
        <v>75265</v>
      </c>
      <c r="H621" s="4">
        <v>225998</v>
      </c>
      <c r="I621" s="4">
        <v>0</v>
      </c>
      <c r="J621" s="4">
        <v>0</v>
      </c>
    </row>
    <row r="622" spans="1:10" x14ac:dyDescent="0.8">
      <c r="A622" s="2" t="s">
        <v>90</v>
      </c>
      <c r="B622" s="2" t="s">
        <v>486</v>
      </c>
      <c r="C622" s="2" t="s">
        <v>486</v>
      </c>
      <c r="D622" s="2">
        <v>4</v>
      </c>
      <c r="E622" s="2">
        <v>4</v>
      </c>
      <c r="F622" s="4">
        <v>4</v>
      </c>
      <c r="G622" s="4">
        <v>5188</v>
      </c>
      <c r="H622" s="4">
        <v>15578</v>
      </c>
      <c r="I622" s="4">
        <v>0</v>
      </c>
      <c r="J622" s="4">
        <v>0</v>
      </c>
    </row>
    <row r="623" spans="1:10" x14ac:dyDescent="0.8">
      <c r="A623" s="2" t="s">
        <v>90</v>
      </c>
      <c r="B623" s="2" t="s">
        <v>490</v>
      </c>
      <c r="C623" s="2" t="s">
        <v>489</v>
      </c>
      <c r="D623" s="2">
        <v>8</v>
      </c>
      <c r="E623" s="2">
        <v>8</v>
      </c>
      <c r="F623" s="4">
        <v>26</v>
      </c>
      <c r="G623" s="4">
        <v>1814520</v>
      </c>
      <c r="H623" s="4">
        <v>5448458</v>
      </c>
      <c r="I623" s="4">
        <v>0</v>
      </c>
      <c r="J623" s="4">
        <v>0</v>
      </c>
    </row>
    <row r="624" spans="1:10" x14ac:dyDescent="0.8">
      <c r="A624" s="2" t="s">
        <v>90</v>
      </c>
      <c r="B624" s="2" t="s">
        <v>490</v>
      </c>
      <c r="C624" s="2" t="s">
        <v>493</v>
      </c>
      <c r="D624" s="2" t="s">
        <v>34</v>
      </c>
      <c r="E624" s="2" t="s">
        <v>34</v>
      </c>
      <c r="F624" s="4">
        <v>23</v>
      </c>
      <c r="G624" s="4">
        <v>2560590</v>
      </c>
      <c r="H624" s="4">
        <v>7688683</v>
      </c>
      <c r="I624" s="4">
        <v>0</v>
      </c>
      <c r="J624" s="4">
        <v>0</v>
      </c>
    </row>
    <row r="625" spans="1:10" x14ac:dyDescent="0.8">
      <c r="A625" s="2" t="s">
        <v>90</v>
      </c>
      <c r="B625" s="2" t="s">
        <v>488</v>
      </c>
      <c r="C625" s="2" t="s">
        <v>488</v>
      </c>
      <c r="D625" s="2" t="s">
        <v>488</v>
      </c>
      <c r="E625" s="2" t="s">
        <v>23</v>
      </c>
      <c r="F625" s="4">
        <v>355</v>
      </c>
      <c r="G625" s="4">
        <v>13385856</v>
      </c>
      <c r="H625" s="4">
        <v>40193713</v>
      </c>
      <c r="I625" s="4">
        <v>10000</v>
      </c>
      <c r="J625" s="4">
        <v>10000</v>
      </c>
    </row>
    <row r="626" spans="1:10" x14ac:dyDescent="0.8">
      <c r="A626" s="2" t="s">
        <v>90</v>
      </c>
      <c r="B626" s="2" t="s">
        <v>488</v>
      </c>
      <c r="C626" s="2" t="s">
        <v>488</v>
      </c>
      <c r="D626" s="2" t="s">
        <v>488</v>
      </c>
      <c r="E626" s="2" t="s">
        <v>30</v>
      </c>
      <c r="F626" s="4">
        <v>91</v>
      </c>
      <c r="G626" s="4">
        <v>5513741</v>
      </c>
      <c r="H626" s="4">
        <v>16556117</v>
      </c>
      <c r="I626" s="4">
        <v>10000</v>
      </c>
      <c r="J626" s="4">
        <v>10000</v>
      </c>
    </row>
    <row r="627" spans="1:10" x14ac:dyDescent="0.8">
      <c r="A627" s="2" t="s">
        <v>398</v>
      </c>
      <c r="F627" s="4">
        <v>11501</v>
      </c>
      <c r="G627" s="4">
        <v>57330163</v>
      </c>
      <c r="H627" s="4">
        <v>172145145</v>
      </c>
      <c r="I627" s="4">
        <v>28073708</v>
      </c>
      <c r="J627" s="4">
        <v>36651937</v>
      </c>
    </row>
    <row r="628" spans="1:10" x14ac:dyDescent="0.8">
      <c r="A628" s="2" t="s">
        <v>265</v>
      </c>
      <c r="B628" s="2" t="s">
        <v>473</v>
      </c>
      <c r="C628" s="2" t="s">
        <v>473</v>
      </c>
      <c r="D628" s="2" t="s">
        <v>473</v>
      </c>
      <c r="E628" s="2">
        <v>0</v>
      </c>
      <c r="F628" s="4">
        <v>504</v>
      </c>
      <c r="G628" s="4">
        <v>0</v>
      </c>
      <c r="H628" s="4">
        <v>0</v>
      </c>
      <c r="I628" s="4">
        <v>0</v>
      </c>
      <c r="J628" s="4">
        <v>0</v>
      </c>
    </row>
    <row r="629" spans="1:10" x14ac:dyDescent="0.8">
      <c r="A629" s="2" t="s">
        <v>265</v>
      </c>
      <c r="B629" s="2" t="s">
        <v>473</v>
      </c>
      <c r="C629" s="2" t="s">
        <v>473</v>
      </c>
      <c r="D629" s="2" t="s">
        <v>473</v>
      </c>
      <c r="E629" s="2">
        <v>1</v>
      </c>
      <c r="F629" s="4">
        <v>512</v>
      </c>
      <c r="G629" s="4">
        <v>8379408</v>
      </c>
      <c r="H629" s="4">
        <v>25160844</v>
      </c>
      <c r="I629" s="4">
        <v>0</v>
      </c>
      <c r="J629" s="4">
        <v>0</v>
      </c>
    </row>
    <row r="630" spans="1:10" x14ac:dyDescent="0.8">
      <c r="A630" s="2" t="s">
        <v>265</v>
      </c>
      <c r="B630" s="2" t="s">
        <v>475</v>
      </c>
      <c r="C630" s="2" t="s">
        <v>475</v>
      </c>
      <c r="D630" s="2">
        <v>2</v>
      </c>
      <c r="E630" s="2">
        <v>2</v>
      </c>
      <c r="F630" s="4">
        <v>6378</v>
      </c>
      <c r="G630" s="4">
        <v>98214783</v>
      </c>
      <c r="H630" s="4">
        <v>294909557</v>
      </c>
      <c r="I630" s="4">
        <v>48313484</v>
      </c>
      <c r="J630" s="4">
        <v>66907555</v>
      </c>
    </row>
    <row r="631" spans="1:10" x14ac:dyDescent="0.8">
      <c r="A631" s="2" t="s">
        <v>265</v>
      </c>
      <c r="B631" s="2" t="s">
        <v>486</v>
      </c>
      <c r="C631" s="2" t="s">
        <v>486</v>
      </c>
      <c r="D631" s="2">
        <v>3</v>
      </c>
      <c r="E631" s="2">
        <v>3</v>
      </c>
      <c r="F631" s="4">
        <v>60</v>
      </c>
      <c r="G631" s="4">
        <v>5039997</v>
      </c>
      <c r="H631" s="4">
        <v>15133596</v>
      </c>
      <c r="I631" s="4">
        <v>0</v>
      </c>
      <c r="J631" s="4">
        <v>0</v>
      </c>
    </row>
    <row r="632" spans="1:10" x14ac:dyDescent="0.8">
      <c r="A632" s="2" t="s">
        <v>265</v>
      </c>
      <c r="B632" s="2" t="s">
        <v>486</v>
      </c>
      <c r="C632" s="2" t="s">
        <v>486</v>
      </c>
      <c r="D632" s="2">
        <v>4</v>
      </c>
      <c r="E632" s="2">
        <v>4</v>
      </c>
      <c r="F632" s="4">
        <v>1</v>
      </c>
      <c r="G632" s="4">
        <v>4586</v>
      </c>
      <c r="H632" s="4">
        <v>13770</v>
      </c>
      <c r="I632" s="4">
        <v>0</v>
      </c>
      <c r="J632" s="4">
        <v>0</v>
      </c>
    </row>
    <row r="633" spans="1:10" x14ac:dyDescent="0.8">
      <c r="A633" s="2" t="s">
        <v>265</v>
      </c>
      <c r="B633" s="2" t="s">
        <v>486</v>
      </c>
      <c r="C633" s="2" t="s">
        <v>486</v>
      </c>
      <c r="D633" s="2">
        <v>9</v>
      </c>
      <c r="E633" s="2">
        <v>9</v>
      </c>
      <c r="F633" s="4">
        <v>1</v>
      </c>
      <c r="G633" s="4">
        <v>74487</v>
      </c>
      <c r="H633" s="4">
        <v>223662</v>
      </c>
      <c r="I633" s="4">
        <v>0</v>
      </c>
      <c r="J633" s="4">
        <v>0</v>
      </c>
    </row>
    <row r="634" spans="1:10" x14ac:dyDescent="0.8">
      <c r="A634" s="2" t="s">
        <v>265</v>
      </c>
      <c r="B634" s="2" t="s">
        <v>490</v>
      </c>
      <c r="C634" s="2" t="s">
        <v>489</v>
      </c>
      <c r="D634" s="2">
        <v>8</v>
      </c>
      <c r="E634" s="2">
        <v>8</v>
      </c>
      <c r="F634" s="4">
        <v>24</v>
      </c>
      <c r="G634" s="4">
        <v>6290586</v>
      </c>
      <c r="H634" s="4">
        <v>18888743</v>
      </c>
      <c r="I634" s="4">
        <v>0</v>
      </c>
      <c r="J634" s="4">
        <v>0</v>
      </c>
    </row>
    <row r="635" spans="1:10" x14ac:dyDescent="0.8">
      <c r="A635" s="2" t="s">
        <v>265</v>
      </c>
      <c r="B635" s="2" t="s">
        <v>490</v>
      </c>
      <c r="C635" s="2" t="s">
        <v>493</v>
      </c>
      <c r="D635" s="2" t="s">
        <v>34</v>
      </c>
      <c r="E635" s="2" t="s">
        <v>34</v>
      </c>
      <c r="F635" s="4">
        <v>2</v>
      </c>
      <c r="G635" s="4">
        <v>4164493</v>
      </c>
      <c r="H635" s="4">
        <v>12504723</v>
      </c>
      <c r="I635" s="4">
        <v>0</v>
      </c>
      <c r="J635" s="4">
        <v>0</v>
      </c>
    </row>
    <row r="636" spans="1:10" x14ac:dyDescent="0.8">
      <c r="A636" s="2" t="s">
        <v>265</v>
      </c>
      <c r="B636" s="2" t="s">
        <v>488</v>
      </c>
      <c r="C636" s="2" t="s">
        <v>488</v>
      </c>
      <c r="D636" s="2" t="s">
        <v>488</v>
      </c>
      <c r="E636" s="2" t="s">
        <v>23</v>
      </c>
      <c r="F636" s="4">
        <v>158</v>
      </c>
      <c r="G636" s="4">
        <v>40144993</v>
      </c>
      <c r="H636" s="4">
        <v>120543371</v>
      </c>
      <c r="I636" s="4">
        <v>10000</v>
      </c>
      <c r="J636" s="4">
        <v>22000</v>
      </c>
    </row>
    <row r="637" spans="1:10" x14ac:dyDescent="0.8">
      <c r="A637" s="2" t="s">
        <v>265</v>
      </c>
      <c r="B637" s="2" t="s">
        <v>488</v>
      </c>
      <c r="C637" s="2" t="s">
        <v>488</v>
      </c>
      <c r="D637" s="2" t="s">
        <v>488</v>
      </c>
      <c r="E637" s="2" t="s">
        <v>30</v>
      </c>
      <c r="F637" s="4">
        <v>13</v>
      </c>
      <c r="G637" s="4">
        <v>16968941</v>
      </c>
      <c r="H637" s="4">
        <v>50952638</v>
      </c>
      <c r="I637" s="4">
        <v>0</v>
      </c>
      <c r="J637" s="4">
        <v>0</v>
      </c>
    </row>
    <row r="638" spans="1:10" x14ac:dyDescent="0.8">
      <c r="A638" s="2" t="s">
        <v>399</v>
      </c>
      <c r="F638" s="4">
        <v>7653</v>
      </c>
      <c r="G638" s="4">
        <v>179282274</v>
      </c>
      <c r="H638" s="4">
        <v>538330904</v>
      </c>
      <c r="I638" s="4">
        <v>48323484</v>
      </c>
      <c r="J638" s="4">
        <v>66929555</v>
      </c>
    </row>
    <row r="639" spans="1:10" x14ac:dyDescent="0.8">
      <c r="A639" s="2" t="s">
        <v>249</v>
      </c>
      <c r="B639" s="2" t="s">
        <v>473</v>
      </c>
      <c r="C639" s="2" t="s">
        <v>473</v>
      </c>
      <c r="D639" s="2" t="s">
        <v>473</v>
      </c>
      <c r="E639" s="2">
        <v>0</v>
      </c>
      <c r="F639" s="4">
        <v>1242</v>
      </c>
      <c r="G639" s="4">
        <v>0</v>
      </c>
      <c r="H639" s="4">
        <v>0</v>
      </c>
      <c r="I639" s="4">
        <v>0</v>
      </c>
      <c r="J639" s="4">
        <v>0</v>
      </c>
    </row>
    <row r="640" spans="1:10" x14ac:dyDescent="0.8">
      <c r="A640" s="2" t="s">
        <v>249</v>
      </c>
      <c r="B640" s="2" t="s">
        <v>473</v>
      </c>
      <c r="C640" s="2" t="s">
        <v>473</v>
      </c>
      <c r="D640" s="2" t="s">
        <v>473</v>
      </c>
      <c r="E640" s="2">
        <v>1</v>
      </c>
      <c r="F640" s="4">
        <v>208</v>
      </c>
      <c r="G640" s="4">
        <v>542871</v>
      </c>
      <c r="H640" s="4">
        <v>1630074</v>
      </c>
      <c r="I640" s="4">
        <v>0</v>
      </c>
      <c r="J640" s="4">
        <v>0</v>
      </c>
    </row>
    <row r="641" spans="1:10" x14ac:dyDescent="0.8">
      <c r="A641" s="2" t="s">
        <v>249</v>
      </c>
      <c r="B641" s="2" t="s">
        <v>475</v>
      </c>
      <c r="C641" s="2" t="s">
        <v>475</v>
      </c>
      <c r="D641" s="2">
        <v>2</v>
      </c>
      <c r="E641" s="2">
        <v>2</v>
      </c>
      <c r="F641" s="4">
        <v>6561</v>
      </c>
      <c r="G641" s="4">
        <v>92470987</v>
      </c>
      <c r="H641" s="4">
        <v>277662630</v>
      </c>
      <c r="I641" s="4">
        <v>44629393</v>
      </c>
      <c r="J641" s="4">
        <v>81519145</v>
      </c>
    </row>
    <row r="642" spans="1:10" x14ac:dyDescent="0.8">
      <c r="A642" s="2" t="s">
        <v>249</v>
      </c>
      <c r="B642" s="2" t="s">
        <v>486</v>
      </c>
      <c r="C642" s="2" t="s">
        <v>486</v>
      </c>
      <c r="D642" s="2">
        <v>3</v>
      </c>
      <c r="E642" s="2">
        <v>3</v>
      </c>
      <c r="F642" s="4">
        <v>94</v>
      </c>
      <c r="G642" s="4">
        <v>3615010</v>
      </c>
      <c r="H642" s="4">
        <v>10854788</v>
      </c>
      <c r="I642" s="4">
        <v>0</v>
      </c>
      <c r="J642" s="4">
        <v>0</v>
      </c>
    </row>
    <row r="643" spans="1:10" x14ac:dyDescent="0.8">
      <c r="A643" s="2" t="s">
        <v>249</v>
      </c>
      <c r="B643" s="2" t="s">
        <v>486</v>
      </c>
      <c r="C643" s="2" t="s">
        <v>486</v>
      </c>
      <c r="D643" s="2">
        <v>9</v>
      </c>
      <c r="E643" s="2">
        <v>9</v>
      </c>
      <c r="F643" s="4">
        <v>6</v>
      </c>
      <c r="G643" s="4">
        <v>144964</v>
      </c>
      <c r="H643" s="4">
        <v>435283</v>
      </c>
      <c r="I643" s="4">
        <v>0</v>
      </c>
      <c r="J643" s="4">
        <v>0</v>
      </c>
    </row>
    <row r="644" spans="1:10" x14ac:dyDescent="0.8">
      <c r="A644" s="2" t="s">
        <v>249</v>
      </c>
      <c r="B644" s="2" t="s">
        <v>490</v>
      </c>
      <c r="C644" s="2" t="s">
        <v>489</v>
      </c>
      <c r="D644" s="2">
        <v>8</v>
      </c>
      <c r="E644" s="2">
        <v>8</v>
      </c>
      <c r="F644" s="4">
        <v>14</v>
      </c>
      <c r="G644" s="4">
        <v>1112661</v>
      </c>
      <c r="H644" s="4">
        <v>3340987</v>
      </c>
      <c r="I644" s="4">
        <v>0</v>
      </c>
      <c r="J644" s="4">
        <v>0</v>
      </c>
    </row>
    <row r="645" spans="1:10" x14ac:dyDescent="0.8">
      <c r="A645" s="2" t="s">
        <v>249</v>
      </c>
      <c r="B645" s="2" t="s">
        <v>490</v>
      </c>
      <c r="C645" s="2" t="s">
        <v>493</v>
      </c>
      <c r="D645" s="2" t="s">
        <v>34</v>
      </c>
      <c r="E645" s="2" t="s">
        <v>34</v>
      </c>
      <c r="F645" s="4">
        <v>3</v>
      </c>
      <c r="G645" s="4">
        <v>451202</v>
      </c>
      <c r="H645" s="4">
        <v>1354824</v>
      </c>
      <c r="I645" s="4">
        <v>0</v>
      </c>
      <c r="J645" s="4">
        <v>0</v>
      </c>
    </row>
    <row r="646" spans="1:10" x14ac:dyDescent="0.8">
      <c r="A646" s="2" t="s">
        <v>249</v>
      </c>
      <c r="B646" s="2" t="s">
        <v>488</v>
      </c>
      <c r="C646" s="2" t="s">
        <v>488</v>
      </c>
      <c r="D646" s="2" t="s">
        <v>488</v>
      </c>
      <c r="E646" s="2" t="s">
        <v>23</v>
      </c>
      <c r="F646" s="4">
        <v>261</v>
      </c>
      <c r="G646" s="4">
        <v>14380666</v>
      </c>
      <c r="H646" s="4">
        <v>43180828</v>
      </c>
      <c r="I646" s="4">
        <v>10000</v>
      </c>
      <c r="J646" s="4">
        <v>10000</v>
      </c>
    </row>
    <row r="647" spans="1:10" x14ac:dyDescent="0.8">
      <c r="A647" s="2" t="s">
        <v>249</v>
      </c>
      <c r="B647" s="2" t="s">
        <v>488</v>
      </c>
      <c r="C647" s="2" t="s">
        <v>488</v>
      </c>
      <c r="D647" s="2" t="s">
        <v>488</v>
      </c>
      <c r="E647" s="2" t="s">
        <v>30</v>
      </c>
      <c r="F647" s="4">
        <v>127</v>
      </c>
      <c r="G647" s="4">
        <v>7387790</v>
      </c>
      <c r="H647" s="4">
        <v>22183319</v>
      </c>
      <c r="I647" s="4">
        <v>0</v>
      </c>
      <c r="J647" s="4">
        <v>0</v>
      </c>
    </row>
    <row r="648" spans="1:10" x14ac:dyDescent="0.8">
      <c r="A648" s="2" t="s">
        <v>400</v>
      </c>
      <c r="F648" s="4">
        <v>8516</v>
      </c>
      <c r="G648" s="4">
        <v>120106151</v>
      </c>
      <c r="H648" s="4">
        <v>360642733</v>
      </c>
      <c r="I648" s="4">
        <v>44639393</v>
      </c>
      <c r="J648" s="4">
        <v>81529145</v>
      </c>
    </row>
    <row r="649" spans="1:10" x14ac:dyDescent="0.8">
      <c r="A649" s="2" t="s">
        <v>174</v>
      </c>
      <c r="B649" s="2" t="s">
        <v>473</v>
      </c>
      <c r="C649" s="2" t="s">
        <v>473</v>
      </c>
      <c r="D649" s="2" t="s">
        <v>473</v>
      </c>
      <c r="E649" s="2">
        <v>0</v>
      </c>
      <c r="F649" s="4">
        <v>120</v>
      </c>
      <c r="G649" s="4">
        <v>0</v>
      </c>
      <c r="H649" s="4">
        <v>0</v>
      </c>
      <c r="I649" s="4">
        <v>0</v>
      </c>
      <c r="J649" s="4">
        <v>0</v>
      </c>
    </row>
    <row r="650" spans="1:10" x14ac:dyDescent="0.8">
      <c r="A650" s="2" t="s">
        <v>174</v>
      </c>
      <c r="B650" s="2" t="s">
        <v>473</v>
      </c>
      <c r="C650" s="2" t="s">
        <v>473</v>
      </c>
      <c r="D650" s="2" t="s">
        <v>473</v>
      </c>
      <c r="E650" s="2">
        <v>1</v>
      </c>
      <c r="F650" s="4">
        <v>63</v>
      </c>
      <c r="G650" s="4">
        <v>1654349</v>
      </c>
      <c r="H650" s="4">
        <v>4967514</v>
      </c>
      <c r="I650" s="4">
        <v>0</v>
      </c>
      <c r="J650" s="4">
        <v>0</v>
      </c>
    </row>
    <row r="651" spans="1:10" x14ac:dyDescent="0.8">
      <c r="A651" s="2" t="s">
        <v>174</v>
      </c>
      <c r="B651" s="2" t="s">
        <v>475</v>
      </c>
      <c r="C651" s="2" t="s">
        <v>475</v>
      </c>
      <c r="D651" s="2">
        <v>2</v>
      </c>
      <c r="E651" s="2">
        <v>2</v>
      </c>
      <c r="F651" s="4">
        <v>75</v>
      </c>
      <c r="G651" s="4">
        <v>1832688</v>
      </c>
      <c r="H651" s="4">
        <v>5503012</v>
      </c>
      <c r="I651" s="4">
        <v>500000</v>
      </c>
      <c r="J651" s="4">
        <v>901766</v>
      </c>
    </row>
    <row r="652" spans="1:10" x14ac:dyDescent="0.8">
      <c r="A652" s="2" t="s">
        <v>174</v>
      </c>
      <c r="B652" s="2" t="s">
        <v>490</v>
      </c>
      <c r="C652" s="2" t="s">
        <v>493</v>
      </c>
      <c r="D652" s="2" t="s">
        <v>34</v>
      </c>
      <c r="E652" s="2" t="s">
        <v>34</v>
      </c>
      <c r="F652" s="4">
        <v>45</v>
      </c>
      <c r="G652" s="4">
        <v>28051854</v>
      </c>
      <c r="H652" s="4">
        <v>84231300</v>
      </c>
      <c r="I652" s="4">
        <v>0</v>
      </c>
      <c r="J652" s="4">
        <v>0</v>
      </c>
    </row>
    <row r="653" spans="1:10" x14ac:dyDescent="0.8">
      <c r="A653" s="2" t="s">
        <v>174</v>
      </c>
      <c r="B653" s="2" t="s">
        <v>488</v>
      </c>
      <c r="C653" s="2" t="s">
        <v>488</v>
      </c>
      <c r="D653" s="2" t="s">
        <v>488</v>
      </c>
      <c r="E653" s="2" t="s">
        <v>23</v>
      </c>
      <c r="F653" s="4">
        <v>35</v>
      </c>
      <c r="G653" s="4">
        <v>3403886</v>
      </c>
      <c r="H653" s="4">
        <v>10220848</v>
      </c>
      <c r="I653" s="4">
        <v>0</v>
      </c>
      <c r="J653" s="4">
        <v>0</v>
      </c>
    </row>
    <row r="654" spans="1:10" x14ac:dyDescent="0.8">
      <c r="A654" s="2" t="s">
        <v>174</v>
      </c>
      <c r="B654" s="2" t="s">
        <v>488</v>
      </c>
      <c r="C654" s="2" t="s">
        <v>488</v>
      </c>
      <c r="D654" s="2" t="s">
        <v>488</v>
      </c>
      <c r="E654" s="2" t="s">
        <v>30</v>
      </c>
      <c r="F654" s="4">
        <v>79</v>
      </c>
      <c r="G654" s="4">
        <v>20307133</v>
      </c>
      <c r="H654" s="4">
        <v>60976224</v>
      </c>
      <c r="I654" s="4">
        <v>0</v>
      </c>
      <c r="J654" s="4">
        <v>0</v>
      </c>
    </row>
    <row r="655" spans="1:10" x14ac:dyDescent="0.8">
      <c r="A655" s="2" t="s">
        <v>401</v>
      </c>
      <c r="F655" s="4">
        <v>417</v>
      </c>
      <c r="G655" s="4">
        <v>55249910</v>
      </c>
      <c r="H655" s="4">
        <v>165898898</v>
      </c>
      <c r="I655" s="4">
        <v>500000</v>
      </c>
      <c r="J655" s="4">
        <v>901766</v>
      </c>
    </row>
    <row r="656" spans="1:10" x14ac:dyDescent="0.8">
      <c r="A656" s="2" t="s">
        <v>143</v>
      </c>
      <c r="B656" s="2" t="s">
        <v>473</v>
      </c>
      <c r="C656" s="2" t="s">
        <v>473</v>
      </c>
      <c r="D656" s="2" t="s">
        <v>473</v>
      </c>
      <c r="E656" s="2">
        <v>0</v>
      </c>
      <c r="F656" s="4">
        <v>730</v>
      </c>
      <c r="G656" s="4">
        <v>0</v>
      </c>
      <c r="H656" s="4">
        <v>0</v>
      </c>
      <c r="I656" s="4">
        <v>0</v>
      </c>
      <c r="J656" s="4">
        <v>0</v>
      </c>
    </row>
    <row r="657" spans="1:10" x14ac:dyDescent="0.8">
      <c r="A657" s="2" t="s">
        <v>143</v>
      </c>
      <c r="B657" s="2" t="s">
        <v>473</v>
      </c>
      <c r="C657" s="2" t="s">
        <v>473</v>
      </c>
      <c r="D657" s="2" t="s">
        <v>473</v>
      </c>
      <c r="E657" s="2">
        <v>1</v>
      </c>
      <c r="F657" s="4">
        <v>200</v>
      </c>
      <c r="G657" s="4">
        <v>2860838</v>
      </c>
      <c r="H657" s="4">
        <v>8590245</v>
      </c>
      <c r="I657" s="4">
        <v>0</v>
      </c>
      <c r="J657" s="4">
        <v>0</v>
      </c>
    </row>
    <row r="658" spans="1:10" x14ac:dyDescent="0.8">
      <c r="A658" s="2" t="s">
        <v>143</v>
      </c>
      <c r="B658" s="2" t="s">
        <v>475</v>
      </c>
      <c r="C658" s="2" t="s">
        <v>475</v>
      </c>
      <c r="D658" s="2">
        <v>2</v>
      </c>
      <c r="E658" s="2">
        <v>2</v>
      </c>
      <c r="F658" s="4">
        <v>5186</v>
      </c>
      <c r="G658" s="4">
        <v>93050173</v>
      </c>
      <c r="H658" s="4">
        <v>279401824</v>
      </c>
      <c r="I658" s="4">
        <v>32861964</v>
      </c>
      <c r="J658" s="4">
        <v>54142966</v>
      </c>
    </row>
    <row r="659" spans="1:10" x14ac:dyDescent="0.8">
      <c r="A659" s="2" t="s">
        <v>143</v>
      </c>
      <c r="B659" s="2" t="s">
        <v>486</v>
      </c>
      <c r="C659" s="2" t="s">
        <v>486</v>
      </c>
      <c r="D659" s="2">
        <v>3</v>
      </c>
      <c r="E659" s="2">
        <v>3</v>
      </c>
      <c r="F659" s="4">
        <v>133</v>
      </c>
      <c r="G659" s="4">
        <v>6774976</v>
      </c>
      <c r="H659" s="4">
        <v>20343214</v>
      </c>
      <c r="I659" s="4">
        <v>0</v>
      </c>
      <c r="J659" s="4">
        <v>0</v>
      </c>
    </row>
    <row r="660" spans="1:10" x14ac:dyDescent="0.8">
      <c r="A660" s="2" t="s">
        <v>143</v>
      </c>
      <c r="B660" s="2" t="s">
        <v>486</v>
      </c>
      <c r="C660" s="2" t="s">
        <v>486</v>
      </c>
      <c r="D660" s="2">
        <v>4</v>
      </c>
      <c r="E660" s="2">
        <v>4</v>
      </c>
      <c r="F660" s="4">
        <v>1</v>
      </c>
      <c r="G660" s="4">
        <v>5368</v>
      </c>
      <c r="H660" s="4">
        <v>16118</v>
      </c>
      <c r="I660" s="4">
        <v>0</v>
      </c>
      <c r="J660" s="4">
        <v>0</v>
      </c>
    </row>
    <row r="661" spans="1:10" x14ac:dyDescent="0.8">
      <c r="A661" s="2" t="s">
        <v>143</v>
      </c>
      <c r="B661" s="2" t="s">
        <v>486</v>
      </c>
      <c r="C661" s="2" t="s">
        <v>486</v>
      </c>
      <c r="D661" s="2">
        <v>9</v>
      </c>
      <c r="E661" s="2">
        <v>9</v>
      </c>
      <c r="F661" s="4">
        <v>2</v>
      </c>
      <c r="G661" s="4">
        <v>692067</v>
      </c>
      <c r="H661" s="4">
        <v>2078070</v>
      </c>
      <c r="I661" s="4">
        <v>0</v>
      </c>
      <c r="J661" s="4">
        <v>0</v>
      </c>
    </row>
    <row r="662" spans="1:10" x14ac:dyDescent="0.8">
      <c r="A662" s="2" t="s">
        <v>143</v>
      </c>
      <c r="B662" s="2" t="s">
        <v>490</v>
      </c>
      <c r="C662" s="2" t="s">
        <v>493</v>
      </c>
      <c r="D662" s="2" t="s">
        <v>34</v>
      </c>
      <c r="E662" s="2" t="s">
        <v>34</v>
      </c>
      <c r="F662" s="4">
        <v>87</v>
      </c>
      <c r="G662" s="4">
        <v>28514874</v>
      </c>
      <c r="H662" s="4">
        <v>85621616</v>
      </c>
      <c r="I662" s="4">
        <v>0</v>
      </c>
      <c r="J662" s="4">
        <v>0</v>
      </c>
    </row>
    <row r="663" spans="1:10" x14ac:dyDescent="0.8">
      <c r="A663" s="2" t="s">
        <v>143</v>
      </c>
      <c r="B663" s="2" t="s">
        <v>490</v>
      </c>
      <c r="C663" s="2" t="s">
        <v>493</v>
      </c>
      <c r="D663" s="2" t="s">
        <v>40</v>
      </c>
      <c r="E663" s="2" t="s">
        <v>40</v>
      </c>
      <c r="F663" s="4">
        <v>4</v>
      </c>
      <c r="G663" s="4">
        <v>1031143</v>
      </c>
      <c r="H663" s="4">
        <v>3096214</v>
      </c>
      <c r="I663" s="4">
        <v>0</v>
      </c>
      <c r="J663" s="4">
        <v>0</v>
      </c>
    </row>
    <row r="664" spans="1:10" x14ac:dyDescent="0.8">
      <c r="A664" s="2" t="s">
        <v>143</v>
      </c>
      <c r="B664" s="2" t="s">
        <v>488</v>
      </c>
      <c r="C664" s="2" t="s">
        <v>488</v>
      </c>
      <c r="D664" s="2" t="s">
        <v>488</v>
      </c>
      <c r="E664" s="2" t="s">
        <v>23</v>
      </c>
      <c r="F664" s="4">
        <v>402</v>
      </c>
      <c r="G664" s="4">
        <v>75619901</v>
      </c>
      <c r="H664" s="4">
        <v>227063873</v>
      </c>
      <c r="I664" s="4">
        <v>0</v>
      </c>
      <c r="J664" s="4">
        <v>0</v>
      </c>
    </row>
    <row r="665" spans="1:10" x14ac:dyDescent="0.8">
      <c r="A665" s="2" t="s">
        <v>143</v>
      </c>
      <c r="B665" s="2" t="s">
        <v>488</v>
      </c>
      <c r="C665" s="2" t="s">
        <v>488</v>
      </c>
      <c r="D665" s="2" t="s">
        <v>488</v>
      </c>
      <c r="E665" s="2" t="s">
        <v>30</v>
      </c>
      <c r="F665" s="4">
        <v>324</v>
      </c>
      <c r="G665" s="4">
        <v>59957293</v>
      </c>
      <c r="H665" s="4">
        <v>180033764</v>
      </c>
      <c r="I665" s="4">
        <v>9100</v>
      </c>
      <c r="J665" s="4">
        <v>9100</v>
      </c>
    </row>
    <row r="666" spans="1:10" x14ac:dyDescent="0.8">
      <c r="A666" s="2" t="s">
        <v>402</v>
      </c>
      <c r="F666" s="4">
        <v>7069</v>
      </c>
      <c r="G666" s="4">
        <v>268506633</v>
      </c>
      <c r="H666" s="4">
        <v>806244938</v>
      </c>
      <c r="I666" s="4">
        <v>32871064</v>
      </c>
      <c r="J666" s="4">
        <v>54152066</v>
      </c>
    </row>
    <row r="667" spans="1:10" x14ac:dyDescent="0.8">
      <c r="A667" s="2" t="s">
        <v>308</v>
      </c>
      <c r="B667" s="2" t="s">
        <v>473</v>
      </c>
      <c r="C667" s="2" t="s">
        <v>473</v>
      </c>
      <c r="D667" s="2" t="s">
        <v>473</v>
      </c>
      <c r="E667" s="2">
        <v>0</v>
      </c>
      <c r="F667" s="4">
        <v>20</v>
      </c>
      <c r="G667" s="4">
        <v>0</v>
      </c>
      <c r="H667" s="4">
        <v>0</v>
      </c>
      <c r="I667" s="4">
        <v>0</v>
      </c>
      <c r="J667" s="4">
        <v>0</v>
      </c>
    </row>
    <row r="668" spans="1:10" x14ac:dyDescent="0.8">
      <c r="A668" s="2" t="s">
        <v>308</v>
      </c>
      <c r="B668" s="2" t="s">
        <v>473</v>
      </c>
      <c r="C668" s="2" t="s">
        <v>473</v>
      </c>
      <c r="D668" s="2" t="s">
        <v>473</v>
      </c>
      <c r="E668" s="2">
        <v>1</v>
      </c>
      <c r="F668" s="4">
        <v>4</v>
      </c>
      <c r="G668" s="4">
        <v>77330</v>
      </c>
      <c r="H668" s="4">
        <v>232199</v>
      </c>
      <c r="I668" s="4">
        <v>0</v>
      </c>
      <c r="J668" s="4">
        <v>0</v>
      </c>
    </row>
    <row r="669" spans="1:10" x14ac:dyDescent="0.8">
      <c r="A669" s="2" t="s">
        <v>308</v>
      </c>
      <c r="B669" s="2" t="s">
        <v>475</v>
      </c>
      <c r="C669" s="2" t="s">
        <v>475</v>
      </c>
      <c r="D669" s="2">
        <v>2</v>
      </c>
      <c r="E669" s="2">
        <v>2</v>
      </c>
      <c r="F669" s="4">
        <v>611</v>
      </c>
      <c r="G669" s="4">
        <v>7192396</v>
      </c>
      <c r="H669" s="4">
        <v>21596606</v>
      </c>
      <c r="I669" s="4">
        <v>4188490</v>
      </c>
      <c r="J669" s="4">
        <v>5811499</v>
      </c>
    </row>
    <row r="670" spans="1:10" x14ac:dyDescent="0.8">
      <c r="A670" s="2" t="s">
        <v>308</v>
      </c>
      <c r="B670" s="2" t="s">
        <v>486</v>
      </c>
      <c r="C670" s="2" t="s">
        <v>486</v>
      </c>
      <c r="D670" s="2">
        <v>3</v>
      </c>
      <c r="E670" s="2">
        <v>3</v>
      </c>
      <c r="F670" s="4">
        <v>15</v>
      </c>
      <c r="G670" s="4">
        <v>1436648</v>
      </c>
      <c r="H670" s="4">
        <v>4313822</v>
      </c>
      <c r="I670" s="4">
        <v>0</v>
      </c>
      <c r="J670" s="4">
        <v>0</v>
      </c>
    </row>
    <row r="671" spans="1:10" x14ac:dyDescent="0.8">
      <c r="A671" s="2" t="s">
        <v>308</v>
      </c>
      <c r="B671" s="2" t="s">
        <v>488</v>
      </c>
      <c r="C671" s="2" t="s">
        <v>488</v>
      </c>
      <c r="D671" s="2" t="s">
        <v>488</v>
      </c>
      <c r="E671" s="2" t="s">
        <v>23</v>
      </c>
      <c r="F671" s="4">
        <v>18</v>
      </c>
      <c r="G671" s="4">
        <v>9005859</v>
      </c>
      <c r="H671" s="4">
        <v>27041891</v>
      </c>
      <c r="I671" s="4">
        <v>0</v>
      </c>
      <c r="J671" s="4">
        <v>0</v>
      </c>
    </row>
    <row r="672" spans="1:10" x14ac:dyDescent="0.8">
      <c r="A672" s="2" t="s">
        <v>308</v>
      </c>
      <c r="B672" s="2" t="s">
        <v>488</v>
      </c>
      <c r="C672" s="2" t="s">
        <v>488</v>
      </c>
      <c r="D672" s="2" t="s">
        <v>488</v>
      </c>
      <c r="E672" s="2" t="s">
        <v>30</v>
      </c>
      <c r="F672" s="4">
        <v>6</v>
      </c>
      <c r="G672" s="4">
        <v>856443</v>
      </c>
      <c r="H672" s="4">
        <v>2571642</v>
      </c>
      <c r="I672" s="4">
        <v>0</v>
      </c>
      <c r="J672" s="4">
        <v>0</v>
      </c>
    </row>
    <row r="673" spans="1:10" x14ac:dyDescent="0.8">
      <c r="A673" s="2" t="s">
        <v>403</v>
      </c>
      <c r="F673" s="4">
        <v>674</v>
      </c>
      <c r="G673" s="4">
        <v>18568676</v>
      </c>
      <c r="H673" s="4">
        <v>55756160</v>
      </c>
      <c r="I673" s="4">
        <v>4188490</v>
      </c>
      <c r="J673" s="4">
        <v>5811499</v>
      </c>
    </row>
    <row r="674" spans="1:10" x14ac:dyDescent="0.8">
      <c r="A674" s="2" t="s">
        <v>69</v>
      </c>
      <c r="B674" s="2" t="s">
        <v>473</v>
      </c>
      <c r="C674" s="2" t="s">
        <v>473</v>
      </c>
      <c r="D674" s="2" t="s">
        <v>473</v>
      </c>
      <c r="E674" s="2">
        <v>0</v>
      </c>
      <c r="F674" s="4">
        <v>758</v>
      </c>
      <c r="G674" s="4">
        <v>0</v>
      </c>
      <c r="H674" s="4">
        <v>0</v>
      </c>
      <c r="I674" s="4">
        <v>0</v>
      </c>
      <c r="J674" s="4">
        <v>0</v>
      </c>
    </row>
    <row r="675" spans="1:10" x14ac:dyDescent="0.8">
      <c r="A675" s="2" t="s">
        <v>69</v>
      </c>
      <c r="B675" s="2" t="s">
        <v>473</v>
      </c>
      <c r="C675" s="2" t="s">
        <v>473</v>
      </c>
      <c r="D675" s="2" t="s">
        <v>473</v>
      </c>
      <c r="E675" s="2">
        <v>1</v>
      </c>
      <c r="F675" s="4">
        <v>166</v>
      </c>
      <c r="G675" s="4">
        <v>564983</v>
      </c>
      <c r="H675" s="4">
        <v>1696470</v>
      </c>
      <c r="I675" s="4">
        <v>0</v>
      </c>
      <c r="J675" s="4">
        <v>0</v>
      </c>
    </row>
    <row r="676" spans="1:10" x14ac:dyDescent="0.8">
      <c r="A676" s="2" t="s">
        <v>69</v>
      </c>
      <c r="B676" s="2" t="s">
        <v>475</v>
      </c>
      <c r="C676" s="2" t="s">
        <v>475</v>
      </c>
      <c r="D676" s="2">
        <v>2</v>
      </c>
      <c r="E676" s="2">
        <v>2</v>
      </c>
      <c r="F676" s="4">
        <v>5056</v>
      </c>
      <c r="G676" s="4">
        <v>68260997</v>
      </c>
      <c r="H676" s="4">
        <v>204967226</v>
      </c>
      <c r="I676" s="4">
        <v>37390920</v>
      </c>
      <c r="J676" s="4">
        <v>51001430</v>
      </c>
    </row>
    <row r="677" spans="1:10" x14ac:dyDescent="0.8">
      <c r="A677" s="2" t="s">
        <v>69</v>
      </c>
      <c r="B677" s="2" t="s">
        <v>486</v>
      </c>
      <c r="C677" s="2" t="s">
        <v>486</v>
      </c>
      <c r="D677" s="2">
        <v>3</v>
      </c>
      <c r="E677" s="2">
        <v>3</v>
      </c>
      <c r="F677" s="4">
        <v>54</v>
      </c>
      <c r="G677" s="4">
        <v>1912334</v>
      </c>
      <c r="H677" s="4">
        <v>5742163</v>
      </c>
      <c r="I677" s="4">
        <v>0</v>
      </c>
      <c r="J677" s="4">
        <v>0</v>
      </c>
    </row>
    <row r="678" spans="1:10" x14ac:dyDescent="0.8">
      <c r="A678" s="2" t="s">
        <v>69</v>
      </c>
      <c r="B678" s="2" t="s">
        <v>486</v>
      </c>
      <c r="C678" s="2" t="s">
        <v>486</v>
      </c>
      <c r="D678" s="2">
        <v>4</v>
      </c>
      <c r="E678" s="2">
        <v>4</v>
      </c>
      <c r="F678" s="4">
        <v>1</v>
      </c>
      <c r="G678" s="4">
        <v>3101</v>
      </c>
      <c r="H678" s="4">
        <v>9311</v>
      </c>
      <c r="I678" s="4">
        <v>0</v>
      </c>
      <c r="J678" s="4">
        <v>0</v>
      </c>
    </row>
    <row r="679" spans="1:10" x14ac:dyDescent="0.8">
      <c r="A679" s="2" t="s">
        <v>69</v>
      </c>
      <c r="B679" s="2" t="s">
        <v>490</v>
      </c>
      <c r="C679" s="2" t="s">
        <v>489</v>
      </c>
      <c r="D679" s="2">
        <v>8</v>
      </c>
      <c r="E679" s="2">
        <v>8</v>
      </c>
      <c r="F679" s="4">
        <v>22</v>
      </c>
      <c r="G679" s="4">
        <v>1301440</v>
      </c>
      <c r="H679" s="4">
        <v>3907835</v>
      </c>
      <c r="I679" s="4">
        <v>0</v>
      </c>
      <c r="J679" s="4">
        <v>0</v>
      </c>
    </row>
    <row r="680" spans="1:10" x14ac:dyDescent="0.8">
      <c r="A680" s="2" t="s">
        <v>69</v>
      </c>
      <c r="B680" s="2" t="s">
        <v>488</v>
      </c>
      <c r="C680" s="2" t="s">
        <v>488</v>
      </c>
      <c r="D680" s="2" t="s">
        <v>488</v>
      </c>
      <c r="E680" s="2" t="s">
        <v>23</v>
      </c>
      <c r="F680" s="4">
        <v>251</v>
      </c>
      <c r="G680" s="4">
        <v>16161572</v>
      </c>
      <c r="H680" s="4">
        <v>48528349</v>
      </c>
      <c r="I680" s="4">
        <v>0</v>
      </c>
      <c r="J680" s="4">
        <v>377731</v>
      </c>
    </row>
    <row r="681" spans="1:10" x14ac:dyDescent="0.8">
      <c r="A681" s="2" t="s">
        <v>69</v>
      </c>
      <c r="B681" s="2" t="s">
        <v>488</v>
      </c>
      <c r="C681" s="2" t="s">
        <v>488</v>
      </c>
      <c r="D681" s="2" t="s">
        <v>488</v>
      </c>
      <c r="E681" s="2" t="s">
        <v>30</v>
      </c>
      <c r="F681" s="4">
        <v>6</v>
      </c>
      <c r="G681" s="4">
        <v>406710</v>
      </c>
      <c r="H681" s="4">
        <v>1221229</v>
      </c>
      <c r="I681" s="4">
        <v>0</v>
      </c>
      <c r="J681" s="4">
        <v>0</v>
      </c>
    </row>
    <row r="682" spans="1:10" x14ac:dyDescent="0.8">
      <c r="A682" s="2" t="s">
        <v>404</v>
      </c>
      <c r="F682" s="4">
        <v>6314</v>
      </c>
      <c r="G682" s="4">
        <v>88611137</v>
      </c>
      <c r="H682" s="4">
        <v>266072583</v>
      </c>
      <c r="I682" s="4">
        <v>37390920</v>
      </c>
      <c r="J682" s="4">
        <v>51379161</v>
      </c>
    </row>
    <row r="683" spans="1:10" x14ac:dyDescent="0.8">
      <c r="A683" s="2" t="s">
        <v>204</v>
      </c>
      <c r="B683" s="2" t="s">
        <v>473</v>
      </c>
      <c r="C683" s="2" t="s">
        <v>473</v>
      </c>
      <c r="D683" s="2" t="s">
        <v>473</v>
      </c>
      <c r="E683" s="2">
        <v>0</v>
      </c>
      <c r="F683" s="4">
        <v>446</v>
      </c>
      <c r="G683" s="4">
        <v>0</v>
      </c>
      <c r="H683" s="4">
        <v>0</v>
      </c>
      <c r="I683" s="4">
        <v>0</v>
      </c>
      <c r="J683" s="4">
        <v>0</v>
      </c>
    </row>
    <row r="684" spans="1:10" x14ac:dyDescent="0.8">
      <c r="A684" s="2" t="s">
        <v>204</v>
      </c>
      <c r="B684" s="2" t="s">
        <v>473</v>
      </c>
      <c r="C684" s="2" t="s">
        <v>473</v>
      </c>
      <c r="D684" s="2" t="s">
        <v>473</v>
      </c>
      <c r="E684" s="2">
        <v>1</v>
      </c>
      <c r="F684" s="4">
        <v>139</v>
      </c>
      <c r="G684" s="4">
        <v>1188271</v>
      </c>
      <c r="H684" s="4">
        <v>3568025</v>
      </c>
      <c r="I684" s="4">
        <v>0</v>
      </c>
      <c r="J684" s="4">
        <v>0</v>
      </c>
    </row>
    <row r="685" spans="1:10" x14ac:dyDescent="0.8">
      <c r="A685" s="2" t="s">
        <v>204</v>
      </c>
      <c r="B685" s="2" t="s">
        <v>475</v>
      </c>
      <c r="C685" s="2" t="s">
        <v>475</v>
      </c>
      <c r="D685" s="2">
        <v>2</v>
      </c>
      <c r="E685" s="2">
        <v>2</v>
      </c>
      <c r="F685" s="4">
        <v>9868</v>
      </c>
      <c r="G685" s="4">
        <v>247476476</v>
      </c>
      <c r="H685" s="4">
        <v>743097520</v>
      </c>
      <c r="I685" s="4">
        <v>73520000</v>
      </c>
      <c r="J685" s="4">
        <v>124913824</v>
      </c>
    </row>
    <row r="686" spans="1:10" x14ac:dyDescent="0.8">
      <c r="A686" s="2" t="s">
        <v>204</v>
      </c>
      <c r="B686" s="2" t="s">
        <v>486</v>
      </c>
      <c r="C686" s="2" t="s">
        <v>486</v>
      </c>
      <c r="D686" s="2">
        <v>3</v>
      </c>
      <c r="E686" s="2">
        <v>3</v>
      </c>
      <c r="F686" s="4">
        <v>11</v>
      </c>
      <c r="G686" s="4">
        <v>1225735</v>
      </c>
      <c r="H686" s="4">
        <v>3680513</v>
      </c>
      <c r="I686" s="4">
        <v>0</v>
      </c>
      <c r="J686" s="4">
        <v>0</v>
      </c>
    </row>
    <row r="687" spans="1:10" x14ac:dyDescent="0.8">
      <c r="A687" s="2" t="s">
        <v>204</v>
      </c>
      <c r="B687" s="2" t="s">
        <v>486</v>
      </c>
      <c r="C687" s="2" t="s">
        <v>486</v>
      </c>
      <c r="D687" s="2">
        <v>4</v>
      </c>
      <c r="E687" s="2">
        <v>4</v>
      </c>
      <c r="F687" s="4">
        <v>4</v>
      </c>
      <c r="G687" s="4">
        <v>274004</v>
      </c>
      <c r="H687" s="4">
        <v>822752</v>
      </c>
      <c r="I687" s="4">
        <v>0</v>
      </c>
      <c r="J687" s="4">
        <v>0</v>
      </c>
    </row>
    <row r="688" spans="1:10" x14ac:dyDescent="0.8">
      <c r="A688" s="2" t="s">
        <v>204</v>
      </c>
      <c r="B688" s="2" t="s">
        <v>486</v>
      </c>
      <c r="C688" s="2" t="s">
        <v>486</v>
      </c>
      <c r="D688" s="2">
        <v>9</v>
      </c>
      <c r="E688" s="2">
        <v>9</v>
      </c>
      <c r="F688" s="4">
        <v>3</v>
      </c>
      <c r="G688" s="4">
        <v>197030</v>
      </c>
      <c r="H688" s="4">
        <v>591623</v>
      </c>
      <c r="I688" s="4">
        <v>0</v>
      </c>
      <c r="J688" s="4">
        <v>0</v>
      </c>
    </row>
    <row r="689" spans="1:10" x14ac:dyDescent="0.8">
      <c r="A689" s="2" t="s">
        <v>204</v>
      </c>
      <c r="B689" s="2" t="s">
        <v>488</v>
      </c>
      <c r="C689" s="2" t="s">
        <v>488</v>
      </c>
      <c r="D689" s="2" t="s">
        <v>488</v>
      </c>
      <c r="E689" s="2" t="s">
        <v>23</v>
      </c>
      <c r="F689" s="4">
        <v>359</v>
      </c>
      <c r="G689" s="4">
        <v>68887449</v>
      </c>
      <c r="H689" s="4">
        <v>206848338</v>
      </c>
      <c r="I689" s="4">
        <v>10000</v>
      </c>
      <c r="J689" s="4">
        <v>10000</v>
      </c>
    </row>
    <row r="690" spans="1:10" x14ac:dyDescent="0.8">
      <c r="A690" s="2" t="s">
        <v>204</v>
      </c>
      <c r="B690" s="2" t="s">
        <v>488</v>
      </c>
      <c r="C690" s="2" t="s">
        <v>488</v>
      </c>
      <c r="D690" s="2" t="s">
        <v>488</v>
      </c>
      <c r="E690" s="2" t="s">
        <v>30</v>
      </c>
      <c r="F690" s="4">
        <v>90</v>
      </c>
      <c r="G690" s="4">
        <v>35600933</v>
      </c>
      <c r="H690" s="4">
        <v>106898927</v>
      </c>
      <c r="I690" s="4">
        <v>0</v>
      </c>
      <c r="J690" s="4">
        <v>0</v>
      </c>
    </row>
    <row r="691" spans="1:10" x14ac:dyDescent="0.8">
      <c r="A691" s="2" t="s">
        <v>405</v>
      </c>
      <c r="F691" s="4">
        <v>10920</v>
      </c>
      <c r="G691" s="4">
        <v>354849898</v>
      </c>
      <c r="H691" s="4">
        <v>1065507698</v>
      </c>
      <c r="I691" s="4">
        <v>73530000</v>
      </c>
      <c r="J691" s="4">
        <v>124923824</v>
      </c>
    </row>
    <row r="692" spans="1:10" x14ac:dyDescent="0.8">
      <c r="A692" s="2" t="s">
        <v>106</v>
      </c>
      <c r="B692" s="2" t="s">
        <v>473</v>
      </c>
      <c r="C692" s="2" t="s">
        <v>473</v>
      </c>
      <c r="D692" s="2" t="s">
        <v>473</v>
      </c>
      <c r="E692" s="2">
        <v>0</v>
      </c>
      <c r="F692" s="4">
        <v>628</v>
      </c>
      <c r="G692" s="4">
        <v>0</v>
      </c>
      <c r="H692" s="4">
        <v>0</v>
      </c>
      <c r="I692" s="4">
        <v>0</v>
      </c>
      <c r="J692" s="4">
        <v>0</v>
      </c>
    </row>
    <row r="693" spans="1:10" x14ac:dyDescent="0.8">
      <c r="A693" s="2" t="s">
        <v>106</v>
      </c>
      <c r="B693" s="2" t="s">
        <v>473</v>
      </c>
      <c r="C693" s="2" t="s">
        <v>473</v>
      </c>
      <c r="D693" s="2" t="s">
        <v>473</v>
      </c>
      <c r="E693" s="2">
        <v>1</v>
      </c>
      <c r="F693" s="4">
        <v>140</v>
      </c>
      <c r="G693" s="4">
        <v>2448740</v>
      </c>
      <c r="H693" s="4">
        <v>7352828</v>
      </c>
      <c r="I693" s="4">
        <v>0</v>
      </c>
      <c r="J693" s="4">
        <v>0</v>
      </c>
    </row>
    <row r="694" spans="1:10" x14ac:dyDescent="0.8">
      <c r="A694" s="2" t="s">
        <v>106</v>
      </c>
      <c r="B694" s="2" t="s">
        <v>475</v>
      </c>
      <c r="C694" s="2" t="s">
        <v>475</v>
      </c>
      <c r="D694" s="2">
        <v>2</v>
      </c>
      <c r="E694" s="2">
        <v>2</v>
      </c>
      <c r="F694" s="4">
        <v>17862</v>
      </c>
      <c r="G694" s="4">
        <v>451488543</v>
      </c>
      <c r="H694" s="4">
        <v>1355684542</v>
      </c>
      <c r="I694" s="4">
        <v>141647026</v>
      </c>
      <c r="J694" s="4">
        <v>221597998</v>
      </c>
    </row>
    <row r="695" spans="1:10" x14ac:dyDescent="0.8">
      <c r="A695" s="2" t="s">
        <v>106</v>
      </c>
      <c r="B695" s="2" t="s">
        <v>486</v>
      </c>
      <c r="C695" s="2" t="s">
        <v>486</v>
      </c>
      <c r="D695" s="2">
        <v>3</v>
      </c>
      <c r="E695" s="2">
        <v>3</v>
      </c>
      <c r="F695" s="4">
        <v>77</v>
      </c>
      <c r="G695" s="4">
        <v>30658297</v>
      </c>
      <c r="H695" s="4">
        <v>92057663</v>
      </c>
      <c r="I695" s="4">
        <v>0</v>
      </c>
      <c r="J695" s="4">
        <v>0</v>
      </c>
    </row>
    <row r="696" spans="1:10" x14ac:dyDescent="0.8">
      <c r="A696" s="2" t="s">
        <v>106</v>
      </c>
      <c r="B696" s="2" t="s">
        <v>486</v>
      </c>
      <c r="C696" s="2" t="s">
        <v>486</v>
      </c>
      <c r="D696" s="2">
        <v>4</v>
      </c>
      <c r="E696" s="2">
        <v>4</v>
      </c>
      <c r="F696" s="4">
        <v>3</v>
      </c>
      <c r="G696" s="4">
        <v>396996</v>
      </c>
      <c r="H696" s="4">
        <v>1192059</v>
      </c>
      <c r="I696" s="4">
        <v>0</v>
      </c>
      <c r="J696" s="4">
        <v>0</v>
      </c>
    </row>
    <row r="697" spans="1:10" x14ac:dyDescent="0.8">
      <c r="A697" s="2" t="s">
        <v>106</v>
      </c>
      <c r="B697" s="2" t="s">
        <v>486</v>
      </c>
      <c r="C697" s="2" t="s">
        <v>486</v>
      </c>
      <c r="D697" s="2">
        <v>9</v>
      </c>
      <c r="E697" s="2">
        <v>9</v>
      </c>
      <c r="F697" s="4">
        <v>2</v>
      </c>
      <c r="G697" s="4">
        <v>2166343</v>
      </c>
      <c r="H697" s="4">
        <v>6504878</v>
      </c>
      <c r="I697" s="4">
        <v>0</v>
      </c>
      <c r="J697" s="4">
        <v>0</v>
      </c>
    </row>
    <row r="698" spans="1:10" x14ac:dyDescent="0.8">
      <c r="A698" s="2" t="s">
        <v>106</v>
      </c>
      <c r="B698" s="2" t="s">
        <v>490</v>
      </c>
      <c r="C698" s="2" t="s">
        <v>493</v>
      </c>
      <c r="D698" s="2" t="s">
        <v>34</v>
      </c>
      <c r="E698" s="2" t="s">
        <v>34</v>
      </c>
      <c r="F698" s="4">
        <v>42</v>
      </c>
      <c r="G698" s="4">
        <v>25002579</v>
      </c>
      <c r="H698" s="4">
        <v>75075244</v>
      </c>
      <c r="I698" s="4">
        <v>0</v>
      </c>
      <c r="J698" s="4">
        <v>0</v>
      </c>
    </row>
    <row r="699" spans="1:10" x14ac:dyDescent="0.8">
      <c r="A699" s="2" t="s">
        <v>106</v>
      </c>
      <c r="B699" s="2" t="s">
        <v>490</v>
      </c>
      <c r="C699" s="2" t="s">
        <v>493</v>
      </c>
      <c r="D699" s="2" t="s">
        <v>40</v>
      </c>
      <c r="E699" s="2" t="s">
        <v>40</v>
      </c>
      <c r="F699" s="4">
        <v>4</v>
      </c>
      <c r="G699" s="4">
        <v>1243856</v>
      </c>
      <c r="H699" s="4">
        <v>3734927</v>
      </c>
      <c r="I699" s="4">
        <v>0</v>
      </c>
      <c r="J699" s="4">
        <v>0</v>
      </c>
    </row>
    <row r="700" spans="1:10" x14ac:dyDescent="0.8">
      <c r="A700" s="2" t="s">
        <v>106</v>
      </c>
      <c r="B700" s="2" t="s">
        <v>488</v>
      </c>
      <c r="C700" s="2" t="s">
        <v>488</v>
      </c>
      <c r="D700" s="2" t="s">
        <v>488</v>
      </c>
      <c r="E700" s="2" t="s">
        <v>23</v>
      </c>
      <c r="F700" s="4">
        <v>422</v>
      </c>
      <c r="G700" s="4">
        <v>134198104</v>
      </c>
      <c r="H700" s="4">
        <v>402956645</v>
      </c>
      <c r="I700" s="4">
        <v>0</v>
      </c>
      <c r="J700" s="4">
        <v>0</v>
      </c>
    </row>
    <row r="701" spans="1:10" x14ac:dyDescent="0.8">
      <c r="A701" s="2" t="s">
        <v>106</v>
      </c>
      <c r="B701" s="2" t="s">
        <v>488</v>
      </c>
      <c r="C701" s="2" t="s">
        <v>488</v>
      </c>
      <c r="D701" s="2" t="s">
        <v>488</v>
      </c>
      <c r="E701" s="2" t="s">
        <v>30</v>
      </c>
      <c r="F701" s="4">
        <v>156</v>
      </c>
      <c r="G701" s="4">
        <v>47060782</v>
      </c>
      <c r="H701" s="4">
        <v>141309411</v>
      </c>
      <c r="I701" s="4">
        <v>0</v>
      </c>
      <c r="J701" s="4">
        <v>0</v>
      </c>
    </row>
    <row r="702" spans="1:10" x14ac:dyDescent="0.8">
      <c r="A702" s="2" t="s">
        <v>406</v>
      </c>
      <c r="F702" s="4">
        <v>19336</v>
      </c>
      <c r="G702" s="4">
        <v>694664240</v>
      </c>
      <c r="H702" s="4">
        <v>2085868197</v>
      </c>
      <c r="I702" s="4">
        <v>141647026</v>
      </c>
      <c r="J702" s="4">
        <v>221597998</v>
      </c>
    </row>
    <row r="703" spans="1:10" x14ac:dyDescent="0.8">
      <c r="A703" s="2" t="s">
        <v>17</v>
      </c>
      <c r="B703" s="2" t="s">
        <v>473</v>
      </c>
      <c r="C703" s="2" t="s">
        <v>473</v>
      </c>
      <c r="D703" s="2" t="s">
        <v>473</v>
      </c>
      <c r="E703" s="2">
        <v>0</v>
      </c>
      <c r="F703" s="4">
        <v>6124</v>
      </c>
      <c r="G703" s="4">
        <v>0</v>
      </c>
      <c r="H703" s="4">
        <v>0</v>
      </c>
      <c r="I703" s="4">
        <v>0</v>
      </c>
      <c r="J703" s="4">
        <v>0</v>
      </c>
    </row>
    <row r="704" spans="1:10" x14ac:dyDescent="0.8">
      <c r="A704" s="2" t="s">
        <v>17</v>
      </c>
      <c r="B704" s="2" t="s">
        <v>473</v>
      </c>
      <c r="C704" s="2" t="s">
        <v>473</v>
      </c>
      <c r="D704" s="2" t="s">
        <v>473</v>
      </c>
      <c r="E704" s="2">
        <v>1</v>
      </c>
      <c r="F704" s="4">
        <v>2546</v>
      </c>
      <c r="G704" s="4">
        <v>17567728</v>
      </c>
      <c r="H704" s="4">
        <v>52750430</v>
      </c>
      <c r="I704" s="4">
        <v>0</v>
      </c>
      <c r="J704" s="4">
        <v>0</v>
      </c>
    </row>
    <row r="705" spans="1:10" x14ac:dyDescent="0.8">
      <c r="A705" s="2" t="s">
        <v>17</v>
      </c>
      <c r="B705" s="2" t="s">
        <v>475</v>
      </c>
      <c r="C705" s="2" t="s">
        <v>475</v>
      </c>
      <c r="D705" s="2">
        <v>2</v>
      </c>
      <c r="E705" s="2">
        <v>2</v>
      </c>
      <c r="F705" s="4">
        <v>32192</v>
      </c>
      <c r="G705" s="4">
        <v>778402697</v>
      </c>
      <c r="H705" s="4">
        <v>2337310100</v>
      </c>
      <c r="I705" s="4">
        <v>223162965</v>
      </c>
      <c r="J705" s="4">
        <v>349106577</v>
      </c>
    </row>
    <row r="706" spans="1:10" x14ac:dyDescent="0.8">
      <c r="A706" s="2" t="s">
        <v>17</v>
      </c>
      <c r="B706" s="2" t="s">
        <v>486</v>
      </c>
      <c r="C706" s="2" t="s">
        <v>486</v>
      </c>
      <c r="D706" s="2">
        <v>3</v>
      </c>
      <c r="E706" s="2">
        <v>3</v>
      </c>
      <c r="F706" s="4">
        <v>88</v>
      </c>
      <c r="G706" s="4">
        <v>37737375</v>
      </c>
      <c r="H706" s="4">
        <v>113314017</v>
      </c>
      <c r="I706" s="4">
        <v>0</v>
      </c>
      <c r="J706" s="4">
        <v>0</v>
      </c>
    </row>
    <row r="707" spans="1:10" x14ac:dyDescent="0.8">
      <c r="A707" s="2" t="s">
        <v>17</v>
      </c>
      <c r="B707" s="2" t="s">
        <v>486</v>
      </c>
      <c r="C707" s="2" t="s">
        <v>486</v>
      </c>
      <c r="D707" s="2">
        <v>4</v>
      </c>
      <c r="E707" s="2">
        <v>4</v>
      </c>
      <c r="F707" s="4">
        <v>1</v>
      </c>
      <c r="G707" s="4">
        <v>140591</v>
      </c>
      <c r="H707" s="4">
        <v>422153</v>
      </c>
      <c r="I707" s="4">
        <v>0</v>
      </c>
      <c r="J707" s="4">
        <v>0</v>
      </c>
    </row>
    <row r="708" spans="1:10" x14ac:dyDescent="0.8">
      <c r="A708" s="2" t="s">
        <v>17</v>
      </c>
      <c r="B708" s="2" t="s">
        <v>490</v>
      </c>
      <c r="C708" s="2" t="s">
        <v>489</v>
      </c>
      <c r="D708" s="2">
        <v>8</v>
      </c>
      <c r="E708" s="2">
        <v>8</v>
      </c>
      <c r="F708" s="4">
        <v>1</v>
      </c>
      <c r="G708" s="4">
        <v>1486</v>
      </c>
      <c r="H708" s="4">
        <v>4462</v>
      </c>
      <c r="I708" s="4">
        <v>0</v>
      </c>
      <c r="J708" s="4">
        <v>0</v>
      </c>
    </row>
    <row r="709" spans="1:10" x14ac:dyDescent="0.8">
      <c r="A709" s="2" t="s">
        <v>17</v>
      </c>
      <c r="B709" s="2" t="s">
        <v>490</v>
      </c>
      <c r="C709" s="2" t="s">
        <v>493</v>
      </c>
      <c r="D709" s="2" t="s">
        <v>34</v>
      </c>
      <c r="E709" s="2" t="s">
        <v>34</v>
      </c>
      <c r="F709" s="4">
        <v>17</v>
      </c>
      <c r="G709" s="4">
        <v>2965221</v>
      </c>
      <c r="H709" s="4">
        <v>8903671</v>
      </c>
      <c r="I709" s="4">
        <v>0</v>
      </c>
      <c r="J709" s="4">
        <v>0</v>
      </c>
    </row>
    <row r="710" spans="1:10" x14ac:dyDescent="0.8">
      <c r="A710" s="2" t="s">
        <v>17</v>
      </c>
      <c r="B710" s="2" t="s">
        <v>488</v>
      </c>
      <c r="C710" s="2" t="s">
        <v>488</v>
      </c>
      <c r="D710" s="2" t="s">
        <v>488</v>
      </c>
      <c r="E710" s="2" t="s">
        <v>23</v>
      </c>
      <c r="F710" s="4">
        <v>576</v>
      </c>
      <c r="G710" s="4">
        <v>88699039</v>
      </c>
      <c r="H710" s="4">
        <v>266336624</v>
      </c>
      <c r="I710" s="4">
        <v>20000</v>
      </c>
      <c r="J710" s="4">
        <v>75551</v>
      </c>
    </row>
    <row r="711" spans="1:10" x14ac:dyDescent="0.8">
      <c r="A711" s="2" t="s">
        <v>17</v>
      </c>
      <c r="B711" s="2" t="s">
        <v>488</v>
      </c>
      <c r="C711" s="2" t="s">
        <v>488</v>
      </c>
      <c r="D711" s="2" t="s">
        <v>488</v>
      </c>
      <c r="E711" s="2" t="s">
        <v>30</v>
      </c>
      <c r="F711" s="4">
        <v>295</v>
      </c>
      <c r="G711" s="4">
        <v>36782933</v>
      </c>
      <c r="H711" s="4">
        <v>110448111</v>
      </c>
      <c r="I711" s="4">
        <v>0</v>
      </c>
      <c r="J711" s="4">
        <v>0</v>
      </c>
    </row>
    <row r="712" spans="1:10" x14ac:dyDescent="0.8">
      <c r="A712" s="2" t="s">
        <v>407</v>
      </c>
      <c r="F712" s="4">
        <v>41840</v>
      </c>
      <c r="G712" s="4">
        <v>962297070</v>
      </c>
      <c r="H712" s="4">
        <v>2889489568</v>
      </c>
      <c r="I712" s="4">
        <v>223182965</v>
      </c>
      <c r="J712" s="4">
        <v>349182128</v>
      </c>
    </row>
    <row r="713" spans="1:10" x14ac:dyDescent="0.8">
      <c r="A713" s="2" t="s">
        <v>199</v>
      </c>
      <c r="B713" s="2" t="s">
        <v>473</v>
      </c>
      <c r="C713" s="2" t="s">
        <v>473</v>
      </c>
      <c r="D713" s="2" t="s">
        <v>473</v>
      </c>
      <c r="E713" s="2">
        <v>0</v>
      </c>
      <c r="F713" s="4">
        <v>574</v>
      </c>
      <c r="G713" s="4">
        <v>0</v>
      </c>
      <c r="H713" s="4">
        <v>0</v>
      </c>
      <c r="I713" s="4">
        <v>0</v>
      </c>
      <c r="J713" s="4">
        <v>0</v>
      </c>
    </row>
    <row r="714" spans="1:10" x14ac:dyDescent="0.8">
      <c r="A714" s="2" t="s">
        <v>199</v>
      </c>
      <c r="B714" s="2" t="s">
        <v>473</v>
      </c>
      <c r="C714" s="2" t="s">
        <v>473</v>
      </c>
      <c r="D714" s="2" t="s">
        <v>473</v>
      </c>
      <c r="E714" s="2">
        <v>1</v>
      </c>
      <c r="F714" s="4">
        <v>82</v>
      </c>
      <c r="G714" s="4">
        <v>1018204</v>
      </c>
      <c r="H714" s="4">
        <v>3057364</v>
      </c>
      <c r="I714" s="4">
        <v>0</v>
      </c>
      <c r="J714" s="4">
        <v>0</v>
      </c>
    </row>
    <row r="715" spans="1:10" x14ac:dyDescent="0.8">
      <c r="A715" s="2" t="s">
        <v>199</v>
      </c>
      <c r="B715" s="2" t="s">
        <v>475</v>
      </c>
      <c r="C715" s="2" t="s">
        <v>475</v>
      </c>
      <c r="D715" s="2">
        <v>2</v>
      </c>
      <c r="E715" s="2">
        <v>2</v>
      </c>
      <c r="F715" s="4">
        <v>10678</v>
      </c>
      <c r="G715" s="4">
        <v>258010214</v>
      </c>
      <c r="H715" s="4">
        <v>774727446</v>
      </c>
      <c r="I715" s="4">
        <v>82472723</v>
      </c>
      <c r="J715" s="4">
        <v>148576689</v>
      </c>
    </row>
    <row r="716" spans="1:10" x14ac:dyDescent="0.8">
      <c r="A716" s="2" t="s">
        <v>199</v>
      </c>
      <c r="B716" s="2" t="s">
        <v>486</v>
      </c>
      <c r="C716" s="2" t="s">
        <v>486</v>
      </c>
      <c r="D716" s="2">
        <v>3</v>
      </c>
      <c r="E716" s="2">
        <v>3</v>
      </c>
      <c r="F716" s="4">
        <v>29</v>
      </c>
      <c r="G716" s="4">
        <v>3286789</v>
      </c>
      <c r="H716" s="4">
        <v>9869237</v>
      </c>
      <c r="I716" s="4">
        <v>0</v>
      </c>
      <c r="J716" s="4">
        <v>0</v>
      </c>
    </row>
    <row r="717" spans="1:10" x14ac:dyDescent="0.8">
      <c r="A717" s="2" t="s">
        <v>199</v>
      </c>
      <c r="B717" s="2" t="s">
        <v>490</v>
      </c>
      <c r="C717" s="2" t="s">
        <v>493</v>
      </c>
      <c r="D717" s="2" t="s">
        <v>34</v>
      </c>
      <c r="E717" s="2" t="s">
        <v>34</v>
      </c>
      <c r="F717" s="4">
        <v>19</v>
      </c>
      <c r="G717" s="4">
        <v>9996222</v>
      </c>
      <c r="H717" s="4">
        <v>30015655</v>
      </c>
      <c r="I717" s="4">
        <v>0</v>
      </c>
      <c r="J717" s="4">
        <v>0</v>
      </c>
    </row>
    <row r="718" spans="1:10" x14ac:dyDescent="0.8">
      <c r="A718" s="2" t="s">
        <v>199</v>
      </c>
      <c r="B718" s="2" t="s">
        <v>490</v>
      </c>
      <c r="C718" s="2" t="s">
        <v>493</v>
      </c>
      <c r="D718" s="2" t="s">
        <v>131</v>
      </c>
      <c r="E718" s="2" t="s">
        <v>131</v>
      </c>
      <c r="F718" s="4">
        <v>1</v>
      </c>
      <c r="G718" s="4">
        <v>527837</v>
      </c>
      <c r="H718" s="4">
        <v>1584936</v>
      </c>
      <c r="I718" s="4">
        <v>0</v>
      </c>
      <c r="J718" s="4">
        <v>0</v>
      </c>
    </row>
    <row r="719" spans="1:10" x14ac:dyDescent="0.8">
      <c r="A719" s="2" t="s">
        <v>199</v>
      </c>
      <c r="B719" s="2" t="s">
        <v>488</v>
      </c>
      <c r="C719" s="2" t="s">
        <v>488</v>
      </c>
      <c r="D719" s="2" t="s">
        <v>488</v>
      </c>
      <c r="E719" s="2" t="s">
        <v>23</v>
      </c>
      <c r="F719" s="4">
        <v>515</v>
      </c>
      <c r="G719" s="4">
        <v>168650464</v>
      </c>
      <c r="H719" s="4">
        <v>506406751</v>
      </c>
      <c r="I719" s="4">
        <v>1906500</v>
      </c>
      <c r="J719" s="4">
        <v>3415700</v>
      </c>
    </row>
    <row r="720" spans="1:10" x14ac:dyDescent="0.8">
      <c r="A720" s="2" t="s">
        <v>199</v>
      </c>
      <c r="B720" s="2" t="s">
        <v>488</v>
      </c>
      <c r="C720" s="2" t="s">
        <v>488</v>
      </c>
      <c r="D720" s="2" t="s">
        <v>488</v>
      </c>
      <c r="E720" s="2" t="s">
        <v>30</v>
      </c>
      <c r="F720" s="4">
        <v>127</v>
      </c>
      <c r="G720" s="4">
        <v>79271744</v>
      </c>
      <c r="H720" s="4">
        <v>238029266</v>
      </c>
      <c r="I720" s="4">
        <v>0</v>
      </c>
      <c r="J720" s="4">
        <v>0</v>
      </c>
    </row>
    <row r="721" spans="1:10" x14ac:dyDescent="0.8">
      <c r="A721" s="2" t="s">
        <v>408</v>
      </c>
      <c r="F721" s="4">
        <v>12025</v>
      </c>
      <c r="G721" s="4">
        <v>520761474</v>
      </c>
      <c r="H721" s="4">
        <v>1563690655</v>
      </c>
      <c r="I721" s="4">
        <v>84379223</v>
      </c>
      <c r="J721" s="4">
        <v>151992389</v>
      </c>
    </row>
    <row r="722" spans="1:10" x14ac:dyDescent="0.8">
      <c r="A722" s="2" t="s">
        <v>140</v>
      </c>
      <c r="B722" s="2" t="s">
        <v>473</v>
      </c>
      <c r="C722" s="2" t="s">
        <v>473</v>
      </c>
      <c r="D722" s="2" t="s">
        <v>473</v>
      </c>
      <c r="E722" s="2">
        <v>0</v>
      </c>
      <c r="F722" s="4">
        <v>156</v>
      </c>
      <c r="G722" s="4">
        <v>0</v>
      </c>
      <c r="H722" s="4">
        <v>0</v>
      </c>
      <c r="I722" s="4">
        <v>0</v>
      </c>
      <c r="J722" s="4">
        <v>0</v>
      </c>
    </row>
    <row r="723" spans="1:10" x14ac:dyDescent="0.8">
      <c r="A723" s="2" t="s">
        <v>140</v>
      </c>
      <c r="B723" s="2" t="s">
        <v>473</v>
      </c>
      <c r="C723" s="2" t="s">
        <v>473</v>
      </c>
      <c r="D723" s="2" t="s">
        <v>473</v>
      </c>
      <c r="E723" s="2">
        <v>1</v>
      </c>
      <c r="F723" s="4">
        <v>30</v>
      </c>
      <c r="G723" s="4">
        <v>412517</v>
      </c>
      <c r="H723" s="4">
        <v>1238665</v>
      </c>
      <c r="I723" s="4">
        <v>0</v>
      </c>
      <c r="J723" s="4">
        <v>0</v>
      </c>
    </row>
    <row r="724" spans="1:10" x14ac:dyDescent="0.8">
      <c r="A724" s="2" t="s">
        <v>140</v>
      </c>
      <c r="B724" s="2" t="s">
        <v>475</v>
      </c>
      <c r="C724" s="2" t="s">
        <v>475</v>
      </c>
      <c r="D724" s="2">
        <v>2</v>
      </c>
      <c r="E724" s="2">
        <v>2</v>
      </c>
      <c r="F724" s="4">
        <v>5422</v>
      </c>
      <c r="G724" s="4">
        <v>139207235</v>
      </c>
      <c r="H724" s="4">
        <v>417997581</v>
      </c>
      <c r="I724" s="4">
        <v>42313404</v>
      </c>
      <c r="J724" s="4">
        <v>81558585</v>
      </c>
    </row>
    <row r="725" spans="1:10" x14ac:dyDescent="0.8">
      <c r="A725" s="2" t="s">
        <v>140</v>
      </c>
      <c r="B725" s="2" t="s">
        <v>486</v>
      </c>
      <c r="C725" s="2" t="s">
        <v>486</v>
      </c>
      <c r="D725" s="2">
        <v>3</v>
      </c>
      <c r="E725" s="2">
        <v>3</v>
      </c>
      <c r="F725" s="4">
        <v>30</v>
      </c>
      <c r="G725" s="4">
        <v>2619797</v>
      </c>
      <c r="H725" s="4">
        <v>7866465</v>
      </c>
      <c r="I725" s="4">
        <v>0</v>
      </c>
      <c r="J725" s="4">
        <v>0</v>
      </c>
    </row>
    <row r="726" spans="1:10" x14ac:dyDescent="0.8">
      <c r="A726" s="2" t="s">
        <v>140</v>
      </c>
      <c r="B726" s="2" t="s">
        <v>488</v>
      </c>
      <c r="C726" s="2" t="s">
        <v>488</v>
      </c>
      <c r="D726" s="2" t="s">
        <v>488</v>
      </c>
      <c r="E726" s="2" t="s">
        <v>23</v>
      </c>
      <c r="F726" s="4">
        <v>175</v>
      </c>
      <c r="G726" s="4">
        <v>52308225</v>
      </c>
      <c r="H726" s="4">
        <v>157065905</v>
      </c>
      <c r="I726" s="4">
        <v>0</v>
      </c>
      <c r="J726" s="4">
        <v>0</v>
      </c>
    </row>
    <row r="727" spans="1:10" x14ac:dyDescent="0.8">
      <c r="A727" s="2" t="s">
        <v>140</v>
      </c>
      <c r="B727" s="2" t="s">
        <v>488</v>
      </c>
      <c r="C727" s="2" t="s">
        <v>488</v>
      </c>
      <c r="D727" s="2" t="s">
        <v>488</v>
      </c>
      <c r="E727" s="2" t="s">
        <v>30</v>
      </c>
      <c r="F727" s="4">
        <v>19</v>
      </c>
      <c r="G727" s="4">
        <v>2859875</v>
      </c>
      <c r="H727" s="4">
        <v>8587347</v>
      </c>
      <c r="I727" s="4">
        <v>0</v>
      </c>
      <c r="J727" s="4">
        <v>0</v>
      </c>
    </row>
    <row r="728" spans="1:10" x14ac:dyDescent="0.8">
      <c r="A728" s="2" t="s">
        <v>409</v>
      </c>
      <c r="F728" s="4">
        <v>5832</v>
      </c>
      <c r="G728" s="4">
        <v>197407649</v>
      </c>
      <c r="H728" s="4">
        <v>592755963</v>
      </c>
      <c r="I728" s="4">
        <v>42313404</v>
      </c>
      <c r="J728" s="4">
        <v>81558585</v>
      </c>
    </row>
    <row r="729" spans="1:10" x14ac:dyDescent="0.8">
      <c r="A729" s="2" t="s">
        <v>159</v>
      </c>
      <c r="B729" s="2" t="s">
        <v>473</v>
      </c>
      <c r="C729" s="2" t="s">
        <v>473</v>
      </c>
      <c r="D729" s="2" t="s">
        <v>473</v>
      </c>
      <c r="E729" s="2">
        <v>0</v>
      </c>
      <c r="F729" s="4">
        <v>376</v>
      </c>
      <c r="G729" s="4">
        <v>0</v>
      </c>
      <c r="H729" s="4">
        <v>0</v>
      </c>
      <c r="I729" s="4">
        <v>0</v>
      </c>
      <c r="J729" s="4">
        <v>0</v>
      </c>
    </row>
    <row r="730" spans="1:10" x14ac:dyDescent="0.8">
      <c r="A730" s="2" t="s">
        <v>159</v>
      </c>
      <c r="B730" s="2" t="s">
        <v>473</v>
      </c>
      <c r="C730" s="2" t="s">
        <v>473</v>
      </c>
      <c r="D730" s="2" t="s">
        <v>473</v>
      </c>
      <c r="E730" s="2">
        <v>1</v>
      </c>
      <c r="F730" s="4">
        <v>39</v>
      </c>
      <c r="G730" s="4">
        <v>402937</v>
      </c>
      <c r="H730" s="4">
        <v>1209899</v>
      </c>
      <c r="I730" s="4">
        <v>0</v>
      </c>
      <c r="J730" s="4">
        <v>0</v>
      </c>
    </row>
    <row r="731" spans="1:10" x14ac:dyDescent="0.8">
      <c r="A731" s="2" t="s">
        <v>159</v>
      </c>
      <c r="B731" s="2" t="s">
        <v>475</v>
      </c>
      <c r="C731" s="2" t="s">
        <v>475</v>
      </c>
      <c r="D731" s="2">
        <v>2</v>
      </c>
      <c r="E731" s="2">
        <v>2</v>
      </c>
      <c r="F731" s="4">
        <v>3479</v>
      </c>
      <c r="G731" s="4">
        <v>50888086</v>
      </c>
      <c r="H731" s="4">
        <v>152801578</v>
      </c>
      <c r="I731" s="4">
        <v>26554162</v>
      </c>
      <c r="J731" s="4">
        <v>39171754</v>
      </c>
    </row>
    <row r="732" spans="1:10" x14ac:dyDescent="0.8">
      <c r="A732" s="2" t="s">
        <v>159</v>
      </c>
      <c r="B732" s="2" t="s">
        <v>486</v>
      </c>
      <c r="C732" s="2" t="s">
        <v>486</v>
      </c>
      <c r="D732" s="2">
        <v>3</v>
      </c>
      <c r="E732" s="2">
        <v>3</v>
      </c>
      <c r="F732" s="4">
        <v>51</v>
      </c>
      <c r="G732" s="4">
        <v>1856727</v>
      </c>
      <c r="H732" s="4">
        <v>5575201</v>
      </c>
      <c r="I732" s="4">
        <v>0</v>
      </c>
      <c r="J732" s="4">
        <v>0</v>
      </c>
    </row>
    <row r="733" spans="1:10" x14ac:dyDescent="0.8">
      <c r="A733" s="2" t="s">
        <v>159</v>
      </c>
      <c r="B733" s="2" t="s">
        <v>490</v>
      </c>
      <c r="C733" s="2" t="s">
        <v>493</v>
      </c>
      <c r="D733" s="2" t="s">
        <v>34</v>
      </c>
      <c r="E733" s="2" t="s">
        <v>34</v>
      </c>
      <c r="F733" s="4">
        <v>19</v>
      </c>
      <c r="G733" s="4">
        <v>49086331</v>
      </c>
      <c r="H733" s="4">
        <v>147391525</v>
      </c>
      <c r="I733" s="4">
        <v>0</v>
      </c>
      <c r="J733" s="4">
        <v>0</v>
      </c>
    </row>
    <row r="734" spans="1:10" x14ac:dyDescent="0.8">
      <c r="A734" s="2" t="s">
        <v>159</v>
      </c>
      <c r="B734" s="2" t="s">
        <v>490</v>
      </c>
      <c r="C734" s="2" t="s">
        <v>493</v>
      </c>
      <c r="D734" s="2" t="s">
        <v>40</v>
      </c>
      <c r="E734" s="2" t="s">
        <v>40</v>
      </c>
      <c r="F734" s="4">
        <v>7</v>
      </c>
      <c r="G734" s="4">
        <v>178754</v>
      </c>
      <c r="H734" s="4">
        <v>536743</v>
      </c>
      <c r="I734" s="4">
        <v>0</v>
      </c>
      <c r="J734" s="4">
        <v>0</v>
      </c>
    </row>
    <row r="735" spans="1:10" x14ac:dyDescent="0.8">
      <c r="A735" s="2" t="s">
        <v>159</v>
      </c>
      <c r="B735" s="2" t="s">
        <v>488</v>
      </c>
      <c r="C735" s="2" t="s">
        <v>488</v>
      </c>
      <c r="D735" s="2" t="s">
        <v>488</v>
      </c>
      <c r="E735" s="2" t="s">
        <v>23</v>
      </c>
      <c r="F735" s="4">
        <v>192</v>
      </c>
      <c r="G735" s="4">
        <v>27315529</v>
      </c>
      <c r="H735" s="4">
        <v>82020340</v>
      </c>
      <c r="I735" s="4">
        <v>200000</v>
      </c>
      <c r="J735" s="4">
        <v>480000</v>
      </c>
    </row>
    <row r="736" spans="1:10" x14ac:dyDescent="0.8">
      <c r="A736" s="2" t="s">
        <v>159</v>
      </c>
      <c r="B736" s="2" t="s">
        <v>488</v>
      </c>
      <c r="C736" s="2" t="s">
        <v>488</v>
      </c>
      <c r="D736" s="2" t="s">
        <v>488</v>
      </c>
      <c r="E736" s="2" t="s">
        <v>30</v>
      </c>
      <c r="F736" s="4">
        <v>70</v>
      </c>
      <c r="G736" s="4">
        <v>21829017</v>
      </c>
      <c r="H736" s="4">
        <v>65545989</v>
      </c>
      <c r="I736" s="4">
        <v>0</v>
      </c>
      <c r="J736" s="4">
        <v>0</v>
      </c>
    </row>
    <row r="737" spans="1:10" x14ac:dyDescent="0.8">
      <c r="A737" s="2" t="s">
        <v>410</v>
      </c>
      <c r="F737" s="4">
        <v>4233</v>
      </c>
      <c r="G737" s="4">
        <v>151557381</v>
      </c>
      <c r="H737" s="4">
        <v>455081275</v>
      </c>
      <c r="I737" s="4">
        <v>26754162</v>
      </c>
      <c r="J737" s="4">
        <v>39651754</v>
      </c>
    </row>
    <row r="738" spans="1:10" x14ac:dyDescent="0.8">
      <c r="A738" s="2" t="s">
        <v>259</v>
      </c>
      <c r="B738" s="2" t="s">
        <v>473</v>
      </c>
      <c r="C738" s="2" t="s">
        <v>473</v>
      </c>
      <c r="D738" s="2" t="s">
        <v>473</v>
      </c>
      <c r="E738" s="2">
        <v>0</v>
      </c>
      <c r="F738" s="4">
        <v>160</v>
      </c>
      <c r="G738" s="4">
        <v>0</v>
      </c>
      <c r="H738" s="4">
        <v>0</v>
      </c>
      <c r="I738" s="4">
        <v>0</v>
      </c>
      <c r="J738" s="4">
        <v>0</v>
      </c>
    </row>
    <row r="739" spans="1:10" x14ac:dyDescent="0.8">
      <c r="A739" s="2" t="s">
        <v>259</v>
      </c>
      <c r="B739" s="2" t="s">
        <v>473</v>
      </c>
      <c r="C739" s="2" t="s">
        <v>473</v>
      </c>
      <c r="D739" s="2" t="s">
        <v>473</v>
      </c>
      <c r="E739" s="2">
        <v>1</v>
      </c>
      <c r="F739" s="4">
        <v>10</v>
      </c>
      <c r="G739" s="4">
        <v>82648</v>
      </c>
      <c r="H739" s="4">
        <v>248167</v>
      </c>
      <c r="I739" s="4">
        <v>0</v>
      </c>
      <c r="J739" s="4">
        <v>0</v>
      </c>
    </row>
    <row r="740" spans="1:10" x14ac:dyDescent="0.8">
      <c r="A740" s="2" t="s">
        <v>259</v>
      </c>
      <c r="B740" s="2" t="s">
        <v>475</v>
      </c>
      <c r="C740" s="2" t="s">
        <v>475</v>
      </c>
      <c r="D740" s="2">
        <v>2</v>
      </c>
      <c r="E740" s="2">
        <v>2</v>
      </c>
      <c r="F740" s="4">
        <v>2429</v>
      </c>
      <c r="G740" s="4">
        <v>52845146</v>
      </c>
      <c r="H740" s="4">
        <v>158678132</v>
      </c>
      <c r="I740" s="4">
        <v>18480000</v>
      </c>
      <c r="J740" s="4">
        <v>30262942</v>
      </c>
    </row>
    <row r="741" spans="1:10" x14ac:dyDescent="0.8">
      <c r="A741" s="2" t="s">
        <v>259</v>
      </c>
      <c r="B741" s="2" t="s">
        <v>486</v>
      </c>
      <c r="C741" s="2" t="s">
        <v>486</v>
      </c>
      <c r="D741" s="2">
        <v>3</v>
      </c>
      <c r="E741" s="2">
        <v>3</v>
      </c>
      <c r="F741" s="4">
        <v>26</v>
      </c>
      <c r="G741" s="4">
        <v>1816881</v>
      </c>
      <c r="H741" s="4">
        <v>5455548</v>
      </c>
      <c r="I741" s="4">
        <v>0</v>
      </c>
      <c r="J741" s="4">
        <v>0</v>
      </c>
    </row>
    <row r="742" spans="1:10" x14ac:dyDescent="0.8">
      <c r="A742" s="2" t="s">
        <v>259</v>
      </c>
      <c r="B742" s="2" t="s">
        <v>486</v>
      </c>
      <c r="C742" s="2" t="s">
        <v>486</v>
      </c>
      <c r="D742" s="2">
        <v>4</v>
      </c>
      <c r="E742" s="2">
        <v>4</v>
      </c>
      <c r="F742" s="4">
        <v>2</v>
      </c>
      <c r="G742" s="4">
        <v>5987</v>
      </c>
      <c r="H742" s="4">
        <v>17977</v>
      </c>
      <c r="I742" s="4">
        <v>0</v>
      </c>
      <c r="J742" s="4">
        <v>0</v>
      </c>
    </row>
    <row r="743" spans="1:10" x14ac:dyDescent="0.8">
      <c r="A743" s="2" t="s">
        <v>259</v>
      </c>
      <c r="B743" s="2" t="s">
        <v>486</v>
      </c>
      <c r="C743" s="2" t="s">
        <v>486</v>
      </c>
      <c r="D743" s="2">
        <v>9</v>
      </c>
      <c r="E743" s="2">
        <v>9</v>
      </c>
      <c r="F743" s="4">
        <v>7</v>
      </c>
      <c r="G743" s="4">
        <v>97269</v>
      </c>
      <c r="H743" s="4">
        <v>292068</v>
      </c>
      <c r="I743" s="4">
        <v>0</v>
      </c>
      <c r="J743" s="4">
        <v>0</v>
      </c>
    </row>
    <row r="744" spans="1:10" x14ac:dyDescent="0.8">
      <c r="A744" s="2" t="s">
        <v>259</v>
      </c>
      <c r="B744" s="2" t="s">
        <v>488</v>
      </c>
      <c r="C744" s="2" t="s">
        <v>488</v>
      </c>
      <c r="D744" s="2" t="s">
        <v>488</v>
      </c>
      <c r="E744" s="2" t="s">
        <v>23</v>
      </c>
      <c r="F744" s="4">
        <v>118</v>
      </c>
      <c r="G744" s="4">
        <v>41293173</v>
      </c>
      <c r="H744" s="4">
        <v>123991012</v>
      </c>
      <c r="I744" s="4">
        <v>0</v>
      </c>
      <c r="J744" s="4">
        <v>0</v>
      </c>
    </row>
    <row r="745" spans="1:10" x14ac:dyDescent="0.8">
      <c r="A745" s="2" t="s">
        <v>411</v>
      </c>
      <c r="F745" s="4">
        <v>2752</v>
      </c>
      <c r="G745" s="4">
        <v>96141104</v>
      </c>
      <c r="H745" s="4">
        <v>288682904</v>
      </c>
      <c r="I745" s="4">
        <v>18480000</v>
      </c>
      <c r="J745" s="4">
        <v>30262942</v>
      </c>
    </row>
    <row r="746" spans="1:10" x14ac:dyDescent="0.8">
      <c r="A746" s="2" t="s">
        <v>222</v>
      </c>
      <c r="B746" s="2" t="s">
        <v>473</v>
      </c>
      <c r="C746" s="2" t="s">
        <v>473</v>
      </c>
      <c r="D746" s="2" t="s">
        <v>473</v>
      </c>
      <c r="E746" s="2">
        <v>0</v>
      </c>
      <c r="F746" s="4">
        <v>630</v>
      </c>
      <c r="G746" s="4">
        <v>0</v>
      </c>
      <c r="H746" s="4">
        <v>0</v>
      </c>
      <c r="I746" s="4">
        <v>0</v>
      </c>
      <c r="J746" s="4">
        <v>0</v>
      </c>
    </row>
    <row r="747" spans="1:10" x14ac:dyDescent="0.8">
      <c r="A747" s="2" t="s">
        <v>222</v>
      </c>
      <c r="B747" s="2" t="s">
        <v>473</v>
      </c>
      <c r="C747" s="2" t="s">
        <v>473</v>
      </c>
      <c r="D747" s="2" t="s">
        <v>473</v>
      </c>
      <c r="E747" s="2">
        <v>1</v>
      </c>
      <c r="F747" s="4">
        <v>355</v>
      </c>
      <c r="G747" s="4">
        <v>3852313</v>
      </c>
      <c r="H747" s="4">
        <v>11567338</v>
      </c>
      <c r="I747" s="4">
        <v>0</v>
      </c>
      <c r="J747" s="4">
        <v>0</v>
      </c>
    </row>
    <row r="748" spans="1:10" x14ac:dyDescent="0.8">
      <c r="A748" s="2" t="s">
        <v>222</v>
      </c>
      <c r="B748" s="2" t="s">
        <v>475</v>
      </c>
      <c r="C748" s="2" t="s">
        <v>475</v>
      </c>
      <c r="D748" s="2">
        <v>2</v>
      </c>
      <c r="E748" s="2">
        <v>2</v>
      </c>
      <c r="F748" s="4">
        <v>13547</v>
      </c>
      <c r="G748" s="4">
        <v>619351831</v>
      </c>
      <c r="H748" s="4">
        <v>1859727781</v>
      </c>
      <c r="I748" s="4">
        <v>104621654</v>
      </c>
      <c r="J748" s="4">
        <v>160631501</v>
      </c>
    </row>
    <row r="749" spans="1:10" x14ac:dyDescent="0.8">
      <c r="A749" s="2" t="s">
        <v>222</v>
      </c>
      <c r="B749" s="2" t="s">
        <v>486</v>
      </c>
      <c r="C749" s="2" t="s">
        <v>486</v>
      </c>
      <c r="D749" s="2">
        <v>3</v>
      </c>
      <c r="E749" s="2">
        <v>3</v>
      </c>
      <c r="F749" s="4">
        <v>8</v>
      </c>
      <c r="G749" s="4">
        <v>18308794</v>
      </c>
      <c r="H749" s="4">
        <v>54975815</v>
      </c>
      <c r="I749" s="4">
        <v>0</v>
      </c>
      <c r="J749" s="4">
        <v>0</v>
      </c>
    </row>
    <row r="750" spans="1:10" x14ac:dyDescent="0.8">
      <c r="A750" s="2" t="s">
        <v>222</v>
      </c>
      <c r="B750" s="2" t="s">
        <v>490</v>
      </c>
      <c r="C750" s="2" t="s">
        <v>493</v>
      </c>
      <c r="D750" s="2" t="s">
        <v>34</v>
      </c>
      <c r="E750" s="2" t="s">
        <v>34</v>
      </c>
      <c r="F750" s="4">
        <v>8</v>
      </c>
      <c r="G750" s="4">
        <v>6131463</v>
      </c>
      <c r="H750" s="4">
        <v>18410943</v>
      </c>
      <c r="I750" s="4">
        <v>0</v>
      </c>
      <c r="J750" s="4">
        <v>0</v>
      </c>
    </row>
    <row r="751" spans="1:10" x14ac:dyDescent="0.8">
      <c r="A751" s="2" t="s">
        <v>222</v>
      </c>
      <c r="B751" s="2" t="s">
        <v>488</v>
      </c>
      <c r="C751" s="2" t="s">
        <v>488</v>
      </c>
      <c r="D751" s="2" t="s">
        <v>488</v>
      </c>
      <c r="E751" s="2" t="s">
        <v>23</v>
      </c>
      <c r="F751" s="4">
        <v>468</v>
      </c>
      <c r="G751" s="4">
        <v>210204711</v>
      </c>
      <c r="H751" s="4">
        <v>631181684</v>
      </c>
      <c r="I751" s="4">
        <v>0</v>
      </c>
      <c r="J751" s="4">
        <v>0</v>
      </c>
    </row>
    <row r="752" spans="1:10" x14ac:dyDescent="0.8">
      <c r="A752" s="2" t="s">
        <v>222</v>
      </c>
      <c r="B752" s="2" t="s">
        <v>488</v>
      </c>
      <c r="C752" s="2" t="s">
        <v>488</v>
      </c>
      <c r="D752" s="2" t="s">
        <v>488</v>
      </c>
      <c r="E752" s="2" t="s">
        <v>30</v>
      </c>
      <c r="F752" s="4">
        <v>221</v>
      </c>
      <c r="G752" s="4">
        <v>84580850</v>
      </c>
      <c r="H752" s="4">
        <v>253970929</v>
      </c>
      <c r="I752" s="4">
        <v>0</v>
      </c>
      <c r="J752" s="4">
        <v>0</v>
      </c>
    </row>
    <row r="753" spans="1:10" x14ac:dyDescent="0.8">
      <c r="A753" s="2" t="s">
        <v>412</v>
      </c>
      <c r="F753" s="4">
        <v>15237</v>
      </c>
      <c r="G753" s="4">
        <v>942429962</v>
      </c>
      <c r="H753" s="4">
        <v>2829834490</v>
      </c>
      <c r="I753" s="4">
        <v>104621654</v>
      </c>
      <c r="J753" s="4">
        <v>160631501</v>
      </c>
    </row>
    <row r="754" spans="1:10" x14ac:dyDescent="0.8">
      <c r="A754" s="2" t="s">
        <v>202</v>
      </c>
      <c r="B754" s="2" t="s">
        <v>473</v>
      </c>
      <c r="C754" s="2" t="s">
        <v>473</v>
      </c>
      <c r="D754" s="2" t="s">
        <v>473</v>
      </c>
      <c r="E754" s="2">
        <v>0</v>
      </c>
      <c r="F754" s="4">
        <v>500</v>
      </c>
      <c r="G754" s="4">
        <v>0</v>
      </c>
      <c r="H754" s="4">
        <v>0</v>
      </c>
      <c r="I754" s="4">
        <v>0</v>
      </c>
      <c r="J754" s="4">
        <v>0</v>
      </c>
    </row>
    <row r="755" spans="1:10" x14ac:dyDescent="0.8">
      <c r="A755" s="2" t="s">
        <v>202</v>
      </c>
      <c r="B755" s="2" t="s">
        <v>473</v>
      </c>
      <c r="C755" s="2" t="s">
        <v>473</v>
      </c>
      <c r="D755" s="2" t="s">
        <v>473</v>
      </c>
      <c r="E755" s="2">
        <v>1</v>
      </c>
      <c r="F755" s="4">
        <v>69</v>
      </c>
      <c r="G755" s="4">
        <v>1697424</v>
      </c>
      <c r="H755" s="4">
        <v>5096854</v>
      </c>
      <c r="I755" s="4">
        <v>0</v>
      </c>
      <c r="J755" s="4">
        <v>0</v>
      </c>
    </row>
    <row r="756" spans="1:10" x14ac:dyDescent="0.8">
      <c r="A756" s="2" t="s">
        <v>202</v>
      </c>
      <c r="B756" s="2" t="s">
        <v>475</v>
      </c>
      <c r="C756" s="2" t="s">
        <v>475</v>
      </c>
      <c r="D756" s="2">
        <v>2</v>
      </c>
      <c r="E756" s="2">
        <v>2</v>
      </c>
      <c r="F756" s="4">
        <v>2538</v>
      </c>
      <c r="G756" s="4">
        <v>142455919</v>
      </c>
      <c r="H756" s="4">
        <v>427752432</v>
      </c>
      <c r="I756" s="4">
        <v>17539560</v>
      </c>
      <c r="J756" s="4">
        <v>26088689</v>
      </c>
    </row>
    <row r="757" spans="1:10" x14ac:dyDescent="0.8">
      <c r="A757" s="2" t="s">
        <v>202</v>
      </c>
      <c r="B757" s="2" t="s">
        <v>486</v>
      </c>
      <c r="C757" s="2" t="s">
        <v>486</v>
      </c>
      <c r="D757" s="2">
        <v>3</v>
      </c>
      <c r="E757" s="2">
        <v>3</v>
      </c>
      <c r="F757" s="4">
        <v>3</v>
      </c>
      <c r="G757" s="4">
        <v>1263877</v>
      </c>
      <c r="H757" s="4">
        <v>3795043</v>
      </c>
      <c r="I757" s="4">
        <v>0</v>
      </c>
      <c r="J757" s="4">
        <v>0</v>
      </c>
    </row>
    <row r="758" spans="1:10" x14ac:dyDescent="0.8">
      <c r="A758" s="2" t="s">
        <v>202</v>
      </c>
      <c r="B758" s="2" t="s">
        <v>486</v>
      </c>
      <c r="C758" s="2" t="s">
        <v>486</v>
      </c>
      <c r="D758" s="2">
        <v>4</v>
      </c>
      <c r="E758" s="2">
        <v>4</v>
      </c>
      <c r="F758" s="4">
        <v>3</v>
      </c>
      <c r="G758" s="4">
        <v>2626284</v>
      </c>
      <c r="H758" s="4">
        <v>7885943</v>
      </c>
      <c r="I758" s="4">
        <v>0</v>
      </c>
      <c r="J758" s="4">
        <v>0</v>
      </c>
    </row>
    <row r="759" spans="1:10" x14ac:dyDescent="0.8">
      <c r="A759" s="2" t="s">
        <v>202</v>
      </c>
      <c r="B759" s="2" t="s">
        <v>488</v>
      </c>
      <c r="C759" s="2" t="s">
        <v>488</v>
      </c>
      <c r="D759" s="2" t="s">
        <v>488</v>
      </c>
      <c r="E759" s="2" t="s">
        <v>23</v>
      </c>
      <c r="F759" s="4">
        <v>123</v>
      </c>
      <c r="G759" s="4">
        <v>46730846</v>
      </c>
      <c r="H759" s="4">
        <v>140318713</v>
      </c>
      <c r="I759" s="4">
        <v>0</v>
      </c>
      <c r="J759" s="4">
        <v>0</v>
      </c>
    </row>
    <row r="760" spans="1:10" x14ac:dyDescent="0.8">
      <c r="A760" s="2" t="s">
        <v>202</v>
      </c>
      <c r="B760" s="2" t="s">
        <v>488</v>
      </c>
      <c r="C760" s="2" t="s">
        <v>488</v>
      </c>
      <c r="D760" s="2" t="s">
        <v>488</v>
      </c>
      <c r="E760" s="2" t="s">
        <v>30</v>
      </c>
      <c r="F760" s="4">
        <v>20</v>
      </c>
      <c r="G760" s="4">
        <v>2975194</v>
      </c>
      <c r="H760" s="4">
        <v>8933615</v>
      </c>
      <c r="I760" s="4">
        <v>0</v>
      </c>
      <c r="J760" s="4">
        <v>0</v>
      </c>
    </row>
    <row r="761" spans="1:10" x14ac:dyDescent="0.8">
      <c r="A761" s="2" t="s">
        <v>413</v>
      </c>
      <c r="F761" s="4">
        <v>3256</v>
      </c>
      <c r="G761" s="4">
        <v>197749544</v>
      </c>
      <c r="H761" s="4">
        <v>593782600</v>
      </c>
      <c r="I761" s="4">
        <v>17539560</v>
      </c>
      <c r="J761" s="4">
        <v>26088689</v>
      </c>
    </row>
    <row r="762" spans="1:10" x14ac:dyDescent="0.8">
      <c r="A762" s="2" t="s">
        <v>263</v>
      </c>
      <c r="B762" s="2" t="s">
        <v>473</v>
      </c>
      <c r="C762" s="2" t="s">
        <v>473</v>
      </c>
      <c r="D762" s="2" t="s">
        <v>473</v>
      </c>
      <c r="E762" s="2">
        <v>0</v>
      </c>
      <c r="F762" s="4">
        <v>2</v>
      </c>
      <c r="G762" s="4">
        <v>0</v>
      </c>
      <c r="H762" s="4">
        <v>0</v>
      </c>
      <c r="I762" s="4">
        <v>0</v>
      </c>
      <c r="J762" s="4">
        <v>0</v>
      </c>
    </row>
    <row r="763" spans="1:10" x14ac:dyDescent="0.8">
      <c r="A763" s="2" t="s">
        <v>263</v>
      </c>
      <c r="B763" s="2" t="s">
        <v>473</v>
      </c>
      <c r="C763" s="2" t="s">
        <v>473</v>
      </c>
      <c r="D763" s="2" t="s">
        <v>473</v>
      </c>
      <c r="E763" s="2">
        <v>1</v>
      </c>
      <c r="F763" s="4">
        <v>4</v>
      </c>
      <c r="G763" s="4">
        <v>6733</v>
      </c>
      <c r="H763" s="4">
        <v>20217</v>
      </c>
      <c r="I763" s="4">
        <v>0</v>
      </c>
      <c r="J763" s="4">
        <v>0</v>
      </c>
    </row>
    <row r="764" spans="1:10" x14ac:dyDescent="0.8">
      <c r="A764" s="2" t="s">
        <v>263</v>
      </c>
      <c r="B764" s="2" t="s">
        <v>475</v>
      </c>
      <c r="C764" s="2" t="s">
        <v>475</v>
      </c>
      <c r="D764" s="2">
        <v>2</v>
      </c>
      <c r="E764" s="2">
        <v>2</v>
      </c>
      <c r="F764" s="4">
        <v>10</v>
      </c>
      <c r="G764" s="4">
        <v>314660</v>
      </c>
      <c r="H764" s="4">
        <v>944829</v>
      </c>
      <c r="I764" s="4">
        <v>50000</v>
      </c>
      <c r="J764" s="4">
        <v>66000</v>
      </c>
    </row>
    <row r="765" spans="1:10" x14ac:dyDescent="0.8">
      <c r="A765" s="2" t="s">
        <v>414</v>
      </c>
      <c r="F765" s="4">
        <v>16</v>
      </c>
      <c r="G765" s="4">
        <v>321393</v>
      </c>
      <c r="H765" s="4">
        <v>965046</v>
      </c>
      <c r="I765" s="4">
        <v>50000</v>
      </c>
      <c r="J765" s="4">
        <v>66000</v>
      </c>
    </row>
    <row r="766" spans="1:10" x14ac:dyDescent="0.8">
      <c r="A766" s="2" t="s">
        <v>84</v>
      </c>
      <c r="B766" s="2" t="s">
        <v>473</v>
      </c>
      <c r="C766" s="2" t="s">
        <v>473</v>
      </c>
      <c r="D766" s="2" t="s">
        <v>473</v>
      </c>
      <c r="E766" s="2">
        <v>0</v>
      </c>
      <c r="F766" s="4">
        <v>482</v>
      </c>
      <c r="G766" s="4">
        <v>0</v>
      </c>
      <c r="H766" s="4">
        <v>0</v>
      </c>
      <c r="I766" s="4">
        <v>0</v>
      </c>
      <c r="J766" s="4">
        <v>0</v>
      </c>
    </row>
    <row r="767" spans="1:10" x14ac:dyDescent="0.8">
      <c r="A767" s="2" t="s">
        <v>84</v>
      </c>
      <c r="B767" s="2" t="s">
        <v>473</v>
      </c>
      <c r="C767" s="2" t="s">
        <v>473</v>
      </c>
      <c r="D767" s="2" t="s">
        <v>473</v>
      </c>
      <c r="E767" s="2">
        <v>1</v>
      </c>
      <c r="F767" s="4">
        <v>201</v>
      </c>
      <c r="G767" s="4">
        <v>1065799</v>
      </c>
      <c r="H767" s="4">
        <v>3200263</v>
      </c>
      <c r="I767" s="4">
        <v>0</v>
      </c>
      <c r="J767" s="4">
        <v>0</v>
      </c>
    </row>
    <row r="768" spans="1:10" x14ac:dyDescent="0.8">
      <c r="A768" s="2" t="s">
        <v>84</v>
      </c>
      <c r="B768" s="2" t="s">
        <v>475</v>
      </c>
      <c r="C768" s="2" t="s">
        <v>475</v>
      </c>
      <c r="D768" s="2">
        <v>2</v>
      </c>
      <c r="E768" s="2">
        <v>2</v>
      </c>
      <c r="F768" s="4">
        <v>9681</v>
      </c>
      <c r="G768" s="4">
        <v>161751479</v>
      </c>
      <c r="H768" s="4">
        <v>485691198</v>
      </c>
      <c r="I768" s="4">
        <v>76044915</v>
      </c>
      <c r="J768" s="4">
        <v>108672274</v>
      </c>
    </row>
    <row r="769" spans="1:10" x14ac:dyDescent="0.8">
      <c r="A769" s="2" t="s">
        <v>84</v>
      </c>
      <c r="B769" s="2" t="s">
        <v>486</v>
      </c>
      <c r="C769" s="2" t="s">
        <v>486</v>
      </c>
      <c r="D769" s="2">
        <v>3</v>
      </c>
      <c r="E769" s="2">
        <v>3</v>
      </c>
      <c r="F769" s="4">
        <v>110</v>
      </c>
      <c r="G769" s="4">
        <v>5139437</v>
      </c>
      <c r="H769" s="4">
        <v>15432176</v>
      </c>
      <c r="I769" s="4">
        <v>0</v>
      </c>
      <c r="J769" s="4">
        <v>0</v>
      </c>
    </row>
    <row r="770" spans="1:10" x14ac:dyDescent="0.8">
      <c r="A770" s="2" t="s">
        <v>84</v>
      </c>
      <c r="B770" s="2" t="s">
        <v>486</v>
      </c>
      <c r="C770" s="2" t="s">
        <v>486</v>
      </c>
      <c r="D770" s="2">
        <v>4</v>
      </c>
      <c r="E770" s="2">
        <v>4</v>
      </c>
      <c r="F770" s="4">
        <v>2</v>
      </c>
      <c r="G770" s="4">
        <v>254211</v>
      </c>
      <c r="H770" s="4">
        <v>763319</v>
      </c>
      <c r="I770" s="4">
        <v>0</v>
      </c>
      <c r="J770" s="4">
        <v>0</v>
      </c>
    </row>
    <row r="771" spans="1:10" x14ac:dyDescent="0.8">
      <c r="A771" s="2" t="s">
        <v>84</v>
      </c>
      <c r="B771" s="2" t="s">
        <v>486</v>
      </c>
      <c r="C771" s="2" t="s">
        <v>486</v>
      </c>
      <c r="D771" s="2">
        <v>9</v>
      </c>
      <c r="E771" s="2">
        <v>9</v>
      </c>
      <c r="F771" s="4">
        <v>2</v>
      </c>
      <c r="G771" s="4">
        <v>301277</v>
      </c>
      <c r="H771" s="4">
        <v>904644</v>
      </c>
      <c r="I771" s="4">
        <v>0</v>
      </c>
      <c r="J771" s="4">
        <v>0</v>
      </c>
    </row>
    <row r="772" spans="1:10" x14ac:dyDescent="0.8">
      <c r="A772" s="2" t="s">
        <v>84</v>
      </c>
      <c r="B772" s="2" t="s">
        <v>490</v>
      </c>
      <c r="C772" s="2" t="s">
        <v>489</v>
      </c>
      <c r="D772" s="2">
        <v>8</v>
      </c>
      <c r="E772" s="2">
        <v>8</v>
      </c>
      <c r="F772" s="4">
        <v>43</v>
      </c>
      <c r="G772" s="4">
        <v>2596262</v>
      </c>
      <c r="H772" s="4">
        <v>7795793</v>
      </c>
      <c r="I772" s="4">
        <v>0</v>
      </c>
      <c r="J772" s="4">
        <v>0</v>
      </c>
    </row>
    <row r="773" spans="1:10" x14ac:dyDescent="0.8">
      <c r="A773" s="2" t="s">
        <v>84</v>
      </c>
      <c r="B773" s="2" t="s">
        <v>490</v>
      </c>
      <c r="C773" s="2" t="s">
        <v>493</v>
      </c>
      <c r="D773" s="2" t="s">
        <v>34</v>
      </c>
      <c r="E773" s="2" t="s">
        <v>34</v>
      </c>
      <c r="F773" s="4">
        <v>11</v>
      </c>
      <c r="G773" s="4">
        <v>685697</v>
      </c>
      <c r="H773" s="4">
        <v>2058944</v>
      </c>
      <c r="I773" s="4">
        <v>0</v>
      </c>
      <c r="J773" s="4">
        <v>0</v>
      </c>
    </row>
    <row r="774" spans="1:10" x14ac:dyDescent="0.8">
      <c r="A774" s="2" t="s">
        <v>84</v>
      </c>
      <c r="B774" s="2" t="s">
        <v>488</v>
      </c>
      <c r="C774" s="2" t="s">
        <v>488</v>
      </c>
      <c r="D774" s="2" t="s">
        <v>488</v>
      </c>
      <c r="E774" s="2" t="s">
        <v>23</v>
      </c>
      <c r="F774" s="4">
        <v>312</v>
      </c>
      <c r="G774" s="4">
        <v>22920796</v>
      </c>
      <c r="H774" s="4">
        <v>68824270</v>
      </c>
      <c r="I774" s="4">
        <v>10000</v>
      </c>
      <c r="J774" s="4">
        <v>10000</v>
      </c>
    </row>
    <row r="775" spans="1:10" x14ac:dyDescent="0.8">
      <c r="A775" s="2" t="s">
        <v>84</v>
      </c>
      <c r="B775" s="2" t="s">
        <v>488</v>
      </c>
      <c r="C775" s="2" t="s">
        <v>488</v>
      </c>
      <c r="D775" s="2" t="s">
        <v>488</v>
      </c>
      <c r="E775" s="2" t="s">
        <v>30</v>
      </c>
      <c r="F775" s="4">
        <v>45</v>
      </c>
      <c r="G775" s="4">
        <v>3170967</v>
      </c>
      <c r="H775" s="4">
        <v>9521461</v>
      </c>
      <c r="I775" s="4">
        <v>0</v>
      </c>
      <c r="J775" s="4">
        <v>0</v>
      </c>
    </row>
    <row r="776" spans="1:10" x14ac:dyDescent="0.8">
      <c r="A776" s="2" t="s">
        <v>415</v>
      </c>
      <c r="F776" s="4">
        <v>10889</v>
      </c>
      <c r="G776" s="4">
        <v>197885925</v>
      </c>
      <c r="H776" s="4">
        <v>594192068</v>
      </c>
      <c r="I776" s="4">
        <v>76054915</v>
      </c>
      <c r="J776" s="4">
        <v>108682274</v>
      </c>
    </row>
    <row r="777" spans="1:10" x14ac:dyDescent="0.8">
      <c r="A777" s="2" t="s">
        <v>304</v>
      </c>
      <c r="B777" s="2" t="s">
        <v>473</v>
      </c>
      <c r="C777" s="2" t="s">
        <v>473</v>
      </c>
      <c r="D777" s="2" t="s">
        <v>473</v>
      </c>
      <c r="E777" s="2">
        <v>0</v>
      </c>
      <c r="F777" s="4">
        <v>1262</v>
      </c>
      <c r="G777" s="4">
        <v>0</v>
      </c>
      <c r="H777" s="4">
        <v>0</v>
      </c>
      <c r="I777" s="4">
        <v>0</v>
      </c>
      <c r="J777" s="4">
        <v>0</v>
      </c>
    </row>
    <row r="778" spans="1:10" x14ac:dyDescent="0.8">
      <c r="A778" s="2" t="s">
        <v>304</v>
      </c>
      <c r="B778" s="2" t="s">
        <v>473</v>
      </c>
      <c r="C778" s="2" t="s">
        <v>473</v>
      </c>
      <c r="D778" s="2" t="s">
        <v>473</v>
      </c>
      <c r="E778" s="2">
        <v>1</v>
      </c>
      <c r="F778" s="4">
        <v>243</v>
      </c>
      <c r="G778" s="4">
        <v>1084233</v>
      </c>
      <c r="H778" s="4">
        <v>3255625</v>
      </c>
      <c r="I778" s="4">
        <v>0</v>
      </c>
      <c r="J778" s="4">
        <v>0</v>
      </c>
    </row>
    <row r="779" spans="1:10" x14ac:dyDescent="0.8">
      <c r="A779" s="2" t="s">
        <v>304</v>
      </c>
      <c r="B779" s="2" t="s">
        <v>475</v>
      </c>
      <c r="C779" s="2" t="s">
        <v>475</v>
      </c>
      <c r="D779" s="2">
        <v>2</v>
      </c>
      <c r="E779" s="2">
        <v>2</v>
      </c>
      <c r="F779" s="4">
        <v>23938</v>
      </c>
      <c r="G779" s="4">
        <v>369471716</v>
      </c>
      <c r="H779" s="4">
        <v>1109412649</v>
      </c>
      <c r="I779" s="4">
        <v>164250564</v>
      </c>
      <c r="J779" s="4">
        <v>252376364</v>
      </c>
    </row>
    <row r="780" spans="1:10" x14ac:dyDescent="0.8">
      <c r="A780" s="2" t="s">
        <v>304</v>
      </c>
      <c r="B780" s="2" t="s">
        <v>486</v>
      </c>
      <c r="C780" s="2" t="s">
        <v>486</v>
      </c>
      <c r="D780" s="2">
        <v>3</v>
      </c>
      <c r="E780" s="2">
        <v>3</v>
      </c>
      <c r="F780" s="4">
        <v>210</v>
      </c>
      <c r="G780" s="4">
        <v>9655817</v>
      </c>
      <c r="H780" s="4">
        <v>28993511</v>
      </c>
      <c r="I780" s="4">
        <v>0</v>
      </c>
      <c r="J780" s="4">
        <v>0</v>
      </c>
    </row>
    <row r="781" spans="1:10" x14ac:dyDescent="0.8">
      <c r="A781" s="2" t="s">
        <v>304</v>
      </c>
      <c r="B781" s="2" t="s">
        <v>486</v>
      </c>
      <c r="C781" s="2" t="s">
        <v>486</v>
      </c>
      <c r="D781" s="2">
        <v>4</v>
      </c>
      <c r="E781" s="2">
        <v>4</v>
      </c>
      <c r="F781" s="4">
        <v>4</v>
      </c>
      <c r="G781" s="4">
        <v>129393</v>
      </c>
      <c r="H781" s="4">
        <v>388528</v>
      </c>
      <c r="I781" s="4">
        <v>0</v>
      </c>
      <c r="J781" s="4">
        <v>0</v>
      </c>
    </row>
    <row r="782" spans="1:10" x14ac:dyDescent="0.8">
      <c r="A782" s="2" t="s">
        <v>304</v>
      </c>
      <c r="B782" s="2" t="s">
        <v>486</v>
      </c>
      <c r="C782" s="2" t="s">
        <v>486</v>
      </c>
      <c r="D782" s="2">
        <v>9</v>
      </c>
      <c r="E782" s="2">
        <v>9</v>
      </c>
      <c r="F782" s="4">
        <v>1</v>
      </c>
      <c r="G782" s="4">
        <v>251997</v>
      </c>
      <c r="H782" s="4">
        <v>756671</v>
      </c>
      <c r="I782" s="4">
        <v>0</v>
      </c>
      <c r="J782" s="4">
        <v>0</v>
      </c>
    </row>
    <row r="783" spans="1:10" x14ac:dyDescent="0.8">
      <c r="A783" s="2" t="s">
        <v>304</v>
      </c>
      <c r="B783" s="2" t="s">
        <v>490</v>
      </c>
      <c r="C783" s="2" t="s">
        <v>493</v>
      </c>
      <c r="D783" s="2" t="s">
        <v>34</v>
      </c>
      <c r="E783" s="2" t="s">
        <v>34</v>
      </c>
      <c r="F783" s="4">
        <v>2</v>
      </c>
      <c r="G783" s="4">
        <v>206805</v>
      </c>
      <c r="H783" s="4">
        <v>620973</v>
      </c>
      <c r="I783" s="4">
        <v>0</v>
      </c>
      <c r="J783" s="4">
        <v>0</v>
      </c>
    </row>
    <row r="784" spans="1:10" x14ac:dyDescent="0.8">
      <c r="A784" s="2" t="s">
        <v>304</v>
      </c>
      <c r="B784" s="2" t="s">
        <v>490</v>
      </c>
      <c r="C784" s="2" t="s">
        <v>493</v>
      </c>
      <c r="D784" s="2" t="s">
        <v>40</v>
      </c>
      <c r="E784" s="2" t="s">
        <v>40</v>
      </c>
      <c r="F784" s="4">
        <v>3</v>
      </c>
      <c r="G784" s="4">
        <v>1774121</v>
      </c>
      <c r="H784" s="4">
        <v>5327154</v>
      </c>
      <c r="I784" s="4">
        <v>0</v>
      </c>
      <c r="J784" s="4">
        <v>0</v>
      </c>
    </row>
    <row r="785" spans="1:10" x14ac:dyDescent="0.8">
      <c r="A785" s="2" t="s">
        <v>304</v>
      </c>
      <c r="B785" s="2" t="s">
        <v>488</v>
      </c>
      <c r="C785" s="2" t="s">
        <v>488</v>
      </c>
      <c r="D785" s="2" t="s">
        <v>488</v>
      </c>
      <c r="E785" s="2" t="s">
        <v>23</v>
      </c>
      <c r="F785" s="4">
        <v>938</v>
      </c>
      <c r="G785" s="4">
        <v>111469238</v>
      </c>
      <c r="H785" s="4">
        <v>334708683</v>
      </c>
      <c r="I785" s="4">
        <v>0</v>
      </c>
      <c r="J785" s="4">
        <v>0</v>
      </c>
    </row>
    <row r="786" spans="1:10" x14ac:dyDescent="0.8">
      <c r="A786" s="2" t="s">
        <v>304</v>
      </c>
      <c r="B786" s="2" t="s">
        <v>488</v>
      </c>
      <c r="C786" s="2" t="s">
        <v>488</v>
      </c>
      <c r="D786" s="2" t="s">
        <v>488</v>
      </c>
      <c r="E786" s="2" t="s">
        <v>30</v>
      </c>
      <c r="F786" s="4">
        <v>58</v>
      </c>
      <c r="G786" s="4">
        <v>5501135</v>
      </c>
      <c r="H786" s="4">
        <v>16518262</v>
      </c>
      <c r="I786" s="4">
        <v>0</v>
      </c>
      <c r="J786" s="4">
        <v>0</v>
      </c>
    </row>
    <row r="787" spans="1:10" x14ac:dyDescent="0.8">
      <c r="A787" s="2" t="s">
        <v>416</v>
      </c>
      <c r="F787" s="4">
        <v>26659</v>
      </c>
      <c r="G787" s="4">
        <v>499544455</v>
      </c>
      <c r="H787" s="4">
        <v>1499982056</v>
      </c>
      <c r="I787" s="4">
        <v>164250564</v>
      </c>
      <c r="J787" s="4">
        <v>252376364</v>
      </c>
    </row>
    <row r="788" spans="1:10" x14ac:dyDescent="0.8">
      <c r="A788" s="2" t="s">
        <v>230</v>
      </c>
      <c r="B788" s="2" t="s">
        <v>473</v>
      </c>
      <c r="C788" s="2" t="s">
        <v>473</v>
      </c>
      <c r="D788" s="2" t="s">
        <v>473</v>
      </c>
      <c r="E788" s="2">
        <v>0</v>
      </c>
      <c r="F788" s="4">
        <v>1226</v>
      </c>
      <c r="G788" s="4">
        <v>0</v>
      </c>
      <c r="H788" s="4">
        <v>0</v>
      </c>
      <c r="I788" s="4">
        <v>0</v>
      </c>
      <c r="J788" s="4">
        <v>0</v>
      </c>
    </row>
    <row r="789" spans="1:10" x14ac:dyDescent="0.8">
      <c r="A789" s="2" t="s">
        <v>230</v>
      </c>
      <c r="B789" s="2" t="s">
        <v>473</v>
      </c>
      <c r="C789" s="2" t="s">
        <v>473</v>
      </c>
      <c r="D789" s="2" t="s">
        <v>473</v>
      </c>
      <c r="E789" s="2">
        <v>1</v>
      </c>
      <c r="F789" s="4">
        <v>73</v>
      </c>
      <c r="G789" s="4">
        <v>443245</v>
      </c>
      <c r="H789" s="4">
        <v>1330932</v>
      </c>
      <c r="I789" s="4">
        <v>0</v>
      </c>
      <c r="J789" s="4">
        <v>0</v>
      </c>
    </row>
    <row r="790" spans="1:10" x14ac:dyDescent="0.8">
      <c r="A790" s="2" t="s">
        <v>230</v>
      </c>
      <c r="B790" s="2" t="s">
        <v>475</v>
      </c>
      <c r="C790" s="2" t="s">
        <v>475</v>
      </c>
      <c r="D790" s="2">
        <v>2</v>
      </c>
      <c r="E790" s="2">
        <v>2</v>
      </c>
      <c r="F790" s="4">
        <v>17109</v>
      </c>
      <c r="G790" s="4">
        <v>535357640</v>
      </c>
      <c r="H790" s="4">
        <v>1607518473</v>
      </c>
      <c r="I790" s="4">
        <v>129738311</v>
      </c>
      <c r="J790" s="4">
        <v>186116559</v>
      </c>
    </row>
    <row r="791" spans="1:10" x14ac:dyDescent="0.8">
      <c r="A791" s="2" t="s">
        <v>230</v>
      </c>
      <c r="B791" s="2" t="s">
        <v>486</v>
      </c>
      <c r="C791" s="2" t="s">
        <v>486</v>
      </c>
      <c r="D791" s="2">
        <v>3</v>
      </c>
      <c r="E791" s="2">
        <v>3</v>
      </c>
      <c r="F791" s="4">
        <v>366</v>
      </c>
      <c r="G791" s="4">
        <v>69901098</v>
      </c>
      <c r="H791" s="4">
        <v>209892035</v>
      </c>
      <c r="I791" s="4">
        <v>0</v>
      </c>
      <c r="J791" s="4">
        <v>0</v>
      </c>
    </row>
    <row r="792" spans="1:10" x14ac:dyDescent="0.8">
      <c r="A792" s="2" t="s">
        <v>230</v>
      </c>
      <c r="B792" s="2" t="s">
        <v>486</v>
      </c>
      <c r="C792" s="2" t="s">
        <v>486</v>
      </c>
      <c r="D792" s="2">
        <v>4</v>
      </c>
      <c r="E792" s="2">
        <v>4</v>
      </c>
      <c r="F792" s="4">
        <v>3</v>
      </c>
      <c r="G792" s="4">
        <v>79275</v>
      </c>
      <c r="H792" s="4">
        <v>238039</v>
      </c>
      <c r="I792" s="4">
        <v>0</v>
      </c>
      <c r="J792" s="4">
        <v>0</v>
      </c>
    </row>
    <row r="793" spans="1:10" x14ac:dyDescent="0.8">
      <c r="A793" s="2" t="s">
        <v>230</v>
      </c>
      <c r="B793" s="2" t="s">
        <v>486</v>
      </c>
      <c r="C793" s="2" t="s">
        <v>486</v>
      </c>
      <c r="D793" s="2">
        <v>9</v>
      </c>
      <c r="E793" s="2">
        <v>9</v>
      </c>
      <c r="F793" s="4">
        <v>1</v>
      </c>
      <c r="G793" s="4">
        <v>43971</v>
      </c>
      <c r="H793" s="4">
        <v>132032</v>
      </c>
      <c r="I793" s="4">
        <v>0</v>
      </c>
      <c r="J793" s="4">
        <v>0</v>
      </c>
    </row>
    <row r="794" spans="1:10" x14ac:dyDescent="0.8">
      <c r="A794" s="2" t="s">
        <v>230</v>
      </c>
      <c r="B794" s="2" t="s">
        <v>490</v>
      </c>
      <c r="C794" s="2" t="s">
        <v>493</v>
      </c>
      <c r="D794" s="2" t="s">
        <v>40</v>
      </c>
      <c r="E794" s="2" t="s">
        <v>40</v>
      </c>
      <c r="F794" s="4">
        <v>5</v>
      </c>
      <c r="G794" s="4">
        <v>543113</v>
      </c>
      <c r="H794" s="4">
        <v>1630805</v>
      </c>
      <c r="I794" s="4">
        <v>0</v>
      </c>
      <c r="J794" s="4">
        <v>0</v>
      </c>
    </row>
    <row r="795" spans="1:10" x14ac:dyDescent="0.8">
      <c r="A795" s="2" t="s">
        <v>230</v>
      </c>
      <c r="B795" s="2" t="s">
        <v>488</v>
      </c>
      <c r="C795" s="2" t="s">
        <v>488</v>
      </c>
      <c r="D795" s="2" t="s">
        <v>488</v>
      </c>
      <c r="E795" s="2" t="s">
        <v>23</v>
      </c>
      <c r="F795" s="4">
        <v>645</v>
      </c>
      <c r="G795" s="4">
        <v>78694486</v>
      </c>
      <c r="H795" s="4">
        <v>236295932</v>
      </c>
      <c r="I795" s="4">
        <v>0</v>
      </c>
      <c r="J795" s="4">
        <v>0</v>
      </c>
    </row>
    <row r="796" spans="1:10" x14ac:dyDescent="0.8">
      <c r="A796" s="2" t="s">
        <v>230</v>
      </c>
      <c r="B796" s="2" t="s">
        <v>488</v>
      </c>
      <c r="C796" s="2" t="s">
        <v>488</v>
      </c>
      <c r="D796" s="2" t="s">
        <v>488</v>
      </c>
      <c r="E796" s="2" t="s">
        <v>30</v>
      </c>
      <c r="F796" s="4">
        <v>23</v>
      </c>
      <c r="G796" s="4">
        <v>2030537</v>
      </c>
      <c r="H796" s="4">
        <v>6097094</v>
      </c>
      <c r="I796" s="4">
        <v>0</v>
      </c>
      <c r="J796" s="4">
        <v>0</v>
      </c>
    </row>
    <row r="797" spans="1:10" x14ac:dyDescent="0.8">
      <c r="A797" s="2" t="s">
        <v>417</v>
      </c>
      <c r="F797" s="4">
        <v>19451</v>
      </c>
      <c r="G797" s="4">
        <v>687093365</v>
      </c>
      <c r="H797" s="4">
        <v>2063135342</v>
      </c>
      <c r="I797" s="4">
        <v>129738311</v>
      </c>
      <c r="J797" s="4">
        <v>186116559</v>
      </c>
    </row>
    <row r="798" spans="1:10" x14ac:dyDescent="0.8">
      <c r="A798" s="2" t="s">
        <v>55</v>
      </c>
      <c r="B798" s="2" t="s">
        <v>473</v>
      </c>
      <c r="C798" s="2" t="s">
        <v>473</v>
      </c>
      <c r="D798" s="2" t="s">
        <v>473</v>
      </c>
      <c r="E798" s="2">
        <v>0</v>
      </c>
      <c r="F798" s="4">
        <v>228</v>
      </c>
      <c r="G798" s="4">
        <v>0</v>
      </c>
      <c r="H798" s="4">
        <v>0</v>
      </c>
      <c r="I798" s="4">
        <v>0</v>
      </c>
      <c r="J798" s="4">
        <v>0</v>
      </c>
    </row>
    <row r="799" spans="1:10" x14ac:dyDescent="0.8">
      <c r="A799" s="2" t="s">
        <v>55</v>
      </c>
      <c r="B799" s="2" t="s">
        <v>473</v>
      </c>
      <c r="C799" s="2" t="s">
        <v>473</v>
      </c>
      <c r="D799" s="2" t="s">
        <v>473</v>
      </c>
      <c r="E799" s="2">
        <v>1</v>
      </c>
      <c r="F799" s="4">
        <v>210</v>
      </c>
      <c r="G799" s="4">
        <v>938758</v>
      </c>
      <c r="H799" s="4">
        <v>2818813</v>
      </c>
      <c r="I799" s="4">
        <v>0</v>
      </c>
      <c r="J799" s="4">
        <v>0</v>
      </c>
    </row>
    <row r="800" spans="1:10" x14ac:dyDescent="0.8">
      <c r="A800" s="2" t="s">
        <v>55</v>
      </c>
      <c r="B800" s="2" t="s">
        <v>475</v>
      </c>
      <c r="C800" s="2" t="s">
        <v>475</v>
      </c>
      <c r="D800" s="2">
        <v>2</v>
      </c>
      <c r="E800" s="2">
        <v>2</v>
      </c>
      <c r="F800" s="4">
        <v>1852</v>
      </c>
      <c r="G800" s="4">
        <v>41038610</v>
      </c>
      <c r="H800" s="4">
        <v>123226640</v>
      </c>
      <c r="I800" s="4">
        <v>16521120</v>
      </c>
      <c r="J800" s="4">
        <v>25811452</v>
      </c>
    </row>
    <row r="801" spans="1:10" x14ac:dyDescent="0.8">
      <c r="A801" s="2" t="s">
        <v>55</v>
      </c>
      <c r="B801" s="2" t="s">
        <v>486</v>
      </c>
      <c r="C801" s="2" t="s">
        <v>486</v>
      </c>
      <c r="D801" s="2">
        <v>4</v>
      </c>
      <c r="E801" s="2">
        <v>4</v>
      </c>
      <c r="F801" s="4">
        <v>1</v>
      </c>
      <c r="G801" s="4">
        <v>106735</v>
      </c>
      <c r="H801" s="4">
        <v>320493</v>
      </c>
      <c r="I801" s="4">
        <v>0</v>
      </c>
      <c r="J801" s="4">
        <v>0</v>
      </c>
    </row>
    <row r="802" spans="1:10" x14ac:dyDescent="0.8">
      <c r="A802" s="2" t="s">
        <v>55</v>
      </c>
      <c r="B802" s="2" t="s">
        <v>490</v>
      </c>
      <c r="C802" s="2" t="s">
        <v>489</v>
      </c>
      <c r="D802" s="2">
        <v>8</v>
      </c>
      <c r="E802" s="2">
        <v>8</v>
      </c>
      <c r="F802" s="4">
        <v>2</v>
      </c>
      <c r="G802" s="4">
        <v>254479</v>
      </c>
      <c r="H802" s="4">
        <v>764124</v>
      </c>
      <c r="I802" s="4">
        <v>0</v>
      </c>
      <c r="J802" s="4">
        <v>0</v>
      </c>
    </row>
    <row r="803" spans="1:10" x14ac:dyDescent="0.8">
      <c r="A803" s="2" t="s">
        <v>55</v>
      </c>
      <c r="B803" s="2" t="s">
        <v>488</v>
      </c>
      <c r="C803" s="2" t="s">
        <v>488</v>
      </c>
      <c r="D803" s="2" t="s">
        <v>488</v>
      </c>
      <c r="E803" s="2" t="s">
        <v>23</v>
      </c>
      <c r="F803" s="4">
        <v>67</v>
      </c>
      <c r="G803" s="4">
        <v>12114415</v>
      </c>
      <c r="H803" s="4">
        <v>36375952</v>
      </c>
      <c r="I803" s="4">
        <v>0</v>
      </c>
      <c r="J803" s="4">
        <v>0</v>
      </c>
    </row>
    <row r="804" spans="1:10" x14ac:dyDescent="0.8">
      <c r="A804" s="2" t="s">
        <v>418</v>
      </c>
      <c r="F804" s="4">
        <v>2360</v>
      </c>
      <c r="G804" s="4">
        <v>54452997</v>
      </c>
      <c r="H804" s="4">
        <v>163506022</v>
      </c>
      <c r="I804" s="4">
        <v>16521120</v>
      </c>
      <c r="J804" s="4">
        <v>25811452</v>
      </c>
    </row>
    <row r="805" spans="1:10" x14ac:dyDescent="0.8">
      <c r="A805" s="2" t="s">
        <v>232</v>
      </c>
      <c r="B805" s="2" t="s">
        <v>473</v>
      </c>
      <c r="C805" s="2" t="s">
        <v>473</v>
      </c>
      <c r="D805" s="2" t="s">
        <v>473</v>
      </c>
      <c r="E805" s="2">
        <v>0</v>
      </c>
      <c r="F805" s="4">
        <v>104</v>
      </c>
      <c r="G805" s="4">
        <v>0</v>
      </c>
      <c r="H805" s="4">
        <v>0</v>
      </c>
      <c r="I805" s="4">
        <v>0</v>
      </c>
      <c r="J805" s="4">
        <v>0</v>
      </c>
    </row>
    <row r="806" spans="1:10" x14ac:dyDescent="0.8">
      <c r="A806" s="2" t="s">
        <v>232</v>
      </c>
      <c r="B806" s="2" t="s">
        <v>473</v>
      </c>
      <c r="C806" s="2" t="s">
        <v>473</v>
      </c>
      <c r="D806" s="2" t="s">
        <v>473</v>
      </c>
      <c r="E806" s="2">
        <v>1</v>
      </c>
      <c r="F806" s="4">
        <v>37</v>
      </c>
      <c r="G806" s="4">
        <v>574407</v>
      </c>
      <c r="H806" s="4">
        <v>1724771</v>
      </c>
      <c r="I806" s="4">
        <v>0</v>
      </c>
      <c r="J806" s="4">
        <v>0</v>
      </c>
    </row>
    <row r="807" spans="1:10" x14ac:dyDescent="0.8">
      <c r="A807" s="2" t="s">
        <v>232</v>
      </c>
      <c r="B807" s="2" t="s">
        <v>475</v>
      </c>
      <c r="C807" s="2" t="s">
        <v>475</v>
      </c>
      <c r="D807" s="2">
        <v>2</v>
      </c>
      <c r="E807" s="2">
        <v>2</v>
      </c>
      <c r="F807" s="4">
        <v>2087</v>
      </c>
      <c r="G807" s="4">
        <v>41030664</v>
      </c>
      <c r="H807" s="4">
        <v>123202786</v>
      </c>
      <c r="I807" s="4">
        <v>17057000</v>
      </c>
      <c r="J807" s="4">
        <v>22526119</v>
      </c>
    </row>
    <row r="808" spans="1:10" x14ac:dyDescent="0.8">
      <c r="A808" s="2" t="s">
        <v>232</v>
      </c>
      <c r="B808" s="2" t="s">
        <v>486</v>
      </c>
      <c r="C808" s="2" t="s">
        <v>486</v>
      </c>
      <c r="D808" s="2">
        <v>3</v>
      </c>
      <c r="E808" s="2">
        <v>3</v>
      </c>
      <c r="F808" s="4">
        <v>42</v>
      </c>
      <c r="G808" s="4">
        <v>1678882</v>
      </c>
      <c r="H808" s="4">
        <v>5041179</v>
      </c>
      <c r="I808" s="4">
        <v>0</v>
      </c>
      <c r="J808" s="4">
        <v>0</v>
      </c>
    </row>
    <row r="809" spans="1:10" x14ac:dyDescent="0.8">
      <c r="A809" s="2" t="s">
        <v>232</v>
      </c>
      <c r="B809" s="2" t="s">
        <v>486</v>
      </c>
      <c r="C809" s="2" t="s">
        <v>486</v>
      </c>
      <c r="D809" s="2">
        <v>9</v>
      </c>
      <c r="E809" s="2">
        <v>9</v>
      </c>
      <c r="F809" s="4">
        <v>2</v>
      </c>
      <c r="G809" s="4">
        <v>834484</v>
      </c>
      <c r="H809" s="4">
        <v>2505705</v>
      </c>
      <c r="I809" s="4">
        <v>0</v>
      </c>
      <c r="J809" s="4">
        <v>0</v>
      </c>
    </row>
    <row r="810" spans="1:10" x14ac:dyDescent="0.8">
      <c r="A810" s="2" t="s">
        <v>232</v>
      </c>
      <c r="B810" s="2" t="s">
        <v>490</v>
      </c>
      <c r="C810" s="2" t="s">
        <v>493</v>
      </c>
      <c r="D810" s="2" t="s">
        <v>40</v>
      </c>
      <c r="E810" s="2" t="s">
        <v>40</v>
      </c>
      <c r="F810" s="4">
        <v>2</v>
      </c>
      <c r="G810" s="4">
        <v>652608</v>
      </c>
      <c r="H810" s="4">
        <v>1959586</v>
      </c>
      <c r="I810" s="4">
        <v>0</v>
      </c>
      <c r="J810" s="4">
        <v>0</v>
      </c>
    </row>
    <row r="811" spans="1:10" x14ac:dyDescent="0.8">
      <c r="A811" s="2" t="s">
        <v>232</v>
      </c>
      <c r="B811" s="2" t="s">
        <v>488</v>
      </c>
      <c r="C811" s="2" t="s">
        <v>488</v>
      </c>
      <c r="D811" s="2" t="s">
        <v>488</v>
      </c>
      <c r="E811" s="2" t="s">
        <v>23</v>
      </c>
      <c r="F811" s="4">
        <v>26</v>
      </c>
      <c r="G811" s="4">
        <v>12284049</v>
      </c>
      <c r="H811" s="4">
        <v>36885314</v>
      </c>
      <c r="I811" s="4">
        <v>10000</v>
      </c>
      <c r="J811" s="4">
        <v>18000</v>
      </c>
    </row>
    <row r="812" spans="1:10" x14ac:dyDescent="0.8">
      <c r="A812" s="2" t="s">
        <v>232</v>
      </c>
      <c r="B812" s="2" t="s">
        <v>488</v>
      </c>
      <c r="C812" s="2" t="s">
        <v>488</v>
      </c>
      <c r="D812" s="2" t="s">
        <v>488</v>
      </c>
      <c r="E812" s="2" t="s">
        <v>30</v>
      </c>
      <c r="F812" s="4">
        <v>3</v>
      </c>
      <c r="G812" s="4">
        <v>379215</v>
      </c>
      <c r="H812" s="4">
        <v>1138669</v>
      </c>
      <c r="I812" s="4">
        <v>0</v>
      </c>
      <c r="J812" s="4">
        <v>0</v>
      </c>
    </row>
    <row r="813" spans="1:10" x14ac:dyDescent="0.8">
      <c r="A813" s="2" t="s">
        <v>419</v>
      </c>
      <c r="F813" s="4">
        <v>2303</v>
      </c>
      <c r="G813" s="4">
        <v>57434309</v>
      </c>
      <c r="H813" s="4">
        <v>172458010</v>
      </c>
      <c r="I813" s="4">
        <v>17067000</v>
      </c>
      <c r="J813" s="4">
        <v>22544119</v>
      </c>
    </row>
    <row r="814" spans="1:10" x14ac:dyDescent="0.8">
      <c r="A814" s="2" t="s">
        <v>94</v>
      </c>
      <c r="B814" s="2" t="s">
        <v>473</v>
      </c>
      <c r="C814" s="2" t="s">
        <v>473</v>
      </c>
      <c r="D814" s="2" t="s">
        <v>473</v>
      </c>
      <c r="E814" s="2">
        <v>0</v>
      </c>
      <c r="F814" s="4">
        <v>1126</v>
      </c>
      <c r="G814" s="4">
        <v>0</v>
      </c>
      <c r="H814" s="4">
        <v>0</v>
      </c>
      <c r="I814" s="4">
        <v>0</v>
      </c>
      <c r="J814" s="4">
        <v>0</v>
      </c>
    </row>
    <row r="815" spans="1:10" x14ac:dyDescent="0.8">
      <c r="A815" s="2" t="s">
        <v>94</v>
      </c>
      <c r="B815" s="2" t="s">
        <v>473</v>
      </c>
      <c r="C815" s="2" t="s">
        <v>473</v>
      </c>
      <c r="D815" s="2" t="s">
        <v>473</v>
      </c>
      <c r="E815" s="2">
        <v>1</v>
      </c>
      <c r="F815" s="4">
        <v>844</v>
      </c>
      <c r="G815" s="4">
        <v>6676549</v>
      </c>
      <c r="H815" s="4">
        <v>20047682</v>
      </c>
      <c r="I815" s="4">
        <v>0</v>
      </c>
      <c r="J815" s="4">
        <v>0</v>
      </c>
    </row>
    <row r="816" spans="1:10" x14ac:dyDescent="0.8">
      <c r="A816" s="2" t="s">
        <v>94</v>
      </c>
      <c r="B816" s="2" t="s">
        <v>475</v>
      </c>
      <c r="C816" s="2" t="s">
        <v>475</v>
      </c>
      <c r="D816" s="2">
        <v>2</v>
      </c>
      <c r="E816" s="2">
        <v>2</v>
      </c>
      <c r="F816" s="4">
        <v>22726</v>
      </c>
      <c r="G816" s="4">
        <v>602166635</v>
      </c>
      <c r="H816" s="4">
        <v>1808125901</v>
      </c>
      <c r="I816" s="4">
        <v>181831539</v>
      </c>
      <c r="J816" s="4">
        <v>286464009</v>
      </c>
    </row>
    <row r="817" spans="1:10" x14ac:dyDescent="0.8">
      <c r="A817" s="2" t="s">
        <v>94</v>
      </c>
      <c r="B817" s="2" t="s">
        <v>486</v>
      </c>
      <c r="C817" s="2" t="s">
        <v>486</v>
      </c>
      <c r="D817" s="2">
        <v>3</v>
      </c>
      <c r="E817" s="2">
        <v>3</v>
      </c>
      <c r="F817" s="4">
        <v>63</v>
      </c>
      <c r="G817" s="4">
        <v>14597991</v>
      </c>
      <c r="H817" s="4">
        <v>43833387</v>
      </c>
      <c r="I817" s="4">
        <v>0</v>
      </c>
      <c r="J817" s="4">
        <v>0</v>
      </c>
    </row>
    <row r="818" spans="1:10" x14ac:dyDescent="0.8">
      <c r="A818" s="2" t="s">
        <v>94</v>
      </c>
      <c r="B818" s="2" t="s">
        <v>486</v>
      </c>
      <c r="C818" s="2" t="s">
        <v>486</v>
      </c>
      <c r="D818" s="2">
        <v>4</v>
      </c>
      <c r="E818" s="2">
        <v>4</v>
      </c>
      <c r="F818" s="4">
        <v>1</v>
      </c>
      <c r="G818" s="4">
        <v>514948</v>
      </c>
      <c r="H818" s="4">
        <v>1546234</v>
      </c>
      <c r="I818" s="4">
        <v>0</v>
      </c>
      <c r="J818" s="4">
        <v>0</v>
      </c>
    </row>
    <row r="819" spans="1:10" x14ac:dyDescent="0.8">
      <c r="A819" s="2" t="s">
        <v>94</v>
      </c>
      <c r="B819" s="2" t="s">
        <v>486</v>
      </c>
      <c r="C819" s="2" t="s">
        <v>486</v>
      </c>
      <c r="D819" s="2">
        <v>9</v>
      </c>
      <c r="E819" s="2">
        <v>9</v>
      </c>
      <c r="F819" s="4">
        <v>1</v>
      </c>
      <c r="G819" s="4">
        <v>338494</v>
      </c>
      <c r="H819" s="4">
        <v>1016396</v>
      </c>
      <c r="I819" s="4">
        <v>0</v>
      </c>
      <c r="J819" s="4">
        <v>0</v>
      </c>
    </row>
    <row r="820" spans="1:10" x14ac:dyDescent="0.8">
      <c r="A820" s="2" t="s">
        <v>94</v>
      </c>
      <c r="B820" s="2" t="s">
        <v>490</v>
      </c>
      <c r="C820" s="2" t="s">
        <v>489</v>
      </c>
      <c r="D820" s="2">
        <v>8</v>
      </c>
      <c r="E820" s="2">
        <v>8</v>
      </c>
      <c r="F820" s="4">
        <v>6</v>
      </c>
      <c r="G820" s="4">
        <v>1681291</v>
      </c>
      <c r="H820" s="4">
        <v>5048411</v>
      </c>
      <c r="I820" s="4">
        <v>0</v>
      </c>
      <c r="J820" s="4">
        <v>0</v>
      </c>
    </row>
    <row r="821" spans="1:10" x14ac:dyDescent="0.8">
      <c r="A821" s="2" t="s">
        <v>94</v>
      </c>
      <c r="B821" s="2" t="s">
        <v>490</v>
      </c>
      <c r="C821" s="2" t="s">
        <v>493</v>
      </c>
      <c r="D821" s="2" t="s">
        <v>34</v>
      </c>
      <c r="E821" s="2" t="s">
        <v>34</v>
      </c>
      <c r="F821" s="4">
        <v>15</v>
      </c>
      <c r="G821" s="4">
        <v>1402259</v>
      </c>
      <c r="H821" s="4">
        <v>4210565</v>
      </c>
      <c r="I821" s="4">
        <v>0</v>
      </c>
      <c r="J821" s="4">
        <v>0</v>
      </c>
    </row>
    <row r="822" spans="1:10" x14ac:dyDescent="0.8">
      <c r="A822" s="2" t="s">
        <v>94</v>
      </c>
      <c r="B822" s="2" t="s">
        <v>490</v>
      </c>
      <c r="C822" s="2" t="s">
        <v>493</v>
      </c>
      <c r="D822" s="2" t="s">
        <v>118</v>
      </c>
      <c r="E822" s="2" t="s">
        <v>118</v>
      </c>
      <c r="F822" s="4">
        <v>1</v>
      </c>
      <c r="G822" s="4">
        <v>170000</v>
      </c>
      <c r="H822" s="4">
        <v>510459</v>
      </c>
      <c r="I822" s="4">
        <v>0</v>
      </c>
      <c r="J822" s="4">
        <v>0</v>
      </c>
    </row>
    <row r="823" spans="1:10" x14ac:dyDescent="0.8">
      <c r="A823" s="2" t="s">
        <v>94</v>
      </c>
      <c r="B823" s="2" t="s">
        <v>490</v>
      </c>
      <c r="C823" s="2" t="s">
        <v>493</v>
      </c>
      <c r="D823" s="2" t="s">
        <v>40</v>
      </c>
      <c r="E823" s="2" t="s">
        <v>40</v>
      </c>
      <c r="F823" s="4">
        <v>5</v>
      </c>
      <c r="G823" s="4">
        <v>1166268</v>
      </c>
      <c r="H823" s="4">
        <v>3501953</v>
      </c>
      <c r="I823" s="4">
        <v>0</v>
      </c>
      <c r="J823" s="4">
        <v>0</v>
      </c>
    </row>
    <row r="824" spans="1:10" x14ac:dyDescent="0.8">
      <c r="A824" s="2" t="s">
        <v>94</v>
      </c>
      <c r="B824" s="2" t="s">
        <v>488</v>
      </c>
      <c r="C824" s="2" t="s">
        <v>488</v>
      </c>
      <c r="D824" s="2" t="s">
        <v>488</v>
      </c>
      <c r="E824" s="2" t="s">
        <v>23</v>
      </c>
      <c r="F824" s="4">
        <v>747</v>
      </c>
      <c r="G824" s="4">
        <v>236571443</v>
      </c>
      <c r="H824" s="4">
        <v>710353079</v>
      </c>
      <c r="I824" s="4">
        <v>0</v>
      </c>
      <c r="J824" s="4">
        <v>0</v>
      </c>
    </row>
    <row r="825" spans="1:10" x14ac:dyDescent="0.8">
      <c r="A825" s="2" t="s">
        <v>94</v>
      </c>
      <c r="B825" s="2" t="s">
        <v>488</v>
      </c>
      <c r="C825" s="2" t="s">
        <v>488</v>
      </c>
      <c r="D825" s="2" t="s">
        <v>488</v>
      </c>
      <c r="E825" s="2" t="s">
        <v>30</v>
      </c>
      <c r="F825" s="4">
        <v>40</v>
      </c>
      <c r="G825" s="4">
        <v>8172918</v>
      </c>
      <c r="H825" s="4">
        <v>24540822</v>
      </c>
      <c r="I825" s="4">
        <v>0</v>
      </c>
      <c r="J825" s="4">
        <v>0</v>
      </c>
    </row>
    <row r="826" spans="1:10" x14ac:dyDescent="0.8">
      <c r="A826" s="2" t="s">
        <v>420</v>
      </c>
      <c r="F826" s="4">
        <v>25575</v>
      </c>
      <c r="G826" s="4">
        <v>873458796</v>
      </c>
      <c r="H826" s="4">
        <v>2622734889</v>
      </c>
      <c r="I826" s="4">
        <v>181831539</v>
      </c>
      <c r="J826" s="4">
        <v>286464009</v>
      </c>
    </row>
    <row r="827" spans="1:10" x14ac:dyDescent="0.8">
      <c r="A827" s="2" t="s">
        <v>28</v>
      </c>
      <c r="B827" s="2" t="s">
        <v>473</v>
      </c>
      <c r="C827" s="2" t="s">
        <v>473</v>
      </c>
      <c r="D827" s="2" t="s">
        <v>473</v>
      </c>
      <c r="E827" s="2">
        <v>0</v>
      </c>
      <c r="F827" s="4">
        <v>1176</v>
      </c>
      <c r="G827" s="4">
        <v>0</v>
      </c>
      <c r="H827" s="4">
        <v>0</v>
      </c>
      <c r="I827" s="4">
        <v>0</v>
      </c>
      <c r="J827" s="4">
        <v>0</v>
      </c>
    </row>
    <row r="828" spans="1:10" x14ac:dyDescent="0.8">
      <c r="A828" s="2" t="s">
        <v>28</v>
      </c>
      <c r="B828" s="2" t="s">
        <v>473</v>
      </c>
      <c r="C828" s="2" t="s">
        <v>473</v>
      </c>
      <c r="D828" s="2" t="s">
        <v>473</v>
      </c>
      <c r="E828" s="2">
        <v>1</v>
      </c>
      <c r="F828" s="4">
        <v>518</v>
      </c>
      <c r="G828" s="4">
        <v>5389680</v>
      </c>
      <c r="H828" s="4">
        <v>16183598</v>
      </c>
      <c r="I828" s="4">
        <v>0</v>
      </c>
      <c r="J828" s="4">
        <v>0</v>
      </c>
    </row>
    <row r="829" spans="1:10" x14ac:dyDescent="0.8">
      <c r="A829" s="2" t="s">
        <v>28</v>
      </c>
      <c r="B829" s="2" t="s">
        <v>475</v>
      </c>
      <c r="C829" s="2" t="s">
        <v>475</v>
      </c>
      <c r="D829" s="2">
        <v>2</v>
      </c>
      <c r="E829" s="2">
        <v>2</v>
      </c>
      <c r="F829" s="4">
        <v>25343</v>
      </c>
      <c r="G829" s="4">
        <v>565091796</v>
      </c>
      <c r="H829" s="4">
        <v>1696801018</v>
      </c>
      <c r="I829" s="4">
        <v>174224894</v>
      </c>
      <c r="J829" s="4">
        <v>241018704</v>
      </c>
    </row>
    <row r="830" spans="1:10" x14ac:dyDescent="0.8">
      <c r="A830" s="2" t="s">
        <v>28</v>
      </c>
      <c r="B830" s="2" t="s">
        <v>486</v>
      </c>
      <c r="C830" s="2" t="s">
        <v>486</v>
      </c>
      <c r="D830" s="2">
        <v>3</v>
      </c>
      <c r="E830" s="2">
        <v>3</v>
      </c>
      <c r="F830" s="4">
        <v>93</v>
      </c>
      <c r="G830" s="4">
        <v>24542704</v>
      </c>
      <c r="H830" s="4">
        <v>73694374</v>
      </c>
      <c r="I830" s="4">
        <v>0</v>
      </c>
      <c r="J830" s="4">
        <v>0</v>
      </c>
    </row>
    <row r="831" spans="1:10" x14ac:dyDescent="0.8">
      <c r="A831" s="2" t="s">
        <v>28</v>
      </c>
      <c r="B831" s="2" t="s">
        <v>486</v>
      </c>
      <c r="C831" s="2" t="s">
        <v>486</v>
      </c>
      <c r="D831" s="2">
        <v>4</v>
      </c>
      <c r="E831" s="2">
        <v>4</v>
      </c>
      <c r="F831" s="4">
        <v>1</v>
      </c>
      <c r="G831" s="4">
        <v>3734</v>
      </c>
      <c r="H831" s="4">
        <v>11212</v>
      </c>
      <c r="I831" s="4">
        <v>0</v>
      </c>
      <c r="J831" s="4">
        <v>0</v>
      </c>
    </row>
    <row r="832" spans="1:10" x14ac:dyDescent="0.8">
      <c r="A832" s="2" t="s">
        <v>28</v>
      </c>
      <c r="B832" s="2" t="s">
        <v>486</v>
      </c>
      <c r="C832" s="2" t="s">
        <v>486</v>
      </c>
      <c r="D832" s="2">
        <v>9</v>
      </c>
      <c r="E832" s="2">
        <v>9</v>
      </c>
      <c r="F832" s="4">
        <v>3</v>
      </c>
      <c r="G832" s="4">
        <v>1437301</v>
      </c>
      <c r="H832" s="4">
        <v>4315784</v>
      </c>
      <c r="I832" s="4">
        <v>0</v>
      </c>
      <c r="J832" s="4">
        <v>0</v>
      </c>
    </row>
    <row r="833" spans="1:10" x14ac:dyDescent="0.8">
      <c r="A833" s="2" t="s">
        <v>28</v>
      </c>
      <c r="B833" s="2" t="s">
        <v>490</v>
      </c>
      <c r="C833" s="2" t="s">
        <v>493</v>
      </c>
      <c r="D833" s="2" t="s">
        <v>34</v>
      </c>
      <c r="E833" s="2" t="s">
        <v>34</v>
      </c>
      <c r="F833" s="4">
        <v>9</v>
      </c>
      <c r="G833" s="4">
        <v>3518965</v>
      </c>
      <c r="H833" s="4">
        <v>10566397</v>
      </c>
      <c r="I833" s="4">
        <v>0</v>
      </c>
      <c r="J833" s="4">
        <v>0</v>
      </c>
    </row>
    <row r="834" spans="1:10" x14ac:dyDescent="0.8">
      <c r="A834" s="2" t="s">
        <v>28</v>
      </c>
      <c r="B834" s="2" t="s">
        <v>490</v>
      </c>
      <c r="C834" s="2" t="s">
        <v>493</v>
      </c>
      <c r="D834" s="2" t="s">
        <v>40</v>
      </c>
      <c r="E834" s="2" t="s">
        <v>40</v>
      </c>
      <c r="F834" s="4">
        <v>5</v>
      </c>
      <c r="G834" s="4">
        <v>1605422</v>
      </c>
      <c r="H834" s="4">
        <v>4820601</v>
      </c>
      <c r="I834" s="4">
        <v>0</v>
      </c>
      <c r="J834" s="4">
        <v>0</v>
      </c>
    </row>
    <row r="835" spans="1:10" x14ac:dyDescent="0.8">
      <c r="A835" s="2" t="s">
        <v>28</v>
      </c>
      <c r="B835" s="2" t="s">
        <v>488</v>
      </c>
      <c r="C835" s="2" t="s">
        <v>488</v>
      </c>
      <c r="D835" s="2" t="s">
        <v>488</v>
      </c>
      <c r="E835" s="2" t="s">
        <v>23</v>
      </c>
      <c r="F835" s="4">
        <v>527</v>
      </c>
      <c r="G835" s="4">
        <v>131997145</v>
      </c>
      <c r="H835" s="4">
        <v>396347834</v>
      </c>
      <c r="I835" s="4">
        <v>0</v>
      </c>
      <c r="J835" s="4">
        <v>0</v>
      </c>
    </row>
    <row r="836" spans="1:10" x14ac:dyDescent="0.8">
      <c r="A836" s="2" t="s">
        <v>28</v>
      </c>
      <c r="B836" s="2" t="s">
        <v>488</v>
      </c>
      <c r="C836" s="2" t="s">
        <v>488</v>
      </c>
      <c r="D836" s="2" t="s">
        <v>488</v>
      </c>
      <c r="E836" s="2" t="s">
        <v>30</v>
      </c>
      <c r="F836" s="4">
        <v>115</v>
      </c>
      <c r="G836" s="4">
        <v>17772345</v>
      </c>
      <c r="H836" s="4">
        <v>53365020</v>
      </c>
      <c r="I836" s="4">
        <v>0</v>
      </c>
      <c r="J836" s="4">
        <v>0</v>
      </c>
    </row>
    <row r="837" spans="1:10" x14ac:dyDescent="0.8">
      <c r="A837" s="2" t="s">
        <v>421</v>
      </c>
      <c r="F837" s="4">
        <v>27790</v>
      </c>
      <c r="G837" s="4">
        <v>751359092</v>
      </c>
      <c r="H837" s="4">
        <v>2256105838</v>
      </c>
      <c r="I837" s="4">
        <v>174224894</v>
      </c>
      <c r="J837" s="4">
        <v>241018704</v>
      </c>
    </row>
    <row r="838" spans="1:10" x14ac:dyDescent="0.8">
      <c r="A838" s="2" t="s">
        <v>243</v>
      </c>
      <c r="B838" s="2" t="s">
        <v>473</v>
      </c>
      <c r="C838" s="2" t="s">
        <v>473</v>
      </c>
      <c r="D838" s="2" t="s">
        <v>473</v>
      </c>
      <c r="E838" s="2">
        <v>0</v>
      </c>
      <c r="F838" s="4">
        <v>266</v>
      </c>
      <c r="G838" s="4">
        <v>0</v>
      </c>
      <c r="H838" s="4">
        <v>0</v>
      </c>
      <c r="I838" s="4">
        <v>0</v>
      </c>
      <c r="J838" s="4">
        <v>0</v>
      </c>
    </row>
    <row r="839" spans="1:10" x14ac:dyDescent="0.8">
      <c r="A839" s="2" t="s">
        <v>243</v>
      </c>
      <c r="B839" s="2" t="s">
        <v>473</v>
      </c>
      <c r="C839" s="2" t="s">
        <v>473</v>
      </c>
      <c r="D839" s="2" t="s">
        <v>473</v>
      </c>
      <c r="E839" s="2">
        <v>1</v>
      </c>
      <c r="F839" s="4">
        <v>166</v>
      </c>
      <c r="G839" s="4">
        <v>566071</v>
      </c>
      <c r="H839" s="4">
        <v>1699745</v>
      </c>
      <c r="I839" s="4">
        <v>0</v>
      </c>
      <c r="J839" s="4">
        <v>0</v>
      </c>
    </row>
    <row r="840" spans="1:10" x14ac:dyDescent="0.8">
      <c r="A840" s="2" t="s">
        <v>243</v>
      </c>
      <c r="B840" s="2" t="s">
        <v>475</v>
      </c>
      <c r="C840" s="2" t="s">
        <v>475</v>
      </c>
      <c r="D840" s="2">
        <v>2</v>
      </c>
      <c r="E840" s="2">
        <v>2</v>
      </c>
      <c r="F840" s="4">
        <v>5079</v>
      </c>
      <c r="G840" s="4">
        <v>129450041</v>
      </c>
      <c r="H840" s="4">
        <v>388699690</v>
      </c>
      <c r="I840" s="4">
        <v>43511808</v>
      </c>
      <c r="J840" s="4">
        <v>71624362</v>
      </c>
    </row>
    <row r="841" spans="1:10" x14ac:dyDescent="0.8">
      <c r="A841" s="2" t="s">
        <v>243</v>
      </c>
      <c r="B841" s="2" t="s">
        <v>486</v>
      </c>
      <c r="C841" s="2" t="s">
        <v>486</v>
      </c>
      <c r="D841" s="2">
        <v>3</v>
      </c>
      <c r="E841" s="2">
        <v>3</v>
      </c>
      <c r="F841" s="4">
        <v>3</v>
      </c>
      <c r="G841" s="4">
        <v>1411516</v>
      </c>
      <c r="H841" s="4">
        <v>4238359</v>
      </c>
      <c r="I841" s="4">
        <v>0</v>
      </c>
      <c r="J841" s="4">
        <v>0</v>
      </c>
    </row>
    <row r="842" spans="1:10" x14ac:dyDescent="0.8">
      <c r="A842" s="2" t="s">
        <v>243</v>
      </c>
      <c r="B842" s="2" t="s">
        <v>490</v>
      </c>
      <c r="C842" s="2" t="s">
        <v>493</v>
      </c>
      <c r="D842" s="2" t="s">
        <v>131</v>
      </c>
      <c r="E842" s="2" t="s">
        <v>131</v>
      </c>
      <c r="F842" s="4">
        <v>1</v>
      </c>
      <c r="G842" s="4">
        <v>1512310</v>
      </c>
      <c r="H842" s="4">
        <v>4541013</v>
      </c>
      <c r="I842" s="4">
        <v>0</v>
      </c>
      <c r="J842" s="4">
        <v>0</v>
      </c>
    </row>
    <row r="843" spans="1:10" x14ac:dyDescent="0.8">
      <c r="A843" s="2" t="s">
        <v>243</v>
      </c>
      <c r="B843" s="2" t="s">
        <v>488</v>
      </c>
      <c r="C843" s="2" t="s">
        <v>488</v>
      </c>
      <c r="D843" s="2" t="s">
        <v>488</v>
      </c>
      <c r="E843" s="2" t="s">
        <v>23</v>
      </c>
      <c r="F843" s="4">
        <v>236</v>
      </c>
      <c r="G843" s="4">
        <v>37697410</v>
      </c>
      <c r="H843" s="4">
        <v>113194004</v>
      </c>
      <c r="I843" s="4">
        <v>0</v>
      </c>
      <c r="J843" s="4">
        <v>0</v>
      </c>
    </row>
    <row r="844" spans="1:10" x14ac:dyDescent="0.8">
      <c r="A844" s="2" t="s">
        <v>243</v>
      </c>
      <c r="B844" s="2" t="s">
        <v>488</v>
      </c>
      <c r="C844" s="2" t="s">
        <v>488</v>
      </c>
      <c r="D844" s="2" t="s">
        <v>488</v>
      </c>
      <c r="E844" s="2" t="s">
        <v>30</v>
      </c>
      <c r="F844" s="4">
        <v>2</v>
      </c>
      <c r="G844" s="4">
        <v>182048</v>
      </c>
      <c r="H844" s="4">
        <v>546635</v>
      </c>
      <c r="I844" s="4">
        <v>0</v>
      </c>
      <c r="J844" s="4">
        <v>0</v>
      </c>
    </row>
    <row r="845" spans="1:10" x14ac:dyDescent="0.8">
      <c r="A845" s="2" t="s">
        <v>422</v>
      </c>
      <c r="F845" s="4">
        <v>5753</v>
      </c>
      <c r="G845" s="4">
        <v>170819396</v>
      </c>
      <c r="H845" s="4">
        <v>512919446</v>
      </c>
      <c r="I845" s="4">
        <v>43511808</v>
      </c>
      <c r="J845" s="4">
        <v>71624362</v>
      </c>
    </row>
    <row r="846" spans="1:10" x14ac:dyDescent="0.8">
      <c r="A846" s="2" t="s">
        <v>239</v>
      </c>
      <c r="B846" s="2" t="s">
        <v>473</v>
      </c>
      <c r="C846" s="2" t="s">
        <v>473</v>
      </c>
      <c r="D846" s="2" t="s">
        <v>473</v>
      </c>
      <c r="E846" s="2">
        <v>0</v>
      </c>
      <c r="F846" s="4">
        <v>280</v>
      </c>
      <c r="G846" s="4">
        <v>0</v>
      </c>
      <c r="H846" s="4">
        <v>0</v>
      </c>
      <c r="I846" s="4">
        <v>0</v>
      </c>
      <c r="J846" s="4">
        <v>0</v>
      </c>
    </row>
    <row r="847" spans="1:10" x14ac:dyDescent="0.8">
      <c r="A847" s="2" t="s">
        <v>239</v>
      </c>
      <c r="B847" s="2" t="s">
        <v>473</v>
      </c>
      <c r="C847" s="2" t="s">
        <v>473</v>
      </c>
      <c r="D847" s="2" t="s">
        <v>473</v>
      </c>
      <c r="E847" s="2">
        <v>1</v>
      </c>
      <c r="F847" s="4">
        <v>113</v>
      </c>
      <c r="G847" s="4">
        <v>634938</v>
      </c>
      <c r="H847" s="4">
        <v>1906530</v>
      </c>
      <c r="I847" s="4">
        <v>0</v>
      </c>
      <c r="J847" s="4">
        <v>0</v>
      </c>
    </row>
    <row r="848" spans="1:10" x14ac:dyDescent="0.8">
      <c r="A848" s="2" t="s">
        <v>239</v>
      </c>
      <c r="B848" s="2" t="s">
        <v>475</v>
      </c>
      <c r="C848" s="2" t="s">
        <v>475</v>
      </c>
      <c r="D848" s="2">
        <v>2</v>
      </c>
      <c r="E848" s="2">
        <v>2</v>
      </c>
      <c r="F848" s="4">
        <v>7150</v>
      </c>
      <c r="G848" s="4">
        <v>122236660</v>
      </c>
      <c r="H848" s="4">
        <v>367040093</v>
      </c>
      <c r="I848" s="4">
        <v>52744687</v>
      </c>
      <c r="J848" s="4">
        <v>85533565</v>
      </c>
    </row>
    <row r="849" spans="1:10" x14ac:dyDescent="0.8">
      <c r="A849" s="2" t="s">
        <v>239</v>
      </c>
      <c r="B849" s="2" t="s">
        <v>486</v>
      </c>
      <c r="C849" s="2" t="s">
        <v>486</v>
      </c>
      <c r="D849" s="2">
        <v>3</v>
      </c>
      <c r="E849" s="2">
        <v>3</v>
      </c>
      <c r="F849" s="4">
        <v>264</v>
      </c>
      <c r="G849" s="4">
        <v>4270534</v>
      </c>
      <c r="H849" s="4">
        <v>12823142</v>
      </c>
      <c r="I849" s="4">
        <v>0</v>
      </c>
      <c r="J849" s="4">
        <v>0</v>
      </c>
    </row>
    <row r="850" spans="1:10" x14ac:dyDescent="0.8">
      <c r="A850" s="2" t="s">
        <v>239</v>
      </c>
      <c r="B850" s="2" t="s">
        <v>486</v>
      </c>
      <c r="C850" s="2" t="s">
        <v>486</v>
      </c>
      <c r="D850" s="2">
        <v>4</v>
      </c>
      <c r="E850" s="2">
        <v>4</v>
      </c>
      <c r="F850" s="4">
        <v>1</v>
      </c>
      <c r="G850" s="4">
        <v>16052</v>
      </c>
      <c r="H850" s="4">
        <v>48199</v>
      </c>
      <c r="I850" s="4">
        <v>0</v>
      </c>
      <c r="J850" s="4">
        <v>0</v>
      </c>
    </row>
    <row r="851" spans="1:10" x14ac:dyDescent="0.8">
      <c r="A851" s="2" t="s">
        <v>239</v>
      </c>
      <c r="B851" s="2" t="s">
        <v>490</v>
      </c>
      <c r="C851" s="2" t="s">
        <v>493</v>
      </c>
      <c r="D851" s="2" t="s">
        <v>34</v>
      </c>
      <c r="E851" s="2" t="s">
        <v>34</v>
      </c>
      <c r="F851" s="4">
        <v>4</v>
      </c>
      <c r="G851" s="4">
        <v>253200</v>
      </c>
      <c r="H851" s="4">
        <v>760284</v>
      </c>
      <c r="I851" s="4">
        <v>0</v>
      </c>
      <c r="J851" s="4">
        <v>0</v>
      </c>
    </row>
    <row r="852" spans="1:10" x14ac:dyDescent="0.8">
      <c r="A852" s="2" t="s">
        <v>239</v>
      </c>
      <c r="B852" s="2" t="s">
        <v>488</v>
      </c>
      <c r="C852" s="2" t="s">
        <v>488</v>
      </c>
      <c r="D852" s="2" t="s">
        <v>488</v>
      </c>
      <c r="E852" s="2" t="s">
        <v>23</v>
      </c>
      <c r="F852" s="4">
        <v>190</v>
      </c>
      <c r="G852" s="4">
        <v>20922976</v>
      </c>
      <c r="H852" s="4">
        <v>62825417</v>
      </c>
      <c r="I852" s="4">
        <v>0</v>
      </c>
      <c r="J852" s="4">
        <v>0</v>
      </c>
    </row>
    <row r="853" spans="1:10" x14ac:dyDescent="0.8">
      <c r="A853" s="2" t="s">
        <v>239</v>
      </c>
      <c r="B853" s="2" t="s">
        <v>488</v>
      </c>
      <c r="C853" s="2" t="s">
        <v>488</v>
      </c>
      <c r="D853" s="2" t="s">
        <v>488</v>
      </c>
      <c r="E853" s="2" t="s">
        <v>30</v>
      </c>
      <c r="F853" s="4">
        <v>12</v>
      </c>
      <c r="G853" s="4">
        <v>1901515</v>
      </c>
      <c r="H853" s="4">
        <v>5709677</v>
      </c>
      <c r="I853" s="4">
        <v>0</v>
      </c>
      <c r="J853" s="4">
        <v>0</v>
      </c>
    </row>
    <row r="854" spans="1:10" x14ac:dyDescent="0.8">
      <c r="A854" s="2" t="s">
        <v>423</v>
      </c>
      <c r="F854" s="4">
        <v>8014</v>
      </c>
      <c r="G854" s="4">
        <v>150235875</v>
      </c>
      <c r="H854" s="4">
        <v>451113342</v>
      </c>
      <c r="I854" s="4">
        <v>52744687</v>
      </c>
      <c r="J854" s="4">
        <v>85533565</v>
      </c>
    </row>
    <row r="855" spans="1:10" x14ac:dyDescent="0.8">
      <c r="A855" s="2" t="s">
        <v>137</v>
      </c>
      <c r="B855" s="2" t="s">
        <v>473</v>
      </c>
      <c r="C855" s="2" t="s">
        <v>473</v>
      </c>
      <c r="D855" s="2" t="s">
        <v>473</v>
      </c>
      <c r="E855" s="2">
        <v>0</v>
      </c>
      <c r="F855" s="4">
        <v>214</v>
      </c>
      <c r="G855" s="4">
        <v>0</v>
      </c>
      <c r="H855" s="4">
        <v>0</v>
      </c>
      <c r="I855" s="4">
        <v>0</v>
      </c>
      <c r="J855" s="4">
        <v>0</v>
      </c>
    </row>
    <row r="856" spans="1:10" x14ac:dyDescent="0.8">
      <c r="A856" s="2" t="s">
        <v>137</v>
      </c>
      <c r="B856" s="2" t="s">
        <v>473</v>
      </c>
      <c r="C856" s="2" t="s">
        <v>473</v>
      </c>
      <c r="D856" s="2" t="s">
        <v>473</v>
      </c>
      <c r="E856" s="2">
        <v>1</v>
      </c>
      <c r="F856" s="4">
        <v>127</v>
      </c>
      <c r="G856" s="4">
        <v>1205195</v>
      </c>
      <c r="H856" s="4">
        <v>3618839</v>
      </c>
      <c r="I856" s="4">
        <v>0</v>
      </c>
      <c r="J856" s="4">
        <v>0</v>
      </c>
    </row>
    <row r="857" spans="1:10" x14ac:dyDescent="0.8">
      <c r="A857" s="2" t="s">
        <v>137</v>
      </c>
      <c r="B857" s="2" t="s">
        <v>475</v>
      </c>
      <c r="C857" s="2" t="s">
        <v>475</v>
      </c>
      <c r="D857" s="2">
        <v>2</v>
      </c>
      <c r="E857" s="2">
        <v>2</v>
      </c>
      <c r="F857" s="4">
        <v>2111</v>
      </c>
      <c r="G857" s="4">
        <v>75098433</v>
      </c>
      <c r="H857" s="4">
        <v>225498026</v>
      </c>
      <c r="I857" s="4">
        <v>15890000</v>
      </c>
      <c r="J857" s="4">
        <v>25315611</v>
      </c>
    </row>
    <row r="858" spans="1:10" x14ac:dyDescent="0.8">
      <c r="A858" s="2" t="s">
        <v>137</v>
      </c>
      <c r="B858" s="2" t="s">
        <v>488</v>
      </c>
      <c r="C858" s="2" t="s">
        <v>488</v>
      </c>
      <c r="D858" s="2" t="s">
        <v>488</v>
      </c>
      <c r="E858" s="2" t="s">
        <v>23</v>
      </c>
      <c r="F858" s="4">
        <v>82</v>
      </c>
      <c r="G858" s="4">
        <v>12786283</v>
      </c>
      <c r="H858" s="4">
        <v>38393375</v>
      </c>
      <c r="I858" s="4">
        <v>10000</v>
      </c>
      <c r="J858" s="4">
        <v>10000</v>
      </c>
    </row>
    <row r="859" spans="1:10" x14ac:dyDescent="0.8">
      <c r="A859" s="2" t="s">
        <v>137</v>
      </c>
      <c r="B859" s="2" t="s">
        <v>488</v>
      </c>
      <c r="C859" s="2" t="s">
        <v>488</v>
      </c>
      <c r="D859" s="2" t="s">
        <v>488</v>
      </c>
      <c r="E859" s="2" t="s">
        <v>30</v>
      </c>
      <c r="F859" s="4">
        <v>5</v>
      </c>
      <c r="G859" s="4">
        <v>301809</v>
      </c>
      <c r="H859" s="4">
        <v>906241</v>
      </c>
      <c r="I859" s="4">
        <v>0</v>
      </c>
      <c r="J859" s="4">
        <v>0</v>
      </c>
    </row>
    <row r="860" spans="1:10" x14ac:dyDescent="0.8">
      <c r="A860" s="2" t="s">
        <v>424</v>
      </c>
      <c r="F860" s="4">
        <v>2539</v>
      </c>
      <c r="G860" s="4">
        <v>89391720</v>
      </c>
      <c r="H860" s="4">
        <v>268416481</v>
      </c>
      <c r="I860" s="4">
        <v>15900000</v>
      </c>
      <c r="J860" s="4">
        <v>25325611</v>
      </c>
    </row>
    <row r="861" spans="1:10" x14ac:dyDescent="0.8">
      <c r="A861" s="2" t="s">
        <v>67</v>
      </c>
      <c r="B861" s="2" t="s">
        <v>473</v>
      </c>
      <c r="C861" s="2" t="s">
        <v>473</v>
      </c>
      <c r="D861" s="2" t="s">
        <v>473</v>
      </c>
      <c r="E861" s="2">
        <v>0</v>
      </c>
      <c r="F861" s="4">
        <v>690</v>
      </c>
      <c r="G861" s="4">
        <v>0</v>
      </c>
      <c r="H861" s="4">
        <v>0</v>
      </c>
      <c r="I861" s="4">
        <v>0</v>
      </c>
      <c r="J861" s="4">
        <v>0</v>
      </c>
    </row>
    <row r="862" spans="1:10" x14ac:dyDescent="0.8">
      <c r="A862" s="2" t="s">
        <v>67</v>
      </c>
      <c r="B862" s="2" t="s">
        <v>473</v>
      </c>
      <c r="C862" s="2" t="s">
        <v>473</v>
      </c>
      <c r="D862" s="2" t="s">
        <v>473</v>
      </c>
      <c r="E862" s="2">
        <v>1</v>
      </c>
      <c r="F862" s="4">
        <v>88</v>
      </c>
      <c r="G862" s="4">
        <v>206868</v>
      </c>
      <c r="H862" s="4">
        <v>621165</v>
      </c>
      <c r="I862" s="4">
        <v>0</v>
      </c>
      <c r="J862" s="4">
        <v>0</v>
      </c>
    </row>
    <row r="863" spans="1:10" x14ac:dyDescent="0.8">
      <c r="A863" s="2" t="s">
        <v>67</v>
      </c>
      <c r="B863" s="2" t="s">
        <v>475</v>
      </c>
      <c r="C863" s="2" t="s">
        <v>475</v>
      </c>
      <c r="D863" s="2">
        <v>2</v>
      </c>
      <c r="E863" s="2">
        <v>2</v>
      </c>
      <c r="F863" s="4">
        <v>5277</v>
      </c>
      <c r="G863" s="4">
        <v>38637812</v>
      </c>
      <c r="H863" s="4">
        <v>116017680</v>
      </c>
      <c r="I863" s="4">
        <v>33634496</v>
      </c>
      <c r="J863" s="4">
        <v>49058936</v>
      </c>
    </row>
    <row r="864" spans="1:10" x14ac:dyDescent="0.8">
      <c r="A864" s="2" t="s">
        <v>67</v>
      </c>
      <c r="B864" s="2" t="s">
        <v>486</v>
      </c>
      <c r="C864" s="2" t="s">
        <v>486</v>
      </c>
      <c r="D864" s="2">
        <v>3</v>
      </c>
      <c r="E864" s="2">
        <v>3</v>
      </c>
      <c r="F864" s="4">
        <v>10</v>
      </c>
      <c r="G864" s="4">
        <v>3269475</v>
      </c>
      <c r="H864" s="4">
        <v>9817253</v>
      </c>
      <c r="I864" s="4">
        <v>0</v>
      </c>
      <c r="J864" s="4">
        <v>0</v>
      </c>
    </row>
    <row r="865" spans="1:10" x14ac:dyDescent="0.8">
      <c r="A865" s="2" t="s">
        <v>67</v>
      </c>
      <c r="B865" s="2" t="s">
        <v>490</v>
      </c>
      <c r="C865" s="2" t="s">
        <v>489</v>
      </c>
      <c r="D865" s="2">
        <v>8</v>
      </c>
      <c r="E865" s="2">
        <v>8</v>
      </c>
      <c r="F865" s="4">
        <v>20</v>
      </c>
      <c r="G865" s="4">
        <v>568420</v>
      </c>
      <c r="H865" s="4">
        <v>1706793</v>
      </c>
      <c r="I865" s="4">
        <v>0</v>
      </c>
      <c r="J865" s="4">
        <v>0</v>
      </c>
    </row>
    <row r="866" spans="1:10" x14ac:dyDescent="0.8">
      <c r="A866" s="2" t="s">
        <v>67</v>
      </c>
      <c r="B866" s="2" t="s">
        <v>490</v>
      </c>
      <c r="C866" s="2" t="s">
        <v>493</v>
      </c>
      <c r="D866" s="2" t="s">
        <v>34</v>
      </c>
      <c r="E866" s="2" t="s">
        <v>34</v>
      </c>
      <c r="F866" s="4">
        <v>3</v>
      </c>
      <c r="G866" s="4">
        <v>117286</v>
      </c>
      <c r="H866" s="4">
        <v>352175</v>
      </c>
      <c r="I866" s="4">
        <v>0</v>
      </c>
      <c r="J866" s="4">
        <v>0</v>
      </c>
    </row>
    <row r="867" spans="1:10" x14ac:dyDescent="0.8">
      <c r="A867" s="2" t="s">
        <v>67</v>
      </c>
      <c r="B867" s="2" t="s">
        <v>488</v>
      </c>
      <c r="C867" s="2" t="s">
        <v>488</v>
      </c>
      <c r="D867" s="2" t="s">
        <v>488</v>
      </c>
      <c r="E867" s="2" t="s">
        <v>23</v>
      </c>
      <c r="F867" s="4">
        <v>157</v>
      </c>
      <c r="G867" s="4">
        <v>5465369</v>
      </c>
      <c r="H867" s="4">
        <v>16410859</v>
      </c>
      <c r="I867" s="4">
        <v>0</v>
      </c>
      <c r="J867" s="4">
        <v>0</v>
      </c>
    </row>
    <row r="868" spans="1:10" x14ac:dyDescent="0.8">
      <c r="A868" s="2" t="s">
        <v>67</v>
      </c>
      <c r="B868" s="2" t="s">
        <v>488</v>
      </c>
      <c r="C868" s="2" t="s">
        <v>488</v>
      </c>
      <c r="D868" s="2" t="s">
        <v>488</v>
      </c>
      <c r="E868" s="2" t="s">
        <v>30</v>
      </c>
      <c r="F868" s="4">
        <v>17</v>
      </c>
      <c r="G868" s="4">
        <v>1114457</v>
      </c>
      <c r="H868" s="4">
        <v>3346379</v>
      </c>
      <c r="I868" s="4">
        <v>0</v>
      </c>
      <c r="J868" s="4">
        <v>0</v>
      </c>
    </row>
    <row r="869" spans="1:10" x14ac:dyDescent="0.8">
      <c r="A869" s="2" t="s">
        <v>425</v>
      </c>
      <c r="F869" s="4">
        <v>6262</v>
      </c>
      <c r="G869" s="4">
        <v>49379687</v>
      </c>
      <c r="H869" s="4">
        <v>148272304</v>
      </c>
      <c r="I869" s="4">
        <v>33634496</v>
      </c>
      <c r="J869" s="4">
        <v>49058936</v>
      </c>
    </row>
    <row r="870" spans="1:10" x14ac:dyDescent="0.8">
      <c r="A870" s="2" t="s">
        <v>146</v>
      </c>
      <c r="B870" s="2" t="s">
        <v>473</v>
      </c>
      <c r="C870" s="2" t="s">
        <v>473</v>
      </c>
      <c r="D870" s="2" t="s">
        <v>473</v>
      </c>
      <c r="E870" s="2">
        <v>0</v>
      </c>
      <c r="F870" s="4">
        <v>816</v>
      </c>
      <c r="G870" s="4">
        <v>0</v>
      </c>
      <c r="H870" s="4">
        <v>0</v>
      </c>
      <c r="I870" s="4">
        <v>0</v>
      </c>
      <c r="J870" s="4">
        <v>0</v>
      </c>
    </row>
    <row r="871" spans="1:10" x14ac:dyDescent="0.8">
      <c r="A871" s="2" t="s">
        <v>146</v>
      </c>
      <c r="B871" s="2" t="s">
        <v>473</v>
      </c>
      <c r="C871" s="2" t="s">
        <v>473</v>
      </c>
      <c r="D871" s="2" t="s">
        <v>473</v>
      </c>
      <c r="E871" s="2">
        <v>1</v>
      </c>
      <c r="F871" s="4">
        <v>127</v>
      </c>
      <c r="G871" s="4">
        <v>505991</v>
      </c>
      <c r="H871" s="4">
        <v>1519331</v>
      </c>
      <c r="I871" s="4">
        <v>0</v>
      </c>
      <c r="J871" s="4">
        <v>0</v>
      </c>
    </row>
    <row r="872" spans="1:10" x14ac:dyDescent="0.8">
      <c r="A872" s="2" t="s">
        <v>146</v>
      </c>
      <c r="B872" s="2" t="s">
        <v>475</v>
      </c>
      <c r="C872" s="2" t="s">
        <v>475</v>
      </c>
      <c r="D872" s="2">
        <v>2</v>
      </c>
      <c r="E872" s="2">
        <v>2</v>
      </c>
      <c r="F872" s="4">
        <v>15265</v>
      </c>
      <c r="G872" s="4">
        <v>535249461</v>
      </c>
      <c r="H872" s="4">
        <v>1607193595</v>
      </c>
      <c r="I872" s="4">
        <v>114516802</v>
      </c>
      <c r="J872" s="4">
        <v>180913625</v>
      </c>
    </row>
    <row r="873" spans="1:10" x14ac:dyDescent="0.8">
      <c r="A873" s="2" t="s">
        <v>146</v>
      </c>
      <c r="B873" s="2" t="s">
        <v>486</v>
      </c>
      <c r="C873" s="2" t="s">
        <v>486</v>
      </c>
      <c r="D873" s="2">
        <v>3</v>
      </c>
      <c r="E873" s="2">
        <v>3</v>
      </c>
      <c r="F873" s="4">
        <v>76</v>
      </c>
      <c r="G873" s="4">
        <v>11837126</v>
      </c>
      <c r="H873" s="4">
        <v>35543339</v>
      </c>
      <c r="I873" s="4">
        <v>0</v>
      </c>
      <c r="J873" s="4">
        <v>0</v>
      </c>
    </row>
    <row r="874" spans="1:10" x14ac:dyDescent="0.8">
      <c r="A874" s="2" t="s">
        <v>146</v>
      </c>
      <c r="B874" s="2" t="s">
        <v>486</v>
      </c>
      <c r="C874" s="2" t="s">
        <v>486</v>
      </c>
      <c r="D874" s="2">
        <v>4</v>
      </c>
      <c r="E874" s="2">
        <v>4</v>
      </c>
      <c r="F874" s="4">
        <v>40</v>
      </c>
      <c r="G874" s="4">
        <v>3330590</v>
      </c>
      <c r="H874" s="4">
        <v>10000761</v>
      </c>
      <c r="I874" s="4">
        <v>0</v>
      </c>
      <c r="J874" s="4">
        <v>0</v>
      </c>
    </row>
    <row r="875" spans="1:10" x14ac:dyDescent="0.8">
      <c r="A875" s="2" t="s">
        <v>146</v>
      </c>
      <c r="B875" s="2" t="s">
        <v>490</v>
      </c>
      <c r="C875" s="2" t="s">
        <v>493</v>
      </c>
      <c r="D875" s="2" t="s">
        <v>40</v>
      </c>
      <c r="E875" s="2" t="s">
        <v>40</v>
      </c>
      <c r="F875" s="4">
        <v>1</v>
      </c>
      <c r="G875" s="4">
        <v>438861</v>
      </c>
      <c r="H875" s="4">
        <v>1317768</v>
      </c>
      <c r="I875" s="4">
        <v>0</v>
      </c>
      <c r="J875" s="4">
        <v>0</v>
      </c>
    </row>
    <row r="876" spans="1:10" x14ac:dyDescent="0.8">
      <c r="A876" s="2" t="s">
        <v>146</v>
      </c>
      <c r="B876" s="2" t="s">
        <v>488</v>
      </c>
      <c r="C876" s="2" t="s">
        <v>488</v>
      </c>
      <c r="D876" s="2" t="s">
        <v>488</v>
      </c>
      <c r="E876" s="2" t="s">
        <v>23</v>
      </c>
      <c r="F876" s="4">
        <v>423</v>
      </c>
      <c r="G876" s="4">
        <v>78003598</v>
      </c>
      <c r="H876" s="4">
        <v>234221414</v>
      </c>
      <c r="I876" s="4">
        <v>0</v>
      </c>
      <c r="J876" s="4">
        <v>0</v>
      </c>
    </row>
    <row r="877" spans="1:10" x14ac:dyDescent="0.8">
      <c r="A877" s="2" t="s">
        <v>146</v>
      </c>
      <c r="B877" s="2" t="s">
        <v>488</v>
      </c>
      <c r="C877" s="2" t="s">
        <v>488</v>
      </c>
      <c r="D877" s="2" t="s">
        <v>488</v>
      </c>
      <c r="E877" s="2" t="s">
        <v>30</v>
      </c>
      <c r="F877" s="4">
        <v>3</v>
      </c>
      <c r="G877" s="4">
        <v>143000</v>
      </c>
      <c r="H877" s="4">
        <v>429386</v>
      </c>
      <c r="I877" s="4">
        <v>0</v>
      </c>
      <c r="J877" s="4">
        <v>0</v>
      </c>
    </row>
    <row r="878" spans="1:10" x14ac:dyDescent="0.8">
      <c r="A878" s="2" t="s">
        <v>426</v>
      </c>
      <c r="F878" s="4">
        <v>16751</v>
      </c>
      <c r="G878" s="4">
        <v>629508627</v>
      </c>
      <c r="H878" s="4">
        <v>1890225594</v>
      </c>
      <c r="I878" s="4">
        <v>114516802</v>
      </c>
      <c r="J878" s="4">
        <v>180913625</v>
      </c>
    </row>
    <row r="879" spans="1:10" x14ac:dyDescent="0.8">
      <c r="A879" s="2" t="s">
        <v>293</v>
      </c>
      <c r="B879" s="2" t="s">
        <v>473</v>
      </c>
      <c r="C879" s="2" t="s">
        <v>473</v>
      </c>
      <c r="D879" s="2" t="s">
        <v>473</v>
      </c>
      <c r="E879" s="2">
        <v>0</v>
      </c>
      <c r="F879" s="4">
        <v>776</v>
      </c>
      <c r="G879" s="4">
        <v>0</v>
      </c>
      <c r="H879" s="4">
        <v>0</v>
      </c>
      <c r="I879" s="4">
        <v>0</v>
      </c>
      <c r="J879" s="4">
        <v>0</v>
      </c>
    </row>
    <row r="880" spans="1:10" x14ac:dyDescent="0.8">
      <c r="A880" s="2" t="s">
        <v>293</v>
      </c>
      <c r="B880" s="2" t="s">
        <v>473</v>
      </c>
      <c r="C880" s="2" t="s">
        <v>473</v>
      </c>
      <c r="D880" s="2" t="s">
        <v>473</v>
      </c>
      <c r="E880" s="2">
        <v>1</v>
      </c>
      <c r="F880" s="4">
        <v>274</v>
      </c>
      <c r="G880" s="4">
        <v>353299</v>
      </c>
      <c r="H880" s="4">
        <v>1060909</v>
      </c>
      <c r="I880" s="4">
        <v>0</v>
      </c>
      <c r="J880" s="4">
        <v>0</v>
      </c>
    </row>
    <row r="881" spans="1:10" x14ac:dyDescent="0.8">
      <c r="A881" s="2" t="s">
        <v>293</v>
      </c>
      <c r="B881" s="2" t="s">
        <v>475</v>
      </c>
      <c r="C881" s="2" t="s">
        <v>475</v>
      </c>
      <c r="D881" s="2">
        <v>2</v>
      </c>
      <c r="E881" s="2">
        <v>2</v>
      </c>
      <c r="F881" s="4">
        <v>996</v>
      </c>
      <c r="G881" s="4">
        <v>3512607</v>
      </c>
      <c r="H881" s="4">
        <v>10547285</v>
      </c>
      <c r="I881" s="4">
        <v>3858234</v>
      </c>
      <c r="J881" s="4">
        <v>4548729</v>
      </c>
    </row>
    <row r="882" spans="1:10" x14ac:dyDescent="0.8">
      <c r="A882" s="2" t="s">
        <v>293</v>
      </c>
      <c r="B882" s="2" t="s">
        <v>486</v>
      </c>
      <c r="C882" s="2" t="s">
        <v>486</v>
      </c>
      <c r="D882" s="2">
        <v>3</v>
      </c>
      <c r="E882" s="2">
        <v>3</v>
      </c>
      <c r="F882" s="4">
        <v>4</v>
      </c>
      <c r="G882" s="4">
        <v>38716</v>
      </c>
      <c r="H882" s="4">
        <v>116252</v>
      </c>
      <c r="I882" s="4">
        <v>0</v>
      </c>
      <c r="J882" s="4">
        <v>0</v>
      </c>
    </row>
    <row r="883" spans="1:10" x14ac:dyDescent="0.8">
      <c r="A883" s="2" t="s">
        <v>293</v>
      </c>
      <c r="B883" s="2" t="s">
        <v>490</v>
      </c>
      <c r="C883" s="2" t="s">
        <v>489</v>
      </c>
      <c r="D883" s="2">
        <v>8</v>
      </c>
      <c r="E883" s="2">
        <v>8</v>
      </c>
      <c r="F883" s="4">
        <v>9</v>
      </c>
      <c r="G883" s="4">
        <v>215108</v>
      </c>
      <c r="H883" s="4">
        <v>645905</v>
      </c>
      <c r="I883" s="4">
        <v>0</v>
      </c>
      <c r="J883" s="4">
        <v>0</v>
      </c>
    </row>
    <row r="884" spans="1:10" x14ac:dyDescent="0.8">
      <c r="A884" s="2" t="s">
        <v>293</v>
      </c>
      <c r="B884" s="2" t="s">
        <v>488</v>
      </c>
      <c r="C884" s="2" t="s">
        <v>488</v>
      </c>
      <c r="D884" s="2" t="s">
        <v>488</v>
      </c>
      <c r="E884" s="2" t="s">
        <v>23</v>
      </c>
      <c r="F884" s="4">
        <v>25</v>
      </c>
      <c r="G884" s="4">
        <v>450151</v>
      </c>
      <c r="H884" s="4">
        <v>1351669</v>
      </c>
      <c r="I884" s="4">
        <v>0</v>
      </c>
      <c r="J884" s="4">
        <v>0</v>
      </c>
    </row>
    <row r="885" spans="1:10" x14ac:dyDescent="0.8">
      <c r="A885" s="2" t="s">
        <v>293</v>
      </c>
      <c r="B885" s="2" t="s">
        <v>488</v>
      </c>
      <c r="C885" s="2" t="s">
        <v>488</v>
      </c>
      <c r="D885" s="2" t="s">
        <v>488</v>
      </c>
      <c r="E885" s="2" t="s">
        <v>30</v>
      </c>
      <c r="F885" s="4">
        <v>2</v>
      </c>
      <c r="G885" s="4">
        <v>37050</v>
      </c>
      <c r="H885" s="4">
        <v>111250</v>
      </c>
      <c r="I885" s="4">
        <v>0</v>
      </c>
      <c r="J885" s="4">
        <v>0</v>
      </c>
    </row>
    <row r="886" spans="1:10" x14ac:dyDescent="0.8">
      <c r="A886" s="2" t="s">
        <v>427</v>
      </c>
      <c r="F886" s="4">
        <v>2086</v>
      </c>
      <c r="G886" s="4">
        <v>4606931</v>
      </c>
      <c r="H886" s="4">
        <v>13833270</v>
      </c>
      <c r="I886" s="4">
        <v>3858234</v>
      </c>
      <c r="J886" s="4">
        <v>4548729</v>
      </c>
    </row>
    <row r="887" spans="1:10" x14ac:dyDescent="0.8">
      <c r="A887" s="2" t="s">
        <v>82</v>
      </c>
      <c r="B887" s="2" t="s">
        <v>473</v>
      </c>
      <c r="C887" s="2" t="s">
        <v>473</v>
      </c>
      <c r="D887" s="2" t="s">
        <v>473</v>
      </c>
      <c r="E887" s="2">
        <v>0</v>
      </c>
      <c r="F887" s="4">
        <v>504</v>
      </c>
      <c r="G887" s="4">
        <v>0</v>
      </c>
      <c r="H887" s="4">
        <v>0</v>
      </c>
      <c r="I887" s="4">
        <v>0</v>
      </c>
      <c r="J887" s="4">
        <v>0</v>
      </c>
    </row>
    <row r="888" spans="1:10" x14ac:dyDescent="0.8">
      <c r="A888" s="2" t="s">
        <v>82</v>
      </c>
      <c r="B888" s="2" t="s">
        <v>473</v>
      </c>
      <c r="C888" s="2" t="s">
        <v>473</v>
      </c>
      <c r="D888" s="2" t="s">
        <v>473</v>
      </c>
      <c r="E888" s="2">
        <v>1</v>
      </c>
      <c r="F888" s="4">
        <v>302</v>
      </c>
      <c r="G888" s="4">
        <v>630935</v>
      </c>
      <c r="H888" s="4">
        <v>1894518</v>
      </c>
      <c r="I888" s="4">
        <v>0</v>
      </c>
      <c r="J888" s="4">
        <v>0</v>
      </c>
    </row>
    <row r="889" spans="1:10" x14ac:dyDescent="0.8">
      <c r="A889" s="2" t="s">
        <v>82</v>
      </c>
      <c r="B889" s="2" t="s">
        <v>475</v>
      </c>
      <c r="C889" s="2" t="s">
        <v>475</v>
      </c>
      <c r="D889" s="2">
        <v>2</v>
      </c>
      <c r="E889" s="2">
        <v>2</v>
      </c>
      <c r="F889" s="4">
        <v>2117</v>
      </c>
      <c r="G889" s="4">
        <v>19301810</v>
      </c>
      <c r="H889" s="4">
        <v>57957590</v>
      </c>
      <c r="I889" s="4">
        <v>12336364</v>
      </c>
      <c r="J889" s="4">
        <v>16089114</v>
      </c>
    </row>
    <row r="890" spans="1:10" x14ac:dyDescent="0.8">
      <c r="A890" s="2" t="s">
        <v>82</v>
      </c>
      <c r="B890" s="2" t="s">
        <v>486</v>
      </c>
      <c r="C890" s="2" t="s">
        <v>486</v>
      </c>
      <c r="D890" s="2">
        <v>3</v>
      </c>
      <c r="E890" s="2">
        <v>3</v>
      </c>
      <c r="F890" s="4">
        <v>7</v>
      </c>
      <c r="G890" s="4">
        <v>135262</v>
      </c>
      <c r="H890" s="4">
        <v>406149</v>
      </c>
      <c r="I890" s="4">
        <v>0</v>
      </c>
      <c r="J890" s="4">
        <v>0</v>
      </c>
    </row>
    <row r="891" spans="1:10" x14ac:dyDescent="0.8">
      <c r="A891" s="2" t="s">
        <v>82</v>
      </c>
      <c r="B891" s="2" t="s">
        <v>490</v>
      </c>
      <c r="C891" s="2" t="s">
        <v>489</v>
      </c>
      <c r="D891" s="2">
        <v>8</v>
      </c>
      <c r="E891" s="2">
        <v>8</v>
      </c>
      <c r="F891" s="4">
        <v>20</v>
      </c>
      <c r="G891" s="4">
        <v>971486</v>
      </c>
      <c r="H891" s="4">
        <v>2917078</v>
      </c>
      <c r="I891" s="4">
        <v>0</v>
      </c>
      <c r="J891" s="4">
        <v>0</v>
      </c>
    </row>
    <row r="892" spans="1:10" x14ac:dyDescent="0.8">
      <c r="A892" s="2" t="s">
        <v>82</v>
      </c>
      <c r="B892" s="2" t="s">
        <v>490</v>
      </c>
      <c r="C892" s="2" t="s">
        <v>493</v>
      </c>
      <c r="D892" s="2" t="s">
        <v>34</v>
      </c>
      <c r="E892" s="2" t="s">
        <v>34</v>
      </c>
      <c r="F892" s="4">
        <v>9</v>
      </c>
      <c r="G892" s="4">
        <v>516211</v>
      </c>
      <c r="H892" s="4">
        <v>1550027</v>
      </c>
      <c r="I892" s="4">
        <v>0</v>
      </c>
      <c r="J892" s="4">
        <v>0</v>
      </c>
    </row>
    <row r="893" spans="1:10" x14ac:dyDescent="0.8">
      <c r="A893" s="2" t="s">
        <v>82</v>
      </c>
      <c r="B893" s="2" t="s">
        <v>488</v>
      </c>
      <c r="C893" s="2" t="s">
        <v>488</v>
      </c>
      <c r="D893" s="2" t="s">
        <v>488</v>
      </c>
      <c r="E893" s="2" t="s">
        <v>23</v>
      </c>
      <c r="F893" s="4">
        <v>154</v>
      </c>
      <c r="G893" s="4">
        <v>3869904</v>
      </c>
      <c r="H893" s="4">
        <v>11620163</v>
      </c>
      <c r="I893" s="4">
        <v>0</v>
      </c>
      <c r="J893" s="4">
        <v>0</v>
      </c>
    </row>
    <row r="894" spans="1:10" x14ac:dyDescent="0.8">
      <c r="A894" s="2" t="s">
        <v>82</v>
      </c>
      <c r="B894" s="2" t="s">
        <v>488</v>
      </c>
      <c r="C894" s="2" t="s">
        <v>488</v>
      </c>
      <c r="D894" s="2" t="s">
        <v>488</v>
      </c>
      <c r="E894" s="2" t="s">
        <v>30</v>
      </c>
      <c r="F894" s="4">
        <v>94</v>
      </c>
      <c r="G894" s="4">
        <v>3410988</v>
      </c>
      <c r="H894" s="4">
        <v>10242177</v>
      </c>
      <c r="I894" s="4">
        <v>0</v>
      </c>
      <c r="J894" s="4">
        <v>0</v>
      </c>
    </row>
    <row r="895" spans="1:10" x14ac:dyDescent="0.8">
      <c r="A895" s="2" t="s">
        <v>428</v>
      </c>
      <c r="F895" s="4">
        <v>3207</v>
      </c>
      <c r="G895" s="4">
        <v>28836596</v>
      </c>
      <c r="H895" s="4">
        <v>86587702</v>
      </c>
      <c r="I895" s="4">
        <v>12336364</v>
      </c>
      <c r="J895" s="4">
        <v>16089114</v>
      </c>
    </row>
    <row r="896" spans="1:10" x14ac:dyDescent="0.8">
      <c r="A896" s="2" t="s">
        <v>226</v>
      </c>
      <c r="B896" s="2" t="s">
        <v>473</v>
      </c>
      <c r="C896" s="2" t="s">
        <v>473</v>
      </c>
      <c r="D896" s="2" t="s">
        <v>473</v>
      </c>
      <c r="E896" s="2">
        <v>0</v>
      </c>
      <c r="F896" s="4">
        <v>212</v>
      </c>
      <c r="G896" s="4">
        <v>0</v>
      </c>
      <c r="H896" s="4">
        <v>0</v>
      </c>
      <c r="I896" s="4">
        <v>0</v>
      </c>
      <c r="J896" s="4">
        <v>0</v>
      </c>
    </row>
    <row r="897" spans="1:10" x14ac:dyDescent="0.8">
      <c r="A897" s="2" t="s">
        <v>226</v>
      </c>
      <c r="B897" s="2" t="s">
        <v>473</v>
      </c>
      <c r="C897" s="2" t="s">
        <v>473</v>
      </c>
      <c r="D897" s="2" t="s">
        <v>473</v>
      </c>
      <c r="E897" s="2">
        <v>1</v>
      </c>
      <c r="F897" s="4">
        <v>75</v>
      </c>
      <c r="G897" s="4">
        <v>782723</v>
      </c>
      <c r="H897" s="4">
        <v>2350282</v>
      </c>
      <c r="I897" s="4">
        <v>0</v>
      </c>
      <c r="J897" s="4">
        <v>0</v>
      </c>
    </row>
    <row r="898" spans="1:10" x14ac:dyDescent="0.8">
      <c r="A898" s="2" t="s">
        <v>226</v>
      </c>
      <c r="B898" s="2" t="s">
        <v>475</v>
      </c>
      <c r="C898" s="2" t="s">
        <v>475</v>
      </c>
      <c r="D898" s="2">
        <v>2</v>
      </c>
      <c r="E898" s="2">
        <v>2</v>
      </c>
      <c r="F898" s="4">
        <v>5663</v>
      </c>
      <c r="G898" s="4">
        <v>121229211</v>
      </c>
      <c r="H898" s="4">
        <v>364014970</v>
      </c>
      <c r="I898" s="4">
        <v>40980004</v>
      </c>
      <c r="J898" s="4">
        <v>60205737</v>
      </c>
    </row>
    <row r="899" spans="1:10" x14ac:dyDescent="0.8">
      <c r="A899" s="2" t="s">
        <v>226</v>
      </c>
      <c r="B899" s="2" t="s">
        <v>486</v>
      </c>
      <c r="C899" s="2" t="s">
        <v>486</v>
      </c>
      <c r="D899" s="2">
        <v>3</v>
      </c>
      <c r="E899" s="2">
        <v>3</v>
      </c>
      <c r="F899" s="4">
        <v>9</v>
      </c>
      <c r="G899" s="4">
        <v>4913371</v>
      </c>
      <c r="H899" s="4">
        <v>14753378</v>
      </c>
      <c r="I899" s="4">
        <v>0</v>
      </c>
      <c r="J899" s="4">
        <v>0</v>
      </c>
    </row>
    <row r="900" spans="1:10" x14ac:dyDescent="0.8">
      <c r="A900" s="2" t="s">
        <v>226</v>
      </c>
      <c r="B900" s="2" t="s">
        <v>490</v>
      </c>
      <c r="C900" s="2" t="s">
        <v>493</v>
      </c>
      <c r="D900" s="2" t="s">
        <v>34</v>
      </c>
      <c r="E900" s="2" t="s">
        <v>34</v>
      </c>
      <c r="F900" s="4">
        <v>2</v>
      </c>
      <c r="G900" s="4">
        <v>1040751</v>
      </c>
      <c r="H900" s="4">
        <v>3125063</v>
      </c>
      <c r="I900" s="4">
        <v>0</v>
      </c>
      <c r="J900" s="4">
        <v>0</v>
      </c>
    </row>
    <row r="901" spans="1:10" x14ac:dyDescent="0.8">
      <c r="A901" s="2" t="s">
        <v>226</v>
      </c>
      <c r="B901" s="2" t="s">
        <v>490</v>
      </c>
      <c r="C901" s="2" t="s">
        <v>493</v>
      </c>
      <c r="D901" s="2" t="s">
        <v>40</v>
      </c>
      <c r="E901" s="2" t="s">
        <v>40</v>
      </c>
      <c r="F901" s="4">
        <v>2</v>
      </c>
      <c r="G901" s="4">
        <v>1240312</v>
      </c>
      <c r="H901" s="4">
        <v>3724284</v>
      </c>
      <c r="I901" s="4">
        <v>0</v>
      </c>
      <c r="J901" s="4">
        <v>0</v>
      </c>
    </row>
    <row r="902" spans="1:10" x14ac:dyDescent="0.8">
      <c r="A902" s="2" t="s">
        <v>226</v>
      </c>
      <c r="B902" s="2" t="s">
        <v>488</v>
      </c>
      <c r="C902" s="2" t="s">
        <v>488</v>
      </c>
      <c r="D902" s="2" t="s">
        <v>488</v>
      </c>
      <c r="E902" s="2" t="s">
        <v>23</v>
      </c>
      <c r="F902" s="4">
        <v>251</v>
      </c>
      <c r="G902" s="4">
        <v>26961696</v>
      </c>
      <c r="H902" s="4">
        <v>80957867</v>
      </c>
      <c r="I902" s="4">
        <v>0</v>
      </c>
      <c r="J902" s="4">
        <v>0</v>
      </c>
    </row>
    <row r="903" spans="1:10" x14ac:dyDescent="0.8">
      <c r="A903" s="2" t="s">
        <v>226</v>
      </c>
      <c r="B903" s="2" t="s">
        <v>488</v>
      </c>
      <c r="C903" s="2" t="s">
        <v>488</v>
      </c>
      <c r="D903" s="2" t="s">
        <v>488</v>
      </c>
      <c r="E903" s="2" t="s">
        <v>30</v>
      </c>
      <c r="F903" s="4">
        <v>9</v>
      </c>
      <c r="G903" s="4">
        <v>2709440</v>
      </c>
      <c r="H903" s="4">
        <v>8135635</v>
      </c>
      <c r="I903" s="4">
        <v>0</v>
      </c>
      <c r="J903" s="4">
        <v>0</v>
      </c>
    </row>
    <row r="904" spans="1:10" x14ac:dyDescent="0.8">
      <c r="A904" s="2" t="s">
        <v>429</v>
      </c>
      <c r="F904" s="4">
        <v>6223</v>
      </c>
      <c r="G904" s="4">
        <v>158877504</v>
      </c>
      <c r="H904" s="4">
        <v>477061479</v>
      </c>
      <c r="I904" s="4">
        <v>40980004</v>
      </c>
      <c r="J904" s="4">
        <v>60205737</v>
      </c>
    </row>
    <row r="905" spans="1:10" x14ac:dyDescent="0.8">
      <c r="A905" s="2" t="s">
        <v>267</v>
      </c>
      <c r="B905" s="2" t="s">
        <v>473</v>
      </c>
      <c r="C905" s="2" t="s">
        <v>473</v>
      </c>
      <c r="D905" s="2" t="s">
        <v>473</v>
      </c>
      <c r="E905" s="2">
        <v>0</v>
      </c>
      <c r="F905" s="4">
        <v>462</v>
      </c>
      <c r="G905" s="4">
        <v>0</v>
      </c>
      <c r="H905" s="4">
        <v>0</v>
      </c>
      <c r="I905" s="4">
        <v>0</v>
      </c>
      <c r="J905" s="4">
        <v>0</v>
      </c>
    </row>
    <row r="906" spans="1:10" x14ac:dyDescent="0.8">
      <c r="A906" s="2" t="s">
        <v>267</v>
      </c>
      <c r="B906" s="2" t="s">
        <v>473</v>
      </c>
      <c r="C906" s="2" t="s">
        <v>473</v>
      </c>
      <c r="D906" s="2" t="s">
        <v>473</v>
      </c>
      <c r="E906" s="2">
        <v>1</v>
      </c>
      <c r="F906" s="4">
        <v>158</v>
      </c>
      <c r="G906" s="4">
        <v>1609379</v>
      </c>
      <c r="H906" s="4">
        <v>4832476</v>
      </c>
      <c r="I906" s="4">
        <v>0</v>
      </c>
      <c r="J906" s="4">
        <v>0</v>
      </c>
    </row>
    <row r="907" spans="1:10" x14ac:dyDescent="0.8">
      <c r="A907" s="2" t="s">
        <v>267</v>
      </c>
      <c r="B907" s="2" t="s">
        <v>475</v>
      </c>
      <c r="C907" s="2" t="s">
        <v>475</v>
      </c>
      <c r="D907" s="2">
        <v>2</v>
      </c>
      <c r="E907" s="2">
        <v>2</v>
      </c>
      <c r="F907" s="4">
        <v>3988</v>
      </c>
      <c r="G907" s="4">
        <v>47275174</v>
      </c>
      <c r="H907" s="4">
        <v>141953173</v>
      </c>
      <c r="I907" s="4">
        <v>27541422</v>
      </c>
      <c r="J907" s="4">
        <v>36362543</v>
      </c>
    </row>
    <row r="908" spans="1:10" x14ac:dyDescent="0.8">
      <c r="A908" s="2" t="s">
        <v>267</v>
      </c>
      <c r="B908" s="2" t="s">
        <v>486</v>
      </c>
      <c r="C908" s="2" t="s">
        <v>486</v>
      </c>
      <c r="D908" s="2">
        <v>3</v>
      </c>
      <c r="E908" s="2">
        <v>3</v>
      </c>
      <c r="F908" s="4">
        <v>12</v>
      </c>
      <c r="G908" s="4">
        <v>3450810</v>
      </c>
      <c r="H908" s="4">
        <v>10361748</v>
      </c>
      <c r="I908" s="4">
        <v>0</v>
      </c>
      <c r="J908" s="4">
        <v>0</v>
      </c>
    </row>
    <row r="909" spans="1:10" x14ac:dyDescent="0.8">
      <c r="A909" s="2" t="s">
        <v>267</v>
      </c>
      <c r="B909" s="2" t="s">
        <v>486</v>
      </c>
      <c r="C909" s="2" t="s">
        <v>486</v>
      </c>
      <c r="D909" s="2">
        <v>4</v>
      </c>
      <c r="E909" s="2">
        <v>4</v>
      </c>
      <c r="F909" s="4">
        <v>1</v>
      </c>
      <c r="G909" s="4">
        <v>79929</v>
      </c>
      <c r="H909" s="4">
        <v>240003</v>
      </c>
      <c r="I909" s="4">
        <v>0</v>
      </c>
      <c r="J909" s="4">
        <v>0</v>
      </c>
    </row>
    <row r="910" spans="1:10" x14ac:dyDescent="0.8">
      <c r="A910" s="2" t="s">
        <v>267</v>
      </c>
      <c r="B910" s="2" t="s">
        <v>486</v>
      </c>
      <c r="C910" s="2" t="s">
        <v>486</v>
      </c>
      <c r="D910" s="2">
        <v>9</v>
      </c>
      <c r="E910" s="2">
        <v>9</v>
      </c>
      <c r="F910" s="4">
        <v>9</v>
      </c>
      <c r="G910" s="4">
        <v>1823936</v>
      </c>
      <c r="H910" s="4">
        <v>5476733</v>
      </c>
      <c r="I910" s="4">
        <v>0</v>
      </c>
      <c r="J910" s="4">
        <v>0</v>
      </c>
    </row>
    <row r="911" spans="1:10" x14ac:dyDescent="0.8">
      <c r="A911" s="2" t="s">
        <v>267</v>
      </c>
      <c r="B911" s="2" t="s">
        <v>490</v>
      </c>
      <c r="C911" s="2" t="s">
        <v>489</v>
      </c>
      <c r="D911" s="2">
        <v>8</v>
      </c>
      <c r="E911" s="2">
        <v>8</v>
      </c>
      <c r="F911" s="4">
        <v>5</v>
      </c>
      <c r="G911" s="4">
        <v>340567</v>
      </c>
      <c r="H911" s="4">
        <v>1022621</v>
      </c>
      <c r="I911" s="4">
        <v>0</v>
      </c>
      <c r="J911" s="4">
        <v>0</v>
      </c>
    </row>
    <row r="912" spans="1:10" x14ac:dyDescent="0.8">
      <c r="A912" s="2" t="s">
        <v>267</v>
      </c>
      <c r="B912" s="2" t="s">
        <v>490</v>
      </c>
      <c r="C912" s="2" t="s">
        <v>493</v>
      </c>
      <c r="D912" s="2" t="s">
        <v>34</v>
      </c>
      <c r="E912" s="2" t="s">
        <v>34</v>
      </c>
      <c r="F912" s="4">
        <v>1</v>
      </c>
      <c r="G912" s="4">
        <v>224000</v>
      </c>
      <c r="H912" s="4">
        <v>672605</v>
      </c>
      <c r="I912" s="4">
        <v>0</v>
      </c>
      <c r="J912" s="4">
        <v>0</v>
      </c>
    </row>
    <row r="913" spans="1:10" x14ac:dyDescent="0.8">
      <c r="A913" s="2" t="s">
        <v>267</v>
      </c>
      <c r="B913" s="2" t="s">
        <v>488</v>
      </c>
      <c r="C913" s="2" t="s">
        <v>488</v>
      </c>
      <c r="D913" s="2" t="s">
        <v>488</v>
      </c>
      <c r="E913" s="2" t="s">
        <v>23</v>
      </c>
      <c r="F913" s="4">
        <v>69</v>
      </c>
      <c r="G913" s="4">
        <v>12691021</v>
      </c>
      <c r="H913" s="4">
        <v>38107327</v>
      </c>
      <c r="I913" s="4">
        <v>0</v>
      </c>
      <c r="J913" s="4">
        <v>0</v>
      </c>
    </row>
    <row r="914" spans="1:10" x14ac:dyDescent="0.8">
      <c r="A914" s="2" t="s">
        <v>267</v>
      </c>
      <c r="B914" s="2" t="s">
        <v>488</v>
      </c>
      <c r="C914" s="2" t="s">
        <v>488</v>
      </c>
      <c r="D914" s="2" t="s">
        <v>488</v>
      </c>
      <c r="E914" s="2" t="s">
        <v>30</v>
      </c>
      <c r="F914" s="4">
        <v>1</v>
      </c>
      <c r="G914" s="4">
        <v>68693</v>
      </c>
      <c r="H914" s="4">
        <v>206264</v>
      </c>
      <c r="I914" s="4">
        <v>0</v>
      </c>
      <c r="J914" s="4">
        <v>0</v>
      </c>
    </row>
    <row r="915" spans="1:10" x14ac:dyDescent="0.8">
      <c r="A915" s="2" t="s">
        <v>430</v>
      </c>
      <c r="F915" s="4">
        <v>4706</v>
      </c>
      <c r="G915" s="4">
        <v>67563509</v>
      </c>
      <c r="H915" s="4">
        <v>202872950</v>
      </c>
      <c r="I915" s="4">
        <v>27541422</v>
      </c>
      <c r="J915" s="4">
        <v>36362543</v>
      </c>
    </row>
    <row r="916" spans="1:10" x14ac:dyDescent="0.8">
      <c r="A916" s="2" t="s">
        <v>273</v>
      </c>
      <c r="B916" s="2" t="s">
        <v>473</v>
      </c>
      <c r="C916" s="2" t="s">
        <v>473</v>
      </c>
      <c r="D916" s="2" t="s">
        <v>473</v>
      </c>
      <c r="E916" s="2">
        <v>0</v>
      </c>
      <c r="F916" s="4">
        <v>308</v>
      </c>
      <c r="G916" s="4">
        <v>0</v>
      </c>
      <c r="H916" s="4">
        <v>0</v>
      </c>
      <c r="I916" s="4">
        <v>0</v>
      </c>
      <c r="J916" s="4">
        <v>0</v>
      </c>
    </row>
    <row r="917" spans="1:10" x14ac:dyDescent="0.8">
      <c r="A917" s="2" t="s">
        <v>273</v>
      </c>
      <c r="B917" s="2" t="s">
        <v>473</v>
      </c>
      <c r="C917" s="2" t="s">
        <v>473</v>
      </c>
      <c r="D917" s="2" t="s">
        <v>473</v>
      </c>
      <c r="E917" s="2">
        <v>1</v>
      </c>
      <c r="F917" s="4">
        <v>19</v>
      </c>
      <c r="G917" s="4">
        <v>203530</v>
      </c>
      <c r="H917" s="4">
        <v>611142</v>
      </c>
      <c r="I917" s="4">
        <v>0</v>
      </c>
      <c r="J917" s="4">
        <v>0</v>
      </c>
    </row>
    <row r="918" spans="1:10" x14ac:dyDescent="0.8">
      <c r="A918" s="2" t="s">
        <v>273</v>
      </c>
      <c r="B918" s="2" t="s">
        <v>475</v>
      </c>
      <c r="C918" s="2" t="s">
        <v>475</v>
      </c>
      <c r="D918" s="2">
        <v>2</v>
      </c>
      <c r="E918" s="2">
        <v>2</v>
      </c>
      <c r="F918" s="4">
        <v>4237</v>
      </c>
      <c r="G918" s="4">
        <v>191151423</v>
      </c>
      <c r="H918" s="4">
        <v>573970412</v>
      </c>
      <c r="I918" s="4">
        <v>31847113</v>
      </c>
      <c r="J918" s="4">
        <v>47040557</v>
      </c>
    </row>
    <row r="919" spans="1:10" x14ac:dyDescent="0.8">
      <c r="A919" s="2" t="s">
        <v>273</v>
      </c>
      <c r="B919" s="2" t="s">
        <v>486</v>
      </c>
      <c r="C919" s="2" t="s">
        <v>486</v>
      </c>
      <c r="D919" s="2">
        <v>3</v>
      </c>
      <c r="E919" s="2">
        <v>3</v>
      </c>
      <c r="F919" s="4">
        <v>15</v>
      </c>
      <c r="G919" s="4">
        <v>3528284</v>
      </c>
      <c r="H919" s="4">
        <v>10594377</v>
      </c>
      <c r="I919" s="4">
        <v>0</v>
      </c>
      <c r="J919" s="4">
        <v>0</v>
      </c>
    </row>
    <row r="920" spans="1:10" x14ac:dyDescent="0.8">
      <c r="A920" s="2" t="s">
        <v>273</v>
      </c>
      <c r="B920" s="2" t="s">
        <v>486</v>
      </c>
      <c r="C920" s="2" t="s">
        <v>486</v>
      </c>
      <c r="D920" s="2">
        <v>4</v>
      </c>
      <c r="E920" s="2">
        <v>4</v>
      </c>
      <c r="F920" s="4">
        <v>2</v>
      </c>
      <c r="G920" s="4">
        <v>3673476</v>
      </c>
      <c r="H920" s="4">
        <v>11030346</v>
      </c>
      <c r="I920" s="4">
        <v>0</v>
      </c>
      <c r="J920" s="4">
        <v>0</v>
      </c>
    </row>
    <row r="921" spans="1:10" x14ac:dyDescent="0.8">
      <c r="A921" s="2" t="s">
        <v>273</v>
      </c>
      <c r="B921" s="2" t="s">
        <v>490</v>
      </c>
      <c r="C921" s="2" t="s">
        <v>493</v>
      </c>
      <c r="D921" s="2" t="s">
        <v>40</v>
      </c>
      <c r="E921" s="2" t="s">
        <v>40</v>
      </c>
      <c r="F921" s="4">
        <v>2</v>
      </c>
      <c r="G921" s="4">
        <v>815915</v>
      </c>
      <c r="H921" s="4">
        <v>2449948</v>
      </c>
      <c r="I921" s="4">
        <v>0</v>
      </c>
      <c r="J921" s="4">
        <v>0</v>
      </c>
    </row>
    <row r="922" spans="1:10" x14ac:dyDescent="0.8">
      <c r="A922" s="2" t="s">
        <v>273</v>
      </c>
      <c r="B922" s="2" t="s">
        <v>488</v>
      </c>
      <c r="C922" s="2" t="s">
        <v>488</v>
      </c>
      <c r="D922" s="2" t="s">
        <v>488</v>
      </c>
      <c r="E922" s="2" t="s">
        <v>23</v>
      </c>
      <c r="F922" s="4">
        <v>109</v>
      </c>
      <c r="G922" s="4">
        <v>17162598</v>
      </c>
      <c r="H922" s="4">
        <v>51534130</v>
      </c>
      <c r="I922" s="4">
        <v>0</v>
      </c>
      <c r="J922" s="4">
        <v>0</v>
      </c>
    </row>
    <row r="923" spans="1:10" x14ac:dyDescent="0.8">
      <c r="A923" s="2" t="s">
        <v>431</v>
      </c>
      <c r="F923" s="4">
        <v>4692</v>
      </c>
      <c r="G923" s="4">
        <v>216535226</v>
      </c>
      <c r="H923" s="4">
        <v>650190355</v>
      </c>
      <c r="I923" s="4">
        <v>31847113</v>
      </c>
      <c r="J923" s="4">
        <v>47040557</v>
      </c>
    </row>
    <row r="924" spans="1:10" x14ac:dyDescent="0.8">
      <c r="A924" s="2" t="s">
        <v>155</v>
      </c>
      <c r="B924" s="2" t="s">
        <v>473</v>
      </c>
      <c r="C924" s="2" t="s">
        <v>473</v>
      </c>
      <c r="D924" s="2" t="s">
        <v>473</v>
      </c>
      <c r="E924" s="2">
        <v>0</v>
      </c>
      <c r="F924" s="4">
        <v>340</v>
      </c>
      <c r="G924" s="4">
        <v>0</v>
      </c>
      <c r="H924" s="4">
        <v>0</v>
      </c>
      <c r="I924" s="4">
        <v>0</v>
      </c>
      <c r="J924" s="4">
        <v>0</v>
      </c>
    </row>
    <row r="925" spans="1:10" x14ac:dyDescent="0.8">
      <c r="A925" s="2" t="s">
        <v>155</v>
      </c>
      <c r="B925" s="2" t="s">
        <v>473</v>
      </c>
      <c r="C925" s="2" t="s">
        <v>473</v>
      </c>
      <c r="D925" s="2" t="s">
        <v>473</v>
      </c>
      <c r="E925" s="2">
        <v>1</v>
      </c>
      <c r="F925" s="4">
        <v>39</v>
      </c>
      <c r="G925" s="4">
        <v>292936</v>
      </c>
      <c r="H925" s="4">
        <v>879600</v>
      </c>
      <c r="I925" s="4">
        <v>0</v>
      </c>
      <c r="J925" s="4">
        <v>0</v>
      </c>
    </row>
    <row r="926" spans="1:10" x14ac:dyDescent="0.8">
      <c r="A926" s="2" t="s">
        <v>155</v>
      </c>
      <c r="B926" s="2" t="s">
        <v>475</v>
      </c>
      <c r="C926" s="2" t="s">
        <v>475</v>
      </c>
      <c r="D926" s="2">
        <v>2</v>
      </c>
      <c r="E926" s="2">
        <v>2</v>
      </c>
      <c r="F926" s="4">
        <v>3123</v>
      </c>
      <c r="G926" s="4">
        <v>54892906</v>
      </c>
      <c r="H926" s="4">
        <v>164826981</v>
      </c>
      <c r="I926" s="4">
        <v>22984852</v>
      </c>
      <c r="J926" s="4">
        <v>33636359</v>
      </c>
    </row>
    <row r="927" spans="1:10" x14ac:dyDescent="0.8">
      <c r="A927" s="2" t="s">
        <v>155</v>
      </c>
      <c r="B927" s="2" t="s">
        <v>486</v>
      </c>
      <c r="C927" s="2" t="s">
        <v>486</v>
      </c>
      <c r="D927" s="2">
        <v>3</v>
      </c>
      <c r="E927" s="2">
        <v>3</v>
      </c>
      <c r="F927" s="4">
        <v>62</v>
      </c>
      <c r="G927" s="4">
        <v>3647902</v>
      </c>
      <c r="H927" s="4">
        <v>10953552</v>
      </c>
      <c r="I927" s="4">
        <v>0</v>
      </c>
      <c r="J927" s="4">
        <v>0</v>
      </c>
    </row>
    <row r="928" spans="1:10" x14ac:dyDescent="0.8">
      <c r="A928" s="2" t="s">
        <v>155</v>
      </c>
      <c r="B928" s="2" t="s">
        <v>490</v>
      </c>
      <c r="C928" s="2" t="s">
        <v>493</v>
      </c>
      <c r="D928" s="2" t="s">
        <v>34</v>
      </c>
      <c r="E928" s="2" t="s">
        <v>34</v>
      </c>
      <c r="F928" s="4">
        <v>6</v>
      </c>
      <c r="G928" s="4">
        <v>3352782</v>
      </c>
      <c r="H928" s="4">
        <v>10067399</v>
      </c>
      <c r="I928" s="4">
        <v>0</v>
      </c>
      <c r="J928" s="4">
        <v>0</v>
      </c>
    </row>
    <row r="929" spans="1:10" x14ac:dyDescent="0.8">
      <c r="A929" s="2" t="s">
        <v>155</v>
      </c>
      <c r="B929" s="2" t="s">
        <v>488</v>
      </c>
      <c r="C929" s="2" t="s">
        <v>488</v>
      </c>
      <c r="D929" s="2" t="s">
        <v>488</v>
      </c>
      <c r="E929" s="2" t="s">
        <v>23</v>
      </c>
      <c r="F929" s="4">
        <v>136</v>
      </c>
      <c r="G929" s="4">
        <v>16729048</v>
      </c>
      <c r="H929" s="4">
        <v>50232311</v>
      </c>
      <c r="I929" s="4">
        <v>0</v>
      </c>
      <c r="J929" s="4">
        <v>0</v>
      </c>
    </row>
    <row r="930" spans="1:10" x14ac:dyDescent="0.8">
      <c r="A930" s="2" t="s">
        <v>155</v>
      </c>
      <c r="B930" s="2" t="s">
        <v>488</v>
      </c>
      <c r="C930" s="2" t="s">
        <v>488</v>
      </c>
      <c r="D930" s="2" t="s">
        <v>488</v>
      </c>
      <c r="E930" s="2" t="s">
        <v>30</v>
      </c>
      <c r="F930" s="4">
        <v>60</v>
      </c>
      <c r="G930" s="4">
        <v>10202801</v>
      </c>
      <c r="H930" s="4">
        <v>30635950</v>
      </c>
      <c r="I930" s="4">
        <v>0</v>
      </c>
      <c r="J930" s="4">
        <v>0</v>
      </c>
    </row>
    <row r="931" spans="1:10" x14ac:dyDescent="0.8">
      <c r="A931" s="2" t="s">
        <v>432</v>
      </c>
      <c r="F931" s="4">
        <v>3766</v>
      </c>
      <c r="G931" s="4">
        <v>89118375</v>
      </c>
      <c r="H931" s="4">
        <v>267595793</v>
      </c>
      <c r="I931" s="4">
        <v>22984852</v>
      </c>
      <c r="J931" s="4">
        <v>33636359</v>
      </c>
    </row>
    <row r="932" spans="1:10" x14ac:dyDescent="0.8">
      <c r="A932" s="2" t="s">
        <v>99</v>
      </c>
      <c r="B932" s="2" t="s">
        <v>473</v>
      </c>
      <c r="C932" s="2" t="s">
        <v>473</v>
      </c>
      <c r="D932" s="2" t="s">
        <v>473</v>
      </c>
      <c r="E932" s="2">
        <v>0</v>
      </c>
      <c r="F932" s="4">
        <v>746</v>
      </c>
      <c r="G932" s="4">
        <v>0</v>
      </c>
      <c r="H932" s="4">
        <v>0</v>
      </c>
      <c r="I932" s="4">
        <v>0</v>
      </c>
      <c r="J932" s="4">
        <v>0</v>
      </c>
    </row>
    <row r="933" spans="1:10" x14ac:dyDescent="0.8">
      <c r="A933" s="2" t="s">
        <v>99</v>
      </c>
      <c r="B933" s="2" t="s">
        <v>473</v>
      </c>
      <c r="C933" s="2" t="s">
        <v>473</v>
      </c>
      <c r="D933" s="2" t="s">
        <v>473</v>
      </c>
      <c r="E933" s="2">
        <v>1</v>
      </c>
      <c r="F933" s="4">
        <v>181</v>
      </c>
      <c r="G933" s="4">
        <v>664880</v>
      </c>
      <c r="H933" s="4">
        <v>1996433</v>
      </c>
      <c r="I933" s="4">
        <v>0</v>
      </c>
      <c r="J933" s="4">
        <v>0</v>
      </c>
    </row>
    <row r="934" spans="1:10" x14ac:dyDescent="0.8">
      <c r="A934" s="2" t="s">
        <v>99</v>
      </c>
      <c r="B934" s="2" t="s">
        <v>475</v>
      </c>
      <c r="C934" s="2" t="s">
        <v>475</v>
      </c>
      <c r="D934" s="2">
        <v>2</v>
      </c>
      <c r="E934" s="2">
        <v>2</v>
      </c>
      <c r="F934" s="4">
        <v>3935</v>
      </c>
      <c r="G934" s="4">
        <v>22700036</v>
      </c>
      <c r="H934" s="4">
        <v>68161309</v>
      </c>
      <c r="I934" s="4">
        <v>22134221</v>
      </c>
      <c r="J934" s="4">
        <v>26964599</v>
      </c>
    </row>
    <row r="935" spans="1:10" x14ac:dyDescent="0.8">
      <c r="A935" s="2" t="s">
        <v>99</v>
      </c>
      <c r="B935" s="2" t="s">
        <v>486</v>
      </c>
      <c r="C935" s="2" t="s">
        <v>486</v>
      </c>
      <c r="D935" s="2">
        <v>3</v>
      </c>
      <c r="E935" s="2">
        <v>3</v>
      </c>
      <c r="F935" s="4">
        <v>129</v>
      </c>
      <c r="G935" s="4">
        <v>3638441</v>
      </c>
      <c r="H935" s="4">
        <v>10925144</v>
      </c>
      <c r="I935" s="4">
        <v>0</v>
      </c>
      <c r="J935" s="4">
        <v>0</v>
      </c>
    </row>
    <row r="936" spans="1:10" x14ac:dyDescent="0.8">
      <c r="A936" s="2" t="s">
        <v>99</v>
      </c>
      <c r="B936" s="2" t="s">
        <v>486</v>
      </c>
      <c r="C936" s="2" t="s">
        <v>486</v>
      </c>
      <c r="D936" s="2">
        <v>9</v>
      </c>
      <c r="E936" s="2">
        <v>9</v>
      </c>
      <c r="F936" s="4">
        <v>29</v>
      </c>
      <c r="G936" s="4">
        <v>571611</v>
      </c>
      <c r="H936" s="4">
        <v>1716382</v>
      </c>
      <c r="I936" s="4">
        <v>0</v>
      </c>
      <c r="J936" s="4">
        <v>0</v>
      </c>
    </row>
    <row r="937" spans="1:10" x14ac:dyDescent="0.8">
      <c r="A937" s="2" t="s">
        <v>99</v>
      </c>
      <c r="B937" s="2" t="s">
        <v>490</v>
      </c>
      <c r="C937" s="2" t="s">
        <v>489</v>
      </c>
      <c r="D937" s="2">
        <v>8</v>
      </c>
      <c r="E937" s="2">
        <v>8</v>
      </c>
      <c r="F937" s="4">
        <v>15</v>
      </c>
      <c r="G937" s="4">
        <v>500618</v>
      </c>
      <c r="H937" s="4">
        <v>1503205</v>
      </c>
      <c r="I937" s="4">
        <v>0</v>
      </c>
      <c r="J937" s="4">
        <v>0</v>
      </c>
    </row>
    <row r="938" spans="1:10" x14ac:dyDescent="0.8">
      <c r="A938" s="2" t="s">
        <v>99</v>
      </c>
      <c r="B938" s="2" t="s">
        <v>490</v>
      </c>
      <c r="C938" s="2" t="s">
        <v>493</v>
      </c>
      <c r="D938" s="2" t="s">
        <v>34</v>
      </c>
      <c r="E938" s="2" t="s">
        <v>34</v>
      </c>
      <c r="F938" s="4">
        <v>11</v>
      </c>
      <c r="G938" s="4">
        <v>1019809</v>
      </c>
      <c r="H938" s="4">
        <v>3062179</v>
      </c>
      <c r="I938" s="4">
        <v>0</v>
      </c>
      <c r="J938" s="4">
        <v>0</v>
      </c>
    </row>
    <row r="939" spans="1:10" x14ac:dyDescent="0.8">
      <c r="A939" s="2" t="s">
        <v>99</v>
      </c>
      <c r="B939" s="2" t="s">
        <v>488</v>
      </c>
      <c r="C939" s="2" t="s">
        <v>488</v>
      </c>
      <c r="D939" s="2" t="s">
        <v>488</v>
      </c>
      <c r="E939" s="2" t="s">
        <v>23</v>
      </c>
      <c r="F939" s="4">
        <v>169</v>
      </c>
      <c r="G939" s="4">
        <v>5083787</v>
      </c>
      <c r="H939" s="4">
        <v>15265090</v>
      </c>
      <c r="I939" s="4">
        <v>10000</v>
      </c>
      <c r="J939" s="4">
        <v>10000</v>
      </c>
    </row>
    <row r="940" spans="1:10" x14ac:dyDescent="0.8">
      <c r="A940" s="2" t="s">
        <v>99</v>
      </c>
      <c r="B940" s="2" t="s">
        <v>488</v>
      </c>
      <c r="C940" s="2" t="s">
        <v>488</v>
      </c>
      <c r="D940" s="2" t="s">
        <v>488</v>
      </c>
      <c r="E940" s="2" t="s">
        <v>30</v>
      </c>
      <c r="F940" s="4">
        <v>55</v>
      </c>
      <c r="G940" s="4">
        <v>6903034</v>
      </c>
      <c r="H940" s="4">
        <v>20727739</v>
      </c>
      <c r="I940" s="4">
        <v>0</v>
      </c>
      <c r="J940" s="4">
        <v>260112</v>
      </c>
    </row>
    <row r="941" spans="1:10" x14ac:dyDescent="0.8">
      <c r="A941" s="2" t="s">
        <v>433</v>
      </c>
      <c r="F941" s="4">
        <v>5270</v>
      </c>
      <c r="G941" s="4">
        <v>41082216</v>
      </c>
      <c r="H941" s="4">
        <v>123357481</v>
      </c>
      <c r="I941" s="4">
        <v>22144221</v>
      </c>
      <c r="J941" s="4">
        <v>27234711</v>
      </c>
    </row>
    <row r="942" spans="1:10" x14ac:dyDescent="0.8">
      <c r="A942" s="2" t="s">
        <v>185</v>
      </c>
      <c r="B942" s="2" t="s">
        <v>473</v>
      </c>
      <c r="C942" s="2" t="s">
        <v>473</v>
      </c>
      <c r="D942" s="2" t="s">
        <v>473</v>
      </c>
      <c r="E942" s="2">
        <v>0</v>
      </c>
      <c r="F942" s="4">
        <v>302</v>
      </c>
      <c r="G942" s="4">
        <v>0</v>
      </c>
      <c r="H942" s="4">
        <v>0</v>
      </c>
      <c r="I942" s="4">
        <v>0</v>
      </c>
      <c r="J942" s="4">
        <v>0</v>
      </c>
    </row>
    <row r="943" spans="1:10" x14ac:dyDescent="0.8">
      <c r="A943" s="2" t="s">
        <v>185</v>
      </c>
      <c r="B943" s="2" t="s">
        <v>473</v>
      </c>
      <c r="C943" s="2" t="s">
        <v>473</v>
      </c>
      <c r="D943" s="2" t="s">
        <v>473</v>
      </c>
      <c r="E943" s="2">
        <v>1</v>
      </c>
      <c r="F943" s="4">
        <v>20</v>
      </c>
      <c r="G943" s="4">
        <v>105488</v>
      </c>
      <c r="H943" s="4">
        <v>316748</v>
      </c>
      <c r="I943" s="4">
        <v>0</v>
      </c>
      <c r="J943" s="4">
        <v>0</v>
      </c>
    </row>
    <row r="944" spans="1:10" x14ac:dyDescent="0.8">
      <c r="A944" s="2" t="s">
        <v>185</v>
      </c>
      <c r="B944" s="2" t="s">
        <v>475</v>
      </c>
      <c r="C944" s="2" t="s">
        <v>475</v>
      </c>
      <c r="D944" s="2">
        <v>2</v>
      </c>
      <c r="E944" s="2">
        <v>2</v>
      </c>
      <c r="F944" s="4">
        <v>3349</v>
      </c>
      <c r="G944" s="4">
        <v>112250934</v>
      </c>
      <c r="H944" s="4">
        <v>337055887</v>
      </c>
      <c r="I944" s="4">
        <v>26286300</v>
      </c>
      <c r="J944" s="4">
        <v>40170094</v>
      </c>
    </row>
    <row r="945" spans="1:10" x14ac:dyDescent="0.8">
      <c r="A945" s="2" t="s">
        <v>185</v>
      </c>
      <c r="B945" s="2" t="s">
        <v>486</v>
      </c>
      <c r="C945" s="2" t="s">
        <v>486</v>
      </c>
      <c r="D945" s="2">
        <v>3</v>
      </c>
      <c r="E945" s="2">
        <v>3</v>
      </c>
      <c r="F945" s="4">
        <v>33</v>
      </c>
      <c r="G945" s="4">
        <v>2397080</v>
      </c>
      <c r="H945" s="4">
        <v>7197715</v>
      </c>
      <c r="I945" s="4">
        <v>0</v>
      </c>
      <c r="J945" s="4">
        <v>0</v>
      </c>
    </row>
    <row r="946" spans="1:10" x14ac:dyDescent="0.8">
      <c r="A946" s="2" t="s">
        <v>185</v>
      </c>
      <c r="B946" s="2" t="s">
        <v>488</v>
      </c>
      <c r="C946" s="2" t="s">
        <v>488</v>
      </c>
      <c r="D946" s="2" t="s">
        <v>488</v>
      </c>
      <c r="E946" s="2" t="s">
        <v>23</v>
      </c>
      <c r="F946" s="4">
        <v>78</v>
      </c>
      <c r="G946" s="4">
        <v>4967824</v>
      </c>
      <c r="H946" s="4">
        <v>14916885</v>
      </c>
      <c r="I946" s="4">
        <v>0</v>
      </c>
      <c r="J946" s="4">
        <v>0</v>
      </c>
    </row>
    <row r="947" spans="1:10" x14ac:dyDescent="0.8">
      <c r="A947" s="2" t="s">
        <v>434</v>
      </c>
      <c r="F947" s="4">
        <v>3782</v>
      </c>
      <c r="G947" s="4">
        <v>119721326</v>
      </c>
      <c r="H947" s="4">
        <v>359487235</v>
      </c>
      <c r="I947" s="4">
        <v>26286300</v>
      </c>
      <c r="J947" s="4">
        <v>40170094</v>
      </c>
    </row>
    <row r="948" spans="1:10" x14ac:dyDescent="0.8">
      <c r="A948" s="2" t="s">
        <v>80</v>
      </c>
      <c r="B948" s="2" t="s">
        <v>473</v>
      </c>
      <c r="C948" s="2" t="s">
        <v>473</v>
      </c>
      <c r="D948" s="2" t="s">
        <v>473</v>
      </c>
      <c r="E948" s="2">
        <v>0</v>
      </c>
      <c r="F948" s="4">
        <v>3336</v>
      </c>
      <c r="G948" s="4">
        <v>0</v>
      </c>
      <c r="H948" s="4">
        <v>0</v>
      </c>
      <c r="I948" s="4">
        <v>0</v>
      </c>
      <c r="J948" s="4">
        <v>0</v>
      </c>
    </row>
    <row r="949" spans="1:10" x14ac:dyDescent="0.8">
      <c r="A949" s="2" t="s">
        <v>80</v>
      </c>
      <c r="B949" s="2" t="s">
        <v>473</v>
      </c>
      <c r="C949" s="2" t="s">
        <v>473</v>
      </c>
      <c r="D949" s="2" t="s">
        <v>473</v>
      </c>
      <c r="E949" s="2">
        <v>1</v>
      </c>
      <c r="F949" s="4">
        <v>1496</v>
      </c>
      <c r="G949" s="4">
        <v>1368662</v>
      </c>
      <c r="H949" s="4">
        <v>4109884</v>
      </c>
      <c r="I949" s="4">
        <v>0</v>
      </c>
      <c r="J949" s="4">
        <v>0</v>
      </c>
    </row>
    <row r="950" spans="1:10" x14ac:dyDescent="0.8">
      <c r="A950" s="2" t="s">
        <v>80</v>
      </c>
      <c r="B950" s="2" t="s">
        <v>475</v>
      </c>
      <c r="C950" s="2" t="s">
        <v>475</v>
      </c>
      <c r="D950" s="2">
        <v>2</v>
      </c>
      <c r="E950" s="2">
        <v>2</v>
      </c>
      <c r="F950" s="4">
        <v>2370</v>
      </c>
      <c r="G950" s="4">
        <v>11630686</v>
      </c>
      <c r="H950" s="4">
        <v>34923445</v>
      </c>
      <c r="I950" s="4">
        <v>7514152</v>
      </c>
      <c r="J950" s="4">
        <v>9873132</v>
      </c>
    </row>
    <row r="951" spans="1:10" x14ac:dyDescent="0.8">
      <c r="A951" s="2" t="s">
        <v>80</v>
      </c>
      <c r="B951" s="2" t="s">
        <v>486</v>
      </c>
      <c r="C951" s="2" t="s">
        <v>486</v>
      </c>
      <c r="D951" s="2">
        <v>3</v>
      </c>
      <c r="E951" s="2">
        <v>3</v>
      </c>
      <c r="F951" s="4">
        <v>12</v>
      </c>
      <c r="G951" s="4">
        <v>1057742</v>
      </c>
      <c r="H951" s="4">
        <v>3176085</v>
      </c>
      <c r="I951" s="4">
        <v>0</v>
      </c>
      <c r="J951" s="4">
        <v>0</v>
      </c>
    </row>
    <row r="952" spans="1:10" x14ac:dyDescent="0.8">
      <c r="A952" s="2" t="s">
        <v>80</v>
      </c>
      <c r="B952" s="2" t="s">
        <v>486</v>
      </c>
      <c r="C952" s="2" t="s">
        <v>486</v>
      </c>
      <c r="D952" s="2">
        <v>9</v>
      </c>
      <c r="E952" s="2">
        <v>9</v>
      </c>
      <c r="F952" s="4">
        <v>2</v>
      </c>
      <c r="G952" s="4">
        <v>91959</v>
      </c>
      <c r="H952" s="4">
        <v>276125</v>
      </c>
      <c r="I952" s="4">
        <v>0</v>
      </c>
      <c r="J952" s="4">
        <v>0</v>
      </c>
    </row>
    <row r="953" spans="1:10" x14ac:dyDescent="0.8">
      <c r="A953" s="2" t="s">
        <v>80</v>
      </c>
      <c r="B953" s="2" t="s">
        <v>490</v>
      </c>
      <c r="C953" s="2" t="s">
        <v>489</v>
      </c>
      <c r="D953" s="2">
        <v>8</v>
      </c>
      <c r="E953" s="2">
        <v>8</v>
      </c>
      <c r="F953" s="4">
        <v>6</v>
      </c>
      <c r="G953" s="4">
        <v>147102</v>
      </c>
      <c r="H953" s="4">
        <v>441704</v>
      </c>
      <c r="I953" s="4">
        <v>0</v>
      </c>
      <c r="J953" s="4">
        <v>0</v>
      </c>
    </row>
    <row r="954" spans="1:10" x14ac:dyDescent="0.8">
      <c r="A954" s="2" t="s">
        <v>80</v>
      </c>
      <c r="B954" s="2" t="s">
        <v>488</v>
      </c>
      <c r="C954" s="2" t="s">
        <v>488</v>
      </c>
      <c r="D954" s="2" t="s">
        <v>488</v>
      </c>
      <c r="E954" s="2" t="s">
        <v>23</v>
      </c>
      <c r="F954" s="4">
        <v>90</v>
      </c>
      <c r="G954" s="4">
        <v>3839508</v>
      </c>
      <c r="H954" s="4">
        <v>11528892</v>
      </c>
      <c r="I954" s="4">
        <v>10000</v>
      </c>
      <c r="J954" s="4">
        <v>10000</v>
      </c>
    </row>
    <row r="955" spans="1:10" x14ac:dyDescent="0.8">
      <c r="A955" s="2" t="s">
        <v>80</v>
      </c>
      <c r="B955" s="2" t="s">
        <v>488</v>
      </c>
      <c r="C955" s="2" t="s">
        <v>488</v>
      </c>
      <c r="D955" s="2" t="s">
        <v>488</v>
      </c>
      <c r="E955" s="2" t="s">
        <v>30</v>
      </c>
      <c r="F955" s="4">
        <v>9</v>
      </c>
      <c r="G955" s="4">
        <v>897868</v>
      </c>
      <c r="H955" s="4">
        <v>2696030</v>
      </c>
      <c r="I955" s="4">
        <v>0</v>
      </c>
      <c r="J955" s="4">
        <v>0</v>
      </c>
    </row>
    <row r="956" spans="1:10" x14ac:dyDescent="0.8">
      <c r="A956" s="2" t="s">
        <v>435</v>
      </c>
      <c r="F956" s="4">
        <v>7321</v>
      </c>
      <c r="G956" s="4">
        <v>19033527</v>
      </c>
      <c r="H956" s="4">
        <v>57152165</v>
      </c>
      <c r="I956" s="4">
        <v>7524152</v>
      </c>
      <c r="J956" s="4">
        <v>9883132</v>
      </c>
    </row>
    <row r="957" spans="1:10" x14ac:dyDescent="0.8">
      <c r="A957" s="2" t="s">
        <v>104</v>
      </c>
      <c r="B957" s="2" t="s">
        <v>473</v>
      </c>
      <c r="C957" s="2" t="s">
        <v>473</v>
      </c>
      <c r="D957" s="2" t="s">
        <v>473</v>
      </c>
      <c r="E957" s="2">
        <v>0</v>
      </c>
      <c r="F957" s="4">
        <v>382</v>
      </c>
      <c r="G957" s="4">
        <v>0</v>
      </c>
      <c r="H957" s="4">
        <v>0</v>
      </c>
      <c r="I957" s="4">
        <v>0</v>
      </c>
      <c r="J957" s="4">
        <v>0</v>
      </c>
    </row>
    <row r="958" spans="1:10" x14ac:dyDescent="0.8">
      <c r="A958" s="2" t="s">
        <v>104</v>
      </c>
      <c r="B958" s="2" t="s">
        <v>473</v>
      </c>
      <c r="C958" s="2" t="s">
        <v>473</v>
      </c>
      <c r="D958" s="2" t="s">
        <v>473</v>
      </c>
      <c r="E958" s="2">
        <v>1</v>
      </c>
      <c r="F958" s="4">
        <v>135</v>
      </c>
      <c r="G958" s="4">
        <v>872227</v>
      </c>
      <c r="H958" s="4">
        <v>2619037</v>
      </c>
      <c r="I958" s="4">
        <v>0</v>
      </c>
      <c r="J958" s="4">
        <v>0</v>
      </c>
    </row>
    <row r="959" spans="1:10" x14ac:dyDescent="0.8">
      <c r="A959" s="2" t="s">
        <v>104</v>
      </c>
      <c r="B959" s="2" t="s">
        <v>475</v>
      </c>
      <c r="C959" s="2" t="s">
        <v>475</v>
      </c>
      <c r="D959" s="2">
        <v>2</v>
      </c>
      <c r="E959" s="2">
        <v>2</v>
      </c>
      <c r="F959" s="4">
        <v>8652</v>
      </c>
      <c r="G959" s="4">
        <v>169933514</v>
      </c>
      <c r="H959" s="4">
        <v>510259232</v>
      </c>
      <c r="I959" s="4">
        <v>62958162</v>
      </c>
      <c r="J959" s="4">
        <v>90895933</v>
      </c>
    </row>
    <row r="960" spans="1:10" x14ac:dyDescent="0.8">
      <c r="A960" s="2" t="s">
        <v>104</v>
      </c>
      <c r="B960" s="2" t="s">
        <v>486</v>
      </c>
      <c r="C960" s="2" t="s">
        <v>486</v>
      </c>
      <c r="D960" s="2">
        <v>3</v>
      </c>
      <c r="E960" s="2">
        <v>3</v>
      </c>
      <c r="F960" s="4">
        <v>60</v>
      </c>
      <c r="G960" s="4">
        <v>11423397</v>
      </c>
      <c r="H960" s="4">
        <v>34301041</v>
      </c>
      <c r="I960" s="4">
        <v>0</v>
      </c>
      <c r="J960" s="4">
        <v>0</v>
      </c>
    </row>
    <row r="961" spans="1:10" x14ac:dyDescent="0.8">
      <c r="A961" s="2" t="s">
        <v>104</v>
      </c>
      <c r="B961" s="2" t="s">
        <v>486</v>
      </c>
      <c r="C961" s="2" t="s">
        <v>486</v>
      </c>
      <c r="D961" s="2">
        <v>9</v>
      </c>
      <c r="E961" s="2">
        <v>9</v>
      </c>
      <c r="F961" s="4">
        <v>1</v>
      </c>
      <c r="G961" s="4">
        <v>394103</v>
      </c>
      <c r="H961" s="4">
        <v>1183373</v>
      </c>
      <c r="I961" s="4">
        <v>0</v>
      </c>
      <c r="J961" s="4">
        <v>0</v>
      </c>
    </row>
    <row r="962" spans="1:10" x14ac:dyDescent="0.8">
      <c r="A962" s="2" t="s">
        <v>104</v>
      </c>
      <c r="B962" s="2" t="s">
        <v>490</v>
      </c>
      <c r="C962" s="2" t="s">
        <v>493</v>
      </c>
      <c r="D962" s="2" t="s">
        <v>34</v>
      </c>
      <c r="E962" s="2" t="s">
        <v>34</v>
      </c>
      <c r="F962" s="4">
        <v>21</v>
      </c>
      <c r="G962" s="4">
        <v>4380793</v>
      </c>
      <c r="H962" s="4">
        <v>13154206</v>
      </c>
      <c r="I962" s="4">
        <v>0</v>
      </c>
      <c r="J962" s="4">
        <v>0</v>
      </c>
    </row>
    <row r="963" spans="1:10" x14ac:dyDescent="0.8">
      <c r="A963" s="2" t="s">
        <v>104</v>
      </c>
      <c r="B963" s="2" t="s">
        <v>490</v>
      </c>
      <c r="C963" s="2" t="s">
        <v>493</v>
      </c>
      <c r="D963" s="2" t="s">
        <v>40</v>
      </c>
      <c r="E963" s="2" t="s">
        <v>40</v>
      </c>
      <c r="F963" s="4">
        <v>2</v>
      </c>
      <c r="G963" s="4">
        <v>962646</v>
      </c>
      <c r="H963" s="4">
        <v>2890537</v>
      </c>
      <c r="I963" s="4">
        <v>0</v>
      </c>
      <c r="J963" s="4">
        <v>0</v>
      </c>
    </row>
    <row r="964" spans="1:10" x14ac:dyDescent="0.8">
      <c r="A964" s="2" t="s">
        <v>104</v>
      </c>
      <c r="B964" s="2" t="s">
        <v>488</v>
      </c>
      <c r="C964" s="2" t="s">
        <v>488</v>
      </c>
      <c r="D964" s="2" t="s">
        <v>488</v>
      </c>
      <c r="E964" s="2" t="s">
        <v>23</v>
      </c>
      <c r="F964" s="4">
        <v>221</v>
      </c>
      <c r="G964" s="4">
        <v>117530979</v>
      </c>
      <c r="H964" s="4">
        <v>352910271</v>
      </c>
      <c r="I964" s="4">
        <v>0</v>
      </c>
      <c r="J964" s="4">
        <v>0</v>
      </c>
    </row>
    <row r="965" spans="1:10" x14ac:dyDescent="0.8">
      <c r="A965" s="2" t="s">
        <v>104</v>
      </c>
      <c r="B965" s="2" t="s">
        <v>488</v>
      </c>
      <c r="C965" s="2" t="s">
        <v>488</v>
      </c>
      <c r="D965" s="2" t="s">
        <v>488</v>
      </c>
      <c r="E965" s="2" t="s">
        <v>30</v>
      </c>
      <c r="F965" s="4">
        <v>123</v>
      </c>
      <c r="G965" s="4">
        <v>29053121</v>
      </c>
      <c r="H965" s="4">
        <v>87237812</v>
      </c>
      <c r="I965" s="4">
        <v>0</v>
      </c>
      <c r="J965" s="4">
        <v>0</v>
      </c>
    </row>
    <row r="966" spans="1:10" x14ac:dyDescent="0.8">
      <c r="A966" s="2" t="s">
        <v>436</v>
      </c>
      <c r="F966" s="4">
        <v>9597</v>
      </c>
      <c r="G966" s="4">
        <v>334550780</v>
      </c>
      <c r="H966" s="4">
        <v>1004555509</v>
      </c>
      <c r="I966" s="4">
        <v>62958162</v>
      </c>
      <c r="J966" s="4">
        <v>90895933</v>
      </c>
    </row>
    <row r="967" spans="1:10" x14ac:dyDescent="0.8">
      <c r="A967" s="2" t="s">
        <v>275</v>
      </c>
      <c r="B967" s="2" t="s">
        <v>473</v>
      </c>
      <c r="C967" s="2" t="s">
        <v>473</v>
      </c>
      <c r="D967" s="2" t="s">
        <v>473</v>
      </c>
      <c r="E967" s="2">
        <v>0</v>
      </c>
      <c r="F967" s="4">
        <v>134</v>
      </c>
      <c r="G967" s="4">
        <v>0</v>
      </c>
      <c r="H967" s="4">
        <v>0</v>
      </c>
      <c r="I967" s="4">
        <v>0</v>
      </c>
      <c r="J967" s="4">
        <v>0</v>
      </c>
    </row>
    <row r="968" spans="1:10" x14ac:dyDescent="0.8">
      <c r="A968" s="2" t="s">
        <v>275</v>
      </c>
      <c r="B968" s="2" t="s">
        <v>473</v>
      </c>
      <c r="C968" s="2" t="s">
        <v>473</v>
      </c>
      <c r="D968" s="2" t="s">
        <v>473</v>
      </c>
      <c r="E968" s="2">
        <v>1</v>
      </c>
      <c r="F968" s="4">
        <v>41</v>
      </c>
      <c r="G968" s="4">
        <v>356944</v>
      </c>
      <c r="H968" s="4">
        <v>1071795</v>
      </c>
      <c r="I968" s="4">
        <v>0</v>
      </c>
      <c r="J968" s="4">
        <v>0</v>
      </c>
    </row>
    <row r="969" spans="1:10" x14ac:dyDescent="0.8">
      <c r="A969" s="2" t="s">
        <v>275</v>
      </c>
      <c r="B969" s="2" t="s">
        <v>475</v>
      </c>
      <c r="C969" s="2" t="s">
        <v>475</v>
      </c>
      <c r="D969" s="2">
        <v>2</v>
      </c>
      <c r="E969" s="2">
        <v>2</v>
      </c>
      <c r="F969" s="4">
        <v>1325</v>
      </c>
      <c r="G969" s="4">
        <v>30650100</v>
      </c>
      <c r="H969" s="4">
        <v>92033057</v>
      </c>
      <c r="I969" s="4">
        <v>10070000</v>
      </c>
      <c r="J969" s="4">
        <v>14133127</v>
      </c>
    </row>
    <row r="970" spans="1:10" x14ac:dyDescent="0.8">
      <c r="A970" s="2" t="s">
        <v>275</v>
      </c>
      <c r="B970" s="2" t="s">
        <v>486</v>
      </c>
      <c r="C970" s="2" t="s">
        <v>486</v>
      </c>
      <c r="D970" s="2">
        <v>3</v>
      </c>
      <c r="E970" s="2">
        <v>3</v>
      </c>
      <c r="F970" s="4">
        <v>1</v>
      </c>
      <c r="G970" s="4">
        <v>1940580</v>
      </c>
      <c r="H970" s="4">
        <v>5826980</v>
      </c>
      <c r="I970" s="4">
        <v>0</v>
      </c>
      <c r="J970" s="4">
        <v>0</v>
      </c>
    </row>
    <row r="971" spans="1:10" x14ac:dyDescent="0.8">
      <c r="A971" s="2" t="s">
        <v>275</v>
      </c>
      <c r="B971" s="2" t="s">
        <v>488</v>
      </c>
      <c r="C971" s="2" t="s">
        <v>488</v>
      </c>
      <c r="D971" s="2" t="s">
        <v>488</v>
      </c>
      <c r="E971" s="2" t="s">
        <v>23</v>
      </c>
      <c r="F971" s="4">
        <v>18</v>
      </c>
      <c r="G971" s="4">
        <v>5996566</v>
      </c>
      <c r="H971" s="4">
        <v>18005889</v>
      </c>
      <c r="I971" s="4">
        <v>0</v>
      </c>
      <c r="J971" s="4">
        <v>0</v>
      </c>
    </row>
    <row r="972" spans="1:10" x14ac:dyDescent="0.8">
      <c r="A972" s="2" t="s">
        <v>437</v>
      </c>
      <c r="F972" s="4">
        <v>1519</v>
      </c>
      <c r="G972" s="4">
        <v>38944190</v>
      </c>
      <c r="H972" s="4">
        <v>116937721</v>
      </c>
      <c r="I972" s="4">
        <v>10070000</v>
      </c>
      <c r="J972" s="4">
        <v>14133127</v>
      </c>
    </row>
    <row r="973" spans="1:10" x14ac:dyDescent="0.8">
      <c r="A973" s="2" t="s">
        <v>162</v>
      </c>
      <c r="B973" s="2" t="s">
        <v>473</v>
      </c>
      <c r="C973" s="2" t="s">
        <v>473</v>
      </c>
      <c r="D973" s="2" t="s">
        <v>473</v>
      </c>
      <c r="E973" s="2">
        <v>0</v>
      </c>
      <c r="F973" s="4">
        <v>840</v>
      </c>
      <c r="G973" s="4">
        <v>0</v>
      </c>
      <c r="H973" s="4">
        <v>0</v>
      </c>
      <c r="I973" s="4">
        <v>0</v>
      </c>
      <c r="J973" s="4">
        <v>0</v>
      </c>
    </row>
    <row r="974" spans="1:10" x14ac:dyDescent="0.8">
      <c r="A974" s="2" t="s">
        <v>162</v>
      </c>
      <c r="B974" s="2" t="s">
        <v>473</v>
      </c>
      <c r="C974" s="2" t="s">
        <v>473</v>
      </c>
      <c r="D974" s="2" t="s">
        <v>473</v>
      </c>
      <c r="E974" s="2">
        <v>1</v>
      </c>
      <c r="F974" s="4">
        <v>38</v>
      </c>
      <c r="G974" s="4">
        <v>291699</v>
      </c>
      <c r="H974" s="4">
        <v>875883</v>
      </c>
      <c r="I974" s="4">
        <v>0</v>
      </c>
      <c r="J974" s="4">
        <v>0</v>
      </c>
    </row>
    <row r="975" spans="1:10" x14ac:dyDescent="0.8">
      <c r="A975" s="2" t="s">
        <v>162</v>
      </c>
      <c r="B975" s="2" t="s">
        <v>475</v>
      </c>
      <c r="C975" s="2" t="s">
        <v>475</v>
      </c>
      <c r="D975" s="2">
        <v>2</v>
      </c>
      <c r="E975" s="2">
        <v>2</v>
      </c>
      <c r="F975" s="4">
        <v>860</v>
      </c>
      <c r="G975" s="4">
        <v>21412783</v>
      </c>
      <c r="H975" s="4">
        <v>64296162</v>
      </c>
      <c r="I975" s="4">
        <v>4840000</v>
      </c>
      <c r="J975" s="4">
        <v>7143759</v>
      </c>
    </row>
    <row r="976" spans="1:10" x14ac:dyDescent="0.8">
      <c r="A976" s="2" t="s">
        <v>162</v>
      </c>
      <c r="B976" s="2" t="s">
        <v>488</v>
      </c>
      <c r="C976" s="2" t="s">
        <v>488</v>
      </c>
      <c r="D976" s="2" t="s">
        <v>488</v>
      </c>
      <c r="E976" s="2" t="s">
        <v>23</v>
      </c>
      <c r="F976" s="4">
        <v>152</v>
      </c>
      <c r="G976" s="4">
        <v>265800357</v>
      </c>
      <c r="H976" s="4">
        <v>798118736</v>
      </c>
      <c r="I976" s="4">
        <v>0</v>
      </c>
      <c r="J976" s="4">
        <v>0</v>
      </c>
    </row>
    <row r="977" spans="1:10" x14ac:dyDescent="0.8">
      <c r="A977" s="2" t="s">
        <v>162</v>
      </c>
      <c r="B977" s="2" t="s">
        <v>488</v>
      </c>
      <c r="C977" s="2" t="s">
        <v>488</v>
      </c>
      <c r="D977" s="2" t="s">
        <v>488</v>
      </c>
      <c r="E977" s="2" t="s">
        <v>30</v>
      </c>
      <c r="F977" s="4">
        <v>4</v>
      </c>
      <c r="G977" s="4">
        <v>291571</v>
      </c>
      <c r="H977" s="4">
        <v>875500</v>
      </c>
      <c r="I977" s="4">
        <v>0</v>
      </c>
      <c r="J977" s="4">
        <v>0</v>
      </c>
    </row>
    <row r="978" spans="1:10" x14ac:dyDescent="0.8">
      <c r="A978" s="2" t="s">
        <v>438</v>
      </c>
      <c r="F978" s="4">
        <v>1894</v>
      </c>
      <c r="G978" s="4">
        <v>287796410</v>
      </c>
      <c r="H978" s="4">
        <v>864166281</v>
      </c>
      <c r="I978" s="4">
        <v>4840000</v>
      </c>
      <c r="J978" s="4">
        <v>7143759</v>
      </c>
    </row>
    <row r="979" spans="1:10" x14ac:dyDescent="0.8">
      <c r="A979" s="2" t="s">
        <v>42</v>
      </c>
      <c r="B979" s="2" t="s">
        <v>473</v>
      </c>
      <c r="C979" s="2" t="s">
        <v>473</v>
      </c>
      <c r="D979" s="2" t="s">
        <v>473</v>
      </c>
      <c r="E979" s="2">
        <v>0</v>
      </c>
      <c r="F979" s="4">
        <v>246</v>
      </c>
      <c r="G979" s="4">
        <v>0</v>
      </c>
      <c r="H979" s="4">
        <v>0</v>
      </c>
      <c r="I979" s="4">
        <v>0</v>
      </c>
      <c r="J979" s="4">
        <v>0</v>
      </c>
    </row>
    <row r="980" spans="1:10" x14ac:dyDescent="0.8">
      <c r="A980" s="2" t="s">
        <v>42</v>
      </c>
      <c r="B980" s="2" t="s">
        <v>473</v>
      </c>
      <c r="C980" s="2" t="s">
        <v>473</v>
      </c>
      <c r="D980" s="2" t="s">
        <v>473</v>
      </c>
      <c r="E980" s="2">
        <v>1</v>
      </c>
      <c r="F980" s="4">
        <v>105</v>
      </c>
      <c r="G980" s="4">
        <v>1786628</v>
      </c>
      <c r="H980" s="4">
        <v>5364712</v>
      </c>
      <c r="I980" s="4">
        <v>0</v>
      </c>
      <c r="J980" s="4">
        <v>0</v>
      </c>
    </row>
    <row r="981" spans="1:10" x14ac:dyDescent="0.8">
      <c r="A981" s="2" t="s">
        <v>42</v>
      </c>
      <c r="B981" s="2" t="s">
        <v>475</v>
      </c>
      <c r="C981" s="2" t="s">
        <v>475</v>
      </c>
      <c r="D981" s="2">
        <v>2</v>
      </c>
      <c r="E981" s="2">
        <v>2</v>
      </c>
      <c r="F981" s="4">
        <v>3193</v>
      </c>
      <c r="G981" s="4">
        <v>19663521</v>
      </c>
      <c r="H981" s="4">
        <v>59043523</v>
      </c>
      <c r="I981" s="4">
        <v>17048420</v>
      </c>
      <c r="J981" s="4">
        <v>20098153</v>
      </c>
    </row>
    <row r="982" spans="1:10" x14ac:dyDescent="0.8">
      <c r="A982" s="2" t="s">
        <v>42</v>
      </c>
      <c r="B982" s="2" t="s">
        <v>486</v>
      </c>
      <c r="C982" s="2" t="s">
        <v>486</v>
      </c>
      <c r="D982" s="2">
        <v>3</v>
      </c>
      <c r="E982" s="2">
        <v>3</v>
      </c>
      <c r="F982" s="4">
        <v>3</v>
      </c>
      <c r="G982" s="4">
        <v>2457650</v>
      </c>
      <c r="H982" s="4">
        <v>7379585</v>
      </c>
      <c r="I982" s="4">
        <v>0</v>
      </c>
      <c r="J982" s="4">
        <v>0</v>
      </c>
    </row>
    <row r="983" spans="1:10" x14ac:dyDescent="0.8">
      <c r="A983" s="2" t="s">
        <v>42</v>
      </c>
      <c r="B983" s="2" t="s">
        <v>490</v>
      </c>
      <c r="C983" s="2" t="s">
        <v>489</v>
      </c>
      <c r="D983" s="2">
        <v>8</v>
      </c>
      <c r="E983" s="2">
        <v>8</v>
      </c>
      <c r="F983" s="4">
        <v>19</v>
      </c>
      <c r="G983" s="4">
        <v>11236092</v>
      </c>
      <c r="H983" s="4">
        <v>33738614</v>
      </c>
      <c r="I983" s="4">
        <v>0</v>
      </c>
      <c r="J983" s="4">
        <v>0</v>
      </c>
    </row>
    <row r="984" spans="1:10" x14ac:dyDescent="0.8">
      <c r="A984" s="2" t="s">
        <v>42</v>
      </c>
      <c r="B984" s="2" t="s">
        <v>490</v>
      </c>
      <c r="C984" s="2" t="s">
        <v>493</v>
      </c>
      <c r="D984" s="2" t="s">
        <v>34</v>
      </c>
      <c r="E984" s="2" t="s">
        <v>34</v>
      </c>
      <c r="F984" s="4">
        <v>8</v>
      </c>
      <c r="G984" s="4">
        <v>447012</v>
      </c>
      <c r="H984" s="4">
        <v>1342244</v>
      </c>
      <c r="I984" s="4">
        <v>0</v>
      </c>
      <c r="J984" s="4">
        <v>0</v>
      </c>
    </row>
    <row r="985" spans="1:10" x14ac:dyDescent="0.8">
      <c r="A985" s="2" t="s">
        <v>42</v>
      </c>
      <c r="B985" s="2" t="s">
        <v>488</v>
      </c>
      <c r="C985" s="2" t="s">
        <v>488</v>
      </c>
      <c r="D985" s="2" t="s">
        <v>488</v>
      </c>
      <c r="E985" s="2" t="s">
        <v>23</v>
      </c>
      <c r="F985" s="4">
        <v>26</v>
      </c>
      <c r="G985" s="4">
        <v>2488992</v>
      </c>
      <c r="H985" s="4">
        <v>7473696</v>
      </c>
      <c r="I985" s="4">
        <v>0</v>
      </c>
      <c r="J985" s="4">
        <v>0</v>
      </c>
    </row>
    <row r="986" spans="1:10" x14ac:dyDescent="0.8">
      <c r="A986" s="2" t="s">
        <v>42</v>
      </c>
      <c r="B986" s="2" t="s">
        <v>488</v>
      </c>
      <c r="C986" s="2" t="s">
        <v>488</v>
      </c>
      <c r="D986" s="2" t="s">
        <v>488</v>
      </c>
      <c r="E986" s="2" t="s">
        <v>30</v>
      </c>
      <c r="F986" s="4">
        <v>21</v>
      </c>
      <c r="G986" s="4">
        <v>5525174</v>
      </c>
      <c r="H986" s="4">
        <v>16590442</v>
      </c>
      <c r="I986" s="4">
        <v>0</v>
      </c>
      <c r="J986" s="4">
        <v>0</v>
      </c>
    </row>
    <row r="987" spans="1:10" x14ac:dyDescent="0.8">
      <c r="A987" s="2" t="s">
        <v>439</v>
      </c>
      <c r="F987" s="4">
        <v>3621</v>
      </c>
      <c r="G987" s="4">
        <v>43605069</v>
      </c>
      <c r="H987" s="4">
        <v>130932816</v>
      </c>
      <c r="I987" s="4">
        <v>17048420</v>
      </c>
      <c r="J987" s="4">
        <v>20098153</v>
      </c>
    </row>
    <row r="988" spans="1:10" x14ac:dyDescent="0.8">
      <c r="A988" s="2" t="s">
        <v>33</v>
      </c>
      <c r="B988" s="2" t="s">
        <v>473</v>
      </c>
      <c r="C988" s="2" t="s">
        <v>473</v>
      </c>
      <c r="D988" s="2" t="s">
        <v>473</v>
      </c>
      <c r="E988" s="2">
        <v>0</v>
      </c>
      <c r="F988" s="4">
        <v>738</v>
      </c>
      <c r="G988" s="4">
        <v>0</v>
      </c>
      <c r="H988" s="4">
        <v>0</v>
      </c>
      <c r="I988" s="4">
        <v>0</v>
      </c>
      <c r="J988" s="4">
        <v>0</v>
      </c>
    </row>
    <row r="989" spans="1:10" x14ac:dyDescent="0.8">
      <c r="A989" s="2" t="s">
        <v>33</v>
      </c>
      <c r="B989" s="2" t="s">
        <v>473</v>
      </c>
      <c r="C989" s="2" t="s">
        <v>473</v>
      </c>
      <c r="D989" s="2" t="s">
        <v>473</v>
      </c>
      <c r="E989" s="2">
        <v>1</v>
      </c>
      <c r="F989" s="4">
        <v>666</v>
      </c>
      <c r="G989" s="4">
        <v>8679893</v>
      </c>
      <c r="H989" s="4">
        <v>26063172</v>
      </c>
      <c r="I989" s="4">
        <v>0</v>
      </c>
      <c r="J989" s="4">
        <v>0</v>
      </c>
    </row>
    <row r="990" spans="1:10" x14ac:dyDescent="0.8">
      <c r="A990" s="2" t="s">
        <v>33</v>
      </c>
      <c r="B990" s="2" t="s">
        <v>475</v>
      </c>
      <c r="C990" s="2" t="s">
        <v>475</v>
      </c>
      <c r="D990" s="2">
        <v>2</v>
      </c>
      <c r="E990" s="2">
        <v>2</v>
      </c>
      <c r="F990" s="4">
        <v>26252</v>
      </c>
      <c r="G990" s="4">
        <v>568443519</v>
      </c>
      <c r="H990" s="4">
        <v>1706865160</v>
      </c>
      <c r="I990" s="4">
        <v>195236563</v>
      </c>
      <c r="J990" s="4">
        <v>288580175</v>
      </c>
    </row>
    <row r="991" spans="1:10" x14ac:dyDescent="0.8">
      <c r="A991" s="2" t="s">
        <v>33</v>
      </c>
      <c r="B991" s="2" t="s">
        <v>486</v>
      </c>
      <c r="C991" s="2" t="s">
        <v>486</v>
      </c>
      <c r="D991" s="2">
        <v>3</v>
      </c>
      <c r="E991" s="2">
        <v>3</v>
      </c>
      <c r="F991" s="4">
        <v>40</v>
      </c>
      <c r="G991" s="4">
        <v>67657311</v>
      </c>
      <c r="H991" s="4">
        <v>203154602</v>
      </c>
      <c r="I991" s="4">
        <v>0</v>
      </c>
      <c r="J991" s="4">
        <v>0</v>
      </c>
    </row>
    <row r="992" spans="1:10" x14ac:dyDescent="0.8">
      <c r="A992" s="2" t="s">
        <v>33</v>
      </c>
      <c r="B992" s="2" t="s">
        <v>486</v>
      </c>
      <c r="C992" s="2" t="s">
        <v>486</v>
      </c>
      <c r="D992" s="2">
        <v>4</v>
      </c>
      <c r="E992" s="2">
        <v>4</v>
      </c>
      <c r="F992" s="4">
        <v>3</v>
      </c>
      <c r="G992" s="4">
        <v>1457409</v>
      </c>
      <c r="H992" s="4">
        <v>4376163</v>
      </c>
      <c r="I992" s="4">
        <v>0</v>
      </c>
      <c r="J992" s="4">
        <v>0</v>
      </c>
    </row>
    <row r="993" spans="1:10" x14ac:dyDescent="0.8">
      <c r="A993" s="2" t="s">
        <v>33</v>
      </c>
      <c r="B993" s="2" t="s">
        <v>490</v>
      </c>
      <c r="C993" s="2" t="s">
        <v>489</v>
      </c>
      <c r="D993" s="2">
        <v>8</v>
      </c>
      <c r="E993" s="2">
        <v>8</v>
      </c>
      <c r="F993" s="4">
        <v>1</v>
      </c>
      <c r="G993" s="4">
        <v>72400</v>
      </c>
      <c r="H993" s="4">
        <v>217395</v>
      </c>
      <c r="I993" s="4">
        <v>0</v>
      </c>
      <c r="J993" s="4">
        <v>0</v>
      </c>
    </row>
    <row r="994" spans="1:10" x14ac:dyDescent="0.8">
      <c r="A994" s="2" t="s">
        <v>33</v>
      </c>
      <c r="B994" s="2" t="s">
        <v>490</v>
      </c>
      <c r="C994" s="2" t="s">
        <v>493</v>
      </c>
      <c r="D994" s="2" t="s">
        <v>34</v>
      </c>
      <c r="E994" s="2" t="s">
        <v>34</v>
      </c>
      <c r="F994" s="4">
        <v>79</v>
      </c>
      <c r="G994" s="4">
        <v>22526141</v>
      </c>
      <c r="H994" s="4">
        <v>67639244</v>
      </c>
      <c r="I994" s="4">
        <v>0</v>
      </c>
      <c r="J994" s="4">
        <v>0</v>
      </c>
    </row>
    <row r="995" spans="1:10" x14ac:dyDescent="0.8">
      <c r="A995" s="2" t="s">
        <v>33</v>
      </c>
      <c r="B995" s="2" t="s">
        <v>488</v>
      </c>
      <c r="C995" s="2" t="s">
        <v>488</v>
      </c>
      <c r="D995" s="2" t="s">
        <v>488</v>
      </c>
      <c r="E995" s="2" t="s">
        <v>23</v>
      </c>
      <c r="F995" s="4">
        <v>721</v>
      </c>
      <c r="G995" s="4">
        <v>590765458</v>
      </c>
      <c r="H995" s="4">
        <v>1773891474</v>
      </c>
      <c r="I995" s="4">
        <v>0</v>
      </c>
      <c r="J995" s="4">
        <v>0</v>
      </c>
    </row>
    <row r="996" spans="1:10" x14ac:dyDescent="0.8">
      <c r="A996" s="2" t="s">
        <v>33</v>
      </c>
      <c r="B996" s="2" t="s">
        <v>488</v>
      </c>
      <c r="C996" s="2" t="s">
        <v>488</v>
      </c>
      <c r="D996" s="2" t="s">
        <v>488</v>
      </c>
      <c r="E996" s="2" t="s">
        <v>30</v>
      </c>
      <c r="F996" s="4">
        <v>348</v>
      </c>
      <c r="G996" s="4">
        <v>118616749</v>
      </c>
      <c r="H996" s="4">
        <v>356170522</v>
      </c>
      <c r="I996" s="4">
        <v>0</v>
      </c>
      <c r="J996" s="4">
        <v>0</v>
      </c>
    </row>
    <row r="997" spans="1:10" x14ac:dyDescent="0.8">
      <c r="A997" s="2" t="s">
        <v>440</v>
      </c>
      <c r="F997" s="4">
        <v>28848</v>
      </c>
      <c r="G997" s="4">
        <v>1378218880</v>
      </c>
      <c r="H997" s="4">
        <v>4138377732</v>
      </c>
      <c r="I997" s="4">
        <v>195236563</v>
      </c>
      <c r="J997" s="4">
        <v>288580175</v>
      </c>
    </row>
    <row r="998" spans="1:10" x14ac:dyDescent="0.8">
      <c r="A998" s="2" t="s">
        <v>148</v>
      </c>
      <c r="B998" s="2" t="s">
        <v>473</v>
      </c>
      <c r="C998" s="2" t="s">
        <v>473</v>
      </c>
      <c r="D998" s="2" t="s">
        <v>473</v>
      </c>
      <c r="E998" s="2">
        <v>0</v>
      </c>
      <c r="F998" s="4">
        <v>1122</v>
      </c>
      <c r="G998" s="4">
        <v>0</v>
      </c>
      <c r="H998" s="4">
        <v>0</v>
      </c>
      <c r="I998" s="4">
        <v>0</v>
      </c>
      <c r="J998" s="4">
        <v>0</v>
      </c>
    </row>
    <row r="999" spans="1:10" x14ac:dyDescent="0.8">
      <c r="A999" s="2" t="s">
        <v>148</v>
      </c>
      <c r="B999" s="2" t="s">
        <v>473</v>
      </c>
      <c r="C999" s="2" t="s">
        <v>473</v>
      </c>
      <c r="D999" s="2" t="s">
        <v>473</v>
      </c>
      <c r="E999" s="2">
        <v>1</v>
      </c>
      <c r="F999" s="4">
        <v>97</v>
      </c>
      <c r="G999" s="4">
        <v>629755</v>
      </c>
      <c r="H999" s="4">
        <v>1890963</v>
      </c>
      <c r="I999" s="4">
        <v>0</v>
      </c>
      <c r="J999" s="4">
        <v>0</v>
      </c>
    </row>
    <row r="1000" spans="1:10" x14ac:dyDescent="0.8">
      <c r="A1000" s="2" t="s">
        <v>148</v>
      </c>
      <c r="B1000" s="2" t="s">
        <v>475</v>
      </c>
      <c r="C1000" s="2" t="s">
        <v>475</v>
      </c>
      <c r="D1000" s="2">
        <v>2</v>
      </c>
      <c r="E1000" s="2">
        <v>2</v>
      </c>
      <c r="F1000" s="4">
        <v>3546</v>
      </c>
      <c r="G1000" s="4">
        <v>59688443</v>
      </c>
      <c r="H1000" s="4">
        <v>179226504</v>
      </c>
      <c r="I1000" s="4">
        <v>24190503</v>
      </c>
      <c r="J1000" s="4">
        <v>37429113</v>
      </c>
    </row>
    <row r="1001" spans="1:10" x14ac:dyDescent="0.8">
      <c r="A1001" s="2" t="s">
        <v>148</v>
      </c>
      <c r="B1001" s="2" t="s">
        <v>486</v>
      </c>
      <c r="C1001" s="2" t="s">
        <v>486</v>
      </c>
      <c r="D1001" s="2">
        <v>3</v>
      </c>
      <c r="E1001" s="2">
        <v>3</v>
      </c>
      <c r="F1001" s="4">
        <v>95</v>
      </c>
      <c r="G1001" s="4">
        <v>2860303</v>
      </c>
      <c r="H1001" s="4">
        <v>8588622</v>
      </c>
      <c r="I1001" s="4">
        <v>0</v>
      </c>
      <c r="J1001" s="4">
        <v>0</v>
      </c>
    </row>
    <row r="1002" spans="1:10" x14ac:dyDescent="0.8">
      <c r="A1002" s="2" t="s">
        <v>148</v>
      </c>
      <c r="B1002" s="2" t="s">
        <v>490</v>
      </c>
      <c r="C1002" s="2" t="s">
        <v>493</v>
      </c>
      <c r="D1002" s="2" t="s">
        <v>34</v>
      </c>
      <c r="E1002" s="2" t="s">
        <v>34</v>
      </c>
      <c r="F1002" s="4">
        <v>23</v>
      </c>
      <c r="G1002" s="4">
        <v>5682277</v>
      </c>
      <c r="H1002" s="4">
        <v>17062174</v>
      </c>
      <c r="I1002" s="4">
        <v>0</v>
      </c>
      <c r="J1002" s="4">
        <v>0</v>
      </c>
    </row>
    <row r="1003" spans="1:10" x14ac:dyDescent="0.8">
      <c r="A1003" s="2" t="s">
        <v>148</v>
      </c>
      <c r="B1003" s="2" t="s">
        <v>490</v>
      </c>
      <c r="C1003" s="2" t="s">
        <v>493</v>
      </c>
      <c r="D1003" s="2" t="s">
        <v>40</v>
      </c>
      <c r="E1003" s="2" t="s">
        <v>40</v>
      </c>
      <c r="F1003" s="4">
        <v>2</v>
      </c>
      <c r="G1003" s="4">
        <v>2219666</v>
      </c>
      <c r="H1003" s="4">
        <v>6664991</v>
      </c>
      <c r="I1003" s="4">
        <v>0</v>
      </c>
      <c r="J1003" s="4">
        <v>0</v>
      </c>
    </row>
    <row r="1004" spans="1:10" x14ac:dyDescent="0.8">
      <c r="A1004" s="2" t="s">
        <v>148</v>
      </c>
      <c r="B1004" s="2" t="s">
        <v>488</v>
      </c>
      <c r="C1004" s="2" t="s">
        <v>488</v>
      </c>
      <c r="D1004" s="2" t="s">
        <v>488</v>
      </c>
      <c r="E1004" s="2" t="s">
        <v>23</v>
      </c>
      <c r="F1004" s="4">
        <v>149</v>
      </c>
      <c r="G1004" s="4">
        <v>32845391</v>
      </c>
      <c r="H1004" s="4">
        <v>98624865</v>
      </c>
      <c r="I1004" s="4">
        <v>0</v>
      </c>
      <c r="J1004" s="4">
        <v>0</v>
      </c>
    </row>
    <row r="1005" spans="1:10" x14ac:dyDescent="0.8">
      <c r="A1005" s="2" t="s">
        <v>148</v>
      </c>
      <c r="B1005" s="2" t="s">
        <v>488</v>
      </c>
      <c r="C1005" s="2" t="s">
        <v>488</v>
      </c>
      <c r="D1005" s="2" t="s">
        <v>488</v>
      </c>
      <c r="E1005" s="2" t="s">
        <v>30</v>
      </c>
      <c r="F1005" s="4">
        <v>174</v>
      </c>
      <c r="G1005" s="4">
        <v>34598243</v>
      </c>
      <c r="H1005" s="4">
        <v>103888146</v>
      </c>
      <c r="I1005" s="4">
        <v>0</v>
      </c>
      <c r="J1005" s="4">
        <v>0</v>
      </c>
    </row>
    <row r="1006" spans="1:10" x14ac:dyDescent="0.8">
      <c r="A1006" s="2" t="s">
        <v>441</v>
      </c>
      <c r="F1006" s="4">
        <v>5208</v>
      </c>
      <c r="G1006" s="4">
        <v>138524078</v>
      </c>
      <c r="H1006" s="4">
        <v>415946265</v>
      </c>
      <c r="I1006" s="4">
        <v>24190503</v>
      </c>
      <c r="J1006" s="4">
        <v>37429113</v>
      </c>
    </row>
    <row r="1007" spans="1:10" x14ac:dyDescent="0.8">
      <c r="A1007" s="2" t="s">
        <v>220</v>
      </c>
      <c r="B1007" s="2" t="s">
        <v>473</v>
      </c>
      <c r="C1007" s="2" t="s">
        <v>473</v>
      </c>
      <c r="D1007" s="2" t="s">
        <v>473</v>
      </c>
      <c r="E1007" s="2">
        <v>0</v>
      </c>
      <c r="F1007" s="4">
        <v>1448</v>
      </c>
      <c r="G1007" s="4">
        <v>0</v>
      </c>
      <c r="H1007" s="4">
        <v>0</v>
      </c>
      <c r="I1007" s="4">
        <v>0</v>
      </c>
      <c r="J1007" s="4">
        <v>0</v>
      </c>
    </row>
    <row r="1008" spans="1:10" x14ac:dyDescent="0.8">
      <c r="A1008" s="2" t="s">
        <v>220</v>
      </c>
      <c r="B1008" s="2" t="s">
        <v>473</v>
      </c>
      <c r="C1008" s="2" t="s">
        <v>473</v>
      </c>
      <c r="D1008" s="2" t="s">
        <v>473</v>
      </c>
      <c r="E1008" s="2">
        <v>1</v>
      </c>
      <c r="F1008" s="4">
        <v>219</v>
      </c>
      <c r="G1008" s="4">
        <v>2249188</v>
      </c>
      <c r="H1008" s="4">
        <v>6753635</v>
      </c>
      <c r="I1008" s="4">
        <v>0</v>
      </c>
      <c r="J1008" s="4">
        <v>0</v>
      </c>
    </row>
    <row r="1009" spans="1:10" x14ac:dyDescent="0.8">
      <c r="A1009" s="2" t="s">
        <v>220</v>
      </c>
      <c r="B1009" s="2" t="s">
        <v>475</v>
      </c>
      <c r="C1009" s="2" t="s">
        <v>475</v>
      </c>
      <c r="D1009" s="2">
        <v>2</v>
      </c>
      <c r="E1009" s="2">
        <v>2</v>
      </c>
      <c r="F1009" s="4">
        <v>24212</v>
      </c>
      <c r="G1009" s="4">
        <v>569231112</v>
      </c>
      <c r="H1009" s="4">
        <v>1709230142</v>
      </c>
      <c r="I1009" s="4">
        <v>156016822</v>
      </c>
      <c r="J1009" s="4">
        <v>258218016</v>
      </c>
    </row>
    <row r="1010" spans="1:10" x14ac:dyDescent="0.8">
      <c r="A1010" s="2" t="s">
        <v>220</v>
      </c>
      <c r="B1010" s="2" t="s">
        <v>486</v>
      </c>
      <c r="C1010" s="2" t="s">
        <v>486</v>
      </c>
      <c r="D1010" s="2">
        <v>3</v>
      </c>
      <c r="E1010" s="2">
        <v>3</v>
      </c>
      <c r="F1010" s="4">
        <v>578</v>
      </c>
      <c r="G1010" s="4">
        <v>17925522</v>
      </c>
      <c r="H1010" s="4">
        <v>53824881</v>
      </c>
      <c r="I1010" s="4">
        <v>0</v>
      </c>
      <c r="J1010" s="4">
        <v>0</v>
      </c>
    </row>
    <row r="1011" spans="1:10" x14ac:dyDescent="0.8">
      <c r="A1011" s="2" t="s">
        <v>220</v>
      </c>
      <c r="B1011" s="2" t="s">
        <v>486</v>
      </c>
      <c r="C1011" s="2" t="s">
        <v>486</v>
      </c>
      <c r="D1011" s="2">
        <v>4</v>
      </c>
      <c r="E1011" s="2">
        <v>4</v>
      </c>
      <c r="F1011" s="4">
        <v>3</v>
      </c>
      <c r="G1011" s="4">
        <v>2128153</v>
      </c>
      <c r="H1011" s="4">
        <v>6390205</v>
      </c>
      <c r="I1011" s="4">
        <v>0</v>
      </c>
      <c r="J1011" s="4">
        <v>0</v>
      </c>
    </row>
    <row r="1012" spans="1:10" x14ac:dyDescent="0.8">
      <c r="A1012" s="2" t="s">
        <v>220</v>
      </c>
      <c r="B1012" s="2" t="s">
        <v>486</v>
      </c>
      <c r="C1012" s="2" t="s">
        <v>486</v>
      </c>
      <c r="D1012" s="2">
        <v>9</v>
      </c>
      <c r="E1012" s="2">
        <v>9</v>
      </c>
      <c r="F1012" s="4">
        <v>2</v>
      </c>
      <c r="G1012" s="4">
        <v>72018</v>
      </c>
      <c r="H1012" s="4">
        <v>216248</v>
      </c>
      <c r="I1012" s="4">
        <v>0</v>
      </c>
      <c r="J1012" s="4">
        <v>0</v>
      </c>
    </row>
    <row r="1013" spans="1:10" x14ac:dyDescent="0.8">
      <c r="A1013" s="2" t="s">
        <v>220</v>
      </c>
      <c r="B1013" s="2" t="s">
        <v>490</v>
      </c>
      <c r="C1013" s="2" t="s">
        <v>493</v>
      </c>
      <c r="D1013" s="2" t="s">
        <v>34</v>
      </c>
      <c r="E1013" s="2" t="s">
        <v>34</v>
      </c>
      <c r="F1013" s="4">
        <v>25</v>
      </c>
      <c r="G1013" s="4">
        <v>7797338</v>
      </c>
      <c r="H1013" s="4">
        <v>23413070</v>
      </c>
      <c r="I1013" s="4">
        <v>0</v>
      </c>
      <c r="J1013" s="4">
        <v>0</v>
      </c>
    </row>
    <row r="1014" spans="1:10" x14ac:dyDescent="0.8">
      <c r="A1014" s="2" t="s">
        <v>220</v>
      </c>
      <c r="B1014" s="2" t="s">
        <v>490</v>
      </c>
      <c r="C1014" s="2" t="s">
        <v>493</v>
      </c>
      <c r="D1014" s="2" t="s">
        <v>40</v>
      </c>
      <c r="E1014" s="2" t="s">
        <v>40</v>
      </c>
      <c r="F1014" s="4">
        <v>1</v>
      </c>
      <c r="G1014" s="4">
        <v>74900</v>
      </c>
      <c r="H1014" s="4">
        <v>224902</v>
      </c>
      <c r="I1014" s="4">
        <v>0</v>
      </c>
      <c r="J1014" s="4">
        <v>0</v>
      </c>
    </row>
    <row r="1015" spans="1:10" x14ac:dyDescent="0.8">
      <c r="A1015" s="2" t="s">
        <v>220</v>
      </c>
      <c r="B1015" s="2" t="s">
        <v>488</v>
      </c>
      <c r="C1015" s="2" t="s">
        <v>488</v>
      </c>
      <c r="D1015" s="2" t="s">
        <v>488</v>
      </c>
      <c r="E1015" s="2" t="s">
        <v>23</v>
      </c>
      <c r="F1015" s="4">
        <v>858</v>
      </c>
      <c r="G1015" s="4">
        <v>305853452</v>
      </c>
      <c r="H1015" s="4">
        <v>918386173</v>
      </c>
      <c r="I1015" s="4">
        <v>0</v>
      </c>
      <c r="J1015" s="4">
        <v>0</v>
      </c>
    </row>
    <row r="1016" spans="1:10" x14ac:dyDescent="0.8">
      <c r="A1016" s="2" t="s">
        <v>220</v>
      </c>
      <c r="B1016" s="2" t="s">
        <v>488</v>
      </c>
      <c r="C1016" s="2" t="s">
        <v>488</v>
      </c>
      <c r="D1016" s="2" t="s">
        <v>488</v>
      </c>
      <c r="E1016" s="2" t="s">
        <v>30</v>
      </c>
      <c r="F1016" s="4">
        <v>446</v>
      </c>
      <c r="G1016" s="4">
        <v>79658679</v>
      </c>
      <c r="H1016" s="4">
        <v>239191117</v>
      </c>
      <c r="I1016" s="4">
        <v>0</v>
      </c>
      <c r="J1016" s="4">
        <v>0</v>
      </c>
    </row>
    <row r="1017" spans="1:10" x14ac:dyDescent="0.8">
      <c r="A1017" s="2" t="s">
        <v>442</v>
      </c>
      <c r="F1017" s="4">
        <v>27792</v>
      </c>
      <c r="G1017" s="4">
        <v>984990362</v>
      </c>
      <c r="H1017" s="4">
        <v>2957630373</v>
      </c>
      <c r="I1017" s="4">
        <v>156016822</v>
      </c>
      <c r="J1017" s="4">
        <v>258218016</v>
      </c>
    </row>
    <row r="1018" spans="1:10" x14ac:dyDescent="0.8">
      <c r="A1018" s="2" t="s">
        <v>25</v>
      </c>
      <c r="B1018" s="2" t="s">
        <v>473</v>
      </c>
      <c r="C1018" s="2" t="s">
        <v>473</v>
      </c>
      <c r="D1018" s="2" t="s">
        <v>473</v>
      </c>
      <c r="E1018" s="2">
        <v>0</v>
      </c>
      <c r="F1018" s="4">
        <v>164</v>
      </c>
      <c r="G1018" s="4">
        <v>0</v>
      </c>
      <c r="H1018" s="4">
        <v>0</v>
      </c>
      <c r="I1018" s="4">
        <v>0</v>
      </c>
      <c r="J1018" s="4">
        <v>0</v>
      </c>
    </row>
    <row r="1019" spans="1:10" x14ac:dyDescent="0.8">
      <c r="A1019" s="2" t="s">
        <v>25</v>
      </c>
      <c r="B1019" s="2" t="s">
        <v>473</v>
      </c>
      <c r="C1019" s="2" t="s">
        <v>473</v>
      </c>
      <c r="D1019" s="2" t="s">
        <v>473</v>
      </c>
      <c r="E1019" s="2">
        <v>1</v>
      </c>
      <c r="F1019" s="4">
        <v>433</v>
      </c>
      <c r="G1019" s="4">
        <v>2722918</v>
      </c>
      <c r="H1019" s="4">
        <v>8176097</v>
      </c>
      <c r="I1019" s="4">
        <v>0</v>
      </c>
      <c r="J1019" s="4">
        <v>0</v>
      </c>
    </row>
    <row r="1020" spans="1:10" x14ac:dyDescent="0.8">
      <c r="A1020" s="2" t="s">
        <v>25</v>
      </c>
      <c r="B1020" s="2" t="s">
        <v>475</v>
      </c>
      <c r="C1020" s="2" t="s">
        <v>475</v>
      </c>
      <c r="D1020" s="2">
        <v>2</v>
      </c>
      <c r="E1020" s="2">
        <v>2</v>
      </c>
      <c r="F1020" s="4">
        <v>1814</v>
      </c>
      <c r="G1020" s="4">
        <v>127054272</v>
      </c>
      <c r="H1020" s="4">
        <v>381505868</v>
      </c>
      <c r="I1020" s="4">
        <v>14060000</v>
      </c>
      <c r="J1020" s="4">
        <v>19044354</v>
      </c>
    </row>
    <row r="1021" spans="1:10" x14ac:dyDescent="0.8">
      <c r="A1021" s="2" t="s">
        <v>25</v>
      </c>
      <c r="B1021" s="2" t="s">
        <v>488</v>
      </c>
      <c r="C1021" s="2" t="s">
        <v>488</v>
      </c>
      <c r="D1021" s="2" t="s">
        <v>488</v>
      </c>
      <c r="E1021" s="2" t="s">
        <v>23</v>
      </c>
      <c r="F1021" s="4">
        <v>64</v>
      </c>
      <c r="G1021" s="4">
        <v>25456006</v>
      </c>
      <c r="H1021" s="4">
        <v>76436748</v>
      </c>
      <c r="I1021" s="4">
        <v>0</v>
      </c>
      <c r="J1021" s="4">
        <v>0</v>
      </c>
    </row>
    <row r="1022" spans="1:10" x14ac:dyDescent="0.8">
      <c r="A1022" s="2" t="s">
        <v>25</v>
      </c>
      <c r="B1022" s="2" t="s">
        <v>488</v>
      </c>
      <c r="C1022" s="2" t="s">
        <v>488</v>
      </c>
      <c r="D1022" s="2" t="s">
        <v>488</v>
      </c>
      <c r="E1022" s="2" t="s">
        <v>30</v>
      </c>
      <c r="F1022" s="4">
        <v>1</v>
      </c>
      <c r="G1022" s="4">
        <v>405005</v>
      </c>
      <c r="H1022" s="4">
        <v>1216109</v>
      </c>
      <c r="I1022" s="4">
        <v>0</v>
      </c>
      <c r="J1022" s="4">
        <v>0</v>
      </c>
    </row>
    <row r="1023" spans="1:10" x14ac:dyDescent="0.8">
      <c r="A1023" s="2" t="s">
        <v>443</v>
      </c>
      <c r="F1023" s="4">
        <v>2476</v>
      </c>
      <c r="G1023" s="4">
        <v>155638201</v>
      </c>
      <c r="H1023" s="4">
        <v>467334822</v>
      </c>
      <c r="I1023" s="4">
        <v>14060000</v>
      </c>
      <c r="J1023" s="4">
        <v>19044354</v>
      </c>
    </row>
    <row r="1024" spans="1:10" x14ac:dyDescent="0.8">
      <c r="A1024" s="2" t="s">
        <v>57</v>
      </c>
      <c r="B1024" s="2" t="s">
        <v>473</v>
      </c>
      <c r="C1024" s="2" t="s">
        <v>473</v>
      </c>
      <c r="D1024" s="2" t="s">
        <v>473</v>
      </c>
      <c r="E1024" s="2">
        <v>0</v>
      </c>
      <c r="F1024" s="4">
        <v>368</v>
      </c>
      <c r="G1024" s="4">
        <v>0</v>
      </c>
      <c r="H1024" s="4">
        <v>0</v>
      </c>
      <c r="I1024" s="4">
        <v>0</v>
      </c>
      <c r="J1024" s="4">
        <v>0</v>
      </c>
    </row>
    <row r="1025" spans="1:10" x14ac:dyDescent="0.8">
      <c r="A1025" s="2" t="s">
        <v>57</v>
      </c>
      <c r="B1025" s="2" t="s">
        <v>473</v>
      </c>
      <c r="C1025" s="2" t="s">
        <v>473</v>
      </c>
      <c r="D1025" s="2" t="s">
        <v>473</v>
      </c>
      <c r="E1025" s="2">
        <v>1</v>
      </c>
      <c r="F1025" s="4">
        <v>191</v>
      </c>
      <c r="G1025" s="4">
        <v>1127512</v>
      </c>
      <c r="H1025" s="4">
        <v>3385591</v>
      </c>
      <c r="I1025" s="4">
        <v>0</v>
      </c>
      <c r="J1025" s="4">
        <v>0</v>
      </c>
    </row>
    <row r="1026" spans="1:10" x14ac:dyDescent="0.8">
      <c r="A1026" s="2" t="s">
        <v>57</v>
      </c>
      <c r="B1026" s="2" t="s">
        <v>475</v>
      </c>
      <c r="C1026" s="2" t="s">
        <v>475</v>
      </c>
      <c r="D1026" s="2">
        <v>2</v>
      </c>
      <c r="E1026" s="2">
        <v>2</v>
      </c>
      <c r="F1026" s="4">
        <v>1541</v>
      </c>
      <c r="G1026" s="4">
        <v>12455722</v>
      </c>
      <c r="H1026" s="4">
        <v>37400786</v>
      </c>
      <c r="I1026" s="4">
        <v>9009071</v>
      </c>
      <c r="J1026" s="4">
        <v>11867032</v>
      </c>
    </row>
    <row r="1027" spans="1:10" x14ac:dyDescent="0.8">
      <c r="A1027" s="2" t="s">
        <v>57</v>
      </c>
      <c r="B1027" s="2" t="s">
        <v>486</v>
      </c>
      <c r="C1027" s="2" t="s">
        <v>486</v>
      </c>
      <c r="D1027" s="2">
        <v>3</v>
      </c>
      <c r="E1027" s="2">
        <v>3</v>
      </c>
      <c r="F1027" s="4">
        <v>21</v>
      </c>
      <c r="G1027" s="4">
        <v>674731</v>
      </c>
      <c r="H1027" s="4">
        <v>2026015</v>
      </c>
      <c r="I1027" s="4">
        <v>0</v>
      </c>
      <c r="J1027" s="4">
        <v>0</v>
      </c>
    </row>
    <row r="1028" spans="1:10" x14ac:dyDescent="0.8">
      <c r="A1028" s="2" t="s">
        <v>57</v>
      </c>
      <c r="B1028" s="2" t="s">
        <v>490</v>
      </c>
      <c r="C1028" s="2" t="s">
        <v>489</v>
      </c>
      <c r="D1028" s="2">
        <v>8</v>
      </c>
      <c r="E1028" s="2">
        <v>8</v>
      </c>
      <c r="F1028" s="4">
        <v>27</v>
      </c>
      <c r="G1028" s="4">
        <v>995241</v>
      </c>
      <c r="H1028" s="4">
        <v>2988410</v>
      </c>
      <c r="I1028" s="4">
        <v>0</v>
      </c>
      <c r="J1028" s="4">
        <v>0</v>
      </c>
    </row>
    <row r="1029" spans="1:10" x14ac:dyDescent="0.8">
      <c r="A1029" s="2" t="s">
        <v>57</v>
      </c>
      <c r="B1029" s="2" t="s">
        <v>490</v>
      </c>
      <c r="C1029" s="2" t="s">
        <v>493</v>
      </c>
      <c r="D1029" s="2" t="s">
        <v>34</v>
      </c>
      <c r="E1029" s="2" t="s">
        <v>34</v>
      </c>
      <c r="F1029" s="4">
        <v>27</v>
      </c>
      <c r="G1029" s="4">
        <v>1315146</v>
      </c>
      <c r="H1029" s="4">
        <v>3948988</v>
      </c>
      <c r="I1029" s="4">
        <v>0</v>
      </c>
      <c r="J1029" s="4">
        <v>0</v>
      </c>
    </row>
    <row r="1030" spans="1:10" x14ac:dyDescent="0.8">
      <c r="A1030" s="2" t="s">
        <v>57</v>
      </c>
      <c r="B1030" s="2" t="s">
        <v>488</v>
      </c>
      <c r="C1030" s="2" t="s">
        <v>488</v>
      </c>
      <c r="D1030" s="2" t="s">
        <v>488</v>
      </c>
      <c r="E1030" s="2" t="s">
        <v>23</v>
      </c>
      <c r="F1030" s="4">
        <v>164</v>
      </c>
      <c r="G1030" s="4">
        <v>8079065</v>
      </c>
      <c r="H1030" s="4">
        <v>24259009</v>
      </c>
      <c r="I1030" s="4">
        <v>0</v>
      </c>
      <c r="J1030" s="4">
        <v>0</v>
      </c>
    </row>
    <row r="1031" spans="1:10" x14ac:dyDescent="0.8">
      <c r="A1031" s="2" t="s">
        <v>57</v>
      </c>
      <c r="B1031" s="2" t="s">
        <v>488</v>
      </c>
      <c r="C1031" s="2" t="s">
        <v>488</v>
      </c>
      <c r="D1031" s="2" t="s">
        <v>488</v>
      </c>
      <c r="E1031" s="2" t="s">
        <v>30</v>
      </c>
      <c r="F1031" s="4">
        <v>53</v>
      </c>
      <c r="G1031" s="4">
        <v>3686681</v>
      </c>
      <c r="H1031" s="4">
        <v>11069999</v>
      </c>
      <c r="I1031" s="4">
        <v>0</v>
      </c>
      <c r="J1031" s="4">
        <v>0</v>
      </c>
    </row>
    <row r="1032" spans="1:10" x14ac:dyDescent="0.8">
      <c r="A1032" s="2" t="s">
        <v>444</v>
      </c>
      <c r="F1032" s="4">
        <v>2392</v>
      </c>
      <c r="G1032" s="4">
        <v>28334098</v>
      </c>
      <c r="H1032" s="4">
        <v>85078798</v>
      </c>
      <c r="I1032" s="4">
        <v>9009071</v>
      </c>
      <c r="J1032" s="4">
        <v>11867032</v>
      </c>
    </row>
    <row r="1033" spans="1:10" x14ac:dyDescent="0.8">
      <c r="A1033" s="2" t="s">
        <v>289</v>
      </c>
      <c r="B1033" s="2" t="s">
        <v>473</v>
      </c>
      <c r="C1033" s="2" t="s">
        <v>473</v>
      </c>
      <c r="D1033" s="2" t="s">
        <v>473</v>
      </c>
      <c r="E1033" s="2">
        <v>0</v>
      </c>
      <c r="F1033" s="4">
        <v>900</v>
      </c>
      <c r="G1033" s="4">
        <v>0</v>
      </c>
      <c r="H1033" s="4">
        <v>0</v>
      </c>
      <c r="I1033" s="4">
        <v>0</v>
      </c>
      <c r="J1033" s="4">
        <v>0</v>
      </c>
    </row>
    <row r="1034" spans="1:10" x14ac:dyDescent="0.8">
      <c r="A1034" s="2" t="s">
        <v>289</v>
      </c>
      <c r="B1034" s="2" t="s">
        <v>473</v>
      </c>
      <c r="C1034" s="2" t="s">
        <v>473</v>
      </c>
      <c r="D1034" s="2" t="s">
        <v>473</v>
      </c>
      <c r="E1034" s="2">
        <v>1</v>
      </c>
      <c r="F1034" s="4">
        <v>274</v>
      </c>
      <c r="G1034" s="4">
        <v>1627708</v>
      </c>
      <c r="H1034" s="4">
        <v>4887519</v>
      </c>
      <c r="I1034" s="4">
        <v>0</v>
      </c>
      <c r="J1034" s="4">
        <v>0</v>
      </c>
    </row>
    <row r="1035" spans="1:10" x14ac:dyDescent="0.8">
      <c r="A1035" s="2" t="s">
        <v>289</v>
      </c>
      <c r="B1035" s="2" t="s">
        <v>475</v>
      </c>
      <c r="C1035" s="2" t="s">
        <v>475</v>
      </c>
      <c r="D1035" s="2">
        <v>2</v>
      </c>
      <c r="E1035" s="2">
        <v>2</v>
      </c>
      <c r="F1035" s="4">
        <v>7974</v>
      </c>
      <c r="G1035" s="4">
        <v>103417398</v>
      </c>
      <c r="H1035" s="4">
        <v>310531407</v>
      </c>
      <c r="I1035" s="4">
        <v>61573252</v>
      </c>
      <c r="J1035" s="4">
        <v>92233610</v>
      </c>
    </row>
    <row r="1036" spans="1:10" x14ac:dyDescent="0.8">
      <c r="A1036" s="2" t="s">
        <v>289</v>
      </c>
      <c r="B1036" s="2" t="s">
        <v>486</v>
      </c>
      <c r="C1036" s="2" t="s">
        <v>486</v>
      </c>
      <c r="D1036" s="2">
        <v>3</v>
      </c>
      <c r="E1036" s="2">
        <v>3</v>
      </c>
      <c r="F1036" s="4">
        <v>1</v>
      </c>
      <c r="G1036" s="4">
        <v>41230</v>
      </c>
      <c r="H1036" s="4">
        <v>123801</v>
      </c>
      <c r="I1036" s="4">
        <v>0</v>
      </c>
      <c r="J1036" s="4">
        <v>0</v>
      </c>
    </row>
    <row r="1037" spans="1:10" x14ac:dyDescent="0.8">
      <c r="A1037" s="2" t="s">
        <v>289</v>
      </c>
      <c r="B1037" s="2" t="s">
        <v>490</v>
      </c>
      <c r="C1037" s="2" t="s">
        <v>489</v>
      </c>
      <c r="D1037" s="2">
        <v>8</v>
      </c>
      <c r="E1037" s="2">
        <v>8</v>
      </c>
      <c r="F1037" s="4">
        <v>103</v>
      </c>
      <c r="G1037" s="4">
        <v>8526452</v>
      </c>
      <c r="H1037" s="4">
        <v>25602373</v>
      </c>
      <c r="I1037" s="4">
        <v>0</v>
      </c>
      <c r="J1037" s="4">
        <v>0</v>
      </c>
    </row>
    <row r="1038" spans="1:10" x14ac:dyDescent="0.8">
      <c r="A1038" s="2" t="s">
        <v>289</v>
      </c>
      <c r="B1038" s="2" t="s">
        <v>490</v>
      </c>
      <c r="C1038" s="2" t="s">
        <v>493</v>
      </c>
      <c r="D1038" s="2" t="s">
        <v>34</v>
      </c>
      <c r="E1038" s="2" t="s">
        <v>34</v>
      </c>
      <c r="F1038" s="4">
        <v>34</v>
      </c>
      <c r="G1038" s="4">
        <v>5431810</v>
      </c>
      <c r="H1038" s="4">
        <v>16310096</v>
      </c>
      <c r="I1038" s="4">
        <v>0</v>
      </c>
      <c r="J1038" s="4">
        <v>0</v>
      </c>
    </row>
    <row r="1039" spans="1:10" x14ac:dyDescent="0.8">
      <c r="A1039" s="2" t="s">
        <v>289</v>
      </c>
      <c r="B1039" s="2" t="s">
        <v>488</v>
      </c>
      <c r="C1039" s="2" t="s">
        <v>488</v>
      </c>
      <c r="D1039" s="2" t="s">
        <v>488</v>
      </c>
      <c r="E1039" s="2" t="s">
        <v>23</v>
      </c>
      <c r="F1039" s="4">
        <v>295</v>
      </c>
      <c r="G1039" s="4">
        <v>24834379</v>
      </c>
      <c r="H1039" s="4">
        <v>74570197</v>
      </c>
      <c r="I1039" s="4">
        <v>20000</v>
      </c>
      <c r="J1039" s="4">
        <v>20000</v>
      </c>
    </row>
    <row r="1040" spans="1:10" x14ac:dyDescent="0.8">
      <c r="A1040" s="2" t="s">
        <v>289</v>
      </c>
      <c r="B1040" s="2" t="s">
        <v>488</v>
      </c>
      <c r="C1040" s="2" t="s">
        <v>488</v>
      </c>
      <c r="D1040" s="2" t="s">
        <v>488</v>
      </c>
      <c r="E1040" s="2" t="s">
        <v>30</v>
      </c>
      <c r="F1040" s="4">
        <v>201</v>
      </c>
      <c r="G1040" s="4">
        <v>23009137</v>
      </c>
      <c r="H1040" s="4">
        <v>69089542</v>
      </c>
      <c r="I1040" s="4">
        <v>9000</v>
      </c>
      <c r="J1040" s="4">
        <v>138642</v>
      </c>
    </row>
    <row r="1041" spans="1:10" x14ac:dyDescent="0.8">
      <c r="A1041" s="2" t="s">
        <v>445</v>
      </c>
      <c r="F1041" s="4">
        <v>9782</v>
      </c>
      <c r="G1041" s="4">
        <v>166888114</v>
      </c>
      <c r="H1041" s="4">
        <v>501114935</v>
      </c>
      <c r="I1041" s="4">
        <v>61602252</v>
      </c>
      <c r="J1041" s="4">
        <v>92392252</v>
      </c>
    </row>
    <row r="1042" spans="1:10" x14ac:dyDescent="0.8">
      <c r="A1042" s="2" t="s">
        <v>59</v>
      </c>
      <c r="B1042" s="2" t="s">
        <v>473</v>
      </c>
      <c r="C1042" s="2" t="s">
        <v>473</v>
      </c>
      <c r="D1042" s="2" t="s">
        <v>473</v>
      </c>
      <c r="E1042" s="2">
        <v>0</v>
      </c>
      <c r="F1042" s="4">
        <v>582</v>
      </c>
      <c r="G1042" s="4">
        <v>0</v>
      </c>
      <c r="H1042" s="4">
        <v>0</v>
      </c>
      <c r="I1042" s="4">
        <v>0</v>
      </c>
      <c r="J1042" s="4">
        <v>0</v>
      </c>
    </row>
    <row r="1043" spans="1:10" x14ac:dyDescent="0.8">
      <c r="A1043" s="2" t="s">
        <v>59</v>
      </c>
      <c r="B1043" s="2" t="s">
        <v>473</v>
      </c>
      <c r="C1043" s="2" t="s">
        <v>473</v>
      </c>
      <c r="D1043" s="2" t="s">
        <v>473</v>
      </c>
      <c r="E1043" s="2">
        <v>1</v>
      </c>
      <c r="F1043" s="4">
        <v>338</v>
      </c>
      <c r="G1043" s="4">
        <v>732747</v>
      </c>
      <c r="H1043" s="4">
        <v>2200283</v>
      </c>
      <c r="I1043" s="4">
        <v>0</v>
      </c>
      <c r="J1043" s="4">
        <v>0</v>
      </c>
    </row>
    <row r="1044" spans="1:10" x14ac:dyDescent="0.8">
      <c r="A1044" s="2" t="s">
        <v>59</v>
      </c>
      <c r="B1044" s="2" t="s">
        <v>475</v>
      </c>
      <c r="C1044" s="2" t="s">
        <v>475</v>
      </c>
      <c r="D1044" s="2">
        <v>2</v>
      </c>
      <c r="E1044" s="2">
        <v>2</v>
      </c>
      <c r="F1044" s="4">
        <v>2334</v>
      </c>
      <c r="G1044" s="4">
        <v>17695348</v>
      </c>
      <c r="H1044" s="4">
        <v>53133757</v>
      </c>
      <c r="I1044" s="4">
        <v>10889907</v>
      </c>
      <c r="J1044" s="4">
        <v>15028296</v>
      </c>
    </row>
    <row r="1045" spans="1:10" x14ac:dyDescent="0.8">
      <c r="A1045" s="2" t="s">
        <v>59</v>
      </c>
      <c r="B1045" s="2" t="s">
        <v>486</v>
      </c>
      <c r="C1045" s="2" t="s">
        <v>486</v>
      </c>
      <c r="D1045" s="2">
        <v>3</v>
      </c>
      <c r="E1045" s="2">
        <v>3</v>
      </c>
      <c r="F1045" s="4">
        <v>2</v>
      </c>
      <c r="G1045" s="4">
        <v>340396</v>
      </c>
      <c r="H1045" s="4">
        <v>1022107</v>
      </c>
      <c r="I1045" s="4">
        <v>0</v>
      </c>
      <c r="J1045" s="4">
        <v>0</v>
      </c>
    </row>
    <row r="1046" spans="1:10" x14ac:dyDescent="0.8">
      <c r="A1046" s="2" t="s">
        <v>59</v>
      </c>
      <c r="B1046" s="2" t="s">
        <v>490</v>
      </c>
      <c r="C1046" s="2" t="s">
        <v>489</v>
      </c>
      <c r="D1046" s="2">
        <v>8</v>
      </c>
      <c r="E1046" s="2">
        <v>8</v>
      </c>
      <c r="F1046" s="4">
        <v>28</v>
      </c>
      <c r="G1046" s="4">
        <v>171213</v>
      </c>
      <c r="H1046" s="4">
        <v>514102</v>
      </c>
      <c r="I1046" s="4">
        <v>0</v>
      </c>
      <c r="J1046" s="4">
        <v>0</v>
      </c>
    </row>
    <row r="1047" spans="1:10" x14ac:dyDescent="0.8">
      <c r="A1047" s="2" t="s">
        <v>59</v>
      </c>
      <c r="B1047" s="2" t="s">
        <v>490</v>
      </c>
      <c r="C1047" s="2" t="s">
        <v>493</v>
      </c>
      <c r="D1047" s="2" t="s">
        <v>34</v>
      </c>
      <c r="E1047" s="2" t="s">
        <v>34</v>
      </c>
      <c r="F1047" s="4">
        <v>31</v>
      </c>
      <c r="G1047" s="4">
        <v>135356</v>
      </c>
      <c r="H1047" s="4">
        <v>406436</v>
      </c>
      <c r="I1047" s="4">
        <v>0</v>
      </c>
      <c r="J1047" s="4">
        <v>0</v>
      </c>
    </row>
    <row r="1048" spans="1:10" x14ac:dyDescent="0.8">
      <c r="A1048" s="2" t="s">
        <v>59</v>
      </c>
      <c r="B1048" s="2" t="s">
        <v>488</v>
      </c>
      <c r="C1048" s="2" t="s">
        <v>488</v>
      </c>
      <c r="D1048" s="2" t="s">
        <v>488</v>
      </c>
      <c r="E1048" s="2" t="s">
        <v>23</v>
      </c>
      <c r="F1048" s="4">
        <v>100</v>
      </c>
      <c r="G1048" s="4">
        <v>2248385</v>
      </c>
      <c r="H1048" s="4">
        <v>6751228</v>
      </c>
      <c r="I1048" s="4">
        <v>0</v>
      </c>
      <c r="J1048" s="4">
        <v>0</v>
      </c>
    </row>
    <row r="1049" spans="1:10" x14ac:dyDescent="0.8">
      <c r="A1049" s="2" t="s">
        <v>59</v>
      </c>
      <c r="B1049" s="2" t="s">
        <v>488</v>
      </c>
      <c r="C1049" s="2" t="s">
        <v>488</v>
      </c>
      <c r="D1049" s="2" t="s">
        <v>488</v>
      </c>
      <c r="E1049" s="2" t="s">
        <v>30</v>
      </c>
      <c r="F1049" s="4">
        <v>111</v>
      </c>
      <c r="G1049" s="4">
        <v>1571838</v>
      </c>
      <c r="H1049" s="4">
        <v>4719759</v>
      </c>
      <c r="I1049" s="4">
        <v>0</v>
      </c>
      <c r="J1049" s="4">
        <v>0</v>
      </c>
    </row>
    <row r="1050" spans="1:10" x14ac:dyDescent="0.8">
      <c r="A1050" s="2" t="s">
        <v>446</v>
      </c>
      <c r="F1050" s="4">
        <v>3526</v>
      </c>
      <c r="G1050" s="4">
        <v>22895283</v>
      </c>
      <c r="H1050" s="4">
        <v>68747672</v>
      </c>
      <c r="I1050" s="4">
        <v>10889907</v>
      </c>
      <c r="J1050" s="4">
        <v>15028296</v>
      </c>
    </row>
    <row r="1051" spans="1:10" x14ac:dyDescent="0.8">
      <c r="A1051" s="2" t="s">
        <v>172</v>
      </c>
      <c r="B1051" s="2" t="s">
        <v>473</v>
      </c>
      <c r="C1051" s="2" t="s">
        <v>473</v>
      </c>
      <c r="D1051" s="2" t="s">
        <v>473</v>
      </c>
      <c r="E1051" s="2">
        <v>0</v>
      </c>
      <c r="F1051" s="4">
        <v>194</v>
      </c>
      <c r="G1051" s="4">
        <v>0</v>
      </c>
      <c r="H1051" s="4">
        <v>0</v>
      </c>
      <c r="I1051" s="4">
        <v>0</v>
      </c>
      <c r="J1051" s="4">
        <v>0</v>
      </c>
    </row>
    <row r="1052" spans="1:10" x14ac:dyDescent="0.8">
      <c r="A1052" s="2" t="s">
        <v>172</v>
      </c>
      <c r="B1052" s="2" t="s">
        <v>473</v>
      </c>
      <c r="C1052" s="2" t="s">
        <v>473</v>
      </c>
      <c r="D1052" s="2" t="s">
        <v>473</v>
      </c>
      <c r="E1052" s="2">
        <v>1</v>
      </c>
      <c r="F1052" s="4">
        <v>19</v>
      </c>
      <c r="G1052" s="4">
        <v>48201</v>
      </c>
      <c r="H1052" s="4">
        <v>144733</v>
      </c>
      <c r="I1052" s="4">
        <v>0</v>
      </c>
      <c r="J1052" s="4">
        <v>0</v>
      </c>
    </row>
    <row r="1053" spans="1:10" x14ac:dyDescent="0.8">
      <c r="A1053" s="2" t="s">
        <v>172</v>
      </c>
      <c r="B1053" s="2" t="s">
        <v>475</v>
      </c>
      <c r="C1053" s="2" t="s">
        <v>475</v>
      </c>
      <c r="D1053" s="2">
        <v>2</v>
      </c>
      <c r="E1053" s="2">
        <v>2</v>
      </c>
      <c r="F1053" s="4">
        <v>2157</v>
      </c>
      <c r="G1053" s="4">
        <v>33914422</v>
      </c>
      <c r="H1053" s="4">
        <v>101834843</v>
      </c>
      <c r="I1053" s="4">
        <v>15808330</v>
      </c>
      <c r="J1053" s="4">
        <v>24797230</v>
      </c>
    </row>
    <row r="1054" spans="1:10" x14ac:dyDescent="0.8">
      <c r="A1054" s="2" t="s">
        <v>172</v>
      </c>
      <c r="B1054" s="2" t="s">
        <v>486</v>
      </c>
      <c r="C1054" s="2" t="s">
        <v>486</v>
      </c>
      <c r="D1054" s="2">
        <v>3</v>
      </c>
      <c r="E1054" s="2">
        <v>3</v>
      </c>
      <c r="F1054" s="4">
        <v>48</v>
      </c>
      <c r="G1054" s="4">
        <v>1398423</v>
      </c>
      <c r="H1054" s="4">
        <v>4199043</v>
      </c>
      <c r="I1054" s="4">
        <v>0</v>
      </c>
      <c r="J1054" s="4">
        <v>0</v>
      </c>
    </row>
    <row r="1055" spans="1:10" x14ac:dyDescent="0.8">
      <c r="A1055" s="2" t="s">
        <v>172</v>
      </c>
      <c r="B1055" s="2" t="s">
        <v>488</v>
      </c>
      <c r="C1055" s="2" t="s">
        <v>488</v>
      </c>
      <c r="D1055" s="2" t="s">
        <v>488</v>
      </c>
      <c r="E1055" s="2" t="s">
        <v>23</v>
      </c>
      <c r="F1055" s="4">
        <v>95</v>
      </c>
      <c r="G1055" s="4">
        <v>9130886</v>
      </c>
      <c r="H1055" s="4">
        <v>27417311</v>
      </c>
      <c r="I1055" s="4">
        <v>10000</v>
      </c>
      <c r="J1055" s="4">
        <v>10000</v>
      </c>
    </row>
    <row r="1056" spans="1:10" x14ac:dyDescent="0.8">
      <c r="A1056" s="2" t="s">
        <v>172</v>
      </c>
      <c r="B1056" s="2" t="s">
        <v>488</v>
      </c>
      <c r="C1056" s="2" t="s">
        <v>488</v>
      </c>
      <c r="D1056" s="2" t="s">
        <v>488</v>
      </c>
      <c r="E1056" s="2" t="s">
        <v>30</v>
      </c>
      <c r="F1056" s="4">
        <v>28</v>
      </c>
      <c r="G1056" s="4">
        <v>9733229</v>
      </c>
      <c r="H1056" s="4">
        <v>29225965</v>
      </c>
      <c r="I1056" s="4">
        <v>0</v>
      </c>
      <c r="J1056" s="4">
        <v>0</v>
      </c>
    </row>
    <row r="1057" spans="1:10" x14ac:dyDescent="0.8">
      <c r="A1057" s="2" t="s">
        <v>447</v>
      </c>
      <c r="F1057" s="4">
        <v>2541</v>
      </c>
      <c r="G1057" s="4">
        <v>54225161</v>
      </c>
      <c r="H1057" s="4">
        <v>162821895</v>
      </c>
      <c r="I1057" s="4">
        <v>15818330</v>
      </c>
      <c r="J1057" s="4">
        <v>24807230</v>
      </c>
    </row>
    <row r="1058" spans="1:10" x14ac:dyDescent="0.8">
      <c r="A1058" s="2" t="s">
        <v>247</v>
      </c>
      <c r="B1058" s="2" t="s">
        <v>473</v>
      </c>
      <c r="C1058" s="2" t="s">
        <v>473</v>
      </c>
      <c r="D1058" s="2" t="s">
        <v>473</v>
      </c>
      <c r="E1058" s="2">
        <v>0</v>
      </c>
      <c r="F1058" s="4">
        <v>132</v>
      </c>
      <c r="G1058" s="4">
        <v>0</v>
      </c>
      <c r="H1058" s="4">
        <v>0</v>
      </c>
      <c r="I1058" s="4">
        <v>0</v>
      </c>
      <c r="J1058" s="4">
        <v>0</v>
      </c>
    </row>
    <row r="1059" spans="1:10" x14ac:dyDescent="0.8">
      <c r="A1059" s="2" t="s">
        <v>247</v>
      </c>
      <c r="B1059" s="2" t="s">
        <v>473</v>
      </c>
      <c r="C1059" s="2" t="s">
        <v>473</v>
      </c>
      <c r="D1059" s="2" t="s">
        <v>473</v>
      </c>
      <c r="E1059" s="2">
        <v>1</v>
      </c>
      <c r="F1059" s="4">
        <v>29</v>
      </c>
      <c r="G1059" s="4">
        <v>87755</v>
      </c>
      <c r="H1059" s="4">
        <v>263503</v>
      </c>
      <c r="I1059" s="4">
        <v>0</v>
      </c>
      <c r="J1059" s="4">
        <v>0</v>
      </c>
    </row>
    <row r="1060" spans="1:10" x14ac:dyDescent="0.8">
      <c r="A1060" s="2" t="s">
        <v>247</v>
      </c>
      <c r="B1060" s="2" t="s">
        <v>475</v>
      </c>
      <c r="C1060" s="2" t="s">
        <v>475</v>
      </c>
      <c r="D1060" s="2">
        <v>2</v>
      </c>
      <c r="E1060" s="2">
        <v>2</v>
      </c>
      <c r="F1060" s="4">
        <v>851</v>
      </c>
      <c r="G1060" s="4">
        <v>11931255</v>
      </c>
      <c r="H1060" s="4">
        <v>35825993</v>
      </c>
      <c r="I1060" s="4">
        <v>5310000</v>
      </c>
      <c r="J1060" s="4">
        <v>8366883</v>
      </c>
    </row>
    <row r="1061" spans="1:10" x14ac:dyDescent="0.8">
      <c r="A1061" s="2" t="s">
        <v>247</v>
      </c>
      <c r="B1061" s="2" t="s">
        <v>486</v>
      </c>
      <c r="C1061" s="2" t="s">
        <v>486</v>
      </c>
      <c r="D1061" s="2">
        <v>3</v>
      </c>
      <c r="E1061" s="2">
        <v>3</v>
      </c>
      <c r="F1061" s="4">
        <v>87</v>
      </c>
      <c r="G1061" s="4">
        <v>1049202</v>
      </c>
      <c r="H1061" s="4">
        <v>3150432</v>
      </c>
      <c r="I1061" s="4">
        <v>0</v>
      </c>
      <c r="J1061" s="4">
        <v>0</v>
      </c>
    </row>
    <row r="1062" spans="1:10" x14ac:dyDescent="0.8">
      <c r="A1062" s="2" t="s">
        <v>247</v>
      </c>
      <c r="B1062" s="2" t="s">
        <v>488</v>
      </c>
      <c r="C1062" s="2" t="s">
        <v>488</v>
      </c>
      <c r="D1062" s="2" t="s">
        <v>488</v>
      </c>
      <c r="E1062" s="2" t="s">
        <v>23</v>
      </c>
      <c r="F1062" s="4">
        <v>195</v>
      </c>
      <c r="G1062" s="4">
        <v>6546216</v>
      </c>
      <c r="H1062" s="4">
        <v>19656316</v>
      </c>
      <c r="I1062" s="4">
        <v>0</v>
      </c>
      <c r="J1062" s="4">
        <v>0</v>
      </c>
    </row>
    <row r="1063" spans="1:10" x14ac:dyDescent="0.8">
      <c r="A1063" s="2" t="s">
        <v>247</v>
      </c>
      <c r="B1063" s="2" t="s">
        <v>488</v>
      </c>
      <c r="C1063" s="2" t="s">
        <v>488</v>
      </c>
      <c r="D1063" s="2" t="s">
        <v>488</v>
      </c>
      <c r="E1063" s="2" t="s">
        <v>30</v>
      </c>
      <c r="F1063" s="4">
        <v>27</v>
      </c>
      <c r="G1063" s="4">
        <v>977292</v>
      </c>
      <c r="H1063" s="4">
        <v>2934515</v>
      </c>
      <c r="I1063" s="4">
        <v>0</v>
      </c>
      <c r="J1063" s="4">
        <v>0</v>
      </c>
    </row>
    <row r="1064" spans="1:10" x14ac:dyDescent="0.8">
      <c r="A1064" s="2" t="s">
        <v>448</v>
      </c>
      <c r="F1064" s="4">
        <v>1321</v>
      </c>
      <c r="G1064" s="4">
        <v>20591720</v>
      </c>
      <c r="H1064" s="4">
        <v>61830759</v>
      </c>
      <c r="I1064" s="4">
        <v>5310000</v>
      </c>
      <c r="J1064" s="4">
        <v>8366883</v>
      </c>
    </row>
    <row r="1065" spans="1:10" x14ac:dyDescent="0.8">
      <c r="A1065" s="2" t="s">
        <v>122</v>
      </c>
      <c r="B1065" s="2" t="s">
        <v>473</v>
      </c>
      <c r="C1065" s="2" t="s">
        <v>473</v>
      </c>
      <c r="D1065" s="2" t="s">
        <v>473</v>
      </c>
      <c r="E1065" s="2">
        <v>0</v>
      </c>
      <c r="F1065" s="4">
        <v>456</v>
      </c>
      <c r="G1065" s="4">
        <v>0</v>
      </c>
      <c r="H1065" s="4">
        <v>0</v>
      </c>
      <c r="I1065" s="4">
        <v>0</v>
      </c>
      <c r="J1065" s="4">
        <v>0</v>
      </c>
    </row>
    <row r="1066" spans="1:10" x14ac:dyDescent="0.8">
      <c r="A1066" s="2" t="s">
        <v>122</v>
      </c>
      <c r="B1066" s="2" t="s">
        <v>473</v>
      </c>
      <c r="C1066" s="2" t="s">
        <v>473</v>
      </c>
      <c r="D1066" s="2" t="s">
        <v>473</v>
      </c>
      <c r="E1066" s="2">
        <v>1</v>
      </c>
      <c r="F1066" s="4">
        <v>198</v>
      </c>
      <c r="G1066" s="4">
        <v>904893</v>
      </c>
      <c r="H1066" s="4">
        <v>2717118</v>
      </c>
      <c r="I1066" s="4">
        <v>0</v>
      </c>
      <c r="J1066" s="4">
        <v>0</v>
      </c>
    </row>
    <row r="1067" spans="1:10" x14ac:dyDescent="0.8">
      <c r="A1067" s="2" t="s">
        <v>122</v>
      </c>
      <c r="B1067" s="2" t="s">
        <v>475</v>
      </c>
      <c r="C1067" s="2" t="s">
        <v>475</v>
      </c>
      <c r="D1067" s="2">
        <v>2</v>
      </c>
      <c r="E1067" s="2">
        <v>2</v>
      </c>
      <c r="F1067" s="4">
        <v>13737</v>
      </c>
      <c r="G1067" s="4">
        <v>242224876</v>
      </c>
      <c r="H1067" s="4">
        <v>727328613</v>
      </c>
      <c r="I1067" s="4">
        <v>101253570</v>
      </c>
      <c r="J1067" s="4">
        <v>137357854</v>
      </c>
    </row>
    <row r="1068" spans="1:10" x14ac:dyDescent="0.8">
      <c r="A1068" s="2" t="s">
        <v>122</v>
      </c>
      <c r="B1068" s="2" t="s">
        <v>486</v>
      </c>
      <c r="C1068" s="2" t="s">
        <v>486</v>
      </c>
      <c r="D1068" s="2">
        <v>3</v>
      </c>
      <c r="E1068" s="2">
        <v>3</v>
      </c>
      <c r="F1068" s="4">
        <v>3</v>
      </c>
      <c r="G1068" s="4">
        <v>1890149</v>
      </c>
      <c r="H1068" s="4">
        <v>5675551</v>
      </c>
      <c r="I1068" s="4">
        <v>0</v>
      </c>
      <c r="J1068" s="4">
        <v>0</v>
      </c>
    </row>
    <row r="1069" spans="1:10" x14ac:dyDescent="0.8">
      <c r="A1069" s="2" t="s">
        <v>122</v>
      </c>
      <c r="B1069" s="2" t="s">
        <v>490</v>
      </c>
      <c r="C1069" s="2" t="s">
        <v>493</v>
      </c>
      <c r="D1069" s="2" t="s">
        <v>34</v>
      </c>
      <c r="E1069" s="2" t="s">
        <v>34</v>
      </c>
      <c r="F1069" s="4">
        <v>30</v>
      </c>
      <c r="G1069" s="4">
        <v>10112578</v>
      </c>
      <c r="H1069" s="4">
        <v>30365036</v>
      </c>
      <c r="I1069" s="4">
        <v>0</v>
      </c>
      <c r="J1069" s="4">
        <v>0</v>
      </c>
    </row>
    <row r="1070" spans="1:10" x14ac:dyDescent="0.8">
      <c r="A1070" s="2" t="s">
        <v>122</v>
      </c>
      <c r="B1070" s="2" t="s">
        <v>490</v>
      </c>
      <c r="C1070" s="2" t="s">
        <v>493</v>
      </c>
      <c r="D1070" s="2" t="s">
        <v>40</v>
      </c>
      <c r="E1070" s="2" t="s">
        <v>40</v>
      </c>
      <c r="F1070" s="4">
        <v>3</v>
      </c>
      <c r="G1070" s="4">
        <v>1566227</v>
      </c>
      <c r="H1070" s="4">
        <v>4702910</v>
      </c>
      <c r="I1070" s="4">
        <v>0</v>
      </c>
      <c r="J1070" s="4">
        <v>0</v>
      </c>
    </row>
    <row r="1071" spans="1:10" x14ac:dyDescent="0.8">
      <c r="A1071" s="2" t="s">
        <v>122</v>
      </c>
      <c r="B1071" s="2" t="s">
        <v>490</v>
      </c>
      <c r="C1071" s="2" t="s">
        <v>493</v>
      </c>
      <c r="D1071" s="2" t="s">
        <v>131</v>
      </c>
      <c r="E1071" s="2" t="s">
        <v>131</v>
      </c>
      <c r="F1071" s="4">
        <v>1</v>
      </c>
      <c r="G1071" s="4">
        <v>714125</v>
      </c>
      <c r="H1071" s="4">
        <v>2144303</v>
      </c>
      <c r="I1071" s="4">
        <v>0</v>
      </c>
      <c r="J1071" s="4">
        <v>0</v>
      </c>
    </row>
    <row r="1072" spans="1:10" x14ac:dyDescent="0.8">
      <c r="A1072" s="2" t="s">
        <v>122</v>
      </c>
      <c r="B1072" s="2" t="s">
        <v>488</v>
      </c>
      <c r="C1072" s="2" t="s">
        <v>488</v>
      </c>
      <c r="D1072" s="2" t="s">
        <v>488</v>
      </c>
      <c r="E1072" s="2" t="s">
        <v>23</v>
      </c>
      <c r="F1072" s="4">
        <v>169</v>
      </c>
      <c r="G1072" s="4">
        <v>44492488</v>
      </c>
      <c r="H1072" s="4">
        <v>133597594</v>
      </c>
      <c r="I1072" s="4">
        <v>0</v>
      </c>
      <c r="J1072" s="4">
        <v>0</v>
      </c>
    </row>
    <row r="1073" spans="1:10" x14ac:dyDescent="0.8">
      <c r="A1073" s="2" t="s">
        <v>122</v>
      </c>
      <c r="B1073" s="2" t="s">
        <v>488</v>
      </c>
      <c r="C1073" s="2" t="s">
        <v>488</v>
      </c>
      <c r="D1073" s="2" t="s">
        <v>488</v>
      </c>
      <c r="E1073" s="2" t="s">
        <v>30</v>
      </c>
      <c r="F1073" s="4">
        <v>114</v>
      </c>
      <c r="G1073" s="4">
        <v>10218247</v>
      </c>
      <c r="H1073" s="4">
        <v>30682342</v>
      </c>
      <c r="I1073" s="4">
        <v>0</v>
      </c>
      <c r="J1073" s="4">
        <v>0</v>
      </c>
    </row>
    <row r="1074" spans="1:10" x14ac:dyDescent="0.8">
      <c r="A1074" s="2" t="s">
        <v>449</v>
      </c>
      <c r="F1074" s="4">
        <v>14711</v>
      </c>
      <c r="G1074" s="4">
        <v>312123583</v>
      </c>
      <c r="H1074" s="4">
        <v>937213467</v>
      </c>
      <c r="I1074" s="4">
        <v>101253570</v>
      </c>
      <c r="J1074" s="4">
        <v>137357854</v>
      </c>
    </row>
    <row r="1075" spans="1:10" x14ac:dyDescent="0.8">
      <c r="A1075" s="2" t="s">
        <v>187</v>
      </c>
      <c r="B1075" s="2" t="s">
        <v>473</v>
      </c>
      <c r="C1075" s="2" t="s">
        <v>473</v>
      </c>
      <c r="D1075" s="2" t="s">
        <v>473</v>
      </c>
      <c r="E1075" s="2">
        <v>0</v>
      </c>
      <c r="F1075" s="4">
        <v>410</v>
      </c>
      <c r="G1075" s="4">
        <v>0</v>
      </c>
      <c r="H1075" s="4">
        <v>0</v>
      </c>
      <c r="I1075" s="4">
        <v>0</v>
      </c>
      <c r="J1075" s="4">
        <v>0</v>
      </c>
    </row>
    <row r="1076" spans="1:10" x14ac:dyDescent="0.8">
      <c r="A1076" s="2" t="s">
        <v>187</v>
      </c>
      <c r="B1076" s="2" t="s">
        <v>473</v>
      </c>
      <c r="C1076" s="2" t="s">
        <v>473</v>
      </c>
      <c r="D1076" s="2" t="s">
        <v>473</v>
      </c>
      <c r="E1076" s="2">
        <v>1</v>
      </c>
      <c r="F1076" s="4">
        <v>102</v>
      </c>
      <c r="G1076" s="4">
        <v>648802</v>
      </c>
      <c r="H1076" s="4">
        <v>1948144</v>
      </c>
      <c r="I1076" s="4">
        <v>0</v>
      </c>
      <c r="J1076" s="4">
        <v>0</v>
      </c>
    </row>
    <row r="1077" spans="1:10" x14ac:dyDescent="0.8">
      <c r="A1077" s="2" t="s">
        <v>187</v>
      </c>
      <c r="B1077" s="2" t="s">
        <v>475</v>
      </c>
      <c r="C1077" s="2" t="s">
        <v>475</v>
      </c>
      <c r="D1077" s="2">
        <v>2</v>
      </c>
      <c r="E1077" s="2">
        <v>2</v>
      </c>
      <c r="F1077" s="4">
        <v>2514</v>
      </c>
      <c r="G1077" s="4">
        <v>37125599</v>
      </c>
      <c r="H1077" s="4">
        <v>111477026</v>
      </c>
      <c r="I1077" s="4">
        <v>16354397</v>
      </c>
      <c r="J1077" s="4">
        <v>25069291</v>
      </c>
    </row>
    <row r="1078" spans="1:10" x14ac:dyDescent="0.8">
      <c r="A1078" s="2" t="s">
        <v>187</v>
      </c>
      <c r="B1078" s="2" t="s">
        <v>486</v>
      </c>
      <c r="C1078" s="2" t="s">
        <v>486</v>
      </c>
      <c r="D1078" s="2">
        <v>3</v>
      </c>
      <c r="E1078" s="2">
        <v>3</v>
      </c>
      <c r="F1078" s="4">
        <v>15</v>
      </c>
      <c r="G1078" s="4">
        <v>926058</v>
      </c>
      <c r="H1078" s="4">
        <v>2780675</v>
      </c>
      <c r="I1078" s="4">
        <v>0</v>
      </c>
      <c r="J1078" s="4">
        <v>0</v>
      </c>
    </row>
    <row r="1079" spans="1:10" x14ac:dyDescent="0.8">
      <c r="A1079" s="2" t="s">
        <v>187</v>
      </c>
      <c r="B1079" s="2" t="s">
        <v>490</v>
      </c>
      <c r="C1079" s="2" t="s">
        <v>493</v>
      </c>
      <c r="D1079" s="2" t="s">
        <v>34</v>
      </c>
      <c r="E1079" s="2" t="s">
        <v>34</v>
      </c>
      <c r="F1079" s="4">
        <v>10</v>
      </c>
      <c r="G1079" s="4">
        <v>1463408</v>
      </c>
      <c r="H1079" s="4">
        <v>4394174</v>
      </c>
      <c r="I1079" s="4">
        <v>0</v>
      </c>
      <c r="J1079" s="4">
        <v>0</v>
      </c>
    </row>
    <row r="1080" spans="1:10" x14ac:dyDescent="0.8">
      <c r="A1080" s="2" t="s">
        <v>187</v>
      </c>
      <c r="B1080" s="2" t="s">
        <v>490</v>
      </c>
      <c r="C1080" s="2" t="s">
        <v>493</v>
      </c>
      <c r="D1080" s="2" t="s">
        <v>40</v>
      </c>
      <c r="E1080" s="2" t="s">
        <v>40</v>
      </c>
      <c r="F1080" s="4">
        <v>7</v>
      </c>
      <c r="G1080" s="4">
        <v>110423</v>
      </c>
      <c r="H1080" s="4">
        <v>331568</v>
      </c>
      <c r="I1080" s="4">
        <v>0</v>
      </c>
      <c r="J1080" s="4">
        <v>130755</v>
      </c>
    </row>
    <row r="1081" spans="1:10" x14ac:dyDescent="0.8">
      <c r="A1081" s="2" t="s">
        <v>187</v>
      </c>
      <c r="B1081" s="2" t="s">
        <v>488</v>
      </c>
      <c r="C1081" s="2" t="s">
        <v>488</v>
      </c>
      <c r="D1081" s="2" t="s">
        <v>488</v>
      </c>
      <c r="E1081" s="2" t="s">
        <v>23</v>
      </c>
      <c r="F1081" s="4">
        <v>313</v>
      </c>
      <c r="G1081" s="4">
        <v>11360172</v>
      </c>
      <c r="H1081" s="4">
        <v>34111184</v>
      </c>
      <c r="I1081" s="4">
        <v>0</v>
      </c>
      <c r="J1081" s="4">
        <v>0</v>
      </c>
    </row>
    <row r="1082" spans="1:10" x14ac:dyDescent="0.8">
      <c r="A1082" s="2" t="s">
        <v>187</v>
      </c>
      <c r="B1082" s="2" t="s">
        <v>488</v>
      </c>
      <c r="C1082" s="2" t="s">
        <v>488</v>
      </c>
      <c r="D1082" s="2" t="s">
        <v>488</v>
      </c>
      <c r="E1082" s="2" t="s">
        <v>30</v>
      </c>
      <c r="F1082" s="4">
        <v>147</v>
      </c>
      <c r="G1082" s="4">
        <v>16042110</v>
      </c>
      <c r="H1082" s="4">
        <v>48169650</v>
      </c>
      <c r="I1082" s="4">
        <v>0</v>
      </c>
      <c r="J1082" s="4">
        <v>0</v>
      </c>
    </row>
    <row r="1083" spans="1:10" x14ac:dyDescent="0.8">
      <c r="A1083" s="2" t="s">
        <v>450</v>
      </c>
      <c r="F1083" s="4">
        <v>3518</v>
      </c>
      <c r="G1083" s="4">
        <v>67676572</v>
      </c>
      <c r="H1083" s="4">
        <v>203212421</v>
      </c>
      <c r="I1083" s="4">
        <v>16354397</v>
      </c>
      <c r="J1083" s="4">
        <v>25200046</v>
      </c>
    </row>
    <row r="1084" spans="1:10" x14ac:dyDescent="0.8">
      <c r="A1084" s="2" t="s">
        <v>50</v>
      </c>
      <c r="B1084" s="2" t="s">
        <v>473</v>
      </c>
      <c r="C1084" s="2" t="s">
        <v>473</v>
      </c>
      <c r="D1084" s="2" t="s">
        <v>473</v>
      </c>
      <c r="E1084" s="2">
        <v>0</v>
      </c>
      <c r="F1084" s="4">
        <v>290</v>
      </c>
      <c r="G1084" s="4">
        <v>0</v>
      </c>
      <c r="H1084" s="4">
        <v>0</v>
      </c>
      <c r="I1084" s="4">
        <v>0</v>
      </c>
      <c r="J1084" s="4">
        <v>0</v>
      </c>
    </row>
    <row r="1085" spans="1:10" x14ac:dyDescent="0.8">
      <c r="A1085" s="2" t="s">
        <v>50</v>
      </c>
      <c r="B1085" s="2" t="s">
        <v>473</v>
      </c>
      <c r="C1085" s="2" t="s">
        <v>473</v>
      </c>
      <c r="D1085" s="2" t="s">
        <v>473</v>
      </c>
      <c r="E1085" s="2">
        <v>1</v>
      </c>
      <c r="F1085" s="4">
        <v>67</v>
      </c>
      <c r="G1085" s="4">
        <v>456147</v>
      </c>
      <c r="H1085" s="4">
        <v>1369668</v>
      </c>
      <c r="I1085" s="4">
        <v>0</v>
      </c>
      <c r="J1085" s="4">
        <v>0</v>
      </c>
    </row>
    <row r="1086" spans="1:10" x14ac:dyDescent="0.8">
      <c r="A1086" s="2" t="s">
        <v>50</v>
      </c>
      <c r="B1086" s="2" t="s">
        <v>475</v>
      </c>
      <c r="C1086" s="2" t="s">
        <v>475</v>
      </c>
      <c r="D1086" s="2">
        <v>2</v>
      </c>
      <c r="E1086" s="2">
        <v>2</v>
      </c>
      <c r="F1086" s="4">
        <v>988</v>
      </c>
      <c r="G1086" s="4">
        <v>8732351</v>
      </c>
      <c r="H1086" s="4">
        <v>26220624</v>
      </c>
      <c r="I1086" s="4">
        <v>7130000</v>
      </c>
      <c r="J1086" s="4">
        <v>9897783</v>
      </c>
    </row>
    <row r="1087" spans="1:10" x14ac:dyDescent="0.8">
      <c r="A1087" s="2" t="s">
        <v>50</v>
      </c>
      <c r="B1087" s="2" t="s">
        <v>486</v>
      </c>
      <c r="C1087" s="2" t="s">
        <v>486</v>
      </c>
      <c r="D1087" s="2">
        <v>3</v>
      </c>
      <c r="E1087" s="2">
        <v>3</v>
      </c>
      <c r="F1087" s="4">
        <v>8</v>
      </c>
      <c r="G1087" s="4">
        <v>253970</v>
      </c>
      <c r="H1087" s="4">
        <v>762595</v>
      </c>
      <c r="I1087" s="4">
        <v>0</v>
      </c>
      <c r="J1087" s="4">
        <v>0</v>
      </c>
    </row>
    <row r="1088" spans="1:10" x14ac:dyDescent="0.8">
      <c r="A1088" s="2" t="s">
        <v>50</v>
      </c>
      <c r="B1088" s="2" t="s">
        <v>486</v>
      </c>
      <c r="C1088" s="2" t="s">
        <v>486</v>
      </c>
      <c r="D1088" s="2">
        <v>4</v>
      </c>
      <c r="E1088" s="2">
        <v>4</v>
      </c>
      <c r="F1088" s="4">
        <v>4</v>
      </c>
      <c r="G1088" s="4">
        <v>7660</v>
      </c>
      <c r="H1088" s="4">
        <v>23001</v>
      </c>
      <c r="I1088" s="4">
        <v>0</v>
      </c>
      <c r="J1088" s="4">
        <v>0</v>
      </c>
    </row>
    <row r="1089" spans="1:10" x14ac:dyDescent="0.8">
      <c r="A1089" s="2" t="s">
        <v>50</v>
      </c>
      <c r="B1089" s="2" t="s">
        <v>490</v>
      </c>
      <c r="C1089" s="2" t="s">
        <v>489</v>
      </c>
      <c r="D1089" s="2">
        <v>8</v>
      </c>
      <c r="E1089" s="2">
        <v>8</v>
      </c>
      <c r="F1089" s="4">
        <v>2</v>
      </c>
      <c r="G1089" s="4">
        <v>358434</v>
      </c>
      <c r="H1089" s="4">
        <v>1076270</v>
      </c>
      <c r="I1089" s="4">
        <v>0</v>
      </c>
      <c r="J1089" s="4">
        <v>0</v>
      </c>
    </row>
    <row r="1090" spans="1:10" x14ac:dyDescent="0.8">
      <c r="A1090" s="2" t="s">
        <v>50</v>
      </c>
      <c r="B1090" s="2" t="s">
        <v>490</v>
      </c>
      <c r="C1090" s="2" t="s">
        <v>493</v>
      </c>
      <c r="D1090" s="2" t="s">
        <v>34</v>
      </c>
      <c r="E1090" s="2" t="s">
        <v>34</v>
      </c>
      <c r="F1090" s="4">
        <v>6</v>
      </c>
      <c r="G1090" s="4">
        <v>356551</v>
      </c>
      <c r="H1090" s="4">
        <v>1070617</v>
      </c>
      <c r="I1090" s="4">
        <v>0</v>
      </c>
      <c r="J1090" s="4">
        <v>0</v>
      </c>
    </row>
    <row r="1091" spans="1:10" x14ac:dyDescent="0.8">
      <c r="A1091" s="2" t="s">
        <v>50</v>
      </c>
      <c r="B1091" s="2" t="s">
        <v>488</v>
      </c>
      <c r="C1091" s="2" t="s">
        <v>488</v>
      </c>
      <c r="D1091" s="2" t="s">
        <v>488</v>
      </c>
      <c r="E1091" s="2" t="s">
        <v>23</v>
      </c>
      <c r="F1091" s="4">
        <v>53</v>
      </c>
      <c r="G1091" s="4">
        <v>1782136</v>
      </c>
      <c r="H1091" s="4">
        <v>5351221</v>
      </c>
      <c r="I1091" s="4">
        <v>0</v>
      </c>
      <c r="J1091" s="4">
        <v>0</v>
      </c>
    </row>
    <row r="1092" spans="1:10" x14ac:dyDescent="0.8">
      <c r="A1092" s="2" t="s">
        <v>50</v>
      </c>
      <c r="B1092" s="2" t="s">
        <v>488</v>
      </c>
      <c r="C1092" s="2" t="s">
        <v>488</v>
      </c>
      <c r="D1092" s="2" t="s">
        <v>488</v>
      </c>
      <c r="E1092" s="2" t="s">
        <v>30</v>
      </c>
      <c r="F1092" s="4">
        <v>83</v>
      </c>
      <c r="G1092" s="4">
        <v>8922521</v>
      </c>
      <c r="H1092" s="4">
        <v>26791653</v>
      </c>
      <c r="I1092" s="4">
        <v>0</v>
      </c>
      <c r="J1092" s="4">
        <v>0</v>
      </c>
    </row>
    <row r="1093" spans="1:10" x14ac:dyDescent="0.8">
      <c r="A1093" s="2" t="s">
        <v>451</v>
      </c>
      <c r="F1093" s="4">
        <v>1501</v>
      </c>
      <c r="G1093" s="4">
        <v>20869770</v>
      </c>
      <c r="H1093" s="4">
        <v>62665649</v>
      </c>
      <c r="I1093" s="4">
        <v>7130000</v>
      </c>
      <c r="J1093" s="4">
        <v>9897783</v>
      </c>
    </row>
    <row r="1094" spans="1:10" x14ac:dyDescent="0.8">
      <c r="A1094" s="2" t="s">
        <v>88</v>
      </c>
      <c r="B1094" s="2" t="s">
        <v>473</v>
      </c>
      <c r="C1094" s="2" t="s">
        <v>473</v>
      </c>
      <c r="D1094" s="2" t="s">
        <v>473</v>
      </c>
      <c r="E1094" s="2">
        <v>0</v>
      </c>
      <c r="F1094" s="4">
        <v>832</v>
      </c>
      <c r="G1094" s="4">
        <v>0</v>
      </c>
      <c r="H1094" s="4">
        <v>0</v>
      </c>
      <c r="I1094" s="4">
        <v>0</v>
      </c>
      <c r="J1094" s="4">
        <v>0</v>
      </c>
    </row>
    <row r="1095" spans="1:10" x14ac:dyDescent="0.8">
      <c r="A1095" s="2" t="s">
        <v>88</v>
      </c>
      <c r="B1095" s="2" t="s">
        <v>473</v>
      </c>
      <c r="C1095" s="2" t="s">
        <v>473</v>
      </c>
      <c r="D1095" s="2" t="s">
        <v>473</v>
      </c>
      <c r="E1095" s="2">
        <v>1</v>
      </c>
      <c r="F1095" s="4">
        <v>627</v>
      </c>
      <c r="G1095" s="4">
        <v>2615925</v>
      </c>
      <c r="H1095" s="4">
        <v>7854837</v>
      </c>
      <c r="I1095" s="4">
        <v>0</v>
      </c>
      <c r="J1095" s="4">
        <v>0</v>
      </c>
    </row>
    <row r="1096" spans="1:10" x14ac:dyDescent="0.8">
      <c r="A1096" s="2" t="s">
        <v>88</v>
      </c>
      <c r="B1096" s="2" t="s">
        <v>475</v>
      </c>
      <c r="C1096" s="2" t="s">
        <v>475</v>
      </c>
      <c r="D1096" s="2">
        <v>2</v>
      </c>
      <c r="E1096" s="2">
        <v>2</v>
      </c>
      <c r="F1096" s="4">
        <v>18776</v>
      </c>
      <c r="G1096" s="4">
        <v>368009593</v>
      </c>
      <c r="H1096" s="4">
        <v>1105022444</v>
      </c>
      <c r="I1096" s="4">
        <v>152121001</v>
      </c>
      <c r="J1096" s="4">
        <v>226052896</v>
      </c>
    </row>
    <row r="1097" spans="1:10" x14ac:dyDescent="0.8">
      <c r="A1097" s="2" t="s">
        <v>88</v>
      </c>
      <c r="B1097" s="2" t="s">
        <v>486</v>
      </c>
      <c r="C1097" s="2" t="s">
        <v>486</v>
      </c>
      <c r="D1097" s="2">
        <v>3</v>
      </c>
      <c r="E1097" s="2">
        <v>3</v>
      </c>
      <c r="F1097" s="4">
        <v>153</v>
      </c>
      <c r="G1097" s="4">
        <v>13299918</v>
      </c>
      <c r="H1097" s="4">
        <v>39935663</v>
      </c>
      <c r="I1097" s="4">
        <v>0</v>
      </c>
      <c r="J1097" s="4">
        <v>0</v>
      </c>
    </row>
    <row r="1098" spans="1:10" x14ac:dyDescent="0.8">
      <c r="A1098" s="2" t="s">
        <v>88</v>
      </c>
      <c r="B1098" s="2" t="s">
        <v>486</v>
      </c>
      <c r="C1098" s="2" t="s">
        <v>486</v>
      </c>
      <c r="D1098" s="2">
        <v>4</v>
      </c>
      <c r="E1098" s="2">
        <v>4</v>
      </c>
      <c r="F1098" s="4">
        <v>6</v>
      </c>
      <c r="G1098" s="4">
        <v>210919</v>
      </c>
      <c r="H1098" s="4">
        <v>633326</v>
      </c>
      <c r="I1098" s="4">
        <v>0</v>
      </c>
      <c r="J1098" s="4">
        <v>0</v>
      </c>
    </row>
    <row r="1099" spans="1:10" x14ac:dyDescent="0.8">
      <c r="A1099" s="2" t="s">
        <v>88</v>
      </c>
      <c r="B1099" s="2" t="s">
        <v>490</v>
      </c>
      <c r="C1099" s="2" t="s">
        <v>489</v>
      </c>
      <c r="D1099" s="2">
        <v>8</v>
      </c>
      <c r="E1099" s="2">
        <v>8</v>
      </c>
      <c r="F1099" s="4">
        <v>12</v>
      </c>
      <c r="G1099" s="4">
        <v>4514136</v>
      </c>
      <c r="H1099" s="4">
        <v>13554596</v>
      </c>
      <c r="I1099" s="4">
        <v>0</v>
      </c>
      <c r="J1099" s="4">
        <v>0</v>
      </c>
    </row>
    <row r="1100" spans="1:10" x14ac:dyDescent="0.8">
      <c r="A1100" s="2" t="s">
        <v>88</v>
      </c>
      <c r="B1100" s="2" t="s">
        <v>490</v>
      </c>
      <c r="C1100" s="2" t="s">
        <v>493</v>
      </c>
      <c r="D1100" s="2" t="s">
        <v>34</v>
      </c>
      <c r="E1100" s="2" t="s">
        <v>34</v>
      </c>
      <c r="F1100" s="4">
        <v>7</v>
      </c>
      <c r="G1100" s="4">
        <v>1432431</v>
      </c>
      <c r="H1100" s="4">
        <v>4301160</v>
      </c>
      <c r="I1100" s="4">
        <v>0</v>
      </c>
      <c r="J1100" s="4">
        <v>0</v>
      </c>
    </row>
    <row r="1101" spans="1:10" x14ac:dyDescent="0.8">
      <c r="A1101" s="2" t="s">
        <v>88</v>
      </c>
      <c r="B1101" s="2" t="s">
        <v>490</v>
      </c>
      <c r="C1101" s="2" t="s">
        <v>493</v>
      </c>
      <c r="D1101" s="2" t="s">
        <v>40</v>
      </c>
      <c r="E1101" s="2" t="s">
        <v>40</v>
      </c>
      <c r="F1101" s="4">
        <v>1</v>
      </c>
      <c r="G1101" s="4">
        <v>87496</v>
      </c>
      <c r="H1101" s="4">
        <v>262724</v>
      </c>
      <c r="I1101" s="4">
        <v>0</v>
      </c>
      <c r="J1101" s="4">
        <v>0</v>
      </c>
    </row>
    <row r="1102" spans="1:10" x14ac:dyDescent="0.8">
      <c r="A1102" s="2" t="s">
        <v>88</v>
      </c>
      <c r="B1102" s="2" t="s">
        <v>488</v>
      </c>
      <c r="C1102" s="2" t="s">
        <v>488</v>
      </c>
      <c r="D1102" s="2" t="s">
        <v>488</v>
      </c>
      <c r="E1102" s="2" t="s">
        <v>23</v>
      </c>
      <c r="F1102" s="4">
        <v>369</v>
      </c>
      <c r="G1102" s="4">
        <v>81787392</v>
      </c>
      <c r="H1102" s="4">
        <v>245583005</v>
      </c>
      <c r="I1102" s="4">
        <v>10000</v>
      </c>
      <c r="J1102" s="4">
        <v>18000</v>
      </c>
    </row>
    <row r="1103" spans="1:10" x14ac:dyDescent="0.8">
      <c r="A1103" s="2" t="s">
        <v>88</v>
      </c>
      <c r="B1103" s="2" t="s">
        <v>488</v>
      </c>
      <c r="C1103" s="2" t="s">
        <v>488</v>
      </c>
      <c r="D1103" s="2" t="s">
        <v>488</v>
      </c>
      <c r="E1103" s="2" t="s">
        <v>30</v>
      </c>
      <c r="F1103" s="4">
        <v>36</v>
      </c>
      <c r="G1103" s="4">
        <v>6975474</v>
      </c>
      <c r="H1103" s="4">
        <v>20945257</v>
      </c>
      <c r="I1103" s="4">
        <v>0</v>
      </c>
      <c r="J1103" s="4">
        <v>0</v>
      </c>
    </row>
    <row r="1104" spans="1:10" x14ac:dyDescent="0.8">
      <c r="A1104" s="2" t="s">
        <v>452</v>
      </c>
      <c r="F1104" s="4">
        <v>20819</v>
      </c>
      <c r="G1104" s="4">
        <v>478933284</v>
      </c>
      <c r="H1104" s="4">
        <v>1438093012</v>
      </c>
      <c r="I1104" s="4">
        <v>152131001</v>
      </c>
      <c r="J1104" s="4">
        <v>226070896</v>
      </c>
    </row>
    <row r="1105" spans="1:10" x14ac:dyDescent="0.8">
      <c r="A1105" s="2" t="s">
        <v>269</v>
      </c>
      <c r="B1105" s="2" t="s">
        <v>475</v>
      </c>
      <c r="C1105" s="2" t="s">
        <v>475</v>
      </c>
      <c r="D1105" s="2">
        <v>2</v>
      </c>
      <c r="E1105" s="2">
        <v>2</v>
      </c>
      <c r="F1105" s="4">
        <v>3</v>
      </c>
      <c r="G1105" s="4">
        <v>31673</v>
      </c>
      <c r="H1105" s="4">
        <v>95104</v>
      </c>
      <c r="I1105" s="4">
        <v>10000</v>
      </c>
      <c r="J1105" s="4">
        <v>10000</v>
      </c>
    </row>
    <row r="1106" spans="1:10" x14ac:dyDescent="0.8">
      <c r="A1106" s="2" t="s">
        <v>269</v>
      </c>
      <c r="B1106" s="2" t="s">
        <v>486</v>
      </c>
      <c r="C1106" s="2" t="s">
        <v>486</v>
      </c>
      <c r="D1106" s="2">
        <v>3</v>
      </c>
      <c r="E1106" s="2">
        <v>3</v>
      </c>
      <c r="F1106" s="4">
        <v>1</v>
      </c>
      <c r="G1106" s="4">
        <v>963543</v>
      </c>
      <c r="H1106" s="4">
        <v>2893231</v>
      </c>
      <c r="I1106" s="4">
        <v>0</v>
      </c>
      <c r="J1106" s="4">
        <v>0</v>
      </c>
    </row>
    <row r="1107" spans="1:10" x14ac:dyDescent="0.8">
      <c r="A1107" s="2" t="s">
        <v>453</v>
      </c>
      <c r="F1107" s="4">
        <v>4</v>
      </c>
      <c r="G1107" s="4">
        <v>995216</v>
      </c>
      <c r="H1107" s="4">
        <v>2988335</v>
      </c>
      <c r="I1107" s="4">
        <v>10000</v>
      </c>
      <c r="J1107" s="4">
        <v>10000</v>
      </c>
    </row>
    <row r="1108" spans="1:10" x14ac:dyDescent="0.8">
      <c r="A1108" s="2" t="s">
        <v>261</v>
      </c>
      <c r="B1108" s="2" t="s">
        <v>473</v>
      </c>
      <c r="C1108" s="2" t="s">
        <v>473</v>
      </c>
      <c r="D1108" s="2" t="s">
        <v>473</v>
      </c>
      <c r="E1108" s="2">
        <v>0</v>
      </c>
      <c r="F1108" s="4">
        <v>958</v>
      </c>
      <c r="G1108" s="4">
        <v>0</v>
      </c>
      <c r="H1108" s="4">
        <v>0</v>
      </c>
      <c r="I1108" s="4">
        <v>0</v>
      </c>
      <c r="J1108" s="4">
        <v>0</v>
      </c>
    </row>
    <row r="1109" spans="1:10" x14ac:dyDescent="0.8">
      <c r="A1109" s="2" t="s">
        <v>261</v>
      </c>
      <c r="B1109" s="2" t="s">
        <v>473</v>
      </c>
      <c r="C1109" s="2" t="s">
        <v>473</v>
      </c>
      <c r="D1109" s="2" t="s">
        <v>473</v>
      </c>
      <c r="E1109" s="2">
        <v>1</v>
      </c>
      <c r="F1109" s="4">
        <v>94</v>
      </c>
      <c r="G1109" s="4">
        <v>773238</v>
      </c>
      <c r="H1109" s="4">
        <v>2321807</v>
      </c>
      <c r="I1109" s="4">
        <v>0</v>
      </c>
      <c r="J1109" s="4">
        <v>0</v>
      </c>
    </row>
    <row r="1110" spans="1:10" x14ac:dyDescent="0.8">
      <c r="A1110" s="2" t="s">
        <v>261</v>
      </c>
      <c r="B1110" s="2" t="s">
        <v>475</v>
      </c>
      <c r="C1110" s="2" t="s">
        <v>475</v>
      </c>
      <c r="D1110" s="2">
        <v>2</v>
      </c>
      <c r="E1110" s="2">
        <v>2</v>
      </c>
      <c r="F1110" s="4">
        <v>7330</v>
      </c>
      <c r="G1110" s="4">
        <v>162057893</v>
      </c>
      <c r="H1110" s="4">
        <v>486611278</v>
      </c>
      <c r="I1110" s="4">
        <v>57190000</v>
      </c>
      <c r="J1110" s="4">
        <v>94845027</v>
      </c>
    </row>
    <row r="1111" spans="1:10" x14ac:dyDescent="0.8">
      <c r="A1111" s="2" t="s">
        <v>261</v>
      </c>
      <c r="B1111" s="2" t="s">
        <v>490</v>
      </c>
      <c r="C1111" s="2" t="s">
        <v>493</v>
      </c>
      <c r="D1111" s="2" t="s">
        <v>34</v>
      </c>
      <c r="E1111" s="2" t="s">
        <v>34</v>
      </c>
      <c r="F1111" s="4">
        <v>1</v>
      </c>
      <c r="G1111" s="4">
        <v>47893</v>
      </c>
      <c r="H1111" s="4">
        <v>143808</v>
      </c>
      <c r="I1111" s="4">
        <v>0</v>
      </c>
      <c r="J1111" s="4">
        <v>0</v>
      </c>
    </row>
    <row r="1112" spans="1:10" x14ac:dyDescent="0.8">
      <c r="A1112" s="2" t="s">
        <v>261</v>
      </c>
      <c r="B1112" s="2" t="s">
        <v>488</v>
      </c>
      <c r="C1112" s="2" t="s">
        <v>488</v>
      </c>
      <c r="D1112" s="2" t="s">
        <v>488</v>
      </c>
      <c r="E1112" s="2" t="s">
        <v>23</v>
      </c>
      <c r="F1112" s="4">
        <v>272</v>
      </c>
      <c r="G1112" s="4">
        <v>57633260</v>
      </c>
      <c r="H1112" s="4">
        <v>173055395</v>
      </c>
      <c r="I1112" s="4">
        <v>0</v>
      </c>
      <c r="J1112" s="4">
        <v>0</v>
      </c>
    </row>
    <row r="1113" spans="1:10" x14ac:dyDescent="0.8">
      <c r="A1113" s="2" t="s">
        <v>261</v>
      </c>
      <c r="B1113" s="2" t="s">
        <v>488</v>
      </c>
      <c r="C1113" s="2" t="s">
        <v>488</v>
      </c>
      <c r="D1113" s="2" t="s">
        <v>488</v>
      </c>
      <c r="E1113" s="2" t="s">
        <v>30</v>
      </c>
      <c r="F1113" s="4">
        <v>20</v>
      </c>
      <c r="G1113" s="4">
        <v>1540663</v>
      </c>
      <c r="H1113" s="4">
        <v>4626149</v>
      </c>
      <c r="I1113" s="4">
        <v>0</v>
      </c>
      <c r="J1113" s="4">
        <v>0</v>
      </c>
    </row>
    <row r="1114" spans="1:10" x14ac:dyDescent="0.8">
      <c r="A1114" s="2" t="s">
        <v>454</v>
      </c>
      <c r="F1114" s="4">
        <v>8675</v>
      </c>
      <c r="G1114" s="4">
        <v>222052947</v>
      </c>
      <c r="H1114" s="4">
        <v>666758437</v>
      </c>
      <c r="I1114" s="4">
        <v>57190000</v>
      </c>
      <c r="J1114" s="4">
        <v>94845027</v>
      </c>
    </row>
    <row r="1115" spans="1:10" x14ac:dyDescent="0.8">
      <c r="A1115" s="2" t="s">
        <v>182</v>
      </c>
      <c r="B1115" s="2" t="s">
        <v>473</v>
      </c>
      <c r="C1115" s="2" t="s">
        <v>473</v>
      </c>
      <c r="D1115" s="2" t="s">
        <v>473</v>
      </c>
      <c r="E1115" s="2">
        <v>0</v>
      </c>
      <c r="F1115" s="4">
        <v>398</v>
      </c>
      <c r="G1115" s="4">
        <v>0</v>
      </c>
      <c r="H1115" s="4">
        <v>0</v>
      </c>
      <c r="I1115" s="4">
        <v>0</v>
      </c>
      <c r="J1115" s="4">
        <v>0</v>
      </c>
    </row>
    <row r="1116" spans="1:10" x14ac:dyDescent="0.8">
      <c r="A1116" s="2" t="s">
        <v>182</v>
      </c>
      <c r="B1116" s="2" t="s">
        <v>473</v>
      </c>
      <c r="C1116" s="2" t="s">
        <v>473</v>
      </c>
      <c r="D1116" s="2" t="s">
        <v>473</v>
      </c>
      <c r="E1116" s="2">
        <v>1</v>
      </c>
      <c r="F1116" s="4">
        <v>210</v>
      </c>
      <c r="G1116" s="4">
        <v>1083389</v>
      </c>
      <c r="H1116" s="4">
        <v>3253094</v>
      </c>
      <c r="I1116" s="4">
        <v>0</v>
      </c>
      <c r="J1116" s="4">
        <v>0</v>
      </c>
    </row>
    <row r="1117" spans="1:10" x14ac:dyDescent="0.8">
      <c r="A1117" s="2" t="s">
        <v>182</v>
      </c>
      <c r="B1117" s="2" t="s">
        <v>475</v>
      </c>
      <c r="C1117" s="2" t="s">
        <v>475</v>
      </c>
      <c r="D1117" s="2">
        <v>2</v>
      </c>
      <c r="E1117" s="2">
        <v>2</v>
      </c>
      <c r="F1117" s="4">
        <v>5014</v>
      </c>
      <c r="G1117" s="4">
        <v>267408570</v>
      </c>
      <c r="H1117" s="4">
        <v>802947640</v>
      </c>
      <c r="I1117" s="4">
        <v>38050000</v>
      </c>
      <c r="J1117" s="4">
        <v>54141851</v>
      </c>
    </row>
    <row r="1118" spans="1:10" x14ac:dyDescent="0.8">
      <c r="A1118" s="2" t="s">
        <v>182</v>
      </c>
      <c r="B1118" s="2" t="s">
        <v>486</v>
      </c>
      <c r="C1118" s="2" t="s">
        <v>486</v>
      </c>
      <c r="D1118" s="2">
        <v>3</v>
      </c>
      <c r="E1118" s="2">
        <v>3</v>
      </c>
      <c r="F1118" s="4">
        <v>6</v>
      </c>
      <c r="G1118" s="4">
        <v>246352</v>
      </c>
      <c r="H1118" s="4">
        <v>739721</v>
      </c>
      <c r="I1118" s="4">
        <v>0</v>
      </c>
      <c r="J1118" s="4">
        <v>0</v>
      </c>
    </row>
    <row r="1119" spans="1:10" x14ac:dyDescent="0.8">
      <c r="A1119" s="2" t="s">
        <v>182</v>
      </c>
      <c r="B1119" s="2" t="s">
        <v>486</v>
      </c>
      <c r="C1119" s="2" t="s">
        <v>486</v>
      </c>
      <c r="D1119" s="2">
        <v>4</v>
      </c>
      <c r="E1119" s="2">
        <v>4</v>
      </c>
      <c r="F1119" s="4">
        <v>1</v>
      </c>
      <c r="G1119" s="4">
        <v>127900</v>
      </c>
      <c r="H1119" s="4">
        <v>384045</v>
      </c>
      <c r="I1119" s="4">
        <v>0</v>
      </c>
      <c r="J1119" s="4">
        <v>0</v>
      </c>
    </row>
    <row r="1120" spans="1:10" x14ac:dyDescent="0.8">
      <c r="A1120" s="2" t="s">
        <v>182</v>
      </c>
      <c r="B1120" s="2" t="s">
        <v>488</v>
      </c>
      <c r="C1120" s="2" t="s">
        <v>488</v>
      </c>
      <c r="D1120" s="2" t="s">
        <v>488</v>
      </c>
      <c r="E1120" s="2" t="s">
        <v>23</v>
      </c>
      <c r="F1120" s="4">
        <v>89</v>
      </c>
      <c r="G1120" s="4">
        <v>13137749</v>
      </c>
      <c r="H1120" s="4">
        <v>39448716</v>
      </c>
      <c r="I1120" s="4">
        <v>0</v>
      </c>
      <c r="J1120" s="4">
        <v>0</v>
      </c>
    </row>
    <row r="1121" spans="1:10" x14ac:dyDescent="0.8">
      <c r="A1121" s="2" t="s">
        <v>455</v>
      </c>
      <c r="F1121" s="4">
        <v>5718</v>
      </c>
      <c r="G1121" s="4">
        <v>282003960</v>
      </c>
      <c r="H1121" s="4">
        <v>846773216</v>
      </c>
      <c r="I1121" s="4">
        <v>38050000</v>
      </c>
      <c r="J1121" s="4">
        <v>54141851</v>
      </c>
    </row>
    <row r="1122" spans="1:10" x14ac:dyDescent="0.8">
      <c r="A1122" s="2" t="s">
        <v>109</v>
      </c>
      <c r="B1122" s="2" t="s">
        <v>473</v>
      </c>
      <c r="C1122" s="2" t="s">
        <v>473</v>
      </c>
      <c r="D1122" s="2" t="s">
        <v>473</v>
      </c>
      <c r="E1122" s="2">
        <v>0</v>
      </c>
      <c r="F1122" s="4">
        <v>658</v>
      </c>
      <c r="G1122" s="4">
        <v>0</v>
      </c>
      <c r="H1122" s="4">
        <v>0</v>
      </c>
      <c r="I1122" s="4">
        <v>0</v>
      </c>
      <c r="J1122" s="4">
        <v>0</v>
      </c>
    </row>
    <row r="1123" spans="1:10" x14ac:dyDescent="0.8">
      <c r="A1123" s="2" t="s">
        <v>109</v>
      </c>
      <c r="B1123" s="2" t="s">
        <v>473</v>
      </c>
      <c r="C1123" s="2" t="s">
        <v>473</v>
      </c>
      <c r="D1123" s="2" t="s">
        <v>473</v>
      </c>
      <c r="E1123" s="2">
        <v>1</v>
      </c>
      <c r="F1123" s="4">
        <v>219</v>
      </c>
      <c r="G1123" s="4">
        <v>3732328</v>
      </c>
      <c r="H1123" s="4">
        <v>11207061</v>
      </c>
      <c r="I1123" s="4">
        <v>0</v>
      </c>
      <c r="J1123" s="4">
        <v>0</v>
      </c>
    </row>
    <row r="1124" spans="1:10" x14ac:dyDescent="0.8">
      <c r="A1124" s="2" t="s">
        <v>109</v>
      </c>
      <c r="B1124" s="2" t="s">
        <v>475</v>
      </c>
      <c r="C1124" s="2" t="s">
        <v>475</v>
      </c>
      <c r="D1124" s="2">
        <v>2</v>
      </c>
      <c r="E1124" s="2">
        <v>2</v>
      </c>
      <c r="F1124" s="4">
        <v>11964</v>
      </c>
      <c r="G1124" s="4">
        <v>204951981</v>
      </c>
      <c r="H1124" s="4">
        <v>615409388</v>
      </c>
      <c r="I1124" s="4">
        <v>82137341</v>
      </c>
      <c r="J1124" s="4">
        <v>121050458</v>
      </c>
    </row>
    <row r="1125" spans="1:10" x14ac:dyDescent="0.8">
      <c r="A1125" s="2" t="s">
        <v>109</v>
      </c>
      <c r="B1125" s="2" t="s">
        <v>486</v>
      </c>
      <c r="C1125" s="2" t="s">
        <v>486</v>
      </c>
      <c r="D1125" s="2">
        <v>3</v>
      </c>
      <c r="E1125" s="2">
        <v>3</v>
      </c>
      <c r="F1125" s="4">
        <v>49</v>
      </c>
      <c r="G1125" s="4">
        <v>36195284</v>
      </c>
      <c r="H1125" s="4">
        <v>108683577</v>
      </c>
      <c r="I1125" s="4">
        <v>0</v>
      </c>
      <c r="J1125" s="4">
        <v>0</v>
      </c>
    </row>
    <row r="1126" spans="1:10" x14ac:dyDescent="0.8">
      <c r="A1126" s="2" t="s">
        <v>109</v>
      </c>
      <c r="B1126" s="2" t="s">
        <v>490</v>
      </c>
      <c r="C1126" s="2" t="s">
        <v>493</v>
      </c>
      <c r="D1126" s="2" t="s">
        <v>34</v>
      </c>
      <c r="E1126" s="2" t="s">
        <v>34</v>
      </c>
      <c r="F1126" s="4">
        <v>90</v>
      </c>
      <c r="G1126" s="4">
        <v>12868989</v>
      </c>
      <c r="H1126" s="4">
        <v>38641715</v>
      </c>
      <c r="I1126" s="4">
        <v>0</v>
      </c>
      <c r="J1126" s="4">
        <v>0</v>
      </c>
    </row>
    <row r="1127" spans="1:10" x14ac:dyDescent="0.8">
      <c r="A1127" s="2" t="s">
        <v>109</v>
      </c>
      <c r="B1127" s="2" t="s">
        <v>490</v>
      </c>
      <c r="C1127" s="2" t="s">
        <v>493</v>
      </c>
      <c r="D1127" s="2" t="s">
        <v>40</v>
      </c>
      <c r="E1127" s="2" t="s">
        <v>40</v>
      </c>
      <c r="F1127" s="4">
        <v>1</v>
      </c>
      <c r="G1127" s="4">
        <v>37273</v>
      </c>
      <c r="H1127" s="4">
        <v>111920</v>
      </c>
      <c r="I1127" s="4">
        <v>0</v>
      </c>
      <c r="J1127" s="4">
        <v>0</v>
      </c>
    </row>
    <row r="1128" spans="1:10" x14ac:dyDescent="0.8">
      <c r="A1128" s="2" t="s">
        <v>109</v>
      </c>
      <c r="B1128" s="2" t="s">
        <v>488</v>
      </c>
      <c r="C1128" s="2" t="s">
        <v>488</v>
      </c>
      <c r="D1128" s="2" t="s">
        <v>488</v>
      </c>
      <c r="E1128" s="2" t="s">
        <v>23</v>
      </c>
      <c r="F1128" s="4">
        <v>284</v>
      </c>
      <c r="G1128" s="4">
        <v>67264981</v>
      </c>
      <c r="H1128" s="4">
        <v>201976560</v>
      </c>
      <c r="I1128" s="4">
        <v>0</v>
      </c>
      <c r="J1128" s="4">
        <v>0</v>
      </c>
    </row>
    <row r="1129" spans="1:10" x14ac:dyDescent="0.8">
      <c r="A1129" s="2" t="s">
        <v>109</v>
      </c>
      <c r="B1129" s="2" t="s">
        <v>488</v>
      </c>
      <c r="C1129" s="2" t="s">
        <v>488</v>
      </c>
      <c r="D1129" s="2" t="s">
        <v>488</v>
      </c>
      <c r="E1129" s="2" t="s">
        <v>30</v>
      </c>
      <c r="F1129" s="4">
        <v>523</v>
      </c>
      <c r="G1129" s="4">
        <v>108078322</v>
      </c>
      <c r="H1129" s="4">
        <v>324526779</v>
      </c>
      <c r="I1129" s="4">
        <v>0</v>
      </c>
      <c r="J1129" s="4">
        <v>0</v>
      </c>
    </row>
    <row r="1130" spans="1:10" x14ac:dyDescent="0.8">
      <c r="A1130" s="2" t="s">
        <v>456</v>
      </c>
      <c r="F1130" s="4">
        <v>13788</v>
      </c>
      <c r="G1130" s="4">
        <v>433129158</v>
      </c>
      <c r="H1130" s="4">
        <v>1300557000</v>
      </c>
      <c r="I1130" s="4">
        <v>82137341</v>
      </c>
      <c r="J1130" s="4">
        <v>121050458</v>
      </c>
    </row>
    <row r="1131" spans="1:10" x14ac:dyDescent="0.8">
      <c r="A1131" s="2" t="s">
        <v>135</v>
      </c>
      <c r="B1131" s="2" t="s">
        <v>473</v>
      </c>
      <c r="C1131" s="2" t="s">
        <v>473</v>
      </c>
      <c r="D1131" s="2" t="s">
        <v>473</v>
      </c>
      <c r="E1131" s="2">
        <v>0</v>
      </c>
      <c r="F1131" s="4">
        <v>430</v>
      </c>
      <c r="G1131" s="4">
        <v>0</v>
      </c>
      <c r="H1131" s="4">
        <v>0</v>
      </c>
      <c r="I1131" s="4">
        <v>0</v>
      </c>
      <c r="J1131" s="4">
        <v>0</v>
      </c>
    </row>
    <row r="1132" spans="1:10" x14ac:dyDescent="0.8">
      <c r="A1132" s="2" t="s">
        <v>135</v>
      </c>
      <c r="B1132" s="2" t="s">
        <v>473</v>
      </c>
      <c r="C1132" s="2" t="s">
        <v>473</v>
      </c>
      <c r="D1132" s="2" t="s">
        <v>473</v>
      </c>
      <c r="E1132" s="2">
        <v>1</v>
      </c>
      <c r="F1132" s="4">
        <v>144</v>
      </c>
      <c r="G1132" s="4">
        <v>1227087</v>
      </c>
      <c r="H1132" s="4">
        <v>3684573</v>
      </c>
      <c r="I1132" s="4">
        <v>0</v>
      </c>
      <c r="J1132" s="4">
        <v>0</v>
      </c>
    </row>
    <row r="1133" spans="1:10" x14ac:dyDescent="0.8">
      <c r="A1133" s="2" t="s">
        <v>135</v>
      </c>
      <c r="B1133" s="2" t="s">
        <v>475</v>
      </c>
      <c r="C1133" s="2" t="s">
        <v>475</v>
      </c>
      <c r="D1133" s="2">
        <v>2</v>
      </c>
      <c r="E1133" s="2">
        <v>2</v>
      </c>
      <c r="F1133" s="4">
        <v>2778</v>
      </c>
      <c r="G1133" s="4">
        <v>66204044</v>
      </c>
      <c r="H1133" s="4">
        <v>198790890</v>
      </c>
      <c r="I1133" s="4">
        <v>19361770</v>
      </c>
      <c r="J1133" s="4">
        <v>29974121</v>
      </c>
    </row>
    <row r="1134" spans="1:10" x14ac:dyDescent="0.8">
      <c r="A1134" s="2" t="s">
        <v>135</v>
      </c>
      <c r="B1134" s="2" t="s">
        <v>486</v>
      </c>
      <c r="C1134" s="2" t="s">
        <v>486</v>
      </c>
      <c r="D1134" s="2">
        <v>3</v>
      </c>
      <c r="E1134" s="2">
        <v>3</v>
      </c>
      <c r="F1134" s="4">
        <v>9</v>
      </c>
      <c r="G1134" s="4">
        <v>293468</v>
      </c>
      <c r="H1134" s="4">
        <v>881196</v>
      </c>
      <c r="I1134" s="4">
        <v>0</v>
      </c>
      <c r="J1134" s="4">
        <v>0</v>
      </c>
    </row>
    <row r="1135" spans="1:10" x14ac:dyDescent="0.8">
      <c r="A1135" s="2" t="s">
        <v>135</v>
      </c>
      <c r="B1135" s="2" t="s">
        <v>490</v>
      </c>
      <c r="C1135" s="2" t="s">
        <v>493</v>
      </c>
      <c r="D1135" s="2" t="s">
        <v>40</v>
      </c>
      <c r="E1135" s="2" t="s">
        <v>40</v>
      </c>
      <c r="F1135" s="4">
        <v>6</v>
      </c>
      <c r="G1135" s="4">
        <v>407881</v>
      </c>
      <c r="H1135" s="4">
        <v>1224745</v>
      </c>
      <c r="I1135" s="4">
        <v>0</v>
      </c>
      <c r="J1135" s="4">
        <v>0</v>
      </c>
    </row>
    <row r="1136" spans="1:10" x14ac:dyDescent="0.8">
      <c r="A1136" s="2" t="s">
        <v>135</v>
      </c>
      <c r="B1136" s="2" t="s">
        <v>488</v>
      </c>
      <c r="C1136" s="2" t="s">
        <v>488</v>
      </c>
      <c r="D1136" s="2" t="s">
        <v>488</v>
      </c>
      <c r="E1136" s="2" t="s">
        <v>23</v>
      </c>
      <c r="F1136" s="4">
        <v>68</v>
      </c>
      <c r="G1136" s="4">
        <v>5151502</v>
      </c>
      <c r="H1136" s="4">
        <v>15468414</v>
      </c>
      <c r="I1136" s="4">
        <v>0</v>
      </c>
      <c r="J1136" s="4">
        <v>0</v>
      </c>
    </row>
    <row r="1137" spans="1:10" x14ac:dyDescent="0.8">
      <c r="A1137" s="2" t="s">
        <v>135</v>
      </c>
      <c r="B1137" s="2" t="s">
        <v>488</v>
      </c>
      <c r="C1137" s="2" t="s">
        <v>488</v>
      </c>
      <c r="D1137" s="2" t="s">
        <v>488</v>
      </c>
      <c r="E1137" s="2" t="s">
        <v>30</v>
      </c>
      <c r="F1137" s="4">
        <v>16</v>
      </c>
      <c r="G1137" s="4">
        <v>4219043</v>
      </c>
      <c r="H1137" s="4">
        <v>12668521</v>
      </c>
      <c r="I1137" s="4">
        <v>10000</v>
      </c>
      <c r="J1137" s="4">
        <v>10000</v>
      </c>
    </row>
    <row r="1138" spans="1:10" x14ac:dyDescent="0.8">
      <c r="A1138" s="2" t="s">
        <v>457</v>
      </c>
      <c r="F1138" s="4">
        <v>3451</v>
      </c>
      <c r="G1138" s="4">
        <v>77503025</v>
      </c>
      <c r="H1138" s="4">
        <v>232718339</v>
      </c>
      <c r="I1138" s="4">
        <v>19371770</v>
      </c>
      <c r="J1138" s="4">
        <v>29984121</v>
      </c>
    </row>
    <row r="1139" spans="1:10" x14ac:dyDescent="0.8">
      <c r="A1139" s="2" t="s">
        <v>214</v>
      </c>
      <c r="B1139" s="2" t="s">
        <v>473</v>
      </c>
      <c r="C1139" s="2" t="s">
        <v>473</v>
      </c>
      <c r="D1139" s="2" t="s">
        <v>473</v>
      </c>
      <c r="E1139" s="2">
        <v>0</v>
      </c>
      <c r="F1139" s="4">
        <v>592</v>
      </c>
      <c r="G1139" s="4">
        <v>0</v>
      </c>
      <c r="H1139" s="4">
        <v>0</v>
      </c>
      <c r="I1139" s="4">
        <v>0</v>
      </c>
      <c r="J1139" s="4">
        <v>0</v>
      </c>
    </row>
    <row r="1140" spans="1:10" x14ac:dyDescent="0.8">
      <c r="A1140" s="2" t="s">
        <v>214</v>
      </c>
      <c r="B1140" s="2" t="s">
        <v>473</v>
      </c>
      <c r="C1140" s="2" t="s">
        <v>473</v>
      </c>
      <c r="D1140" s="2" t="s">
        <v>473</v>
      </c>
      <c r="E1140" s="2">
        <v>1</v>
      </c>
      <c r="F1140" s="4">
        <v>71</v>
      </c>
      <c r="G1140" s="4">
        <v>577735</v>
      </c>
      <c r="H1140" s="4">
        <v>1734761</v>
      </c>
      <c r="I1140" s="4">
        <v>0</v>
      </c>
      <c r="J1140" s="4">
        <v>0</v>
      </c>
    </row>
    <row r="1141" spans="1:10" x14ac:dyDescent="0.8">
      <c r="A1141" s="2" t="s">
        <v>214</v>
      </c>
      <c r="B1141" s="2" t="s">
        <v>475</v>
      </c>
      <c r="C1141" s="2" t="s">
        <v>475</v>
      </c>
      <c r="D1141" s="2">
        <v>2</v>
      </c>
      <c r="E1141" s="2">
        <v>2</v>
      </c>
      <c r="F1141" s="4">
        <v>10298</v>
      </c>
      <c r="G1141" s="4">
        <v>594452387</v>
      </c>
      <c r="H1141" s="4">
        <v>1784962200</v>
      </c>
      <c r="I1141" s="4">
        <v>75389756</v>
      </c>
      <c r="J1141" s="4">
        <v>108836039</v>
      </c>
    </row>
    <row r="1142" spans="1:10" x14ac:dyDescent="0.8">
      <c r="A1142" s="2" t="s">
        <v>214</v>
      </c>
      <c r="B1142" s="2" t="s">
        <v>486</v>
      </c>
      <c r="C1142" s="2" t="s">
        <v>486</v>
      </c>
      <c r="D1142" s="2">
        <v>3</v>
      </c>
      <c r="E1142" s="2">
        <v>3</v>
      </c>
      <c r="F1142" s="4">
        <v>38</v>
      </c>
      <c r="G1142" s="4">
        <v>9711138</v>
      </c>
      <c r="H1142" s="4">
        <v>29159633</v>
      </c>
      <c r="I1142" s="4">
        <v>0</v>
      </c>
      <c r="J1142" s="4">
        <v>0</v>
      </c>
    </row>
    <row r="1143" spans="1:10" x14ac:dyDescent="0.8">
      <c r="A1143" s="2" t="s">
        <v>214</v>
      </c>
      <c r="B1143" s="2" t="s">
        <v>486</v>
      </c>
      <c r="C1143" s="2" t="s">
        <v>486</v>
      </c>
      <c r="D1143" s="2">
        <v>4</v>
      </c>
      <c r="E1143" s="2">
        <v>4</v>
      </c>
      <c r="F1143" s="4">
        <v>2</v>
      </c>
      <c r="G1143" s="4">
        <v>1132000</v>
      </c>
      <c r="H1143" s="4">
        <v>3399056</v>
      </c>
      <c r="I1143" s="4">
        <v>0</v>
      </c>
      <c r="J1143" s="4">
        <v>0</v>
      </c>
    </row>
    <row r="1144" spans="1:10" x14ac:dyDescent="0.8">
      <c r="A1144" s="2" t="s">
        <v>214</v>
      </c>
      <c r="B1144" s="2" t="s">
        <v>488</v>
      </c>
      <c r="C1144" s="2" t="s">
        <v>488</v>
      </c>
      <c r="D1144" s="2" t="s">
        <v>488</v>
      </c>
      <c r="E1144" s="2" t="s">
        <v>23</v>
      </c>
      <c r="F1144" s="4">
        <v>224</v>
      </c>
      <c r="G1144" s="4">
        <v>68483895</v>
      </c>
      <c r="H1144" s="4">
        <v>205636602</v>
      </c>
      <c r="I1144" s="4">
        <v>0</v>
      </c>
      <c r="J1144" s="4">
        <v>0</v>
      </c>
    </row>
    <row r="1145" spans="1:10" x14ac:dyDescent="0.8">
      <c r="A1145" s="2" t="s">
        <v>214</v>
      </c>
      <c r="B1145" s="2" t="s">
        <v>488</v>
      </c>
      <c r="C1145" s="2" t="s">
        <v>488</v>
      </c>
      <c r="D1145" s="2" t="s">
        <v>488</v>
      </c>
      <c r="E1145" s="2" t="s">
        <v>30</v>
      </c>
      <c r="F1145" s="4">
        <v>5</v>
      </c>
      <c r="G1145" s="4">
        <v>659042</v>
      </c>
      <c r="H1145" s="4">
        <v>1978906</v>
      </c>
      <c r="I1145" s="4">
        <v>0</v>
      </c>
      <c r="J1145" s="4">
        <v>0</v>
      </c>
    </row>
    <row r="1146" spans="1:10" x14ac:dyDescent="0.8">
      <c r="A1146" s="2" t="s">
        <v>458</v>
      </c>
      <c r="F1146" s="4">
        <v>11230</v>
      </c>
      <c r="G1146" s="4">
        <v>675016197</v>
      </c>
      <c r="H1146" s="4">
        <v>2026871158</v>
      </c>
      <c r="I1146" s="4">
        <v>75389756</v>
      </c>
      <c r="J1146" s="4">
        <v>108836039</v>
      </c>
    </row>
    <row r="1147" spans="1:10" x14ac:dyDescent="0.8">
      <c r="A1147" s="2" t="s">
        <v>209</v>
      </c>
      <c r="B1147" s="2" t="s">
        <v>473</v>
      </c>
      <c r="C1147" s="2" t="s">
        <v>473</v>
      </c>
      <c r="D1147" s="2" t="s">
        <v>473</v>
      </c>
      <c r="E1147" s="2">
        <v>0</v>
      </c>
      <c r="F1147" s="4">
        <v>436</v>
      </c>
      <c r="G1147" s="4">
        <v>0</v>
      </c>
      <c r="H1147" s="4">
        <v>0</v>
      </c>
      <c r="I1147" s="4">
        <v>0</v>
      </c>
      <c r="J1147" s="4">
        <v>0</v>
      </c>
    </row>
    <row r="1148" spans="1:10" x14ac:dyDescent="0.8">
      <c r="A1148" s="2" t="s">
        <v>209</v>
      </c>
      <c r="B1148" s="2" t="s">
        <v>473</v>
      </c>
      <c r="C1148" s="2" t="s">
        <v>473</v>
      </c>
      <c r="D1148" s="2" t="s">
        <v>473</v>
      </c>
      <c r="E1148" s="2">
        <v>1</v>
      </c>
      <c r="F1148" s="4">
        <v>38</v>
      </c>
      <c r="G1148" s="4">
        <v>1703352</v>
      </c>
      <c r="H1148" s="4">
        <v>5114652</v>
      </c>
      <c r="I1148" s="4">
        <v>0</v>
      </c>
      <c r="J1148" s="4">
        <v>0</v>
      </c>
    </row>
    <row r="1149" spans="1:10" x14ac:dyDescent="0.8">
      <c r="A1149" s="2" t="s">
        <v>209</v>
      </c>
      <c r="B1149" s="2" t="s">
        <v>475</v>
      </c>
      <c r="C1149" s="2" t="s">
        <v>475</v>
      </c>
      <c r="D1149" s="2">
        <v>2</v>
      </c>
      <c r="E1149" s="2">
        <v>2</v>
      </c>
      <c r="F1149" s="4">
        <v>4478</v>
      </c>
      <c r="G1149" s="4">
        <v>440197034</v>
      </c>
      <c r="H1149" s="4">
        <v>1321779646</v>
      </c>
      <c r="I1149" s="4">
        <v>31179684</v>
      </c>
      <c r="J1149" s="4">
        <v>42125737</v>
      </c>
    </row>
    <row r="1150" spans="1:10" x14ac:dyDescent="0.8">
      <c r="A1150" s="2" t="s">
        <v>209</v>
      </c>
      <c r="B1150" s="2" t="s">
        <v>486</v>
      </c>
      <c r="C1150" s="2" t="s">
        <v>486</v>
      </c>
      <c r="D1150" s="2">
        <v>3</v>
      </c>
      <c r="E1150" s="2">
        <v>3</v>
      </c>
      <c r="F1150" s="4">
        <v>45</v>
      </c>
      <c r="G1150" s="4">
        <v>5219934</v>
      </c>
      <c r="H1150" s="4">
        <v>15673898</v>
      </c>
      <c r="I1150" s="4">
        <v>0</v>
      </c>
      <c r="J1150" s="4">
        <v>0</v>
      </c>
    </row>
    <row r="1151" spans="1:10" x14ac:dyDescent="0.8">
      <c r="A1151" s="2" t="s">
        <v>209</v>
      </c>
      <c r="B1151" s="2" t="s">
        <v>488</v>
      </c>
      <c r="C1151" s="2" t="s">
        <v>488</v>
      </c>
      <c r="D1151" s="2" t="s">
        <v>488</v>
      </c>
      <c r="E1151" s="2" t="s">
        <v>23</v>
      </c>
      <c r="F1151" s="4">
        <v>119</v>
      </c>
      <c r="G1151" s="4">
        <v>21673293</v>
      </c>
      <c r="H1151" s="4">
        <v>65078399</v>
      </c>
      <c r="I1151" s="4">
        <v>0</v>
      </c>
      <c r="J1151" s="4">
        <v>0</v>
      </c>
    </row>
    <row r="1152" spans="1:10" x14ac:dyDescent="0.8">
      <c r="A1152" s="2" t="s">
        <v>459</v>
      </c>
      <c r="F1152" s="4">
        <v>5116</v>
      </c>
      <c r="G1152" s="4">
        <v>468793613</v>
      </c>
      <c r="H1152" s="4">
        <v>1407646595</v>
      </c>
      <c r="I1152" s="4">
        <v>31179684</v>
      </c>
      <c r="J1152" s="4">
        <v>42125737</v>
      </c>
    </row>
    <row r="1153" spans="1:10" x14ac:dyDescent="0.8">
      <c r="A1153" s="2" t="s">
        <v>241</v>
      </c>
      <c r="B1153" s="2" t="s">
        <v>473</v>
      </c>
      <c r="C1153" s="2" t="s">
        <v>473</v>
      </c>
      <c r="D1153" s="2" t="s">
        <v>473</v>
      </c>
      <c r="E1153" s="2">
        <v>0</v>
      </c>
      <c r="F1153" s="4">
        <v>258</v>
      </c>
      <c r="G1153" s="4">
        <v>0</v>
      </c>
      <c r="H1153" s="4">
        <v>0</v>
      </c>
      <c r="I1153" s="4">
        <v>0</v>
      </c>
      <c r="J1153" s="4">
        <v>0</v>
      </c>
    </row>
    <row r="1154" spans="1:10" x14ac:dyDescent="0.8">
      <c r="A1154" s="2" t="s">
        <v>241</v>
      </c>
      <c r="B1154" s="2" t="s">
        <v>473</v>
      </c>
      <c r="C1154" s="2" t="s">
        <v>473</v>
      </c>
      <c r="D1154" s="2" t="s">
        <v>473</v>
      </c>
      <c r="E1154" s="2">
        <v>1</v>
      </c>
      <c r="F1154" s="4">
        <v>63</v>
      </c>
      <c r="G1154" s="4">
        <v>403442</v>
      </c>
      <c r="H1154" s="4">
        <v>1211413</v>
      </c>
      <c r="I1154" s="4">
        <v>0</v>
      </c>
      <c r="J1154" s="4">
        <v>0</v>
      </c>
    </row>
    <row r="1155" spans="1:10" x14ac:dyDescent="0.8">
      <c r="A1155" s="2" t="s">
        <v>241</v>
      </c>
      <c r="B1155" s="2" t="s">
        <v>475</v>
      </c>
      <c r="C1155" s="2" t="s">
        <v>475</v>
      </c>
      <c r="D1155" s="2">
        <v>2</v>
      </c>
      <c r="E1155" s="2">
        <v>2</v>
      </c>
      <c r="F1155" s="4">
        <v>3680</v>
      </c>
      <c r="G1155" s="4">
        <v>53748381</v>
      </c>
      <c r="H1155" s="4">
        <v>161390290</v>
      </c>
      <c r="I1155" s="4">
        <v>26071613</v>
      </c>
      <c r="J1155" s="4">
        <v>39079397</v>
      </c>
    </row>
    <row r="1156" spans="1:10" x14ac:dyDescent="0.8">
      <c r="A1156" s="2" t="s">
        <v>241</v>
      </c>
      <c r="B1156" s="2" t="s">
        <v>486</v>
      </c>
      <c r="C1156" s="2" t="s">
        <v>486</v>
      </c>
      <c r="D1156" s="2">
        <v>3</v>
      </c>
      <c r="E1156" s="2">
        <v>3</v>
      </c>
      <c r="F1156" s="4">
        <v>127</v>
      </c>
      <c r="G1156" s="4">
        <v>3672259</v>
      </c>
      <c r="H1156" s="4">
        <v>11026696</v>
      </c>
      <c r="I1156" s="4">
        <v>0</v>
      </c>
      <c r="J1156" s="4">
        <v>0</v>
      </c>
    </row>
    <row r="1157" spans="1:10" x14ac:dyDescent="0.8">
      <c r="A1157" s="2" t="s">
        <v>241</v>
      </c>
      <c r="B1157" s="2" t="s">
        <v>486</v>
      </c>
      <c r="C1157" s="2" t="s">
        <v>486</v>
      </c>
      <c r="D1157" s="2">
        <v>4</v>
      </c>
      <c r="E1157" s="2">
        <v>4</v>
      </c>
      <c r="F1157" s="4">
        <v>3</v>
      </c>
      <c r="G1157" s="4">
        <v>8934</v>
      </c>
      <c r="H1157" s="4">
        <v>26827</v>
      </c>
      <c r="I1157" s="4">
        <v>0</v>
      </c>
      <c r="J1157" s="4">
        <v>0</v>
      </c>
    </row>
    <row r="1158" spans="1:10" x14ac:dyDescent="0.8">
      <c r="A1158" s="2" t="s">
        <v>241</v>
      </c>
      <c r="B1158" s="2" t="s">
        <v>486</v>
      </c>
      <c r="C1158" s="2" t="s">
        <v>486</v>
      </c>
      <c r="D1158" s="2">
        <v>9</v>
      </c>
      <c r="E1158" s="2">
        <v>9</v>
      </c>
      <c r="F1158" s="4">
        <v>2</v>
      </c>
      <c r="G1158" s="4">
        <v>202453</v>
      </c>
      <c r="H1158" s="4">
        <v>607905</v>
      </c>
      <c r="I1158" s="4">
        <v>0</v>
      </c>
      <c r="J1158" s="4">
        <v>0</v>
      </c>
    </row>
    <row r="1159" spans="1:10" x14ac:dyDescent="0.8">
      <c r="A1159" s="2" t="s">
        <v>241</v>
      </c>
      <c r="B1159" s="2" t="s">
        <v>488</v>
      </c>
      <c r="C1159" s="2" t="s">
        <v>488</v>
      </c>
      <c r="D1159" s="2" t="s">
        <v>488</v>
      </c>
      <c r="E1159" s="2" t="s">
        <v>23</v>
      </c>
      <c r="F1159" s="4">
        <v>188</v>
      </c>
      <c r="G1159" s="4">
        <v>12718193</v>
      </c>
      <c r="H1159" s="4">
        <v>38188925</v>
      </c>
      <c r="I1159" s="4">
        <v>0</v>
      </c>
      <c r="J1159" s="4">
        <v>53950</v>
      </c>
    </row>
    <row r="1160" spans="1:10" x14ac:dyDescent="0.8">
      <c r="A1160" s="2" t="s">
        <v>241</v>
      </c>
      <c r="B1160" s="2" t="s">
        <v>488</v>
      </c>
      <c r="C1160" s="2" t="s">
        <v>488</v>
      </c>
      <c r="D1160" s="2" t="s">
        <v>488</v>
      </c>
      <c r="E1160" s="2" t="s">
        <v>30</v>
      </c>
      <c r="F1160" s="4">
        <v>4</v>
      </c>
      <c r="G1160" s="4">
        <v>149875</v>
      </c>
      <c r="H1160" s="4">
        <v>450030</v>
      </c>
      <c r="I1160" s="4">
        <v>0</v>
      </c>
      <c r="J1160" s="4">
        <v>0</v>
      </c>
    </row>
    <row r="1161" spans="1:10" x14ac:dyDescent="0.8">
      <c r="A1161" s="2" t="s">
        <v>460</v>
      </c>
      <c r="F1161" s="4">
        <v>4325</v>
      </c>
      <c r="G1161" s="4">
        <v>70903537</v>
      </c>
      <c r="H1161" s="4">
        <v>212902086</v>
      </c>
      <c r="I1161" s="4">
        <v>26071613</v>
      </c>
      <c r="J1161" s="4">
        <v>39133347</v>
      </c>
    </row>
    <row r="1162" spans="1:10" x14ac:dyDescent="0.8">
      <c r="A1162" s="2" t="s">
        <v>317</v>
      </c>
      <c r="F1162" s="4">
        <v>1961373</v>
      </c>
      <c r="G1162" s="4">
        <v>70733758749</v>
      </c>
      <c r="H1162" s="4">
        <v>212392258554</v>
      </c>
      <c r="I1162" s="4">
        <v>10161823944</v>
      </c>
      <c r="J1162" s="4">
        <v>16120092674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S3186"/>
  <sheetViews>
    <sheetView zoomScale="28" workbookViewId="0">
      <selection activeCell="D14" sqref="D14"/>
    </sheetView>
  </sheetViews>
  <sheetFormatPr defaultRowHeight="23.1" x14ac:dyDescent="0.8"/>
  <cols>
    <col min="1" max="1" width="25.265625" bestFit="1" customWidth="1"/>
    <col min="2" max="2" width="24.6640625" style="3" bestFit="1" customWidth="1"/>
    <col min="3" max="3" width="18.06640625" style="3" bestFit="1" customWidth="1"/>
    <col min="4" max="4" width="18.23046875" bestFit="1" customWidth="1"/>
    <col min="5" max="5" width="19.53125" bestFit="1" customWidth="1"/>
    <col min="6" max="6" width="16.19921875" bestFit="1" customWidth="1"/>
    <col min="7" max="7" width="22.9296875" bestFit="1" customWidth="1"/>
    <col min="8" max="8" width="23.19921875" customWidth="1"/>
    <col min="9" max="9" width="10.19921875" bestFit="1" customWidth="1"/>
    <col min="10" max="10" width="14" customWidth="1"/>
    <col min="11" max="11" width="11.3984375" style="3" bestFit="1" customWidth="1"/>
  </cols>
  <sheetData>
    <row r="2" spans="1:19" x14ac:dyDescent="0.8">
      <c r="C2" s="3" t="s">
        <v>462</v>
      </c>
      <c r="D2" t="s">
        <v>463</v>
      </c>
      <c r="E2" t="s">
        <v>464</v>
      </c>
      <c r="F2" t="s">
        <v>465</v>
      </c>
      <c r="G2" t="s">
        <v>466</v>
      </c>
      <c r="N2" t="s">
        <v>469</v>
      </c>
    </row>
    <row r="3" spans="1:19" x14ac:dyDescent="0.8">
      <c r="A3" s="1" t="s">
        <v>316</v>
      </c>
      <c r="B3" s="1" t="s">
        <v>491</v>
      </c>
      <c r="C3" t="s">
        <v>318</v>
      </c>
      <c r="D3" t="s">
        <v>319</v>
      </c>
      <c r="E3" t="s">
        <v>320</v>
      </c>
      <c r="F3" t="s">
        <v>321</v>
      </c>
      <c r="G3" t="s">
        <v>322</v>
      </c>
      <c r="I3" t="s">
        <v>323</v>
      </c>
      <c r="J3" t="s">
        <v>324</v>
      </c>
      <c r="K3" s="3" t="s">
        <v>325</v>
      </c>
    </row>
    <row r="4" spans="1:19" x14ac:dyDescent="0.8">
      <c r="A4" s="2" t="s">
        <v>302</v>
      </c>
      <c r="B4" s="2" t="s">
        <v>472</v>
      </c>
      <c r="C4" s="4">
        <v>954</v>
      </c>
      <c r="D4" s="4">
        <v>1974279</v>
      </c>
      <c r="E4" s="4">
        <v>5928170</v>
      </c>
      <c r="F4" s="4">
        <v>0</v>
      </c>
      <c r="G4" s="4">
        <v>0</v>
      </c>
      <c r="H4" s="4"/>
      <c r="I4" s="3">
        <f>D4/C4</f>
        <v>2069.4748427672957</v>
      </c>
      <c r="J4" s="3">
        <f>F4/C4</f>
        <v>0</v>
      </c>
      <c r="K4" s="3">
        <f>G4/C4</f>
        <v>0</v>
      </c>
      <c r="N4" t="s">
        <v>467</v>
      </c>
      <c r="S4" t="s">
        <v>470</v>
      </c>
    </row>
    <row r="5" spans="1:19" x14ac:dyDescent="0.8">
      <c r="A5" s="2" t="s">
        <v>302</v>
      </c>
      <c r="B5" s="5" t="s">
        <v>472</v>
      </c>
      <c r="C5" s="4">
        <v>954</v>
      </c>
      <c r="D5" s="4">
        <v>1974279</v>
      </c>
      <c r="E5" s="4">
        <v>5928170</v>
      </c>
      <c r="F5" s="4">
        <v>0</v>
      </c>
      <c r="G5" s="4">
        <v>0</v>
      </c>
      <c r="H5" s="4"/>
      <c r="I5" s="3">
        <f t="shared" ref="I5:I68" si="0">D5/C5</f>
        <v>2069.4748427672957</v>
      </c>
      <c r="J5" s="3">
        <f t="shared" ref="J5:J68" si="1">F5/C5</f>
        <v>0</v>
      </c>
      <c r="K5" s="3">
        <f t="shared" ref="K5:K68" si="2">G5/C5</f>
        <v>0</v>
      </c>
      <c r="N5" t="s">
        <v>468</v>
      </c>
    </row>
    <row r="6" spans="1:19" x14ac:dyDescent="0.8">
      <c r="A6" s="2" t="s">
        <v>302</v>
      </c>
      <c r="B6" s="6" t="s">
        <v>472</v>
      </c>
      <c r="C6" s="4">
        <v>954</v>
      </c>
      <c r="D6" s="4">
        <v>1974279</v>
      </c>
      <c r="E6" s="4">
        <v>5928170</v>
      </c>
      <c r="F6" s="4">
        <v>0</v>
      </c>
      <c r="G6" s="4">
        <v>0</v>
      </c>
      <c r="H6" s="4"/>
      <c r="I6" s="3">
        <f t="shared" si="0"/>
        <v>2069.4748427672957</v>
      </c>
      <c r="J6" s="3">
        <f t="shared" si="1"/>
        <v>0</v>
      </c>
      <c r="K6" s="3">
        <f t="shared" si="2"/>
        <v>0</v>
      </c>
    </row>
    <row r="7" spans="1:19" x14ac:dyDescent="0.8">
      <c r="A7" s="2" t="s">
        <v>302</v>
      </c>
      <c r="B7" s="7">
        <v>0</v>
      </c>
      <c r="C7" s="4">
        <v>774</v>
      </c>
      <c r="D7" s="4">
        <v>0</v>
      </c>
      <c r="E7" s="4">
        <v>0</v>
      </c>
      <c r="F7" s="4">
        <v>0</v>
      </c>
      <c r="G7" s="4">
        <v>0</v>
      </c>
      <c r="H7" s="4"/>
      <c r="I7" s="3">
        <f t="shared" si="0"/>
        <v>0</v>
      </c>
      <c r="J7" s="3">
        <f t="shared" si="1"/>
        <v>0</v>
      </c>
      <c r="K7" s="3">
        <f t="shared" si="2"/>
        <v>0</v>
      </c>
    </row>
    <row r="8" spans="1:19" x14ac:dyDescent="0.8">
      <c r="A8" s="2" t="s">
        <v>302</v>
      </c>
      <c r="B8" s="7">
        <v>1</v>
      </c>
      <c r="C8" s="4">
        <v>180</v>
      </c>
      <c r="D8" s="4">
        <v>1974279</v>
      </c>
      <c r="E8" s="4">
        <v>5928170</v>
      </c>
      <c r="F8" s="4">
        <v>0</v>
      </c>
      <c r="G8" s="4">
        <v>0</v>
      </c>
      <c r="H8" s="4"/>
      <c r="I8" s="3">
        <f t="shared" si="0"/>
        <v>10968.216666666667</v>
      </c>
      <c r="J8" s="3">
        <f t="shared" si="1"/>
        <v>0</v>
      </c>
      <c r="K8" s="3">
        <f t="shared" si="2"/>
        <v>0</v>
      </c>
    </row>
    <row r="9" spans="1:19" x14ac:dyDescent="0.8">
      <c r="A9" s="2" t="s">
        <v>302</v>
      </c>
      <c r="B9" s="2">
        <v>2</v>
      </c>
      <c r="C9" s="4">
        <v>5852</v>
      </c>
      <c r="D9" s="4">
        <v>90145642</v>
      </c>
      <c r="E9" s="4">
        <v>270680457</v>
      </c>
      <c r="F9" s="4">
        <v>44440053</v>
      </c>
      <c r="G9" s="4">
        <v>65022696</v>
      </c>
      <c r="H9" s="4"/>
      <c r="I9" s="3">
        <f t="shared" si="0"/>
        <v>15404.245044429255</v>
      </c>
      <c r="J9" s="3">
        <f t="shared" si="1"/>
        <v>7593.9940191387559</v>
      </c>
      <c r="K9" s="3">
        <f t="shared" si="2"/>
        <v>11111.192071086807</v>
      </c>
    </row>
    <row r="10" spans="1:19" x14ac:dyDescent="0.8">
      <c r="A10" s="2" t="s">
        <v>302</v>
      </c>
      <c r="B10" s="5">
        <v>2</v>
      </c>
      <c r="C10" s="4">
        <v>5852</v>
      </c>
      <c r="D10" s="4">
        <v>90145642</v>
      </c>
      <c r="E10" s="4">
        <v>270680457</v>
      </c>
      <c r="F10" s="4">
        <v>44440053</v>
      </c>
      <c r="G10" s="4">
        <v>65022696</v>
      </c>
      <c r="H10" s="4"/>
      <c r="I10" s="3">
        <f t="shared" si="0"/>
        <v>15404.245044429255</v>
      </c>
      <c r="J10" s="3">
        <f t="shared" si="1"/>
        <v>7593.9940191387559</v>
      </c>
      <c r="K10" s="3">
        <f t="shared" si="2"/>
        <v>11111.192071086807</v>
      </c>
    </row>
    <row r="11" spans="1:19" x14ac:dyDescent="0.8">
      <c r="A11" s="2" t="s">
        <v>302</v>
      </c>
      <c r="B11" s="6">
        <v>2</v>
      </c>
      <c r="C11" s="4">
        <v>5852</v>
      </c>
      <c r="D11" s="4">
        <v>90145642</v>
      </c>
      <c r="E11" s="4">
        <v>270680457</v>
      </c>
      <c r="F11" s="4">
        <v>44440053</v>
      </c>
      <c r="G11" s="4">
        <v>65022696</v>
      </c>
      <c r="H11" s="4"/>
      <c r="I11" s="3">
        <f t="shared" si="0"/>
        <v>15404.245044429255</v>
      </c>
      <c r="J11" s="3">
        <f t="shared" si="1"/>
        <v>7593.9940191387559</v>
      </c>
      <c r="K11" s="3">
        <f t="shared" si="2"/>
        <v>11111.192071086807</v>
      </c>
    </row>
    <row r="12" spans="1:19" x14ac:dyDescent="0.8">
      <c r="A12" s="2" t="s">
        <v>302</v>
      </c>
      <c r="B12" s="7">
        <v>2</v>
      </c>
      <c r="C12" s="4">
        <v>5852</v>
      </c>
      <c r="D12" s="4">
        <v>90145642</v>
      </c>
      <c r="E12" s="4">
        <v>270680457</v>
      </c>
      <c r="F12" s="4">
        <v>44440053</v>
      </c>
      <c r="G12" s="4">
        <v>65022696</v>
      </c>
      <c r="H12" s="4"/>
      <c r="I12" s="3">
        <f t="shared" si="0"/>
        <v>15404.245044429255</v>
      </c>
      <c r="J12" s="3">
        <f t="shared" si="1"/>
        <v>7593.9940191387559</v>
      </c>
      <c r="K12" s="3">
        <f t="shared" si="2"/>
        <v>11111.192071086807</v>
      </c>
    </row>
    <row r="13" spans="1:19" x14ac:dyDescent="0.8">
      <c r="A13" s="2" t="s">
        <v>302</v>
      </c>
      <c r="B13" s="2" t="s">
        <v>485</v>
      </c>
      <c r="C13" s="4">
        <v>100</v>
      </c>
      <c r="D13" s="4">
        <v>7921867</v>
      </c>
      <c r="E13" s="4">
        <v>23786991</v>
      </c>
      <c r="F13" s="4">
        <v>0</v>
      </c>
      <c r="G13" s="4">
        <v>0</v>
      </c>
      <c r="H13" s="4"/>
      <c r="I13" s="3">
        <f t="shared" si="0"/>
        <v>79218.67</v>
      </c>
      <c r="J13" s="3">
        <f t="shared" si="1"/>
        <v>0</v>
      </c>
      <c r="K13" s="3">
        <f t="shared" si="2"/>
        <v>0</v>
      </c>
    </row>
    <row r="14" spans="1:19" x14ac:dyDescent="0.8">
      <c r="A14" s="2" t="s">
        <v>302</v>
      </c>
      <c r="B14" s="5" t="s">
        <v>485</v>
      </c>
      <c r="C14" s="4">
        <v>100</v>
      </c>
      <c r="D14" s="4">
        <v>7921867</v>
      </c>
      <c r="E14" s="4">
        <v>23786991</v>
      </c>
      <c r="F14" s="4">
        <v>0</v>
      </c>
      <c r="G14" s="4">
        <v>0</v>
      </c>
      <c r="H14" s="4"/>
      <c r="I14" s="3">
        <f t="shared" si="0"/>
        <v>79218.67</v>
      </c>
      <c r="J14" s="3">
        <f t="shared" si="1"/>
        <v>0</v>
      </c>
      <c r="K14" s="3">
        <f t="shared" si="2"/>
        <v>0</v>
      </c>
    </row>
    <row r="15" spans="1:19" x14ac:dyDescent="0.8">
      <c r="A15" s="2" t="s">
        <v>302</v>
      </c>
      <c r="B15" s="6">
        <v>3</v>
      </c>
      <c r="C15" s="4">
        <v>96</v>
      </c>
      <c r="D15" s="4">
        <v>7629439</v>
      </c>
      <c r="E15" s="4">
        <v>22908917</v>
      </c>
      <c r="F15" s="4">
        <v>0</v>
      </c>
      <c r="G15" s="4">
        <v>0</v>
      </c>
      <c r="H15" s="4"/>
      <c r="I15" s="3">
        <f t="shared" si="0"/>
        <v>79473.322916666672</v>
      </c>
      <c r="J15" s="3">
        <f t="shared" si="1"/>
        <v>0</v>
      </c>
      <c r="K15" s="3">
        <f t="shared" si="2"/>
        <v>0</v>
      </c>
    </row>
    <row r="16" spans="1:19" x14ac:dyDescent="0.8">
      <c r="A16" s="2" t="s">
        <v>302</v>
      </c>
      <c r="B16" s="7">
        <v>3</v>
      </c>
      <c r="C16" s="4">
        <v>96</v>
      </c>
      <c r="D16" s="4">
        <v>7629439</v>
      </c>
      <c r="E16" s="4">
        <v>22908917</v>
      </c>
      <c r="F16" s="4">
        <v>0</v>
      </c>
      <c r="G16" s="4">
        <v>0</v>
      </c>
      <c r="H16" s="4"/>
      <c r="I16" s="3">
        <f t="shared" si="0"/>
        <v>79473.322916666672</v>
      </c>
      <c r="J16" s="3">
        <f t="shared" si="1"/>
        <v>0</v>
      </c>
      <c r="K16" s="3">
        <f t="shared" si="2"/>
        <v>0</v>
      </c>
    </row>
    <row r="17" spans="1:11" x14ac:dyDescent="0.8">
      <c r="A17" s="2" t="s">
        <v>302</v>
      </c>
      <c r="B17" s="6">
        <v>4</v>
      </c>
      <c r="C17" s="4">
        <v>4</v>
      </c>
      <c r="D17" s="4">
        <v>292428</v>
      </c>
      <c r="E17" s="4">
        <v>878074</v>
      </c>
      <c r="F17" s="4">
        <v>0</v>
      </c>
      <c r="G17" s="4">
        <v>0</v>
      </c>
      <c r="H17" s="4"/>
      <c r="I17" s="3">
        <f t="shared" si="0"/>
        <v>73107</v>
      </c>
      <c r="J17" s="3">
        <f t="shared" si="1"/>
        <v>0</v>
      </c>
      <c r="K17" s="3">
        <f t="shared" si="2"/>
        <v>0</v>
      </c>
    </row>
    <row r="18" spans="1:11" x14ac:dyDescent="0.8">
      <c r="A18" s="2" t="s">
        <v>302</v>
      </c>
      <c r="B18" s="7">
        <v>4</v>
      </c>
      <c r="C18" s="4">
        <v>4</v>
      </c>
      <c r="D18" s="4">
        <v>292428</v>
      </c>
      <c r="E18" s="4">
        <v>878074</v>
      </c>
      <c r="F18" s="4">
        <v>0</v>
      </c>
      <c r="G18" s="4">
        <v>0</v>
      </c>
      <c r="H18" s="4"/>
      <c r="I18" s="3">
        <f t="shared" si="0"/>
        <v>73107</v>
      </c>
      <c r="J18" s="3">
        <f t="shared" si="1"/>
        <v>0</v>
      </c>
      <c r="K18" s="3">
        <f t="shared" si="2"/>
        <v>0</v>
      </c>
    </row>
    <row r="19" spans="1:11" x14ac:dyDescent="0.8">
      <c r="A19" s="2" t="s">
        <v>302</v>
      </c>
      <c r="B19" s="2" t="s">
        <v>471</v>
      </c>
      <c r="C19" s="4">
        <v>100</v>
      </c>
      <c r="D19" s="4">
        <v>18869551</v>
      </c>
      <c r="E19" s="4">
        <v>56659602</v>
      </c>
      <c r="F19" s="4">
        <v>0</v>
      </c>
      <c r="G19" s="4">
        <v>0</v>
      </c>
      <c r="H19" s="4"/>
      <c r="I19" s="3">
        <f t="shared" si="0"/>
        <v>188695.51</v>
      </c>
      <c r="J19" s="3">
        <f t="shared" si="1"/>
        <v>0</v>
      </c>
      <c r="K19" s="3">
        <f t="shared" si="2"/>
        <v>0</v>
      </c>
    </row>
    <row r="20" spans="1:11" x14ac:dyDescent="0.8">
      <c r="A20" s="2" t="s">
        <v>302</v>
      </c>
      <c r="B20" s="5" t="s">
        <v>471</v>
      </c>
      <c r="C20" s="4">
        <v>100</v>
      </c>
      <c r="D20" s="4">
        <v>18869551</v>
      </c>
      <c r="E20" s="4">
        <v>56659602</v>
      </c>
      <c r="F20" s="4">
        <v>0</v>
      </c>
      <c r="G20" s="4">
        <v>0</v>
      </c>
      <c r="H20" s="4"/>
      <c r="I20" s="3">
        <f t="shared" si="0"/>
        <v>188695.51</v>
      </c>
      <c r="J20" s="3">
        <f t="shared" si="1"/>
        <v>0</v>
      </c>
      <c r="K20" s="3">
        <f t="shared" si="2"/>
        <v>0</v>
      </c>
    </row>
    <row r="21" spans="1:11" x14ac:dyDescent="0.8">
      <c r="A21" s="2" t="s">
        <v>302</v>
      </c>
      <c r="B21" s="6" t="s">
        <v>34</v>
      </c>
      <c r="C21" s="4">
        <v>100</v>
      </c>
      <c r="D21" s="4">
        <v>18869551</v>
      </c>
      <c r="E21" s="4">
        <v>56659602</v>
      </c>
      <c r="F21" s="4">
        <v>0</v>
      </c>
      <c r="G21" s="4">
        <v>0</v>
      </c>
      <c r="H21" s="4"/>
      <c r="I21" s="3">
        <f t="shared" si="0"/>
        <v>188695.51</v>
      </c>
      <c r="J21" s="3">
        <f t="shared" si="1"/>
        <v>0</v>
      </c>
      <c r="K21" s="3">
        <f t="shared" si="2"/>
        <v>0</v>
      </c>
    </row>
    <row r="22" spans="1:11" x14ac:dyDescent="0.8">
      <c r="A22" s="2" t="s">
        <v>302</v>
      </c>
      <c r="B22" s="7" t="s">
        <v>34</v>
      </c>
      <c r="C22" s="4">
        <v>100</v>
      </c>
      <c r="D22" s="4">
        <v>18869551</v>
      </c>
      <c r="E22" s="4">
        <v>56659602</v>
      </c>
      <c r="F22" s="4">
        <v>0</v>
      </c>
      <c r="G22" s="4">
        <v>0</v>
      </c>
      <c r="H22" s="4"/>
      <c r="I22" s="3">
        <f t="shared" si="0"/>
        <v>188695.51</v>
      </c>
      <c r="J22" s="3">
        <f t="shared" si="1"/>
        <v>0</v>
      </c>
      <c r="K22" s="3">
        <f t="shared" si="2"/>
        <v>0</v>
      </c>
    </row>
    <row r="23" spans="1:11" x14ac:dyDescent="0.8">
      <c r="A23" s="2" t="s">
        <v>302</v>
      </c>
      <c r="B23" s="2" t="s">
        <v>488</v>
      </c>
      <c r="C23" s="4">
        <v>609</v>
      </c>
      <c r="D23" s="4">
        <v>118432165</v>
      </c>
      <c r="E23" s="4">
        <v>355616271</v>
      </c>
      <c r="F23" s="4">
        <v>0</v>
      </c>
      <c r="G23" s="4">
        <v>5168572</v>
      </c>
      <c r="H23" s="4"/>
      <c r="I23" s="3">
        <f t="shared" si="0"/>
        <v>194469.89326765187</v>
      </c>
      <c r="J23" s="3">
        <f t="shared" si="1"/>
        <v>0</v>
      </c>
      <c r="K23" s="3">
        <f t="shared" si="2"/>
        <v>8486.981937602628</v>
      </c>
    </row>
    <row r="24" spans="1:11" x14ac:dyDescent="0.8">
      <c r="A24" s="2" t="s">
        <v>302</v>
      </c>
      <c r="B24" s="5" t="s">
        <v>488</v>
      </c>
      <c r="C24" s="4">
        <v>609</v>
      </c>
      <c r="D24" s="4">
        <v>118432165</v>
      </c>
      <c r="E24" s="4">
        <v>355616271</v>
      </c>
      <c r="F24" s="4">
        <v>0</v>
      </c>
      <c r="G24" s="4">
        <v>5168572</v>
      </c>
      <c r="H24" s="4"/>
      <c r="I24" s="3">
        <f t="shared" si="0"/>
        <v>194469.89326765187</v>
      </c>
      <c r="J24" s="3">
        <f t="shared" si="1"/>
        <v>0</v>
      </c>
      <c r="K24" s="3">
        <f t="shared" si="2"/>
        <v>8486.981937602628</v>
      </c>
    </row>
    <row r="25" spans="1:11" x14ac:dyDescent="0.8">
      <c r="A25" s="2" t="s">
        <v>302</v>
      </c>
      <c r="B25" s="6" t="s">
        <v>485</v>
      </c>
      <c r="C25" s="4">
        <v>609</v>
      </c>
      <c r="D25" s="4">
        <v>118432165</v>
      </c>
      <c r="E25" s="4">
        <v>355616271</v>
      </c>
      <c r="F25" s="4">
        <v>0</v>
      </c>
      <c r="G25" s="4">
        <v>5168572</v>
      </c>
      <c r="H25" s="4"/>
      <c r="I25" s="3">
        <f t="shared" si="0"/>
        <v>194469.89326765187</v>
      </c>
      <c r="J25" s="3">
        <f t="shared" si="1"/>
        <v>0</v>
      </c>
      <c r="K25" s="3">
        <f t="shared" si="2"/>
        <v>8486.981937602628</v>
      </c>
    </row>
    <row r="26" spans="1:11" x14ac:dyDescent="0.8">
      <c r="A26" s="2" t="s">
        <v>302</v>
      </c>
      <c r="B26" s="7" t="s">
        <v>23</v>
      </c>
      <c r="C26" s="4">
        <v>271</v>
      </c>
      <c r="D26" s="4">
        <v>44021729</v>
      </c>
      <c r="E26" s="4">
        <v>132184050</v>
      </c>
      <c r="F26" s="4">
        <v>0</v>
      </c>
      <c r="G26" s="4">
        <v>4715738</v>
      </c>
      <c r="H26" s="4"/>
      <c r="I26" s="3">
        <f t="shared" si="0"/>
        <v>162441.80442804427</v>
      </c>
      <c r="J26" s="3">
        <f t="shared" si="1"/>
        <v>0</v>
      </c>
      <c r="K26" s="3">
        <f t="shared" si="2"/>
        <v>17401.247232472324</v>
      </c>
    </row>
    <row r="27" spans="1:11" x14ac:dyDescent="0.8">
      <c r="A27" s="2" t="s">
        <v>302</v>
      </c>
      <c r="B27" s="7" t="s">
        <v>30</v>
      </c>
      <c r="C27" s="4">
        <v>338</v>
      </c>
      <c r="D27" s="4">
        <v>74410436</v>
      </c>
      <c r="E27" s="4">
        <v>223432221</v>
      </c>
      <c r="F27" s="4">
        <v>0</v>
      </c>
      <c r="G27" s="4">
        <v>452834</v>
      </c>
      <c r="H27" s="4"/>
      <c r="I27" s="3">
        <f t="shared" si="0"/>
        <v>220149.21893491125</v>
      </c>
      <c r="J27" s="3">
        <f t="shared" si="1"/>
        <v>0</v>
      </c>
      <c r="K27" s="3">
        <f t="shared" si="2"/>
        <v>1339.7455621301774</v>
      </c>
    </row>
    <row r="28" spans="1:11" x14ac:dyDescent="0.8">
      <c r="A28" s="2" t="s">
        <v>326</v>
      </c>
      <c r="B28"/>
      <c r="C28" s="4">
        <v>7615</v>
      </c>
      <c r="D28" s="4">
        <v>237343504</v>
      </c>
      <c r="E28" s="4">
        <v>712671491</v>
      </c>
      <c r="F28" s="4">
        <v>44440053</v>
      </c>
      <c r="G28" s="4">
        <v>70191268</v>
      </c>
      <c r="H28" s="4"/>
      <c r="I28" s="3">
        <f t="shared" si="0"/>
        <v>31167.892843072881</v>
      </c>
      <c r="J28" s="3">
        <f t="shared" si="1"/>
        <v>5835.8572554169405</v>
      </c>
      <c r="K28" s="3">
        <f t="shared" si="2"/>
        <v>9217.5007222586992</v>
      </c>
    </row>
    <row r="29" spans="1:11" x14ac:dyDescent="0.8">
      <c r="A29" s="2" t="s">
        <v>111</v>
      </c>
      <c r="B29" s="2" t="s">
        <v>472</v>
      </c>
      <c r="C29" s="4">
        <v>1478</v>
      </c>
      <c r="D29" s="4">
        <v>3505273</v>
      </c>
      <c r="E29" s="4">
        <v>10525288</v>
      </c>
      <c r="F29" s="4">
        <v>0</v>
      </c>
      <c r="G29" s="4">
        <v>0</v>
      </c>
      <c r="H29" s="4"/>
      <c r="I29" s="3">
        <f t="shared" si="0"/>
        <v>2371.632611637348</v>
      </c>
      <c r="J29" s="3">
        <f t="shared" si="1"/>
        <v>0</v>
      </c>
      <c r="K29" s="3">
        <f t="shared" si="2"/>
        <v>0</v>
      </c>
    </row>
    <row r="30" spans="1:11" x14ac:dyDescent="0.8">
      <c r="A30" s="2" t="s">
        <v>111</v>
      </c>
      <c r="B30" s="5" t="s">
        <v>472</v>
      </c>
      <c r="C30" s="4">
        <v>1478</v>
      </c>
      <c r="D30" s="4">
        <v>3505273</v>
      </c>
      <c r="E30" s="4">
        <v>10525288</v>
      </c>
      <c r="F30" s="4">
        <v>0</v>
      </c>
      <c r="G30" s="4">
        <v>0</v>
      </c>
      <c r="H30" s="4"/>
      <c r="I30" s="3">
        <f t="shared" si="0"/>
        <v>2371.632611637348</v>
      </c>
      <c r="J30" s="3">
        <f t="shared" si="1"/>
        <v>0</v>
      </c>
      <c r="K30" s="3">
        <f t="shared" si="2"/>
        <v>0</v>
      </c>
    </row>
    <row r="31" spans="1:11" x14ac:dyDescent="0.8">
      <c r="A31" s="2" t="s">
        <v>111</v>
      </c>
      <c r="B31" s="6" t="s">
        <v>472</v>
      </c>
      <c r="C31" s="4">
        <v>1478</v>
      </c>
      <c r="D31" s="4">
        <v>3505273</v>
      </c>
      <c r="E31" s="4">
        <v>10525288</v>
      </c>
      <c r="F31" s="4">
        <v>0</v>
      </c>
      <c r="G31" s="4">
        <v>0</v>
      </c>
      <c r="H31" s="4"/>
      <c r="I31" s="3">
        <f t="shared" si="0"/>
        <v>2371.632611637348</v>
      </c>
      <c r="J31" s="3">
        <f t="shared" si="1"/>
        <v>0</v>
      </c>
      <c r="K31" s="3">
        <f t="shared" si="2"/>
        <v>0</v>
      </c>
    </row>
    <row r="32" spans="1:11" x14ac:dyDescent="0.8">
      <c r="A32" s="2" t="s">
        <v>111</v>
      </c>
      <c r="B32" s="7">
        <v>0</v>
      </c>
      <c r="C32" s="4">
        <v>1192</v>
      </c>
      <c r="D32" s="4">
        <v>0</v>
      </c>
      <c r="E32" s="4">
        <v>0</v>
      </c>
      <c r="F32" s="4">
        <v>0</v>
      </c>
      <c r="G32" s="4">
        <v>0</v>
      </c>
      <c r="H32" s="4"/>
      <c r="I32" s="3">
        <f t="shared" si="0"/>
        <v>0</v>
      </c>
      <c r="J32" s="3">
        <f t="shared" si="1"/>
        <v>0</v>
      </c>
      <c r="K32" s="3">
        <f t="shared" si="2"/>
        <v>0</v>
      </c>
    </row>
    <row r="33" spans="1:11" x14ac:dyDescent="0.8">
      <c r="A33" s="2" t="s">
        <v>111</v>
      </c>
      <c r="B33" s="7">
        <v>1</v>
      </c>
      <c r="C33" s="4">
        <v>286</v>
      </c>
      <c r="D33" s="4">
        <v>3505273</v>
      </c>
      <c r="E33" s="4">
        <v>10525288</v>
      </c>
      <c r="F33" s="4">
        <v>0</v>
      </c>
      <c r="G33" s="4">
        <v>0</v>
      </c>
      <c r="H33" s="4"/>
      <c r="I33" s="3">
        <f t="shared" si="0"/>
        <v>12256.199300699302</v>
      </c>
      <c r="J33" s="3">
        <f t="shared" si="1"/>
        <v>0</v>
      </c>
      <c r="K33" s="3">
        <f t="shared" si="2"/>
        <v>0</v>
      </c>
    </row>
    <row r="34" spans="1:11" x14ac:dyDescent="0.8">
      <c r="A34" s="2" t="s">
        <v>111</v>
      </c>
      <c r="B34" s="2">
        <v>2</v>
      </c>
      <c r="C34" s="4">
        <v>27767</v>
      </c>
      <c r="D34" s="4">
        <v>796346019</v>
      </c>
      <c r="E34" s="4">
        <v>2391188050</v>
      </c>
      <c r="F34" s="4">
        <v>221426314</v>
      </c>
      <c r="G34" s="4">
        <v>332659822</v>
      </c>
      <c r="H34" s="4"/>
      <c r="I34" s="3">
        <f t="shared" si="0"/>
        <v>28679.584362732741</v>
      </c>
      <c r="J34" s="3">
        <f t="shared" si="1"/>
        <v>7974.4413872582563</v>
      </c>
      <c r="K34" s="3">
        <f t="shared" si="2"/>
        <v>11980.401987971332</v>
      </c>
    </row>
    <row r="35" spans="1:11" x14ac:dyDescent="0.8">
      <c r="A35" s="2" t="s">
        <v>111</v>
      </c>
      <c r="B35" s="5">
        <v>2</v>
      </c>
      <c r="C35" s="4">
        <v>27767</v>
      </c>
      <c r="D35" s="4">
        <v>796346019</v>
      </c>
      <c r="E35" s="4">
        <v>2391188050</v>
      </c>
      <c r="F35" s="4">
        <v>221426314</v>
      </c>
      <c r="G35" s="4">
        <v>332659822</v>
      </c>
      <c r="H35" s="4"/>
      <c r="I35" s="3">
        <f t="shared" si="0"/>
        <v>28679.584362732741</v>
      </c>
      <c r="J35" s="3">
        <f t="shared" si="1"/>
        <v>7974.4413872582563</v>
      </c>
      <c r="K35" s="3">
        <f t="shared" si="2"/>
        <v>11980.401987971332</v>
      </c>
    </row>
    <row r="36" spans="1:11" x14ac:dyDescent="0.8">
      <c r="A36" s="2" t="s">
        <v>111</v>
      </c>
      <c r="B36" s="6">
        <v>2</v>
      </c>
      <c r="C36" s="4">
        <v>27767</v>
      </c>
      <c r="D36" s="4">
        <v>796346019</v>
      </c>
      <c r="E36" s="4">
        <v>2391188050</v>
      </c>
      <c r="F36" s="4">
        <v>221426314</v>
      </c>
      <c r="G36" s="4">
        <v>332659822</v>
      </c>
      <c r="H36" s="4"/>
      <c r="I36" s="3">
        <f t="shared" si="0"/>
        <v>28679.584362732741</v>
      </c>
      <c r="J36" s="3">
        <f t="shared" si="1"/>
        <v>7974.4413872582563</v>
      </c>
      <c r="K36" s="3">
        <f t="shared" si="2"/>
        <v>11980.401987971332</v>
      </c>
    </row>
    <row r="37" spans="1:11" x14ac:dyDescent="0.8">
      <c r="A37" s="2" t="s">
        <v>111</v>
      </c>
      <c r="B37" s="7">
        <v>2</v>
      </c>
      <c r="C37" s="4">
        <v>27767</v>
      </c>
      <c r="D37" s="4">
        <v>796346019</v>
      </c>
      <c r="E37" s="4">
        <v>2391188050</v>
      </c>
      <c r="F37" s="4">
        <v>221426314</v>
      </c>
      <c r="G37" s="4">
        <v>332659822</v>
      </c>
      <c r="H37" s="4"/>
      <c r="I37" s="3">
        <f t="shared" si="0"/>
        <v>28679.584362732741</v>
      </c>
      <c r="J37" s="3">
        <f t="shared" si="1"/>
        <v>7974.4413872582563</v>
      </c>
      <c r="K37" s="3">
        <f t="shared" si="2"/>
        <v>11980.401987971332</v>
      </c>
    </row>
    <row r="38" spans="1:11" x14ac:dyDescent="0.8">
      <c r="A38" s="2" t="s">
        <v>111</v>
      </c>
      <c r="B38" s="2" t="s">
        <v>485</v>
      </c>
      <c r="C38" s="4">
        <v>258</v>
      </c>
      <c r="D38" s="4">
        <v>59160391</v>
      </c>
      <c r="E38" s="4">
        <v>177640906</v>
      </c>
      <c r="F38" s="4">
        <v>0</v>
      </c>
      <c r="G38" s="4">
        <v>0</v>
      </c>
      <c r="H38" s="4"/>
      <c r="I38" s="3">
        <f t="shared" si="0"/>
        <v>229303.84108527133</v>
      </c>
      <c r="J38" s="3">
        <f t="shared" si="1"/>
        <v>0</v>
      </c>
      <c r="K38" s="3">
        <f t="shared" si="2"/>
        <v>0</v>
      </c>
    </row>
    <row r="39" spans="1:11" x14ac:dyDescent="0.8">
      <c r="A39" s="2" t="s">
        <v>111</v>
      </c>
      <c r="B39" s="5" t="s">
        <v>485</v>
      </c>
      <c r="C39" s="4">
        <v>258</v>
      </c>
      <c r="D39" s="4">
        <v>59160391</v>
      </c>
      <c r="E39" s="4">
        <v>177640906</v>
      </c>
      <c r="F39" s="4">
        <v>0</v>
      </c>
      <c r="G39" s="4">
        <v>0</v>
      </c>
      <c r="H39" s="4"/>
      <c r="I39" s="3">
        <f t="shared" si="0"/>
        <v>229303.84108527133</v>
      </c>
      <c r="J39" s="3">
        <f t="shared" si="1"/>
        <v>0</v>
      </c>
      <c r="K39" s="3">
        <f t="shared" si="2"/>
        <v>0</v>
      </c>
    </row>
    <row r="40" spans="1:11" x14ac:dyDescent="0.8">
      <c r="A40" s="2" t="s">
        <v>111</v>
      </c>
      <c r="B40" s="6">
        <v>3</v>
      </c>
      <c r="C40" s="4">
        <v>249</v>
      </c>
      <c r="D40" s="4">
        <v>54867220</v>
      </c>
      <c r="E40" s="4">
        <v>164749802</v>
      </c>
      <c r="F40" s="4">
        <v>0</v>
      </c>
      <c r="G40" s="4">
        <v>0</v>
      </c>
      <c r="H40" s="4"/>
      <c r="I40" s="3">
        <f t="shared" si="0"/>
        <v>220350.281124498</v>
      </c>
      <c r="J40" s="3">
        <f t="shared" si="1"/>
        <v>0</v>
      </c>
      <c r="K40" s="3">
        <f t="shared" si="2"/>
        <v>0</v>
      </c>
    </row>
    <row r="41" spans="1:11" x14ac:dyDescent="0.8">
      <c r="A41" s="2" t="s">
        <v>111</v>
      </c>
      <c r="B41" s="7">
        <v>3</v>
      </c>
      <c r="C41" s="4">
        <v>249</v>
      </c>
      <c r="D41" s="4">
        <v>54867220</v>
      </c>
      <c r="E41" s="4">
        <v>164749802</v>
      </c>
      <c r="F41" s="4">
        <v>0</v>
      </c>
      <c r="G41" s="4">
        <v>0</v>
      </c>
      <c r="H41" s="4"/>
      <c r="I41" s="3">
        <f t="shared" si="0"/>
        <v>220350.281124498</v>
      </c>
      <c r="J41" s="3">
        <f t="shared" si="1"/>
        <v>0</v>
      </c>
      <c r="K41" s="3">
        <f t="shared" si="2"/>
        <v>0</v>
      </c>
    </row>
    <row r="42" spans="1:11" x14ac:dyDescent="0.8">
      <c r="A42" s="2" t="s">
        <v>111</v>
      </c>
      <c r="B42" s="6">
        <v>4</v>
      </c>
      <c r="C42" s="4">
        <v>8</v>
      </c>
      <c r="D42" s="4">
        <v>4215891</v>
      </c>
      <c r="E42" s="4">
        <v>12659055</v>
      </c>
      <c r="F42" s="4">
        <v>0</v>
      </c>
      <c r="G42" s="4">
        <v>0</v>
      </c>
      <c r="H42" s="4"/>
      <c r="I42" s="3">
        <f t="shared" si="0"/>
        <v>526986.375</v>
      </c>
      <c r="J42" s="3">
        <f t="shared" si="1"/>
        <v>0</v>
      </c>
      <c r="K42" s="3">
        <f t="shared" si="2"/>
        <v>0</v>
      </c>
    </row>
    <row r="43" spans="1:11" x14ac:dyDescent="0.8">
      <c r="A43" s="2" t="s">
        <v>111</v>
      </c>
      <c r="B43" s="7">
        <v>4</v>
      </c>
      <c r="C43" s="4">
        <v>8</v>
      </c>
      <c r="D43" s="4">
        <v>4215891</v>
      </c>
      <c r="E43" s="4">
        <v>12659055</v>
      </c>
      <c r="F43" s="4">
        <v>0</v>
      </c>
      <c r="G43" s="4">
        <v>0</v>
      </c>
      <c r="H43" s="4"/>
      <c r="I43" s="3">
        <f t="shared" si="0"/>
        <v>526986.375</v>
      </c>
      <c r="J43" s="3">
        <f t="shared" si="1"/>
        <v>0</v>
      </c>
      <c r="K43" s="3">
        <f t="shared" si="2"/>
        <v>0</v>
      </c>
    </row>
    <row r="44" spans="1:11" x14ac:dyDescent="0.8">
      <c r="A44" s="2" t="s">
        <v>111</v>
      </c>
      <c r="B44" s="6">
        <v>9</v>
      </c>
      <c r="C44" s="4">
        <v>1</v>
      </c>
      <c r="D44" s="4">
        <v>77280</v>
      </c>
      <c r="E44" s="4">
        <v>232049</v>
      </c>
      <c r="F44" s="4">
        <v>0</v>
      </c>
      <c r="G44" s="4">
        <v>0</v>
      </c>
      <c r="H44" s="4"/>
      <c r="I44" s="3">
        <f t="shared" si="0"/>
        <v>77280</v>
      </c>
      <c r="J44" s="3">
        <f t="shared" si="1"/>
        <v>0</v>
      </c>
      <c r="K44" s="3">
        <f t="shared" si="2"/>
        <v>0</v>
      </c>
    </row>
    <row r="45" spans="1:11" x14ac:dyDescent="0.8">
      <c r="A45" s="2" t="s">
        <v>111</v>
      </c>
      <c r="B45" s="7">
        <v>9</v>
      </c>
      <c r="C45" s="4">
        <v>1</v>
      </c>
      <c r="D45" s="4">
        <v>77280</v>
      </c>
      <c r="E45" s="4">
        <v>232049</v>
      </c>
      <c r="F45" s="4">
        <v>0</v>
      </c>
      <c r="G45" s="4">
        <v>0</v>
      </c>
      <c r="H45" s="4"/>
      <c r="I45" s="3">
        <f t="shared" si="0"/>
        <v>77280</v>
      </c>
      <c r="J45" s="3">
        <f t="shared" si="1"/>
        <v>0</v>
      </c>
      <c r="K45" s="3">
        <f t="shared" si="2"/>
        <v>0</v>
      </c>
    </row>
    <row r="46" spans="1:11" x14ac:dyDescent="0.8">
      <c r="A46" s="2" t="s">
        <v>111</v>
      </c>
      <c r="B46" s="2" t="s">
        <v>471</v>
      </c>
      <c r="C46" s="4">
        <v>34</v>
      </c>
      <c r="D46" s="4">
        <v>10261561</v>
      </c>
      <c r="E46" s="4">
        <v>30812391</v>
      </c>
      <c r="F46" s="4">
        <v>0</v>
      </c>
      <c r="G46" s="4">
        <v>0</v>
      </c>
      <c r="H46" s="4"/>
      <c r="I46" s="3">
        <f t="shared" si="0"/>
        <v>301810.6176470588</v>
      </c>
      <c r="J46" s="3">
        <f t="shared" si="1"/>
        <v>0</v>
      </c>
      <c r="K46" s="3">
        <f t="shared" si="2"/>
        <v>0</v>
      </c>
    </row>
    <row r="47" spans="1:11" x14ac:dyDescent="0.8">
      <c r="A47" s="2" t="s">
        <v>111</v>
      </c>
      <c r="B47" s="5" t="s">
        <v>471</v>
      </c>
      <c r="C47" s="4">
        <v>34</v>
      </c>
      <c r="D47" s="4">
        <v>10261561</v>
      </c>
      <c r="E47" s="4">
        <v>30812391</v>
      </c>
      <c r="F47" s="4">
        <v>0</v>
      </c>
      <c r="G47" s="4">
        <v>0</v>
      </c>
      <c r="H47" s="4"/>
      <c r="I47" s="3">
        <f t="shared" si="0"/>
        <v>301810.6176470588</v>
      </c>
      <c r="J47" s="3">
        <f t="shared" si="1"/>
        <v>0</v>
      </c>
      <c r="K47" s="3">
        <f t="shared" si="2"/>
        <v>0</v>
      </c>
    </row>
    <row r="48" spans="1:11" x14ac:dyDescent="0.8">
      <c r="A48" s="2" t="s">
        <v>111</v>
      </c>
      <c r="B48" s="6" t="s">
        <v>34</v>
      </c>
      <c r="C48" s="4">
        <v>33</v>
      </c>
      <c r="D48" s="4">
        <v>9686967</v>
      </c>
      <c r="E48" s="4">
        <v>29087058</v>
      </c>
      <c r="F48" s="4">
        <v>0</v>
      </c>
      <c r="G48" s="4">
        <v>0</v>
      </c>
      <c r="H48" s="4"/>
      <c r="I48" s="3">
        <f t="shared" si="0"/>
        <v>293544.45454545453</v>
      </c>
      <c r="J48" s="3">
        <f t="shared" si="1"/>
        <v>0</v>
      </c>
      <c r="K48" s="3">
        <f t="shared" si="2"/>
        <v>0</v>
      </c>
    </row>
    <row r="49" spans="1:11" x14ac:dyDescent="0.8">
      <c r="A49" s="2" t="s">
        <v>111</v>
      </c>
      <c r="B49" s="7" t="s">
        <v>34</v>
      </c>
      <c r="C49" s="4">
        <v>33</v>
      </c>
      <c r="D49" s="4">
        <v>9686967</v>
      </c>
      <c r="E49" s="4">
        <v>29087058</v>
      </c>
      <c r="F49" s="4">
        <v>0</v>
      </c>
      <c r="G49" s="4">
        <v>0</v>
      </c>
      <c r="H49" s="4"/>
      <c r="I49" s="3">
        <f t="shared" si="0"/>
        <v>293544.45454545453</v>
      </c>
      <c r="J49" s="3">
        <f t="shared" si="1"/>
        <v>0</v>
      </c>
      <c r="K49" s="3">
        <f t="shared" si="2"/>
        <v>0</v>
      </c>
    </row>
    <row r="50" spans="1:11" x14ac:dyDescent="0.8">
      <c r="A50" s="2" t="s">
        <v>111</v>
      </c>
      <c r="B50" s="6" t="s">
        <v>40</v>
      </c>
      <c r="C50" s="4">
        <v>1</v>
      </c>
      <c r="D50" s="4">
        <v>574594</v>
      </c>
      <c r="E50" s="4">
        <v>1725333</v>
      </c>
      <c r="F50" s="4">
        <v>0</v>
      </c>
      <c r="G50" s="4">
        <v>0</v>
      </c>
      <c r="H50" s="4"/>
      <c r="I50" s="3">
        <f t="shared" si="0"/>
        <v>574594</v>
      </c>
      <c r="J50" s="3">
        <f t="shared" si="1"/>
        <v>0</v>
      </c>
      <c r="K50" s="3">
        <f t="shared" si="2"/>
        <v>0</v>
      </c>
    </row>
    <row r="51" spans="1:11" x14ac:dyDescent="0.8">
      <c r="A51" s="2" t="s">
        <v>111</v>
      </c>
      <c r="B51" s="7" t="s">
        <v>40</v>
      </c>
      <c r="C51" s="4">
        <v>1</v>
      </c>
      <c r="D51" s="4">
        <v>574594</v>
      </c>
      <c r="E51" s="4">
        <v>1725333</v>
      </c>
      <c r="F51" s="4">
        <v>0</v>
      </c>
      <c r="G51" s="4">
        <v>0</v>
      </c>
      <c r="H51" s="4"/>
      <c r="I51" s="3">
        <f t="shared" si="0"/>
        <v>574594</v>
      </c>
      <c r="J51" s="3">
        <f t="shared" si="1"/>
        <v>0</v>
      </c>
      <c r="K51" s="3">
        <f t="shared" si="2"/>
        <v>0</v>
      </c>
    </row>
    <row r="52" spans="1:11" x14ac:dyDescent="0.8">
      <c r="A52" s="2" t="s">
        <v>111</v>
      </c>
      <c r="B52" s="2" t="s">
        <v>488</v>
      </c>
      <c r="C52" s="4">
        <v>1074</v>
      </c>
      <c r="D52" s="4">
        <v>294832935</v>
      </c>
      <c r="E52" s="4">
        <v>885294857</v>
      </c>
      <c r="F52" s="4">
        <v>891620</v>
      </c>
      <c r="G52" s="4">
        <v>987620</v>
      </c>
      <c r="H52" s="4"/>
      <c r="I52" s="3">
        <f t="shared" si="0"/>
        <v>274518.56145251397</v>
      </c>
      <c r="J52" s="3">
        <f t="shared" si="1"/>
        <v>830.18621973929237</v>
      </c>
      <c r="K52" s="3">
        <f t="shared" si="2"/>
        <v>919.57169459962756</v>
      </c>
    </row>
    <row r="53" spans="1:11" x14ac:dyDescent="0.8">
      <c r="A53" s="2" t="s">
        <v>111</v>
      </c>
      <c r="B53" s="5" t="s">
        <v>488</v>
      </c>
      <c r="C53" s="4">
        <v>1074</v>
      </c>
      <c r="D53" s="4">
        <v>294832935</v>
      </c>
      <c r="E53" s="4">
        <v>885294857</v>
      </c>
      <c r="F53" s="4">
        <v>891620</v>
      </c>
      <c r="G53" s="4">
        <v>987620</v>
      </c>
      <c r="H53" s="4"/>
      <c r="I53" s="3">
        <f t="shared" si="0"/>
        <v>274518.56145251397</v>
      </c>
      <c r="J53" s="3">
        <f t="shared" si="1"/>
        <v>830.18621973929237</v>
      </c>
      <c r="K53" s="3">
        <f t="shared" si="2"/>
        <v>919.57169459962756</v>
      </c>
    </row>
    <row r="54" spans="1:11" x14ac:dyDescent="0.8">
      <c r="A54" s="2" t="s">
        <v>111</v>
      </c>
      <c r="B54" s="6" t="s">
        <v>485</v>
      </c>
      <c r="C54" s="4">
        <v>1074</v>
      </c>
      <c r="D54" s="4">
        <v>294832935</v>
      </c>
      <c r="E54" s="4">
        <v>885294857</v>
      </c>
      <c r="F54" s="4">
        <v>891620</v>
      </c>
      <c r="G54" s="4">
        <v>987620</v>
      </c>
      <c r="H54" s="4"/>
      <c r="I54" s="3">
        <f t="shared" si="0"/>
        <v>274518.56145251397</v>
      </c>
      <c r="J54" s="3">
        <f t="shared" si="1"/>
        <v>830.18621973929237</v>
      </c>
      <c r="K54" s="3">
        <f t="shared" si="2"/>
        <v>919.57169459962756</v>
      </c>
    </row>
    <row r="55" spans="1:11" x14ac:dyDescent="0.8">
      <c r="A55" s="2" t="s">
        <v>111</v>
      </c>
      <c r="B55" s="7" t="s">
        <v>23</v>
      </c>
      <c r="C55" s="4">
        <v>890</v>
      </c>
      <c r="D55" s="4">
        <v>250772791</v>
      </c>
      <c r="E55" s="4">
        <v>752995464</v>
      </c>
      <c r="F55" s="4">
        <v>891620</v>
      </c>
      <c r="G55" s="4">
        <v>987620</v>
      </c>
      <c r="H55" s="4"/>
      <c r="I55" s="3">
        <f t="shared" si="0"/>
        <v>281767.1808988764</v>
      </c>
      <c r="J55" s="3">
        <f t="shared" si="1"/>
        <v>1001.8202247191011</v>
      </c>
      <c r="K55" s="3">
        <f t="shared" si="2"/>
        <v>1109.685393258427</v>
      </c>
    </row>
    <row r="56" spans="1:11" x14ac:dyDescent="0.8">
      <c r="A56" s="2" t="s">
        <v>111</v>
      </c>
      <c r="B56" s="7" t="s">
        <v>30</v>
      </c>
      <c r="C56" s="4">
        <v>184</v>
      </c>
      <c r="D56" s="4">
        <v>44060144</v>
      </c>
      <c r="E56" s="4">
        <v>132299393</v>
      </c>
      <c r="F56" s="4">
        <v>0</v>
      </c>
      <c r="G56" s="4">
        <v>0</v>
      </c>
      <c r="H56" s="4"/>
      <c r="I56" s="3">
        <f t="shared" si="0"/>
        <v>239457.30434782608</v>
      </c>
      <c r="J56" s="3">
        <f t="shared" si="1"/>
        <v>0</v>
      </c>
      <c r="K56" s="3">
        <f t="shared" si="2"/>
        <v>0</v>
      </c>
    </row>
    <row r="57" spans="1:11" x14ac:dyDescent="0.8">
      <c r="A57" s="2" t="s">
        <v>327</v>
      </c>
      <c r="B57"/>
      <c r="C57" s="4">
        <v>30611</v>
      </c>
      <c r="D57" s="4">
        <v>1164106179</v>
      </c>
      <c r="E57" s="4">
        <v>3495461492</v>
      </c>
      <c r="F57" s="4">
        <v>222317934</v>
      </c>
      <c r="G57" s="4">
        <v>333647442</v>
      </c>
      <c r="H57" s="4"/>
      <c r="I57" s="3">
        <f t="shared" si="0"/>
        <v>38029.015027277776</v>
      </c>
      <c r="J57" s="3">
        <f t="shared" si="1"/>
        <v>7262.6811930351832</v>
      </c>
      <c r="K57" s="3">
        <f t="shared" si="2"/>
        <v>10899.593022116233</v>
      </c>
    </row>
    <row r="58" spans="1:11" x14ac:dyDescent="0.8">
      <c r="A58" s="2" t="s">
        <v>22</v>
      </c>
      <c r="B58" s="2" t="s">
        <v>472</v>
      </c>
      <c r="C58" s="4">
        <v>404</v>
      </c>
      <c r="D58" s="4">
        <v>437093</v>
      </c>
      <c r="E58" s="4">
        <v>1312466</v>
      </c>
      <c r="F58" s="4">
        <v>0</v>
      </c>
      <c r="G58" s="4">
        <v>0</v>
      </c>
      <c r="H58" s="4"/>
      <c r="I58" s="3">
        <f t="shared" si="0"/>
        <v>1081.9133663366338</v>
      </c>
      <c r="J58" s="3">
        <f t="shared" si="1"/>
        <v>0</v>
      </c>
      <c r="K58" s="3">
        <f t="shared" si="2"/>
        <v>0</v>
      </c>
    </row>
    <row r="59" spans="1:11" x14ac:dyDescent="0.8">
      <c r="A59" s="2" t="s">
        <v>22</v>
      </c>
      <c r="B59" s="5" t="s">
        <v>472</v>
      </c>
      <c r="C59" s="4">
        <v>404</v>
      </c>
      <c r="D59" s="4">
        <v>437093</v>
      </c>
      <c r="E59" s="4">
        <v>1312466</v>
      </c>
      <c r="F59" s="4">
        <v>0</v>
      </c>
      <c r="G59" s="4">
        <v>0</v>
      </c>
      <c r="H59" s="4"/>
      <c r="I59" s="3">
        <f t="shared" si="0"/>
        <v>1081.9133663366338</v>
      </c>
      <c r="J59" s="3">
        <f t="shared" si="1"/>
        <v>0</v>
      </c>
      <c r="K59" s="3">
        <f t="shared" si="2"/>
        <v>0</v>
      </c>
    </row>
    <row r="60" spans="1:11" x14ac:dyDescent="0.8">
      <c r="A60" s="2" t="s">
        <v>22</v>
      </c>
      <c r="B60" s="6" t="s">
        <v>472</v>
      </c>
      <c r="C60" s="4">
        <v>404</v>
      </c>
      <c r="D60" s="4">
        <v>437093</v>
      </c>
      <c r="E60" s="4">
        <v>1312466</v>
      </c>
      <c r="F60" s="4">
        <v>0</v>
      </c>
      <c r="G60" s="4">
        <v>0</v>
      </c>
      <c r="H60" s="4"/>
      <c r="I60" s="3">
        <f t="shared" si="0"/>
        <v>1081.9133663366338</v>
      </c>
      <c r="J60" s="3">
        <f t="shared" si="1"/>
        <v>0</v>
      </c>
      <c r="K60" s="3">
        <f t="shared" si="2"/>
        <v>0</v>
      </c>
    </row>
    <row r="61" spans="1:11" x14ac:dyDescent="0.8">
      <c r="A61" s="2" t="s">
        <v>22</v>
      </c>
      <c r="B61" s="7">
        <v>0</v>
      </c>
      <c r="C61" s="4">
        <v>298</v>
      </c>
      <c r="D61" s="4">
        <v>0</v>
      </c>
      <c r="E61" s="4">
        <v>0</v>
      </c>
      <c r="F61" s="4">
        <v>0</v>
      </c>
      <c r="G61" s="4">
        <v>0</v>
      </c>
      <c r="H61" s="4"/>
      <c r="I61" s="3">
        <f t="shared" si="0"/>
        <v>0</v>
      </c>
      <c r="J61" s="3">
        <f t="shared" si="1"/>
        <v>0</v>
      </c>
      <c r="K61" s="3">
        <f t="shared" si="2"/>
        <v>0</v>
      </c>
    </row>
    <row r="62" spans="1:11" x14ac:dyDescent="0.8">
      <c r="A62" s="2" t="s">
        <v>22</v>
      </c>
      <c r="B62" s="7">
        <v>1</v>
      </c>
      <c r="C62" s="4">
        <v>106</v>
      </c>
      <c r="D62" s="4">
        <v>437093</v>
      </c>
      <c r="E62" s="4">
        <v>1312466</v>
      </c>
      <c r="F62" s="4">
        <v>0</v>
      </c>
      <c r="G62" s="4">
        <v>0</v>
      </c>
      <c r="H62" s="4"/>
      <c r="I62" s="3">
        <f t="shared" si="0"/>
        <v>4123.5188679245284</v>
      </c>
      <c r="J62" s="3">
        <f t="shared" si="1"/>
        <v>0</v>
      </c>
      <c r="K62" s="3">
        <f t="shared" si="2"/>
        <v>0</v>
      </c>
    </row>
    <row r="63" spans="1:11" x14ac:dyDescent="0.8">
      <c r="A63" s="2" t="s">
        <v>22</v>
      </c>
      <c r="B63" s="2">
        <v>2</v>
      </c>
      <c r="C63" s="4">
        <v>2160</v>
      </c>
      <c r="D63" s="4">
        <v>82393703</v>
      </c>
      <c r="E63" s="4">
        <v>247403569</v>
      </c>
      <c r="F63" s="4">
        <v>14321424</v>
      </c>
      <c r="G63" s="4">
        <v>19682273</v>
      </c>
      <c r="H63" s="4"/>
      <c r="I63" s="3">
        <f t="shared" si="0"/>
        <v>38145.232870370368</v>
      </c>
      <c r="J63" s="3">
        <f t="shared" si="1"/>
        <v>6630.2888888888892</v>
      </c>
      <c r="K63" s="3">
        <f t="shared" si="2"/>
        <v>9112.1634259259263</v>
      </c>
    </row>
    <row r="64" spans="1:11" x14ac:dyDescent="0.8">
      <c r="A64" s="2" t="s">
        <v>22</v>
      </c>
      <c r="B64" s="5">
        <v>2</v>
      </c>
      <c r="C64" s="4">
        <v>2160</v>
      </c>
      <c r="D64" s="4">
        <v>82393703</v>
      </c>
      <c r="E64" s="4">
        <v>247403569</v>
      </c>
      <c r="F64" s="4">
        <v>14321424</v>
      </c>
      <c r="G64" s="4">
        <v>19682273</v>
      </c>
      <c r="H64" s="4"/>
      <c r="I64" s="3">
        <f t="shared" si="0"/>
        <v>38145.232870370368</v>
      </c>
      <c r="J64" s="3">
        <f t="shared" si="1"/>
        <v>6630.2888888888892</v>
      </c>
      <c r="K64" s="3">
        <f t="shared" si="2"/>
        <v>9112.1634259259263</v>
      </c>
    </row>
    <row r="65" spans="1:11" x14ac:dyDescent="0.8">
      <c r="A65" s="2" t="s">
        <v>22</v>
      </c>
      <c r="B65" s="6">
        <v>2</v>
      </c>
      <c r="C65" s="4">
        <v>2160</v>
      </c>
      <c r="D65" s="4">
        <v>82393703</v>
      </c>
      <c r="E65" s="4">
        <v>247403569</v>
      </c>
      <c r="F65" s="4">
        <v>14321424</v>
      </c>
      <c r="G65" s="4">
        <v>19682273</v>
      </c>
      <c r="H65" s="4"/>
      <c r="I65" s="3">
        <f t="shared" si="0"/>
        <v>38145.232870370368</v>
      </c>
      <c r="J65" s="3">
        <f t="shared" si="1"/>
        <v>6630.2888888888892</v>
      </c>
      <c r="K65" s="3">
        <f t="shared" si="2"/>
        <v>9112.1634259259263</v>
      </c>
    </row>
    <row r="66" spans="1:11" x14ac:dyDescent="0.8">
      <c r="A66" s="2" t="s">
        <v>22</v>
      </c>
      <c r="B66" s="7">
        <v>2</v>
      </c>
      <c r="C66" s="4">
        <v>2160</v>
      </c>
      <c r="D66" s="4">
        <v>82393703</v>
      </c>
      <c r="E66" s="4">
        <v>247403569</v>
      </c>
      <c r="F66" s="4">
        <v>14321424</v>
      </c>
      <c r="G66" s="4">
        <v>19682273</v>
      </c>
      <c r="H66" s="4"/>
      <c r="I66" s="3">
        <f t="shared" si="0"/>
        <v>38145.232870370368</v>
      </c>
      <c r="J66" s="3">
        <f t="shared" si="1"/>
        <v>6630.2888888888892</v>
      </c>
      <c r="K66" s="3">
        <f t="shared" si="2"/>
        <v>9112.1634259259263</v>
      </c>
    </row>
    <row r="67" spans="1:11" x14ac:dyDescent="0.8">
      <c r="A67" s="2" t="s">
        <v>22</v>
      </c>
      <c r="B67" s="2" t="s">
        <v>485</v>
      </c>
      <c r="C67" s="4">
        <v>25</v>
      </c>
      <c r="D67" s="4">
        <v>2980129</v>
      </c>
      <c r="E67" s="4">
        <v>8948433</v>
      </c>
      <c r="F67" s="4">
        <v>0</v>
      </c>
      <c r="G67" s="4">
        <v>0</v>
      </c>
      <c r="H67" s="4"/>
      <c r="I67" s="3">
        <f t="shared" si="0"/>
        <v>119205.16</v>
      </c>
      <c r="J67" s="3">
        <f t="shared" si="1"/>
        <v>0</v>
      </c>
      <c r="K67" s="3">
        <f t="shared" si="2"/>
        <v>0</v>
      </c>
    </row>
    <row r="68" spans="1:11" x14ac:dyDescent="0.8">
      <c r="A68" s="2" t="s">
        <v>22</v>
      </c>
      <c r="B68" s="5" t="s">
        <v>485</v>
      </c>
      <c r="C68" s="4">
        <v>25</v>
      </c>
      <c r="D68" s="4">
        <v>2980129</v>
      </c>
      <c r="E68" s="4">
        <v>8948433</v>
      </c>
      <c r="F68" s="4">
        <v>0</v>
      </c>
      <c r="G68" s="4">
        <v>0</v>
      </c>
      <c r="H68" s="4"/>
      <c r="I68" s="3">
        <f t="shared" si="0"/>
        <v>119205.16</v>
      </c>
      <c r="J68" s="3">
        <f t="shared" si="1"/>
        <v>0</v>
      </c>
      <c r="K68" s="3">
        <f t="shared" si="2"/>
        <v>0</v>
      </c>
    </row>
    <row r="69" spans="1:11" x14ac:dyDescent="0.8">
      <c r="A69" s="2" t="s">
        <v>22</v>
      </c>
      <c r="B69" s="6">
        <v>3</v>
      </c>
      <c r="C69" s="4">
        <v>23</v>
      </c>
      <c r="D69" s="4">
        <v>1205310</v>
      </c>
      <c r="E69" s="4">
        <v>3619184</v>
      </c>
      <c r="F69" s="4">
        <v>0</v>
      </c>
      <c r="G69" s="4">
        <v>0</v>
      </c>
      <c r="H69" s="4"/>
      <c r="I69" s="3">
        <f t="shared" ref="I69:I132" si="3">D69/C69</f>
        <v>52404.782608695656</v>
      </c>
      <c r="J69" s="3">
        <f t="shared" ref="J69:J132" si="4">F69/C69</f>
        <v>0</v>
      </c>
      <c r="K69" s="3">
        <f t="shared" ref="K69:K132" si="5">G69/C69</f>
        <v>0</v>
      </c>
    </row>
    <row r="70" spans="1:11" x14ac:dyDescent="0.8">
      <c r="A70" s="2" t="s">
        <v>22</v>
      </c>
      <c r="B70" s="7">
        <v>3</v>
      </c>
      <c r="C70" s="4">
        <v>23</v>
      </c>
      <c r="D70" s="4">
        <v>1205310</v>
      </c>
      <c r="E70" s="4">
        <v>3619184</v>
      </c>
      <c r="F70" s="4">
        <v>0</v>
      </c>
      <c r="G70" s="4">
        <v>0</v>
      </c>
      <c r="H70" s="4"/>
      <c r="I70" s="3">
        <f t="shared" si="3"/>
        <v>52404.782608695656</v>
      </c>
      <c r="J70" s="3">
        <f t="shared" si="4"/>
        <v>0</v>
      </c>
      <c r="K70" s="3">
        <f t="shared" si="5"/>
        <v>0</v>
      </c>
    </row>
    <row r="71" spans="1:11" x14ac:dyDescent="0.8">
      <c r="A71" s="2" t="s">
        <v>22</v>
      </c>
      <c r="B71" s="6">
        <v>4</v>
      </c>
      <c r="C71" s="4">
        <v>1</v>
      </c>
      <c r="D71" s="4">
        <v>1541976</v>
      </c>
      <c r="E71" s="4">
        <v>4630091</v>
      </c>
      <c r="F71" s="4">
        <v>0</v>
      </c>
      <c r="G71" s="4">
        <v>0</v>
      </c>
      <c r="H71" s="4"/>
      <c r="I71" s="3">
        <f t="shared" si="3"/>
        <v>1541976</v>
      </c>
      <c r="J71" s="3">
        <f t="shared" si="4"/>
        <v>0</v>
      </c>
      <c r="K71" s="3">
        <f t="shared" si="5"/>
        <v>0</v>
      </c>
    </row>
    <row r="72" spans="1:11" x14ac:dyDescent="0.8">
      <c r="A72" s="2" t="s">
        <v>22</v>
      </c>
      <c r="B72" s="7">
        <v>4</v>
      </c>
      <c r="C72" s="4">
        <v>1</v>
      </c>
      <c r="D72" s="4">
        <v>1541976</v>
      </c>
      <c r="E72" s="4">
        <v>4630091</v>
      </c>
      <c r="F72" s="4">
        <v>0</v>
      </c>
      <c r="G72" s="4">
        <v>0</v>
      </c>
      <c r="H72" s="4"/>
      <c r="I72" s="3">
        <f t="shared" si="3"/>
        <v>1541976</v>
      </c>
      <c r="J72" s="3">
        <f t="shared" si="4"/>
        <v>0</v>
      </c>
      <c r="K72" s="3">
        <f t="shared" si="5"/>
        <v>0</v>
      </c>
    </row>
    <row r="73" spans="1:11" x14ac:dyDescent="0.8">
      <c r="A73" s="2" t="s">
        <v>22</v>
      </c>
      <c r="B73" s="6">
        <v>9</v>
      </c>
      <c r="C73" s="4">
        <v>1</v>
      </c>
      <c r="D73" s="4">
        <v>232843</v>
      </c>
      <c r="E73" s="4">
        <v>699158</v>
      </c>
      <c r="F73" s="4">
        <v>0</v>
      </c>
      <c r="G73" s="4">
        <v>0</v>
      </c>
      <c r="H73" s="4"/>
      <c r="I73" s="3">
        <f t="shared" si="3"/>
        <v>232843</v>
      </c>
      <c r="J73" s="3">
        <f t="shared" si="4"/>
        <v>0</v>
      </c>
      <c r="K73" s="3">
        <f t="shared" si="5"/>
        <v>0</v>
      </c>
    </row>
    <row r="74" spans="1:11" x14ac:dyDescent="0.8">
      <c r="A74" s="2" t="s">
        <v>22</v>
      </c>
      <c r="B74" s="7">
        <v>9</v>
      </c>
      <c r="C74" s="4">
        <v>1</v>
      </c>
      <c r="D74" s="4">
        <v>232843</v>
      </c>
      <c r="E74" s="4">
        <v>699158</v>
      </c>
      <c r="F74" s="4">
        <v>0</v>
      </c>
      <c r="G74" s="4">
        <v>0</v>
      </c>
      <c r="H74" s="4"/>
      <c r="I74" s="3">
        <f t="shared" si="3"/>
        <v>232843</v>
      </c>
      <c r="J74" s="3">
        <f t="shared" si="4"/>
        <v>0</v>
      </c>
      <c r="K74" s="3">
        <f t="shared" si="5"/>
        <v>0</v>
      </c>
    </row>
    <row r="75" spans="1:11" x14ac:dyDescent="0.8">
      <c r="A75" s="2" t="s">
        <v>22</v>
      </c>
      <c r="B75" s="2" t="s">
        <v>488</v>
      </c>
      <c r="C75" s="4">
        <v>223</v>
      </c>
      <c r="D75" s="4">
        <v>40241273</v>
      </c>
      <c r="E75" s="4">
        <v>120832467</v>
      </c>
      <c r="F75" s="4">
        <v>0</v>
      </c>
      <c r="G75" s="4">
        <v>0</v>
      </c>
      <c r="H75" s="4"/>
      <c r="I75" s="3">
        <f t="shared" si="3"/>
        <v>180454.13901345292</v>
      </c>
      <c r="J75" s="3">
        <f t="shared" si="4"/>
        <v>0</v>
      </c>
      <c r="K75" s="3">
        <f t="shared" si="5"/>
        <v>0</v>
      </c>
    </row>
    <row r="76" spans="1:11" x14ac:dyDescent="0.8">
      <c r="A76" s="2" t="s">
        <v>22</v>
      </c>
      <c r="B76" s="5" t="s">
        <v>488</v>
      </c>
      <c r="C76" s="4">
        <v>223</v>
      </c>
      <c r="D76" s="4">
        <v>40241273</v>
      </c>
      <c r="E76" s="4">
        <v>120832467</v>
      </c>
      <c r="F76" s="4">
        <v>0</v>
      </c>
      <c r="G76" s="4">
        <v>0</v>
      </c>
      <c r="H76" s="4"/>
      <c r="I76" s="3">
        <f t="shared" si="3"/>
        <v>180454.13901345292</v>
      </c>
      <c r="J76" s="3">
        <f t="shared" si="4"/>
        <v>0</v>
      </c>
      <c r="K76" s="3">
        <f t="shared" si="5"/>
        <v>0</v>
      </c>
    </row>
    <row r="77" spans="1:11" x14ac:dyDescent="0.8">
      <c r="A77" s="2" t="s">
        <v>22</v>
      </c>
      <c r="B77" s="6" t="s">
        <v>485</v>
      </c>
      <c r="C77" s="4">
        <v>223</v>
      </c>
      <c r="D77" s="4">
        <v>40241273</v>
      </c>
      <c r="E77" s="4">
        <v>120832467</v>
      </c>
      <c r="F77" s="4">
        <v>0</v>
      </c>
      <c r="G77" s="4">
        <v>0</v>
      </c>
      <c r="H77" s="4"/>
      <c r="I77" s="3">
        <f t="shared" si="3"/>
        <v>180454.13901345292</v>
      </c>
      <c r="J77" s="3">
        <f t="shared" si="4"/>
        <v>0</v>
      </c>
      <c r="K77" s="3">
        <f t="shared" si="5"/>
        <v>0</v>
      </c>
    </row>
    <row r="78" spans="1:11" x14ac:dyDescent="0.8">
      <c r="A78" s="2" t="s">
        <v>22</v>
      </c>
      <c r="B78" s="7" t="s">
        <v>23</v>
      </c>
      <c r="C78" s="4">
        <v>214</v>
      </c>
      <c r="D78" s="4">
        <v>36875246</v>
      </c>
      <c r="E78" s="4">
        <v>110725297</v>
      </c>
      <c r="F78" s="4">
        <v>0</v>
      </c>
      <c r="G78" s="4">
        <v>0</v>
      </c>
      <c r="H78" s="4"/>
      <c r="I78" s="3">
        <f t="shared" si="3"/>
        <v>172314.23364485981</v>
      </c>
      <c r="J78" s="3">
        <f t="shared" si="4"/>
        <v>0</v>
      </c>
      <c r="K78" s="3">
        <f t="shared" si="5"/>
        <v>0</v>
      </c>
    </row>
    <row r="79" spans="1:11" x14ac:dyDescent="0.8">
      <c r="A79" s="2" t="s">
        <v>22</v>
      </c>
      <c r="B79" s="7" t="s">
        <v>30</v>
      </c>
      <c r="C79" s="4">
        <v>9</v>
      </c>
      <c r="D79" s="4">
        <v>3366027</v>
      </c>
      <c r="E79" s="4">
        <v>10107170</v>
      </c>
      <c r="F79" s="4">
        <v>0</v>
      </c>
      <c r="G79" s="4">
        <v>0</v>
      </c>
      <c r="H79" s="4"/>
      <c r="I79" s="3">
        <f t="shared" si="3"/>
        <v>374003</v>
      </c>
      <c r="J79" s="3">
        <f t="shared" si="4"/>
        <v>0</v>
      </c>
      <c r="K79" s="3">
        <f t="shared" si="5"/>
        <v>0</v>
      </c>
    </row>
    <row r="80" spans="1:11" x14ac:dyDescent="0.8">
      <c r="A80" s="2" t="s">
        <v>328</v>
      </c>
      <c r="B80"/>
      <c r="C80" s="4">
        <v>2812</v>
      </c>
      <c r="D80" s="4">
        <v>126052198</v>
      </c>
      <c r="E80" s="4">
        <v>378496935</v>
      </c>
      <c r="F80" s="4">
        <v>14321424</v>
      </c>
      <c r="G80" s="4">
        <v>19682273</v>
      </c>
      <c r="H80" s="4"/>
      <c r="I80" s="3">
        <f t="shared" si="3"/>
        <v>44826.528449502133</v>
      </c>
      <c r="J80" s="3">
        <f t="shared" si="4"/>
        <v>5092.9672830725458</v>
      </c>
      <c r="K80" s="3">
        <f t="shared" si="5"/>
        <v>6999.3858463726883</v>
      </c>
    </row>
    <row r="81" spans="1:11" x14ac:dyDescent="0.8">
      <c r="A81" s="2" t="s">
        <v>20</v>
      </c>
      <c r="B81" s="2" t="s">
        <v>472</v>
      </c>
      <c r="C81" s="4">
        <v>483</v>
      </c>
      <c r="D81" s="4">
        <v>2260205</v>
      </c>
      <c r="E81" s="4">
        <v>6786724</v>
      </c>
      <c r="F81" s="4">
        <v>0</v>
      </c>
      <c r="G81" s="4">
        <v>0</v>
      </c>
      <c r="H81" s="4"/>
      <c r="I81" s="3">
        <f t="shared" si="3"/>
        <v>4679.5134575569355</v>
      </c>
      <c r="J81" s="3">
        <f t="shared" si="4"/>
        <v>0</v>
      </c>
      <c r="K81" s="3">
        <f t="shared" si="5"/>
        <v>0</v>
      </c>
    </row>
    <row r="82" spans="1:11" x14ac:dyDescent="0.8">
      <c r="A82" s="2" t="s">
        <v>20</v>
      </c>
      <c r="B82" s="5" t="s">
        <v>472</v>
      </c>
      <c r="C82" s="4">
        <v>483</v>
      </c>
      <c r="D82" s="4">
        <v>2260205</v>
      </c>
      <c r="E82" s="4">
        <v>6786724</v>
      </c>
      <c r="F82" s="4">
        <v>0</v>
      </c>
      <c r="G82" s="4">
        <v>0</v>
      </c>
      <c r="H82" s="4"/>
      <c r="I82" s="3">
        <f t="shared" si="3"/>
        <v>4679.5134575569355</v>
      </c>
      <c r="J82" s="3">
        <f t="shared" si="4"/>
        <v>0</v>
      </c>
      <c r="K82" s="3">
        <f t="shared" si="5"/>
        <v>0</v>
      </c>
    </row>
    <row r="83" spans="1:11" x14ac:dyDescent="0.8">
      <c r="A83" s="2" t="s">
        <v>20</v>
      </c>
      <c r="B83" s="6" t="s">
        <v>472</v>
      </c>
      <c r="C83" s="4">
        <v>483</v>
      </c>
      <c r="D83" s="4">
        <v>2260205</v>
      </c>
      <c r="E83" s="4">
        <v>6786724</v>
      </c>
      <c r="F83" s="4">
        <v>0</v>
      </c>
      <c r="G83" s="4">
        <v>0</v>
      </c>
      <c r="H83" s="4"/>
      <c r="I83" s="3">
        <f t="shared" si="3"/>
        <v>4679.5134575569355</v>
      </c>
      <c r="J83" s="3">
        <f t="shared" si="4"/>
        <v>0</v>
      </c>
      <c r="K83" s="3">
        <f t="shared" si="5"/>
        <v>0</v>
      </c>
    </row>
    <row r="84" spans="1:11" x14ac:dyDescent="0.8">
      <c r="A84" s="2" t="s">
        <v>20</v>
      </c>
      <c r="B84" s="7">
        <v>0</v>
      </c>
      <c r="C84" s="4">
        <v>360</v>
      </c>
      <c r="D84" s="4">
        <v>0</v>
      </c>
      <c r="E84" s="4">
        <v>0</v>
      </c>
      <c r="F84" s="4">
        <v>0</v>
      </c>
      <c r="G84" s="4">
        <v>0</v>
      </c>
      <c r="H84" s="4"/>
      <c r="I84" s="3">
        <f t="shared" si="3"/>
        <v>0</v>
      </c>
      <c r="J84" s="3">
        <f t="shared" si="4"/>
        <v>0</v>
      </c>
      <c r="K84" s="3">
        <f t="shared" si="5"/>
        <v>0</v>
      </c>
    </row>
    <row r="85" spans="1:11" x14ac:dyDescent="0.8">
      <c r="A85" s="2" t="s">
        <v>20</v>
      </c>
      <c r="B85" s="7">
        <v>1</v>
      </c>
      <c r="C85" s="4">
        <v>123</v>
      </c>
      <c r="D85" s="4">
        <v>2260205</v>
      </c>
      <c r="E85" s="4">
        <v>6786724</v>
      </c>
      <c r="F85" s="4">
        <v>0</v>
      </c>
      <c r="G85" s="4">
        <v>0</v>
      </c>
      <c r="H85" s="4"/>
      <c r="I85" s="3">
        <f t="shared" si="3"/>
        <v>18375.650406504064</v>
      </c>
      <c r="J85" s="3">
        <f t="shared" si="4"/>
        <v>0</v>
      </c>
      <c r="K85" s="3">
        <f t="shared" si="5"/>
        <v>0</v>
      </c>
    </row>
    <row r="86" spans="1:11" x14ac:dyDescent="0.8">
      <c r="A86" s="2" t="s">
        <v>20</v>
      </c>
      <c r="B86" s="2">
        <v>2</v>
      </c>
      <c r="C86" s="4">
        <v>1032</v>
      </c>
      <c r="D86" s="4">
        <v>67840811</v>
      </c>
      <c r="E86" s="4">
        <v>203705599</v>
      </c>
      <c r="F86" s="4">
        <v>5650990</v>
      </c>
      <c r="G86" s="4">
        <v>7374912</v>
      </c>
      <c r="H86" s="4"/>
      <c r="I86" s="3">
        <f t="shared" si="3"/>
        <v>65737.219961240306</v>
      </c>
      <c r="J86" s="3">
        <f t="shared" si="4"/>
        <v>5475.7655038759694</v>
      </c>
      <c r="K86" s="3">
        <f t="shared" si="5"/>
        <v>7146.2325581395353</v>
      </c>
    </row>
    <row r="87" spans="1:11" x14ac:dyDescent="0.8">
      <c r="A87" s="2" t="s">
        <v>20</v>
      </c>
      <c r="B87" s="5">
        <v>2</v>
      </c>
      <c r="C87" s="4">
        <v>1032</v>
      </c>
      <c r="D87" s="4">
        <v>67840811</v>
      </c>
      <c r="E87" s="4">
        <v>203705599</v>
      </c>
      <c r="F87" s="4">
        <v>5650990</v>
      </c>
      <c r="G87" s="4">
        <v>7374912</v>
      </c>
      <c r="H87" s="4"/>
      <c r="I87" s="3">
        <f t="shared" si="3"/>
        <v>65737.219961240306</v>
      </c>
      <c r="J87" s="3">
        <f t="shared" si="4"/>
        <v>5475.7655038759694</v>
      </c>
      <c r="K87" s="3">
        <f t="shared" si="5"/>
        <v>7146.2325581395353</v>
      </c>
    </row>
    <row r="88" spans="1:11" x14ac:dyDescent="0.8">
      <c r="A88" s="2" t="s">
        <v>20</v>
      </c>
      <c r="B88" s="6">
        <v>2</v>
      </c>
      <c r="C88" s="4">
        <v>1032</v>
      </c>
      <c r="D88" s="4">
        <v>67840811</v>
      </c>
      <c r="E88" s="4">
        <v>203705599</v>
      </c>
      <c r="F88" s="4">
        <v>5650990</v>
      </c>
      <c r="G88" s="4">
        <v>7374912</v>
      </c>
      <c r="H88" s="4"/>
      <c r="I88" s="3">
        <f t="shared" si="3"/>
        <v>65737.219961240306</v>
      </c>
      <c r="J88" s="3">
        <f t="shared" si="4"/>
        <v>5475.7655038759694</v>
      </c>
      <c r="K88" s="3">
        <f t="shared" si="5"/>
        <v>7146.2325581395353</v>
      </c>
    </row>
    <row r="89" spans="1:11" x14ac:dyDescent="0.8">
      <c r="A89" s="2" t="s">
        <v>20</v>
      </c>
      <c r="B89" s="7">
        <v>2</v>
      </c>
      <c r="C89" s="4">
        <v>1032</v>
      </c>
      <c r="D89" s="4">
        <v>67840811</v>
      </c>
      <c r="E89" s="4">
        <v>203705599</v>
      </c>
      <c r="F89" s="4">
        <v>5650990</v>
      </c>
      <c r="G89" s="4">
        <v>7374912</v>
      </c>
      <c r="H89" s="4"/>
      <c r="I89" s="3">
        <f t="shared" si="3"/>
        <v>65737.219961240306</v>
      </c>
      <c r="J89" s="3">
        <f t="shared" si="4"/>
        <v>5475.7655038759694</v>
      </c>
      <c r="K89" s="3">
        <f t="shared" si="5"/>
        <v>7146.2325581395353</v>
      </c>
    </row>
    <row r="90" spans="1:11" x14ac:dyDescent="0.8">
      <c r="A90" s="2" t="s">
        <v>20</v>
      </c>
      <c r="B90" s="2" t="s">
        <v>488</v>
      </c>
      <c r="C90" s="4">
        <v>1</v>
      </c>
      <c r="D90" s="4">
        <v>16572</v>
      </c>
      <c r="E90" s="4">
        <v>49761</v>
      </c>
      <c r="F90" s="4">
        <v>0</v>
      </c>
      <c r="G90" s="4">
        <v>0</v>
      </c>
      <c r="H90" s="4"/>
      <c r="I90" s="3">
        <f t="shared" si="3"/>
        <v>16572</v>
      </c>
      <c r="J90" s="3">
        <f t="shared" si="4"/>
        <v>0</v>
      </c>
      <c r="K90" s="3">
        <f t="shared" si="5"/>
        <v>0</v>
      </c>
    </row>
    <row r="91" spans="1:11" x14ac:dyDescent="0.8">
      <c r="A91" s="2" t="s">
        <v>20</v>
      </c>
      <c r="B91" s="5" t="s">
        <v>488</v>
      </c>
      <c r="C91" s="4">
        <v>1</v>
      </c>
      <c r="D91" s="4">
        <v>16572</v>
      </c>
      <c r="E91" s="4">
        <v>49761</v>
      </c>
      <c r="F91" s="4">
        <v>0</v>
      </c>
      <c r="G91" s="4">
        <v>0</v>
      </c>
      <c r="H91" s="4"/>
      <c r="I91" s="3">
        <f t="shared" si="3"/>
        <v>16572</v>
      </c>
      <c r="J91" s="3">
        <f t="shared" si="4"/>
        <v>0</v>
      </c>
      <c r="K91" s="3">
        <f t="shared" si="5"/>
        <v>0</v>
      </c>
    </row>
    <row r="92" spans="1:11" x14ac:dyDescent="0.8">
      <c r="A92" s="2" t="s">
        <v>20</v>
      </c>
      <c r="B92" s="6" t="s">
        <v>485</v>
      </c>
      <c r="C92" s="4">
        <v>1</v>
      </c>
      <c r="D92" s="4">
        <v>16572</v>
      </c>
      <c r="E92" s="4">
        <v>49761</v>
      </c>
      <c r="F92" s="4">
        <v>0</v>
      </c>
      <c r="G92" s="4">
        <v>0</v>
      </c>
      <c r="H92" s="4"/>
      <c r="I92" s="3">
        <f t="shared" si="3"/>
        <v>16572</v>
      </c>
      <c r="J92" s="3">
        <f t="shared" si="4"/>
        <v>0</v>
      </c>
      <c r="K92" s="3">
        <f t="shared" si="5"/>
        <v>0</v>
      </c>
    </row>
    <row r="93" spans="1:11" x14ac:dyDescent="0.8">
      <c r="A93" s="2" t="s">
        <v>20</v>
      </c>
      <c r="B93" s="7" t="s">
        <v>23</v>
      </c>
      <c r="C93" s="4">
        <v>1</v>
      </c>
      <c r="D93" s="4">
        <v>16572</v>
      </c>
      <c r="E93" s="4">
        <v>49761</v>
      </c>
      <c r="F93" s="4">
        <v>0</v>
      </c>
      <c r="G93" s="4">
        <v>0</v>
      </c>
      <c r="H93" s="4"/>
      <c r="I93" s="3">
        <f t="shared" si="3"/>
        <v>16572</v>
      </c>
      <c r="J93" s="3">
        <f t="shared" si="4"/>
        <v>0</v>
      </c>
      <c r="K93" s="3">
        <f t="shared" si="5"/>
        <v>0</v>
      </c>
    </row>
    <row r="94" spans="1:11" x14ac:dyDescent="0.8">
      <c r="A94" s="2" t="s">
        <v>329</v>
      </c>
      <c r="B94"/>
      <c r="C94" s="4">
        <v>1516</v>
      </c>
      <c r="D94" s="4">
        <v>70117588</v>
      </c>
      <c r="E94" s="4">
        <v>210542084</v>
      </c>
      <c r="F94" s="4">
        <v>5650990</v>
      </c>
      <c r="G94" s="4">
        <v>7374912</v>
      </c>
      <c r="H94" s="4"/>
      <c r="I94" s="3">
        <f t="shared" si="3"/>
        <v>46251.707124010551</v>
      </c>
      <c r="J94" s="3">
        <f t="shared" si="4"/>
        <v>3727.565963060686</v>
      </c>
      <c r="K94" s="3">
        <f t="shared" si="5"/>
        <v>4864.7176781002636</v>
      </c>
    </row>
    <row r="95" spans="1:11" x14ac:dyDescent="0.8">
      <c r="A95" s="2" t="s">
        <v>127</v>
      </c>
      <c r="B95" s="2" t="s">
        <v>472</v>
      </c>
      <c r="C95" s="4">
        <v>441</v>
      </c>
      <c r="D95" s="4">
        <v>1997005</v>
      </c>
      <c r="E95" s="4">
        <v>5996404</v>
      </c>
      <c r="F95" s="4">
        <v>0</v>
      </c>
      <c r="G95" s="4">
        <v>0</v>
      </c>
      <c r="H95" s="4"/>
      <c r="I95" s="3">
        <f t="shared" si="3"/>
        <v>4528.3560090702949</v>
      </c>
      <c r="J95" s="3">
        <f t="shared" si="4"/>
        <v>0</v>
      </c>
      <c r="K95" s="3">
        <f t="shared" si="5"/>
        <v>0</v>
      </c>
    </row>
    <row r="96" spans="1:11" x14ac:dyDescent="0.8">
      <c r="A96" s="2" t="s">
        <v>127</v>
      </c>
      <c r="B96" s="5" t="s">
        <v>472</v>
      </c>
      <c r="C96" s="4">
        <v>441</v>
      </c>
      <c r="D96" s="4">
        <v>1997005</v>
      </c>
      <c r="E96" s="4">
        <v>5996404</v>
      </c>
      <c r="F96" s="4">
        <v>0</v>
      </c>
      <c r="G96" s="4">
        <v>0</v>
      </c>
      <c r="H96" s="4"/>
      <c r="I96" s="3">
        <f t="shared" si="3"/>
        <v>4528.3560090702949</v>
      </c>
      <c r="J96" s="3">
        <f t="shared" si="4"/>
        <v>0</v>
      </c>
      <c r="K96" s="3">
        <f t="shared" si="5"/>
        <v>0</v>
      </c>
    </row>
    <row r="97" spans="1:11" x14ac:dyDescent="0.8">
      <c r="A97" s="2" t="s">
        <v>127</v>
      </c>
      <c r="B97" s="6" t="s">
        <v>472</v>
      </c>
      <c r="C97" s="4">
        <v>441</v>
      </c>
      <c r="D97" s="4">
        <v>1997005</v>
      </c>
      <c r="E97" s="4">
        <v>5996404</v>
      </c>
      <c r="F97" s="4">
        <v>0</v>
      </c>
      <c r="G97" s="4">
        <v>0</v>
      </c>
      <c r="H97" s="4"/>
      <c r="I97" s="3">
        <f t="shared" si="3"/>
        <v>4528.3560090702949</v>
      </c>
      <c r="J97" s="3">
        <f t="shared" si="4"/>
        <v>0</v>
      </c>
      <c r="K97" s="3">
        <f t="shared" si="5"/>
        <v>0</v>
      </c>
    </row>
    <row r="98" spans="1:11" x14ac:dyDescent="0.8">
      <c r="A98" s="2" t="s">
        <v>127</v>
      </c>
      <c r="B98" s="7">
        <v>0</v>
      </c>
      <c r="C98" s="4">
        <v>296</v>
      </c>
      <c r="D98" s="4">
        <v>0</v>
      </c>
      <c r="E98" s="4">
        <v>0</v>
      </c>
      <c r="F98" s="4">
        <v>0</v>
      </c>
      <c r="G98" s="4">
        <v>0</v>
      </c>
      <c r="H98" s="4"/>
      <c r="I98" s="3">
        <f t="shared" si="3"/>
        <v>0</v>
      </c>
      <c r="J98" s="3">
        <f t="shared" si="4"/>
        <v>0</v>
      </c>
      <c r="K98" s="3">
        <f t="shared" si="5"/>
        <v>0</v>
      </c>
    </row>
    <row r="99" spans="1:11" x14ac:dyDescent="0.8">
      <c r="A99" s="2" t="s">
        <v>127</v>
      </c>
      <c r="B99" s="7">
        <v>1</v>
      </c>
      <c r="C99" s="4">
        <v>145</v>
      </c>
      <c r="D99" s="4">
        <v>1997005</v>
      </c>
      <c r="E99" s="4">
        <v>5996404</v>
      </c>
      <c r="F99" s="4">
        <v>0</v>
      </c>
      <c r="G99" s="4">
        <v>0</v>
      </c>
      <c r="H99" s="4"/>
      <c r="I99" s="3">
        <f t="shared" si="3"/>
        <v>13772.448275862069</v>
      </c>
      <c r="J99" s="3">
        <f t="shared" si="4"/>
        <v>0</v>
      </c>
      <c r="K99" s="3">
        <f t="shared" si="5"/>
        <v>0</v>
      </c>
    </row>
    <row r="100" spans="1:11" x14ac:dyDescent="0.8">
      <c r="A100" s="2" t="s">
        <v>127</v>
      </c>
      <c r="B100" s="2">
        <v>2</v>
      </c>
      <c r="C100" s="4">
        <v>5439</v>
      </c>
      <c r="D100" s="4">
        <v>122238370</v>
      </c>
      <c r="E100" s="4">
        <v>367045264</v>
      </c>
      <c r="F100" s="4">
        <v>40480000</v>
      </c>
      <c r="G100" s="4">
        <v>51777032</v>
      </c>
      <c r="H100" s="4"/>
      <c r="I100" s="3">
        <f t="shared" si="3"/>
        <v>22474.419930134216</v>
      </c>
      <c r="J100" s="3">
        <f t="shared" si="4"/>
        <v>7442.544585401728</v>
      </c>
      <c r="K100" s="3">
        <f t="shared" si="5"/>
        <v>9519.5866887295451</v>
      </c>
    </row>
    <row r="101" spans="1:11" x14ac:dyDescent="0.8">
      <c r="A101" s="2" t="s">
        <v>127</v>
      </c>
      <c r="B101" s="5">
        <v>2</v>
      </c>
      <c r="C101" s="4">
        <v>5439</v>
      </c>
      <c r="D101" s="4">
        <v>122238370</v>
      </c>
      <c r="E101" s="4">
        <v>367045264</v>
      </c>
      <c r="F101" s="4">
        <v>40480000</v>
      </c>
      <c r="G101" s="4">
        <v>51777032</v>
      </c>
      <c r="H101" s="4"/>
      <c r="I101" s="3">
        <f t="shared" si="3"/>
        <v>22474.419930134216</v>
      </c>
      <c r="J101" s="3">
        <f t="shared" si="4"/>
        <v>7442.544585401728</v>
      </c>
      <c r="K101" s="3">
        <f t="shared" si="5"/>
        <v>9519.5866887295451</v>
      </c>
    </row>
    <row r="102" spans="1:11" x14ac:dyDescent="0.8">
      <c r="A102" s="2" t="s">
        <v>127</v>
      </c>
      <c r="B102" s="6">
        <v>2</v>
      </c>
      <c r="C102" s="4">
        <v>5439</v>
      </c>
      <c r="D102" s="4">
        <v>122238370</v>
      </c>
      <c r="E102" s="4">
        <v>367045264</v>
      </c>
      <c r="F102" s="4">
        <v>40480000</v>
      </c>
      <c r="G102" s="4">
        <v>51777032</v>
      </c>
      <c r="H102" s="4"/>
      <c r="I102" s="3">
        <f t="shared" si="3"/>
        <v>22474.419930134216</v>
      </c>
      <c r="J102" s="3">
        <f t="shared" si="4"/>
        <v>7442.544585401728</v>
      </c>
      <c r="K102" s="3">
        <f t="shared" si="5"/>
        <v>9519.5866887295451</v>
      </c>
    </row>
    <row r="103" spans="1:11" x14ac:dyDescent="0.8">
      <c r="A103" s="2" t="s">
        <v>127</v>
      </c>
      <c r="B103" s="7">
        <v>2</v>
      </c>
      <c r="C103" s="4">
        <v>5439</v>
      </c>
      <c r="D103" s="4">
        <v>122238370</v>
      </c>
      <c r="E103" s="4">
        <v>367045264</v>
      </c>
      <c r="F103" s="4">
        <v>40480000</v>
      </c>
      <c r="G103" s="4">
        <v>51777032</v>
      </c>
      <c r="H103" s="4"/>
      <c r="I103" s="3">
        <f t="shared" si="3"/>
        <v>22474.419930134216</v>
      </c>
      <c r="J103" s="3">
        <f t="shared" si="4"/>
        <v>7442.544585401728</v>
      </c>
      <c r="K103" s="3">
        <f t="shared" si="5"/>
        <v>9519.5866887295451</v>
      </c>
    </row>
    <row r="104" spans="1:11" x14ac:dyDescent="0.8">
      <c r="A104" s="2" t="s">
        <v>127</v>
      </c>
      <c r="B104" s="2" t="s">
        <v>485</v>
      </c>
      <c r="C104" s="4">
        <v>9</v>
      </c>
      <c r="D104" s="4">
        <v>3103074</v>
      </c>
      <c r="E104" s="4">
        <v>9317599</v>
      </c>
      <c r="F104" s="4">
        <v>0</v>
      </c>
      <c r="G104" s="4">
        <v>0</v>
      </c>
      <c r="H104" s="4"/>
      <c r="I104" s="3">
        <f t="shared" si="3"/>
        <v>344786</v>
      </c>
      <c r="J104" s="3">
        <f t="shared" si="4"/>
        <v>0</v>
      </c>
      <c r="K104" s="3">
        <f t="shared" si="5"/>
        <v>0</v>
      </c>
    </row>
    <row r="105" spans="1:11" x14ac:dyDescent="0.8">
      <c r="A105" s="2" t="s">
        <v>127</v>
      </c>
      <c r="B105" s="5" t="s">
        <v>485</v>
      </c>
      <c r="C105" s="4">
        <v>9</v>
      </c>
      <c r="D105" s="4">
        <v>3103074</v>
      </c>
      <c r="E105" s="4">
        <v>9317599</v>
      </c>
      <c r="F105" s="4">
        <v>0</v>
      </c>
      <c r="G105" s="4">
        <v>0</v>
      </c>
      <c r="H105" s="4"/>
      <c r="I105" s="3">
        <f t="shared" si="3"/>
        <v>344786</v>
      </c>
      <c r="J105" s="3">
        <f t="shared" si="4"/>
        <v>0</v>
      </c>
      <c r="K105" s="3">
        <f t="shared" si="5"/>
        <v>0</v>
      </c>
    </row>
    <row r="106" spans="1:11" x14ac:dyDescent="0.8">
      <c r="A106" s="2" t="s">
        <v>127</v>
      </c>
      <c r="B106" s="6">
        <v>3</v>
      </c>
      <c r="C106" s="4">
        <v>6</v>
      </c>
      <c r="D106" s="4">
        <v>2444387</v>
      </c>
      <c r="E106" s="4">
        <v>7339760</v>
      </c>
      <c r="F106" s="4">
        <v>0</v>
      </c>
      <c r="G106" s="4">
        <v>0</v>
      </c>
      <c r="H106" s="4"/>
      <c r="I106" s="3">
        <f t="shared" si="3"/>
        <v>407397.83333333331</v>
      </c>
      <c r="J106" s="3">
        <f t="shared" si="4"/>
        <v>0</v>
      </c>
      <c r="K106" s="3">
        <f t="shared" si="5"/>
        <v>0</v>
      </c>
    </row>
    <row r="107" spans="1:11" x14ac:dyDescent="0.8">
      <c r="A107" s="2" t="s">
        <v>127</v>
      </c>
      <c r="B107" s="7">
        <v>3</v>
      </c>
      <c r="C107" s="4">
        <v>6</v>
      </c>
      <c r="D107" s="4">
        <v>2444387</v>
      </c>
      <c r="E107" s="4">
        <v>7339760</v>
      </c>
      <c r="F107" s="4">
        <v>0</v>
      </c>
      <c r="G107" s="4">
        <v>0</v>
      </c>
      <c r="H107" s="4"/>
      <c r="I107" s="3">
        <f t="shared" si="3"/>
        <v>407397.83333333331</v>
      </c>
      <c r="J107" s="3">
        <f t="shared" si="4"/>
        <v>0</v>
      </c>
      <c r="K107" s="3">
        <f t="shared" si="5"/>
        <v>0</v>
      </c>
    </row>
    <row r="108" spans="1:11" x14ac:dyDescent="0.8">
      <c r="A108" s="2" t="s">
        <v>127</v>
      </c>
      <c r="B108" s="6">
        <v>9</v>
      </c>
      <c r="C108" s="4">
        <v>3</v>
      </c>
      <c r="D108" s="4">
        <v>658687</v>
      </c>
      <c r="E108" s="4">
        <v>1977839</v>
      </c>
      <c r="F108" s="4">
        <v>0</v>
      </c>
      <c r="G108" s="4">
        <v>0</v>
      </c>
      <c r="H108" s="4"/>
      <c r="I108" s="3">
        <f t="shared" si="3"/>
        <v>219562.33333333334</v>
      </c>
      <c r="J108" s="3">
        <f t="shared" si="4"/>
        <v>0</v>
      </c>
      <c r="K108" s="3">
        <f t="shared" si="5"/>
        <v>0</v>
      </c>
    </row>
    <row r="109" spans="1:11" x14ac:dyDescent="0.8">
      <c r="A109" s="2" t="s">
        <v>127</v>
      </c>
      <c r="B109" s="7">
        <v>9</v>
      </c>
      <c r="C109" s="4">
        <v>3</v>
      </c>
      <c r="D109" s="4">
        <v>658687</v>
      </c>
      <c r="E109" s="4">
        <v>1977839</v>
      </c>
      <c r="F109" s="4">
        <v>0</v>
      </c>
      <c r="G109" s="4">
        <v>0</v>
      </c>
      <c r="H109" s="4"/>
      <c r="I109" s="3">
        <f t="shared" si="3"/>
        <v>219562.33333333334</v>
      </c>
      <c r="J109" s="3">
        <f t="shared" si="4"/>
        <v>0</v>
      </c>
      <c r="K109" s="3">
        <f t="shared" si="5"/>
        <v>0</v>
      </c>
    </row>
    <row r="110" spans="1:11" x14ac:dyDescent="0.8">
      <c r="A110" s="2" t="s">
        <v>127</v>
      </c>
      <c r="B110" s="2" t="s">
        <v>471</v>
      </c>
      <c r="C110" s="4">
        <v>4</v>
      </c>
      <c r="D110" s="4">
        <v>2464012</v>
      </c>
      <c r="E110" s="4">
        <v>7398689</v>
      </c>
      <c r="F110" s="4">
        <v>0</v>
      </c>
      <c r="G110" s="4">
        <v>0</v>
      </c>
      <c r="H110" s="4"/>
      <c r="I110" s="3">
        <f t="shared" si="3"/>
        <v>616003</v>
      </c>
      <c r="J110" s="3">
        <f t="shared" si="4"/>
        <v>0</v>
      </c>
      <c r="K110" s="3">
        <f t="shared" si="5"/>
        <v>0</v>
      </c>
    </row>
    <row r="111" spans="1:11" x14ac:dyDescent="0.8">
      <c r="A111" s="2" t="s">
        <v>127</v>
      </c>
      <c r="B111" s="5" t="s">
        <v>471</v>
      </c>
      <c r="C111" s="4">
        <v>4</v>
      </c>
      <c r="D111" s="4">
        <v>2464012</v>
      </c>
      <c r="E111" s="4">
        <v>7398689</v>
      </c>
      <c r="F111" s="4">
        <v>0</v>
      </c>
      <c r="G111" s="4">
        <v>0</v>
      </c>
      <c r="H111" s="4"/>
      <c r="I111" s="3">
        <f t="shared" si="3"/>
        <v>616003</v>
      </c>
      <c r="J111" s="3">
        <f t="shared" si="4"/>
        <v>0</v>
      </c>
      <c r="K111" s="3">
        <f t="shared" si="5"/>
        <v>0</v>
      </c>
    </row>
    <row r="112" spans="1:11" x14ac:dyDescent="0.8">
      <c r="A112" s="2" t="s">
        <v>127</v>
      </c>
      <c r="B112" s="6" t="s">
        <v>34</v>
      </c>
      <c r="C112" s="4">
        <v>4</v>
      </c>
      <c r="D112" s="4">
        <v>2464012</v>
      </c>
      <c r="E112" s="4">
        <v>7398689</v>
      </c>
      <c r="F112" s="4">
        <v>0</v>
      </c>
      <c r="G112" s="4">
        <v>0</v>
      </c>
      <c r="H112" s="4"/>
      <c r="I112" s="3">
        <f t="shared" si="3"/>
        <v>616003</v>
      </c>
      <c r="J112" s="3">
        <f t="shared" si="4"/>
        <v>0</v>
      </c>
      <c r="K112" s="3">
        <f t="shared" si="5"/>
        <v>0</v>
      </c>
    </row>
    <row r="113" spans="1:11" x14ac:dyDescent="0.8">
      <c r="A113" s="2" t="s">
        <v>127</v>
      </c>
      <c r="B113" s="7" t="s">
        <v>34</v>
      </c>
      <c r="C113" s="4">
        <v>4</v>
      </c>
      <c r="D113" s="4">
        <v>2464012</v>
      </c>
      <c r="E113" s="4">
        <v>7398689</v>
      </c>
      <c r="F113" s="4">
        <v>0</v>
      </c>
      <c r="G113" s="4">
        <v>0</v>
      </c>
      <c r="H113" s="4"/>
      <c r="I113" s="3">
        <f t="shared" si="3"/>
        <v>616003</v>
      </c>
      <c r="J113" s="3">
        <f t="shared" si="4"/>
        <v>0</v>
      </c>
      <c r="K113" s="3">
        <f t="shared" si="5"/>
        <v>0</v>
      </c>
    </row>
    <row r="114" spans="1:11" x14ac:dyDescent="0.8">
      <c r="A114" s="2" t="s">
        <v>127</v>
      </c>
      <c r="B114" s="2" t="s">
        <v>488</v>
      </c>
      <c r="C114" s="4">
        <v>86</v>
      </c>
      <c r="D114" s="4">
        <v>16962151</v>
      </c>
      <c r="E114" s="4">
        <v>50932258</v>
      </c>
      <c r="F114" s="4">
        <v>0</v>
      </c>
      <c r="G114" s="4">
        <v>0</v>
      </c>
      <c r="H114" s="4"/>
      <c r="I114" s="3">
        <f t="shared" si="3"/>
        <v>197234.31395348837</v>
      </c>
      <c r="J114" s="3">
        <f t="shared" si="4"/>
        <v>0</v>
      </c>
      <c r="K114" s="3">
        <f t="shared" si="5"/>
        <v>0</v>
      </c>
    </row>
    <row r="115" spans="1:11" x14ac:dyDescent="0.8">
      <c r="A115" s="2" t="s">
        <v>127</v>
      </c>
      <c r="B115" s="5" t="s">
        <v>488</v>
      </c>
      <c r="C115" s="4">
        <v>86</v>
      </c>
      <c r="D115" s="4">
        <v>16962151</v>
      </c>
      <c r="E115" s="4">
        <v>50932258</v>
      </c>
      <c r="F115" s="4">
        <v>0</v>
      </c>
      <c r="G115" s="4">
        <v>0</v>
      </c>
      <c r="H115" s="4"/>
      <c r="I115" s="3">
        <f t="shared" si="3"/>
        <v>197234.31395348837</v>
      </c>
      <c r="J115" s="3">
        <f t="shared" si="4"/>
        <v>0</v>
      </c>
      <c r="K115" s="3">
        <f t="shared" si="5"/>
        <v>0</v>
      </c>
    </row>
    <row r="116" spans="1:11" x14ac:dyDescent="0.8">
      <c r="A116" s="2" t="s">
        <v>127</v>
      </c>
      <c r="B116" s="6" t="s">
        <v>485</v>
      </c>
      <c r="C116" s="4">
        <v>86</v>
      </c>
      <c r="D116" s="4">
        <v>16962151</v>
      </c>
      <c r="E116" s="4">
        <v>50932258</v>
      </c>
      <c r="F116" s="4">
        <v>0</v>
      </c>
      <c r="G116" s="4">
        <v>0</v>
      </c>
      <c r="H116" s="4"/>
      <c r="I116" s="3">
        <f t="shared" si="3"/>
        <v>197234.31395348837</v>
      </c>
      <c r="J116" s="3">
        <f t="shared" si="4"/>
        <v>0</v>
      </c>
      <c r="K116" s="3">
        <f t="shared" si="5"/>
        <v>0</v>
      </c>
    </row>
    <row r="117" spans="1:11" x14ac:dyDescent="0.8">
      <c r="A117" s="2" t="s">
        <v>127</v>
      </c>
      <c r="B117" s="7" t="s">
        <v>23</v>
      </c>
      <c r="C117" s="4">
        <v>76</v>
      </c>
      <c r="D117" s="4">
        <v>11252179</v>
      </c>
      <c r="E117" s="4">
        <v>33786926</v>
      </c>
      <c r="F117" s="4">
        <v>0</v>
      </c>
      <c r="G117" s="4">
        <v>0</v>
      </c>
      <c r="H117" s="4"/>
      <c r="I117" s="3">
        <f t="shared" si="3"/>
        <v>148054.98684210525</v>
      </c>
      <c r="J117" s="3">
        <f t="shared" si="4"/>
        <v>0</v>
      </c>
      <c r="K117" s="3">
        <f t="shared" si="5"/>
        <v>0</v>
      </c>
    </row>
    <row r="118" spans="1:11" x14ac:dyDescent="0.8">
      <c r="A118" s="2" t="s">
        <v>127</v>
      </c>
      <c r="B118" s="7" t="s">
        <v>30</v>
      </c>
      <c r="C118" s="4">
        <v>10</v>
      </c>
      <c r="D118" s="4">
        <v>5709972</v>
      </c>
      <c r="E118" s="4">
        <v>17145332</v>
      </c>
      <c r="F118" s="4">
        <v>0</v>
      </c>
      <c r="G118" s="4">
        <v>0</v>
      </c>
      <c r="H118" s="4"/>
      <c r="I118" s="3">
        <f t="shared" si="3"/>
        <v>570997.19999999995</v>
      </c>
      <c r="J118" s="3">
        <f t="shared" si="4"/>
        <v>0</v>
      </c>
      <c r="K118" s="3">
        <f t="shared" si="5"/>
        <v>0</v>
      </c>
    </row>
    <row r="119" spans="1:11" x14ac:dyDescent="0.8">
      <c r="A119" s="2" t="s">
        <v>330</v>
      </c>
      <c r="B119"/>
      <c r="C119" s="4">
        <v>5979</v>
      </c>
      <c r="D119" s="4">
        <v>146764612</v>
      </c>
      <c r="E119" s="4">
        <v>440690214</v>
      </c>
      <c r="F119" s="4">
        <v>40480000</v>
      </c>
      <c r="G119" s="4">
        <v>51777032</v>
      </c>
      <c r="H119" s="4"/>
      <c r="I119" s="3">
        <f t="shared" si="3"/>
        <v>24546.682053855158</v>
      </c>
      <c r="J119" s="3">
        <f t="shared" si="4"/>
        <v>6770.3629369459777</v>
      </c>
      <c r="K119" s="3">
        <f t="shared" si="5"/>
        <v>8659.8146847298885</v>
      </c>
    </row>
    <row r="120" spans="1:11" x14ac:dyDescent="0.8">
      <c r="A120" s="2" t="s">
        <v>171</v>
      </c>
      <c r="B120" s="2" t="s">
        <v>472</v>
      </c>
      <c r="C120" s="4">
        <v>516</v>
      </c>
      <c r="D120" s="4">
        <v>1603802</v>
      </c>
      <c r="E120" s="4">
        <v>4815728</v>
      </c>
      <c r="F120" s="4">
        <v>0</v>
      </c>
      <c r="G120" s="4">
        <v>0</v>
      </c>
      <c r="H120" s="4"/>
      <c r="I120" s="3">
        <f t="shared" si="3"/>
        <v>3108.1434108527133</v>
      </c>
      <c r="J120" s="3">
        <f t="shared" si="4"/>
        <v>0</v>
      </c>
      <c r="K120" s="3">
        <f t="shared" si="5"/>
        <v>0</v>
      </c>
    </row>
    <row r="121" spans="1:11" x14ac:dyDescent="0.8">
      <c r="A121" s="2" t="s">
        <v>171</v>
      </c>
      <c r="B121" s="5" t="s">
        <v>472</v>
      </c>
      <c r="C121" s="4">
        <v>516</v>
      </c>
      <c r="D121" s="4">
        <v>1603802</v>
      </c>
      <c r="E121" s="4">
        <v>4815728</v>
      </c>
      <c r="F121" s="4">
        <v>0</v>
      </c>
      <c r="G121" s="4">
        <v>0</v>
      </c>
      <c r="H121" s="4"/>
      <c r="I121" s="3">
        <f t="shared" si="3"/>
        <v>3108.1434108527133</v>
      </c>
      <c r="J121" s="3">
        <f t="shared" si="4"/>
        <v>0</v>
      </c>
      <c r="K121" s="3">
        <f t="shared" si="5"/>
        <v>0</v>
      </c>
    </row>
    <row r="122" spans="1:11" x14ac:dyDescent="0.8">
      <c r="A122" s="2" t="s">
        <v>171</v>
      </c>
      <c r="B122" s="6" t="s">
        <v>472</v>
      </c>
      <c r="C122" s="4">
        <v>516</v>
      </c>
      <c r="D122" s="4">
        <v>1603802</v>
      </c>
      <c r="E122" s="4">
        <v>4815728</v>
      </c>
      <c r="F122" s="4">
        <v>0</v>
      </c>
      <c r="G122" s="4">
        <v>0</v>
      </c>
      <c r="H122" s="4"/>
      <c r="I122" s="3">
        <f t="shared" si="3"/>
        <v>3108.1434108527133</v>
      </c>
      <c r="J122" s="3">
        <f t="shared" si="4"/>
        <v>0</v>
      </c>
      <c r="K122" s="3">
        <f t="shared" si="5"/>
        <v>0</v>
      </c>
    </row>
    <row r="123" spans="1:11" x14ac:dyDescent="0.8">
      <c r="A123" s="2" t="s">
        <v>171</v>
      </c>
      <c r="B123" s="7">
        <v>0</v>
      </c>
      <c r="C123" s="4">
        <v>416</v>
      </c>
      <c r="D123" s="4">
        <v>0</v>
      </c>
      <c r="E123" s="4">
        <v>0</v>
      </c>
      <c r="F123" s="4">
        <v>0</v>
      </c>
      <c r="G123" s="4">
        <v>0</v>
      </c>
      <c r="H123" s="4"/>
      <c r="I123" s="3">
        <f t="shared" si="3"/>
        <v>0</v>
      </c>
      <c r="J123" s="3">
        <f t="shared" si="4"/>
        <v>0</v>
      </c>
      <c r="K123" s="3">
        <f t="shared" si="5"/>
        <v>0</v>
      </c>
    </row>
    <row r="124" spans="1:11" x14ac:dyDescent="0.8">
      <c r="A124" s="2" t="s">
        <v>171</v>
      </c>
      <c r="B124" s="7">
        <v>1</v>
      </c>
      <c r="C124" s="4">
        <v>100</v>
      </c>
      <c r="D124" s="4">
        <v>1603802</v>
      </c>
      <c r="E124" s="4">
        <v>4815728</v>
      </c>
      <c r="F124" s="4">
        <v>0</v>
      </c>
      <c r="G124" s="4">
        <v>0</v>
      </c>
      <c r="H124" s="4"/>
      <c r="I124" s="3">
        <f t="shared" si="3"/>
        <v>16038.02</v>
      </c>
      <c r="J124" s="3">
        <f t="shared" si="4"/>
        <v>0</v>
      </c>
      <c r="K124" s="3">
        <f t="shared" si="5"/>
        <v>0</v>
      </c>
    </row>
    <row r="125" spans="1:11" x14ac:dyDescent="0.8">
      <c r="A125" s="2" t="s">
        <v>171</v>
      </c>
      <c r="B125" s="2">
        <v>2</v>
      </c>
      <c r="C125" s="4">
        <v>235</v>
      </c>
      <c r="D125" s="4">
        <v>3472961</v>
      </c>
      <c r="E125" s="4">
        <v>10428255</v>
      </c>
      <c r="F125" s="4">
        <v>1730000</v>
      </c>
      <c r="G125" s="4">
        <v>2424118</v>
      </c>
      <c r="H125" s="4"/>
      <c r="I125" s="3">
        <f t="shared" si="3"/>
        <v>14778.557446808511</v>
      </c>
      <c r="J125" s="3">
        <f t="shared" si="4"/>
        <v>7361.7021276595742</v>
      </c>
      <c r="K125" s="3">
        <f t="shared" si="5"/>
        <v>10315.395744680851</v>
      </c>
    </row>
    <row r="126" spans="1:11" x14ac:dyDescent="0.8">
      <c r="A126" s="2" t="s">
        <v>171</v>
      </c>
      <c r="B126" s="5">
        <v>2</v>
      </c>
      <c r="C126" s="4">
        <v>235</v>
      </c>
      <c r="D126" s="4">
        <v>3472961</v>
      </c>
      <c r="E126" s="4">
        <v>10428255</v>
      </c>
      <c r="F126" s="4">
        <v>1730000</v>
      </c>
      <c r="G126" s="4">
        <v>2424118</v>
      </c>
      <c r="H126" s="4"/>
      <c r="I126" s="3">
        <f t="shared" si="3"/>
        <v>14778.557446808511</v>
      </c>
      <c r="J126" s="3">
        <f t="shared" si="4"/>
        <v>7361.7021276595742</v>
      </c>
      <c r="K126" s="3">
        <f t="shared" si="5"/>
        <v>10315.395744680851</v>
      </c>
    </row>
    <row r="127" spans="1:11" x14ac:dyDescent="0.8">
      <c r="A127" s="2" t="s">
        <v>171</v>
      </c>
      <c r="B127" s="6">
        <v>2</v>
      </c>
      <c r="C127" s="4">
        <v>235</v>
      </c>
      <c r="D127" s="4">
        <v>3472961</v>
      </c>
      <c r="E127" s="4">
        <v>10428255</v>
      </c>
      <c r="F127" s="4">
        <v>1730000</v>
      </c>
      <c r="G127" s="4">
        <v>2424118</v>
      </c>
      <c r="H127" s="4"/>
      <c r="I127" s="3">
        <f t="shared" si="3"/>
        <v>14778.557446808511</v>
      </c>
      <c r="J127" s="3">
        <f t="shared" si="4"/>
        <v>7361.7021276595742</v>
      </c>
      <c r="K127" s="3">
        <f t="shared" si="5"/>
        <v>10315.395744680851</v>
      </c>
    </row>
    <row r="128" spans="1:11" x14ac:dyDescent="0.8">
      <c r="A128" s="2" t="s">
        <v>171</v>
      </c>
      <c r="B128" s="7">
        <v>2</v>
      </c>
      <c r="C128" s="4">
        <v>235</v>
      </c>
      <c r="D128" s="4">
        <v>3472961</v>
      </c>
      <c r="E128" s="4">
        <v>10428255</v>
      </c>
      <c r="F128" s="4">
        <v>1730000</v>
      </c>
      <c r="G128" s="4">
        <v>2424118</v>
      </c>
      <c r="H128" s="4"/>
      <c r="I128" s="3">
        <f t="shared" si="3"/>
        <v>14778.557446808511</v>
      </c>
      <c r="J128" s="3">
        <f t="shared" si="4"/>
        <v>7361.7021276595742</v>
      </c>
      <c r="K128" s="3">
        <f t="shared" si="5"/>
        <v>10315.395744680851</v>
      </c>
    </row>
    <row r="129" spans="1:11" x14ac:dyDescent="0.8">
      <c r="A129" s="2" t="s">
        <v>171</v>
      </c>
      <c r="B129" s="2" t="s">
        <v>471</v>
      </c>
      <c r="C129" s="4">
        <v>154</v>
      </c>
      <c r="D129" s="4">
        <v>52963179</v>
      </c>
      <c r="E129" s="4">
        <v>159032532</v>
      </c>
      <c r="F129" s="4">
        <v>0</v>
      </c>
      <c r="G129" s="4">
        <v>0</v>
      </c>
      <c r="H129" s="4"/>
      <c r="I129" s="3">
        <f t="shared" si="3"/>
        <v>343916.74675324676</v>
      </c>
      <c r="J129" s="3">
        <f t="shared" si="4"/>
        <v>0</v>
      </c>
      <c r="K129" s="3">
        <f t="shared" si="5"/>
        <v>0</v>
      </c>
    </row>
    <row r="130" spans="1:11" x14ac:dyDescent="0.8">
      <c r="A130" s="2" t="s">
        <v>171</v>
      </c>
      <c r="B130" s="5" t="s">
        <v>471</v>
      </c>
      <c r="C130" s="4">
        <v>154</v>
      </c>
      <c r="D130" s="4">
        <v>52963179</v>
      </c>
      <c r="E130" s="4">
        <v>159032532</v>
      </c>
      <c r="F130" s="4">
        <v>0</v>
      </c>
      <c r="G130" s="4">
        <v>0</v>
      </c>
      <c r="H130" s="4"/>
      <c r="I130" s="3">
        <f t="shared" si="3"/>
        <v>343916.74675324676</v>
      </c>
      <c r="J130" s="3">
        <f t="shared" si="4"/>
        <v>0</v>
      </c>
      <c r="K130" s="3">
        <f t="shared" si="5"/>
        <v>0</v>
      </c>
    </row>
    <row r="131" spans="1:11" x14ac:dyDescent="0.8">
      <c r="A131" s="2" t="s">
        <v>171</v>
      </c>
      <c r="B131" s="6" t="s">
        <v>34</v>
      </c>
      <c r="C131" s="4">
        <v>150</v>
      </c>
      <c r="D131" s="4">
        <v>52564767</v>
      </c>
      <c r="E131" s="4">
        <v>157836220</v>
      </c>
      <c r="F131" s="4">
        <v>0</v>
      </c>
      <c r="G131" s="4">
        <v>0</v>
      </c>
      <c r="H131" s="4"/>
      <c r="I131" s="3">
        <f t="shared" si="3"/>
        <v>350431.78</v>
      </c>
      <c r="J131" s="3">
        <f t="shared" si="4"/>
        <v>0</v>
      </c>
      <c r="K131" s="3">
        <f t="shared" si="5"/>
        <v>0</v>
      </c>
    </row>
    <row r="132" spans="1:11" x14ac:dyDescent="0.8">
      <c r="A132" s="2" t="s">
        <v>171</v>
      </c>
      <c r="B132" s="7" t="s">
        <v>34</v>
      </c>
      <c r="C132" s="4">
        <v>150</v>
      </c>
      <c r="D132" s="4">
        <v>52564767</v>
      </c>
      <c r="E132" s="4">
        <v>157836220</v>
      </c>
      <c r="F132" s="4">
        <v>0</v>
      </c>
      <c r="G132" s="4">
        <v>0</v>
      </c>
      <c r="H132" s="4"/>
      <c r="I132" s="3">
        <f t="shared" si="3"/>
        <v>350431.78</v>
      </c>
      <c r="J132" s="3">
        <f t="shared" si="4"/>
        <v>0</v>
      </c>
      <c r="K132" s="3">
        <f t="shared" si="5"/>
        <v>0</v>
      </c>
    </row>
    <row r="133" spans="1:11" x14ac:dyDescent="0.8">
      <c r="A133" s="2" t="s">
        <v>171</v>
      </c>
      <c r="B133" s="6" t="s">
        <v>118</v>
      </c>
      <c r="C133" s="4">
        <v>3</v>
      </c>
      <c r="D133" s="4">
        <v>80000</v>
      </c>
      <c r="E133" s="4">
        <v>240216</v>
      </c>
      <c r="F133" s="4">
        <v>0</v>
      </c>
      <c r="G133" s="4">
        <v>0</v>
      </c>
      <c r="H133" s="4"/>
      <c r="I133" s="3">
        <f t="shared" ref="I133:I139" si="6">D133/C133</f>
        <v>26666.666666666668</v>
      </c>
      <c r="J133" s="3">
        <f t="shared" ref="J133:J139" si="7">F133/C133</f>
        <v>0</v>
      </c>
      <c r="K133" s="3">
        <f t="shared" ref="K133:K139" si="8">G133/C133</f>
        <v>0</v>
      </c>
    </row>
    <row r="134" spans="1:11" x14ac:dyDescent="0.8">
      <c r="A134" s="2" t="s">
        <v>171</v>
      </c>
      <c r="B134" s="7" t="s">
        <v>118</v>
      </c>
      <c r="C134" s="4">
        <v>3</v>
      </c>
      <c r="D134" s="4">
        <v>80000</v>
      </c>
      <c r="E134" s="4">
        <v>240216</v>
      </c>
      <c r="F134" s="4">
        <v>0</v>
      </c>
      <c r="G134" s="4">
        <v>0</v>
      </c>
      <c r="H134" s="4"/>
      <c r="I134" s="3">
        <f t="shared" si="6"/>
        <v>26666.666666666668</v>
      </c>
      <c r="J134" s="3">
        <f t="shared" si="7"/>
        <v>0</v>
      </c>
      <c r="K134" s="3">
        <f t="shared" si="8"/>
        <v>0</v>
      </c>
    </row>
    <row r="135" spans="1:11" x14ac:dyDescent="0.8">
      <c r="A135" s="2" t="s">
        <v>171</v>
      </c>
      <c r="B135" s="6" t="s">
        <v>40</v>
      </c>
      <c r="C135" s="4">
        <v>1</v>
      </c>
      <c r="D135" s="4">
        <v>318412</v>
      </c>
      <c r="E135" s="4">
        <v>956096</v>
      </c>
      <c r="F135" s="4">
        <v>0</v>
      </c>
      <c r="G135" s="4">
        <v>0</v>
      </c>
      <c r="H135" s="4"/>
      <c r="I135" s="3">
        <f t="shared" si="6"/>
        <v>318412</v>
      </c>
      <c r="J135" s="3">
        <f t="shared" si="7"/>
        <v>0</v>
      </c>
      <c r="K135" s="3">
        <f t="shared" si="8"/>
        <v>0</v>
      </c>
    </row>
    <row r="136" spans="1:11" x14ac:dyDescent="0.8">
      <c r="A136" s="2" t="s">
        <v>171</v>
      </c>
      <c r="B136" s="7" t="s">
        <v>40</v>
      </c>
      <c r="C136" s="4">
        <v>1</v>
      </c>
      <c r="D136" s="4">
        <v>318412</v>
      </c>
      <c r="E136" s="4">
        <v>956096</v>
      </c>
      <c r="F136" s="4">
        <v>0</v>
      </c>
      <c r="G136" s="4">
        <v>0</v>
      </c>
      <c r="H136" s="4"/>
      <c r="I136" s="3">
        <f t="shared" si="6"/>
        <v>318412</v>
      </c>
      <c r="J136" s="3">
        <f t="shared" si="7"/>
        <v>0</v>
      </c>
      <c r="K136" s="3">
        <f t="shared" si="8"/>
        <v>0</v>
      </c>
    </row>
    <row r="137" spans="1:11" x14ac:dyDescent="0.8">
      <c r="A137" s="2" t="s">
        <v>171</v>
      </c>
      <c r="B137" s="2" t="s">
        <v>488</v>
      </c>
      <c r="C137" s="4">
        <v>381</v>
      </c>
      <c r="D137" s="4">
        <v>126330798</v>
      </c>
      <c r="E137" s="4">
        <v>379333482</v>
      </c>
      <c r="F137" s="4">
        <v>0</v>
      </c>
      <c r="G137" s="4">
        <v>866063</v>
      </c>
      <c r="H137" s="4"/>
      <c r="I137" s="3">
        <f t="shared" si="6"/>
        <v>331576.89763779525</v>
      </c>
      <c r="J137" s="3">
        <f t="shared" si="7"/>
        <v>0</v>
      </c>
      <c r="K137" s="3">
        <f t="shared" si="8"/>
        <v>2273.1312335958005</v>
      </c>
    </row>
    <row r="138" spans="1:11" x14ac:dyDescent="0.8">
      <c r="A138" s="2" t="s">
        <v>171</v>
      </c>
      <c r="B138" s="5" t="s">
        <v>488</v>
      </c>
      <c r="C138" s="4">
        <v>381</v>
      </c>
      <c r="D138" s="4">
        <v>126330798</v>
      </c>
      <c r="E138" s="4">
        <v>379333482</v>
      </c>
      <c r="F138" s="4">
        <v>0</v>
      </c>
      <c r="G138" s="4">
        <v>866063</v>
      </c>
      <c r="H138" s="4"/>
      <c r="I138" s="3">
        <f t="shared" si="6"/>
        <v>331576.89763779525</v>
      </c>
      <c r="J138" s="3">
        <f t="shared" si="7"/>
        <v>0</v>
      </c>
      <c r="K138" s="3">
        <f t="shared" si="8"/>
        <v>2273.1312335958005</v>
      </c>
    </row>
    <row r="139" spans="1:11" x14ac:dyDescent="0.8">
      <c r="A139" s="2" t="s">
        <v>171</v>
      </c>
      <c r="B139" s="6" t="s">
        <v>485</v>
      </c>
      <c r="C139" s="4">
        <v>381</v>
      </c>
      <c r="D139" s="4">
        <v>126330798</v>
      </c>
      <c r="E139" s="4">
        <v>379333482</v>
      </c>
      <c r="F139" s="4">
        <v>0</v>
      </c>
      <c r="G139" s="4">
        <v>866063</v>
      </c>
      <c r="H139" s="4"/>
      <c r="I139" s="3">
        <f t="shared" si="6"/>
        <v>331576.89763779525</v>
      </c>
      <c r="J139" s="3">
        <f t="shared" si="7"/>
        <v>0</v>
      </c>
      <c r="K139" s="3">
        <f t="shared" si="8"/>
        <v>2273.1312335958005</v>
      </c>
    </row>
    <row r="140" spans="1:11" x14ac:dyDescent="0.8">
      <c r="A140" s="2" t="s">
        <v>171</v>
      </c>
      <c r="B140" s="7" t="s">
        <v>23</v>
      </c>
      <c r="C140" s="4">
        <v>87</v>
      </c>
      <c r="D140" s="4">
        <v>49335026</v>
      </c>
      <c r="E140" s="4">
        <v>148138281</v>
      </c>
      <c r="F140" s="4">
        <v>0</v>
      </c>
      <c r="G140" s="4">
        <v>0</v>
      </c>
      <c r="H140" s="4"/>
    </row>
    <row r="141" spans="1:11" x14ac:dyDescent="0.8">
      <c r="A141" s="2" t="s">
        <v>171</v>
      </c>
      <c r="B141" s="7" t="s">
        <v>30</v>
      </c>
      <c r="C141" s="4">
        <v>294</v>
      </c>
      <c r="D141" s="4">
        <v>76995772</v>
      </c>
      <c r="E141" s="4">
        <v>231195201</v>
      </c>
      <c r="F141" s="4">
        <v>0</v>
      </c>
      <c r="G141" s="4">
        <v>866063</v>
      </c>
      <c r="H141" s="4"/>
    </row>
    <row r="142" spans="1:11" x14ac:dyDescent="0.8">
      <c r="A142" s="2" t="s">
        <v>331</v>
      </c>
      <c r="B142"/>
      <c r="C142" s="4">
        <v>1286</v>
      </c>
      <c r="D142" s="4">
        <v>184370740</v>
      </c>
      <c r="E142" s="4">
        <v>553609997</v>
      </c>
      <c r="F142" s="4">
        <v>1730000</v>
      </c>
      <c r="G142" s="4">
        <v>3290181</v>
      </c>
      <c r="H142" s="4"/>
    </row>
    <row r="143" spans="1:11" x14ac:dyDescent="0.8">
      <c r="A143" s="2" t="s">
        <v>253</v>
      </c>
      <c r="B143" s="2" t="s">
        <v>472</v>
      </c>
      <c r="C143" s="4">
        <v>671</v>
      </c>
      <c r="D143" s="4">
        <v>371770</v>
      </c>
      <c r="E143" s="4">
        <v>1116304</v>
      </c>
      <c r="F143" s="4">
        <v>0</v>
      </c>
      <c r="G143" s="4">
        <v>0</v>
      </c>
      <c r="H143" s="4"/>
    </row>
    <row r="144" spans="1:11" x14ac:dyDescent="0.8">
      <c r="A144" s="2" t="s">
        <v>253</v>
      </c>
      <c r="B144" s="5" t="s">
        <v>472</v>
      </c>
      <c r="C144" s="4">
        <v>671</v>
      </c>
      <c r="D144" s="4">
        <v>371770</v>
      </c>
      <c r="E144" s="4">
        <v>1116304</v>
      </c>
      <c r="F144" s="4">
        <v>0</v>
      </c>
      <c r="G144" s="4">
        <v>0</v>
      </c>
      <c r="H144" s="4"/>
    </row>
    <row r="145" spans="1:8" x14ac:dyDescent="0.8">
      <c r="A145" s="2" t="s">
        <v>253</v>
      </c>
      <c r="B145" s="6" t="s">
        <v>472</v>
      </c>
      <c r="C145" s="4">
        <v>671</v>
      </c>
      <c r="D145" s="4">
        <v>371770</v>
      </c>
      <c r="E145" s="4">
        <v>1116304</v>
      </c>
      <c r="F145" s="4">
        <v>0</v>
      </c>
      <c r="G145" s="4">
        <v>0</v>
      </c>
      <c r="H145" s="4"/>
    </row>
    <row r="146" spans="1:8" x14ac:dyDescent="0.8">
      <c r="A146" s="2" t="s">
        <v>253</v>
      </c>
      <c r="B146" s="7">
        <v>0</v>
      </c>
      <c r="C146" s="4">
        <v>586</v>
      </c>
      <c r="D146" s="4">
        <v>0</v>
      </c>
      <c r="E146" s="4">
        <v>0</v>
      </c>
      <c r="F146" s="4">
        <v>0</v>
      </c>
      <c r="G146" s="4">
        <v>0</v>
      </c>
      <c r="H146" s="4"/>
    </row>
    <row r="147" spans="1:8" x14ac:dyDescent="0.8">
      <c r="A147" s="2" t="s">
        <v>253</v>
      </c>
      <c r="B147" s="7">
        <v>1</v>
      </c>
      <c r="C147" s="4">
        <v>85</v>
      </c>
      <c r="D147" s="4">
        <v>371770</v>
      </c>
      <c r="E147" s="4">
        <v>1116304</v>
      </c>
      <c r="F147" s="4">
        <v>0</v>
      </c>
      <c r="G147" s="4">
        <v>0</v>
      </c>
      <c r="H147" s="4"/>
    </row>
    <row r="148" spans="1:8" x14ac:dyDescent="0.8">
      <c r="A148" s="2" t="s">
        <v>253</v>
      </c>
      <c r="B148" s="2">
        <v>2</v>
      </c>
      <c r="C148" s="4">
        <v>5890</v>
      </c>
      <c r="D148" s="4">
        <v>88055589</v>
      </c>
      <c r="E148" s="4">
        <v>264404518</v>
      </c>
      <c r="F148" s="4">
        <v>44837119</v>
      </c>
      <c r="G148" s="4">
        <v>81488187</v>
      </c>
      <c r="H148" s="4"/>
    </row>
    <row r="149" spans="1:8" x14ac:dyDescent="0.8">
      <c r="A149" s="2" t="s">
        <v>253</v>
      </c>
      <c r="B149" s="5">
        <v>2</v>
      </c>
      <c r="C149" s="4">
        <v>5890</v>
      </c>
      <c r="D149" s="4">
        <v>88055589</v>
      </c>
      <c r="E149" s="4">
        <v>264404518</v>
      </c>
      <c r="F149" s="4">
        <v>44837119</v>
      </c>
      <c r="G149" s="4">
        <v>81488187</v>
      </c>
      <c r="H149" s="4"/>
    </row>
    <row r="150" spans="1:8" x14ac:dyDescent="0.8">
      <c r="A150" s="2" t="s">
        <v>253</v>
      </c>
      <c r="B150" s="6">
        <v>2</v>
      </c>
      <c r="C150" s="4">
        <v>5890</v>
      </c>
      <c r="D150" s="4">
        <v>88055589</v>
      </c>
      <c r="E150" s="4">
        <v>264404518</v>
      </c>
      <c r="F150" s="4">
        <v>44837119</v>
      </c>
      <c r="G150" s="4">
        <v>81488187</v>
      </c>
      <c r="H150" s="4"/>
    </row>
    <row r="151" spans="1:8" x14ac:dyDescent="0.8">
      <c r="A151" s="2" t="s">
        <v>253</v>
      </c>
      <c r="B151" s="7">
        <v>2</v>
      </c>
      <c r="C151" s="4">
        <v>5890</v>
      </c>
      <c r="D151" s="4">
        <v>88055589</v>
      </c>
      <c r="E151" s="4">
        <v>264404518</v>
      </c>
      <c r="F151" s="4">
        <v>44837119</v>
      </c>
      <c r="G151" s="4">
        <v>81488187</v>
      </c>
      <c r="H151" s="4"/>
    </row>
    <row r="152" spans="1:8" x14ac:dyDescent="0.8">
      <c r="A152" s="2" t="s">
        <v>253</v>
      </c>
      <c r="B152" s="2" t="s">
        <v>485</v>
      </c>
      <c r="C152" s="4">
        <v>67</v>
      </c>
      <c r="D152" s="4">
        <v>2053871</v>
      </c>
      <c r="E152" s="4">
        <v>6167161</v>
      </c>
      <c r="F152" s="4">
        <v>0</v>
      </c>
      <c r="G152" s="4">
        <v>0</v>
      </c>
      <c r="H152" s="4"/>
    </row>
    <row r="153" spans="1:8" x14ac:dyDescent="0.8">
      <c r="A153" s="2" t="s">
        <v>253</v>
      </c>
      <c r="B153" s="5" t="s">
        <v>485</v>
      </c>
      <c r="C153" s="4">
        <v>67</v>
      </c>
      <c r="D153" s="4">
        <v>2053871</v>
      </c>
      <c r="E153" s="4">
        <v>6167161</v>
      </c>
      <c r="F153" s="4">
        <v>0</v>
      </c>
      <c r="G153" s="4">
        <v>0</v>
      </c>
      <c r="H153" s="4"/>
    </row>
    <row r="154" spans="1:8" x14ac:dyDescent="0.8">
      <c r="A154" s="2" t="s">
        <v>253</v>
      </c>
      <c r="B154" s="6">
        <v>3</v>
      </c>
      <c r="C154" s="4">
        <v>60</v>
      </c>
      <c r="D154" s="4">
        <v>1514923</v>
      </c>
      <c r="E154" s="4">
        <v>4548862</v>
      </c>
      <c r="F154" s="4">
        <v>0</v>
      </c>
      <c r="G154" s="4">
        <v>0</v>
      </c>
      <c r="H154" s="4"/>
    </row>
    <row r="155" spans="1:8" x14ac:dyDescent="0.8">
      <c r="A155" s="2" t="s">
        <v>253</v>
      </c>
      <c r="B155" s="7">
        <v>3</v>
      </c>
      <c r="C155" s="4">
        <v>60</v>
      </c>
      <c r="D155" s="4">
        <v>1514923</v>
      </c>
      <c r="E155" s="4">
        <v>4548862</v>
      </c>
      <c r="F155" s="4">
        <v>0</v>
      </c>
      <c r="G155" s="4">
        <v>0</v>
      </c>
      <c r="H155" s="4"/>
    </row>
    <row r="156" spans="1:8" x14ac:dyDescent="0.8">
      <c r="A156" s="2" t="s">
        <v>253</v>
      </c>
      <c r="B156" s="6">
        <v>4</v>
      </c>
      <c r="C156" s="4">
        <v>7</v>
      </c>
      <c r="D156" s="4">
        <v>538948</v>
      </c>
      <c r="E156" s="4">
        <v>1618299</v>
      </c>
      <c r="F156" s="4">
        <v>0</v>
      </c>
      <c r="G156" s="4">
        <v>0</v>
      </c>
      <c r="H156" s="4"/>
    </row>
    <row r="157" spans="1:8" x14ac:dyDescent="0.8">
      <c r="A157" s="2" t="s">
        <v>253</v>
      </c>
      <c r="B157" s="7">
        <v>4</v>
      </c>
      <c r="C157" s="4">
        <v>7</v>
      </c>
      <c r="D157" s="4">
        <v>538948</v>
      </c>
      <c r="E157" s="4">
        <v>1618299</v>
      </c>
      <c r="F157" s="4">
        <v>0</v>
      </c>
      <c r="G157" s="4">
        <v>0</v>
      </c>
      <c r="H157" s="4"/>
    </row>
    <row r="158" spans="1:8" x14ac:dyDescent="0.8">
      <c r="A158" s="2" t="s">
        <v>253</v>
      </c>
      <c r="B158" s="2" t="s">
        <v>471</v>
      </c>
      <c r="C158" s="4">
        <v>45</v>
      </c>
      <c r="D158" s="4">
        <v>3241879</v>
      </c>
      <c r="E158" s="4">
        <v>9734393</v>
      </c>
      <c r="F158" s="4">
        <v>0</v>
      </c>
      <c r="G158" s="4">
        <v>0</v>
      </c>
      <c r="H158" s="4"/>
    </row>
    <row r="159" spans="1:8" x14ac:dyDescent="0.8">
      <c r="A159" s="2" t="s">
        <v>253</v>
      </c>
      <c r="B159" s="5" t="s">
        <v>471</v>
      </c>
      <c r="C159" s="4">
        <v>45</v>
      </c>
      <c r="D159" s="4">
        <v>3241879</v>
      </c>
      <c r="E159" s="4">
        <v>9734393</v>
      </c>
      <c r="F159" s="4">
        <v>0</v>
      </c>
      <c r="G159" s="4">
        <v>0</v>
      </c>
      <c r="H159" s="4"/>
    </row>
    <row r="160" spans="1:8" x14ac:dyDescent="0.8">
      <c r="A160" s="2" t="s">
        <v>253</v>
      </c>
      <c r="B160" s="6" t="s">
        <v>34</v>
      </c>
      <c r="C160" s="4">
        <v>32</v>
      </c>
      <c r="D160" s="4">
        <v>2797850</v>
      </c>
      <c r="E160" s="4">
        <v>8401107</v>
      </c>
      <c r="F160" s="4">
        <v>0</v>
      </c>
      <c r="G160" s="4">
        <v>0</v>
      </c>
      <c r="H160" s="4"/>
    </row>
    <row r="161" spans="1:8" x14ac:dyDescent="0.8">
      <c r="A161" s="2" t="s">
        <v>253</v>
      </c>
      <c r="B161" s="7" t="s">
        <v>34</v>
      </c>
      <c r="C161" s="4">
        <v>32</v>
      </c>
      <c r="D161" s="4">
        <v>2797850</v>
      </c>
      <c r="E161" s="4">
        <v>8401107</v>
      </c>
      <c r="F161" s="4">
        <v>0</v>
      </c>
      <c r="G161" s="4">
        <v>0</v>
      </c>
      <c r="H161" s="4"/>
    </row>
    <row r="162" spans="1:8" x14ac:dyDescent="0.8">
      <c r="A162" s="2" t="s">
        <v>253</v>
      </c>
      <c r="B162" s="6" t="s">
        <v>40</v>
      </c>
      <c r="C162" s="4">
        <v>13</v>
      </c>
      <c r="D162" s="4">
        <v>444029</v>
      </c>
      <c r="E162" s="4">
        <v>1333286</v>
      </c>
      <c r="F162" s="4">
        <v>0</v>
      </c>
      <c r="G162" s="4">
        <v>0</v>
      </c>
      <c r="H162" s="4"/>
    </row>
    <row r="163" spans="1:8" x14ac:dyDescent="0.8">
      <c r="A163" s="2" t="s">
        <v>253</v>
      </c>
      <c r="B163" s="7" t="s">
        <v>40</v>
      </c>
      <c r="C163" s="4">
        <v>13</v>
      </c>
      <c r="D163" s="4">
        <v>444029</v>
      </c>
      <c r="E163" s="4">
        <v>1333286</v>
      </c>
      <c r="F163" s="4">
        <v>0</v>
      </c>
      <c r="G163" s="4">
        <v>0</v>
      </c>
      <c r="H163" s="4"/>
    </row>
    <row r="164" spans="1:8" x14ac:dyDescent="0.8">
      <c r="A164" s="2" t="s">
        <v>253</v>
      </c>
      <c r="B164" s="2" t="s">
        <v>488</v>
      </c>
      <c r="C164" s="4">
        <v>362</v>
      </c>
      <c r="D164" s="4">
        <v>30992186</v>
      </c>
      <c r="E164" s="4">
        <v>93060239</v>
      </c>
      <c r="F164" s="4">
        <v>0</v>
      </c>
      <c r="G164" s="4">
        <v>0</v>
      </c>
      <c r="H164" s="4"/>
    </row>
    <row r="165" spans="1:8" x14ac:dyDescent="0.8">
      <c r="A165" s="2" t="s">
        <v>253</v>
      </c>
      <c r="B165" s="5" t="s">
        <v>488</v>
      </c>
      <c r="C165" s="4">
        <v>362</v>
      </c>
      <c r="D165" s="4">
        <v>30992186</v>
      </c>
      <c r="E165" s="4">
        <v>93060239</v>
      </c>
      <c r="F165" s="4">
        <v>0</v>
      </c>
      <c r="G165" s="4">
        <v>0</v>
      </c>
      <c r="H165" s="4"/>
    </row>
    <row r="166" spans="1:8" x14ac:dyDescent="0.8">
      <c r="A166" s="2" t="s">
        <v>253</v>
      </c>
      <c r="B166" s="6" t="s">
        <v>485</v>
      </c>
      <c r="C166" s="4">
        <v>362</v>
      </c>
      <c r="D166" s="4">
        <v>30992186</v>
      </c>
      <c r="E166" s="4">
        <v>93060239</v>
      </c>
      <c r="F166" s="4">
        <v>0</v>
      </c>
      <c r="G166" s="4">
        <v>0</v>
      </c>
      <c r="H166" s="4"/>
    </row>
    <row r="167" spans="1:8" x14ac:dyDescent="0.8">
      <c r="A167" s="2" t="s">
        <v>253</v>
      </c>
      <c r="B167" s="7" t="s">
        <v>23</v>
      </c>
      <c r="C167" s="4">
        <v>231</v>
      </c>
      <c r="D167" s="4">
        <v>13549525</v>
      </c>
      <c r="E167" s="4">
        <v>40685162</v>
      </c>
      <c r="F167" s="4">
        <v>0</v>
      </c>
      <c r="G167" s="4">
        <v>0</v>
      </c>
      <c r="H167" s="4"/>
    </row>
    <row r="168" spans="1:8" x14ac:dyDescent="0.8">
      <c r="A168" s="2" t="s">
        <v>253</v>
      </c>
      <c r="B168" s="7" t="s">
        <v>30</v>
      </c>
      <c r="C168" s="4">
        <v>131</v>
      </c>
      <c r="D168" s="4">
        <v>17442661</v>
      </c>
      <c r="E168" s="4">
        <v>52375077</v>
      </c>
      <c r="F168" s="4">
        <v>0</v>
      </c>
      <c r="G168" s="4">
        <v>0</v>
      </c>
      <c r="H168" s="4"/>
    </row>
    <row r="169" spans="1:8" x14ac:dyDescent="0.8">
      <c r="A169" s="2" t="s">
        <v>332</v>
      </c>
      <c r="B169"/>
      <c r="C169" s="4">
        <v>7035</v>
      </c>
      <c r="D169" s="4">
        <v>124715295</v>
      </c>
      <c r="E169" s="4">
        <v>374482615</v>
      </c>
      <c r="F169" s="4">
        <v>44837119</v>
      </c>
      <c r="G169" s="4">
        <v>81488187</v>
      </c>
      <c r="H169" s="4"/>
    </row>
    <row r="170" spans="1:8" x14ac:dyDescent="0.8">
      <c r="A170" s="2" t="s">
        <v>157</v>
      </c>
      <c r="B170" s="2" t="s">
        <v>472</v>
      </c>
      <c r="C170" s="4">
        <v>15</v>
      </c>
      <c r="D170" s="4">
        <v>110716</v>
      </c>
      <c r="E170" s="4">
        <v>332448</v>
      </c>
      <c r="F170" s="4">
        <v>0</v>
      </c>
      <c r="G170" s="4">
        <v>0</v>
      </c>
      <c r="H170" s="4"/>
    </row>
    <row r="171" spans="1:8" x14ac:dyDescent="0.8">
      <c r="A171" s="2" t="s">
        <v>157</v>
      </c>
      <c r="B171" s="5" t="s">
        <v>472</v>
      </c>
      <c r="C171" s="4">
        <v>15</v>
      </c>
      <c r="D171" s="4">
        <v>110716</v>
      </c>
      <c r="E171" s="4">
        <v>332448</v>
      </c>
      <c r="F171" s="4">
        <v>0</v>
      </c>
      <c r="G171" s="4">
        <v>0</v>
      </c>
      <c r="H171" s="4"/>
    </row>
    <row r="172" spans="1:8" x14ac:dyDescent="0.8">
      <c r="A172" s="2" t="s">
        <v>157</v>
      </c>
      <c r="B172" s="6" t="s">
        <v>472</v>
      </c>
      <c r="C172" s="4">
        <v>15</v>
      </c>
      <c r="D172" s="4">
        <v>110716</v>
      </c>
      <c r="E172" s="4">
        <v>332448</v>
      </c>
      <c r="F172" s="4">
        <v>0</v>
      </c>
      <c r="G172" s="4">
        <v>0</v>
      </c>
      <c r="H172" s="4"/>
    </row>
    <row r="173" spans="1:8" x14ac:dyDescent="0.8">
      <c r="A173" s="2" t="s">
        <v>157</v>
      </c>
      <c r="B173" s="7">
        <v>0</v>
      </c>
      <c r="C173" s="4">
        <v>10</v>
      </c>
      <c r="D173" s="4">
        <v>0</v>
      </c>
      <c r="E173" s="4">
        <v>0</v>
      </c>
      <c r="F173" s="4">
        <v>0</v>
      </c>
      <c r="G173" s="4">
        <v>0</v>
      </c>
      <c r="H173" s="4"/>
    </row>
    <row r="174" spans="1:8" x14ac:dyDescent="0.8">
      <c r="A174" s="2" t="s">
        <v>157</v>
      </c>
      <c r="B174" s="7">
        <v>1</v>
      </c>
      <c r="C174" s="4">
        <v>5</v>
      </c>
      <c r="D174" s="4">
        <v>110716</v>
      </c>
      <c r="E174" s="4">
        <v>332448</v>
      </c>
      <c r="F174" s="4">
        <v>0</v>
      </c>
      <c r="G174" s="4">
        <v>0</v>
      </c>
      <c r="H174" s="4"/>
    </row>
    <row r="175" spans="1:8" x14ac:dyDescent="0.8">
      <c r="A175" s="2" t="s">
        <v>157</v>
      </c>
      <c r="B175" s="2" t="s">
        <v>471</v>
      </c>
      <c r="C175" s="4">
        <v>7</v>
      </c>
      <c r="D175" s="4">
        <v>1170488</v>
      </c>
      <c r="E175" s="4">
        <v>3514625</v>
      </c>
      <c r="F175" s="4">
        <v>0</v>
      </c>
      <c r="G175" s="4">
        <v>0</v>
      </c>
      <c r="H175" s="4"/>
    </row>
    <row r="176" spans="1:8" x14ac:dyDescent="0.8">
      <c r="A176" s="2" t="s">
        <v>157</v>
      </c>
      <c r="B176" s="5" t="s">
        <v>471</v>
      </c>
      <c r="C176" s="4">
        <v>7</v>
      </c>
      <c r="D176" s="4">
        <v>1170488</v>
      </c>
      <c r="E176" s="4">
        <v>3514625</v>
      </c>
      <c r="F176" s="4">
        <v>0</v>
      </c>
      <c r="G176" s="4">
        <v>0</v>
      </c>
      <c r="H176" s="4"/>
    </row>
    <row r="177" spans="1:8" x14ac:dyDescent="0.8">
      <c r="A177" s="2" t="s">
        <v>157</v>
      </c>
      <c r="B177" s="6" t="s">
        <v>34</v>
      </c>
      <c r="C177" s="4">
        <v>7</v>
      </c>
      <c r="D177" s="4">
        <v>1170488</v>
      </c>
      <c r="E177" s="4">
        <v>3514625</v>
      </c>
      <c r="F177" s="4">
        <v>0</v>
      </c>
      <c r="G177" s="4">
        <v>0</v>
      </c>
      <c r="H177" s="4"/>
    </row>
    <row r="178" spans="1:8" x14ac:dyDescent="0.8">
      <c r="A178" s="2" t="s">
        <v>157</v>
      </c>
      <c r="B178" s="7" t="s">
        <v>34</v>
      </c>
      <c r="C178" s="4">
        <v>7</v>
      </c>
      <c r="D178" s="4">
        <v>1170488</v>
      </c>
      <c r="E178" s="4">
        <v>3514625</v>
      </c>
      <c r="F178" s="4">
        <v>0</v>
      </c>
      <c r="G178" s="4">
        <v>0</v>
      </c>
      <c r="H178" s="4"/>
    </row>
    <row r="179" spans="1:8" x14ac:dyDescent="0.8">
      <c r="A179" s="2" t="s">
        <v>157</v>
      </c>
      <c r="B179" s="2" t="s">
        <v>488</v>
      </c>
      <c r="C179" s="4">
        <v>55</v>
      </c>
      <c r="D179" s="4">
        <v>7383138</v>
      </c>
      <c r="E179" s="4">
        <v>22169349</v>
      </c>
      <c r="F179" s="4">
        <v>0</v>
      </c>
      <c r="G179" s="4">
        <v>0</v>
      </c>
      <c r="H179" s="4"/>
    </row>
    <row r="180" spans="1:8" x14ac:dyDescent="0.8">
      <c r="A180" s="2" t="s">
        <v>157</v>
      </c>
      <c r="B180" s="5" t="s">
        <v>488</v>
      </c>
      <c r="C180" s="4">
        <v>55</v>
      </c>
      <c r="D180" s="4">
        <v>7383138</v>
      </c>
      <c r="E180" s="4">
        <v>22169349</v>
      </c>
      <c r="F180" s="4">
        <v>0</v>
      </c>
      <c r="G180" s="4">
        <v>0</v>
      </c>
      <c r="H180" s="4"/>
    </row>
    <row r="181" spans="1:8" x14ac:dyDescent="0.8">
      <c r="A181" s="2" t="s">
        <v>157</v>
      </c>
      <c r="B181" s="6" t="s">
        <v>485</v>
      </c>
      <c r="C181" s="4">
        <v>55</v>
      </c>
      <c r="D181" s="4">
        <v>7383138</v>
      </c>
      <c r="E181" s="4">
        <v>22169349</v>
      </c>
      <c r="F181" s="4">
        <v>0</v>
      </c>
      <c r="G181" s="4">
        <v>0</v>
      </c>
      <c r="H181" s="4"/>
    </row>
    <row r="182" spans="1:8" x14ac:dyDescent="0.8">
      <c r="A182" s="2" t="s">
        <v>157</v>
      </c>
      <c r="B182" s="7" t="s">
        <v>23</v>
      </c>
      <c r="C182" s="4">
        <v>1</v>
      </c>
      <c r="D182" s="4">
        <v>138093</v>
      </c>
      <c r="E182" s="4">
        <v>414652</v>
      </c>
      <c r="F182" s="4">
        <v>0</v>
      </c>
      <c r="G182" s="4">
        <v>0</v>
      </c>
      <c r="H182" s="4"/>
    </row>
    <row r="183" spans="1:8" x14ac:dyDescent="0.8">
      <c r="A183" s="2" t="s">
        <v>157</v>
      </c>
      <c r="B183" s="7" t="s">
        <v>30</v>
      </c>
      <c r="C183" s="4">
        <v>54</v>
      </c>
      <c r="D183" s="4">
        <v>7245045</v>
      </c>
      <c r="E183" s="4">
        <v>21754697</v>
      </c>
      <c r="F183" s="4">
        <v>0</v>
      </c>
      <c r="G183" s="4">
        <v>0</v>
      </c>
      <c r="H183" s="4"/>
    </row>
    <row r="184" spans="1:8" x14ac:dyDescent="0.8">
      <c r="A184" s="2" t="s">
        <v>333</v>
      </c>
      <c r="B184"/>
      <c r="C184" s="4">
        <v>77</v>
      </c>
      <c r="D184" s="4">
        <v>8664342</v>
      </c>
      <c r="E184" s="4">
        <v>26016422</v>
      </c>
      <c r="F184" s="4">
        <v>0</v>
      </c>
      <c r="G184" s="4">
        <v>0</v>
      </c>
      <c r="H184" s="4"/>
    </row>
    <row r="185" spans="1:8" x14ac:dyDescent="0.8">
      <c r="A185" s="2" t="s">
        <v>251</v>
      </c>
      <c r="B185" s="2" t="s">
        <v>472</v>
      </c>
      <c r="C185" s="4">
        <v>1134</v>
      </c>
      <c r="D185" s="4">
        <v>68213</v>
      </c>
      <c r="E185" s="4">
        <v>204826</v>
      </c>
      <c r="F185" s="4">
        <v>0</v>
      </c>
      <c r="G185" s="4">
        <v>0</v>
      </c>
      <c r="H185" s="4"/>
    </row>
    <row r="186" spans="1:8" x14ac:dyDescent="0.8">
      <c r="A186" s="2" t="s">
        <v>251</v>
      </c>
      <c r="B186" s="5" t="s">
        <v>472</v>
      </c>
      <c r="C186" s="4">
        <v>1134</v>
      </c>
      <c r="D186" s="4">
        <v>68213</v>
      </c>
      <c r="E186" s="4">
        <v>204826</v>
      </c>
      <c r="F186" s="4">
        <v>0</v>
      </c>
      <c r="G186" s="4">
        <v>0</v>
      </c>
      <c r="H186" s="4"/>
    </row>
    <row r="187" spans="1:8" x14ac:dyDescent="0.8">
      <c r="A187" s="2" t="s">
        <v>251</v>
      </c>
      <c r="B187" s="6" t="s">
        <v>472</v>
      </c>
      <c r="C187" s="4">
        <v>1134</v>
      </c>
      <c r="D187" s="4">
        <v>68213</v>
      </c>
      <c r="E187" s="4">
        <v>204826</v>
      </c>
      <c r="F187" s="4">
        <v>0</v>
      </c>
      <c r="G187" s="4">
        <v>0</v>
      </c>
      <c r="H187" s="4"/>
    </row>
    <row r="188" spans="1:8" x14ac:dyDescent="0.8">
      <c r="A188" s="2" t="s">
        <v>251</v>
      </c>
      <c r="B188" s="7">
        <v>0</v>
      </c>
      <c r="C188" s="4">
        <v>1110</v>
      </c>
      <c r="D188" s="4">
        <v>0</v>
      </c>
      <c r="E188" s="4">
        <v>0</v>
      </c>
      <c r="F188" s="4">
        <v>0</v>
      </c>
      <c r="G188" s="4">
        <v>0</v>
      </c>
      <c r="H188" s="4"/>
    </row>
    <row r="189" spans="1:8" x14ac:dyDescent="0.8">
      <c r="A189" s="2" t="s">
        <v>251</v>
      </c>
      <c r="B189" s="7">
        <v>1</v>
      </c>
      <c r="C189" s="4">
        <v>24</v>
      </c>
      <c r="D189" s="4">
        <v>68213</v>
      </c>
      <c r="E189" s="4">
        <v>204826</v>
      </c>
      <c r="F189" s="4">
        <v>0</v>
      </c>
      <c r="G189" s="4">
        <v>0</v>
      </c>
      <c r="H189" s="4"/>
    </row>
    <row r="190" spans="1:8" x14ac:dyDescent="0.8">
      <c r="A190" s="2" t="s">
        <v>251</v>
      </c>
      <c r="B190" s="2">
        <v>2</v>
      </c>
      <c r="C190" s="4">
        <v>1778</v>
      </c>
      <c r="D190" s="4">
        <v>32125998</v>
      </c>
      <c r="E190" s="4">
        <v>96464723</v>
      </c>
      <c r="F190" s="4">
        <v>14610000</v>
      </c>
      <c r="G190" s="4">
        <v>23277523</v>
      </c>
      <c r="H190" s="4"/>
    </row>
    <row r="191" spans="1:8" x14ac:dyDescent="0.8">
      <c r="A191" s="2" t="s">
        <v>251</v>
      </c>
      <c r="B191" s="5">
        <v>2</v>
      </c>
      <c r="C191" s="4">
        <v>1778</v>
      </c>
      <c r="D191" s="4">
        <v>32125998</v>
      </c>
      <c r="E191" s="4">
        <v>96464723</v>
      </c>
      <c r="F191" s="4">
        <v>14610000</v>
      </c>
      <c r="G191" s="4">
        <v>23277523</v>
      </c>
      <c r="H191" s="4"/>
    </row>
    <row r="192" spans="1:8" x14ac:dyDescent="0.8">
      <c r="A192" s="2" t="s">
        <v>251</v>
      </c>
      <c r="B192" s="6">
        <v>2</v>
      </c>
      <c r="C192" s="4">
        <v>1778</v>
      </c>
      <c r="D192" s="4">
        <v>32125998</v>
      </c>
      <c r="E192" s="4">
        <v>96464723</v>
      </c>
      <c r="F192" s="4">
        <v>14610000</v>
      </c>
      <c r="G192" s="4">
        <v>23277523</v>
      </c>
      <c r="H192" s="4"/>
    </row>
    <row r="193" spans="1:8" x14ac:dyDescent="0.8">
      <c r="A193" s="2" t="s">
        <v>251</v>
      </c>
      <c r="B193" s="7">
        <v>2</v>
      </c>
      <c r="C193" s="4">
        <v>1778</v>
      </c>
      <c r="D193" s="4">
        <v>32125998</v>
      </c>
      <c r="E193" s="4">
        <v>96464723</v>
      </c>
      <c r="F193" s="4">
        <v>14610000</v>
      </c>
      <c r="G193" s="4">
        <v>23277523</v>
      </c>
      <c r="H193" s="4"/>
    </row>
    <row r="194" spans="1:8" x14ac:dyDescent="0.8">
      <c r="A194" s="2" t="s">
        <v>251</v>
      </c>
      <c r="B194" s="2" t="s">
        <v>485</v>
      </c>
      <c r="C194" s="4">
        <v>15</v>
      </c>
      <c r="D194" s="4">
        <v>916579</v>
      </c>
      <c r="E194" s="4">
        <v>2752213</v>
      </c>
      <c r="F194" s="4">
        <v>0</v>
      </c>
      <c r="G194" s="4">
        <v>0</v>
      </c>
      <c r="H194" s="4"/>
    </row>
    <row r="195" spans="1:8" x14ac:dyDescent="0.8">
      <c r="A195" s="2" t="s">
        <v>251</v>
      </c>
      <c r="B195" s="5" t="s">
        <v>485</v>
      </c>
      <c r="C195" s="4">
        <v>15</v>
      </c>
      <c r="D195" s="4">
        <v>916579</v>
      </c>
      <c r="E195" s="4">
        <v>2752213</v>
      </c>
      <c r="F195" s="4">
        <v>0</v>
      </c>
      <c r="G195" s="4">
        <v>0</v>
      </c>
      <c r="H195" s="4"/>
    </row>
    <row r="196" spans="1:8" x14ac:dyDescent="0.8">
      <c r="A196" s="2" t="s">
        <v>251</v>
      </c>
      <c r="B196" s="6">
        <v>3</v>
      </c>
      <c r="C196" s="4">
        <v>15</v>
      </c>
      <c r="D196" s="4">
        <v>916579</v>
      </c>
      <c r="E196" s="4">
        <v>2752213</v>
      </c>
      <c r="F196" s="4">
        <v>0</v>
      </c>
      <c r="G196" s="4">
        <v>0</v>
      </c>
      <c r="H196" s="4"/>
    </row>
    <row r="197" spans="1:8" x14ac:dyDescent="0.8">
      <c r="A197" s="2" t="s">
        <v>251</v>
      </c>
      <c r="B197" s="7">
        <v>3</v>
      </c>
      <c r="C197" s="4">
        <v>15</v>
      </c>
      <c r="D197" s="4">
        <v>916579</v>
      </c>
      <c r="E197" s="4">
        <v>2752213</v>
      </c>
      <c r="F197" s="4">
        <v>0</v>
      </c>
      <c r="G197" s="4">
        <v>0</v>
      </c>
      <c r="H197" s="4"/>
    </row>
    <row r="198" spans="1:8" x14ac:dyDescent="0.8">
      <c r="A198" s="2" t="s">
        <v>251</v>
      </c>
      <c r="B198" s="2" t="s">
        <v>471</v>
      </c>
      <c r="C198" s="4">
        <v>4</v>
      </c>
      <c r="D198" s="4">
        <v>1434500</v>
      </c>
      <c r="E198" s="4">
        <v>4307373</v>
      </c>
      <c r="F198" s="4">
        <v>0</v>
      </c>
      <c r="G198" s="4">
        <v>0</v>
      </c>
      <c r="H198" s="4"/>
    </row>
    <row r="199" spans="1:8" x14ac:dyDescent="0.8">
      <c r="A199" s="2" t="s">
        <v>251</v>
      </c>
      <c r="B199" s="5" t="s">
        <v>471</v>
      </c>
      <c r="C199" s="4">
        <v>4</v>
      </c>
      <c r="D199" s="4">
        <v>1434500</v>
      </c>
      <c r="E199" s="4">
        <v>4307373</v>
      </c>
      <c r="F199" s="4">
        <v>0</v>
      </c>
      <c r="G199" s="4">
        <v>0</v>
      </c>
      <c r="H199" s="4"/>
    </row>
    <row r="200" spans="1:8" x14ac:dyDescent="0.8">
      <c r="A200" s="2" t="s">
        <v>251</v>
      </c>
      <c r="B200" s="6" t="s">
        <v>34</v>
      </c>
      <c r="C200" s="4">
        <v>4</v>
      </c>
      <c r="D200" s="4">
        <v>1434500</v>
      </c>
      <c r="E200" s="4">
        <v>4307373</v>
      </c>
      <c r="F200" s="4">
        <v>0</v>
      </c>
      <c r="G200" s="4">
        <v>0</v>
      </c>
      <c r="H200" s="4"/>
    </row>
    <row r="201" spans="1:8" x14ac:dyDescent="0.8">
      <c r="A201" s="2" t="s">
        <v>251</v>
      </c>
      <c r="B201" s="7" t="s">
        <v>34</v>
      </c>
      <c r="C201" s="4">
        <v>4</v>
      </c>
      <c r="D201" s="4">
        <v>1434500</v>
      </c>
      <c r="E201" s="4">
        <v>4307373</v>
      </c>
      <c r="F201" s="4">
        <v>0</v>
      </c>
      <c r="G201" s="4">
        <v>0</v>
      </c>
      <c r="H201" s="4"/>
    </row>
    <row r="202" spans="1:8" x14ac:dyDescent="0.8">
      <c r="A202" s="2" t="s">
        <v>251</v>
      </c>
      <c r="B202" s="2" t="s">
        <v>488</v>
      </c>
      <c r="C202" s="4">
        <v>76</v>
      </c>
      <c r="D202" s="4">
        <v>10812061</v>
      </c>
      <c r="E202" s="4">
        <v>32465374</v>
      </c>
      <c r="F202" s="4">
        <v>0</v>
      </c>
      <c r="G202" s="4">
        <v>0</v>
      </c>
      <c r="H202" s="4"/>
    </row>
    <row r="203" spans="1:8" x14ac:dyDescent="0.8">
      <c r="A203" s="2" t="s">
        <v>251</v>
      </c>
      <c r="B203" s="5" t="s">
        <v>488</v>
      </c>
      <c r="C203" s="4">
        <v>76</v>
      </c>
      <c r="D203" s="4">
        <v>10812061</v>
      </c>
      <c r="E203" s="4">
        <v>32465374</v>
      </c>
      <c r="F203" s="4">
        <v>0</v>
      </c>
      <c r="G203" s="4">
        <v>0</v>
      </c>
      <c r="H203" s="4"/>
    </row>
    <row r="204" spans="1:8" x14ac:dyDescent="0.8">
      <c r="A204" s="2" t="s">
        <v>251</v>
      </c>
      <c r="B204" s="6" t="s">
        <v>485</v>
      </c>
      <c r="C204" s="4">
        <v>76</v>
      </c>
      <c r="D204" s="4">
        <v>10812061</v>
      </c>
      <c r="E204" s="4">
        <v>32465374</v>
      </c>
      <c r="F204" s="4">
        <v>0</v>
      </c>
      <c r="G204" s="4">
        <v>0</v>
      </c>
      <c r="H204" s="4"/>
    </row>
    <row r="205" spans="1:8" x14ac:dyDescent="0.8">
      <c r="A205" s="2" t="s">
        <v>251</v>
      </c>
      <c r="B205" s="7" t="s">
        <v>23</v>
      </c>
      <c r="C205" s="4">
        <v>49</v>
      </c>
      <c r="D205" s="4">
        <v>3178537</v>
      </c>
      <c r="E205" s="4">
        <v>9544189</v>
      </c>
      <c r="F205" s="4">
        <v>0</v>
      </c>
      <c r="G205" s="4">
        <v>0</v>
      </c>
      <c r="H205" s="4"/>
    </row>
    <row r="206" spans="1:8" x14ac:dyDescent="0.8">
      <c r="A206" s="2" t="s">
        <v>251</v>
      </c>
      <c r="B206" s="7" t="s">
        <v>30</v>
      </c>
      <c r="C206" s="4">
        <v>27</v>
      </c>
      <c r="D206" s="4">
        <v>7633524</v>
      </c>
      <c r="E206" s="4">
        <v>22921185</v>
      </c>
      <c r="F206" s="4">
        <v>0</v>
      </c>
      <c r="G206" s="4">
        <v>0</v>
      </c>
      <c r="H206" s="4"/>
    </row>
    <row r="207" spans="1:8" x14ac:dyDescent="0.8">
      <c r="A207" s="2" t="s">
        <v>334</v>
      </c>
      <c r="B207"/>
      <c r="C207" s="4">
        <v>3007</v>
      </c>
      <c r="D207" s="4">
        <v>45357351</v>
      </c>
      <c r="E207" s="4">
        <v>136194509</v>
      </c>
      <c r="F207" s="4">
        <v>14610000</v>
      </c>
      <c r="G207" s="4">
        <v>23277523</v>
      </c>
      <c r="H207" s="4"/>
    </row>
    <row r="208" spans="1:8" x14ac:dyDescent="0.8">
      <c r="A208" s="2" t="s">
        <v>38</v>
      </c>
      <c r="B208" s="2" t="s">
        <v>472</v>
      </c>
      <c r="C208" s="4">
        <v>809</v>
      </c>
      <c r="D208" s="4">
        <v>166408</v>
      </c>
      <c r="E208" s="4">
        <v>499669</v>
      </c>
      <c r="F208" s="4">
        <v>0</v>
      </c>
      <c r="G208" s="4">
        <v>0</v>
      </c>
      <c r="H208" s="4"/>
    </row>
    <row r="209" spans="1:8" x14ac:dyDescent="0.8">
      <c r="A209" s="2" t="s">
        <v>38</v>
      </c>
      <c r="B209" s="5" t="s">
        <v>472</v>
      </c>
      <c r="C209" s="4">
        <v>809</v>
      </c>
      <c r="D209" s="4">
        <v>166408</v>
      </c>
      <c r="E209" s="4">
        <v>499669</v>
      </c>
      <c r="F209" s="4">
        <v>0</v>
      </c>
      <c r="G209" s="4">
        <v>0</v>
      </c>
      <c r="H209" s="4"/>
    </row>
    <row r="210" spans="1:8" x14ac:dyDescent="0.8">
      <c r="A210" s="2" t="s">
        <v>38</v>
      </c>
      <c r="B210" s="6" t="s">
        <v>472</v>
      </c>
      <c r="C210" s="4">
        <v>809</v>
      </c>
      <c r="D210" s="4">
        <v>166408</v>
      </c>
      <c r="E210" s="4">
        <v>499669</v>
      </c>
      <c r="F210" s="4">
        <v>0</v>
      </c>
      <c r="G210" s="4">
        <v>0</v>
      </c>
      <c r="H210" s="4"/>
    </row>
    <row r="211" spans="1:8" x14ac:dyDescent="0.8">
      <c r="A211" s="2" t="s">
        <v>38</v>
      </c>
      <c r="B211" s="7">
        <v>0</v>
      </c>
      <c r="C211" s="4">
        <v>776</v>
      </c>
      <c r="D211" s="4">
        <v>0</v>
      </c>
      <c r="E211" s="4">
        <v>0</v>
      </c>
      <c r="F211" s="4">
        <v>0</v>
      </c>
      <c r="G211" s="4">
        <v>0</v>
      </c>
      <c r="H211" s="4"/>
    </row>
    <row r="212" spans="1:8" x14ac:dyDescent="0.8">
      <c r="A212" s="2" t="s">
        <v>38</v>
      </c>
      <c r="B212" s="7">
        <v>1</v>
      </c>
      <c r="C212" s="4">
        <v>33</v>
      </c>
      <c r="D212" s="4">
        <v>166408</v>
      </c>
      <c r="E212" s="4">
        <v>499669</v>
      </c>
      <c r="F212" s="4">
        <v>0</v>
      </c>
      <c r="G212" s="4">
        <v>0</v>
      </c>
      <c r="H212" s="4"/>
    </row>
    <row r="213" spans="1:8" x14ac:dyDescent="0.8">
      <c r="A213" s="2" t="s">
        <v>38</v>
      </c>
      <c r="B213" s="2">
        <v>2</v>
      </c>
      <c r="C213" s="4">
        <v>14081</v>
      </c>
      <c r="D213" s="4">
        <v>266025190</v>
      </c>
      <c r="E213" s="4">
        <v>798793788</v>
      </c>
      <c r="F213" s="4">
        <v>105396898</v>
      </c>
      <c r="G213" s="4">
        <v>165838989</v>
      </c>
      <c r="H213" s="4"/>
    </row>
    <row r="214" spans="1:8" x14ac:dyDescent="0.8">
      <c r="A214" s="2" t="s">
        <v>38</v>
      </c>
      <c r="B214" s="5">
        <v>2</v>
      </c>
      <c r="C214" s="4">
        <v>14081</v>
      </c>
      <c r="D214" s="4">
        <v>266025190</v>
      </c>
      <c r="E214" s="4">
        <v>798793788</v>
      </c>
      <c r="F214" s="4">
        <v>105396898</v>
      </c>
      <c r="G214" s="4">
        <v>165838989</v>
      </c>
      <c r="H214" s="4"/>
    </row>
    <row r="215" spans="1:8" x14ac:dyDescent="0.8">
      <c r="A215" s="2" t="s">
        <v>38</v>
      </c>
      <c r="B215" s="6">
        <v>2</v>
      </c>
      <c r="C215" s="4">
        <v>14081</v>
      </c>
      <c r="D215" s="4">
        <v>266025190</v>
      </c>
      <c r="E215" s="4">
        <v>798793788</v>
      </c>
      <c r="F215" s="4">
        <v>105396898</v>
      </c>
      <c r="G215" s="4">
        <v>165838989</v>
      </c>
      <c r="H215" s="4"/>
    </row>
    <row r="216" spans="1:8" x14ac:dyDescent="0.8">
      <c r="A216" s="2" t="s">
        <v>38</v>
      </c>
      <c r="B216" s="7">
        <v>2</v>
      </c>
      <c r="C216" s="4">
        <v>14081</v>
      </c>
      <c r="D216" s="4">
        <v>266025190</v>
      </c>
      <c r="E216" s="4">
        <v>798793788</v>
      </c>
      <c r="F216" s="4">
        <v>105396898</v>
      </c>
      <c r="G216" s="4">
        <v>165838989</v>
      </c>
      <c r="H216" s="4"/>
    </row>
    <row r="217" spans="1:8" x14ac:dyDescent="0.8">
      <c r="A217" s="2" t="s">
        <v>38</v>
      </c>
      <c r="B217" s="2" t="s">
        <v>485</v>
      </c>
      <c r="C217" s="4">
        <v>241</v>
      </c>
      <c r="D217" s="4">
        <v>12302015</v>
      </c>
      <c r="E217" s="4">
        <v>36939259</v>
      </c>
      <c r="F217" s="4">
        <v>0</v>
      </c>
      <c r="G217" s="4">
        <v>0</v>
      </c>
      <c r="H217" s="4"/>
    </row>
    <row r="218" spans="1:8" x14ac:dyDescent="0.8">
      <c r="A218" s="2" t="s">
        <v>38</v>
      </c>
      <c r="B218" s="5" t="s">
        <v>485</v>
      </c>
      <c r="C218" s="4">
        <v>241</v>
      </c>
      <c r="D218" s="4">
        <v>12302015</v>
      </c>
      <c r="E218" s="4">
        <v>36939259</v>
      </c>
      <c r="F218" s="4">
        <v>0</v>
      </c>
      <c r="G218" s="4">
        <v>0</v>
      </c>
      <c r="H218" s="4"/>
    </row>
    <row r="219" spans="1:8" x14ac:dyDescent="0.8">
      <c r="A219" s="2" t="s">
        <v>38</v>
      </c>
      <c r="B219" s="6">
        <v>3</v>
      </c>
      <c r="C219" s="4">
        <v>228</v>
      </c>
      <c r="D219" s="4">
        <v>12062315</v>
      </c>
      <c r="E219" s="4">
        <v>36219512</v>
      </c>
      <c r="F219" s="4">
        <v>0</v>
      </c>
      <c r="G219" s="4">
        <v>0</v>
      </c>
      <c r="H219" s="4"/>
    </row>
    <row r="220" spans="1:8" x14ac:dyDescent="0.8">
      <c r="A220" s="2" t="s">
        <v>38</v>
      </c>
      <c r="B220" s="7">
        <v>3</v>
      </c>
      <c r="C220" s="4">
        <v>228</v>
      </c>
      <c r="D220" s="4">
        <v>12062315</v>
      </c>
      <c r="E220" s="4">
        <v>36219512</v>
      </c>
      <c r="F220" s="4">
        <v>0</v>
      </c>
      <c r="G220" s="4">
        <v>0</v>
      </c>
      <c r="H220" s="4"/>
    </row>
    <row r="221" spans="1:8" x14ac:dyDescent="0.8">
      <c r="A221" s="2" t="s">
        <v>38</v>
      </c>
      <c r="B221" s="6">
        <v>4</v>
      </c>
      <c r="C221" s="4">
        <v>9</v>
      </c>
      <c r="D221" s="4">
        <v>45336</v>
      </c>
      <c r="E221" s="4">
        <v>136131</v>
      </c>
      <c r="F221" s="4">
        <v>0</v>
      </c>
      <c r="G221" s="4">
        <v>0</v>
      </c>
      <c r="H221" s="4"/>
    </row>
    <row r="222" spans="1:8" x14ac:dyDescent="0.8">
      <c r="A222" s="2" t="s">
        <v>38</v>
      </c>
      <c r="B222" s="7">
        <v>4</v>
      </c>
      <c r="C222" s="4">
        <v>9</v>
      </c>
      <c r="D222" s="4">
        <v>45336</v>
      </c>
      <c r="E222" s="4">
        <v>136131</v>
      </c>
      <c r="F222" s="4">
        <v>0</v>
      </c>
      <c r="G222" s="4">
        <v>0</v>
      </c>
      <c r="H222" s="4"/>
    </row>
    <row r="223" spans="1:8" x14ac:dyDescent="0.8">
      <c r="A223" s="2" t="s">
        <v>38</v>
      </c>
      <c r="B223" s="6">
        <v>9</v>
      </c>
      <c r="C223" s="4">
        <v>4</v>
      </c>
      <c r="D223" s="4">
        <v>194364</v>
      </c>
      <c r="E223" s="4">
        <v>583616</v>
      </c>
      <c r="F223" s="4">
        <v>0</v>
      </c>
      <c r="G223" s="4">
        <v>0</v>
      </c>
      <c r="H223" s="4"/>
    </row>
    <row r="224" spans="1:8" x14ac:dyDescent="0.8">
      <c r="A224" s="2" t="s">
        <v>38</v>
      </c>
      <c r="B224" s="7">
        <v>9</v>
      </c>
      <c r="C224" s="4">
        <v>4</v>
      </c>
      <c r="D224" s="4">
        <v>194364</v>
      </c>
      <c r="E224" s="4">
        <v>583616</v>
      </c>
      <c r="F224" s="4">
        <v>0</v>
      </c>
      <c r="G224" s="4">
        <v>0</v>
      </c>
      <c r="H224" s="4"/>
    </row>
    <row r="225" spans="1:8" x14ac:dyDescent="0.8">
      <c r="A225" s="2" t="s">
        <v>38</v>
      </c>
      <c r="B225" s="2" t="s">
        <v>471</v>
      </c>
      <c r="C225" s="4">
        <v>9</v>
      </c>
      <c r="D225" s="4">
        <v>153423</v>
      </c>
      <c r="E225" s="4">
        <v>460683</v>
      </c>
      <c r="F225" s="4">
        <v>0</v>
      </c>
      <c r="G225" s="4">
        <v>0</v>
      </c>
      <c r="H225" s="4"/>
    </row>
    <row r="226" spans="1:8" x14ac:dyDescent="0.8">
      <c r="A226" s="2" t="s">
        <v>38</v>
      </c>
      <c r="B226" s="5" t="s">
        <v>471</v>
      </c>
      <c r="C226" s="4">
        <v>9</v>
      </c>
      <c r="D226" s="4">
        <v>153423</v>
      </c>
      <c r="E226" s="4">
        <v>460683</v>
      </c>
      <c r="F226" s="4">
        <v>0</v>
      </c>
      <c r="G226" s="4">
        <v>0</v>
      </c>
      <c r="H226" s="4"/>
    </row>
    <row r="227" spans="1:8" x14ac:dyDescent="0.8">
      <c r="A227" s="2" t="s">
        <v>38</v>
      </c>
      <c r="B227" s="6" t="s">
        <v>40</v>
      </c>
      <c r="C227" s="4">
        <v>9</v>
      </c>
      <c r="D227" s="4">
        <v>153423</v>
      </c>
      <c r="E227" s="4">
        <v>460683</v>
      </c>
      <c r="F227" s="4">
        <v>0</v>
      </c>
      <c r="G227" s="4">
        <v>0</v>
      </c>
      <c r="H227" s="4"/>
    </row>
    <row r="228" spans="1:8" x14ac:dyDescent="0.8">
      <c r="A228" s="2" t="s">
        <v>38</v>
      </c>
      <c r="B228" s="7" t="s">
        <v>40</v>
      </c>
      <c r="C228" s="4">
        <v>9</v>
      </c>
      <c r="D228" s="4">
        <v>153423</v>
      </c>
      <c r="E228" s="4">
        <v>460683</v>
      </c>
      <c r="F228" s="4">
        <v>0</v>
      </c>
      <c r="G228" s="4">
        <v>0</v>
      </c>
      <c r="H228" s="4"/>
    </row>
    <row r="229" spans="1:8" x14ac:dyDescent="0.8">
      <c r="A229" s="2" t="s">
        <v>38</v>
      </c>
      <c r="B229" s="2" t="s">
        <v>488</v>
      </c>
      <c r="C229" s="4">
        <v>823</v>
      </c>
      <c r="D229" s="4">
        <v>53772837</v>
      </c>
      <c r="E229" s="4">
        <v>161463679</v>
      </c>
      <c r="F229" s="4">
        <v>10000</v>
      </c>
      <c r="G229" s="4">
        <v>10000</v>
      </c>
      <c r="H229" s="4"/>
    </row>
    <row r="230" spans="1:8" x14ac:dyDescent="0.8">
      <c r="A230" s="2" t="s">
        <v>38</v>
      </c>
      <c r="B230" s="5" t="s">
        <v>488</v>
      </c>
      <c r="C230" s="4">
        <v>823</v>
      </c>
      <c r="D230" s="4">
        <v>53772837</v>
      </c>
      <c r="E230" s="4">
        <v>161463679</v>
      </c>
      <c r="F230" s="4">
        <v>10000</v>
      </c>
      <c r="G230" s="4">
        <v>10000</v>
      </c>
      <c r="H230" s="4"/>
    </row>
    <row r="231" spans="1:8" x14ac:dyDescent="0.8">
      <c r="A231" s="2" t="s">
        <v>38</v>
      </c>
      <c r="B231" s="6" t="s">
        <v>485</v>
      </c>
      <c r="C231" s="4">
        <v>823</v>
      </c>
      <c r="D231" s="4">
        <v>53772837</v>
      </c>
      <c r="E231" s="4">
        <v>161463679</v>
      </c>
      <c r="F231" s="4">
        <v>10000</v>
      </c>
      <c r="G231" s="4">
        <v>10000</v>
      </c>
      <c r="H231" s="4"/>
    </row>
    <row r="232" spans="1:8" x14ac:dyDescent="0.8">
      <c r="A232" s="2" t="s">
        <v>38</v>
      </c>
      <c r="B232" s="7" t="s">
        <v>23</v>
      </c>
      <c r="C232" s="4">
        <v>775</v>
      </c>
      <c r="D232" s="4">
        <v>52204457</v>
      </c>
      <c r="E232" s="4">
        <v>156754303</v>
      </c>
      <c r="F232" s="4">
        <v>10000</v>
      </c>
      <c r="G232" s="4">
        <v>10000</v>
      </c>
      <c r="H232" s="4"/>
    </row>
    <row r="233" spans="1:8" x14ac:dyDescent="0.8">
      <c r="A233" s="2" t="s">
        <v>38</v>
      </c>
      <c r="B233" s="7" t="s">
        <v>30</v>
      </c>
      <c r="C233" s="4">
        <v>48</v>
      </c>
      <c r="D233" s="4">
        <v>1568380</v>
      </c>
      <c r="E233" s="4">
        <v>4709376</v>
      </c>
      <c r="F233" s="4">
        <v>0</v>
      </c>
      <c r="G233" s="4">
        <v>0</v>
      </c>
      <c r="H233" s="4"/>
    </row>
    <row r="234" spans="1:8" x14ac:dyDescent="0.8">
      <c r="A234" s="2" t="s">
        <v>335</v>
      </c>
      <c r="B234"/>
      <c r="C234" s="4">
        <v>15963</v>
      </c>
      <c r="D234" s="4">
        <v>332419873</v>
      </c>
      <c r="E234" s="4">
        <v>998157078</v>
      </c>
      <c r="F234" s="4">
        <v>105406898</v>
      </c>
      <c r="G234" s="4">
        <v>165848989</v>
      </c>
      <c r="H234" s="4"/>
    </row>
    <row r="235" spans="1:8" x14ac:dyDescent="0.8">
      <c r="A235" s="2" t="s">
        <v>77</v>
      </c>
      <c r="B235" s="2" t="s">
        <v>472</v>
      </c>
      <c r="C235" s="4">
        <v>1889</v>
      </c>
      <c r="D235" s="4">
        <v>1226201</v>
      </c>
      <c r="E235" s="4">
        <v>3681934</v>
      </c>
      <c r="F235" s="4">
        <v>0</v>
      </c>
      <c r="G235" s="4">
        <v>0</v>
      </c>
      <c r="H235" s="4"/>
    </row>
    <row r="236" spans="1:8" x14ac:dyDescent="0.8">
      <c r="A236" s="2" t="s">
        <v>77</v>
      </c>
      <c r="B236" s="5" t="s">
        <v>472</v>
      </c>
      <c r="C236" s="4">
        <v>1889</v>
      </c>
      <c r="D236" s="4">
        <v>1226201</v>
      </c>
      <c r="E236" s="4">
        <v>3681934</v>
      </c>
      <c r="F236" s="4">
        <v>0</v>
      </c>
      <c r="G236" s="4">
        <v>0</v>
      </c>
      <c r="H236" s="4"/>
    </row>
    <row r="237" spans="1:8" x14ac:dyDescent="0.8">
      <c r="A237" s="2" t="s">
        <v>77</v>
      </c>
      <c r="B237" s="6" t="s">
        <v>472</v>
      </c>
      <c r="C237" s="4">
        <v>1889</v>
      </c>
      <c r="D237" s="4">
        <v>1226201</v>
      </c>
      <c r="E237" s="4">
        <v>3681934</v>
      </c>
      <c r="F237" s="4">
        <v>0</v>
      </c>
      <c r="G237" s="4">
        <v>0</v>
      </c>
      <c r="H237" s="4"/>
    </row>
    <row r="238" spans="1:8" x14ac:dyDescent="0.8">
      <c r="A238" s="2" t="s">
        <v>77</v>
      </c>
      <c r="B238" s="7">
        <v>0</v>
      </c>
      <c r="C238" s="4">
        <v>1478</v>
      </c>
      <c r="D238" s="4">
        <v>0</v>
      </c>
      <c r="E238" s="4">
        <v>0</v>
      </c>
      <c r="F238" s="4">
        <v>0</v>
      </c>
      <c r="G238" s="4">
        <v>0</v>
      </c>
      <c r="H238" s="4"/>
    </row>
    <row r="239" spans="1:8" x14ac:dyDescent="0.8">
      <c r="A239" s="2" t="s">
        <v>77</v>
      </c>
      <c r="B239" s="7">
        <v>1</v>
      </c>
      <c r="C239" s="4">
        <v>411</v>
      </c>
      <c r="D239" s="4">
        <v>1226201</v>
      </c>
      <c r="E239" s="4">
        <v>3681934</v>
      </c>
      <c r="F239" s="4">
        <v>0</v>
      </c>
      <c r="G239" s="4">
        <v>0</v>
      </c>
      <c r="H239" s="4"/>
    </row>
    <row r="240" spans="1:8" x14ac:dyDescent="0.8">
      <c r="A240" s="2" t="s">
        <v>77</v>
      </c>
      <c r="B240" s="2">
        <v>2</v>
      </c>
      <c r="C240" s="4">
        <v>6107</v>
      </c>
      <c r="D240" s="4">
        <v>66584109</v>
      </c>
      <c r="E240" s="4">
        <v>199932064</v>
      </c>
      <c r="F240" s="4">
        <v>37108062</v>
      </c>
      <c r="G240" s="4">
        <v>52375467</v>
      </c>
      <c r="H240" s="4"/>
    </row>
    <row r="241" spans="1:8" x14ac:dyDescent="0.8">
      <c r="A241" s="2" t="s">
        <v>77</v>
      </c>
      <c r="B241" s="5">
        <v>2</v>
      </c>
      <c r="C241" s="4">
        <v>6107</v>
      </c>
      <c r="D241" s="4">
        <v>66584109</v>
      </c>
      <c r="E241" s="4">
        <v>199932064</v>
      </c>
      <c r="F241" s="4">
        <v>37108062</v>
      </c>
      <c r="G241" s="4">
        <v>52375467</v>
      </c>
      <c r="H241" s="4"/>
    </row>
    <row r="242" spans="1:8" x14ac:dyDescent="0.8">
      <c r="A242" s="2" t="s">
        <v>77</v>
      </c>
      <c r="B242" s="6">
        <v>2</v>
      </c>
      <c r="C242" s="4">
        <v>6107</v>
      </c>
      <c r="D242" s="4">
        <v>66584109</v>
      </c>
      <c r="E242" s="4">
        <v>199932064</v>
      </c>
      <c r="F242" s="4">
        <v>37108062</v>
      </c>
      <c r="G242" s="4">
        <v>52375467</v>
      </c>
      <c r="H242" s="4"/>
    </row>
    <row r="243" spans="1:8" x14ac:dyDescent="0.8">
      <c r="A243" s="2" t="s">
        <v>77</v>
      </c>
      <c r="B243" s="7">
        <v>2</v>
      </c>
      <c r="C243" s="4">
        <v>6107</v>
      </c>
      <c r="D243" s="4">
        <v>66584109</v>
      </c>
      <c r="E243" s="4">
        <v>199932064</v>
      </c>
      <c r="F243" s="4">
        <v>37108062</v>
      </c>
      <c r="G243" s="4">
        <v>52375467</v>
      </c>
      <c r="H243" s="4"/>
    </row>
    <row r="244" spans="1:8" x14ac:dyDescent="0.8">
      <c r="A244" s="2" t="s">
        <v>77</v>
      </c>
      <c r="B244" s="2" t="s">
        <v>485</v>
      </c>
      <c r="C244" s="4">
        <v>150</v>
      </c>
      <c r="D244" s="4">
        <v>7660313</v>
      </c>
      <c r="E244" s="4">
        <v>23001618</v>
      </c>
      <c r="F244" s="4">
        <v>0</v>
      </c>
      <c r="G244" s="4">
        <v>0</v>
      </c>
      <c r="H244" s="4"/>
    </row>
    <row r="245" spans="1:8" x14ac:dyDescent="0.8">
      <c r="A245" s="2" t="s">
        <v>77</v>
      </c>
      <c r="B245" s="5" t="s">
        <v>485</v>
      </c>
      <c r="C245" s="4">
        <v>150</v>
      </c>
      <c r="D245" s="4">
        <v>7660313</v>
      </c>
      <c r="E245" s="4">
        <v>23001618</v>
      </c>
      <c r="F245" s="4">
        <v>0</v>
      </c>
      <c r="G245" s="4">
        <v>0</v>
      </c>
      <c r="H245" s="4"/>
    </row>
    <row r="246" spans="1:8" x14ac:dyDescent="0.8">
      <c r="A246" s="2" t="s">
        <v>77</v>
      </c>
      <c r="B246" s="6">
        <v>3</v>
      </c>
      <c r="C246" s="4">
        <v>143</v>
      </c>
      <c r="D246" s="4">
        <v>7583684</v>
      </c>
      <c r="E246" s="4">
        <v>22771525</v>
      </c>
      <c r="F246" s="4">
        <v>0</v>
      </c>
      <c r="G246" s="4">
        <v>0</v>
      </c>
      <c r="H246" s="4"/>
    </row>
    <row r="247" spans="1:8" x14ac:dyDescent="0.8">
      <c r="A247" s="2" t="s">
        <v>77</v>
      </c>
      <c r="B247" s="7">
        <v>3</v>
      </c>
      <c r="C247" s="4">
        <v>143</v>
      </c>
      <c r="D247" s="4">
        <v>7583684</v>
      </c>
      <c r="E247" s="4">
        <v>22771525</v>
      </c>
      <c r="F247" s="4">
        <v>0</v>
      </c>
      <c r="G247" s="4">
        <v>0</v>
      </c>
      <c r="H247" s="4"/>
    </row>
    <row r="248" spans="1:8" x14ac:dyDescent="0.8">
      <c r="A248" s="2" t="s">
        <v>77</v>
      </c>
      <c r="B248" s="6">
        <v>4</v>
      </c>
      <c r="C248" s="4">
        <v>3</v>
      </c>
      <c r="D248" s="4">
        <v>9306</v>
      </c>
      <c r="E248" s="4">
        <v>27942</v>
      </c>
      <c r="F248" s="4">
        <v>0</v>
      </c>
      <c r="G248" s="4">
        <v>0</v>
      </c>
      <c r="H248" s="4"/>
    </row>
    <row r="249" spans="1:8" x14ac:dyDescent="0.8">
      <c r="A249" s="2" t="s">
        <v>77</v>
      </c>
      <c r="B249" s="7">
        <v>4</v>
      </c>
      <c r="C249" s="4">
        <v>3</v>
      </c>
      <c r="D249" s="4">
        <v>9306</v>
      </c>
      <c r="E249" s="4">
        <v>27942</v>
      </c>
      <c r="F249" s="4">
        <v>0</v>
      </c>
      <c r="G249" s="4">
        <v>0</v>
      </c>
      <c r="H249" s="4"/>
    </row>
    <row r="250" spans="1:8" x14ac:dyDescent="0.8">
      <c r="A250" s="2" t="s">
        <v>77</v>
      </c>
      <c r="B250" s="6">
        <v>9</v>
      </c>
      <c r="C250" s="4">
        <v>4</v>
      </c>
      <c r="D250" s="4">
        <v>67323</v>
      </c>
      <c r="E250" s="4">
        <v>202151</v>
      </c>
      <c r="F250" s="4">
        <v>0</v>
      </c>
      <c r="G250" s="4">
        <v>0</v>
      </c>
      <c r="H250" s="4"/>
    </row>
    <row r="251" spans="1:8" x14ac:dyDescent="0.8">
      <c r="A251" s="2" t="s">
        <v>77</v>
      </c>
      <c r="B251" s="7">
        <v>9</v>
      </c>
      <c r="C251" s="4">
        <v>4</v>
      </c>
      <c r="D251" s="4">
        <v>67323</v>
      </c>
      <c r="E251" s="4">
        <v>202151</v>
      </c>
      <c r="F251" s="4">
        <v>0</v>
      </c>
      <c r="G251" s="4">
        <v>0</v>
      </c>
      <c r="H251" s="4"/>
    </row>
    <row r="252" spans="1:8" x14ac:dyDescent="0.8">
      <c r="A252" s="2" t="s">
        <v>77</v>
      </c>
      <c r="B252" s="2" t="s">
        <v>471</v>
      </c>
      <c r="C252" s="4">
        <v>37</v>
      </c>
      <c r="D252" s="4">
        <v>2225697</v>
      </c>
      <c r="E252" s="4">
        <v>6683100</v>
      </c>
      <c r="F252" s="4">
        <v>0</v>
      </c>
      <c r="G252" s="4">
        <v>0</v>
      </c>
      <c r="H252" s="4"/>
    </row>
    <row r="253" spans="1:8" x14ac:dyDescent="0.8">
      <c r="A253" s="2" t="s">
        <v>77</v>
      </c>
      <c r="B253" s="5" t="s">
        <v>489</v>
      </c>
      <c r="C253" s="4">
        <v>22</v>
      </c>
      <c r="D253" s="4">
        <v>966973</v>
      </c>
      <c r="E253" s="4">
        <v>2903530</v>
      </c>
      <c r="F253" s="4">
        <v>0</v>
      </c>
      <c r="G253" s="4">
        <v>0</v>
      </c>
      <c r="H253" s="4"/>
    </row>
    <row r="254" spans="1:8" x14ac:dyDescent="0.8">
      <c r="A254" s="2" t="s">
        <v>77</v>
      </c>
      <c r="B254" s="6">
        <v>8</v>
      </c>
      <c r="C254" s="4">
        <v>22</v>
      </c>
      <c r="D254" s="4">
        <v>966973</v>
      </c>
      <c r="E254" s="4">
        <v>2903530</v>
      </c>
      <c r="F254" s="4">
        <v>0</v>
      </c>
      <c r="G254" s="4">
        <v>0</v>
      </c>
      <c r="H254" s="4"/>
    </row>
    <row r="255" spans="1:8" x14ac:dyDescent="0.8">
      <c r="A255" s="2" t="s">
        <v>77</v>
      </c>
      <c r="B255" s="7">
        <v>8</v>
      </c>
      <c r="C255" s="4">
        <v>22</v>
      </c>
      <c r="D255" s="4">
        <v>966973</v>
      </c>
      <c r="E255" s="4">
        <v>2903530</v>
      </c>
      <c r="F255" s="4">
        <v>0</v>
      </c>
      <c r="G255" s="4">
        <v>0</v>
      </c>
      <c r="H255" s="4"/>
    </row>
    <row r="256" spans="1:8" x14ac:dyDescent="0.8">
      <c r="A256" s="2" t="s">
        <v>77</v>
      </c>
      <c r="B256" s="5" t="s">
        <v>471</v>
      </c>
      <c r="C256" s="4">
        <v>15</v>
      </c>
      <c r="D256" s="4">
        <v>1258724</v>
      </c>
      <c r="E256" s="4">
        <v>3779570</v>
      </c>
      <c r="F256" s="4">
        <v>0</v>
      </c>
      <c r="G256" s="4">
        <v>0</v>
      </c>
      <c r="H256" s="4"/>
    </row>
    <row r="257" spans="1:8" x14ac:dyDescent="0.8">
      <c r="A257" s="2" t="s">
        <v>77</v>
      </c>
      <c r="B257" s="6" t="s">
        <v>34</v>
      </c>
      <c r="C257" s="4">
        <v>15</v>
      </c>
      <c r="D257" s="4">
        <v>1258724</v>
      </c>
      <c r="E257" s="4">
        <v>3779570</v>
      </c>
      <c r="F257" s="4">
        <v>0</v>
      </c>
      <c r="G257" s="4">
        <v>0</v>
      </c>
      <c r="H257" s="4"/>
    </row>
    <row r="258" spans="1:8" x14ac:dyDescent="0.8">
      <c r="A258" s="2" t="s">
        <v>77</v>
      </c>
      <c r="B258" s="7" t="s">
        <v>34</v>
      </c>
      <c r="C258" s="4">
        <v>15</v>
      </c>
      <c r="D258" s="4">
        <v>1258724</v>
      </c>
      <c r="E258" s="4">
        <v>3779570</v>
      </c>
      <c r="F258" s="4">
        <v>0</v>
      </c>
      <c r="G258" s="4">
        <v>0</v>
      </c>
      <c r="H258" s="4"/>
    </row>
    <row r="259" spans="1:8" x14ac:dyDescent="0.8">
      <c r="A259" s="2" t="s">
        <v>77</v>
      </c>
      <c r="B259" s="2" t="s">
        <v>488</v>
      </c>
      <c r="C259" s="4">
        <v>525</v>
      </c>
      <c r="D259" s="4">
        <v>27642052</v>
      </c>
      <c r="E259" s="4">
        <v>83000787</v>
      </c>
      <c r="F259" s="4">
        <v>20000</v>
      </c>
      <c r="G259" s="4">
        <v>79683</v>
      </c>
      <c r="H259" s="4"/>
    </row>
    <row r="260" spans="1:8" x14ac:dyDescent="0.8">
      <c r="A260" s="2" t="s">
        <v>77</v>
      </c>
      <c r="B260" s="5" t="s">
        <v>488</v>
      </c>
      <c r="C260" s="4">
        <v>525</v>
      </c>
      <c r="D260" s="4">
        <v>27642052</v>
      </c>
      <c r="E260" s="4">
        <v>83000787</v>
      </c>
      <c r="F260" s="4">
        <v>20000</v>
      </c>
      <c r="G260" s="4">
        <v>79683</v>
      </c>
      <c r="H260" s="4"/>
    </row>
    <row r="261" spans="1:8" x14ac:dyDescent="0.8">
      <c r="A261" s="2" t="s">
        <v>77</v>
      </c>
      <c r="B261" s="6" t="s">
        <v>485</v>
      </c>
      <c r="C261" s="4">
        <v>525</v>
      </c>
      <c r="D261" s="4">
        <v>27642052</v>
      </c>
      <c r="E261" s="4">
        <v>83000787</v>
      </c>
      <c r="F261" s="4">
        <v>20000</v>
      </c>
      <c r="G261" s="4">
        <v>79683</v>
      </c>
      <c r="H261" s="4"/>
    </row>
    <row r="262" spans="1:8" x14ac:dyDescent="0.8">
      <c r="A262" s="2" t="s">
        <v>77</v>
      </c>
      <c r="B262" s="7" t="s">
        <v>23</v>
      </c>
      <c r="C262" s="4">
        <v>354</v>
      </c>
      <c r="D262" s="4">
        <v>16956878</v>
      </c>
      <c r="E262" s="4">
        <v>50916418</v>
      </c>
      <c r="F262" s="4">
        <v>0</v>
      </c>
      <c r="G262" s="4">
        <v>0</v>
      </c>
      <c r="H262" s="4"/>
    </row>
    <row r="263" spans="1:8" x14ac:dyDescent="0.8">
      <c r="A263" s="2" t="s">
        <v>77</v>
      </c>
      <c r="B263" s="7" t="s">
        <v>30</v>
      </c>
      <c r="C263" s="4">
        <v>171</v>
      </c>
      <c r="D263" s="4">
        <v>10685174</v>
      </c>
      <c r="E263" s="4">
        <v>32084369</v>
      </c>
      <c r="F263" s="4">
        <v>20000</v>
      </c>
      <c r="G263" s="4">
        <v>79683</v>
      </c>
      <c r="H263" s="4"/>
    </row>
    <row r="264" spans="1:8" x14ac:dyDescent="0.8">
      <c r="A264" s="2" t="s">
        <v>336</v>
      </c>
      <c r="B264"/>
      <c r="C264" s="4">
        <v>8708</v>
      </c>
      <c r="D264" s="4">
        <v>105338372</v>
      </c>
      <c r="E264" s="4">
        <v>316299503</v>
      </c>
      <c r="F264" s="4">
        <v>37128062</v>
      </c>
      <c r="G264" s="4">
        <v>52455150</v>
      </c>
      <c r="H264" s="4"/>
    </row>
    <row r="265" spans="1:8" x14ac:dyDescent="0.8">
      <c r="A265" s="2" t="s">
        <v>176</v>
      </c>
      <c r="B265" s="2" t="s">
        <v>472</v>
      </c>
      <c r="C265" s="4">
        <v>567</v>
      </c>
      <c r="D265" s="4">
        <v>1008714</v>
      </c>
      <c r="E265" s="4">
        <v>3028864</v>
      </c>
      <c r="F265" s="4">
        <v>0</v>
      </c>
      <c r="G265" s="4">
        <v>0</v>
      </c>
      <c r="H265" s="4"/>
    </row>
    <row r="266" spans="1:8" x14ac:dyDescent="0.8">
      <c r="A266" s="2" t="s">
        <v>176</v>
      </c>
      <c r="B266" s="5" t="s">
        <v>472</v>
      </c>
      <c r="C266" s="4">
        <v>567</v>
      </c>
      <c r="D266" s="4">
        <v>1008714</v>
      </c>
      <c r="E266" s="4">
        <v>3028864</v>
      </c>
      <c r="F266" s="4">
        <v>0</v>
      </c>
      <c r="G266" s="4">
        <v>0</v>
      </c>
      <c r="H266" s="4"/>
    </row>
    <row r="267" spans="1:8" x14ac:dyDescent="0.8">
      <c r="A267" s="2" t="s">
        <v>176</v>
      </c>
      <c r="B267" s="6" t="s">
        <v>472</v>
      </c>
      <c r="C267" s="4">
        <v>567</v>
      </c>
      <c r="D267" s="4">
        <v>1008714</v>
      </c>
      <c r="E267" s="4">
        <v>3028864</v>
      </c>
      <c r="F267" s="4">
        <v>0</v>
      </c>
      <c r="G267" s="4">
        <v>0</v>
      </c>
      <c r="H267" s="4"/>
    </row>
    <row r="268" spans="1:8" x14ac:dyDescent="0.8">
      <c r="A268" s="2" t="s">
        <v>176</v>
      </c>
      <c r="B268" s="7">
        <v>0</v>
      </c>
      <c r="C268" s="4">
        <v>444</v>
      </c>
      <c r="D268" s="4">
        <v>0</v>
      </c>
      <c r="E268" s="4">
        <v>0</v>
      </c>
      <c r="F268" s="4">
        <v>0</v>
      </c>
      <c r="G268" s="4">
        <v>0</v>
      </c>
      <c r="H268" s="4"/>
    </row>
    <row r="269" spans="1:8" x14ac:dyDescent="0.8">
      <c r="A269" s="2" t="s">
        <v>176</v>
      </c>
      <c r="B269" s="7">
        <v>1</v>
      </c>
      <c r="C269" s="4">
        <v>123</v>
      </c>
      <c r="D269" s="4">
        <v>1008714</v>
      </c>
      <c r="E269" s="4">
        <v>3028864</v>
      </c>
      <c r="F269" s="4">
        <v>0</v>
      </c>
      <c r="G269" s="4">
        <v>0</v>
      </c>
      <c r="H269" s="4"/>
    </row>
    <row r="270" spans="1:8" x14ac:dyDescent="0.8">
      <c r="A270" s="2" t="s">
        <v>176</v>
      </c>
      <c r="B270" s="2">
        <v>2</v>
      </c>
      <c r="C270" s="4">
        <v>4316</v>
      </c>
      <c r="D270" s="4">
        <v>78980751</v>
      </c>
      <c r="E270" s="4">
        <v>237155501</v>
      </c>
      <c r="F270" s="4">
        <v>33813935</v>
      </c>
      <c r="G270" s="4">
        <v>53838051</v>
      </c>
      <c r="H270" s="4"/>
    </row>
    <row r="271" spans="1:8" x14ac:dyDescent="0.8">
      <c r="A271" s="2" t="s">
        <v>176</v>
      </c>
      <c r="B271" s="5">
        <v>2</v>
      </c>
      <c r="C271" s="4">
        <v>4316</v>
      </c>
      <c r="D271" s="4">
        <v>78980751</v>
      </c>
      <c r="E271" s="4">
        <v>237155501</v>
      </c>
      <c r="F271" s="4">
        <v>33813935</v>
      </c>
      <c r="G271" s="4">
        <v>53838051</v>
      </c>
      <c r="H271" s="4"/>
    </row>
    <row r="272" spans="1:8" x14ac:dyDescent="0.8">
      <c r="A272" s="2" t="s">
        <v>176</v>
      </c>
      <c r="B272" s="6">
        <v>2</v>
      </c>
      <c r="C272" s="4">
        <v>4316</v>
      </c>
      <c r="D272" s="4">
        <v>78980751</v>
      </c>
      <c r="E272" s="4">
        <v>237155501</v>
      </c>
      <c r="F272" s="4">
        <v>33813935</v>
      </c>
      <c r="G272" s="4">
        <v>53838051</v>
      </c>
      <c r="H272" s="4"/>
    </row>
    <row r="273" spans="1:8" x14ac:dyDescent="0.8">
      <c r="A273" s="2" t="s">
        <v>176</v>
      </c>
      <c r="B273" s="7">
        <v>2</v>
      </c>
      <c r="C273" s="4">
        <v>4316</v>
      </c>
      <c r="D273" s="4">
        <v>78980751</v>
      </c>
      <c r="E273" s="4">
        <v>237155501</v>
      </c>
      <c r="F273" s="4">
        <v>33813935</v>
      </c>
      <c r="G273" s="4">
        <v>53838051</v>
      </c>
      <c r="H273" s="4"/>
    </row>
    <row r="274" spans="1:8" x14ac:dyDescent="0.8">
      <c r="A274" s="2" t="s">
        <v>176</v>
      </c>
      <c r="B274" s="2" t="s">
        <v>485</v>
      </c>
      <c r="C274" s="4">
        <v>57</v>
      </c>
      <c r="D274" s="4">
        <v>6014727</v>
      </c>
      <c r="E274" s="4">
        <v>18060421</v>
      </c>
      <c r="F274" s="4">
        <v>0</v>
      </c>
      <c r="G274" s="4">
        <v>0</v>
      </c>
      <c r="H274" s="4"/>
    </row>
    <row r="275" spans="1:8" x14ac:dyDescent="0.8">
      <c r="A275" s="2" t="s">
        <v>176</v>
      </c>
      <c r="B275" s="5" t="s">
        <v>485</v>
      </c>
      <c r="C275" s="4">
        <v>57</v>
      </c>
      <c r="D275" s="4">
        <v>6014727</v>
      </c>
      <c r="E275" s="4">
        <v>18060421</v>
      </c>
      <c r="F275" s="4">
        <v>0</v>
      </c>
      <c r="G275" s="4">
        <v>0</v>
      </c>
      <c r="H275" s="4"/>
    </row>
    <row r="276" spans="1:8" x14ac:dyDescent="0.8">
      <c r="A276" s="2" t="s">
        <v>176</v>
      </c>
      <c r="B276" s="6">
        <v>3</v>
      </c>
      <c r="C276" s="4">
        <v>57</v>
      </c>
      <c r="D276" s="4">
        <v>6014727</v>
      </c>
      <c r="E276" s="4">
        <v>18060421</v>
      </c>
      <c r="F276" s="4">
        <v>0</v>
      </c>
      <c r="G276" s="4">
        <v>0</v>
      </c>
      <c r="H276" s="4"/>
    </row>
    <row r="277" spans="1:8" x14ac:dyDescent="0.8">
      <c r="A277" s="2" t="s">
        <v>176</v>
      </c>
      <c r="B277" s="7">
        <v>3</v>
      </c>
      <c r="C277" s="4">
        <v>57</v>
      </c>
      <c r="D277" s="4">
        <v>6014727</v>
      </c>
      <c r="E277" s="4">
        <v>18060421</v>
      </c>
      <c r="F277" s="4">
        <v>0</v>
      </c>
      <c r="G277" s="4">
        <v>0</v>
      </c>
      <c r="H277" s="4"/>
    </row>
    <row r="278" spans="1:8" x14ac:dyDescent="0.8">
      <c r="A278" s="2" t="s">
        <v>176</v>
      </c>
      <c r="B278" s="2" t="s">
        <v>471</v>
      </c>
      <c r="C278" s="4">
        <v>33</v>
      </c>
      <c r="D278" s="4">
        <v>13234719</v>
      </c>
      <c r="E278" s="4">
        <v>39739891</v>
      </c>
      <c r="F278" s="4">
        <v>0</v>
      </c>
      <c r="G278" s="4">
        <v>0</v>
      </c>
      <c r="H278" s="4"/>
    </row>
    <row r="279" spans="1:8" x14ac:dyDescent="0.8">
      <c r="A279" s="2" t="s">
        <v>176</v>
      </c>
      <c r="B279" s="5" t="s">
        <v>471</v>
      </c>
      <c r="C279" s="4">
        <v>33</v>
      </c>
      <c r="D279" s="4">
        <v>13234719</v>
      </c>
      <c r="E279" s="4">
        <v>39739891</v>
      </c>
      <c r="F279" s="4">
        <v>0</v>
      </c>
      <c r="G279" s="4">
        <v>0</v>
      </c>
      <c r="H279" s="4"/>
    </row>
    <row r="280" spans="1:8" x14ac:dyDescent="0.8">
      <c r="A280" s="2" t="s">
        <v>176</v>
      </c>
      <c r="B280" s="6" t="s">
        <v>34</v>
      </c>
      <c r="C280" s="4">
        <v>31</v>
      </c>
      <c r="D280" s="4">
        <v>13111339</v>
      </c>
      <c r="E280" s="4">
        <v>39369418</v>
      </c>
      <c r="F280" s="4">
        <v>0</v>
      </c>
      <c r="G280" s="4">
        <v>0</v>
      </c>
      <c r="H280" s="4"/>
    </row>
    <row r="281" spans="1:8" x14ac:dyDescent="0.8">
      <c r="A281" s="2" t="s">
        <v>176</v>
      </c>
      <c r="B281" s="7" t="s">
        <v>34</v>
      </c>
      <c r="C281" s="4">
        <v>31</v>
      </c>
      <c r="D281" s="4">
        <v>13111339</v>
      </c>
      <c r="E281" s="4">
        <v>39369418</v>
      </c>
      <c r="F281" s="4">
        <v>0</v>
      </c>
      <c r="G281" s="4">
        <v>0</v>
      </c>
      <c r="H281" s="4"/>
    </row>
    <row r="282" spans="1:8" x14ac:dyDescent="0.8">
      <c r="A282" s="2" t="s">
        <v>176</v>
      </c>
      <c r="B282" s="6" t="s">
        <v>40</v>
      </c>
      <c r="C282" s="4">
        <v>2</v>
      </c>
      <c r="D282" s="4">
        <v>123380</v>
      </c>
      <c r="E282" s="4">
        <v>370473</v>
      </c>
      <c r="F282" s="4">
        <v>0</v>
      </c>
      <c r="G282" s="4">
        <v>0</v>
      </c>
      <c r="H282" s="4"/>
    </row>
    <row r="283" spans="1:8" x14ac:dyDescent="0.8">
      <c r="A283" s="2" t="s">
        <v>176</v>
      </c>
      <c r="B283" s="7" t="s">
        <v>40</v>
      </c>
      <c r="C283" s="4">
        <v>2</v>
      </c>
      <c r="D283" s="4">
        <v>123380</v>
      </c>
      <c r="E283" s="4">
        <v>370473</v>
      </c>
      <c r="F283" s="4">
        <v>0</v>
      </c>
      <c r="G283" s="4">
        <v>0</v>
      </c>
      <c r="H283" s="4"/>
    </row>
    <row r="284" spans="1:8" x14ac:dyDescent="0.8">
      <c r="A284" s="2" t="s">
        <v>176</v>
      </c>
      <c r="B284" s="2" t="s">
        <v>488</v>
      </c>
      <c r="C284" s="4">
        <v>551</v>
      </c>
      <c r="D284" s="4">
        <v>97443631</v>
      </c>
      <c r="E284" s="4">
        <v>292594007</v>
      </c>
      <c r="F284" s="4">
        <v>0</v>
      </c>
      <c r="G284" s="4">
        <v>234286</v>
      </c>
      <c r="H284" s="4"/>
    </row>
    <row r="285" spans="1:8" x14ac:dyDescent="0.8">
      <c r="A285" s="2" t="s">
        <v>176</v>
      </c>
      <c r="B285" s="5" t="s">
        <v>488</v>
      </c>
      <c r="C285" s="4">
        <v>551</v>
      </c>
      <c r="D285" s="4">
        <v>97443631</v>
      </c>
      <c r="E285" s="4">
        <v>292594007</v>
      </c>
      <c r="F285" s="4">
        <v>0</v>
      </c>
      <c r="G285" s="4">
        <v>234286</v>
      </c>
      <c r="H285" s="4"/>
    </row>
    <row r="286" spans="1:8" x14ac:dyDescent="0.8">
      <c r="A286" s="2" t="s">
        <v>176</v>
      </c>
      <c r="B286" s="6" t="s">
        <v>485</v>
      </c>
      <c r="C286" s="4">
        <v>551</v>
      </c>
      <c r="D286" s="4">
        <v>97443631</v>
      </c>
      <c r="E286" s="4">
        <v>292594007</v>
      </c>
      <c r="F286" s="4">
        <v>0</v>
      </c>
      <c r="G286" s="4">
        <v>234286</v>
      </c>
      <c r="H286" s="4"/>
    </row>
    <row r="287" spans="1:8" x14ac:dyDescent="0.8">
      <c r="A287" s="2" t="s">
        <v>176</v>
      </c>
      <c r="B287" s="7" t="s">
        <v>23</v>
      </c>
      <c r="C287" s="4">
        <v>301</v>
      </c>
      <c r="D287" s="4">
        <v>57793071</v>
      </c>
      <c r="E287" s="4">
        <v>173535262</v>
      </c>
      <c r="F287" s="4">
        <v>0</v>
      </c>
      <c r="G287" s="4">
        <v>234286</v>
      </c>
      <c r="H287" s="4"/>
    </row>
    <row r="288" spans="1:8" x14ac:dyDescent="0.8">
      <c r="A288" s="2" t="s">
        <v>176</v>
      </c>
      <c r="B288" s="7" t="s">
        <v>30</v>
      </c>
      <c r="C288" s="4">
        <v>250</v>
      </c>
      <c r="D288" s="4">
        <v>39650560</v>
      </c>
      <c r="E288" s="4">
        <v>119058745</v>
      </c>
      <c r="F288" s="4">
        <v>0</v>
      </c>
      <c r="G288" s="4">
        <v>0</v>
      </c>
      <c r="H288" s="4"/>
    </row>
    <row r="289" spans="1:8" x14ac:dyDescent="0.8">
      <c r="A289" s="2" t="s">
        <v>337</v>
      </c>
      <c r="B289"/>
      <c r="C289" s="4">
        <v>5524</v>
      </c>
      <c r="D289" s="4">
        <v>196682542</v>
      </c>
      <c r="E289" s="4">
        <v>590578684</v>
      </c>
      <c r="F289" s="4">
        <v>33813935</v>
      </c>
      <c r="G289" s="4">
        <v>54072337</v>
      </c>
      <c r="H289" s="4"/>
    </row>
    <row r="290" spans="1:8" x14ac:dyDescent="0.8">
      <c r="A290" s="2" t="s">
        <v>257</v>
      </c>
      <c r="B290" s="2" t="s">
        <v>472</v>
      </c>
      <c r="C290" s="4">
        <v>339</v>
      </c>
      <c r="D290" s="4">
        <v>356881</v>
      </c>
      <c r="E290" s="4">
        <v>1071608</v>
      </c>
      <c r="F290" s="4">
        <v>0</v>
      </c>
      <c r="G290" s="4">
        <v>0</v>
      </c>
      <c r="H290" s="4"/>
    </row>
    <row r="291" spans="1:8" x14ac:dyDescent="0.8">
      <c r="A291" s="2" t="s">
        <v>257</v>
      </c>
      <c r="B291" s="5" t="s">
        <v>472</v>
      </c>
      <c r="C291" s="4">
        <v>339</v>
      </c>
      <c r="D291" s="4">
        <v>356881</v>
      </c>
      <c r="E291" s="4">
        <v>1071608</v>
      </c>
      <c r="F291" s="4">
        <v>0</v>
      </c>
      <c r="G291" s="4">
        <v>0</v>
      </c>
      <c r="H291" s="4"/>
    </row>
    <row r="292" spans="1:8" x14ac:dyDescent="0.8">
      <c r="A292" s="2" t="s">
        <v>257</v>
      </c>
      <c r="B292" s="6" t="s">
        <v>472</v>
      </c>
      <c r="C292" s="4">
        <v>339</v>
      </c>
      <c r="D292" s="4">
        <v>356881</v>
      </c>
      <c r="E292" s="4">
        <v>1071608</v>
      </c>
      <c r="F292" s="4">
        <v>0</v>
      </c>
      <c r="G292" s="4">
        <v>0</v>
      </c>
      <c r="H292" s="4"/>
    </row>
    <row r="293" spans="1:8" x14ac:dyDescent="0.8">
      <c r="A293" s="2" t="s">
        <v>257</v>
      </c>
      <c r="B293" s="7">
        <v>0</v>
      </c>
      <c r="C293" s="4">
        <v>298</v>
      </c>
      <c r="D293" s="4">
        <v>0</v>
      </c>
      <c r="E293" s="4">
        <v>0</v>
      </c>
      <c r="F293" s="4">
        <v>0</v>
      </c>
      <c r="G293" s="4">
        <v>0</v>
      </c>
      <c r="H293" s="4"/>
    </row>
    <row r="294" spans="1:8" x14ac:dyDescent="0.8">
      <c r="A294" s="2" t="s">
        <v>257</v>
      </c>
      <c r="B294" s="7">
        <v>1</v>
      </c>
      <c r="C294" s="4">
        <v>41</v>
      </c>
      <c r="D294" s="4">
        <v>356881</v>
      </c>
      <c r="E294" s="4">
        <v>1071608</v>
      </c>
      <c r="F294" s="4">
        <v>0</v>
      </c>
      <c r="G294" s="4">
        <v>0</v>
      </c>
      <c r="H294" s="4"/>
    </row>
    <row r="295" spans="1:8" x14ac:dyDescent="0.8">
      <c r="A295" s="2" t="s">
        <v>257</v>
      </c>
      <c r="B295" s="2">
        <v>2</v>
      </c>
      <c r="C295" s="4">
        <v>2613</v>
      </c>
      <c r="D295" s="4">
        <v>42579999</v>
      </c>
      <c r="E295" s="4">
        <v>127854968</v>
      </c>
      <c r="F295" s="4">
        <v>19418705</v>
      </c>
      <c r="G295" s="4">
        <v>34364468</v>
      </c>
      <c r="H295" s="4"/>
    </row>
    <row r="296" spans="1:8" x14ac:dyDescent="0.8">
      <c r="A296" s="2" t="s">
        <v>257</v>
      </c>
      <c r="B296" s="5">
        <v>2</v>
      </c>
      <c r="C296" s="4">
        <v>2613</v>
      </c>
      <c r="D296" s="4">
        <v>42579999</v>
      </c>
      <c r="E296" s="4">
        <v>127854968</v>
      </c>
      <c r="F296" s="4">
        <v>19418705</v>
      </c>
      <c r="G296" s="4">
        <v>34364468</v>
      </c>
      <c r="H296" s="4"/>
    </row>
    <row r="297" spans="1:8" x14ac:dyDescent="0.8">
      <c r="A297" s="2" t="s">
        <v>257</v>
      </c>
      <c r="B297" s="6">
        <v>2</v>
      </c>
      <c r="C297" s="4">
        <v>2613</v>
      </c>
      <c r="D297" s="4">
        <v>42579999</v>
      </c>
      <c r="E297" s="4">
        <v>127854968</v>
      </c>
      <c r="F297" s="4">
        <v>19418705</v>
      </c>
      <c r="G297" s="4">
        <v>34364468</v>
      </c>
      <c r="H297" s="4"/>
    </row>
    <row r="298" spans="1:8" x14ac:dyDescent="0.8">
      <c r="A298" s="2" t="s">
        <v>257</v>
      </c>
      <c r="B298" s="7">
        <v>2</v>
      </c>
      <c r="C298" s="4">
        <v>2613</v>
      </c>
      <c r="D298" s="4">
        <v>42579999</v>
      </c>
      <c r="E298" s="4">
        <v>127854968</v>
      </c>
      <c r="F298" s="4">
        <v>19418705</v>
      </c>
      <c r="G298" s="4">
        <v>34364468</v>
      </c>
      <c r="H298" s="4"/>
    </row>
    <row r="299" spans="1:8" x14ac:dyDescent="0.8">
      <c r="A299" s="2" t="s">
        <v>257</v>
      </c>
      <c r="B299" s="2" t="s">
        <v>485</v>
      </c>
      <c r="C299" s="4">
        <v>72</v>
      </c>
      <c r="D299" s="4">
        <v>2292952</v>
      </c>
      <c r="E299" s="4">
        <v>6885048</v>
      </c>
      <c r="F299" s="4">
        <v>0</v>
      </c>
      <c r="G299" s="4">
        <v>0</v>
      </c>
      <c r="H299" s="4"/>
    </row>
    <row r="300" spans="1:8" x14ac:dyDescent="0.8">
      <c r="A300" s="2" t="s">
        <v>257</v>
      </c>
      <c r="B300" s="5" t="s">
        <v>485</v>
      </c>
      <c r="C300" s="4">
        <v>72</v>
      </c>
      <c r="D300" s="4">
        <v>2292952</v>
      </c>
      <c r="E300" s="4">
        <v>6885048</v>
      </c>
      <c r="F300" s="4">
        <v>0</v>
      </c>
      <c r="G300" s="4">
        <v>0</v>
      </c>
      <c r="H300" s="4"/>
    </row>
    <row r="301" spans="1:8" x14ac:dyDescent="0.8">
      <c r="A301" s="2" t="s">
        <v>257</v>
      </c>
      <c r="B301" s="6">
        <v>3</v>
      </c>
      <c r="C301" s="4">
        <v>58</v>
      </c>
      <c r="D301" s="4">
        <v>1542176</v>
      </c>
      <c r="E301" s="4">
        <v>4630692</v>
      </c>
      <c r="F301" s="4">
        <v>0</v>
      </c>
      <c r="G301" s="4">
        <v>0</v>
      </c>
      <c r="H301" s="4"/>
    </row>
    <row r="302" spans="1:8" x14ac:dyDescent="0.8">
      <c r="A302" s="2" t="s">
        <v>257</v>
      </c>
      <c r="B302" s="7">
        <v>3</v>
      </c>
      <c r="C302" s="4">
        <v>58</v>
      </c>
      <c r="D302" s="4">
        <v>1542176</v>
      </c>
      <c r="E302" s="4">
        <v>4630692</v>
      </c>
      <c r="F302" s="4">
        <v>0</v>
      </c>
      <c r="G302" s="4">
        <v>0</v>
      </c>
      <c r="H302" s="4"/>
    </row>
    <row r="303" spans="1:8" x14ac:dyDescent="0.8">
      <c r="A303" s="2" t="s">
        <v>257</v>
      </c>
      <c r="B303" s="6">
        <v>4</v>
      </c>
      <c r="C303" s="4">
        <v>8</v>
      </c>
      <c r="D303" s="4">
        <v>413538</v>
      </c>
      <c r="E303" s="4">
        <v>1241731</v>
      </c>
      <c r="F303" s="4">
        <v>0</v>
      </c>
      <c r="G303" s="4">
        <v>0</v>
      </c>
      <c r="H303" s="4"/>
    </row>
    <row r="304" spans="1:8" x14ac:dyDescent="0.8">
      <c r="A304" s="2" t="s">
        <v>257</v>
      </c>
      <c r="B304" s="7">
        <v>4</v>
      </c>
      <c r="C304" s="4">
        <v>8</v>
      </c>
      <c r="D304" s="4">
        <v>413538</v>
      </c>
      <c r="E304" s="4">
        <v>1241731</v>
      </c>
      <c r="F304" s="4">
        <v>0</v>
      </c>
      <c r="G304" s="4">
        <v>0</v>
      </c>
      <c r="H304" s="4"/>
    </row>
    <row r="305" spans="1:8" x14ac:dyDescent="0.8">
      <c r="A305" s="2" t="s">
        <v>257</v>
      </c>
      <c r="B305" s="6">
        <v>9</v>
      </c>
      <c r="C305" s="4">
        <v>6</v>
      </c>
      <c r="D305" s="4">
        <v>337238</v>
      </c>
      <c r="E305" s="4">
        <v>1012625</v>
      </c>
      <c r="F305" s="4">
        <v>0</v>
      </c>
      <c r="G305" s="4">
        <v>0</v>
      </c>
      <c r="H305" s="4"/>
    </row>
    <row r="306" spans="1:8" x14ac:dyDescent="0.8">
      <c r="A306" s="2" t="s">
        <v>257</v>
      </c>
      <c r="B306" s="7">
        <v>9</v>
      </c>
      <c r="C306" s="4">
        <v>6</v>
      </c>
      <c r="D306" s="4">
        <v>337238</v>
      </c>
      <c r="E306" s="4">
        <v>1012625</v>
      </c>
      <c r="F306" s="4">
        <v>0</v>
      </c>
      <c r="G306" s="4">
        <v>0</v>
      </c>
      <c r="H306" s="4"/>
    </row>
    <row r="307" spans="1:8" x14ac:dyDescent="0.8">
      <c r="A307" s="2" t="s">
        <v>257</v>
      </c>
      <c r="B307" s="2" t="s">
        <v>471</v>
      </c>
      <c r="C307" s="4">
        <v>15</v>
      </c>
      <c r="D307" s="4">
        <v>2085871</v>
      </c>
      <c r="E307" s="4">
        <v>6263244</v>
      </c>
      <c r="F307" s="4">
        <v>0</v>
      </c>
      <c r="G307" s="4">
        <v>0</v>
      </c>
      <c r="H307" s="4"/>
    </row>
    <row r="308" spans="1:8" x14ac:dyDescent="0.8">
      <c r="A308" s="2" t="s">
        <v>257</v>
      </c>
      <c r="B308" s="5" t="s">
        <v>471</v>
      </c>
      <c r="C308" s="4">
        <v>15</v>
      </c>
      <c r="D308" s="4">
        <v>2085871</v>
      </c>
      <c r="E308" s="4">
        <v>6263244</v>
      </c>
      <c r="F308" s="4">
        <v>0</v>
      </c>
      <c r="G308" s="4">
        <v>0</v>
      </c>
      <c r="H308" s="4"/>
    </row>
    <row r="309" spans="1:8" x14ac:dyDescent="0.8">
      <c r="A309" s="2" t="s">
        <v>257</v>
      </c>
      <c r="B309" s="6" t="s">
        <v>34</v>
      </c>
      <c r="C309" s="4">
        <v>15</v>
      </c>
      <c r="D309" s="4">
        <v>2085871</v>
      </c>
      <c r="E309" s="4">
        <v>6263244</v>
      </c>
      <c r="F309" s="4">
        <v>0</v>
      </c>
      <c r="G309" s="4">
        <v>0</v>
      </c>
      <c r="H309" s="4"/>
    </row>
    <row r="310" spans="1:8" x14ac:dyDescent="0.8">
      <c r="A310" s="2" t="s">
        <v>257</v>
      </c>
      <c r="B310" s="7" t="s">
        <v>34</v>
      </c>
      <c r="C310" s="4">
        <v>15</v>
      </c>
      <c r="D310" s="4">
        <v>2085871</v>
      </c>
      <c r="E310" s="4">
        <v>6263244</v>
      </c>
      <c r="F310" s="4">
        <v>0</v>
      </c>
      <c r="G310" s="4">
        <v>0</v>
      </c>
      <c r="H310" s="4"/>
    </row>
    <row r="311" spans="1:8" x14ac:dyDescent="0.8">
      <c r="A311" s="2" t="s">
        <v>257</v>
      </c>
      <c r="B311" s="2" t="s">
        <v>488</v>
      </c>
      <c r="C311" s="4">
        <v>416</v>
      </c>
      <c r="D311" s="4">
        <v>64444551</v>
      </c>
      <c r="E311" s="4">
        <v>193507648</v>
      </c>
      <c r="F311" s="4">
        <v>0</v>
      </c>
      <c r="G311" s="4">
        <v>0</v>
      </c>
      <c r="H311" s="4"/>
    </row>
    <row r="312" spans="1:8" x14ac:dyDescent="0.8">
      <c r="A312" s="2" t="s">
        <v>257</v>
      </c>
      <c r="B312" s="5" t="s">
        <v>488</v>
      </c>
      <c r="C312" s="4">
        <v>416</v>
      </c>
      <c r="D312" s="4">
        <v>64444551</v>
      </c>
      <c r="E312" s="4">
        <v>193507648</v>
      </c>
      <c r="F312" s="4">
        <v>0</v>
      </c>
      <c r="G312" s="4">
        <v>0</v>
      </c>
      <c r="H312" s="4"/>
    </row>
    <row r="313" spans="1:8" x14ac:dyDescent="0.8">
      <c r="A313" s="2" t="s">
        <v>257</v>
      </c>
      <c r="B313" s="6" t="s">
        <v>485</v>
      </c>
      <c r="C313" s="4">
        <v>416</v>
      </c>
      <c r="D313" s="4">
        <v>64444551</v>
      </c>
      <c r="E313" s="4">
        <v>193507648</v>
      </c>
      <c r="F313" s="4">
        <v>0</v>
      </c>
      <c r="G313" s="4">
        <v>0</v>
      </c>
      <c r="H313" s="4"/>
    </row>
    <row r="314" spans="1:8" x14ac:dyDescent="0.8">
      <c r="A314" s="2" t="s">
        <v>257</v>
      </c>
      <c r="B314" s="7" t="s">
        <v>23</v>
      </c>
      <c r="C314" s="4">
        <v>144</v>
      </c>
      <c r="D314" s="4">
        <v>21626443</v>
      </c>
      <c r="E314" s="4">
        <v>64937716</v>
      </c>
      <c r="F314" s="4">
        <v>0</v>
      </c>
      <c r="G314" s="4">
        <v>0</v>
      </c>
      <c r="H314" s="4"/>
    </row>
    <row r="315" spans="1:8" x14ac:dyDescent="0.8">
      <c r="A315" s="2" t="s">
        <v>257</v>
      </c>
      <c r="B315" s="7" t="s">
        <v>30</v>
      </c>
      <c r="C315" s="4">
        <v>272</v>
      </c>
      <c r="D315" s="4">
        <v>42818108</v>
      </c>
      <c r="E315" s="4">
        <v>128569932</v>
      </c>
      <c r="F315" s="4">
        <v>0</v>
      </c>
      <c r="G315" s="4">
        <v>0</v>
      </c>
      <c r="H315" s="4"/>
    </row>
    <row r="316" spans="1:8" x14ac:dyDescent="0.8">
      <c r="A316" s="2" t="s">
        <v>338</v>
      </c>
      <c r="B316"/>
      <c r="C316" s="4">
        <v>3455</v>
      </c>
      <c r="D316" s="4">
        <v>111760254</v>
      </c>
      <c r="E316" s="4">
        <v>335582516</v>
      </c>
      <c r="F316" s="4">
        <v>19418705</v>
      </c>
      <c r="G316" s="4">
        <v>34364468</v>
      </c>
      <c r="H316" s="4"/>
    </row>
    <row r="317" spans="1:8" x14ac:dyDescent="0.8">
      <c r="A317" s="2" t="s">
        <v>184</v>
      </c>
      <c r="B317" s="2" t="s">
        <v>472</v>
      </c>
      <c r="C317" s="4">
        <v>644</v>
      </c>
      <c r="D317" s="4">
        <v>258538</v>
      </c>
      <c r="E317" s="4">
        <v>776308</v>
      </c>
      <c r="F317" s="4">
        <v>0</v>
      </c>
      <c r="G317" s="4">
        <v>0</v>
      </c>
      <c r="H317" s="4"/>
    </row>
    <row r="318" spans="1:8" x14ac:dyDescent="0.8">
      <c r="A318" s="2" t="s">
        <v>184</v>
      </c>
      <c r="B318" s="5" t="s">
        <v>472</v>
      </c>
      <c r="C318" s="4">
        <v>644</v>
      </c>
      <c r="D318" s="4">
        <v>258538</v>
      </c>
      <c r="E318" s="4">
        <v>776308</v>
      </c>
      <c r="F318" s="4">
        <v>0</v>
      </c>
      <c r="G318" s="4">
        <v>0</v>
      </c>
      <c r="H318" s="4"/>
    </row>
    <row r="319" spans="1:8" x14ac:dyDescent="0.8">
      <c r="A319" s="2" t="s">
        <v>184</v>
      </c>
      <c r="B319" s="6" t="s">
        <v>472</v>
      </c>
      <c r="C319" s="4">
        <v>644</v>
      </c>
      <c r="D319" s="4">
        <v>258538</v>
      </c>
      <c r="E319" s="4">
        <v>776308</v>
      </c>
      <c r="F319" s="4">
        <v>0</v>
      </c>
      <c r="G319" s="4">
        <v>0</v>
      </c>
      <c r="H319" s="4"/>
    </row>
    <row r="320" spans="1:8" x14ac:dyDescent="0.8">
      <c r="A320" s="2" t="s">
        <v>184</v>
      </c>
      <c r="B320" s="7">
        <v>0</v>
      </c>
      <c r="C320" s="4">
        <v>536</v>
      </c>
      <c r="D320" s="4">
        <v>0</v>
      </c>
      <c r="E320" s="4">
        <v>0</v>
      </c>
      <c r="F320" s="4">
        <v>0</v>
      </c>
      <c r="G320" s="4">
        <v>0</v>
      </c>
      <c r="H320" s="4"/>
    </row>
    <row r="321" spans="1:8" x14ac:dyDescent="0.8">
      <c r="A321" s="2" t="s">
        <v>184</v>
      </c>
      <c r="B321" s="7">
        <v>1</v>
      </c>
      <c r="C321" s="4">
        <v>108</v>
      </c>
      <c r="D321" s="4">
        <v>258538</v>
      </c>
      <c r="E321" s="4">
        <v>776308</v>
      </c>
      <c r="F321" s="4">
        <v>0</v>
      </c>
      <c r="G321" s="4">
        <v>0</v>
      </c>
      <c r="H321" s="4"/>
    </row>
    <row r="322" spans="1:8" x14ac:dyDescent="0.8">
      <c r="A322" s="2" t="s">
        <v>184</v>
      </c>
      <c r="B322" s="2">
        <v>2</v>
      </c>
      <c r="C322" s="4">
        <v>8023</v>
      </c>
      <c r="D322" s="4">
        <v>152321360</v>
      </c>
      <c r="E322" s="4">
        <v>457375308</v>
      </c>
      <c r="F322" s="4">
        <v>52502561</v>
      </c>
      <c r="G322" s="4">
        <v>78748511</v>
      </c>
      <c r="H322" s="4"/>
    </row>
    <row r="323" spans="1:8" x14ac:dyDescent="0.8">
      <c r="A323" s="2" t="s">
        <v>184</v>
      </c>
      <c r="B323" s="5">
        <v>2</v>
      </c>
      <c r="C323" s="4">
        <v>8023</v>
      </c>
      <c r="D323" s="4">
        <v>152321360</v>
      </c>
      <c r="E323" s="4">
        <v>457375308</v>
      </c>
      <c r="F323" s="4">
        <v>52502561</v>
      </c>
      <c r="G323" s="4">
        <v>78748511</v>
      </c>
      <c r="H323" s="4"/>
    </row>
    <row r="324" spans="1:8" x14ac:dyDescent="0.8">
      <c r="A324" s="2" t="s">
        <v>184</v>
      </c>
      <c r="B324" s="6">
        <v>2</v>
      </c>
      <c r="C324" s="4">
        <v>8023</v>
      </c>
      <c r="D324" s="4">
        <v>152321360</v>
      </c>
      <c r="E324" s="4">
        <v>457375308</v>
      </c>
      <c r="F324" s="4">
        <v>52502561</v>
      </c>
      <c r="G324" s="4">
        <v>78748511</v>
      </c>
      <c r="H324" s="4"/>
    </row>
    <row r="325" spans="1:8" x14ac:dyDescent="0.8">
      <c r="A325" s="2" t="s">
        <v>184</v>
      </c>
      <c r="B325" s="7">
        <v>2</v>
      </c>
      <c r="C325" s="4">
        <v>8023</v>
      </c>
      <c r="D325" s="4">
        <v>152321360</v>
      </c>
      <c r="E325" s="4">
        <v>457375308</v>
      </c>
      <c r="F325" s="4">
        <v>52502561</v>
      </c>
      <c r="G325" s="4">
        <v>78748511</v>
      </c>
      <c r="H325" s="4"/>
    </row>
    <row r="326" spans="1:8" x14ac:dyDescent="0.8">
      <c r="A326" s="2" t="s">
        <v>184</v>
      </c>
      <c r="B326" s="2" t="s">
        <v>485</v>
      </c>
      <c r="C326" s="4">
        <v>17</v>
      </c>
      <c r="D326" s="4">
        <v>971064</v>
      </c>
      <c r="E326" s="4">
        <v>2915815</v>
      </c>
      <c r="F326" s="4">
        <v>0</v>
      </c>
      <c r="G326" s="4">
        <v>0</v>
      </c>
      <c r="H326" s="4"/>
    </row>
    <row r="327" spans="1:8" x14ac:dyDescent="0.8">
      <c r="A327" s="2" t="s">
        <v>184</v>
      </c>
      <c r="B327" s="5" t="s">
        <v>485</v>
      </c>
      <c r="C327" s="4">
        <v>17</v>
      </c>
      <c r="D327" s="4">
        <v>971064</v>
      </c>
      <c r="E327" s="4">
        <v>2915815</v>
      </c>
      <c r="F327" s="4">
        <v>0</v>
      </c>
      <c r="G327" s="4">
        <v>0</v>
      </c>
      <c r="H327" s="4"/>
    </row>
    <row r="328" spans="1:8" x14ac:dyDescent="0.8">
      <c r="A328" s="2" t="s">
        <v>184</v>
      </c>
      <c r="B328" s="6">
        <v>3</v>
      </c>
      <c r="C328" s="4">
        <v>17</v>
      </c>
      <c r="D328" s="4">
        <v>971064</v>
      </c>
      <c r="E328" s="4">
        <v>2915815</v>
      </c>
      <c r="F328" s="4">
        <v>0</v>
      </c>
      <c r="G328" s="4">
        <v>0</v>
      </c>
      <c r="H328" s="4"/>
    </row>
    <row r="329" spans="1:8" x14ac:dyDescent="0.8">
      <c r="A329" s="2" t="s">
        <v>184</v>
      </c>
      <c r="B329" s="7">
        <v>3</v>
      </c>
      <c r="C329" s="4">
        <v>17</v>
      </c>
      <c r="D329" s="4">
        <v>971064</v>
      </c>
      <c r="E329" s="4">
        <v>2915815</v>
      </c>
      <c r="F329" s="4">
        <v>0</v>
      </c>
      <c r="G329" s="4">
        <v>0</v>
      </c>
      <c r="H329" s="4"/>
    </row>
    <row r="330" spans="1:8" x14ac:dyDescent="0.8">
      <c r="A330" s="2" t="s">
        <v>184</v>
      </c>
      <c r="B330" s="2" t="s">
        <v>488</v>
      </c>
      <c r="C330" s="4">
        <v>405</v>
      </c>
      <c r="D330" s="4">
        <v>16176739</v>
      </c>
      <c r="E330" s="4">
        <v>48573892</v>
      </c>
      <c r="F330" s="4">
        <v>0</v>
      </c>
      <c r="G330" s="4">
        <v>0</v>
      </c>
      <c r="H330" s="4"/>
    </row>
    <row r="331" spans="1:8" x14ac:dyDescent="0.8">
      <c r="A331" s="2" t="s">
        <v>184</v>
      </c>
      <c r="B331" s="5" t="s">
        <v>488</v>
      </c>
      <c r="C331" s="4">
        <v>405</v>
      </c>
      <c r="D331" s="4">
        <v>16176739</v>
      </c>
      <c r="E331" s="4">
        <v>48573892</v>
      </c>
      <c r="F331" s="4">
        <v>0</v>
      </c>
      <c r="G331" s="4">
        <v>0</v>
      </c>
      <c r="H331" s="4"/>
    </row>
    <row r="332" spans="1:8" x14ac:dyDescent="0.8">
      <c r="A332" s="2" t="s">
        <v>184</v>
      </c>
      <c r="B332" s="6" t="s">
        <v>485</v>
      </c>
      <c r="C332" s="4">
        <v>405</v>
      </c>
      <c r="D332" s="4">
        <v>16176739</v>
      </c>
      <c r="E332" s="4">
        <v>48573892</v>
      </c>
      <c r="F332" s="4">
        <v>0</v>
      </c>
      <c r="G332" s="4">
        <v>0</v>
      </c>
      <c r="H332" s="4"/>
    </row>
    <row r="333" spans="1:8" x14ac:dyDescent="0.8">
      <c r="A333" s="2" t="s">
        <v>184</v>
      </c>
      <c r="B333" s="7" t="s">
        <v>23</v>
      </c>
      <c r="C333" s="4">
        <v>328</v>
      </c>
      <c r="D333" s="4">
        <v>12411311</v>
      </c>
      <c r="E333" s="4">
        <v>37267442</v>
      </c>
      <c r="F333" s="4">
        <v>0</v>
      </c>
      <c r="G333" s="4">
        <v>0</v>
      </c>
      <c r="H333" s="4"/>
    </row>
    <row r="334" spans="1:8" x14ac:dyDescent="0.8">
      <c r="A334" s="2" t="s">
        <v>184</v>
      </c>
      <c r="B334" s="7" t="s">
        <v>30</v>
      </c>
      <c r="C334" s="4">
        <v>77</v>
      </c>
      <c r="D334" s="4">
        <v>3765428</v>
      </c>
      <c r="E334" s="4">
        <v>11306450</v>
      </c>
      <c r="F334" s="4">
        <v>0</v>
      </c>
      <c r="G334" s="4">
        <v>0</v>
      </c>
      <c r="H334" s="4"/>
    </row>
    <row r="335" spans="1:8" x14ac:dyDescent="0.8">
      <c r="A335" s="2" t="s">
        <v>339</v>
      </c>
      <c r="B335"/>
      <c r="C335" s="4">
        <v>9089</v>
      </c>
      <c r="D335" s="4">
        <v>169727701</v>
      </c>
      <c r="E335" s="4">
        <v>509641323</v>
      </c>
      <c r="F335" s="4">
        <v>52502561</v>
      </c>
      <c r="G335" s="4">
        <v>78748511</v>
      </c>
      <c r="H335" s="4"/>
    </row>
    <row r="336" spans="1:8" x14ac:dyDescent="0.8">
      <c r="A336" s="2" t="s">
        <v>300</v>
      </c>
      <c r="B336" s="2" t="s">
        <v>472</v>
      </c>
      <c r="C336" s="4">
        <v>135</v>
      </c>
      <c r="D336" s="4">
        <v>190244</v>
      </c>
      <c r="E336" s="4">
        <v>571245</v>
      </c>
      <c r="F336" s="4">
        <v>0</v>
      </c>
      <c r="G336" s="4">
        <v>0</v>
      </c>
      <c r="H336" s="4"/>
    </row>
    <row r="337" spans="1:8" x14ac:dyDescent="0.8">
      <c r="A337" s="2" t="s">
        <v>300</v>
      </c>
      <c r="B337" s="5" t="s">
        <v>472</v>
      </c>
      <c r="C337" s="4">
        <v>135</v>
      </c>
      <c r="D337" s="4">
        <v>190244</v>
      </c>
      <c r="E337" s="4">
        <v>571245</v>
      </c>
      <c r="F337" s="4">
        <v>0</v>
      </c>
      <c r="G337" s="4">
        <v>0</v>
      </c>
      <c r="H337" s="4"/>
    </row>
    <row r="338" spans="1:8" x14ac:dyDescent="0.8">
      <c r="A338" s="2" t="s">
        <v>300</v>
      </c>
      <c r="B338" s="6" t="s">
        <v>472</v>
      </c>
      <c r="C338" s="4">
        <v>135</v>
      </c>
      <c r="D338" s="4">
        <v>190244</v>
      </c>
      <c r="E338" s="4">
        <v>571245</v>
      </c>
      <c r="F338" s="4">
        <v>0</v>
      </c>
      <c r="G338" s="4">
        <v>0</v>
      </c>
      <c r="H338" s="4"/>
    </row>
    <row r="339" spans="1:8" x14ac:dyDescent="0.8">
      <c r="A339" s="2" t="s">
        <v>300</v>
      </c>
      <c r="B339" s="7">
        <v>0</v>
      </c>
      <c r="C339" s="4">
        <v>122</v>
      </c>
      <c r="D339" s="4">
        <v>0</v>
      </c>
      <c r="E339" s="4">
        <v>0</v>
      </c>
      <c r="F339" s="4">
        <v>0</v>
      </c>
      <c r="G339" s="4">
        <v>0</v>
      </c>
      <c r="H339" s="4"/>
    </row>
    <row r="340" spans="1:8" x14ac:dyDescent="0.8">
      <c r="A340" s="2" t="s">
        <v>300</v>
      </c>
      <c r="B340" s="7">
        <v>1</v>
      </c>
      <c r="C340" s="4">
        <v>13</v>
      </c>
      <c r="D340" s="4">
        <v>190244</v>
      </c>
      <c r="E340" s="4">
        <v>571245</v>
      </c>
      <c r="F340" s="4">
        <v>0</v>
      </c>
      <c r="G340" s="4">
        <v>0</v>
      </c>
      <c r="H340" s="4"/>
    </row>
    <row r="341" spans="1:8" x14ac:dyDescent="0.8">
      <c r="A341" s="2" t="s">
        <v>300</v>
      </c>
      <c r="B341" s="2">
        <v>2</v>
      </c>
      <c r="C341" s="4">
        <v>5962</v>
      </c>
      <c r="D341" s="4">
        <v>116539439</v>
      </c>
      <c r="E341" s="4">
        <v>349932819</v>
      </c>
      <c r="F341" s="4">
        <v>44174717</v>
      </c>
      <c r="G341" s="4">
        <v>68405461</v>
      </c>
      <c r="H341" s="4"/>
    </row>
    <row r="342" spans="1:8" x14ac:dyDescent="0.8">
      <c r="A342" s="2" t="s">
        <v>300</v>
      </c>
      <c r="B342" s="5">
        <v>2</v>
      </c>
      <c r="C342" s="4">
        <v>5962</v>
      </c>
      <c r="D342" s="4">
        <v>116539439</v>
      </c>
      <c r="E342" s="4">
        <v>349932819</v>
      </c>
      <c r="F342" s="4">
        <v>44174717</v>
      </c>
      <c r="G342" s="4">
        <v>68405461</v>
      </c>
      <c r="H342" s="4"/>
    </row>
    <row r="343" spans="1:8" x14ac:dyDescent="0.8">
      <c r="A343" s="2" t="s">
        <v>300</v>
      </c>
      <c r="B343" s="6">
        <v>2</v>
      </c>
      <c r="C343" s="4">
        <v>5962</v>
      </c>
      <c r="D343" s="4">
        <v>116539439</v>
      </c>
      <c r="E343" s="4">
        <v>349932819</v>
      </c>
      <c r="F343" s="4">
        <v>44174717</v>
      </c>
      <c r="G343" s="4">
        <v>68405461</v>
      </c>
      <c r="H343" s="4"/>
    </row>
    <row r="344" spans="1:8" x14ac:dyDescent="0.8">
      <c r="A344" s="2" t="s">
        <v>300</v>
      </c>
      <c r="B344" s="7">
        <v>2</v>
      </c>
      <c r="C344" s="4">
        <v>5962</v>
      </c>
      <c r="D344" s="4">
        <v>116539439</v>
      </c>
      <c r="E344" s="4">
        <v>349932819</v>
      </c>
      <c r="F344" s="4">
        <v>44174717</v>
      </c>
      <c r="G344" s="4">
        <v>68405461</v>
      </c>
      <c r="H344" s="4"/>
    </row>
    <row r="345" spans="1:8" x14ac:dyDescent="0.8">
      <c r="A345" s="2" t="s">
        <v>300</v>
      </c>
      <c r="B345" s="2" t="s">
        <v>485</v>
      </c>
      <c r="C345" s="4">
        <v>2</v>
      </c>
      <c r="D345" s="4">
        <v>1353438</v>
      </c>
      <c r="E345" s="4">
        <v>4063969</v>
      </c>
      <c r="F345" s="4">
        <v>0</v>
      </c>
      <c r="G345" s="4">
        <v>0</v>
      </c>
      <c r="H345" s="4"/>
    </row>
    <row r="346" spans="1:8" x14ac:dyDescent="0.8">
      <c r="A346" s="2" t="s">
        <v>300</v>
      </c>
      <c r="B346" s="5" t="s">
        <v>485</v>
      </c>
      <c r="C346" s="4">
        <v>2</v>
      </c>
      <c r="D346" s="4">
        <v>1353438</v>
      </c>
      <c r="E346" s="4">
        <v>4063969</v>
      </c>
      <c r="F346" s="4">
        <v>0</v>
      </c>
      <c r="G346" s="4">
        <v>0</v>
      </c>
      <c r="H346" s="4"/>
    </row>
    <row r="347" spans="1:8" x14ac:dyDescent="0.8">
      <c r="A347" s="2" t="s">
        <v>300</v>
      </c>
      <c r="B347" s="6">
        <v>3</v>
      </c>
      <c r="C347" s="4">
        <v>2</v>
      </c>
      <c r="D347" s="4">
        <v>1353438</v>
      </c>
      <c r="E347" s="4">
        <v>4063969</v>
      </c>
      <c r="F347" s="4">
        <v>0</v>
      </c>
      <c r="G347" s="4">
        <v>0</v>
      </c>
      <c r="H347" s="4"/>
    </row>
    <row r="348" spans="1:8" x14ac:dyDescent="0.8">
      <c r="A348" s="2" t="s">
        <v>300</v>
      </c>
      <c r="B348" s="7">
        <v>3</v>
      </c>
      <c r="C348" s="4">
        <v>2</v>
      </c>
      <c r="D348" s="4">
        <v>1353438</v>
      </c>
      <c r="E348" s="4">
        <v>4063969</v>
      </c>
      <c r="F348" s="4">
        <v>0</v>
      </c>
      <c r="G348" s="4">
        <v>0</v>
      </c>
      <c r="H348" s="4"/>
    </row>
    <row r="349" spans="1:8" x14ac:dyDescent="0.8">
      <c r="A349" s="2" t="s">
        <v>300</v>
      </c>
      <c r="B349" s="2" t="s">
        <v>488</v>
      </c>
      <c r="C349" s="4">
        <v>69</v>
      </c>
      <c r="D349" s="4">
        <v>22703090</v>
      </c>
      <c r="E349" s="4">
        <v>68170567</v>
      </c>
      <c r="F349" s="4">
        <v>0</v>
      </c>
      <c r="G349" s="4">
        <v>0</v>
      </c>
      <c r="H349" s="4"/>
    </row>
    <row r="350" spans="1:8" x14ac:dyDescent="0.8">
      <c r="A350" s="2" t="s">
        <v>300</v>
      </c>
      <c r="B350" s="5" t="s">
        <v>488</v>
      </c>
      <c r="C350" s="4">
        <v>69</v>
      </c>
      <c r="D350" s="4">
        <v>22703090</v>
      </c>
      <c r="E350" s="4">
        <v>68170567</v>
      </c>
      <c r="F350" s="4">
        <v>0</v>
      </c>
      <c r="G350" s="4">
        <v>0</v>
      </c>
      <c r="H350" s="4"/>
    </row>
    <row r="351" spans="1:8" x14ac:dyDescent="0.8">
      <c r="A351" s="2" t="s">
        <v>300</v>
      </c>
      <c r="B351" s="6" t="s">
        <v>485</v>
      </c>
      <c r="C351" s="4">
        <v>69</v>
      </c>
      <c r="D351" s="4">
        <v>22703090</v>
      </c>
      <c r="E351" s="4">
        <v>68170567</v>
      </c>
      <c r="F351" s="4">
        <v>0</v>
      </c>
      <c r="G351" s="4">
        <v>0</v>
      </c>
      <c r="H351" s="4"/>
    </row>
    <row r="352" spans="1:8" x14ac:dyDescent="0.8">
      <c r="A352" s="2" t="s">
        <v>300</v>
      </c>
      <c r="B352" s="7" t="s">
        <v>23</v>
      </c>
      <c r="C352" s="4">
        <v>69</v>
      </c>
      <c r="D352" s="4">
        <v>22703090</v>
      </c>
      <c r="E352" s="4">
        <v>68170567</v>
      </c>
      <c r="F352" s="4">
        <v>0</v>
      </c>
      <c r="G352" s="4">
        <v>0</v>
      </c>
      <c r="H352" s="4"/>
    </row>
    <row r="353" spans="1:8" x14ac:dyDescent="0.8">
      <c r="A353" s="2" t="s">
        <v>340</v>
      </c>
      <c r="B353"/>
      <c r="C353" s="4">
        <v>6168</v>
      </c>
      <c r="D353" s="4">
        <v>140786211</v>
      </c>
      <c r="E353" s="4">
        <v>422738600</v>
      </c>
      <c r="F353" s="4">
        <v>44174717</v>
      </c>
      <c r="G353" s="4">
        <v>68405461</v>
      </c>
      <c r="H353" s="4"/>
    </row>
    <row r="354" spans="1:8" x14ac:dyDescent="0.8">
      <c r="A354" s="2" t="s">
        <v>277</v>
      </c>
      <c r="B354" s="2" t="s">
        <v>472</v>
      </c>
      <c r="C354" s="4">
        <v>421</v>
      </c>
      <c r="D354" s="4">
        <v>530971</v>
      </c>
      <c r="E354" s="4">
        <v>1594345</v>
      </c>
      <c r="F354" s="4">
        <v>0</v>
      </c>
      <c r="G354" s="4">
        <v>0</v>
      </c>
      <c r="H354" s="4"/>
    </row>
    <row r="355" spans="1:8" x14ac:dyDescent="0.8">
      <c r="A355" s="2" t="s">
        <v>277</v>
      </c>
      <c r="B355" s="5" t="s">
        <v>472</v>
      </c>
      <c r="C355" s="4">
        <v>421</v>
      </c>
      <c r="D355" s="4">
        <v>530971</v>
      </c>
      <c r="E355" s="4">
        <v>1594345</v>
      </c>
      <c r="F355" s="4">
        <v>0</v>
      </c>
      <c r="G355" s="4">
        <v>0</v>
      </c>
      <c r="H355" s="4"/>
    </row>
    <row r="356" spans="1:8" x14ac:dyDescent="0.8">
      <c r="A356" s="2" t="s">
        <v>277</v>
      </c>
      <c r="B356" s="6" t="s">
        <v>472</v>
      </c>
      <c r="C356" s="4">
        <v>421</v>
      </c>
      <c r="D356" s="4">
        <v>530971</v>
      </c>
      <c r="E356" s="4">
        <v>1594345</v>
      </c>
      <c r="F356" s="4">
        <v>0</v>
      </c>
      <c r="G356" s="4">
        <v>0</v>
      </c>
      <c r="H356" s="4"/>
    </row>
    <row r="357" spans="1:8" x14ac:dyDescent="0.8">
      <c r="A357" s="2" t="s">
        <v>277</v>
      </c>
      <c r="B357" s="7">
        <v>0</v>
      </c>
      <c r="C357" s="4">
        <v>316</v>
      </c>
      <c r="D357" s="4">
        <v>0</v>
      </c>
      <c r="E357" s="4">
        <v>0</v>
      </c>
      <c r="F357" s="4">
        <v>0</v>
      </c>
      <c r="G357" s="4">
        <v>0</v>
      </c>
      <c r="H357" s="4"/>
    </row>
    <row r="358" spans="1:8" x14ac:dyDescent="0.8">
      <c r="A358" s="2" t="s">
        <v>277</v>
      </c>
      <c r="B358" s="7">
        <v>1</v>
      </c>
      <c r="C358" s="4">
        <v>105</v>
      </c>
      <c r="D358" s="4">
        <v>530971</v>
      </c>
      <c r="E358" s="4">
        <v>1594345</v>
      </c>
      <c r="F358" s="4">
        <v>0</v>
      </c>
      <c r="G358" s="4">
        <v>0</v>
      </c>
      <c r="H358" s="4"/>
    </row>
    <row r="359" spans="1:8" x14ac:dyDescent="0.8">
      <c r="A359" s="2" t="s">
        <v>277</v>
      </c>
      <c r="B359" s="2">
        <v>2</v>
      </c>
      <c r="C359" s="4">
        <v>9319</v>
      </c>
      <c r="D359" s="4">
        <v>163539734</v>
      </c>
      <c r="E359" s="4">
        <v>491060748</v>
      </c>
      <c r="F359" s="4">
        <v>70391750</v>
      </c>
      <c r="G359" s="4">
        <v>112532459</v>
      </c>
      <c r="H359" s="4"/>
    </row>
    <row r="360" spans="1:8" x14ac:dyDescent="0.8">
      <c r="A360" s="2" t="s">
        <v>277</v>
      </c>
      <c r="B360" s="5">
        <v>2</v>
      </c>
      <c r="C360" s="4">
        <v>9319</v>
      </c>
      <c r="D360" s="4">
        <v>163539734</v>
      </c>
      <c r="E360" s="4">
        <v>491060748</v>
      </c>
      <c r="F360" s="4">
        <v>70391750</v>
      </c>
      <c r="G360" s="4">
        <v>112532459</v>
      </c>
      <c r="H360" s="4"/>
    </row>
    <row r="361" spans="1:8" x14ac:dyDescent="0.8">
      <c r="A361" s="2" t="s">
        <v>277</v>
      </c>
      <c r="B361" s="6">
        <v>2</v>
      </c>
      <c r="C361" s="4">
        <v>9319</v>
      </c>
      <c r="D361" s="4">
        <v>163539734</v>
      </c>
      <c r="E361" s="4">
        <v>491060748</v>
      </c>
      <c r="F361" s="4">
        <v>70391750</v>
      </c>
      <c r="G361" s="4">
        <v>112532459</v>
      </c>
      <c r="H361" s="4"/>
    </row>
    <row r="362" spans="1:8" x14ac:dyDescent="0.8">
      <c r="A362" s="2" t="s">
        <v>277</v>
      </c>
      <c r="B362" s="7">
        <v>2</v>
      </c>
      <c r="C362" s="4">
        <v>9319</v>
      </c>
      <c r="D362" s="4">
        <v>163539734</v>
      </c>
      <c r="E362" s="4">
        <v>491060748</v>
      </c>
      <c r="F362" s="4">
        <v>70391750</v>
      </c>
      <c r="G362" s="4">
        <v>112532459</v>
      </c>
      <c r="H362" s="4"/>
    </row>
    <row r="363" spans="1:8" x14ac:dyDescent="0.8">
      <c r="A363" s="2" t="s">
        <v>277</v>
      </c>
      <c r="B363" s="2" t="s">
        <v>485</v>
      </c>
      <c r="C363" s="4">
        <v>41</v>
      </c>
      <c r="D363" s="4">
        <v>3093168</v>
      </c>
      <c r="E363" s="4">
        <v>9287851</v>
      </c>
      <c r="F363" s="4">
        <v>0</v>
      </c>
      <c r="G363" s="4">
        <v>0</v>
      </c>
      <c r="H363" s="4"/>
    </row>
    <row r="364" spans="1:8" x14ac:dyDescent="0.8">
      <c r="A364" s="2" t="s">
        <v>277</v>
      </c>
      <c r="B364" s="5" t="s">
        <v>485</v>
      </c>
      <c r="C364" s="4">
        <v>41</v>
      </c>
      <c r="D364" s="4">
        <v>3093168</v>
      </c>
      <c r="E364" s="4">
        <v>9287851</v>
      </c>
      <c r="F364" s="4">
        <v>0</v>
      </c>
      <c r="G364" s="4">
        <v>0</v>
      </c>
      <c r="H364" s="4"/>
    </row>
    <row r="365" spans="1:8" x14ac:dyDescent="0.8">
      <c r="A365" s="2" t="s">
        <v>277</v>
      </c>
      <c r="B365" s="6">
        <v>3</v>
      </c>
      <c r="C365" s="4">
        <v>36</v>
      </c>
      <c r="D365" s="4">
        <v>2925135</v>
      </c>
      <c r="E365" s="4">
        <v>8783299</v>
      </c>
      <c r="F365" s="4">
        <v>0</v>
      </c>
      <c r="G365" s="4">
        <v>0</v>
      </c>
      <c r="H365" s="4"/>
    </row>
    <row r="366" spans="1:8" x14ac:dyDescent="0.8">
      <c r="A366" s="2" t="s">
        <v>277</v>
      </c>
      <c r="B366" s="7">
        <v>3</v>
      </c>
      <c r="C366" s="4">
        <v>36</v>
      </c>
      <c r="D366" s="4">
        <v>2925135</v>
      </c>
      <c r="E366" s="4">
        <v>8783299</v>
      </c>
      <c r="F366" s="4">
        <v>0</v>
      </c>
      <c r="G366" s="4">
        <v>0</v>
      </c>
      <c r="H366" s="4"/>
    </row>
    <row r="367" spans="1:8" x14ac:dyDescent="0.8">
      <c r="A367" s="2" t="s">
        <v>277</v>
      </c>
      <c r="B367" s="6">
        <v>4</v>
      </c>
      <c r="C367" s="4">
        <v>5</v>
      </c>
      <c r="D367" s="4">
        <v>168033</v>
      </c>
      <c r="E367" s="4">
        <v>504552</v>
      </c>
      <c r="F367" s="4">
        <v>0</v>
      </c>
      <c r="G367" s="4">
        <v>0</v>
      </c>
      <c r="H367" s="4"/>
    </row>
    <row r="368" spans="1:8" x14ac:dyDescent="0.8">
      <c r="A368" s="2" t="s">
        <v>277</v>
      </c>
      <c r="B368" s="7">
        <v>4</v>
      </c>
      <c r="C368" s="4">
        <v>5</v>
      </c>
      <c r="D368" s="4">
        <v>168033</v>
      </c>
      <c r="E368" s="4">
        <v>504552</v>
      </c>
      <c r="F368" s="4">
        <v>0</v>
      </c>
      <c r="G368" s="4">
        <v>0</v>
      </c>
      <c r="H368" s="4"/>
    </row>
    <row r="369" spans="1:8" x14ac:dyDescent="0.8">
      <c r="A369" s="2" t="s">
        <v>277</v>
      </c>
      <c r="B369" s="2" t="s">
        <v>471</v>
      </c>
      <c r="C369" s="4">
        <v>1</v>
      </c>
      <c r="D369" s="4">
        <v>394119</v>
      </c>
      <c r="E369" s="4">
        <v>1183421</v>
      </c>
      <c r="F369" s="4">
        <v>0</v>
      </c>
      <c r="G369" s="4">
        <v>0</v>
      </c>
      <c r="H369" s="4"/>
    </row>
    <row r="370" spans="1:8" x14ac:dyDescent="0.8">
      <c r="A370" s="2" t="s">
        <v>277</v>
      </c>
      <c r="B370" s="5" t="s">
        <v>471</v>
      </c>
      <c r="C370" s="4">
        <v>1</v>
      </c>
      <c r="D370" s="4">
        <v>394119</v>
      </c>
      <c r="E370" s="4">
        <v>1183421</v>
      </c>
      <c r="F370" s="4">
        <v>0</v>
      </c>
      <c r="G370" s="4">
        <v>0</v>
      </c>
      <c r="H370" s="4"/>
    </row>
    <row r="371" spans="1:8" x14ac:dyDescent="0.8">
      <c r="A371" s="2" t="s">
        <v>277</v>
      </c>
      <c r="B371" s="6" t="s">
        <v>40</v>
      </c>
      <c r="C371" s="4">
        <v>1</v>
      </c>
      <c r="D371" s="4">
        <v>394119</v>
      </c>
      <c r="E371" s="4">
        <v>1183421</v>
      </c>
      <c r="F371" s="4">
        <v>0</v>
      </c>
      <c r="G371" s="4">
        <v>0</v>
      </c>
      <c r="H371" s="4"/>
    </row>
    <row r="372" spans="1:8" x14ac:dyDescent="0.8">
      <c r="A372" s="2" t="s">
        <v>277</v>
      </c>
      <c r="B372" s="7" t="s">
        <v>40</v>
      </c>
      <c r="C372" s="4">
        <v>1</v>
      </c>
      <c r="D372" s="4">
        <v>394119</v>
      </c>
      <c r="E372" s="4">
        <v>1183421</v>
      </c>
      <c r="F372" s="4">
        <v>0</v>
      </c>
      <c r="G372" s="4">
        <v>0</v>
      </c>
      <c r="H372" s="4"/>
    </row>
    <row r="373" spans="1:8" x14ac:dyDescent="0.8">
      <c r="A373" s="2" t="s">
        <v>277</v>
      </c>
      <c r="B373" s="2" t="s">
        <v>488</v>
      </c>
      <c r="C373" s="4">
        <v>349</v>
      </c>
      <c r="D373" s="4">
        <v>40957918</v>
      </c>
      <c r="E373" s="4">
        <v>122984328</v>
      </c>
      <c r="F373" s="4">
        <v>0</v>
      </c>
      <c r="G373" s="4">
        <v>0</v>
      </c>
      <c r="H373" s="4"/>
    </row>
    <row r="374" spans="1:8" x14ac:dyDescent="0.8">
      <c r="A374" s="2" t="s">
        <v>277</v>
      </c>
      <c r="B374" s="5" t="s">
        <v>488</v>
      </c>
      <c r="C374" s="4">
        <v>349</v>
      </c>
      <c r="D374" s="4">
        <v>40957918</v>
      </c>
      <c r="E374" s="4">
        <v>122984328</v>
      </c>
      <c r="F374" s="4">
        <v>0</v>
      </c>
      <c r="G374" s="4">
        <v>0</v>
      </c>
      <c r="H374" s="4"/>
    </row>
    <row r="375" spans="1:8" x14ac:dyDescent="0.8">
      <c r="A375" s="2" t="s">
        <v>277</v>
      </c>
      <c r="B375" s="6" t="s">
        <v>485</v>
      </c>
      <c r="C375" s="4">
        <v>349</v>
      </c>
      <c r="D375" s="4">
        <v>40957918</v>
      </c>
      <c r="E375" s="4">
        <v>122984328</v>
      </c>
      <c r="F375" s="4">
        <v>0</v>
      </c>
      <c r="G375" s="4">
        <v>0</v>
      </c>
      <c r="H375" s="4"/>
    </row>
    <row r="376" spans="1:8" x14ac:dyDescent="0.8">
      <c r="A376" s="2" t="s">
        <v>277</v>
      </c>
      <c r="B376" s="7" t="s">
        <v>23</v>
      </c>
      <c r="C376" s="4">
        <v>346</v>
      </c>
      <c r="D376" s="4">
        <v>40511263</v>
      </c>
      <c r="E376" s="4">
        <v>121643156</v>
      </c>
      <c r="F376" s="4">
        <v>0</v>
      </c>
      <c r="G376" s="4">
        <v>0</v>
      </c>
      <c r="H376" s="4"/>
    </row>
    <row r="377" spans="1:8" x14ac:dyDescent="0.8">
      <c r="A377" s="2" t="s">
        <v>277</v>
      </c>
      <c r="B377" s="7" t="s">
        <v>30</v>
      </c>
      <c r="C377" s="4">
        <v>3</v>
      </c>
      <c r="D377" s="4">
        <v>446655</v>
      </c>
      <c r="E377" s="4">
        <v>1341172</v>
      </c>
      <c r="F377" s="4">
        <v>0</v>
      </c>
      <c r="G377" s="4">
        <v>0</v>
      </c>
      <c r="H377" s="4"/>
    </row>
    <row r="378" spans="1:8" x14ac:dyDescent="0.8">
      <c r="A378" s="2" t="s">
        <v>341</v>
      </c>
      <c r="B378"/>
      <c r="C378" s="4">
        <v>10131</v>
      </c>
      <c r="D378" s="4">
        <v>208515910</v>
      </c>
      <c r="E378" s="4">
        <v>626110693</v>
      </c>
      <c r="F378" s="4">
        <v>70391750</v>
      </c>
      <c r="G378" s="4">
        <v>112532459</v>
      </c>
      <c r="H378" s="4"/>
    </row>
    <row r="379" spans="1:8" x14ac:dyDescent="0.8">
      <c r="A379" s="2" t="s">
        <v>287</v>
      </c>
      <c r="B379" s="2" t="s">
        <v>472</v>
      </c>
      <c r="C379" s="4">
        <v>662</v>
      </c>
      <c r="D379" s="4">
        <v>685654</v>
      </c>
      <c r="E379" s="4">
        <v>2058819</v>
      </c>
      <c r="F379" s="4">
        <v>0</v>
      </c>
      <c r="G379" s="4">
        <v>0</v>
      </c>
      <c r="H379" s="4"/>
    </row>
    <row r="380" spans="1:8" x14ac:dyDescent="0.8">
      <c r="A380" s="2" t="s">
        <v>287</v>
      </c>
      <c r="B380" s="5" t="s">
        <v>472</v>
      </c>
      <c r="C380" s="4">
        <v>662</v>
      </c>
      <c r="D380" s="4">
        <v>685654</v>
      </c>
      <c r="E380" s="4">
        <v>2058819</v>
      </c>
      <c r="F380" s="4">
        <v>0</v>
      </c>
      <c r="G380" s="4">
        <v>0</v>
      </c>
      <c r="H380" s="4"/>
    </row>
    <row r="381" spans="1:8" x14ac:dyDescent="0.8">
      <c r="A381" s="2" t="s">
        <v>287</v>
      </c>
      <c r="B381" s="6" t="s">
        <v>472</v>
      </c>
      <c r="C381" s="4">
        <v>662</v>
      </c>
      <c r="D381" s="4">
        <v>685654</v>
      </c>
      <c r="E381" s="4">
        <v>2058819</v>
      </c>
      <c r="F381" s="4">
        <v>0</v>
      </c>
      <c r="G381" s="4">
        <v>0</v>
      </c>
      <c r="H381" s="4"/>
    </row>
    <row r="382" spans="1:8" x14ac:dyDescent="0.8">
      <c r="A382" s="2" t="s">
        <v>287</v>
      </c>
      <c r="B382" s="7">
        <v>0</v>
      </c>
      <c r="C382" s="4">
        <v>426</v>
      </c>
      <c r="D382" s="4">
        <v>0</v>
      </c>
      <c r="E382" s="4">
        <v>0</v>
      </c>
      <c r="F382" s="4">
        <v>0</v>
      </c>
      <c r="G382" s="4">
        <v>0</v>
      </c>
      <c r="H382" s="4"/>
    </row>
    <row r="383" spans="1:8" x14ac:dyDescent="0.8">
      <c r="A383" s="2" t="s">
        <v>287</v>
      </c>
      <c r="B383" s="7">
        <v>1</v>
      </c>
      <c r="C383" s="4">
        <v>236</v>
      </c>
      <c r="D383" s="4">
        <v>685654</v>
      </c>
      <c r="E383" s="4">
        <v>2058819</v>
      </c>
      <c r="F383" s="4">
        <v>0</v>
      </c>
      <c r="G383" s="4">
        <v>0</v>
      </c>
      <c r="H383" s="4"/>
    </row>
    <row r="384" spans="1:8" x14ac:dyDescent="0.8">
      <c r="A384" s="2" t="s">
        <v>287</v>
      </c>
      <c r="B384" s="2">
        <v>2</v>
      </c>
      <c r="C384" s="4">
        <v>1389</v>
      </c>
      <c r="D384" s="4">
        <v>10593946</v>
      </c>
      <c r="E384" s="4">
        <v>31810414</v>
      </c>
      <c r="F384" s="4">
        <v>8976572</v>
      </c>
      <c r="G384" s="4">
        <v>11716086</v>
      </c>
      <c r="H384" s="4"/>
    </row>
    <row r="385" spans="1:8" x14ac:dyDescent="0.8">
      <c r="A385" s="2" t="s">
        <v>287</v>
      </c>
      <c r="B385" s="5">
        <v>2</v>
      </c>
      <c r="C385" s="4">
        <v>1389</v>
      </c>
      <c r="D385" s="4">
        <v>10593946</v>
      </c>
      <c r="E385" s="4">
        <v>31810414</v>
      </c>
      <c r="F385" s="4">
        <v>8976572</v>
      </c>
      <c r="G385" s="4">
        <v>11716086</v>
      </c>
      <c r="H385" s="4"/>
    </row>
    <row r="386" spans="1:8" x14ac:dyDescent="0.8">
      <c r="A386" s="2" t="s">
        <v>287</v>
      </c>
      <c r="B386" s="6">
        <v>2</v>
      </c>
      <c r="C386" s="4">
        <v>1389</v>
      </c>
      <c r="D386" s="4">
        <v>10593946</v>
      </c>
      <c r="E386" s="4">
        <v>31810414</v>
      </c>
      <c r="F386" s="4">
        <v>8976572</v>
      </c>
      <c r="G386" s="4">
        <v>11716086</v>
      </c>
      <c r="H386" s="4"/>
    </row>
    <row r="387" spans="1:8" x14ac:dyDescent="0.8">
      <c r="A387" s="2" t="s">
        <v>287</v>
      </c>
      <c r="B387" s="7">
        <v>2</v>
      </c>
      <c r="C387" s="4">
        <v>1389</v>
      </c>
      <c r="D387" s="4">
        <v>10593946</v>
      </c>
      <c r="E387" s="4">
        <v>31810414</v>
      </c>
      <c r="F387" s="4">
        <v>8976572</v>
      </c>
      <c r="G387" s="4">
        <v>11716086</v>
      </c>
      <c r="H387" s="4"/>
    </row>
    <row r="388" spans="1:8" x14ac:dyDescent="0.8">
      <c r="A388" s="2" t="s">
        <v>287</v>
      </c>
      <c r="B388" s="2" t="s">
        <v>485</v>
      </c>
      <c r="C388" s="4">
        <v>22</v>
      </c>
      <c r="D388" s="4">
        <v>561973</v>
      </c>
      <c r="E388" s="4">
        <v>1687437</v>
      </c>
      <c r="F388" s="4">
        <v>0</v>
      </c>
      <c r="G388" s="4">
        <v>0</v>
      </c>
      <c r="H388" s="4"/>
    </row>
    <row r="389" spans="1:8" x14ac:dyDescent="0.8">
      <c r="A389" s="2" t="s">
        <v>287</v>
      </c>
      <c r="B389" s="5" t="s">
        <v>485</v>
      </c>
      <c r="C389" s="4">
        <v>22</v>
      </c>
      <c r="D389" s="4">
        <v>561973</v>
      </c>
      <c r="E389" s="4">
        <v>1687437</v>
      </c>
      <c r="F389" s="4">
        <v>0</v>
      </c>
      <c r="G389" s="4">
        <v>0</v>
      </c>
      <c r="H389" s="4"/>
    </row>
    <row r="390" spans="1:8" x14ac:dyDescent="0.8">
      <c r="A390" s="2" t="s">
        <v>287</v>
      </c>
      <c r="B390" s="6">
        <v>3</v>
      </c>
      <c r="C390" s="4">
        <v>19</v>
      </c>
      <c r="D390" s="4">
        <v>486969</v>
      </c>
      <c r="E390" s="4">
        <v>1462223</v>
      </c>
      <c r="F390" s="4">
        <v>0</v>
      </c>
      <c r="G390" s="4">
        <v>0</v>
      </c>
      <c r="H390" s="4"/>
    </row>
    <row r="391" spans="1:8" x14ac:dyDescent="0.8">
      <c r="A391" s="2" t="s">
        <v>287</v>
      </c>
      <c r="B391" s="7">
        <v>3</v>
      </c>
      <c r="C391" s="4">
        <v>19</v>
      </c>
      <c r="D391" s="4">
        <v>486969</v>
      </c>
      <c r="E391" s="4">
        <v>1462223</v>
      </c>
      <c r="F391" s="4">
        <v>0</v>
      </c>
      <c r="G391" s="4">
        <v>0</v>
      </c>
      <c r="H391" s="4"/>
    </row>
    <row r="392" spans="1:8" x14ac:dyDescent="0.8">
      <c r="A392" s="2" t="s">
        <v>287</v>
      </c>
      <c r="B392" s="6">
        <v>9</v>
      </c>
      <c r="C392" s="4">
        <v>3</v>
      </c>
      <c r="D392" s="4">
        <v>75004</v>
      </c>
      <c r="E392" s="4">
        <v>225214</v>
      </c>
      <c r="F392" s="4">
        <v>0</v>
      </c>
      <c r="G392" s="4">
        <v>0</v>
      </c>
      <c r="H392" s="4"/>
    </row>
    <row r="393" spans="1:8" x14ac:dyDescent="0.8">
      <c r="A393" s="2" t="s">
        <v>287</v>
      </c>
      <c r="B393" s="7">
        <v>9</v>
      </c>
      <c r="C393" s="4">
        <v>3</v>
      </c>
      <c r="D393" s="4">
        <v>75004</v>
      </c>
      <c r="E393" s="4">
        <v>225214</v>
      </c>
      <c r="F393" s="4">
        <v>0</v>
      </c>
      <c r="G393" s="4">
        <v>0</v>
      </c>
      <c r="H393" s="4"/>
    </row>
    <row r="394" spans="1:8" x14ac:dyDescent="0.8">
      <c r="A394" s="2" t="s">
        <v>287</v>
      </c>
      <c r="B394" s="2" t="s">
        <v>471</v>
      </c>
      <c r="C394" s="4">
        <v>14</v>
      </c>
      <c r="D394" s="4">
        <v>407729</v>
      </c>
      <c r="E394" s="4">
        <v>1224289</v>
      </c>
      <c r="F394" s="4">
        <v>0</v>
      </c>
      <c r="G394" s="4">
        <v>0</v>
      </c>
      <c r="H394" s="4"/>
    </row>
    <row r="395" spans="1:8" x14ac:dyDescent="0.8">
      <c r="A395" s="2" t="s">
        <v>287</v>
      </c>
      <c r="B395" s="5" t="s">
        <v>489</v>
      </c>
      <c r="C395" s="4">
        <v>14</v>
      </c>
      <c r="D395" s="4">
        <v>407729</v>
      </c>
      <c r="E395" s="4">
        <v>1224289</v>
      </c>
      <c r="F395" s="4">
        <v>0</v>
      </c>
      <c r="G395" s="4">
        <v>0</v>
      </c>
      <c r="H395" s="4"/>
    </row>
    <row r="396" spans="1:8" x14ac:dyDescent="0.8">
      <c r="A396" s="2" t="s">
        <v>287</v>
      </c>
      <c r="B396" s="6">
        <v>8</v>
      </c>
      <c r="C396" s="4">
        <v>14</v>
      </c>
      <c r="D396" s="4">
        <v>407729</v>
      </c>
      <c r="E396" s="4">
        <v>1224289</v>
      </c>
      <c r="F396" s="4">
        <v>0</v>
      </c>
      <c r="G396" s="4">
        <v>0</v>
      </c>
      <c r="H396" s="4"/>
    </row>
    <row r="397" spans="1:8" x14ac:dyDescent="0.8">
      <c r="A397" s="2" t="s">
        <v>287</v>
      </c>
      <c r="B397" s="7">
        <v>8</v>
      </c>
      <c r="C397" s="4">
        <v>14</v>
      </c>
      <c r="D397" s="4">
        <v>407729</v>
      </c>
      <c r="E397" s="4">
        <v>1224289</v>
      </c>
      <c r="F397" s="4">
        <v>0</v>
      </c>
      <c r="G397" s="4">
        <v>0</v>
      </c>
      <c r="H397" s="4"/>
    </row>
    <row r="398" spans="1:8" x14ac:dyDescent="0.8">
      <c r="A398" s="2" t="s">
        <v>287</v>
      </c>
      <c r="B398" s="2" t="s">
        <v>488</v>
      </c>
      <c r="C398" s="4">
        <v>216</v>
      </c>
      <c r="D398" s="4">
        <v>6895262</v>
      </c>
      <c r="E398" s="4">
        <v>20704397</v>
      </c>
      <c r="F398" s="4">
        <v>0</v>
      </c>
      <c r="G398" s="4">
        <v>0</v>
      </c>
      <c r="H398" s="4"/>
    </row>
    <row r="399" spans="1:8" x14ac:dyDescent="0.8">
      <c r="A399" s="2" t="s">
        <v>287</v>
      </c>
      <c r="B399" s="5" t="s">
        <v>488</v>
      </c>
      <c r="C399" s="4">
        <v>216</v>
      </c>
      <c r="D399" s="4">
        <v>6895262</v>
      </c>
      <c r="E399" s="4">
        <v>20704397</v>
      </c>
      <c r="F399" s="4">
        <v>0</v>
      </c>
      <c r="G399" s="4">
        <v>0</v>
      </c>
      <c r="H399" s="4"/>
    </row>
    <row r="400" spans="1:8" x14ac:dyDescent="0.8">
      <c r="A400" s="2" t="s">
        <v>287</v>
      </c>
      <c r="B400" s="6" t="s">
        <v>485</v>
      </c>
      <c r="C400" s="4">
        <v>216</v>
      </c>
      <c r="D400" s="4">
        <v>6895262</v>
      </c>
      <c r="E400" s="4">
        <v>20704397</v>
      </c>
      <c r="F400" s="4">
        <v>0</v>
      </c>
      <c r="G400" s="4">
        <v>0</v>
      </c>
      <c r="H400" s="4"/>
    </row>
    <row r="401" spans="1:8" x14ac:dyDescent="0.8">
      <c r="A401" s="2" t="s">
        <v>287</v>
      </c>
      <c r="B401" s="7" t="s">
        <v>23</v>
      </c>
      <c r="C401" s="4">
        <v>127</v>
      </c>
      <c r="D401" s="4">
        <v>4485814</v>
      </c>
      <c r="E401" s="4">
        <v>13469552</v>
      </c>
      <c r="F401" s="4">
        <v>0</v>
      </c>
      <c r="G401" s="4">
        <v>0</v>
      </c>
      <c r="H401" s="4"/>
    </row>
    <row r="402" spans="1:8" x14ac:dyDescent="0.8">
      <c r="A402" s="2" t="s">
        <v>287</v>
      </c>
      <c r="B402" s="7" t="s">
        <v>30</v>
      </c>
      <c r="C402" s="4">
        <v>89</v>
      </c>
      <c r="D402" s="4">
        <v>2409448</v>
      </c>
      <c r="E402" s="4">
        <v>7234845</v>
      </c>
      <c r="F402" s="4">
        <v>0</v>
      </c>
      <c r="G402" s="4">
        <v>0</v>
      </c>
      <c r="H402" s="4"/>
    </row>
    <row r="403" spans="1:8" x14ac:dyDescent="0.8">
      <c r="A403" s="2" t="s">
        <v>342</v>
      </c>
      <c r="B403"/>
      <c r="C403" s="4">
        <v>2303</v>
      </c>
      <c r="D403" s="4">
        <v>19144564</v>
      </c>
      <c r="E403" s="4">
        <v>57485356</v>
      </c>
      <c r="F403" s="4">
        <v>8976572</v>
      </c>
      <c r="G403" s="4">
        <v>11716086</v>
      </c>
      <c r="H403" s="4"/>
    </row>
    <row r="404" spans="1:8" x14ac:dyDescent="0.8">
      <c r="A404" s="2" t="s">
        <v>195</v>
      </c>
      <c r="B404" s="2" t="s">
        <v>472</v>
      </c>
      <c r="C404" s="4">
        <v>212</v>
      </c>
      <c r="D404" s="4">
        <v>1839268</v>
      </c>
      <c r="E404" s="4">
        <v>5522765</v>
      </c>
      <c r="F404" s="4">
        <v>0</v>
      </c>
      <c r="G404" s="4">
        <v>0</v>
      </c>
      <c r="H404" s="4"/>
    </row>
    <row r="405" spans="1:8" x14ac:dyDescent="0.8">
      <c r="A405" s="2" t="s">
        <v>195</v>
      </c>
      <c r="B405" s="5" t="s">
        <v>472</v>
      </c>
      <c r="C405" s="4">
        <v>212</v>
      </c>
      <c r="D405" s="4">
        <v>1839268</v>
      </c>
      <c r="E405" s="4">
        <v>5522765</v>
      </c>
      <c r="F405" s="4">
        <v>0</v>
      </c>
      <c r="G405" s="4">
        <v>0</v>
      </c>
      <c r="H405" s="4"/>
    </row>
    <row r="406" spans="1:8" x14ac:dyDescent="0.8">
      <c r="A406" s="2" t="s">
        <v>195</v>
      </c>
      <c r="B406" s="6" t="s">
        <v>472</v>
      </c>
      <c r="C406" s="4">
        <v>212</v>
      </c>
      <c r="D406" s="4">
        <v>1839268</v>
      </c>
      <c r="E406" s="4">
        <v>5522765</v>
      </c>
      <c r="F406" s="4">
        <v>0</v>
      </c>
      <c r="G406" s="4">
        <v>0</v>
      </c>
      <c r="H406" s="4"/>
    </row>
    <row r="407" spans="1:8" x14ac:dyDescent="0.8">
      <c r="A407" s="2" t="s">
        <v>195</v>
      </c>
      <c r="B407" s="7">
        <v>0</v>
      </c>
      <c r="C407" s="4">
        <v>106</v>
      </c>
      <c r="D407" s="4">
        <v>0</v>
      </c>
      <c r="E407" s="4">
        <v>0</v>
      </c>
      <c r="F407" s="4">
        <v>0</v>
      </c>
      <c r="G407" s="4">
        <v>0</v>
      </c>
      <c r="H407" s="4"/>
    </row>
    <row r="408" spans="1:8" x14ac:dyDescent="0.8">
      <c r="A408" s="2" t="s">
        <v>195</v>
      </c>
      <c r="B408" s="7">
        <v>1</v>
      </c>
      <c r="C408" s="4">
        <v>106</v>
      </c>
      <c r="D408" s="4">
        <v>1839268</v>
      </c>
      <c r="E408" s="4">
        <v>5522765</v>
      </c>
      <c r="F408" s="4">
        <v>0</v>
      </c>
      <c r="G408" s="4">
        <v>0</v>
      </c>
      <c r="H408" s="4"/>
    </row>
    <row r="409" spans="1:8" x14ac:dyDescent="0.8">
      <c r="A409" s="2" t="s">
        <v>195</v>
      </c>
      <c r="B409" s="2">
        <v>2</v>
      </c>
      <c r="C409" s="4">
        <v>2007</v>
      </c>
      <c r="D409" s="4">
        <v>111631375</v>
      </c>
      <c r="E409" s="4">
        <v>335195474</v>
      </c>
      <c r="F409" s="4">
        <v>13425470</v>
      </c>
      <c r="G409" s="4">
        <v>21502232</v>
      </c>
      <c r="H409" s="4"/>
    </row>
    <row r="410" spans="1:8" x14ac:dyDescent="0.8">
      <c r="A410" s="2" t="s">
        <v>195</v>
      </c>
      <c r="B410" s="5">
        <v>2</v>
      </c>
      <c r="C410" s="4">
        <v>2007</v>
      </c>
      <c r="D410" s="4">
        <v>111631375</v>
      </c>
      <c r="E410" s="4">
        <v>335195474</v>
      </c>
      <c r="F410" s="4">
        <v>13425470</v>
      </c>
      <c r="G410" s="4">
        <v>21502232</v>
      </c>
      <c r="H410" s="4"/>
    </row>
    <row r="411" spans="1:8" x14ac:dyDescent="0.8">
      <c r="A411" s="2" t="s">
        <v>195</v>
      </c>
      <c r="B411" s="6">
        <v>2</v>
      </c>
      <c r="C411" s="4">
        <v>2007</v>
      </c>
      <c r="D411" s="4">
        <v>111631375</v>
      </c>
      <c r="E411" s="4">
        <v>335195474</v>
      </c>
      <c r="F411" s="4">
        <v>13425470</v>
      </c>
      <c r="G411" s="4">
        <v>21502232</v>
      </c>
      <c r="H411" s="4"/>
    </row>
    <row r="412" spans="1:8" x14ac:dyDescent="0.8">
      <c r="A412" s="2" t="s">
        <v>195</v>
      </c>
      <c r="B412" s="7">
        <v>2</v>
      </c>
      <c r="C412" s="4">
        <v>2007</v>
      </c>
      <c r="D412" s="4">
        <v>111631375</v>
      </c>
      <c r="E412" s="4">
        <v>335195474</v>
      </c>
      <c r="F412" s="4">
        <v>13425470</v>
      </c>
      <c r="G412" s="4">
        <v>21502232</v>
      </c>
      <c r="H412" s="4"/>
    </row>
    <row r="413" spans="1:8" x14ac:dyDescent="0.8">
      <c r="A413" s="2" t="s">
        <v>195</v>
      </c>
      <c r="B413" s="2" t="s">
        <v>471</v>
      </c>
      <c r="C413" s="4">
        <v>4</v>
      </c>
      <c r="D413" s="4">
        <v>1004519</v>
      </c>
      <c r="E413" s="4">
        <v>3016270</v>
      </c>
      <c r="F413" s="4">
        <v>0</v>
      </c>
      <c r="G413" s="4">
        <v>0</v>
      </c>
      <c r="H413" s="4"/>
    </row>
    <row r="414" spans="1:8" x14ac:dyDescent="0.8">
      <c r="A414" s="2" t="s">
        <v>195</v>
      </c>
      <c r="B414" s="5" t="s">
        <v>471</v>
      </c>
      <c r="C414" s="4">
        <v>4</v>
      </c>
      <c r="D414" s="4">
        <v>1004519</v>
      </c>
      <c r="E414" s="4">
        <v>3016270</v>
      </c>
      <c r="F414" s="4">
        <v>0</v>
      </c>
      <c r="G414" s="4">
        <v>0</v>
      </c>
      <c r="H414" s="4"/>
    </row>
    <row r="415" spans="1:8" x14ac:dyDescent="0.8">
      <c r="A415" s="2" t="s">
        <v>195</v>
      </c>
      <c r="B415" s="6" t="s">
        <v>34</v>
      </c>
      <c r="C415" s="4">
        <v>4</v>
      </c>
      <c r="D415" s="4">
        <v>1004519</v>
      </c>
      <c r="E415" s="4">
        <v>3016270</v>
      </c>
      <c r="F415" s="4">
        <v>0</v>
      </c>
      <c r="G415" s="4">
        <v>0</v>
      </c>
      <c r="H415" s="4"/>
    </row>
    <row r="416" spans="1:8" x14ac:dyDescent="0.8">
      <c r="A416" s="2" t="s">
        <v>195</v>
      </c>
      <c r="B416" s="7" t="s">
        <v>34</v>
      </c>
      <c r="C416" s="4">
        <v>4</v>
      </c>
      <c r="D416" s="4">
        <v>1004519</v>
      </c>
      <c r="E416" s="4">
        <v>3016270</v>
      </c>
      <c r="F416" s="4">
        <v>0</v>
      </c>
      <c r="G416" s="4">
        <v>0</v>
      </c>
      <c r="H416" s="4"/>
    </row>
    <row r="417" spans="1:8" x14ac:dyDescent="0.8">
      <c r="A417" s="2" t="s">
        <v>195</v>
      </c>
      <c r="B417" s="2" t="s">
        <v>488</v>
      </c>
      <c r="C417" s="4">
        <v>64</v>
      </c>
      <c r="D417" s="4">
        <v>37679476</v>
      </c>
      <c r="E417" s="4">
        <v>113140167</v>
      </c>
      <c r="F417" s="4">
        <v>0</v>
      </c>
      <c r="G417" s="4">
        <v>0</v>
      </c>
      <c r="H417" s="4"/>
    </row>
    <row r="418" spans="1:8" x14ac:dyDescent="0.8">
      <c r="A418" s="2" t="s">
        <v>195</v>
      </c>
      <c r="B418" s="5" t="s">
        <v>488</v>
      </c>
      <c r="C418" s="4">
        <v>64</v>
      </c>
      <c r="D418" s="4">
        <v>37679476</v>
      </c>
      <c r="E418" s="4">
        <v>113140167</v>
      </c>
      <c r="F418" s="4">
        <v>0</v>
      </c>
      <c r="G418" s="4">
        <v>0</v>
      </c>
      <c r="H418" s="4"/>
    </row>
    <row r="419" spans="1:8" x14ac:dyDescent="0.8">
      <c r="A419" s="2" t="s">
        <v>195</v>
      </c>
      <c r="B419" s="6" t="s">
        <v>485</v>
      </c>
      <c r="C419" s="4">
        <v>64</v>
      </c>
      <c r="D419" s="4">
        <v>37679476</v>
      </c>
      <c r="E419" s="4">
        <v>113140167</v>
      </c>
      <c r="F419" s="4">
        <v>0</v>
      </c>
      <c r="G419" s="4">
        <v>0</v>
      </c>
      <c r="H419" s="4"/>
    </row>
    <row r="420" spans="1:8" x14ac:dyDescent="0.8">
      <c r="A420" s="2" t="s">
        <v>195</v>
      </c>
      <c r="B420" s="7" t="s">
        <v>23</v>
      </c>
      <c r="C420" s="4">
        <v>46</v>
      </c>
      <c r="D420" s="4">
        <v>32771348</v>
      </c>
      <c r="E420" s="4">
        <v>98402530</v>
      </c>
      <c r="F420" s="4">
        <v>0</v>
      </c>
      <c r="G420" s="4">
        <v>0</v>
      </c>
      <c r="H420" s="4"/>
    </row>
    <row r="421" spans="1:8" x14ac:dyDescent="0.8">
      <c r="A421" s="2" t="s">
        <v>195</v>
      </c>
      <c r="B421" s="7" t="s">
        <v>30</v>
      </c>
      <c r="C421" s="4">
        <v>18</v>
      </c>
      <c r="D421" s="4">
        <v>4908128</v>
      </c>
      <c r="E421" s="4">
        <v>14737637</v>
      </c>
      <c r="F421" s="4">
        <v>0</v>
      </c>
      <c r="G421" s="4">
        <v>0</v>
      </c>
      <c r="H421" s="4"/>
    </row>
    <row r="422" spans="1:8" x14ac:dyDescent="0.8">
      <c r="A422" s="2" t="s">
        <v>343</v>
      </c>
      <c r="B422"/>
      <c r="C422" s="4">
        <v>2287</v>
      </c>
      <c r="D422" s="4">
        <v>152154638</v>
      </c>
      <c r="E422" s="4">
        <v>456874676</v>
      </c>
      <c r="F422" s="4">
        <v>13425470</v>
      </c>
      <c r="G422" s="4">
        <v>21502232</v>
      </c>
      <c r="H422" s="4"/>
    </row>
    <row r="423" spans="1:8" x14ac:dyDescent="0.8">
      <c r="A423" s="2" t="s">
        <v>285</v>
      </c>
      <c r="B423" s="2" t="s">
        <v>472</v>
      </c>
      <c r="C423" s="4">
        <v>4764</v>
      </c>
      <c r="D423" s="4">
        <v>2114766</v>
      </c>
      <c r="E423" s="4">
        <v>6350036</v>
      </c>
      <c r="F423" s="4">
        <v>0</v>
      </c>
      <c r="G423" s="4">
        <v>0</v>
      </c>
      <c r="H423" s="4"/>
    </row>
    <row r="424" spans="1:8" x14ac:dyDescent="0.8">
      <c r="A424" s="2" t="s">
        <v>285</v>
      </c>
      <c r="B424" s="5" t="s">
        <v>472</v>
      </c>
      <c r="C424" s="4">
        <v>4764</v>
      </c>
      <c r="D424" s="4">
        <v>2114766</v>
      </c>
      <c r="E424" s="4">
        <v>6350036</v>
      </c>
      <c r="F424" s="4">
        <v>0</v>
      </c>
      <c r="G424" s="4">
        <v>0</v>
      </c>
      <c r="H424" s="4"/>
    </row>
    <row r="425" spans="1:8" x14ac:dyDescent="0.8">
      <c r="A425" s="2" t="s">
        <v>285</v>
      </c>
      <c r="B425" s="6" t="s">
        <v>472</v>
      </c>
      <c r="C425" s="4">
        <v>4764</v>
      </c>
      <c r="D425" s="4">
        <v>2114766</v>
      </c>
      <c r="E425" s="4">
        <v>6350036</v>
      </c>
      <c r="F425" s="4">
        <v>0</v>
      </c>
      <c r="G425" s="4">
        <v>0</v>
      </c>
      <c r="H425" s="4"/>
    </row>
    <row r="426" spans="1:8" x14ac:dyDescent="0.8">
      <c r="A426" s="2" t="s">
        <v>285</v>
      </c>
      <c r="B426" s="7">
        <v>0</v>
      </c>
      <c r="C426" s="4">
        <v>4022</v>
      </c>
      <c r="D426" s="4">
        <v>0</v>
      </c>
      <c r="E426" s="4">
        <v>0</v>
      </c>
      <c r="F426" s="4">
        <v>0</v>
      </c>
      <c r="G426" s="4">
        <v>0</v>
      </c>
      <c r="H426" s="4"/>
    </row>
    <row r="427" spans="1:8" x14ac:dyDescent="0.8">
      <c r="A427" s="2" t="s">
        <v>285</v>
      </c>
      <c r="B427" s="7">
        <v>1</v>
      </c>
      <c r="C427" s="4">
        <v>742</v>
      </c>
      <c r="D427" s="4">
        <v>2114766</v>
      </c>
      <c r="E427" s="4">
        <v>6350036</v>
      </c>
      <c r="F427" s="4">
        <v>0</v>
      </c>
      <c r="G427" s="4">
        <v>0</v>
      </c>
      <c r="H427" s="4"/>
    </row>
    <row r="428" spans="1:8" x14ac:dyDescent="0.8">
      <c r="A428" s="2" t="s">
        <v>285</v>
      </c>
      <c r="B428" s="2">
        <v>2</v>
      </c>
      <c r="C428" s="4">
        <v>11456</v>
      </c>
      <c r="D428" s="4">
        <v>97175238</v>
      </c>
      <c r="E428" s="4">
        <v>291788081</v>
      </c>
      <c r="F428" s="4">
        <v>76220720</v>
      </c>
      <c r="G428" s="4">
        <v>102351813</v>
      </c>
      <c r="H428" s="4"/>
    </row>
    <row r="429" spans="1:8" x14ac:dyDescent="0.8">
      <c r="A429" s="2" t="s">
        <v>285</v>
      </c>
      <c r="B429" s="5">
        <v>2</v>
      </c>
      <c r="C429" s="4">
        <v>11456</v>
      </c>
      <c r="D429" s="4">
        <v>97175238</v>
      </c>
      <c r="E429" s="4">
        <v>291788081</v>
      </c>
      <c r="F429" s="4">
        <v>76220720</v>
      </c>
      <c r="G429" s="4">
        <v>102351813</v>
      </c>
      <c r="H429" s="4"/>
    </row>
    <row r="430" spans="1:8" x14ac:dyDescent="0.8">
      <c r="A430" s="2" t="s">
        <v>285</v>
      </c>
      <c r="B430" s="6">
        <v>2</v>
      </c>
      <c r="C430" s="4">
        <v>11456</v>
      </c>
      <c r="D430" s="4">
        <v>97175238</v>
      </c>
      <c r="E430" s="4">
        <v>291788081</v>
      </c>
      <c r="F430" s="4">
        <v>76220720</v>
      </c>
      <c r="G430" s="4">
        <v>102351813</v>
      </c>
      <c r="H430" s="4"/>
    </row>
    <row r="431" spans="1:8" x14ac:dyDescent="0.8">
      <c r="A431" s="2" t="s">
        <v>285</v>
      </c>
      <c r="B431" s="7">
        <v>2</v>
      </c>
      <c r="C431" s="4">
        <v>11456</v>
      </c>
      <c r="D431" s="4">
        <v>97175238</v>
      </c>
      <c r="E431" s="4">
        <v>291788081</v>
      </c>
      <c r="F431" s="4">
        <v>76220720</v>
      </c>
      <c r="G431" s="4">
        <v>102351813</v>
      </c>
      <c r="H431" s="4"/>
    </row>
    <row r="432" spans="1:8" x14ac:dyDescent="0.8">
      <c r="A432" s="2" t="s">
        <v>285</v>
      </c>
      <c r="B432" s="2" t="s">
        <v>485</v>
      </c>
      <c r="C432" s="4">
        <v>160</v>
      </c>
      <c r="D432" s="4">
        <v>9118153</v>
      </c>
      <c r="E432" s="4">
        <v>27379080</v>
      </c>
      <c r="F432" s="4">
        <v>0</v>
      </c>
      <c r="G432" s="4">
        <v>303078</v>
      </c>
      <c r="H432" s="4"/>
    </row>
    <row r="433" spans="1:8" x14ac:dyDescent="0.8">
      <c r="A433" s="2" t="s">
        <v>285</v>
      </c>
      <c r="B433" s="5" t="s">
        <v>485</v>
      </c>
      <c r="C433" s="4">
        <v>160</v>
      </c>
      <c r="D433" s="4">
        <v>9118153</v>
      </c>
      <c r="E433" s="4">
        <v>27379080</v>
      </c>
      <c r="F433" s="4">
        <v>0</v>
      </c>
      <c r="G433" s="4">
        <v>303078</v>
      </c>
      <c r="H433" s="4"/>
    </row>
    <row r="434" spans="1:8" x14ac:dyDescent="0.8">
      <c r="A434" s="2" t="s">
        <v>285</v>
      </c>
      <c r="B434" s="6">
        <v>3</v>
      </c>
      <c r="C434" s="4">
        <v>149</v>
      </c>
      <c r="D434" s="4">
        <v>8074249</v>
      </c>
      <c r="E434" s="4">
        <v>24244549</v>
      </c>
      <c r="F434" s="4">
        <v>0</v>
      </c>
      <c r="G434" s="4">
        <v>303078</v>
      </c>
      <c r="H434" s="4"/>
    </row>
    <row r="435" spans="1:8" x14ac:dyDescent="0.8">
      <c r="A435" s="2" t="s">
        <v>285</v>
      </c>
      <c r="B435" s="7">
        <v>3</v>
      </c>
      <c r="C435" s="4">
        <v>149</v>
      </c>
      <c r="D435" s="4">
        <v>8074249</v>
      </c>
      <c r="E435" s="4">
        <v>24244549</v>
      </c>
      <c r="F435" s="4">
        <v>0</v>
      </c>
      <c r="G435" s="4">
        <v>303078</v>
      </c>
      <c r="H435" s="4"/>
    </row>
    <row r="436" spans="1:8" x14ac:dyDescent="0.8">
      <c r="A436" s="2" t="s">
        <v>285</v>
      </c>
      <c r="B436" s="6">
        <v>4</v>
      </c>
      <c r="C436" s="4">
        <v>4</v>
      </c>
      <c r="D436" s="4">
        <v>31050</v>
      </c>
      <c r="E436" s="4">
        <v>93233</v>
      </c>
      <c r="F436" s="4">
        <v>0</v>
      </c>
      <c r="G436" s="4">
        <v>0</v>
      </c>
      <c r="H436" s="4"/>
    </row>
    <row r="437" spans="1:8" x14ac:dyDescent="0.8">
      <c r="A437" s="2" t="s">
        <v>285</v>
      </c>
      <c r="B437" s="7">
        <v>4</v>
      </c>
      <c r="C437" s="4">
        <v>4</v>
      </c>
      <c r="D437" s="4">
        <v>31050</v>
      </c>
      <c r="E437" s="4">
        <v>93233</v>
      </c>
      <c r="F437" s="4">
        <v>0</v>
      </c>
      <c r="G437" s="4">
        <v>0</v>
      </c>
      <c r="H437" s="4"/>
    </row>
    <row r="438" spans="1:8" x14ac:dyDescent="0.8">
      <c r="A438" s="2" t="s">
        <v>285</v>
      </c>
      <c r="B438" s="6">
        <v>9</v>
      </c>
      <c r="C438" s="4">
        <v>7</v>
      </c>
      <c r="D438" s="4">
        <v>1012854</v>
      </c>
      <c r="E438" s="4">
        <v>3041298</v>
      </c>
      <c r="F438" s="4">
        <v>0</v>
      </c>
      <c r="G438" s="4">
        <v>0</v>
      </c>
      <c r="H438" s="4"/>
    </row>
    <row r="439" spans="1:8" x14ac:dyDescent="0.8">
      <c r="A439" s="2" t="s">
        <v>285</v>
      </c>
      <c r="B439" s="7">
        <v>9</v>
      </c>
      <c r="C439" s="4">
        <v>7</v>
      </c>
      <c r="D439" s="4">
        <v>1012854</v>
      </c>
      <c r="E439" s="4">
        <v>3041298</v>
      </c>
      <c r="F439" s="4">
        <v>0</v>
      </c>
      <c r="G439" s="4">
        <v>0</v>
      </c>
      <c r="H439" s="4"/>
    </row>
    <row r="440" spans="1:8" x14ac:dyDescent="0.8">
      <c r="A440" s="2" t="s">
        <v>285</v>
      </c>
      <c r="B440" s="2" t="s">
        <v>471</v>
      </c>
      <c r="C440" s="4">
        <v>141</v>
      </c>
      <c r="D440" s="4">
        <v>7281112</v>
      </c>
      <c r="E440" s="4">
        <v>21862995</v>
      </c>
      <c r="F440" s="4">
        <v>0</v>
      </c>
      <c r="G440" s="4">
        <v>0</v>
      </c>
      <c r="H440" s="4"/>
    </row>
    <row r="441" spans="1:8" x14ac:dyDescent="0.8">
      <c r="A441" s="2" t="s">
        <v>285</v>
      </c>
      <c r="B441" s="5" t="s">
        <v>489</v>
      </c>
      <c r="C441" s="4">
        <v>116</v>
      </c>
      <c r="D441" s="4">
        <v>6684945</v>
      </c>
      <c r="E441" s="4">
        <v>20072886</v>
      </c>
      <c r="F441" s="4">
        <v>0</v>
      </c>
      <c r="G441" s="4">
        <v>0</v>
      </c>
      <c r="H441" s="4"/>
    </row>
    <row r="442" spans="1:8" x14ac:dyDescent="0.8">
      <c r="A442" s="2" t="s">
        <v>285</v>
      </c>
      <c r="B442" s="6">
        <v>8</v>
      </c>
      <c r="C442" s="4">
        <v>116</v>
      </c>
      <c r="D442" s="4">
        <v>6684945</v>
      </c>
      <c r="E442" s="4">
        <v>20072886</v>
      </c>
      <c r="F442" s="4">
        <v>0</v>
      </c>
      <c r="G442" s="4">
        <v>0</v>
      </c>
      <c r="H442" s="4"/>
    </row>
    <row r="443" spans="1:8" x14ac:dyDescent="0.8">
      <c r="A443" s="2" t="s">
        <v>285</v>
      </c>
      <c r="B443" s="7">
        <v>8</v>
      </c>
      <c r="C443" s="4">
        <v>116</v>
      </c>
      <c r="D443" s="4">
        <v>6684945</v>
      </c>
      <c r="E443" s="4">
        <v>20072886</v>
      </c>
      <c r="F443" s="4">
        <v>0</v>
      </c>
      <c r="G443" s="4">
        <v>0</v>
      </c>
      <c r="H443" s="4"/>
    </row>
    <row r="444" spans="1:8" x14ac:dyDescent="0.8">
      <c r="A444" s="2" t="s">
        <v>285</v>
      </c>
      <c r="B444" s="5" t="s">
        <v>471</v>
      </c>
      <c r="C444" s="4">
        <v>25</v>
      </c>
      <c r="D444" s="4">
        <v>596167</v>
      </c>
      <c r="E444" s="4">
        <v>1790109</v>
      </c>
      <c r="F444" s="4">
        <v>0</v>
      </c>
      <c r="G444" s="4">
        <v>0</v>
      </c>
      <c r="H444" s="4"/>
    </row>
    <row r="445" spans="1:8" x14ac:dyDescent="0.8">
      <c r="A445" s="2" t="s">
        <v>285</v>
      </c>
      <c r="B445" s="6" t="s">
        <v>34</v>
      </c>
      <c r="C445" s="4">
        <v>25</v>
      </c>
      <c r="D445" s="4">
        <v>596167</v>
      </c>
      <c r="E445" s="4">
        <v>1790109</v>
      </c>
      <c r="F445" s="4">
        <v>0</v>
      </c>
      <c r="G445" s="4">
        <v>0</v>
      </c>
      <c r="H445" s="4"/>
    </row>
    <row r="446" spans="1:8" x14ac:dyDescent="0.8">
      <c r="A446" s="2" t="s">
        <v>285</v>
      </c>
      <c r="B446" s="7" t="s">
        <v>34</v>
      </c>
      <c r="C446" s="4">
        <v>25</v>
      </c>
      <c r="D446" s="4">
        <v>596167</v>
      </c>
      <c r="E446" s="4">
        <v>1790109</v>
      </c>
      <c r="F446" s="4">
        <v>0</v>
      </c>
      <c r="G446" s="4">
        <v>0</v>
      </c>
      <c r="H446" s="4"/>
    </row>
    <row r="447" spans="1:8" x14ac:dyDescent="0.8">
      <c r="A447" s="2" t="s">
        <v>285</v>
      </c>
      <c r="B447" s="2" t="s">
        <v>488</v>
      </c>
      <c r="C447" s="4">
        <v>943</v>
      </c>
      <c r="D447" s="4">
        <v>40085027</v>
      </c>
      <c r="E447" s="4">
        <v>120363300</v>
      </c>
      <c r="F447" s="4">
        <v>0</v>
      </c>
      <c r="G447" s="4">
        <v>0</v>
      </c>
      <c r="H447" s="4"/>
    </row>
    <row r="448" spans="1:8" x14ac:dyDescent="0.8">
      <c r="A448" s="2" t="s">
        <v>285</v>
      </c>
      <c r="B448" s="5" t="s">
        <v>488</v>
      </c>
      <c r="C448" s="4">
        <v>943</v>
      </c>
      <c r="D448" s="4">
        <v>40085027</v>
      </c>
      <c r="E448" s="4">
        <v>120363300</v>
      </c>
      <c r="F448" s="4">
        <v>0</v>
      </c>
      <c r="G448" s="4">
        <v>0</v>
      </c>
      <c r="H448" s="4"/>
    </row>
    <row r="449" spans="1:8" x14ac:dyDescent="0.8">
      <c r="A449" s="2" t="s">
        <v>285</v>
      </c>
      <c r="B449" s="6" t="s">
        <v>485</v>
      </c>
      <c r="C449" s="4">
        <v>943</v>
      </c>
      <c r="D449" s="4">
        <v>40085027</v>
      </c>
      <c r="E449" s="4">
        <v>120363300</v>
      </c>
      <c r="F449" s="4">
        <v>0</v>
      </c>
      <c r="G449" s="4">
        <v>0</v>
      </c>
      <c r="H449" s="4"/>
    </row>
    <row r="450" spans="1:8" x14ac:dyDescent="0.8">
      <c r="A450" s="2" t="s">
        <v>285</v>
      </c>
      <c r="B450" s="7" t="s">
        <v>23</v>
      </c>
      <c r="C450" s="4">
        <v>832</v>
      </c>
      <c r="D450" s="4">
        <v>34871534</v>
      </c>
      <c r="E450" s="4">
        <v>104708745</v>
      </c>
      <c r="F450" s="4">
        <v>0</v>
      </c>
      <c r="G450" s="4">
        <v>0</v>
      </c>
      <c r="H450" s="4"/>
    </row>
    <row r="451" spans="1:8" x14ac:dyDescent="0.8">
      <c r="A451" s="2" t="s">
        <v>285</v>
      </c>
      <c r="B451" s="7" t="s">
        <v>30</v>
      </c>
      <c r="C451" s="4">
        <v>111</v>
      </c>
      <c r="D451" s="4">
        <v>5213493</v>
      </c>
      <c r="E451" s="4">
        <v>15654555</v>
      </c>
      <c r="F451" s="4">
        <v>0</v>
      </c>
      <c r="G451" s="4">
        <v>0</v>
      </c>
      <c r="H451" s="4"/>
    </row>
    <row r="452" spans="1:8" x14ac:dyDescent="0.8">
      <c r="A452" s="2" t="s">
        <v>344</v>
      </c>
      <c r="B452"/>
      <c r="C452" s="4">
        <v>17464</v>
      </c>
      <c r="D452" s="4">
        <v>155774296</v>
      </c>
      <c r="E452" s="4">
        <v>467743492</v>
      </c>
      <c r="F452" s="4">
        <v>76220720</v>
      </c>
      <c r="G452" s="4">
        <v>102654891</v>
      </c>
      <c r="H452" s="4"/>
    </row>
    <row r="453" spans="1:8" x14ac:dyDescent="0.8">
      <c r="A453" s="2" t="s">
        <v>97</v>
      </c>
      <c r="B453" s="2" t="s">
        <v>472</v>
      </c>
      <c r="C453" s="4">
        <v>674</v>
      </c>
      <c r="D453" s="4">
        <v>473560</v>
      </c>
      <c r="E453" s="4">
        <v>1421941</v>
      </c>
      <c r="F453" s="4">
        <v>0</v>
      </c>
      <c r="G453" s="4">
        <v>0</v>
      </c>
      <c r="H453" s="4"/>
    </row>
    <row r="454" spans="1:8" x14ac:dyDescent="0.8">
      <c r="A454" s="2" t="s">
        <v>97</v>
      </c>
      <c r="B454" s="5" t="s">
        <v>472</v>
      </c>
      <c r="C454" s="4">
        <v>674</v>
      </c>
      <c r="D454" s="4">
        <v>473560</v>
      </c>
      <c r="E454" s="4">
        <v>1421941</v>
      </c>
      <c r="F454" s="4">
        <v>0</v>
      </c>
      <c r="G454" s="4">
        <v>0</v>
      </c>
      <c r="H454" s="4"/>
    </row>
    <row r="455" spans="1:8" x14ac:dyDescent="0.8">
      <c r="A455" s="2" t="s">
        <v>97</v>
      </c>
      <c r="B455" s="6" t="s">
        <v>472</v>
      </c>
      <c r="C455" s="4">
        <v>674</v>
      </c>
      <c r="D455" s="4">
        <v>473560</v>
      </c>
      <c r="E455" s="4">
        <v>1421941</v>
      </c>
      <c r="F455" s="4">
        <v>0</v>
      </c>
      <c r="G455" s="4">
        <v>0</v>
      </c>
      <c r="H455" s="4"/>
    </row>
    <row r="456" spans="1:8" x14ac:dyDescent="0.8">
      <c r="A456" s="2" t="s">
        <v>97</v>
      </c>
      <c r="B456" s="7">
        <v>0</v>
      </c>
      <c r="C456" s="4">
        <v>472</v>
      </c>
      <c r="D456" s="4">
        <v>0</v>
      </c>
      <c r="E456" s="4">
        <v>0</v>
      </c>
      <c r="F456" s="4">
        <v>0</v>
      </c>
      <c r="G456" s="4">
        <v>0</v>
      </c>
      <c r="H456" s="4"/>
    </row>
    <row r="457" spans="1:8" x14ac:dyDescent="0.8">
      <c r="A457" s="2" t="s">
        <v>97</v>
      </c>
      <c r="B457" s="7">
        <v>1</v>
      </c>
      <c r="C457" s="4">
        <v>202</v>
      </c>
      <c r="D457" s="4">
        <v>473560</v>
      </c>
      <c r="E457" s="4">
        <v>1421941</v>
      </c>
      <c r="F457" s="4">
        <v>0</v>
      </c>
      <c r="G457" s="4">
        <v>0</v>
      </c>
      <c r="H457" s="4"/>
    </row>
    <row r="458" spans="1:8" x14ac:dyDescent="0.8">
      <c r="A458" s="2" t="s">
        <v>97</v>
      </c>
      <c r="B458" s="2">
        <v>2</v>
      </c>
      <c r="C458" s="4">
        <v>2405</v>
      </c>
      <c r="D458" s="4">
        <v>18373997</v>
      </c>
      <c r="E458" s="4">
        <v>55171568</v>
      </c>
      <c r="F458" s="4">
        <v>16588938</v>
      </c>
      <c r="G458" s="4">
        <v>23517178</v>
      </c>
      <c r="H458" s="4"/>
    </row>
    <row r="459" spans="1:8" x14ac:dyDescent="0.8">
      <c r="A459" s="2" t="s">
        <v>97</v>
      </c>
      <c r="B459" s="5">
        <v>2</v>
      </c>
      <c r="C459" s="4">
        <v>2405</v>
      </c>
      <c r="D459" s="4">
        <v>18373997</v>
      </c>
      <c r="E459" s="4">
        <v>55171568</v>
      </c>
      <c r="F459" s="4">
        <v>16588938</v>
      </c>
      <c r="G459" s="4">
        <v>23517178</v>
      </c>
      <c r="H459" s="4"/>
    </row>
    <row r="460" spans="1:8" x14ac:dyDescent="0.8">
      <c r="A460" s="2" t="s">
        <v>97</v>
      </c>
      <c r="B460" s="6">
        <v>2</v>
      </c>
      <c r="C460" s="4">
        <v>2405</v>
      </c>
      <c r="D460" s="4">
        <v>18373997</v>
      </c>
      <c r="E460" s="4">
        <v>55171568</v>
      </c>
      <c r="F460" s="4">
        <v>16588938</v>
      </c>
      <c r="G460" s="4">
        <v>23517178</v>
      </c>
      <c r="H460" s="4"/>
    </row>
    <row r="461" spans="1:8" x14ac:dyDescent="0.8">
      <c r="A461" s="2" t="s">
        <v>97</v>
      </c>
      <c r="B461" s="7">
        <v>2</v>
      </c>
      <c r="C461" s="4">
        <v>2405</v>
      </c>
      <c r="D461" s="4">
        <v>18373997</v>
      </c>
      <c r="E461" s="4">
        <v>55171568</v>
      </c>
      <c r="F461" s="4">
        <v>16588938</v>
      </c>
      <c r="G461" s="4">
        <v>23517178</v>
      </c>
      <c r="H461" s="4"/>
    </row>
    <row r="462" spans="1:8" x14ac:dyDescent="0.8">
      <c r="A462" s="2" t="s">
        <v>97</v>
      </c>
      <c r="B462" s="2" t="s">
        <v>485</v>
      </c>
      <c r="C462" s="4">
        <v>88</v>
      </c>
      <c r="D462" s="4">
        <v>2249012</v>
      </c>
      <c r="E462" s="4">
        <v>6753110</v>
      </c>
      <c r="F462" s="4">
        <v>0</v>
      </c>
      <c r="G462" s="4">
        <v>0</v>
      </c>
      <c r="H462" s="4"/>
    </row>
    <row r="463" spans="1:8" x14ac:dyDescent="0.8">
      <c r="A463" s="2" t="s">
        <v>97</v>
      </c>
      <c r="B463" s="5" t="s">
        <v>485</v>
      </c>
      <c r="C463" s="4">
        <v>88</v>
      </c>
      <c r="D463" s="4">
        <v>2249012</v>
      </c>
      <c r="E463" s="4">
        <v>6753110</v>
      </c>
      <c r="F463" s="4">
        <v>0</v>
      </c>
      <c r="G463" s="4">
        <v>0</v>
      </c>
      <c r="H463" s="4"/>
    </row>
    <row r="464" spans="1:8" x14ac:dyDescent="0.8">
      <c r="A464" s="2" t="s">
        <v>97</v>
      </c>
      <c r="B464" s="6">
        <v>3</v>
      </c>
      <c r="C464" s="4">
        <v>88</v>
      </c>
      <c r="D464" s="4">
        <v>2249012</v>
      </c>
      <c r="E464" s="4">
        <v>6753110</v>
      </c>
      <c r="F464" s="4">
        <v>0</v>
      </c>
      <c r="G464" s="4">
        <v>0</v>
      </c>
      <c r="H464" s="4"/>
    </row>
    <row r="465" spans="1:8" x14ac:dyDescent="0.8">
      <c r="A465" s="2" t="s">
        <v>97</v>
      </c>
      <c r="B465" s="7">
        <v>3</v>
      </c>
      <c r="C465" s="4">
        <v>88</v>
      </c>
      <c r="D465" s="4">
        <v>2249012</v>
      </c>
      <c r="E465" s="4">
        <v>6753110</v>
      </c>
      <c r="F465" s="4">
        <v>0</v>
      </c>
      <c r="G465" s="4">
        <v>0</v>
      </c>
      <c r="H465" s="4"/>
    </row>
    <row r="466" spans="1:8" x14ac:dyDescent="0.8">
      <c r="A466" s="2" t="s">
        <v>97</v>
      </c>
      <c r="B466" s="2" t="s">
        <v>471</v>
      </c>
      <c r="C466" s="4">
        <v>48</v>
      </c>
      <c r="D466" s="4">
        <v>1426526</v>
      </c>
      <c r="E466" s="4">
        <v>4283427</v>
      </c>
      <c r="F466" s="4">
        <v>0</v>
      </c>
      <c r="G466" s="4">
        <v>0</v>
      </c>
      <c r="H466" s="4"/>
    </row>
    <row r="467" spans="1:8" x14ac:dyDescent="0.8">
      <c r="A467" s="2" t="s">
        <v>97</v>
      </c>
      <c r="B467" s="5" t="s">
        <v>489</v>
      </c>
      <c r="C467" s="4">
        <v>46</v>
      </c>
      <c r="D467" s="4">
        <v>1338331</v>
      </c>
      <c r="E467" s="4">
        <v>4018604</v>
      </c>
      <c r="F467" s="4">
        <v>0</v>
      </c>
      <c r="G467" s="4">
        <v>0</v>
      </c>
      <c r="H467" s="4"/>
    </row>
    <row r="468" spans="1:8" x14ac:dyDescent="0.8">
      <c r="A468" s="2" t="s">
        <v>97</v>
      </c>
      <c r="B468" s="6">
        <v>8</v>
      </c>
      <c r="C468" s="4">
        <v>46</v>
      </c>
      <c r="D468" s="4">
        <v>1338331</v>
      </c>
      <c r="E468" s="4">
        <v>4018604</v>
      </c>
      <c r="F468" s="4">
        <v>0</v>
      </c>
      <c r="G468" s="4">
        <v>0</v>
      </c>
      <c r="H468" s="4"/>
    </row>
    <row r="469" spans="1:8" x14ac:dyDescent="0.8">
      <c r="A469" s="2" t="s">
        <v>97</v>
      </c>
      <c r="B469" s="7">
        <v>8</v>
      </c>
      <c r="C469" s="4">
        <v>46</v>
      </c>
      <c r="D469" s="4">
        <v>1338331</v>
      </c>
      <c r="E469" s="4">
        <v>4018604</v>
      </c>
      <c r="F469" s="4">
        <v>0</v>
      </c>
      <c r="G469" s="4">
        <v>0</v>
      </c>
      <c r="H469" s="4"/>
    </row>
    <row r="470" spans="1:8" x14ac:dyDescent="0.8">
      <c r="A470" s="2" t="s">
        <v>97</v>
      </c>
      <c r="B470" s="5" t="s">
        <v>471</v>
      </c>
      <c r="C470" s="4">
        <v>2</v>
      </c>
      <c r="D470" s="4">
        <v>88195</v>
      </c>
      <c r="E470" s="4">
        <v>264823</v>
      </c>
      <c r="F470" s="4">
        <v>0</v>
      </c>
      <c r="G470" s="4">
        <v>0</v>
      </c>
      <c r="H470" s="4"/>
    </row>
    <row r="471" spans="1:8" x14ac:dyDescent="0.8">
      <c r="A471" s="2" t="s">
        <v>97</v>
      </c>
      <c r="B471" s="6" t="s">
        <v>34</v>
      </c>
      <c r="C471" s="4">
        <v>2</v>
      </c>
      <c r="D471" s="4">
        <v>88195</v>
      </c>
      <c r="E471" s="4">
        <v>264823</v>
      </c>
      <c r="F471" s="4">
        <v>0</v>
      </c>
      <c r="G471" s="4">
        <v>0</v>
      </c>
      <c r="H471" s="4"/>
    </row>
    <row r="472" spans="1:8" x14ac:dyDescent="0.8">
      <c r="A472" s="2" t="s">
        <v>97</v>
      </c>
      <c r="B472" s="7" t="s">
        <v>34</v>
      </c>
      <c r="C472" s="4">
        <v>2</v>
      </c>
      <c r="D472" s="4">
        <v>88195</v>
      </c>
      <c r="E472" s="4">
        <v>264823</v>
      </c>
      <c r="F472" s="4">
        <v>0</v>
      </c>
      <c r="G472" s="4">
        <v>0</v>
      </c>
      <c r="H472" s="4"/>
    </row>
    <row r="473" spans="1:8" x14ac:dyDescent="0.8">
      <c r="A473" s="2" t="s">
        <v>97</v>
      </c>
      <c r="B473" s="2" t="s">
        <v>488</v>
      </c>
      <c r="C473" s="4">
        <v>255</v>
      </c>
      <c r="D473" s="4">
        <v>10742747</v>
      </c>
      <c r="E473" s="4">
        <v>32257250</v>
      </c>
      <c r="F473" s="4">
        <v>0</v>
      </c>
      <c r="G473" s="4">
        <v>0</v>
      </c>
      <c r="H473" s="4"/>
    </row>
    <row r="474" spans="1:8" x14ac:dyDescent="0.8">
      <c r="A474" s="2" t="s">
        <v>97</v>
      </c>
      <c r="B474" s="5" t="s">
        <v>488</v>
      </c>
      <c r="C474" s="4">
        <v>255</v>
      </c>
      <c r="D474" s="4">
        <v>10742747</v>
      </c>
      <c r="E474" s="4">
        <v>32257250</v>
      </c>
      <c r="F474" s="4">
        <v>0</v>
      </c>
      <c r="G474" s="4">
        <v>0</v>
      </c>
      <c r="H474" s="4"/>
    </row>
    <row r="475" spans="1:8" x14ac:dyDescent="0.8">
      <c r="A475" s="2" t="s">
        <v>97</v>
      </c>
      <c r="B475" s="6" t="s">
        <v>485</v>
      </c>
      <c r="C475" s="4">
        <v>255</v>
      </c>
      <c r="D475" s="4">
        <v>10742747</v>
      </c>
      <c r="E475" s="4">
        <v>32257250</v>
      </c>
      <c r="F475" s="4">
        <v>0</v>
      </c>
      <c r="G475" s="4">
        <v>0</v>
      </c>
      <c r="H475" s="4"/>
    </row>
    <row r="476" spans="1:8" x14ac:dyDescent="0.8">
      <c r="A476" s="2" t="s">
        <v>97</v>
      </c>
      <c r="B476" s="7" t="s">
        <v>23</v>
      </c>
      <c r="C476" s="4">
        <v>186</v>
      </c>
      <c r="D476" s="4">
        <v>8443447</v>
      </c>
      <c r="E476" s="4">
        <v>25353140</v>
      </c>
      <c r="F476" s="4">
        <v>0</v>
      </c>
      <c r="G476" s="4">
        <v>0</v>
      </c>
      <c r="H476" s="4"/>
    </row>
    <row r="477" spans="1:8" x14ac:dyDescent="0.8">
      <c r="A477" s="2" t="s">
        <v>97</v>
      </c>
      <c r="B477" s="7" t="s">
        <v>30</v>
      </c>
      <c r="C477" s="4">
        <v>69</v>
      </c>
      <c r="D477" s="4">
        <v>2299300</v>
      </c>
      <c r="E477" s="4">
        <v>6904110</v>
      </c>
      <c r="F477" s="4">
        <v>0</v>
      </c>
      <c r="G477" s="4">
        <v>0</v>
      </c>
      <c r="H477" s="4"/>
    </row>
    <row r="478" spans="1:8" x14ac:dyDescent="0.8">
      <c r="A478" s="2" t="s">
        <v>345</v>
      </c>
      <c r="B478"/>
      <c r="C478" s="4">
        <v>3470</v>
      </c>
      <c r="D478" s="4">
        <v>33265842</v>
      </c>
      <c r="E478" s="4">
        <v>99887296</v>
      </c>
      <c r="F478" s="4">
        <v>16588938</v>
      </c>
      <c r="G478" s="4">
        <v>23517178</v>
      </c>
      <c r="H478" s="4"/>
    </row>
    <row r="479" spans="1:8" x14ac:dyDescent="0.8">
      <c r="A479" s="2" t="s">
        <v>314</v>
      </c>
      <c r="B479" s="2" t="s">
        <v>472</v>
      </c>
      <c r="C479" s="4">
        <v>137756</v>
      </c>
      <c r="D479" s="4">
        <v>236636709</v>
      </c>
      <c r="E479" s="4">
        <v>710547484</v>
      </c>
      <c r="F479" s="4">
        <v>0</v>
      </c>
      <c r="G479" s="4">
        <v>0</v>
      </c>
      <c r="H479" s="4"/>
    </row>
    <row r="480" spans="1:8" x14ac:dyDescent="0.8">
      <c r="A480" s="2" t="s">
        <v>314</v>
      </c>
      <c r="B480" s="5" t="s">
        <v>472</v>
      </c>
      <c r="C480" s="4">
        <v>137756</v>
      </c>
      <c r="D480" s="4">
        <v>236636709</v>
      </c>
      <c r="E480" s="4">
        <v>710547484</v>
      </c>
      <c r="F480" s="4">
        <v>0</v>
      </c>
      <c r="G480" s="4">
        <v>0</v>
      </c>
      <c r="H480" s="4"/>
    </row>
    <row r="481" spans="1:8" x14ac:dyDescent="0.8">
      <c r="A481" s="2" t="s">
        <v>314</v>
      </c>
      <c r="B481" s="6" t="s">
        <v>472</v>
      </c>
      <c r="C481" s="4">
        <v>137756</v>
      </c>
      <c r="D481" s="4">
        <v>236636709</v>
      </c>
      <c r="E481" s="4">
        <v>710547484</v>
      </c>
      <c r="F481" s="4">
        <v>0</v>
      </c>
      <c r="G481" s="4">
        <v>0</v>
      </c>
      <c r="H481" s="4"/>
    </row>
    <row r="482" spans="1:8" x14ac:dyDescent="0.8">
      <c r="A482" s="2" t="s">
        <v>314</v>
      </c>
      <c r="B482" s="7">
        <v>0</v>
      </c>
      <c r="C482" s="4">
        <v>104162</v>
      </c>
      <c r="D482" s="4">
        <v>0</v>
      </c>
      <c r="E482" s="4">
        <v>0</v>
      </c>
      <c r="F482" s="4">
        <v>0</v>
      </c>
      <c r="G482" s="4">
        <v>0</v>
      </c>
      <c r="H482" s="4"/>
    </row>
    <row r="483" spans="1:8" x14ac:dyDescent="0.8">
      <c r="A483" s="2" t="s">
        <v>314</v>
      </c>
      <c r="B483" s="7">
        <v>1</v>
      </c>
      <c r="C483" s="4">
        <v>33594</v>
      </c>
      <c r="D483" s="4">
        <v>236636709</v>
      </c>
      <c r="E483" s="4">
        <v>710547484</v>
      </c>
      <c r="F483" s="4">
        <v>0</v>
      </c>
      <c r="G483" s="4">
        <v>0</v>
      </c>
      <c r="H483" s="4"/>
    </row>
    <row r="484" spans="1:8" x14ac:dyDescent="0.8">
      <c r="A484" s="2" t="s">
        <v>314</v>
      </c>
      <c r="B484" s="2">
        <v>2</v>
      </c>
      <c r="C484" s="4">
        <v>732952</v>
      </c>
      <c r="D484" s="4">
        <v>21345398031</v>
      </c>
      <c r="E484" s="4">
        <v>64093829981</v>
      </c>
      <c r="F484" s="4">
        <v>3998997904</v>
      </c>
      <c r="G484" s="4">
        <v>6838385728</v>
      </c>
      <c r="H484" s="4"/>
    </row>
    <row r="485" spans="1:8" x14ac:dyDescent="0.8">
      <c r="A485" s="2" t="s">
        <v>314</v>
      </c>
      <c r="B485" s="5">
        <v>2</v>
      </c>
      <c r="C485" s="4">
        <v>732952</v>
      </c>
      <c r="D485" s="4">
        <v>21345398031</v>
      </c>
      <c r="E485" s="4">
        <v>64093829981</v>
      </c>
      <c r="F485" s="4">
        <v>3998997904</v>
      </c>
      <c r="G485" s="4">
        <v>6838385728</v>
      </c>
      <c r="H485" s="4"/>
    </row>
    <row r="486" spans="1:8" x14ac:dyDescent="0.8">
      <c r="A486" s="2" t="s">
        <v>314</v>
      </c>
      <c r="B486" s="6">
        <v>2</v>
      </c>
      <c r="C486" s="4">
        <v>732952</v>
      </c>
      <c r="D486" s="4">
        <v>21345398031</v>
      </c>
      <c r="E486" s="4">
        <v>64093829981</v>
      </c>
      <c r="F486" s="4">
        <v>3998997904</v>
      </c>
      <c r="G486" s="4">
        <v>6838385728</v>
      </c>
      <c r="H486" s="4"/>
    </row>
    <row r="487" spans="1:8" x14ac:dyDescent="0.8">
      <c r="A487" s="2" t="s">
        <v>314</v>
      </c>
      <c r="B487" s="7">
        <v>2</v>
      </c>
      <c r="C487" s="4">
        <v>732952</v>
      </c>
      <c r="D487" s="4">
        <v>21345398031</v>
      </c>
      <c r="E487" s="4">
        <v>64093829981</v>
      </c>
      <c r="F487" s="4">
        <v>3998997904</v>
      </c>
      <c r="G487" s="4">
        <v>6838385728</v>
      </c>
      <c r="H487" s="4"/>
    </row>
    <row r="488" spans="1:8" x14ac:dyDescent="0.8">
      <c r="A488" s="2" t="s">
        <v>314</v>
      </c>
      <c r="B488" s="2" t="s">
        <v>485</v>
      </c>
      <c r="C488" s="4">
        <v>14311</v>
      </c>
      <c r="D488" s="4">
        <v>3383975083</v>
      </c>
      <c r="E488" s="4">
        <v>10161061999</v>
      </c>
      <c r="F488" s="4">
        <v>70000</v>
      </c>
      <c r="G488" s="4">
        <v>144000</v>
      </c>
      <c r="H488" s="4"/>
    </row>
    <row r="489" spans="1:8" x14ac:dyDescent="0.8">
      <c r="A489" s="2" t="s">
        <v>314</v>
      </c>
      <c r="B489" s="5" t="s">
        <v>485</v>
      </c>
      <c r="C489" s="4">
        <v>14311</v>
      </c>
      <c r="D489" s="4">
        <v>3383975083</v>
      </c>
      <c r="E489" s="4">
        <v>10161061999</v>
      </c>
      <c r="F489" s="4">
        <v>70000</v>
      </c>
      <c r="G489" s="4">
        <v>144000</v>
      </c>
      <c r="H489" s="4"/>
    </row>
    <row r="490" spans="1:8" x14ac:dyDescent="0.8">
      <c r="A490" s="2" t="s">
        <v>314</v>
      </c>
      <c r="B490" s="6">
        <v>3</v>
      </c>
      <c r="C490" s="4">
        <v>13310</v>
      </c>
      <c r="D490" s="4">
        <v>3210862251</v>
      </c>
      <c r="E490" s="4">
        <v>9641256103</v>
      </c>
      <c r="F490" s="4">
        <v>70000</v>
      </c>
      <c r="G490" s="4">
        <v>144000</v>
      </c>
      <c r="H490" s="4"/>
    </row>
    <row r="491" spans="1:8" x14ac:dyDescent="0.8">
      <c r="A491" s="2" t="s">
        <v>314</v>
      </c>
      <c r="B491" s="7">
        <v>3</v>
      </c>
      <c r="C491" s="4">
        <v>13310</v>
      </c>
      <c r="D491" s="4">
        <v>3210862251</v>
      </c>
      <c r="E491" s="4">
        <v>9641256103</v>
      </c>
      <c r="F491" s="4">
        <v>70000</v>
      </c>
      <c r="G491" s="4">
        <v>144000</v>
      </c>
      <c r="H491" s="4"/>
    </row>
    <row r="492" spans="1:8" x14ac:dyDescent="0.8">
      <c r="A492" s="2" t="s">
        <v>314</v>
      </c>
      <c r="B492" s="6">
        <v>4</v>
      </c>
      <c r="C492" s="4">
        <v>206</v>
      </c>
      <c r="D492" s="4">
        <v>70715059</v>
      </c>
      <c r="E492" s="4">
        <v>212336104</v>
      </c>
      <c r="F492" s="4">
        <v>0</v>
      </c>
      <c r="G492" s="4">
        <v>0</v>
      </c>
      <c r="H492" s="4"/>
    </row>
    <row r="493" spans="1:8" x14ac:dyDescent="0.8">
      <c r="A493" s="2" t="s">
        <v>314</v>
      </c>
      <c r="B493" s="7">
        <v>4</v>
      </c>
      <c r="C493" s="4">
        <v>206</v>
      </c>
      <c r="D493" s="4">
        <v>70715059</v>
      </c>
      <c r="E493" s="4">
        <v>212336104</v>
      </c>
      <c r="F493" s="4">
        <v>0</v>
      </c>
      <c r="G493" s="4">
        <v>0</v>
      </c>
      <c r="H493" s="4"/>
    </row>
    <row r="494" spans="1:8" x14ac:dyDescent="0.8">
      <c r="A494" s="2" t="s">
        <v>314</v>
      </c>
      <c r="B494" s="6">
        <v>9</v>
      </c>
      <c r="C494" s="4">
        <v>795</v>
      </c>
      <c r="D494" s="4">
        <v>102397773</v>
      </c>
      <c r="E494" s="4">
        <v>307469792</v>
      </c>
      <c r="F494" s="4">
        <v>0</v>
      </c>
      <c r="G494" s="4">
        <v>0</v>
      </c>
      <c r="H494" s="4"/>
    </row>
    <row r="495" spans="1:8" x14ac:dyDescent="0.8">
      <c r="A495" s="2" t="s">
        <v>314</v>
      </c>
      <c r="B495" s="7">
        <v>9</v>
      </c>
      <c r="C495" s="4">
        <v>795</v>
      </c>
      <c r="D495" s="4">
        <v>102397773</v>
      </c>
      <c r="E495" s="4">
        <v>307469792</v>
      </c>
      <c r="F495" s="4">
        <v>0</v>
      </c>
      <c r="G495" s="4">
        <v>0</v>
      </c>
      <c r="H495" s="4"/>
    </row>
    <row r="496" spans="1:8" x14ac:dyDescent="0.8">
      <c r="A496" s="2" t="s">
        <v>314</v>
      </c>
      <c r="B496" s="2" t="s">
        <v>471</v>
      </c>
      <c r="C496" s="4">
        <v>640</v>
      </c>
      <c r="D496" s="4">
        <v>403267039</v>
      </c>
      <c r="E496" s="4">
        <v>1210889931</v>
      </c>
      <c r="F496" s="4">
        <v>0</v>
      </c>
      <c r="G496" s="4">
        <v>0</v>
      </c>
      <c r="H496" s="4"/>
    </row>
    <row r="497" spans="1:8" x14ac:dyDescent="0.8">
      <c r="A497" s="2" t="s">
        <v>314</v>
      </c>
      <c r="B497" s="5" t="s">
        <v>489</v>
      </c>
      <c r="C497" s="4">
        <v>12</v>
      </c>
      <c r="D497" s="4">
        <v>3964156</v>
      </c>
      <c r="E497" s="4">
        <v>11903171</v>
      </c>
      <c r="F497" s="4">
        <v>0</v>
      </c>
      <c r="G497" s="4">
        <v>0</v>
      </c>
      <c r="H497" s="4"/>
    </row>
    <row r="498" spans="1:8" x14ac:dyDescent="0.8">
      <c r="A498" s="2" t="s">
        <v>314</v>
      </c>
      <c r="B498" s="6">
        <v>8</v>
      </c>
      <c r="C498" s="4">
        <v>12</v>
      </c>
      <c r="D498" s="4">
        <v>3964156</v>
      </c>
      <c r="E498" s="4">
        <v>11903171</v>
      </c>
      <c r="F498" s="4">
        <v>0</v>
      </c>
      <c r="G498" s="4">
        <v>0</v>
      </c>
      <c r="H498" s="4"/>
    </row>
    <row r="499" spans="1:8" x14ac:dyDescent="0.8">
      <c r="A499" s="2" t="s">
        <v>314</v>
      </c>
      <c r="B499" s="7">
        <v>8</v>
      </c>
      <c r="C499" s="4">
        <v>12</v>
      </c>
      <c r="D499" s="4">
        <v>3964156</v>
      </c>
      <c r="E499" s="4">
        <v>11903171</v>
      </c>
      <c r="F499" s="4">
        <v>0</v>
      </c>
      <c r="G499" s="4">
        <v>0</v>
      </c>
      <c r="H499" s="4"/>
    </row>
    <row r="500" spans="1:8" x14ac:dyDescent="0.8">
      <c r="A500" s="2" t="s">
        <v>314</v>
      </c>
      <c r="B500" s="5" t="s">
        <v>471</v>
      </c>
      <c r="C500" s="4">
        <v>628</v>
      </c>
      <c r="D500" s="4">
        <v>399302883</v>
      </c>
      <c r="E500" s="4">
        <v>1198986760</v>
      </c>
      <c r="F500" s="4">
        <v>0</v>
      </c>
      <c r="G500" s="4">
        <v>0</v>
      </c>
      <c r="H500" s="4"/>
    </row>
    <row r="501" spans="1:8" x14ac:dyDescent="0.8">
      <c r="A501" s="2" t="s">
        <v>314</v>
      </c>
      <c r="B501" s="6" t="s">
        <v>34</v>
      </c>
      <c r="C501" s="4">
        <v>368</v>
      </c>
      <c r="D501" s="4">
        <v>108631590</v>
      </c>
      <c r="E501" s="4">
        <v>326188072</v>
      </c>
      <c r="F501" s="4">
        <v>0</v>
      </c>
      <c r="G501" s="4">
        <v>0</v>
      </c>
      <c r="H501" s="4"/>
    </row>
    <row r="502" spans="1:8" x14ac:dyDescent="0.8">
      <c r="A502" s="2" t="s">
        <v>314</v>
      </c>
      <c r="B502" s="7" t="s">
        <v>34</v>
      </c>
      <c r="C502" s="4">
        <v>368</v>
      </c>
      <c r="D502" s="4">
        <v>108631590</v>
      </c>
      <c r="E502" s="4">
        <v>326188072</v>
      </c>
      <c r="F502" s="4">
        <v>0</v>
      </c>
      <c r="G502" s="4">
        <v>0</v>
      </c>
      <c r="H502" s="4"/>
    </row>
    <row r="503" spans="1:8" x14ac:dyDescent="0.8">
      <c r="A503" s="2" t="s">
        <v>314</v>
      </c>
      <c r="B503" s="6" t="s">
        <v>118</v>
      </c>
      <c r="C503" s="4">
        <v>87</v>
      </c>
      <c r="D503" s="4">
        <v>30935745</v>
      </c>
      <c r="E503" s="4">
        <v>92890763</v>
      </c>
      <c r="F503" s="4">
        <v>0</v>
      </c>
      <c r="G503" s="4">
        <v>0</v>
      </c>
      <c r="H503" s="4"/>
    </row>
    <row r="504" spans="1:8" x14ac:dyDescent="0.8">
      <c r="A504" s="2" t="s">
        <v>314</v>
      </c>
      <c r="B504" s="7" t="s">
        <v>118</v>
      </c>
      <c r="C504" s="4">
        <v>87</v>
      </c>
      <c r="D504" s="4">
        <v>30935745</v>
      </c>
      <c r="E504" s="4">
        <v>92890763</v>
      </c>
      <c r="F504" s="4">
        <v>0</v>
      </c>
      <c r="G504" s="4">
        <v>0</v>
      </c>
      <c r="H504" s="4"/>
    </row>
    <row r="505" spans="1:8" x14ac:dyDescent="0.8">
      <c r="A505" s="2" t="s">
        <v>314</v>
      </c>
      <c r="B505" s="6" t="s">
        <v>40</v>
      </c>
      <c r="C505" s="4">
        <v>157</v>
      </c>
      <c r="D505" s="4">
        <v>248353161</v>
      </c>
      <c r="E505" s="4">
        <v>745730032</v>
      </c>
      <c r="F505" s="4">
        <v>0</v>
      </c>
      <c r="G505" s="4">
        <v>0</v>
      </c>
      <c r="H505" s="4"/>
    </row>
    <row r="506" spans="1:8" x14ac:dyDescent="0.8">
      <c r="A506" s="2" t="s">
        <v>314</v>
      </c>
      <c r="B506" s="7" t="s">
        <v>40</v>
      </c>
      <c r="C506" s="4">
        <v>157</v>
      </c>
      <c r="D506" s="4">
        <v>248353161</v>
      </c>
      <c r="E506" s="4">
        <v>745730032</v>
      </c>
      <c r="F506" s="4">
        <v>0</v>
      </c>
      <c r="G506" s="4">
        <v>0</v>
      </c>
      <c r="H506" s="4"/>
    </row>
    <row r="507" spans="1:8" x14ac:dyDescent="0.8">
      <c r="A507" s="2" t="s">
        <v>314</v>
      </c>
      <c r="B507" s="6" t="s">
        <v>131</v>
      </c>
      <c r="C507" s="4">
        <v>16</v>
      </c>
      <c r="D507" s="4">
        <v>11382387</v>
      </c>
      <c r="E507" s="4">
        <v>34177893</v>
      </c>
      <c r="F507" s="4">
        <v>0</v>
      </c>
      <c r="G507" s="4">
        <v>0</v>
      </c>
      <c r="H507" s="4"/>
    </row>
    <row r="508" spans="1:8" x14ac:dyDescent="0.8">
      <c r="A508" s="2" t="s">
        <v>314</v>
      </c>
      <c r="B508" s="7" t="s">
        <v>131</v>
      </c>
      <c r="C508" s="4">
        <v>16</v>
      </c>
      <c r="D508" s="4">
        <v>11382387</v>
      </c>
      <c r="E508" s="4">
        <v>34177893</v>
      </c>
      <c r="F508" s="4">
        <v>0</v>
      </c>
      <c r="G508" s="4">
        <v>0</v>
      </c>
      <c r="H508" s="4"/>
    </row>
    <row r="509" spans="1:8" x14ac:dyDescent="0.8">
      <c r="A509" s="2" t="s">
        <v>314</v>
      </c>
      <c r="B509" s="2" t="s">
        <v>488</v>
      </c>
      <c r="C509" s="4">
        <v>49182</v>
      </c>
      <c r="D509" s="4">
        <v>15149614755</v>
      </c>
      <c r="E509" s="4">
        <v>45489748339</v>
      </c>
      <c r="F509" s="4">
        <v>325100</v>
      </c>
      <c r="G509" s="4">
        <v>605527</v>
      </c>
      <c r="H509" s="4"/>
    </row>
    <row r="510" spans="1:8" x14ac:dyDescent="0.8">
      <c r="A510" s="2" t="s">
        <v>314</v>
      </c>
      <c r="B510" s="5" t="s">
        <v>488</v>
      </c>
      <c r="C510" s="4">
        <v>49182</v>
      </c>
      <c r="D510" s="4">
        <v>15149614755</v>
      </c>
      <c r="E510" s="4">
        <v>45489748339</v>
      </c>
      <c r="F510" s="4">
        <v>325100</v>
      </c>
      <c r="G510" s="4">
        <v>605527</v>
      </c>
      <c r="H510" s="4"/>
    </row>
    <row r="511" spans="1:8" x14ac:dyDescent="0.8">
      <c r="A511" s="2" t="s">
        <v>314</v>
      </c>
      <c r="B511" s="6" t="s">
        <v>485</v>
      </c>
      <c r="C511" s="4">
        <v>49182</v>
      </c>
      <c r="D511" s="4">
        <v>15149614755</v>
      </c>
      <c r="E511" s="4">
        <v>45489748339</v>
      </c>
      <c r="F511" s="4">
        <v>325100</v>
      </c>
      <c r="G511" s="4">
        <v>605527</v>
      </c>
      <c r="H511" s="4"/>
    </row>
    <row r="512" spans="1:8" x14ac:dyDescent="0.8">
      <c r="A512" s="2" t="s">
        <v>314</v>
      </c>
      <c r="B512" s="7" t="s">
        <v>23</v>
      </c>
      <c r="C512" s="4">
        <v>38585</v>
      </c>
      <c r="D512" s="4">
        <v>13683212851</v>
      </c>
      <c r="E512" s="4">
        <v>41086583283</v>
      </c>
      <c r="F512" s="4">
        <v>322600</v>
      </c>
      <c r="G512" s="4">
        <v>601027</v>
      </c>
      <c r="H512" s="4"/>
    </row>
    <row r="513" spans="1:8" x14ac:dyDescent="0.8">
      <c r="A513" s="2" t="s">
        <v>314</v>
      </c>
      <c r="B513" s="7" t="s">
        <v>30</v>
      </c>
      <c r="C513" s="4">
        <v>10597</v>
      </c>
      <c r="D513" s="4">
        <v>1466401904</v>
      </c>
      <c r="E513" s="4">
        <v>4403165056</v>
      </c>
      <c r="F513" s="4">
        <v>2500</v>
      </c>
      <c r="G513" s="4">
        <v>4500</v>
      </c>
      <c r="H513" s="4"/>
    </row>
    <row r="514" spans="1:8" x14ac:dyDescent="0.8">
      <c r="A514" s="2" t="s">
        <v>346</v>
      </c>
      <c r="B514"/>
      <c r="C514" s="4">
        <v>934841</v>
      </c>
      <c r="D514" s="4">
        <v>40518891617</v>
      </c>
      <c r="E514" s="4">
        <v>121666077734</v>
      </c>
      <c r="F514" s="4">
        <v>3999393004</v>
      </c>
      <c r="G514" s="4">
        <v>6839135255</v>
      </c>
      <c r="H514" s="4"/>
    </row>
    <row r="515" spans="1:8" x14ac:dyDescent="0.8">
      <c r="A515" s="2" t="s">
        <v>61</v>
      </c>
      <c r="B515" s="2" t="s">
        <v>472</v>
      </c>
      <c r="C515" s="4">
        <v>6373</v>
      </c>
      <c r="D515" s="4">
        <v>4490339</v>
      </c>
      <c r="E515" s="4">
        <v>13483215</v>
      </c>
      <c r="F515" s="4">
        <v>0</v>
      </c>
      <c r="G515" s="4">
        <v>0</v>
      </c>
      <c r="H515" s="4"/>
    </row>
    <row r="516" spans="1:8" x14ac:dyDescent="0.8">
      <c r="A516" s="2" t="s">
        <v>61</v>
      </c>
      <c r="B516" s="5" t="s">
        <v>472</v>
      </c>
      <c r="C516" s="4">
        <v>6373</v>
      </c>
      <c r="D516" s="4">
        <v>4490339</v>
      </c>
      <c r="E516" s="4">
        <v>13483215</v>
      </c>
      <c r="F516" s="4">
        <v>0</v>
      </c>
      <c r="G516" s="4">
        <v>0</v>
      </c>
      <c r="H516" s="4"/>
    </row>
    <row r="517" spans="1:8" x14ac:dyDescent="0.8">
      <c r="A517" s="2" t="s">
        <v>61</v>
      </c>
      <c r="B517" s="6" t="s">
        <v>472</v>
      </c>
      <c r="C517" s="4">
        <v>6373</v>
      </c>
      <c r="D517" s="4">
        <v>4490339</v>
      </c>
      <c r="E517" s="4">
        <v>13483215</v>
      </c>
      <c r="F517" s="4">
        <v>0</v>
      </c>
      <c r="G517" s="4">
        <v>0</v>
      </c>
      <c r="H517" s="4"/>
    </row>
    <row r="518" spans="1:8" x14ac:dyDescent="0.8">
      <c r="A518" s="2" t="s">
        <v>61</v>
      </c>
      <c r="B518" s="7">
        <v>0</v>
      </c>
      <c r="C518" s="4">
        <v>4744</v>
      </c>
      <c r="D518" s="4">
        <v>0</v>
      </c>
      <c r="E518" s="4">
        <v>0</v>
      </c>
      <c r="F518" s="4">
        <v>0</v>
      </c>
      <c r="G518" s="4">
        <v>0</v>
      </c>
      <c r="H518" s="4"/>
    </row>
    <row r="519" spans="1:8" x14ac:dyDescent="0.8">
      <c r="A519" s="2" t="s">
        <v>61</v>
      </c>
      <c r="B519" s="7">
        <v>1</v>
      </c>
      <c r="C519" s="4">
        <v>1629</v>
      </c>
      <c r="D519" s="4">
        <v>4490339</v>
      </c>
      <c r="E519" s="4">
        <v>13483215</v>
      </c>
      <c r="F519" s="4">
        <v>0</v>
      </c>
      <c r="G519" s="4">
        <v>0</v>
      </c>
      <c r="H519" s="4"/>
    </row>
    <row r="520" spans="1:8" x14ac:dyDescent="0.8">
      <c r="A520" s="2" t="s">
        <v>61</v>
      </c>
      <c r="B520" s="2">
        <v>2</v>
      </c>
      <c r="C520" s="4">
        <v>9118</v>
      </c>
      <c r="D520" s="4">
        <v>76290725</v>
      </c>
      <c r="E520" s="4">
        <v>229078213</v>
      </c>
      <c r="F520" s="4">
        <v>56202004</v>
      </c>
      <c r="G520" s="4">
        <v>75908867</v>
      </c>
      <c r="H520" s="4"/>
    </row>
    <row r="521" spans="1:8" x14ac:dyDescent="0.8">
      <c r="A521" s="2" t="s">
        <v>61</v>
      </c>
      <c r="B521" s="5">
        <v>2</v>
      </c>
      <c r="C521" s="4">
        <v>9118</v>
      </c>
      <c r="D521" s="4">
        <v>76290725</v>
      </c>
      <c r="E521" s="4">
        <v>229078213</v>
      </c>
      <c r="F521" s="4">
        <v>56202004</v>
      </c>
      <c r="G521" s="4">
        <v>75908867</v>
      </c>
      <c r="H521" s="4"/>
    </row>
    <row r="522" spans="1:8" x14ac:dyDescent="0.8">
      <c r="A522" s="2" t="s">
        <v>61</v>
      </c>
      <c r="B522" s="6">
        <v>2</v>
      </c>
      <c r="C522" s="4">
        <v>9118</v>
      </c>
      <c r="D522" s="4">
        <v>76290725</v>
      </c>
      <c r="E522" s="4">
        <v>229078213</v>
      </c>
      <c r="F522" s="4">
        <v>56202004</v>
      </c>
      <c r="G522" s="4">
        <v>75908867</v>
      </c>
      <c r="H522" s="4"/>
    </row>
    <row r="523" spans="1:8" x14ac:dyDescent="0.8">
      <c r="A523" s="2" t="s">
        <v>61</v>
      </c>
      <c r="B523" s="7">
        <v>2</v>
      </c>
      <c r="C523" s="4">
        <v>9118</v>
      </c>
      <c r="D523" s="4">
        <v>76290725</v>
      </c>
      <c r="E523" s="4">
        <v>229078213</v>
      </c>
      <c r="F523" s="4">
        <v>56202004</v>
      </c>
      <c r="G523" s="4">
        <v>75908867</v>
      </c>
      <c r="H523" s="4"/>
    </row>
    <row r="524" spans="1:8" x14ac:dyDescent="0.8">
      <c r="A524" s="2" t="s">
        <v>61</v>
      </c>
      <c r="B524" s="2" t="s">
        <v>485</v>
      </c>
      <c r="C524" s="4">
        <v>57</v>
      </c>
      <c r="D524" s="4">
        <v>3542535</v>
      </c>
      <c r="E524" s="4">
        <v>10637173</v>
      </c>
      <c r="F524" s="4">
        <v>0</v>
      </c>
      <c r="G524" s="4">
        <v>0</v>
      </c>
      <c r="H524" s="4"/>
    </row>
    <row r="525" spans="1:8" x14ac:dyDescent="0.8">
      <c r="A525" s="2" t="s">
        <v>61</v>
      </c>
      <c r="B525" s="5" t="s">
        <v>485</v>
      </c>
      <c r="C525" s="4">
        <v>57</v>
      </c>
      <c r="D525" s="4">
        <v>3542535</v>
      </c>
      <c r="E525" s="4">
        <v>10637173</v>
      </c>
      <c r="F525" s="4">
        <v>0</v>
      </c>
      <c r="G525" s="4">
        <v>0</v>
      </c>
      <c r="H525" s="4"/>
    </row>
    <row r="526" spans="1:8" x14ac:dyDescent="0.8">
      <c r="A526" s="2" t="s">
        <v>61</v>
      </c>
      <c r="B526" s="6">
        <v>3</v>
      </c>
      <c r="C526" s="4">
        <v>47</v>
      </c>
      <c r="D526" s="4">
        <v>2797459</v>
      </c>
      <c r="E526" s="4">
        <v>8399934</v>
      </c>
      <c r="F526" s="4">
        <v>0</v>
      </c>
      <c r="G526" s="4">
        <v>0</v>
      </c>
      <c r="H526" s="4"/>
    </row>
    <row r="527" spans="1:8" x14ac:dyDescent="0.8">
      <c r="A527" s="2" t="s">
        <v>61</v>
      </c>
      <c r="B527" s="7">
        <v>3</v>
      </c>
      <c r="C527" s="4">
        <v>47</v>
      </c>
      <c r="D527" s="4">
        <v>2797459</v>
      </c>
      <c r="E527" s="4">
        <v>8399934</v>
      </c>
      <c r="F527" s="4">
        <v>0</v>
      </c>
      <c r="G527" s="4">
        <v>0</v>
      </c>
      <c r="H527" s="4"/>
    </row>
    <row r="528" spans="1:8" x14ac:dyDescent="0.8">
      <c r="A528" s="2" t="s">
        <v>61</v>
      </c>
      <c r="B528" s="6">
        <v>4</v>
      </c>
      <c r="C528" s="4">
        <v>8</v>
      </c>
      <c r="D528" s="4">
        <v>39268</v>
      </c>
      <c r="E528" s="4">
        <v>117910</v>
      </c>
      <c r="F528" s="4">
        <v>0</v>
      </c>
      <c r="G528" s="4">
        <v>0</v>
      </c>
      <c r="H528" s="4"/>
    </row>
    <row r="529" spans="1:8" x14ac:dyDescent="0.8">
      <c r="A529" s="2" t="s">
        <v>61</v>
      </c>
      <c r="B529" s="7">
        <v>4</v>
      </c>
      <c r="C529" s="4">
        <v>8</v>
      </c>
      <c r="D529" s="4">
        <v>39268</v>
      </c>
      <c r="E529" s="4">
        <v>117910</v>
      </c>
      <c r="F529" s="4">
        <v>0</v>
      </c>
      <c r="G529" s="4">
        <v>0</v>
      </c>
      <c r="H529" s="4"/>
    </row>
    <row r="530" spans="1:8" x14ac:dyDescent="0.8">
      <c r="A530" s="2" t="s">
        <v>61</v>
      </c>
      <c r="B530" s="6">
        <v>9</v>
      </c>
      <c r="C530" s="4">
        <v>2</v>
      </c>
      <c r="D530" s="4">
        <v>705808</v>
      </c>
      <c r="E530" s="4">
        <v>2119329</v>
      </c>
      <c r="F530" s="4">
        <v>0</v>
      </c>
      <c r="G530" s="4">
        <v>0</v>
      </c>
      <c r="H530" s="4"/>
    </row>
    <row r="531" spans="1:8" x14ac:dyDescent="0.8">
      <c r="A531" s="2" t="s">
        <v>61</v>
      </c>
      <c r="B531" s="7">
        <v>9</v>
      </c>
      <c r="C531" s="4">
        <v>2</v>
      </c>
      <c r="D531" s="4">
        <v>705808</v>
      </c>
      <c r="E531" s="4">
        <v>2119329</v>
      </c>
      <c r="F531" s="4">
        <v>0</v>
      </c>
      <c r="G531" s="4">
        <v>0</v>
      </c>
      <c r="H531" s="4"/>
    </row>
    <row r="532" spans="1:8" x14ac:dyDescent="0.8">
      <c r="A532" s="2" t="s">
        <v>61</v>
      </c>
      <c r="B532" s="2" t="s">
        <v>471</v>
      </c>
      <c r="C532" s="4">
        <v>113</v>
      </c>
      <c r="D532" s="4">
        <v>9164617</v>
      </c>
      <c r="E532" s="4">
        <v>27518594</v>
      </c>
      <c r="F532" s="4">
        <v>0</v>
      </c>
      <c r="G532" s="4">
        <v>0</v>
      </c>
      <c r="H532" s="4"/>
    </row>
    <row r="533" spans="1:8" x14ac:dyDescent="0.8">
      <c r="A533" s="2" t="s">
        <v>61</v>
      </c>
      <c r="B533" s="5" t="s">
        <v>489</v>
      </c>
      <c r="C533" s="4">
        <v>97</v>
      </c>
      <c r="D533" s="4">
        <v>6313767</v>
      </c>
      <c r="E533" s="4">
        <v>18958346</v>
      </c>
      <c r="F533" s="4">
        <v>0</v>
      </c>
      <c r="G533" s="4">
        <v>0</v>
      </c>
      <c r="H533" s="4"/>
    </row>
    <row r="534" spans="1:8" x14ac:dyDescent="0.8">
      <c r="A534" s="2" t="s">
        <v>61</v>
      </c>
      <c r="B534" s="6">
        <v>8</v>
      </c>
      <c r="C534" s="4">
        <v>97</v>
      </c>
      <c r="D534" s="4">
        <v>6313767</v>
      </c>
      <c r="E534" s="4">
        <v>18958346</v>
      </c>
      <c r="F534" s="4">
        <v>0</v>
      </c>
      <c r="G534" s="4">
        <v>0</v>
      </c>
      <c r="H534" s="4"/>
    </row>
    <row r="535" spans="1:8" x14ac:dyDescent="0.8">
      <c r="A535" s="2" t="s">
        <v>61</v>
      </c>
      <c r="B535" s="7">
        <v>8</v>
      </c>
      <c r="C535" s="4">
        <v>97</v>
      </c>
      <c r="D535" s="4">
        <v>6313767</v>
      </c>
      <c r="E535" s="4">
        <v>18958346</v>
      </c>
      <c r="F535" s="4">
        <v>0</v>
      </c>
      <c r="G535" s="4">
        <v>0</v>
      </c>
      <c r="H535" s="4"/>
    </row>
    <row r="536" spans="1:8" x14ac:dyDescent="0.8">
      <c r="A536" s="2" t="s">
        <v>61</v>
      </c>
      <c r="B536" s="5" t="s">
        <v>471</v>
      </c>
      <c r="C536" s="4">
        <v>16</v>
      </c>
      <c r="D536" s="4">
        <v>2850850</v>
      </c>
      <c r="E536" s="4">
        <v>8560248</v>
      </c>
      <c r="F536" s="4">
        <v>0</v>
      </c>
      <c r="G536" s="4">
        <v>0</v>
      </c>
      <c r="H536" s="4"/>
    </row>
    <row r="537" spans="1:8" x14ac:dyDescent="0.8">
      <c r="A537" s="2" t="s">
        <v>61</v>
      </c>
      <c r="B537" s="6" t="s">
        <v>34</v>
      </c>
      <c r="C537" s="4">
        <v>16</v>
      </c>
      <c r="D537" s="4">
        <v>2850850</v>
      </c>
      <c r="E537" s="4">
        <v>8560248</v>
      </c>
      <c r="F537" s="4">
        <v>0</v>
      </c>
      <c r="G537" s="4">
        <v>0</v>
      </c>
      <c r="H537" s="4"/>
    </row>
    <row r="538" spans="1:8" x14ac:dyDescent="0.8">
      <c r="A538" s="2" t="s">
        <v>61</v>
      </c>
      <c r="B538" s="7" t="s">
        <v>34</v>
      </c>
      <c r="C538" s="4">
        <v>16</v>
      </c>
      <c r="D538" s="4">
        <v>2850850</v>
      </c>
      <c r="E538" s="4">
        <v>8560248</v>
      </c>
      <c r="F538" s="4">
        <v>0</v>
      </c>
      <c r="G538" s="4">
        <v>0</v>
      </c>
      <c r="H538" s="4"/>
    </row>
    <row r="539" spans="1:8" x14ac:dyDescent="0.8">
      <c r="A539" s="2" t="s">
        <v>61</v>
      </c>
      <c r="B539" s="2" t="s">
        <v>488</v>
      </c>
      <c r="C539" s="4">
        <v>854</v>
      </c>
      <c r="D539" s="4">
        <v>53474317</v>
      </c>
      <c r="E539" s="4">
        <v>160567329</v>
      </c>
      <c r="F539" s="4">
        <v>10000</v>
      </c>
      <c r="G539" s="4">
        <v>18000</v>
      </c>
      <c r="H539" s="4"/>
    </row>
    <row r="540" spans="1:8" x14ac:dyDescent="0.8">
      <c r="A540" s="2" t="s">
        <v>61</v>
      </c>
      <c r="B540" s="5" t="s">
        <v>488</v>
      </c>
      <c r="C540" s="4">
        <v>854</v>
      </c>
      <c r="D540" s="4">
        <v>53474317</v>
      </c>
      <c r="E540" s="4">
        <v>160567329</v>
      </c>
      <c r="F540" s="4">
        <v>10000</v>
      </c>
      <c r="G540" s="4">
        <v>18000</v>
      </c>
      <c r="H540" s="4"/>
    </row>
    <row r="541" spans="1:8" x14ac:dyDescent="0.8">
      <c r="A541" s="2" t="s">
        <v>61</v>
      </c>
      <c r="B541" s="6" t="s">
        <v>485</v>
      </c>
      <c r="C541" s="4">
        <v>854</v>
      </c>
      <c r="D541" s="4">
        <v>53474317</v>
      </c>
      <c r="E541" s="4">
        <v>160567329</v>
      </c>
      <c r="F541" s="4">
        <v>10000</v>
      </c>
      <c r="G541" s="4">
        <v>18000</v>
      </c>
      <c r="H541" s="4"/>
    </row>
    <row r="542" spans="1:8" x14ac:dyDescent="0.8">
      <c r="A542" s="2" t="s">
        <v>61</v>
      </c>
      <c r="B542" s="7" t="s">
        <v>23</v>
      </c>
      <c r="C542" s="4">
        <v>571</v>
      </c>
      <c r="D542" s="4">
        <v>29523938</v>
      </c>
      <c r="E542" s="4">
        <v>88651530</v>
      </c>
      <c r="F542" s="4">
        <v>10000</v>
      </c>
      <c r="G542" s="4">
        <v>18000</v>
      </c>
      <c r="H542" s="4"/>
    </row>
    <row r="543" spans="1:8" x14ac:dyDescent="0.8">
      <c r="A543" s="2" t="s">
        <v>61</v>
      </c>
      <c r="B543" s="7" t="s">
        <v>30</v>
      </c>
      <c r="C543" s="4">
        <v>283</v>
      </c>
      <c r="D543" s="4">
        <v>23950379</v>
      </c>
      <c r="E543" s="4">
        <v>71915799</v>
      </c>
      <c r="F543" s="4">
        <v>0</v>
      </c>
      <c r="G543" s="4">
        <v>0</v>
      </c>
      <c r="H543" s="4"/>
    </row>
    <row r="544" spans="1:8" x14ac:dyDescent="0.8">
      <c r="A544" s="2" t="s">
        <v>347</v>
      </c>
      <c r="B544"/>
      <c r="C544" s="4">
        <v>16515</v>
      </c>
      <c r="D544" s="4">
        <v>146962533</v>
      </c>
      <c r="E544" s="4">
        <v>441284524</v>
      </c>
      <c r="F544" s="4">
        <v>56212004</v>
      </c>
      <c r="G544" s="4">
        <v>75926867</v>
      </c>
      <c r="H544" s="4"/>
    </row>
    <row r="545" spans="1:8" x14ac:dyDescent="0.8">
      <c r="A545" s="2" t="s">
        <v>310</v>
      </c>
      <c r="B545" s="2" t="s">
        <v>472</v>
      </c>
      <c r="C545" s="4">
        <v>326</v>
      </c>
      <c r="D545" s="4">
        <v>332382</v>
      </c>
      <c r="E545" s="4">
        <v>998044</v>
      </c>
      <c r="F545" s="4">
        <v>0</v>
      </c>
      <c r="G545" s="4">
        <v>0</v>
      </c>
      <c r="H545" s="4"/>
    </row>
    <row r="546" spans="1:8" x14ac:dyDescent="0.8">
      <c r="A546" s="2" t="s">
        <v>310</v>
      </c>
      <c r="B546" s="5" t="s">
        <v>472</v>
      </c>
      <c r="C546" s="4">
        <v>326</v>
      </c>
      <c r="D546" s="4">
        <v>332382</v>
      </c>
      <c r="E546" s="4">
        <v>998044</v>
      </c>
      <c r="F546" s="4">
        <v>0</v>
      </c>
      <c r="G546" s="4">
        <v>0</v>
      </c>
      <c r="H546" s="4"/>
    </row>
    <row r="547" spans="1:8" x14ac:dyDescent="0.8">
      <c r="A547" s="2" t="s">
        <v>310</v>
      </c>
      <c r="B547" s="6" t="s">
        <v>472</v>
      </c>
      <c r="C547" s="4">
        <v>326</v>
      </c>
      <c r="D547" s="4">
        <v>332382</v>
      </c>
      <c r="E547" s="4">
        <v>998044</v>
      </c>
      <c r="F547" s="4">
        <v>0</v>
      </c>
      <c r="G547" s="4">
        <v>0</v>
      </c>
      <c r="H547" s="4"/>
    </row>
    <row r="548" spans="1:8" x14ac:dyDescent="0.8">
      <c r="A548" s="2" t="s">
        <v>310</v>
      </c>
      <c r="B548" s="7">
        <v>0</v>
      </c>
      <c r="C548" s="4">
        <v>232</v>
      </c>
      <c r="D548" s="4">
        <v>0</v>
      </c>
      <c r="E548" s="4">
        <v>0</v>
      </c>
      <c r="F548" s="4">
        <v>0</v>
      </c>
      <c r="G548" s="4">
        <v>0</v>
      </c>
      <c r="H548" s="4"/>
    </row>
    <row r="549" spans="1:8" x14ac:dyDescent="0.8">
      <c r="A549" s="2" t="s">
        <v>310</v>
      </c>
      <c r="B549" s="7">
        <v>1</v>
      </c>
      <c r="C549" s="4">
        <v>94</v>
      </c>
      <c r="D549" s="4">
        <v>332382</v>
      </c>
      <c r="E549" s="4">
        <v>998044</v>
      </c>
      <c r="F549" s="4">
        <v>0</v>
      </c>
      <c r="G549" s="4">
        <v>0</v>
      </c>
      <c r="H549" s="4"/>
    </row>
    <row r="550" spans="1:8" x14ac:dyDescent="0.8">
      <c r="A550" s="2" t="s">
        <v>310</v>
      </c>
      <c r="B550" s="2">
        <v>2</v>
      </c>
      <c r="C550" s="4">
        <v>4062</v>
      </c>
      <c r="D550" s="4">
        <v>56234056</v>
      </c>
      <c r="E550" s="4">
        <v>168853911</v>
      </c>
      <c r="F550" s="4">
        <v>27379284</v>
      </c>
      <c r="G550" s="4">
        <v>40666730</v>
      </c>
      <c r="H550" s="4"/>
    </row>
    <row r="551" spans="1:8" x14ac:dyDescent="0.8">
      <c r="A551" s="2" t="s">
        <v>310</v>
      </c>
      <c r="B551" s="5">
        <v>2</v>
      </c>
      <c r="C551" s="4">
        <v>4062</v>
      </c>
      <c r="D551" s="4">
        <v>56234056</v>
      </c>
      <c r="E551" s="4">
        <v>168853911</v>
      </c>
      <c r="F551" s="4">
        <v>27379284</v>
      </c>
      <c r="G551" s="4">
        <v>40666730</v>
      </c>
      <c r="H551" s="4"/>
    </row>
    <row r="552" spans="1:8" x14ac:dyDescent="0.8">
      <c r="A552" s="2" t="s">
        <v>310</v>
      </c>
      <c r="B552" s="6">
        <v>2</v>
      </c>
      <c r="C552" s="4">
        <v>4062</v>
      </c>
      <c r="D552" s="4">
        <v>56234056</v>
      </c>
      <c r="E552" s="4">
        <v>168853911</v>
      </c>
      <c r="F552" s="4">
        <v>27379284</v>
      </c>
      <c r="G552" s="4">
        <v>40666730</v>
      </c>
      <c r="H552" s="4"/>
    </row>
    <row r="553" spans="1:8" x14ac:dyDescent="0.8">
      <c r="A553" s="2" t="s">
        <v>310</v>
      </c>
      <c r="B553" s="7">
        <v>2</v>
      </c>
      <c r="C553" s="4">
        <v>4062</v>
      </c>
      <c r="D553" s="4">
        <v>56234056</v>
      </c>
      <c r="E553" s="4">
        <v>168853911</v>
      </c>
      <c r="F553" s="4">
        <v>27379284</v>
      </c>
      <c r="G553" s="4">
        <v>40666730</v>
      </c>
      <c r="H553" s="4"/>
    </row>
    <row r="554" spans="1:8" x14ac:dyDescent="0.8">
      <c r="A554" s="2" t="s">
        <v>310</v>
      </c>
      <c r="B554" s="2" t="s">
        <v>485</v>
      </c>
      <c r="C554" s="4">
        <v>124</v>
      </c>
      <c r="D554" s="4">
        <v>7792177</v>
      </c>
      <c r="E554" s="4">
        <v>23397566</v>
      </c>
      <c r="F554" s="4">
        <v>0</v>
      </c>
      <c r="G554" s="4">
        <v>0</v>
      </c>
      <c r="H554" s="4"/>
    </row>
    <row r="555" spans="1:8" x14ac:dyDescent="0.8">
      <c r="A555" s="2" t="s">
        <v>310</v>
      </c>
      <c r="B555" s="5" t="s">
        <v>485</v>
      </c>
      <c r="C555" s="4">
        <v>124</v>
      </c>
      <c r="D555" s="4">
        <v>7792177</v>
      </c>
      <c r="E555" s="4">
        <v>23397566</v>
      </c>
      <c r="F555" s="4">
        <v>0</v>
      </c>
      <c r="G555" s="4">
        <v>0</v>
      </c>
      <c r="H555" s="4"/>
    </row>
    <row r="556" spans="1:8" x14ac:dyDescent="0.8">
      <c r="A556" s="2" t="s">
        <v>310</v>
      </c>
      <c r="B556" s="6">
        <v>3</v>
      </c>
      <c r="C556" s="4">
        <v>120</v>
      </c>
      <c r="D556" s="4">
        <v>7551459</v>
      </c>
      <c r="E556" s="4">
        <v>22674762</v>
      </c>
      <c r="F556" s="4">
        <v>0</v>
      </c>
      <c r="G556" s="4">
        <v>0</v>
      </c>
      <c r="H556" s="4"/>
    </row>
    <row r="557" spans="1:8" x14ac:dyDescent="0.8">
      <c r="A557" s="2" t="s">
        <v>310</v>
      </c>
      <c r="B557" s="7">
        <v>3</v>
      </c>
      <c r="C557" s="4">
        <v>120</v>
      </c>
      <c r="D557" s="4">
        <v>7551459</v>
      </c>
      <c r="E557" s="4">
        <v>22674762</v>
      </c>
      <c r="F557" s="4">
        <v>0</v>
      </c>
      <c r="G557" s="4">
        <v>0</v>
      </c>
      <c r="H557" s="4"/>
    </row>
    <row r="558" spans="1:8" x14ac:dyDescent="0.8">
      <c r="A558" s="2" t="s">
        <v>310</v>
      </c>
      <c r="B558" s="6">
        <v>4</v>
      </c>
      <c r="C558" s="4">
        <v>2</v>
      </c>
      <c r="D558" s="4">
        <v>18550</v>
      </c>
      <c r="E558" s="4">
        <v>55700</v>
      </c>
      <c r="F558" s="4">
        <v>0</v>
      </c>
      <c r="G558" s="4">
        <v>0</v>
      </c>
      <c r="H558" s="4"/>
    </row>
    <row r="559" spans="1:8" x14ac:dyDescent="0.8">
      <c r="A559" s="2" t="s">
        <v>310</v>
      </c>
      <c r="B559" s="7">
        <v>4</v>
      </c>
      <c r="C559" s="4">
        <v>2</v>
      </c>
      <c r="D559" s="4">
        <v>18550</v>
      </c>
      <c r="E559" s="4">
        <v>55700</v>
      </c>
      <c r="F559" s="4">
        <v>0</v>
      </c>
      <c r="G559" s="4">
        <v>0</v>
      </c>
      <c r="H559" s="4"/>
    </row>
    <row r="560" spans="1:8" x14ac:dyDescent="0.8">
      <c r="A560" s="2" t="s">
        <v>310</v>
      </c>
      <c r="B560" s="6">
        <v>9</v>
      </c>
      <c r="C560" s="4">
        <v>2</v>
      </c>
      <c r="D560" s="4">
        <v>222168</v>
      </c>
      <c r="E560" s="4">
        <v>667104</v>
      </c>
      <c r="F560" s="4">
        <v>0</v>
      </c>
      <c r="G560" s="4">
        <v>0</v>
      </c>
      <c r="H560" s="4"/>
    </row>
    <row r="561" spans="1:8" x14ac:dyDescent="0.8">
      <c r="A561" s="2" t="s">
        <v>310</v>
      </c>
      <c r="B561" s="7">
        <v>9</v>
      </c>
      <c r="C561" s="4">
        <v>2</v>
      </c>
      <c r="D561" s="4">
        <v>222168</v>
      </c>
      <c r="E561" s="4">
        <v>667104</v>
      </c>
      <c r="F561" s="4">
        <v>0</v>
      </c>
      <c r="G561" s="4">
        <v>0</v>
      </c>
      <c r="H561" s="4"/>
    </row>
    <row r="562" spans="1:8" x14ac:dyDescent="0.8">
      <c r="A562" s="2" t="s">
        <v>310</v>
      </c>
      <c r="B562" s="2" t="s">
        <v>471</v>
      </c>
      <c r="C562" s="4">
        <v>21</v>
      </c>
      <c r="D562" s="4">
        <v>1374011</v>
      </c>
      <c r="E562" s="4">
        <v>4125744</v>
      </c>
      <c r="F562" s="4">
        <v>0</v>
      </c>
      <c r="G562" s="4">
        <v>0</v>
      </c>
      <c r="H562" s="4"/>
    </row>
    <row r="563" spans="1:8" x14ac:dyDescent="0.8">
      <c r="A563" s="2" t="s">
        <v>310</v>
      </c>
      <c r="B563" s="5" t="s">
        <v>471</v>
      </c>
      <c r="C563" s="4">
        <v>21</v>
      </c>
      <c r="D563" s="4">
        <v>1374011</v>
      </c>
      <c r="E563" s="4">
        <v>4125744</v>
      </c>
      <c r="F563" s="4">
        <v>0</v>
      </c>
      <c r="G563" s="4">
        <v>0</v>
      </c>
      <c r="H563" s="4"/>
    </row>
    <row r="564" spans="1:8" x14ac:dyDescent="0.8">
      <c r="A564" s="2" t="s">
        <v>310</v>
      </c>
      <c r="B564" s="6" t="s">
        <v>163</v>
      </c>
      <c r="C564" s="4">
        <v>4</v>
      </c>
      <c r="D564" s="4">
        <v>182659</v>
      </c>
      <c r="E564" s="4">
        <v>548471</v>
      </c>
      <c r="F564" s="4">
        <v>0</v>
      </c>
      <c r="G564" s="4">
        <v>0</v>
      </c>
      <c r="H564" s="4"/>
    </row>
    <row r="565" spans="1:8" x14ac:dyDescent="0.8">
      <c r="A565" s="2" t="s">
        <v>310</v>
      </c>
      <c r="B565" s="7" t="s">
        <v>163</v>
      </c>
      <c r="C565" s="4">
        <v>4</v>
      </c>
      <c r="D565" s="4">
        <v>182659</v>
      </c>
      <c r="E565" s="4">
        <v>548471</v>
      </c>
      <c r="F565" s="4">
        <v>0</v>
      </c>
      <c r="G565" s="4">
        <v>0</v>
      </c>
      <c r="H565" s="4"/>
    </row>
    <row r="566" spans="1:8" x14ac:dyDescent="0.8">
      <c r="A566" s="2" t="s">
        <v>310</v>
      </c>
      <c r="B566" s="6" t="s">
        <v>34</v>
      </c>
      <c r="C566" s="4">
        <v>7</v>
      </c>
      <c r="D566" s="4">
        <v>870098</v>
      </c>
      <c r="E566" s="4">
        <v>2612644</v>
      </c>
      <c r="F566" s="4">
        <v>0</v>
      </c>
      <c r="G566" s="4">
        <v>0</v>
      </c>
      <c r="H566" s="4"/>
    </row>
    <row r="567" spans="1:8" x14ac:dyDescent="0.8">
      <c r="A567" s="2" t="s">
        <v>310</v>
      </c>
      <c r="B567" s="7" t="s">
        <v>34</v>
      </c>
      <c r="C567" s="4">
        <v>7</v>
      </c>
      <c r="D567" s="4">
        <v>870098</v>
      </c>
      <c r="E567" s="4">
        <v>2612644</v>
      </c>
      <c r="F567" s="4">
        <v>0</v>
      </c>
      <c r="G567" s="4">
        <v>0</v>
      </c>
      <c r="H567" s="4"/>
    </row>
    <row r="568" spans="1:8" x14ac:dyDescent="0.8">
      <c r="A568" s="2" t="s">
        <v>310</v>
      </c>
      <c r="B568" s="6" t="s">
        <v>40</v>
      </c>
      <c r="C568" s="4">
        <v>10</v>
      </c>
      <c r="D568" s="4">
        <v>321254</v>
      </c>
      <c r="E568" s="4">
        <v>964629</v>
      </c>
      <c r="F568" s="4">
        <v>0</v>
      </c>
      <c r="G568" s="4">
        <v>0</v>
      </c>
      <c r="H568" s="4"/>
    </row>
    <row r="569" spans="1:8" x14ac:dyDescent="0.8">
      <c r="A569" s="2" t="s">
        <v>310</v>
      </c>
      <c r="B569" s="7" t="s">
        <v>40</v>
      </c>
      <c r="C569" s="4">
        <v>10</v>
      </c>
      <c r="D569" s="4">
        <v>321254</v>
      </c>
      <c r="E569" s="4">
        <v>964629</v>
      </c>
      <c r="F569" s="4">
        <v>0</v>
      </c>
      <c r="G569" s="4">
        <v>0</v>
      </c>
      <c r="H569" s="4"/>
    </row>
    <row r="570" spans="1:8" x14ac:dyDescent="0.8">
      <c r="A570" s="2" t="s">
        <v>310</v>
      </c>
      <c r="B570" s="2" t="s">
        <v>488</v>
      </c>
      <c r="C570" s="4">
        <v>263</v>
      </c>
      <c r="D570" s="4">
        <v>60501028</v>
      </c>
      <c r="E570" s="4">
        <v>181666438</v>
      </c>
      <c r="F570" s="4">
        <v>0</v>
      </c>
      <c r="G570" s="4">
        <v>0</v>
      </c>
      <c r="H570" s="4"/>
    </row>
    <row r="571" spans="1:8" x14ac:dyDescent="0.8">
      <c r="A571" s="2" t="s">
        <v>310</v>
      </c>
      <c r="B571" s="5" t="s">
        <v>488</v>
      </c>
      <c r="C571" s="4">
        <v>263</v>
      </c>
      <c r="D571" s="4">
        <v>60501028</v>
      </c>
      <c r="E571" s="4">
        <v>181666438</v>
      </c>
      <c r="F571" s="4">
        <v>0</v>
      </c>
      <c r="G571" s="4">
        <v>0</v>
      </c>
      <c r="H571" s="4"/>
    </row>
    <row r="572" spans="1:8" x14ac:dyDescent="0.8">
      <c r="A572" s="2" t="s">
        <v>310</v>
      </c>
      <c r="B572" s="6" t="s">
        <v>485</v>
      </c>
      <c r="C572" s="4">
        <v>263</v>
      </c>
      <c r="D572" s="4">
        <v>60501028</v>
      </c>
      <c r="E572" s="4">
        <v>181666438</v>
      </c>
      <c r="F572" s="4">
        <v>0</v>
      </c>
      <c r="G572" s="4">
        <v>0</v>
      </c>
      <c r="H572" s="4"/>
    </row>
    <row r="573" spans="1:8" x14ac:dyDescent="0.8">
      <c r="A573" s="2" t="s">
        <v>310</v>
      </c>
      <c r="B573" s="7" t="s">
        <v>23</v>
      </c>
      <c r="C573" s="4">
        <v>171</v>
      </c>
      <c r="D573" s="4">
        <v>47802306</v>
      </c>
      <c r="E573" s="4">
        <v>143535982</v>
      </c>
      <c r="F573" s="4">
        <v>0</v>
      </c>
      <c r="G573" s="4">
        <v>0</v>
      </c>
      <c r="H573" s="4"/>
    </row>
    <row r="574" spans="1:8" x14ac:dyDescent="0.8">
      <c r="A574" s="2" t="s">
        <v>310</v>
      </c>
      <c r="B574" s="7" t="s">
        <v>30</v>
      </c>
      <c r="C574" s="4">
        <v>92</v>
      </c>
      <c r="D574" s="4">
        <v>12698722</v>
      </c>
      <c r="E574" s="4">
        <v>38130456</v>
      </c>
      <c r="F574" s="4">
        <v>0</v>
      </c>
      <c r="G574" s="4">
        <v>0</v>
      </c>
      <c r="H574" s="4"/>
    </row>
    <row r="575" spans="1:8" x14ac:dyDescent="0.8">
      <c r="A575" s="2" t="s">
        <v>348</v>
      </c>
      <c r="B575"/>
      <c r="C575" s="4">
        <v>4796</v>
      </c>
      <c r="D575" s="4">
        <v>126233654</v>
      </c>
      <c r="E575" s="4">
        <v>379041703</v>
      </c>
      <c r="F575" s="4">
        <v>27379284</v>
      </c>
      <c r="G575" s="4">
        <v>40666730</v>
      </c>
      <c r="H575" s="4"/>
    </row>
    <row r="576" spans="1:8" x14ac:dyDescent="0.8">
      <c r="A576" s="2" t="s">
        <v>102</v>
      </c>
      <c r="B576" s="2" t="s">
        <v>472</v>
      </c>
      <c r="C576" s="4">
        <v>2016</v>
      </c>
      <c r="D576" s="4">
        <v>2233898</v>
      </c>
      <c r="E576" s="4">
        <v>6707735</v>
      </c>
      <c r="F576" s="4">
        <v>0</v>
      </c>
      <c r="G576" s="4">
        <v>0</v>
      </c>
      <c r="H576" s="4"/>
    </row>
    <row r="577" spans="1:8" x14ac:dyDescent="0.8">
      <c r="A577" s="2" t="s">
        <v>102</v>
      </c>
      <c r="B577" s="5" t="s">
        <v>472</v>
      </c>
      <c r="C577" s="4">
        <v>2016</v>
      </c>
      <c r="D577" s="4">
        <v>2233898</v>
      </c>
      <c r="E577" s="4">
        <v>6707735</v>
      </c>
      <c r="F577" s="4">
        <v>0</v>
      </c>
      <c r="G577" s="4">
        <v>0</v>
      </c>
      <c r="H577" s="4"/>
    </row>
    <row r="578" spans="1:8" x14ac:dyDescent="0.8">
      <c r="A578" s="2" t="s">
        <v>102</v>
      </c>
      <c r="B578" s="6" t="s">
        <v>472</v>
      </c>
      <c r="C578" s="4">
        <v>2016</v>
      </c>
      <c r="D578" s="4">
        <v>2233898</v>
      </c>
      <c r="E578" s="4">
        <v>6707735</v>
      </c>
      <c r="F578" s="4">
        <v>0</v>
      </c>
      <c r="G578" s="4">
        <v>0</v>
      </c>
      <c r="H578" s="4"/>
    </row>
    <row r="579" spans="1:8" x14ac:dyDescent="0.8">
      <c r="A579" s="2" t="s">
        <v>102</v>
      </c>
      <c r="B579" s="7">
        <v>0</v>
      </c>
      <c r="C579" s="4">
        <v>1726</v>
      </c>
      <c r="D579" s="4">
        <v>0</v>
      </c>
      <c r="E579" s="4">
        <v>0</v>
      </c>
      <c r="F579" s="4">
        <v>0</v>
      </c>
      <c r="G579" s="4">
        <v>0</v>
      </c>
      <c r="H579" s="4"/>
    </row>
    <row r="580" spans="1:8" x14ac:dyDescent="0.8">
      <c r="A580" s="2" t="s">
        <v>102</v>
      </c>
      <c r="B580" s="7">
        <v>1</v>
      </c>
      <c r="C580" s="4">
        <v>290</v>
      </c>
      <c r="D580" s="4">
        <v>2233898</v>
      </c>
      <c r="E580" s="4">
        <v>6707735</v>
      </c>
      <c r="F580" s="4">
        <v>0</v>
      </c>
      <c r="G580" s="4">
        <v>0</v>
      </c>
      <c r="H580" s="4"/>
    </row>
    <row r="581" spans="1:8" x14ac:dyDescent="0.8">
      <c r="A581" s="2" t="s">
        <v>102</v>
      </c>
      <c r="B581" s="2">
        <v>2</v>
      </c>
      <c r="C581" s="4">
        <v>14520</v>
      </c>
      <c r="D581" s="4">
        <v>227688958</v>
      </c>
      <c r="E581" s="4">
        <v>683681595</v>
      </c>
      <c r="F581" s="4">
        <v>110371248</v>
      </c>
      <c r="G581" s="4">
        <v>170415868</v>
      </c>
      <c r="H581" s="4"/>
    </row>
    <row r="582" spans="1:8" x14ac:dyDescent="0.8">
      <c r="A582" s="2" t="s">
        <v>102</v>
      </c>
      <c r="B582" s="5">
        <v>2</v>
      </c>
      <c r="C582" s="4">
        <v>14520</v>
      </c>
      <c r="D582" s="4">
        <v>227688958</v>
      </c>
      <c r="E582" s="4">
        <v>683681595</v>
      </c>
      <c r="F582" s="4">
        <v>110371248</v>
      </c>
      <c r="G582" s="4">
        <v>170415868</v>
      </c>
      <c r="H582" s="4"/>
    </row>
    <row r="583" spans="1:8" x14ac:dyDescent="0.8">
      <c r="A583" s="2" t="s">
        <v>102</v>
      </c>
      <c r="B583" s="6">
        <v>2</v>
      </c>
      <c r="C583" s="4">
        <v>14520</v>
      </c>
      <c r="D583" s="4">
        <v>227688958</v>
      </c>
      <c r="E583" s="4">
        <v>683681595</v>
      </c>
      <c r="F583" s="4">
        <v>110371248</v>
      </c>
      <c r="G583" s="4">
        <v>170415868</v>
      </c>
      <c r="H583" s="4"/>
    </row>
    <row r="584" spans="1:8" x14ac:dyDescent="0.8">
      <c r="A584" s="2" t="s">
        <v>102</v>
      </c>
      <c r="B584" s="7">
        <v>2</v>
      </c>
      <c r="C584" s="4">
        <v>14520</v>
      </c>
      <c r="D584" s="4">
        <v>227688958</v>
      </c>
      <c r="E584" s="4">
        <v>683681595</v>
      </c>
      <c r="F584" s="4">
        <v>110371248</v>
      </c>
      <c r="G584" s="4">
        <v>170415868</v>
      </c>
      <c r="H584" s="4"/>
    </row>
    <row r="585" spans="1:8" x14ac:dyDescent="0.8">
      <c r="A585" s="2" t="s">
        <v>102</v>
      </c>
      <c r="B585" s="2" t="s">
        <v>485</v>
      </c>
      <c r="C585" s="4">
        <v>245</v>
      </c>
      <c r="D585" s="4">
        <v>12525647</v>
      </c>
      <c r="E585" s="4">
        <v>37610764</v>
      </c>
      <c r="F585" s="4">
        <v>0</v>
      </c>
      <c r="G585" s="4">
        <v>0</v>
      </c>
      <c r="H585" s="4"/>
    </row>
    <row r="586" spans="1:8" x14ac:dyDescent="0.8">
      <c r="A586" s="2" t="s">
        <v>102</v>
      </c>
      <c r="B586" s="5" t="s">
        <v>485</v>
      </c>
      <c r="C586" s="4">
        <v>245</v>
      </c>
      <c r="D586" s="4">
        <v>12525647</v>
      </c>
      <c r="E586" s="4">
        <v>37610764</v>
      </c>
      <c r="F586" s="4">
        <v>0</v>
      </c>
      <c r="G586" s="4">
        <v>0</v>
      </c>
      <c r="H586" s="4"/>
    </row>
    <row r="587" spans="1:8" x14ac:dyDescent="0.8">
      <c r="A587" s="2" t="s">
        <v>102</v>
      </c>
      <c r="B587" s="6">
        <v>3</v>
      </c>
      <c r="C587" s="4">
        <v>233</v>
      </c>
      <c r="D587" s="4">
        <v>11997116</v>
      </c>
      <c r="E587" s="4">
        <v>36023744</v>
      </c>
      <c r="F587" s="4">
        <v>0</v>
      </c>
      <c r="G587" s="4">
        <v>0</v>
      </c>
      <c r="H587" s="4"/>
    </row>
    <row r="588" spans="1:8" x14ac:dyDescent="0.8">
      <c r="A588" s="2" t="s">
        <v>102</v>
      </c>
      <c r="B588" s="7">
        <v>3</v>
      </c>
      <c r="C588" s="4">
        <v>233</v>
      </c>
      <c r="D588" s="4">
        <v>11997116</v>
      </c>
      <c r="E588" s="4">
        <v>36023744</v>
      </c>
      <c r="F588" s="4">
        <v>0</v>
      </c>
      <c r="G588" s="4">
        <v>0</v>
      </c>
      <c r="H588" s="4"/>
    </row>
    <row r="589" spans="1:8" x14ac:dyDescent="0.8">
      <c r="A589" s="2" t="s">
        <v>102</v>
      </c>
      <c r="B589" s="6">
        <v>9</v>
      </c>
      <c r="C589" s="4">
        <v>12</v>
      </c>
      <c r="D589" s="4">
        <v>528531</v>
      </c>
      <c r="E589" s="4">
        <v>1587020</v>
      </c>
      <c r="F589" s="4">
        <v>0</v>
      </c>
      <c r="G589" s="4">
        <v>0</v>
      </c>
      <c r="H589" s="4"/>
    </row>
    <row r="590" spans="1:8" x14ac:dyDescent="0.8">
      <c r="A590" s="2" t="s">
        <v>102</v>
      </c>
      <c r="B590" s="7">
        <v>9</v>
      </c>
      <c r="C590" s="4">
        <v>12</v>
      </c>
      <c r="D590" s="4">
        <v>528531</v>
      </c>
      <c r="E590" s="4">
        <v>1587020</v>
      </c>
      <c r="F590" s="4">
        <v>0</v>
      </c>
      <c r="G590" s="4">
        <v>0</v>
      </c>
      <c r="H590" s="4"/>
    </row>
    <row r="591" spans="1:8" x14ac:dyDescent="0.8">
      <c r="A591" s="2" t="s">
        <v>102</v>
      </c>
      <c r="B591" s="2" t="s">
        <v>471</v>
      </c>
      <c r="C591" s="4">
        <v>25</v>
      </c>
      <c r="D591" s="4">
        <v>10985842</v>
      </c>
      <c r="E591" s="4">
        <v>32987187</v>
      </c>
      <c r="F591" s="4">
        <v>0</v>
      </c>
      <c r="G591" s="4">
        <v>0</v>
      </c>
      <c r="H591" s="4"/>
    </row>
    <row r="592" spans="1:8" x14ac:dyDescent="0.8">
      <c r="A592" s="2" t="s">
        <v>102</v>
      </c>
      <c r="B592" s="5" t="s">
        <v>471</v>
      </c>
      <c r="C592" s="4">
        <v>25</v>
      </c>
      <c r="D592" s="4">
        <v>10985842</v>
      </c>
      <c r="E592" s="4">
        <v>32987187</v>
      </c>
      <c r="F592" s="4">
        <v>0</v>
      </c>
      <c r="G592" s="4">
        <v>0</v>
      </c>
      <c r="H592" s="4"/>
    </row>
    <row r="593" spans="1:8" x14ac:dyDescent="0.8">
      <c r="A593" s="2" t="s">
        <v>102</v>
      </c>
      <c r="B593" s="6" t="s">
        <v>34</v>
      </c>
      <c r="C593" s="4">
        <v>25</v>
      </c>
      <c r="D593" s="4">
        <v>10985842</v>
      </c>
      <c r="E593" s="4">
        <v>32987187</v>
      </c>
      <c r="F593" s="4">
        <v>0</v>
      </c>
      <c r="G593" s="4">
        <v>0</v>
      </c>
      <c r="H593" s="4"/>
    </row>
    <row r="594" spans="1:8" x14ac:dyDescent="0.8">
      <c r="A594" s="2" t="s">
        <v>102</v>
      </c>
      <c r="B594" s="7" t="s">
        <v>34</v>
      </c>
      <c r="C594" s="4">
        <v>25</v>
      </c>
      <c r="D594" s="4">
        <v>10985842</v>
      </c>
      <c r="E594" s="4">
        <v>32987187</v>
      </c>
      <c r="F594" s="4">
        <v>0</v>
      </c>
      <c r="G594" s="4">
        <v>0</v>
      </c>
      <c r="H594" s="4"/>
    </row>
    <row r="595" spans="1:8" x14ac:dyDescent="0.8">
      <c r="A595" s="2" t="s">
        <v>102</v>
      </c>
      <c r="B595" s="2" t="s">
        <v>488</v>
      </c>
      <c r="C595" s="4">
        <v>1353</v>
      </c>
      <c r="D595" s="4">
        <v>106961859</v>
      </c>
      <c r="E595" s="4">
        <v>321174363</v>
      </c>
      <c r="F595" s="4">
        <v>20000</v>
      </c>
      <c r="G595" s="4">
        <v>28000</v>
      </c>
      <c r="H595" s="4"/>
    </row>
    <row r="596" spans="1:8" x14ac:dyDescent="0.8">
      <c r="A596" s="2" t="s">
        <v>102</v>
      </c>
      <c r="B596" s="5" t="s">
        <v>488</v>
      </c>
      <c r="C596" s="4">
        <v>1353</v>
      </c>
      <c r="D596" s="4">
        <v>106961859</v>
      </c>
      <c r="E596" s="4">
        <v>321174363</v>
      </c>
      <c r="F596" s="4">
        <v>20000</v>
      </c>
      <c r="G596" s="4">
        <v>28000</v>
      </c>
      <c r="H596" s="4"/>
    </row>
    <row r="597" spans="1:8" x14ac:dyDescent="0.8">
      <c r="A597" s="2" t="s">
        <v>102</v>
      </c>
      <c r="B597" s="6" t="s">
        <v>485</v>
      </c>
      <c r="C597" s="4">
        <v>1353</v>
      </c>
      <c r="D597" s="4">
        <v>106961859</v>
      </c>
      <c r="E597" s="4">
        <v>321174363</v>
      </c>
      <c r="F597" s="4">
        <v>20000</v>
      </c>
      <c r="G597" s="4">
        <v>28000</v>
      </c>
      <c r="H597" s="4"/>
    </row>
    <row r="598" spans="1:8" x14ac:dyDescent="0.8">
      <c r="A598" s="2" t="s">
        <v>102</v>
      </c>
      <c r="B598" s="7" t="s">
        <v>23</v>
      </c>
      <c r="C598" s="4">
        <v>917</v>
      </c>
      <c r="D598" s="4">
        <v>74535426</v>
      </c>
      <c r="E598" s="4">
        <v>223807512</v>
      </c>
      <c r="F598" s="4">
        <v>20000</v>
      </c>
      <c r="G598" s="4">
        <v>28000</v>
      </c>
      <c r="H598" s="4"/>
    </row>
    <row r="599" spans="1:8" x14ac:dyDescent="0.8">
      <c r="A599" s="2" t="s">
        <v>102</v>
      </c>
      <c r="B599" s="7" t="s">
        <v>30</v>
      </c>
      <c r="C599" s="4">
        <v>436</v>
      </c>
      <c r="D599" s="4">
        <v>32426433</v>
      </c>
      <c r="E599" s="4">
        <v>97366851</v>
      </c>
      <c r="F599" s="4">
        <v>0</v>
      </c>
      <c r="G599" s="4">
        <v>0</v>
      </c>
      <c r="H599" s="4"/>
    </row>
    <row r="600" spans="1:8" x14ac:dyDescent="0.8">
      <c r="A600" s="2" t="s">
        <v>349</v>
      </c>
      <c r="B600"/>
      <c r="C600" s="4">
        <v>18159</v>
      </c>
      <c r="D600" s="4">
        <v>360396204</v>
      </c>
      <c r="E600" s="4">
        <v>1082161644</v>
      </c>
      <c r="F600" s="4">
        <v>110391248</v>
      </c>
      <c r="G600" s="4">
        <v>170443868</v>
      </c>
      <c r="H600" s="4"/>
    </row>
    <row r="601" spans="1:8" x14ac:dyDescent="0.8">
      <c r="A601" s="2" t="s">
        <v>92</v>
      </c>
      <c r="B601" s="2" t="s">
        <v>472</v>
      </c>
      <c r="C601" s="4">
        <v>569</v>
      </c>
      <c r="D601" s="4">
        <v>3993377</v>
      </c>
      <c r="E601" s="4">
        <v>11990906</v>
      </c>
      <c r="F601" s="4">
        <v>0</v>
      </c>
      <c r="G601" s="4">
        <v>0</v>
      </c>
      <c r="H601" s="4"/>
    </row>
    <row r="602" spans="1:8" x14ac:dyDescent="0.8">
      <c r="A602" s="2" t="s">
        <v>92</v>
      </c>
      <c r="B602" s="5" t="s">
        <v>472</v>
      </c>
      <c r="C602" s="4">
        <v>569</v>
      </c>
      <c r="D602" s="4">
        <v>3993377</v>
      </c>
      <c r="E602" s="4">
        <v>11990906</v>
      </c>
      <c r="F602" s="4">
        <v>0</v>
      </c>
      <c r="G602" s="4">
        <v>0</v>
      </c>
      <c r="H602" s="4"/>
    </row>
    <row r="603" spans="1:8" x14ac:dyDescent="0.8">
      <c r="A603" s="2" t="s">
        <v>92</v>
      </c>
      <c r="B603" s="6" t="s">
        <v>472</v>
      </c>
      <c r="C603" s="4">
        <v>569</v>
      </c>
      <c r="D603" s="4">
        <v>3993377</v>
      </c>
      <c r="E603" s="4">
        <v>11990906</v>
      </c>
      <c r="F603" s="4">
        <v>0</v>
      </c>
      <c r="G603" s="4">
        <v>0</v>
      </c>
      <c r="H603" s="4"/>
    </row>
    <row r="604" spans="1:8" x14ac:dyDescent="0.8">
      <c r="A604" s="2" t="s">
        <v>92</v>
      </c>
      <c r="B604" s="7">
        <v>0</v>
      </c>
      <c r="C604" s="4">
        <v>452</v>
      </c>
      <c r="D604" s="4">
        <v>0</v>
      </c>
      <c r="E604" s="4">
        <v>0</v>
      </c>
      <c r="F604" s="4">
        <v>0</v>
      </c>
      <c r="G604" s="4">
        <v>0</v>
      </c>
      <c r="H604" s="4"/>
    </row>
    <row r="605" spans="1:8" x14ac:dyDescent="0.8">
      <c r="A605" s="2" t="s">
        <v>92</v>
      </c>
      <c r="B605" s="7">
        <v>1</v>
      </c>
      <c r="C605" s="4">
        <v>117</v>
      </c>
      <c r="D605" s="4">
        <v>3993377</v>
      </c>
      <c r="E605" s="4">
        <v>11990906</v>
      </c>
      <c r="F605" s="4">
        <v>0</v>
      </c>
      <c r="G605" s="4">
        <v>0</v>
      </c>
      <c r="H605" s="4"/>
    </row>
    <row r="606" spans="1:8" x14ac:dyDescent="0.8">
      <c r="A606" s="2" t="s">
        <v>92</v>
      </c>
      <c r="B606" s="2">
        <v>2</v>
      </c>
      <c r="C606" s="4">
        <v>5964</v>
      </c>
      <c r="D606" s="4">
        <v>64945021</v>
      </c>
      <c r="E606" s="4">
        <v>195010368</v>
      </c>
      <c r="F606" s="4">
        <v>42354638</v>
      </c>
      <c r="G606" s="4">
        <v>60648614</v>
      </c>
      <c r="H606" s="4"/>
    </row>
    <row r="607" spans="1:8" x14ac:dyDescent="0.8">
      <c r="A607" s="2" t="s">
        <v>92</v>
      </c>
      <c r="B607" s="5">
        <v>2</v>
      </c>
      <c r="C607" s="4">
        <v>5964</v>
      </c>
      <c r="D607" s="4">
        <v>64945021</v>
      </c>
      <c r="E607" s="4">
        <v>195010368</v>
      </c>
      <c r="F607" s="4">
        <v>42354638</v>
      </c>
      <c r="G607" s="4">
        <v>60648614</v>
      </c>
      <c r="H607" s="4"/>
    </row>
    <row r="608" spans="1:8" x14ac:dyDescent="0.8">
      <c r="A608" s="2" t="s">
        <v>92</v>
      </c>
      <c r="B608" s="6">
        <v>2</v>
      </c>
      <c r="C608" s="4">
        <v>5964</v>
      </c>
      <c r="D608" s="4">
        <v>64945021</v>
      </c>
      <c r="E608" s="4">
        <v>195010368</v>
      </c>
      <c r="F608" s="4">
        <v>42354638</v>
      </c>
      <c r="G608" s="4">
        <v>60648614</v>
      </c>
      <c r="H608" s="4"/>
    </row>
    <row r="609" spans="1:8" x14ac:dyDescent="0.8">
      <c r="A609" s="2" t="s">
        <v>92</v>
      </c>
      <c r="B609" s="7">
        <v>2</v>
      </c>
      <c r="C609" s="4">
        <v>5964</v>
      </c>
      <c r="D609" s="4">
        <v>64945021</v>
      </c>
      <c r="E609" s="4">
        <v>195010368</v>
      </c>
      <c r="F609" s="4">
        <v>42354638</v>
      </c>
      <c r="G609" s="4">
        <v>60648614</v>
      </c>
      <c r="H609" s="4"/>
    </row>
    <row r="610" spans="1:8" x14ac:dyDescent="0.8">
      <c r="A610" s="2" t="s">
        <v>92</v>
      </c>
      <c r="B610" s="2" t="s">
        <v>485</v>
      </c>
      <c r="C610" s="4">
        <v>5</v>
      </c>
      <c r="D610" s="4">
        <v>1295633</v>
      </c>
      <c r="E610" s="4">
        <v>3890397</v>
      </c>
      <c r="F610" s="4">
        <v>0</v>
      </c>
      <c r="G610" s="4">
        <v>0</v>
      </c>
      <c r="H610" s="4"/>
    </row>
    <row r="611" spans="1:8" x14ac:dyDescent="0.8">
      <c r="A611" s="2" t="s">
        <v>92</v>
      </c>
      <c r="B611" s="5" t="s">
        <v>485</v>
      </c>
      <c r="C611" s="4">
        <v>5</v>
      </c>
      <c r="D611" s="4">
        <v>1295633</v>
      </c>
      <c r="E611" s="4">
        <v>3890397</v>
      </c>
      <c r="F611" s="4">
        <v>0</v>
      </c>
      <c r="G611" s="4">
        <v>0</v>
      </c>
      <c r="H611" s="4"/>
    </row>
    <row r="612" spans="1:8" x14ac:dyDescent="0.8">
      <c r="A612" s="2" t="s">
        <v>92</v>
      </c>
      <c r="B612" s="6">
        <v>3</v>
      </c>
      <c r="C612" s="4">
        <v>1</v>
      </c>
      <c r="D612" s="4">
        <v>245108</v>
      </c>
      <c r="E612" s="4">
        <v>735986</v>
      </c>
      <c r="F612" s="4">
        <v>0</v>
      </c>
      <c r="G612" s="4">
        <v>0</v>
      </c>
      <c r="H612" s="4"/>
    </row>
    <row r="613" spans="1:8" x14ac:dyDescent="0.8">
      <c r="A613" s="2" t="s">
        <v>92</v>
      </c>
      <c r="B613" s="7">
        <v>3</v>
      </c>
      <c r="C613" s="4">
        <v>1</v>
      </c>
      <c r="D613" s="4">
        <v>245108</v>
      </c>
      <c r="E613" s="4">
        <v>735986</v>
      </c>
      <c r="F613" s="4">
        <v>0</v>
      </c>
      <c r="G613" s="4">
        <v>0</v>
      </c>
      <c r="H613" s="4"/>
    </row>
    <row r="614" spans="1:8" x14ac:dyDescent="0.8">
      <c r="A614" s="2" t="s">
        <v>92</v>
      </c>
      <c r="B614" s="6">
        <v>4</v>
      </c>
      <c r="C614" s="4">
        <v>3</v>
      </c>
      <c r="D614" s="4">
        <v>620810</v>
      </c>
      <c r="E614" s="4">
        <v>1864106</v>
      </c>
      <c r="F614" s="4">
        <v>0</v>
      </c>
      <c r="G614" s="4">
        <v>0</v>
      </c>
      <c r="H614" s="4"/>
    </row>
    <row r="615" spans="1:8" x14ac:dyDescent="0.8">
      <c r="A615" s="2" t="s">
        <v>92</v>
      </c>
      <c r="B615" s="7">
        <v>4</v>
      </c>
      <c r="C615" s="4">
        <v>3</v>
      </c>
      <c r="D615" s="4">
        <v>620810</v>
      </c>
      <c r="E615" s="4">
        <v>1864106</v>
      </c>
      <c r="F615" s="4">
        <v>0</v>
      </c>
      <c r="G615" s="4">
        <v>0</v>
      </c>
      <c r="H615" s="4"/>
    </row>
    <row r="616" spans="1:8" x14ac:dyDescent="0.8">
      <c r="A616" s="2" t="s">
        <v>92</v>
      </c>
      <c r="B616" s="6">
        <v>9</v>
      </c>
      <c r="C616" s="4">
        <v>1</v>
      </c>
      <c r="D616" s="4">
        <v>429715</v>
      </c>
      <c r="E616" s="4">
        <v>1290305</v>
      </c>
      <c r="F616" s="4">
        <v>0</v>
      </c>
      <c r="G616" s="4">
        <v>0</v>
      </c>
      <c r="H616" s="4"/>
    </row>
    <row r="617" spans="1:8" x14ac:dyDescent="0.8">
      <c r="A617" s="2" t="s">
        <v>92</v>
      </c>
      <c r="B617" s="7">
        <v>9</v>
      </c>
      <c r="C617" s="4">
        <v>1</v>
      </c>
      <c r="D617" s="4">
        <v>429715</v>
      </c>
      <c r="E617" s="4">
        <v>1290305</v>
      </c>
      <c r="F617" s="4">
        <v>0</v>
      </c>
      <c r="G617" s="4">
        <v>0</v>
      </c>
      <c r="H617" s="4"/>
    </row>
    <row r="618" spans="1:8" x14ac:dyDescent="0.8">
      <c r="A618" s="2" t="s">
        <v>92</v>
      </c>
      <c r="B618" s="2" t="s">
        <v>471</v>
      </c>
      <c r="C618" s="4">
        <v>10</v>
      </c>
      <c r="D618" s="4">
        <v>3377865</v>
      </c>
      <c r="E618" s="4">
        <v>10142715</v>
      </c>
      <c r="F618" s="4">
        <v>0</v>
      </c>
      <c r="G618" s="4">
        <v>0</v>
      </c>
      <c r="H618" s="4"/>
    </row>
    <row r="619" spans="1:8" x14ac:dyDescent="0.8">
      <c r="A619" s="2" t="s">
        <v>92</v>
      </c>
      <c r="B619" s="5" t="s">
        <v>489</v>
      </c>
      <c r="C619" s="4">
        <v>10</v>
      </c>
      <c r="D619" s="4">
        <v>3377865</v>
      </c>
      <c r="E619" s="4">
        <v>10142715</v>
      </c>
      <c r="F619" s="4">
        <v>0</v>
      </c>
      <c r="G619" s="4">
        <v>0</v>
      </c>
      <c r="H619" s="4"/>
    </row>
    <row r="620" spans="1:8" x14ac:dyDescent="0.8">
      <c r="A620" s="2" t="s">
        <v>92</v>
      </c>
      <c r="B620" s="6">
        <v>8</v>
      </c>
      <c r="C620" s="4">
        <v>10</v>
      </c>
      <c r="D620" s="4">
        <v>3377865</v>
      </c>
      <c r="E620" s="4">
        <v>10142715</v>
      </c>
      <c r="F620" s="4">
        <v>0</v>
      </c>
      <c r="G620" s="4">
        <v>0</v>
      </c>
      <c r="H620" s="4"/>
    </row>
    <row r="621" spans="1:8" x14ac:dyDescent="0.8">
      <c r="A621" s="2" t="s">
        <v>92</v>
      </c>
      <c r="B621" s="7">
        <v>8</v>
      </c>
      <c r="C621" s="4">
        <v>10</v>
      </c>
      <c r="D621" s="4">
        <v>3377865</v>
      </c>
      <c r="E621" s="4">
        <v>10142715</v>
      </c>
      <c r="F621" s="4">
        <v>0</v>
      </c>
      <c r="G621" s="4">
        <v>0</v>
      </c>
      <c r="H621" s="4"/>
    </row>
    <row r="622" spans="1:8" x14ac:dyDescent="0.8">
      <c r="A622" s="2" t="s">
        <v>92</v>
      </c>
      <c r="B622" s="2" t="s">
        <v>488</v>
      </c>
      <c r="C622" s="4">
        <v>82</v>
      </c>
      <c r="D622" s="4">
        <v>29657879</v>
      </c>
      <c r="E622" s="4">
        <v>89053711</v>
      </c>
      <c r="F622" s="4">
        <v>0</v>
      </c>
      <c r="G622" s="4">
        <v>0</v>
      </c>
      <c r="H622" s="4"/>
    </row>
    <row r="623" spans="1:8" x14ac:dyDescent="0.8">
      <c r="A623" s="2" t="s">
        <v>92</v>
      </c>
      <c r="B623" s="5" t="s">
        <v>488</v>
      </c>
      <c r="C623" s="4">
        <v>82</v>
      </c>
      <c r="D623" s="4">
        <v>29657879</v>
      </c>
      <c r="E623" s="4">
        <v>89053711</v>
      </c>
      <c r="F623" s="4">
        <v>0</v>
      </c>
      <c r="G623" s="4">
        <v>0</v>
      </c>
      <c r="H623" s="4"/>
    </row>
    <row r="624" spans="1:8" x14ac:dyDescent="0.8">
      <c r="A624" s="2" t="s">
        <v>92</v>
      </c>
      <c r="B624" s="6" t="s">
        <v>485</v>
      </c>
      <c r="C624" s="4">
        <v>82</v>
      </c>
      <c r="D624" s="4">
        <v>29657879</v>
      </c>
      <c r="E624" s="4">
        <v>89053711</v>
      </c>
      <c r="F624" s="4">
        <v>0</v>
      </c>
      <c r="G624" s="4">
        <v>0</v>
      </c>
      <c r="H624" s="4"/>
    </row>
    <row r="625" spans="1:8" x14ac:dyDescent="0.8">
      <c r="A625" s="2" t="s">
        <v>92</v>
      </c>
      <c r="B625" s="7" t="s">
        <v>23</v>
      </c>
      <c r="C625" s="4">
        <v>70</v>
      </c>
      <c r="D625" s="4">
        <v>14384751</v>
      </c>
      <c r="E625" s="4">
        <v>43193090</v>
      </c>
      <c r="F625" s="4">
        <v>0</v>
      </c>
      <c r="G625" s="4">
        <v>0</v>
      </c>
      <c r="H625" s="4"/>
    </row>
    <row r="626" spans="1:8" x14ac:dyDescent="0.8">
      <c r="A626" s="2" t="s">
        <v>92</v>
      </c>
      <c r="B626" s="7" t="s">
        <v>30</v>
      </c>
      <c r="C626" s="4">
        <v>12</v>
      </c>
      <c r="D626" s="4">
        <v>15273128</v>
      </c>
      <c r="E626" s="4">
        <v>45860621</v>
      </c>
      <c r="F626" s="4">
        <v>0</v>
      </c>
      <c r="G626" s="4">
        <v>0</v>
      </c>
      <c r="H626" s="4"/>
    </row>
    <row r="627" spans="1:8" x14ac:dyDescent="0.8">
      <c r="A627" s="2" t="s">
        <v>350</v>
      </c>
      <c r="B627"/>
      <c r="C627" s="4">
        <v>6630</v>
      </c>
      <c r="D627" s="4">
        <v>103269775</v>
      </c>
      <c r="E627" s="4">
        <v>310088097</v>
      </c>
      <c r="F627" s="4">
        <v>42354638</v>
      </c>
      <c r="G627" s="4">
        <v>60648614</v>
      </c>
      <c r="H627" s="4"/>
    </row>
    <row r="628" spans="1:8" x14ac:dyDescent="0.8">
      <c r="A628" s="2" t="s">
        <v>167</v>
      </c>
      <c r="B628" s="2" t="s">
        <v>472</v>
      </c>
      <c r="C628" s="4">
        <v>232</v>
      </c>
      <c r="D628" s="4">
        <v>944042</v>
      </c>
      <c r="E628" s="4">
        <v>2834673</v>
      </c>
      <c r="F628" s="4">
        <v>0</v>
      </c>
      <c r="G628" s="4">
        <v>0</v>
      </c>
      <c r="H628" s="4"/>
    </row>
    <row r="629" spans="1:8" x14ac:dyDescent="0.8">
      <c r="A629" s="2" t="s">
        <v>167</v>
      </c>
      <c r="B629" s="5" t="s">
        <v>472</v>
      </c>
      <c r="C629" s="4">
        <v>232</v>
      </c>
      <c r="D629" s="4">
        <v>944042</v>
      </c>
      <c r="E629" s="4">
        <v>2834673</v>
      </c>
      <c r="F629" s="4">
        <v>0</v>
      </c>
      <c r="G629" s="4">
        <v>0</v>
      </c>
      <c r="H629" s="4"/>
    </row>
    <row r="630" spans="1:8" x14ac:dyDescent="0.8">
      <c r="A630" s="2" t="s">
        <v>167</v>
      </c>
      <c r="B630" s="6" t="s">
        <v>472</v>
      </c>
      <c r="C630" s="4">
        <v>232</v>
      </c>
      <c r="D630" s="4">
        <v>944042</v>
      </c>
      <c r="E630" s="4">
        <v>2834673</v>
      </c>
      <c r="F630" s="4">
        <v>0</v>
      </c>
      <c r="G630" s="4">
        <v>0</v>
      </c>
      <c r="H630" s="4"/>
    </row>
    <row r="631" spans="1:8" x14ac:dyDescent="0.8">
      <c r="A631" s="2" t="s">
        <v>167</v>
      </c>
      <c r="B631" s="7">
        <v>0</v>
      </c>
      <c r="C631" s="4">
        <v>162</v>
      </c>
      <c r="D631" s="4">
        <v>0</v>
      </c>
      <c r="E631" s="4">
        <v>0</v>
      </c>
      <c r="F631" s="4">
        <v>0</v>
      </c>
      <c r="G631" s="4">
        <v>0</v>
      </c>
      <c r="H631" s="4"/>
    </row>
    <row r="632" spans="1:8" x14ac:dyDescent="0.8">
      <c r="A632" s="2" t="s">
        <v>167</v>
      </c>
      <c r="B632" s="7">
        <v>1</v>
      </c>
      <c r="C632" s="4">
        <v>70</v>
      </c>
      <c r="D632" s="4">
        <v>944042</v>
      </c>
      <c r="E632" s="4">
        <v>2834673</v>
      </c>
      <c r="F632" s="4">
        <v>0</v>
      </c>
      <c r="G632" s="4">
        <v>0</v>
      </c>
      <c r="H632" s="4"/>
    </row>
    <row r="633" spans="1:8" x14ac:dyDescent="0.8">
      <c r="A633" s="2" t="s">
        <v>167</v>
      </c>
      <c r="B633" s="2">
        <v>2</v>
      </c>
      <c r="C633" s="4">
        <v>2225</v>
      </c>
      <c r="D633" s="4">
        <v>55339400</v>
      </c>
      <c r="E633" s="4">
        <v>166167597</v>
      </c>
      <c r="F633" s="4">
        <v>15138429</v>
      </c>
      <c r="G633" s="4">
        <v>24803815</v>
      </c>
      <c r="H633" s="4"/>
    </row>
    <row r="634" spans="1:8" x14ac:dyDescent="0.8">
      <c r="A634" s="2" t="s">
        <v>167</v>
      </c>
      <c r="B634" s="5">
        <v>2</v>
      </c>
      <c r="C634" s="4">
        <v>2225</v>
      </c>
      <c r="D634" s="4">
        <v>55339400</v>
      </c>
      <c r="E634" s="4">
        <v>166167597</v>
      </c>
      <c r="F634" s="4">
        <v>15138429</v>
      </c>
      <c r="G634" s="4">
        <v>24803815</v>
      </c>
      <c r="H634" s="4"/>
    </row>
    <row r="635" spans="1:8" x14ac:dyDescent="0.8">
      <c r="A635" s="2" t="s">
        <v>167</v>
      </c>
      <c r="B635" s="6">
        <v>2</v>
      </c>
      <c r="C635" s="4">
        <v>2225</v>
      </c>
      <c r="D635" s="4">
        <v>55339400</v>
      </c>
      <c r="E635" s="4">
        <v>166167597</v>
      </c>
      <c r="F635" s="4">
        <v>15138429</v>
      </c>
      <c r="G635" s="4">
        <v>24803815</v>
      </c>
      <c r="H635" s="4"/>
    </row>
    <row r="636" spans="1:8" x14ac:dyDescent="0.8">
      <c r="A636" s="2" t="s">
        <v>167</v>
      </c>
      <c r="B636" s="7">
        <v>2</v>
      </c>
      <c r="C636" s="4">
        <v>2225</v>
      </c>
      <c r="D636" s="4">
        <v>55339400</v>
      </c>
      <c r="E636" s="4">
        <v>166167597</v>
      </c>
      <c r="F636" s="4">
        <v>15138429</v>
      </c>
      <c r="G636" s="4">
        <v>24803815</v>
      </c>
      <c r="H636" s="4"/>
    </row>
    <row r="637" spans="1:8" x14ac:dyDescent="0.8">
      <c r="A637" s="2" t="s">
        <v>167</v>
      </c>
      <c r="B637" s="2" t="s">
        <v>485</v>
      </c>
      <c r="C637" s="4">
        <v>37</v>
      </c>
      <c r="D637" s="4">
        <v>5462876</v>
      </c>
      <c r="E637" s="4">
        <v>16403378</v>
      </c>
      <c r="F637" s="4">
        <v>0</v>
      </c>
      <c r="G637" s="4">
        <v>0</v>
      </c>
      <c r="H637" s="4"/>
    </row>
    <row r="638" spans="1:8" x14ac:dyDescent="0.8">
      <c r="A638" s="2" t="s">
        <v>167</v>
      </c>
      <c r="B638" s="5" t="s">
        <v>485</v>
      </c>
      <c r="C638" s="4">
        <v>37</v>
      </c>
      <c r="D638" s="4">
        <v>5462876</v>
      </c>
      <c r="E638" s="4">
        <v>16403378</v>
      </c>
      <c r="F638" s="4">
        <v>0</v>
      </c>
      <c r="G638" s="4">
        <v>0</v>
      </c>
      <c r="H638" s="4"/>
    </row>
    <row r="639" spans="1:8" x14ac:dyDescent="0.8">
      <c r="A639" s="2" t="s">
        <v>167</v>
      </c>
      <c r="B639" s="6">
        <v>3</v>
      </c>
      <c r="C639" s="4">
        <v>30</v>
      </c>
      <c r="D639" s="4">
        <v>4132473</v>
      </c>
      <c r="E639" s="4">
        <v>12408577</v>
      </c>
      <c r="F639" s="4">
        <v>0</v>
      </c>
      <c r="G639" s="4">
        <v>0</v>
      </c>
      <c r="H639" s="4"/>
    </row>
    <row r="640" spans="1:8" x14ac:dyDescent="0.8">
      <c r="A640" s="2" t="s">
        <v>167</v>
      </c>
      <c r="B640" s="7">
        <v>3</v>
      </c>
      <c r="C640" s="4">
        <v>30</v>
      </c>
      <c r="D640" s="4">
        <v>4132473</v>
      </c>
      <c r="E640" s="4">
        <v>12408577</v>
      </c>
      <c r="F640" s="4">
        <v>0</v>
      </c>
      <c r="G640" s="4">
        <v>0</v>
      </c>
      <c r="H640" s="4"/>
    </row>
    <row r="641" spans="1:8" x14ac:dyDescent="0.8">
      <c r="A641" s="2" t="s">
        <v>167</v>
      </c>
      <c r="B641" s="6">
        <v>4</v>
      </c>
      <c r="C641" s="4">
        <v>7</v>
      </c>
      <c r="D641" s="4">
        <v>1330403</v>
      </c>
      <c r="E641" s="4">
        <v>3994801</v>
      </c>
      <c r="F641" s="4">
        <v>0</v>
      </c>
      <c r="G641" s="4">
        <v>0</v>
      </c>
      <c r="H641" s="4"/>
    </row>
    <row r="642" spans="1:8" x14ac:dyDescent="0.8">
      <c r="A642" s="2" t="s">
        <v>167</v>
      </c>
      <c r="B642" s="7">
        <v>4</v>
      </c>
      <c r="C642" s="4">
        <v>7</v>
      </c>
      <c r="D642" s="4">
        <v>1330403</v>
      </c>
      <c r="E642" s="4">
        <v>3994801</v>
      </c>
      <c r="F642" s="4">
        <v>0</v>
      </c>
      <c r="G642" s="4">
        <v>0</v>
      </c>
      <c r="H642" s="4"/>
    </row>
    <row r="643" spans="1:8" x14ac:dyDescent="0.8">
      <c r="A643" s="2" t="s">
        <v>167</v>
      </c>
      <c r="B643" s="2" t="s">
        <v>471</v>
      </c>
      <c r="C643" s="4">
        <v>15</v>
      </c>
      <c r="D643" s="4">
        <v>2919805</v>
      </c>
      <c r="E643" s="4">
        <v>8767300</v>
      </c>
      <c r="F643" s="4">
        <v>0</v>
      </c>
      <c r="G643" s="4">
        <v>0</v>
      </c>
      <c r="H643" s="4"/>
    </row>
    <row r="644" spans="1:8" x14ac:dyDescent="0.8">
      <c r="A644" s="2" t="s">
        <v>167</v>
      </c>
      <c r="B644" s="5" t="s">
        <v>471</v>
      </c>
      <c r="C644" s="4">
        <v>15</v>
      </c>
      <c r="D644" s="4">
        <v>2919805</v>
      </c>
      <c r="E644" s="4">
        <v>8767300</v>
      </c>
      <c r="F644" s="4">
        <v>0</v>
      </c>
      <c r="G644" s="4">
        <v>0</v>
      </c>
      <c r="H644" s="4"/>
    </row>
    <row r="645" spans="1:8" x14ac:dyDescent="0.8">
      <c r="A645" s="2" t="s">
        <v>167</v>
      </c>
      <c r="B645" s="6" t="s">
        <v>34</v>
      </c>
      <c r="C645" s="4">
        <v>12</v>
      </c>
      <c r="D645" s="4">
        <v>2514852</v>
      </c>
      <c r="E645" s="4">
        <v>7551348</v>
      </c>
      <c r="F645" s="4">
        <v>0</v>
      </c>
      <c r="G645" s="4">
        <v>0</v>
      </c>
      <c r="H645" s="4"/>
    </row>
    <row r="646" spans="1:8" x14ac:dyDescent="0.8">
      <c r="A646" s="2" t="s">
        <v>167</v>
      </c>
      <c r="B646" s="7" t="s">
        <v>34</v>
      </c>
      <c r="C646" s="4">
        <v>12</v>
      </c>
      <c r="D646" s="4">
        <v>2514852</v>
      </c>
      <c r="E646" s="4">
        <v>7551348</v>
      </c>
      <c r="F646" s="4">
        <v>0</v>
      </c>
      <c r="G646" s="4">
        <v>0</v>
      </c>
      <c r="H646" s="4"/>
    </row>
    <row r="647" spans="1:8" x14ac:dyDescent="0.8">
      <c r="A647" s="2" t="s">
        <v>167</v>
      </c>
      <c r="B647" s="6" t="s">
        <v>131</v>
      </c>
      <c r="C647" s="4">
        <v>3</v>
      </c>
      <c r="D647" s="4">
        <v>404953</v>
      </c>
      <c r="E647" s="4">
        <v>1215952</v>
      </c>
      <c r="F647" s="4">
        <v>0</v>
      </c>
      <c r="G647" s="4">
        <v>0</v>
      </c>
      <c r="H647" s="4"/>
    </row>
    <row r="648" spans="1:8" x14ac:dyDescent="0.8">
      <c r="A648" s="2" t="s">
        <v>167</v>
      </c>
      <c r="B648" s="7" t="s">
        <v>131</v>
      </c>
      <c r="C648" s="4">
        <v>3</v>
      </c>
      <c r="D648" s="4">
        <v>404953</v>
      </c>
      <c r="E648" s="4">
        <v>1215952</v>
      </c>
      <c r="F648" s="4">
        <v>0</v>
      </c>
      <c r="G648" s="4">
        <v>0</v>
      </c>
      <c r="H648" s="4"/>
    </row>
    <row r="649" spans="1:8" x14ac:dyDescent="0.8">
      <c r="A649" s="2" t="s">
        <v>167</v>
      </c>
      <c r="B649" s="2" t="s">
        <v>488</v>
      </c>
      <c r="C649" s="4">
        <v>303</v>
      </c>
      <c r="D649" s="4">
        <v>59780192</v>
      </c>
      <c r="E649" s="4">
        <v>179501979</v>
      </c>
      <c r="F649" s="4">
        <v>0</v>
      </c>
      <c r="G649" s="4">
        <v>0</v>
      </c>
      <c r="H649" s="4"/>
    </row>
    <row r="650" spans="1:8" x14ac:dyDescent="0.8">
      <c r="A650" s="2" t="s">
        <v>167</v>
      </c>
      <c r="B650" s="5" t="s">
        <v>488</v>
      </c>
      <c r="C650" s="4">
        <v>303</v>
      </c>
      <c r="D650" s="4">
        <v>59780192</v>
      </c>
      <c r="E650" s="4">
        <v>179501979</v>
      </c>
      <c r="F650" s="4">
        <v>0</v>
      </c>
      <c r="G650" s="4">
        <v>0</v>
      </c>
      <c r="H650" s="4"/>
    </row>
    <row r="651" spans="1:8" x14ac:dyDescent="0.8">
      <c r="A651" s="2" t="s">
        <v>167</v>
      </c>
      <c r="B651" s="6" t="s">
        <v>485</v>
      </c>
      <c r="C651" s="4">
        <v>303</v>
      </c>
      <c r="D651" s="4">
        <v>59780192</v>
      </c>
      <c r="E651" s="4">
        <v>179501979</v>
      </c>
      <c r="F651" s="4">
        <v>0</v>
      </c>
      <c r="G651" s="4">
        <v>0</v>
      </c>
      <c r="H651" s="4"/>
    </row>
    <row r="652" spans="1:8" x14ac:dyDescent="0.8">
      <c r="A652" s="2" t="s">
        <v>167</v>
      </c>
      <c r="B652" s="7" t="s">
        <v>23</v>
      </c>
      <c r="C652" s="4">
        <v>267</v>
      </c>
      <c r="D652" s="4">
        <v>50448512</v>
      </c>
      <c r="E652" s="4">
        <v>151481742</v>
      </c>
      <c r="F652" s="4">
        <v>0</v>
      </c>
      <c r="G652" s="4">
        <v>0</v>
      </c>
      <c r="H652" s="4"/>
    </row>
    <row r="653" spans="1:8" x14ac:dyDescent="0.8">
      <c r="A653" s="2" t="s">
        <v>167</v>
      </c>
      <c r="B653" s="7" t="s">
        <v>30</v>
      </c>
      <c r="C653" s="4">
        <v>36</v>
      </c>
      <c r="D653" s="4">
        <v>9331680</v>
      </c>
      <c r="E653" s="4">
        <v>28020237</v>
      </c>
      <c r="F653" s="4">
        <v>0</v>
      </c>
      <c r="G653" s="4">
        <v>0</v>
      </c>
      <c r="H653" s="4"/>
    </row>
    <row r="654" spans="1:8" x14ac:dyDescent="0.8">
      <c r="A654" s="2" t="s">
        <v>351</v>
      </c>
      <c r="B654"/>
      <c r="C654" s="4">
        <v>2812</v>
      </c>
      <c r="D654" s="4">
        <v>124446315</v>
      </c>
      <c r="E654" s="4">
        <v>373674927</v>
      </c>
      <c r="F654" s="4">
        <v>15138429</v>
      </c>
      <c r="G654" s="4">
        <v>24803815</v>
      </c>
      <c r="H654" s="4"/>
    </row>
    <row r="655" spans="1:8" x14ac:dyDescent="0.8">
      <c r="A655" s="2" t="s">
        <v>72</v>
      </c>
      <c r="B655" s="2" t="s">
        <v>472</v>
      </c>
      <c r="C655" s="4">
        <v>465</v>
      </c>
      <c r="D655" s="4">
        <v>719693</v>
      </c>
      <c r="E655" s="4">
        <v>2161019</v>
      </c>
      <c r="F655" s="4">
        <v>0</v>
      </c>
      <c r="G655" s="4">
        <v>0</v>
      </c>
      <c r="H655" s="4"/>
    </row>
    <row r="656" spans="1:8" x14ac:dyDescent="0.8">
      <c r="A656" s="2" t="s">
        <v>72</v>
      </c>
      <c r="B656" s="5" t="s">
        <v>472</v>
      </c>
      <c r="C656" s="4">
        <v>465</v>
      </c>
      <c r="D656" s="4">
        <v>719693</v>
      </c>
      <c r="E656" s="4">
        <v>2161019</v>
      </c>
      <c r="F656" s="4">
        <v>0</v>
      </c>
      <c r="G656" s="4">
        <v>0</v>
      </c>
      <c r="H656" s="4"/>
    </row>
    <row r="657" spans="1:8" x14ac:dyDescent="0.8">
      <c r="A657" s="2" t="s">
        <v>72</v>
      </c>
      <c r="B657" s="6" t="s">
        <v>472</v>
      </c>
      <c r="C657" s="4">
        <v>465</v>
      </c>
      <c r="D657" s="4">
        <v>719693</v>
      </c>
      <c r="E657" s="4">
        <v>2161019</v>
      </c>
      <c r="F657" s="4">
        <v>0</v>
      </c>
      <c r="G657" s="4">
        <v>0</v>
      </c>
      <c r="H657" s="4"/>
    </row>
    <row r="658" spans="1:8" x14ac:dyDescent="0.8">
      <c r="A658" s="2" t="s">
        <v>72</v>
      </c>
      <c r="B658" s="7">
        <v>0</v>
      </c>
      <c r="C658" s="4">
        <v>330</v>
      </c>
      <c r="D658" s="4">
        <v>0</v>
      </c>
      <c r="E658" s="4">
        <v>0</v>
      </c>
      <c r="F658" s="4">
        <v>0</v>
      </c>
      <c r="G658" s="4">
        <v>0</v>
      </c>
      <c r="H658" s="4"/>
    </row>
    <row r="659" spans="1:8" x14ac:dyDescent="0.8">
      <c r="A659" s="2" t="s">
        <v>72</v>
      </c>
      <c r="B659" s="7">
        <v>1</v>
      </c>
      <c r="C659" s="4">
        <v>135</v>
      </c>
      <c r="D659" s="4">
        <v>719693</v>
      </c>
      <c r="E659" s="4">
        <v>2161019</v>
      </c>
      <c r="F659" s="4">
        <v>0</v>
      </c>
      <c r="G659" s="4">
        <v>0</v>
      </c>
      <c r="H659" s="4"/>
    </row>
    <row r="660" spans="1:8" x14ac:dyDescent="0.8">
      <c r="A660" s="2" t="s">
        <v>72</v>
      </c>
      <c r="B660" s="2">
        <v>2</v>
      </c>
      <c r="C660" s="4">
        <v>5474</v>
      </c>
      <c r="D660" s="4">
        <v>64913362</v>
      </c>
      <c r="E660" s="4">
        <v>194915361</v>
      </c>
      <c r="F660" s="4">
        <v>36759110</v>
      </c>
      <c r="G660" s="4">
        <v>56407177</v>
      </c>
      <c r="H660" s="4"/>
    </row>
    <row r="661" spans="1:8" x14ac:dyDescent="0.8">
      <c r="A661" s="2" t="s">
        <v>72</v>
      </c>
      <c r="B661" s="5">
        <v>2</v>
      </c>
      <c r="C661" s="4">
        <v>5474</v>
      </c>
      <c r="D661" s="4">
        <v>64913362</v>
      </c>
      <c r="E661" s="4">
        <v>194915361</v>
      </c>
      <c r="F661" s="4">
        <v>36759110</v>
      </c>
      <c r="G661" s="4">
        <v>56407177</v>
      </c>
      <c r="H661" s="4"/>
    </row>
    <row r="662" spans="1:8" x14ac:dyDescent="0.8">
      <c r="A662" s="2" t="s">
        <v>72</v>
      </c>
      <c r="B662" s="6">
        <v>2</v>
      </c>
      <c r="C662" s="4">
        <v>5474</v>
      </c>
      <c r="D662" s="4">
        <v>64913362</v>
      </c>
      <c r="E662" s="4">
        <v>194915361</v>
      </c>
      <c r="F662" s="4">
        <v>36759110</v>
      </c>
      <c r="G662" s="4">
        <v>56407177</v>
      </c>
      <c r="H662" s="4"/>
    </row>
    <row r="663" spans="1:8" x14ac:dyDescent="0.8">
      <c r="A663" s="2" t="s">
        <v>72</v>
      </c>
      <c r="B663" s="7">
        <v>2</v>
      </c>
      <c r="C663" s="4">
        <v>5474</v>
      </c>
      <c r="D663" s="4">
        <v>64913362</v>
      </c>
      <c r="E663" s="4">
        <v>194915361</v>
      </c>
      <c r="F663" s="4">
        <v>36759110</v>
      </c>
      <c r="G663" s="4">
        <v>56407177</v>
      </c>
      <c r="H663" s="4"/>
    </row>
    <row r="664" spans="1:8" x14ac:dyDescent="0.8">
      <c r="A664" s="2" t="s">
        <v>72</v>
      </c>
      <c r="B664" s="2" t="s">
        <v>485</v>
      </c>
      <c r="C664" s="4">
        <v>18</v>
      </c>
      <c r="D664" s="4">
        <v>1477301</v>
      </c>
      <c r="E664" s="4">
        <v>4435892</v>
      </c>
      <c r="F664" s="4">
        <v>0</v>
      </c>
      <c r="G664" s="4">
        <v>0</v>
      </c>
      <c r="H664" s="4"/>
    </row>
    <row r="665" spans="1:8" x14ac:dyDescent="0.8">
      <c r="A665" s="2" t="s">
        <v>72</v>
      </c>
      <c r="B665" s="5" t="s">
        <v>485</v>
      </c>
      <c r="C665" s="4">
        <v>18</v>
      </c>
      <c r="D665" s="4">
        <v>1477301</v>
      </c>
      <c r="E665" s="4">
        <v>4435892</v>
      </c>
      <c r="F665" s="4">
        <v>0</v>
      </c>
      <c r="G665" s="4">
        <v>0</v>
      </c>
      <c r="H665" s="4"/>
    </row>
    <row r="666" spans="1:8" x14ac:dyDescent="0.8">
      <c r="A666" s="2" t="s">
        <v>72</v>
      </c>
      <c r="B666" s="6">
        <v>3</v>
      </c>
      <c r="C666" s="4">
        <v>16</v>
      </c>
      <c r="D666" s="4">
        <v>1456278</v>
      </c>
      <c r="E666" s="4">
        <v>4372766</v>
      </c>
      <c r="F666" s="4">
        <v>0</v>
      </c>
      <c r="G666" s="4">
        <v>0</v>
      </c>
      <c r="H666" s="4"/>
    </row>
    <row r="667" spans="1:8" x14ac:dyDescent="0.8">
      <c r="A667" s="2" t="s">
        <v>72</v>
      </c>
      <c r="B667" s="7">
        <v>3</v>
      </c>
      <c r="C667" s="4">
        <v>16</v>
      </c>
      <c r="D667" s="4">
        <v>1456278</v>
      </c>
      <c r="E667" s="4">
        <v>4372766</v>
      </c>
      <c r="F667" s="4">
        <v>0</v>
      </c>
      <c r="G667" s="4">
        <v>0</v>
      </c>
      <c r="H667" s="4"/>
    </row>
    <row r="668" spans="1:8" x14ac:dyDescent="0.8">
      <c r="A668" s="2" t="s">
        <v>72</v>
      </c>
      <c r="B668" s="6">
        <v>4</v>
      </c>
      <c r="C668" s="4">
        <v>2</v>
      </c>
      <c r="D668" s="4">
        <v>21023</v>
      </c>
      <c r="E668" s="4">
        <v>63126</v>
      </c>
      <c r="F668" s="4">
        <v>0</v>
      </c>
      <c r="G668" s="4">
        <v>0</v>
      </c>
      <c r="H668" s="4"/>
    </row>
    <row r="669" spans="1:8" x14ac:dyDescent="0.8">
      <c r="A669" s="2" t="s">
        <v>72</v>
      </c>
      <c r="B669" s="7">
        <v>4</v>
      </c>
      <c r="C669" s="4">
        <v>2</v>
      </c>
      <c r="D669" s="4">
        <v>21023</v>
      </c>
      <c r="E669" s="4">
        <v>63126</v>
      </c>
      <c r="F669" s="4">
        <v>0</v>
      </c>
      <c r="G669" s="4">
        <v>0</v>
      </c>
      <c r="H669" s="4"/>
    </row>
    <row r="670" spans="1:8" x14ac:dyDescent="0.8">
      <c r="A670" s="2" t="s">
        <v>72</v>
      </c>
      <c r="B670" s="2" t="s">
        <v>471</v>
      </c>
      <c r="C670" s="4">
        <v>35</v>
      </c>
      <c r="D670" s="4">
        <v>2561774</v>
      </c>
      <c r="E670" s="4">
        <v>7692241</v>
      </c>
      <c r="F670" s="4">
        <v>0</v>
      </c>
      <c r="G670" s="4">
        <v>0</v>
      </c>
      <c r="H670" s="4"/>
    </row>
    <row r="671" spans="1:8" x14ac:dyDescent="0.8">
      <c r="A671" s="2" t="s">
        <v>72</v>
      </c>
      <c r="B671" s="5" t="s">
        <v>489</v>
      </c>
      <c r="C671" s="4">
        <v>26</v>
      </c>
      <c r="D671" s="4">
        <v>1487348</v>
      </c>
      <c r="E671" s="4">
        <v>4466062</v>
      </c>
      <c r="F671" s="4">
        <v>0</v>
      </c>
      <c r="G671" s="4">
        <v>0</v>
      </c>
      <c r="H671" s="4"/>
    </row>
    <row r="672" spans="1:8" x14ac:dyDescent="0.8">
      <c r="A672" s="2" t="s">
        <v>72</v>
      </c>
      <c r="B672" s="6">
        <v>8</v>
      </c>
      <c r="C672" s="4">
        <v>26</v>
      </c>
      <c r="D672" s="4">
        <v>1487348</v>
      </c>
      <c r="E672" s="4">
        <v>4466062</v>
      </c>
      <c r="F672" s="4">
        <v>0</v>
      </c>
      <c r="G672" s="4">
        <v>0</v>
      </c>
      <c r="H672" s="4"/>
    </row>
    <row r="673" spans="1:8" x14ac:dyDescent="0.8">
      <c r="A673" s="2" t="s">
        <v>72</v>
      </c>
      <c r="B673" s="7">
        <v>8</v>
      </c>
      <c r="C673" s="4">
        <v>26</v>
      </c>
      <c r="D673" s="4">
        <v>1487348</v>
      </c>
      <c r="E673" s="4">
        <v>4466062</v>
      </c>
      <c r="F673" s="4">
        <v>0</v>
      </c>
      <c r="G673" s="4">
        <v>0</v>
      </c>
      <c r="H673" s="4"/>
    </row>
    <row r="674" spans="1:8" x14ac:dyDescent="0.8">
      <c r="A674" s="2" t="s">
        <v>72</v>
      </c>
      <c r="B674" s="5" t="s">
        <v>471</v>
      </c>
      <c r="C674" s="4">
        <v>9</v>
      </c>
      <c r="D674" s="4">
        <v>1074426</v>
      </c>
      <c r="E674" s="4">
        <v>3226179</v>
      </c>
      <c r="F674" s="4">
        <v>0</v>
      </c>
      <c r="G674" s="4">
        <v>0</v>
      </c>
      <c r="H674" s="4"/>
    </row>
    <row r="675" spans="1:8" x14ac:dyDescent="0.8">
      <c r="A675" s="2" t="s">
        <v>72</v>
      </c>
      <c r="B675" s="6" t="s">
        <v>34</v>
      </c>
      <c r="C675" s="4">
        <v>9</v>
      </c>
      <c r="D675" s="4">
        <v>1074426</v>
      </c>
      <c r="E675" s="4">
        <v>3226179</v>
      </c>
      <c r="F675" s="4">
        <v>0</v>
      </c>
      <c r="G675" s="4">
        <v>0</v>
      </c>
      <c r="H675" s="4"/>
    </row>
    <row r="676" spans="1:8" x14ac:dyDescent="0.8">
      <c r="A676" s="2" t="s">
        <v>72</v>
      </c>
      <c r="B676" s="7" t="s">
        <v>34</v>
      </c>
      <c r="C676" s="4">
        <v>9</v>
      </c>
      <c r="D676" s="4">
        <v>1074426</v>
      </c>
      <c r="E676" s="4">
        <v>3226179</v>
      </c>
      <c r="F676" s="4">
        <v>0</v>
      </c>
      <c r="G676" s="4">
        <v>0</v>
      </c>
      <c r="H676" s="4"/>
    </row>
    <row r="677" spans="1:8" x14ac:dyDescent="0.8">
      <c r="A677" s="2" t="s">
        <v>72</v>
      </c>
      <c r="B677" s="2" t="s">
        <v>488</v>
      </c>
      <c r="C677" s="4">
        <v>375</v>
      </c>
      <c r="D677" s="4">
        <v>70171285</v>
      </c>
      <c r="E677" s="4">
        <v>210703315</v>
      </c>
      <c r="F677" s="4">
        <v>0</v>
      </c>
      <c r="G677" s="4">
        <v>0</v>
      </c>
      <c r="H677" s="4"/>
    </row>
    <row r="678" spans="1:8" x14ac:dyDescent="0.8">
      <c r="A678" s="2" t="s">
        <v>72</v>
      </c>
      <c r="B678" s="5" t="s">
        <v>488</v>
      </c>
      <c r="C678" s="4">
        <v>375</v>
      </c>
      <c r="D678" s="4">
        <v>70171285</v>
      </c>
      <c r="E678" s="4">
        <v>210703315</v>
      </c>
      <c r="F678" s="4">
        <v>0</v>
      </c>
      <c r="G678" s="4">
        <v>0</v>
      </c>
      <c r="H678" s="4"/>
    </row>
    <row r="679" spans="1:8" x14ac:dyDescent="0.8">
      <c r="A679" s="2" t="s">
        <v>72</v>
      </c>
      <c r="B679" s="6" t="s">
        <v>485</v>
      </c>
      <c r="C679" s="4">
        <v>375</v>
      </c>
      <c r="D679" s="4">
        <v>70171285</v>
      </c>
      <c r="E679" s="4">
        <v>210703315</v>
      </c>
      <c r="F679" s="4">
        <v>0</v>
      </c>
      <c r="G679" s="4">
        <v>0</v>
      </c>
      <c r="H679" s="4"/>
    </row>
    <row r="680" spans="1:8" x14ac:dyDescent="0.8">
      <c r="A680" s="2" t="s">
        <v>72</v>
      </c>
      <c r="B680" s="7" t="s">
        <v>23</v>
      </c>
      <c r="C680" s="4">
        <v>204</v>
      </c>
      <c r="D680" s="4">
        <v>55123778</v>
      </c>
      <c r="E680" s="4">
        <v>165520169</v>
      </c>
      <c r="F680" s="4">
        <v>0</v>
      </c>
      <c r="G680" s="4">
        <v>0</v>
      </c>
      <c r="H680" s="4"/>
    </row>
    <row r="681" spans="1:8" x14ac:dyDescent="0.8">
      <c r="A681" s="2" t="s">
        <v>72</v>
      </c>
      <c r="B681" s="7" t="s">
        <v>30</v>
      </c>
      <c r="C681" s="4">
        <v>171</v>
      </c>
      <c r="D681" s="4">
        <v>15047507</v>
      </c>
      <c r="E681" s="4">
        <v>45183146</v>
      </c>
      <c r="F681" s="4">
        <v>0</v>
      </c>
      <c r="G681" s="4">
        <v>0</v>
      </c>
      <c r="H681" s="4"/>
    </row>
    <row r="682" spans="1:8" x14ac:dyDescent="0.8">
      <c r="A682" s="2" t="s">
        <v>352</v>
      </c>
      <c r="B682"/>
      <c r="C682" s="4">
        <v>6367</v>
      </c>
      <c r="D682" s="4">
        <v>139843415</v>
      </c>
      <c r="E682" s="4">
        <v>419907828</v>
      </c>
      <c r="F682" s="4">
        <v>36759110</v>
      </c>
      <c r="G682" s="4">
        <v>56407177</v>
      </c>
      <c r="H682" s="4"/>
    </row>
    <row r="683" spans="1:8" x14ac:dyDescent="0.8">
      <c r="A683" s="2" t="s">
        <v>237</v>
      </c>
      <c r="B683" s="2" t="s">
        <v>472</v>
      </c>
      <c r="C683" s="4">
        <v>12</v>
      </c>
      <c r="D683" s="4">
        <v>16144</v>
      </c>
      <c r="E683" s="4">
        <v>48475</v>
      </c>
      <c r="F683" s="4">
        <v>0</v>
      </c>
      <c r="G683" s="4">
        <v>0</v>
      </c>
      <c r="H683" s="4"/>
    </row>
    <row r="684" spans="1:8" x14ac:dyDescent="0.8">
      <c r="A684" s="2" t="s">
        <v>237</v>
      </c>
      <c r="B684" s="5" t="s">
        <v>472</v>
      </c>
      <c r="C684" s="4">
        <v>12</v>
      </c>
      <c r="D684" s="4">
        <v>16144</v>
      </c>
      <c r="E684" s="4">
        <v>48475</v>
      </c>
      <c r="F684" s="4">
        <v>0</v>
      </c>
      <c r="G684" s="4">
        <v>0</v>
      </c>
      <c r="H684" s="4"/>
    </row>
    <row r="685" spans="1:8" x14ac:dyDescent="0.8">
      <c r="A685" s="2" t="s">
        <v>237</v>
      </c>
      <c r="B685" s="6" t="s">
        <v>472</v>
      </c>
      <c r="C685" s="4">
        <v>12</v>
      </c>
      <c r="D685" s="4">
        <v>16144</v>
      </c>
      <c r="E685" s="4">
        <v>48475</v>
      </c>
      <c r="F685" s="4">
        <v>0</v>
      </c>
      <c r="G685" s="4">
        <v>0</v>
      </c>
      <c r="H685" s="4"/>
    </row>
    <row r="686" spans="1:8" x14ac:dyDescent="0.8">
      <c r="A686" s="2" t="s">
        <v>237</v>
      </c>
      <c r="B686" s="7">
        <v>0</v>
      </c>
      <c r="C686" s="4">
        <v>10</v>
      </c>
      <c r="D686" s="4">
        <v>0</v>
      </c>
      <c r="E686" s="4">
        <v>0</v>
      </c>
      <c r="F686" s="4">
        <v>0</v>
      </c>
      <c r="G686" s="4">
        <v>0</v>
      </c>
      <c r="H686" s="4"/>
    </row>
    <row r="687" spans="1:8" x14ac:dyDescent="0.8">
      <c r="A687" s="2" t="s">
        <v>237</v>
      </c>
      <c r="B687" s="7">
        <v>1</v>
      </c>
      <c r="C687" s="4">
        <v>2</v>
      </c>
      <c r="D687" s="4">
        <v>16144</v>
      </c>
      <c r="E687" s="4">
        <v>48475</v>
      </c>
      <c r="F687" s="4">
        <v>0</v>
      </c>
      <c r="G687" s="4">
        <v>0</v>
      </c>
      <c r="H687" s="4"/>
    </row>
    <row r="688" spans="1:8" x14ac:dyDescent="0.8">
      <c r="A688" s="2" t="s">
        <v>237</v>
      </c>
      <c r="B688" s="2">
        <v>2</v>
      </c>
      <c r="C688" s="4">
        <v>10</v>
      </c>
      <c r="D688" s="4">
        <v>197774</v>
      </c>
      <c r="E688" s="4">
        <v>593855</v>
      </c>
      <c r="F688" s="4">
        <v>80000</v>
      </c>
      <c r="G688" s="4">
        <v>80000</v>
      </c>
      <c r="H688" s="4"/>
    </row>
    <row r="689" spans="1:8" x14ac:dyDescent="0.8">
      <c r="A689" s="2" t="s">
        <v>237</v>
      </c>
      <c r="B689" s="5">
        <v>2</v>
      </c>
      <c r="C689" s="4">
        <v>10</v>
      </c>
      <c r="D689" s="4">
        <v>197774</v>
      </c>
      <c r="E689" s="4">
        <v>593855</v>
      </c>
      <c r="F689" s="4">
        <v>80000</v>
      </c>
      <c r="G689" s="4">
        <v>80000</v>
      </c>
      <c r="H689" s="4"/>
    </row>
    <row r="690" spans="1:8" x14ac:dyDescent="0.8">
      <c r="A690" s="2" t="s">
        <v>237</v>
      </c>
      <c r="B690" s="6">
        <v>2</v>
      </c>
      <c r="C690" s="4">
        <v>10</v>
      </c>
      <c r="D690" s="4">
        <v>197774</v>
      </c>
      <c r="E690" s="4">
        <v>593855</v>
      </c>
      <c r="F690" s="4">
        <v>80000</v>
      </c>
      <c r="G690" s="4">
        <v>80000</v>
      </c>
      <c r="H690" s="4"/>
    </row>
    <row r="691" spans="1:8" x14ac:dyDescent="0.8">
      <c r="A691" s="2" t="s">
        <v>237</v>
      </c>
      <c r="B691" s="7">
        <v>2</v>
      </c>
      <c r="C691" s="4">
        <v>10</v>
      </c>
      <c r="D691" s="4">
        <v>197774</v>
      </c>
      <c r="E691" s="4">
        <v>593855</v>
      </c>
      <c r="F691" s="4">
        <v>80000</v>
      </c>
      <c r="G691" s="4">
        <v>80000</v>
      </c>
      <c r="H691" s="4"/>
    </row>
    <row r="692" spans="1:8" x14ac:dyDescent="0.8">
      <c r="A692" s="2" t="s">
        <v>353</v>
      </c>
      <c r="B692"/>
      <c r="C692" s="4">
        <v>22</v>
      </c>
      <c r="D692" s="4">
        <v>213918</v>
      </c>
      <c r="E692" s="4">
        <v>642330</v>
      </c>
      <c r="F692" s="4">
        <v>80000</v>
      </c>
      <c r="G692" s="4">
        <v>80000</v>
      </c>
      <c r="H692" s="4"/>
    </row>
    <row r="693" spans="1:8" x14ac:dyDescent="0.8">
      <c r="A693" s="2" t="s">
        <v>224</v>
      </c>
      <c r="B693" s="2" t="s">
        <v>472</v>
      </c>
      <c r="C693" s="4">
        <v>27</v>
      </c>
      <c r="D693" s="4">
        <v>191245</v>
      </c>
      <c r="E693" s="4">
        <v>574251</v>
      </c>
      <c r="F693" s="4">
        <v>0</v>
      </c>
      <c r="G693" s="4">
        <v>0</v>
      </c>
      <c r="H693" s="4"/>
    </row>
    <row r="694" spans="1:8" x14ac:dyDescent="0.8">
      <c r="A694" s="2" t="s">
        <v>224</v>
      </c>
      <c r="B694" s="5" t="s">
        <v>472</v>
      </c>
      <c r="C694" s="4">
        <v>27</v>
      </c>
      <c r="D694" s="4">
        <v>191245</v>
      </c>
      <c r="E694" s="4">
        <v>574251</v>
      </c>
      <c r="F694" s="4">
        <v>0</v>
      </c>
      <c r="G694" s="4">
        <v>0</v>
      </c>
      <c r="H694" s="4"/>
    </row>
    <row r="695" spans="1:8" x14ac:dyDescent="0.8">
      <c r="A695" s="2" t="s">
        <v>224</v>
      </c>
      <c r="B695" s="6" t="s">
        <v>472</v>
      </c>
      <c r="C695" s="4">
        <v>27</v>
      </c>
      <c r="D695" s="4">
        <v>191245</v>
      </c>
      <c r="E695" s="4">
        <v>574251</v>
      </c>
      <c r="F695" s="4">
        <v>0</v>
      </c>
      <c r="G695" s="4">
        <v>0</v>
      </c>
      <c r="H695" s="4"/>
    </row>
    <row r="696" spans="1:8" x14ac:dyDescent="0.8">
      <c r="A696" s="2" t="s">
        <v>224</v>
      </c>
      <c r="B696" s="7">
        <v>0</v>
      </c>
      <c r="C696" s="4">
        <v>24</v>
      </c>
      <c r="D696" s="4">
        <v>0</v>
      </c>
      <c r="E696" s="4">
        <v>0</v>
      </c>
      <c r="F696" s="4">
        <v>0</v>
      </c>
      <c r="G696" s="4">
        <v>0</v>
      </c>
      <c r="H696" s="4"/>
    </row>
    <row r="697" spans="1:8" x14ac:dyDescent="0.8">
      <c r="A697" s="2" t="s">
        <v>224</v>
      </c>
      <c r="B697" s="7">
        <v>1</v>
      </c>
      <c r="C697" s="4">
        <v>3</v>
      </c>
      <c r="D697" s="4">
        <v>191245</v>
      </c>
      <c r="E697" s="4">
        <v>574251</v>
      </c>
      <c r="F697" s="4">
        <v>0</v>
      </c>
      <c r="G697" s="4">
        <v>0</v>
      </c>
      <c r="H697" s="4"/>
    </row>
    <row r="698" spans="1:8" x14ac:dyDescent="0.8">
      <c r="A698" s="2" t="s">
        <v>224</v>
      </c>
      <c r="B698" s="2" t="s">
        <v>485</v>
      </c>
      <c r="C698" s="4">
        <v>2</v>
      </c>
      <c r="D698" s="4">
        <v>5409145</v>
      </c>
      <c r="E698" s="4">
        <v>16242040</v>
      </c>
      <c r="F698" s="4">
        <v>0</v>
      </c>
      <c r="G698" s="4">
        <v>0</v>
      </c>
      <c r="H698" s="4"/>
    </row>
    <row r="699" spans="1:8" x14ac:dyDescent="0.8">
      <c r="A699" s="2" t="s">
        <v>224</v>
      </c>
      <c r="B699" s="5" t="s">
        <v>485</v>
      </c>
      <c r="C699" s="4">
        <v>2</v>
      </c>
      <c r="D699" s="4">
        <v>5409145</v>
      </c>
      <c r="E699" s="4">
        <v>16242040</v>
      </c>
      <c r="F699" s="4">
        <v>0</v>
      </c>
      <c r="G699" s="4">
        <v>0</v>
      </c>
      <c r="H699" s="4"/>
    </row>
    <row r="700" spans="1:8" x14ac:dyDescent="0.8">
      <c r="A700" s="2" t="s">
        <v>224</v>
      </c>
      <c r="B700" s="6">
        <v>3</v>
      </c>
      <c r="C700" s="4">
        <v>2</v>
      </c>
      <c r="D700" s="4">
        <v>5409145</v>
      </c>
      <c r="E700" s="4">
        <v>16242040</v>
      </c>
      <c r="F700" s="4">
        <v>0</v>
      </c>
      <c r="G700" s="4">
        <v>0</v>
      </c>
      <c r="H700" s="4"/>
    </row>
    <row r="701" spans="1:8" x14ac:dyDescent="0.8">
      <c r="A701" s="2" t="s">
        <v>224</v>
      </c>
      <c r="B701" s="7">
        <v>3</v>
      </c>
      <c r="C701" s="4">
        <v>2</v>
      </c>
      <c r="D701" s="4">
        <v>5409145</v>
      </c>
      <c r="E701" s="4">
        <v>16242040</v>
      </c>
      <c r="F701" s="4">
        <v>0</v>
      </c>
      <c r="G701" s="4">
        <v>0</v>
      </c>
      <c r="H701" s="4"/>
    </row>
    <row r="702" spans="1:8" x14ac:dyDescent="0.8">
      <c r="A702" s="2" t="s">
        <v>224</v>
      </c>
      <c r="B702" s="2" t="s">
        <v>488</v>
      </c>
      <c r="C702" s="4">
        <v>50</v>
      </c>
      <c r="D702" s="4">
        <v>54539798</v>
      </c>
      <c r="E702" s="4">
        <v>163766651</v>
      </c>
      <c r="F702" s="4">
        <v>0</v>
      </c>
      <c r="G702" s="4">
        <v>0</v>
      </c>
      <c r="H702" s="4"/>
    </row>
    <row r="703" spans="1:8" x14ac:dyDescent="0.8">
      <c r="A703" s="2" t="s">
        <v>224</v>
      </c>
      <c r="B703" s="5" t="s">
        <v>488</v>
      </c>
      <c r="C703" s="4">
        <v>50</v>
      </c>
      <c r="D703" s="4">
        <v>54539798</v>
      </c>
      <c r="E703" s="4">
        <v>163766651</v>
      </c>
      <c r="F703" s="4">
        <v>0</v>
      </c>
      <c r="G703" s="4">
        <v>0</v>
      </c>
      <c r="H703" s="4"/>
    </row>
    <row r="704" spans="1:8" x14ac:dyDescent="0.8">
      <c r="A704" s="2" t="s">
        <v>224</v>
      </c>
      <c r="B704" s="6" t="s">
        <v>485</v>
      </c>
      <c r="C704" s="4">
        <v>50</v>
      </c>
      <c r="D704" s="4">
        <v>54539798</v>
      </c>
      <c r="E704" s="4">
        <v>163766651</v>
      </c>
      <c r="F704" s="4">
        <v>0</v>
      </c>
      <c r="G704" s="4">
        <v>0</v>
      </c>
      <c r="H704" s="4"/>
    </row>
    <row r="705" spans="1:8" x14ac:dyDescent="0.8">
      <c r="A705" s="2" t="s">
        <v>224</v>
      </c>
      <c r="B705" s="7" t="s">
        <v>23</v>
      </c>
      <c r="C705" s="4">
        <v>46</v>
      </c>
      <c r="D705" s="4">
        <v>53012285</v>
      </c>
      <c r="E705" s="4">
        <v>159179987</v>
      </c>
      <c r="F705" s="4">
        <v>0</v>
      </c>
      <c r="G705" s="4">
        <v>0</v>
      </c>
      <c r="H705" s="4"/>
    </row>
    <row r="706" spans="1:8" x14ac:dyDescent="0.8">
      <c r="A706" s="2" t="s">
        <v>224</v>
      </c>
      <c r="B706" s="7" t="s">
        <v>30</v>
      </c>
      <c r="C706" s="4">
        <v>4</v>
      </c>
      <c r="D706" s="4">
        <v>1527513</v>
      </c>
      <c r="E706" s="4">
        <v>4586664</v>
      </c>
      <c r="F706" s="4">
        <v>0</v>
      </c>
      <c r="G706" s="4">
        <v>0</v>
      </c>
      <c r="H706" s="4"/>
    </row>
    <row r="707" spans="1:8" x14ac:dyDescent="0.8">
      <c r="A707" s="2" t="s">
        <v>354</v>
      </c>
      <c r="B707"/>
      <c r="C707" s="4">
        <v>79</v>
      </c>
      <c r="D707" s="4">
        <v>60140188</v>
      </c>
      <c r="E707" s="4">
        <v>180582942</v>
      </c>
      <c r="F707" s="4">
        <v>0</v>
      </c>
      <c r="G707" s="4">
        <v>0</v>
      </c>
      <c r="H707" s="4"/>
    </row>
    <row r="708" spans="1:8" x14ac:dyDescent="0.8">
      <c r="A708" s="2" t="s">
        <v>113</v>
      </c>
      <c r="B708" s="2" t="s">
        <v>472</v>
      </c>
      <c r="C708" s="4">
        <v>1887</v>
      </c>
      <c r="D708" s="4">
        <v>4908333</v>
      </c>
      <c r="E708" s="4">
        <v>14738251</v>
      </c>
      <c r="F708" s="4">
        <v>0</v>
      </c>
      <c r="G708" s="4">
        <v>0</v>
      </c>
      <c r="H708" s="4"/>
    </row>
    <row r="709" spans="1:8" x14ac:dyDescent="0.8">
      <c r="A709" s="2" t="s">
        <v>113</v>
      </c>
      <c r="B709" s="5" t="s">
        <v>472</v>
      </c>
      <c r="C709" s="4">
        <v>1887</v>
      </c>
      <c r="D709" s="4">
        <v>4908333</v>
      </c>
      <c r="E709" s="4">
        <v>14738251</v>
      </c>
      <c r="F709" s="4">
        <v>0</v>
      </c>
      <c r="G709" s="4">
        <v>0</v>
      </c>
      <c r="H709" s="4"/>
    </row>
    <row r="710" spans="1:8" x14ac:dyDescent="0.8">
      <c r="A710" s="2" t="s">
        <v>113</v>
      </c>
      <c r="B710" s="6" t="s">
        <v>472</v>
      </c>
      <c r="C710" s="4">
        <v>1887</v>
      </c>
      <c r="D710" s="4">
        <v>4908333</v>
      </c>
      <c r="E710" s="4">
        <v>14738251</v>
      </c>
      <c r="F710" s="4">
        <v>0</v>
      </c>
      <c r="G710" s="4">
        <v>0</v>
      </c>
      <c r="H710" s="4"/>
    </row>
    <row r="711" spans="1:8" x14ac:dyDescent="0.8">
      <c r="A711" s="2" t="s">
        <v>113</v>
      </c>
      <c r="B711" s="7">
        <v>0</v>
      </c>
      <c r="C711" s="4">
        <v>1522</v>
      </c>
      <c r="D711" s="4">
        <v>0</v>
      </c>
      <c r="E711" s="4">
        <v>0</v>
      </c>
      <c r="F711" s="4">
        <v>0</v>
      </c>
      <c r="G711" s="4">
        <v>0</v>
      </c>
      <c r="H711" s="4"/>
    </row>
    <row r="712" spans="1:8" x14ac:dyDescent="0.8">
      <c r="A712" s="2" t="s">
        <v>113</v>
      </c>
      <c r="B712" s="7">
        <v>1</v>
      </c>
      <c r="C712" s="4">
        <v>365</v>
      </c>
      <c r="D712" s="4">
        <v>4908333</v>
      </c>
      <c r="E712" s="4">
        <v>14738251</v>
      </c>
      <c r="F712" s="4">
        <v>0</v>
      </c>
      <c r="G712" s="4">
        <v>0</v>
      </c>
      <c r="H712" s="4"/>
    </row>
    <row r="713" spans="1:8" x14ac:dyDescent="0.8">
      <c r="A713" s="2" t="s">
        <v>113</v>
      </c>
      <c r="B713" s="2">
        <v>2</v>
      </c>
      <c r="C713" s="4">
        <v>21677</v>
      </c>
      <c r="D713" s="4">
        <v>448971750</v>
      </c>
      <c r="E713" s="4">
        <v>1348127434</v>
      </c>
      <c r="F713" s="4">
        <v>167374923</v>
      </c>
      <c r="G713" s="4">
        <v>259975207</v>
      </c>
      <c r="H713" s="4"/>
    </row>
    <row r="714" spans="1:8" x14ac:dyDescent="0.8">
      <c r="A714" s="2" t="s">
        <v>113</v>
      </c>
      <c r="B714" s="5">
        <v>2</v>
      </c>
      <c r="C714" s="4">
        <v>21677</v>
      </c>
      <c r="D714" s="4">
        <v>448971750</v>
      </c>
      <c r="E714" s="4">
        <v>1348127434</v>
      </c>
      <c r="F714" s="4">
        <v>167374923</v>
      </c>
      <c r="G714" s="4">
        <v>259975207</v>
      </c>
      <c r="H714" s="4"/>
    </row>
    <row r="715" spans="1:8" x14ac:dyDescent="0.8">
      <c r="A715" s="2" t="s">
        <v>113</v>
      </c>
      <c r="B715" s="6">
        <v>2</v>
      </c>
      <c r="C715" s="4">
        <v>21677</v>
      </c>
      <c r="D715" s="4">
        <v>448971750</v>
      </c>
      <c r="E715" s="4">
        <v>1348127434</v>
      </c>
      <c r="F715" s="4">
        <v>167374923</v>
      </c>
      <c r="G715" s="4">
        <v>259975207</v>
      </c>
      <c r="H715" s="4"/>
    </row>
    <row r="716" spans="1:8" x14ac:dyDescent="0.8">
      <c r="A716" s="2" t="s">
        <v>113</v>
      </c>
      <c r="B716" s="7">
        <v>2</v>
      </c>
      <c r="C716" s="4">
        <v>21677</v>
      </c>
      <c r="D716" s="4">
        <v>448971750</v>
      </c>
      <c r="E716" s="4">
        <v>1348127434</v>
      </c>
      <c r="F716" s="4">
        <v>167374923</v>
      </c>
      <c r="G716" s="4">
        <v>259975207</v>
      </c>
      <c r="H716" s="4"/>
    </row>
    <row r="717" spans="1:8" x14ac:dyDescent="0.8">
      <c r="A717" s="2" t="s">
        <v>113</v>
      </c>
      <c r="B717" s="2" t="s">
        <v>485</v>
      </c>
      <c r="C717" s="4">
        <v>171</v>
      </c>
      <c r="D717" s="4">
        <v>27673821</v>
      </c>
      <c r="E717" s="4">
        <v>83096188</v>
      </c>
      <c r="F717" s="4">
        <v>0</v>
      </c>
      <c r="G717" s="4">
        <v>0</v>
      </c>
      <c r="H717" s="4"/>
    </row>
    <row r="718" spans="1:8" x14ac:dyDescent="0.8">
      <c r="A718" s="2" t="s">
        <v>113</v>
      </c>
      <c r="B718" s="5" t="s">
        <v>485</v>
      </c>
      <c r="C718" s="4">
        <v>171</v>
      </c>
      <c r="D718" s="4">
        <v>27673821</v>
      </c>
      <c r="E718" s="4">
        <v>83096188</v>
      </c>
      <c r="F718" s="4">
        <v>0</v>
      </c>
      <c r="G718" s="4">
        <v>0</v>
      </c>
      <c r="H718" s="4"/>
    </row>
    <row r="719" spans="1:8" x14ac:dyDescent="0.8">
      <c r="A719" s="2" t="s">
        <v>113</v>
      </c>
      <c r="B719" s="6">
        <v>3</v>
      </c>
      <c r="C719" s="4">
        <v>160</v>
      </c>
      <c r="D719" s="4">
        <v>26657051</v>
      </c>
      <c r="E719" s="4">
        <v>80043132</v>
      </c>
      <c r="F719" s="4">
        <v>0</v>
      </c>
      <c r="G719" s="4">
        <v>0</v>
      </c>
      <c r="H719" s="4"/>
    </row>
    <row r="720" spans="1:8" x14ac:dyDescent="0.8">
      <c r="A720" s="2" t="s">
        <v>113</v>
      </c>
      <c r="B720" s="7">
        <v>3</v>
      </c>
      <c r="C720" s="4">
        <v>160</v>
      </c>
      <c r="D720" s="4">
        <v>26657051</v>
      </c>
      <c r="E720" s="4">
        <v>80043132</v>
      </c>
      <c r="F720" s="4">
        <v>0</v>
      </c>
      <c r="G720" s="4">
        <v>0</v>
      </c>
      <c r="H720" s="4"/>
    </row>
    <row r="721" spans="1:8" x14ac:dyDescent="0.8">
      <c r="A721" s="2" t="s">
        <v>113</v>
      </c>
      <c r="B721" s="6">
        <v>4</v>
      </c>
      <c r="C721" s="4">
        <v>10</v>
      </c>
      <c r="D721" s="4">
        <v>765776</v>
      </c>
      <c r="E721" s="4">
        <v>2299396</v>
      </c>
      <c r="F721" s="4">
        <v>0</v>
      </c>
      <c r="G721" s="4">
        <v>0</v>
      </c>
      <c r="H721" s="4"/>
    </row>
    <row r="722" spans="1:8" x14ac:dyDescent="0.8">
      <c r="A722" s="2" t="s">
        <v>113</v>
      </c>
      <c r="B722" s="7">
        <v>4</v>
      </c>
      <c r="C722" s="4">
        <v>10</v>
      </c>
      <c r="D722" s="4">
        <v>765776</v>
      </c>
      <c r="E722" s="4">
        <v>2299396</v>
      </c>
      <c r="F722" s="4">
        <v>0</v>
      </c>
      <c r="G722" s="4">
        <v>0</v>
      </c>
      <c r="H722" s="4"/>
    </row>
    <row r="723" spans="1:8" x14ac:dyDescent="0.8">
      <c r="A723" s="2" t="s">
        <v>113</v>
      </c>
      <c r="B723" s="6">
        <v>9</v>
      </c>
      <c r="C723" s="4">
        <v>1</v>
      </c>
      <c r="D723" s="4">
        <v>250994</v>
      </c>
      <c r="E723" s="4">
        <v>753660</v>
      </c>
      <c r="F723" s="4">
        <v>0</v>
      </c>
      <c r="G723" s="4">
        <v>0</v>
      </c>
      <c r="H723" s="4"/>
    </row>
    <row r="724" spans="1:8" x14ac:dyDescent="0.8">
      <c r="A724" s="2" t="s">
        <v>113</v>
      </c>
      <c r="B724" s="7">
        <v>9</v>
      </c>
      <c r="C724" s="4">
        <v>1</v>
      </c>
      <c r="D724" s="4">
        <v>250994</v>
      </c>
      <c r="E724" s="4">
        <v>753660</v>
      </c>
      <c r="F724" s="4">
        <v>0</v>
      </c>
      <c r="G724" s="4">
        <v>0</v>
      </c>
      <c r="H724" s="4"/>
    </row>
    <row r="725" spans="1:8" x14ac:dyDescent="0.8">
      <c r="A725" s="2" t="s">
        <v>113</v>
      </c>
      <c r="B725" s="2" t="s">
        <v>471</v>
      </c>
      <c r="C725" s="4">
        <v>57</v>
      </c>
      <c r="D725" s="4">
        <v>27311002</v>
      </c>
      <c r="E725" s="4">
        <v>82006747</v>
      </c>
      <c r="F725" s="4">
        <v>0</v>
      </c>
      <c r="G725" s="4">
        <v>0</v>
      </c>
      <c r="H725" s="4"/>
    </row>
    <row r="726" spans="1:8" x14ac:dyDescent="0.8">
      <c r="A726" s="2" t="s">
        <v>113</v>
      </c>
      <c r="B726" s="5" t="s">
        <v>471</v>
      </c>
      <c r="C726" s="4">
        <v>57</v>
      </c>
      <c r="D726" s="4">
        <v>27311002</v>
      </c>
      <c r="E726" s="4">
        <v>82006747</v>
      </c>
      <c r="F726" s="4">
        <v>0</v>
      </c>
      <c r="G726" s="4">
        <v>0</v>
      </c>
      <c r="H726" s="4"/>
    </row>
    <row r="727" spans="1:8" x14ac:dyDescent="0.8">
      <c r="A727" s="2" t="s">
        <v>113</v>
      </c>
      <c r="B727" s="6" t="s">
        <v>163</v>
      </c>
      <c r="C727" s="4">
        <v>1</v>
      </c>
      <c r="D727" s="4">
        <v>1626</v>
      </c>
      <c r="E727" s="4">
        <v>4882</v>
      </c>
      <c r="F727" s="4">
        <v>0</v>
      </c>
      <c r="G727" s="4">
        <v>0</v>
      </c>
      <c r="H727" s="4"/>
    </row>
    <row r="728" spans="1:8" x14ac:dyDescent="0.8">
      <c r="A728" s="2" t="s">
        <v>113</v>
      </c>
      <c r="B728" s="7" t="s">
        <v>163</v>
      </c>
      <c r="C728" s="4">
        <v>1</v>
      </c>
      <c r="D728" s="4">
        <v>1626</v>
      </c>
      <c r="E728" s="4">
        <v>4882</v>
      </c>
      <c r="F728" s="4">
        <v>0</v>
      </c>
      <c r="G728" s="4">
        <v>0</v>
      </c>
      <c r="H728" s="4"/>
    </row>
    <row r="729" spans="1:8" x14ac:dyDescent="0.8">
      <c r="A729" s="2" t="s">
        <v>113</v>
      </c>
      <c r="B729" s="6" t="s">
        <v>34</v>
      </c>
      <c r="C729" s="4">
        <v>51</v>
      </c>
      <c r="D729" s="4">
        <v>25814758</v>
      </c>
      <c r="E729" s="4">
        <v>77513976</v>
      </c>
      <c r="F729" s="4">
        <v>0</v>
      </c>
      <c r="G729" s="4">
        <v>0</v>
      </c>
      <c r="H729" s="4"/>
    </row>
    <row r="730" spans="1:8" x14ac:dyDescent="0.8">
      <c r="A730" s="2" t="s">
        <v>113</v>
      </c>
      <c r="B730" s="7" t="s">
        <v>34</v>
      </c>
      <c r="C730" s="4">
        <v>51</v>
      </c>
      <c r="D730" s="4">
        <v>25814758</v>
      </c>
      <c r="E730" s="4">
        <v>77513976</v>
      </c>
      <c r="F730" s="4">
        <v>0</v>
      </c>
      <c r="G730" s="4">
        <v>0</v>
      </c>
      <c r="H730" s="4"/>
    </row>
    <row r="731" spans="1:8" x14ac:dyDescent="0.8">
      <c r="A731" s="2" t="s">
        <v>113</v>
      </c>
      <c r="B731" s="6" t="s">
        <v>118</v>
      </c>
      <c r="C731" s="4">
        <v>1</v>
      </c>
      <c r="D731" s="4">
        <v>248296</v>
      </c>
      <c r="E731" s="4">
        <v>745558</v>
      </c>
      <c r="F731" s="4">
        <v>0</v>
      </c>
      <c r="G731" s="4">
        <v>0</v>
      </c>
      <c r="H731" s="4"/>
    </row>
    <row r="732" spans="1:8" x14ac:dyDescent="0.8">
      <c r="A732" s="2" t="s">
        <v>113</v>
      </c>
      <c r="B732" s="7" t="s">
        <v>118</v>
      </c>
      <c r="C732" s="4">
        <v>1</v>
      </c>
      <c r="D732" s="4">
        <v>248296</v>
      </c>
      <c r="E732" s="4">
        <v>745558</v>
      </c>
      <c r="F732" s="4">
        <v>0</v>
      </c>
      <c r="G732" s="4">
        <v>0</v>
      </c>
      <c r="H732" s="4"/>
    </row>
    <row r="733" spans="1:8" x14ac:dyDescent="0.8">
      <c r="A733" s="2" t="s">
        <v>113</v>
      </c>
      <c r="B733" s="6" t="s">
        <v>40</v>
      </c>
      <c r="C733" s="4">
        <v>3</v>
      </c>
      <c r="D733" s="4">
        <v>790979</v>
      </c>
      <c r="E733" s="4">
        <v>2375073</v>
      </c>
      <c r="F733" s="4">
        <v>0</v>
      </c>
      <c r="G733" s="4">
        <v>0</v>
      </c>
      <c r="H733" s="4"/>
    </row>
    <row r="734" spans="1:8" x14ac:dyDescent="0.8">
      <c r="A734" s="2" t="s">
        <v>113</v>
      </c>
      <c r="B734" s="7" t="s">
        <v>40</v>
      </c>
      <c r="C734" s="4">
        <v>3</v>
      </c>
      <c r="D734" s="4">
        <v>790979</v>
      </c>
      <c r="E734" s="4">
        <v>2375073</v>
      </c>
      <c r="F734" s="4">
        <v>0</v>
      </c>
      <c r="G734" s="4">
        <v>0</v>
      </c>
      <c r="H734" s="4"/>
    </row>
    <row r="735" spans="1:8" x14ac:dyDescent="0.8">
      <c r="A735" s="2" t="s">
        <v>113</v>
      </c>
      <c r="B735" s="6" t="s">
        <v>131</v>
      </c>
      <c r="C735" s="4">
        <v>1</v>
      </c>
      <c r="D735" s="4">
        <v>455343</v>
      </c>
      <c r="E735" s="4">
        <v>1367258</v>
      </c>
      <c r="F735" s="4">
        <v>0</v>
      </c>
      <c r="G735" s="4">
        <v>0</v>
      </c>
      <c r="H735" s="4"/>
    </row>
    <row r="736" spans="1:8" x14ac:dyDescent="0.8">
      <c r="A736" s="2" t="s">
        <v>113</v>
      </c>
      <c r="B736" s="7" t="s">
        <v>131</v>
      </c>
      <c r="C736" s="4">
        <v>1</v>
      </c>
      <c r="D736" s="4">
        <v>455343</v>
      </c>
      <c r="E736" s="4">
        <v>1367258</v>
      </c>
      <c r="F736" s="4">
        <v>0</v>
      </c>
      <c r="G736" s="4">
        <v>0</v>
      </c>
      <c r="H736" s="4"/>
    </row>
    <row r="737" spans="1:8" x14ac:dyDescent="0.8">
      <c r="A737" s="2" t="s">
        <v>113</v>
      </c>
      <c r="B737" s="2" t="s">
        <v>488</v>
      </c>
      <c r="C737" s="4">
        <v>1131</v>
      </c>
      <c r="D737" s="4">
        <v>322631818</v>
      </c>
      <c r="E737" s="4">
        <v>968766553</v>
      </c>
      <c r="F737" s="4">
        <v>0</v>
      </c>
      <c r="G737" s="4">
        <v>0</v>
      </c>
      <c r="H737" s="4"/>
    </row>
    <row r="738" spans="1:8" x14ac:dyDescent="0.8">
      <c r="A738" s="2" t="s">
        <v>113</v>
      </c>
      <c r="B738" s="5" t="s">
        <v>488</v>
      </c>
      <c r="C738" s="4">
        <v>1131</v>
      </c>
      <c r="D738" s="4">
        <v>322631818</v>
      </c>
      <c r="E738" s="4">
        <v>968766553</v>
      </c>
      <c r="F738" s="4">
        <v>0</v>
      </c>
      <c r="G738" s="4">
        <v>0</v>
      </c>
      <c r="H738" s="4"/>
    </row>
    <row r="739" spans="1:8" x14ac:dyDescent="0.8">
      <c r="A739" s="2" t="s">
        <v>113</v>
      </c>
      <c r="B739" s="6" t="s">
        <v>485</v>
      </c>
      <c r="C739" s="4">
        <v>1131</v>
      </c>
      <c r="D739" s="4">
        <v>322631818</v>
      </c>
      <c r="E739" s="4">
        <v>968766553</v>
      </c>
      <c r="F739" s="4">
        <v>0</v>
      </c>
      <c r="G739" s="4">
        <v>0</v>
      </c>
      <c r="H739" s="4"/>
    </row>
    <row r="740" spans="1:8" x14ac:dyDescent="0.8">
      <c r="A740" s="2" t="s">
        <v>113</v>
      </c>
      <c r="B740" s="7" t="s">
        <v>23</v>
      </c>
      <c r="C740" s="4">
        <v>904</v>
      </c>
      <c r="D740" s="4">
        <v>200539375</v>
      </c>
      <c r="E740" s="4">
        <v>602159577</v>
      </c>
      <c r="F740" s="4">
        <v>0</v>
      </c>
      <c r="G740" s="4">
        <v>0</v>
      </c>
      <c r="H740" s="4"/>
    </row>
    <row r="741" spans="1:8" x14ac:dyDescent="0.8">
      <c r="A741" s="2" t="s">
        <v>113</v>
      </c>
      <c r="B741" s="7" t="s">
        <v>30</v>
      </c>
      <c r="C741" s="4">
        <v>227</v>
      </c>
      <c r="D741" s="4">
        <v>122092443</v>
      </c>
      <c r="E741" s="4">
        <v>366606976</v>
      </c>
      <c r="F741" s="4">
        <v>0</v>
      </c>
      <c r="G741" s="4">
        <v>0</v>
      </c>
      <c r="H741" s="4"/>
    </row>
    <row r="742" spans="1:8" x14ac:dyDescent="0.8">
      <c r="A742" s="2" t="s">
        <v>355</v>
      </c>
      <c r="B742"/>
      <c r="C742" s="4">
        <v>24923</v>
      </c>
      <c r="D742" s="4">
        <v>831496724</v>
      </c>
      <c r="E742" s="4">
        <v>2496735173</v>
      </c>
      <c r="F742" s="4">
        <v>167374923</v>
      </c>
      <c r="G742" s="4">
        <v>259975207</v>
      </c>
      <c r="H742" s="4"/>
    </row>
    <row r="743" spans="1:8" x14ac:dyDescent="0.8">
      <c r="A743" s="2" t="s">
        <v>283</v>
      </c>
      <c r="B743" s="2" t="s">
        <v>472</v>
      </c>
      <c r="C743" s="4">
        <v>1206</v>
      </c>
      <c r="D743" s="4">
        <v>565571</v>
      </c>
      <c r="E743" s="4">
        <v>1698198</v>
      </c>
      <c r="F743" s="4">
        <v>0</v>
      </c>
      <c r="G743" s="4">
        <v>0</v>
      </c>
      <c r="H743" s="4"/>
    </row>
    <row r="744" spans="1:8" x14ac:dyDescent="0.8">
      <c r="A744" s="2" t="s">
        <v>283</v>
      </c>
      <c r="B744" s="5" t="s">
        <v>472</v>
      </c>
      <c r="C744" s="4">
        <v>1206</v>
      </c>
      <c r="D744" s="4">
        <v>565571</v>
      </c>
      <c r="E744" s="4">
        <v>1698198</v>
      </c>
      <c r="F744" s="4">
        <v>0</v>
      </c>
      <c r="G744" s="4">
        <v>0</v>
      </c>
      <c r="H744" s="4"/>
    </row>
    <row r="745" spans="1:8" x14ac:dyDescent="0.8">
      <c r="A745" s="2" t="s">
        <v>283</v>
      </c>
      <c r="B745" s="6" t="s">
        <v>472</v>
      </c>
      <c r="C745" s="4">
        <v>1206</v>
      </c>
      <c r="D745" s="4">
        <v>565571</v>
      </c>
      <c r="E745" s="4">
        <v>1698198</v>
      </c>
      <c r="F745" s="4">
        <v>0</v>
      </c>
      <c r="G745" s="4">
        <v>0</v>
      </c>
      <c r="H745" s="4"/>
    </row>
    <row r="746" spans="1:8" x14ac:dyDescent="0.8">
      <c r="A746" s="2" t="s">
        <v>283</v>
      </c>
      <c r="B746" s="7">
        <v>0</v>
      </c>
      <c r="C746" s="4">
        <v>670</v>
      </c>
      <c r="D746" s="4">
        <v>0</v>
      </c>
      <c r="E746" s="4">
        <v>0</v>
      </c>
      <c r="F746" s="4">
        <v>0</v>
      </c>
      <c r="G746" s="4">
        <v>0</v>
      </c>
      <c r="H746" s="4"/>
    </row>
    <row r="747" spans="1:8" x14ac:dyDescent="0.8">
      <c r="A747" s="2" t="s">
        <v>283</v>
      </c>
      <c r="B747" s="7">
        <v>1</v>
      </c>
      <c r="C747" s="4">
        <v>536</v>
      </c>
      <c r="D747" s="4">
        <v>565571</v>
      </c>
      <c r="E747" s="4">
        <v>1698198</v>
      </c>
      <c r="F747" s="4">
        <v>0</v>
      </c>
      <c r="G747" s="4">
        <v>0</v>
      </c>
      <c r="H747" s="4"/>
    </row>
    <row r="748" spans="1:8" x14ac:dyDescent="0.8">
      <c r="A748" s="2" t="s">
        <v>283</v>
      </c>
      <c r="B748" s="2">
        <v>2</v>
      </c>
      <c r="C748" s="4">
        <v>1046</v>
      </c>
      <c r="D748" s="4">
        <v>4093606</v>
      </c>
      <c r="E748" s="4">
        <v>12291863</v>
      </c>
      <c r="F748" s="4">
        <v>4379692</v>
      </c>
      <c r="G748" s="4">
        <v>5507578</v>
      </c>
      <c r="H748" s="4"/>
    </row>
    <row r="749" spans="1:8" x14ac:dyDescent="0.8">
      <c r="A749" s="2" t="s">
        <v>283</v>
      </c>
      <c r="B749" s="5">
        <v>2</v>
      </c>
      <c r="C749" s="4">
        <v>1046</v>
      </c>
      <c r="D749" s="4">
        <v>4093606</v>
      </c>
      <c r="E749" s="4">
        <v>12291863</v>
      </c>
      <c r="F749" s="4">
        <v>4379692</v>
      </c>
      <c r="G749" s="4">
        <v>5507578</v>
      </c>
      <c r="H749" s="4"/>
    </row>
    <row r="750" spans="1:8" x14ac:dyDescent="0.8">
      <c r="A750" s="2" t="s">
        <v>283</v>
      </c>
      <c r="B750" s="6">
        <v>2</v>
      </c>
      <c r="C750" s="4">
        <v>1046</v>
      </c>
      <c r="D750" s="4">
        <v>4093606</v>
      </c>
      <c r="E750" s="4">
        <v>12291863</v>
      </c>
      <c r="F750" s="4">
        <v>4379692</v>
      </c>
      <c r="G750" s="4">
        <v>5507578</v>
      </c>
      <c r="H750" s="4"/>
    </row>
    <row r="751" spans="1:8" x14ac:dyDescent="0.8">
      <c r="A751" s="2" t="s">
        <v>283</v>
      </c>
      <c r="B751" s="7">
        <v>2</v>
      </c>
      <c r="C751" s="4">
        <v>1046</v>
      </c>
      <c r="D751" s="4">
        <v>4093606</v>
      </c>
      <c r="E751" s="4">
        <v>12291863</v>
      </c>
      <c r="F751" s="4">
        <v>4379692</v>
      </c>
      <c r="G751" s="4">
        <v>5507578</v>
      </c>
      <c r="H751" s="4"/>
    </row>
    <row r="752" spans="1:8" x14ac:dyDescent="0.8">
      <c r="A752" s="2" t="s">
        <v>283</v>
      </c>
      <c r="B752" s="2" t="s">
        <v>485</v>
      </c>
      <c r="C752" s="4">
        <v>42</v>
      </c>
      <c r="D752" s="4">
        <v>2569547</v>
      </c>
      <c r="E752" s="4">
        <v>7715580</v>
      </c>
      <c r="F752" s="4">
        <v>0</v>
      </c>
      <c r="G752" s="4">
        <v>0</v>
      </c>
      <c r="H752" s="4"/>
    </row>
    <row r="753" spans="1:8" x14ac:dyDescent="0.8">
      <c r="A753" s="2" t="s">
        <v>283</v>
      </c>
      <c r="B753" s="5" t="s">
        <v>485</v>
      </c>
      <c r="C753" s="4">
        <v>42</v>
      </c>
      <c r="D753" s="4">
        <v>2569547</v>
      </c>
      <c r="E753" s="4">
        <v>7715580</v>
      </c>
      <c r="F753" s="4">
        <v>0</v>
      </c>
      <c r="G753" s="4">
        <v>0</v>
      </c>
      <c r="H753" s="4"/>
    </row>
    <row r="754" spans="1:8" x14ac:dyDescent="0.8">
      <c r="A754" s="2" t="s">
        <v>283</v>
      </c>
      <c r="B754" s="6">
        <v>3</v>
      </c>
      <c r="C754" s="4">
        <v>42</v>
      </c>
      <c r="D754" s="4">
        <v>2569547</v>
      </c>
      <c r="E754" s="4">
        <v>7715580</v>
      </c>
      <c r="F754" s="4">
        <v>0</v>
      </c>
      <c r="G754" s="4">
        <v>0</v>
      </c>
      <c r="H754" s="4"/>
    </row>
    <row r="755" spans="1:8" x14ac:dyDescent="0.8">
      <c r="A755" s="2" t="s">
        <v>283</v>
      </c>
      <c r="B755" s="7">
        <v>3</v>
      </c>
      <c r="C755" s="4">
        <v>42</v>
      </c>
      <c r="D755" s="4">
        <v>2569547</v>
      </c>
      <c r="E755" s="4">
        <v>7715580</v>
      </c>
      <c r="F755" s="4">
        <v>0</v>
      </c>
      <c r="G755" s="4">
        <v>0</v>
      </c>
      <c r="H755" s="4"/>
    </row>
    <row r="756" spans="1:8" x14ac:dyDescent="0.8">
      <c r="A756" s="2" t="s">
        <v>283</v>
      </c>
      <c r="B756" s="2" t="s">
        <v>471</v>
      </c>
      <c r="C756" s="4">
        <v>14</v>
      </c>
      <c r="D756" s="4">
        <v>503933</v>
      </c>
      <c r="E756" s="4">
        <v>1513160</v>
      </c>
      <c r="F756" s="4">
        <v>0</v>
      </c>
      <c r="G756" s="4">
        <v>0</v>
      </c>
      <c r="H756" s="4"/>
    </row>
    <row r="757" spans="1:8" x14ac:dyDescent="0.8">
      <c r="A757" s="2" t="s">
        <v>283</v>
      </c>
      <c r="B757" s="5" t="s">
        <v>489</v>
      </c>
      <c r="C757" s="4">
        <v>14</v>
      </c>
      <c r="D757" s="4">
        <v>503933</v>
      </c>
      <c r="E757" s="4">
        <v>1513160</v>
      </c>
      <c r="F757" s="4">
        <v>0</v>
      </c>
      <c r="G757" s="4">
        <v>0</v>
      </c>
      <c r="H757" s="4"/>
    </row>
    <row r="758" spans="1:8" x14ac:dyDescent="0.8">
      <c r="A758" s="2" t="s">
        <v>283</v>
      </c>
      <c r="B758" s="6">
        <v>8</v>
      </c>
      <c r="C758" s="4">
        <v>14</v>
      </c>
      <c r="D758" s="4">
        <v>503933</v>
      </c>
      <c r="E758" s="4">
        <v>1513160</v>
      </c>
      <c r="F758" s="4">
        <v>0</v>
      </c>
      <c r="G758" s="4">
        <v>0</v>
      </c>
      <c r="H758" s="4"/>
    </row>
    <row r="759" spans="1:8" x14ac:dyDescent="0.8">
      <c r="A759" s="2" t="s">
        <v>283</v>
      </c>
      <c r="B759" s="7">
        <v>8</v>
      </c>
      <c r="C759" s="4">
        <v>14</v>
      </c>
      <c r="D759" s="4">
        <v>503933</v>
      </c>
      <c r="E759" s="4">
        <v>1513160</v>
      </c>
      <c r="F759" s="4">
        <v>0</v>
      </c>
      <c r="G759" s="4">
        <v>0</v>
      </c>
      <c r="H759" s="4"/>
    </row>
    <row r="760" spans="1:8" x14ac:dyDescent="0.8">
      <c r="A760" s="2" t="s">
        <v>283</v>
      </c>
      <c r="B760" s="2" t="s">
        <v>488</v>
      </c>
      <c r="C760" s="4">
        <v>143</v>
      </c>
      <c r="D760" s="4">
        <v>7609384</v>
      </c>
      <c r="E760" s="4">
        <v>22848699</v>
      </c>
      <c r="F760" s="4">
        <v>0</v>
      </c>
      <c r="G760" s="4">
        <v>0</v>
      </c>
      <c r="H760" s="4"/>
    </row>
    <row r="761" spans="1:8" x14ac:dyDescent="0.8">
      <c r="A761" s="2" t="s">
        <v>283</v>
      </c>
      <c r="B761" s="5" t="s">
        <v>488</v>
      </c>
      <c r="C761" s="4">
        <v>143</v>
      </c>
      <c r="D761" s="4">
        <v>7609384</v>
      </c>
      <c r="E761" s="4">
        <v>22848699</v>
      </c>
      <c r="F761" s="4">
        <v>0</v>
      </c>
      <c r="G761" s="4">
        <v>0</v>
      </c>
      <c r="H761" s="4"/>
    </row>
    <row r="762" spans="1:8" x14ac:dyDescent="0.8">
      <c r="A762" s="2" t="s">
        <v>283</v>
      </c>
      <c r="B762" s="6" t="s">
        <v>485</v>
      </c>
      <c r="C762" s="4">
        <v>143</v>
      </c>
      <c r="D762" s="4">
        <v>7609384</v>
      </c>
      <c r="E762" s="4">
        <v>22848699</v>
      </c>
      <c r="F762" s="4">
        <v>0</v>
      </c>
      <c r="G762" s="4">
        <v>0</v>
      </c>
      <c r="H762" s="4"/>
    </row>
    <row r="763" spans="1:8" x14ac:dyDescent="0.8">
      <c r="A763" s="2" t="s">
        <v>283</v>
      </c>
      <c r="B763" s="7" t="s">
        <v>23</v>
      </c>
      <c r="C763" s="4">
        <v>117</v>
      </c>
      <c r="D763" s="4">
        <v>3906008</v>
      </c>
      <c r="E763" s="4">
        <v>11728572</v>
      </c>
      <c r="F763" s="4">
        <v>0</v>
      </c>
      <c r="G763" s="4">
        <v>0</v>
      </c>
      <c r="H763" s="4"/>
    </row>
    <row r="764" spans="1:8" x14ac:dyDescent="0.8">
      <c r="A764" s="2" t="s">
        <v>283</v>
      </c>
      <c r="B764" s="7" t="s">
        <v>30</v>
      </c>
      <c r="C764" s="4">
        <v>26</v>
      </c>
      <c r="D764" s="4">
        <v>3703376</v>
      </c>
      <c r="E764" s="4">
        <v>11120127</v>
      </c>
      <c r="F764" s="4">
        <v>0</v>
      </c>
      <c r="G764" s="4">
        <v>0</v>
      </c>
      <c r="H764" s="4"/>
    </row>
    <row r="765" spans="1:8" x14ac:dyDescent="0.8">
      <c r="A765" s="2" t="s">
        <v>356</v>
      </c>
      <c r="B765"/>
      <c r="C765" s="4">
        <v>2451</v>
      </c>
      <c r="D765" s="4">
        <v>15342041</v>
      </c>
      <c r="E765" s="4">
        <v>46067500</v>
      </c>
      <c r="F765" s="4">
        <v>4379692</v>
      </c>
      <c r="G765" s="4">
        <v>5507578</v>
      </c>
      <c r="H765" s="4"/>
    </row>
    <row r="766" spans="1:8" x14ac:dyDescent="0.8">
      <c r="A766" s="2" t="s">
        <v>291</v>
      </c>
      <c r="B766" s="2" t="s">
        <v>472</v>
      </c>
      <c r="C766" s="4">
        <v>1074</v>
      </c>
      <c r="D766" s="4">
        <v>1553950</v>
      </c>
      <c r="E766" s="4">
        <v>4666024</v>
      </c>
      <c r="F766" s="4">
        <v>0</v>
      </c>
      <c r="G766" s="4">
        <v>0</v>
      </c>
      <c r="H766" s="4"/>
    </row>
    <row r="767" spans="1:8" x14ac:dyDescent="0.8">
      <c r="A767" s="2" t="s">
        <v>291</v>
      </c>
      <c r="B767" s="5" t="s">
        <v>472</v>
      </c>
      <c r="C767" s="4">
        <v>1074</v>
      </c>
      <c r="D767" s="4">
        <v>1553950</v>
      </c>
      <c r="E767" s="4">
        <v>4666024</v>
      </c>
      <c r="F767" s="4">
        <v>0</v>
      </c>
      <c r="G767" s="4">
        <v>0</v>
      </c>
      <c r="H767" s="4"/>
    </row>
    <row r="768" spans="1:8" x14ac:dyDescent="0.8">
      <c r="A768" s="2" t="s">
        <v>291</v>
      </c>
      <c r="B768" s="6" t="s">
        <v>472</v>
      </c>
      <c r="C768" s="4">
        <v>1074</v>
      </c>
      <c r="D768" s="4">
        <v>1553950</v>
      </c>
      <c r="E768" s="4">
        <v>4666024</v>
      </c>
      <c r="F768" s="4">
        <v>0</v>
      </c>
      <c r="G768" s="4">
        <v>0</v>
      </c>
      <c r="H768" s="4"/>
    </row>
    <row r="769" spans="1:8" x14ac:dyDescent="0.8">
      <c r="A769" s="2" t="s">
        <v>291</v>
      </c>
      <c r="B769" s="7">
        <v>0</v>
      </c>
      <c r="C769" s="4">
        <v>836</v>
      </c>
      <c r="D769" s="4">
        <v>0</v>
      </c>
      <c r="E769" s="4">
        <v>0</v>
      </c>
      <c r="F769" s="4">
        <v>0</v>
      </c>
      <c r="G769" s="4">
        <v>0</v>
      </c>
      <c r="H769" s="4"/>
    </row>
    <row r="770" spans="1:8" x14ac:dyDescent="0.8">
      <c r="A770" s="2" t="s">
        <v>291</v>
      </c>
      <c r="B770" s="7">
        <v>1</v>
      </c>
      <c r="C770" s="4">
        <v>238</v>
      </c>
      <c r="D770" s="4">
        <v>1553950</v>
      </c>
      <c r="E770" s="4">
        <v>4666024</v>
      </c>
      <c r="F770" s="4">
        <v>0</v>
      </c>
      <c r="G770" s="4">
        <v>0</v>
      </c>
      <c r="H770" s="4"/>
    </row>
    <row r="771" spans="1:8" x14ac:dyDescent="0.8">
      <c r="A771" s="2" t="s">
        <v>291</v>
      </c>
      <c r="B771" s="2">
        <v>2</v>
      </c>
      <c r="C771" s="4">
        <v>8275</v>
      </c>
      <c r="D771" s="4">
        <v>73886917</v>
      </c>
      <c r="E771" s="4">
        <v>221860235</v>
      </c>
      <c r="F771" s="4">
        <v>54130050</v>
      </c>
      <c r="G771" s="4">
        <v>76164054</v>
      </c>
      <c r="H771" s="4"/>
    </row>
    <row r="772" spans="1:8" x14ac:dyDescent="0.8">
      <c r="A772" s="2" t="s">
        <v>291</v>
      </c>
      <c r="B772" s="5">
        <v>2</v>
      </c>
      <c r="C772" s="4">
        <v>8275</v>
      </c>
      <c r="D772" s="4">
        <v>73886917</v>
      </c>
      <c r="E772" s="4">
        <v>221860235</v>
      </c>
      <c r="F772" s="4">
        <v>54130050</v>
      </c>
      <c r="G772" s="4">
        <v>76164054</v>
      </c>
      <c r="H772" s="4"/>
    </row>
    <row r="773" spans="1:8" x14ac:dyDescent="0.8">
      <c r="A773" s="2" t="s">
        <v>291</v>
      </c>
      <c r="B773" s="6">
        <v>2</v>
      </c>
      <c r="C773" s="4">
        <v>8275</v>
      </c>
      <c r="D773" s="4">
        <v>73886917</v>
      </c>
      <c r="E773" s="4">
        <v>221860235</v>
      </c>
      <c r="F773" s="4">
        <v>54130050</v>
      </c>
      <c r="G773" s="4">
        <v>76164054</v>
      </c>
      <c r="H773" s="4"/>
    </row>
    <row r="774" spans="1:8" x14ac:dyDescent="0.8">
      <c r="A774" s="2" t="s">
        <v>291</v>
      </c>
      <c r="B774" s="7">
        <v>2</v>
      </c>
      <c r="C774" s="4">
        <v>8275</v>
      </c>
      <c r="D774" s="4">
        <v>73886917</v>
      </c>
      <c r="E774" s="4">
        <v>221860235</v>
      </c>
      <c r="F774" s="4">
        <v>54130050</v>
      </c>
      <c r="G774" s="4">
        <v>76164054</v>
      </c>
      <c r="H774" s="4"/>
    </row>
    <row r="775" spans="1:8" x14ac:dyDescent="0.8">
      <c r="A775" s="2" t="s">
        <v>291</v>
      </c>
      <c r="B775" s="2" t="s">
        <v>485</v>
      </c>
      <c r="C775" s="4">
        <v>57</v>
      </c>
      <c r="D775" s="4">
        <v>1009993</v>
      </c>
      <c r="E775" s="4">
        <v>3032706</v>
      </c>
      <c r="F775" s="4">
        <v>0</v>
      </c>
      <c r="G775" s="4">
        <v>0</v>
      </c>
      <c r="H775" s="4"/>
    </row>
    <row r="776" spans="1:8" x14ac:dyDescent="0.8">
      <c r="A776" s="2" t="s">
        <v>291</v>
      </c>
      <c r="B776" s="5" t="s">
        <v>485</v>
      </c>
      <c r="C776" s="4">
        <v>57</v>
      </c>
      <c r="D776" s="4">
        <v>1009993</v>
      </c>
      <c r="E776" s="4">
        <v>3032706</v>
      </c>
      <c r="F776" s="4">
        <v>0</v>
      </c>
      <c r="G776" s="4">
        <v>0</v>
      </c>
      <c r="H776" s="4"/>
    </row>
    <row r="777" spans="1:8" x14ac:dyDescent="0.8">
      <c r="A777" s="2" t="s">
        <v>291</v>
      </c>
      <c r="B777" s="6">
        <v>3</v>
      </c>
      <c r="C777" s="4">
        <v>43</v>
      </c>
      <c r="D777" s="4">
        <v>689561</v>
      </c>
      <c r="E777" s="4">
        <v>2070546</v>
      </c>
      <c r="F777" s="4">
        <v>0</v>
      </c>
      <c r="G777" s="4">
        <v>0</v>
      </c>
      <c r="H777" s="4"/>
    </row>
    <row r="778" spans="1:8" x14ac:dyDescent="0.8">
      <c r="A778" s="2" t="s">
        <v>291</v>
      </c>
      <c r="B778" s="7">
        <v>3</v>
      </c>
      <c r="C778" s="4">
        <v>43</v>
      </c>
      <c r="D778" s="4">
        <v>689561</v>
      </c>
      <c r="E778" s="4">
        <v>2070546</v>
      </c>
      <c r="F778" s="4">
        <v>0</v>
      </c>
      <c r="G778" s="4">
        <v>0</v>
      </c>
      <c r="H778" s="4"/>
    </row>
    <row r="779" spans="1:8" x14ac:dyDescent="0.8">
      <c r="A779" s="2" t="s">
        <v>291</v>
      </c>
      <c r="B779" s="6">
        <v>4</v>
      </c>
      <c r="C779" s="4">
        <v>1</v>
      </c>
      <c r="D779" s="4">
        <v>52500</v>
      </c>
      <c r="E779" s="4">
        <v>157642</v>
      </c>
      <c r="F779" s="4">
        <v>0</v>
      </c>
      <c r="G779" s="4">
        <v>0</v>
      </c>
      <c r="H779" s="4"/>
    </row>
    <row r="780" spans="1:8" x14ac:dyDescent="0.8">
      <c r="A780" s="2" t="s">
        <v>291</v>
      </c>
      <c r="B780" s="7">
        <v>4</v>
      </c>
      <c r="C780" s="4">
        <v>1</v>
      </c>
      <c r="D780" s="4">
        <v>52500</v>
      </c>
      <c r="E780" s="4">
        <v>157642</v>
      </c>
      <c r="F780" s="4">
        <v>0</v>
      </c>
      <c r="G780" s="4">
        <v>0</v>
      </c>
      <c r="H780" s="4"/>
    </row>
    <row r="781" spans="1:8" x14ac:dyDescent="0.8">
      <c r="A781" s="2" t="s">
        <v>291</v>
      </c>
      <c r="B781" s="6">
        <v>9</v>
      </c>
      <c r="C781" s="4">
        <v>13</v>
      </c>
      <c r="D781" s="4">
        <v>267932</v>
      </c>
      <c r="E781" s="4">
        <v>804518</v>
      </c>
      <c r="F781" s="4">
        <v>0</v>
      </c>
      <c r="G781" s="4">
        <v>0</v>
      </c>
      <c r="H781" s="4"/>
    </row>
    <row r="782" spans="1:8" x14ac:dyDescent="0.8">
      <c r="A782" s="2" t="s">
        <v>291</v>
      </c>
      <c r="B782" s="7">
        <v>9</v>
      </c>
      <c r="C782" s="4">
        <v>13</v>
      </c>
      <c r="D782" s="4">
        <v>267932</v>
      </c>
      <c r="E782" s="4">
        <v>804518</v>
      </c>
      <c r="F782" s="4">
        <v>0</v>
      </c>
      <c r="G782" s="4">
        <v>0</v>
      </c>
      <c r="H782" s="4"/>
    </row>
    <row r="783" spans="1:8" x14ac:dyDescent="0.8">
      <c r="A783" s="2" t="s">
        <v>291</v>
      </c>
      <c r="B783" s="2" t="s">
        <v>471</v>
      </c>
      <c r="C783" s="4">
        <v>36</v>
      </c>
      <c r="D783" s="4">
        <v>1351599</v>
      </c>
      <c r="E783" s="4">
        <v>4058445</v>
      </c>
      <c r="F783" s="4">
        <v>0</v>
      </c>
      <c r="G783" s="4">
        <v>0</v>
      </c>
      <c r="H783" s="4"/>
    </row>
    <row r="784" spans="1:8" x14ac:dyDescent="0.8">
      <c r="A784" s="2" t="s">
        <v>291</v>
      </c>
      <c r="B784" s="5" t="s">
        <v>489</v>
      </c>
      <c r="C784" s="4">
        <v>26</v>
      </c>
      <c r="D784" s="4">
        <v>901509</v>
      </c>
      <c r="E784" s="4">
        <v>2706959</v>
      </c>
      <c r="F784" s="4">
        <v>0</v>
      </c>
      <c r="G784" s="4">
        <v>0</v>
      </c>
      <c r="H784" s="4"/>
    </row>
    <row r="785" spans="1:8" x14ac:dyDescent="0.8">
      <c r="A785" s="2" t="s">
        <v>291</v>
      </c>
      <c r="B785" s="6">
        <v>8</v>
      </c>
      <c r="C785" s="4">
        <v>26</v>
      </c>
      <c r="D785" s="4">
        <v>901509</v>
      </c>
      <c r="E785" s="4">
        <v>2706959</v>
      </c>
      <c r="F785" s="4">
        <v>0</v>
      </c>
      <c r="G785" s="4">
        <v>0</v>
      </c>
      <c r="H785" s="4"/>
    </row>
    <row r="786" spans="1:8" x14ac:dyDescent="0.8">
      <c r="A786" s="2" t="s">
        <v>291</v>
      </c>
      <c r="B786" s="7">
        <v>8</v>
      </c>
      <c r="C786" s="4">
        <v>26</v>
      </c>
      <c r="D786" s="4">
        <v>901509</v>
      </c>
      <c r="E786" s="4">
        <v>2706959</v>
      </c>
      <c r="F786" s="4">
        <v>0</v>
      </c>
      <c r="G786" s="4">
        <v>0</v>
      </c>
      <c r="H786" s="4"/>
    </row>
    <row r="787" spans="1:8" x14ac:dyDescent="0.8">
      <c r="A787" s="2" t="s">
        <v>291</v>
      </c>
      <c r="B787" s="5" t="s">
        <v>471</v>
      </c>
      <c r="C787" s="4">
        <v>10</v>
      </c>
      <c r="D787" s="4">
        <v>450090</v>
      </c>
      <c r="E787" s="4">
        <v>1351486</v>
      </c>
      <c r="F787" s="4">
        <v>0</v>
      </c>
      <c r="G787" s="4">
        <v>0</v>
      </c>
      <c r="H787" s="4"/>
    </row>
    <row r="788" spans="1:8" x14ac:dyDescent="0.8">
      <c r="A788" s="2" t="s">
        <v>291</v>
      </c>
      <c r="B788" s="6" t="s">
        <v>34</v>
      </c>
      <c r="C788" s="4">
        <v>10</v>
      </c>
      <c r="D788" s="4">
        <v>450090</v>
      </c>
      <c r="E788" s="4">
        <v>1351486</v>
      </c>
      <c r="F788" s="4">
        <v>0</v>
      </c>
      <c r="G788" s="4">
        <v>0</v>
      </c>
      <c r="H788" s="4"/>
    </row>
    <row r="789" spans="1:8" x14ac:dyDescent="0.8">
      <c r="A789" s="2" t="s">
        <v>291</v>
      </c>
      <c r="B789" s="7" t="s">
        <v>34</v>
      </c>
      <c r="C789" s="4">
        <v>10</v>
      </c>
      <c r="D789" s="4">
        <v>450090</v>
      </c>
      <c r="E789" s="4">
        <v>1351486</v>
      </c>
      <c r="F789" s="4">
        <v>0</v>
      </c>
      <c r="G789" s="4">
        <v>0</v>
      </c>
      <c r="H789" s="4"/>
    </row>
    <row r="790" spans="1:8" x14ac:dyDescent="0.8">
      <c r="A790" s="2" t="s">
        <v>291</v>
      </c>
      <c r="B790" s="2" t="s">
        <v>488</v>
      </c>
      <c r="C790" s="4">
        <v>380</v>
      </c>
      <c r="D790" s="4">
        <v>24118729</v>
      </c>
      <c r="E790" s="4">
        <v>72421308</v>
      </c>
      <c r="F790" s="4">
        <v>0</v>
      </c>
      <c r="G790" s="4">
        <v>905674</v>
      </c>
      <c r="H790" s="4"/>
    </row>
    <row r="791" spans="1:8" x14ac:dyDescent="0.8">
      <c r="A791" s="2" t="s">
        <v>291</v>
      </c>
      <c r="B791" s="5" t="s">
        <v>488</v>
      </c>
      <c r="C791" s="4">
        <v>380</v>
      </c>
      <c r="D791" s="4">
        <v>24118729</v>
      </c>
      <c r="E791" s="4">
        <v>72421308</v>
      </c>
      <c r="F791" s="4">
        <v>0</v>
      </c>
      <c r="G791" s="4">
        <v>905674</v>
      </c>
      <c r="H791" s="4"/>
    </row>
    <row r="792" spans="1:8" x14ac:dyDescent="0.8">
      <c r="A792" s="2" t="s">
        <v>291</v>
      </c>
      <c r="B792" s="6" t="s">
        <v>485</v>
      </c>
      <c r="C792" s="4">
        <v>380</v>
      </c>
      <c r="D792" s="4">
        <v>24118729</v>
      </c>
      <c r="E792" s="4">
        <v>72421308</v>
      </c>
      <c r="F792" s="4">
        <v>0</v>
      </c>
      <c r="G792" s="4">
        <v>905674</v>
      </c>
      <c r="H792" s="4"/>
    </row>
    <row r="793" spans="1:8" x14ac:dyDescent="0.8">
      <c r="A793" s="2" t="s">
        <v>291</v>
      </c>
      <c r="B793" s="7" t="s">
        <v>23</v>
      </c>
      <c r="C793" s="4">
        <v>301</v>
      </c>
      <c r="D793" s="4">
        <v>17741367</v>
      </c>
      <c r="E793" s="4">
        <v>53272006</v>
      </c>
      <c r="F793" s="4">
        <v>0</v>
      </c>
      <c r="G793" s="4">
        <v>612938</v>
      </c>
      <c r="H793" s="4"/>
    </row>
    <row r="794" spans="1:8" x14ac:dyDescent="0.8">
      <c r="A794" s="2" t="s">
        <v>291</v>
      </c>
      <c r="B794" s="7" t="s">
        <v>30</v>
      </c>
      <c r="C794" s="4">
        <v>79</v>
      </c>
      <c r="D794" s="4">
        <v>6377362</v>
      </c>
      <c r="E794" s="4">
        <v>19149302</v>
      </c>
      <c r="F794" s="4">
        <v>0</v>
      </c>
      <c r="G794" s="4">
        <v>292736</v>
      </c>
      <c r="H794" s="4"/>
    </row>
    <row r="795" spans="1:8" x14ac:dyDescent="0.8">
      <c r="A795" s="2" t="s">
        <v>357</v>
      </c>
      <c r="B795"/>
      <c r="C795" s="4">
        <v>9822</v>
      </c>
      <c r="D795" s="4">
        <v>101921188</v>
      </c>
      <c r="E795" s="4">
        <v>306038718</v>
      </c>
      <c r="F795" s="4">
        <v>54130050</v>
      </c>
      <c r="G795" s="4">
        <v>77069728</v>
      </c>
      <c r="H795" s="4"/>
    </row>
    <row r="796" spans="1:8" x14ac:dyDescent="0.8">
      <c r="A796" s="2" t="s">
        <v>36</v>
      </c>
      <c r="B796" s="2" t="s">
        <v>472</v>
      </c>
      <c r="C796" s="4">
        <v>1</v>
      </c>
      <c r="D796" s="4">
        <v>150000</v>
      </c>
      <c r="E796" s="4">
        <v>450405</v>
      </c>
      <c r="F796" s="4">
        <v>0</v>
      </c>
      <c r="G796" s="4">
        <v>0</v>
      </c>
      <c r="H796" s="4"/>
    </row>
    <row r="797" spans="1:8" x14ac:dyDescent="0.8">
      <c r="A797" s="2" t="s">
        <v>36</v>
      </c>
      <c r="B797" s="5" t="s">
        <v>472</v>
      </c>
      <c r="C797" s="4">
        <v>1</v>
      </c>
      <c r="D797" s="4">
        <v>150000</v>
      </c>
      <c r="E797" s="4">
        <v>450405</v>
      </c>
      <c r="F797" s="4">
        <v>0</v>
      </c>
      <c r="G797" s="4">
        <v>0</v>
      </c>
      <c r="H797" s="4"/>
    </row>
    <row r="798" spans="1:8" x14ac:dyDescent="0.8">
      <c r="A798" s="2" t="s">
        <v>36</v>
      </c>
      <c r="B798" s="6" t="s">
        <v>472</v>
      </c>
      <c r="C798" s="4">
        <v>1</v>
      </c>
      <c r="D798" s="4">
        <v>150000</v>
      </c>
      <c r="E798" s="4">
        <v>450405</v>
      </c>
      <c r="F798" s="4">
        <v>0</v>
      </c>
      <c r="G798" s="4">
        <v>0</v>
      </c>
      <c r="H798" s="4"/>
    </row>
    <row r="799" spans="1:8" x14ac:dyDescent="0.8">
      <c r="A799" s="2" t="s">
        <v>36</v>
      </c>
      <c r="B799" s="7">
        <v>1</v>
      </c>
      <c r="C799" s="4">
        <v>1</v>
      </c>
      <c r="D799" s="4">
        <v>150000</v>
      </c>
      <c r="E799" s="4">
        <v>450405</v>
      </c>
      <c r="F799" s="4">
        <v>0</v>
      </c>
      <c r="G799" s="4">
        <v>0</v>
      </c>
      <c r="H799" s="4"/>
    </row>
    <row r="800" spans="1:8" x14ac:dyDescent="0.8">
      <c r="A800" s="2" t="s">
        <v>36</v>
      </c>
      <c r="B800" s="2" t="s">
        <v>488</v>
      </c>
      <c r="C800" s="4">
        <v>1</v>
      </c>
      <c r="D800" s="4">
        <v>1462361</v>
      </c>
      <c r="E800" s="4">
        <v>4391031</v>
      </c>
      <c r="F800" s="4">
        <v>0</v>
      </c>
      <c r="G800" s="4">
        <v>0</v>
      </c>
      <c r="H800" s="4"/>
    </row>
    <row r="801" spans="1:8" x14ac:dyDescent="0.8">
      <c r="A801" s="2" t="s">
        <v>36</v>
      </c>
      <c r="B801" s="5" t="s">
        <v>488</v>
      </c>
      <c r="C801" s="4">
        <v>1</v>
      </c>
      <c r="D801" s="4">
        <v>1462361</v>
      </c>
      <c r="E801" s="4">
        <v>4391031</v>
      </c>
      <c r="F801" s="4">
        <v>0</v>
      </c>
      <c r="G801" s="4">
        <v>0</v>
      </c>
      <c r="H801" s="4"/>
    </row>
    <row r="802" spans="1:8" x14ac:dyDescent="0.8">
      <c r="A802" s="2" t="s">
        <v>36</v>
      </c>
      <c r="B802" s="6" t="s">
        <v>485</v>
      </c>
      <c r="C802" s="4">
        <v>1</v>
      </c>
      <c r="D802" s="4">
        <v>1462361</v>
      </c>
      <c r="E802" s="4">
        <v>4391031</v>
      </c>
      <c r="F802" s="4">
        <v>0</v>
      </c>
      <c r="G802" s="4">
        <v>0</v>
      </c>
      <c r="H802" s="4"/>
    </row>
    <row r="803" spans="1:8" x14ac:dyDescent="0.8">
      <c r="A803" s="2" t="s">
        <v>36</v>
      </c>
      <c r="B803" s="7" t="s">
        <v>23</v>
      </c>
      <c r="C803" s="4">
        <v>1</v>
      </c>
      <c r="D803" s="4">
        <v>1462361</v>
      </c>
      <c r="E803" s="4">
        <v>4391031</v>
      </c>
      <c r="F803" s="4">
        <v>0</v>
      </c>
      <c r="G803" s="4">
        <v>0</v>
      </c>
      <c r="H803" s="4"/>
    </row>
    <row r="804" spans="1:8" x14ac:dyDescent="0.8">
      <c r="A804" s="2" t="s">
        <v>358</v>
      </c>
      <c r="B804"/>
      <c r="C804" s="4">
        <v>2</v>
      </c>
      <c r="D804" s="4">
        <v>1612361</v>
      </c>
      <c r="E804" s="4">
        <v>4841436</v>
      </c>
      <c r="F804" s="4">
        <v>0</v>
      </c>
      <c r="G804" s="4">
        <v>0</v>
      </c>
      <c r="H804" s="4"/>
    </row>
    <row r="805" spans="1:8" x14ac:dyDescent="0.8">
      <c r="A805" s="2" t="s">
        <v>295</v>
      </c>
      <c r="B805" s="2" t="s">
        <v>472</v>
      </c>
      <c r="C805" s="4">
        <v>243</v>
      </c>
      <c r="D805" s="4">
        <v>379814</v>
      </c>
      <c r="E805" s="4">
        <v>1140469</v>
      </c>
      <c r="F805" s="4">
        <v>0</v>
      </c>
      <c r="G805" s="4">
        <v>0</v>
      </c>
      <c r="H805" s="4"/>
    </row>
    <row r="806" spans="1:8" x14ac:dyDescent="0.8">
      <c r="A806" s="2" t="s">
        <v>295</v>
      </c>
      <c r="B806" s="5" t="s">
        <v>472</v>
      </c>
      <c r="C806" s="4">
        <v>243</v>
      </c>
      <c r="D806" s="4">
        <v>379814</v>
      </c>
      <c r="E806" s="4">
        <v>1140469</v>
      </c>
      <c r="F806" s="4">
        <v>0</v>
      </c>
      <c r="G806" s="4">
        <v>0</v>
      </c>
      <c r="H806" s="4"/>
    </row>
    <row r="807" spans="1:8" x14ac:dyDescent="0.8">
      <c r="A807" s="2" t="s">
        <v>295</v>
      </c>
      <c r="B807" s="6" t="s">
        <v>472</v>
      </c>
      <c r="C807" s="4">
        <v>243</v>
      </c>
      <c r="D807" s="4">
        <v>379814</v>
      </c>
      <c r="E807" s="4">
        <v>1140469</v>
      </c>
      <c r="F807" s="4">
        <v>0</v>
      </c>
      <c r="G807" s="4">
        <v>0</v>
      </c>
      <c r="H807" s="4"/>
    </row>
    <row r="808" spans="1:8" x14ac:dyDescent="0.8">
      <c r="A808" s="2" t="s">
        <v>295</v>
      </c>
      <c r="B808" s="7">
        <v>0</v>
      </c>
      <c r="C808" s="4">
        <v>224</v>
      </c>
      <c r="D808" s="4">
        <v>0</v>
      </c>
      <c r="E808" s="4">
        <v>0</v>
      </c>
      <c r="F808" s="4">
        <v>0</v>
      </c>
      <c r="G808" s="4">
        <v>0</v>
      </c>
      <c r="H808" s="4"/>
    </row>
    <row r="809" spans="1:8" x14ac:dyDescent="0.8">
      <c r="A809" s="2" t="s">
        <v>295</v>
      </c>
      <c r="B809" s="7">
        <v>1</v>
      </c>
      <c r="C809" s="4">
        <v>19</v>
      </c>
      <c r="D809" s="4">
        <v>379814</v>
      </c>
      <c r="E809" s="4">
        <v>1140469</v>
      </c>
      <c r="F809" s="4">
        <v>0</v>
      </c>
      <c r="G809" s="4">
        <v>0</v>
      </c>
      <c r="H809" s="4"/>
    </row>
    <row r="810" spans="1:8" x14ac:dyDescent="0.8">
      <c r="A810" s="2" t="s">
        <v>295</v>
      </c>
      <c r="B810" s="2">
        <v>2</v>
      </c>
      <c r="C810" s="4">
        <v>477</v>
      </c>
      <c r="D810" s="4">
        <v>4601052</v>
      </c>
      <c r="E810" s="4">
        <v>13815586</v>
      </c>
      <c r="F810" s="4">
        <v>3049511</v>
      </c>
      <c r="G810" s="4">
        <v>4332010</v>
      </c>
      <c r="H810" s="4"/>
    </row>
    <row r="811" spans="1:8" x14ac:dyDescent="0.8">
      <c r="A811" s="2" t="s">
        <v>295</v>
      </c>
      <c r="B811" s="5">
        <v>2</v>
      </c>
      <c r="C811" s="4">
        <v>477</v>
      </c>
      <c r="D811" s="4">
        <v>4601052</v>
      </c>
      <c r="E811" s="4">
        <v>13815586</v>
      </c>
      <c r="F811" s="4">
        <v>3049511</v>
      </c>
      <c r="G811" s="4">
        <v>4332010</v>
      </c>
      <c r="H811" s="4"/>
    </row>
    <row r="812" spans="1:8" x14ac:dyDescent="0.8">
      <c r="A812" s="2" t="s">
        <v>295</v>
      </c>
      <c r="B812" s="6">
        <v>2</v>
      </c>
      <c r="C812" s="4">
        <v>477</v>
      </c>
      <c r="D812" s="4">
        <v>4601052</v>
      </c>
      <c r="E812" s="4">
        <v>13815586</v>
      </c>
      <c r="F812" s="4">
        <v>3049511</v>
      </c>
      <c r="G812" s="4">
        <v>4332010</v>
      </c>
      <c r="H812" s="4"/>
    </row>
    <row r="813" spans="1:8" x14ac:dyDescent="0.8">
      <c r="A813" s="2" t="s">
        <v>295</v>
      </c>
      <c r="B813" s="7">
        <v>2</v>
      </c>
      <c r="C813" s="4">
        <v>477</v>
      </c>
      <c r="D813" s="4">
        <v>4601052</v>
      </c>
      <c r="E813" s="4">
        <v>13815586</v>
      </c>
      <c r="F813" s="4">
        <v>3049511</v>
      </c>
      <c r="G813" s="4">
        <v>4332010</v>
      </c>
      <c r="H813" s="4"/>
    </row>
    <row r="814" spans="1:8" x14ac:dyDescent="0.8">
      <c r="A814" s="2" t="s">
        <v>295</v>
      </c>
      <c r="B814" s="2" t="s">
        <v>471</v>
      </c>
      <c r="C814" s="4">
        <v>7</v>
      </c>
      <c r="D814" s="4">
        <v>346147</v>
      </c>
      <c r="E814" s="4">
        <v>1039376</v>
      </c>
      <c r="F814" s="4">
        <v>0</v>
      </c>
      <c r="G814" s="4">
        <v>0</v>
      </c>
      <c r="H814" s="4"/>
    </row>
    <row r="815" spans="1:8" x14ac:dyDescent="0.8">
      <c r="A815" s="2" t="s">
        <v>295</v>
      </c>
      <c r="B815" s="5" t="s">
        <v>471</v>
      </c>
      <c r="C815" s="4">
        <v>7</v>
      </c>
      <c r="D815" s="4">
        <v>346147</v>
      </c>
      <c r="E815" s="4">
        <v>1039376</v>
      </c>
      <c r="F815" s="4">
        <v>0</v>
      </c>
      <c r="G815" s="4">
        <v>0</v>
      </c>
      <c r="H815" s="4"/>
    </row>
    <row r="816" spans="1:8" x14ac:dyDescent="0.8">
      <c r="A816" s="2" t="s">
        <v>295</v>
      </c>
      <c r="B816" s="6" t="s">
        <v>34</v>
      </c>
      <c r="C816" s="4">
        <v>7</v>
      </c>
      <c r="D816" s="4">
        <v>346147</v>
      </c>
      <c r="E816" s="4">
        <v>1039376</v>
      </c>
      <c r="F816" s="4">
        <v>0</v>
      </c>
      <c r="G816" s="4">
        <v>0</v>
      </c>
      <c r="H816" s="4"/>
    </row>
    <row r="817" spans="1:8" x14ac:dyDescent="0.8">
      <c r="A817" s="2" t="s">
        <v>295</v>
      </c>
      <c r="B817" s="7" t="s">
        <v>34</v>
      </c>
      <c r="C817" s="4">
        <v>7</v>
      </c>
      <c r="D817" s="4">
        <v>346147</v>
      </c>
      <c r="E817" s="4">
        <v>1039376</v>
      </c>
      <c r="F817" s="4">
        <v>0</v>
      </c>
      <c r="G817" s="4">
        <v>0</v>
      </c>
      <c r="H817" s="4"/>
    </row>
    <row r="818" spans="1:8" x14ac:dyDescent="0.8">
      <c r="A818" s="2" t="s">
        <v>295</v>
      </c>
      <c r="B818" s="2" t="s">
        <v>488</v>
      </c>
      <c r="C818" s="4">
        <v>50</v>
      </c>
      <c r="D818" s="4">
        <v>3363212</v>
      </c>
      <c r="E818" s="4">
        <v>10098718</v>
      </c>
      <c r="F818" s="4">
        <v>0</v>
      </c>
      <c r="G818" s="4">
        <v>0</v>
      </c>
      <c r="H818" s="4"/>
    </row>
    <row r="819" spans="1:8" x14ac:dyDescent="0.8">
      <c r="A819" s="2" t="s">
        <v>295</v>
      </c>
      <c r="B819" s="5" t="s">
        <v>488</v>
      </c>
      <c r="C819" s="4">
        <v>50</v>
      </c>
      <c r="D819" s="4">
        <v>3363212</v>
      </c>
      <c r="E819" s="4">
        <v>10098718</v>
      </c>
      <c r="F819" s="4">
        <v>0</v>
      </c>
      <c r="G819" s="4">
        <v>0</v>
      </c>
      <c r="H819" s="4"/>
    </row>
    <row r="820" spans="1:8" x14ac:dyDescent="0.8">
      <c r="A820" s="2" t="s">
        <v>295</v>
      </c>
      <c r="B820" s="6" t="s">
        <v>485</v>
      </c>
      <c r="C820" s="4">
        <v>50</v>
      </c>
      <c r="D820" s="4">
        <v>3363212</v>
      </c>
      <c r="E820" s="4">
        <v>10098718</v>
      </c>
      <c r="F820" s="4">
        <v>0</v>
      </c>
      <c r="G820" s="4">
        <v>0</v>
      </c>
      <c r="H820" s="4"/>
    </row>
    <row r="821" spans="1:8" x14ac:dyDescent="0.8">
      <c r="A821" s="2" t="s">
        <v>295</v>
      </c>
      <c r="B821" s="7" t="s">
        <v>23</v>
      </c>
      <c r="C821" s="4">
        <v>21</v>
      </c>
      <c r="D821" s="4">
        <v>1976965</v>
      </c>
      <c r="E821" s="4">
        <v>5936234</v>
      </c>
      <c r="F821" s="4">
        <v>0</v>
      </c>
      <c r="G821" s="4">
        <v>0</v>
      </c>
      <c r="H821" s="4"/>
    </row>
    <row r="822" spans="1:8" x14ac:dyDescent="0.8">
      <c r="A822" s="2" t="s">
        <v>295</v>
      </c>
      <c r="B822" s="7" t="s">
        <v>30</v>
      </c>
      <c r="C822" s="4">
        <v>29</v>
      </c>
      <c r="D822" s="4">
        <v>1386247</v>
      </c>
      <c r="E822" s="4">
        <v>4162484</v>
      </c>
      <c r="F822" s="4">
        <v>0</v>
      </c>
      <c r="G822" s="4">
        <v>0</v>
      </c>
      <c r="H822" s="4"/>
    </row>
    <row r="823" spans="1:8" x14ac:dyDescent="0.8">
      <c r="A823" s="2" t="s">
        <v>359</v>
      </c>
      <c r="B823"/>
      <c r="C823" s="4">
        <v>777</v>
      </c>
      <c r="D823" s="4">
        <v>8690225</v>
      </c>
      <c r="E823" s="4">
        <v>26094149</v>
      </c>
      <c r="F823" s="4">
        <v>3049511</v>
      </c>
      <c r="G823" s="4">
        <v>4332010</v>
      </c>
      <c r="H823" s="4"/>
    </row>
    <row r="824" spans="1:8" x14ac:dyDescent="0.8">
      <c r="A824" s="2" t="s">
        <v>125</v>
      </c>
      <c r="B824" s="2" t="s">
        <v>472</v>
      </c>
      <c r="C824" s="4">
        <v>769</v>
      </c>
      <c r="D824" s="4">
        <v>4038074</v>
      </c>
      <c r="E824" s="4">
        <v>12125130</v>
      </c>
      <c r="F824" s="4">
        <v>0</v>
      </c>
      <c r="G824" s="4">
        <v>0</v>
      </c>
      <c r="H824" s="4"/>
    </row>
    <row r="825" spans="1:8" x14ac:dyDescent="0.8">
      <c r="A825" s="2" t="s">
        <v>125</v>
      </c>
      <c r="B825" s="5" t="s">
        <v>472</v>
      </c>
      <c r="C825" s="4">
        <v>769</v>
      </c>
      <c r="D825" s="4">
        <v>4038074</v>
      </c>
      <c r="E825" s="4">
        <v>12125130</v>
      </c>
      <c r="F825" s="4">
        <v>0</v>
      </c>
      <c r="G825" s="4">
        <v>0</v>
      </c>
      <c r="H825" s="4"/>
    </row>
    <row r="826" spans="1:8" x14ac:dyDescent="0.8">
      <c r="A826" s="2" t="s">
        <v>125</v>
      </c>
      <c r="B826" s="6" t="s">
        <v>472</v>
      </c>
      <c r="C826" s="4">
        <v>769</v>
      </c>
      <c r="D826" s="4">
        <v>4038074</v>
      </c>
      <c r="E826" s="4">
        <v>12125130</v>
      </c>
      <c r="F826" s="4">
        <v>0</v>
      </c>
      <c r="G826" s="4">
        <v>0</v>
      </c>
      <c r="H826" s="4"/>
    </row>
    <row r="827" spans="1:8" x14ac:dyDescent="0.8">
      <c r="A827" s="2" t="s">
        <v>125</v>
      </c>
      <c r="B827" s="7">
        <v>0</v>
      </c>
      <c r="C827" s="4">
        <v>508</v>
      </c>
      <c r="D827" s="4">
        <v>0</v>
      </c>
      <c r="E827" s="4">
        <v>0</v>
      </c>
      <c r="F827" s="4">
        <v>0</v>
      </c>
      <c r="G827" s="4">
        <v>0</v>
      </c>
      <c r="H827" s="4"/>
    </row>
    <row r="828" spans="1:8" x14ac:dyDescent="0.8">
      <c r="A828" s="2" t="s">
        <v>125</v>
      </c>
      <c r="B828" s="7">
        <v>1</v>
      </c>
      <c r="C828" s="4">
        <v>261</v>
      </c>
      <c r="D828" s="4">
        <v>4038074</v>
      </c>
      <c r="E828" s="4">
        <v>12125130</v>
      </c>
      <c r="F828" s="4">
        <v>0</v>
      </c>
      <c r="G828" s="4">
        <v>0</v>
      </c>
      <c r="H828" s="4"/>
    </row>
    <row r="829" spans="1:8" x14ac:dyDescent="0.8">
      <c r="A829" s="2" t="s">
        <v>125</v>
      </c>
      <c r="B829" s="2">
        <v>2</v>
      </c>
      <c r="C829" s="4">
        <v>6979</v>
      </c>
      <c r="D829" s="4">
        <v>113716844</v>
      </c>
      <c r="E829" s="4">
        <v>341457515</v>
      </c>
      <c r="F829" s="4">
        <v>52588948</v>
      </c>
      <c r="G829" s="4">
        <v>68588480</v>
      </c>
      <c r="H829" s="4"/>
    </row>
    <row r="830" spans="1:8" x14ac:dyDescent="0.8">
      <c r="A830" s="2" t="s">
        <v>125</v>
      </c>
      <c r="B830" s="5">
        <v>2</v>
      </c>
      <c r="C830" s="4">
        <v>6979</v>
      </c>
      <c r="D830" s="4">
        <v>113716844</v>
      </c>
      <c r="E830" s="4">
        <v>341457515</v>
      </c>
      <c r="F830" s="4">
        <v>52588948</v>
      </c>
      <c r="G830" s="4">
        <v>68588480</v>
      </c>
      <c r="H830" s="4"/>
    </row>
    <row r="831" spans="1:8" x14ac:dyDescent="0.8">
      <c r="A831" s="2" t="s">
        <v>125</v>
      </c>
      <c r="B831" s="6">
        <v>2</v>
      </c>
      <c r="C831" s="4">
        <v>6979</v>
      </c>
      <c r="D831" s="4">
        <v>113716844</v>
      </c>
      <c r="E831" s="4">
        <v>341457515</v>
      </c>
      <c r="F831" s="4">
        <v>52588948</v>
      </c>
      <c r="G831" s="4">
        <v>68588480</v>
      </c>
      <c r="H831" s="4"/>
    </row>
    <row r="832" spans="1:8" x14ac:dyDescent="0.8">
      <c r="A832" s="2" t="s">
        <v>125</v>
      </c>
      <c r="B832" s="7">
        <v>2</v>
      </c>
      <c r="C832" s="4">
        <v>6979</v>
      </c>
      <c r="D832" s="4">
        <v>113716844</v>
      </c>
      <c r="E832" s="4">
        <v>341457515</v>
      </c>
      <c r="F832" s="4">
        <v>52588948</v>
      </c>
      <c r="G832" s="4">
        <v>68588480</v>
      </c>
      <c r="H832" s="4"/>
    </row>
    <row r="833" spans="1:8" x14ac:dyDescent="0.8">
      <c r="A833" s="2" t="s">
        <v>125</v>
      </c>
      <c r="B833" s="2" t="s">
        <v>485</v>
      </c>
      <c r="C833" s="4">
        <v>55</v>
      </c>
      <c r="D833" s="4">
        <v>6904365</v>
      </c>
      <c r="E833" s="4">
        <v>20731729</v>
      </c>
      <c r="F833" s="4">
        <v>0</v>
      </c>
      <c r="G833" s="4">
        <v>0</v>
      </c>
      <c r="H833" s="4"/>
    </row>
    <row r="834" spans="1:8" x14ac:dyDescent="0.8">
      <c r="A834" s="2" t="s">
        <v>125</v>
      </c>
      <c r="B834" s="5" t="s">
        <v>485</v>
      </c>
      <c r="C834" s="4">
        <v>55</v>
      </c>
      <c r="D834" s="4">
        <v>6904365</v>
      </c>
      <c r="E834" s="4">
        <v>20731729</v>
      </c>
      <c r="F834" s="4">
        <v>0</v>
      </c>
      <c r="G834" s="4">
        <v>0</v>
      </c>
      <c r="H834" s="4"/>
    </row>
    <row r="835" spans="1:8" x14ac:dyDescent="0.8">
      <c r="A835" s="2" t="s">
        <v>125</v>
      </c>
      <c r="B835" s="6">
        <v>3</v>
      </c>
      <c r="C835" s="4">
        <v>55</v>
      </c>
      <c r="D835" s="4">
        <v>6904365</v>
      </c>
      <c r="E835" s="4">
        <v>20731729</v>
      </c>
      <c r="F835" s="4">
        <v>0</v>
      </c>
      <c r="G835" s="4">
        <v>0</v>
      </c>
      <c r="H835" s="4"/>
    </row>
    <row r="836" spans="1:8" x14ac:dyDescent="0.8">
      <c r="A836" s="2" t="s">
        <v>125</v>
      </c>
      <c r="B836" s="7">
        <v>3</v>
      </c>
      <c r="C836" s="4">
        <v>55</v>
      </c>
      <c r="D836" s="4">
        <v>6904365</v>
      </c>
      <c r="E836" s="4">
        <v>20731729</v>
      </c>
      <c r="F836" s="4">
        <v>0</v>
      </c>
      <c r="G836" s="4">
        <v>0</v>
      </c>
      <c r="H836" s="4"/>
    </row>
    <row r="837" spans="1:8" x14ac:dyDescent="0.8">
      <c r="A837" s="2" t="s">
        <v>125</v>
      </c>
      <c r="B837" s="2" t="s">
        <v>471</v>
      </c>
      <c r="C837" s="4">
        <v>6</v>
      </c>
      <c r="D837" s="4">
        <v>1709865</v>
      </c>
      <c r="E837" s="4">
        <v>5134213</v>
      </c>
      <c r="F837" s="4">
        <v>0</v>
      </c>
      <c r="G837" s="4">
        <v>0</v>
      </c>
      <c r="H837" s="4"/>
    </row>
    <row r="838" spans="1:8" x14ac:dyDescent="0.8">
      <c r="A838" s="2" t="s">
        <v>125</v>
      </c>
      <c r="B838" s="5" t="s">
        <v>471</v>
      </c>
      <c r="C838" s="4">
        <v>6</v>
      </c>
      <c r="D838" s="4">
        <v>1709865</v>
      </c>
      <c r="E838" s="4">
        <v>5134213</v>
      </c>
      <c r="F838" s="4">
        <v>0</v>
      </c>
      <c r="G838" s="4">
        <v>0</v>
      </c>
      <c r="H838" s="4"/>
    </row>
    <row r="839" spans="1:8" x14ac:dyDescent="0.8">
      <c r="A839" s="2" t="s">
        <v>125</v>
      </c>
      <c r="B839" s="6" t="s">
        <v>34</v>
      </c>
      <c r="C839" s="4">
        <v>5</v>
      </c>
      <c r="D839" s="4">
        <v>1623530</v>
      </c>
      <c r="E839" s="4">
        <v>4874975</v>
      </c>
      <c r="F839" s="4">
        <v>0</v>
      </c>
      <c r="G839" s="4">
        <v>0</v>
      </c>
      <c r="H839" s="4"/>
    </row>
    <row r="840" spans="1:8" x14ac:dyDescent="0.8">
      <c r="A840" s="2" t="s">
        <v>125</v>
      </c>
      <c r="B840" s="7" t="s">
        <v>34</v>
      </c>
      <c r="C840" s="4">
        <v>5</v>
      </c>
      <c r="D840" s="4">
        <v>1623530</v>
      </c>
      <c r="E840" s="4">
        <v>4874975</v>
      </c>
      <c r="F840" s="4">
        <v>0</v>
      </c>
      <c r="G840" s="4">
        <v>0</v>
      </c>
      <c r="H840" s="4"/>
    </row>
    <row r="841" spans="1:8" x14ac:dyDescent="0.8">
      <c r="A841" s="2" t="s">
        <v>125</v>
      </c>
      <c r="B841" s="6" t="s">
        <v>40</v>
      </c>
      <c r="C841" s="4">
        <v>1</v>
      </c>
      <c r="D841" s="4">
        <v>86335</v>
      </c>
      <c r="E841" s="4">
        <v>259238</v>
      </c>
      <c r="F841" s="4">
        <v>0</v>
      </c>
      <c r="G841" s="4">
        <v>0</v>
      </c>
      <c r="H841" s="4"/>
    </row>
    <row r="842" spans="1:8" x14ac:dyDescent="0.8">
      <c r="A842" s="2" t="s">
        <v>125</v>
      </c>
      <c r="B842" s="7" t="s">
        <v>40</v>
      </c>
      <c r="C842" s="4">
        <v>1</v>
      </c>
      <c r="D842" s="4">
        <v>86335</v>
      </c>
      <c r="E842" s="4">
        <v>259238</v>
      </c>
      <c r="F842" s="4">
        <v>0</v>
      </c>
      <c r="G842" s="4">
        <v>0</v>
      </c>
      <c r="H842" s="4"/>
    </row>
    <row r="843" spans="1:8" x14ac:dyDescent="0.8">
      <c r="A843" s="2" t="s">
        <v>125</v>
      </c>
      <c r="B843" s="2" t="s">
        <v>488</v>
      </c>
      <c r="C843" s="4">
        <v>279</v>
      </c>
      <c r="D843" s="4">
        <v>47575038</v>
      </c>
      <c r="E843" s="4">
        <v>142853572</v>
      </c>
      <c r="F843" s="4">
        <v>0</v>
      </c>
      <c r="G843" s="4">
        <v>0</v>
      </c>
      <c r="H843" s="4"/>
    </row>
    <row r="844" spans="1:8" x14ac:dyDescent="0.8">
      <c r="A844" s="2" t="s">
        <v>125</v>
      </c>
      <c r="B844" s="5" t="s">
        <v>488</v>
      </c>
      <c r="C844" s="4">
        <v>279</v>
      </c>
      <c r="D844" s="4">
        <v>47575038</v>
      </c>
      <c r="E844" s="4">
        <v>142853572</v>
      </c>
      <c r="F844" s="4">
        <v>0</v>
      </c>
      <c r="G844" s="4">
        <v>0</v>
      </c>
      <c r="H844" s="4"/>
    </row>
    <row r="845" spans="1:8" x14ac:dyDescent="0.8">
      <c r="A845" s="2" t="s">
        <v>125</v>
      </c>
      <c r="B845" s="6" t="s">
        <v>485</v>
      </c>
      <c r="C845" s="4">
        <v>279</v>
      </c>
      <c r="D845" s="4">
        <v>47575038</v>
      </c>
      <c r="E845" s="4">
        <v>142853572</v>
      </c>
      <c r="F845" s="4">
        <v>0</v>
      </c>
      <c r="G845" s="4">
        <v>0</v>
      </c>
      <c r="H845" s="4"/>
    </row>
    <row r="846" spans="1:8" x14ac:dyDescent="0.8">
      <c r="A846" s="2" t="s">
        <v>125</v>
      </c>
      <c r="B846" s="7" t="s">
        <v>23</v>
      </c>
      <c r="C846" s="4">
        <v>176</v>
      </c>
      <c r="D846" s="4">
        <v>27797279</v>
      </c>
      <c r="E846" s="4">
        <v>83466895</v>
      </c>
      <c r="F846" s="4">
        <v>0</v>
      </c>
      <c r="G846" s="4">
        <v>0</v>
      </c>
      <c r="H846" s="4"/>
    </row>
    <row r="847" spans="1:8" x14ac:dyDescent="0.8">
      <c r="A847" s="2" t="s">
        <v>125</v>
      </c>
      <c r="B847" s="7" t="s">
        <v>30</v>
      </c>
      <c r="C847" s="4">
        <v>103</v>
      </c>
      <c r="D847" s="4">
        <v>19777759</v>
      </c>
      <c r="E847" s="4">
        <v>59386677</v>
      </c>
      <c r="F847" s="4">
        <v>0</v>
      </c>
      <c r="G847" s="4">
        <v>0</v>
      </c>
      <c r="H847" s="4"/>
    </row>
    <row r="848" spans="1:8" x14ac:dyDescent="0.8">
      <c r="A848" s="2" t="s">
        <v>360</v>
      </c>
      <c r="B848"/>
      <c r="C848" s="4">
        <v>8088</v>
      </c>
      <c r="D848" s="4">
        <v>173944186</v>
      </c>
      <c r="E848" s="4">
        <v>522302159</v>
      </c>
      <c r="F848" s="4">
        <v>52588948</v>
      </c>
      <c r="G848" s="4">
        <v>68588480</v>
      </c>
      <c r="H848" s="4"/>
    </row>
    <row r="849" spans="1:8" x14ac:dyDescent="0.8">
      <c r="A849" s="2" t="s">
        <v>117</v>
      </c>
      <c r="B849" s="2" t="s">
        <v>472</v>
      </c>
      <c r="C849" s="4">
        <v>702</v>
      </c>
      <c r="D849" s="4">
        <v>3292694</v>
      </c>
      <c r="E849" s="4">
        <v>9886970</v>
      </c>
      <c r="F849" s="4">
        <v>0</v>
      </c>
      <c r="G849" s="4">
        <v>0</v>
      </c>
      <c r="H849" s="4"/>
    </row>
    <row r="850" spans="1:8" x14ac:dyDescent="0.8">
      <c r="A850" s="2" t="s">
        <v>117</v>
      </c>
      <c r="B850" s="5" t="s">
        <v>472</v>
      </c>
      <c r="C850" s="4">
        <v>702</v>
      </c>
      <c r="D850" s="4">
        <v>3292694</v>
      </c>
      <c r="E850" s="4">
        <v>9886970</v>
      </c>
      <c r="F850" s="4">
        <v>0</v>
      </c>
      <c r="G850" s="4">
        <v>0</v>
      </c>
      <c r="H850" s="4"/>
    </row>
    <row r="851" spans="1:8" x14ac:dyDescent="0.8">
      <c r="A851" s="2" t="s">
        <v>117</v>
      </c>
      <c r="B851" s="6" t="s">
        <v>472</v>
      </c>
      <c r="C851" s="4">
        <v>702</v>
      </c>
      <c r="D851" s="4">
        <v>3292694</v>
      </c>
      <c r="E851" s="4">
        <v>9886970</v>
      </c>
      <c r="F851" s="4">
        <v>0</v>
      </c>
      <c r="G851" s="4">
        <v>0</v>
      </c>
      <c r="H851" s="4"/>
    </row>
    <row r="852" spans="1:8" x14ac:dyDescent="0.8">
      <c r="A852" s="2" t="s">
        <v>117</v>
      </c>
      <c r="B852" s="7">
        <v>0</v>
      </c>
      <c r="C852" s="4">
        <v>598</v>
      </c>
      <c r="D852" s="4">
        <v>0</v>
      </c>
      <c r="E852" s="4">
        <v>0</v>
      </c>
      <c r="F852" s="4">
        <v>0</v>
      </c>
      <c r="G852" s="4">
        <v>0</v>
      </c>
      <c r="H852" s="4"/>
    </row>
    <row r="853" spans="1:8" x14ac:dyDescent="0.8">
      <c r="A853" s="2" t="s">
        <v>117</v>
      </c>
      <c r="B853" s="7">
        <v>1</v>
      </c>
      <c r="C853" s="4">
        <v>104</v>
      </c>
      <c r="D853" s="4">
        <v>3292694</v>
      </c>
      <c r="E853" s="4">
        <v>9886970</v>
      </c>
      <c r="F853" s="4">
        <v>0</v>
      </c>
      <c r="G853" s="4">
        <v>0</v>
      </c>
      <c r="H853" s="4"/>
    </row>
    <row r="854" spans="1:8" x14ac:dyDescent="0.8">
      <c r="A854" s="2" t="s">
        <v>117</v>
      </c>
      <c r="B854" s="2">
        <v>2</v>
      </c>
      <c r="C854" s="4">
        <v>11994</v>
      </c>
      <c r="D854" s="4">
        <v>264974151</v>
      </c>
      <c r="E854" s="4">
        <v>795638011</v>
      </c>
      <c r="F854" s="4">
        <v>93736160</v>
      </c>
      <c r="G854" s="4">
        <v>143394167</v>
      </c>
      <c r="H854" s="4"/>
    </row>
    <row r="855" spans="1:8" x14ac:dyDescent="0.8">
      <c r="A855" s="2" t="s">
        <v>117</v>
      </c>
      <c r="B855" s="5">
        <v>2</v>
      </c>
      <c r="C855" s="4">
        <v>11994</v>
      </c>
      <c r="D855" s="4">
        <v>264974151</v>
      </c>
      <c r="E855" s="4">
        <v>795638011</v>
      </c>
      <c r="F855" s="4">
        <v>93736160</v>
      </c>
      <c r="G855" s="4">
        <v>143394167</v>
      </c>
      <c r="H855" s="4"/>
    </row>
    <row r="856" spans="1:8" x14ac:dyDescent="0.8">
      <c r="A856" s="2" t="s">
        <v>117</v>
      </c>
      <c r="B856" s="6">
        <v>2</v>
      </c>
      <c r="C856" s="4">
        <v>11994</v>
      </c>
      <c r="D856" s="4">
        <v>264974151</v>
      </c>
      <c r="E856" s="4">
        <v>795638011</v>
      </c>
      <c r="F856" s="4">
        <v>93736160</v>
      </c>
      <c r="G856" s="4">
        <v>143394167</v>
      </c>
      <c r="H856" s="4"/>
    </row>
    <row r="857" spans="1:8" x14ac:dyDescent="0.8">
      <c r="A857" s="2" t="s">
        <v>117</v>
      </c>
      <c r="B857" s="7">
        <v>2</v>
      </c>
      <c r="C857" s="4">
        <v>11994</v>
      </c>
      <c r="D857" s="4">
        <v>264974151</v>
      </c>
      <c r="E857" s="4">
        <v>795638011</v>
      </c>
      <c r="F857" s="4">
        <v>93736160</v>
      </c>
      <c r="G857" s="4">
        <v>143394167</v>
      </c>
      <c r="H857" s="4"/>
    </row>
    <row r="858" spans="1:8" x14ac:dyDescent="0.8">
      <c r="A858" s="2" t="s">
        <v>117</v>
      </c>
      <c r="B858" s="2" t="s">
        <v>485</v>
      </c>
      <c r="C858" s="4">
        <v>87</v>
      </c>
      <c r="D858" s="4">
        <v>16106291</v>
      </c>
      <c r="E858" s="4">
        <v>48362338</v>
      </c>
      <c r="F858" s="4">
        <v>0</v>
      </c>
      <c r="G858" s="4">
        <v>0</v>
      </c>
      <c r="H858" s="4"/>
    </row>
    <row r="859" spans="1:8" x14ac:dyDescent="0.8">
      <c r="A859" s="2" t="s">
        <v>117</v>
      </c>
      <c r="B859" s="5" t="s">
        <v>485</v>
      </c>
      <c r="C859" s="4">
        <v>87</v>
      </c>
      <c r="D859" s="4">
        <v>16106291</v>
      </c>
      <c r="E859" s="4">
        <v>48362338</v>
      </c>
      <c r="F859" s="4">
        <v>0</v>
      </c>
      <c r="G859" s="4">
        <v>0</v>
      </c>
      <c r="H859" s="4"/>
    </row>
    <row r="860" spans="1:8" x14ac:dyDescent="0.8">
      <c r="A860" s="2" t="s">
        <v>117</v>
      </c>
      <c r="B860" s="6">
        <v>3</v>
      </c>
      <c r="C860" s="4">
        <v>83</v>
      </c>
      <c r="D860" s="4">
        <v>13635779</v>
      </c>
      <c r="E860" s="4">
        <v>40944131</v>
      </c>
      <c r="F860" s="4">
        <v>0</v>
      </c>
      <c r="G860" s="4">
        <v>0</v>
      </c>
      <c r="H860" s="4"/>
    </row>
    <row r="861" spans="1:8" x14ac:dyDescent="0.8">
      <c r="A861" s="2" t="s">
        <v>117</v>
      </c>
      <c r="B861" s="7">
        <v>3</v>
      </c>
      <c r="C861" s="4">
        <v>83</v>
      </c>
      <c r="D861" s="4">
        <v>13635779</v>
      </c>
      <c r="E861" s="4">
        <v>40944131</v>
      </c>
      <c r="F861" s="4">
        <v>0</v>
      </c>
      <c r="G861" s="4">
        <v>0</v>
      </c>
      <c r="H861" s="4"/>
    </row>
    <row r="862" spans="1:8" x14ac:dyDescent="0.8">
      <c r="A862" s="2" t="s">
        <v>117</v>
      </c>
      <c r="B862" s="6">
        <v>4</v>
      </c>
      <c r="C862" s="4">
        <v>3</v>
      </c>
      <c r="D862" s="4">
        <v>2050437</v>
      </c>
      <c r="E862" s="4">
        <v>6156848</v>
      </c>
      <c r="F862" s="4">
        <v>0</v>
      </c>
      <c r="G862" s="4">
        <v>0</v>
      </c>
      <c r="H862" s="4"/>
    </row>
    <row r="863" spans="1:8" x14ac:dyDescent="0.8">
      <c r="A863" s="2" t="s">
        <v>117</v>
      </c>
      <c r="B863" s="7">
        <v>4</v>
      </c>
      <c r="C863" s="4">
        <v>3</v>
      </c>
      <c r="D863" s="4">
        <v>2050437</v>
      </c>
      <c r="E863" s="4">
        <v>6156848</v>
      </c>
      <c r="F863" s="4">
        <v>0</v>
      </c>
      <c r="G863" s="4">
        <v>0</v>
      </c>
      <c r="H863" s="4"/>
    </row>
    <row r="864" spans="1:8" x14ac:dyDescent="0.8">
      <c r="A864" s="2" t="s">
        <v>117</v>
      </c>
      <c r="B864" s="6">
        <v>9</v>
      </c>
      <c r="C864" s="4">
        <v>1</v>
      </c>
      <c r="D864" s="4">
        <v>420075</v>
      </c>
      <c r="E864" s="4">
        <v>1261359</v>
      </c>
      <c r="F864" s="4">
        <v>0</v>
      </c>
      <c r="G864" s="4">
        <v>0</v>
      </c>
      <c r="H864" s="4"/>
    </row>
    <row r="865" spans="1:8" x14ac:dyDescent="0.8">
      <c r="A865" s="2" t="s">
        <v>117</v>
      </c>
      <c r="B865" s="7">
        <v>9</v>
      </c>
      <c r="C865" s="4">
        <v>1</v>
      </c>
      <c r="D865" s="4">
        <v>420075</v>
      </c>
      <c r="E865" s="4">
        <v>1261359</v>
      </c>
      <c r="F865" s="4">
        <v>0</v>
      </c>
      <c r="G865" s="4">
        <v>0</v>
      </c>
      <c r="H865" s="4"/>
    </row>
    <row r="866" spans="1:8" x14ac:dyDescent="0.8">
      <c r="A866" s="2" t="s">
        <v>117</v>
      </c>
      <c r="B866" s="2" t="s">
        <v>471</v>
      </c>
      <c r="C866" s="4">
        <v>247</v>
      </c>
      <c r="D866" s="4">
        <v>72689605</v>
      </c>
      <c r="E866" s="4">
        <v>218265074</v>
      </c>
      <c r="F866" s="4">
        <v>0</v>
      </c>
      <c r="G866" s="4">
        <v>0</v>
      </c>
      <c r="H866" s="4"/>
    </row>
    <row r="867" spans="1:8" x14ac:dyDescent="0.8">
      <c r="A867" s="2" t="s">
        <v>117</v>
      </c>
      <c r="B867" s="5" t="s">
        <v>471</v>
      </c>
      <c r="C867" s="4">
        <v>247</v>
      </c>
      <c r="D867" s="4">
        <v>72689605</v>
      </c>
      <c r="E867" s="4">
        <v>218265074</v>
      </c>
      <c r="F867" s="4">
        <v>0</v>
      </c>
      <c r="G867" s="4">
        <v>0</v>
      </c>
      <c r="H867" s="4"/>
    </row>
    <row r="868" spans="1:8" x14ac:dyDescent="0.8">
      <c r="A868" s="2" t="s">
        <v>117</v>
      </c>
      <c r="B868" s="6" t="s">
        <v>34</v>
      </c>
      <c r="C868" s="4">
        <v>246</v>
      </c>
      <c r="D868" s="4">
        <v>72443944</v>
      </c>
      <c r="E868" s="4">
        <v>217527428</v>
      </c>
      <c r="F868" s="4">
        <v>0</v>
      </c>
      <c r="G868" s="4">
        <v>0</v>
      </c>
      <c r="H868" s="4"/>
    </row>
    <row r="869" spans="1:8" x14ac:dyDescent="0.8">
      <c r="A869" s="2" t="s">
        <v>117</v>
      </c>
      <c r="B869" s="7" t="s">
        <v>34</v>
      </c>
      <c r="C869" s="4">
        <v>246</v>
      </c>
      <c r="D869" s="4">
        <v>72443944</v>
      </c>
      <c r="E869" s="4">
        <v>217527428</v>
      </c>
      <c r="F869" s="4">
        <v>0</v>
      </c>
      <c r="G869" s="4">
        <v>0</v>
      </c>
      <c r="H869" s="4"/>
    </row>
    <row r="870" spans="1:8" x14ac:dyDescent="0.8">
      <c r="A870" s="2" t="s">
        <v>117</v>
      </c>
      <c r="B870" s="6" t="s">
        <v>118</v>
      </c>
      <c r="C870" s="4">
        <v>1</v>
      </c>
      <c r="D870" s="4">
        <v>245661</v>
      </c>
      <c r="E870" s="4">
        <v>737646</v>
      </c>
      <c r="F870" s="4">
        <v>0</v>
      </c>
      <c r="G870" s="4">
        <v>0</v>
      </c>
      <c r="H870" s="4"/>
    </row>
    <row r="871" spans="1:8" x14ac:dyDescent="0.8">
      <c r="A871" s="2" t="s">
        <v>117</v>
      </c>
      <c r="B871" s="7" t="s">
        <v>118</v>
      </c>
      <c r="C871" s="4">
        <v>1</v>
      </c>
      <c r="D871" s="4">
        <v>245661</v>
      </c>
      <c r="E871" s="4">
        <v>737646</v>
      </c>
      <c r="F871" s="4">
        <v>0</v>
      </c>
      <c r="G871" s="4">
        <v>0</v>
      </c>
      <c r="H871" s="4"/>
    </row>
    <row r="872" spans="1:8" x14ac:dyDescent="0.8">
      <c r="A872" s="2" t="s">
        <v>117</v>
      </c>
      <c r="B872" s="2" t="s">
        <v>488</v>
      </c>
      <c r="C872" s="4">
        <v>1279</v>
      </c>
      <c r="D872" s="4">
        <v>499703581</v>
      </c>
      <c r="E872" s="4">
        <v>1500459978</v>
      </c>
      <c r="F872" s="4">
        <v>0</v>
      </c>
      <c r="G872" s="4">
        <v>0</v>
      </c>
      <c r="H872" s="4"/>
    </row>
    <row r="873" spans="1:8" x14ac:dyDescent="0.8">
      <c r="A873" s="2" t="s">
        <v>117</v>
      </c>
      <c r="B873" s="5" t="s">
        <v>488</v>
      </c>
      <c r="C873" s="4">
        <v>1279</v>
      </c>
      <c r="D873" s="4">
        <v>499703581</v>
      </c>
      <c r="E873" s="4">
        <v>1500459978</v>
      </c>
      <c r="F873" s="4">
        <v>0</v>
      </c>
      <c r="G873" s="4">
        <v>0</v>
      </c>
      <c r="H873" s="4"/>
    </row>
    <row r="874" spans="1:8" x14ac:dyDescent="0.8">
      <c r="A874" s="2" t="s">
        <v>117</v>
      </c>
      <c r="B874" s="6" t="s">
        <v>485</v>
      </c>
      <c r="C874" s="4">
        <v>1279</v>
      </c>
      <c r="D874" s="4">
        <v>499703581</v>
      </c>
      <c r="E874" s="4">
        <v>1500459978</v>
      </c>
      <c r="F874" s="4">
        <v>0</v>
      </c>
      <c r="G874" s="4">
        <v>0</v>
      </c>
      <c r="H874" s="4"/>
    </row>
    <row r="875" spans="1:8" x14ac:dyDescent="0.8">
      <c r="A875" s="2" t="s">
        <v>117</v>
      </c>
      <c r="B875" s="7" t="s">
        <v>23</v>
      </c>
      <c r="C875" s="4">
        <v>287</v>
      </c>
      <c r="D875" s="4">
        <v>174248843</v>
      </c>
      <c r="E875" s="4">
        <v>523217006</v>
      </c>
      <c r="F875" s="4">
        <v>0</v>
      </c>
      <c r="G875" s="4">
        <v>0</v>
      </c>
      <c r="H875" s="4"/>
    </row>
    <row r="876" spans="1:8" x14ac:dyDescent="0.8">
      <c r="A876" s="2" t="s">
        <v>117</v>
      </c>
      <c r="B876" s="7" t="s">
        <v>30</v>
      </c>
      <c r="C876" s="4">
        <v>992</v>
      </c>
      <c r="D876" s="4">
        <v>325454738</v>
      </c>
      <c r="E876" s="4">
        <v>977242972</v>
      </c>
      <c r="F876" s="4">
        <v>0</v>
      </c>
      <c r="G876" s="4">
        <v>0</v>
      </c>
      <c r="H876" s="4"/>
    </row>
    <row r="877" spans="1:8" x14ac:dyDescent="0.8">
      <c r="A877" s="2" t="s">
        <v>361</v>
      </c>
      <c r="B877"/>
      <c r="C877" s="4">
        <v>14309</v>
      </c>
      <c r="D877" s="4">
        <v>856766322</v>
      </c>
      <c r="E877" s="4">
        <v>2572612371</v>
      </c>
      <c r="F877" s="4">
        <v>93736160</v>
      </c>
      <c r="G877" s="4">
        <v>143394167</v>
      </c>
      <c r="H877" s="4"/>
    </row>
    <row r="878" spans="1:8" x14ac:dyDescent="0.8">
      <c r="A878" s="2" t="s">
        <v>153</v>
      </c>
      <c r="B878" s="2" t="s">
        <v>472</v>
      </c>
      <c r="C878" s="4">
        <v>253</v>
      </c>
      <c r="D878" s="4">
        <v>213758</v>
      </c>
      <c r="E878" s="4">
        <v>641854</v>
      </c>
      <c r="F878" s="4">
        <v>0</v>
      </c>
      <c r="G878" s="4">
        <v>0</v>
      </c>
      <c r="H878" s="4"/>
    </row>
    <row r="879" spans="1:8" x14ac:dyDescent="0.8">
      <c r="A879" s="2" t="s">
        <v>153</v>
      </c>
      <c r="B879" s="5" t="s">
        <v>472</v>
      </c>
      <c r="C879" s="4">
        <v>253</v>
      </c>
      <c r="D879" s="4">
        <v>213758</v>
      </c>
      <c r="E879" s="4">
        <v>641854</v>
      </c>
      <c r="F879" s="4">
        <v>0</v>
      </c>
      <c r="G879" s="4">
        <v>0</v>
      </c>
      <c r="H879" s="4"/>
    </row>
    <row r="880" spans="1:8" x14ac:dyDescent="0.8">
      <c r="A880" s="2" t="s">
        <v>153</v>
      </c>
      <c r="B880" s="6" t="s">
        <v>472</v>
      </c>
      <c r="C880" s="4">
        <v>253</v>
      </c>
      <c r="D880" s="4">
        <v>213758</v>
      </c>
      <c r="E880" s="4">
        <v>641854</v>
      </c>
      <c r="F880" s="4">
        <v>0</v>
      </c>
      <c r="G880" s="4">
        <v>0</v>
      </c>
      <c r="H880" s="4"/>
    </row>
    <row r="881" spans="1:8" x14ac:dyDescent="0.8">
      <c r="A881" s="2" t="s">
        <v>153</v>
      </c>
      <c r="B881" s="7">
        <v>0</v>
      </c>
      <c r="C881" s="4">
        <v>220</v>
      </c>
      <c r="D881" s="4">
        <v>0</v>
      </c>
      <c r="E881" s="4">
        <v>0</v>
      </c>
      <c r="F881" s="4">
        <v>0</v>
      </c>
      <c r="G881" s="4">
        <v>0</v>
      </c>
      <c r="H881" s="4"/>
    </row>
    <row r="882" spans="1:8" x14ac:dyDescent="0.8">
      <c r="A882" s="2" t="s">
        <v>153</v>
      </c>
      <c r="B882" s="7">
        <v>1</v>
      </c>
      <c r="C882" s="4">
        <v>33</v>
      </c>
      <c r="D882" s="4">
        <v>213758</v>
      </c>
      <c r="E882" s="4">
        <v>641854</v>
      </c>
      <c r="F882" s="4">
        <v>0</v>
      </c>
      <c r="G882" s="4">
        <v>0</v>
      </c>
      <c r="H882" s="4"/>
    </row>
    <row r="883" spans="1:8" x14ac:dyDescent="0.8">
      <c r="A883" s="2" t="s">
        <v>153</v>
      </c>
      <c r="B883" s="2">
        <v>2</v>
      </c>
      <c r="C883" s="4">
        <v>7904</v>
      </c>
      <c r="D883" s="4">
        <v>164361147</v>
      </c>
      <c r="E883" s="4">
        <v>493527215</v>
      </c>
      <c r="F883" s="4">
        <v>58069718</v>
      </c>
      <c r="G883" s="4">
        <v>90867050</v>
      </c>
      <c r="H883" s="4"/>
    </row>
    <row r="884" spans="1:8" x14ac:dyDescent="0.8">
      <c r="A884" s="2" t="s">
        <v>153</v>
      </c>
      <c r="B884" s="5">
        <v>2</v>
      </c>
      <c r="C884" s="4">
        <v>7904</v>
      </c>
      <c r="D884" s="4">
        <v>164361147</v>
      </c>
      <c r="E884" s="4">
        <v>493527215</v>
      </c>
      <c r="F884" s="4">
        <v>58069718</v>
      </c>
      <c r="G884" s="4">
        <v>90867050</v>
      </c>
      <c r="H884" s="4"/>
    </row>
    <row r="885" spans="1:8" x14ac:dyDescent="0.8">
      <c r="A885" s="2" t="s">
        <v>153</v>
      </c>
      <c r="B885" s="6">
        <v>2</v>
      </c>
      <c r="C885" s="4">
        <v>7904</v>
      </c>
      <c r="D885" s="4">
        <v>164361147</v>
      </c>
      <c r="E885" s="4">
        <v>493527215</v>
      </c>
      <c r="F885" s="4">
        <v>58069718</v>
      </c>
      <c r="G885" s="4">
        <v>90867050</v>
      </c>
      <c r="H885" s="4"/>
    </row>
    <row r="886" spans="1:8" x14ac:dyDescent="0.8">
      <c r="A886" s="2" t="s">
        <v>153</v>
      </c>
      <c r="B886" s="7">
        <v>2</v>
      </c>
      <c r="C886" s="4">
        <v>7904</v>
      </c>
      <c r="D886" s="4">
        <v>164361147</v>
      </c>
      <c r="E886" s="4">
        <v>493527215</v>
      </c>
      <c r="F886" s="4">
        <v>58069718</v>
      </c>
      <c r="G886" s="4">
        <v>90867050</v>
      </c>
      <c r="H886" s="4"/>
    </row>
    <row r="887" spans="1:8" x14ac:dyDescent="0.8">
      <c r="A887" s="2" t="s">
        <v>153</v>
      </c>
      <c r="B887" s="2" t="s">
        <v>485</v>
      </c>
      <c r="C887" s="4">
        <v>63</v>
      </c>
      <c r="D887" s="4">
        <v>3442586</v>
      </c>
      <c r="E887" s="4">
        <v>10337057</v>
      </c>
      <c r="F887" s="4">
        <v>0</v>
      </c>
      <c r="G887" s="4">
        <v>0</v>
      </c>
      <c r="H887" s="4"/>
    </row>
    <row r="888" spans="1:8" x14ac:dyDescent="0.8">
      <c r="A888" s="2" t="s">
        <v>153</v>
      </c>
      <c r="B888" s="5" t="s">
        <v>485</v>
      </c>
      <c r="C888" s="4">
        <v>63</v>
      </c>
      <c r="D888" s="4">
        <v>3442586</v>
      </c>
      <c r="E888" s="4">
        <v>10337057</v>
      </c>
      <c r="F888" s="4">
        <v>0</v>
      </c>
      <c r="G888" s="4">
        <v>0</v>
      </c>
      <c r="H888" s="4"/>
    </row>
    <row r="889" spans="1:8" x14ac:dyDescent="0.8">
      <c r="A889" s="2" t="s">
        <v>153</v>
      </c>
      <c r="B889" s="6">
        <v>3</v>
      </c>
      <c r="C889" s="4">
        <v>61</v>
      </c>
      <c r="D889" s="4">
        <v>3415586</v>
      </c>
      <c r="E889" s="4">
        <v>10255984</v>
      </c>
      <c r="F889" s="4">
        <v>0</v>
      </c>
      <c r="G889" s="4">
        <v>0</v>
      </c>
      <c r="H889" s="4"/>
    </row>
    <row r="890" spans="1:8" x14ac:dyDescent="0.8">
      <c r="A890" s="2" t="s">
        <v>153</v>
      </c>
      <c r="B890" s="7">
        <v>3</v>
      </c>
      <c r="C890" s="4">
        <v>61</v>
      </c>
      <c r="D890" s="4">
        <v>3415586</v>
      </c>
      <c r="E890" s="4">
        <v>10255984</v>
      </c>
      <c r="F890" s="4">
        <v>0</v>
      </c>
      <c r="G890" s="4">
        <v>0</v>
      </c>
      <c r="H890" s="4"/>
    </row>
    <row r="891" spans="1:8" x14ac:dyDescent="0.8">
      <c r="A891" s="2" t="s">
        <v>153</v>
      </c>
      <c r="B891" s="6">
        <v>4</v>
      </c>
      <c r="C891" s="4">
        <v>2</v>
      </c>
      <c r="D891" s="4">
        <v>27000</v>
      </c>
      <c r="E891" s="4">
        <v>81073</v>
      </c>
      <c r="F891" s="4">
        <v>0</v>
      </c>
      <c r="G891" s="4">
        <v>0</v>
      </c>
      <c r="H891" s="4"/>
    </row>
    <row r="892" spans="1:8" x14ac:dyDescent="0.8">
      <c r="A892" s="2" t="s">
        <v>153</v>
      </c>
      <c r="B892" s="7">
        <v>4</v>
      </c>
      <c r="C892" s="4">
        <v>2</v>
      </c>
      <c r="D892" s="4">
        <v>27000</v>
      </c>
      <c r="E892" s="4">
        <v>81073</v>
      </c>
      <c r="F892" s="4">
        <v>0</v>
      </c>
      <c r="G892" s="4">
        <v>0</v>
      </c>
      <c r="H892" s="4"/>
    </row>
    <row r="893" spans="1:8" x14ac:dyDescent="0.8">
      <c r="A893" s="2" t="s">
        <v>153</v>
      </c>
      <c r="B893" s="2" t="s">
        <v>488</v>
      </c>
      <c r="C893" s="4">
        <v>312</v>
      </c>
      <c r="D893" s="4">
        <v>23936465</v>
      </c>
      <c r="E893" s="4">
        <v>71874031</v>
      </c>
      <c r="F893" s="4">
        <v>0</v>
      </c>
      <c r="G893" s="4">
        <v>0</v>
      </c>
      <c r="H893" s="4"/>
    </row>
    <row r="894" spans="1:8" x14ac:dyDescent="0.8">
      <c r="A894" s="2" t="s">
        <v>153</v>
      </c>
      <c r="B894" s="5" t="s">
        <v>488</v>
      </c>
      <c r="C894" s="4">
        <v>312</v>
      </c>
      <c r="D894" s="4">
        <v>23936465</v>
      </c>
      <c r="E894" s="4">
        <v>71874031</v>
      </c>
      <c r="F894" s="4">
        <v>0</v>
      </c>
      <c r="G894" s="4">
        <v>0</v>
      </c>
      <c r="H894" s="4"/>
    </row>
    <row r="895" spans="1:8" x14ac:dyDescent="0.8">
      <c r="A895" s="2" t="s">
        <v>153</v>
      </c>
      <c r="B895" s="6" t="s">
        <v>485</v>
      </c>
      <c r="C895" s="4">
        <v>312</v>
      </c>
      <c r="D895" s="4">
        <v>23936465</v>
      </c>
      <c r="E895" s="4">
        <v>71874031</v>
      </c>
      <c r="F895" s="4">
        <v>0</v>
      </c>
      <c r="G895" s="4">
        <v>0</v>
      </c>
      <c r="H895" s="4"/>
    </row>
    <row r="896" spans="1:8" x14ac:dyDescent="0.8">
      <c r="A896" s="2" t="s">
        <v>153</v>
      </c>
      <c r="B896" s="7" t="s">
        <v>23</v>
      </c>
      <c r="C896" s="4">
        <v>288</v>
      </c>
      <c r="D896" s="4">
        <v>22832043</v>
      </c>
      <c r="E896" s="4">
        <v>68557786</v>
      </c>
      <c r="F896" s="4">
        <v>0</v>
      </c>
      <c r="G896" s="4">
        <v>0</v>
      </c>
      <c r="H896" s="4"/>
    </row>
    <row r="897" spans="1:8" x14ac:dyDescent="0.8">
      <c r="A897" s="2" t="s">
        <v>153</v>
      </c>
      <c r="B897" s="7" t="s">
        <v>30</v>
      </c>
      <c r="C897" s="4">
        <v>24</v>
      </c>
      <c r="D897" s="4">
        <v>1104422</v>
      </c>
      <c r="E897" s="4">
        <v>3316245</v>
      </c>
      <c r="F897" s="4">
        <v>0</v>
      </c>
      <c r="G897" s="4">
        <v>0</v>
      </c>
      <c r="H897" s="4"/>
    </row>
    <row r="898" spans="1:8" x14ac:dyDescent="0.8">
      <c r="A898" s="2" t="s">
        <v>362</v>
      </c>
      <c r="B898"/>
      <c r="C898" s="4">
        <v>8532</v>
      </c>
      <c r="D898" s="4">
        <v>191953956</v>
      </c>
      <c r="E898" s="4">
        <v>576380157</v>
      </c>
      <c r="F898" s="4">
        <v>58069718</v>
      </c>
      <c r="G898" s="4">
        <v>90867050</v>
      </c>
      <c r="H898" s="4"/>
    </row>
    <row r="899" spans="1:8" x14ac:dyDescent="0.8">
      <c r="A899" s="2" t="s">
        <v>120</v>
      </c>
      <c r="B899" s="2" t="s">
        <v>472</v>
      </c>
      <c r="C899" s="4">
        <v>2498</v>
      </c>
      <c r="D899" s="4">
        <v>1619643</v>
      </c>
      <c r="E899" s="4">
        <v>4863297</v>
      </c>
      <c r="F899" s="4">
        <v>0</v>
      </c>
      <c r="G899" s="4">
        <v>0</v>
      </c>
      <c r="H899" s="4"/>
    </row>
    <row r="900" spans="1:8" x14ac:dyDescent="0.8">
      <c r="A900" s="2" t="s">
        <v>120</v>
      </c>
      <c r="B900" s="5" t="s">
        <v>472</v>
      </c>
      <c r="C900" s="4">
        <v>2498</v>
      </c>
      <c r="D900" s="4">
        <v>1619643</v>
      </c>
      <c r="E900" s="4">
        <v>4863297</v>
      </c>
      <c r="F900" s="4">
        <v>0</v>
      </c>
      <c r="G900" s="4">
        <v>0</v>
      </c>
      <c r="H900" s="4"/>
    </row>
    <row r="901" spans="1:8" x14ac:dyDescent="0.8">
      <c r="A901" s="2" t="s">
        <v>120</v>
      </c>
      <c r="B901" s="6" t="s">
        <v>472</v>
      </c>
      <c r="C901" s="4">
        <v>2498</v>
      </c>
      <c r="D901" s="4">
        <v>1619643</v>
      </c>
      <c r="E901" s="4">
        <v>4863297</v>
      </c>
      <c r="F901" s="4">
        <v>0</v>
      </c>
      <c r="G901" s="4">
        <v>0</v>
      </c>
      <c r="H901" s="4"/>
    </row>
    <row r="902" spans="1:8" x14ac:dyDescent="0.8">
      <c r="A902" s="2" t="s">
        <v>120</v>
      </c>
      <c r="B902" s="7">
        <v>0</v>
      </c>
      <c r="C902" s="4">
        <v>2278</v>
      </c>
      <c r="D902" s="4">
        <v>0</v>
      </c>
      <c r="E902" s="4">
        <v>0</v>
      </c>
      <c r="F902" s="4">
        <v>0</v>
      </c>
      <c r="G902" s="4">
        <v>0</v>
      </c>
      <c r="H902" s="4"/>
    </row>
    <row r="903" spans="1:8" x14ac:dyDescent="0.8">
      <c r="A903" s="2" t="s">
        <v>120</v>
      </c>
      <c r="B903" s="7">
        <v>1</v>
      </c>
      <c r="C903" s="4">
        <v>220</v>
      </c>
      <c r="D903" s="4">
        <v>1619643</v>
      </c>
      <c r="E903" s="4">
        <v>4863297</v>
      </c>
      <c r="F903" s="4">
        <v>0</v>
      </c>
      <c r="G903" s="4">
        <v>0</v>
      </c>
      <c r="H903" s="4"/>
    </row>
    <row r="904" spans="1:8" x14ac:dyDescent="0.8">
      <c r="A904" s="2" t="s">
        <v>120</v>
      </c>
      <c r="B904" s="2">
        <v>2</v>
      </c>
      <c r="C904" s="4">
        <v>22043</v>
      </c>
      <c r="D904" s="4">
        <v>779040360</v>
      </c>
      <c r="E904" s="4">
        <v>2339224565</v>
      </c>
      <c r="F904" s="4">
        <v>152651438</v>
      </c>
      <c r="G904" s="4">
        <v>226428408</v>
      </c>
      <c r="H904" s="4"/>
    </row>
    <row r="905" spans="1:8" x14ac:dyDescent="0.8">
      <c r="A905" s="2" t="s">
        <v>120</v>
      </c>
      <c r="B905" s="5">
        <v>2</v>
      </c>
      <c r="C905" s="4">
        <v>22043</v>
      </c>
      <c r="D905" s="4">
        <v>779040360</v>
      </c>
      <c r="E905" s="4">
        <v>2339224565</v>
      </c>
      <c r="F905" s="4">
        <v>152651438</v>
      </c>
      <c r="G905" s="4">
        <v>226428408</v>
      </c>
      <c r="H905" s="4"/>
    </row>
    <row r="906" spans="1:8" x14ac:dyDescent="0.8">
      <c r="A906" s="2" t="s">
        <v>120</v>
      </c>
      <c r="B906" s="6">
        <v>2</v>
      </c>
      <c r="C906" s="4">
        <v>22043</v>
      </c>
      <c r="D906" s="4">
        <v>779040360</v>
      </c>
      <c r="E906" s="4">
        <v>2339224565</v>
      </c>
      <c r="F906" s="4">
        <v>152651438</v>
      </c>
      <c r="G906" s="4">
        <v>226428408</v>
      </c>
      <c r="H906" s="4"/>
    </row>
    <row r="907" spans="1:8" x14ac:dyDescent="0.8">
      <c r="A907" s="2" t="s">
        <v>120</v>
      </c>
      <c r="B907" s="7">
        <v>2</v>
      </c>
      <c r="C907" s="4">
        <v>22043</v>
      </c>
      <c r="D907" s="4">
        <v>779040360</v>
      </c>
      <c r="E907" s="4">
        <v>2339224565</v>
      </c>
      <c r="F907" s="4">
        <v>152651438</v>
      </c>
      <c r="G907" s="4">
        <v>226428408</v>
      </c>
      <c r="H907" s="4"/>
    </row>
    <row r="908" spans="1:8" x14ac:dyDescent="0.8">
      <c r="A908" s="2" t="s">
        <v>120</v>
      </c>
      <c r="B908" s="2" t="s">
        <v>485</v>
      </c>
      <c r="C908" s="4">
        <v>600</v>
      </c>
      <c r="D908" s="4">
        <v>135938198</v>
      </c>
      <c r="E908" s="4">
        <v>408181634</v>
      </c>
      <c r="F908" s="4">
        <v>0</v>
      </c>
      <c r="G908" s="4">
        <v>1000000</v>
      </c>
      <c r="H908" s="4"/>
    </row>
    <row r="909" spans="1:8" x14ac:dyDescent="0.8">
      <c r="A909" s="2" t="s">
        <v>120</v>
      </c>
      <c r="B909" s="5" t="s">
        <v>485</v>
      </c>
      <c r="C909" s="4">
        <v>600</v>
      </c>
      <c r="D909" s="4">
        <v>135938198</v>
      </c>
      <c r="E909" s="4">
        <v>408181634</v>
      </c>
      <c r="F909" s="4">
        <v>0</v>
      </c>
      <c r="G909" s="4">
        <v>1000000</v>
      </c>
      <c r="H909" s="4"/>
    </row>
    <row r="910" spans="1:8" x14ac:dyDescent="0.8">
      <c r="A910" s="2" t="s">
        <v>120</v>
      </c>
      <c r="B910" s="6">
        <v>3</v>
      </c>
      <c r="C910" s="4">
        <v>582</v>
      </c>
      <c r="D910" s="4">
        <v>132274362</v>
      </c>
      <c r="E910" s="4">
        <v>397180231</v>
      </c>
      <c r="F910" s="4">
        <v>0</v>
      </c>
      <c r="G910" s="4">
        <v>1000000</v>
      </c>
      <c r="H910" s="4"/>
    </row>
    <row r="911" spans="1:8" x14ac:dyDescent="0.8">
      <c r="A911" s="2" t="s">
        <v>120</v>
      </c>
      <c r="B911" s="7">
        <v>3</v>
      </c>
      <c r="C911" s="4">
        <v>582</v>
      </c>
      <c r="D911" s="4">
        <v>132274362</v>
      </c>
      <c r="E911" s="4">
        <v>397180231</v>
      </c>
      <c r="F911" s="4">
        <v>0</v>
      </c>
      <c r="G911" s="4">
        <v>1000000</v>
      </c>
      <c r="H911" s="4"/>
    </row>
    <row r="912" spans="1:8" x14ac:dyDescent="0.8">
      <c r="A912" s="2" t="s">
        <v>120</v>
      </c>
      <c r="B912" s="6">
        <v>4</v>
      </c>
      <c r="C912" s="4">
        <v>6</v>
      </c>
      <c r="D912" s="4">
        <v>2827135</v>
      </c>
      <c r="E912" s="4">
        <v>8489039</v>
      </c>
      <c r="F912" s="4">
        <v>0</v>
      </c>
      <c r="G912" s="4">
        <v>0</v>
      </c>
      <c r="H912" s="4"/>
    </row>
    <row r="913" spans="1:8" x14ac:dyDescent="0.8">
      <c r="A913" s="2" t="s">
        <v>120</v>
      </c>
      <c r="B913" s="7">
        <v>4</v>
      </c>
      <c r="C913" s="4">
        <v>6</v>
      </c>
      <c r="D913" s="4">
        <v>2827135</v>
      </c>
      <c r="E913" s="4">
        <v>8489039</v>
      </c>
      <c r="F913" s="4">
        <v>0</v>
      </c>
      <c r="G913" s="4">
        <v>0</v>
      </c>
      <c r="H913" s="4"/>
    </row>
    <row r="914" spans="1:8" x14ac:dyDescent="0.8">
      <c r="A914" s="2" t="s">
        <v>120</v>
      </c>
      <c r="B914" s="6">
        <v>9</v>
      </c>
      <c r="C914" s="4">
        <v>12</v>
      </c>
      <c r="D914" s="4">
        <v>836701</v>
      </c>
      <c r="E914" s="4">
        <v>2512364</v>
      </c>
      <c r="F914" s="4">
        <v>0</v>
      </c>
      <c r="G914" s="4">
        <v>0</v>
      </c>
      <c r="H914" s="4"/>
    </row>
    <row r="915" spans="1:8" x14ac:dyDescent="0.8">
      <c r="A915" s="2" t="s">
        <v>120</v>
      </c>
      <c r="B915" s="7">
        <v>9</v>
      </c>
      <c r="C915" s="4">
        <v>12</v>
      </c>
      <c r="D915" s="4">
        <v>836701</v>
      </c>
      <c r="E915" s="4">
        <v>2512364</v>
      </c>
      <c r="F915" s="4">
        <v>0</v>
      </c>
      <c r="G915" s="4">
        <v>0</v>
      </c>
      <c r="H915" s="4"/>
    </row>
    <row r="916" spans="1:8" x14ac:dyDescent="0.8">
      <c r="A916" s="2" t="s">
        <v>120</v>
      </c>
      <c r="B916" s="2" t="s">
        <v>471</v>
      </c>
      <c r="C916" s="4">
        <v>15</v>
      </c>
      <c r="D916" s="4">
        <v>1599260</v>
      </c>
      <c r="E916" s="4">
        <v>4802098</v>
      </c>
      <c r="F916" s="4">
        <v>0</v>
      </c>
      <c r="G916" s="4">
        <v>0</v>
      </c>
      <c r="H916" s="4"/>
    </row>
    <row r="917" spans="1:8" x14ac:dyDescent="0.8">
      <c r="A917" s="2" t="s">
        <v>120</v>
      </c>
      <c r="B917" s="5" t="s">
        <v>471</v>
      </c>
      <c r="C917" s="4">
        <v>15</v>
      </c>
      <c r="D917" s="4">
        <v>1599260</v>
      </c>
      <c r="E917" s="4">
        <v>4802098</v>
      </c>
      <c r="F917" s="4">
        <v>0</v>
      </c>
      <c r="G917" s="4">
        <v>0</v>
      </c>
      <c r="H917" s="4"/>
    </row>
    <row r="918" spans="1:8" x14ac:dyDescent="0.8">
      <c r="A918" s="2" t="s">
        <v>120</v>
      </c>
      <c r="B918" s="6" t="s">
        <v>34</v>
      </c>
      <c r="C918" s="4">
        <v>3</v>
      </c>
      <c r="D918" s="4">
        <v>255130</v>
      </c>
      <c r="E918" s="4">
        <v>766078</v>
      </c>
      <c r="F918" s="4">
        <v>0</v>
      </c>
      <c r="G918" s="4">
        <v>0</v>
      </c>
      <c r="H918" s="4"/>
    </row>
    <row r="919" spans="1:8" x14ac:dyDescent="0.8">
      <c r="A919" s="2" t="s">
        <v>120</v>
      </c>
      <c r="B919" s="7" t="s">
        <v>34</v>
      </c>
      <c r="C919" s="4">
        <v>3</v>
      </c>
      <c r="D919" s="4">
        <v>255130</v>
      </c>
      <c r="E919" s="4">
        <v>766078</v>
      </c>
      <c r="F919" s="4">
        <v>0</v>
      </c>
      <c r="G919" s="4">
        <v>0</v>
      </c>
      <c r="H919" s="4"/>
    </row>
    <row r="920" spans="1:8" x14ac:dyDescent="0.8">
      <c r="A920" s="2" t="s">
        <v>120</v>
      </c>
      <c r="B920" s="6" t="s">
        <v>118</v>
      </c>
      <c r="C920" s="4">
        <v>2</v>
      </c>
      <c r="D920" s="4">
        <v>67242</v>
      </c>
      <c r="E920" s="4">
        <v>201908</v>
      </c>
      <c r="F920" s="4">
        <v>0</v>
      </c>
      <c r="G920" s="4">
        <v>0</v>
      </c>
      <c r="H920" s="4"/>
    </row>
    <row r="921" spans="1:8" x14ac:dyDescent="0.8">
      <c r="A921" s="2" t="s">
        <v>120</v>
      </c>
      <c r="B921" s="7" t="s">
        <v>118</v>
      </c>
      <c r="C921" s="4">
        <v>2</v>
      </c>
      <c r="D921" s="4">
        <v>67242</v>
      </c>
      <c r="E921" s="4">
        <v>201908</v>
      </c>
      <c r="F921" s="4">
        <v>0</v>
      </c>
      <c r="G921" s="4">
        <v>0</v>
      </c>
      <c r="H921" s="4"/>
    </row>
    <row r="922" spans="1:8" x14ac:dyDescent="0.8">
      <c r="A922" s="2" t="s">
        <v>120</v>
      </c>
      <c r="B922" s="6" t="s">
        <v>40</v>
      </c>
      <c r="C922" s="4">
        <v>10</v>
      </c>
      <c r="D922" s="4">
        <v>1276888</v>
      </c>
      <c r="E922" s="4">
        <v>3834112</v>
      </c>
      <c r="F922" s="4">
        <v>0</v>
      </c>
      <c r="G922" s="4">
        <v>0</v>
      </c>
      <c r="H922" s="4"/>
    </row>
    <row r="923" spans="1:8" x14ac:dyDescent="0.8">
      <c r="A923" s="2" t="s">
        <v>120</v>
      </c>
      <c r="B923" s="7" t="s">
        <v>40</v>
      </c>
      <c r="C923" s="4">
        <v>10</v>
      </c>
      <c r="D923" s="4">
        <v>1276888</v>
      </c>
      <c r="E923" s="4">
        <v>3834112</v>
      </c>
      <c r="F923" s="4">
        <v>0</v>
      </c>
      <c r="G923" s="4">
        <v>0</v>
      </c>
      <c r="H923" s="4"/>
    </row>
    <row r="924" spans="1:8" x14ac:dyDescent="0.8">
      <c r="A924" s="2" t="s">
        <v>120</v>
      </c>
      <c r="B924" s="2" t="s">
        <v>488</v>
      </c>
      <c r="C924" s="4">
        <v>774</v>
      </c>
      <c r="D924" s="4">
        <v>246395560</v>
      </c>
      <c r="E924" s="4">
        <v>739851961</v>
      </c>
      <c r="F924" s="4">
        <v>10000</v>
      </c>
      <c r="G924" s="4">
        <v>10000</v>
      </c>
      <c r="H924" s="4"/>
    </row>
    <row r="925" spans="1:8" x14ac:dyDescent="0.8">
      <c r="A925" s="2" t="s">
        <v>120</v>
      </c>
      <c r="B925" s="5" t="s">
        <v>488</v>
      </c>
      <c r="C925" s="4">
        <v>774</v>
      </c>
      <c r="D925" s="4">
        <v>246395560</v>
      </c>
      <c r="E925" s="4">
        <v>739851961</v>
      </c>
      <c r="F925" s="4">
        <v>10000</v>
      </c>
      <c r="G925" s="4">
        <v>10000</v>
      </c>
      <c r="H925" s="4"/>
    </row>
    <row r="926" spans="1:8" x14ac:dyDescent="0.8">
      <c r="A926" s="2" t="s">
        <v>120</v>
      </c>
      <c r="B926" s="6" t="s">
        <v>485</v>
      </c>
      <c r="C926" s="4">
        <v>774</v>
      </c>
      <c r="D926" s="4">
        <v>246395560</v>
      </c>
      <c r="E926" s="4">
        <v>739851961</v>
      </c>
      <c r="F926" s="4">
        <v>10000</v>
      </c>
      <c r="G926" s="4">
        <v>10000</v>
      </c>
      <c r="H926" s="4"/>
    </row>
    <row r="927" spans="1:8" x14ac:dyDescent="0.8">
      <c r="A927" s="2" t="s">
        <v>120</v>
      </c>
      <c r="B927" s="7" t="s">
        <v>23</v>
      </c>
      <c r="C927" s="4">
        <v>663</v>
      </c>
      <c r="D927" s="4">
        <v>233207225</v>
      </c>
      <c r="E927" s="4">
        <v>700251348</v>
      </c>
      <c r="F927" s="4">
        <v>10000</v>
      </c>
      <c r="G927" s="4">
        <v>10000</v>
      </c>
      <c r="H927" s="4"/>
    </row>
    <row r="928" spans="1:8" x14ac:dyDescent="0.8">
      <c r="A928" s="2" t="s">
        <v>120</v>
      </c>
      <c r="B928" s="7" t="s">
        <v>30</v>
      </c>
      <c r="C928" s="4">
        <v>111</v>
      </c>
      <c r="D928" s="4">
        <v>13188335</v>
      </c>
      <c r="E928" s="4">
        <v>39600613</v>
      </c>
      <c r="F928" s="4">
        <v>0</v>
      </c>
      <c r="G928" s="4">
        <v>0</v>
      </c>
      <c r="H928" s="4"/>
    </row>
    <row r="929" spans="1:8" x14ac:dyDescent="0.8">
      <c r="A929" s="2" t="s">
        <v>363</v>
      </c>
      <c r="B929"/>
      <c r="C929" s="4">
        <v>25930</v>
      </c>
      <c r="D929" s="4">
        <v>1164593021</v>
      </c>
      <c r="E929" s="4">
        <v>3496923555</v>
      </c>
      <c r="F929" s="4">
        <v>152661438</v>
      </c>
      <c r="G929" s="4">
        <v>227438408</v>
      </c>
      <c r="H929" s="4"/>
    </row>
    <row r="930" spans="1:8" x14ac:dyDescent="0.8">
      <c r="A930" s="2" t="s">
        <v>306</v>
      </c>
      <c r="B930" s="2" t="s">
        <v>472</v>
      </c>
      <c r="C930" s="4">
        <v>599</v>
      </c>
      <c r="D930" s="4">
        <v>315719</v>
      </c>
      <c r="E930" s="4">
        <v>948010</v>
      </c>
      <c r="F930" s="4">
        <v>0</v>
      </c>
      <c r="G930" s="4">
        <v>0</v>
      </c>
      <c r="H930" s="4"/>
    </row>
    <row r="931" spans="1:8" x14ac:dyDescent="0.8">
      <c r="A931" s="2" t="s">
        <v>306</v>
      </c>
      <c r="B931" s="5" t="s">
        <v>472</v>
      </c>
      <c r="C931" s="4">
        <v>599</v>
      </c>
      <c r="D931" s="4">
        <v>315719</v>
      </c>
      <c r="E931" s="4">
        <v>948010</v>
      </c>
      <c r="F931" s="4">
        <v>0</v>
      </c>
      <c r="G931" s="4">
        <v>0</v>
      </c>
      <c r="H931" s="4"/>
    </row>
    <row r="932" spans="1:8" x14ac:dyDescent="0.8">
      <c r="A932" s="2" t="s">
        <v>306</v>
      </c>
      <c r="B932" s="6" t="s">
        <v>472</v>
      </c>
      <c r="C932" s="4">
        <v>599</v>
      </c>
      <c r="D932" s="4">
        <v>315719</v>
      </c>
      <c r="E932" s="4">
        <v>948010</v>
      </c>
      <c r="F932" s="4">
        <v>0</v>
      </c>
      <c r="G932" s="4">
        <v>0</v>
      </c>
      <c r="H932" s="4"/>
    </row>
    <row r="933" spans="1:8" x14ac:dyDescent="0.8">
      <c r="A933" s="2" t="s">
        <v>306</v>
      </c>
      <c r="B933" s="7">
        <v>0</v>
      </c>
      <c r="C933" s="4">
        <v>462</v>
      </c>
      <c r="D933" s="4">
        <v>0</v>
      </c>
      <c r="E933" s="4">
        <v>0</v>
      </c>
      <c r="F933" s="4">
        <v>0</v>
      </c>
      <c r="G933" s="4">
        <v>0</v>
      </c>
      <c r="H933" s="4"/>
    </row>
    <row r="934" spans="1:8" x14ac:dyDescent="0.8">
      <c r="A934" s="2" t="s">
        <v>306</v>
      </c>
      <c r="B934" s="7">
        <v>1</v>
      </c>
      <c r="C934" s="4">
        <v>137</v>
      </c>
      <c r="D934" s="4">
        <v>315719</v>
      </c>
      <c r="E934" s="4">
        <v>948010</v>
      </c>
      <c r="F934" s="4">
        <v>0</v>
      </c>
      <c r="G934" s="4">
        <v>0</v>
      </c>
      <c r="H934" s="4"/>
    </row>
    <row r="935" spans="1:8" x14ac:dyDescent="0.8">
      <c r="A935" s="2" t="s">
        <v>306</v>
      </c>
      <c r="B935" s="2">
        <v>2</v>
      </c>
      <c r="C935" s="4">
        <v>8064</v>
      </c>
      <c r="D935" s="4">
        <v>124753061</v>
      </c>
      <c r="E935" s="4">
        <v>374596038</v>
      </c>
      <c r="F935" s="4">
        <v>56012630</v>
      </c>
      <c r="G935" s="4">
        <v>80490338</v>
      </c>
      <c r="H935" s="4"/>
    </row>
    <row r="936" spans="1:8" x14ac:dyDescent="0.8">
      <c r="A936" s="2" t="s">
        <v>306</v>
      </c>
      <c r="B936" s="5">
        <v>2</v>
      </c>
      <c r="C936" s="4">
        <v>8064</v>
      </c>
      <c r="D936" s="4">
        <v>124753061</v>
      </c>
      <c r="E936" s="4">
        <v>374596038</v>
      </c>
      <c r="F936" s="4">
        <v>56012630</v>
      </c>
      <c r="G936" s="4">
        <v>80490338</v>
      </c>
      <c r="H936" s="4"/>
    </row>
    <row r="937" spans="1:8" x14ac:dyDescent="0.8">
      <c r="A937" s="2" t="s">
        <v>306</v>
      </c>
      <c r="B937" s="6">
        <v>2</v>
      </c>
      <c r="C937" s="4">
        <v>8064</v>
      </c>
      <c r="D937" s="4">
        <v>124753061</v>
      </c>
      <c r="E937" s="4">
        <v>374596038</v>
      </c>
      <c r="F937" s="4">
        <v>56012630</v>
      </c>
      <c r="G937" s="4">
        <v>80490338</v>
      </c>
      <c r="H937" s="4"/>
    </row>
    <row r="938" spans="1:8" x14ac:dyDescent="0.8">
      <c r="A938" s="2" t="s">
        <v>306</v>
      </c>
      <c r="B938" s="7">
        <v>2</v>
      </c>
      <c r="C938" s="4">
        <v>8064</v>
      </c>
      <c r="D938" s="4">
        <v>124753061</v>
      </c>
      <c r="E938" s="4">
        <v>374596038</v>
      </c>
      <c r="F938" s="4">
        <v>56012630</v>
      </c>
      <c r="G938" s="4">
        <v>80490338</v>
      </c>
      <c r="H938" s="4"/>
    </row>
    <row r="939" spans="1:8" x14ac:dyDescent="0.8">
      <c r="A939" s="2" t="s">
        <v>306</v>
      </c>
      <c r="B939" s="2" t="s">
        <v>485</v>
      </c>
      <c r="C939" s="4">
        <v>41</v>
      </c>
      <c r="D939" s="4">
        <v>2985427</v>
      </c>
      <c r="E939" s="4">
        <v>8964340</v>
      </c>
      <c r="F939" s="4">
        <v>0</v>
      </c>
      <c r="G939" s="4">
        <v>0</v>
      </c>
      <c r="H939" s="4"/>
    </row>
    <row r="940" spans="1:8" x14ac:dyDescent="0.8">
      <c r="A940" s="2" t="s">
        <v>306</v>
      </c>
      <c r="B940" s="5" t="s">
        <v>485</v>
      </c>
      <c r="C940" s="4">
        <v>41</v>
      </c>
      <c r="D940" s="4">
        <v>2985427</v>
      </c>
      <c r="E940" s="4">
        <v>8964340</v>
      </c>
      <c r="F940" s="4">
        <v>0</v>
      </c>
      <c r="G940" s="4">
        <v>0</v>
      </c>
      <c r="H940" s="4"/>
    </row>
    <row r="941" spans="1:8" x14ac:dyDescent="0.8">
      <c r="A941" s="2" t="s">
        <v>306</v>
      </c>
      <c r="B941" s="6">
        <v>3</v>
      </c>
      <c r="C941" s="4">
        <v>39</v>
      </c>
      <c r="D941" s="4">
        <v>2927288</v>
      </c>
      <c r="E941" s="4">
        <v>8789766</v>
      </c>
      <c r="F941" s="4">
        <v>0</v>
      </c>
      <c r="G941" s="4">
        <v>0</v>
      </c>
      <c r="H941" s="4"/>
    </row>
    <row r="942" spans="1:8" x14ac:dyDescent="0.8">
      <c r="A942" s="2" t="s">
        <v>306</v>
      </c>
      <c r="B942" s="7">
        <v>3</v>
      </c>
      <c r="C942" s="4">
        <v>39</v>
      </c>
      <c r="D942" s="4">
        <v>2927288</v>
      </c>
      <c r="E942" s="4">
        <v>8789766</v>
      </c>
      <c r="F942" s="4">
        <v>0</v>
      </c>
      <c r="G942" s="4">
        <v>0</v>
      </c>
      <c r="H942" s="4"/>
    </row>
    <row r="943" spans="1:8" x14ac:dyDescent="0.8">
      <c r="A943" s="2" t="s">
        <v>306</v>
      </c>
      <c r="B943" s="6">
        <v>4</v>
      </c>
      <c r="C943" s="4">
        <v>1</v>
      </c>
      <c r="D943" s="4">
        <v>839</v>
      </c>
      <c r="E943" s="4">
        <v>2519</v>
      </c>
      <c r="F943" s="4">
        <v>0</v>
      </c>
      <c r="G943" s="4">
        <v>0</v>
      </c>
      <c r="H943" s="4"/>
    </row>
    <row r="944" spans="1:8" x14ac:dyDescent="0.8">
      <c r="A944" s="2" t="s">
        <v>306</v>
      </c>
      <c r="B944" s="7">
        <v>4</v>
      </c>
      <c r="C944" s="4">
        <v>1</v>
      </c>
      <c r="D944" s="4">
        <v>839</v>
      </c>
      <c r="E944" s="4">
        <v>2519</v>
      </c>
      <c r="F944" s="4">
        <v>0</v>
      </c>
      <c r="G944" s="4">
        <v>0</v>
      </c>
      <c r="H944" s="4"/>
    </row>
    <row r="945" spans="1:8" x14ac:dyDescent="0.8">
      <c r="A945" s="2" t="s">
        <v>306</v>
      </c>
      <c r="B945" s="6">
        <v>9</v>
      </c>
      <c r="C945" s="4">
        <v>1</v>
      </c>
      <c r="D945" s="4">
        <v>57300</v>
      </c>
      <c r="E945" s="4">
        <v>172055</v>
      </c>
      <c r="F945" s="4">
        <v>0</v>
      </c>
      <c r="G945" s="4">
        <v>0</v>
      </c>
      <c r="H945" s="4"/>
    </row>
    <row r="946" spans="1:8" x14ac:dyDescent="0.8">
      <c r="A946" s="2" t="s">
        <v>306</v>
      </c>
      <c r="B946" s="7">
        <v>9</v>
      </c>
      <c r="C946" s="4">
        <v>1</v>
      </c>
      <c r="D946" s="4">
        <v>57300</v>
      </c>
      <c r="E946" s="4">
        <v>172055</v>
      </c>
      <c r="F946" s="4">
        <v>0</v>
      </c>
      <c r="G946" s="4">
        <v>0</v>
      </c>
      <c r="H946" s="4"/>
    </row>
    <row r="947" spans="1:8" x14ac:dyDescent="0.8">
      <c r="A947" s="2" t="s">
        <v>306</v>
      </c>
      <c r="B947" s="2" t="s">
        <v>471</v>
      </c>
      <c r="C947" s="4">
        <v>5</v>
      </c>
      <c r="D947" s="4">
        <v>4550621</v>
      </c>
      <c r="E947" s="4">
        <v>13664151</v>
      </c>
      <c r="F947" s="4">
        <v>0</v>
      </c>
      <c r="G947" s="4">
        <v>0</v>
      </c>
      <c r="H947" s="4"/>
    </row>
    <row r="948" spans="1:8" x14ac:dyDescent="0.8">
      <c r="A948" s="2" t="s">
        <v>306</v>
      </c>
      <c r="B948" s="5" t="s">
        <v>489</v>
      </c>
      <c r="C948" s="4">
        <v>4</v>
      </c>
      <c r="D948" s="4">
        <v>3549659</v>
      </c>
      <c r="E948" s="4">
        <v>10658562</v>
      </c>
      <c r="F948" s="4">
        <v>0</v>
      </c>
      <c r="G948" s="4">
        <v>0</v>
      </c>
      <c r="H948" s="4"/>
    </row>
    <row r="949" spans="1:8" x14ac:dyDescent="0.8">
      <c r="A949" s="2" t="s">
        <v>306</v>
      </c>
      <c r="B949" s="6">
        <v>8</v>
      </c>
      <c r="C949" s="4">
        <v>4</v>
      </c>
      <c r="D949" s="4">
        <v>3549659</v>
      </c>
      <c r="E949" s="4">
        <v>10658562</v>
      </c>
      <c r="F949" s="4">
        <v>0</v>
      </c>
      <c r="G949" s="4">
        <v>0</v>
      </c>
      <c r="H949" s="4"/>
    </row>
    <row r="950" spans="1:8" x14ac:dyDescent="0.8">
      <c r="A950" s="2" t="s">
        <v>306</v>
      </c>
      <c r="B950" s="7">
        <v>8</v>
      </c>
      <c r="C950" s="4">
        <v>4</v>
      </c>
      <c r="D950" s="4">
        <v>3549659</v>
      </c>
      <c r="E950" s="4">
        <v>10658562</v>
      </c>
      <c r="F950" s="4">
        <v>0</v>
      </c>
      <c r="G950" s="4">
        <v>0</v>
      </c>
      <c r="H950" s="4"/>
    </row>
    <row r="951" spans="1:8" x14ac:dyDescent="0.8">
      <c r="A951" s="2" t="s">
        <v>306</v>
      </c>
      <c r="B951" s="5" t="s">
        <v>471</v>
      </c>
      <c r="C951" s="4">
        <v>1</v>
      </c>
      <c r="D951" s="4">
        <v>1000962</v>
      </c>
      <c r="E951" s="4">
        <v>3005589</v>
      </c>
      <c r="F951" s="4">
        <v>0</v>
      </c>
      <c r="G951" s="4">
        <v>0</v>
      </c>
      <c r="H951" s="4"/>
    </row>
    <row r="952" spans="1:8" x14ac:dyDescent="0.8">
      <c r="A952" s="2" t="s">
        <v>306</v>
      </c>
      <c r="B952" s="6" t="s">
        <v>40</v>
      </c>
      <c r="C952" s="4">
        <v>1</v>
      </c>
      <c r="D952" s="4">
        <v>1000962</v>
      </c>
      <c r="E952" s="4">
        <v>3005589</v>
      </c>
      <c r="F952" s="4">
        <v>0</v>
      </c>
      <c r="G952" s="4">
        <v>0</v>
      </c>
      <c r="H952" s="4"/>
    </row>
    <row r="953" spans="1:8" x14ac:dyDescent="0.8">
      <c r="A953" s="2" t="s">
        <v>306</v>
      </c>
      <c r="B953" s="7" t="s">
        <v>40</v>
      </c>
      <c r="C953" s="4">
        <v>1</v>
      </c>
      <c r="D953" s="4">
        <v>1000962</v>
      </c>
      <c r="E953" s="4">
        <v>3005589</v>
      </c>
      <c r="F953" s="4">
        <v>0</v>
      </c>
      <c r="G953" s="4">
        <v>0</v>
      </c>
      <c r="H953" s="4"/>
    </row>
    <row r="954" spans="1:8" x14ac:dyDescent="0.8">
      <c r="A954" s="2" t="s">
        <v>306</v>
      </c>
      <c r="B954" s="2" t="s">
        <v>488</v>
      </c>
      <c r="C954" s="4">
        <v>457</v>
      </c>
      <c r="D954" s="4">
        <v>48779148</v>
      </c>
      <c r="E954" s="4">
        <v>146469137</v>
      </c>
      <c r="F954" s="4">
        <v>0</v>
      </c>
      <c r="G954" s="4">
        <v>0</v>
      </c>
      <c r="H954" s="4"/>
    </row>
    <row r="955" spans="1:8" x14ac:dyDescent="0.8">
      <c r="A955" s="2" t="s">
        <v>306</v>
      </c>
      <c r="B955" s="5" t="s">
        <v>488</v>
      </c>
      <c r="C955" s="4">
        <v>457</v>
      </c>
      <c r="D955" s="4">
        <v>48779148</v>
      </c>
      <c r="E955" s="4">
        <v>146469137</v>
      </c>
      <c r="F955" s="4">
        <v>0</v>
      </c>
      <c r="G955" s="4">
        <v>0</v>
      </c>
      <c r="H955" s="4"/>
    </row>
    <row r="956" spans="1:8" x14ac:dyDescent="0.8">
      <c r="A956" s="2" t="s">
        <v>306</v>
      </c>
      <c r="B956" s="6" t="s">
        <v>485</v>
      </c>
      <c r="C956" s="4">
        <v>457</v>
      </c>
      <c r="D956" s="4">
        <v>48779148</v>
      </c>
      <c r="E956" s="4">
        <v>146469137</v>
      </c>
      <c r="F956" s="4">
        <v>0</v>
      </c>
      <c r="G956" s="4">
        <v>0</v>
      </c>
      <c r="H956" s="4"/>
    </row>
    <row r="957" spans="1:8" x14ac:dyDescent="0.8">
      <c r="A957" s="2" t="s">
        <v>306</v>
      </c>
      <c r="B957" s="7" t="s">
        <v>23</v>
      </c>
      <c r="C957" s="4">
        <v>407</v>
      </c>
      <c r="D957" s="4">
        <v>46667866</v>
      </c>
      <c r="E957" s="4">
        <v>140129592</v>
      </c>
      <c r="F957" s="4">
        <v>0</v>
      </c>
      <c r="G957" s="4">
        <v>0</v>
      </c>
      <c r="H957" s="4"/>
    </row>
    <row r="958" spans="1:8" x14ac:dyDescent="0.8">
      <c r="A958" s="2" t="s">
        <v>306</v>
      </c>
      <c r="B958" s="7" t="s">
        <v>30</v>
      </c>
      <c r="C958" s="4">
        <v>50</v>
      </c>
      <c r="D958" s="4">
        <v>2111282</v>
      </c>
      <c r="E958" s="4">
        <v>6339545</v>
      </c>
      <c r="F958" s="4">
        <v>0</v>
      </c>
      <c r="G958" s="4">
        <v>0</v>
      </c>
      <c r="H958" s="4"/>
    </row>
    <row r="959" spans="1:8" x14ac:dyDescent="0.8">
      <c r="A959" s="2" t="s">
        <v>364</v>
      </c>
      <c r="B959"/>
      <c r="C959" s="4">
        <v>9166</v>
      </c>
      <c r="D959" s="4">
        <v>181383976</v>
      </c>
      <c r="E959" s="4">
        <v>544641676</v>
      </c>
      <c r="F959" s="4">
        <v>56012630</v>
      </c>
      <c r="G959" s="4">
        <v>80490338</v>
      </c>
      <c r="H959" s="4"/>
    </row>
    <row r="960" spans="1:8" x14ac:dyDescent="0.8">
      <c r="A960" s="2" t="s">
        <v>52</v>
      </c>
      <c r="B960" s="2" t="s">
        <v>472</v>
      </c>
      <c r="C960" s="4">
        <v>477</v>
      </c>
      <c r="D960" s="4">
        <v>737230</v>
      </c>
      <c r="E960" s="4">
        <v>2213678</v>
      </c>
      <c r="F960" s="4">
        <v>0</v>
      </c>
      <c r="G960" s="4">
        <v>0</v>
      </c>
      <c r="H960" s="4"/>
    </row>
    <row r="961" spans="1:8" x14ac:dyDescent="0.8">
      <c r="A961" s="2" t="s">
        <v>52</v>
      </c>
      <c r="B961" s="5" t="s">
        <v>472</v>
      </c>
      <c r="C961" s="4">
        <v>477</v>
      </c>
      <c r="D961" s="4">
        <v>737230</v>
      </c>
      <c r="E961" s="4">
        <v>2213678</v>
      </c>
      <c r="F961" s="4">
        <v>0</v>
      </c>
      <c r="G961" s="4">
        <v>0</v>
      </c>
      <c r="H961" s="4"/>
    </row>
    <row r="962" spans="1:8" x14ac:dyDescent="0.8">
      <c r="A962" s="2" t="s">
        <v>52</v>
      </c>
      <c r="B962" s="6" t="s">
        <v>472</v>
      </c>
      <c r="C962" s="4">
        <v>477</v>
      </c>
      <c r="D962" s="4">
        <v>737230</v>
      </c>
      <c r="E962" s="4">
        <v>2213678</v>
      </c>
      <c r="F962" s="4">
        <v>0</v>
      </c>
      <c r="G962" s="4">
        <v>0</v>
      </c>
      <c r="H962" s="4"/>
    </row>
    <row r="963" spans="1:8" x14ac:dyDescent="0.8">
      <c r="A963" s="2" t="s">
        <v>52</v>
      </c>
      <c r="B963" s="7">
        <v>0</v>
      </c>
      <c r="C963" s="4">
        <v>384</v>
      </c>
      <c r="D963" s="4">
        <v>0</v>
      </c>
      <c r="E963" s="4">
        <v>0</v>
      </c>
      <c r="F963" s="4">
        <v>0</v>
      </c>
      <c r="G963" s="4">
        <v>0</v>
      </c>
      <c r="H963" s="4"/>
    </row>
    <row r="964" spans="1:8" x14ac:dyDescent="0.8">
      <c r="A964" s="2" t="s">
        <v>52</v>
      </c>
      <c r="B964" s="7">
        <v>1</v>
      </c>
      <c r="C964" s="4">
        <v>93</v>
      </c>
      <c r="D964" s="4">
        <v>737230</v>
      </c>
      <c r="E964" s="4">
        <v>2213678</v>
      </c>
      <c r="F964" s="4">
        <v>0</v>
      </c>
      <c r="G964" s="4">
        <v>0</v>
      </c>
      <c r="H964" s="4"/>
    </row>
    <row r="965" spans="1:8" x14ac:dyDescent="0.8">
      <c r="A965" s="2" t="s">
        <v>52</v>
      </c>
      <c r="B965" s="2">
        <v>2</v>
      </c>
      <c r="C965" s="4">
        <v>3817</v>
      </c>
      <c r="D965" s="4">
        <v>77826717</v>
      </c>
      <c r="E965" s="4">
        <v>233690270</v>
      </c>
      <c r="F965" s="4">
        <v>29388086</v>
      </c>
      <c r="G965" s="4">
        <v>41484189</v>
      </c>
      <c r="H965" s="4"/>
    </row>
    <row r="966" spans="1:8" x14ac:dyDescent="0.8">
      <c r="A966" s="2" t="s">
        <v>52</v>
      </c>
      <c r="B966" s="5">
        <v>2</v>
      </c>
      <c r="C966" s="4">
        <v>3817</v>
      </c>
      <c r="D966" s="4">
        <v>77826717</v>
      </c>
      <c r="E966" s="4">
        <v>233690270</v>
      </c>
      <c r="F966" s="4">
        <v>29388086</v>
      </c>
      <c r="G966" s="4">
        <v>41484189</v>
      </c>
      <c r="H966" s="4"/>
    </row>
    <row r="967" spans="1:8" x14ac:dyDescent="0.8">
      <c r="A967" s="2" t="s">
        <v>52</v>
      </c>
      <c r="B967" s="6">
        <v>2</v>
      </c>
      <c r="C967" s="4">
        <v>3817</v>
      </c>
      <c r="D967" s="4">
        <v>77826717</v>
      </c>
      <c r="E967" s="4">
        <v>233690270</v>
      </c>
      <c r="F967" s="4">
        <v>29388086</v>
      </c>
      <c r="G967" s="4">
        <v>41484189</v>
      </c>
      <c r="H967" s="4"/>
    </row>
    <row r="968" spans="1:8" x14ac:dyDescent="0.8">
      <c r="A968" s="2" t="s">
        <v>52</v>
      </c>
      <c r="B968" s="7">
        <v>2</v>
      </c>
      <c r="C968" s="4">
        <v>3817</v>
      </c>
      <c r="D968" s="4">
        <v>77826717</v>
      </c>
      <c r="E968" s="4">
        <v>233690270</v>
      </c>
      <c r="F968" s="4">
        <v>29388086</v>
      </c>
      <c r="G968" s="4">
        <v>41484189</v>
      </c>
      <c r="H968" s="4"/>
    </row>
    <row r="969" spans="1:8" x14ac:dyDescent="0.8">
      <c r="A969" s="2" t="s">
        <v>52</v>
      </c>
      <c r="B969" s="2" t="s">
        <v>485</v>
      </c>
      <c r="C969" s="4">
        <v>6</v>
      </c>
      <c r="D969" s="4">
        <v>568276</v>
      </c>
      <c r="E969" s="4">
        <v>1706361</v>
      </c>
      <c r="F969" s="4">
        <v>0</v>
      </c>
      <c r="G969" s="4">
        <v>0</v>
      </c>
      <c r="H969" s="4"/>
    </row>
    <row r="970" spans="1:8" x14ac:dyDescent="0.8">
      <c r="A970" s="2" t="s">
        <v>52</v>
      </c>
      <c r="B970" s="5" t="s">
        <v>485</v>
      </c>
      <c r="C970" s="4">
        <v>6</v>
      </c>
      <c r="D970" s="4">
        <v>568276</v>
      </c>
      <c r="E970" s="4">
        <v>1706361</v>
      </c>
      <c r="F970" s="4">
        <v>0</v>
      </c>
      <c r="G970" s="4">
        <v>0</v>
      </c>
      <c r="H970" s="4"/>
    </row>
    <row r="971" spans="1:8" x14ac:dyDescent="0.8">
      <c r="A971" s="2" t="s">
        <v>52</v>
      </c>
      <c r="B971" s="6">
        <v>3</v>
      </c>
      <c r="C971" s="4">
        <v>6</v>
      </c>
      <c r="D971" s="4">
        <v>568276</v>
      </c>
      <c r="E971" s="4">
        <v>1706361</v>
      </c>
      <c r="F971" s="4">
        <v>0</v>
      </c>
      <c r="G971" s="4">
        <v>0</v>
      </c>
      <c r="H971" s="4"/>
    </row>
    <row r="972" spans="1:8" x14ac:dyDescent="0.8">
      <c r="A972" s="2" t="s">
        <v>52</v>
      </c>
      <c r="B972" s="7">
        <v>3</v>
      </c>
      <c r="C972" s="4">
        <v>6</v>
      </c>
      <c r="D972" s="4">
        <v>568276</v>
      </c>
      <c r="E972" s="4">
        <v>1706361</v>
      </c>
      <c r="F972" s="4">
        <v>0</v>
      </c>
      <c r="G972" s="4">
        <v>0</v>
      </c>
      <c r="H972" s="4"/>
    </row>
    <row r="973" spans="1:8" x14ac:dyDescent="0.8">
      <c r="A973" s="2" t="s">
        <v>52</v>
      </c>
      <c r="B973" s="2" t="s">
        <v>471</v>
      </c>
      <c r="C973" s="4">
        <v>4</v>
      </c>
      <c r="D973" s="4">
        <v>813010</v>
      </c>
      <c r="E973" s="4">
        <v>2441224</v>
      </c>
      <c r="F973" s="4">
        <v>0</v>
      </c>
      <c r="G973" s="4">
        <v>0</v>
      </c>
      <c r="H973" s="4"/>
    </row>
    <row r="974" spans="1:8" x14ac:dyDescent="0.8">
      <c r="A974" s="2" t="s">
        <v>52</v>
      </c>
      <c r="B974" s="5" t="s">
        <v>489</v>
      </c>
      <c r="C974" s="4">
        <v>4</v>
      </c>
      <c r="D974" s="4">
        <v>813010</v>
      </c>
      <c r="E974" s="4">
        <v>2441224</v>
      </c>
      <c r="F974" s="4">
        <v>0</v>
      </c>
      <c r="G974" s="4">
        <v>0</v>
      </c>
      <c r="H974" s="4"/>
    </row>
    <row r="975" spans="1:8" x14ac:dyDescent="0.8">
      <c r="A975" s="2" t="s">
        <v>52</v>
      </c>
      <c r="B975" s="6">
        <v>8</v>
      </c>
      <c r="C975" s="4">
        <v>4</v>
      </c>
      <c r="D975" s="4">
        <v>813010</v>
      </c>
      <c r="E975" s="4">
        <v>2441224</v>
      </c>
      <c r="F975" s="4">
        <v>0</v>
      </c>
      <c r="G975" s="4">
        <v>0</v>
      </c>
      <c r="H975" s="4"/>
    </row>
    <row r="976" spans="1:8" x14ac:dyDescent="0.8">
      <c r="A976" s="2" t="s">
        <v>52</v>
      </c>
      <c r="B976" s="7">
        <v>8</v>
      </c>
      <c r="C976" s="4">
        <v>4</v>
      </c>
      <c r="D976" s="4">
        <v>813010</v>
      </c>
      <c r="E976" s="4">
        <v>2441224</v>
      </c>
      <c r="F976" s="4">
        <v>0</v>
      </c>
      <c r="G976" s="4">
        <v>0</v>
      </c>
      <c r="H976" s="4"/>
    </row>
    <row r="977" spans="1:8" x14ac:dyDescent="0.8">
      <c r="A977" s="2" t="s">
        <v>52</v>
      </c>
      <c r="B977" s="2" t="s">
        <v>488</v>
      </c>
      <c r="C977" s="4">
        <v>74</v>
      </c>
      <c r="D977" s="4">
        <v>11849230</v>
      </c>
      <c r="E977" s="4">
        <v>35579687</v>
      </c>
      <c r="F977" s="4">
        <v>0</v>
      </c>
      <c r="G977" s="4">
        <v>0</v>
      </c>
      <c r="H977" s="4"/>
    </row>
    <row r="978" spans="1:8" x14ac:dyDescent="0.8">
      <c r="A978" s="2" t="s">
        <v>52</v>
      </c>
      <c r="B978" s="5" t="s">
        <v>488</v>
      </c>
      <c r="C978" s="4">
        <v>74</v>
      </c>
      <c r="D978" s="4">
        <v>11849230</v>
      </c>
      <c r="E978" s="4">
        <v>35579687</v>
      </c>
      <c r="F978" s="4">
        <v>0</v>
      </c>
      <c r="G978" s="4">
        <v>0</v>
      </c>
      <c r="H978" s="4"/>
    </row>
    <row r="979" spans="1:8" x14ac:dyDescent="0.8">
      <c r="A979" s="2" t="s">
        <v>52</v>
      </c>
      <c r="B979" s="6" t="s">
        <v>485</v>
      </c>
      <c r="C979" s="4">
        <v>74</v>
      </c>
      <c r="D979" s="4">
        <v>11849230</v>
      </c>
      <c r="E979" s="4">
        <v>35579687</v>
      </c>
      <c r="F979" s="4">
        <v>0</v>
      </c>
      <c r="G979" s="4">
        <v>0</v>
      </c>
      <c r="H979" s="4"/>
    </row>
    <row r="980" spans="1:8" x14ac:dyDescent="0.8">
      <c r="A980" s="2" t="s">
        <v>52</v>
      </c>
      <c r="B980" s="7" t="s">
        <v>23</v>
      </c>
      <c r="C980" s="4">
        <v>73</v>
      </c>
      <c r="D980" s="4">
        <v>11798060</v>
      </c>
      <c r="E980" s="4">
        <v>35426039</v>
      </c>
      <c r="F980" s="4">
        <v>0</v>
      </c>
      <c r="G980" s="4">
        <v>0</v>
      </c>
      <c r="H980" s="4"/>
    </row>
    <row r="981" spans="1:8" x14ac:dyDescent="0.8">
      <c r="A981" s="2" t="s">
        <v>52</v>
      </c>
      <c r="B981" s="7" t="s">
        <v>30</v>
      </c>
      <c r="C981" s="4">
        <v>1</v>
      </c>
      <c r="D981" s="4">
        <v>51170</v>
      </c>
      <c r="E981" s="4">
        <v>153648</v>
      </c>
      <c r="F981" s="4">
        <v>0</v>
      </c>
      <c r="G981" s="4">
        <v>0</v>
      </c>
      <c r="H981" s="4"/>
    </row>
    <row r="982" spans="1:8" x14ac:dyDescent="0.8">
      <c r="A982" s="2" t="s">
        <v>365</v>
      </c>
      <c r="B982"/>
      <c r="C982" s="4">
        <v>4378</v>
      </c>
      <c r="D982" s="4">
        <v>91794463</v>
      </c>
      <c r="E982" s="4">
        <v>275631220</v>
      </c>
      <c r="F982" s="4">
        <v>29388086</v>
      </c>
      <c r="G982" s="4">
        <v>41484189</v>
      </c>
      <c r="H982" s="4"/>
    </row>
    <row r="983" spans="1:8" x14ac:dyDescent="0.8">
      <c r="A983" s="2" t="s">
        <v>65</v>
      </c>
      <c r="B983" s="2" t="s">
        <v>472</v>
      </c>
      <c r="C983" s="4">
        <v>1494</v>
      </c>
      <c r="D983" s="4">
        <v>1350983</v>
      </c>
      <c r="E983" s="4">
        <v>4056475</v>
      </c>
      <c r="F983" s="4">
        <v>0</v>
      </c>
      <c r="G983" s="4">
        <v>0</v>
      </c>
      <c r="H983" s="4"/>
    </row>
    <row r="984" spans="1:8" x14ac:dyDescent="0.8">
      <c r="A984" s="2" t="s">
        <v>65</v>
      </c>
      <c r="B984" s="5" t="s">
        <v>472</v>
      </c>
      <c r="C984" s="4">
        <v>1494</v>
      </c>
      <c r="D984" s="4">
        <v>1350983</v>
      </c>
      <c r="E984" s="4">
        <v>4056475</v>
      </c>
      <c r="F984" s="4">
        <v>0</v>
      </c>
      <c r="G984" s="4">
        <v>0</v>
      </c>
      <c r="H984" s="4"/>
    </row>
    <row r="985" spans="1:8" x14ac:dyDescent="0.8">
      <c r="A985" s="2" t="s">
        <v>65</v>
      </c>
      <c r="B985" s="6" t="s">
        <v>472</v>
      </c>
      <c r="C985" s="4">
        <v>1494</v>
      </c>
      <c r="D985" s="4">
        <v>1350983</v>
      </c>
      <c r="E985" s="4">
        <v>4056475</v>
      </c>
      <c r="F985" s="4">
        <v>0</v>
      </c>
      <c r="G985" s="4">
        <v>0</v>
      </c>
      <c r="H985" s="4"/>
    </row>
    <row r="986" spans="1:8" x14ac:dyDescent="0.8">
      <c r="A986" s="2" t="s">
        <v>65</v>
      </c>
      <c r="B986" s="7">
        <v>0</v>
      </c>
      <c r="C986" s="4">
        <v>748</v>
      </c>
      <c r="D986" s="4">
        <v>0</v>
      </c>
      <c r="E986" s="4">
        <v>0</v>
      </c>
      <c r="F986" s="4">
        <v>0</v>
      </c>
      <c r="G986" s="4">
        <v>0</v>
      </c>
      <c r="H986" s="4"/>
    </row>
    <row r="987" spans="1:8" x14ac:dyDescent="0.8">
      <c r="A987" s="2" t="s">
        <v>65</v>
      </c>
      <c r="B987" s="7">
        <v>1</v>
      </c>
      <c r="C987" s="4">
        <v>746</v>
      </c>
      <c r="D987" s="4">
        <v>1350983</v>
      </c>
      <c r="E987" s="4">
        <v>4056475</v>
      </c>
      <c r="F987" s="4">
        <v>0</v>
      </c>
      <c r="G987" s="4">
        <v>0</v>
      </c>
      <c r="H987" s="4"/>
    </row>
    <row r="988" spans="1:8" x14ac:dyDescent="0.8">
      <c r="A988" s="2" t="s">
        <v>65</v>
      </c>
      <c r="B988" s="2">
        <v>2</v>
      </c>
      <c r="C988" s="4">
        <v>797</v>
      </c>
      <c r="D988" s="4">
        <v>2635716</v>
      </c>
      <c r="E988" s="4">
        <v>7914322</v>
      </c>
      <c r="F988" s="4">
        <v>1993959</v>
      </c>
      <c r="G988" s="4">
        <v>2353516</v>
      </c>
      <c r="H988" s="4"/>
    </row>
    <row r="989" spans="1:8" x14ac:dyDescent="0.8">
      <c r="A989" s="2" t="s">
        <v>65</v>
      </c>
      <c r="B989" s="5">
        <v>2</v>
      </c>
      <c r="C989" s="4">
        <v>797</v>
      </c>
      <c r="D989" s="4">
        <v>2635716</v>
      </c>
      <c r="E989" s="4">
        <v>7914322</v>
      </c>
      <c r="F989" s="4">
        <v>1993959</v>
      </c>
      <c r="G989" s="4">
        <v>2353516</v>
      </c>
      <c r="H989" s="4"/>
    </row>
    <row r="990" spans="1:8" x14ac:dyDescent="0.8">
      <c r="A990" s="2" t="s">
        <v>65</v>
      </c>
      <c r="B990" s="6">
        <v>2</v>
      </c>
      <c r="C990" s="4">
        <v>797</v>
      </c>
      <c r="D990" s="4">
        <v>2635716</v>
      </c>
      <c r="E990" s="4">
        <v>7914322</v>
      </c>
      <c r="F990" s="4">
        <v>1993959</v>
      </c>
      <c r="G990" s="4">
        <v>2353516</v>
      </c>
      <c r="H990" s="4"/>
    </row>
    <row r="991" spans="1:8" x14ac:dyDescent="0.8">
      <c r="A991" s="2" t="s">
        <v>65</v>
      </c>
      <c r="B991" s="7">
        <v>2</v>
      </c>
      <c r="C991" s="4">
        <v>797</v>
      </c>
      <c r="D991" s="4">
        <v>2635716</v>
      </c>
      <c r="E991" s="4">
        <v>7914322</v>
      </c>
      <c r="F991" s="4">
        <v>1993959</v>
      </c>
      <c r="G991" s="4">
        <v>2353516</v>
      </c>
      <c r="H991" s="4"/>
    </row>
    <row r="992" spans="1:8" x14ac:dyDescent="0.8">
      <c r="A992" s="2" t="s">
        <v>65</v>
      </c>
      <c r="B992" s="2" t="s">
        <v>485</v>
      </c>
      <c r="C992" s="4">
        <v>1</v>
      </c>
      <c r="D992" s="4">
        <v>39476</v>
      </c>
      <c r="E992" s="4">
        <v>118535</v>
      </c>
      <c r="F992" s="4">
        <v>0</v>
      </c>
      <c r="G992" s="4">
        <v>0</v>
      </c>
      <c r="H992" s="4"/>
    </row>
    <row r="993" spans="1:8" x14ac:dyDescent="0.8">
      <c r="A993" s="2" t="s">
        <v>65</v>
      </c>
      <c r="B993" s="5" t="s">
        <v>485</v>
      </c>
      <c r="C993" s="4">
        <v>1</v>
      </c>
      <c r="D993" s="4">
        <v>39476</v>
      </c>
      <c r="E993" s="4">
        <v>118535</v>
      </c>
      <c r="F993" s="4">
        <v>0</v>
      </c>
      <c r="G993" s="4">
        <v>0</v>
      </c>
      <c r="H993" s="4"/>
    </row>
    <row r="994" spans="1:8" x14ac:dyDescent="0.8">
      <c r="A994" s="2" t="s">
        <v>65</v>
      </c>
      <c r="B994" s="6">
        <v>3</v>
      </c>
      <c r="C994" s="4">
        <v>1</v>
      </c>
      <c r="D994" s="4">
        <v>39476</v>
      </c>
      <c r="E994" s="4">
        <v>118535</v>
      </c>
      <c r="F994" s="4">
        <v>0</v>
      </c>
      <c r="G994" s="4">
        <v>0</v>
      </c>
      <c r="H994" s="4"/>
    </row>
    <row r="995" spans="1:8" x14ac:dyDescent="0.8">
      <c r="A995" s="2" t="s">
        <v>65</v>
      </c>
      <c r="B995" s="7">
        <v>3</v>
      </c>
      <c r="C995" s="4">
        <v>1</v>
      </c>
      <c r="D995" s="4">
        <v>39476</v>
      </c>
      <c r="E995" s="4">
        <v>118535</v>
      </c>
      <c r="F995" s="4">
        <v>0</v>
      </c>
      <c r="G995" s="4">
        <v>0</v>
      </c>
      <c r="H995" s="4"/>
    </row>
    <row r="996" spans="1:8" x14ac:dyDescent="0.8">
      <c r="A996" s="2" t="s">
        <v>65</v>
      </c>
      <c r="B996" s="2" t="s">
        <v>471</v>
      </c>
      <c r="C996" s="4">
        <v>11</v>
      </c>
      <c r="D996" s="4">
        <v>775968</v>
      </c>
      <c r="E996" s="4">
        <v>2329998</v>
      </c>
      <c r="F996" s="4">
        <v>0</v>
      </c>
      <c r="G996" s="4">
        <v>0</v>
      </c>
      <c r="H996" s="4"/>
    </row>
    <row r="997" spans="1:8" x14ac:dyDescent="0.8">
      <c r="A997" s="2" t="s">
        <v>65</v>
      </c>
      <c r="B997" s="5" t="s">
        <v>489</v>
      </c>
      <c r="C997" s="4">
        <v>11</v>
      </c>
      <c r="D997" s="4">
        <v>775968</v>
      </c>
      <c r="E997" s="4">
        <v>2329998</v>
      </c>
      <c r="F997" s="4">
        <v>0</v>
      </c>
      <c r="G997" s="4">
        <v>0</v>
      </c>
      <c r="H997" s="4"/>
    </row>
    <row r="998" spans="1:8" x14ac:dyDescent="0.8">
      <c r="A998" s="2" t="s">
        <v>65</v>
      </c>
      <c r="B998" s="6">
        <v>8</v>
      </c>
      <c r="C998" s="4">
        <v>11</v>
      </c>
      <c r="D998" s="4">
        <v>775968</v>
      </c>
      <c r="E998" s="4">
        <v>2329998</v>
      </c>
      <c r="F998" s="4">
        <v>0</v>
      </c>
      <c r="G998" s="4">
        <v>0</v>
      </c>
      <c r="H998" s="4"/>
    </row>
    <row r="999" spans="1:8" x14ac:dyDescent="0.8">
      <c r="A999" s="2" t="s">
        <v>65</v>
      </c>
      <c r="B999" s="7">
        <v>8</v>
      </c>
      <c r="C999" s="4">
        <v>11</v>
      </c>
      <c r="D999" s="4">
        <v>775968</v>
      </c>
      <c r="E999" s="4">
        <v>2329998</v>
      </c>
      <c r="F999" s="4">
        <v>0</v>
      </c>
      <c r="G999" s="4">
        <v>0</v>
      </c>
      <c r="H999" s="4"/>
    </row>
    <row r="1000" spans="1:8" x14ac:dyDescent="0.8">
      <c r="A1000" s="2" t="s">
        <v>65</v>
      </c>
      <c r="B1000" s="2" t="s">
        <v>488</v>
      </c>
      <c r="C1000" s="4">
        <v>30</v>
      </c>
      <c r="D1000" s="4">
        <v>1504733</v>
      </c>
      <c r="E1000" s="4">
        <v>4518264</v>
      </c>
      <c r="F1000" s="4">
        <v>3875</v>
      </c>
      <c r="G1000" s="4">
        <v>3875</v>
      </c>
      <c r="H1000" s="4"/>
    </row>
    <row r="1001" spans="1:8" x14ac:dyDescent="0.8">
      <c r="A1001" s="2" t="s">
        <v>65</v>
      </c>
      <c r="B1001" s="5" t="s">
        <v>488</v>
      </c>
      <c r="C1001" s="4">
        <v>30</v>
      </c>
      <c r="D1001" s="4">
        <v>1504733</v>
      </c>
      <c r="E1001" s="4">
        <v>4518264</v>
      </c>
      <c r="F1001" s="4">
        <v>3875</v>
      </c>
      <c r="G1001" s="4">
        <v>3875</v>
      </c>
      <c r="H1001" s="4"/>
    </row>
    <row r="1002" spans="1:8" x14ac:dyDescent="0.8">
      <c r="A1002" s="2" t="s">
        <v>65</v>
      </c>
      <c r="B1002" s="6" t="s">
        <v>485</v>
      </c>
      <c r="C1002" s="4">
        <v>30</v>
      </c>
      <c r="D1002" s="4">
        <v>1504733</v>
      </c>
      <c r="E1002" s="4">
        <v>4518264</v>
      </c>
      <c r="F1002" s="4">
        <v>3875</v>
      </c>
      <c r="G1002" s="4">
        <v>3875</v>
      </c>
      <c r="H1002" s="4"/>
    </row>
    <row r="1003" spans="1:8" x14ac:dyDescent="0.8">
      <c r="A1003" s="2" t="s">
        <v>65</v>
      </c>
      <c r="B1003" s="7" t="s">
        <v>23</v>
      </c>
      <c r="C1003" s="4">
        <v>26</v>
      </c>
      <c r="D1003" s="4">
        <v>848601</v>
      </c>
      <c r="E1003" s="4">
        <v>2548096</v>
      </c>
      <c r="F1003" s="4">
        <v>3875</v>
      </c>
      <c r="G1003" s="4">
        <v>3875</v>
      </c>
      <c r="H1003" s="4"/>
    </row>
    <row r="1004" spans="1:8" x14ac:dyDescent="0.8">
      <c r="A1004" s="2" t="s">
        <v>65</v>
      </c>
      <c r="B1004" s="7" t="s">
        <v>30</v>
      </c>
      <c r="C1004" s="4">
        <v>4</v>
      </c>
      <c r="D1004" s="4">
        <v>656132</v>
      </c>
      <c r="E1004" s="4">
        <v>1970168</v>
      </c>
      <c r="F1004" s="4">
        <v>0</v>
      </c>
      <c r="G1004" s="4">
        <v>0</v>
      </c>
      <c r="H1004" s="4"/>
    </row>
    <row r="1005" spans="1:8" x14ac:dyDescent="0.8">
      <c r="A1005" s="2" t="s">
        <v>366</v>
      </c>
      <c r="B1005"/>
      <c r="C1005" s="4">
        <v>2333</v>
      </c>
      <c r="D1005" s="4">
        <v>6306876</v>
      </c>
      <c r="E1005" s="4">
        <v>18937594</v>
      </c>
      <c r="F1005" s="4">
        <v>1997834</v>
      </c>
      <c r="G1005" s="4">
        <v>2357391</v>
      </c>
      <c r="H1005" s="4"/>
    </row>
    <row r="1006" spans="1:8" x14ac:dyDescent="0.8">
      <c r="A1006" s="2" t="s">
        <v>255</v>
      </c>
      <c r="B1006" s="2" t="s">
        <v>472</v>
      </c>
      <c r="C1006" s="4">
        <v>577</v>
      </c>
      <c r="D1006" s="4">
        <v>623820</v>
      </c>
      <c r="E1006" s="4">
        <v>1873141</v>
      </c>
      <c r="F1006" s="4">
        <v>0</v>
      </c>
      <c r="G1006" s="4">
        <v>0</v>
      </c>
      <c r="H1006" s="4"/>
    </row>
    <row r="1007" spans="1:8" x14ac:dyDescent="0.8">
      <c r="A1007" s="2" t="s">
        <v>255</v>
      </c>
      <c r="B1007" s="5" t="s">
        <v>472</v>
      </c>
      <c r="C1007" s="4">
        <v>577</v>
      </c>
      <c r="D1007" s="4">
        <v>623820</v>
      </c>
      <c r="E1007" s="4">
        <v>1873141</v>
      </c>
      <c r="F1007" s="4">
        <v>0</v>
      </c>
      <c r="G1007" s="4">
        <v>0</v>
      </c>
      <c r="H1007" s="4"/>
    </row>
    <row r="1008" spans="1:8" x14ac:dyDescent="0.8">
      <c r="A1008" s="2" t="s">
        <v>255</v>
      </c>
      <c r="B1008" s="6" t="s">
        <v>472</v>
      </c>
      <c r="C1008" s="4">
        <v>577</v>
      </c>
      <c r="D1008" s="4">
        <v>623820</v>
      </c>
      <c r="E1008" s="4">
        <v>1873141</v>
      </c>
      <c r="F1008" s="4">
        <v>0</v>
      </c>
      <c r="G1008" s="4">
        <v>0</v>
      </c>
      <c r="H1008" s="4"/>
    </row>
    <row r="1009" spans="1:8" x14ac:dyDescent="0.8">
      <c r="A1009" s="2" t="s">
        <v>255</v>
      </c>
      <c r="B1009" s="7">
        <v>0</v>
      </c>
      <c r="C1009" s="4">
        <v>536</v>
      </c>
      <c r="D1009" s="4">
        <v>0</v>
      </c>
      <c r="E1009" s="4">
        <v>0</v>
      </c>
      <c r="F1009" s="4">
        <v>0</v>
      </c>
      <c r="G1009" s="4">
        <v>0</v>
      </c>
      <c r="H1009" s="4"/>
    </row>
    <row r="1010" spans="1:8" x14ac:dyDescent="0.8">
      <c r="A1010" s="2" t="s">
        <v>255</v>
      </c>
      <c r="B1010" s="7">
        <v>1</v>
      </c>
      <c r="C1010" s="4">
        <v>41</v>
      </c>
      <c r="D1010" s="4">
        <v>623820</v>
      </c>
      <c r="E1010" s="4">
        <v>1873141</v>
      </c>
      <c r="F1010" s="4">
        <v>0</v>
      </c>
      <c r="G1010" s="4">
        <v>0</v>
      </c>
      <c r="H1010" s="4"/>
    </row>
    <row r="1011" spans="1:8" x14ac:dyDescent="0.8">
      <c r="A1011" s="2" t="s">
        <v>255</v>
      </c>
      <c r="B1011" s="2">
        <v>2</v>
      </c>
      <c r="C1011" s="4">
        <v>5154</v>
      </c>
      <c r="D1011" s="4">
        <v>100535937</v>
      </c>
      <c r="E1011" s="4">
        <v>301879256</v>
      </c>
      <c r="F1011" s="4">
        <v>30533387</v>
      </c>
      <c r="G1011" s="4">
        <v>45429046</v>
      </c>
      <c r="H1011" s="4"/>
    </row>
    <row r="1012" spans="1:8" x14ac:dyDescent="0.8">
      <c r="A1012" s="2" t="s">
        <v>255</v>
      </c>
      <c r="B1012" s="5">
        <v>2</v>
      </c>
      <c r="C1012" s="4">
        <v>5154</v>
      </c>
      <c r="D1012" s="4">
        <v>100535937</v>
      </c>
      <c r="E1012" s="4">
        <v>301879256</v>
      </c>
      <c r="F1012" s="4">
        <v>30533387</v>
      </c>
      <c r="G1012" s="4">
        <v>45429046</v>
      </c>
      <c r="H1012" s="4"/>
    </row>
    <row r="1013" spans="1:8" x14ac:dyDescent="0.8">
      <c r="A1013" s="2" t="s">
        <v>255</v>
      </c>
      <c r="B1013" s="6">
        <v>2</v>
      </c>
      <c r="C1013" s="4">
        <v>5154</v>
      </c>
      <c r="D1013" s="4">
        <v>100535937</v>
      </c>
      <c r="E1013" s="4">
        <v>301879256</v>
      </c>
      <c r="F1013" s="4">
        <v>30533387</v>
      </c>
      <c r="G1013" s="4">
        <v>45429046</v>
      </c>
      <c r="H1013" s="4"/>
    </row>
    <row r="1014" spans="1:8" x14ac:dyDescent="0.8">
      <c r="A1014" s="2" t="s">
        <v>255</v>
      </c>
      <c r="B1014" s="7">
        <v>2</v>
      </c>
      <c r="C1014" s="4">
        <v>5154</v>
      </c>
      <c r="D1014" s="4">
        <v>100535937</v>
      </c>
      <c r="E1014" s="4">
        <v>301879256</v>
      </c>
      <c r="F1014" s="4">
        <v>30533387</v>
      </c>
      <c r="G1014" s="4">
        <v>45429046</v>
      </c>
      <c r="H1014" s="4"/>
    </row>
    <row r="1015" spans="1:8" x14ac:dyDescent="0.8">
      <c r="A1015" s="2" t="s">
        <v>255</v>
      </c>
      <c r="B1015" s="2" t="s">
        <v>485</v>
      </c>
      <c r="C1015" s="4">
        <v>174</v>
      </c>
      <c r="D1015" s="4">
        <v>12513075</v>
      </c>
      <c r="E1015" s="4">
        <v>37573004</v>
      </c>
      <c r="F1015" s="4">
        <v>0</v>
      </c>
      <c r="G1015" s="4">
        <v>336000</v>
      </c>
      <c r="H1015" s="4"/>
    </row>
    <row r="1016" spans="1:8" x14ac:dyDescent="0.8">
      <c r="A1016" s="2" t="s">
        <v>255</v>
      </c>
      <c r="B1016" s="5" t="s">
        <v>485</v>
      </c>
      <c r="C1016" s="4">
        <v>174</v>
      </c>
      <c r="D1016" s="4">
        <v>12513075</v>
      </c>
      <c r="E1016" s="4">
        <v>37573004</v>
      </c>
      <c r="F1016" s="4">
        <v>0</v>
      </c>
      <c r="G1016" s="4">
        <v>336000</v>
      </c>
      <c r="H1016" s="4"/>
    </row>
    <row r="1017" spans="1:8" x14ac:dyDescent="0.8">
      <c r="A1017" s="2" t="s">
        <v>255</v>
      </c>
      <c r="B1017" s="6">
        <v>3</v>
      </c>
      <c r="C1017" s="4">
        <v>170</v>
      </c>
      <c r="D1017" s="4">
        <v>12031802</v>
      </c>
      <c r="E1017" s="4">
        <v>36127885</v>
      </c>
      <c r="F1017" s="4">
        <v>0</v>
      </c>
      <c r="G1017" s="4">
        <v>336000</v>
      </c>
      <c r="H1017" s="4"/>
    </row>
    <row r="1018" spans="1:8" x14ac:dyDescent="0.8">
      <c r="A1018" s="2" t="s">
        <v>255</v>
      </c>
      <c r="B1018" s="7">
        <v>3</v>
      </c>
      <c r="C1018" s="4">
        <v>170</v>
      </c>
      <c r="D1018" s="4">
        <v>12031802</v>
      </c>
      <c r="E1018" s="4">
        <v>36127885</v>
      </c>
      <c r="F1018" s="4">
        <v>0</v>
      </c>
      <c r="G1018" s="4">
        <v>336000</v>
      </c>
      <c r="H1018" s="4"/>
    </row>
    <row r="1019" spans="1:8" x14ac:dyDescent="0.8">
      <c r="A1019" s="2" t="s">
        <v>255</v>
      </c>
      <c r="B1019" s="6">
        <v>4</v>
      </c>
      <c r="C1019" s="4">
        <v>4</v>
      </c>
      <c r="D1019" s="4">
        <v>481273</v>
      </c>
      <c r="E1019" s="4">
        <v>1445119</v>
      </c>
      <c r="F1019" s="4">
        <v>0</v>
      </c>
      <c r="G1019" s="4">
        <v>0</v>
      </c>
      <c r="H1019" s="4"/>
    </row>
    <row r="1020" spans="1:8" x14ac:dyDescent="0.8">
      <c r="A1020" s="2" t="s">
        <v>255</v>
      </c>
      <c r="B1020" s="7">
        <v>4</v>
      </c>
      <c r="C1020" s="4">
        <v>4</v>
      </c>
      <c r="D1020" s="4">
        <v>481273</v>
      </c>
      <c r="E1020" s="4">
        <v>1445119</v>
      </c>
      <c r="F1020" s="4">
        <v>0</v>
      </c>
      <c r="G1020" s="4">
        <v>0</v>
      </c>
      <c r="H1020" s="4"/>
    </row>
    <row r="1021" spans="1:8" x14ac:dyDescent="0.8">
      <c r="A1021" s="2" t="s">
        <v>255</v>
      </c>
      <c r="B1021" s="2" t="s">
        <v>471</v>
      </c>
      <c r="C1021" s="4">
        <v>4</v>
      </c>
      <c r="D1021" s="4">
        <v>948125</v>
      </c>
      <c r="E1021" s="4">
        <v>2846935</v>
      </c>
      <c r="F1021" s="4">
        <v>0</v>
      </c>
      <c r="G1021" s="4">
        <v>0</v>
      </c>
      <c r="H1021" s="4"/>
    </row>
    <row r="1022" spans="1:8" x14ac:dyDescent="0.8">
      <c r="A1022" s="2" t="s">
        <v>255</v>
      </c>
      <c r="B1022" s="5" t="s">
        <v>471</v>
      </c>
      <c r="C1022" s="4">
        <v>4</v>
      </c>
      <c r="D1022" s="4">
        <v>948125</v>
      </c>
      <c r="E1022" s="4">
        <v>2846935</v>
      </c>
      <c r="F1022" s="4">
        <v>0</v>
      </c>
      <c r="G1022" s="4">
        <v>0</v>
      </c>
      <c r="H1022" s="4"/>
    </row>
    <row r="1023" spans="1:8" x14ac:dyDescent="0.8">
      <c r="A1023" s="2" t="s">
        <v>255</v>
      </c>
      <c r="B1023" s="6" t="s">
        <v>34</v>
      </c>
      <c r="C1023" s="4">
        <v>4</v>
      </c>
      <c r="D1023" s="4">
        <v>948125</v>
      </c>
      <c r="E1023" s="4">
        <v>2846935</v>
      </c>
      <c r="F1023" s="4">
        <v>0</v>
      </c>
      <c r="G1023" s="4">
        <v>0</v>
      </c>
      <c r="H1023" s="4"/>
    </row>
    <row r="1024" spans="1:8" x14ac:dyDescent="0.8">
      <c r="A1024" s="2" t="s">
        <v>255</v>
      </c>
      <c r="B1024" s="7" t="s">
        <v>34</v>
      </c>
      <c r="C1024" s="4">
        <v>4</v>
      </c>
      <c r="D1024" s="4">
        <v>948125</v>
      </c>
      <c r="E1024" s="4">
        <v>2846935</v>
      </c>
      <c r="F1024" s="4">
        <v>0</v>
      </c>
      <c r="G1024" s="4">
        <v>0</v>
      </c>
      <c r="H1024" s="4"/>
    </row>
    <row r="1025" spans="1:8" x14ac:dyDescent="0.8">
      <c r="A1025" s="2" t="s">
        <v>255</v>
      </c>
      <c r="B1025" s="2" t="s">
        <v>488</v>
      </c>
      <c r="C1025" s="4">
        <v>323</v>
      </c>
      <c r="D1025" s="4">
        <v>41365096</v>
      </c>
      <c r="E1025" s="4">
        <v>124206970</v>
      </c>
      <c r="F1025" s="4">
        <v>0</v>
      </c>
      <c r="G1025" s="4">
        <v>0</v>
      </c>
      <c r="H1025" s="4"/>
    </row>
    <row r="1026" spans="1:8" x14ac:dyDescent="0.8">
      <c r="A1026" s="2" t="s">
        <v>255</v>
      </c>
      <c r="B1026" s="5" t="s">
        <v>488</v>
      </c>
      <c r="C1026" s="4">
        <v>323</v>
      </c>
      <c r="D1026" s="4">
        <v>41365096</v>
      </c>
      <c r="E1026" s="4">
        <v>124206970</v>
      </c>
      <c r="F1026" s="4">
        <v>0</v>
      </c>
      <c r="G1026" s="4">
        <v>0</v>
      </c>
      <c r="H1026" s="4"/>
    </row>
    <row r="1027" spans="1:8" x14ac:dyDescent="0.8">
      <c r="A1027" s="2" t="s">
        <v>255</v>
      </c>
      <c r="B1027" s="6" t="s">
        <v>485</v>
      </c>
      <c r="C1027" s="4">
        <v>323</v>
      </c>
      <c r="D1027" s="4">
        <v>41365096</v>
      </c>
      <c r="E1027" s="4">
        <v>124206970</v>
      </c>
      <c r="F1027" s="4">
        <v>0</v>
      </c>
      <c r="G1027" s="4">
        <v>0</v>
      </c>
      <c r="H1027" s="4"/>
    </row>
    <row r="1028" spans="1:8" x14ac:dyDescent="0.8">
      <c r="A1028" s="2" t="s">
        <v>255</v>
      </c>
      <c r="B1028" s="7" t="s">
        <v>23</v>
      </c>
      <c r="C1028" s="4">
        <v>253</v>
      </c>
      <c r="D1028" s="4">
        <v>31504646</v>
      </c>
      <c r="E1028" s="4">
        <v>94598998</v>
      </c>
      <c r="F1028" s="4">
        <v>0</v>
      </c>
      <c r="G1028" s="4">
        <v>0</v>
      </c>
      <c r="H1028" s="4"/>
    </row>
    <row r="1029" spans="1:8" x14ac:dyDescent="0.8">
      <c r="A1029" s="2" t="s">
        <v>255</v>
      </c>
      <c r="B1029" s="7" t="s">
        <v>30</v>
      </c>
      <c r="C1029" s="4">
        <v>70</v>
      </c>
      <c r="D1029" s="4">
        <v>9860450</v>
      </c>
      <c r="E1029" s="4">
        <v>29607972</v>
      </c>
      <c r="F1029" s="4">
        <v>0</v>
      </c>
      <c r="G1029" s="4">
        <v>0</v>
      </c>
      <c r="H1029" s="4"/>
    </row>
    <row r="1030" spans="1:8" x14ac:dyDescent="0.8">
      <c r="A1030" s="2" t="s">
        <v>367</v>
      </c>
      <c r="B1030"/>
      <c r="C1030" s="4">
        <v>6232</v>
      </c>
      <c r="D1030" s="4">
        <v>155986053</v>
      </c>
      <c r="E1030" s="4">
        <v>468379306</v>
      </c>
      <c r="F1030" s="4">
        <v>30533387</v>
      </c>
      <c r="G1030" s="4">
        <v>45765046</v>
      </c>
      <c r="H1030" s="4"/>
    </row>
    <row r="1031" spans="1:8" x14ac:dyDescent="0.8">
      <c r="A1031" s="2" t="s">
        <v>279</v>
      </c>
      <c r="B1031" s="2" t="s">
        <v>472</v>
      </c>
      <c r="C1031" s="4">
        <v>139</v>
      </c>
      <c r="D1031" s="4">
        <v>38460</v>
      </c>
      <c r="E1031" s="4">
        <v>115483</v>
      </c>
      <c r="F1031" s="4">
        <v>0</v>
      </c>
      <c r="G1031" s="4">
        <v>0</v>
      </c>
      <c r="H1031" s="4"/>
    </row>
    <row r="1032" spans="1:8" x14ac:dyDescent="0.8">
      <c r="A1032" s="2" t="s">
        <v>279</v>
      </c>
      <c r="B1032" s="5" t="s">
        <v>472</v>
      </c>
      <c r="C1032" s="4">
        <v>139</v>
      </c>
      <c r="D1032" s="4">
        <v>38460</v>
      </c>
      <c r="E1032" s="4">
        <v>115483</v>
      </c>
      <c r="F1032" s="4">
        <v>0</v>
      </c>
      <c r="G1032" s="4">
        <v>0</v>
      </c>
      <c r="H1032" s="4"/>
    </row>
    <row r="1033" spans="1:8" x14ac:dyDescent="0.8">
      <c r="A1033" s="2" t="s">
        <v>279</v>
      </c>
      <c r="B1033" s="6" t="s">
        <v>472</v>
      </c>
      <c r="C1033" s="4">
        <v>139</v>
      </c>
      <c r="D1033" s="4">
        <v>38460</v>
      </c>
      <c r="E1033" s="4">
        <v>115483</v>
      </c>
      <c r="F1033" s="4">
        <v>0</v>
      </c>
      <c r="G1033" s="4">
        <v>0</v>
      </c>
      <c r="H1033" s="4"/>
    </row>
    <row r="1034" spans="1:8" x14ac:dyDescent="0.8">
      <c r="A1034" s="2" t="s">
        <v>279</v>
      </c>
      <c r="B1034" s="7">
        <v>0</v>
      </c>
      <c r="C1034" s="4">
        <v>120</v>
      </c>
      <c r="D1034" s="4">
        <v>0</v>
      </c>
      <c r="E1034" s="4">
        <v>0</v>
      </c>
      <c r="F1034" s="4">
        <v>0</v>
      </c>
      <c r="G1034" s="4">
        <v>0</v>
      </c>
      <c r="H1034" s="4"/>
    </row>
    <row r="1035" spans="1:8" x14ac:dyDescent="0.8">
      <c r="A1035" s="2" t="s">
        <v>279</v>
      </c>
      <c r="B1035" s="7">
        <v>1</v>
      </c>
      <c r="C1035" s="4">
        <v>19</v>
      </c>
      <c r="D1035" s="4">
        <v>38460</v>
      </c>
      <c r="E1035" s="4">
        <v>115483</v>
      </c>
      <c r="F1035" s="4">
        <v>0</v>
      </c>
      <c r="G1035" s="4">
        <v>0</v>
      </c>
      <c r="H1035" s="4"/>
    </row>
    <row r="1036" spans="1:8" x14ac:dyDescent="0.8">
      <c r="A1036" s="2" t="s">
        <v>279</v>
      </c>
      <c r="B1036" s="2">
        <v>2</v>
      </c>
      <c r="C1036" s="4">
        <v>268</v>
      </c>
      <c r="D1036" s="4">
        <v>4862794</v>
      </c>
      <c r="E1036" s="4">
        <v>14601509</v>
      </c>
      <c r="F1036" s="4">
        <v>2260000</v>
      </c>
      <c r="G1036" s="4">
        <v>3551210</v>
      </c>
      <c r="H1036" s="4"/>
    </row>
    <row r="1037" spans="1:8" x14ac:dyDescent="0.8">
      <c r="A1037" s="2" t="s">
        <v>279</v>
      </c>
      <c r="B1037" s="5">
        <v>2</v>
      </c>
      <c r="C1037" s="4">
        <v>268</v>
      </c>
      <c r="D1037" s="4">
        <v>4862794</v>
      </c>
      <c r="E1037" s="4">
        <v>14601509</v>
      </c>
      <c r="F1037" s="4">
        <v>2260000</v>
      </c>
      <c r="G1037" s="4">
        <v>3551210</v>
      </c>
      <c r="H1037" s="4"/>
    </row>
    <row r="1038" spans="1:8" x14ac:dyDescent="0.8">
      <c r="A1038" s="2" t="s">
        <v>279</v>
      </c>
      <c r="B1038" s="6">
        <v>2</v>
      </c>
      <c r="C1038" s="4">
        <v>268</v>
      </c>
      <c r="D1038" s="4">
        <v>4862794</v>
      </c>
      <c r="E1038" s="4">
        <v>14601509</v>
      </c>
      <c r="F1038" s="4">
        <v>2260000</v>
      </c>
      <c r="G1038" s="4">
        <v>3551210</v>
      </c>
      <c r="H1038" s="4"/>
    </row>
    <row r="1039" spans="1:8" x14ac:dyDescent="0.8">
      <c r="A1039" s="2" t="s">
        <v>279</v>
      </c>
      <c r="B1039" s="7">
        <v>2</v>
      </c>
      <c r="C1039" s="4">
        <v>268</v>
      </c>
      <c r="D1039" s="4">
        <v>4862794</v>
      </c>
      <c r="E1039" s="4">
        <v>14601509</v>
      </c>
      <c r="F1039" s="4">
        <v>2260000</v>
      </c>
      <c r="G1039" s="4">
        <v>3551210</v>
      </c>
      <c r="H1039" s="4"/>
    </row>
    <row r="1040" spans="1:8" x14ac:dyDescent="0.8">
      <c r="A1040" s="2" t="s">
        <v>279</v>
      </c>
      <c r="B1040" s="2" t="s">
        <v>471</v>
      </c>
      <c r="C1040" s="4">
        <v>9</v>
      </c>
      <c r="D1040" s="4">
        <v>2745381</v>
      </c>
      <c r="E1040" s="4">
        <v>8243556</v>
      </c>
      <c r="F1040" s="4">
        <v>0</v>
      </c>
      <c r="G1040" s="4">
        <v>0</v>
      </c>
      <c r="H1040" s="4"/>
    </row>
    <row r="1041" spans="1:8" x14ac:dyDescent="0.8">
      <c r="A1041" s="2" t="s">
        <v>279</v>
      </c>
      <c r="B1041" s="5" t="s">
        <v>471</v>
      </c>
      <c r="C1041" s="4">
        <v>9</v>
      </c>
      <c r="D1041" s="4">
        <v>2745381</v>
      </c>
      <c r="E1041" s="4">
        <v>8243556</v>
      </c>
      <c r="F1041" s="4">
        <v>0</v>
      </c>
      <c r="G1041" s="4">
        <v>0</v>
      </c>
      <c r="H1041" s="4"/>
    </row>
    <row r="1042" spans="1:8" x14ac:dyDescent="0.8">
      <c r="A1042" s="2" t="s">
        <v>279</v>
      </c>
      <c r="B1042" s="6" t="s">
        <v>34</v>
      </c>
      <c r="C1042" s="4">
        <v>9</v>
      </c>
      <c r="D1042" s="4">
        <v>2745381</v>
      </c>
      <c r="E1042" s="4">
        <v>8243556</v>
      </c>
      <c r="F1042" s="4">
        <v>0</v>
      </c>
      <c r="G1042" s="4">
        <v>0</v>
      </c>
      <c r="H1042" s="4"/>
    </row>
    <row r="1043" spans="1:8" x14ac:dyDescent="0.8">
      <c r="A1043" s="2" t="s">
        <v>279</v>
      </c>
      <c r="B1043" s="7" t="s">
        <v>34</v>
      </c>
      <c r="C1043" s="4">
        <v>9</v>
      </c>
      <c r="D1043" s="4">
        <v>2745381</v>
      </c>
      <c r="E1043" s="4">
        <v>8243556</v>
      </c>
      <c r="F1043" s="4">
        <v>0</v>
      </c>
      <c r="G1043" s="4">
        <v>0</v>
      </c>
      <c r="H1043" s="4"/>
    </row>
    <row r="1044" spans="1:8" x14ac:dyDescent="0.8">
      <c r="A1044" s="2" t="s">
        <v>279</v>
      </c>
      <c r="B1044" s="2" t="s">
        <v>488</v>
      </c>
      <c r="C1044" s="4">
        <v>112</v>
      </c>
      <c r="D1044" s="4">
        <v>18015958</v>
      </c>
      <c r="E1044" s="4">
        <v>54096518</v>
      </c>
      <c r="F1044" s="4">
        <v>0</v>
      </c>
      <c r="G1044" s="4">
        <v>0</v>
      </c>
      <c r="H1044" s="4"/>
    </row>
    <row r="1045" spans="1:8" x14ac:dyDescent="0.8">
      <c r="A1045" s="2" t="s">
        <v>279</v>
      </c>
      <c r="B1045" s="5" t="s">
        <v>488</v>
      </c>
      <c r="C1045" s="4">
        <v>112</v>
      </c>
      <c r="D1045" s="4">
        <v>18015958</v>
      </c>
      <c r="E1045" s="4">
        <v>54096518</v>
      </c>
      <c r="F1045" s="4">
        <v>0</v>
      </c>
      <c r="G1045" s="4">
        <v>0</v>
      </c>
      <c r="H1045" s="4"/>
    </row>
    <row r="1046" spans="1:8" x14ac:dyDescent="0.8">
      <c r="A1046" s="2" t="s">
        <v>279</v>
      </c>
      <c r="B1046" s="6" t="s">
        <v>485</v>
      </c>
      <c r="C1046" s="4">
        <v>112</v>
      </c>
      <c r="D1046" s="4">
        <v>18015958</v>
      </c>
      <c r="E1046" s="4">
        <v>54096518</v>
      </c>
      <c r="F1046" s="4">
        <v>0</v>
      </c>
      <c r="G1046" s="4">
        <v>0</v>
      </c>
      <c r="H1046" s="4"/>
    </row>
    <row r="1047" spans="1:8" x14ac:dyDescent="0.8">
      <c r="A1047" s="2" t="s">
        <v>279</v>
      </c>
      <c r="B1047" s="7" t="s">
        <v>23</v>
      </c>
      <c r="C1047" s="4">
        <v>51</v>
      </c>
      <c r="D1047" s="4">
        <v>6099656</v>
      </c>
      <c r="E1047" s="4">
        <v>18315439</v>
      </c>
      <c r="F1047" s="4">
        <v>0</v>
      </c>
      <c r="G1047" s="4">
        <v>0</v>
      </c>
      <c r="H1047" s="4"/>
    </row>
    <row r="1048" spans="1:8" x14ac:dyDescent="0.8">
      <c r="A1048" s="2" t="s">
        <v>279</v>
      </c>
      <c r="B1048" s="7" t="s">
        <v>30</v>
      </c>
      <c r="C1048" s="4">
        <v>61</v>
      </c>
      <c r="D1048" s="4">
        <v>11916302</v>
      </c>
      <c r="E1048" s="4">
        <v>35781079</v>
      </c>
      <c r="F1048" s="4">
        <v>0</v>
      </c>
      <c r="G1048" s="4">
        <v>0</v>
      </c>
      <c r="H1048" s="4"/>
    </row>
    <row r="1049" spans="1:8" x14ac:dyDescent="0.8">
      <c r="A1049" s="2" t="s">
        <v>368</v>
      </c>
      <c r="B1049"/>
      <c r="C1049" s="4">
        <v>528</v>
      </c>
      <c r="D1049" s="4">
        <v>25662593</v>
      </c>
      <c r="E1049" s="4">
        <v>77057066</v>
      </c>
      <c r="F1049" s="4">
        <v>2260000</v>
      </c>
      <c r="G1049" s="4">
        <v>3551210</v>
      </c>
      <c r="H1049" s="4"/>
    </row>
    <row r="1050" spans="1:8" x14ac:dyDescent="0.8">
      <c r="A1050" s="2" t="s">
        <v>271</v>
      </c>
      <c r="B1050" s="2">
        <v>2</v>
      </c>
      <c r="C1050" s="4">
        <v>1</v>
      </c>
      <c r="D1050" s="4">
        <v>31486</v>
      </c>
      <c r="E1050" s="4">
        <v>94543</v>
      </c>
      <c r="F1050" s="4">
        <v>0</v>
      </c>
      <c r="G1050" s="4">
        <v>0</v>
      </c>
      <c r="H1050" s="4"/>
    </row>
    <row r="1051" spans="1:8" x14ac:dyDescent="0.8">
      <c r="A1051" s="2" t="s">
        <v>271</v>
      </c>
      <c r="B1051" s="5">
        <v>2</v>
      </c>
      <c r="C1051" s="4">
        <v>1</v>
      </c>
      <c r="D1051" s="4">
        <v>31486</v>
      </c>
      <c r="E1051" s="4">
        <v>94543</v>
      </c>
      <c r="F1051" s="4">
        <v>0</v>
      </c>
      <c r="G1051" s="4">
        <v>0</v>
      </c>
      <c r="H1051" s="4"/>
    </row>
    <row r="1052" spans="1:8" x14ac:dyDescent="0.8">
      <c r="A1052" s="2" t="s">
        <v>271</v>
      </c>
      <c r="B1052" s="6">
        <v>2</v>
      </c>
      <c r="C1052" s="4">
        <v>1</v>
      </c>
      <c r="D1052" s="4">
        <v>31486</v>
      </c>
      <c r="E1052" s="4">
        <v>94543</v>
      </c>
      <c r="F1052" s="4">
        <v>0</v>
      </c>
      <c r="G1052" s="4">
        <v>0</v>
      </c>
      <c r="H1052" s="4"/>
    </row>
    <row r="1053" spans="1:8" x14ac:dyDescent="0.8">
      <c r="A1053" s="2" t="s">
        <v>271</v>
      </c>
      <c r="B1053" s="7">
        <v>2</v>
      </c>
      <c r="C1053" s="4">
        <v>1</v>
      </c>
      <c r="D1053" s="4">
        <v>31486</v>
      </c>
      <c r="E1053" s="4">
        <v>94543</v>
      </c>
      <c r="F1053" s="4">
        <v>0</v>
      </c>
      <c r="G1053" s="4">
        <v>0</v>
      </c>
      <c r="H1053" s="4"/>
    </row>
    <row r="1054" spans="1:8" x14ac:dyDescent="0.8">
      <c r="A1054" s="2" t="s">
        <v>369</v>
      </c>
      <c r="B1054"/>
      <c r="C1054" s="4">
        <v>1</v>
      </c>
      <c r="D1054" s="4">
        <v>31486</v>
      </c>
      <c r="E1054" s="4">
        <v>94543</v>
      </c>
      <c r="F1054" s="4">
        <v>0</v>
      </c>
      <c r="G1054" s="4">
        <v>0</v>
      </c>
      <c r="H1054" s="4"/>
    </row>
    <row r="1055" spans="1:8" x14ac:dyDescent="0.8">
      <c r="A1055" s="2" t="s">
        <v>151</v>
      </c>
      <c r="B1055" s="2" t="s">
        <v>472</v>
      </c>
      <c r="C1055" s="4">
        <v>970</v>
      </c>
      <c r="D1055" s="4">
        <v>1861872</v>
      </c>
      <c r="E1055" s="4">
        <v>5590645</v>
      </c>
      <c r="F1055" s="4">
        <v>0</v>
      </c>
      <c r="G1055" s="4">
        <v>0</v>
      </c>
      <c r="H1055" s="4"/>
    </row>
    <row r="1056" spans="1:8" x14ac:dyDescent="0.8">
      <c r="A1056" s="2" t="s">
        <v>151</v>
      </c>
      <c r="B1056" s="5" t="s">
        <v>472</v>
      </c>
      <c r="C1056" s="4">
        <v>970</v>
      </c>
      <c r="D1056" s="4">
        <v>1861872</v>
      </c>
      <c r="E1056" s="4">
        <v>5590645</v>
      </c>
      <c r="F1056" s="4">
        <v>0</v>
      </c>
      <c r="G1056" s="4">
        <v>0</v>
      </c>
      <c r="H1056" s="4"/>
    </row>
    <row r="1057" spans="1:8" x14ac:dyDescent="0.8">
      <c r="A1057" s="2" t="s">
        <v>151</v>
      </c>
      <c r="B1057" s="6" t="s">
        <v>472</v>
      </c>
      <c r="C1057" s="4">
        <v>970</v>
      </c>
      <c r="D1057" s="4">
        <v>1861872</v>
      </c>
      <c r="E1057" s="4">
        <v>5590645</v>
      </c>
      <c r="F1057" s="4">
        <v>0</v>
      </c>
      <c r="G1057" s="4">
        <v>0</v>
      </c>
      <c r="H1057" s="4"/>
    </row>
    <row r="1058" spans="1:8" x14ac:dyDescent="0.8">
      <c r="A1058" s="2" t="s">
        <v>151</v>
      </c>
      <c r="B1058" s="7">
        <v>0</v>
      </c>
      <c r="C1058" s="4">
        <v>854</v>
      </c>
      <c r="D1058" s="4">
        <v>0</v>
      </c>
      <c r="E1058" s="4">
        <v>0</v>
      </c>
      <c r="F1058" s="4">
        <v>0</v>
      </c>
      <c r="G1058" s="4">
        <v>0</v>
      </c>
      <c r="H1058" s="4"/>
    </row>
    <row r="1059" spans="1:8" x14ac:dyDescent="0.8">
      <c r="A1059" s="2" t="s">
        <v>151</v>
      </c>
      <c r="B1059" s="7">
        <v>1</v>
      </c>
      <c r="C1059" s="4">
        <v>116</v>
      </c>
      <c r="D1059" s="4">
        <v>1861872</v>
      </c>
      <c r="E1059" s="4">
        <v>5590645</v>
      </c>
      <c r="F1059" s="4">
        <v>0</v>
      </c>
      <c r="G1059" s="4">
        <v>0</v>
      </c>
      <c r="H1059" s="4"/>
    </row>
    <row r="1060" spans="1:8" x14ac:dyDescent="0.8">
      <c r="A1060" s="2" t="s">
        <v>151</v>
      </c>
      <c r="B1060" s="2">
        <v>2</v>
      </c>
      <c r="C1060" s="4">
        <v>5970</v>
      </c>
      <c r="D1060" s="4">
        <v>90629417</v>
      </c>
      <c r="E1060" s="4">
        <v>272132968</v>
      </c>
      <c r="F1060" s="4">
        <v>42762420</v>
      </c>
      <c r="G1060" s="4">
        <v>62669187</v>
      </c>
      <c r="H1060" s="4"/>
    </row>
    <row r="1061" spans="1:8" x14ac:dyDescent="0.8">
      <c r="A1061" s="2" t="s">
        <v>151</v>
      </c>
      <c r="B1061" s="5">
        <v>2</v>
      </c>
      <c r="C1061" s="4">
        <v>5970</v>
      </c>
      <c r="D1061" s="4">
        <v>90629417</v>
      </c>
      <c r="E1061" s="4">
        <v>272132968</v>
      </c>
      <c r="F1061" s="4">
        <v>42762420</v>
      </c>
      <c r="G1061" s="4">
        <v>62669187</v>
      </c>
      <c r="H1061" s="4"/>
    </row>
    <row r="1062" spans="1:8" x14ac:dyDescent="0.8">
      <c r="A1062" s="2" t="s">
        <v>151</v>
      </c>
      <c r="B1062" s="6">
        <v>2</v>
      </c>
      <c r="C1062" s="4">
        <v>5970</v>
      </c>
      <c r="D1062" s="4">
        <v>90629417</v>
      </c>
      <c r="E1062" s="4">
        <v>272132968</v>
      </c>
      <c r="F1062" s="4">
        <v>42762420</v>
      </c>
      <c r="G1062" s="4">
        <v>62669187</v>
      </c>
      <c r="H1062" s="4"/>
    </row>
    <row r="1063" spans="1:8" x14ac:dyDescent="0.8">
      <c r="A1063" s="2" t="s">
        <v>151</v>
      </c>
      <c r="B1063" s="7">
        <v>2</v>
      </c>
      <c r="C1063" s="4">
        <v>5970</v>
      </c>
      <c r="D1063" s="4">
        <v>90629417</v>
      </c>
      <c r="E1063" s="4">
        <v>272132968</v>
      </c>
      <c r="F1063" s="4">
        <v>42762420</v>
      </c>
      <c r="G1063" s="4">
        <v>62669187</v>
      </c>
      <c r="H1063" s="4"/>
    </row>
    <row r="1064" spans="1:8" x14ac:dyDescent="0.8">
      <c r="A1064" s="2" t="s">
        <v>151</v>
      </c>
      <c r="B1064" s="2" t="s">
        <v>485</v>
      </c>
      <c r="C1064" s="4">
        <v>142</v>
      </c>
      <c r="D1064" s="4">
        <v>3758420</v>
      </c>
      <c r="E1064" s="4">
        <v>11285416</v>
      </c>
      <c r="F1064" s="4">
        <v>0</v>
      </c>
      <c r="G1064" s="4">
        <v>0</v>
      </c>
      <c r="H1064" s="4"/>
    </row>
    <row r="1065" spans="1:8" x14ac:dyDescent="0.8">
      <c r="A1065" s="2" t="s">
        <v>151</v>
      </c>
      <c r="B1065" s="5" t="s">
        <v>485</v>
      </c>
      <c r="C1065" s="4">
        <v>142</v>
      </c>
      <c r="D1065" s="4">
        <v>3758420</v>
      </c>
      <c r="E1065" s="4">
        <v>11285416</v>
      </c>
      <c r="F1065" s="4">
        <v>0</v>
      </c>
      <c r="G1065" s="4">
        <v>0</v>
      </c>
      <c r="H1065" s="4"/>
    </row>
    <row r="1066" spans="1:8" x14ac:dyDescent="0.8">
      <c r="A1066" s="2" t="s">
        <v>151</v>
      </c>
      <c r="B1066" s="6">
        <v>3</v>
      </c>
      <c r="C1066" s="4">
        <v>127</v>
      </c>
      <c r="D1066" s="4">
        <v>3186760</v>
      </c>
      <c r="E1066" s="4">
        <v>9568890</v>
      </c>
      <c r="F1066" s="4">
        <v>0</v>
      </c>
      <c r="G1066" s="4">
        <v>0</v>
      </c>
      <c r="H1066" s="4"/>
    </row>
    <row r="1067" spans="1:8" x14ac:dyDescent="0.8">
      <c r="A1067" s="2" t="s">
        <v>151</v>
      </c>
      <c r="B1067" s="7">
        <v>3</v>
      </c>
      <c r="C1067" s="4">
        <v>127</v>
      </c>
      <c r="D1067" s="4">
        <v>3186760</v>
      </c>
      <c r="E1067" s="4">
        <v>9568890</v>
      </c>
      <c r="F1067" s="4">
        <v>0</v>
      </c>
      <c r="G1067" s="4">
        <v>0</v>
      </c>
      <c r="H1067" s="4"/>
    </row>
    <row r="1068" spans="1:8" x14ac:dyDescent="0.8">
      <c r="A1068" s="2" t="s">
        <v>151</v>
      </c>
      <c r="B1068" s="6">
        <v>4</v>
      </c>
      <c r="C1068" s="4">
        <v>15</v>
      </c>
      <c r="D1068" s="4">
        <v>571660</v>
      </c>
      <c r="E1068" s="4">
        <v>1716526</v>
      </c>
      <c r="F1068" s="4">
        <v>0</v>
      </c>
      <c r="G1068" s="4">
        <v>0</v>
      </c>
      <c r="H1068" s="4"/>
    </row>
    <row r="1069" spans="1:8" x14ac:dyDescent="0.8">
      <c r="A1069" s="2" t="s">
        <v>151</v>
      </c>
      <c r="B1069" s="7">
        <v>4</v>
      </c>
      <c r="C1069" s="4">
        <v>15</v>
      </c>
      <c r="D1069" s="4">
        <v>571660</v>
      </c>
      <c r="E1069" s="4">
        <v>1716526</v>
      </c>
      <c r="F1069" s="4">
        <v>0</v>
      </c>
      <c r="G1069" s="4">
        <v>0</v>
      </c>
      <c r="H1069" s="4"/>
    </row>
    <row r="1070" spans="1:8" x14ac:dyDescent="0.8">
      <c r="A1070" s="2" t="s">
        <v>151</v>
      </c>
      <c r="B1070" s="2" t="s">
        <v>471</v>
      </c>
      <c r="C1070" s="4">
        <v>100</v>
      </c>
      <c r="D1070" s="4">
        <v>48962143</v>
      </c>
      <c r="E1070" s="4">
        <v>147018626</v>
      </c>
      <c r="F1070" s="4">
        <v>0</v>
      </c>
      <c r="G1070" s="4">
        <v>0</v>
      </c>
      <c r="H1070" s="4"/>
    </row>
    <row r="1071" spans="1:8" x14ac:dyDescent="0.8">
      <c r="A1071" s="2" t="s">
        <v>151</v>
      </c>
      <c r="B1071" s="5" t="s">
        <v>471</v>
      </c>
      <c r="C1071" s="4">
        <v>100</v>
      </c>
      <c r="D1071" s="4">
        <v>48962143</v>
      </c>
      <c r="E1071" s="4">
        <v>147018626</v>
      </c>
      <c r="F1071" s="4">
        <v>0</v>
      </c>
      <c r="G1071" s="4">
        <v>0</v>
      </c>
      <c r="H1071" s="4"/>
    </row>
    <row r="1072" spans="1:8" x14ac:dyDescent="0.8">
      <c r="A1072" s="2" t="s">
        <v>151</v>
      </c>
      <c r="B1072" s="6" t="s">
        <v>163</v>
      </c>
      <c r="C1072" s="4">
        <v>1</v>
      </c>
      <c r="D1072" s="4">
        <v>5604</v>
      </c>
      <c r="E1072" s="4">
        <v>16827</v>
      </c>
      <c r="F1072" s="4">
        <v>0</v>
      </c>
      <c r="G1072" s="4">
        <v>0</v>
      </c>
      <c r="H1072" s="4"/>
    </row>
    <row r="1073" spans="1:8" x14ac:dyDescent="0.8">
      <c r="A1073" s="2" t="s">
        <v>151</v>
      </c>
      <c r="B1073" s="7" t="s">
        <v>163</v>
      </c>
      <c r="C1073" s="4">
        <v>1</v>
      </c>
      <c r="D1073" s="4">
        <v>5604</v>
      </c>
      <c r="E1073" s="4">
        <v>16827</v>
      </c>
      <c r="F1073" s="4">
        <v>0</v>
      </c>
      <c r="G1073" s="4">
        <v>0</v>
      </c>
      <c r="H1073" s="4"/>
    </row>
    <row r="1074" spans="1:8" x14ac:dyDescent="0.8">
      <c r="A1074" s="2" t="s">
        <v>151</v>
      </c>
      <c r="B1074" s="6" t="s">
        <v>34</v>
      </c>
      <c r="C1074" s="4">
        <v>99</v>
      </c>
      <c r="D1074" s="4">
        <v>48956539</v>
      </c>
      <c r="E1074" s="4">
        <v>147001799</v>
      </c>
      <c r="F1074" s="4">
        <v>0</v>
      </c>
      <c r="G1074" s="4">
        <v>0</v>
      </c>
      <c r="H1074" s="4"/>
    </row>
    <row r="1075" spans="1:8" x14ac:dyDescent="0.8">
      <c r="A1075" s="2" t="s">
        <v>151</v>
      </c>
      <c r="B1075" s="7" t="s">
        <v>34</v>
      </c>
      <c r="C1075" s="4">
        <v>99</v>
      </c>
      <c r="D1075" s="4">
        <v>48956539</v>
      </c>
      <c r="E1075" s="4">
        <v>147001799</v>
      </c>
      <c r="F1075" s="4">
        <v>0</v>
      </c>
      <c r="G1075" s="4">
        <v>0</v>
      </c>
      <c r="H1075" s="4"/>
    </row>
    <row r="1076" spans="1:8" x14ac:dyDescent="0.8">
      <c r="A1076" s="2" t="s">
        <v>151</v>
      </c>
      <c r="B1076" s="2" t="s">
        <v>488</v>
      </c>
      <c r="C1076" s="4">
        <v>1105</v>
      </c>
      <c r="D1076" s="4">
        <v>162484945</v>
      </c>
      <c r="E1076" s="4">
        <v>487893547</v>
      </c>
      <c r="F1076" s="4">
        <v>0</v>
      </c>
      <c r="G1076" s="4">
        <v>0</v>
      </c>
      <c r="H1076" s="4"/>
    </row>
    <row r="1077" spans="1:8" x14ac:dyDescent="0.8">
      <c r="A1077" s="2" t="s">
        <v>151</v>
      </c>
      <c r="B1077" s="5" t="s">
        <v>488</v>
      </c>
      <c r="C1077" s="4">
        <v>1105</v>
      </c>
      <c r="D1077" s="4">
        <v>162484945</v>
      </c>
      <c r="E1077" s="4">
        <v>487893547</v>
      </c>
      <c r="F1077" s="4">
        <v>0</v>
      </c>
      <c r="G1077" s="4">
        <v>0</v>
      </c>
      <c r="H1077" s="4"/>
    </row>
    <row r="1078" spans="1:8" x14ac:dyDescent="0.8">
      <c r="A1078" s="2" t="s">
        <v>151</v>
      </c>
      <c r="B1078" s="6" t="s">
        <v>485</v>
      </c>
      <c r="C1078" s="4">
        <v>1105</v>
      </c>
      <c r="D1078" s="4">
        <v>162484945</v>
      </c>
      <c r="E1078" s="4">
        <v>487893547</v>
      </c>
      <c r="F1078" s="4">
        <v>0</v>
      </c>
      <c r="G1078" s="4">
        <v>0</v>
      </c>
      <c r="H1078" s="4"/>
    </row>
    <row r="1079" spans="1:8" x14ac:dyDescent="0.8">
      <c r="A1079" s="2" t="s">
        <v>151</v>
      </c>
      <c r="B1079" s="7" t="s">
        <v>23</v>
      </c>
      <c r="C1079" s="4">
        <v>292</v>
      </c>
      <c r="D1079" s="4">
        <v>33472260</v>
      </c>
      <c r="E1079" s="4">
        <v>100507156</v>
      </c>
      <c r="F1079" s="4">
        <v>0</v>
      </c>
      <c r="G1079" s="4">
        <v>0</v>
      </c>
      <c r="H1079" s="4"/>
    </row>
    <row r="1080" spans="1:8" x14ac:dyDescent="0.8">
      <c r="A1080" s="2" t="s">
        <v>151</v>
      </c>
      <c r="B1080" s="7" t="s">
        <v>30</v>
      </c>
      <c r="C1080" s="4">
        <v>813</v>
      </c>
      <c r="D1080" s="4">
        <v>129012685</v>
      </c>
      <c r="E1080" s="4">
        <v>387386391</v>
      </c>
      <c r="F1080" s="4">
        <v>0</v>
      </c>
      <c r="G1080" s="4">
        <v>0</v>
      </c>
      <c r="H1080" s="4"/>
    </row>
    <row r="1081" spans="1:8" x14ac:dyDescent="0.8">
      <c r="A1081" s="2" t="s">
        <v>370</v>
      </c>
      <c r="B1081"/>
      <c r="C1081" s="4">
        <v>8287</v>
      </c>
      <c r="D1081" s="4">
        <v>307696797</v>
      </c>
      <c r="E1081" s="4">
        <v>923921202</v>
      </c>
      <c r="F1081" s="4">
        <v>42762420</v>
      </c>
      <c r="G1081" s="4">
        <v>62669187</v>
      </c>
      <c r="H1081" s="4"/>
    </row>
    <row r="1082" spans="1:8" x14ac:dyDescent="0.8">
      <c r="A1082" s="2" t="s">
        <v>206</v>
      </c>
      <c r="B1082" s="2" t="s">
        <v>472</v>
      </c>
      <c r="C1082" s="4">
        <v>453</v>
      </c>
      <c r="D1082" s="4">
        <v>2195716</v>
      </c>
      <c r="E1082" s="4">
        <v>6593077</v>
      </c>
      <c r="F1082" s="4">
        <v>0</v>
      </c>
      <c r="G1082" s="4">
        <v>0</v>
      </c>
      <c r="H1082" s="4"/>
    </row>
    <row r="1083" spans="1:8" x14ac:dyDescent="0.8">
      <c r="A1083" s="2" t="s">
        <v>206</v>
      </c>
      <c r="B1083" s="5" t="s">
        <v>472</v>
      </c>
      <c r="C1083" s="4">
        <v>453</v>
      </c>
      <c r="D1083" s="4">
        <v>2195716</v>
      </c>
      <c r="E1083" s="4">
        <v>6593077</v>
      </c>
      <c r="F1083" s="4">
        <v>0</v>
      </c>
      <c r="G1083" s="4">
        <v>0</v>
      </c>
      <c r="H1083" s="4"/>
    </row>
    <row r="1084" spans="1:8" x14ac:dyDescent="0.8">
      <c r="A1084" s="2" t="s">
        <v>206</v>
      </c>
      <c r="B1084" s="6" t="s">
        <v>472</v>
      </c>
      <c r="C1084" s="4">
        <v>453</v>
      </c>
      <c r="D1084" s="4">
        <v>2195716</v>
      </c>
      <c r="E1084" s="4">
        <v>6593077</v>
      </c>
      <c r="F1084" s="4">
        <v>0</v>
      </c>
      <c r="G1084" s="4">
        <v>0</v>
      </c>
      <c r="H1084" s="4"/>
    </row>
    <row r="1085" spans="1:8" x14ac:dyDescent="0.8">
      <c r="A1085" s="2" t="s">
        <v>206</v>
      </c>
      <c r="B1085" s="7">
        <v>0</v>
      </c>
      <c r="C1085" s="4">
        <v>418</v>
      </c>
      <c r="D1085" s="4">
        <v>0</v>
      </c>
      <c r="E1085" s="4">
        <v>0</v>
      </c>
      <c r="F1085" s="4">
        <v>0</v>
      </c>
      <c r="G1085" s="4">
        <v>0</v>
      </c>
      <c r="H1085" s="4"/>
    </row>
    <row r="1086" spans="1:8" x14ac:dyDescent="0.8">
      <c r="A1086" s="2" t="s">
        <v>206</v>
      </c>
      <c r="B1086" s="7">
        <v>1</v>
      </c>
      <c r="C1086" s="4">
        <v>35</v>
      </c>
      <c r="D1086" s="4">
        <v>2195716</v>
      </c>
      <c r="E1086" s="4">
        <v>6593077</v>
      </c>
      <c r="F1086" s="4">
        <v>0</v>
      </c>
      <c r="G1086" s="4">
        <v>0</v>
      </c>
      <c r="H1086" s="4"/>
    </row>
    <row r="1087" spans="1:8" x14ac:dyDescent="0.8">
      <c r="A1087" s="2" t="s">
        <v>206</v>
      </c>
      <c r="B1087" s="2">
        <v>2</v>
      </c>
      <c r="C1087" s="4">
        <v>3442</v>
      </c>
      <c r="D1087" s="4">
        <v>293040618</v>
      </c>
      <c r="E1087" s="4">
        <v>879913100</v>
      </c>
      <c r="F1087" s="4">
        <v>23824290</v>
      </c>
      <c r="G1087" s="4">
        <v>32689535</v>
      </c>
      <c r="H1087" s="4"/>
    </row>
    <row r="1088" spans="1:8" x14ac:dyDescent="0.8">
      <c r="A1088" s="2" t="s">
        <v>206</v>
      </c>
      <c r="B1088" s="5">
        <v>2</v>
      </c>
      <c r="C1088" s="4">
        <v>3442</v>
      </c>
      <c r="D1088" s="4">
        <v>293040618</v>
      </c>
      <c r="E1088" s="4">
        <v>879913100</v>
      </c>
      <c r="F1088" s="4">
        <v>23824290</v>
      </c>
      <c r="G1088" s="4">
        <v>32689535</v>
      </c>
      <c r="H1088" s="4"/>
    </row>
    <row r="1089" spans="1:8" x14ac:dyDescent="0.8">
      <c r="A1089" s="2" t="s">
        <v>206</v>
      </c>
      <c r="B1089" s="6">
        <v>2</v>
      </c>
      <c r="C1089" s="4">
        <v>3442</v>
      </c>
      <c r="D1089" s="4">
        <v>293040618</v>
      </c>
      <c r="E1089" s="4">
        <v>879913100</v>
      </c>
      <c r="F1089" s="4">
        <v>23824290</v>
      </c>
      <c r="G1089" s="4">
        <v>32689535</v>
      </c>
      <c r="H1089" s="4"/>
    </row>
    <row r="1090" spans="1:8" x14ac:dyDescent="0.8">
      <c r="A1090" s="2" t="s">
        <v>206</v>
      </c>
      <c r="B1090" s="7">
        <v>2</v>
      </c>
      <c r="C1090" s="4">
        <v>3442</v>
      </c>
      <c r="D1090" s="4">
        <v>293040618</v>
      </c>
      <c r="E1090" s="4">
        <v>879913100</v>
      </c>
      <c r="F1090" s="4">
        <v>23824290</v>
      </c>
      <c r="G1090" s="4">
        <v>32689535</v>
      </c>
      <c r="H1090" s="4"/>
    </row>
    <row r="1091" spans="1:8" x14ac:dyDescent="0.8">
      <c r="A1091" s="2" t="s">
        <v>206</v>
      </c>
      <c r="B1091" s="2" t="s">
        <v>485</v>
      </c>
      <c r="C1091" s="4">
        <v>6</v>
      </c>
      <c r="D1091" s="4">
        <v>1204281</v>
      </c>
      <c r="E1091" s="4">
        <v>3616094</v>
      </c>
      <c r="F1091" s="4">
        <v>0</v>
      </c>
      <c r="G1091" s="4">
        <v>0</v>
      </c>
      <c r="H1091" s="4"/>
    </row>
    <row r="1092" spans="1:8" x14ac:dyDescent="0.8">
      <c r="A1092" s="2" t="s">
        <v>206</v>
      </c>
      <c r="B1092" s="5" t="s">
        <v>485</v>
      </c>
      <c r="C1092" s="4">
        <v>6</v>
      </c>
      <c r="D1092" s="4">
        <v>1204281</v>
      </c>
      <c r="E1092" s="4">
        <v>3616094</v>
      </c>
      <c r="F1092" s="4">
        <v>0</v>
      </c>
      <c r="G1092" s="4">
        <v>0</v>
      </c>
      <c r="H1092" s="4"/>
    </row>
    <row r="1093" spans="1:8" x14ac:dyDescent="0.8">
      <c r="A1093" s="2" t="s">
        <v>206</v>
      </c>
      <c r="B1093" s="6">
        <v>3</v>
      </c>
      <c r="C1093" s="4">
        <v>6</v>
      </c>
      <c r="D1093" s="4">
        <v>1204281</v>
      </c>
      <c r="E1093" s="4">
        <v>3616094</v>
      </c>
      <c r="F1093" s="4">
        <v>0</v>
      </c>
      <c r="G1093" s="4">
        <v>0</v>
      </c>
      <c r="H1093" s="4"/>
    </row>
    <row r="1094" spans="1:8" x14ac:dyDescent="0.8">
      <c r="A1094" s="2" t="s">
        <v>206</v>
      </c>
      <c r="B1094" s="7">
        <v>3</v>
      </c>
      <c r="C1094" s="4">
        <v>6</v>
      </c>
      <c r="D1094" s="4">
        <v>1204281</v>
      </c>
      <c r="E1094" s="4">
        <v>3616094</v>
      </c>
      <c r="F1094" s="4">
        <v>0</v>
      </c>
      <c r="G1094" s="4">
        <v>0</v>
      </c>
      <c r="H1094" s="4"/>
    </row>
    <row r="1095" spans="1:8" x14ac:dyDescent="0.8">
      <c r="A1095" s="2" t="s">
        <v>206</v>
      </c>
      <c r="B1095" s="2" t="s">
        <v>488</v>
      </c>
      <c r="C1095" s="4">
        <v>64</v>
      </c>
      <c r="D1095" s="4">
        <v>14914976</v>
      </c>
      <c r="E1095" s="4">
        <v>44785199</v>
      </c>
      <c r="F1095" s="4">
        <v>0</v>
      </c>
      <c r="G1095" s="4">
        <v>0</v>
      </c>
      <c r="H1095" s="4"/>
    </row>
    <row r="1096" spans="1:8" x14ac:dyDescent="0.8">
      <c r="A1096" s="2" t="s">
        <v>206</v>
      </c>
      <c r="B1096" s="5" t="s">
        <v>488</v>
      </c>
      <c r="C1096" s="4">
        <v>64</v>
      </c>
      <c r="D1096" s="4">
        <v>14914976</v>
      </c>
      <c r="E1096" s="4">
        <v>44785199</v>
      </c>
      <c r="F1096" s="4">
        <v>0</v>
      </c>
      <c r="G1096" s="4">
        <v>0</v>
      </c>
      <c r="H1096" s="4"/>
    </row>
    <row r="1097" spans="1:8" x14ac:dyDescent="0.8">
      <c r="A1097" s="2" t="s">
        <v>206</v>
      </c>
      <c r="B1097" s="6" t="s">
        <v>485</v>
      </c>
      <c r="C1097" s="4">
        <v>64</v>
      </c>
      <c r="D1097" s="4">
        <v>14914976</v>
      </c>
      <c r="E1097" s="4">
        <v>44785199</v>
      </c>
      <c r="F1097" s="4">
        <v>0</v>
      </c>
      <c r="G1097" s="4">
        <v>0</v>
      </c>
      <c r="H1097" s="4"/>
    </row>
    <row r="1098" spans="1:8" x14ac:dyDescent="0.8">
      <c r="A1098" s="2" t="s">
        <v>206</v>
      </c>
      <c r="B1098" s="7" t="s">
        <v>23</v>
      </c>
      <c r="C1098" s="4">
        <v>64</v>
      </c>
      <c r="D1098" s="4">
        <v>14914976</v>
      </c>
      <c r="E1098" s="4">
        <v>44785199</v>
      </c>
      <c r="F1098" s="4">
        <v>0</v>
      </c>
      <c r="G1098" s="4">
        <v>0</v>
      </c>
      <c r="H1098" s="4"/>
    </row>
    <row r="1099" spans="1:8" x14ac:dyDescent="0.8">
      <c r="A1099" s="2" t="s">
        <v>371</v>
      </c>
      <c r="B1099"/>
      <c r="C1099" s="4">
        <v>3965</v>
      </c>
      <c r="D1099" s="4">
        <v>311355591</v>
      </c>
      <c r="E1099" s="4">
        <v>934907470</v>
      </c>
      <c r="F1099" s="4">
        <v>23824290</v>
      </c>
      <c r="G1099" s="4">
        <v>32689535</v>
      </c>
      <c r="H1099" s="4"/>
    </row>
    <row r="1100" spans="1:8" x14ac:dyDescent="0.8">
      <c r="A1100" s="2" t="s">
        <v>201</v>
      </c>
      <c r="B1100" s="2" t="s">
        <v>472</v>
      </c>
      <c r="C1100" s="4">
        <v>1201</v>
      </c>
      <c r="D1100" s="4">
        <v>3980344</v>
      </c>
      <c r="E1100" s="4">
        <v>11951777</v>
      </c>
      <c r="F1100" s="4">
        <v>0</v>
      </c>
      <c r="G1100" s="4">
        <v>0</v>
      </c>
      <c r="H1100" s="4"/>
    </row>
    <row r="1101" spans="1:8" x14ac:dyDescent="0.8">
      <c r="A1101" s="2" t="s">
        <v>201</v>
      </c>
      <c r="B1101" s="5" t="s">
        <v>472</v>
      </c>
      <c r="C1101" s="4">
        <v>1201</v>
      </c>
      <c r="D1101" s="4">
        <v>3980344</v>
      </c>
      <c r="E1101" s="4">
        <v>11951777</v>
      </c>
      <c r="F1101" s="4">
        <v>0</v>
      </c>
      <c r="G1101" s="4">
        <v>0</v>
      </c>
      <c r="H1101" s="4"/>
    </row>
    <row r="1102" spans="1:8" x14ac:dyDescent="0.8">
      <c r="A1102" s="2" t="s">
        <v>201</v>
      </c>
      <c r="B1102" s="6" t="s">
        <v>472</v>
      </c>
      <c r="C1102" s="4">
        <v>1201</v>
      </c>
      <c r="D1102" s="4">
        <v>3980344</v>
      </c>
      <c r="E1102" s="4">
        <v>11951777</v>
      </c>
      <c r="F1102" s="4">
        <v>0</v>
      </c>
      <c r="G1102" s="4">
        <v>0</v>
      </c>
      <c r="H1102" s="4"/>
    </row>
    <row r="1103" spans="1:8" x14ac:dyDescent="0.8">
      <c r="A1103" s="2" t="s">
        <v>201</v>
      </c>
      <c r="B1103" s="7">
        <v>0</v>
      </c>
      <c r="C1103" s="4">
        <v>830</v>
      </c>
      <c r="D1103" s="4">
        <v>0</v>
      </c>
      <c r="E1103" s="4">
        <v>0</v>
      </c>
      <c r="F1103" s="4">
        <v>0</v>
      </c>
      <c r="G1103" s="4">
        <v>0</v>
      </c>
      <c r="H1103" s="4"/>
    </row>
    <row r="1104" spans="1:8" x14ac:dyDescent="0.8">
      <c r="A1104" s="2" t="s">
        <v>201</v>
      </c>
      <c r="B1104" s="7">
        <v>1</v>
      </c>
      <c r="C1104" s="4">
        <v>371</v>
      </c>
      <c r="D1104" s="4">
        <v>3980344</v>
      </c>
      <c r="E1104" s="4">
        <v>11951777</v>
      </c>
      <c r="F1104" s="4">
        <v>0</v>
      </c>
      <c r="G1104" s="4">
        <v>0</v>
      </c>
      <c r="H1104" s="4"/>
    </row>
    <row r="1105" spans="1:8" x14ac:dyDescent="0.8">
      <c r="A1105" s="2" t="s">
        <v>201</v>
      </c>
      <c r="B1105" s="2">
        <v>2</v>
      </c>
      <c r="C1105" s="4">
        <v>16799</v>
      </c>
      <c r="D1105" s="4">
        <v>777634621</v>
      </c>
      <c r="E1105" s="4">
        <v>2335003434</v>
      </c>
      <c r="F1105" s="4">
        <v>135852970</v>
      </c>
      <c r="G1105" s="4">
        <v>210051653</v>
      </c>
      <c r="H1105" s="4"/>
    </row>
    <row r="1106" spans="1:8" x14ac:dyDescent="0.8">
      <c r="A1106" s="2" t="s">
        <v>201</v>
      </c>
      <c r="B1106" s="5">
        <v>2</v>
      </c>
      <c r="C1106" s="4">
        <v>16799</v>
      </c>
      <c r="D1106" s="4">
        <v>777634621</v>
      </c>
      <c r="E1106" s="4">
        <v>2335003434</v>
      </c>
      <c r="F1106" s="4">
        <v>135852970</v>
      </c>
      <c r="G1106" s="4">
        <v>210051653</v>
      </c>
      <c r="H1106" s="4"/>
    </row>
    <row r="1107" spans="1:8" x14ac:dyDescent="0.8">
      <c r="A1107" s="2" t="s">
        <v>201</v>
      </c>
      <c r="B1107" s="6">
        <v>2</v>
      </c>
      <c r="C1107" s="4">
        <v>16799</v>
      </c>
      <c r="D1107" s="4">
        <v>777634621</v>
      </c>
      <c r="E1107" s="4">
        <v>2335003434</v>
      </c>
      <c r="F1107" s="4">
        <v>135852970</v>
      </c>
      <c r="G1107" s="4">
        <v>210051653</v>
      </c>
      <c r="H1107" s="4"/>
    </row>
    <row r="1108" spans="1:8" x14ac:dyDescent="0.8">
      <c r="A1108" s="2" t="s">
        <v>201</v>
      </c>
      <c r="B1108" s="7">
        <v>2</v>
      </c>
      <c r="C1108" s="4">
        <v>16799</v>
      </c>
      <c r="D1108" s="4">
        <v>777634621</v>
      </c>
      <c r="E1108" s="4">
        <v>2335003434</v>
      </c>
      <c r="F1108" s="4">
        <v>135852970</v>
      </c>
      <c r="G1108" s="4">
        <v>210051653</v>
      </c>
      <c r="H1108" s="4"/>
    </row>
    <row r="1109" spans="1:8" x14ac:dyDescent="0.8">
      <c r="A1109" s="2" t="s">
        <v>201</v>
      </c>
      <c r="B1109" s="2" t="s">
        <v>485</v>
      </c>
      <c r="C1109" s="4">
        <v>40</v>
      </c>
      <c r="D1109" s="4">
        <v>32326077</v>
      </c>
      <c r="E1109" s="4">
        <v>97065510</v>
      </c>
      <c r="F1109" s="4">
        <v>0</v>
      </c>
      <c r="G1109" s="4">
        <v>0</v>
      </c>
      <c r="H1109" s="4"/>
    </row>
    <row r="1110" spans="1:8" x14ac:dyDescent="0.8">
      <c r="A1110" s="2" t="s">
        <v>201</v>
      </c>
      <c r="B1110" s="5" t="s">
        <v>485</v>
      </c>
      <c r="C1110" s="4">
        <v>40</v>
      </c>
      <c r="D1110" s="4">
        <v>32326077</v>
      </c>
      <c r="E1110" s="4">
        <v>97065510</v>
      </c>
      <c r="F1110" s="4">
        <v>0</v>
      </c>
      <c r="G1110" s="4">
        <v>0</v>
      </c>
      <c r="H1110" s="4"/>
    </row>
    <row r="1111" spans="1:8" x14ac:dyDescent="0.8">
      <c r="A1111" s="2" t="s">
        <v>201</v>
      </c>
      <c r="B1111" s="6">
        <v>3</v>
      </c>
      <c r="C1111" s="4">
        <v>37</v>
      </c>
      <c r="D1111" s="4">
        <v>31057935</v>
      </c>
      <c r="E1111" s="4">
        <v>93257660</v>
      </c>
      <c r="F1111" s="4">
        <v>0</v>
      </c>
      <c r="G1111" s="4">
        <v>0</v>
      </c>
      <c r="H1111" s="4"/>
    </row>
    <row r="1112" spans="1:8" x14ac:dyDescent="0.8">
      <c r="A1112" s="2" t="s">
        <v>201</v>
      </c>
      <c r="B1112" s="7">
        <v>3</v>
      </c>
      <c r="C1112" s="4">
        <v>37</v>
      </c>
      <c r="D1112" s="4">
        <v>31057935</v>
      </c>
      <c r="E1112" s="4">
        <v>93257660</v>
      </c>
      <c r="F1112" s="4">
        <v>0</v>
      </c>
      <c r="G1112" s="4">
        <v>0</v>
      </c>
      <c r="H1112" s="4"/>
    </row>
    <row r="1113" spans="1:8" x14ac:dyDescent="0.8">
      <c r="A1113" s="2" t="s">
        <v>201</v>
      </c>
      <c r="B1113" s="6">
        <v>4</v>
      </c>
      <c r="C1113" s="4">
        <v>2</v>
      </c>
      <c r="D1113" s="4">
        <v>575785</v>
      </c>
      <c r="E1113" s="4">
        <v>1728910</v>
      </c>
      <c r="F1113" s="4">
        <v>0</v>
      </c>
      <c r="G1113" s="4">
        <v>0</v>
      </c>
      <c r="H1113" s="4"/>
    </row>
    <row r="1114" spans="1:8" x14ac:dyDescent="0.8">
      <c r="A1114" s="2" t="s">
        <v>201</v>
      </c>
      <c r="B1114" s="7">
        <v>4</v>
      </c>
      <c r="C1114" s="4">
        <v>2</v>
      </c>
      <c r="D1114" s="4">
        <v>575785</v>
      </c>
      <c r="E1114" s="4">
        <v>1728910</v>
      </c>
      <c r="F1114" s="4">
        <v>0</v>
      </c>
      <c r="G1114" s="4">
        <v>0</v>
      </c>
      <c r="H1114" s="4"/>
    </row>
    <row r="1115" spans="1:8" x14ac:dyDescent="0.8">
      <c r="A1115" s="2" t="s">
        <v>201</v>
      </c>
      <c r="B1115" s="6">
        <v>9</v>
      </c>
      <c r="C1115" s="4">
        <v>1</v>
      </c>
      <c r="D1115" s="4">
        <v>692357</v>
      </c>
      <c r="E1115" s="4">
        <v>2078940</v>
      </c>
      <c r="F1115" s="4">
        <v>0</v>
      </c>
      <c r="G1115" s="4">
        <v>0</v>
      </c>
      <c r="H1115" s="4"/>
    </row>
    <row r="1116" spans="1:8" x14ac:dyDescent="0.8">
      <c r="A1116" s="2" t="s">
        <v>201</v>
      </c>
      <c r="B1116" s="7">
        <v>9</v>
      </c>
      <c r="C1116" s="4">
        <v>1</v>
      </c>
      <c r="D1116" s="4">
        <v>692357</v>
      </c>
      <c r="E1116" s="4">
        <v>2078940</v>
      </c>
      <c r="F1116" s="4">
        <v>0</v>
      </c>
      <c r="G1116" s="4">
        <v>0</v>
      </c>
      <c r="H1116" s="4"/>
    </row>
    <row r="1117" spans="1:8" x14ac:dyDescent="0.8">
      <c r="A1117" s="2" t="s">
        <v>201</v>
      </c>
      <c r="B1117" s="2" t="s">
        <v>471</v>
      </c>
      <c r="C1117" s="4">
        <v>10</v>
      </c>
      <c r="D1117" s="4">
        <v>19116506</v>
      </c>
      <c r="E1117" s="4">
        <v>57401133</v>
      </c>
      <c r="F1117" s="4">
        <v>0</v>
      </c>
      <c r="G1117" s="4">
        <v>0</v>
      </c>
      <c r="H1117" s="4"/>
    </row>
    <row r="1118" spans="1:8" x14ac:dyDescent="0.8">
      <c r="A1118" s="2" t="s">
        <v>201</v>
      </c>
      <c r="B1118" s="5" t="s">
        <v>471</v>
      </c>
      <c r="C1118" s="4">
        <v>10</v>
      </c>
      <c r="D1118" s="4">
        <v>19116506</v>
      </c>
      <c r="E1118" s="4">
        <v>57401133</v>
      </c>
      <c r="F1118" s="4">
        <v>0</v>
      </c>
      <c r="G1118" s="4">
        <v>0</v>
      </c>
      <c r="H1118" s="4"/>
    </row>
    <row r="1119" spans="1:8" x14ac:dyDescent="0.8">
      <c r="A1119" s="2" t="s">
        <v>201</v>
      </c>
      <c r="B1119" s="6" t="s">
        <v>34</v>
      </c>
      <c r="C1119" s="4">
        <v>7</v>
      </c>
      <c r="D1119" s="4">
        <v>11652602</v>
      </c>
      <c r="E1119" s="4">
        <v>34989268</v>
      </c>
      <c r="F1119" s="4">
        <v>0</v>
      </c>
      <c r="G1119" s="4">
        <v>0</v>
      </c>
      <c r="H1119" s="4"/>
    </row>
    <row r="1120" spans="1:8" x14ac:dyDescent="0.8">
      <c r="A1120" s="2" t="s">
        <v>201</v>
      </c>
      <c r="B1120" s="7" t="s">
        <v>34</v>
      </c>
      <c r="C1120" s="4">
        <v>7</v>
      </c>
      <c r="D1120" s="4">
        <v>11652602</v>
      </c>
      <c r="E1120" s="4">
        <v>34989268</v>
      </c>
      <c r="F1120" s="4">
        <v>0</v>
      </c>
      <c r="G1120" s="4">
        <v>0</v>
      </c>
      <c r="H1120" s="4"/>
    </row>
    <row r="1121" spans="1:8" x14ac:dyDescent="0.8">
      <c r="A1121" s="2" t="s">
        <v>201</v>
      </c>
      <c r="B1121" s="6" t="s">
        <v>40</v>
      </c>
      <c r="C1121" s="4">
        <v>1</v>
      </c>
      <c r="D1121" s="4">
        <v>939211</v>
      </c>
      <c r="E1121" s="4">
        <v>2820169</v>
      </c>
      <c r="F1121" s="4">
        <v>0</v>
      </c>
      <c r="G1121" s="4">
        <v>0</v>
      </c>
      <c r="H1121" s="4"/>
    </row>
    <row r="1122" spans="1:8" x14ac:dyDescent="0.8">
      <c r="A1122" s="2" t="s">
        <v>201</v>
      </c>
      <c r="B1122" s="7" t="s">
        <v>40</v>
      </c>
      <c r="C1122" s="4">
        <v>1</v>
      </c>
      <c r="D1122" s="4">
        <v>939211</v>
      </c>
      <c r="E1122" s="4">
        <v>2820169</v>
      </c>
      <c r="F1122" s="4">
        <v>0</v>
      </c>
      <c r="G1122" s="4">
        <v>0</v>
      </c>
      <c r="H1122" s="4"/>
    </row>
    <row r="1123" spans="1:8" x14ac:dyDescent="0.8">
      <c r="A1123" s="2" t="s">
        <v>201</v>
      </c>
      <c r="B1123" s="6" t="s">
        <v>131</v>
      </c>
      <c r="C1123" s="4">
        <v>2</v>
      </c>
      <c r="D1123" s="4">
        <v>6524693</v>
      </c>
      <c r="E1123" s="4">
        <v>19591696</v>
      </c>
      <c r="F1123" s="4">
        <v>0</v>
      </c>
      <c r="G1123" s="4">
        <v>0</v>
      </c>
      <c r="H1123" s="4"/>
    </row>
    <row r="1124" spans="1:8" x14ac:dyDescent="0.8">
      <c r="A1124" s="2" t="s">
        <v>201</v>
      </c>
      <c r="B1124" s="7" t="s">
        <v>131</v>
      </c>
      <c r="C1124" s="4">
        <v>2</v>
      </c>
      <c r="D1124" s="4">
        <v>6524693</v>
      </c>
      <c r="E1124" s="4">
        <v>19591696</v>
      </c>
      <c r="F1124" s="4">
        <v>0</v>
      </c>
      <c r="G1124" s="4">
        <v>0</v>
      </c>
      <c r="H1124" s="4"/>
    </row>
    <row r="1125" spans="1:8" x14ac:dyDescent="0.8">
      <c r="A1125" s="2" t="s">
        <v>201</v>
      </c>
      <c r="B1125" s="2" t="s">
        <v>488</v>
      </c>
      <c r="C1125" s="4">
        <v>630</v>
      </c>
      <c r="D1125" s="4">
        <v>269241947</v>
      </c>
      <c r="E1125" s="4">
        <v>808452812</v>
      </c>
      <c r="F1125" s="4">
        <v>0</v>
      </c>
      <c r="G1125" s="4">
        <v>0</v>
      </c>
      <c r="H1125" s="4"/>
    </row>
    <row r="1126" spans="1:8" x14ac:dyDescent="0.8">
      <c r="A1126" s="2" t="s">
        <v>201</v>
      </c>
      <c r="B1126" s="5" t="s">
        <v>488</v>
      </c>
      <c r="C1126" s="4">
        <v>630</v>
      </c>
      <c r="D1126" s="4">
        <v>269241947</v>
      </c>
      <c r="E1126" s="4">
        <v>808452812</v>
      </c>
      <c r="F1126" s="4">
        <v>0</v>
      </c>
      <c r="G1126" s="4">
        <v>0</v>
      </c>
      <c r="H1126" s="4"/>
    </row>
    <row r="1127" spans="1:8" x14ac:dyDescent="0.8">
      <c r="A1127" s="2" t="s">
        <v>201</v>
      </c>
      <c r="B1127" s="6" t="s">
        <v>485</v>
      </c>
      <c r="C1127" s="4">
        <v>630</v>
      </c>
      <c r="D1127" s="4">
        <v>269241947</v>
      </c>
      <c r="E1127" s="4">
        <v>808452812</v>
      </c>
      <c r="F1127" s="4">
        <v>0</v>
      </c>
      <c r="G1127" s="4">
        <v>0</v>
      </c>
      <c r="H1127" s="4"/>
    </row>
    <row r="1128" spans="1:8" x14ac:dyDescent="0.8">
      <c r="A1128" s="2" t="s">
        <v>201</v>
      </c>
      <c r="B1128" s="7" t="s">
        <v>23</v>
      </c>
      <c r="C1128" s="4">
        <v>530</v>
      </c>
      <c r="D1128" s="4">
        <v>232432265</v>
      </c>
      <c r="E1128" s="4">
        <v>697924376</v>
      </c>
      <c r="F1128" s="4">
        <v>0</v>
      </c>
      <c r="G1128" s="4">
        <v>0</v>
      </c>
      <c r="H1128" s="4"/>
    </row>
    <row r="1129" spans="1:8" x14ac:dyDescent="0.8">
      <c r="A1129" s="2" t="s">
        <v>201</v>
      </c>
      <c r="B1129" s="7" t="s">
        <v>30</v>
      </c>
      <c r="C1129" s="4">
        <v>100</v>
      </c>
      <c r="D1129" s="4">
        <v>36809682</v>
      </c>
      <c r="E1129" s="4">
        <v>110528436</v>
      </c>
      <c r="F1129" s="4">
        <v>0</v>
      </c>
      <c r="G1129" s="4">
        <v>0</v>
      </c>
      <c r="H1129" s="4"/>
    </row>
    <row r="1130" spans="1:8" x14ac:dyDescent="0.8">
      <c r="A1130" s="2" t="s">
        <v>372</v>
      </c>
      <c r="B1130"/>
      <c r="C1130" s="4">
        <v>18680</v>
      </c>
      <c r="D1130" s="4">
        <v>1102299495</v>
      </c>
      <c r="E1130" s="4">
        <v>3309874666</v>
      </c>
      <c r="F1130" s="4">
        <v>135852970</v>
      </c>
      <c r="G1130" s="4">
        <v>210051653</v>
      </c>
      <c r="H1130" s="4"/>
    </row>
    <row r="1131" spans="1:8" x14ac:dyDescent="0.8">
      <c r="A1131" s="2" t="s">
        <v>45</v>
      </c>
      <c r="B1131" s="2" t="s">
        <v>472</v>
      </c>
      <c r="C1131" s="4">
        <v>688</v>
      </c>
      <c r="D1131" s="4">
        <v>734500</v>
      </c>
      <c r="E1131" s="4">
        <v>2205485</v>
      </c>
      <c r="F1131" s="4">
        <v>0</v>
      </c>
      <c r="G1131" s="4">
        <v>0</v>
      </c>
      <c r="H1131" s="4"/>
    </row>
    <row r="1132" spans="1:8" x14ac:dyDescent="0.8">
      <c r="A1132" s="2" t="s">
        <v>45</v>
      </c>
      <c r="B1132" s="5" t="s">
        <v>472</v>
      </c>
      <c r="C1132" s="4">
        <v>688</v>
      </c>
      <c r="D1132" s="4">
        <v>734500</v>
      </c>
      <c r="E1132" s="4">
        <v>2205485</v>
      </c>
      <c r="F1132" s="4">
        <v>0</v>
      </c>
      <c r="G1132" s="4">
        <v>0</v>
      </c>
      <c r="H1132" s="4"/>
    </row>
    <row r="1133" spans="1:8" x14ac:dyDescent="0.8">
      <c r="A1133" s="2" t="s">
        <v>45</v>
      </c>
      <c r="B1133" s="6" t="s">
        <v>472</v>
      </c>
      <c r="C1133" s="4">
        <v>688</v>
      </c>
      <c r="D1133" s="4">
        <v>734500</v>
      </c>
      <c r="E1133" s="4">
        <v>2205485</v>
      </c>
      <c r="F1133" s="4">
        <v>0</v>
      </c>
      <c r="G1133" s="4">
        <v>0</v>
      </c>
      <c r="H1133" s="4"/>
    </row>
    <row r="1134" spans="1:8" x14ac:dyDescent="0.8">
      <c r="A1134" s="2" t="s">
        <v>45</v>
      </c>
      <c r="B1134" s="7">
        <v>0</v>
      </c>
      <c r="C1134" s="4">
        <v>574</v>
      </c>
      <c r="D1134" s="4">
        <v>0</v>
      </c>
      <c r="E1134" s="4">
        <v>0</v>
      </c>
      <c r="F1134" s="4">
        <v>0</v>
      </c>
      <c r="G1134" s="4">
        <v>0</v>
      </c>
      <c r="H1134" s="4"/>
    </row>
    <row r="1135" spans="1:8" x14ac:dyDescent="0.8">
      <c r="A1135" s="2" t="s">
        <v>45</v>
      </c>
      <c r="B1135" s="7">
        <v>1</v>
      </c>
      <c r="C1135" s="4">
        <v>114</v>
      </c>
      <c r="D1135" s="4">
        <v>734500</v>
      </c>
      <c r="E1135" s="4">
        <v>2205485</v>
      </c>
      <c r="F1135" s="4">
        <v>0</v>
      </c>
      <c r="G1135" s="4">
        <v>0</v>
      </c>
      <c r="H1135" s="4"/>
    </row>
    <row r="1136" spans="1:8" x14ac:dyDescent="0.8">
      <c r="A1136" s="2" t="s">
        <v>45</v>
      </c>
      <c r="B1136" s="2">
        <v>2</v>
      </c>
      <c r="C1136" s="4">
        <v>3364</v>
      </c>
      <c r="D1136" s="4">
        <v>36501913</v>
      </c>
      <c r="E1136" s="4">
        <v>109604336</v>
      </c>
      <c r="F1136" s="4">
        <v>24224163</v>
      </c>
      <c r="G1136" s="4">
        <v>35029319</v>
      </c>
      <c r="H1136" s="4"/>
    </row>
    <row r="1137" spans="1:8" x14ac:dyDescent="0.8">
      <c r="A1137" s="2" t="s">
        <v>45</v>
      </c>
      <c r="B1137" s="5">
        <v>2</v>
      </c>
      <c r="C1137" s="4">
        <v>3364</v>
      </c>
      <c r="D1137" s="4">
        <v>36501913</v>
      </c>
      <c r="E1137" s="4">
        <v>109604336</v>
      </c>
      <c r="F1137" s="4">
        <v>24224163</v>
      </c>
      <c r="G1137" s="4">
        <v>35029319</v>
      </c>
      <c r="H1137" s="4"/>
    </row>
    <row r="1138" spans="1:8" x14ac:dyDescent="0.8">
      <c r="A1138" s="2" t="s">
        <v>45</v>
      </c>
      <c r="B1138" s="6">
        <v>2</v>
      </c>
      <c r="C1138" s="4">
        <v>3364</v>
      </c>
      <c r="D1138" s="4">
        <v>36501913</v>
      </c>
      <c r="E1138" s="4">
        <v>109604336</v>
      </c>
      <c r="F1138" s="4">
        <v>24224163</v>
      </c>
      <c r="G1138" s="4">
        <v>35029319</v>
      </c>
      <c r="H1138" s="4"/>
    </row>
    <row r="1139" spans="1:8" x14ac:dyDescent="0.8">
      <c r="A1139" s="2" t="s">
        <v>45</v>
      </c>
      <c r="B1139" s="7">
        <v>2</v>
      </c>
      <c r="C1139" s="4">
        <v>3364</v>
      </c>
      <c r="D1139" s="4">
        <v>36501913</v>
      </c>
      <c r="E1139" s="4">
        <v>109604336</v>
      </c>
      <c r="F1139" s="4">
        <v>24224163</v>
      </c>
      <c r="G1139" s="4">
        <v>35029319</v>
      </c>
      <c r="H1139" s="4"/>
    </row>
    <row r="1140" spans="1:8" x14ac:dyDescent="0.8">
      <c r="A1140" s="2" t="s">
        <v>45</v>
      </c>
      <c r="B1140" s="2" t="s">
        <v>485</v>
      </c>
      <c r="C1140" s="4">
        <v>39</v>
      </c>
      <c r="D1140" s="4">
        <v>956115</v>
      </c>
      <c r="E1140" s="4">
        <v>2870933</v>
      </c>
      <c r="F1140" s="4">
        <v>0</v>
      </c>
      <c r="G1140" s="4">
        <v>0</v>
      </c>
      <c r="H1140" s="4"/>
    </row>
    <row r="1141" spans="1:8" x14ac:dyDescent="0.8">
      <c r="A1141" s="2" t="s">
        <v>45</v>
      </c>
      <c r="B1141" s="5" t="s">
        <v>485</v>
      </c>
      <c r="C1141" s="4">
        <v>39</v>
      </c>
      <c r="D1141" s="4">
        <v>956115</v>
      </c>
      <c r="E1141" s="4">
        <v>2870933</v>
      </c>
      <c r="F1141" s="4">
        <v>0</v>
      </c>
      <c r="G1141" s="4">
        <v>0</v>
      </c>
      <c r="H1141" s="4"/>
    </row>
    <row r="1142" spans="1:8" x14ac:dyDescent="0.8">
      <c r="A1142" s="2" t="s">
        <v>45</v>
      </c>
      <c r="B1142" s="6">
        <v>3</v>
      </c>
      <c r="C1142" s="4">
        <v>39</v>
      </c>
      <c r="D1142" s="4">
        <v>956115</v>
      </c>
      <c r="E1142" s="4">
        <v>2870933</v>
      </c>
      <c r="F1142" s="4">
        <v>0</v>
      </c>
      <c r="G1142" s="4">
        <v>0</v>
      </c>
      <c r="H1142" s="4"/>
    </row>
    <row r="1143" spans="1:8" x14ac:dyDescent="0.8">
      <c r="A1143" s="2" t="s">
        <v>45</v>
      </c>
      <c r="B1143" s="7">
        <v>3</v>
      </c>
      <c r="C1143" s="4">
        <v>39</v>
      </c>
      <c r="D1143" s="4">
        <v>956115</v>
      </c>
      <c r="E1143" s="4">
        <v>2870933</v>
      </c>
      <c r="F1143" s="4">
        <v>0</v>
      </c>
      <c r="G1143" s="4">
        <v>0</v>
      </c>
      <c r="H1143" s="4"/>
    </row>
    <row r="1144" spans="1:8" x14ac:dyDescent="0.8">
      <c r="A1144" s="2" t="s">
        <v>45</v>
      </c>
      <c r="B1144" s="2" t="s">
        <v>471</v>
      </c>
      <c r="C1144" s="4">
        <v>12</v>
      </c>
      <c r="D1144" s="4">
        <v>674404</v>
      </c>
      <c r="E1144" s="4">
        <v>2025035</v>
      </c>
      <c r="F1144" s="4">
        <v>0</v>
      </c>
      <c r="G1144" s="4">
        <v>0</v>
      </c>
      <c r="H1144" s="4"/>
    </row>
    <row r="1145" spans="1:8" x14ac:dyDescent="0.8">
      <c r="A1145" s="2" t="s">
        <v>45</v>
      </c>
      <c r="B1145" s="5" t="s">
        <v>489</v>
      </c>
      <c r="C1145" s="4">
        <v>10</v>
      </c>
      <c r="D1145" s="4">
        <v>534459</v>
      </c>
      <c r="E1145" s="4">
        <v>1604822</v>
      </c>
      <c r="F1145" s="4">
        <v>0</v>
      </c>
      <c r="G1145" s="4">
        <v>0</v>
      </c>
      <c r="H1145" s="4"/>
    </row>
    <row r="1146" spans="1:8" x14ac:dyDescent="0.8">
      <c r="A1146" s="2" t="s">
        <v>45</v>
      </c>
      <c r="B1146" s="6">
        <v>8</v>
      </c>
      <c r="C1146" s="4">
        <v>10</v>
      </c>
      <c r="D1146" s="4">
        <v>534459</v>
      </c>
      <c r="E1146" s="4">
        <v>1604822</v>
      </c>
      <c r="F1146" s="4">
        <v>0</v>
      </c>
      <c r="G1146" s="4">
        <v>0</v>
      </c>
      <c r="H1146" s="4"/>
    </row>
    <row r="1147" spans="1:8" x14ac:dyDescent="0.8">
      <c r="A1147" s="2" t="s">
        <v>45</v>
      </c>
      <c r="B1147" s="7">
        <v>8</v>
      </c>
      <c r="C1147" s="4">
        <v>10</v>
      </c>
      <c r="D1147" s="4">
        <v>534459</v>
      </c>
      <c r="E1147" s="4">
        <v>1604822</v>
      </c>
      <c r="F1147" s="4">
        <v>0</v>
      </c>
      <c r="G1147" s="4">
        <v>0</v>
      </c>
      <c r="H1147" s="4"/>
    </row>
    <row r="1148" spans="1:8" x14ac:dyDescent="0.8">
      <c r="A1148" s="2" t="s">
        <v>45</v>
      </c>
      <c r="B1148" s="5" t="s">
        <v>471</v>
      </c>
      <c r="C1148" s="4">
        <v>2</v>
      </c>
      <c r="D1148" s="4">
        <v>139945</v>
      </c>
      <c r="E1148" s="4">
        <v>420213</v>
      </c>
      <c r="F1148" s="4">
        <v>0</v>
      </c>
      <c r="G1148" s="4">
        <v>0</v>
      </c>
      <c r="H1148" s="4"/>
    </row>
    <row r="1149" spans="1:8" x14ac:dyDescent="0.8">
      <c r="A1149" s="2" t="s">
        <v>45</v>
      </c>
      <c r="B1149" s="6" t="s">
        <v>34</v>
      </c>
      <c r="C1149" s="4">
        <v>2</v>
      </c>
      <c r="D1149" s="4">
        <v>139945</v>
      </c>
      <c r="E1149" s="4">
        <v>420213</v>
      </c>
      <c r="F1149" s="4">
        <v>0</v>
      </c>
      <c r="G1149" s="4">
        <v>0</v>
      </c>
      <c r="H1149" s="4"/>
    </row>
    <row r="1150" spans="1:8" x14ac:dyDescent="0.8">
      <c r="A1150" s="2" t="s">
        <v>45</v>
      </c>
      <c r="B1150" s="7" t="s">
        <v>34</v>
      </c>
      <c r="C1150" s="4">
        <v>2</v>
      </c>
      <c r="D1150" s="4">
        <v>139945</v>
      </c>
      <c r="E1150" s="4">
        <v>420213</v>
      </c>
      <c r="F1150" s="4">
        <v>0</v>
      </c>
      <c r="G1150" s="4">
        <v>0</v>
      </c>
      <c r="H1150" s="4"/>
    </row>
    <row r="1151" spans="1:8" x14ac:dyDescent="0.8">
      <c r="A1151" s="2" t="s">
        <v>45</v>
      </c>
      <c r="B1151" s="2" t="s">
        <v>488</v>
      </c>
      <c r="C1151" s="4">
        <v>97</v>
      </c>
      <c r="D1151" s="4">
        <v>13168796</v>
      </c>
      <c r="E1151" s="4">
        <v>39541947</v>
      </c>
      <c r="F1151" s="4">
        <v>10000</v>
      </c>
      <c r="G1151" s="4">
        <v>10000</v>
      </c>
      <c r="H1151" s="4"/>
    </row>
    <row r="1152" spans="1:8" x14ac:dyDescent="0.8">
      <c r="A1152" s="2" t="s">
        <v>45</v>
      </c>
      <c r="B1152" s="5" t="s">
        <v>488</v>
      </c>
      <c r="C1152" s="4">
        <v>97</v>
      </c>
      <c r="D1152" s="4">
        <v>13168796</v>
      </c>
      <c r="E1152" s="4">
        <v>39541947</v>
      </c>
      <c r="F1152" s="4">
        <v>10000</v>
      </c>
      <c r="G1152" s="4">
        <v>10000</v>
      </c>
      <c r="H1152" s="4"/>
    </row>
    <row r="1153" spans="1:8" x14ac:dyDescent="0.8">
      <c r="A1153" s="2" t="s">
        <v>45</v>
      </c>
      <c r="B1153" s="6" t="s">
        <v>485</v>
      </c>
      <c r="C1153" s="4">
        <v>97</v>
      </c>
      <c r="D1153" s="4">
        <v>13168796</v>
      </c>
      <c r="E1153" s="4">
        <v>39541947</v>
      </c>
      <c r="F1153" s="4">
        <v>10000</v>
      </c>
      <c r="G1153" s="4">
        <v>10000</v>
      </c>
      <c r="H1153" s="4"/>
    </row>
    <row r="1154" spans="1:8" x14ac:dyDescent="0.8">
      <c r="A1154" s="2" t="s">
        <v>45</v>
      </c>
      <c r="B1154" s="7" t="s">
        <v>23</v>
      </c>
      <c r="C1154" s="4">
        <v>66</v>
      </c>
      <c r="D1154" s="4">
        <v>8997341</v>
      </c>
      <c r="E1154" s="4">
        <v>27016318</v>
      </c>
      <c r="F1154" s="4">
        <v>10000</v>
      </c>
      <c r="G1154" s="4">
        <v>10000</v>
      </c>
      <c r="H1154" s="4"/>
    </row>
    <row r="1155" spans="1:8" x14ac:dyDescent="0.8">
      <c r="A1155" s="2" t="s">
        <v>45</v>
      </c>
      <c r="B1155" s="7" t="s">
        <v>30</v>
      </c>
      <c r="C1155" s="4">
        <v>31</v>
      </c>
      <c r="D1155" s="4">
        <v>4171455</v>
      </c>
      <c r="E1155" s="4">
        <v>12525629</v>
      </c>
      <c r="F1155" s="4">
        <v>0</v>
      </c>
      <c r="G1155" s="4">
        <v>0</v>
      </c>
      <c r="H1155" s="4"/>
    </row>
    <row r="1156" spans="1:8" x14ac:dyDescent="0.8">
      <c r="A1156" s="2" t="s">
        <v>373</v>
      </c>
      <c r="B1156"/>
      <c r="C1156" s="4">
        <v>4200</v>
      </c>
      <c r="D1156" s="4">
        <v>52035728</v>
      </c>
      <c r="E1156" s="4">
        <v>156247736</v>
      </c>
      <c r="F1156" s="4">
        <v>24234163</v>
      </c>
      <c r="G1156" s="4">
        <v>35039319</v>
      </c>
      <c r="H1156" s="4"/>
    </row>
    <row r="1157" spans="1:8" x14ac:dyDescent="0.8">
      <c r="A1157" s="2" t="s">
        <v>216</v>
      </c>
      <c r="B1157" s="2" t="s">
        <v>472</v>
      </c>
      <c r="C1157" s="4">
        <v>27</v>
      </c>
      <c r="D1157" s="4">
        <v>900</v>
      </c>
      <c r="E1157" s="4">
        <v>2702</v>
      </c>
      <c r="F1157" s="4">
        <v>0</v>
      </c>
      <c r="G1157" s="4">
        <v>0</v>
      </c>
      <c r="H1157" s="4"/>
    </row>
    <row r="1158" spans="1:8" x14ac:dyDescent="0.8">
      <c r="A1158" s="2" t="s">
        <v>216</v>
      </c>
      <c r="B1158" s="5" t="s">
        <v>472</v>
      </c>
      <c r="C1158" s="4">
        <v>27</v>
      </c>
      <c r="D1158" s="4">
        <v>900</v>
      </c>
      <c r="E1158" s="4">
        <v>2702</v>
      </c>
      <c r="F1158" s="4">
        <v>0</v>
      </c>
      <c r="G1158" s="4">
        <v>0</v>
      </c>
      <c r="H1158" s="4"/>
    </row>
    <row r="1159" spans="1:8" x14ac:dyDescent="0.8">
      <c r="A1159" s="2" t="s">
        <v>216</v>
      </c>
      <c r="B1159" s="6" t="s">
        <v>472</v>
      </c>
      <c r="C1159" s="4">
        <v>27</v>
      </c>
      <c r="D1159" s="4">
        <v>900</v>
      </c>
      <c r="E1159" s="4">
        <v>2702</v>
      </c>
      <c r="F1159" s="4">
        <v>0</v>
      </c>
      <c r="G1159" s="4">
        <v>0</v>
      </c>
      <c r="H1159" s="4"/>
    </row>
    <row r="1160" spans="1:8" x14ac:dyDescent="0.8">
      <c r="A1160" s="2" t="s">
        <v>216</v>
      </c>
      <c r="B1160" s="7">
        <v>0</v>
      </c>
      <c r="C1160" s="4">
        <v>26</v>
      </c>
      <c r="D1160" s="4">
        <v>0</v>
      </c>
      <c r="E1160" s="4">
        <v>0</v>
      </c>
      <c r="F1160" s="4">
        <v>0</v>
      </c>
      <c r="G1160" s="4">
        <v>0</v>
      </c>
      <c r="H1160" s="4"/>
    </row>
    <row r="1161" spans="1:8" x14ac:dyDescent="0.8">
      <c r="A1161" s="2" t="s">
        <v>216</v>
      </c>
      <c r="B1161" s="7">
        <v>1</v>
      </c>
      <c r="C1161" s="4">
        <v>1</v>
      </c>
      <c r="D1161" s="4">
        <v>900</v>
      </c>
      <c r="E1161" s="4">
        <v>2702</v>
      </c>
      <c r="F1161" s="4">
        <v>0</v>
      </c>
      <c r="G1161" s="4">
        <v>0</v>
      </c>
      <c r="H1161" s="4"/>
    </row>
    <row r="1162" spans="1:8" x14ac:dyDescent="0.8">
      <c r="A1162" s="2" t="s">
        <v>216</v>
      </c>
      <c r="B1162" s="2">
        <v>2</v>
      </c>
      <c r="C1162" s="4">
        <v>188</v>
      </c>
      <c r="D1162" s="4">
        <v>12616576</v>
      </c>
      <c r="E1162" s="4">
        <v>37883787</v>
      </c>
      <c r="F1162" s="4">
        <v>1426250</v>
      </c>
      <c r="G1162" s="4">
        <v>1860890</v>
      </c>
      <c r="H1162" s="4"/>
    </row>
    <row r="1163" spans="1:8" x14ac:dyDescent="0.8">
      <c r="A1163" s="2" t="s">
        <v>216</v>
      </c>
      <c r="B1163" s="5">
        <v>2</v>
      </c>
      <c r="C1163" s="4">
        <v>188</v>
      </c>
      <c r="D1163" s="4">
        <v>12616576</v>
      </c>
      <c r="E1163" s="4">
        <v>37883787</v>
      </c>
      <c r="F1163" s="4">
        <v>1426250</v>
      </c>
      <c r="G1163" s="4">
        <v>1860890</v>
      </c>
    </row>
    <row r="1164" spans="1:8" x14ac:dyDescent="0.8">
      <c r="A1164" s="2" t="s">
        <v>216</v>
      </c>
      <c r="B1164" s="6">
        <v>2</v>
      </c>
      <c r="C1164" s="4">
        <v>188</v>
      </c>
      <c r="D1164" s="4">
        <v>12616576</v>
      </c>
      <c r="E1164" s="4">
        <v>37883787</v>
      </c>
      <c r="F1164" s="4">
        <v>1426250</v>
      </c>
      <c r="G1164" s="4">
        <v>1860890</v>
      </c>
    </row>
    <row r="1165" spans="1:8" x14ac:dyDescent="0.8">
      <c r="A1165" s="2" t="s">
        <v>216</v>
      </c>
      <c r="B1165" s="7">
        <v>2</v>
      </c>
      <c r="C1165" s="4">
        <v>188</v>
      </c>
      <c r="D1165" s="4">
        <v>12616576</v>
      </c>
      <c r="E1165" s="4">
        <v>37883787</v>
      </c>
      <c r="F1165" s="4">
        <v>1426250</v>
      </c>
      <c r="G1165" s="4">
        <v>1860890</v>
      </c>
    </row>
    <row r="1166" spans="1:8" x14ac:dyDescent="0.8">
      <c r="A1166" s="2" t="s">
        <v>216</v>
      </c>
      <c r="B1166" s="2" t="s">
        <v>488</v>
      </c>
      <c r="C1166" s="4">
        <v>2</v>
      </c>
      <c r="D1166" s="4">
        <v>1622601</v>
      </c>
      <c r="E1166" s="4">
        <v>4872184</v>
      </c>
      <c r="F1166" s="4">
        <v>0</v>
      </c>
      <c r="G1166" s="4">
        <v>0</v>
      </c>
    </row>
    <row r="1167" spans="1:8" x14ac:dyDescent="0.8">
      <c r="A1167" s="2" t="s">
        <v>216</v>
      </c>
      <c r="B1167" s="5" t="s">
        <v>488</v>
      </c>
      <c r="C1167" s="4">
        <v>2</v>
      </c>
      <c r="D1167" s="4">
        <v>1622601</v>
      </c>
      <c r="E1167" s="4">
        <v>4872184</v>
      </c>
      <c r="F1167" s="4">
        <v>0</v>
      </c>
      <c r="G1167" s="4">
        <v>0</v>
      </c>
    </row>
    <row r="1168" spans="1:8" x14ac:dyDescent="0.8">
      <c r="A1168" s="2" t="s">
        <v>216</v>
      </c>
      <c r="B1168" s="6" t="s">
        <v>485</v>
      </c>
      <c r="C1168" s="4">
        <v>2</v>
      </c>
      <c r="D1168" s="4">
        <v>1622601</v>
      </c>
      <c r="E1168" s="4">
        <v>4872184</v>
      </c>
      <c r="F1168" s="4">
        <v>0</v>
      </c>
      <c r="G1168" s="4">
        <v>0</v>
      </c>
    </row>
    <row r="1169" spans="1:7" x14ac:dyDescent="0.8">
      <c r="A1169" s="2" t="s">
        <v>216</v>
      </c>
      <c r="B1169" s="7" t="s">
        <v>23</v>
      </c>
      <c r="C1169" s="4">
        <v>2</v>
      </c>
      <c r="D1169" s="4">
        <v>1622601</v>
      </c>
      <c r="E1169" s="4">
        <v>4872184</v>
      </c>
      <c r="F1169" s="4">
        <v>0</v>
      </c>
      <c r="G1169" s="4">
        <v>0</v>
      </c>
    </row>
    <row r="1170" spans="1:7" x14ac:dyDescent="0.8">
      <c r="A1170" s="2" t="s">
        <v>374</v>
      </c>
      <c r="B1170"/>
      <c r="C1170" s="4">
        <v>217</v>
      </c>
      <c r="D1170" s="4">
        <v>14240077</v>
      </c>
      <c r="E1170" s="4">
        <v>42758673</v>
      </c>
      <c r="F1170" s="4">
        <v>1426250</v>
      </c>
      <c r="G1170" s="4">
        <v>1860890</v>
      </c>
    </row>
    <row r="1171" spans="1:7" x14ac:dyDescent="0.8">
      <c r="A1171" s="2" t="s">
        <v>129</v>
      </c>
      <c r="B1171" s="2" t="s">
        <v>472</v>
      </c>
      <c r="C1171" s="4">
        <v>292</v>
      </c>
      <c r="D1171" s="4">
        <v>837625</v>
      </c>
      <c r="E1171" s="4">
        <v>2515133</v>
      </c>
      <c r="F1171" s="4">
        <v>0</v>
      </c>
      <c r="G1171" s="4">
        <v>0</v>
      </c>
    </row>
    <row r="1172" spans="1:7" x14ac:dyDescent="0.8">
      <c r="A1172" s="2" t="s">
        <v>129</v>
      </c>
      <c r="B1172" s="5" t="s">
        <v>472</v>
      </c>
      <c r="C1172" s="4">
        <v>292</v>
      </c>
      <c r="D1172" s="4">
        <v>837625</v>
      </c>
      <c r="E1172" s="4">
        <v>2515133</v>
      </c>
      <c r="F1172" s="4">
        <v>0</v>
      </c>
      <c r="G1172" s="4">
        <v>0</v>
      </c>
    </row>
    <row r="1173" spans="1:7" x14ac:dyDescent="0.8">
      <c r="A1173" s="2" t="s">
        <v>129</v>
      </c>
      <c r="B1173" s="6" t="s">
        <v>472</v>
      </c>
      <c r="C1173" s="4">
        <v>292</v>
      </c>
      <c r="D1173" s="4">
        <v>837625</v>
      </c>
      <c r="E1173" s="4">
        <v>2515133</v>
      </c>
      <c r="F1173" s="4">
        <v>0</v>
      </c>
      <c r="G1173" s="4">
        <v>0</v>
      </c>
    </row>
    <row r="1174" spans="1:7" x14ac:dyDescent="0.8">
      <c r="A1174" s="2" t="s">
        <v>129</v>
      </c>
      <c r="B1174" s="7">
        <v>0</v>
      </c>
      <c r="C1174" s="4">
        <v>194</v>
      </c>
      <c r="D1174" s="4">
        <v>0</v>
      </c>
      <c r="E1174" s="4">
        <v>0</v>
      </c>
      <c r="F1174" s="4">
        <v>0</v>
      </c>
      <c r="G1174" s="4">
        <v>0</v>
      </c>
    </row>
    <row r="1175" spans="1:7" x14ac:dyDescent="0.8">
      <c r="A1175" s="2" t="s">
        <v>129</v>
      </c>
      <c r="B1175" s="7">
        <v>1</v>
      </c>
      <c r="C1175" s="4">
        <v>98</v>
      </c>
      <c r="D1175" s="4">
        <v>837625</v>
      </c>
      <c r="E1175" s="4">
        <v>2515133</v>
      </c>
      <c r="F1175" s="4">
        <v>0</v>
      </c>
      <c r="G1175" s="4">
        <v>0</v>
      </c>
    </row>
    <row r="1176" spans="1:7" x14ac:dyDescent="0.8">
      <c r="A1176" s="2" t="s">
        <v>129</v>
      </c>
      <c r="B1176" s="2">
        <v>2</v>
      </c>
      <c r="C1176" s="4">
        <v>5035</v>
      </c>
      <c r="D1176" s="4">
        <v>87931498</v>
      </c>
      <c r="E1176" s="4">
        <v>264031985</v>
      </c>
      <c r="F1176" s="4">
        <v>37210000</v>
      </c>
      <c r="G1176" s="4">
        <v>51736713</v>
      </c>
    </row>
    <row r="1177" spans="1:7" x14ac:dyDescent="0.8">
      <c r="A1177" s="2" t="s">
        <v>129</v>
      </c>
      <c r="B1177" s="5">
        <v>2</v>
      </c>
      <c r="C1177" s="4">
        <v>5035</v>
      </c>
      <c r="D1177" s="4">
        <v>87931498</v>
      </c>
      <c r="E1177" s="4">
        <v>264031985</v>
      </c>
      <c r="F1177" s="4">
        <v>37210000</v>
      </c>
      <c r="G1177" s="4">
        <v>51736713</v>
      </c>
    </row>
    <row r="1178" spans="1:7" x14ac:dyDescent="0.8">
      <c r="A1178" s="2" t="s">
        <v>129</v>
      </c>
      <c r="B1178" s="6">
        <v>2</v>
      </c>
      <c r="C1178" s="4">
        <v>5035</v>
      </c>
      <c r="D1178" s="4">
        <v>87931498</v>
      </c>
      <c r="E1178" s="4">
        <v>264031985</v>
      </c>
      <c r="F1178" s="4">
        <v>37210000</v>
      </c>
      <c r="G1178" s="4">
        <v>51736713</v>
      </c>
    </row>
    <row r="1179" spans="1:7" x14ac:dyDescent="0.8">
      <c r="A1179" s="2" t="s">
        <v>129</v>
      </c>
      <c r="B1179" s="7">
        <v>2</v>
      </c>
      <c r="C1179" s="4">
        <v>5035</v>
      </c>
      <c r="D1179" s="4">
        <v>87931498</v>
      </c>
      <c r="E1179" s="4">
        <v>264031985</v>
      </c>
      <c r="F1179" s="4">
        <v>37210000</v>
      </c>
      <c r="G1179" s="4">
        <v>51736713</v>
      </c>
    </row>
    <row r="1180" spans="1:7" x14ac:dyDescent="0.8">
      <c r="A1180" s="2" t="s">
        <v>129</v>
      </c>
      <c r="B1180" s="2" t="s">
        <v>485</v>
      </c>
      <c r="C1180" s="4">
        <v>49</v>
      </c>
      <c r="D1180" s="4">
        <v>4211542</v>
      </c>
      <c r="E1180" s="4">
        <v>12645999</v>
      </c>
      <c r="F1180" s="4">
        <v>0</v>
      </c>
      <c r="G1180" s="4">
        <v>0</v>
      </c>
    </row>
    <row r="1181" spans="1:7" x14ac:dyDescent="0.8">
      <c r="A1181" s="2" t="s">
        <v>129</v>
      </c>
      <c r="B1181" s="5" t="s">
        <v>485</v>
      </c>
      <c r="C1181" s="4">
        <v>49</v>
      </c>
      <c r="D1181" s="4">
        <v>4211542</v>
      </c>
      <c r="E1181" s="4">
        <v>12645999</v>
      </c>
      <c r="F1181" s="4">
        <v>0</v>
      </c>
      <c r="G1181" s="4">
        <v>0</v>
      </c>
    </row>
    <row r="1182" spans="1:7" x14ac:dyDescent="0.8">
      <c r="A1182" s="2" t="s">
        <v>129</v>
      </c>
      <c r="B1182" s="6">
        <v>3</v>
      </c>
      <c r="C1182" s="4">
        <v>17</v>
      </c>
      <c r="D1182" s="4">
        <v>2615873</v>
      </c>
      <c r="E1182" s="4">
        <v>7854683</v>
      </c>
      <c r="F1182" s="4">
        <v>0</v>
      </c>
      <c r="G1182" s="4">
        <v>0</v>
      </c>
    </row>
    <row r="1183" spans="1:7" x14ac:dyDescent="0.8">
      <c r="A1183" s="2" t="s">
        <v>129</v>
      </c>
      <c r="B1183" s="7">
        <v>3</v>
      </c>
      <c r="C1183" s="4">
        <v>17</v>
      </c>
      <c r="D1183" s="4">
        <v>2615873</v>
      </c>
      <c r="E1183" s="4">
        <v>7854683</v>
      </c>
      <c r="F1183" s="4">
        <v>0</v>
      </c>
      <c r="G1183" s="4">
        <v>0</v>
      </c>
    </row>
    <row r="1184" spans="1:7" x14ac:dyDescent="0.8">
      <c r="A1184" s="2" t="s">
        <v>129</v>
      </c>
      <c r="B1184" s="6">
        <v>9</v>
      </c>
      <c r="C1184" s="4">
        <v>32</v>
      </c>
      <c r="D1184" s="4">
        <v>1595669</v>
      </c>
      <c r="E1184" s="4">
        <v>4791316</v>
      </c>
      <c r="F1184" s="4">
        <v>0</v>
      </c>
      <c r="G1184" s="4">
        <v>0</v>
      </c>
    </row>
    <row r="1185" spans="1:7" x14ac:dyDescent="0.8">
      <c r="A1185" s="2" t="s">
        <v>129</v>
      </c>
      <c r="B1185" s="7">
        <v>9</v>
      </c>
      <c r="C1185" s="4">
        <v>32</v>
      </c>
      <c r="D1185" s="4">
        <v>1595669</v>
      </c>
      <c r="E1185" s="4">
        <v>4791316</v>
      </c>
      <c r="F1185" s="4">
        <v>0</v>
      </c>
      <c r="G1185" s="4">
        <v>0</v>
      </c>
    </row>
    <row r="1186" spans="1:7" x14ac:dyDescent="0.8">
      <c r="A1186" s="2" t="s">
        <v>129</v>
      </c>
      <c r="B1186" s="2" t="s">
        <v>471</v>
      </c>
      <c r="C1186" s="4">
        <v>2</v>
      </c>
      <c r="D1186" s="4">
        <v>285415</v>
      </c>
      <c r="E1186" s="4">
        <v>857016</v>
      </c>
      <c r="F1186" s="4">
        <v>0</v>
      </c>
      <c r="G1186" s="4">
        <v>0</v>
      </c>
    </row>
    <row r="1187" spans="1:7" x14ac:dyDescent="0.8">
      <c r="A1187" s="2" t="s">
        <v>129</v>
      </c>
      <c r="B1187" s="5" t="s">
        <v>471</v>
      </c>
      <c r="C1187" s="4">
        <v>2</v>
      </c>
      <c r="D1187" s="4">
        <v>285415</v>
      </c>
      <c r="E1187" s="4">
        <v>857016</v>
      </c>
      <c r="F1187" s="4">
        <v>0</v>
      </c>
      <c r="G1187" s="4">
        <v>0</v>
      </c>
    </row>
    <row r="1188" spans="1:7" x14ac:dyDescent="0.8">
      <c r="A1188" s="2" t="s">
        <v>129</v>
      </c>
      <c r="B1188" s="6" t="s">
        <v>40</v>
      </c>
      <c r="C1188" s="4">
        <v>2</v>
      </c>
      <c r="D1188" s="4">
        <v>285415</v>
      </c>
      <c r="E1188" s="4">
        <v>857016</v>
      </c>
      <c r="F1188" s="4">
        <v>0</v>
      </c>
      <c r="G1188" s="4">
        <v>0</v>
      </c>
    </row>
    <row r="1189" spans="1:7" x14ac:dyDescent="0.8">
      <c r="A1189" s="2" t="s">
        <v>129</v>
      </c>
      <c r="B1189" s="7" t="s">
        <v>40</v>
      </c>
      <c r="C1189" s="4">
        <v>2</v>
      </c>
      <c r="D1189" s="4">
        <v>285415</v>
      </c>
      <c r="E1189" s="4">
        <v>857016</v>
      </c>
      <c r="F1189" s="4">
        <v>0</v>
      </c>
      <c r="G1189" s="4">
        <v>0</v>
      </c>
    </row>
    <row r="1190" spans="1:7" x14ac:dyDescent="0.8">
      <c r="A1190" s="2" t="s">
        <v>129</v>
      </c>
      <c r="B1190" s="2" t="s">
        <v>488</v>
      </c>
      <c r="C1190" s="4">
        <v>125</v>
      </c>
      <c r="D1190" s="4">
        <v>22280146</v>
      </c>
      <c r="E1190" s="4">
        <v>66900600</v>
      </c>
      <c r="F1190" s="4">
        <v>0</v>
      </c>
      <c r="G1190" s="4">
        <v>0</v>
      </c>
    </row>
    <row r="1191" spans="1:7" x14ac:dyDescent="0.8">
      <c r="A1191" s="2" t="s">
        <v>129</v>
      </c>
      <c r="B1191" s="5" t="s">
        <v>488</v>
      </c>
      <c r="C1191" s="4">
        <v>125</v>
      </c>
      <c r="D1191" s="4">
        <v>22280146</v>
      </c>
      <c r="E1191" s="4">
        <v>66900600</v>
      </c>
      <c r="F1191" s="4">
        <v>0</v>
      </c>
      <c r="G1191" s="4">
        <v>0</v>
      </c>
    </row>
    <row r="1192" spans="1:7" x14ac:dyDescent="0.8">
      <c r="A1192" s="2" t="s">
        <v>129</v>
      </c>
      <c r="B1192" s="6" t="s">
        <v>485</v>
      </c>
      <c r="C1192" s="4">
        <v>125</v>
      </c>
      <c r="D1192" s="4">
        <v>22280146</v>
      </c>
      <c r="E1192" s="4">
        <v>66900600</v>
      </c>
      <c r="F1192" s="4">
        <v>0</v>
      </c>
      <c r="G1192" s="4">
        <v>0</v>
      </c>
    </row>
    <row r="1193" spans="1:7" x14ac:dyDescent="0.8">
      <c r="A1193" s="2" t="s">
        <v>129</v>
      </c>
      <c r="B1193" s="7" t="s">
        <v>23</v>
      </c>
      <c r="C1193" s="4">
        <v>125</v>
      </c>
      <c r="D1193" s="4">
        <v>22280146</v>
      </c>
      <c r="E1193" s="4">
        <v>66900600</v>
      </c>
      <c r="F1193" s="4">
        <v>0</v>
      </c>
      <c r="G1193" s="4">
        <v>0</v>
      </c>
    </row>
    <row r="1194" spans="1:7" x14ac:dyDescent="0.8">
      <c r="A1194" s="2" t="s">
        <v>375</v>
      </c>
      <c r="B1194"/>
      <c r="C1194" s="4">
        <v>5503</v>
      </c>
      <c r="D1194" s="4">
        <v>115546226</v>
      </c>
      <c r="E1194" s="4">
        <v>346950733</v>
      </c>
      <c r="F1194" s="4">
        <v>37210000</v>
      </c>
      <c r="G1194" s="4">
        <v>51736713</v>
      </c>
    </row>
    <row r="1195" spans="1:7" x14ac:dyDescent="0.8">
      <c r="A1195" s="2" t="s">
        <v>86</v>
      </c>
      <c r="B1195" s="2" t="s">
        <v>472</v>
      </c>
      <c r="C1195" s="4">
        <v>5188</v>
      </c>
      <c r="D1195" s="4">
        <v>4571361</v>
      </c>
      <c r="E1195" s="4">
        <v>13726319</v>
      </c>
      <c r="F1195" s="4">
        <v>0</v>
      </c>
      <c r="G1195" s="4">
        <v>0</v>
      </c>
    </row>
    <row r="1196" spans="1:7" x14ac:dyDescent="0.8">
      <c r="A1196" s="2" t="s">
        <v>86</v>
      </c>
      <c r="B1196" s="5" t="s">
        <v>472</v>
      </c>
      <c r="C1196" s="4">
        <v>5188</v>
      </c>
      <c r="D1196" s="4">
        <v>4571361</v>
      </c>
      <c r="E1196" s="4">
        <v>13726319</v>
      </c>
      <c r="F1196" s="4">
        <v>0</v>
      </c>
      <c r="G1196" s="4">
        <v>0</v>
      </c>
    </row>
    <row r="1197" spans="1:7" x14ac:dyDescent="0.8">
      <c r="A1197" s="2" t="s">
        <v>86</v>
      </c>
      <c r="B1197" s="6" t="s">
        <v>472</v>
      </c>
      <c r="C1197" s="4">
        <v>5188</v>
      </c>
      <c r="D1197" s="4">
        <v>4571361</v>
      </c>
      <c r="E1197" s="4">
        <v>13726319</v>
      </c>
      <c r="F1197" s="4">
        <v>0</v>
      </c>
      <c r="G1197" s="4">
        <v>0</v>
      </c>
    </row>
    <row r="1198" spans="1:7" x14ac:dyDescent="0.8">
      <c r="A1198" s="2" t="s">
        <v>86</v>
      </c>
      <c r="B1198" s="7">
        <v>0</v>
      </c>
      <c r="C1198" s="4">
        <v>2920</v>
      </c>
      <c r="D1198" s="4">
        <v>0</v>
      </c>
      <c r="E1198" s="4">
        <v>0</v>
      </c>
      <c r="F1198" s="4">
        <v>0</v>
      </c>
      <c r="G1198" s="4">
        <v>0</v>
      </c>
    </row>
    <row r="1199" spans="1:7" x14ac:dyDescent="0.8">
      <c r="A1199" s="2" t="s">
        <v>86</v>
      </c>
      <c r="B1199" s="7">
        <v>1</v>
      </c>
      <c r="C1199" s="4">
        <v>2268</v>
      </c>
      <c r="D1199" s="4">
        <v>4571361</v>
      </c>
      <c r="E1199" s="4">
        <v>13726319</v>
      </c>
      <c r="F1199" s="4">
        <v>0</v>
      </c>
      <c r="G1199" s="4">
        <v>0</v>
      </c>
    </row>
    <row r="1200" spans="1:7" x14ac:dyDescent="0.8">
      <c r="A1200" s="2" t="s">
        <v>86</v>
      </c>
      <c r="B1200" s="2">
        <v>2</v>
      </c>
      <c r="C1200" s="4">
        <v>9383</v>
      </c>
      <c r="D1200" s="4">
        <v>40769727</v>
      </c>
      <c r="E1200" s="4">
        <v>122419202</v>
      </c>
      <c r="F1200" s="4">
        <v>38906659</v>
      </c>
      <c r="G1200" s="4">
        <v>45848696</v>
      </c>
    </row>
    <row r="1201" spans="1:7" x14ac:dyDescent="0.8">
      <c r="A1201" s="2" t="s">
        <v>86</v>
      </c>
      <c r="B1201" s="5">
        <v>2</v>
      </c>
      <c r="C1201" s="4">
        <v>9383</v>
      </c>
      <c r="D1201" s="4">
        <v>40769727</v>
      </c>
      <c r="E1201" s="4">
        <v>122419202</v>
      </c>
      <c r="F1201" s="4">
        <v>38906659</v>
      </c>
      <c r="G1201" s="4">
        <v>45848696</v>
      </c>
    </row>
    <row r="1202" spans="1:7" x14ac:dyDescent="0.8">
      <c r="A1202" s="2" t="s">
        <v>86</v>
      </c>
      <c r="B1202" s="6">
        <v>2</v>
      </c>
      <c r="C1202" s="4">
        <v>9383</v>
      </c>
      <c r="D1202" s="4">
        <v>40769727</v>
      </c>
      <c r="E1202" s="4">
        <v>122419202</v>
      </c>
      <c r="F1202" s="4">
        <v>38906659</v>
      </c>
      <c r="G1202" s="4">
        <v>45848696</v>
      </c>
    </row>
    <row r="1203" spans="1:7" x14ac:dyDescent="0.8">
      <c r="A1203" s="2" t="s">
        <v>86</v>
      </c>
      <c r="B1203" s="7">
        <v>2</v>
      </c>
      <c r="C1203" s="4">
        <v>9383</v>
      </c>
      <c r="D1203" s="4">
        <v>40769727</v>
      </c>
      <c r="E1203" s="4">
        <v>122419202</v>
      </c>
      <c r="F1203" s="4">
        <v>38906659</v>
      </c>
      <c r="G1203" s="4">
        <v>45848696</v>
      </c>
    </row>
    <row r="1204" spans="1:7" x14ac:dyDescent="0.8">
      <c r="A1204" s="2" t="s">
        <v>86</v>
      </c>
      <c r="B1204" s="2" t="s">
        <v>485</v>
      </c>
      <c r="C1204" s="4">
        <v>67</v>
      </c>
      <c r="D1204" s="4">
        <v>1613596</v>
      </c>
      <c r="E1204" s="4">
        <v>4845138</v>
      </c>
      <c r="F1204" s="4">
        <v>0</v>
      </c>
      <c r="G1204" s="4">
        <v>0</v>
      </c>
    </row>
    <row r="1205" spans="1:7" x14ac:dyDescent="0.8">
      <c r="A1205" s="2" t="s">
        <v>86</v>
      </c>
      <c r="B1205" s="5" t="s">
        <v>485</v>
      </c>
      <c r="C1205" s="4">
        <v>67</v>
      </c>
      <c r="D1205" s="4">
        <v>1613596</v>
      </c>
      <c r="E1205" s="4">
        <v>4845138</v>
      </c>
      <c r="F1205" s="4">
        <v>0</v>
      </c>
      <c r="G1205" s="4">
        <v>0</v>
      </c>
    </row>
    <row r="1206" spans="1:7" x14ac:dyDescent="0.8">
      <c r="A1206" s="2" t="s">
        <v>86</v>
      </c>
      <c r="B1206" s="6">
        <v>3</v>
      </c>
      <c r="C1206" s="4">
        <v>64</v>
      </c>
      <c r="D1206" s="4">
        <v>1426384</v>
      </c>
      <c r="E1206" s="4">
        <v>4282996</v>
      </c>
      <c r="F1206" s="4">
        <v>0</v>
      </c>
      <c r="G1206" s="4">
        <v>0</v>
      </c>
    </row>
    <row r="1207" spans="1:7" x14ac:dyDescent="0.8">
      <c r="A1207" s="2" t="s">
        <v>86</v>
      </c>
      <c r="B1207" s="7">
        <v>3</v>
      </c>
      <c r="C1207" s="4">
        <v>64</v>
      </c>
      <c r="D1207" s="4">
        <v>1426384</v>
      </c>
      <c r="E1207" s="4">
        <v>4282996</v>
      </c>
      <c r="F1207" s="4">
        <v>0</v>
      </c>
      <c r="G1207" s="4">
        <v>0</v>
      </c>
    </row>
    <row r="1208" spans="1:7" x14ac:dyDescent="0.8">
      <c r="A1208" s="2" t="s">
        <v>86</v>
      </c>
      <c r="B1208" s="6">
        <v>9</v>
      </c>
      <c r="C1208" s="4">
        <v>3</v>
      </c>
      <c r="D1208" s="4">
        <v>187212</v>
      </c>
      <c r="E1208" s="4">
        <v>562142</v>
      </c>
      <c r="F1208" s="4">
        <v>0</v>
      </c>
      <c r="G1208" s="4">
        <v>0</v>
      </c>
    </row>
    <row r="1209" spans="1:7" x14ac:dyDescent="0.8">
      <c r="A1209" s="2" t="s">
        <v>86</v>
      </c>
      <c r="B1209" s="7">
        <v>9</v>
      </c>
      <c r="C1209" s="4">
        <v>3</v>
      </c>
      <c r="D1209" s="4">
        <v>187212</v>
      </c>
      <c r="E1209" s="4">
        <v>562142</v>
      </c>
      <c r="F1209" s="4">
        <v>0</v>
      </c>
      <c r="G1209" s="4">
        <v>0</v>
      </c>
    </row>
    <row r="1210" spans="1:7" x14ac:dyDescent="0.8">
      <c r="A1210" s="2" t="s">
        <v>86</v>
      </c>
      <c r="B1210" s="2" t="s">
        <v>471</v>
      </c>
      <c r="C1210" s="4">
        <v>135</v>
      </c>
      <c r="D1210" s="4">
        <v>6409889</v>
      </c>
      <c r="E1210" s="4">
        <v>19246982</v>
      </c>
      <c r="F1210" s="4">
        <v>0</v>
      </c>
      <c r="G1210" s="4">
        <v>0</v>
      </c>
    </row>
    <row r="1211" spans="1:7" x14ac:dyDescent="0.8">
      <c r="A1211" s="2" t="s">
        <v>86</v>
      </c>
      <c r="B1211" s="5" t="s">
        <v>489</v>
      </c>
      <c r="C1211" s="4">
        <v>117</v>
      </c>
      <c r="D1211" s="4">
        <v>4607497</v>
      </c>
      <c r="E1211" s="4">
        <v>13834938</v>
      </c>
      <c r="F1211" s="4">
        <v>0</v>
      </c>
      <c r="G1211" s="4">
        <v>0</v>
      </c>
    </row>
    <row r="1212" spans="1:7" x14ac:dyDescent="0.8">
      <c r="A1212" s="2" t="s">
        <v>86</v>
      </c>
      <c r="B1212" s="6">
        <v>8</v>
      </c>
      <c r="C1212" s="4">
        <v>117</v>
      </c>
      <c r="D1212" s="4">
        <v>4607497</v>
      </c>
      <c r="E1212" s="4">
        <v>13834938</v>
      </c>
      <c r="F1212" s="4">
        <v>0</v>
      </c>
      <c r="G1212" s="4">
        <v>0</v>
      </c>
    </row>
    <row r="1213" spans="1:7" x14ac:dyDescent="0.8">
      <c r="A1213" s="2" t="s">
        <v>86</v>
      </c>
      <c r="B1213" s="7">
        <v>8</v>
      </c>
      <c r="C1213" s="4">
        <v>117</v>
      </c>
      <c r="D1213" s="4">
        <v>4607497</v>
      </c>
      <c r="E1213" s="4">
        <v>13834938</v>
      </c>
      <c r="F1213" s="4">
        <v>0</v>
      </c>
      <c r="G1213" s="4">
        <v>0</v>
      </c>
    </row>
    <row r="1214" spans="1:7" x14ac:dyDescent="0.8">
      <c r="A1214" s="2" t="s">
        <v>86</v>
      </c>
      <c r="B1214" s="5" t="s">
        <v>471</v>
      </c>
      <c r="C1214" s="4">
        <v>18</v>
      </c>
      <c r="D1214" s="4">
        <v>1802392</v>
      </c>
      <c r="E1214" s="4">
        <v>5412044</v>
      </c>
      <c r="F1214" s="4">
        <v>0</v>
      </c>
      <c r="G1214" s="4">
        <v>0</v>
      </c>
    </row>
    <row r="1215" spans="1:7" x14ac:dyDescent="0.8">
      <c r="A1215" s="2" t="s">
        <v>86</v>
      </c>
      <c r="B1215" s="6" t="s">
        <v>34</v>
      </c>
      <c r="C1215" s="4">
        <v>18</v>
      </c>
      <c r="D1215" s="4">
        <v>1802392</v>
      </c>
      <c r="E1215" s="4">
        <v>5412044</v>
      </c>
      <c r="F1215" s="4">
        <v>0</v>
      </c>
      <c r="G1215" s="4">
        <v>0</v>
      </c>
    </row>
    <row r="1216" spans="1:7" x14ac:dyDescent="0.8">
      <c r="A1216" s="2" t="s">
        <v>86</v>
      </c>
      <c r="B1216" s="7" t="s">
        <v>34</v>
      </c>
      <c r="C1216" s="4">
        <v>18</v>
      </c>
      <c r="D1216" s="4">
        <v>1802392</v>
      </c>
      <c r="E1216" s="4">
        <v>5412044</v>
      </c>
      <c r="F1216" s="4">
        <v>0</v>
      </c>
      <c r="G1216" s="4">
        <v>0</v>
      </c>
    </row>
    <row r="1217" spans="1:7" x14ac:dyDescent="0.8">
      <c r="A1217" s="2" t="s">
        <v>86</v>
      </c>
      <c r="B1217" s="2" t="s">
        <v>488</v>
      </c>
      <c r="C1217" s="4">
        <v>1032</v>
      </c>
      <c r="D1217" s="4">
        <v>31806051</v>
      </c>
      <c r="E1217" s="4">
        <v>95504017</v>
      </c>
      <c r="F1217" s="4">
        <v>0</v>
      </c>
      <c r="G1217" s="4">
        <v>0</v>
      </c>
    </row>
    <row r="1218" spans="1:7" x14ac:dyDescent="0.8">
      <c r="A1218" s="2" t="s">
        <v>86</v>
      </c>
      <c r="B1218" s="5" t="s">
        <v>488</v>
      </c>
      <c r="C1218" s="4">
        <v>1032</v>
      </c>
      <c r="D1218" s="4">
        <v>31806051</v>
      </c>
      <c r="E1218" s="4">
        <v>95504017</v>
      </c>
      <c r="F1218" s="4">
        <v>0</v>
      </c>
      <c r="G1218" s="4">
        <v>0</v>
      </c>
    </row>
    <row r="1219" spans="1:7" x14ac:dyDescent="0.8">
      <c r="A1219" s="2" t="s">
        <v>86</v>
      </c>
      <c r="B1219" s="6" t="s">
        <v>485</v>
      </c>
      <c r="C1219" s="4">
        <v>1032</v>
      </c>
      <c r="D1219" s="4">
        <v>31806051</v>
      </c>
      <c r="E1219" s="4">
        <v>95504017</v>
      </c>
      <c r="F1219" s="4">
        <v>0</v>
      </c>
      <c r="G1219" s="4">
        <v>0</v>
      </c>
    </row>
    <row r="1220" spans="1:7" x14ac:dyDescent="0.8">
      <c r="A1220" s="2" t="s">
        <v>86</v>
      </c>
      <c r="B1220" s="7" t="s">
        <v>23</v>
      </c>
      <c r="C1220" s="4">
        <v>843</v>
      </c>
      <c r="D1220" s="4">
        <v>21162612</v>
      </c>
      <c r="E1220" s="4">
        <v>63544971</v>
      </c>
      <c r="F1220" s="4">
        <v>0</v>
      </c>
      <c r="G1220" s="4">
        <v>0</v>
      </c>
    </row>
    <row r="1221" spans="1:7" x14ac:dyDescent="0.8">
      <c r="A1221" s="2" t="s">
        <v>86</v>
      </c>
      <c r="B1221" s="7" t="s">
        <v>30</v>
      </c>
      <c r="C1221" s="4">
        <v>189</v>
      </c>
      <c r="D1221" s="4">
        <v>10643439</v>
      </c>
      <c r="E1221" s="4">
        <v>31959046</v>
      </c>
      <c r="F1221" s="4">
        <v>0</v>
      </c>
      <c r="G1221" s="4">
        <v>0</v>
      </c>
    </row>
    <row r="1222" spans="1:7" x14ac:dyDescent="0.8">
      <c r="A1222" s="2" t="s">
        <v>376</v>
      </c>
      <c r="B1222"/>
      <c r="C1222" s="4">
        <v>15805</v>
      </c>
      <c r="D1222" s="4">
        <v>85170624</v>
      </c>
      <c r="E1222" s="4">
        <v>255741658</v>
      </c>
      <c r="F1222" s="4">
        <v>38906659</v>
      </c>
      <c r="G1222" s="4">
        <v>45848696</v>
      </c>
    </row>
    <row r="1223" spans="1:7" x14ac:dyDescent="0.8">
      <c r="A1223" s="2" t="s">
        <v>228</v>
      </c>
      <c r="B1223" s="2" t="s">
        <v>472</v>
      </c>
      <c r="C1223" s="4">
        <v>94</v>
      </c>
      <c r="D1223" s="4">
        <v>71318</v>
      </c>
      <c r="E1223" s="4">
        <v>214147</v>
      </c>
      <c r="F1223" s="4">
        <v>0</v>
      </c>
      <c r="G1223" s="4">
        <v>0</v>
      </c>
    </row>
    <row r="1224" spans="1:7" x14ac:dyDescent="0.8">
      <c r="A1224" s="2" t="s">
        <v>228</v>
      </c>
      <c r="B1224" s="5" t="s">
        <v>472</v>
      </c>
      <c r="C1224" s="4">
        <v>94</v>
      </c>
      <c r="D1224" s="4">
        <v>71318</v>
      </c>
      <c r="E1224" s="4">
        <v>214147</v>
      </c>
      <c r="F1224" s="4">
        <v>0</v>
      </c>
      <c r="G1224" s="4">
        <v>0</v>
      </c>
    </row>
    <row r="1225" spans="1:7" x14ac:dyDescent="0.8">
      <c r="A1225" s="2" t="s">
        <v>228</v>
      </c>
      <c r="B1225" s="6" t="s">
        <v>472</v>
      </c>
      <c r="C1225" s="4">
        <v>94</v>
      </c>
      <c r="D1225" s="4">
        <v>71318</v>
      </c>
      <c r="E1225" s="4">
        <v>214147</v>
      </c>
      <c r="F1225" s="4">
        <v>0</v>
      </c>
      <c r="G1225" s="4">
        <v>0</v>
      </c>
    </row>
    <row r="1226" spans="1:7" x14ac:dyDescent="0.8">
      <c r="A1226" s="2" t="s">
        <v>228</v>
      </c>
      <c r="B1226" s="7">
        <v>0</v>
      </c>
      <c r="C1226" s="4">
        <v>86</v>
      </c>
      <c r="D1226" s="4">
        <v>0</v>
      </c>
      <c r="E1226" s="4">
        <v>0</v>
      </c>
      <c r="F1226" s="4">
        <v>0</v>
      </c>
      <c r="G1226" s="4">
        <v>0</v>
      </c>
    </row>
    <row r="1227" spans="1:7" x14ac:dyDescent="0.8">
      <c r="A1227" s="2" t="s">
        <v>228</v>
      </c>
      <c r="B1227" s="7">
        <v>1</v>
      </c>
      <c r="C1227" s="4">
        <v>8</v>
      </c>
      <c r="D1227" s="4">
        <v>71318</v>
      </c>
      <c r="E1227" s="4">
        <v>214147</v>
      </c>
      <c r="F1227" s="4">
        <v>0</v>
      </c>
      <c r="G1227" s="4">
        <v>0</v>
      </c>
    </row>
    <row r="1228" spans="1:7" x14ac:dyDescent="0.8">
      <c r="A1228" s="2" t="s">
        <v>228</v>
      </c>
      <c r="B1228" s="2">
        <v>2</v>
      </c>
      <c r="C1228" s="4">
        <v>2597</v>
      </c>
      <c r="D1228" s="4">
        <v>64732347</v>
      </c>
      <c r="E1228" s="4">
        <v>194371763</v>
      </c>
      <c r="F1228" s="4">
        <v>19770000</v>
      </c>
      <c r="G1228" s="4">
        <v>36296540</v>
      </c>
    </row>
    <row r="1229" spans="1:7" x14ac:dyDescent="0.8">
      <c r="A1229" s="2" t="s">
        <v>228</v>
      </c>
      <c r="B1229" s="5">
        <v>2</v>
      </c>
      <c r="C1229" s="4">
        <v>2597</v>
      </c>
      <c r="D1229" s="4">
        <v>64732347</v>
      </c>
      <c r="E1229" s="4">
        <v>194371763</v>
      </c>
      <c r="F1229" s="4">
        <v>19770000</v>
      </c>
      <c r="G1229" s="4">
        <v>36296540</v>
      </c>
    </row>
    <row r="1230" spans="1:7" x14ac:dyDescent="0.8">
      <c r="A1230" s="2" t="s">
        <v>228</v>
      </c>
      <c r="B1230" s="6">
        <v>2</v>
      </c>
      <c r="C1230" s="4">
        <v>2597</v>
      </c>
      <c r="D1230" s="4">
        <v>64732347</v>
      </c>
      <c r="E1230" s="4">
        <v>194371763</v>
      </c>
      <c r="F1230" s="4">
        <v>19770000</v>
      </c>
      <c r="G1230" s="4">
        <v>36296540</v>
      </c>
    </row>
    <row r="1231" spans="1:7" x14ac:dyDescent="0.8">
      <c r="A1231" s="2" t="s">
        <v>228</v>
      </c>
      <c r="B1231" s="7">
        <v>2</v>
      </c>
      <c r="C1231" s="4">
        <v>2597</v>
      </c>
      <c r="D1231" s="4">
        <v>64732347</v>
      </c>
      <c r="E1231" s="4">
        <v>194371763</v>
      </c>
      <c r="F1231" s="4">
        <v>19770000</v>
      </c>
      <c r="G1231" s="4">
        <v>36296540</v>
      </c>
    </row>
    <row r="1232" spans="1:7" x14ac:dyDescent="0.8">
      <c r="A1232" s="2" t="s">
        <v>228</v>
      </c>
      <c r="B1232" s="2" t="s">
        <v>485</v>
      </c>
      <c r="C1232" s="4">
        <v>98</v>
      </c>
      <c r="D1232" s="4">
        <v>6094556</v>
      </c>
      <c r="E1232" s="4">
        <v>18300115</v>
      </c>
      <c r="F1232" s="4">
        <v>0</v>
      </c>
      <c r="G1232" s="4">
        <v>0</v>
      </c>
    </row>
    <row r="1233" spans="1:7" x14ac:dyDescent="0.8">
      <c r="A1233" s="2" t="s">
        <v>228</v>
      </c>
      <c r="B1233" s="5" t="s">
        <v>485</v>
      </c>
      <c r="C1233" s="4">
        <v>98</v>
      </c>
      <c r="D1233" s="4">
        <v>6094556</v>
      </c>
      <c r="E1233" s="4">
        <v>18300115</v>
      </c>
      <c r="F1233" s="4">
        <v>0</v>
      </c>
      <c r="G1233" s="4">
        <v>0</v>
      </c>
    </row>
    <row r="1234" spans="1:7" x14ac:dyDescent="0.8">
      <c r="A1234" s="2" t="s">
        <v>228</v>
      </c>
      <c r="B1234" s="6">
        <v>3</v>
      </c>
      <c r="C1234" s="4">
        <v>98</v>
      </c>
      <c r="D1234" s="4">
        <v>6094556</v>
      </c>
      <c r="E1234" s="4">
        <v>18300115</v>
      </c>
      <c r="F1234" s="4">
        <v>0</v>
      </c>
      <c r="G1234" s="4">
        <v>0</v>
      </c>
    </row>
    <row r="1235" spans="1:7" x14ac:dyDescent="0.8">
      <c r="A1235" s="2" t="s">
        <v>228</v>
      </c>
      <c r="B1235" s="7">
        <v>3</v>
      </c>
      <c r="C1235" s="4">
        <v>98</v>
      </c>
      <c r="D1235" s="4">
        <v>6094556</v>
      </c>
      <c r="E1235" s="4">
        <v>18300115</v>
      </c>
      <c r="F1235" s="4">
        <v>0</v>
      </c>
      <c r="G1235" s="4">
        <v>0</v>
      </c>
    </row>
    <row r="1236" spans="1:7" x14ac:dyDescent="0.8">
      <c r="A1236" s="2" t="s">
        <v>228</v>
      </c>
      <c r="B1236" s="2" t="s">
        <v>471</v>
      </c>
      <c r="C1236" s="4">
        <v>1</v>
      </c>
      <c r="D1236" s="4">
        <v>300000</v>
      </c>
      <c r="E1236" s="4">
        <v>900810</v>
      </c>
      <c r="F1236" s="4">
        <v>0</v>
      </c>
      <c r="G1236" s="4">
        <v>0</v>
      </c>
    </row>
    <row r="1237" spans="1:7" x14ac:dyDescent="0.8">
      <c r="A1237" s="2" t="s">
        <v>228</v>
      </c>
      <c r="B1237" s="5" t="s">
        <v>471</v>
      </c>
      <c r="C1237" s="4">
        <v>1</v>
      </c>
      <c r="D1237" s="4">
        <v>300000</v>
      </c>
      <c r="E1237" s="4">
        <v>900810</v>
      </c>
      <c r="F1237" s="4">
        <v>0</v>
      </c>
      <c r="G1237" s="4">
        <v>0</v>
      </c>
    </row>
    <row r="1238" spans="1:7" x14ac:dyDescent="0.8">
      <c r="A1238" s="2" t="s">
        <v>228</v>
      </c>
      <c r="B1238" s="6" t="s">
        <v>34</v>
      </c>
      <c r="C1238" s="4">
        <v>1</v>
      </c>
      <c r="D1238" s="4">
        <v>300000</v>
      </c>
      <c r="E1238" s="4">
        <v>900810</v>
      </c>
      <c r="F1238" s="4">
        <v>0</v>
      </c>
      <c r="G1238" s="4">
        <v>0</v>
      </c>
    </row>
    <row r="1239" spans="1:7" x14ac:dyDescent="0.8">
      <c r="A1239" s="2" t="s">
        <v>228</v>
      </c>
      <c r="B1239" s="7" t="s">
        <v>34</v>
      </c>
      <c r="C1239" s="4">
        <v>1</v>
      </c>
      <c r="D1239" s="4">
        <v>300000</v>
      </c>
      <c r="E1239" s="4">
        <v>900810</v>
      </c>
      <c r="F1239" s="4">
        <v>0</v>
      </c>
      <c r="G1239" s="4">
        <v>0</v>
      </c>
    </row>
    <row r="1240" spans="1:7" x14ac:dyDescent="0.8">
      <c r="A1240" s="2" t="s">
        <v>228</v>
      </c>
      <c r="B1240" s="2" t="s">
        <v>488</v>
      </c>
      <c r="C1240" s="4">
        <v>160</v>
      </c>
      <c r="D1240" s="4">
        <v>31811308</v>
      </c>
      <c r="E1240" s="4">
        <v>95519815</v>
      </c>
      <c r="F1240" s="4">
        <v>0</v>
      </c>
      <c r="G1240" s="4">
        <v>0</v>
      </c>
    </row>
    <row r="1241" spans="1:7" x14ac:dyDescent="0.8">
      <c r="A1241" s="2" t="s">
        <v>228</v>
      </c>
      <c r="B1241" s="5" t="s">
        <v>488</v>
      </c>
      <c r="C1241" s="4">
        <v>160</v>
      </c>
      <c r="D1241" s="4">
        <v>31811308</v>
      </c>
      <c r="E1241" s="4">
        <v>95519815</v>
      </c>
      <c r="F1241" s="4">
        <v>0</v>
      </c>
      <c r="G1241" s="4">
        <v>0</v>
      </c>
    </row>
    <row r="1242" spans="1:7" x14ac:dyDescent="0.8">
      <c r="A1242" s="2" t="s">
        <v>228</v>
      </c>
      <c r="B1242" s="6" t="s">
        <v>485</v>
      </c>
      <c r="C1242" s="4">
        <v>160</v>
      </c>
      <c r="D1242" s="4">
        <v>31811308</v>
      </c>
      <c r="E1242" s="4">
        <v>95519815</v>
      </c>
      <c r="F1242" s="4">
        <v>0</v>
      </c>
      <c r="G1242" s="4">
        <v>0</v>
      </c>
    </row>
    <row r="1243" spans="1:7" x14ac:dyDescent="0.8">
      <c r="A1243" s="2" t="s">
        <v>228</v>
      </c>
      <c r="B1243" s="7" t="s">
        <v>23</v>
      </c>
      <c r="C1243" s="4">
        <v>118</v>
      </c>
      <c r="D1243" s="4">
        <v>23878272</v>
      </c>
      <c r="E1243" s="4">
        <v>71699286</v>
      </c>
      <c r="F1243" s="4">
        <v>0</v>
      </c>
      <c r="G1243" s="4">
        <v>0</v>
      </c>
    </row>
    <row r="1244" spans="1:7" x14ac:dyDescent="0.8">
      <c r="A1244" s="2" t="s">
        <v>228</v>
      </c>
      <c r="B1244" s="7" t="s">
        <v>30</v>
      </c>
      <c r="C1244" s="4">
        <v>42</v>
      </c>
      <c r="D1244" s="4">
        <v>7933036</v>
      </c>
      <c r="E1244" s="4">
        <v>23820529</v>
      </c>
      <c r="F1244" s="4">
        <v>0</v>
      </c>
      <c r="G1244" s="4">
        <v>0</v>
      </c>
    </row>
    <row r="1245" spans="1:7" x14ac:dyDescent="0.8">
      <c r="A1245" s="2" t="s">
        <v>377</v>
      </c>
      <c r="B1245"/>
      <c r="C1245" s="4">
        <v>2950</v>
      </c>
      <c r="D1245" s="4">
        <v>103009529</v>
      </c>
      <c r="E1245" s="4">
        <v>309306650</v>
      </c>
      <c r="F1245" s="4">
        <v>19770000</v>
      </c>
      <c r="G1245" s="4">
        <v>36296540</v>
      </c>
    </row>
    <row r="1246" spans="1:7" x14ac:dyDescent="0.8">
      <c r="A1246" s="2" t="s">
        <v>74</v>
      </c>
      <c r="B1246" s="2" t="s">
        <v>472</v>
      </c>
      <c r="C1246" s="4">
        <v>847</v>
      </c>
      <c r="D1246" s="4">
        <v>820669</v>
      </c>
      <c r="E1246" s="4">
        <v>2464218</v>
      </c>
      <c r="F1246" s="4">
        <v>0</v>
      </c>
      <c r="G1246" s="4">
        <v>0</v>
      </c>
    </row>
    <row r="1247" spans="1:7" x14ac:dyDescent="0.8">
      <c r="A1247" s="2" t="s">
        <v>74</v>
      </c>
      <c r="B1247" s="5" t="s">
        <v>472</v>
      </c>
      <c r="C1247" s="4">
        <v>847</v>
      </c>
      <c r="D1247" s="4">
        <v>820669</v>
      </c>
      <c r="E1247" s="4">
        <v>2464218</v>
      </c>
      <c r="F1247" s="4">
        <v>0</v>
      </c>
      <c r="G1247" s="4">
        <v>0</v>
      </c>
    </row>
    <row r="1248" spans="1:7" x14ac:dyDescent="0.8">
      <c r="A1248" s="2" t="s">
        <v>74</v>
      </c>
      <c r="B1248" s="6" t="s">
        <v>472</v>
      </c>
      <c r="C1248" s="4">
        <v>847</v>
      </c>
      <c r="D1248" s="4">
        <v>820669</v>
      </c>
      <c r="E1248" s="4">
        <v>2464218</v>
      </c>
      <c r="F1248" s="4">
        <v>0</v>
      </c>
      <c r="G1248" s="4">
        <v>0</v>
      </c>
    </row>
    <row r="1249" spans="1:7" x14ac:dyDescent="0.8">
      <c r="A1249" s="2" t="s">
        <v>74</v>
      </c>
      <c r="B1249" s="7">
        <v>0</v>
      </c>
      <c r="C1249" s="4">
        <v>554</v>
      </c>
      <c r="D1249" s="4">
        <v>0</v>
      </c>
      <c r="E1249" s="4">
        <v>0</v>
      </c>
      <c r="F1249" s="4">
        <v>0</v>
      </c>
      <c r="G1249" s="4">
        <v>0</v>
      </c>
    </row>
    <row r="1250" spans="1:7" x14ac:dyDescent="0.8">
      <c r="A1250" s="2" t="s">
        <v>74</v>
      </c>
      <c r="B1250" s="7">
        <v>1</v>
      </c>
      <c r="C1250" s="4">
        <v>293</v>
      </c>
      <c r="D1250" s="4">
        <v>820669</v>
      </c>
      <c r="E1250" s="4">
        <v>2464218</v>
      </c>
      <c r="F1250" s="4">
        <v>0</v>
      </c>
      <c r="G1250" s="4">
        <v>0</v>
      </c>
    </row>
    <row r="1251" spans="1:7" x14ac:dyDescent="0.8">
      <c r="A1251" s="2" t="s">
        <v>74</v>
      </c>
      <c r="B1251" s="2">
        <v>2</v>
      </c>
      <c r="C1251" s="4">
        <v>5356</v>
      </c>
      <c r="D1251" s="4">
        <v>47440490</v>
      </c>
      <c r="E1251" s="4">
        <v>142449552</v>
      </c>
      <c r="F1251" s="4">
        <v>34449445</v>
      </c>
      <c r="G1251" s="4">
        <v>49539880</v>
      </c>
    </row>
    <row r="1252" spans="1:7" x14ac:dyDescent="0.8">
      <c r="A1252" s="2" t="s">
        <v>74</v>
      </c>
      <c r="B1252" s="5">
        <v>2</v>
      </c>
      <c r="C1252" s="4">
        <v>5356</v>
      </c>
      <c r="D1252" s="4">
        <v>47440490</v>
      </c>
      <c r="E1252" s="4">
        <v>142449552</v>
      </c>
      <c r="F1252" s="4">
        <v>34449445</v>
      </c>
      <c r="G1252" s="4">
        <v>49539880</v>
      </c>
    </row>
    <row r="1253" spans="1:7" x14ac:dyDescent="0.8">
      <c r="A1253" s="2" t="s">
        <v>74</v>
      </c>
      <c r="B1253" s="6">
        <v>2</v>
      </c>
      <c r="C1253" s="4">
        <v>5356</v>
      </c>
      <c r="D1253" s="4">
        <v>47440490</v>
      </c>
      <c r="E1253" s="4">
        <v>142449552</v>
      </c>
      <c r="F1253" s="4">
        <v>34449445</v>
      </c>
      <c r="G1253" s="4">
        <v>49539880</v>
      </c>
    </row>
    <row r="1254" spans="1:7" x14ac:dyDescent="0.8">
      <c r="A1254" s="2" t="s">
        <v>74</v>
      </c>
      <c r="B1254" s="7">
        <v>2</v>
      </c>
      <c r="C1254" s="4">
        <v>5356</v>
      </c>
      <c r="D1254" s="4">
        <v>47440490</v>
      </c>
      <c r="E1254" s="4">
        <v>142449552</v>
      </c>
      <c r="F1254" s="4">
        <v>34449445</v>
      </c>
      <c r="G1254" s="4">
        <v>49539880</v>
      </c>
    </row>
    <row r="1255" spans="1:7" x14ac:dyDescent="0.8">
      <c r="A1255" s="2" t="s">
        <v>74</v>
      </c>
      <c r="B1255" s="2" t="s">
        <v>485</v>
      </c>
      <c r="C1255" s="4">
        <v>39</v>
      </c>
      <c r="D1255" s="4">
        <v>2158147</v>
      </c>
      <c r="E1255" s="4">
        <v>6480263</v>
      </c>
      <c r="F1255" s="4">
        <v>0</v>
      </c>
      <c r="G1255" s="4">
        <v>0</v>
      </c>
    </row>
    <row r="1256" spans="1:7" x14ac:dyDescent="0.8">
      <c r="A1256" s="2" t="s">
        <v>74</v>
      </c>
      <c r="B1256" s="5" t="s">
        <v>485</v>
      </c>
      <c r="C1256" s="4">
        <v>39</v>
      </c>
      <c r="D1256" s="4">
        <v>2158147</v>
      </c>
      <c r="E1256" s="4">
        <v>6480263</v>
      </c>
      <c r="F1256" s="4">
        <v>0</v>
      </c>
      <c r="G1256" s="4">
        <v>0</v>
      </c>
    </row>
    <row r="1257" spans="1:7" x14ac:dyDescent="0.8">
      <c r="A1257" s="2" t="s">
        <v>74</v>
      </c>
      <c r="B1257" s="6">
        <v>3</v>
      </c>
      <c r="C1257" s="4">
        <v>33</v>
      </c>
      <c r="D1257" s="4">
        <v>1772016</v>
      </c>
      <c r="E1257" s="4">
        <v>5320827</v>
      </c>
      <c r="F1257" s="4">
        <v>0</v>
      </c>
      <c r="G1257" s="4">
        <v>0</v>
      </c>
    </row>
    <row r="1258" spans="1:7" x14ac:dyDescent="0.8">
      <c r="A1258" s="2" t="s">
        <v>74</v>
      </c>
      <c r="B1258" s="7">
        <v>3</v>
      </c>
      <c r="C1258" s="4">
        <v>33</v>
      </c>
      <c r="D1258" s="4">
        <v>1772016</v>
      </c>
      <c r="E1258" s="4">
        <v>5320827</v>
      </c>
      <c r="F1258" s="4">
        <v>0</v>
      </c>
      <c r="G1258" s="4">
        <v>0</v>
      </c>
    </row>
    <row r="1259" spans="1:7" x14ac:dyDescent="0.8">
      <c r="A1259" s="2" t="s">
        <v>74</v>
      </c>
      <c r="B1259" s="6">
        <v>4</v>
      </c>
      <c r="C1259" s="4">
        <v>6</v>
      </c>
      <c r="D1259" s="4">
        <v>386131</v>
      </c>
      <c r="E1259" s="4">
        <v>1159436</v>
      </c>
      <c r="F1259" s="4">
        <v>0</v>
      </c>
      <c r="G1259" s="4">
        <v>0</v>
      </c>
    </row>
    <row r="1260" spans="1:7" x14ac:dyDescent="0.8">
      <c r="A1260" s="2" t="s">
        <v>74</v>
      </c>
      <c r="B1260" s="7">
        <v>4</v>
      </c>
      <c r="C1260" s="4">
        <v>6</v>
      </c>
      <c r="D1260" s="4">
        <v>386131</v>
      </c>
      <c r="E1260" s="4">
        <v>1159436</v>
      </c>
      <c r="F1260" s="4">
        <v>0</v>
      </c>
      <c r="G1260" s="4">
        <v>0</v>
      </c>
    </row>
    <row r="1261" spans="1:7" x14ac:dyDescent="0.8">
      <c r="A1261" s="2" t="s">
        <v>74</v>
      </c>
      <c r="B1261" s="2" t="s">
        <v>471</v>
      </c>
      <c r="C1261" s="4">
        <v>28</v>
      </c>
      <c r="D1261" s="4">
        <v>1057060</v>
      </c>
      <c r="E1261" s="4">
        <v>3174033</v>
      </c>
      <c r="F1261" s="4">
        <v>0</v>
      </c>
      <c r="G1261" s="4">
        <v>0</v>
      </c>
    </row>
    <row r="1262" spans="1:7" x14ac:dyDescent="0.8">
      <c r="A1262" s="2" t="s">
        <v>74</v>
      </c>
      <c r="B1262" s="5" t="s">
        <v>489</v>
      </c>
      <c r="C1262" s="4">
        <v>25</v>
      </c>
      <c r="D1262" s="4">
        <v>901020</v>
      </c>
      <c r="E1262" s="4">
        <v>2705492</v>
      </c>
      <c r="F1262" s="4">
        <v>0</v>
      </c>
      <c r="G1262" s="4">
        <v>0</v>
      </c>
    </row>
    <row r="1263" spans="1:7" x14ac:dyDescent="0.8">
      <c r="A1263" s="2" t="s">
        <v>74</v>
      </c>
      <c r="B1263" s="6">
        <v>8</v>
      </c>
      <c r="C1263" s="4">
        <v>25</v>
      </c>
      <c r="D1263" s="4">
        <v>901020</v>
      </c>
      <c r="E1263" s="4">
        <v>2705492</v>
      </c>
      <c r="F1263" s="4">
        <v>0</v>
      </c>
      <c r="G1263" s="4">
        <v>0</v>
      </c>
    </row>
    <row r="1264" spans="1:7" x14ac:dyDescent="0.8">
      <c r="A1264" s="2" t="s">
        <v>74</v>
      </c>
      <c r="B1264" s="7">
        <v>8</v>
      </c>
      <c r="C1264" s="4">
        <v>25</v>
      </c>
      <c r="D1264" s="4">
        <v>901020</v>
      </c>
      <c r="E1264" s="4">
        <v>2705492</v>
      </c>
      <c r="F1264" s="4">
        <v>0</v>
      </c>
      <c r="G1264" s="4">
        <v>0</v>
      </c>
    </row>
    <row r="1265" spans="1:7" x14ac:dyDescent="0.8">
      <c r="A1265" s="2" t="s">
        <v>74</v>
      </c>
      <c r="B1265" s="5" t="s">
        <v>471</v>
      </c>
      <c r="C1265" s="4">
        <v>3</v>
      </c>
      <c r="D1265" s="4">
        <v>156040</v>
      </c>
      <c r="E1265" s="4">
        <v>468541</v>
      </c>
      <c r="F1265" s="4">
        <v>0</v>
      </c>
      <c r="G1265" s="4">
        <v>0</v>
      </c>
    </row>
    <row r="1266" spans="1:7" x14ac:dyDescent="0.8">
      <c r="A1266" s="2" t="s">
        <v>74</v>
      </c>
      <c r="B1266" s="6" t="s">
        <v>34</v>
      </c>
      <c r="C1266" s="4">
        <v>3</v>
      </c>
      <c r="D1266" s="4">
        <v>156040</v>
      </c>
      <c r="E1266" s="4">
        <v>468541</v>
      </c>
      <c r="F1266" s="4">
        <v>0</v>
      </c>
      <c r="G1266" s="4">
        <v>0</v>
      </c>
    </row>
    <row r="1267" spans="1:7" x14ac:dyDescent="0.8">
      <c r="A1267" s="2" t="s">
        <v>74</v>
      </c>
      <c r="B1267" s="7" t="s">
        <v>34</v>
      </c>
      <c r="C1267" s="4">
        <v>3</v>
      </c>
      <c r="D1267" s="4">
        <v>156040</v>
      </c>
      <c r="E1267" s="4">
        <v>468541</v>
      </c>
      <c r="F1267" s="4">
        <v>0</v>
      </c>
      <c r="G1267" s="4">
        <v>0</v>
      </c>
    </row>
    <row r="1268" spans="1:7" x14ac:dyDescent="0.8">
      <c r="A1268" s="2" t="s">
        <v>74</v>
      </c>
      <c r="B1268" s="2" t="s">
        <v>488</v>
      </c>
      <c r="C1268" s="4">
        <v>156</v>
      </c>
      <c r="D1268" s="4">
        <v>11180445</v>
      </c>
      <c r="E1268" s="4">
        <v>33571523</v>
      </c>
      <c r="F1268" s="4">
        <v>10000</v>
      </c>
      <c r="G1268" s="4">
        <v>10000</v>
      </c>
    </row>
    <row r="1269" spans="1:7" x14ac:dyDescent="0.8">
      <c r="A1269" s="2" t="s">
        <v>74</v>
      </c>
      <c r="B1269" s="5" t="s">
        <v>488</v>
      </c>
      <c r="C1269" s="4">
        <v>156</v>
      </c>
      <c r="D1269" s="4">
        <v>11180445</v>
      </c>
      <c r="E1269" s="4">
        <v>33571523</v>
      </c>
      <c r="F1269" s="4">
        <v>10000</v>
      </c>
      <c r="G1269" s="4">
        <v>10000</v>
      </c>
    </row>
    <row r="1270" spans="1:7" x14ac:dyDescent="0.8">
      <c r="A1270" s="2" t="s">
        <v>74</v>
      </c>
      <c r="B1270" s="6" t="s">
        <v>485</v>
      </c>
      <c r="C1270" s="4">
        <v>156</v>
      </c>
      <c r="D1270" s="4">
        <v>11180445</v>
      </c>
      <c r="E1270" s="4">
        <v>33571523</v>
      </c>
      <c r="F1270" s="4">
        <v>10000</v>
      </c>
      <c r="G1270" s="4">
        <v>10000</v>
      </c>
    </row>
    <row r="1271" spans="1:7" x14ac:dyDescent="0.8">
      <c r="A1271" s="2" t="s">
        <v>74</v>
      </c>
      <c r="B1271" s="7" t="s">
        <v>23</v>
      </c>
      <c r="C1271" s="4">
        <v>130</v>
      </c>
      <c r="D1271" s="4">
        <v>9660763</v>
      </c>
      <c r="E1271" s="4">
        <v>29008373</v>
      </c>
      <c r="F1271" s="4">
        <v>10000</v>
      </c>
      <c r="G1271" s="4">
        <v>10000</v>
      </c>
    </row>
    <row r="1272" spans="1:7" x14ac:dyDescent="0.8">
      <c r="A1272" s="2" t="s">
        <v>74</v>
      </c>
      <c r="B1272" s="7" t="s">
        <v>30</v>
      </c>
      <c r="C1272" s="4">
        <v>26</v>
      </c>
      <c r="D1272" s="4">
        <v>1519682</v>
      </c>
      <c r="E1272" s="4">
        <v>4563150</v>
      </c>
      <c r="F1272" s="4">
        <v>0</v>
      </c>
      <c r="G1272" s="4">
        <v>0</v>
      </c>
    </row>
    <row r="1273" spans="1:7" x14ac:dyDescent="0.8">
      <c r="A1273" s="2" t="s">
        <v>378</v>
      </c>
      <c r="B1273"/>
      <c r="C1273" s="4">
        <v>6426</v>
      </c>
      <c r="D1273" s="4">
        <v>62656811</v>
      </c>
      <c r="E1273" s="4">
        <v>188139589</v>
      </c>
      <c r="F1273" s="4">
        <v>34459445</v>
      </c>
      <c r="G1273" s="4">
        <v>49549880</v>
      </c>
    </row>
    <row r="1274" spans="1:7" x14ac:dyDescent="0.8">
      <c r="A1274" s="2" t="s">
        <v>165</v>
      </c>
      <c r="B1274" s="2" t="s">
        <v>472</v>
      </c>
      <c r="C1274" s="4">
        <v>365</v>
      </c>
      <c r="D1274" s="4">
        <v>758027</v>
      </c>
      <c r="E1274" s="4">
        <v>2276129</v>
      </c>
      <c r="F1274" s="4">
        <v>0</v>
      </c>
      <c r="G1274" s="4">
        <v>0</v>
      </c>
    </row>
    <row r="1275" spans="1:7" x14ac:dyDescent="0.8">
      <c r="A1275" s="2" t="s">
        <v>165</v>
      </c>
      <c r="B1275" s="5" t="s">
        <v>472</v>
      </c>
      <c r="C1275" s="4">
        <v>365</v>
      </c>
      <c r="D1275" s="4">
        <v>758027</v>
      </c>
      <c r="E1275" s="4">
        <v>2276129</v>
      </c>
      <c r="F1275" s="4">
        <v>0</v>
      </c>
      <c r="G1275" s="4">
        <v>0</v>
      </c>
    </row>
    <row r="1276" spans="1:7" x14ac:dyDescent="0.8">
      <c r="A1276" s="2" t="s">
        <v>165</v>
      </c>
      <c r="B1276" s="6" t="s">
        <v>472</v>
      </c>
      <c r="C1276" s="4">
        <v>365</v>
      </c>
      <c r="D1276" s="4">
        <v>758027</v>
      </c>
      <c r="E1276" s="4">
        <v>2276129</v>
      </c>
      <c r="F1276" s="4">
        <v>0</v>
      </c>
      <c r="G1276" s="4">
        <v>0</v>
      </c>
    </row>
    <row r="1277" spans="1:7" x14ac:dyDescent="0.8">
      <c r="A1277" s="2" t="s">
        <v>165</v>
      </c>
      <c r="B1277" s="7">
        <v>0</v>
      </c>
      <c r="C1277" s="4">
        <v>258</v>
      </c>
      <c r="D1277" s="4">
        <v>0</v>
      </c>
      <c r="E1277" s="4">
        <v>0</v>
      </c>
      <c r="F1277" s="4">
        <v>0</v>
      </c>
      <c r="G1277" s="4">
        <v>0</v>
      </c>
    </row>
    <row r="1278" spans="1:7" x14ac:dyDescent="0.8">
      <c r="A1278" s="2" t="s">
        <v>165</v>
      </c>
      <c r="B1278" s="7">
        <v>1</v>
      </c>
      <c r="C1278" s="4">
        <v>107</v>
      </c>
      <c r="D1278" s="4">
        <v>758027</v>
      </c>
      <c r="E1278" s="4">
        <v>2276129</v>
      </c>
      <c r="F1278" s="4">
        <v>0</v>
      </c>
      <c r="G1278" s="4">
        <v>0</v>
      </c>
    </row>
    <row r="1279" spans="1:7" x14ac:dyDescent="0.8">
      <c r="A1279" s="2" t="s">
        <v>165</v>
      </c>
      <c r="B1279" s="2">
        <v>2</v>
      </c>
      <c r="C1279" s="4">
        <v>4681</v>
      </c>
      <c r="D1279" s="4">
        <v>88863913</v>
      </c>
      <c r="E1279" s="4">
        <v>266831632</v>
      </c>
      <c r="F1279" s="4">
        <v>35610000</v>
      </c>
      <c r="G1279" s="4">
        <v>55390019</v>
      </c>
    </row>
    <row r="1280" spans="1:7" x14ac:dyDescent="0.8">
      <c r="A1280" s="2" t="s">
        <v>165</v>
      </c>
      <c r="B1280" s="5">
        <v>2</v>
      </c>
      <c r="C1280" s="4">
        <v>4681</v>
      </c>
      <c r="D1280" s="4">
        <v>88863913</v>
      </c>
      <c r="E1280" s="4">
        <v>266831632</v>
      </c>
      <c r="F1280" s="4">
        <v>35610000</v>
      </c>
      <c r="G1280" s="4">
        <v>55390019</v>
      </c>
    </row>
    <row r="1281" spans="1:7" x14ac:dyDescent="0.8">
      <c r="A1281" s="2" t="s">
        <v>165</v>
      </c>
      <c r="B1281" s="6">
        <v>2</v>
      </c>
      <c r="C1281" s="4">
        <v>4681</v>
      </c>
      <c r="D1281" s="4">
        <v>88863913</v>
      </c>
      <c r="E1281" s="4">
        <v>266831632</v>
      </c>
      <c r="F1281" s="4">
        <v>35610000</v>
      </c>
      <c r="G1281" s="4">
        <v>55390019</v>
      </c>
    </row>
    <row r="1282" spans="1:7" x14ac:dyDescent="0.8">
      <c r="A1282" s="2" t="s">
        <v>165</v>
      </c>
      <c r="B1282" s="7">
        <v>2</v>
      </c>
      <c r="C1282" s="4">
        <v>4681</v>
      </c>
      <c r="D1282" s="4">
        <v>88863913</v>
      </c>
      <c r="E1282" s="4">
        <v>266831632</v>
      </c>
      <c r="F1282" s="4">
        <v>35610000</v>
      </c>
      <c r="G1282" s="4">
        <v>55390019</v>
      </c>
    </row>
    <row r="1283" spans="1:7" x14ac:dyDescent="0.8">
      <c r="A1283" s="2" t="s">
        <v>165</v>
      </c>
      <c r="B1283" s="2" t="s">
        <v>485</v>
      </c>
      <c r="C1283" s="4">
        <v>77</v>
      </c>
      <c r="D1283" s="4">
        <v>4490666</v>
      </c>
      <c r="E1283" s="4">
        <v>13484119</v>
      </c>
      <c r="F1283" s="4">
        <v>0</v>
      </c>
      <c r="G1283" s="4">
        <v>0</v>
      </c>
    </row>
    <row r="1284" spans="1:7" x14ac:dyDescent="0.8">
      <c r="A1284" s="2" t="s">
        <v>165</v>
      </c>
      <c r="B1284" s="5" t="s">
        <v>485</v>
      </c>
      <c r="C1284" s="4">
        <v>77</v>
      </c>
      <c r="D1284" s="4">
        <v>4490666</v>
      </c>
      <c r="E1284" s="4">
        <v>13484119</v>
      </c>
      <c r="F1284" s="4">
        <v>0</v>
      </c>
      <c r="G1284" s="4">
        <v>0</v>
      </c>
    </row>
    <row r="1285" spans="1:7" x14ac:dyDescent="0.8">
      <c r="A1285" s="2" t="s">
        <v>165</v>
      </c>
      <c r="B1285" s="6">
        <v>3</v>
      </c>
      <c r="C1285" s="4">
        <v>77</v>
      </c>
      <c r="D1285" s="4">
        <v>4490666</v>
      </c>
      <c r="E1285" s="4">
        <v>13484119</v>
      </c>
      <c r="F1285" s="4">
        <v>0</v>
      </c>
      <c r="G1285" s="4">
        <v>0</v>
      </c>
    </row>
    <row r="1286" spans="1:7" x14ac:dyDescent="0.8">
      <c r="A1286" s="2" t="s">
        <v>165</v>
      </c>
      <c r="B1286" s="7">
        <v>3</v>
      </c>
      <c r="C1286" s="4">
        <v>77</v>
      </c>
      <c r="D1286" s="4">
        <v>4490666</v>
      </c>
      <c r="E1286" s="4">
        <v>13484119</v>
      </c>
      <c r="F1286" s="4">
        <v>0</v>
      </c>
      <c r="G1286" s="4">
        <v>0</v>
      </c>
    </row>
    <row r="1287" spans="1:7" x14ac:dyDescent="0.8">
      <c r="A1287" s="2" t="s">
        <v>165</v>
      </c>
      <c r="B1287" s="2" t="s">
        <v>471</v>
      </c>
      <c r="C1287" s="4">
        <v>1</v>
      </c>
      <c r="D1287" s="4">
        <v>102913</v>
      </c>
      <c r="E1287" s="4">
        <v>309017</v>
      </c>
      <c r="F1287" s="4">
        <v>0</v>
      </c>
      <c r="G1287" s="4">
        <v>0</v>
      </c>
    </row>
    <row r="1288" spans="1:7" x14ac:dyDescent="0.8">
      <c r="A1288" s="2" t="s">
        <v>165</v>
      </c>
      <c r="B1288" s="5" t="s">
        <v>471</v>
      </c>
      <c r="C1288" s="4">
        <v>1</v>
      </c>
      <c r="D1288" s="4">
        <v>102913</v>
      </c>
      <c r="E1288" s="4">
        <v>309017</v>
      </c>
      <c r="F1288" s="4">
        <v>0</v>
      </c>
      <c r="G1288" s="4">
        <v>0</v>
      </c>
    </row>
    <row r="1289" spans="1:7" x14ac:dyDescent="0.8">
      <c r="A1289" s="2" t="s">
        <v>165</v>
      </c>
      <c r="B1289" s="6" t="s">
        <v>34</v>
      </c>
      <c r="C1289" s="4">
        <v>1</v>
      </c>
      <c r="D1289" s="4">
        <v>102913</v>
      </c>
      <c r="E1289" s="4">
        <v>309017</v>
      </c>
      <c r="F1289" s="4">
        <v>0</v>
      </c>
      <c r="G1289" s="4">
        <v>0</v>
      </c>
    </row>
    <row r="1290" spans="1:7" x14ac:dyDescent="0.8">
      <c r="A1290" s="2" t="s">
        <v>165</v>
      </c>
      <c r="B1290" s="7" t="s">
        <v>34</v>
      </c>
      <c r="C1290" s="4">
        <v>1</v>
      </c>
      <c r="D1290" s="4">
        <v>102913</v>
      </c>
      <c r="E1290" s="4">
        <v>309017</v>
      </c>
      <c r="F1290" s="4">
        <v>0</v>
      </c>
      <c r="G1290" s="4">
        <v>0</v>
      </c>
    </row>
    <row r="1291" spans="1:7" x14ac:dyDescent="0.8">
      <c r="A1291" s="2" t="s">
        <v>165</v>
      </c>
      <c r="B1291" s="2" t="s">
        <v>488</v>
      </c>
      <c r="C1291" s="4">
        <v>171</v>
      </c>
      <c r="D1291" s="4">
        <v>26447276</v>
      </c>
      <c r="E1291" s="4">
        <v>79413243</v>
      </c>
      <c r="F1291" s="4">
        <v>0</v>
      </c>
      <c r="G1291" s="4">
        <v>0</v>
      </c>
    </row>
    <row r="1292" spans="1:7" x14ac:dyDescent="0.8">
      <c r="A1292" s="2" t="s">
        <v>165</v>
      </c>
      <c r="B1292" s="5" t="s">
        <v>488</v>
      </c>
      <c r="C1292" s="4">
        <v>171</v>
      </c>
      <c r="D1292" s="4">
        <v>26447276</v>
      </c>
      <c r="E1292" s="4">
        <v>79413243</v>
      </c>
      <c r="F1292" s="4">
        <v>0</v>
      </c>
      <c r="G1292" s="4">
        <v>0</v>
      </c>
    </row>
    <row r="1293" spans="1:7" x14ac:dyDescent="0.8">
      <c r="A1293" s="2" t="s">
        <v>165</v>
      </c>
      <c r="B1293" s="6" t="s">
        <v>485</v>
      </c>
      <c r="C1293" s="4">
        <v>171</v>
      </c>
      <c r="D1293" s="4">
        <v>26447276</v>
      </c>
      <c r="E1293" s="4">
        <v>79413243</v>
      </c>
      <c r="F1293" s="4">
        <v>0</v>
      </c>
      <c r="G1293" s="4">
        <v>0</v>
      </c>
    </row>
    <row r="1294" spans="1:7" x14ac:dyDescent="0.8">
      <c r="A1294" s="2" t="s">
        <v>165</v>
      </c>
      <c r="B1294" s="7" t="s">
        <v>23</v>
      </c>
      <c r="C1294" s="4">
        <v>139</v>
      </c>
      <c r="D1294" s="4">
        <v>22160408</v>
      </c>
      <c r="E1294" s="4">
        <v>66541063</v>
      </c>
      <c r="F1294" s="4">
        <v>0</v>
      </c>
      <c r="G1294" s="4">
        <v>0</v>
      </c>
    </row>
    <row r="1295" spans="1:7" x14ac:dyDescent="0.8">
      <c r="A1295" s="2" t="s">
        <v>165</v>
      </c>
      <c r="B1295" s="7" t="s">
        <v>30</v>
      </c>
      <c r="C1295" s="4">
        <v>32</v>
      </c>
      <c r="D1295" s="4">
        <v>4286868</v>
      </c>
      <c r="E1295" s="4">
        <v>12872180</v>
      </c>
      <c r="F1295" s="4">
        <v>0</v>
      </c>
      <c r="G1295" s="4">
        <v>0</v>
      </c>
    </row>
    <row r="1296" spans="1:7" x14ac:dyDescent="0.8">
      <c r="A1296" s="2" t="s">
        <v>379</v>
      </c>
      <c r="B1296"/>
      <c r="C1296" s="4">
        <v>5295</v>
      </c>
      <c r="D1296" s="4">
        <v>120662795</v>
      </c>
      <c r="E1296" s="4">
        <v>362314140</v>
      </c>
      <c r="F1296" s="4">
        <v>35610000</v>
      </c>
      <c r="G1296" s="4">
        <v>55390019</v>
      </c>
    </row>
    <row r="1297" spans="1:7" x14ac:dyDescent="0.8">
      <c r="A1297" s="2" t="s">
        <v>245</v>
      </c>
      <c r="B1297" s="2" t="s">
        <v>472</v>
      </c>
      <c r="C1297" s="4">
        <v>492</v>
      </c>
      <c r="D1297" s="4">
        <v>549991</v>
      </c>
      <c r="E1297" s="4">
        <v>1651453</v>
      </c>
      <c r="F1297" s="4">
        <v>0</v>
      </c>
      <c r="G1297" s="4">
        <v>0</v>
      </c>
    </row>
    <row r="1298" spans="1:7" x14ac:dyDescent="0.8">
      <c r="A1298" s="2" t="s">
        <v>245</v>
      </c>
      <c r="B1298" s="5" t="s">
        <v>472</v>
      </c>
      <c r="C1298" s="4">
        <v>492</v>
      </c>
      <c r="D1298" s="4">
        <v>549991</v>
      </c>
      <c r="E1298" s="4">
        <v>1651453</v>
      </c>
      <c r="F1298" s="4">
        <v>0</v>
      </c>
      <c r="G1298" s="4">
        <v>0</v>
      </c>
    </row>
    <row r="1299" spans="1:7" x14ac:dyDescent="0.8">
      <c r="A1299" s="2" t="s">
        <v>245</v>
      </c>
      <c r="B1299" s="6" t="s">
        <v>472</v>
      </c>
      <c r="C1299" s="4">
        <v>492</v>
      </c>
      <c r="D1299" s="4">
        <v>549991</v>
      </c>
      <c r="E1299" s="4">
        <v>1651453</v>
      </c>
      <c r="F1299" s="4">
        <v>0</v>
      </c>
      <c r="G1299" s="4">
        <v>0</v>
      </c>
    </row>
    <row r="1300" spans="1:7" x14ac:dyDescent="0.8">
      <c r="A1300" s="2" t="s">
        <v>245</v>
      </c>
      <c r="B1300" s="7">
        <v>0</v>
      </c>
      <c r="C1300" s="4">
        <v>424</v>
      </c>
      <c r="D1300" s="4">
        <v>0</v>
      </c>
      <c r="E1300" s="4">
        <v>0</v>
      </c>
      <c r="F1300" s="4">
        <v>0</v>
      </c>
      <c r="G1300" s="4">
        <v>0</v>
      </c>
    </row>
    <row r="1301" spans="1:7" x14ac:dyDescent="0.8">
      <c r="A1301" s="2" t="s">
        <v>245</v>
      </c>
      <c r="B1301" s="7">
        <v>1</v>
      </c>
      <c r="C1301" s="4">
        <v>68</v>
      </c>
      <c r="D1301" s="4">
        <v>549991</v>
      </c>
      <c r="E1301" s="4">
        <v>1651453</v>
      </c>
      <c r="F1301" s="4">
        <v>0</v>
      </c>
      <c r="G1301" s="4">
        <v>0</v>
      </c>
    </row>
    <row r="1302" spans="1:7" x14ac:dyDescent="0.8">
      <c r="A1302" s="2" t="s">
        <v>245</v>
      </c>
      <c r="B1302" s="2">
        <v>2</v>
      </c>
      <c r="C1302" s="4">
        <v>2784</v>
      </c>
      <c r="D1302" s="4">
        <v>44340810</v>
      </c>
      <c r="E1302" s="4">
        <v>133142174</v>
      </c>
      <c r="F1302" s="4">
        <v>19098638</v>
      </c>
      <c r="G1302" s="4">
        <v>30964950</v>
      </c>
    </row>
    <row r="1303" spans="1:7" x14ac:dyDescent="0.8">
      <c r="A1303" s="2" t="s">
        <v>245</v>
      </c>
      <c r="B1303" s="5">
        <v>2</v>
      </c>
      <c r="C1303" s="4">
        <v>2784</v>
      </c>
      <c r="D1303" s="4">
        <v>44340810</v>
      </c>
      <c r="E1303" s="4">
        <v>133142174</v>
      </c>
      <c r="F1303" s="4">
        <v>19098638</v>
      </c>
      <c r="G1303" s="4">
        <v>30964950</v>
      </c>
    </row>
    <row r="1304" spans="1:7" x14ac:dyDescent="0.8">
      <c r="A1304" s="2" t="s">
        <v>245</v>
      </c>
      <c r="B1304" s="6">
        <v>2</v>
      </c>
      <c r="C1304" s="4">
        <v>2784</v>
      </c>
      <c r="D1304" s="4">
        <v>44340810</v>
      </c>
      <c r="E1304" s="4">
        <v>133142174</v>
      </c>
      <c r="F1304" s="4">
        <v>19098638</v>
      </c>
      <c r="G1304" s="4">
        <v>30964950</v>
      </c>
    </row>
    <row r="1305" spans="1:7" x14ac:dyDescent="0.8">
      <c r="A1305" s="2" t="s">
        <v>245</v>
      </c>
      <c r="B1305" s="7">
        <v>2</v>
      </c>
      <c r="C1305" s="4">
        <v>2784</v>
      </c>
      <c r="D1305" s="4">
        <v>44340810</v>
      </c>
      <c r="E1305" s="4">
        <v>133142174</v>
      </c>
      <c r="F1305" s="4">
        <v>19098638</v>
      </c>
      <c r="G1305" s="4">
        <v>30964950</v>
      </c>
    </row>
    <row r="1306" spans="1:7" x14ac:dyDescent="0.8">
      <c r="A1306" s="2" t="s">
        <v>245</v>
      </c>
      <c r="B1306" s="2" t="s">
        <v>485</v>
      </c>
      <c r="C1306" s="4">
        <v>44</v>
      </c>
      <c r="D1306" s="4">
        <v>3244237</v>
      </c>
      <c r="E1306" s="4">
        <v>9741466</v>
      </c>
      <c r="F1306" s="4">
        <v>0</v>
      </c>
      <c r="G1306" s="4">
        <v>0</v>
      </c>
    </row>
    <row r="1307" spans="1:7" x14ac:dyDescent="0.8">
      <c r="A1307" s="2" t="s">
        <v>245</v>
      </c>
      <c r="B1307" s="5" t="s">
        <v>485</v>
      </c>
      <c r="C1307" s="4">
        <v>44</v>
      </c>
      <c r="D1307" s="4">
        <v>3244237</v>
      </c>
      <c r="E1307" s="4">
        <v>9741466</v>
      </c>
      <c r="F1307" s="4">
        <v>0</v>
      </c>
      <c r="G1307" s="4">
        <v>0</v>
      </c>
    </row>
    <row r="1308" spans="1:7" x14ac:dyDescent="0.8">
      <c r="A1308" s="2" t="s">
        <v>245</v>
      </c>
      <c r="B1308" s="6">
        <v>3</v>
      </c>
      <c r="C1308" s="4">
        <v>43</v>
      </c>
      <c r="D1308" s="4">
        <v>2816426</v>
      </c>
      <c r="E1308" s="4">
        <v>8456878</v>
      </c>
      <c r="F1308" s="4">
        <v>0</v>
      </c>
      <c r="G1308" s="4">
        <v>0</v>
      </c>
    </row>
    <row r="1309" spans="1:7" x14ac:dyDescent="0.8">
      <c r="A1309" s="2" t="s">
        <v>245</v>
      </c>
      <c r="B1309" s="7">
        <v>3</v>
      </c>
      <c r="C1309" s="4">
        <v>43</v>
      </c>
      <c r="D1309" s="4">
        <v>2816426</v>
      </c>
      <c r="E1309" s="4">
        <v>8456878</v>
      </c>
      <c r="F1309" s="4">
        <v>0</v>
      </c>
      <c r="G1309" s="4">
        <v>0</v>
      </c>
    </row>
    <row r="1310" spans="1:7" x14ac:dyDescent="0.8">
      <c r="A1310" s="2" t="s">
        <v>245</v>
      </c>
      <c r="B1310" s="6">
        <v>4</v>
      </c>
      <c r="C1310" s="4">
        <v>1</v>
      </c>
      <c r="D1310" s="4">
        <v>427811</v>
      </c>
      <c r="E1310" s="4">
        <v>1284588</v>
      </c>
      <c r="F1310" s="4">
        <v>0</v>
      </c>
      <c r="G1310" s="4">
        <v>0</v>
      </c>
    </row>
    <row r="1311" spans="1:7" x14ac:dyDescent="0.8">
      <c r="A1311" s="2" t="s">
        <v>245</v>
      </c>
      <c r="B1311" s="7">
        <v>4</v>
      </c>
      <c r="C1311" s="4">
        <v>1</v>
      </c>
      <c r="D1311" s="4">
        <v>427811</v>
      </c>
      <c r="E1311" s="4">
        <v>1284588</v>
      </c>
      <c r="F1311" s="4">
        <v>0</v>
      </c>
      <c r="G1311" s="4">
        <v>0</v>
      </c>
    </row>
    <row r="1312" spans="1:7" x14ac:dyDescent="0.8">
      <c r="A1312" s="2" t="s">
        <v>245</v>
      </c>
      <c r="B1312" s="2" t="s">
        <v>471</v>
      </c>
      <c r="C1312" s="4">
        <v>19</v>
      </c>
      <c r="D1312" s="4">
        <v>4522546</v>
      </c>
      <c r="E1312" s="4">
        <v>13579849</v>
      </c>
      <c r="F1312" s="4">
        <v>0</v>
      </c>
      <c r="G1312" s="4">
        <v>0</v>
      </c>
    </row>
    <row r="1313" spans="1:7" x14ac:dyDescent="0.8">
      <c r="A1313" s="2" t="s">
        <v>245</v>
      </c>
      <c r="B1313" s="5" t="s">
        <v>471</v>
      </c>
      <c r="C1313" s="4">
        <v>19</v>
      </c>
      <c r="D1313" s="4">
        <v>4522546</v>
      </c>
      <c r="E1313" s="4">
        <v>13579849</v>
      </c>
      <c r="F1313" s="4">
        <v>0</v>
      </c>
      <c r="G1313" s="4">
        <v>0</v>
      </c>
    </row>
    <row r="1314" spans="1:7" x14ac:dyDescent="0.8">
      <c r="A1314" s="2" t="s">
        <v>245</v>
      </c>
      <c r="B1314" s="6" t="s">
        <v>34</v>
      </c>
      <c r="C1314" s="4">
        <v>19</v>
      </c>
      <c r="D1314" s="4">
        <v>4522546</v>
      </c>
      <c r="E1314" s="4">
        <v>13579849</v>
      </c>
      <c r="F1314" s="4">
        <v>0</v>
      </c>
      <c r="G1314" s="4">
        <v>0</v>
      </c>
    </row>
    <row r="1315" spans="1:7" x14ac:dyDescent="0.8">
      <c r="A1315" s="2" t="s">
        <v>245</v>
      </c>
      <c r="B1315" s="7" t="s">
        <v>34</v>
      </c>
      <c r="C1315" s="4">
        <v>19</v>
      </c>
      <c r="D1315" s="4">
        <v>4522546</v>
      </c>
      <c r="E1315" s="4">
        <v>13579849</v>
      </c>
      <c r="F1315" s="4">
        <v>0</v>
      </c>
      <c r="G1315" s="4">
        <v>0</v>
      </c>
    </row>
    <row r="1316" spans="1:7" x14ac:dyDescent="0.8">
      <c r="A1316" s="2" t="s">
        <v>245</v>
      </c>
      <c r="B1316" s="2" t="s">
        <v>488</v>
      </c>
      <c r="C1316" s="4">
        <v>317</v>
      </c>
      <c r="D1316" s="4">
        <v>49504404</v>
      </c>
      <c r="E1316" s="4">
        <v>148646870</v>
      </c>
      <c r="F1316" s="4">
        <v>0</v>
      </c>
      <c r="G1316" s="4">
        <v>0</v>
      </c>
    </row>
    <row r="1317" spans="1:7" x14ac:dyDescent="0.8">
      <c r="A1317" s="2" t="s">
        <v>245</v>
      </c>
      <c r="B1317" s="5" t="s">
        <v>488</v>
      </c>
      <c r="C1317" s="4">
        <v>317</v>
      </c>
      <c r="D1317" s="4">
        <v>49504404</v>
      </c>
      <c r="E1317" s="4">
        <v>148646870</v>
      </c>
      <c r="F1317" s="4">
        <v>0</v>
      </c>
      <c r="G1317" s="4">
        <v>0</v>
      </c>
    </row>
    <row r="1318" spans="1:7" x14ac:dyDescent="0.8">
      <c r="A1318" s="2" t="s">
        <v>245</v>
      </c>
      <c r="B1318" s="6" t="s">
        <v>485</v>
      </c>
      <c r="C1318" s="4">
        <v>317</v>
      </c>
      <c r="D1318" s="4">
        <v>49504404</v>
      </c>
      <c r="E1318" s="4">
        <v>148646870</v>
      </c>
      <c r="F1318" s="4">
        <v>0</v>
      </c>
      <c r="G1318" s="4">
        <v>0</v>
      </c>
    </row>
    <row r="1319" spans="1:7" x14ac:dyDescent="0.8">
      <c r="A1319" s="2" t="s">
        <v>245</v>
      </c>
      <c r="B1319" s="7" t="s">
        <v>23</v>
      </c>
      <c r="C1319" s="4">
        <v>179</v>
      </c>
      <c r="D1319" s="4">
        <v>35914021</v>
      </c>
      <c r="E1319" s="4">
        <v>107839028</v>
      </c>
      <c r="F1319" s="4">
        <v>0</v>
      </c>
      <c r="G1319" s="4">
        <v>0</v>
      </c>
    </row>
    <row r="1320" spans="1:7" x14ac:dyDescent="0.8">
      <c r="A1320" s="2" t="s">
        <v>245</v>
      </c>
      <c r="B1320" s="7" t="s">
        <v>30</v>
      </c>
      <c r="C1320" s="4">
        <v>138</v>
      </c>
      <c r="D1320" s="4">
        <v>13590383</v>
      </c>
      <c r="E1320" s="4">
        <v>40807842</v>
      </c>
      <c r="F1320" s="4">
        <v>0</v>
      </c>
      <c r="G1320" s="4">
        <v>0</v>
      </c>
    </row>
    <row r="1321" spans="1:7" x14ac:dyDescent="0.8">
      <c r="A1321" s="2" t="s">
        <v>380</v>
      </c>
      <c r="B1321"/>
      <c r="C1321" s="4">
        <v>3656</v>
      </c>
      <c r="D1321" s="4">
        <v>102161988</v>
      </c>
      <c r="E1321" s="4">
        <v>306761812</v>
      </c>
      <c r="F1321" s="4">
        <v>19098638</v>
      </c>
      <c r="G1321" s="4">
        <v>30964950</v>
      </c>
    </row>
    <row r="1322" spans="1:7" x14ac:dyDescent="0.8">
      <c r="A1322" s="2" t="s">
        <v>180</v>
      </c>
      <c r="B1322" s="2" t="s">
        <v>472</v>
      </c>
      <c r="C1322" s="4">
        <v>319</v>
      </c>
      <c r="D1322" s="4">
        <v>260672</v>
      </c>
      <c r="E1322" s="4">
        <v>782720</v>
      </c>
      <c r="F1322" s="4">
        <v>0</v>
      </c>
      <c r="G1322" s="4">
        <v>0</v>
      </c>
    </row>
    <row r="1323" spans="1:7" x14ac:dyDescent="0.8">
      <c r="A1323" s="2" t="s">
        <v>180</v>
      </c>
      <c r="B1323" s="5" t="s">
        <v>472</v>
      </c>
      <c r="C1323" s="4">
        <v>319</v>
      </c>
      <c r="D1323" s="4">
        <v>260672</v>
      </c>
      <c r="E1323" s="4">
        <v>782720</v>
      </c>
      <c r="F1323" s="4">
        <v>0</v>
      </c>
      <c r="G1323" s="4">
        <v>0</v>
      </c>
    </row>
    <row r="1324" spans="1:7" x14ac:dyDescent="0.8">
      <c r="A1324" s="2" t="s">
        <v>180</v>
      </c>
      <c r="B1324" s="6" t="s">
        <v>472</v>
      </c>
      <c r="C1324" s="4">
        <v>319</v>
      </c>
      <c r="D1324" s="4">
        <v>260672</v>
      </c>
      <c r="E1324" s="4">
        <v>782720</v>
      </c>
      <c r="F1324" s="4">
        <v>0</v>
      </c>
      <c r="G1324" s="4">
        <v>0</v>
      </c>
    </row>
    <row r="1325" spans="1:7" x14ac:dyDescent="0.8">
      <c r="A1325" s="2" t="s">
        <v>180</v>
      </c>
      <c r="B1325" s="7">
        <v>0</v>
      </c>
      <c r="C1325" s="4">
        <v>260</v>
      </c>
      <c r="D1325" s="4">
        <v>0</v>
      </c>
      <c r="E1325" s="4">
        <v>0</v>
      </c>
      <c r="F1325" s="4">
        <v>0</v>
      </c>
      <c r="G1325" s="4">
        <v>0</v>
      </c>
    </row>
    <row r="1326" spans="1:7" x14ac:dyDescent="0.8">
      <c r="A1326" s="2" t="s">
        <v>180</v>
      </c>
      <c r="B1326" s="7">
        <v>1</v>
      </c>
      <c r="C1326" s="4">
        <v>59</v>
      </c>
      <c r="D1326" s="4">
        <v>260672</v>
      </c>
      <c r="E1326" s="4">
        <v>782720</v>
      </c>
      <c r="F1326" s="4">
        <v>0</v>
      </c>
      <c r="G1326" s="4">
        <v>0</v>
      </c>
    </row>
    <row r="1327" spans="1:7" x14ac:dyDescent="0.8">
      <c r="A1327" s="2" t="s">
        <v>180</v>
      </c>
      <c r="B1327" s="2">
        <v>2</v>
      </c>
      <c r="C1327" s="4">
        <v>796</v>
      </c>
      <c r="D1327" s="4">
        <v>69314085</v>
      </c>
      <c r="E1327" s="4">
        <v>208129414</v>
      </c>
      <c r="F1327" s="4">
        <v>5010000</v>
      </c>
      <c r="G1327" s="4">
        <v>6717876</v>
      </c>
    </row>
    <row r="1328" spans="1:7" x14ac:dyDescent="0.8">
      <c r="A1328" s="2" t="s">
        <v>180</v>
      </c>
      <c r="B1328" s="5">
        <v>2</v>
      </c>
      <c r="C1328" s="4">
        <v>796</v>
      </c>
      <c r="D1328" s="4">
        <v>69314085</v>
      </c>
      <c r="E1328" s="4">
        <v>208129414</v>
      </c>
      <c r="F1328" s="4">
        <v>5010000</v>
      </c>
      <c r="G1328" s="4">
        <v>6717876</v>
      </c>
    </row>
    <row r="1329" spans="1:7" x14ac:dyDescent="0.8">
      <c r="A1329" s="2" t="s">
        <v>180</v>
      </c>
      <c r="B1329" s="6">
        <v>2</v>
      </c>
      <c r="C1329" s="4">
        <v>796</v>
      </c>
      <c r="D1329" s="4">
        <v>69314085</v>
      </c>
      <c r="E1329" s="4">
        <v>208129414</v>
      </c>
      <c r="F1329" s="4">
        <v>5010000</v>
      </c>
      <c r="G1329" s="4">
        <v>6717876</v>
      </c>
    </row>
    <row r="1330" spans="1:7" x14ac:dyDescent="0.8">
      <c r="A1330" s="2" t="s">
        <v>180</v>
      </c>
      <c r="B1330" s="7">
        <v>2</v>
      </c>
      <c r="C1330" s="4">
        <v>796</v>
      </c>
      <c r="D1330" s="4">
        <v>69314085</v>
      </c>
      <c r="E1330" s="4">
        <v>208129414</v>
      </c>
      <c r="F1330" s="4">
        <v>5010000</v>
      </c>
      <c r="G1330" s="4">
        <v>6717876</v>
      </c>
    </row>
    <row r="1331" spans="1:7" x14ac:dyDescent="0.8">
      <c r="A1331" s="2" t="s">
        <v>180</v>
      </c>
      <c r="B1331" s="2" t="s">
        <v>488</v>
      </c>
      <c r="C1331" s="4">
        <v>7</v>
      </c>
      <c r="D1331" s="4">
        <v>1963390</v>
      </c>
      <c r="E1331" s="4">
        <v>5895472</v>
      </c>
      <c r="F1331" s="4">
        <v>0</v>
      </c>
      <c r="G1331" s="4">
        <v>0</v>
      </c>
    </row>
    <row r="1332" spans="1:7" x14ac:dyDescent="0.8">
      <c r="A1332" s="2" t="s">
        <v>180</v>
      </c>
      <c r="B1332" s="5" t="s">
        <v>488</v>
      </c>
      <c r="C1332" s="4">
        <v>7</v>
      </c>
      <c r="D1332" s="4">
        <v>1963390</v>
      </c>
      <c r="E1332" s="4">
        <v>5895472</v>
      </c>
      <c r="F1332" s="4">
        <v>0</v>
      </c>
      <c r="G1332" s="4">
        <v>0</v>
      </c>
    </row>
    <row r="1333" spans="1:7" x14ac:dyDescent="0.8">
      <c r="A1333" s="2" t="s">
        <v>180</v>
      </c>
      <c r="B1333" s="6" t="s">
        <v>485</v>
      </c>
      <c r="C1333" s="4">
        <v>7</v>
      </c>
      <c r="D1333" s="4">
        <v>1963390</v>
      </c>
      <c r="E1333" s="4">
        <v>5895472</v>
      </c>
      <c r="F1333" s="4">
        <v>0</v>
      </c>
      <c r="G1333" s="4">
        <v>0</v>
      </c>
    </row>
    <row r="1334" spans="1:7" x14ac:dyDescent="0.8">
      <c r="A1334" s="2" t="s">
        <v>180</v>
      </c>
      <c r="B1334" s="7" t="s">
        <v>23</v>
      </c>
      <c r="C1334" s="4">
        <v>7</v>
      </c>
      <c r="D1334" s="4">
        <v>1963390</v>
      </c>
      <c r="E1334" s="4">
        <v>5895472</v>
      </c>
      <c r="F1334" s="4">
        <v>0</v>
      </c>
      <c r="G1334" s="4">
        <v>0</v>
      </c>
    </row>
    <row r="1335" spans="1:7" x14ac:dyDescent="0.8">
      <c r="A1335" s="2" t="s">
        <v>381</v>
      </c>
      <c r="B1335"/>
      <c r="C1335" s="4">
        <v>1122</v>
      </c>
      <c r="D1335" s="4">
        <v>71538147</v>
      </c>
      <c r="E1335" s="4">
        <v>214807606</v>
      </c>
      <c r="F1335" s="4">
        <v>5010000</v>
      </c>
      <c r="G1335" s="4">
        <v>6717876</v>
      </c>
    </row>
    <row r="1336" spans="1:7" x14ac:dyDescent="0.8">
      <c r="A1336" s="2" t="s">
        <v>189</v>
      </c>
      <c r="B1336" s="2" t="s">
        <v>472</v>
      </c>
      <c r="C1336" s="4">
        <v>387</v>
      </c>
      <c r="D1336" s="4">
        <v>555527</v>
      </c>
      <c r="E1336" s="4">
        <v>1668080</v>
      </c>
      <c r="F1336" s="4">
        <v>0</v>
      </c>
      <c r="G1336" s="4">
        <v>0</v>
      </c>
    </row>
    <row r="1337" spans="1:7" x14ac:dyDescent="0.8">
      <c r="A1337" s="2" t="s">
        <v>189</v>
      </c>
      <c r="B1337" s="5" t="s">
        <v>472</v>
      </c>
      <c r="C1337" s="4">
        <v>387</v>
      </c>
      <c r="D1337" s="4">
        <v>555527</v>
      </c>
      <c r="E1337" s="4">
        <v>1668080</v>
      </c>
      <c r="F1337" s="4">
        <v>0</v>
      </c>
      <c r="G1337" s="4">
        <v>0</v>
      </c>
    </row>
    <row r="1338" spans="1:7" x14ac:dyDescent="0.8">
      <c r="A1338" s="2" t="s">
        <v>189</v>
      </c>
      <c r="B1338" s="6" t="s">
        <v>472</v>
      </c>
      <c r="C1338" s="4">
        <v>387</v>
      </c>
      <c r="D1338" s="4">
        <v>555527</v>
      </c>
      <c r="E1338" s="4">
        <v>1668080</v>
      </c>
      <c r="F1338" s="4">
        <v>0</v>
      </c>
      <c r="G1338" s="4">
        <v>0</v>
      </c>
    </row>
    <row r="1339" spans="1:7" x14ac:dyDescent="0.8">
      <c r="A1339" s="2" t="s">
        <v>189</v>
      </c>
      <c r="B1339" s="7">
        <v>0</v>
      </c>
      <c r="C1339" s="4">
        <v>328</v>
      </c>
      <c r="D1339" s="4">
        <v>0</v>
      </c>
      <c r="E1339" s="4">
        <v>0</v>
      </c>
      <c r="F1339" s="4">
        <v>0</v>
      </c>
      <c r="G1339" s="4">
        <v>0</v>
      </c>
    </row>
    <row r="1340" spans="1:7" x14ac:dyDescent="0.8">
      <c r="A1340" s="2" t="s">
        <v>189</v>
      </c>
      <c r="B1340" s="7">
        <v>1</v>
      </c>
      <c r="C1340" s="4">
        <v>59</v>
      </c>
      <c r="D1340" s="4">
        <v>555527</v>
      </c>
      <c r="E1340" s="4">
        <v>1668080</v>
      </c>
      <c r="F1340" s="4">
        <v>0</v>
      </c>
      <c r="G1340" s="4">
        <v>0</v>
      </c>
    </row>
    <row r="1341" spans="1:7" x14ac:dyDescent="0.8">
      <c r="A1341" s="2" t="s">
        <v>189</v>
      </c>
      <c r="B1341" s="2">
        <v>2</v>
      </c>
      <c r="C1341" s="4">
        <v>166</v>
      </c>
      <c r="D1341" s="4">
        <v>3554681</v>
      </c>
      <c r="E1341" s="4">
        <v>10673639</v>
      </c>
      <c r="F1341" s="4">
        <v>1300000</v>
      </c>
      <c r="G1341" s="4">
        <v>2025219</v>
      </c>
    </row>
    <row r="1342" spans="1:7" x14ac:dyDescent="0.8">
      <c r="A1342" s="2" t="s">
        <v>189</v>
      </c>
      <c r="B1342" s="5">
        <v>2</v>
      </c>
      <c r="C1342" s="4">
        <v>166</v>
      </c>
      <c r="D1342" s="4">
        <v>3554681</v>
      </c>
      <c r="E1342" s="4">
        <v>10673639</v>
      </c>
      <c r="F1342" s="4">
        <v>1300000</v>
      </c>
      <c r="G1342" s="4">
        <v>2025219</v>
      </c>
    </row>
    <row r="1343" spans="1:7" x14ac:dyDescent="0.8">
      <c r="A1343" s="2" t="s">
        <v>189</v>
      </c>
      <c r="B1343" s="6">
        <v>2</v>
      </c>
      <c r="C1343" s="4">
        <v>166</v>
      </c>
      <c r="D1343" s="4">
        <v>3554681</v>
      </c>
      <c r="E1343" s="4">
        <v>10673639</v>
      </c>
      <c r="F1343" s="4">
        <v>1300000</v>
      </c>
      <c r="G1343" s="4">
        <v>2025219</v>
      </c>
    </row>
    <row r="1344" spans="1:7" x14ac:dyDescent="0.8">
      <c r="A1344" s="2" t="s">
        <v>189</v>
      </c>
      <c r="B1344" s="7">
        <v>2</v>
      </c>
      <c r="C1344" s="4">
        <v>166</v>
      </c>
      <c r="D1344" s="4">
        <v>3554681</v>
      </c>
      <c r="E1344" s="4">
        <v>10673639</v>
      </c>
      <c r="F1344" s="4">
        <v>1300000</v>
      </c>
      <c r="G1344" s="4">
        <v>2025219</v>
      </c>
    </row>
    <row r="1345" spans="1:7" x14ac:dyDescent="0.8">
      <c r="A1345" s="2" t="s">
        <v>189</v>
      </c>
      <c r="B1345" s="2" t="s">
        <v>485</v>
      </c>
      <c r="C1345" s="4">
        <v>8</v>
      </c>
      <c r="D1345" s="4">
        <v>2083130</v>
      </c>
      <c r="E1345" s="4">
        <v>6255016</v>
      </c>
      <c r="F1345" s="4">
        <v>0</v>
      </c>
      <c r="G1345" s="4">
        <v>0</v>
      </c>
    </row>
    <row r="1346" spans="1:7" x14ac:dyDescent="0.8">
      <c r="A1346" s="2" t="s">
        <v>189</v>
      </c>
      <c r="B1346" s="5" t="s">
        <v>485</v>
      </c>
      <c r="C1346" s="4">
        <v>8</v>
      </c>
      <c r="D1346" s="4">
        <v>2083130</v>
      </c>
      <c r="E1346" s="4">
        <v>6255016</v>
      </c>
      <c r="F1346" s="4">
        <v>0</v>
      </c>
      <c r="G1346" s="4">
        <v>0</v>
      </c>
    </row>
    <row r="1347" spans="1:7" x14ac:dyDescent="0.8">
      <c r="A1347" s="2" t="s">
        <v>189</v>
      </c>
      <c r="B1347" s="6">
        <v>3</v>
      </c>
      <c r="C1347" s="4">
        <v>8</v>
      </c>
      <c r="D1347" s="4">
        <v>2083130</v>
      </c>
      <c r="E1347" s="4">
        <v>6255016</v>
      </c>
      <c r="F1347" s="4">
        <v>0</v>
      </c>
      <c r="G1347" s="4">
        <v>0</v>
      </c>
    </row>
    <row r="1348" spans="1:7" x14ac:dyDescent="0.8">
      <c r="A1348" s="2" t="s">
        <v>189</v>
      </c>
      <c r="B1348" s="7">
        <v>3</v>
      </c>
      <c r="C1348" s="4">
        <v>8</v>
      </c>
      <c r="D1348" s="4">
        <v>2083130</v>
      </c>
      <c r="E1348" s="4">
        <v>6255016</v>
      </c>
      <c r="F1348" s="4">
        <v>0</v>
      </c>
      <c r="G1348" s="4">
        <v>0</v>
      </c>
    </row>
    <row r="1349" spans="1:7" x14ac:dyDescent="0.8">
      <c r="A1349" s="2" t="s">
        <v>189</v>
      </c>
      <c r="B1349" s="2" t="s">
        <v>471</v>
      </c>
      <c r="C1349" s="4">
        <v>58</v>
      </c>
      <c r="D1349" s="4">
        <v>17772862</v>
      </c>
      <c r="E1349" s="4">
        <v>53366574</v>
      </c>
      <c r="F1349" s="4">
        <v>0</v>
      </c>
      <c r="G1349" s="4">
        <v>0</v>
      </c>
    </row>
    <row r="1350" spans="1:7" x14ac:dyDescent="0.8">
      <c r="A1350" s="2" t="s">
        <v>189</v>
      </c>
      <c r="B1350" s="5" t="s">
        <v>471</v>
      </c>
      <c r="C1350" s="4">
        <v>58</v>
      </c>
      <c r="D1350" s="4">
        <v>17772862</v>
      </c>
      <c r="E1350" s="4">
        <v>53366574</v>
      </c>
      <c r="F1350" s="4">
        <v>0</v>
      </c>
      <c r="G1350" s="4">
        <v>0</v>
      </c>
    </row>
    <row r="1351" spans="1:7" x14ac:dyDescent="0.8">
      <c r="A1351" s="2" t="s">
        <v>189</v>
      </c>
      <c r="B1351" s="6" t="s">
        <v>34</v>
      </c>
      <c r="C1351" s="4">
        <v>58</v>
      </c>
      <c r="D1351" s="4">
        <v>17772862</v>
      </c>
      <c r="E1351" s="4">
        <v>53366574</v>
      </c>
      <c r="F1351" s="4">
        <v>0</v>
      </c>
      <c r="G1351" s="4">
        <v>0</v>
      </c>
    </row>
    <row r="1352" spans="1:7" x14ac:dyDescent="0.8">
      <c r="A1352" s="2" t="s">
        <v>189</v>
      </c>
      <c r="B1352" s="7" t="s">
        <v>34</v>
      </c>
      <c r="C1352" s="4">
        <v>58</v>
      </c>
      <c r="D1352" s="4">
        <v>17772862</v>
      </c>
      <c r="E1352" s="4">
        <v>53366574</v>
      </c>
      <c r="F1352" s="4">
        <v>0</v>
      </c>
      <c r="G1352" s="4">
        <v>0</v>
      </c>
    </row>
    <row r="1353" spans="1:7" x14ac:dyDescent="0.8">
      <c r="A1353" s="2" t="s">
        <v>189</v>
      </c>
      <c r="B1353" s="2" t="s">
        <v>488</v>
      </c>
      <c r="C1353" s="4">
        <v>168</v>
      </c>
      <c r="D1353" s="4">
        <v>57410360</v>
      </c>
      <c r="E1353" s="4">
        <v>172386091</v>
      </c>
      <c r="F1353" s="4">
        <v>0</v>
      </c>
      <c r="G1353" s="4">
        <v>0</v>
      </c>
    </row>
    <row r="1354" spans="1:7" x14ac:dyDescent="0.8">
      <c r="A1354" s="2" t="s">
        <v>189</v>
      </c>
      <c r="B1354" s="5" t="s">
        <v>488</v>
      </c>
      <c r="C1354" s="4">
        <v>168</v>
      </c>
      <c r="D1354" s="4">
        <v>57410360</v>
      </c>
      <c r="E1354" s="4">
        <v>172386091</v>
      </c>
      <c r="F1354" s="4">
        <v>0</v>
      </c>
      <c r="G1354" s="4">
        <v>0</v>
      </c>
    </row>
    <row r="1355" spans="1:7" x14ac:dyDescent="0.8">
      <c r="A1355" s="2" t="s">
        <v>189</v>
      </c>
      <c r="B1355" s="6" t="s">
        <v>485</v>
      </c>
      <c r="C1355" s="4">
        <v>168</v>
      </c>
      <c r="D1355" s="4">
        <v>57410360</v>
      </c>
      <c r="E1355" s="4">
        <v>172386091</v>
      </c>
      <c r="F1355" s="4">
        <v>0</v>
      </c>
      <c r="G1355" s="4">
        <v>0</v>
      </c>
    </row>
    <row r="1356" spans="1:7" x14ac:dyDescent="0.8">
      <c r="A1356" s="2" t="s">
        <v>189</v>
      </c>
      <c r="B1356" s="7" t="s">
        <v>23</v>
      </c>
      <c r="C1356" s="4">
        <v>96</v>
      </c>
      <c r="D1356" s="4">
        <v>25945858</v>
      </c>
      <c r="E1356" s="4">
        <v>77907628</v>
      </c>
      <c r="F1356" s="4">
        <v>0</v>
      </c>
      <c r="G1356" s="4">
        <v>0</v>
      </c>
    </row>
    <row r="1357" spans="1:7" x14ac:dyDescent="0.8">
      <c r="A1357" s="2" t="s">
        <v>189</v>
      </c>
      <c r="B1357" s="7" t="s">
        <v>30</v>
      </c>
      <c r="C1357" s="4">
        <v>72</v>
      </c>
      <c r="D1357" s="4">
        <v>31464502</v>
      </c>
      <c r="E1357" s="4">
        <v>94478463</v>
      </c>
      <c r="F1357" s="4">
        <v>0</v>
      </c>
      <c r="G1357" s="4">
        <v>0</v>
      </c>
    </row>
    <row r="1358" spans="1:7" x14ac:dyDescent="0.8">
      <c r="A1358" s="2" t="s">
        <v>382</v>
      </c>
      <c r="B1358"/>
      <c r="C1358" s="4">
        <v>787</v>
      </c>
      <c r="D1358" s="4">
        <v>81376560</v>
      </c>
      <c r="E1358" s="4">
        <v>244349400</v>
      </c>
      <c r="F1358" s="4">
        <v>1300000</v>
      </c>
      <c r="G1358" s="4">
        <v>2025219</v>
      </c>
    </row>
    <row r="1359" spans="1:7" x14ac:dyDescent="0.8">
      <c r="A1359" s="2" t="s">
        <v>32</v>
      </c>
      <c r="B1359" s="2" t="s">
        <v>472</v>
      </c>
      <c r="C1359" s="4">
        <v>1217</v>
      </c>
      <c r="D1359" s="4">
        <v>8267908</v>
      </c>
      <c r="E1359" s="4">
        <v>24826049</v>
      </c>
      <c r="F1359" s="4">
        <v>0</v>
      </c>
      <c r="G1359" s="4">
        <v>0</v>
      </c>
    </row>
    <row r="1360" spans="1:7" x14ac:dyDescent="0.8">
      <c r="A1360" s="2" t="s">
        <v>32</v>
      </c>
      <c r="B1360" s="5" t="s">
        <v>472</v>
      </c>
      <c r="C1360" s="4">
        <v>1217</v>
      </c>
      <c r="D1360" s="4">
        <v>8267908</v>
      </c>
      <c r="E1360" s="4">
        <v>24826049</v>
      </c>
      <c r="F1360" s="4">
        <v>0</v>
      </c>
      <c r="G1360" s="4">
        <v>0</v>
      </c>
    </row>
    <row r="1361" spans="1:7" x14ac:dyDescent="0.8">
      <c r="A1361" s="2" t="s">
        <v>32</v>
      </c>
      <c r="B1361" s="6" t="s">
        <v>472</v>
      </c>
      <c r="C1361" s="4">
        <v>1217</v>
      </c>
      <c r="D1361" s="4">
        <v>8267908</v>
      </c>
      <c r="E1361" s="4">
        <v>24826049</v>
      </c>
      <c r="F1361" s="4">
        <v>0</v>
      </c>
      <c r="G1361" s="4">
        <v>0</v>
      </c>
    </row>
    <row r="1362" spans="1:7" x14ac:dyDescent="0.8">
      <c r="A1362" s="2" t="s">
        <v>32</v>
      </c>
      <c r="B1362" s="7">
        <v>0</v>
      </c>
      <c r="C1362" s="4">
        <v>896</v>
      </c>
      <c r="D1362" s="4">
        <v>0</v>
      </c>
      <c r="E1362" s="4">
        <v>0</v>
      </c>
      <c r="F1362" s="4">
        <v>0</v>
      </c>
      <c r="G1362" s="4">
        <v>0</v>
      </c>
    </row>
    <row r="1363" spans="1:7" x14ac:dyDescent="0.8">
      <c r="A1363" s="2" t="s">
        <v>32</v>
      </c>
      <c r="B1363" s="7">
        <v>1</v>
      </c>
      <c r="C1363" s="4">
        <v>321</v>
      </c>
      <c r="D1363" s="4">
        <v>8267908</v>
      </c>
      <c r="E1363" s="4">
        <v>24826049</v>
      </c>
      <c r="F1363" s="4">
        <v>0</v>
      </c>
      <c r="G1363" s="4">
        <v>0</v>
      </c>
    </row>
    <row r="1364" spans="1:7" x14ac:dyDescent="0.8">
      <c r="A1364" s="2" t="s">
        <v>32</v>
      </c>
      <c r="B1364" s="2">
        <v>2</v>
      </c>
      <c r="C1364" s="4">
        <v>16737</v>
      </c>
      <c r="D1364" s="4">
        <v>384977967</v>
      </c>
      <c r="E1364" s="4">
        <v>1155973151</v>
      </c>
      <c r="F1364" s="4">
        <v>130585129</v>
      </c>
      <c r="G1364" s="4">
        <v>181989296</v>
      </c>
    </row>
    <row r="1365" spans="1:7" x14ac:dyDescent="0.8">
      <c r="A1365" s="2" t="s">
        <v>32</v>
      </c>
      <c r="B1365" s="5">
        <v>2</v>
      </c>
      <c r="C1365" s="4">
        <v>16737</v>
      </c>
      <c r="D1365" s="4">
        <v>384977967</v>
      </c>
      <c r="E1365" s="4">
        <v>1155973151</v>
      </c>
      <c r="F1365" s="4">
        <v>130585129</v>
      </c>
      <c r="G1365" s="4">
        <v>181989296</v>
      </c>
    </row>
    <row r="1366" spans="1:7" x14ac:dyDescent="0.8">
      <c r="A1366" s="2" t="s">
        <v>32</v>
      </c>
      <c r="B1366" s="6">
        <v>2</v>
      </c>
      <c r="C1366" s="4">
        <v>16737</v>
      </c>
      <c r="D1366" s="4">
        <v>384977967</v>
      </c>
      <c r="E1366" s="4">
        <v>1155973151</v>
      </c>
      <c r="F1366" s="4">
        <v>130585129</v>
      </c>
      <c r="G1366" s="4">
        <v>181989296</v>
      </c>
    </row>
    <row r="1367" spans="1:7" x14ac:dyDescent="0.8">
      <c r="A1367" s="2" t="s">
        <v>32</v>
      </c>
      <c r="B1367" s="7">
        <v>2</v>
      </c>
      <c r="C1367" s="4">
        <v>16737</v>
      </c>
      <c r="D1367" s="4">
        <v>384977967</v>
      </c>
      <c r="E1367" s="4">
        <v>1155973151</v>
      </c>
      <c r="F1367" s="4">
        <v>130585129</v>
      </c>
      <c r="G1367" s="4">
        <v>181989296</v>
      </c>
    </row>
    <row r="1368" spans="1:7" x14ac:dyDescent="0.8">
      <c r="A1368" s="2" t="s">
        <v>32</v>
      </c>
      <c r="B1368" s="2" t="s">
        <v>485</v>
      </c>
      <c r="C1368" s="4">
        <v>16</v>
      </c>
      <c r="D1368" s="4">
        <v>22518214</v>
      </c>
      <c r="E1368" s="4">
        <v>67615440</v>
      </c>
      <c r="F1368" s="4">
        <v>0</v>
      </c>
      <c r="G1368" s="4">
        <v>768000</v>
      </c>
    </row>
    <row r="1369" spans="1:7" x14ac:dyDescent="0.8">
      <c r="A1369" s="2" t="s">
        <v>32</v>
      </c>
      <c r="B1369" s="5" t="s">
        <v>485</v>
      </c>
      <c r="C1369" s="4">
        <v>16</v>
      </c>
      <c r="D1369" s="4">
        <v>22518214</v>
      </c>
      <c r="E1369" s="4">
        <v>67615440</v>
      </c>
      <c r="F1369" s="4">
        <v>0</v>
      </c>
      <c r="G1369" s="4">
        <v>768000</v>
      </c>
    </row>
    <row r="1370" spans="1:7" x14ac:dyDescent="0.8">
      <c r="A1370" s="2" t="s">
        <v>32</v>
      </c>
      <c r="B1370" s="6">
        <v>3</v>
      </c>
      <c r="C1370" s="4">
        <v>15</v>
      </c>
      <c r="D1370" s="4">
        <v>21934107</v>
      </c>
      <c r="E1370" s="4">
        <v>65861542</v>
      </c>
      <c r="F1370" s="4">
        <v>0</v>
      </c>
      <c r="G1370" s="4">
        <v>768000</v>
      </c>
    </row>
    <row r="1371" spans="1:7" x14ac:dyDescent="0.8">
      <c r="A1371" s="2" t="s">
        <v>32</v>
      </c>
      <c r="B1371" s="7">
        <v>3</v>
      </c>
      <c r="C1371" s="4">
        <v>15</v>
      </c>
      <c r="D1371" s="4">
        <v>21934107</v>
      </c>
      <c r="E1371" s="4">
        <v>65861542</v>
      </c>
      <c r="F1371" s="4">
        <v>0</v>
      </c>
      <c r="G1371" s="4">
        <v>768000</v>
      </c>
    </row>
    <row r="1372" spans="1:7" x14ac:dyDescent="0.8">
      <c r="A1372" s="2" t="s">
        <v>32</v>
      </c>
      <c r="B1372" s="6">
        <v>4</v>
      </c>
      <c r="C1372" s="4">
        <v>1</v>
      </c>
      <c r="D1372" s="4">
        <v>584107</v>
      </c>
      <c r="E1372" s="4">
        <v>1753898</v>
      </c>
      <c r="F1372" s="4">
        <v>0</v>
      </c>
      <c r="G1372" s="4">
        <v>0</v>
      </c>
    </row>
    <row r="1373" spans="1:7" x14ac:dyDescent="0.8">
      <c r="A1373" s="2" t="s">
        <v>32</v>
      </c>
      <c r="B1373" s="7">
        <v>4</v>
      </c>
      <c r="C1373" s="4">
        <v>1</v>
      </c>
      <c r="D1373" s="4">
        <v>584107</v>
      </c>
      <c r="E1373" s="4">
        <v>1753898</v>
      </c>
      <c r="F1373" s="4">
        <v>0</v>
      </c>
      <c r="G1373" s="4">
        <v>0</v>
      </c>
    </row>
    <row r="1374" spans="1:7" x14ac:dyDescent="0.8">
      <c r="A1374" s="2" t="s">
        <v>32</v>
      </c>
      <c r="B1374" s="2" t="s">
        <v>471</v>
      </c>
      <c r="C1374" s="4">
        <v>11</v>
      </c>
      <c r="D1374" s="4">
        <v>2818891</v>
      </c>
      <c r="E1374" s="4">
        <v>8464284</v>
      </c>
      <c r="F1374" s="4">
        <v>0</v>
      </c>
      <c r="G1374" s="4">
        <v>0</v>
      </c>
    </row>
    <row r="1375" spans="1:7" x14ac:dyDescent="0.8">
      <c r="A1375" s="2" t="s">
        <v>32</v>
      </c>
      <c r="B1375" s="5" t="s">
        <v>471</v>
      </c>
      <c r="C1375" s="4">
        <v>11</v>
      </c>
      <c r="D1375" s="4">
        <v>2818891</v>
      </c>
      <c r="E1375" s="4">
        <v>8464284</v>
      </c>
      <c r="F1375" s="4">
        <v>0</v>
      </c>
      <c r="G1375" s="4">
        <v>0</v>
      </c>
    </row>
    <row r="1376" spans="1:7" x14ac:dyDescent="0.8">
      <c r="A1376" s="2" t="s">
        <v>32</v>
      </c>
      <c r="B1376" s="6" t="s">
        <v>34</v>
      </c>
      <c r="C1376" s="4">
        <v>8</v>
      </c>
      <c r="D1376" s="4">
        <v>2283199</v>
      </c>
      <c r="E1376" s="4">
        <v>6855762</v>
      </c>
      <c r="F1376" s="4">
        <v>0</v>
      </c>
      <c r="G1376" s="4">
        <v>0</v>
      </c>
    </row>
    <row r="1377" spans="1:7" x14ac:dyDescent="0.8">
      <c r="A1377" s="2" t="s">
        <v>32</v>
      </c>
      <c r="B1377" s="7" t="s">
        <v>34</v>
      </c>
      <c r="C1377" s="4">
        <v>8</v>
      </c>
      <c r="D1377" s="4">
        <v>2283199</v>
      </c>
      <c r="E1377" s="4">
        <v>6855762</v>
      </c>
      <c r="F1377" s="4">
        <v>0</v>
      </c>
      <c r="G1377" s="4">
        <v>0</v>
      </c>
    </row>
    <row r="1378" spans="1:7" x14ac:dyDescent="0.8">
      <c r="A1378" s="2" t="s">
        <v>32</v>
      </c>
      <c r="B1378" s="6" t="s">
        <v>118</v>
      </c>
      <c r="C1378" s="4">
        <v>1</v>
      </c>
      <c r="D1378" s="4">
        <v>43292</v>
      </c>
      <c r="E1378" s="4">
        <v>129993</v>
      </c>
      <c r="F1378" s="4">
        <v>0</v>
      </c>
      <c r="G1378" s="4">
        <v>0</v>
      </c>
    </row>
    <row r="1379" spans="1:7" x14ac:dyDescent="0.8">
      <c r="A1379" s="2" t="s">
        <v>32</v>
      </c>
      <c r="B1379" s="7" t="s">
        <v>118</v>
      </c>
      <c r="C1379" s="4">
        <v>1</v>
      </c>
      <c r="D1379" s="4">
        <v>43292</v>
      </c>
      <c r="E1379" s="4">
        <v>129993</v>
      </c>
      <c r="F1379" s="4">
        <v>0</v>
      </c>
      <c r="G1379" s="4">
        <v>0</v>
      </c>
    </row>
    <row r="1380" spans="1:7" x14ac:dyDescent="0.8">
      <c r="A1380" s="2" t="s">
        <v>32</v>
      </c>
      <c r="B1380" s="6" t="s">
        <v>40</v>
      </c>
      <c r="C1380" s="4">
        <v>2</v>
      </c>
      <c r="D1380" s="4">
        <v>492400</v>
      </c>
      <c r="E1380" s="4">
        <v>1478529</v>
      </c>
      <c r="F1380" s="4">
        <v>0</v>
      </c>
      <c r="G1380" s="4">
        <v>0</v>
      </c>
    </row>
    <row r="1381" spans="1:7" x14ac:dyDescent="0.8">
      <c r="A1381" s="2" t="s">
        <v>32</v>
      </c>
      <c r="B1381" s="7" t="s">
        <v>40</v>
      </c>
      <c r="C1381" s="4">
        <v>2</v>
      </c>
      <c r="D1381" s="4">
        <v>492400</v>
      </c>
      <c r="E1381" s="4">
        <v>1478529</v>
      </c>
      <c r="F1381" s="4">
        <v>0</v>
      </c>
      <c r="G1381" s="4">
        <v>0</v>
      </c>
    </row>
    <row r="1382" spans="1:7" x14ac:dyDescent="0.8">
      <c r="A1382" s="2" t="s">
        <v>32</v>
      </c>
      <c r="B1382" s="2" t="s">
        <v>488</v>
      </c>
      <c r="C1382" s="4">
        <v>300</v>
      </c>
      <c r="D1382" s="4">
        <v>196550650</v>
      </c>
      <c r="E1382" s="4">
        <v>590182644</v>
      </c>
      <c r="F1382" s="4">
        <v>0</v>
      </c>
      <c r="G1382" s="4">
        <v>0</v>
      </c>
    </row>
    <row r="1383" spans="1:7" x14ac:dyDescent="0.8">
      <c r="A1383" s="2" t="s">
        <v>32</v>
      </c>
      <c r="B1383" s="5" t="s">
        <v>488</v>
      </c>
      <c r="C1383" s="4">
        <v>300</v>
      </c>
      <c r="D1383" s="4">
        <v>196550650</v>
      </c>
      <c r="E1383" s="4">
        <v>590182644</v>
      </c>
      <c r="F1383" s="4">
        <v>0</v>
      </c>
      <c r="G1383" s="4">
        <v>0</v>
      </c>
    </row>
    <row r="1384" spans="1:7" x14ac:dyDescent="0.8">
      <c r="A1384" s="2" t="s">
        <v>32</v>
      </c>
      <c r="B1384" s="6" t="s">
        <v>485</v>
      </c>
      <c r="C1384" s="4">
        <v>300</v>
      </c>
      <c r="D1384" s="4">
        <v>196550650</v>
      </c>
      <c r="E1384" s="4">
        <v>590182644</v>
      </c>
      <c r="F1384" s="4">
        <v>0</v>
      </c>
      <c r="G1384" s="4">
        <v>0</v>
      </c>
    </row>
    <row r="1385" spans="1:7" x14ac:dyDescent="0.8">
      <c r="A1385" s="2" t="s">
        <v>32</v>
      </c>
      <c r="B1385" s="7" t="s">
        <v>23</v>
      </c>
      <c r="C1385" s="4">
        <v>279</v>
      </c>
      <c r="D1385" s="4">
        <v>172435611</v>
      </c>
      <c r="E1385" s="4">
        <v>517772417</v>
      </c>
      <c r="F1385" s="4">
        <v>0</v>
      </c>
      <c r="G1385" s="4">
        <v>0</v>
      </c>
    </row>
    <row r="1386" spans="1:7" x14ac:dyDescent="0.8">
      <c r="A1386" s="2" t="s">
        <v>32</v>
      </c>
      <c r="B1386" s="7" t="s">
        <v>30</v>
      </c>
      <c r="C1386" s="4">
        <v>21</v>
      </c>
      <c r="D1386" s="4">
        <v>24115039</v>
      </c>
      <c r="E1386" s="4">
        <v>72410227</v>
      </c>
      <c r="F1386" s="4">
        <v>0</v>
      </c>
      <c r="G1386" s="4">
        <v>0</v>
      </c>
    </row>
    <row r="1387" spans="1:7" x14ac:dyDescent="0.8">
      <c r="A1387" s="2" t="s">
        <v>383</v>
      </c>
      <c r="B1387"/>
      <c r="C1387" s="4">
        <v>18281</v>
      </c>
      <c r="D1387" s="4">
        <v>615133630</v>
      </c>
      <c r="E1387" s="4">
        <v>1847061568</v>
      </c>
      <c r="F1387" s="4">
        <v>130585129</v>
      </c>
      <c r="G1387" s="4">
        <v>182757296</v>
      </c>
    </row>
    <row r="1388" spans="1:7" x14ac:dyDescent="0.8">
      <c r="A1388" s="2" t="s">
        <v>234</v>
      </c>
      <c r="B1388" s="2" t="s">
        <v>472</v>
      </c>
      <c r="C1388" s="4">
        <v>3</v>
      </c>
      <c r="D1388" s="4">
        <v>63637</v>
      </c>
      <c r="E1388" s="4">
        <v>191082</v>
      </c>
      <c r="F1388" s="4">
        <v>0</v>
      </c>
      <c r="G1388" s="4">
        <v>0</v>
      </c>
    </row>
    <row r="1389" spans="1:7" x14ac:dyDescent="0.8">
      <c r="A1389" s="2" t="s">
        <v>234</v>
      </c>
      <c r="B1389" s="5" t="s">
        <v>472</v>
      </c>
      <c r="C1389" s="4">
        <v>3</v>
      </c>
      <c r="D1389" s="4">
        <v>63637</v>
      </c>
      <c r="E1389" s="4">
        <v>191082</v>
      </c>
      <c r="F1389" s="4">
        <v>0</v>
      </c>
      <c r="G1389" s="4">
        <v>0</v>
      </c>
    </row>
    <row r="1390" spans="1:7" x14ac:dyDescent="0.8">
      <c r="A1390" s="2" t="s">
        <v>234</v>
      </c>
      <c r="B1390" s="6" t="s">
        <v>472</v>
      </c>
      <c r="C1390" s="4">
        <v>3</v>
      </c>
      <c r="D1390" s="4">
        <v>63637</v>
      </c>
      <c r="E1390" s="4">
        <v>191082</v>
      </c>
      <c r="F1390" s="4">
        <v>0</v>
      </c>
      <c r="G1390" s="4">
        <v>0</v>
      </c>
    </row>
    <row r="1391" spans="1:7" x14ac:dyDescent="0.8">
      <c r="A1391" s="2" t="s">
        <v>234</v>
      </c>
      <c r="B1391" s="7">
        <v>1</v>
      </c>
      <c r="C1391" s="4">
        <v>3</v>
      </c>
      <c r="D1391" s="4">
        <v>63637</v>
      </c>
      <c r="E1391" s="4">
        <v>191082</v>
      </c>
      <c r="F1391" s="4">
        <v>0</v>
      </c>
      <c r="G1391" s="4">
        <v>0</v>
      </c>
    </row>
    <row r="1392" spans="1:7" x14ac:dyDescent="0.8">
      <c r="A1392" s="2" t="s">
        <v>384</v>
      </c>
      <c r="B1392"/>
      <c r="C1392" s="4">
        <v>3</v>
      </c>
      <c r="D1392" s="4">
        <v>63637</v>
      </c>
      <c r="E1392" s="4">
        <v>191082</v>
      </c>
      <c r="F1392" s="4">
        <v>0</v>
      </c>
      <c r="G1392" s="4">
        <v>0</v>
      </c>
    </row>
    <row r="1393" spans="1:7" x14ac:dyDescent="0.8">
      <c r="A1393" s="2" t="s">
        <v>312</v>
      </c>
      <c r="B1393" s="2" t="s">
        <v>472</v>
      </c>
      <c r="C1393" s="4">
        <v>39</v>
      </c>
      <c r="D1393" s="4">
        <v>5243</v>
      </c>
      <c r="E1393" s="4">
        <v>15743</v>
      </c>
      <c r="F1393" s="4">
        <v>0</v>
      </c>
      <c r="G1393" s="4">
        <v>0</v>
      </c>
    </row>
    <row r="1394" spans="1:7" x14ac:dyDescent="0.8">
      <c r="A1394" s="2" t="s">
        <v>312</v>
      </c>
      <c r="B1394" s="5" t="s">
        <v>472</v>
      </c>
      <c r="C1394" s="4">
        <v>39</v>
      </c>
      <c r="D1394" s="4">
        <v>5243</v>
      </c>
      <c r="E1394" s="4">
        <v>15743</v>
      </c>
      <c r="F1394" s="4">
        <v>0</v>
      </c>
      <c r="G1394" s="4">
        <v>0</v>
      </c>
    </row>
    <row r="1395" spans="1:7" x14ac:dyDescent="0.8">
      <c r="A1395" s="2" t="s">
        <v>312</v>
      </c>
      <c r="B1395" s="6" t="s">
        <v>472</v>
      </c>
      <c r="C1395" s="4">
        <v>39</v>
      </c>
      <c r="D1395" s="4">
        <v>5243</v>
      </c>
      <c r="E1395" s="4">
        <v>15743</v>
      </c>
      <c r="F1395" s="4">
        <v>0</v>
      </c>
      <c r="G1395" s="4">
        <v>0</v>
      </c>
    </row>
    <row r="1396" spans="1:7" x14ac:dyDescent="0.8">
      <c r="A1396" s="2" t="s">
        <v>312</v>
      </c>
      <c r="B1396" s="7">
        <v>0</v>
      </c>
      <c r="C1396" s="4">
        <v>38</v>
      </c>
      <c r="D1396" s="4">
        <v>0</v>
      </c>
      <c r="E1396" s="4">
        <v>0</v>
      </c>
      <c r="F1396" s="4">
        <v>0</v>
      </c>
      <c r="G1396" s="4">
        <v>0</v>
      </c>
    </row>
    <row r="1397" spans="1:7" x14ac:dyDescent="0.8">
      <c r="A1397" s="2" t="s">
        <v>312</v>
      </c>
      <c r="B1397" s="7">
        <v>1</v>
      </c>
      <c r="C1397" s="4">
        <v>1</v>
      </c>
      <c r="D1397" s="4">
        <v>5243</v>
      </c>
      <c r="E1397" s="4">
        <v>15743</v>
      </c>
      <c r="F1397" s="4">
        <v>0</v>
      </c>
      <c r="G1397" s="4">
        <v>0</v>
      </c>
    </row>
    <row r="1398" spans="1:7" x14ac:dyDescent="0.8">
      <c r="A1398" s="2" t="s">
        <v>312</v>
      </c>
      <c r="B1398" s="2">
        <v>2</v>
      </c>
      <c r="C1398" s="4">
        <v>1646</v>
      </c>
      <c r="D1398" s="4">
        <v>19054242</v>
      </c>
      <c r="E1398" s="4">
        <v>57214154</v>
      </c>
      <c r="F1398" s="4">
        <v>12420000</v>
      </c>
      <c r="G1398" s="4">
        <v>18342593</v>
      </c>
    </row>
    <row r="1399" spans="1:7" x14ac:dyDescent="0.8">
      <c r="A1399" s="2" t="s">
        <v>312</v>
      </c>
      <c r="B1399" s="5">
        <v>2</v>
      </c>
      <c r="C1399" s="4">
        <v>1646</v>
      </c>
      <c r="D1399" s="4">
        <v>19054242</v>
      </c>
      <c r="E1399" s="4">
        <v>57214154</v>
      </c>
      <c r="F1399" s="4">
        <v>12420000</v>
      </c>
      <c r="G1399" s="4">
        <v>18342593</v>
      </c>
    </row>
    <row r="1400" spans="1:7" x14ac:dyDescent="0.8">
      <c r="A1400" s="2" t="s">
        <v>312</v>
      </c>
      <c r="B1400" s="6">
        <v>2</v>
      </c>
      <c r="C1400" s="4">
        <v>1646</v>
      </c>
      <c r="D1400" s="4">
        <v>19054242</v>
      </c>
      <c r="E1400" s="4">
        <v>57214154</v>
      </c>
      <c r="F1400" s="4">
        <v>12420000</v>
      </c>
      <c r="G1400" s="4">
        <v>18342593</v>
      </c>
    </row>
    <row r="1401" spans="1:7" x14ac:dyDescent="0.8">
      <c r="A1401" s="2" t="s">
        <v>312</v>
      </c>
      <c r="B1401" s="7">
        <v>2</v>
      </c>
      <c r="C1401" s="4">
        <v>1646</v>
      </c>
      <c r="D1401" s="4">
        <v>19054242</v>
      </c>
      <c r="E1401" s="4">
        <v>57214154</v>
      </c>
      <c r="F1401" s="4">
        <v>12420000</v>
      </c>
      <c r="G1401" s="4">
        <v>18342593</v>
      </c>
    </row>
    <row r="1402" spans="1:7" x14ac:dyDescent="0.8">
      <c r="A1402" s="2" t="s">
        <v>312</v>
      </c>
      <c r="B1402" s="2" t="s">
        <v>488</v>
      </c>
      <c r="C1402" s="4">
        <v>17</v>
      </c>
      <c r="D1402" s="4">
        <v>2456113</v>
      </c>
      <c r="E1402" s="4">
        <v>7374970</v>
      </c>
      <c r="F1402" s="4">
        <v>0</v>
      </c>
      <c r="G1402" s="4">
        <v>0</v>
      </c>
    </row>
    <row r="1403" spans="1:7" x14ac:dyDescent="0.8">
      <c r="A1403" s="2" t="s">
        <v>312</v>
      </c>
      <c r="B1403" s="5" t="s">
        <v>488</v>
      </c>
      <c r="C1403" s="4">
        <v>17</v>
      </c>
      <c r="D1403" s="4">
        <v>2456113</v>
      </c>
      <c r="E1403" s="4">
        <v>7374970</v>
      </c>
      <c r="F1403" s="4">
        <v>0</v>
      </c>
      <c r="G1403" s="4">
        <v>0</v>
      </c>
    </row>
    <row r="1404" spans="1:7" x14ac:dyDescent="0.8">
      <c r="A1404" s="2" t="s">
        <v>312</v>
      </c>
      <c r="B1404" s="6" t="s">
        <v>485</v>
      </c>
      <c r="C1404" s="4">
        <v>17</v>
      </c>
      <c r="D1404" s="4">
        <v>2456113</v>
      </c>
      <c r="E1404" s="4">
        <v>7374970</v>
      </c>
      <c r="F1404" s="4">
        <v>0</v>
      </c>
      <c r="G1404" s="4">
        <v>0</v>
      </c>
    </row>
    <row r="1405" spans="1:7" x14ac:dyDescent="0.8">
      <c r="A1405" s="2" t="s">
        <v>312</v>
      </c>
      <c r="B1405" s="7" t="s">
        <v>23</v>
      </c>
      <c r="C1405" s="4">
        <v>17</v>
      </c>
      <c r="D1405" s="4">
        <v>2456113</v>
      </c>
      <c r="E1405" s="4">
        <v>7374970</v>
      </c>
      <c r="F1405" s="4">
        <v>0</v>
      </c>
      <c r="G1405" s="4">
        <v>0</v>
      </c>
    </row>
    <row r="1406" spans="1:7" x14ac:dyDescent="0.8">
      <c r="A1406" s="2" t="s">
        <v>385</v>
      </c>
      <c r="B1406"/>
      <c r="C1406" s="4">
        <v>1702</v>
      </c>
      <c r="D1406" s="4">
        <v>21515598</v>
      </c>
      <c r="E1406" s="4">
        <v>64604867</v>
      </c>
      <c r="F1406" s="4">
        <v>12420000</v>
      </c>
      <c r="G1406" s="4">
        <v>18342593</v>
      </c>
    </row>
    <row r="1407" spans="1:7" x14ac:dyDescent="0.8">
      <c r="A1407" s="2" t="s">
        <v>49</v>
      </c>
      <c r="B1407" s="2" t="s">
        <v>472</v>
      </c>
      <c r="C1407" s="4">
        <v>805</v>
      </c>
      <c r="D1407" s="4">
        <v>920879</v>
      </c>
      <c r="E1407" s="4">
        <v>2765126</v>
      </c>
      <c r="F1407" s="4">
        <v>0</v>
      </c>
      <c r="G1407" s="4">
        <v>0</v>
      </c>
    </row>
    <row r="1408" spans="1:7" x14ac:dyDescent="0.8">
      <c r="A1408" s="2" t="s">
        <v>49</v>
      </c>
      <c r="B1408" s="5" t="s">
        <v>472</v>
      </c>
      <c r="C1408" s="4">
        <v>805</v>
      </c>
      <c r="D1408" s="4">
        <v>920879</v>
      </c>
      <c r="E1408" s="4">
        <v>2765126</v>
      </c>
      <c r="F1408" s="4">
        <v>0</v>
      </c>
      <c r="G1408" s="4">
        <v>0</v>
      </c>
    </row>
    <row r="1409" spans="1:7" x14ac:dyDescent="0.8">
      <c r="A1409" s="2" t="s">
        <v>49</v>
      </c>
      <c r="B1409" s="6" t="s">
        <v>472</v>
      </c>
      <c r="C1409" s="4">
        <v>805</v>
      </c>
      <c r="D1409" s="4">
        <v>920879</v>
      </c>
      <c r="E1409" s="4">
        <v>2765126</v>
      </c>
      <c r="F1409" s="4">
        <v>0</v>
      </c>
      <c r="G1409" s="4">
        <v>0</v>
      </c>
    </row>
    <row r="1410" spans="1:7" x14ac:dyDescent="0.8">
      <c r="A1410" s="2" t="s">
        <v>49</v>
      </c>
      <c r="B1410" s="7">
        <v>0</v>
      </c>
      <c r="C1410" s="4">
        <v>716</v>
      </c>
      <c r="D1410" s="4">
        <v>0</v>
      </c>
      <c r="E1410" s="4">
        <v>0</v>
      </c>
      <c r="F1410" s="4">
        <v>0</v>
      </c>
      <c r="G1410" s="4">
        <v>0</v>
      </c>
    </row>
    <row r="1411" spans="1:7" x14ac:dyDescent="0.8">
      <c r="A1411" s="2" t="s">
        <v>49</v>
      </c>
      <c r="B1411" s="7">
        <v>1</v>
      </c>
      <c r="C1411" s="4">
        <v>89</v>
      </c>
      <c r="D1411" s="4">
        <v>920879</v>
      </c>
      <c r="E1411" s="4">
        <v>2765126</v>
      </c>
      <c r="F1411" s="4">
        <v>0</v>
      </c>
      <c r="G1411" s="4">
        <v>0</v>
      </c>
    </row>
    <row r="1412" spans="1:7" x14ac:dyDescent="0.8">
      <c r="A1412" s="2" t="s">
        <v>49</v>
      </c>
      <c r="B1412" s="2">
        <v>2</v>
      </c>
      <c r="C1412" s="4">
        <v>7722</v>
      </c>
      <c r="D1412" s="4">
        <v>105973149</v>
      </c>
      <c r="E1412" s="4">
        <v>318205654</v>
      </c>
      <c r="F1412" s="4">
        <v>57657424</v>
      </c>
      <c r="G1412" s="4">
        <v>80179648</v>
      </c>
    </row>
    <row r="1413" spans="1:7" x14ac:dyDescent="0.8">
      <c r="A1413" s="2" t="s">
        <v>49</v>
      </c>
      <c r="B1413" s="5">
        <v>2</v>
      </c>
      <c r="C1413" s="4">
        <v>7722</v>
      </c>
      <c r="D1413" s="4">
        <v>105973149</v>
      </c>
      <c r="E1413" s="4">
        <v>318205654</v>
      </c>
      <c r="F1413" s="4">
        <v>57657424</v>
      </c>
      <c r="G1413" s="4">
        <v>80179648</v>
      </c>
    </row>
    <row r="1414" spans="1:7" x14ac:dyDescent="0.8">
      <c r="A1414" s="2" t="s">
        <v>49</v>
      </c>
      <c r="B1414" s="6">
        <v>2</v>
      </c>
      <c r="C1414" s="4">
        <v>7722</v>
      </c>
      <c r="D1414" s="4">
        <v>105973149</v>
      </c>
      <c r="E1414" s="4">
        <v>318205654</v>
      </c>
      <c r="F1414" s="4">
        <v>57657424</v>
      </c>
      <c r="G1414" s="4">
        <v>80179648</v>
      </c>
    </row>
    <row r="1415" spans="1:7" x14ac:dyDescent="0.8">
      <c r="A1415" s="2" t="s">
        <v>49</v>
      </c>
      <c r="B1415" s="7">
        <v>2</v>
      </c>
      <c r="C1415" s="4">
        <v>7722</v>
      </c>
      <c r="D1415" s="4">
        <v>105973149</v>
      </c>
      <c r="E1415" s="4">
        <v>318205654</v>
      </c>
      <c r="F1415" s="4">
        <v>57657424</v>
      </c>
      <c r="G1415" s="4">
        <v>80179648</v>
      </c>
    </row>
    <row r="1416" spans="1:7" x14ac:dyDescent="0.8">
      <c r="A1416" s="2" t="s">
        <v>49</v>
      </c>
      <c r="B1416" s="2" t="s">
        <v>485</v>
      </c>
      <c r="C1416" s="4">
        <v>63</v>
      </c>
      <c r="D1416" s="4">
        <v>1809680</v>
      </c>
      <c r="E1416" s="4">
        <v>5433917</v>
      </c>
      <c r="F1416" s="4">
        <v>0</v>
      </c>
      <c r="G1416" s="4">
        <v>0</v>
      </c>
    </row>
    <row r="1417" spans="1:7" x14ac:dyDescent="0.8">
      <c r="A1417" s="2" t="s">
        <v>49</v>
      </c>
      <c r="B1417" s="5" t="s">
        <v>485</v>
      </c>
      <c r="C1417" s="4">
        <v>63</v>
      </c>
      <c r="D1417" s="4">
        <v>1809680</v>
      </c>
      <c r="E1417" s="4">
        <v>5433917</v>
      </c>
      <c r="F1417" s="4">
        <v>0</v>
      </c>
      <c r="G1417" s="4">
        <v>0</v>
      </c>
    </row>
    <row r="1418" spans="1:7" x14ac:dyDescent="0.8">
      <c r="A1418" s="2" t="s">
        <v>49</v>
      </c>
      <c r="B1418" s="6">
        <v>3</v>
      </c>
      <c r="C1418" s="4">
        <v>62</v>
      </c>
      <c r="D1418" s="4">
        <v>1778421</v>
      </c>
      <c r="E1418" s="4">
        <v>5340056</v>
      </c>
      <c r="F1418" s="4">
        <v>0</v>
      </c>
      <c r="G1418" s="4">
        <v>0</v>
      </c>
    </row>
    <row r="1419" spans="1:7" x14ac:dyDescent="0.8">
      <c r="A1419" s="2" t="s">
        <v>49</v>
      </c>
      <c r="B1419" s="7">
        <v>3</v>
      </c>
      <c r="C1419" s="4">
        <v>62</v>
      </c>
      <c r="D1419" s="4">
        <v>1778421</v>
      </c>
      <c r="E1419" s="4">
        <v>5340056</v>
      </c>
      <c r="F1419" s="4">
        <v>0</v>
      </c>
      <c r="G1419" s="4">
        <v>0</v>
      </c>
    </row>
    <row r="1420" spans="1:7" x14ac:dyDescent="0.8">
      <c r="A1420" s="2" t="s">
        <v>49</v>
      </c>
      <c r="B1420" s="6">
        <v>4</v>
      </c>
      <c r="C1420" s="4">
        <v>1</v>
      </c>
      <c r="D1420" s="4">
        <v>31259</v>
      </c>
      <c r="E1420" s="4">
        <v>93861</v>
      </c>
      <c r="F1420" s="4">
        <v>0</v>
      </c>
      <c r="G1420" s="4">
        <v>0</v>
      </c>
    </row>
    <row r="1421" spans="1:7" x14ac:dyDescent="0.8">
      <c r="A1421" s="2" t="s">
        <v>49</v>
      </c>
      <c r="B1421" s="7">
        <v>4</v>
      </c>
      <c r="C1421" s="4">
        <v>1</v>
      </c>
      <c r="D1421" s="4">
        <v>31259</v>
      </c>
      <c r="E1421" s="4">
        <v>93861</v>
      </c>
      <c r="F1421" s="4">
        <v>0</v>
      </c>
      <c r="G1421" s="4">
        <v>0</v>
      </c>
    </row>
    <row r="1422" spans="1:7" x14ac:dyDescent="0.8">
      <c r="A1422" s="2" t="s">
        <v>49</v>
      </c>
      <c r="B1422" s="2" t="s">
        <v>471</v>
      </c>
      <c r="C1422" s="4">
        <v>50</v>
      </c>
      <c r="D1422" s="4">
        <v>4428609</v>
      </c>
      <c r="E1422" s="4">
        <v>13297783</v>
      </c>
      <c r="F1422" s="4">
        <v>0</v>
      </c>
      <c r="G1422" s="4">
        <v>0</v>
      </c>
    </row>
    <row r="1423" spans="1:7" x14ac:dyDescent="0.8">
      <c r="A1423" s="2" t="s">
        <v>49</v>
      </c>
      <c r="B1423" s="5" t="s">
        <v>489</v>
      </c>
      <c r="C1423" s="4">
        <v>42</v>
      </c>
      <c r="D1423" s="4">
        <v>3510523</v>
      </c>
      <c r="E1423" s="4">
        <v>10541046</v>
      </c>
      <c r="F1423" s="4">
        <v>0</v>
      </c>
      <c r="G1423" s="4">
        <v>0</v>
      </c>
    </row>
    <row r="1424" spans="1:7" x14ac:dyDescent="0.8">
      <c r="A1424" s="2" t="s">
        <v>49</v>
      </c>
      <c r="B1424" s="6">
        <v>8</v>
      </c>
      <c r="C1424" s="4">
        <v>42</v>
      </c>
      <c r="D1424" s="4">
        <v>3510523</v>
      </c>
      <c r="E1424" s="4">
        <v>10541046</v>
      </c>
      <c r="F1424" s="4">
        <v>0</v>
      </c>
      <c r="G1424" s="4">
        <v>0</v>
      </c>
    </row>
    <row r="1425" spans="1:7" x14ac:dyDescent="0.8">
      <c r="A1425" s="2" t="s">
        <v>49</v>
      </c>
      <c r="B1425" s="7">
        <v>8</v>
      </c>
      <c r="C1425" s="4">
        <v>42</v>
      </c>
      <c r="D1425" s="4">
        <v>3510523</v>
      </c>
      <c r="E1425" s="4">
        <v>10541046</v>
      </c>
      <c r="F1425" s="4">
        <v>0</v>
      </c>
      <c r="G1425" s="4">
        <v>0</v>
      </c>
    </row>
    <row r="1426" spans="1:7" x14ac:dyDescent="0.8">
      <c r="A1426" s="2" t="s">
        <v>49</v>
      </c>
      <c r="B1426" s="5" t="s">
        <v>471</v>
      </c>
      <c r="C1426" s="4">
        <v>8</v>
      </c>
      <c r="D1426" s="4">
        <v>918086</v>
      </c>
      <c r="E1426" s="4">
        <v>2756737</v>
      </c>
      <c r="F1426" s="4">
        <v>0</v>
      </c>
      <c r="G1426" s="4">
        <v>0</v>
      </c>
    </row>
    <row r="1427" spans="1:7" x14ac:dyDescent="0.8">
      <c r="A1427" s="2" t="s">
        <v>49</v>
      </c>
      <c r="B1427" s="6" t="s">
        <v>34</v>
      </c>
      <c r="C1427" s="4">
        <v>8</v>
      </c>
      <c r="D1427" s="4">
        <v>918086</v>
      </c>
      <c r="E1427" s="4">
        <v>2756737</v>
      </c>
      <c r="F1427" s="4">
        <v>0</v>
      </c>
      <c r="G1427" s="4">
        <v>0</v>
      </c>
    </row>
    <row r="1428" spans="1:7" x14ac:dyDescent="0.8">
      <c r="A1428" s="2" t="s">
        <v>49</v>
      </c>
      <c r="B1428" s="7" t="s">
        <v>34</v>
      </c>
      <c r="C1428" s="4">
        <v>8</v>
      </c>
      <c r="D1428" s="4">
        <v>918086</v>
      </c>
      <c r="E1428" s="4">
        <v>2756737</v>
      </c>
      <c r="F1428" s="4">
        <v>0</v>
      </c>
      <c r="G1428" s="4">
        <v>0</v>
      </c>
    </row>
    <row r="1429" spans="1:7" x14ac:dyDescent="0.8">
      <c r="A1429" s="2" t="s">
        <v>49</v>
      </c>
      <c r="B1429" s="2" t="s">
        <v>488</v>
      </c>
      <c r="C1429" s="4">
        <v>262</v>
      </c>
      <c r="D1429" s="4">
        <v>43708615</v>
      </c>
      <c r="E1429" s="4">
        <v>131243866</v>
      </c>
      <c r="F1429" s="4">
        <v>0</v>
      </c>
      <c r="G1429" s="4">
        <v>0</v>
      </c>
    </row>
    <row r="1430" spans="1:7" x14ac:dyDescent="0.8">
      <c r="A1430" s="2" t="s">
        <v>49</v>
      </c>
      <c r="B1430" s="5" t="s">
        <v>488</v>
      </c>
      <c r="C1430" s="4">
        <v>262</v>
      </c>
      <c r="D1430" s="4">
        <v>43708615</v>
      </c>
      <c r="E1430" s="4">
        <v>131243866</v>
      </c>
      <c r="F1430" s="4">
        <v>0</v>
      </c>
      <c r="G1430" s="4">
        <v>0</v>
      </c>
    </row>
    <row r="1431" spans="1:7" x14ac:dyDescent="0.8">
      <c r="A1431" s="2" t="s">
        <v>49</v>
      </c>
      <c r="B1431" s="6" t="s">
        <v>485</v>
      </c>
      <c r="C1431" s="4">
        <v>262</v>
      </c>
      <c r="D1431" s="4">
        <v>43708615</v>
      </c>
      <c r="E1431" s="4">
        <v>131243866</v>
      </c>
      <c r="F1431" s="4">
        <v>0</v>
      </c>
      <c r="G1431" s="4">
        <v>0</v>
      </c>
    </row>
    <row r="1432" spans="1:7" x14ac:dyDescent="0.8">
      <c r="A1432" s="2" t="s">
        <v>49</v>
      </c>
      <c r="B1432" s="7" t="s">
        <v>23</v>
      </c>
      <c r="C1432" s="4">
        <v>254</v>
      </c>
      <c r="D1432" s="4">
        <v>43233361</v>
      </c>
      <c r="E1432" s="4">
        <v>129816820</v>
      </c>
      <c r="F1432" s="4">
        <v>0</v>
      </c>
      <c r="G1432" s="4">
        <v>0</v>
      </c>
    </row>
    <row r="1433" spans="1:7" x14ac:dyDescent="0.8">
      <c r="A1433" s="2" t="s">
        <v>49</v>
      </c>
      <c r="B1433" s="7" t="s">
        <v>30</v>
      </c>
      <c r="C1433" s="4">
        <v>8</v>
      </c>
      <c r="D1433" s="4">
        <v>475254</v>
      </c>
      <c r="E1433" s="4">
        <v>1427046</v>
      </c>
      <c r="F1433" s="4">
        <v>0</v>
      </c>
      <c r="G1433" s="4">
        <v>0</v>
      </c>
    </row>
    <row r="1434" spans="1:7" x14ac:dyDescent="0.8">
      <c r="A1434" s="2" t="s">
        <v>386</v>
      </c>
      <c r="B1434"/>
      <c r="C1434" s="4">
        <v>8902</v>
      </c>
      <c r="D1434" s="4">
        <v>156840932</v>
      </c>
      <c r="E1434" s="4">
        <v>470946346</v>
      </c>
      <c r="F1434" s="4">
        <v>57657424</v>
      </c>
      <c r="G1434" s="4">
        <v>80179648</v>
      </c>
    </row>
    <row r="1435" spans="1:7" x14ac:dyDescent="0.8">
      <c r="A1435" s="2" t="s">
        <v>193</v>
      </c>
      <c r="B1435" s="2" t="s">
        <v>472</v>
      </c>
      <c r="C1435" s="4">
        <v>151</v>
      </c>
      <c r="D1435" s="4">
        <v>188004</v>
      </c>
      <c r="E1435" s="4">
        <v>564520</v>
      </c>
      <c r="F1435" s="4">
        <v>0</v>
      </c>
      <c r="G1435" s="4">
        <v>0</v>
      </c>
    </row>
    <row r="1436" spans="1:7" x14ac:dyDescent="0.8">
      <c r="A1436" s="2" t="s">
        <v>193</v>
      </c>
      <c r="B1436" s="5" t="s">
        <v>472</v>
      </c>
      <c r="C1436" s="4">
        <v>151</v>
      </c>
      <c r="D1436" s="4">
        <v>188004</v>
      </c>
      <c r="E1436" s="4">
        <v>564520</v>
      </c>
      <c r="F1436" s="4">
        <v>0</v>
      </c>
      <c r="G1436" s="4">
        <v>0</v>
      </c>
    </row>
    <row r="1437" spans="1:7" x14ac:dyDescent="0.8">
      <c r="A1437" s="2" t="s">
        <v>193</v>
      </c>
      <c r="B1437" s="6" t="s">
        <v>472</v>
      </c>
      <c r="C1437" s="4">
        <v>151</v>
      </c>
      <c r="D1437" s="4">
        <v>188004</v>
      </c>
      <c r="E1437" s="4">
        <v>564520</v>
      </c>
      <c r="F1437" s="4">
        <v>0</v>
      </c>
      <c r="G1437" s="4">
        <v>0</v>
      </c>
    </row>
    <row r="1438" spans="1:7" x14ac:dyDescent="0.8">
      <c r="A1438" s="2" t="s">
        <v>193</v>
      </c>
      <c r="B1438" s="7">
        <v>0</v>
      </c>
      <c r="C1438" s="4">
        <v>70</v>
      </c>
      <c r="D1438" s="4">
        <v>0</v>
      </c>
      <c r="E1438" s="4">
        <v>0</v>
      </c>
      <c r="F1438" s="4">
        <v>0</v>
      </c>
      <c r="G1438" s="4">
        <v>0</v>
      </c>
    </row>
    <row r="1439" spans="1:7" x14ac:dyDescent="0.8">
      <c r="A1439" s="2" t="s">
        <v>193</v>
      </c>
      <c r="B1439" s="7">
        <v>1</v>
      </c>
      <c r="C1439" s="4">
        <v>81</v>
      </c>
      <c r="D1439" s="4">
        <v>188004</v>
      </c>
      <c r="E1439" s="4">
        <v>564520</v>
      </c>
      <c r="F1439" s="4">
        <v>0</v>
      </c>
      <c r="G1439" s="4">
        <v>0</v>
      </c>
    </row>
    <row r="1440" spans="1:7" x14ac:dyDescent="0.8">
      <c r="A1440" s="2" t="s">
        <v>193</v>
      </c>
      <c r="B1440" s="2">
        <v>2</v>
      </c>
      <c r="C1440" s="4">
        <v>2117</v>
      </c>
      <c r="D1440" s="4">
        <v>54209925</v>
      </c>
      <c r="E1440" s="4">
        <v>162776138</v>
      </c>
      <c r="F1440" s="4">
        <v>14429191</v>
      </c>
      <c r="G1440" s="4">
        <v>25376399</v>
      </c>
    </row>
    <row r="1441" spans="1:7" x14ac:dyDescent="0.8">
      <c r="A1441" s="2" t="s">
        <v>193</v>
      </c>
      <c r="B1441" s="5">
        <v>2</v>
      </c>
      <c r="C1441" s="4">
        <v>2117</v>
      </c>
      <c r="D1441" s="4">
        <v>54209925</v>
      </c>
      <c r="E1441" s="4">
        <v>162776138</v>
      </c>
      <c r="F1441" s="4">
        <v>14429191</v>
      </c>
      <c r="G1441" s="4">
        <v>25376399</v>
      </c>
    </row>
    <row r="1442" spans="1:7" x14ac:dyDescent="0.8">
      <c r="A1442" s="2" t="s">
        <v>193</v>
      </c>
      <c r="B1442" s="6">
        <v>2</v>
      </c>
      <c r="C1442" s="4">
        <v>2117</v>
      </c>
      <c r="D1442" s="4">
        <v>54209925</v>
      </c>
      <c r="E1442" s="4">
        <v>162776138</v>
      </c>
      <c r="F1442" s="4">
        <v>14429191</v>
      </c>
      <c r="G1442" s="4">
        <v>25376399</v>
      </c>
    </row>
    <row r="1443" spans="1:7" x14ac:dyDescent="0.8">
      <c r="A1443" s="2" t="s">
        <v>193</v>
      </c>
      <c r="B1443" s="7">
        <v>2</v>
      </c>
      <c r="C1443" s="4">
        <v>2117</v>
      </c>
      <c r="D1443" s="4">
        <v>54209925</v>
      </c>
      <c r="E1443" s="4">
        <v>162776138</v>
      </c>
      <c r="F1443" s="4">
        <v>14429191</v>
      </c>
      <c r="G1443" s="4">
        <v>25376399</v>
      </c>
    </row>
    <row r="1444" spans="1:7" x14ac:dyDescent="0.8">
      <c r="A1444" s="2" t="s">
        <v>193</v>
      </c>
      <c r="B1444" s="2" t="s">
        <v>485</v>
      </c>
      <c r="C1444" s="4">
        <v>5</v>
      </c>
      <c r="D1444" s="4">
        <v>663587</v>
      </c>
      <c r="E1444" s="4">
        <v>1992552</v>
      </c>
      <c r="F1444" s="4">
        <v>0</v>
      </c>
      <c r="G1444" s="4">
        <v>0</v>
      </c>
    </row>
    <row r="1445" spans="1:7" x14ac:dyDescent="0.8">
      <c r="A1445" s="2" t="s">
        <v>193</v>
      </c>
      <c r="B1445" s="5" t="s">
        <v>485</v>
      </c>
      <c r="C1445" s="4">
        <v>5</v>
      </c>
      <c r="D1445" s="4">
        <v>663587</v>
      </c>
      <c r="E1445" s="4">
        <v>1992552</v>
      </c>
      <c r="F1445" s="4">
        <v>0</v>
      </c>
      <c r="G1445" s="4">
        <v>0</v>
      </c>
    </row>
    <row r="1446" spans="1:7" x14ac:dyDescent="0.8">
      <c r="A1446" s="2" t="s">
        <v>193</v>
      </c>
      <c r="B1446" s="6">
        <v>3</v>
      </c>
      <c r="C1446" s="4">
        <v>2</v>
      </c>
      <c r="D1446" s="4">
        <v>407609</v>
      </c>
      <c r="E1446" s="4">
        <v>1223927</v>
      </c>
      <c r="F1446" s="4">
        <v>0</v>
      </c>
      <c r="G1446" s="4">
        <v>0</v>
      </c>
    </row>
    <row r="1447" spans="1:7" x14ac:dyDescent="0.8">
      <c r="A1447" s="2" t="s">
        <v>193</v>
      </c>
      <c r="B1447" s="7">
        <v>3</v>
      </c>
      <c r="C1447" s="4">
        <v>2</v>
      </c>
      <c r="D1447" s="4">
        <v>407609</v>
      </c>
      <c r="E1447" s="4">
        <v>1223927</v>
      </c>
      <c r="F1447" s="4">
        <v>0</v>
      </c>
      <c r="G1447" s="4">
        <v>0</v>
      </c>
    </row>
    <row r="1448" spans="1:7" x14ac:dyDescent="0.8">
      <c r="A1448" s="2" t="s">
        <v>193</v>
      </c>
      <c r="B1448" s="6">
        <v>4</v>
      </c>
      <c r="C1448" s="4">
        <v>3</v>
      </c>
      <c r="D1448" s="4">
        <v>255978</v>
      </c>
      <c r="E1448" s="4">
        <v>768625</v>
      </c>
      <c r="F1448" s="4">
        <v>0</v>
      </c>
      <c r="G1448" s="4">
        <v>0</v>
      </c>
    </row>
    <row r="1449" spans="1:7" x14ac:dyDescent="0.8">
      <c r="A1449" s="2" t="s">
        <v>193</v>
      </c>
      <c r="B1449" s="7">
        <v>4</v>
      </c>
      <c r="C1449" s="4">
        <v>3</v>
      </c>
      <c r="D1449" s="4">
        <v>255978</v>
      </c>
      <c r="E1449" s="4">
        <v>768625</v>
      </c>
      <c r="F1449" s="4">
        <v>0</v>
      </c>
      <c r="G1449" s="4">
        <v>0</v>
      </c>
    </row>
    <row r="1450" spans="1:7" x14ac:dyDescent="0.8">
      <c r="A1450" s="2" t="s">
        <v>193</v>
      </c>
      <c r="B1450" s="2" t="s">
        <v>488</v>
      </c>
      <c r="C1450" s="4">
        <v>17</v>
      </c>
      <c r="D1450" s="4">
        <v>4587451</v>
      </c>
      <c r="E1450" s="4">
        <v>13774740</v>
      </c>
      <c r="F1450" s="4">
        <v>0</v>
      </c>
      <c r="G1450" s="4">
        <v>0</v>
      </c>
    </row>
    <row r="1451" spans="1:7" x14ac:dyDescent="0.8">
      <c r="A1451" s="2" t="s">
        <v>193</v>
      </c>
      <c r="B1451" s="5" t="s">
        <v>488</v>
      </c>
      <c r="C1451" s="4">
        <v>17</v>
      </c>
      <c r="D1451" s="4">
        <v>4587451</v>
      </c>
      <c r="E1451" s="4">
        <v>13774740</v>
      </c>
      <c r="F1451" s="4">
        <v>0</v>
      </c>
      <c r="G1451" s="4">
        <v>0</v>
      </c>
    </row>
    <row r="1452" spans="1:7" x14ac:dyDescent="0.8">
      <c r="A1452" s="2" t="s">
        <v>193</v>
      </c>
      <c r="B1452" s="6" t="s">
        <v>485</v>
      </c>
      <c r="C1452" s="4">
        <v>17</v>
      </c>
      <c r="D1452" s="4">
        <v>4587451</v>
      </c>
      <c r="E1452" s="4">
        <v>13774740</v>
      </c>
      <c r="F1452" s="4">
        <v>0</v>
      </c>
      <c r="G1452" s="4">
        <v>0</v>
      </c>
    </row>
    <row r="1453" spans="1:7" x14ac:dyDescent="0.8">
      <c r="A1453" s="2" t="s">
        <v>193</v>
      </c>
      <c r="B1453" s="7" t="s">
        <v>23</v>
      </c>
      <c r="C1453" s="4">
        <v>14</v>
      </c>
      <c r="D1453" s="4">
        <v>4484796</v>
      </c>
      <c r="E1453" s="4">
        <v>13466498</v>
      </c>
      <c r="F1453" s="4">
        <v>0</v>
      </c>
      <c r="G1453" s="4">
        <v>0</v>
      </c>
    </row>
    <row r="1454" spans="1:7" x14ac:dyDescent="0.8">
      <c r="A1454" s="2" t="s">
        <v>193</v>
      </c>
      <c r="B1454" s="7" t="s">
        <v>30</v>
      </c>
      <c r="C1454" s="4">
        <v>3</v>
      </c>
      <c r="D1454" s="4">
        <v>102655</v>
      </c>
      <c r="E1454" s="4">
        <v>308242</v>
      </c>
      <c r="F1454" s="4">
        <v>0</v>
      </c>
      <c r="G1454" s="4">
        <v>0</v>
      </c>
    </row>
    <row r="1455" spans="1:7" x14ac:dyDescent="0.8">
      <c r="A1455" s="2" t="s">
        <v>387</v>
      </c>
      <c r="B1455"/>
      <c r="C1455" s="4">
        <v>2290</v>
      </c>
      <c r="D1455" s="4">
        <v>59648967</v>
      </c>
      <c r="E1455" s="4">
        <v>179107950</v>
      </c>
      <c r="F1455" s="4">
        <v>14429191</v>
      </c>
      <c r="G1455" s="4">
        <v>25376399</v>
      </c>
    </row>
    <row r="1456" spans="1:7" x14ac:dyDescent="0.8">
      <c r="A1456" s="2" t="s">
        <v>27</v>
      </c>
      <c r="B1456" s="2" t="s">
        <v>472</v>
      </c>
      <c r="C1456" s="4">
        <v>241</v>
      </c>
      <c r="D1456" s="4">
        <v>808933</v>
      </c>
      <c r="E1456" s="4">
        <v>2428979</v>
      </c>
      <c r="F1456" s="4">
        <v>0</v>
      </c>
      <c r="G1456" s="4">
        <v>0</v>
      </c>
    </row>
    <row r="1457" spans="1:7" x14ac:dyDescent="0.8">
      <c r="A1457" s="2" t="s">
        <v>27</v>
      </c>
      <c r="B1457" s="5" t="s">
        <v>472</v>
      </c>
      <c r="C1457" s="4">
        <v>241</v>
      </c>
      <c r="D1457" s="4">
        <v>808933</v>
      </c>
      <c r="E1457" s="4">
        <v>2428979</v>
      </c>
      <c r="F1457" s="4">
        <v>0</v>
      </c>
      <c r="G1457" s="4">
        <v>0</v>
      </c>
    </row>
    <row r="1458" spans="1:7" x14ac:dyDescent="0.8">
      <c r="A1458" s="2" t="s">
        <v>27</v>
      </c>
      <c r="B1458" s="6" t="s">
        <v>472</v>
      </c>
      <c r="C1458" s="4">
        <v>241</v>
      </c>
      <c r="D1458" s="4">
        <v>808933</v>
      </c>
      <c r="E1458" s="4">
        <v>2428979</v>
      </c>
      <c r="F1458" s="4">
        <v>0</v>
      </c>
      <c r="G1458" s="4">
        <v>0</v>
      </c>
    </row>
    <row r="1459" spans="1:7" x14ac:dyDescent="0.8">
      <c r="A1459" s="2" t="s">
        <v>27</v>
      </c>
      <c r="B1459" s="7">
        <v>0</v>
      </c>
      <c r="C1459" s="4">
        <v>128</v>
      </c>
      <c r="D1459" s="4">
        <v>0</v>
      </c>
      <c r="E1459" s="4">
        <v>0</v>
      </c>
      <c r="F1459" s="4">
        <v>0</v>
      </c>
      <c r="G1459" s="4">
        <v>0</v>
      </c>
    </row>
    <row r="1460" spans="1:7" x14ac:dyDescent="0.8">
      <c r="A1460" s="2" t="s">
        <v>27</v>
      </c>
      <c r="B1460" s="7">
        <v>1</v>
      </c>
      <c r="C1460" s="4">
        <v>113</v>
      </c>
      <c r="D1460" s="4">
        <v>808933</v>
      </c>
      <c r="E1460" s="4">
        <v>2428979</v>
      </c>
      <c r="F1460" s="4">
        <v>0</v>
      </c>
      <c r="G1460" s="4">
        <v>0</v>
      </c>
    </row>
    <row r="1461" spans="1:7" x14ac:dyDescent="0.8">
      <c r="A1461" s="2" t="s">
        <v>27</v>
      </c>
      <c r="B1461" s="2">
        <v>2</v>
      </c>
      <c r="C1461" s="4">
        <v>3042</v>
      </c>
      <c r="D1461" s="4">
        <v>153457526</v>
      </c>
      <c r="E1461" s="4">
        <v>460786898</v>
      </c>
      <c r="F1461" s="4">
        <v>23834910</v>
      </c>
      <c r="G1461" s="4">
        <v>33746432</v>
      </c>
    </row>
    <row r="1462" spans="1:7" x14ac:dyDescent="0.8">
      <c r="A1462" s="2" t="s">
        <v>27</v>
      </c>
      <c r="B1462" s="5">
        <v>2</v>
      </c>
      <c r="C1462" s="4">
        <v>3042</v>
      </c>
      <c r="D1462" s="4">
        <v>153457526</v>
      </c>
      <c r="E1462" s="4">
        <v>460786898</v>
      </c>
      <c r="F1462" s="4">
        <v>23834910</v>
      </c>
      <c r="G1462" s="4">
        <v>33746432</v>
      </c>
    </row>
    <row r="1463" spans="1:7" x14ac:dyDescent="0.8">
      <c r="A1463" s="2" t="s">
        <v>27</v>
      </c>
      <c r="B1463" s="6">
        <v>2</v>
      </c>
      <c r="C1463" s="4">
        <v>3042</v>
      </c>
      <c r="D1463" s="4">
        <v>153457526</v>
      </c>
      <c r="E1463" s="4">
        <v>460786898</v>
      </c>
      <c r="F1463" s="4">
        <v>23834910</v>
      </c>
      <c r="G1463" s="4">
        <v>33746432</v>
      </c>
    </row>
    <row r="1464" spans="1:7" x14ac:dyDescent="0.8">
      <c r="A1464" s="2" t="s">
        <v>27</v>
      </c>
      <c r="B1464" s="7">
        <v>2</v>
      </c>
      <c r="C1464" s="4">
        <v>3042</v>
      </c>
      <c r="D1464" s="4">
        <v>153457526</v>
      </c>
      <c r="E1464" s="4">
        <v>460786898</v>
      </c>
      <c r="F1464" s="4">
        <v>23834910</v>
      </c>
      <c r="G1464" s="4">
        <v>33746432</v>
      </c>
    </row>
    <row r="1465" spans="1:7" x14ac:dyDescent="0.8">
      <c r="A1465" s="2" t="s">
        <v>27</v>
      </c>
      <c r="B1465" s="2" t="s">
        <v>488</v>
      </c>
      <c r="C1465" s="4">
        <v>40</v>
      </c>
      <c r="D1465" s="4">
        <v>5290740</v>
      </c>
      <c r="E1465" s="4">
        <v>15886507</v>
      </c>
      <c r="F1465" s="4">
        <v>0</v>
      </c>
      <c r="G1465" s="4">
        <v>0</v>
      </c>
    </row>
    <row r="1466" spans="1:7" x14ac:dyDescent="0.8">
      <c r="A1466" s="2" t="s">
        <v>27</v>
      </c>
      <c r="B1466" s="5" t="s">
        <v>488</v>
      </c>
      <c r="C1466" s="4">
        <v>40</v>
      </c>
      <c r="D1466" s="4">
        <v>5290740</v>
      </c>
      <c r="E1466" s="4">
        <v>15886507</v>
      </c>
      <c r="F1466" s="4">
        <v>0</v>
      </c>
      <c r="G1466" s="4">
        <v>0</v>
      </c>
    </row>
    <row r="1467" spans="1:7" x14ac:dyDescent="0.8">
      <c r="A1467" s="2" t="s">
        <v>27</v>
      </c>
      <c r="B1467" s="6" t="s">
        <v>485</v>
      </c>
      <c r="C1467" s="4">
        <v>40</v>
      </c>
      <c r="D1467" s="4">
        <v>5290740</v>
      </c>
      <c r="E1467" s="4">
        <v>15886507</v>
      </c>
      <c r="F1467" s="4">
        <v>0</v>
      </c>
      <c r="G1467" s="4">
        <v>0</v>
      </c>
    </row>
    <row r="1468" spans="1:7" x14ac:dyDescent="0.8">
      <c r="A1468" s="2" t="s">
        <v>27</v>
      </c>
      <c r="B1468" s="7" t="s">
        <v>23</v>
      </c>
      <c r="C1468" s="4">
        <v>40</v>
      </c>
      <c r="D1468" s="4">
        <v>5290740</v>
      </c>
      <c r="E1468" s="4">
        <v>15886507</v>
      </c>
      <c r="F1468" s="4">
        <v>0</v>
      </c>
      <c r="G1468" s="4">
        <v>0</v>
      </c>
    </row>
    <row r="1469" spans="1:7" x14ac:dyDescent="0.8">
      <c r="A1469" s="2" t="s">
        <v>388</v>
      </c>
      <c r="B1469"/>
      <c r="C1469" s="4">
        <v>3323</v>
      </c>
      <c r="D1469" s="4">
        <v>159557199</v>
      </c>
      <c r="E1469" s="4">
        <v>479102384</v>
      </c>
      <c r="F1469" s="4">
        <v>23834910</v>
      </c>
      <c r="G1469" s="4">
        <v>33746432</v>
      </c>
    </row>
    <row r="1470" spans="1:7" x14ac:dyDescent="0.8">
      <c r="A1470" s="2" t="s">
        <v>169</v>
      </c>
      <c r="B1470" s="2" t="s">
        <v>472</v>
      </c>
      <c r="C1470" s="4">
        <v>454</v>
      </c>
      <c r="D1470" s="4">
        <v>566395</v>
      </c>
      <c r="E1470" s="4">
        <v>1700716</v>
      </c>
      <c r="F1470" s="4">
        <v>0</v>
      </c>
      <c r="G1470" s="4">
        <v>0</v>
      </c>
    </row>
    <row r="1471" spans="1:7" x14ac:dyDescent="0.8">
      <c r="A1471" s="2" t="s">
        <v>169</v>
      </c>
      <c r="B1471" s="5" t="s">
        <v>472</v>
      </c>
      <c r="C1471" s="4">
        <v>454</v>
      </c>
      <c r="D1471" s="4">
        <v>566395</v>
      </c>
      <c r="E1471" s="4">
        <v>1700716</v>
      </c>
      <c r="F1471" s="4">
        <v>0</v>
      </c>
      <c r="G1471" s="4">
        <v>0</v>
      </c>
    </row>
    <row r="1472" spans="1:7" x14ac:dyDescent="0.8">
      <c r="A1472" s="2" t="s">
        <v>169</v>
      </c>
      <c r="B1472" s="6" t="s">
        <v>472</v>
      </c>
      <c r="C1472" s="4">
        <v>454</v>
      </c>
      <c r="D1472" s="4">
        <v>566395</v>
      </c>
      <c r="E1472" s="4">
        <v>1700716</v>
      </c>
      <c r="F1472" s="4">
        <v>0</v>
      </c>
      <c r="G1472" s="4">
        <v>0</v>
      </c>
    </row>
    <row r="1473" spans="1:7" x14ac:dyDescent="0.8">
      <c r="A1473" s="2" t="s">
        <v>169</v>
      </c>
      <c r="B1473" s="7">
        <v>0</v>
      </c>
      <c r="C1473" s="4">
        <v>354</v>
      </c>
      <c r="D1473" s="4">
        <v>0</v>
      </c>
      <c r="E1473" s="4">
        <v>0</v>
      </c>
      <c r="F1473" s="4">
        <v>0</v>
      </c>
      <c r="G1473" s="4">
        <v>0</v>
      </c>
    </row>
    <row r="1474" spans="1:7" x14ac:dyDescent="0.8">
      <c r="A1474" s="2" t="s">
        <v>169</v>
      </c>
      <c r="B1474" s="7">
        <v>1</v>
      </c>
      <c r="C1474" s="4">
        <v>100</v>
      </c>
      <c r="D1474" s="4">
        <v>566395</v>
      </c>
      <c r="E1474" s="4">
        <v>1700716</v>
      </c>
      <c r="F1474" s="4">
        <v>0</v>
      </c>
      <c r="G1474" s="4">
        <v>0</v>
      </c>
    </row>
    <row r="1475" spans="1:7" x14ac:dyDescent="0.8">
      <c r="A1475" s="2" t="s">
        <v>169</v>
      </c>
      <c r="B1475" s="2">
        <v>2</v>
      </c>
      <c r="C1475" s="4">
        <v>2972</v>
      </c>
      <c r="D1475" s="4">
        <v>56201421</v>
      </c>
      <c r="E1475" s="4">
        <v>168755996</v>
      </c>
      <c r="F1475" s="4">
        <v>22431886</v>
      </c>
      <c r="G1475" s="4">
        <v>35845746</v>
      </c>
    </row>
    <row r="1476" spans="1:7" x14ac:dyDescent="0.8">
      <c r="A1476" s="2" t="s">
        <v>169</v>
      </c>
      <c r="B1476" s="5">
        <v>2</v>
      </c>
      <c r="C1476" s="4">
        <v>2972</v>
      </c>
      <c r="D1476" s="4">
        <v>56201421</v>
      </c>
      <c r="E1476" s="4">
        <v>168755996</v>
      </c>
      <c r="F1476" s="4">
        <v>22431886</v>
      </c>
      <c r="G1476" s="4">
        <v>35845746</v>
      </c>
    </row>
    <row r="1477" spans="1:7" x14ac:dyDescent="0.8">
      <c r="A1477" s="2" t="s">
        <v>169</v>
      </c>
      <c r="B1477" s="6">
        <v>2</v>
      </c>
      <c r="C1477" s="4">
        <v>2972</v>
      </c>
      <c r="D1477" s="4">
        <v>56201421</v>
      </c>
      <c r="E1477" s="4">
        <v>168755996</v>
      </c>
      <c r="F1477" s="4">
        <v>22431886</v>
      </c>
      <c r="G1477" s="4">
        <v>35845746</v>
      </c>
    </row>
    <row r="1478" spans="1:7" x14ac:dyDescent="0.8">
      <c r="A1478" s="2" t="s">
        <v>169</v>
      </c>
      <c r="B1478" s="7">
        <v>2</v>
      </c>
      <c r="C1478" s="4">
        <v>2972</v>
      </c>
      <c r="D1478" s="4">
        <v>56201421</v>
      </c>
      <c r="E1478" s="4">
        <v>168755996</v>
      </c>
      <c r="F1478" s="4">
        <v>22431886</v>
      </c>
      <c r="G1478" s="4">
        <v>35845746</v>
      </c>
    </row>
    <row r="1479" spans="1:7" x14ac:dyDescent="0.8">
      <c r="A1479" s="2" t="s">
        <v>169</v>
      </c>
      <c r="B1479" s="2" t="s">
        <v>485</v>
      </c>
      <c r="C1479" s="4">
        <v>40</v>
      </c>
      <c r="D1479" s="4">
        <v>8213180</v>
      </c>
      <c r="E1479" s="4">
        <v>24661719</v>
      </c>
      <c r="F1479" s="4">
        <v>0</v>
      </c>
      <c r="G1479" s="4">
        <v>0</v>
      </c>
    </row>
    <row r="1480" spans="1:7" x14ac:dyDescent="0.8">
      <c r="A1480" s="2" t="s">
        <v>169</v>
      </c>
      <c r="B1480" s="5" t="s">
        <v>485</v>
      </c>
      <c r="C1480" s="4">
        <v>40</v>
      </c>
      <c r="D1480" s="4">
        <v>8213180</v>
      </c>
      <c r="E1480" s="4">
        <v>24661719</v>
      </c>
      <c r="F1480" s="4">
        <v>0</v>
      </c>
      <c r="G1480" s="4">
        <v>0</v>
      </c>
    </row>
    <row r="1481" spans="1:7" x14ac:dyDescent="0.8">
      <c r="A1481" s="2" t="s">
        <v>169</v>
      </c>
      <c r="B1481" s="6">
        <v>3</v>
      </c>
      <c r="C1481" s="4">
        <v>37</v>
      </c>
      <c r="D1481" s="4">
        <v>4614735</v>
      </c>
      <c r="E1481" s="4">
        <v>13856668</v>
      </c>
      <c r="F1481" s="4">
        <v>0</v>
      </c>
      <c r="G1481" s="4">
        <v>0</v>
      </c>
    </row>
    <row r="1482" spans="1:7" x14ac:dyDescent="0.8">
      <c r="A1482" s="2" t="s">
        <v>169</v>
      </c>
      <c r="B1482" s="7">
        <v>3</v>
      </c>
      <c r="C1482" s="4">
        <v>37</v>
      </c>
      <c r="D1482" s="4">
        <v>4614735</v>
      </c>
      <c r="E1482" s="4">
        <v>13856668</v>
      </c>
      <c r="F1482" s="4">
        <v>0</v>
      </c>
      <c r="G1482" s="4">
        <v>0</v>
      </c>
    </row>
    <row r="1483" spans="1:7" x14ac:dyDescent="0.8">
      <c r="A1483" s="2" t="s">
        <v>169</v>
      </c>
      <c r="B1483" s="6">
        <v>9</v>
      </c>
      <c r="C1483" s="4">
        <v>3</v>
      </c>
      <c r="D1483" s="4">
        <v>3598445</v>
      </c>
      <c r="E1483" s="4">
        <v>10805051</v>
      </c>
      <c r="F1483" s="4">
        <v>0</v>
      </c>
      <c r="G1483" s="4">
        <v>0</v>
      </c>
    </row>
    <row r="1484" spans="1:7" x14ac:dyDescent="0.8">
      <c r="A1484" s="2" t="s">
        <v>169</v>
      </c>
      <c r="B1484" s="7">
        <v>9</v>
      </c>
      <c r="C1484" s="4">
        <v>3</v>
      </c>
      <c r="D1484" s="4">
        <v>3598445</v>
      </c>
      <c r="E1484" s="4">
        <v>10805051</v>
      </c>
      <c r="F1484" s="4">
        <v>0</v>
      </c>
      <c r="G1484" s="4">
        <v>0</v>
      </c>
    </row>
    <row r="1485" spans="1:7" x14ac:dyDescent="0.8">
      <c r="A1485" s="2" t="s">
        <v>169</v>
      </c>
      <c r="B1485" s="2" t="s">
        <v>488</v>
      </c>
      <c r="C1485" s="4">
        <v>87</v>
      </c>
      <c r="D1485" s="4">
        <v>9684096</v>
      </c>
      <c r="E1485" s="4">
        <v>29078438</v>
      </c>
      <c r="F1485" s="4">
        <v>0</v>
      </c>
      <c r="G1485" s="4">
        <v>0</v>
      </c>
    </row>
    <row r="1486" spans="1:7" x14ac:dyDescent="0.8">
      <c r="A1486" s="2" t="s">
        <v>169</v>
      </c>
      <c r="B1486" s="5" t="s">
        <v>488</v>
      </c>
      <c r="C1486" s="4">
        <v>87</v>
      </c>
      <c r="D1486" s="4">
        <v>9684096</v>
      </c>
      <c r="E1486" s="4">
        <v>29078438</v>
      </c>
      <c r="F1486" s="4">
        <v>0</v>
      </c>
      <c r="G1486" s="4">
        <v>0</v>
      </c>
    </row>
    <row r="1487" spans="1:7" x14ac:dyDescent="0.8">
      <c r="A1487" s="2" t="s">
        <v>169</v>
      </c>
      <c r="B1487" s="6" t="s">
        <v>485</v>
      </c>
      <c r="C1487" s="4">
        <v>87</v>
      </c>
      <c r="D1487" s="4">
        <v>9684096</v>
      </c>
      <c r="E1487" s="4">
        <v>29078438</v>
      </c>
      <c r="F1487" s="4">
        <v>0</v>
      </c>
      <c r="G1487" s="4">
        <v>0</v>
      </c>
    </row>
    <row r="1488" spans="1:7" x14ac:dyDescent="0.8">
      <c r="A1488" s="2" t="s">
        <v>169</v>
      </c>
      <c r="B1488" s="7" t="s">
        <v>23</v>
      </c>
      <c r="C1488" s="4">
        <v>64</v>
      </c>
      <c r="D1488" s="4">
        <v>6488310</v>
      </c>
      <c r="E1488" s="4">
        <v>19482452</v>
      </c>
      <c r="F1488" s="4">
        <v>0</v>
      </c>
      <c r="G1488" s="4">
        <v>0</v>
      </c>
    </row>
    <row r="1489" spans="1:7" x14ac:dyDescent="0.8">
      <c r="A1489" s="2" t="s">
        <v>169</v>
      </c>
      <c r="B1489" s="7" t="s">
        <v>30</v>
      </c>
      <c r="C1489" s="4">
        <v>23</v>
      </c>
      <c r="D1489" s="4">
        <v>3195786</v>
      </c>
      <c r="E1489" s="4">
        <v>9595986</v>
      </c>
      <c r="F1489" s="4">
        <v>0</v>
      </c>
      <c r="G1489" s="4">
        <v>0</v>
      </c>
    </row>
    <row r="1490" spans="1:7" x14ac:dyDescent="0.8">
      <c r="A1490" s="2" t="s">
        <v>389</v>
      </c>
      <c r="B1490"/>
      <c r="C1490" s="4">
        <v>3553</v>
      </c>
      <c r="D1490" s="4">
        <v>74665092</v>
      </c>
      <c r="E1490" s="4">
        <v>224196869</v>
      </c>
      <c r="F1490" s="4">
        <v>22431886</v>
      </c>
      <c r="G1490" s="4">
        <v>35845746</v>
      </c>
    </row>
    <row r="1491" spans="1:7" x14ac:dyDescent="0.8">
      <c r="A1491" s="2" t="s">
        <v>212</v>
      </c>
      <c r="B1491" s="2" t="s">
        <v>472</v>
      </c>
      <c r="C1491" s="4">
        <v>111</v>
      </c>
      <c r="D1491" s="4">
        <v>89279</v>
      </c>
      <c r="E1491" s="4">
        <v>268078</v>
      </c>
      <c r="F1491" s="4">
        <v>0</v>
      </c>
      <c r="G1491" s="4">
        <v>0</v>
      </c>
    </row>
    <row r="1492" spans="1:7" x14ac:dyDescent="0.8">
      <c r="A1492" s="2" t="s">
        <v>212</v>
      </c>
      <c r="B1492" s="5" t="s">
        <v>472</v>
      </c>
      <c r="C1492" s="4">
        <v>111</v>
      </c>
      <c r="D1492" s="4">
        <v>89279</v>
      </c>
      <c r="E1492" s="4">
        <v>268078</v>
      </c>
      <c r="F1492" s="4">
        <v>0</v>
      </c>
      <c r="G1492" s="4">
        <v>0</v>
      </c>
    </row>
    <row r="1493" spans="1:7" x14ac:dyDescent="0.8">
      <c r="A1493" s="2" t="s">
        <v>212</v>
      </c>
      <c r="B1493" s="6" t="s">
        <v>472</v>
      </c>
      <c r="C1493" s="4">
        <v>111</v>
      </c>
      <c r="D1493" s="4">
        <v>89279</v>
      </c>
      <c r="E1493" s="4">
        <v>268078</v>
      </c>
      <c r="F1493" s="4">
        <v>0</v>
      </c>
      <c r="G1493" s="4">
        <v>0</v>
      </c>
    </row>
    <row r="1494" spans="1:7" x14ac:dyDescent="0.8">
      <c r="A1494" s="2" t="s">
        <v>212</v>
      </c>
      <c r="B1494" s="7">
        <v>0</v>
      </c>
      <c r="C1494" s="4">
        <v>106</v>
      </c>
      <c r="D1494" s="4">
        <v>0</v>
      </c>
      <c r="E1494" s="4">
        <v>0</v>
      </c>
      <c r="F1494" s="4">
        <v>0</v>
      </c>
      <c r="G1494" s="4">
        <v>0</v>
      </c>
    </row>
    <row r="1495" spans="1:7" x14ac:dyDescent="0.8">
      <c r="A1495" s="2" t="s">
        <v>212</v>
      </c>
      <c r="B1495" s="7">
        <v>1</v>
      </c>
      <c r="C1495" s="4">
        <v>5</v>
      </c>
      <c r="D1495" s="4">
        <v>89279</v>
      </c>
      <c r="E1495" s="4">
        <v>268078</v>
      </c>
      <c r="F1495" s="4">
        <v>0</v>
      </c>
      <c r="G1495" s="4">
        <v>0</v>
      </c>
    </row>
    <row r="1496" spans="1:7" x14ac:dyDescent="0.8">
      <c r="A1496" s="2" t="s">
        <v>212</v>
      </c>
      <c r="B1496" s="2">
        <v>2</v>
      </c>
      <c r="C1496" s="4">
        <v>923</v>
      </c>
      <c r="D1496" s="4">
        <v>98352535</v>
      </c>
      <c r="E1496" s="4">
        <v>295323174</v>
      </c>
      <c r="F1496" s="4">
        <v>6253580</v>
      </c>
      <c r="G1496" s="4">
        <v>8519769</v>
      </c>
    </row>
    <row r="1497" spans="1:7" x14ac:dyDescent="0.8">
      <c r="A1497" s="2" t="s">
        <v>212</v>
      </c>
      <c r="B1497" s="5">
        <v>2</v>
      </c>
      <c r="C1497" s="4">
        <v>923</v>
      </c>
      <c r="D1497" s="4">
        <v>98352535</v>
      </c>
      <c r="E1497" s="4">
        <v>295323174</v>
      </c>
      <c r="F1497" s="4">
        <v>6253580</v>
      </c>
      <c r="G1497" s="4">
        <v>8519769</v>
      </c>
    </row>
    <row r="1498" spans="1:7" x14ac:dyDescent="0.8">
      <c r="A1498" s="2" t="s">
        <v>212</v>
      </c>
      <c r="B1498" s="6">
        <v>2</v>
      </c>
      <c r="C1498" s="4">
        <v>923</v>
      </c>
      <c r="D1498" s="4">
        <v>98352535</v>
      </c>
      <c r="E1498" s="4">
        <v>295323174</v>
      </c>
      <c r="F1498" s="4">
        <v>6253580</v>
      </c>
      <c r="G1498" s="4">
        <v>8519769</v>
      </c>
    </row>
    <row r="1499" spans="1:7" x14ac:dyDescent="0.8">
      <c r="A1499" s="2" t="s">
        <v>212</v>
      </c>
      <c r="B1499" s="7">
        <v>2</v>
      </c>
      <c r="C1499" s="4">
        <v>923</v>
      </c>
      <c r="D1499" s="4">
        <v>98352535</v>
      </c>
      <c r="E1499" s="4">
        <v>295323174</v>
      </c>
      <c r="F1499" s="4">
        <v>6253580</v>
      </c>
      <c r="G1499" s="4">
        <v>8519769</v>
      </c>
    </row>
    <row r="1500" spans="1:7" x14ac:dyDescent="0.8">
      <c r="A1500" s="2" t="s">
        <v>212</v>
      </c>
      <c r="B1500" s="2" t="s">
        <v>485</v>
      </c>
      <c r="C1500" s="4">
        <v>2</v>
      </c>
      <c r="D1500" s="4">
        <v>409708</v>
      </c>
      <c r="E1500" s="4">
        <v>1230230</v>
      </c>
      <c r="F1500" s="4">
        <v>0</v>
      </c>
      <c r="G1500" s="4">
        <v>0</v>
      </c>
    </row>
    <row r="1501" spans="1:7" x14ac:dyDescent="0.8">
      <c r="A1501" s="2" t="s">
        <v>212</v>
      </c>
      <c r="B1501" s="5" t="s">
        <v>485</v>
      </c>
      <c r="C1501" s="4">
        <v>2</v>
      </c>
      <c r="D1501" s="4">
        <v>409708</v>
      </c>
      <c r="E1501" s="4">
        <v>1230230</v>
      </c>
      <c r="F1501" s="4">
        <v>0</v>
      </c>
      <c r="G1501" s="4">
        <v>0</v>
      </c>
    </row>
    <row r="1502" spans="1:7" x14ac:dyDescent="0.8">
      <c r="A1502" s="2" t="s">
        <v>212</v>
      </c>
      <c r="B1502" s="6">
        <v>3</v>
      </c>
      <c r="C1502" s="4">
        <v>2</v>
      </c>
      <c r="D1502" s="4">
        <v>409708</v>
      </c>
      <c r="E1502" s="4">
        <v>1230230</v>
      </c>
      <c r="F1502" s="4">
        <v>0</v>
      </c>
      <c r="G1502" s="4">
        <v>0</v>
      </c>
    </row>
    <row r="1503" spans="1:7" x14ac:dyDescent="0.8">
      <c r="A1503" s="2" t="s">
        <v>212</v>
      </c>
      <c r="B1503" s="7">
        <v>3</v>
      </c>
      <c r="C1503" s="4">
        <v>2</v>
      </c>
      <c r="D1503" s="4">
        <v>409708</v>
      </c>
      <c r="E1503" s="4">
        <v>1230230</v>
      </c>
      <c r="F1503" s="4">
        <v>0</v>
      </c>
      <c r="G1503" s="4">
        <v>0</v>
      </c>
    </row>
    <row r="1504" spans="1:7" x14ac:dyDescent="0.8">
      <c r="A1504" s="2" t="s">
        <v>212</v>
      </c>
      <c r="B1504" s="2" t="s">
        <v>488</v>
      </c>
      <c r="C1504" s="4">
        <v>30</v>
      </c>
      <c r="D1504" s="4">
        <v>2758166</v>
      </c>
      <c r="E1504" s="4">
        <v>8281945</v>
      </c>
      <c r="F1504" s="4">
        <v>0</v>
      </c>
      <c r="G1504" s="4">
        <v>0</v>
      </c>
    </row>
    <row r="1505" spans="1:7" x14ac:dyDescent="0.8">
      <c r="A1505" s="2" t="s">
        <v>212</v>
      </c>
      <c r="B1505" s="5" t="s">
        <v>488</v>
      </c>
      <c r="C1505" s="4">
        <v>30</v>
      </c>
      <c r="D1505" s="4">
        <v>2758166</v>
      </c>
      <c r="E1505" s="4">
        <v>8281945</v>
      </c>
      <c r="F1505" s="4">
        <v>0</v>
      </c>
      <c r="G1505" s="4">
        <v>0</v>
      </c>
    </row>
    <row r="1506" spans="1:7" x14ac:dyDescent="0.8">
      <c r="A1506" s="2" t="s">
        <v>212</v>
      </c>
      <c r="B1506" s="6" t="s">
        <v>485</v>
      </c>
      <c r="C1506" s="4">
        <v>30</v>
      </c>
      <c r="D1506" s="4">
        <v>2758166</v>
      </c>
      <c r="E1506" s="4">
        <v>8281945</v>
      </c>
      <c r="F1506" s="4">
        <v>0</v>
      </c>
      <c r="G1506" s="4">
        <v>0</v>
      </c>
    </row>
    <row r="1507" spans="1:7" x14ac:dyDescent="0.8">
      <c r="A1507" s="2" t="s">
        <v>212</v>
      </c>
      <c r="B1507" s="7" t="s">
        <v>23</v>
      </c>
      <c r="C1507" s="4">
        <v>30</v>
      </c>
      <c r="D1507" s="4">
        <v>2758166</v>
      </c>
      <c r="E1507" s="4">
        <v>8281945</v>
      </c>
      <c r="F1507" s="4">
        <v>0</v>
      </c>
      <c r="G1507" s="4">
        <v>0</v>
      </c>
    </row>
    <row r="1508" spans="1:7" x14ac:dyDescent="0.8">
      <c r="A1508" s="2" t="s">
        <v>390</v>
      </c>
      <c r="B1508"/>
      <c r="C1508" s="4">
        <v>1066</v>
      </c>
      <c r="D1508" s="4">
        <v>101609688</v>
      </c>
      <c r="E1508" s="4">
        <v>305103427</v>
      </c>
      <c r="F1508" s="4">
        <v>6253580</v>
      </c>
      <c r="G1508" s="4">
        <v>8519769</v>
      </c>
    </row>
    <row r="1509" spans="1:7" x14ac:dyDescent="0.8">
      <c r="A1509" s="2" t="s">
        <v>178</v>
      </c>
      <c r="B1509" s="2" t="s">
        <v>472</v>
      </c>
      <c r="C1509" s="4">
        <v>640</v>
      </c>
      <c r="D1509" s="4">
        <v>387227</v>
      </c>
      <c r="E1509" s="4">
        <v>1162729</v>
      </c>
      <c r="F1509" s="4">
        <v>0</v>
      </c>
      <c r="G1509" s="4">
        <v>0</v>
      </c>
    </row>
    <row r="1510" spans="1:7" x14ac:dyDescent="0.8">
      <c r="A1510" s="2" t="s">
        <v>178</v>
      </c>
      <c r="B1510" s="5" t="s">
        <v>472</v>
      </c>
      <c r="C1510" s="4">
        <v>640</v>
      </c>
      <c r="D1510" s="4">
        <v>387227</v>
      </c>
      <c r="E1510" s="4">
        <v>1162729</v>
      </c>
      <c r="F1510" s="4">
        <v>0</v>
      </c>
      <c r="G1510" s="4">
        <v>0</v>
      </c>
    </row>
    <row r="1511" spans="1:7" x14ac:dyDescent="0.8">
      <c r="A1511" s="2" t="s">
        <v>178</v>
      </c>
      <c r="B1511" s="6" t="s">
        <v>472</v>
      </c>
      <c r="C1511" s="4">
        <v>640</v>
      </c>
      <c r="D1511" s="4">
        <v>387227</v>
      </c>
      <c r="E1511" s="4">
        <v>1162729</v>
      </c>
      <c r="F1511" s="4">
        <v>0</v>
      </c>
      <c r="G1511" s="4">
        <v>0</v>
      </c>
    </row>
    <row r="1512" spans="1:7" x14ac:dyDescent="0.8">
      <c r="A1512" s="2" t="s">
        <v>178</v>
      </c>
      <c r="B1512" s="7">
        <v>0</v>
      </c>
      <c r="C1512" s="4">
        <v>526</v>
      </c>
      <c r="D1512" s="4">
        <v>0</v>
      </c>
      <c r="E1512" s="4">
        <v>0</v>
      </c>
      <c r="F1512" s="4">
        <v>0</v>
      </c>
      <c r="G1512" s="4">
        <v>0</v>
      </c>
    </row>
    <row r="1513" spans="1:7" x14ac:dyDescent="0.8">
      <c r="A1513" s="2" t="s">
        <v>178</v>
      </c>
      <c r="B1513" s="7">
        <v>1</v>
      </c>
      <c r="C1513" s="4">
        <v>114</v>
      </c>
      <c r="D1513" s="4">
        <v>387227</v>
      </c>
      <c r="E1513" s="4">
        <v>1162729</v>
      </c>
      <c r="F1513" s="4">
        <v>0</v>
      </c>
      <c r="G1513" s="4">
        <v>0</v>
      </c>
    </row>
    <row r="1514" spans="1:7" x14ac:dyDescent="0.8">
      <c r="A1514" s="2" t="s">
        <v>178</v>
      </c>
      <c r="B1514" s="2">
        <v>2</v>
      </c>
      <c r="C1514" s="4">
        <v>5993</v>
      </c>
      <c r="D1514" s="4">
        <v>226297984</v>
      </c>
      <c r="E1514" s="4">
        <v>679504939</v>
      </c>
      <c r="F1514" s="4">
        <v>41746746</v>
      </c>
      <c r="G1514" s="4">
        <v>61037425</v>
      </c>
    </row>
    <row r="1515" spans="1:7" x14ac:dyDescent="0.8">
      <c r="A1515" s="2" t="s">
        <v>178</v>
      </c>
      <c r="B1515" s="5">
        <v>2</v>
      </c>
      <c r="C1515" s="4">
        <v>5993</v>
      </c>
      <c r="D1515" s="4">
        <v>226297984</v>
      </c>
      <c r="E1515" s="4">
        <v>679504939</v>
      </c>
      <c r="F1515" s="4">
        <v>41746746</v>
      </c>
      <c r="G1515" s="4">
        <v>61037425</v>
      </c>
    </row>
    <row r="1516" spans="1:7" x14ac:dyDescent="0.8">
      <c r="A1516" s="2" t="s">
        <v>178</v>
      </c>
      <c r="B1516" s="6">
        <v>2</v>
      </c>
      <c r="C1516" s="4">
        <v>5993</v>
      </c>
      <c r="D1516" s="4">
        <v>226297984</v>
      </c>
      <c r="E1516" s="4">
        <v>679504939</v>
      </c>
      <c r="F1516" s="4">
        <v>41746746</v>
      </c>
      <c r="G1516" s="4">
        <v>61037425</v>
      </c>
    </row>
    <row r="1517" spans="1:7" x14ac:dyDescent="0.8">
      <c r="A1517" s="2" t="s">
        <v>178</v>
      </c>
      <c r="B1517" s="7">
        <v>2</v>
      </c>
      <c r="C1517" s="4">
        <v>5993</v>
      </c>
      <c r="D1517" s="4">
        <v>226297984</v>
      </c>
      <c r="E1517" s="4">
        <v>679504939</v>
      </c>
      <c r="F1517" s="4">
        <v>41746746</v>
      </c>
      <c r="G1517" s="4">
        <v>61037425</v>
      </c>
    </row>
    <row r="1518" spans="1:7" x14ac:dyDescent="0.8">
      <c r="A1518" s="2" t="s">
        <v>178</v>
      </c>
      <c r="B1518" s="2" t="s">
        <v>485</v>
      </c>
      <c r="C1518" s="4">
        <v>59</v>
      </c>
      <c r="D1518" s="4">
        <v>9299533</v>
      </c>
      <c r="E1518" s="4">
        <v>27923704</v>
      </c>
      <c r="F1518" s="4">
        <v>0</v>
      </c>
      <c r="G1518" s="4">
        <v>0</v>
      </c>
    </row>
    <row r="1519" spans="1:7" x14ac:dyDescent="0.8">
      <c r="A1519" s="2" t="s">
        <v>178</v>
      </c>
      <c r="B1519" s="5" t="s">
        <v>485</v>
      </c>
      <c r="C1519" s="4">
        <v>59</v>
      </c>
      <c r="D1519" s="4">
        <v>9299533</v>
      </c>
      <c r="E1519" s="4">
        <v>27923704</v>
      </c>
      <c r="F1519" s="4">
        <v>0</v>
      </c>
      <c r="G1519" s="4">
        <v>0</v>
      </c>
    </row>
    <row r="1520" spans="1:7" x14ac:dyDescent="0.8">
      <c r="A1520" s="2" t="s">
        <v>178</v>
      </c>
      <c r="B1520" s="6">
        <v>3</v>
      </c>
      <c r="C1520" s="4">
        <v>54</v>
      </c>
      <c r="D1520" s="4">
        <v>8972136</v>
      </c>
      <c r="E1520" s="4">
        <v>26940630</v>
      </c>
      <c r="F1520" s="4">
        <v>0</v>
      </c>
      <c r="G1520" s="4">
        <v>0</v>
      </c>
    </row>
    <row r="1521" spans="1:7" x14ac:dyDescent="0.8">
      <c r="A1521" s="2" t="s">
        <v>178</v>
      </c>
      <c r="B1521" s="7">
        <v>3</v>
      </c>
      <c r="C1521" s="4">
        <v>54</v>
      </c>
      <c r="D1521" s="4">
        <v>8972136</v>
      </c>
      <c r="E1521" s="4">
        <v>26940630</v>
      </c>
      <c r="F1521" s="4">
        <v>0</v>
      </c>
      <c r="G1521" s="4">
        <v>0</v>
      </c>
    </row>
    <row r="1522" spans="1:7" x14ac:dyDescent="0.8">
      <c r="A1522" s="2" t="s">
        <v>178</v>
      </c>
      <c r="B1522" s="6">
        <v>4</v>
      </c>
      <c r="C1522" s="4">
        <v>5</v>
      </c>
      <c r="D1522" s="4">
        <v>327397</v>
      </c>
      <c r="E1522" s="4">
        <v>983074</v>
      </c>
      <c r="F1522" s="4">
        <v>0</v>
      </c>
      <c r="G1522" s="4">
        <v>0</v>
      </c>
    </row>
    <row r="1523" spans="1:7" x14ac:dyDescent="0.8">
      <c r="A1523" s="2" t="s">
        <v>178</v>
      </c>
      <c r="B1523" s="7">
        <v>4</v>
      </c>
      <c r="C1523" s="4">
        <v>5</v>
      </c>
      <c r="D1523" s="4">
        <v>327397</v>
      </c>
      <c r="E1523" s="4">
        <v>983074</v>
      </c>
      <c r="F1523" s="4">
        <v>0</v>
      </c>
      <c r="G1523" s="4">
        <v>0</v>
      </c>
    </row>
    <row r="1524" spans="1:7" x14ac:dyDescent="0.8">
      <c r="A1524" s="2" t="s">
        <v>178</v>
      </c>
      <c r="B1524" s="2" t="s">
        <v>471</v>
      </c>
      <c r="C1524" s="4">
        <v>4</v>
      </c>
      <c r="D1524" s="4">
        <v>247805</v>
      </c>
      <c r="E1524" s="4">
        <v>744084</v>
      </c>
      <c r="F1524" s="4">
        <v>0</v>
      </c>
      <c r="G1524" s="4">
        <v>0</v>
      </c>
    </row>
    <row r="1525" spans="1:7" x14ac:dyDescent="0.8">
      <c r="A1525" s="2" t="s">
        <v>178</v>
      </c>
      <c r="B1525" s="5" t="s">
        <v>471</v>
      </c>
      <c r="C1525" s="4">
        <v>4</v>
      </c>
      <c r="D1525" s="4">
        <v>247805</v>
      </c>
      <c r="E1525" s="4">
        <v>744084</v>
      </c>
      <c r="F1525" s="4">
        <v>0</v>
      </c>
      <c r="G1525" s="4">
        <v>0</v>
      </c>
    </row>
    <row r="1526" spans="1:7" x14ac:dyDescent="0.8">
      <c r="A1526" s="2" t="s">
        <v>178</v>
      </c>
      <c r="B1526" s="6" t="s">
        <v>34</v>
      </c>
      <c r="C1526" s="4">
        <v>4</v>
      </c>
      <c r="D1526" s="4">
        <v>247805</v>
      </c>
      <c r="E1526" s="4">
        <v>744084</v>
      </c>
      <c r="F1526" s="4">
        <v>0</v>
      </c>
      <c r="G1526" s="4">
        <v>0</v>
      </c>
    </row>
    <row r="1527" spans="1:7" x14ac:dyDescent="0.8">
      <c r="A1527" s="2" t="s">
        <v>178</v>
      </c>
      <c r="B1527" s="7" t="s">
        <v>34</v>
      </c>
      <c r="C1527" s="4">
        <v>4</v>
      </c>
      <c r="D1527" s="4">
        <v>247805</v>
      </c>
      <c r="E1527" s="4">
        <v>744084</v>
      </c>
      <c r="F1527" s="4">
        <v>0</v>
      </c>
      <c r="G1527" s="4">
        <v>0</v>
      </c>
    </row>
    <row r="1528" spans="1:7" x14ac:dyDescent="0.8">
      <c r="A1528" s="2" t="s">
        <v>178</v>
      </c>
      <c r="B1528" s="2" t="s">
        <v>488</v>
      </c>
      <c r="C1528" s="4">
        <v>334</v>
      </c>
      <c r="D1528" s="4">
        <v>40745215</v>
      </c>
      <c r="E1528" s="4">
        <v>122345657</v>
      </c>
      <c r="F1528" s="4">
        <v>0</v>
      </c>
      <c r="G1528" s="4">
        <v>0</v>
      </c>
    </row>
    <row r="1529" spans="1:7" x14ac:dyDescent="0.8">
      <c r="A1529" s="2" t="s">
        <v>178</v>
      </c>
      <c r="B1529" s="5" t="s">
        <v>488</v>
      </c>
      <c r="C1529" s="4">
        <v>334</v>
      </c>
      <c r="D1529" s="4">
        <v>40745215</v>
      </c>
      <c r="E1529" s="4">
        <v>122345657</v>
      </c>
      <c r="F1529" s="4">
        <v>0</v>
      </c>
      <c r="G1529" s="4">
        <v>0</v>
      </c>
    </row>
    <row r="1530" spans="1:7" x14ac:dyDescent="0.8">
      <c r="A1530" s="2" t="s">
        <v>178</v>
      </c>
      <c r="B1530" s="6" t="s">
        <v>485</v>
      </c>
      <c r="C1530" s="4">
        <v>334</v>
      </c>
      <c r="D1530" s="4">
        <v>40745215</v>
      </c>
      <c r="E1530" s="4">
        <v>122345657</v>
      </c>
      <c r="F1530" s="4">
        <v>0</v>
      </c>
      <c r="G1530" s="4">
        <v>0</v>
      </c>
    </row>
    <row r="1531" spans="1:7" x14ac:dyDescent="0.8">
      <c r="A1531" s="2" t="s">
        <v>178</v>
      </c>
      <c r="B1531" s="7" t="s">
        <v>23</v>
      </c>
      <c r="C1531" s="4">
        <v>275</v>
      </c>
      <c r="D1531" s="4">
        <v>34780657</v>
      </c>
      <c r="E1531" s="4">
        <v>104435877</v>
      </c>
      <c r="F1531" s="4">
        <v>0</v>
      </c>
      <c r="G1531" s="4">
        <v>0</v>
      </c>
    </row>
    <row r="1532" spans="1:7" x14ac:dyDescent="0.8">
      <c r="A1532" s="2" t="s">
        <v>178</v>
      </c>
      <c r="B1532" s="7" t="s">
        <v>30</v>
      </c>
      <c r="C1532" s="4">
        <v>59</v>
      </c>
      <c r="D1532" s="4">
        <v>5964558</v>
      </c>
      <c r="E1532" s="4">
        <v>17909780</v>
      </c>
      <c r="F1532" s="4">
        <v>0</v>
      </c>
      <c r="G1532" s="4">
        <v>0</v>
      </c>
    </row>
    <row r="1533" spans="1:7" x14ac:dyDescent="0.8">
      <c r="A1533" s="2" t="s">
        <v>391</v>
      </c>
      <c r="B1533"/>
      <c r="C1533" s="4">
        <v>7030</v>
      </c>
      <c r="D1533" s="4">
        <v>276977764</v>
      </c>
      <c r="E1533" s="4">
        <v>831681113</v>
      </c>
      <c r="F1533" s="4">
        <v>41746746</v>
      </c>
      <c r="G1533" s="4">
        <v>61037425</v>
      </c>
    </row>
    <row r="1534" spans="1:7" x14ac:dyDescent="0.8">
      <c r="A1534" s="2" t="s">
        <v>197</v>
      </c>
      <c r="B1534" s="2" t="s">
        <v>472</v>
      </c>
      <c r="C1534" s="4">
        <v>411</v>
      </c>
      <c r="D1534" s="4">
        <v>535805</v>
      </c>
      <c r="E1534" s="4">
        <v>1608865</v>
      </c>
      <c r="F1534" s="4">
        <v>0</v>
      </c>
      <c r="G1534" s="4">
        <v>0</v>
      </c>
    </row>
    <row r="1535" spans="1:7" x14ac:dyDescent="0.8">
      <c r="A1535" s="2" t="s">
        <v>197</v>
      </c>
      <c r="B1535" s="5" t="s">
        <v>472</v>
      </c>
      <c r="C1535" s="4">
        <v>411</v>
      </c>
      <c r="D1535" s="4">
        <v>535805</v>
      </c>
      <c r="E1535" s="4">
        <v>1608865</v>
      </c>
      <c r="F1535" s="4">
        <v>0</v>
      </c>
      <c r="G1535" s="4">
        <v>0</v>
      </c>
    </row>
    <row r="1536" spans="1:7" x14ac:dyDescent="0.8">
      <c r="A1536" s="2" t="s">
        <v>197</v>
      </c>
      <c r="B1536" s="6" t="s">
        <v>472</v>
      </c>
      <c r="C1536" s="4">
        <v>411</v>
      </c>
      <c r="D1536" s="4">
        <v>535805</v>
      </c>
      <c r="E1536" s="4">
        <v>1608865</v>
      </c>
      <c r="F1536" s="4">
        <v>0</v>
      </c>
      <c r="G1536" s="4">
        <v>0</v>
      </c>
    </row>
    <row r="1537" spans="1:7" x14ac:dyDescent="0.8">
      <c r="A1537" s="2" t="s">
        <v>197</v>
      </c>
      <c r="B1537" s="7">
        <v>0</v>
      </c>
      <c r="C1537" s="4">
        <v>376</v>
      </c>
      <c r="D1537" s="4">
        <v>0</v>
      </c>
      <c r="E1537" s="4">
        <v>0</v>
      </c>
      <c r="F1537" s="4">
        <v>0</v>
      </c>
      <c r="G1537" s="4">
        <v>0</v>
      </c>
    </row>
    <row r="1538" spans="1:7" x14ac:dyDescent="0.8">
      <c r="A1538" s="2" t="s">
        <v>197</v>
      </c>
      <c r="B1538" s="7">
        <v>1</v>
      </c>
      <c r="C1538" s="4">
        <v>35</v>
      </c>
      <c r="D1538" s="4">
        <v>535805</v>
      </c>
      <c r="E1538" s="4">
        <v>1608865</v>
      </c>
      <c r="F1538" s="4">
        <v>0</v>
      </c>
      <c r="G1538" s="4">
        <v>0</v>
      </c>
    </row>
    <row r="1539" spans="1:7" x14ac:dyDescent="0.8">
      <c r="A1539" s="2" t="s">
        <v>197</v>
      </c>
      <c r="B1539" s="2">
        <v>2</v>
      </c>
      <c r="C1539" s="4">
        <v>4342</v>
      </c>
      <c r="D1539" s="4">
        <v>139997491</v>
      </c>
      <c r="E1539" s="4">
        <v>420370451</v>
      </c>
      <c r="F1539" s="4">
        <v>36210530</v>
      </c>
      <c r="G1539" s="4">
        <v>56450604</v>
      </c>
    </row>
    <row r="1540" spans="1:7" x14ac:dyDescent="0.8">
      <c r="A1540" s="2" t="s">
        <v>197</v>
      </c>
      <c r="B1540" s="5">
        <v>2</v>
      </c>
      <c r="C1540" s="4">
        <v>4342</v>
      </c>
      <c r="D1540" s="4">
        <v>139997491</v>
      </c>
      <c r="E1540" s="4">
        <v>420370451</v>
      </c>
      <c r="F1540" s="4">
        <v>36210530</v>
      </c>
      <c r="G1540" s="4">
        <v>56450604</v>
      </c>
    </row>
    <row r="1541" spans="1:7" x14ac:dyDescent="0.8">
      <c r="A1541" s="2" t="s">
        <v>197</v>
      </c>
      <c r="B1541" s="6">
        <v>2</v>
      </c>
      <c r="C1541" s="4">
        <v>4342</v>
      </c>
      <c r="D1541" s="4">
        <v>139997491</v>
      </c>
      <c r="E1541" s="4">
        <v>420370451</v>
      </c>
      <c r="F1541" s="4">
        <v>36210530</v>
      </c>
      <c r="G1541" s="4">
        <v>56450604</v>
      </c>
    </row>
    <row r="1542" spans="1:7" x14ac:dyDescent="0.8">
      <c r="A1542" s="2" t="s">
        <v>197</v>
      </c>
      <c r="B1542" s="7">
        <v>2</v>
      </c>
      <c r="C1542" s="4">
        <v>4342</v>
      </c>
      <c r="D1542" s="4">
        <v>139997491</v>
      </c>
      <c r="E1542" s="4">
        <v>420370451</v>
      </c>
      <c r="F1542" s="4">
        <v>36210530</v>
      </c>
      <c r="G1542" s="4">
        <v>56450604</v>
      </c>
    </row>
    <row r="1543" spans="1:7" x14ac:dyDescent="0.8">
      <c r="A1543" s="2" t="s">
        <v>197</v>
      </c>
      <c r="B1543" s="2" t="s">
        <v>485</v>
      </c>
      <c r="C1543" s="4">
        <v>54</v>
      </c>
      <c r="D1543" s="4">
        <v>4683520</v>
      </c>
      <c r="E1543" s="4">
        <v>14063198</v>
      </c>
      <c r="F1543" s="4">
        <v>0</v>
      </c>
      <c r="G1543" s="4">
        <v>0</v>
      </c>
    </row>
    <row r="1544" spans="1:7" x14ac:dyDescent="0.8">
      <c r="A1544" s="2" t="s">
        <v>197</v>
      </c>
      <c r="B1544" s="5" t="s">
        <v>485</v>
      </c>
      <c r="C1544" s="4">
        <v>54</v>
      </c>
      <c r="D1544" s="4">
        <v>4683520</v>
      </c>
      <c r="E1544" s="4">
        <v>14063198</v>
      </c>
      <c r="F1544" s="4">
        <v>0</v>
      </c>
      <c r="G1544" s="4">
        <v>0</v>
      </c>
    </row>
    <row r="1545" spans="1:7" x14ac:dyDescent="0.8">
      <c r="A1545" s="2" t="s">
        <v>197</v>
      </c>
      <c r="B1545" s="6">
        <v>3</v>
      </c>
      <c r="C1545" s="4">
        <v>53</v>
      </c>
      <c r="D1545" s="4">
        <v>4613740</v>
      </c>
      <c r="E1545" s="4">
        <v>13853670</v>
      </c>
      <c r="F1545" s="4">
        <v>0</v>
      </c>
      <c r="G1545" s="4">
        <v>0</v>
      </c>
    </row>
    <row r="1546" spans="1:7" x14ac:dyDescent="0.8">
      <c r="A1546" s="2" t="s">
        <v>197</v>
      </c>
      <c r="B1546" s="7">
        <v>3</v>
      </c>
      <c r="C1546" s="4">
        <v>53</v>
      </c>
      <c r="D1546" s="4">
        <v>4613740</v>
      </c>
      <c r="E1546" s="4">
        <v>13853670</v>
      </c>
      <c r="F1546" s="4">
        <v>0</v>
      </c>
      <c r="G1546" s="4">
        <v>0</v>
      </c>
    </row>
    <row r="1547" spans="1:7" x14ac:dyDescent="0.8">
      <c r="A1547" s="2" t="s">
        <v>197</v>
      </c>
      <c r="B1547" s="6">
        <v>9</v>
      </c>
      <c r="C1547" s="4">
        <v>1</v>
      </c>
      <c r="D1547" s="4">
        <v>69780</v>
      </c>
      <c r="E1547" s="4">
        <v>209528</v>
      </c>
      <c r="F1547" s="4">
        <v>0</v>
      </c>
      <c r="G1547" s="4">
        <v>0</v>
      </c>
    </row>
    <row r="1548" spans="1:7" x14ac:dyDescent="0.8">
      <c r="A1548" s="2" t="s">
        <v>197</v>
      </c>
      <c r="B1548" s="7">
        <v>9</v>
      </c>
      <c r="C1548" s="4">
        <v>1</v>
      </c>
      <c r="D1548" s="4">
        <v>69780</v>
      </c>
      <c r="E1548" s="4">
        <v>209528</v>
      </c>
      <c r="F1548" s="4">
        <v>0</v>
      </c>
      <c r="G1548" s="4">
        <v>0</v>
      </c>
    </row>
    <row r="1549" spans="1:7" x14ac:dyDescent="0.8">
      <c r="A1549" s="2" t="s">
        <v>197</v>
      </c>
      <c r="B1549" s="2" t="s">
        <v>488</v>
      </c>
      <c r="C1549" s="4">
        <v>118</v>
      </c>
      <c r="D1549" s="4">
        <v>11294821</v>
      </c>
      <c r="E1549" s="4">
        <v>33914957</v>
      </c>
      <c r="F1549" s="4">
        <v>0</v>
      </c>
      <c r="G1549" s="4">
        <v>0</v>
      </c>
    </row>
    <row r="1550" spans="1:7" x14ac:dyDescent="0.8">
      <c r="A1550" s="2" t="s">
        <v>197</v>
      </c>
      <c r="B1550" s="5" t="s">
        <v>488</v>
      </c>
      <c r="C1550" s="4">
        <v>118</v>
      </c>
      <c r="D1550" s="4">
        <v>11294821</v>
      </c>
      <c r="E1550" s="4">
        <v>33914957</v>
      </c>
      <c r="F1550" s="4">
        <v>0</v>
      </c>
      <c r="G1550" s="4">
        <v>0</v>
      </c>
    </row>
    <row r="1551" spans="1:7" x14ac:dyDescent="0.8">
      <c r="A1551" s="2" t="s">
        <v>197</v>
      </c>
      <c r="B1551" s="6" t="s">
        <v>485</v>
      </c>
      <c r="C1551" s="4">
        <v>118</v>
      </c>
      <c r="D1551" s="4">
        <v>11294821</v>
      </c>
      <c r="E1551" s="4">
        <v>33914957</v>
      </c>
      <c r="F1551" s="4">
        <v>0</v>
      </c>
      <c r="G1551" s="4">
        <v>0</v>
      </c>
    </row>
    <row r="1552" spans="1:7" x14ac:dyDescent="0.8">
      <c r="A1552" s="2" t="s">
        <v>197</v>
      </c>
      <c r="B1552" s="7" t="s">
        <v>23</v>
      </c>
      <c r="C1552" s="4">
        <v>112</v>
      </c>
      <c r="D1552" s="4">
        <v>8683222</v>
      </c>
      <c r="E1552" s="4">
        <v>26073110</v>
      </c>
      <c r="F1552" s="4">
        <v>0</v>
      </c>
      <c r="G1552" s="4">
        <v>0</v>
      </c>
    </row>
    <row r="1553" spans="1:7" x14ac:dyDescent="0.8">
      <c r="A1553" s="2" t="s">
        <v>197</v>
      </c>
      <c r="B1553" s="7" t="s">
        <v>30</v>
      </c>
      <c r="C1553" s="4">
        <v>6</v>
      </c>
      <c r="D1553" s="4">
        <v>2611599</v>
      </c>
      <c r="E1553" s="4">
        <v>7841847</v>
      </c>
      <c r="F1553" s="4">
        <v>0</v>
      </c>
      <c r="G1553" s="4">
        <v>0</v>
      </c>
    </row>
    <row r="1554" spans="1:7" x14ac:dyDescent="0.8">
      <c r="A1554" s="2" t="s">
        <v>392</v>
      </c>
      <c r="B1554"/>
      <c r="C1554" s="4">
        <v>4925</v>
      </c>
      <c r="D1554" s="4">
        <v>156511637</v>
      </c>
      <c r="E1554" s="4">
        <v>469957471</v>
      </c>
      <c r="F1554" s="4">
        <v>36210530</v>
      </c>
      <c r="G1554" s="4">
        <v>56450604</v>
      </c>
    </row>
    <row r="1555" spans="1:7" x14ac:dyDescent="0.8">
      <c r="A1555" s="2" t="s">
        <v>63</v>
      </c>
      <c r="B1555" s="2" t="s">
        <v>472</v>
      </c>
      <c r="C1555" s="4">
        <v>1534</v>
      </c>
      <c r="D1555" s="4">
        <v>1915593</v>
      </c>
      <c r="E1555" s="4">
        <v>5751953</v>
      </c>
      <c r="F1555" s="4">
        <v>0</v>
      </c>
      <c r="G1555" s="4">
        <v>0</v>
      </c>
    </row>
    <row r="1556" spans="1:7" x14ac:dyDescent="0.8">
      <c r="A1556" s="2" t="s">
        <v>63</v>
      </c>
      <c r="B1556" s="5" t="s">
        <v>472</v>
      </c>
      <c r="C1556" s="4">
        <v>1534</v>
      </c>
      <c r="D1556" s="4">
        <v>1915593</v>
      </c>
      <c r="E1556" s="4">
        <v>5751953</v>
      </c>
      <c r="F1556" s="4">
        <v>0</v>
      </c>
      <c r="G1556" s="4">
        <v>0</v>
      </c>
    </row>
    <row r="1557" spans="1:7" x14ac:dyDescent="0.8">
      <c r="A1557" s="2" t="s">
        <v>63</v>
      </c>
      <c r="B1557" s="6" t="s">
        <v>472</v>
      </c>
      <c r="C1557" s="4">
        <v>1534</v>
      </c>
      <c r="D1557" s="4">
        <v>1915593</v>
      </c>
      <c r="E1557" s="4">
        <v>5751953</v>
      </c>
      <c r="F1557" s="4">
        <v>0</v>
      </c>
      <c r="G1557" s="4">
        <v>0</v>
      </c>
    </row>
    <row r="1558" spans="1:7" x14ac:dyDescent="0.8">
      <c r="A1558" s="2" t="s">
        <v>63</v>
      </c>
      <c r="B1558" s="7">
        <v>0</v>
      </c>
      <c r="C1558" s="4">
        <v>1104</v>
      </c>
      <c r="D1558" s="4">
        <v>0</v>
      </c>
      <c r="E1558" s="4">
        <v>0</v>
      </c>
      <c r="F1558" s="4">
        <v>0</v>
      </c>
      <c r="G1558" s="4">
        <v>0</v>
      </c>
    </row>
    <row r="1559" spans="1:7" x14ac:dyDescent="0.8">
      <c r="A1559" s="2" t="s">
        <v>63</v>
      </c>
      <c r="B1559" s="7">
        <v>1</v>
      </c>
      <c r="C1559" s="4">
        <v>430</v>
      </c>
      <c r="D1559" s="4">
        <v>1915593</v>
      </c>
      <c r="E1559" s="4">
        <v>5751953</v>
      </c>
      <c r="F1559" s="4">
        <v>0</v>
      </c>
      <c r="G1559" s="4">
        <v>0</v>
      </c>
    </row>
    <row r="1560" spans="1:7" x14ac:dyDescent="0.8">
      <c r="A1560" s="2" t="s">
        <v>63</v>
      </c>
      <c r="B1560" s="2">
        <v>2</v>
      </c>
      <c r="C1560" s="4">
        <v>10603</v>
      </c>
      <c r="D1560" s="4">
        <v>108113851</v>
      </c>
      <c r="E1560" s="4">
        <v>324633457</v>
      </c>
      <c r="F1560" s="4">
        <v>73107221</v>
      </c>
      <c r="G1560" s="4">
        <v>99852118</v>
      </c>
    </row>
    <row r="1561" spans="1:7" x14ac:dyDescent="0.8">
      <c r="A1561" s="2" t="s">
        <v>63</v>
      </c>
      <c r="B1561" s="5">
        <v>2</v>
      </c>
      <c r="C1561" s="4">
        <v>10603</v>
      </c>
      <c r="D1561" s="4">
        <v>108113851</v>
      </c>
      <c r="E1561" s="4">
        <v>324633457</v>
      </c>
      <c r="F1561" s="4">
        <v>73107221</v>
      </c>
      <c r="G1561" s="4">
        <v>99852118</v>
      </c>
    </row>
    <row r="1562" spans="1:7" x14ac:dyDescent="0.8">
      <c r="A1562" s="2" t="s">
        <v>63</v>
      </c>
      <c r="B1562" s="6">
        <v>2</v>
      </c>
      <c r="C1562" s="4">
        <v>10603</v>
      </c>
      <c r="D1562" s="4">
        <v>108113851</v>
      </c>
      <c r="E1562" s="4">
        <v>324633457</v>
      </c>
      <c r="F1562" s="4">
        <v>73107221</v>
      </c>
      <c r="G1562" s="4">
        <v>99852118</v>
      </c>
    </row>
    <row r="1563" spans="1:7" x14ac:dyDescent="0.8">
      <c r="A1563" s="2" t="s">
        <v>63</v>
      </c>
      <c r="B1563" s="7">
        <v>2</v>
      </c>
      <c r="C1563" s="4">
        <v>10603</v>
      </c>
      <c r="D1563" s="4">
        <v>108113851</v>
      </c>
      <c r="E1563" s="4">
        <v>324633457</v>
      </c>
      <c r="F1563" s="4">
        <v>73107221</v>
      </c>
      <c r="G1563" s="4">
        <v>99852118</v>
      </c>
    </row>
    <row r="1564" spans="1:7" x14ac:dyDescent="0.8">
      <c r="A1564" s="2" t="s">
        <v>63</v>
      </c>
      <c r="B1564" s="2" t="s">
        <v>485</v>
      </c>
      <c r="C1564" s="4">
        <v>90</v>
      </c>
      <c r="D1564" s="4">
        <v>6635307</v>
      </c>
      <c r="E1564" s="4">
        <v>19923835</v>
      </c>
      <c r="F1564" s="4">
        <v>0</v>
      </c>
      <c r="G1564" s="4">
        <v>0</v>
      </c>
    </row>
    <row r="1565" spans="1:7" x14ac:dyDescent="0.8">
      <c r="A1565" s="2" t="s">
        <v>63</v>
      </c>
      <c r="B1565" s="5" t="s">
        <v>485</v>
      </c>
      <c r="C1565" s="4">
        <v>90</v>
      </c>
      <c r="D1565" s="4">
        <v>6635307</v>
      </c>
      <c r="E1565" s="4">
        <v>19923835</v>
      </c>
      <c r="F1565" s="4">
        <v>0</v>
      </c>
      <c r="G1565" s="4">
        <v>0</v>
      </c>
    </row>
    <row r="1566" spans="1:7" x14ac:dyDescent="0.8">
      <c r="A1566" s="2" t="s">
        <v>63</v>
      </c>
      <c r="B1566" s="6">
        <v>3</v>
      </c>
      <c r="C1566" s="4">
        <v>83</v>
      </c>
      <c r="D1566" s="4">
        <v>6443301</v>
      </c>
      <c r="E1566" s="4">
        <v>19347298</v>
      </c>
      <c r="F1566" s="4">
        <v>0</v>
      </c>
      <c r="G1566" s="4">
        <v>0</v>
      </c>
    </row>
    <row r="1567" spans="1:7" x14ac:dyDescent="0.8">
      <c r="A1567" s="2" t="s">
        <v>63</v>
      </c>
      <c r="B1567" s="7">
        <v>3</v>
      </c>
      <c r="C1567" s="4">
        <v>83</v>
      </c>
      <c r="D1567" s="4">
        <v>6443301</v>
      </c>
      <c r="E1567" s="4">
        <v>19347298</v>
      </c>
      <c r="F1567" s="4">
        <v>0</v>
      </c>
      <c r="G1567" s="4">
        <v>0</v>
      </c>
    </row>
    <row r="1568" spans="1:7" x14ac:dyDescent="0.8">
      <c r="A1568" s="2" t="s">
        <v>63</v>
      </c>
      <c r="B1568" s="6">
        <v>4</v>
      </c>
      <c r="C1568" s="4">
        <v>7</v>
      </c>
      <c r="D1568" s="4">
        <v>192006</v>
      </c>
      <c r="E1568" s="4">
        <v>576537</v>
      </c>
      <c r="F1568" s="4">
        <v>0</v>
      </c>
      <c r="G1568" s="4">
        <v>0</v>
      </c>
    </row>
    <row r="1569" spans="1:7" x14ac:dyDescent="0.8">
      <c r="A1569" s="2" t="s">
        <v>63</v>
      </c>
      <c r="B1569" s="7">
        <v>4</v>
      </c>
      <c r="C1569" s="4">
        <v>7</v>
      </c>
      <c r="D1569" s="4">
        <v>192006</v>
      </c>
      <c r="E1569" s="4">
        <v>576537</v>
      </c>
      <c r="F1569" s="4">
        <v>0</v>
      </c>
      <c r="G1569" s="4">
        <v>0</v>
      </c>
    </row>
    <row r="1570" spans="1:7" x14ac:dyDescent="0.8">
      <c r="A1570" s="2" t="s">
        <v>63</v>
      </c>
      <c r="B1570" s="2" t="s">
        <v>471</v>
      </c>
      <c r="C1570" s="4">
        <v>51</v>
      </c>
      <c r="D1570" s="4">
        <v>4389231</v>
      </c>
      <c r="E1570" s="4">
        <v>13179545</v>
      </c>
      <c r="F1570" s="4">
        <v>0</v>
      </c>
      <c r="G1570" s="4">
        <v>0</v>
      </c>
    </row>
    <row r="1571" spans="1:7" x14ac:dyDescent="0.8">
      <c r="A1571" s="2" t="s">
        <v>63</v>
      </c>
      <c r="B1571" s="5" t="s">
        <v>489</v>
      </c>
      <c r="C1571" s="4">
        <v>45</v>
      </c>
      <c r="D1571" s="4">
        <v>3603402</v>
      </c>
      <c r="E1571" s="4">
        <v>10819937</v>
      </c>
      <c r="F1571" s="4">
        <v>0</v>
      </c>
      <c r="G1571" s="4">
        <v>0</v>
      </c>
    </row>
    <row r="1572" spans="1:7" x14ac:dyDescent="0.8">
      <c r="A1572" s="2" t="s">
        <v>63</v>
      </c>
      <c r="B1572" s="6">
        <v>8</v>
      </c>
      <c r="C1572" s="4">
        <v>45</v>
      </c>
      <c r="D1572" s="4">
        <v>3603402</v>
      </c>
      <c r="E1572" s="4">
        <v>10819937</v>
      </c>
      <c r="F1572" s="4">
        <v>0</v>
      </c>
      <c r="G1572" s="4">
        <v>0</v>
      </c>
    </row>
    <row r="1573" spans="1:7" x14ac:dyDescent="0.8">
      <c r="A1573" s="2" t="s">
        <v>63</v>
      </c>
      <c r="B1573" s="7">
        <v>8</v>
      </c>
      <c r="C1573" s="4">
        <v>45</v>
      </c>
      <c r="D1573" s="4">
        <v>3603402</v>
      </c>
      <c r="E1573" s="4">
        <v>10819937</v>
      </c>
      <c r="F1573" s="4">
        <v>0</v>
      </c>
      <c r="G1573" s="4">
        <v>0</v>
      </c>
    </row>
    <row r="1574" spans="1:7" x14ac:dyDescent="0.8">
      <c r="A1574" s="2" t="s">
        <v>63</v>
      </c>
      <c r="B1574" s="5" t="s">
        <v>471</v>
      </c>
      <c r="C1574" s="4">
        <v>6</v>
      </c>
      <c r="D1574" s="4">
        <v>785829</v>
      </c>
      <c r="E1574" s="4">
        <v>2359608</v>
      </c>
      <c r="F1574" s="4">
        <v>0</v>
      </c>
      <c r="G1574" s="4">
        <v>0</v>
      </c>
    </row>
    <row r="1575" spans="1:7" x14ac:dyDescent="0.8">
      <c r="A1575" s="2" t="s">
        <v>63</v>
      </c>
      <c r="B1575" s="6" t="s">
        <v>34</v>
      </c>
      <c r="C1575" s="4">
        <v>6</v>
      </c>
      <c r="D1575" s="4">
        <v>785829</v>
      </c>
      <c r="E1575" s="4">
        <v>2359608</v>
      </c>
      <c r="F1575" s="4">
        <v>0</v>
      </c>
      <c r="G1575" s="4">
        <v>0</v>
      </c>
    </row>
    <row r="1576" spans="1:7" x14ac:dyDescent="0.8">
      <c r="A1576" s="2" t="s">
        <v>63</v>
      </c>
      <c r="B1576" s="7" t="s">
        <v>34</v>
      </c>
      <c r="C1576" s="4">
        <v>6</v>
      </c>
      <c r="D1576" s="4">
        <v>785829</v>
      </c>
      <c r="E1576" s="4">
        <v>2359608</v>
      </c>
      <c r="F1576" s="4">
        <v>0</v>
      </c>
      <c r="G1576" s="4">
        <v>0</v>
      </c>
    </row>
    <row r="1577" spans="1:7" x14ac:dyDescent="0.8">
      <c r="A1577" s="2" t="s">
        <v>63</v>
      </c>
      <c r="B1577" s="2" t="s">
        <v>488</v>
      </c>
      <c r="C1577" s="4">
        <v>717</v>
      </c>
      <c r="D1577" s="4">
        <v>48918025</v>
      </c>
      <c r="E1577" s="4">
        <v>146886147</v>
      </c>
      <c r="F1577" s="4">
        <v>10000</v>
      </c>
      <c r="G1577" s="4">
        <v>971669</v>
      </c>
    </row>
    <row r="1578" spans="1:7" x14ac:dyDescent="0.8">
      <c r="A1578" s="2" t="s">
        <v>63</v>
      </c>
      <c r="B1578" s="5" t="s">
        <v>488</v>
      </c>
      <c r="C1578" s="4">
        <v>717</v>
      </c>
      <c r="D1578" s="4">
        <v>48918025</v>
      </c>
      <c r="E1578" s="4">
        <v>146886147</v>
      </c>
      <c r="F1578" s="4">
        <v>10000</v>
      </c>
      <c r="G1578" s="4">
        <v>971669</v>
      </c>
    </row>
    <row r="1579" spans="1:7" x14ac:dyDescent="0.8">
      <c r="A1579" s="2" t="s">
        <v>63</v>
      </c>
      <c r="B1579" s="6" t="s">
        <v>485</v>
      </c>
      <c r="C1579" s="4">
        <v>717</v>
      </c>
      <c r="D1579" s="4">
        <v>48918025</v>
      </c>
      <c r="E1579" s="4">
        <v>146886147</v>
      </c>
      <c r="F1579" s="4">
        <v>10000</v>
      </c>
      <c r="G1579" s="4">
        <v>971669</v>
      </c>
    </row>
    <row r="1580" spans="1:7" x14ac:dyDescent="0.8">
      <c r="A1580" s="2" t="s">
        <v>63</v>
      </c>
      <c r="B1580" s="7" t="s">
        <v>23</v>
      </c>
      <c r="C1580" s="4">
        <v>558</v>
      </c>
      <c r="D1580" s="4">
        <v>36596132</v>
      </c>
      <c r="E1580" s="4">
        <v>109887202</v>
      </c>
      <c r="F1580" s="4">
        <v>10000</v>
      </c>
      <c r="G1580" s="4">
        <v>10000</v>
      </c>
    </row>
    <row r="1581" spans="1:7" x14ac:dyDescent="0.8">
      <c r="A1581" s="2" t="s">
        <v>63</v>
      </c>
      <c r="B1581" s="7" t="s">
        <v>30</v>
      </c>
      <c r="C1581" s="4">
        <v>159</v>
      </c>
      <c r="D1581" s="4">
        <v>12321893</v>
      </c>
      <c r="E1581" s="4">
        <v>36998945</v>
      </c>
      <c r="F1581" s="4">
        <v>0</v>
      </c>
      <c r="G1581" s="4">
        <v>961669</v>
      </c>
    </row>
    <row r="1582" spans="1:7" x14ac:dyDescent="0.8">
      <c r="A1582" s="2" t="s">
        <v>393</v>
      </c>
      <c r="B1582"/>
      <c r="C1582" s="4">
        <v>12995</v>
      </c>
      <c r="D1582" s="4">
        <v>169972007</v>
      </c>
      <c r="E1582" s="4">
        <v>510374937</v>
      </c>
      <c r="F1582" s="4">
        <v>73117221</v>
      </c>
      <c r="G1582" s="4">
        <v>100823787</v>
      </c>
    </row>
    <row r="1583" spans="1:7" x14ac:dyDescent="0.8">
      <c r="A1583" s="2" t="s">
        <v>133</v>
      </c>
      <c r="B1583" s="2" t="s">
        <v>472</v>
      </c>
      <c r="C1583" s="4">
        <v>1343</v>
      </c>
      <c r="D1583" s="4">
        <v>4094502</v>
      </c>
      <c r="E1583" s="4">
        <v>12294557</v>
      </c>
      <c r="F1583" s="4">
        <v>0</v>
      </c>
      <c r="G1583" s="4">
        <v>0</v>
      </c>
    </row>
    <row r="1584" spans="1:7" x14ac:dyDescent="0.8">
      <c r="A1584" s="2" t="s">
        <v>133</v>
      </c>
      <c r="B1584" s="5" t="s">
        <v>472</v>
      </c>
      <c r="C1584" s="4">
        <v>1343</v>
      </c>
      <c r="D1584" s="4">
        <v>4094502</v>
      </c>
      <c r="E1584" s="4">
        <v>12294557</v>
      </c>
      <c r="F1584" s="4">
        <v>0</v>
      </c>
      <c r="G1584" s="4">
        <v>0</v>
      </c>
    </row>
    <row r="1585" spans="1:7" x14ac:dyDescent="0.8">
      <c r="A1585" s="2" t="s">
        <v>133</v>
      </c>
      <c r="B1585" s="6" t="s">
        <v>472</v>
      </c>
      <c r="C1585" s="4">
        <v>1343</v>
      </c>
      <c r="D1585" s="4">
        <v>4094502</v>
      </c>
      <c r="E1585" s="4">
        <v>12294557</v>
      </c>
      <c r="F1585" s="4">
        <v>0</v>
      </c>
      <c r="G1585" s="4">
        <v>0</v>
      </c>
    </row>
    <row r="1586" spans="1:7" x14ac:dyDescent="0.8">
      <c r="A1586" s="2" t="s">
        <v>133</v>
      </c>
      <c r="B1586" s="7">
        <v>0</v>
      </c>
      <c r="C1586" s="4">
        <v>838</v>
      </c>
      <c r="D1586" s="4">
        <v>0</v>
      </c>
      <c r="E1586" s="4">
        <v>0</v>
      </c>
      <c r="F1586" s="4">
        <v>0</v>
      </c>
      <c r="G1586" s="4">
        <v>0</v>
      </c>
    </row>
    <row r="1587" spans="1:7" x14ac:dyDescent="0.8">
      <c r="A1587" s="2" t="s">
        <v>133</v>
      </c>
      <c r="B1587" s="7">
        <v>1</v>
      </c>
      <c r="C1587" s="4">
        <v>505</v>
      </c>
      <c r="D1587" s="4">
        <v>4094502</v>
      </c>
      <c r="E1587" s="4">
        <v>12294557</v>
      </c>
      <c r="F1587" s="4">
        <v>0</v>
      </c>
      <c r="G1587" s="4">
        <v>0</v>
      </c>
    </row>
    <row r="1588" spans="1:7" x14ac:dyDescent="0.8">
      <c r="A1588" s="2" t="s">
        <v>133</v>
      </c>
      <c r="B1588" s="2">
        <v>2</v>
      </c>
      <c r="C1588" s="4">
        <v>6455</v>
      </c>
      <c r="D1588" s="4">
        <v>214554556</v>
      </c>
      <c r="E1588" s="4">
        <v>644242907</v>
      </c>
      <c r="F1588" s="4">
        <v>49732630</v>
      </c>
      <c r="G1588" s="4">
        <v>72740263</v>
      </c>
    </row>
    <row r="1589" spans="1:7" x14ac:dyDescent="0.8">
      <c r="A1589" s="2" t="s">
        <v>133</v>
      </c>
      <c r="B1589" s="5">
        <v>2</v>
      </c>
      <c r="C1589" s="4">
        <v>6455</v>
      </c>
      <c r="D1589" s="4">
        <v>214554556</v>
      </c>
      <c r="E1589" s="4">
        <v>644242907</v>
      </c>
      <c r="F1589" s="4">
        <v>49732630</v>
      </c>
      <c r="G1589" s="4">
        <v>72740263</v>
      </c>
    </row>
    <row r="1590" spans="1:7" x14ac:dyDescent="0.8">
      <c r="A1590" s="2" t="s">
        <v>133</v>
      </c>
      <c r="B1590" s="6">
        <v>2</v>
      </c>
      <c r="C1590" s="4">
        <v>6455</v>
      </c>
      <c r="D1590" s="4">
        <v>214554556</v>
      </c>
      <c r="E1590" s="4">
        <v>644242907</v>
      </c>
      <c r="F1590" s="4">
        <v>49732630</v>
      </c>
      <c r="G1590" s="4">
        <v>72740263</v>
      </c>
    </row>
    <row r="1591" spans="1:7" x14ac:dyDescent="0.8">
      <c r="A1591" s="2" t="s">
        <v>133</v>
      </c>
      <c r="B1591" s="7">
        <v>2</v>
      </c>
      <c r="C1591" s="4">
        <v>6455</v>
      </c>
      <c r="D1591" s="4">
        <v>214554556</v>
      </c>
      <c r="E1591" s="4">
        <v>644242907</v>
      </c>
      <c r="F1591" s="4">
        <v>49732630</v>
      </c>
      <c r="G1591" s="4">
        <v>72740263</v>
      </c>
    </row>
    <row r="1592" spans="1:7" x14ac:dyDescent="0.8">
      <c r="A1592" s="2" t="s">
        <v>133</v>
      </c>
      <c r="B1592" s="2" t="s">
        <v>485</v>
      </c>
      <c r="C1592" s="4">
        <v>55</v>
      </c>
      <c r="D1592" s="4">
        <v>2082496</v>
      </c>
      <c r="E1592" s="4">
        <v>6253117</v>
      </c>
      <c r="F1592" s="4">
        <v>0</v>
      </c>
      <c r="G1592" s="4">
        <v>0</v>
      </c>
    </row>
    <row r="1593" spans="1:7" x14ac:dyDescent="0.8">
      <c r="A1593" s="2" t="s">
        <v>133</v>
      </c>
      <c r="B1593" s="5" t="s">
        <v>485</v>
      </c>
      <c r="C1593" s="4">
        <v>55</v>
      </c>
      <c r="D1593" s="4">
        <v>2082496</v>
      </c>
      <c r="E1593" s="4">
        <v>6253117</v>
      </c>
      <c r="F1593" s="4">
        <v>0</v>
      </c>
      <c r="G1593" s="4">
        <v>0</v>
      </c>
    </row>
    <row r="1594" spans="1:7" x14ac:dyDescent="0.8">
      <c r="A1594" s="2" t="s">
        <v>133</v>
      </c>
      <c r="B1594" s="6">
        <v>3</v>
      </c>
      <c r="C1594" s="4">
        <v>54</v>
      </c>
      <c r="D1594" s="4">
        <v>1878358</v>
      </c>
      <c r="E1594" s="4">
        <v>5640152</v>
      </c>
      <c r="F1594" s="4">
        <v>0</v>
      </c>
      <c r="G1594" s="4">
        <v>0</v>
      </c>
    </row>
    <row r="1595" spans="1:7" x14ac:dyDescent="0.8">
      <c r="A1595" s="2" t="s">
        <v>133</v>
      </c>
      <c r="B1595" s="7">
        <v>3</v>
      </c>
      <c r="C1595" s="4">
        <v>54</v>
      </c>
      <c r="D1595" s="4">
        <v>1878358</v>
      </c>
      <c r="E1595" s="4">
        <v>5640152</v>
      </c>
      <c r="F1595" s="4">
        <v>0</v>
      </c>
      <c r="G1595" s="4">
        <v>0</v>
      </c>
    </row>
    <row r="1596" spans="1:7" x14ac:dyDescent="0.8">
      <c r="A1596" s="2" t="s">
        <v>133</v>
      </c>
      <c r="B1596" s="6">
        <v>4</v>
      </c>
      <c r="C1596" s="4">
        <v>1</v>
      </c>
      <c r="D1596" s="4">
        <v>204138</v>
      </c>
      <c r="E1596" s="4">
        <v>612965</v>
      </c>
      <c r="F1596" s="4">
        <v>0</v>
      </c>
      <c r="G1596" s="4">
        <v>0</v>
      </c>
    </row>
    <row r="1597" spans="1:7" x14ac:dyDescent="0.8">
      <c r="A1597" s="2" t="s">
        <v>133</v>
      </c>
      <c r="B1597" s="7">
        <v>4</v>
      </c>
      <c r="C1597" s="4">
        <v>1</v>
      </c>
      <c r="D1597" s="4">
        <v>204138</v>
      </c>
      <c r="E1597" s="4">
        <v>612965</v>
      </c>
      <c r="F1597" s="4">
        <v>0</v>
      </c>
      <c r="G1597" s="4">
        <v>0</v>
      </c>
    </row>
    <row r="1598" spans="1:7" x14ac:dyDescent="0.8">
      <c r="A1598" s="2" t="s">
        <v>133</v>
      </c>
      <c r="B1598" s="2" t="s">
        <v>471</v>
      </c>
      <c r="C1598" s="4">
        <v>4</v>
      </c>
      <c r="D1598" s="4">
        <v>647525</v>
      </c>
      <c r="E1598" s="4">
        <v>1944323</v>
      </c>
      <c r="F1598" s="4">
        <v>0</v>
      </c>
      <c r="G1598" s="4">
        <v>0</v>
      </c>
    </row>
    <row r="1599" spans="1:7" x14ac:dyDescent="0.8">
      <c r="A1599" s="2" t="s">
        <v>133</v>
      </c>
      <c r="B1599" s="5" t="s">
        <v>471</v>
      </c>
      <c r="C1599" s="4">
        <v>4</v>
      </c>
      <c r="D1599" s="4">
        <v>647525</v>
      </c>
      <c r="E1599" s="4">
        <v>1944323</v>
      </c>
      <c r="F1599" s="4">
        <v>0</v>
      </c>
      <c r="G1599" s="4">
        <v>0</v>
      </c>
    </row>
    <row r="1600" spans="1:7" x14ac:dyDescent="0.8">
      <c r="A1600" s="2" t="s">
        <v>133</v>
      </c>
      <c r="B1600" s="6" t="s">
        <v>34</v>
      </c>
      <c r="C1600" s="4">
        <v>4</v>
      </c>
      <c r="D1600" s="4">
        <v>647525</v>
      </c>
      <c r="E1600" s="4">
        <v>1944323</v>
      </c>
      <c r="F1600" s="4">
        <v>0</v>
      </c>
      <c r="G1600" s="4">
        <v>0</v>
      </c>
    </row>
    <row r="1601" spans="1:7" x14ac:dyDescent="0.8">
      <c r="A1601" s="2" t="s">
        <v>133</v>
      </c>
      <c r="B1601" s="7" t="s">
        <v>34</v>
      </c>
      <c r="C1601" s="4">
        <v>4</v>
      </c>
      <c r="D1601" s="4">
        <v>647525</v>
      </c>
      <c r="E1601" s="4">
        <v>1944323</v>
      </c>
      <c r="F1601" s="4">
        <v>0</v>
      </c>
      <c r="G1601" s="4">
        <v>0</v>
      </c>
    </row>
    <row r="1602" spans="1:7" x14ac:dyDescent="0.8">
      <c r="A1602" s="2" t="s">
        <v>133</v>
      </c>
      <c r="B1602" s="2" t="s">
        <v>488</v>
      </c>
      <c r="C1602" s="4">
        <v>317</v>
      </c>
      <c r="D1602" s="4">
        <v>47140811</v>
      </c>
      <c r="E1602" s="4">
        <v>141549705</v>
      </c>
      <c r="F1602" s="4">
        <v>0</v>
      </c>
      <c r="G1602" s="4">
        <v>0</v>
      </c>
    </row>
    <row r="1603" spans="1:7" x14ac:dyDescent="0.8">
      <c r="A1603" s="2" t="s">
        <v>133</v>
      </c>
      <c r="B1603" s="5" t="s">
        <v>488</v>
      </c>
      <c r="C1603" s="4">
        <v>317</v>
      </c>
      <c r="D1603" s="4">
        <v>47140811</v>
      </c>
      <c r="E1603" s="4">
        <v>141549705</v>
      </c>
      <c r="F1603" s="4">
        <v>0</v>
      </c>
      <c r="G1603" s="4">
        <v>0</v>
      </c>
    </row>
    <row r="1604" spans="1:7" x14ac:dyDescent="0.8">
      <c r="A1604" s="2" t="s">
        <v>133</v>
      </c>
      <c r="B1604" s="6" t="s">
        <v>485</v>
      </c>
      <c r="C1604" s="4">
        <v>317</v>
      </c>
      <c r="D1604" s="4">
        <v>47140811</v>
      </c>
      <c r="E1604" s="4">
        <v>141549705</v>
      </c>
      <c r="F1604" s="4">
        <v>0</v>
      </c>
      <c r="G1604" s="4">
        <v>0</v>
      </c>
    </row>
    <row r="1605" spans="1:7" x14ac:dyDescent="0.8">
      <c r="A1605" s="2" t="s">
        <v>133</v>
      </c>
      <c r="B1605" s="7" t="s">
        <v>23</v>
      </c>
      <c r="C1605" s="4">
        <v>264</v>
      </c>
      <c r="D1605" s="4">
        <v>40168498</v>
      </c>
      <c r="E1605" s="4">
        <v>120613938</v>
      </c>
      <c r="F1605" s="4">
        <v>0</v>
      </c>
      <c r="G1605" s="4">
        <v>0</v>
      </c>
    </row>
    <row r="1606" spans="1:7" x14ac:dyDescent="0.8">
      <c r="A1606" s="2" t="s">
        <v>133</v>
      </c>
      <c r="B1606" s="7" t="s">
        <v>30</v>
      </c>
      <c r="C1606" s="4">
        <v>53</v>
      </c>
      <c r="D1606" s="4">
        <v>6972313</v>
      </c>
      <c r="E1606" s="4">
        <v>20935767</v>
      </c>
      <c r="F1606" s="4">
        <v>0</v>
      </c>
      <c r="G1606" s="4">
        <v>0</v>
      </c>
    </row>
    <row r="1607" spans="1:7" x14ac:dyDescent="0.8">
      <c r="A1607" s="2" t="s">
        <v>394</v>
      </c>
      <c r="B1607"/>
      <c r="C1607" s="4">
        <v>8174</v>
      </c>
      <c r="D1607" s="4">
        <v>268519890</v>
      </c>
      <c r="E1607" s="4">
        <v>806284609</v>
      </c>
      <c r="F1607" s="4">
        <v>49732630</v>
      </c>
      <c r="G1607" s="4">
        <v>72740263</v>
      </c>
    </row>
    <row r="1608" spans="1:7" x14ac:dyDescent="0.8">
      <c r="A1608" s="2" t="s">
        <v>218</v>
      </c>
      <c r="B1608" s="2" t="s">
        <v>472</v>
      </c>
      <c r="C1608" s="4">
        <v>414</v>
      </c>
      <c r="D1608" s="4">
        <v>862635</v>
      </c>
      <c r="E1608" s="4">
        <v>2590231</v>
      </c>
      <c r="F1608" s="4">
        <v>0</v>
      </c>
      <c r="G1608" s="4">
        <v>0</v>
      </c>
    </row>
    <row r="1609" spans="1:7" x14ac:dyDescent="0.8">
      <c r="A1609" s="2" t="s">
        <v>218</v>
      </c>
      <c r="B1609" s="5" t="s">
        <v>472</v>
      </c>
      <c r="C1609" s="4">
        <v>414</v>
      </c>
      <c r="D1609" s="4">
        <v>862635</v>
      </c>
      <c r="E1609" s="4">
        <v>2590231</v>
      </c>
      <c r="F1609" s="4">
        <v>0</v>
      </c>
      <c r="G1609" s="4">
        <v>0</v>
      </c>
    </row>
    <row r="1610" spans="1:7" x14ac:dyDescent="0.8">
      <c r="A1610" s="2" t="s">
        <v>218</v>
      </c>
      <c r="B1610" s="6" t="s">
        <v>472</v>
      </c>
      <c r="C1610" s="4">
        <v>414</v>
      </c>
      <c r="D1610" s="4">
        <v>862635</v>
      </c>
      <c r="E1610" s="4">
        <v>2590231</v>
      </c>
      <c r="F1610" s="4">
        <v>0</v>
      </c>
      <c r="G1610" s="4">
        <v>0</v>
      </c>
    </row>
    <row r="1611" spans="1:7" x14ac:dyDescent="0.8">
      <c r="A1611" s="2" t="s">
        <v>218</v>
      </c>
      <c r="B1611" s="7">
        <v>0</v>
      </c>
      <c r="C1611" s="4">
        <v>346</v>
      </c>
      <c r="D1611" s="4">
        <v>0</v>
      </c>
      <c r="E1611" s="4">
        <v>0</v>
      </c>
      <c r="F1611" s="4">
        <v>0</v>
      </c>
      <c r="G1611" s="4">
        <v>0</v>
      </c>
    </row>
    <row r="1612" spans="1:7" x14ac:dyDescent="0.8">
      <c r="A1612" s="2" t="s">
        <v>218</v>
      </c>
      <c r="B1612" s="7">
        <v>1</v>
      </c>
      <c r="C1612" s="4">
        <v>68</v>
      </c>
      <c r="D1612" s="4">
        <v>862635</v>
      </c>
      <c r="E1612" s="4">
        <v>2590231</v>
      </c>
      <c r="F1612" s="4">
        <v>0</v>
      </c>
      <c r="G1612" s="4">
        <v>0</v>
      </c>
    </row>
    <row r="1613" spans="1:7" x14ac:dyDescent="0.8">
      <c r="A1613" s="2" t="s">
        <v>218</v>
      </c>
      <c r="B1613" s="2">
        <v>2</v>
      </c>
      <c r="C1613" s="4">
        <v>5013</v>
      </c>
      <c r="D1613" s="4">
        <v>159720457</v>
      </c>
      <c r="E1613" s="4">
        <v>479592636</v>
      </c>
      <c r="F1613" s="4">
        <v>34360000</v>
      </c>
      <c r="G1613" s="4">
        <v>56128011</v>
      </c>
    </row>
    <row r="1614" spans="1:7" x14ac:dyDescent="0.8">
      <c r="A1614" s="2" t="s">
        <v>218</v>
      </c>
      <c r="B1614" s="5">
        <v>2</v>
      </c>
      <c r="C1614" s="4">
        <v>5013</v>
      </c>
      <c r="D1614" s="4">
        <v>159720457</v>
      </c>
      <c r="E1614" s="4">
        <v>479592636</v>
      </c>
      <c r="F1614" s="4">
        <v>34360000</v>
      </c>
      <c r="G1614" s="4">
        <v>56128011</v>
      </c>
    </row>
    <row r="1615" spans="1:7" x14ac:dyDescent="0.8">
      <c r="A1615" s="2" t="s">
        <v>218</v>
      </c>
      <c r="B1615" s="6">
        <v>2</v>
      </c>
      <c r="C1615" s="4">
        <v>5013</v>
      </c>
      <c r="D1615" s="4">
        <v>159720457</v>
      </c>
      <c r="E1615" s="4">
        <v>479592636</v>
      </c>
      <c r="F1615" s="4">
        <v>34360000</v>
      </c>
      <c r="G1615" s="4">
        <v>56128011</v>
      </c>
    </row>
    <row r="1616" spans="1:7" x14ac:dyDescent="0.8">
      <c r="A1616" s="2" t="s">
        <v>218</v>
      </c>
      <c r="B1616" s="7">
        <v>2</v>
      </c>
      <c r="C1616" s="4">
        <v>5013</v>
      </c>
      <c r="D1616" s="4">
        <v>159720457</v>
      </c>
      <c r="E1616" s="4">
        <v>479592636</v>
      </c>
      <c r="F1616" s="4">
        <v>34360000</v>
      </c>
      <c r="G1616" s="4">
        <v>56128011</v>
      </c>
    </row>
    <row r="1617" spans="1:7" x14ac:dyDescent="0.8">
      <c r="A1617" s="2" t="s">
        <v>218</v>
      </c>
      <c r="B1617" s="2" t="s">
        <v>485</v>
      </c>
      <c r="C1617" s="4">
        <v>3</v>
      </c>
      <c r="D1617" s="4">
        <v>1004</v>
      </c>
      <c r="E1617" s="4">
        <v>3015</v>
      </c>
      <c r="F1617" s="4">
        <v>0</v>
      </c>
      <c r="G1617" s="4">
        <v>0</v>
      </c>
    </row>
    <row r="1618" spans="1:7" x14ac:dyDescent="0.8">
      <c r="A1618" s="2" t="s">
        <v>218</v>
      </c>
      <c r="B1618" s="5" t="s">
        <v>485</v>
      </c>
      <c r="C1618" s="4">
        <v>3</v>
      </c>
      <c r="D1618" s="4">
        <v>1004</v>
      </c>
      <c r="E1618" s="4">
        <v>3015</v>
      </c>
      <c r="F1618" s="4">
        <v>0</v>
      </c>
      <c r="G1618" s="4">
        <v>0</v>
      </c>
    </row>
    <row r="1619" spans="1:7" x14ac:dyDescent="0.8">
      <c r="A1619" s="2" t="s">
        <v>218</v>
      </c>
      <c r="B1619" s="6">
        <v>3</v>
      </c>
      <c r="C1619" s="4">
        <v>3</v>
      </c>
      <c r="D1619" s="4">
        <v>1004</v>
      </c>
      <c r="E1619" s="4">
        <v>3015</v>
      </c>
      <c r="F1619" s="4">
        <v>0</v>
      </c>
      <c r="G1619" s="4">
        <v>0</v>
      </c>
    </row>
    <row r="1620" spans="1:7" x14ac:dyDescent="0.8">
      <c r="A1620" s="2" t="s">
        <v>218</v>
      </c>
      <c r="B1620" s="7">
        <v>3</v>
      </c>
      <c r="C1620" s="4">
        <v>3</v>
      </c>
      <c r="D1620" s="4">
        <v>1004</v>
      </c>
      <c r="E1620" s="4">
        <v>3015</v>
      </c>
      <c r="F1620" s="4">
        <v>0</v>
      </c>
      <c r="G1620" s="4">
        <v>0</v>
      </c>
    </row>
    <row r="1621" spans="1:7" x14ac:dyDescent="0.8">
      <c r="A1621" s="2" t="s">
        <v>218</v>
      </c>
      <c r="B1621" s="2" t="s">
        <v>471</v>
      </c>
      <c r="C1621" s="4">
        <v>4</v>
      </c>
      <c r="D1621" s="4">
        <v>1493007</v>
      </c>
      <c r="E1621" s="4">
        <v>4483053</v>
      </c>
      <c r="F1621" s="4">
        <v>0</v>
      </c>
      <c r="G1621" s="4">
        <v>0</v>
      </c>
    </row>
    <row r="1622" spans="1:7" x14ac:dyDescent="0.8">
      <c r="A1622" s="2" t="s">
        <v>218</v>
      </c>
      <c r="B1622" s="5" t="s">
        <v>471</v>
      </c>
      <c r="C1622" s="4">
        <v>4</v>
      </c>
      <c r="D1622" s="4">
        <v>1493007</v>
      </c>
      <c r="E1622" s="4">
        <v>4483053</v>
      </c>
      <c r="F1622" s="4">
        <v>0</v>
      </c>
      <c r="G1622" s="4">
        <v>0</v>
      </c>
    </row>
    <row r="1623" spans="1:7" x14ac:dyDescent="0.8">
      <c r="A1623" s="2" t="s">
        <v>218</v>
      </c>
      <c r="B1623" s="6" t="s">
        <v>34</v>
      </c>
      <c r="C1623" s="4">
        <v>2</v>
      </c>
      <c r="D1623" s="4">
        <v>321929</v>
      </c>
      <c r="E1623" s="4">
        <v>966657</v>
      </c>
      <c r="F1623" s="4">
        <v>0</v>
      </c>
      <c r="G1623" s="4">
        <v>0</v>
      </c>
    </row>
    <row r="1624" spans="1:7" x14ac:dyDescent="0.8">
      <c r="A1624" s="2" t="s">
        <v>218</v>
      </c>
      <c r="B1624" s="7" t="s">
        <v>34</v>
      </c>
      <c r="C1624" s="4">
        <v>2</v>
      </c>
      <c r="D1624" s="4">
        <v>321929</v>
      </c>
      <c r="E1624" s="4">
        <v>966657</v>
      </c>
      <c r="F1624" s="4">
        <v>0</v>
      </c>
      <c r="G1624" s="4">
        <v>0</v>
      </c>
    </row>
    <row r="1625" spans="1:7" x14ac:dyDescent="0.8">
      <c r="A1625" s="2" t="s">
        <v>218</v>
      </c>
      <c r="B1625" s="6" t="s">
        <v>40</v>
      </c>
      <c r="C1625" s="4">
        <v>2</v>
      </c>
      <c r="D1625" s="4">
        <v>1171078</v>
      </c>
      <c r="E1625" s="4">
        <v>3516396</v>
      </c>
      <c r="F1625" s="4">
        <v>0</v>
      </c>
      <c r="G1625" s="4">
        <v>0</v>
      </c>
    </row>
    <row r="1626" spans="1:7" x14ac:dyDescent="0.8">
      <c r="A1626" s="2" t="s">
        <v>218</v>
      </c>
      <c r="B1626" s="7" t="s">
        <v>40</v>
      </c>
      <c r="C1626" s="4">
        <v>2</v>
      </c>
      <c r="D1626" s="4">
        <v>1171078</v>
      </c>
      <c r="E1626" s="4">
        <v>3516396</v>
      </c>
      <c r="F1626" s="4">
        <v>0</v>
      </c>
      <c r="G1626" s="4">
        <v>0</v>
      </c>
    </row>
    <row r="1627" spans="1:7" x14ac:dyDescent="0.8">
      <c r="A1627" s="2" t="s">
        <v>218</v>
      </c>
      <c r="B1627" s="2" t="s">
        <v>488</v>
      </c>
      <c r="C1627" s="4">
        <v>406</v>
      </c>
      <c r="D1627" s="4">
        <v>90806577</v>
      </c>
      <c r="E1627" s="4">
        <v>272664912</v>
      </c>
      <c r="F1627" s="4">
        <v>10000</v>
      </c>
      <c r="G1627" s="4">
        <v>10000</v>
      </c>
    </row>
    <row r="1628" spans="1:7" x14ac:dyDescent="0.8">
      <c r="A1628" s="2" t="s">
        <v>218</v>
      </c>
      <c r="B1628" s="5" t="s">
        <v>488</v>
      </c>
      <c r="C1628" s="4">
        <v>406</v>
      </c>
      <c r="D1628" s="4">
        <v>90806577</v>
      </c>
      <c r="E1628" s="4">
        <v>272664912</v>
      </c>
      <c r="F1628" s="4">
        <v>10000</v>
      </c>
      <c r="G1628" s="4">
        <v>10000</v>
      </c>
    </row>
    <row r="1629" spans="1:7" x14ac:dyDescent="0.8">
      <c r="A1629" s="2" t="s">
        <v>218</v>
      </c>
      <c r="B1629" s="6" t="s">
        <v>485</v>
      </c>
      <c r="C1629" s="4">
        <v>406</v>
      </c>
      <c r="D1629" s="4">
        <v>90806577</v>
      </c>
      <c r="E1629" s="4">
        <v>272664912</v>
      </c>
      <c r="F1629" s="4">
        <v>10000</v>
      </c>
      <c r="G1629" s="4">
        <v>10000</v>
      </c>
    </row>
    <row r="1630" spans="1:7" x14ac:dyDescent="0.8">
      <c r="A1630" s="2" t="s">
        <v>218</v>
      </c>
      <c r="B1630" s="7" t="s">
        <v>23</v>
      </c>
      <c r="C1630" s="4">
        <v>316</v>
      </c>
      <c r="D1630" s="4">
        <v>69228325</v>
      </c>
      <c r="E1630" s="4">
        <v>207871895</v>
      </c>
      <c r="F1630" s="4">
        <v>10000</v>
      </c>
      <c r="G1630" s="4">
        <v>10000</v>
      </c>
    </row>
    <row r="1631" spans="1:7" x14ac:dyDescent="0.8">
      <c r="A1631" s="2" t="s">
        <v>218</v>
      </c>
      <c r="B1631" s="7" t="s">
        <v>30</v>
      </c>
      <c r="C1631" s="4">
        <v>90</v>
      </c>
      <c r="D1631" s="4">
        <v>21578252</v>
      </c>
      <c r="E1631" s="4">
        <v>64793017</v>
      </c>
      <c r="F1631" s="4">
        <v>0</v>
      </c>
      <c r="G1631" s="4">
        <v>0</v>
      </c>
    </row>
    <row r="1632" spans="1:7" x14ac:dyDescent="0.8">
      <c r="A1632" s="2" t="s">
        <v>395</v>
      </c>
      <c r="B1632"/>
      <c r="C1632" s="4">
        <v>5840</v>
      </c>
      <c r="D1632" s="4">
        <v>252883680</v>
      </c>
      <c r="E1632" s="4">
        <v>759333847</v>
      </c>
      <c r="F1632" s="4">
        <v>34370000</v>
      </c>
      <c r="G1632" s="4">
        <v>56138011</v>
      </c>
    </row>
    <row r="1633" spans="1:7" x14ac:dyDescent="0.8">
      <c r="A1633" s="2" t="s">
        <v>47</v>
      </c>
      <c r="B1633" s="2" t="s">
        <v>472</v>
      </c>
      <c r="C1633" s="4">
        <v>750</v>
      </c>
      <c r="D1633" s="4">
        <v>3127127</v>
      </c>
      <c r="E1633" s="4">
        <v>9389831</v>
      </c>
      <c r="F1633" s="4">
        <v>0</v>
      </c>
      <c r="G1633" s="4">
        <v>0</v>
      </c>
    </row>
    <row r="1634" spans="1:7" x14ac:dyDescent="0.8">
      <c r="A1634" s="2" t="s">
        <v>47</v>
      </c>
      <c r="B1634" s="5" t="s">
        <v>472</v>
      </c>
      <c r="C1634" s="4">
        <v>750</v>
      </c>
      <c r="D1634" s="4">
        <v>3127127</v>
      </c>
      <c r="E1634" s="4">
        <v>9389831</v>
      </c>
      <c r="F1634" s="4">
        <v>0</v>
      </c>
      <c r="G1634" s="4">
        <v>0</v>
      </c>
    </row>
    <row r="1635" spans="1:7" x14ac:dyDescent="0.8">
      <c r="A1635" s="2" t="s">
        <v>47</v>
      </c>
      <c r="B1635" s="6" t="s">
        <v>472</v>
      </c>
      <c r="C1635" s="4">
        <v>750</v>
      </c>
      <c r="D1635" s="4">
        <v>3127127</v>
      </c>
      <c r="E1635" s="4">
        <v>9389831</v>
      </c>
      <c r="F1635" s="4">
        <v>0</v>
      </c>
      <c r="G1635" s="4">
        <v>0</v>
      </c>
    </row>
    <row r="1636" spans="1:7" x14ac:dyDescent="0.8">
      <c r="A1636" s="2" t="s">
        <v>47</v>
      </c>
      <c r="B1636" s="7">
        <v>0</v>
      </c>
      <c r="C1636" s="4">
        <v>216</v>
      </c>
      <c r="D1636" s="4">
        <v>0</v>
      </c>
      <c r="E1636" s="4">
        <v>0</v>
      </c>
      <c r="F1636" s="4">
        <v>0</v>
      </c>
      <c r="G1636" s="4">
        <v>0</v>
      </c>
    </row>
    <row r="1637" spans="1:7" x14ac:dyDescent="0.8">
      <c r="A1637" s="2" t="s">
        <v>47</v>
      </c>
      <c r="B1637" s="7">
        <v>1</v>
      </c>
      <c r="C1637" s="4">
        <v>534</v>
      </c>
      <c r="D1637" s="4">
        <v>3127127</v>
      </c>
      <c r="E1637" s="4">
        <v>9389831</v>
      </c>
      <c r="F1637" s="4">
        <v>0</v>
      </c>
      <c r="G1637" s="4">
        <v>0</v>
      </c>
    </row>
    <row r="1638" spans="1:7" x14ac:dyDescent="0.8">
      <c r="A1638" s="2" t="s">
        <v>47</v>
      </c>
      <c r="B1638" s="2">
        <v>2</v>
      </c>
      <c r="C1638" s="4">
        <v>2697</v>
      </c>
      <c r="D1638" s="4">
        <v>43412566</v>
      </c>
      <c r="E1638" s="4">
        <v>130354895</v>
      </c>
      <c r="F1638" s="4">
        <v>19672263</v>
      </c>
      <c r="G1638" s="4">
        <v>27715025</v>
      </c>
    </row>
    <row r="1639" spans="1:7" x14ac:dyDescent="0.8">
      <c r="A1639" s="2" t="s">
        <v>47</v>
      </c>
      <c r="B1639" s="5">
        <v>2</v>
      </c>
      <c r="C1639" s="4">
        <v>2697</v>
      </c>
      <c r="D1639" s="4">
        <v>43412566</v>
      </c>
      <c r="E1639" s="4">
        <v>130354895</v>
      </c>
      <c r="F1639" s="4">
        <v>19672263</v>
      </c>
      <c r="G1639" s="4">
        <v>27715025</v>
      </c>
    </row>
    <row r="1640" spans="1:7" x14ac:dyDescent="0.8">
      <c r="A1640" s="2" t="s">
        <v>47</v>
      </c>
      <c r="B1640" s="6">
        <v>2</v>
      </c>
      <c r="C1640" s="4">
        <v>2697</v>
      </c>
      <c r="D1640" s="4">
        <v>43412566</v>
      </c>
      <c r="E1640" s="4">
        <v>130354895</v>
      </c>
      <c r="F1640" s="4">
        <v>19672263</v>
      </c>
      <c r="G1640" s="4">
        <v>27715025</v>
      </c>
    </row>
    <row r="1641" spans="1:7" x14ac:dyDescent="0.8">
      <c r="A1641" s="2" t="s">
        <v>47</v>
      </c>
      <c r="B1641" s="7">
        <v>2</v>
      </c>
      <c r="C1641" s="4">
        <v>2697</v>
      </c>
      <c r="D1641" s="4">
        <v>43412566</v>
      </c>
      <c r="E1641" s="4">
        <v>130354895</v>
      </c>
      <c r="F1641" s="4">
        <v>19672263</v>
      </c>
      <c r="G1641" s="4">
        <v>27715025</v>
      </c>
    </row>
    <row r="1642" spans="1:7" x14ac:dyDescent="0.8">
      <c r="A1642" s="2" t="s">
        <v>47</v>
      </c>
      <c r="B1642" s="2" t="s">
        <v>485</v>
      </c>
      <c r="C1642" s="4">
        <v>14</v>
      </c>
      <c r="D1642" s="4">
        <v>4068013</v>
      </c>
      <c r="E1642" s="4">
        <v>12215022</v>
      </c>
      <c r="F1642" s="4">
        <v>0</v>
      </c>
      <c r="G1642" s="4">
        <v>0</v>
      </c>
    </row>
    <row r="1643" spans="1:7" x14ac:dyDescent="0.8">
      <c r="A1643" s="2" t="s">
        <v>47</v>
      </c>
      <c r="B1643" s="5" t="s">
        <v>485</v>
      </c>
      <c r="C1643" s="4">
        <v>14</v>
      </c>
      <c r="D1643" s="4">
        <v>4068013</v>
      </c>
      <c r="E1643" s="4">
        <v>12215022</v>
      </c>
      <c r="F1643" s="4">
        <v>0</v>
      </c>
      <c r="G1643" s="4">
        <v>0</v>
      </c>
    </row>
    <row r="1644" spans="1:7" x14ac:dyDescent="0.8">
      <c r="A1644" s="2" t="s">
        <v>47</v>
      </c>
      <c r="B1644" s="6">
        <v>3</v>
      </c>
      <c r="C1644" s="4">
        <v>14</v>
      </c>
      <c r="D1644" s="4">
        <v>4068013</v>
      </c>
      <c r="E1644" s="4">
        <v>12215022</v>
      </c>
      <c r="F1644" s="4">
        <v>0</v>
      </c>
      <c r="G1644" s="4">
        <v>0</v>
      </c>
    </row>
    <row r="1645" spans="1:7" x14ac:dyDescent="0.8">
      <c r="A1645" s="2" t="s">
        <v>47</v>
      </c>
      <c r="B1645" s="7">
        <v>3</v>
      </c>
      <c r="C1645" s="4">
        <v>14</v>
      </c>
      <c r="D1645" s="4">
        <v>4068013</v>
      </c>
      <c r="E1645" s="4">
        <v>12215022</v>
      </c>
      <c r="F1645" s="4">
        <v>0</v>
      </c>
      <c r="G1645" s="4">
        <v>0</v>
      </c>
    </row>
    <row r="1646" spans="1:7" x14ac:dyDescent="0.8">
      <c r="A1646" s="2" t="s">
        <v>47</v>
      </c>
      <c r="B1646" s="2" t="s">
        <v>471</v>
      </c>
      <c r="C1646" s="4">
        <v>21</v>
      </c>
      <c r="D1646" s="4">
        <v>1330589</v>
      </c>
      <c r="E1646" s="4">
        <v>3995361</v>
      </c>
      <c r="F1646" s="4">
        <v>0</v>
      </c>
      <c r="G1646" s="4">
        <v>0</v>
      </c>
    </row>
    <row r="1647" spans="1:7" x14ac:dyDescent="0.8">
      <c r="A1647" s="2" t="s">
        <v>47</v>
      </c>
      <c r="B1647" s="5" t="s">
        <v>489</v>
      </c>
      <c r="C1647" s="4">
        <v>18</v>
      </c>
      <c r="D1647" s="4">
        <v>984316</v>
      </c>
      <c r="E1647" s="4">
        <v>2955607</v>
      </c>
      <c r="F1647" s="4">
        <v>0</v>
      </c>
      <c r="G1647" s="4">
        <v>0</v>
      </c>
    </row>
    <row r="1648" spans="1:7" x14ac:dyDescent="0.8">
      <c r="A1648" s="2" t="s">
        <v>47</v>
      </c>
      <c r="B1648" s="6">
        <v>8</v>
      </c>
      <c r="C1648" s="4">
        <v>18</v>
      </c>
      <c r="D1648" s="4">
        <v>984316</v>
      </c>
      <c r="E1648" s="4">
        <v>2955607</v>
      </c>
      <c r="F1648" s="4">
        <v>0</v>
      </c>
      <c r="G1648" s="4">
        <v>0</v>
      </c>
    </row>
    <row r="1649" spans="1:7" x14ac:dyDescent="0.8">
      <c r="A1649" s="2" t="s">
        <v>47</v>
      </c>
      <c r="B1649" s="7">
        <v>8</v>
      </c>
      <c r="C1649" s="4">
        <v>18</v>
      </c>
      <c r="D1649" s="4">
        <v>984316</v>
      </c>
      <c r="E1649" s="4">
        <v>2955607</v>
      </c>
      <c r="F1649" s="4">
        <v>0</v>
      </c>
      <c r="G1649" s="4">
        <v>0</v>
      </c>
    </row>
    <row r="1650" spans="1:7" x14ac:dyDescent="0.8">
      <c r="A1650" s="2" t="s">
        <v>47</v>
      </c>
      <c r="B1650" s="5" t="s">
        <v>471</v>
      </c>
      <c r="C1650" s="4">
        <v>3</v>
      </c>
      <c r="D1650" s="4">
        <v>346273</v>
      </c>
      <c r="E1650" s="4">
        <v>1039754</v>
      </c>
      <c r="F1650" s="4">
        <v>0</v>
      </c>
      <c r="G1650" s="4">
        <v>0</v>
      </c>
    </row>
    <row r="1651" spans="1:7" x14ac:dyDescent="0.8">
      <c r="A1651" s="2" t="s">
        <v>47</v>
      </c>
      <c r="B1651" s="6" t="s">
        <v>34</v>
      </c>
      <c r="C1651" s="4">
        <v>3</v>
      </c>
      <c r="D1651" s="4">
        <v>346273</v>
      </c>
      <c r="E1651" s="4">
        <v>1039754</v>
      </c>
      <c r="F1651" s="4">
        <v>0</v>
      </c>
      <c r="G1651" s="4">
        <v>0</v>
      </c>
    </row>
    <row r="1652" spans="1:7" x14ac:dyDescent="0.8">
      <c r="A1652" s="2" t="s">
        <v>47</v>
      </c>
      <c r="B1652" s="7" t="s">
        <v>34</v>
      </c>
      <c r="C1652" s="4">
        <v>3</v>
      </c>
      <c r="D1652" s="4">
        <v>346273</v>
      </c>
      <c r="E1652" s="4">
        <v>1039754</v>
      </c>
      <c r="F1652" s="4">
        <v>0</v>
      </c>
      <c r="G1652" s="4">
        <v>0</v>
      </c>
    </row>
    <row r="1653" spans="1:7" x14ac:dyDescent="0.8">
      <c r="A1653" s="2" t="s">
        <v>47</v>
      </c>
      <c r="B1653" s="2" t="s">
        <v>488</v>
      </c>
      <c r="C1653" s="4">
        <v>98</v>
      </c>
      <c r="D1653" s="4">
        <v>9497612</v>
      </c>
      <c r="E1653" s="4">
        <v>28518481</v>
      </c>
      <c r="F1653" s="4">
        <v>30000</v>
      </c>
      <c r="G1653" s="4">
        <v>30000</v>
      </c>
    </row>
    <row r="1654" spans="1:7" x14ac:dyDescent="0.8">
      <c r="A1654" s="2" t="s">
        <v>47</v>
      </c>
      <c r="B1654" s="5" t="s">
        <v>488</v>
      </c>
      <c r="C1654" s="4">
        <v>98</v>
      </c>
      <c r="D1654" s="4">
        <v>9497612</v>
      </c>
      <c r="E1654" s="4">
        <v>28518481</v>
      </c>
      <c r="F1654" s="4">
        <v>30000</v>
      </c>
      <c r="G1654" s="4">
        <v>30000</v>
      </c>
    </row>
    <row r="1655" spans="1:7" x14ac:dyDescent="0.8">
      <c r="A1655" s="2" t="s">
        <v>47</v>
      </c>
      <c r="B1655" s="6" t="s">
        <v>485</v>
      </c>
      <c r="C1655" s="4">
        <v>98</v>
      </c>
      <c r="D1655" s="4">
        <v>9497612</v>
      </c>
      <c r="E1655" s="4">
        <v>28518481</v>
      </c>
      <c r="F1655" s="4">
        <v>30000</v>
      </c>
      <c r="G1655" s="4">
        <v>30000</v>
      </c>
    </row>
    <row r="1656" spans="1:7" x14ac:dyDescent="0.8">
      <c r="A1656" s="2" t="s">
        <v>47</v>
      </c>
      <c r="B1656" s="7" t="s">
        <v>23</v>
      </c>
      <c r="C1656" s="4">
        <v>68</v>
      </c>
      <c r="D1656" s="4">
        <v>7377408</v>
      </c>
      <c r="E1656" s="4">
        <v>22152142</v>
      </c>
      <c r="F1656" s="4">
        <v>20000</v>
      </c>
      <c r="G1656" s="4">
        <v>20000</v>
      </c>
    </row>
    <row r="1657" spans="1:7" x14ac:dyDescent="0.8">
      <c r="A1657" s="2" t="s">
        <v>47</v>
      </c>
      <c r="B1657" s="7" t="s">
        <v>30</v>
      </c>
      <c r="C1657" s="4">
        <v>30</v>
      </c>
      <c r="D1657" s="4">
        <v>2120204</v>
      </c>
      <c r="E1657" s="4">
        <v>6366339</v>
      </c>
      <c r="F1657" s="4">
        <v>10000</v>
      </c>
      <c r="G1657" s="4">
        <v>10000</v>
      </c>
    </row>
    <row r="1658" spans="1:7" x14ac:dyDescent="0.8">
      <c r="A1658" s="2" t="s">
        <v>396</v>
      </c>
      <c r="B1658"/>
      <c r="C1658" s="4">
        <v>3580</v>
      </c>
      <c r="D1658" s="4">
        <v>61435907</v>
      </c>
      <c r="E1658" s="4">
        <v>184473590</v>
      </c>
      <c r="F1658" s="4">
        <v>19702263</v>
      </c>
      <c r="G1658" s="4">
        <v>27745025</v>
      </c>
    </row>
    <row r="1659" spans="1:7" x14ac:dyDescent="0.8">
      <c r="A1659" s="2" t="s">
        <v>130</v>
      </c>
      <c r="B1659" s="2" t="s">
        <v>472</v>
      </c>
      <c r="C1659" s="4">
        <v>426</v>
      </c>
      <c r="D1659" s="4">
        <v>570702</v>
      </c>
      <c r="E1659" s="4">
        <v>1713646</v>
      </c>
      <c r="F1659" s="4">
        <v>0</v>
      </c>
      <c r="G1659" s="4">
        <v>0</v>
      </c>
    </row>
    <row r="1660" spans="1:7" x14ac:dyDescent="0.8">
      <c r="A1660" s="2" t="s">
        <v>130</v>
      </c>
      <c r="B1660" s="5" t="s">
        <v>472</v>
      </c>
      <c r="C1660" s="4">
        <v>426</v>
      </c>
      <c r="D1660" s="4">
        <v>570702</v>
      </c>
      <c r="E1660" s="4">
        <v>1713646</v>
      </c>
      <c r="F1660" s="4">
        <v>0</v>
      </c>
      <c r="G1660" s="4">
        <v>0</v>
      </c>
    </row>
    <row r="1661" spans="1:7" x14ac:dyDescent="0.8">
      <c r="A1661" s="2" t="s">
        <v>130</v>
      </c>
      <c r="B1661" s="6" t="s">
        <v>472</v>
      </c>
      <c r="C1661" s="4">
        <v>426</v>
      </c>
      <c r="D1661" s="4">
        <v>570702</v>
      </c>
      <c r="E1661" s="4">
        <v>1713646</v>
      </c>
      <c r="F1661" s="4">
        <v>0</v>
      </c>
      <c r="G1661" s="4">
        <v>0</v>
      </c>
    </row>
    <row r="1662" spans="1:7" x14ac:dyDescent="0.8">
      <c r="A1662" s="2" t="s">
        <v>130</v>
      </c>
      <c r="B1662" s="7">
        <v>0</v>
      </c>
      <c r="C1662" s="4">
        <v>354</v>
      </c>
      <c r="D1662" s="4">
        <v>0</v>
      </c>
      <c r="E1662" s="4">
        <v>0</v>
      </c>
      <c r="F1662" s="4">
        <v>0</v>
      </c>
      <c r="G1662" s="4">
        <v>0</v>
      </c>
    </row>
    <row r="1663" spans="1:7" x14ac:dyDescent="0.8">
      <c r="A1663" s="2" t="s">
        <v>130</v>
      </c>
      <c r="B1663" s="7">
        <v>1</v>
      </c>
      <c r="C1663" s="4">
        <v>72</v>
      </c>
      <c r="D1663" s="4">
        <v>570702</v>
      </c>
      <c r="E1663" s="4">
        <v>1713646</v>
      </c>
      <c r="F1663" s="4">
        <v>0</v>
      </c>
      <c r="G1663" s="4">
        <v>0</v>
      </c>
    </row>
    <row r="1664" spans="1:7" x14ac:dyDescent="0.8">
      <c r="A1664" s="2" t="s">
        <v>130</v>
      </c>
      <c r="B1664" s="2">
        <v>2</v>
      </c>
      <c r="C1664" s="4">
        <v>3453</v>
      </c>
      <c r="D1664" s="4">
        <v>50044955</v>
      </c>
      <c r="E1664" s="4">
        <v>150269936</v>
      </c>
      <c r="F1664" s="4">
        <v>22238644</v>
      </c>
      <c r="G1664" s="4">
        <v>33460514</v>
      </c>
    </row>
    <row r="1665" spans="1:7" x14ac:dyDescent="0.8">
      <c r="A1665" s="2" t="s">
        <v>130</v>
      </c>
      <c r="B1665" s="5">
        <v>2</v>
      </c>
      <c r="C1665" s="4">
        <v>3453</v>
      </c>
      <c r="D1665" s="4">
        <v>50044955</v>
      </c>
      <c r="E1665" s="4">
        <v>150269936</v>
      </c>
      <c r="F1665" s="4">
        <v>22238644</v>
      </c>
      <c r="G1665" s="4">
        <v>33460514</v>
      </c>
    </row>
    <row r="1666" spans="1:7" x14ac:dyDescent="0.8">
      <c r="A1666" s="2" t="s">
        <v>130</v>
      </c>
      <c r="B1666" s="6">
        <v>2</v>
      </c>
      <c r="C1666" s="4">
        <v>3453</v>
      </c>
      <c r="D1666" s="4">
        <v>50044955</v>
      </c>
      <c r="E1666" s="4">
        <v>150269936</v>
      </c>
      <c r="F1666" s="4">
        <v>22238644</v>
      </c>
      <c r="G1666" s="4">
        <v>33460514</v>
      </c>
    </row>
    <row r="1667" spans="1:7" x14ac:dyDescent="0.8">
      <c r="A1667" s="2" t="s">
        <v>130</v>
      </c>
      <c r="B1667" s="7">
        <v>2</v>
      </c>
      <c r="C1667" s="4">
        <v>3453</v>
      </c>
      <c r="D1667" s="4">
        <v>50044955</v>
      </c>
      <c r="E1667" s="4">
        <v>150269936</v>
      </c>
      <c r="F1667" s="4">
        <v>22238644</v>
      </c>
      <c r="G1667" s="4">
        <v>33460514</v>
      </c>
    </row>
    <row r="1668" spans="1:7" x14ac:dyDescent="0.8">
      <c r="A1668" s="2" t="s">
        <v>130</v>
      </c>
      <c r="B1668" s="2" t="s">
        <v>485</v>
      </c>
      <c r="C1668" s="4">
        <v>78</v>
      </c>
      <c r="D1668" s="4">
        <v>4228848</v>
      </c>
      <c r="E1668" s="4">
        <v>12697961</v>
      </c>
      <c r="F1668" s="4">
        <v>0</v>
      </c>
      <c r="G1668" s="4">
        <v>0</v>
      </c>
    </row>
    <row r="1669" spans="1:7" x14ac:dyDescent="0.8">
      <c r="A1669" s="2" t="s">
        <v>130</v>
      </c>
      <c r="B1669" s="5" t="s">
        <v>485</v>
      </c>
      <c r="C1669" s="4">
        <v>78</v>
      </c>
      <c r="D1669" s="4">
        <v>4228848</v>
      </c>
      <c r="E1669" s="4">
        <v>12697961</v>
      </c>
      <c r="F1669" s="4">
        <v>0</v>
      </c>
      <c r="G1669" s="4">
        <v>0</v>
      </c>
    </row>
    <row r="1670" spans="1:7" x14ac:dyDescent="0.8">
      <c r="A1670" s="2" t="s">
        <v>130</v>
      </c>
      <c r="B1670" s="6">
        <v>3</v>
      </c>
      <c r="C1670" s="4">
        <v>76</v>
      </c>
      <c r="D1670" s="4">
        <v>4197740</v>
      </c>
      <c r="E1670" s="4">
        <v>12604553</v>
      </c>
      <c r="F1670" s="4">
        <v>0</v>
      </c>
      <c r="G1670" s="4">
        <v>0</v>
      </c>
    </row>
    <row r="1671" spans="1:7" x14ac:dyDescent="0.8">
      <c r="A1671" s="2" t="s">
        <v>130</v>
      </c>
      <c r="B1671" s="7">
        <v>3</v>
      </c>
      <c r="C1671" s="4">
        <v>76</v>
      </c>
      <c r="D1671" s="4">
        <v>4197740</v>
      </c>
      <c r="E1671" s="4">
        <v>12604553</v>
      </c>
      <c r="F1671" s="4">
        <v>0</v>
      </c>
      <c r="G1671" s="4">
        <v>0</v>
      </c>
    </row>
    <row r="1672" spans="1:7" x14ac:dyDescent="0.8">
      <c r="A1672" s="2" t="s">
        <v>130</v>
      </c>
      <c r="B1672" s="6">
        <v>4</v>
      </c>
      <c r="C1672" s="4">
        <v>2</v>
      </c>
      <c r="D1672" s="4">
        <v>31108</v>
      </c>
      <c r="E1672" s="4">
        <v>93408</v>
      </c>
      <c r="F1672" s="4">
        <v>0</v>
      </c>
      <c r="G1672" s="4">
        <v>0</v>
      </c>
    </row>
    <row r="1673" spans="1:7" x14ac:dyDescent="0.8">
      <c r="A1673" s="2" t="s">
        <v>130</v>
      </c>
      <c r="B1673" s="7">
        <v>4</v>
      </c>
      <c r="C1673" s="4">
        <v>2</v>
      </c>
      <c r="D1673" s="4">
        <v>31108</v>
      </c>
      <c r="E1673" s="4">
        <v>93408</v>
      </c>
      <c r="F1673" s="4">
        <v>0</v>
      </c>
      <c r="G1673" s="4">
        <v>0</v>
      </c>
    </row>
    <row r="1674" spans="1:7" x14ac:dyDescent="0.8">
      <c r="A1674" s="2" t="s">
        <v>130</v>
      </c>
      <c r="B1674" s="2" t="s">
        <v>471</v>
      </c>
      <c r="C1674" s="4">
        <v>15</v>
      </c>
      <c r="D1674" s="4">
        <v>412272</v>
      </c>
      <c r="E1674" s="4">
        <v>1237930</v>
      </c>
      <c r="F1674" s="4">
        <v>0</v>
      </c>
      <c r="G1674" s="4">
        <v>0</v>
      </c>
    </row>
    <row r="1675" spans="1:7" x14ac:dyDescent="0.8">
      <c r="A1675" s="2" t="s">
        <v>130</v>
      </c>
      <c r="B1675" s="5" t="s">
        <v>471</v>
      </c>
      <c r="C1675" s="4">
        <v>15</v>
      </c>
      <c r="D1675" s="4">
        <v>412272</v>
      </c>
      <c r="E1675" s="4">
        <v>1237930</v>
      </c>
      <c r="F1675" s="4">
        <v>0</v>
      </c>
      <c r="G1675" s="4">
        <v>0</v>
      </c>
    </row>
    <row r="1676" spans="1:7" x14ac:dyDescent="0.8">
      <c r="A1676" s="2" t="s">
        <v>130</v>
      </c>
      <c r="B1676" s="6" t="s">
        <v>34</v>
      </c>
      <c r="C1676" s="4">
        <v>15</v>
      </c>
      <c r="D1676" s="4">
        <v>412272</v>
      </c>
      <c r="E1676" s="4">
        <v>1237930</v>
      </c>
      <c r="F1676" s="4">
        <v>0</v>
      </c>
      <c r="G1676" s="4">
        <v>0</v>
      </c>
    </row>
    <row r="1677" spans="1:7" x14ac:dyDescent="0.8">
      <c r="A1677" s="2" t="s">
        <v>130</v>
      </c>
      <c r="B1677" s="7" t="s">
        <v>34</v>
      </c>
      <c r="C1677" s="4">
        <v>15</v>
      </c>
      <c r="D1677" s="4">
        <v>412272</v>
      </c>
      <c r="E1677" s="4">
        <v>1237930</v>
      </c>
      <c r="F1677" s="4">
        <v>0</v>
      </c>
      <c r="G1677" s="4">
        <v>0</v>
      </c>
    </row>
    <row r="1678" spans="1:7" x14ac:dyDescent="0.8">
      <c r="A1678" s="2" t="s">
        <v>130</v>
      </c>
      <c r="B1678" s="2" t="s">
        <v>488</v>
      </c>
      <c r="C1678" s="4">
        <v>288</v>
      </c>
      <c r="D1678" s="4">
        <v>25493553</v>
      </c>
      <c r="E1678" s="4">
        <v>76549486</v>
      </c>
      <c r="F1678" s="4">
        <v>0</v>
      </c>
      <c r="G1678" s="4">
        <v>0</v>
      </c>
    </row>
    <row r="1679" spans="1:7" x14ac:dyDescent="0.8">
      <c r="A1679" s="2" t="s">
        <v>130</v>
      </c>
      <c r="B1679" s="5" t="s">
        <v>488</v>
      </c>
      <c r="C1679" s="4">
        <v>288</v>
      </c>
      <c r="D1679" s="4">
        <v>25493553</v>
      </c>
      <c r="E1679" s="4">
        <v>76549486</v>
      </c>
      <c r="F1679" s="4">
        <v>0</v>
      </c>
      <c r="G1679" s="4">
        <v>0</v>
      </c>
    </row>
    <row r="1680" spans="1:7" x14ac:dyDescent="0.8">
      <c r="A1680" s="2" t="s">
        <v>130</v>
      </c>
      <c r="B1680" s="6" t="s">
        <v>485</v>
      </c>
      <c r="C1680" s="4">
        <v>288</v>
      </c>
      <c r="D1680" s="4">
        <v>25493553</v>
      </c>
      <c r="E1680" s="4">
        <v>76549486</v>
      </c>
      <c r="F1680" s="4">
        <v>0</v>
      </c>
      <c r="G1680" s="4">
        <v>0</v>
      </c>
    </row>
    <row r="1681" spans="1:7" x14ac:dyDescent="0.8">
      <c r="A1681" s="2" t="s">
        <v>130</v>
      </c>
      <c r="B1681" s="7" t="s">
        <v>23</v>
      </c>
      <c r="C1681" s="4">
        <v>195</v>
      </c>
      <c r="D1681" s="4">
        <v>14294461</v>
      </c>
      <c r="E1681" s="4">
        <v>42921975</v>
      </c>
      <c r="F1681" s="4">
        <v>0</v>
      </c>
      <c r="G1681" s="4">
        <v>0</v>
      </c>
    </row>
    <row r="1682" spans="1:7" x14ac:dyDescent="0.8">
      <c r="A1682" s="2" t="s">
        <v>130</v>
      </c>
      <c r="B1682" s="7" t="s">
        <v>30</v>
      </c>
      <c r="C1682" s="4">
        <v>93</v>
      </c>
      <c r="D1682" s="4">
        <v>11199092</v>
      </c>
      <c r="E1682" s="4">
        <v>33627511</v>
      </c>
      <c r="F1682" s="4">
        <v>0</v>
      </c>
      <c r="G1682" s="4">
        <v>0</v>
      </c>
    </row>
    <row r="1683" spans="1:7" x14ac:dyDescent="0.8">
      <c r="A1683" s="2" t="s">
        <v>397</v>
      </c>
      <c r="B1683"/>
      <c r="C1683" s="4">
        <v>4260</v>
      </c>
      <c r="D1683" s="4">
        <v>80750330</v>
      </c>
      <c r="E1683" s="4">
        <v>242468959</v>
      </c>
      <c r="F1683" s="4">
        <v>22238644</v>
      </c>
      <c r="G1683" s="4">
        <v>33460514</v>
      </c>
    </row>
    <row r="1684" spans="1:7" x14ac:dyDescent="0.8">
      <c r="A1684" s="2" t="s">
        <v>90</v>
      </c>
      <c r="B1684" s="2" t="s">
        <v>472</v>
      </c>
      <c r="C1684" s="4">
        <v>5636</v>
      </c>
      <c r="D1684" s="4">
        <v>2281031</v>
      </c>
      <c r="E1684" s="4">
        <v>6849161</v>
      </c>
      <c r="F1684" s="4">
        <v>0</v>
      </c>
      <c r="G1684" s="4">
        <v>825</v>
      </c>
    </row>
    <row r="1685" spans="1:7" x14ac:dyDescent="0.8">
      <c r="A1685" s="2" t="s">
        <v>90</v>
      </c>
      <c r="B1685" s="5" t="s">
        <v>472</v>
      </c>
      <c r="C1685" s="4">
        <v>5636</v>
      </c>
      <c r="D1685" s="4">
        <v>2281031</v>
      </c>
      <c r="E1685" s="4">
        <v>6849161</v>
      </c>
      <c r="F1685" s="4">
        <v>0</v>
      </c>
      <c r="G1685" s="4">
        <v>825</v>
      </c>
    </row>
    <row r="1686" spans="1:7" x14ac:dyDescent="0.8">
      <c r="A1686" s="2" t="s">
        <v>90</v>
      </c>
      <c r="B1686" s="6" t="s">
        <v>472</v>
      </c>
      <c r="C1686" s="4">
        <v>5636</v>
      </c>
      <c r="D1686" s="4">
        <v>2281031</v>
      </c>
      <c r="E1686" s="4">
        <v>6849161</v>
      </c>
      <c r="F1686" s="4">
        <v>0</v>
      </c>
      <c r="G1686" s="4">
        <v>825</v>
      </c>
    </row>
    <row r="1687" spans="1:7" x14ac:dyDescent="0.8">
      <c r="A1687" s="2" t="s">
        <v>90</v>
      </c>
      <c r="B1687" s="7">
        <v>0</v>
      </c>
      <c r="C1687" s="4">
        <v>3984</v>
      </c>
      <c r="D1687" s="4">
        <v>0</v>
      </c>
      <c r="E1687" s="4">
        <v>0</v>
      </c>
      <c r="F1687" s="4">
        <v>0</v>
      </c>
      <c r="G1687" s="4">
        <v>0</v>
      </c>
    </row>
    <row r="1688" spans="1:7" x14ac:dyDescent="0.8">
      <c r="A1688" s="2" t="s">
        <v>90</v>
      </c>
      <c r="B1688" s="7">
        <v>1</v>
      </c>
      <c r="C1688" s="4">
        <v>1652</v>
      </c>
      <c r="D1688" s="4">
        <v>2281031</v>
      </c>
      <c r="E1688" s="4">
        <v>6849161</v>
      </c>
      <c r="F1688" s="4">
        <v>0</v>
      </c>
      <c r="G1688" s="4">
        <v>825</v>
      </c>
    </row>
    <row r="1689" spans="1:7" x14ac:dyDescent="0.8">
      <c r="A1689" s="2" t="s">
        <v>90</v>
      </c>
      <c r="B1689" s="2">
        <v>2</v>
      </c>
      <c r="C1689" s="4">
        <v>5365</v>
      </c>
      <c r="D1689" s="4">
        <v>31693972</v>
      </c>
      <c r="E1689" s="4">
        <v>95167437</v>
      </c>
      <c r="F1689" s="4">
        <v>28053708</v>
      </c>
      <c r="G1689" s="4">
        <v>36631112</v>
      </c>
    </row>
    <row r="1690" spans="1:7" x14ac:dyDescent="0.8">
      <c r="A1690" s="2" t="s">
        <v>90</v>
      </c>
      <c r="B1690" s="5">
        <v>2</v>
      </c>
      <c r="C1690" s="4">
        <v>5365</v>
      </c>
      <c r="D1690" s="4">
        <v>31693972</v>
      </c>
      <c r="E1690" s="4">
        <v>95167437</v>
      </c>
      <c r="F1690" s="4">
        <v>28053708</v>
      </c>
      <c r="G1690" s="4">
        <v>36631112</v>
      </c>
    </row>
    <row r="1691" spans="1:7" x14ac:dyDescent="0.8">
      <c r="A1691" s="2" t="s">
        <v>90</v>
      </c>
      <c r="B1691" s="6">
        <v>2</v>
      </c>
      <c r="C1691" s="4">
        <v>5365</v>
      </c>
      <c r="D1691" s="4">
        <v>31693972</v>
      </c>
      <c r="E1691" s="4">
        <v>95167437</v>
      </c>
      <c r="F1691" s="4">
        <v>28053708</v>
      </c>
      <c r="G1691" s="4">
        <v>36631112</v>
      </c>
    </row>
    <row r="1692" spans="1:7" x14ac:dyDescent="0.8">
      <c r="A1692" s="2" t="s">
        <v>90</v>
      </c>
      <c r="B1692" s="7">
        <v>2</v>
      </c>
      <c r="C1692" s="4">
        <v>5365</v>
      </c>
      <c r="D1692" s="4">
        <v>31693972</v>
      </c>
      <c r="E1692" s="4">
        <v>95167437</v>
      </c>
      <c r="F1692" s="4">
        <v>28053708</v>
      </c>
      <c r="G1692" s="4">
        <v>36631112</v>
      </c>
    </row>
    <row r="1693" spans="1:7" x14ac:dyDescent="0.8">
      <c r="A1693" s="2" t="s">
        <v>90</v>
      </c>
      <c r="B1693" s="2" t="s">
        <v>485</v>
      </c>
      <c r="C1693" s="4">
        <v>5</v>
      </c>
      <c r="D1693" s="4">
        <v>80453</v>
      </c>
      <c r="E1693" s="4">
        <v>241576</v>
      </c>
      <c r="F1693" s="4">
        <v>0</v>
      </c>
      <c r="G1693" s="4">
        <v>0</v>
      </c>
    </row>
    <row r="1694" spans="1:7" x14ac:dyDescent="0.8">
      <c r="A1694" s="2" t="s">
        <v>90</v>
      </c>
      <c r="B1694" s="5" t="s">
        <v>485</v>
      </c>
      <c r="C1694" s="4">
        <v>5</v>
      </c>
      <c r="D1694" s="4">
        <v>80453</v>
      </c>
      <c r="E1694" s="4">
        <v>241576</v>
      </c>
      <c r="F1694" s="4">
        <v>0</v>
      </c>
      <c r="G1694" s="4">
        <v>0</v>
      </c>
    </row>
    <row r="1695" spans="1:7" x14ac:dyDescent="0.8">
      <c r="A1695" s="2" t="s">
        <v>90</v>
      </c>
      <c r="B1695" s="6">
        <v>3</v>
      </c>
      <c r="C1695" s="4">
        <v>1</v>
      </c>
      <c r="D1695" s="4">
        <v>75265</v>
      </c>
      <c r="E1695" s="4">
        <v>225998</v>
      </c>
      <c r="F1695" s="4">
        <v>0</v>
      </c>
      <c r="G1695" s="4">
        <v>0</v>
      </c>
    </row>
    <row r="1696" spans="1:7" x14ac:dyDescent="0.8">
      <c r="A1696" s="2" t="s">
        <v>90</v>
      </c>
      <c r="B1696" s="7">
        <v>3</v>
      </c>
      <c r="C1696" s="4">
        <v>1</v>
      </c>
      <c r="D1696" s="4">
        <v>75265</v>
      </c>
      <c r="E1696" s="4">
        <v>225998</v>
      </c>
      <c r="F1696" s="4">
        <v>0</v>
      </c>
      <c r="G1696" s="4">
        <v>0</v>
      </c>
    </row>
    <row r="1697" spans="1:7" x14ac:dyDescent="0.8">
      <c r="A1697" s="2" t="s">
        <v>90</v>
      </c>
      <c r="B1697" s="6">
        <v>4</v>
      </c>
      <c r="C1697" s="4">
        <v>4</v>
      </c>
      <c r="D1697" s="4">
        <v>5188</v>
      </c>
      <c r="E1697" s="4">
        <v>15578</v>
      </c>
      <c r="F1697" s="4">
        <v>0</v>
      </c>
      <c r="G1697" s="4">
        <v>0</v>
      </c>
    </row>
    <row r="1698" spans="1:7" x14ac:dyDescent="0.8">
      <c r="A1698" s="2" t="s">
        <v>90</v>
      </c>
      <c r="B1698" s="7">
        <v>4</v>
      </c>
      <c r="C1698" s="4">
        <v>4</v>
      </c>
      <c r="D1698" s="4">
        <v>5188</v>
      </c>
      <c r="E1698" s="4">
        <v>15578</v>
      </c>
      <c r="F1698" s="4">
        <v>0</v>
      </c>
      <c r="G1698" s="4">
        <v>0</v>
      </c>
    </row>
    <row r="1699" spans="1:7" x14ac:dyDescent="0.8">
      <c r="A1699" s="2" t="s">
        <v>90</v>
      </c>
      <c r="B1699" s="2" t="s">
        <v>471</v>
      </c>
      <c r="C1699" s="4">
        <v>49</v>
      </c>
      <c r="D1699" s="4">
        <v>4375110</v>
      </c>
      <c r="E1699" s="4">
        <v>13137141</v>
      </c>
      <c r="F1699" s="4">
        <v>0</v>
      </c>
      <c r="G1699" s="4">
        <v>0</v>
      </c>
    </row>
    <row r="1700" spans="1:7" x14ac:dyDescent="0.8">
      <c r="A1700" s="2" t="s">
        <v>90</v>
      </c>
      <c r="B1700" s="5" t="s">
        <v>489</v>
      </c>
      <c r="C1700" s="4">
        <v>26</v>
      </c>
      <c r="D1700" s="4">
        <v>1814520</v>
      </c>
      <c r="E1700" s="4">
        <v>5448458</v>
      </c>
      <c r="F1700" s="4">
        <v>0</v>
      </c>
      <c r="G1700" s="4">
        <v>0</v>
      </c>
    </row>
    <row r="1701" spans="1:7" x14ac:dyDescent="0.8">
      <c r="A1701" s="2" t="s">
        <v>90</v>
      </c>
      <c r="B1701" s="6">
        <v>8</v>
      </c>
      <c r="C1701" s="4">
        <v>26</v>
      </c>
      <c r="D1701" s="4">
        <v>1814520</v>
      </c>
      <c r="E1701" s="4">
        <v>5448458</v>
      </c>
      <c r="F1701" s="4">
        <v>0</v>
      </c>
      <c r="G1701" s="4">
        <v>0</v>
      </c>
    </row>
    <row r="1702" spans="1:7" x14ac:dyDescent="0.8">
      <c r="A1702" s="2" t="s">
        <v>90</v>
      </c>
      <c r="B1702" s="7">
        <v>8</v>
      </c>
      <c r="C1702" s="4">
        <v>26</v>
      </c>
      <c r="D1702" s="4">
        <v>1814520</v>
      </c>
      <c r="E1702" s="4">
        <v>5448458</v>
      </c>
      <c r="F1702" s="4">
        <v>0</v>
      </c>
      <c r="G1702" s="4">
        <v>0</v>
      </c>
    </row>
    <row r="1703" spans="1:7" x14ac:dyDescent="0.8">
      <c r="A1703" s="2" t="s">
        <v>90</v>
      </c>
      <c r="B1703" s="5" t="s">
        <v>471</v>
      </c>
      <c r="C1703" s="4">
        <v>23</v>
      </c>
      <c r="D1703" s="4">
        <v>2560590</v>
      </c>
      <c r="E1703" s="4">
        <v>7688683</v>
      </c>
      <c r="F1703" s="4">
        <v>0</v>
      </c>
      <c r="G1703" s="4">
        <v>0</v>
      </c>
    </row>
    <row r="1704" spans="1:7" x14ac:dyDescent="0.8">
      <c r="A1704" s="2" t="s">
        <v>90</v>
      </c>
      <c r="B1704" s="6" t="s">
        <v>34</v>
      </c>
      <c r="C1704" s="4">
        <v>23</v>
      </c>
      <c r="D1704" s="4">
        <v>2560590</v>
      </c>
      <c r="E1704" s="4">
        <v>7688683</v>
      </c>
      <c r="F1704" s="4">
        <v>0</v>
      </c>
      <c r="G1704" s="4">
        <v>0</v>
      </c>
    </row>
    <row r="1705" spans="1:7" x14ac:dyDescent="0.8">
      <c r="A1705" s="2" t="s">
        <v>90</v>
      </c>
      <c r="B1705" s="7" t="s">
        <v>34</v>
      </c>
      <c r="C1705" s="4">
        <v>23</v>
      </c>
      <c r="D1705" s="4">
        <v>2560590</v>
      </c>
      <c r="E1705" s="4">
        <v>7688683</v>
      </c>
      <c r="F1705" s="4">
        <v>0</v>
      </c>
      <c r="G1705" s="4">
        <v>0</v>
      </c>
    </row>
    <row r="1706" spans="1:7" x14ac:dyDescent="0.8">
      <c r="A1706" s="2" t="s">
        <v>90</v>
      </c>
      <c r="B1706" s="2" t="s">
        <v>488</v>
      </c>
      <c r="C1706" s="4">
        <v>446</v>
      </c>
      <c r="D1706" s="4">
        <v>18899597</v>
      </c>
      <c r="E1706" s="4">
        <v>56749830</v>
      </c>
      <c r="F1706" s="4">
        <v>20000</v>
      </c>
      <c r="G1706" s="4">
        <v>20000</v>
      </c>
    </row>
    <row r="1707" spans="1:7" x14ac:dyDescent="0.8">
      <c r="A1707" s="2" t="s">
        <v>90</v>
      </c>
      <c r="B1707" s="5" t="s">
        <v>488</v>
      </c>
      <c r="C1707" s="4">
        <v>446</v>
      </c>
      <c r="D1707" s="4">
        <v>18899597</v>
      </c>
      <c r="E1707" s="4">
        <v>56749830</v>
      </c>
      <c r="F1707" s="4">
        <v>20000</v>
      </c>
      <c r="G1707" s="4">
        <v>20000</v>
      </c>
    </row>
    <row r="1708" spans="1:7" x14ac:dyDescent="0.8">
      <c r="A1708" s="2" t="s">
        <v>90</v>
      </c>
      <c r="B1708" s="6" t="s">
        <v>485</v>
      </c>
      <c r="C1708" s="4">
        <v>446</v>
      </c>
      <c r="D1708" s="4">
        <v>18899597</v>
      </c>
      <c r="E1708" s="4">
        <v>56749830</v>
      </c>
      <c r="F1708" s="4">
        <v>20000</v>
      </c>
      <c r="G1708" s="4">
        <v>20000</v>
      </c>
    </row>
    <row r="1709" spans="1:7" x14ac:dyDescent="0.8">
      <c r="A1709" s="2" t="s">
        <v>90</v>
      </c>
      <c r="B1709" s="7" t="s">
        <v>23</v>
      </c>
      <c r="C1709" s="4">
        <v>355</v>
      </c>
      <c r="D1709" s="4">
        <v>13385856</v>
      </c>
      <c r="E1709" s="4">
        <v>40193713</v>
      </c>
      <c r="F1709" s="4">
        <v>10000</v>
      </c>
      <c r="G1709" s="4">
        <v>10000</v>
      </c>
    </row>
    <row r="1710" spans="1:7" x14ac:dyDescent="0.8">
      <c r="A1710" s="2" t="s">
        <v>90</v>
      </c>
      <c r="B1710" s="7" t="s">
        <v>30</v>
      </c>
      <c r="C1710" s="4">
        <v>91</v>
      </c>
      <c r="D1710" s="4">
        <v>5513741</v>
      </c>
      <c r="E1710" s="4">
        <v>16556117</v>
      </c>
      <c r="F1710" s="4">
        <v>10000</v>
      </c>
      <c r="G1710" s="4">
        <v>10000</v>
      </c>
    </row>
    <row r="1711" spans="1:7" x14ac:dyDescent="0.8">
      <c r="A1711" s="2" t="s">
        <v>398</v>
      </c>
      <c r="B1711"/>
      <c r="C1711" s="4">
        <v>11501</v>
      </c>
      <c r="D1711" s="4">
        <v>57330163</v>
      </c>
      <c r="E1711" s="4">
        <v>172145145</v>
      </c>
      <c r="F1711" s="4">
        <v>28073708</v>
      </c>
      <c r="G1711" s="4">
        <v>36651937</v>
      </c>
    </row>
    <row r="1712" spans="1:7" x14ac:dyDescent="0.8">
      <c r="A1712" s="2" t="s">
        <v>265</v>
      </c>
      <c r="B1712" s="2" t="s">
        <v>472</v>
      </c>
      <c r="C1712" s="4">
        <v>1016</v>
      </c>
      <c r="D1712" s="4">
        <v>8379408</v>
      </c>
      <c r="E1712" s="4">
        <v>25160844</v>
      </c>
      <c r="F1712" s="4">
        <v>0</v>
      </c>
      <c r="G1712" s="4">
        <v>0</v>
      </c>
    </row>
    <row r="1713" spans="1:7" x14ac:dyDescent="0.8">
      <c r="A1713" s="2" t="s">
        <v>265</v>
      </c>
      <c r="B1713" s="5" t="s">
        <v>472</v>
      </c>
      <c r="C1713" s="4">
        <v>1016</v>
      </c>
      <c r="D1713" s="4">
        <v>8379408</v>
      </c>
      <c r="E1713" s="4">
        <v>25160844</v>
      </c>
      <c r="F1713" s="4">
        <v>0</v>
      </c>
      <c r="G1713" s="4">
        <v>0</v>
      </c>
    </row>
    <row r="1714" spans="1:7" x14ac:dyDescent="0.8">
      <c r="A1714" s="2" t="s">
        <v>265</v>
      </c>
      <c r="B1714" s="6" t="s">
        <v>472</v>
      </c>
      <c r="C1714" s="4">
        <v>1016</v>
      </c>
      <c r="D1714" s="4">
        <v>8379408</v>
      </c>
      <c r="E1714" s="4">
        <v>25160844</v>
      </c>
      <c r="F1714" s="4">
        <v>0</v>
      </c>
      <c r="G1714" s="4">
        <v>0</v>
      </c>
    </row>
    <row r="1715" spans="1:7" x14ac:dyDescent="0.8">
      <c r="A1715" s="2" t="s">
        <v>265</v>
      </c>
      <c r="B1715" s="7">
        <v>0</v>
      </c>
      <c r="C1715" s="4">
        <v>504</v>
      </c>
      <c r="D1715" s="4">
        <v>0</v>
      </c>
      <c r="E1715" s="4">
        <v>0</v>
      </c>
      <c r="F1715" s="4">
        <v>0</v>
      </c>
      <c r="G1715" s="4">
        <v>0</v>
      </c>
    </row>
    <row r="1716" spans="1:7" x14ac:dyDescent="0.8">
      <c r="A1716" s="2" t="s">
        <v>265</v>
      </c>
      <c r="B1716" s="7">
        <v>1</v>
      </c>
      <c r="C1716" s="4">
        <v>512</v>
      </c>
      <c r="D1716" s="4">
        <v>8379408</v>
      </c>
      <c r="E1716" s="4">
        <v>25160844</v>
      </c>
      <c r="F1716" s="4">
        <v>0</v>
      </c>
      <c r="G1716" s="4">
        <v>0</v>
      </c>
    </row>
    <row r="1717" spans="1:7" x14ac:dyDescent="0.8">
      <c r="A1717" s="2" t="s">
        <v>265</v>
      </c>
      <c r="B1717" s="2">
        <v>2</v>
      </c>
      <c r="C1717" s="4">
        <v>6378</v>
      </c>
      <c r="D1717" s="4">
        <v>98214783</v>
      </c>
      <c r="E1717" s="4">
        <v>294909557</v>
      </c>
      <c r="F1717" s="4">
        <v>48313484</v>
      </c>
      <c r="G1717" s="4">
        <v>66907555</v>
      </c>
    </row>
    <row r="1718" spans="1:7" x14ac:dyDescent="0.8">
      <c r="A1718" s="2" t="s">
        <v>265</v>
      </c>
      <c r="B1718" s="5">
        <v>2</v>
      </c>
      <c r="C1718" s="4">
        <v>6378</v>
      </c>
      <c r="D1718" s="4">
        <v>98214783</v>
      </c>
      <c r="E1718" s="4">
        <v>294909557</v>
      </c>
      <c r="F1718" s="4">
        <v>48313484</v>
      </c>
      <c r="G1718" s="4">
        <v>66907555</v>
      </c>
    </row>
    <row r="1719" spans="1:7" x14ac:dyDescent="0.8">
      <c r="A1719" s="2" t="s">
        <v>265</v>
      </c>
      <c r="B1719" s="6">
        <v>2</v>
      </c>
      <c r="C1719" s="4">
        <v>6378</v>
      </c>
      <c r="D1719" s="4">
        <v>98214783</v>
      </c>
      <c r="E1719" s="4">
        <v>294909557</v>
      </c>
      <c r="F1719" s="4">
        <v>48313484</v>
      </c>
      <c r="G1719" s="4">
        <v>66907555</v>
      </c>
    </row>
    <row r="1720" spans="1:7" x14ac:dyDescent="0.8">
      <c r="A1720" s="2" t="s">
        <v>265</v>
      </c>
      <c r="B1720" s="7">
        <v>2</v>
      </c>
      <c r="C1720" s="4">
        <v>6378</v>
      </c>
      <c r="D1720" s="4">
        <v>98214783</v>
      </c>
      <c r="E1720" s="4">
        <v>294909557</v>
      </c>
      <c r="F1720" s="4">
        <v>48313484</v>
      </c>
      <c r="G1720" s="4">
        <v>66907555</v>
      </c>
    </row>
    <row r="1721" spans="1:7" x14ac:dyDescent="0.8">
      <c r="A1721" s="2" t="s">
        <v>265</v>
      </c>
      <c r="B1721" s="2" t="s">
        <v>485</v>
      </c>
      <c r="C1721" s="4">
        <v>62</v>
      </c>
      <c r="D1721" s="4">
        <v>5119070</v>
      </c>
      <c r="E1721" s="4">
        <v>15371028</v>
      </c>
      <c r="F1721" s="4">
        <v>0</v>
      </c>
      <c r="G1721" s="4">
        <v>0</v>
      </c>
    </row>
    <row r="1722" spans="1:7" x14ac:dyDescent="0.8">
      <c r="A1722" s="2" t="s">
        <v>265</v>
      </c>
      <c r="B1722" s="5" t="s">
        <v>485</v>
      </c>
      <c r="C1722" s="4">
        <v>62</v>
      </c>
      <c r="D1722" s="4">
        <v>5119070</v>
      </c>
      <c r="E1722" s="4">
        <v>15371028</v>
      </c>
      <c r="F1722" s="4">
        <v>0</v>
      </c>
      <c r="G1722" s="4">
        <v>0</v>
      </c>
    </row>
    <row r="1723" spans="1:7" x14ac:dyDescent="0.8">
      <c r="A1723" s="2" t="s">
        <v>265</v>
      </c>
      <c r="B1723" s="6">
        <v>3</v>
      </c>
      <c r="C1723" s="4">
        <v>60</v>
      </c>
      <c r="D1723" s="4">
        <v>5039997</v>
      </c>
      <c r="E1723" s="4">
        <v>15133596</v>
      </c>
      <c r="F1723" s="4">
        <v>0</v>
      </c>
      <c r="G1723" s="4">
        <v>0</v>
      </c>
    </row>
    <row r="1724" spans="1:7" x14ac:dyDescent="0.8">
      <c r="A1724" s="2" t="s">
        <v>265</v>
      </c>
      <c r="B1724" s="7">
        <v>3</v>
      </c>
      <c r="C1724" s="4">
        <v>60</v>
      </c>
      <c r="D1724" s="4">
        <v>5039997</v>
      </c>
      <c r="E1724" s="4">
        <v>15133596</v>
      </c>
      <c r="F1724" s="4">
        <v>0</v>
      </c>
      <c r="G1724" s="4">
        <v>0</v>
      </c>
    </row>
    <row r="1725" spans="1:7" x14ac:dyDescent="0.8">
      <c r="A1725" s="2" t="s">
        <v>265</v>
      </c>
      <c r="B1725" s="6">
        <v>4</v>
      </c>
      <c r="C1725" s="4">
        <v>1</v>
      </c>
      <c r="D1725" s="4">
        <v>4586</v>
      </c>
      <c r="E1725" s="4">
        <v>13770</v>
      </c>
      <c r="F1725" s="4">
        <v>0</v>
      </c>
      <c r="G1725" s="4">
        <v>0</v>
      </c>
    </row>
    <row r="1726" spans="1:7" x14ac:dyDescent="0.8">
      <c r="A1726" s="2" t="s">
        <v>265</v>
      </c>
      <c r="B1726" s="7">
        <v>4</v>
      </c>
      <c r="C1726" s="4">
        <v>1</v>
      </c>
      <c r="D1726" s="4">
        <v>4586</v>
      </c>
      <c r="E1726" s="4">
        <v>13770</v>
      </c>
      <c r="F1726" s="4">
        <v>0</v>
      </c>
      <c r="G1726" s="4">
        <v>0</v>
      </c>
    </row>
    <row r="1727" spans="1:7" x14ac:dyDescent="0.8">
      <c r="A1727" s="2" t="s">
        <v>265</v>
      </c>
      <c r="B1727" s="6">
        <v>9</v>
      </c>
      <c r="C1727" s="4">
        <v>1</v>
      </c>
      <c r="D1727" s="4">
        <v>74487</v>
      </c>
      <c r="E1727" s="4">
        <v>223662</v>
      </c>
      <c r="F1727" s="4">
        <v>0</v>
      </c>
      <c r="G1727" s="4">
        <v>0</v>
      </c>
    </row>
    <row r="1728" spans="1:7" x14ac:dyDescent="0.8">
      <c r="A1728" s="2" t="s">
        <v>265</v>
      </c>
      <c r="B1728" s="7">
        <v>9</v>
      </c>
      <c r="C1728" s="4">
        <v>1</v>
      </c>
      <c r="D1728" s="4">
        <v>74487</v>
      </c>
      <c r="E1728" s="4">
        <v>223662</v>
      </c>
      <c r="F1728" s="4">
        <v>0</v>
      </c>
      <c r="G1728" s="4">
        <v>0</v>
      </c>
    </row>
    <row r="1729" spans="1:7" x14ac:dyDescent="0.8">
      <c r="A1729" s="2" t="s">
        <v>265</v>
      </c>
      <c r="B1729" s="2" t="s">
        <v>471</v>
      </c>
      <c r="C1729" s="4">
        <v>26</v>
      </c>
      <c r="D1729" s="4">
        <v>10455079</v>
      </c>
      <c r="E1729" s="4">
        <v>31393466</v>
      </c>
      <c r="F1729" s="4">
        <v>0</v>
      </c>
      <c r="G1729" s="4">
        <v>0</v>
      </c>
    </row>
    <row r="1730" spans="1:7" x14ac:dyDescent="0.8">
      <c r="A1730" s="2" t="s">
        <v>265</v>
      </c>
      <c r="B1730" s="5" t="s">
        <v>489</v>
      </c>
      <c r="C1730" s="4">
        <v>24</v>
      </c>
      <c r="D1730" s="4">
        <v>6290586</v>
      </c>
      <c r="E1730" s="4">
        <v>18888743</v>
      </c>
      <c r="F1730" s="4">
        <v>0</v>
      </c>
      <c r="G1730" s="4">
        <v>0</v>
      </c>
    </row>
    <row r="1731" spans="1:7" x14ac:dyDescent="0.8">
      <c r="A1731" s="2" t="s">
        <v>265</v>
      </c>
      <c r="B1731" s="6">
        <v>8</v>
      </c>
      <c r="C1731" s="4">
        <v>24</v>
      </c>
      <c r="D1731" s="4">
        <v>6290586</v>
      </c>
      <c r="E1731" s="4">
        <v>18888743</v>
      </c>
      <c r="F1731" s="4">
        <v>0</v>
      </c>
      <c r="G1731" s="4">
        <v>0</v>
      </c>
    </row>
    <row r="1732" spans="1:7" x14ac:dyDescent="0.8">
      <c r="A1732" s="2" t="s">
        <v>265</v>
      </c>
      <c r="B1732" s="7">
        <v>8</v>
      </c>
      <c r="C1732" s="4">
        <v>24</v>
      </c>
      <c r="D1732" s="4">
        <v>6290586</v>
      </c>
      <c r="E1732" s="4">
        <v>18888743</v>
      </c>
      <c r="F1732" s="4">
        <v>0</v>
      </c>
      <c r="G1732" s="4">
        <v>0</v>
      </c>
    </row>
    <row r="1733" spans="1:7" x14ac:dyDescent="0.8">
      <c r="A1733" s="2" t="s">
        <v>265</v>
      </c>
      <c r="B1733" s="5" t="s">
        <v>471</v>
      </c>
      <c r="C1733" s="4">
        <v>2</v>
      </c>
      <c r="D1733" s="4">
        <v>4164493</v>
      </c>
      <c r="E1733" s="4">
        <v>12504723</v>
      </c>
      <c r="F1733" s="4">
        <v>0</v>
      </c>
      <c r="G1733" s="4">
        <v>0</v>
      </c>
    </row>
    <row r="1734" spans="1:7" x14ac:dyDescent="0.8">
      <c r="A1734" s="2" t="s">
        <v>265</v>
      </c>
      <c r="B1734" s="6" t="s">
        <v>34</v>
      </c>
      <c r="C1734" s="4">
        <v>2</v>
      </c>
      <c r="D1734" s="4">
        <v>4164493</v>
      </c>
      <c r="E1734" s="4">
        <v>12504723</v>
      </c>
      <c r="F1734" s="4">
        <v>0</v>
      </c>
      <c r="G1734" s="4">
        <v>0</v>
      </c>
    </row>
    <row r="1735" spans="1:7" x14ac:dyDescent="0.8">
      <c r="A1735" s="2" t="s">
        <v>265</v>
      </c>
      <c r="B1735" s="7" t="s">
        <v>34</v>
      </c>
      <c r="C1735" s="4">
        <v>2</v>
      </c>
      <c r="D1735" s="4">
        <v>4164493</v>
      </c>
      <c r="E1735" s="4">
        <v>12504723</v>
      </c>
      <c r="F1735" s="4">
        <v>0</v>
      </c>
      <c r="G1735" s="4">
        <v>0</v>
      </c>
    </row>
    <row r="1736" spans="1:7" x14ac:dyDescent="0.8">
      <c r="A1736" s="2" t="s">
        <v>265</v>
      </c>
      <c r="B1736" s="2" t="s">
        <v>488</v>
      </c>
      <c r="C1736" s="4">
        <v>171</v>
      </c>
      <c r="D1736" s="4">
        <v>57113934</v>
      </c>
      <c r="E1736" s="4">
        <v>171496009</v>
      </c>
      <c r="F1736" s="4">
        <v>10000</v>
      </c>
      <c r="G1736" s="4">
        <v>22000</v>
      </c>
    </row>
    <row r="1737" spans="1:7" x14ac:dyDescent="0.8">
      <c r="A1737" s="2" t="s">
        <v>265</v>
      </c>
      <c r="B1737" s="5" t="s">
        <v>488</v>
      </c>
      <c r="C1737" s="4">
        <v>171</v>
      </c>
      <c r="D1737" s="4">
        <v>57113934</v>
      </c>
      <c r="E1737" s="4">
        <v>171496009</v>
      </c>
      <c r="F1737" s="4">
        <v>10000</v>
      </c>
      <c r="G1737" s="4">
        <v>22000</v>
      </c>
    </row>
    <row r="1738" spans="1:7" x14ac:dyDescent="0.8">
      <c r="A1738" s="2" t="s">
        <v>265</v>
      </c>
      <c r="B1738" s="6" t="s">
        <v>485</v>
      </c>
      <c r="C1738" s="4">
        <v>171</v>
      </c>
      <c r="D1738" s="4">
        <v>57113934</v>
      </c>
      <c r="E1738" s="4">
        <v>171496009</v>
      </c>
      <c r="F1738" s="4">
        <v>10000</v>
      </c>
      <c r="G1738" s="4">
        <v>22000</v>
      </c>
    </row>
    <row r="1739" spans="1:7" x14ac:dyDescent="0.8">
      <c r="A1739" s="2" t="s">
        <v>265</v>
      </c>
      <c r="B1739" s="7" t="s">
        <v>23</v>
      </c>
      <c r="C1739" s="4">
        <v>158</v>
      </c>
      <c r="D1739" s="4">
        <v>40144993</v>
      </c>
      <c r="E1739" s="4">
        <v>120543371</v>
      </c>
      <c r="F1739" s="4">
        <v>10000</v>
      </c>
      <c r="G1739" s="4">
        <v>22000</v>
      </c>
    </row>
    <row r="1740" spans="1:7" x14ac:dyDescent="0.8">
      <c r="A1740" s="2" t="s">
        <v>265</v>
      </c>
      <c r="B1740" s="7" t="s">
        <v>30</v>
      </c>
      <c r="C1740" s="4">
        <v>13</v>
      </c>
      <c r="D1740" s="4">
        <v>16968941</v>
      </c>
      <c r="E1740" s="4">
        <v>50952638</v>
      </c>
      <c r="F1740" s="4">
        <v>0</v>
      </c>
      <c r="G1740" s="4">
        <v>0</v>
      </c>
    </row>
    <row r="1741" spans="1:7" x14ac:dyDescent="0.8">
      <c r="A1741" s="2" t="s">
        <v>399</v>
      </c>
      <c r="B1741"/>
      <c r="C1741" s="4">
        <v>7653</v>
      </c>
      <c r="D1741" s="4">
        <v>179282274</v>
      </c>
      <c r="E1741" s="4">
        <v>538330904</v>
      </c>
      <c r="F1741" s="4">
        <v>48323484</v>
      </c>
      <c r="G1741" s="4">
        <v>66929555</v>
      </c>
    </row>
    <row r="1742" spans="1:7" x14ac:dyDescent="0.8">
      <c r="A1742" s="2" t="s">
        <v>249</v>
      </c>
      <c r="B1742" s="2" t="s">
        <v>472</v>
      </c>
      <c r="C1742" s="4">
        <v>1450</v>
      </c>
      <c r="D1742" s="4">
        <v>542871</v>
      </c>
      <c r="E1742" s="4">
        <v>1630074</v>
      </c>
      <c r="F1742" s="4">
        <v>0</v>
      </c>
      <c r="G1742" s="4">
        <v>0</v>
      </c>
    </row>
    <row r="1743" spans="1:7" x14ac:dyDescent="0.8">
      <c r="A1743" s="2" t="s">
        <v>249</v>
      </c>
      <c r="B1743" s="5" t="s">
        <v>472</v>
      </c>
      <c r="C1743" s="4">
        <v>1450</v>
      </c>
      <c r="D1743" s="4">
        <v>542871</v>
      </c>
      <c r="E1743" s="4">
        <v>1630074</v>
      </c>
      <c r="F1743" s="4">
        <v>0</v>
      </c>
      <c r="G1743" s="4">
        <v>0</v>
      </c>
    </row>
    <row r="1744" spans="1:7" x14ac:dyDescent="0.8">
      <c r="A1744" s="2" t="s">
        <v>249</v>
      </c>
      <c r="B1744" s="6" t="s">
        <v>472</v>
      </c>
      <c r="C1744" s="4">
        <v>1450</v>
      </c>
      <c r="D1744" s="4">
        <v>542871</v>
      </c>
      <c r="E1744" s="4">
        <v>1630074</v>
      </c>
      <c r="F1744" s="4">
        <v>0</v>
      </c>
      <c r="G1744" s="4">
        <v>0</v>
      </c>
    </row>
    <row r="1745" spans="1:7" x14ac:dyDescent="0.8">
      <c r="A1745" s="2" t="s">
        <v>249</v>
      </c>
      <c r="B1745" s="7">
        <v>0</v>
      </c>
      <c r="C1745" s="4">
        <v>1242</v>
      </c>
      <c r="D1745" s="4">
        <v>0</v>
      </c>
      <c r="E1745" s="4">
        <v>0</v>
      </c>
      <c r="F1745" s="4">
        <v>0</v>
      </c>
      <c r="G1745" s="4">
        <v>0</v>
      </c>
    </row>
    <row r="1746" spans="1:7" x14ac:dyDescent="0.8">
      <c r="A1746" s="2" t="s">
        <v>249</v>
      </c>
      <c r="B1746" s="7">
        <v>1</v>
      </c>
      <c r="C1746" s="4">
        <v>208</v>
      </c>
      <c r="D1746" s="4">
        <v>542871</v>
      </c>
      <c r="E1746" s="4">
        <v>1630074</v>
      </c>
      <c r="F1746" s="4">
        <v>0</v>
      </c>
      <c r="G1746" s="4">
        <v>0</v>
      </c>
    </row>
    <row r="1747" spans="1:7" x14ac:dyDescent="0.8">
      <c r="A1747" s="2" t="s">
        <v>249</v>
      </c>
      <c r="B1747" s="2">
        <v>2</v>
      </c>
      <c r="C1747" s="4">
        <v>6561</v>
      </c>
      <c r="D1747" s="4">
        <v>92470987</v>
      </c>
      <c r="E1747" s="4">
        <v>277662630</v>
      </c>
      <c r="F1747" s="4">
        <v>44629393</v>
      </c>
      <c r="G1747" s="4">
        <v>81519145</v>
      </c>
    </row>
    <row r="1748" spans="1:7" x14ac:dyDescent="0.8">
      <c r="A1748" s="2" t="s">
        <v>249</v>
      </c>
      <c r="B1748" s="5">
        <v>2</v>
      </c>
      <c r="C1748" s="4">
        <v>6561</v>
      </c>
      <c r="D1748" s="4">
        <v>92470987</v>
      </c>
      <c r="E1748" s="4">
        <v>277662630</v>
      </c>
      <c r="F1748" s="4">
        <v>44629393</v>
      </c>
      <c r="G1748" s="4">
        <v>81519145</v>
      </c>
    </row>
    <row r="1749" spans="1:7" x14ac:dyDescent="0.8">
      <c r="A1749" s="2" t="s">
        <v>249</v>
      </c>
      <c r="B1749" s="6">
        <v>2</v>
      </c>
      <c r="C1749" s="4">
        <v>6561</v>
      </c>
      <c r="D1749" s="4">
        <v>92470987</v>
      </c>
      <c r="E1749" s="4">
        <v>277662630</v>
      </c>
      <c r="F1749" s="4">
        <v>44629393</v>
      </c>
      <c r="G1749" s="4">
        <v>81519145</v>
      </c>
    </row>
    <row r="1750" spans="1:7" x14ac:dyDescent="0.8">
      <c r="A1750" s="2" t="s">
        <v>249</v>
      </c>
      <c r="B1750" s="7">
        <v>2</v>
      </c>
      <c r="C1750" s="4">
        <v>6561</v>
      </c>
      <c r="D1750" s="4">
        <v>92470987</v>
      </c>
      <c r="E1750" s="4">
        <v>277662630</v>
      </c>
      <c r="F1750" s="4">
        <v>44629393</v>
      </c>
      <c r="G1750" s="4">
        <v>81519145</v>
      </c>
    </row>
    <row r="1751" spans="1:7" x14ac:dyDescent="0.8">
      <c r="A1751" s="2" t="s">
        <v>249</v>
      </c>
      <c r="B1751" s="2" t="s">
        <v>485</v>
      </c>
      <c r="C1751" s="4">
        <v>100</v>
      </c>
      <c r="D1751" s="4">
        <v>3759974</v>
      </c>
      <c r="E1751" s="4">
        <v>11290071</v>
      </c>
      <c r="F1751" s="4">
        <v>0</v>
      </c>
      <c r="G1751" s="4">
        <v>0</v>
      </c>
    </row>
    <row r="1752" spans="1:7" x14ac:dyDescent="0.8">
      <c r="A1752" s="2" t="s">
        <v>249</v>
      </c>
      <c r="B1752" s="5" t="s">
        <v>485</v>
      </c>
      <c r="C1752" s="4">
        <v>100</v>
      </c>
      <c r="D1752" s="4">
        <v>3759974</v>
      </c>
      <c r="E1752" s="4">
        <v>11290071</v>
      </c>
      <c r="F1752" s="4">
        <v>0</v>
      </c>
      <c r="G1752" s="4">
        <v>0</v>
      </c>
    </row>
    <row r="1753" spans="1:7" x14ac:dyDescent="0.8">
      <c r="A1753" s="2" t="s">
        <v>249</v>
      </c>
      <c r="B1753" s="6">
        <v>3</v>
      </c>
      <c r="C1753" s="4">
        <v>94</v>
      </c>
      <c r="D1753" s="4">
        <v>3615010</v>
      </c>
      <c r="E1753" s="4">
        <v>10854788</v>
      </c>
      <c r="F1753" s="4">
        <v>0</v>
      </c>
      <c r="G1753" s="4">
        <v>0</v>
      </c>
    </row>
    <row r="1754" spans="1:7" x14ac:dyDescent="0.8">
      <c r="A1754" s="2" t="s">
        <v>249</v>
      </c>
      <c r="B1754" s="7">
        <v>3</v>
      </c>
      <c r="C1754" s="4">
        <v>94</v>
      </c>
      <c r="D1754" s="4">
        <v>3615010</v>
      </c>
      <c r="E1754" s="4">
        <v>10854788</v>
      </c>
      <c r="F1754" s="4">
        <v>0</v>
      </c>
      <c r="G1754" s="4">
        <v>0</v>
      </c>
    </row>
    <row r="1755" spans="1:7" x14ac:dyDescent="0.8">
      <c r="A1755" s="2" t="s">
        <v>249</v>
      </c>
      <c r="B1755" s="6">
        <v>9</v>
      </c>
      <c r="C1755" s="4">
        <v>6</v>
      </c>
      <c r="D1755" s="4">
        <v>144964</v>
      </c>
      <c r="E1755" s="4">
        <v>435283</v>
      </c>
      <c r="F1755" s="4">
        <v>0</v>
      </c>
      <c r="G1755" s="4">
        <v>0</v>
      </c>
    </row>
    <row r="1756" spans="1:7" x14ac:dyDescent="0.8">
      <c r="A1756" s="2" t="s">
        <v>249</v>
      </c>
      <c r="B1756" s="7">
        <v>9</v>
      </c>
      <c r="C1756" s="4">
        <v>6</v>
      </c>
      <c r="D1756" s="4">
        <v>144964</v>
      </c>
      <c r="E1756" s="4">
        <v>435283</v>
      </c>
      <c r="F1756" s="4">
        <v>0</v>
      </c>
      <c r="G1756" s="4">
        <v>0</v>
      </c>
    </row>
    <row r="1757" spans="1:7" x14ac:dyDescent="0.8">
      <c r="A1757" s="2" t="s">
        <v>249</v>
      </c>
      <c r="B1757" s="2" t="s">
        <v>471</v>
      </c>
      <c r="C1757" s="4">
        <v>17</v>
      </c>
      <c r="D1757" s="4">
        <v>1563863</v>
      </c>
      <c r="E1757" s="4">
        <v>4695811</v>
      </c>
      <c r="F1757" s="4">
        <v>0</v>
      </c>
      <c r="G1757" s="4">
        <v>0</v>
      </c>
    </row>
    <row r="1758" spans="1:7" x14ac:dyDescent="0.8">
      <c r="A1758" s="2" t="s">
        <v>249</v>
      </c>
      <c r="B1758" s="5" t="s">
        <v>489</v>
      </c>
      <c r="C1758" s="4">
        <v>14</v>
      </c>
      <c r="D1758" s="4">
        <v>1112661</v>
      </c>
      <c r="E1758" s="4">
        <v>3340987</v>
      </c>
      <c r="F1758" s="4">
        <v>0</v>
      </c>
      <c r="G1758" s="4">
        <v>0</v>
      </c>
    </row>
    <row r="1759" spans="1:7" x14ac:dyDescent="0.8">
      <c r="A1759" s="2" t="s">
        <v>249</v>
      </c>
      <c r="B1759" s="6">
        <v>8</v>
      </c>
      <c r="C1759" s="4">
        <v>14</v>
      </c>
      <c r="D1759" s="4">
        <v>1112661</v>
      </c>
      <c r="E1759" s="4">
        <v>3340987</v>
      </c>
      <c r="F1759" s="4">
        <v>0</v>
      </c>
      <c r="G1759" s="4">
        <v>0</v>
      </c>
    </row>
    <row r="1760" spans="1:7" x14ac:dyDescent="0.8">
      <c r="A1760" s="2" t="s">
        <v>249</v>
      </c>
      <c r="B1760" s="7">
        <v>8</v>
      </c>
      <c r="C1760" s="4">
        <v>14</v>
      </c>
      <c r="D1760" s="4">
        <v>1112661</v>
      </c>
      <c r="E1760" s="4">
        <v>3340987</v>
      </c>
      <c r="F1760" s="4">
        <v>0</v>
      </c>
      <c r="G1760" s="4">
        <v>0</v>
      </c>
    </row>
    <row r="1761" spans="1:7" x14ac:dyDescent="0.8">
      <c r="A1761" s="2" t="s">
        <v>249</v>
      </c>
      <c r="B1761" s="5" t="s">
        <v>471</v>
      </c>
      <c r="C1761" s="4">
        <v>3</v>
      </c>
      <c r="D1761" s="4">
        <v>451202</v>
      </c>
      <c r="E1761" s="4">
        <v>1354824</v>
      </c>
      <c r="F1761" s="4">
        <v>0</v>
      </c>
      <c r="G1761" s="4">
        <v>0</v>
      </c>
    </row>
    <row r="1762" spans="1:7" x14ac:dyDescent="0.8">
      <c r="A1762" s="2" t="s">
        <v>249</v>
      </c>
      <c r="B1762" s="6" t="s">
        <v>34</v>
      </c>
      <c r="C1762" s="4">
        <v>3</v>
      </c>
      <c r="D1762" s="4">
        <v>451202</v>
      </c>
      <c r="E1762" s="4">
        <v>1354824</v>
      </c>
      <c r="F1762" s="4">
        <v>0</v>
      </c>
      <c r="G1762" s="4">
        <v>0</v>
      </c>
    </row>
    <row r="1763" spans="1:7" x14ac:dyDescent="0.8">
      <c r="A1763" s="2" t="s">
        <v>249</v>
      </c>
      <c r="B1763" s="7" t="s">
        <v>34</v>
      </c>
      <c r="C1763" s="4">
        <v>3</v>
      </c>
      <c r="D1763" s="4">
        <v>451202</v>
      </c>
      <c r="E1763" s="4">
        <v>1354824</v>
      </c>
      <c r="F1763" s="4">
        <v>0</v>
      </c>
      <c r="G1763" s="4">
        <v>0</v>
      </c>
    </row>
    <row r="1764" spans="1:7" x14ac:dyDescent="0.8">
      <c r="A1764" s="2" t="s">
        <v>249</v>
      </c>
      <c r="B1764" s="2" t="s">
        <v>488</v>
      </c>
      <c r="C1764" s="4">
        <v>388</v>
      </c>
      <c r="D1764" s="4">
        <v>21768456</v>
      </c>
      <c r="E1764" s="4">
        <v>65364147</v>
      </c>
      <c r="F1764" s="4">
        <v>10000</v>
      </c>
      <c r="G1764" s="4">
        <v>10000</v>
      </c>
    </row>
    <row r="1765" spans="1:7" x14ac:dyDescent="0.8">
      <c r="A1765" s="2" t="s">
        <v>249</v>
      </c>
      <c r="B1765" s="5" t="s">
        <v>488</v>
      </c>
      <c r="C1765" s="4">
        <v>388</v>
      </c>
      <c r="D1765" s="4">
        <v>21768456</v>
      </c>
      <c r="E1765" s="4">
        <v>65364147</v>
      </c>
      <c r="F1765" s="4">
        <v>10000</v>
      </c>
      <c r="G1765" s="4">
        <v>10000</v>
      </c>
    </row>
    <row r="1766" spans="1:7" x14ac:dyDescent="0.8">
      <c r="A1766" s="2" t="s">
        <v>249</v>
      </c>
      <c r="B1766" s="6" t="s">
        <v>485</v>
      </c>
      <c r="C1766" s="4">
        <v>388</v>
      </c>
      <c r="D1766" s="4">
        <v>21768456</v>
      </c>
      <c r="E1766" s="4">
        <v>65364147</v>
      </c>
      <c r="F1766" s="4">
        <v>10000</v>
      </c>
      <c r="G1766" s="4">
        <v>10000</v>
      </c>
    </row>
    <row r="1767" spans="1:7" x14ac:dyDescent="0.8">
      <c r="A1767" s="2" t="s">
        <v>249</v>
      </c>
      <c r="B1767" s="7" t="s">
        <v>23</v>
      </c>
      <c r="C1767" s="4">
        <v>261</v>
      </c>
      <c r="D1767" s="4">
        <v>14380666</v>
      </c>
      <c r="E1767" s="4">
        <v>43180828</v>
      </c>
      <c r="F1767" s="4">
        <v>10000</v>
      </c>
      <c r="G1767" s="4">
        <v>10000</v>
      </c>
    </row>
    <row r="1768" spans="1:7" x14ac:dyDescent="0.8">
      <c r="A1768" s="2" t="s">
        <v>249</v>
      </c>
      <c r="B1768" s="7" t="s">
        <v>30</v>
      </c>
      <c r="C1768" s="4">
        <v>127</v>
      </c>
      <c r="D1768" s="4">
        <v>7387790</v>
      </c>
      <c r="E1768" s="4">
        <v>22183319</v>
      </c>
      <c r="F1768" s="4">
        <v>0</v>
      </c>
      <c r="G1768" s="4">
        <v>0</v>
      </c>
    </row>
    <row r="1769" spans="1:7" x14ac:dyDescent="0.8">
      <c r="A1769" s="2" t="s">
        <v>400</v>
      </c>
      <c r="B1769"/>
      <c r="C1769" s="4">
        <v>8516</v>
      </c>
      <c r="D1769" s="4">
        <v>120106151</v>
      </c>
      <c r="E1769" s="4">
        <v>360642733</v>
      </c>
      <c r="F1769" s="4">
        <v>44639393</v>
      </c>
      <c r="G1769" s="4">
        <v>81529145</v>
      </c>
    </row>
    <row r="1770" spans="1:7" x14ac:dyDescent="0.8">
      <c r="A1770" s="2" t="s">
        <v>174</v>
      </c>
      <c r="B1770" s="2" t="s">
        <v>472</v>
      </c>
      <c r="C1770" s="4">
        <v>183</v>
      </c>
      <c r="D1770" s="4">
        <v>1654349</v>
      </c>
      <c r="E1770" s="4">
        <v>4967514</v>
      </c>
      <c r="F1770" s="4">
        <v>0</v>
      </c>
      <c r="G1770" s="4">
        <v>0</v>
      </c>
    </row>
    <row r="1771" spans="1:7" x14ac:dyDescent="0.8">
      <c r="A1771" s="2" t="s">
        <v>174</v>
      </c>
      <c r="B1771" s="5" t="s">
        <v>472</v>
      </c>
      <c r="C1771" s="4">
        <v>183</v>
      </c>
      <c r="D1771" s="4">
        <v>1654349</v>
      </c>
      <c r="E1771" s="4">
        <v>4967514</v>
      </c>
      <c r="F1771" s="4">
        <v>0</v>
      </c>
      <c r="G1771" s="4">
        <v>0</v>
      </c>
    </row>
    <row r="1772" spans="1:7" x14ac:dyDescent="0.8">
      <c r="A1772" s="2" t="s">
        <v>174</v>
      </c>
      <c r="B1772" s="6" t="s">
        <v>472</v>
      </c>
      <c r="C1772" s="4">
        <v>183</v>
      </c>
      <c r="D1772" s="4">
        <v>1654349</v>
      </c>
      <c r="E1772" s="4">
        <v>4967514</v>
      </c>
      <c r="F1772" s="4">
        <v>0</v>
      </c>
      <c r="G1772" s="4">
        <v>0</v>
      </c>
    </row>
    <row r="1773" spans="1:7" x14ac:dyDescent="0.8">
      <c r="A1773" s="2" t="s">
        <v>174</v>
      </c>
      <c r="B1773" s="7">
        <v>0</v>
      </c>
      <c r="C1773" s="4">
        <v>120</v>
      </c>
      <c r="D1773" s="4">
        <v>0</v>
      </c>
      <c r="E1773" s="4">
        <v>0</v>
      </c>
      <c r="F1773" s="4">
        <v>0</v>
      </c>
      <c r="G1773" s="4">
        <v>0</v>
      </c>
    </row>
    <row r="1774" spans="1:7" x14ac:dyDescent="0.8">
      <c r="A1774" s="2" t="s">
        <v>174</v>
      </c>
      <c r="B1774" s="7">
        <v>1</v>
      </c>
      <c r="C1774" s="4">
        <v>63</v>
      </c>
      <c r="D1774" s="4">
        <v>1654349</v>
      </c>
      <c r="E1774" s="4">
        <v>4967514</v>
      </c>
      <c r="F1774" s="4">
        <v>0</v>
      </c>
      <c r="G1774" s="4">
        <v>0</v>
      </c>
    </row>
    <row r="1775" spans="1:7" x14ac:dyDescent="0.8">
      <c r="A1775" s="2" t="s">
        <v>174</v>
      </c>
      <c r="B1775" s="2">
        <v>2</v>
      </c>
      <c r="C1775" s="4">
        <v>75</v>
      </c>
      <c r="D1775" s="4">
        <v>1832688</v>
      </c>
      <c r="E1775" s="4">
        <v>5503012</v>
      </c>
      <c r="F1775" s="4">
        <v>500000</v>
      </c>
      <c r="G1775" s="4">
        <v>901766</v>
      </c>
    </row>
    <row r="1776" spans="1:7" x14ac:dyDescent="0.8">
      <c r="A1776" s="2" t="s">
        <v>174</v>
      </c>
      <c r="B1776" s="5">
        <v>2</v>
      </c>
      <c r="C1776" s="4">
        <v>75</v>
      </c>
      <c r="D1776" s="4">
        <v>1832688</v>
      </c>
      <c r="E1776" s="4">
        <v>5503012</v>
      </c>
      <c r="F1776" s="4">
        <v>500000</v>
      </c>
      <c r="G1776" s="4">
        <v>901766</v>
      </c>
    </row>
    <row r="1777" spans="1:7" x14ac:dyDescent="0.8">
      <c r="A1777" s="2" t="s">
        <v>174</v>
      </c>
      <c r="B1777" s="6">
        <v>2</v>
      </c>
      <c r="C1777" s="4">
        <v>75</v>
      </c>
      <c r="D1777" s="4">
        <v>1832688</v>
      </c>
      <c r="E1777" s="4">
        <v>5503012</v>
      </c>
      <c r="F1777" s="4">
        <v>500000</v>
      </c>
      <c r="G1777" s="4">
        <v>901766</v>
      </c>
    </row>
    <row r="1778" spans="1:7" x14ac:dyDescent="0.8">
      <c r="A1778" s="2" t="s">
        <v>174</v>
      </c>
      <c r="B1778" s="7">
        <v>2</v>
      </c>
      <c r="C1778" s="4">
        <v>75</v>
      </c>
      <c r="D1778" s="4">
        <v>1832688</v>
      </c>
      <c r="E1778" s="4">
        <v>5503012</v>
      </c>
      <c r="F1778" s="4">
        <v>500000</v>
      </c>
      <c r="G1778" s="4">
        <v>901766</v>
      </c>
    </row>
    <row r="1779" spans="1:7" x14ac:dyDescent="0.8">
      <c r="A1779" s="2" t="s">
        <v>174</v>
      </c>
      <c r="B1779" s="2" t="s">
        <v>471</v>
      </c>
      <c r="C1779" s="4">
        <v>45</v>
      </c>
      <c r="D1779" s="4">
        <v>28051854</v>
      </c>
      <c r="E1779" s="4">
        <v>84231300</v>
      </c>
      <c r="F1779" s="4">
        <v>0</v>
      </c>
      <c r="G1779" s="4">
        <v>0</v>
      </c>
    </row>
    <row r="1780" spans="1:7" x14ac:dyDescent="0.8">
      <c r="A1780" s="2" t="s">
        <v>174</v>
      </c>
      <c r="B1780" s="5" t="s">
        <v>471</v>
      </c>
      <c r="C1780" s="4">
        <v>45</v>
      </c>
      <c r="D1780" s="4">
        <v>28051854</v>
      </c>
      <c r="E1780" s="4">
        <v>84231300</v>
      </c>
      <c r="F1780" s="4">
        <v>0</v>
      </c>
      <c r="G1780" s="4">
        <v>0</v>
      </c>
    </row>
    <row r="1781" spans="1:7" x14ac:dyDescent="0.8">
      <c r="A1781" s="2" t="s">
        <v>174</v>
      </c>
      <c r="B1781" s="6" t="s">
        <v>34</v>
      </c>
      <c r="C1781" s="4">
        <v>45</v>
      </c>
      <c r="D1781" s="4">
        <v>28051854</v>
      </c>
      <c r="E1781" s="4">
        <v>84231300</v>
      </c>
      <c r="F1781" s="4">
        <v>0</v>
      </c>
      <c r="G1781" s="4">
        <v>0</v>
      </c>
    </row>
    <row r="1782" spans="1:7" x14ac:dyDescent="0.8">
      <c r="A1782" s="2" t="s">
        <v>174</v>
      </c>
      <c r="B1782" s="7" t="s">
        <v>34</v>
      </c>
      <c r="C1782" s="4">
        <v>45</v>
      </c>
      <c r="D1782" s="4">
        <v>28051854</v>
      </c>
      <c r="E1782" s="4">
        <v>84231300</v>
      </c>
      <c r="F1782" s="4">
        <v>0</v>
      </c>
      <c r="G1782" s="4">
        <v>0</v>
      </c>
    </row>
    <row r="1783" spans="1:7" x14ac:dyDescent="0.8">
      <c r="A1783" s="2" t="s">
        <v>174</v>
      </c>
      <c r="B1783" s="2" t="s">
        <v>488</v>
      </c>
      <c r="C1783" s="4">
        <v>114</v>
      </c>
      <c r="D1783" s="4">
        <v>23711019</v>
      </c>
      <c r="E1783" s="4">
        <v>71197072</v>
      </c>
      <c r="F1783" s="4">
        <v>0</v>
      </c>
      <c r="G1783" s="4">
        <v>0</v>
      </c>
    </row>
    <row r="1784" spans="1:7" x14ac:dyDescent="0.8">
      <c r="A1784" s="2" t="s">
        <v>174</v>
      </c>
      <c r="B1784" s="5" t="s">
        <v>488</v>
      </c>
      <c r="C1784" s="4">
        <v>114</v>
      </c>
      <c r="D1784" s="4">
        <v>23711019</v>
      </c>
      <c r="E1784" s="4">
        <v>71197072</v>
      </c>
      <c r="F1784" s="4">
        <v>0</v>
      </c>
      <c r="G1784" s="4">
        <v>0</v>
      </c>
    </row>
    <row r="1785" spans="1:7" x14ac:dyDescent="0.8">
      <c r="A1785" s="2" t="s">
        <v>174</v>
      </c>
      <c r="B1785" s="6" t="s">
        <v>485</v>
      </c>
      <c r="C1785" s="4">
        <v>114</v>
      </c>
      <c r="D1785" s="4">
        <v>23711019</v>
      </c>
      <c r="E1785" s="4">
        <v>71197072</v>
      </c>
      <c r="F1785" s="4">
        <v>0</v>
      </c>
      <c r="G1785" s="4">
        <v>0</v>
      </c>
    </row>
    <row r="1786" spans="1:7" x14ac:dyDescent="0.8">
      <c r="A1786" s="2" t="s">
        <v>174</v>
      </c>
      <c r="B1786" s="7" t="s">
        <v>23</v>
      </c>
      <c r="C1786" s="4">
        <v>35</v>
      </c>
      <c r="D1786" s="4">
        <v>3403886</v>
      </c>
      <c r="E1786" s="4">
        <v>10220848</v>
      </c>
      <c r="F1786" s="4">
        <v>0</v>
      </c>
      <c r="G1786" s="4">
        <v>0</v>
      </c>
    </row>
    <row r="1787" spans="1:7" x14ac:dyDescent="0.8">
      <c r="A1787" s="2" t="s">
        <v>174</v>
      </c>
      <c r="B1787" s="7" t="s">
        <v>30</v>
      </c>
      <c r="C1787" s="4">
        <v>79</v>
      </c>
      <c r="D1787" s="4">
        <v>20307133</v>
      </c>
      <c r="E1787" s="4">
        <v>60976224</v>
      </c>
      <c r="F1787" s="4">
        <v>0</v>
      </c>
      <c r="G1787" s="4">
        <v>0</v>
      </c>
    </row>
    <row r="1788" spans="1:7" x14ac:dyDescent="0.8">
      <c r="A1788" s="2" t="s">
        <v>401</v>
      </c>
      <c r="B1788"/>
      <c r="C1788" s="4">
        <v>417</v>
      </c>
      <c r="D1788" s="4">
        <v>55249910</v>
      </c>
      <c r="E1788" s="4">
        <v>165898898</v>
      </c>
      <c r="F1788" s="4">
        <v>500000</v>
      </c>
      <c r="G1788" s="4">
        <v>901766</v>
      </c>
    </row>
    <row r="1789" spans="1:7" x14ac:dyDescent="0.8">
      <c r="A1789" s="2" t="s">
        <v>143</v>
      </c>
      <c r="B1789" s="2" t="s">
        <v>472</v>
      </c>
      <c r="C1789" s="4">
        <v>930</v>
      </c>
      <c r="D1789" s="4">
        <v>2860838</v>
      </c>
      <c r="E1789" s="4">
        <v>8590245</v>
      </c>
      <c r="F1789" s="4">
        <v>0</v>
      </c>
      <c r="G1789" s="4">
        <v>0</v>
      </c>
    </row>
    <row r="1790" spans="1:7" x14ac:dyDescent="0.8">
      <c r="A1790" s="2" t="s">
        <v>143</v>
      </c>
      <c r="B1790" s="5" t="s">
        <v>472</v>
      </c>
      <c r="C1790" s="4">
        <v>930</v>
      </c>
      <c r="D1790" s="4">
        <v>2860838</v>
      </c>
      <c r="E1790" s="4">
        <v>8590245</v>
      </c>
      <c r="F1790" s="4">
        <v>0</v>
      </c>
      <c r="G1790" s="4">
        <v>0</v>
      </c>
    </row>
    <row r="1791" spans="1:7" x14ac:dyDescent="0.8">
      <c r="A1791" s="2" t="s">
        <v>143</v>
      </c>
      <c r="B1791" s="6" t="s">
        <v>472</v>
      </c>
      <c r="C1791" s="4">
        <v>930</v>
      </c>
      <c r="D1791" s="4">
        <v>2860838</v>
      </c>
      <c r="E1791" s="4">
        <v>8590245</v>
      </c>
      <c r="F1791" s="4">
        <v>0</v>
      </c>
      <c r="G1791" s="4">
        <v>0</v>
      </c>
    </row>
    <row r="1792" spans="1:7" x14ac:dyDescent="0.8">
      <c r="A1792" s="2" t="s">
        <v>143</v>
      </c>
      <c r="B1792" s="7">
        <v>0</v>
      </c>
      <c r="C1792" s="4">
        <v>730</v>
      </c>
      <c r="D1792" s="4">
        <v>0</v>
      </c>
      <c r="E1792" s="4">
        <v>0</v>
      </c>
      <c r="F1792" s="4">
        <v>0</v>
      </c>
      <c r="G1792" s="4">
        <v>0</v>
      </c>
    </row>
    <row r="1793" spans="1:7" x14ac:dyDescent="0.8">
      <c r="A1793" s="2" t="s">
        <v>143</v>
      </c>
      <c r="B1793" s="7">
        <v>1</v>
      </c>
      <c r="C1793" s="4">
        <v>200</v>
      </c>
      <c r="D1793" s="4">
        <v>2860838</v>
      </c>
      <c r="E1793" s="4">
        <v>8590245</v>
      </c>
      <c r="F1793" s="4">
        <v>0</v>
      </c>
      <c r="G1793" s="4">
        <v>0</v>
      </c>
    </row>
    <row r="1794" spans="1:7" x14ac:dyDescent="0.8">
      <c r="A1794" s="2" t="s">
        <v>143</v>
      </c>
      <c r="B1794" s="2">
        <v>2</v>
      </c>
      <c r="C1794" s="4">
        <v>5186</v>
      </c>
      <c r="D1794" s="4">
        <v>93050173</v>
      </c>
      <c r="E1794" s="4">
        <v>279401824</v>
      </c>
      <c r="F1794" s="4">
        <v>32861964</v>
      </c>
      <c r="G1794" s="4">
        <v>54142966</v>
      </c>
    </row>
    <row r="1795" spans="1:7" x14ac:dyDescent="0.8">
      <c r="A1795" s="2" t="s">
        <v>143</v>
      </c>
      <c r="B1795" s="5">
        <v>2</v>
      </c>
      <c r="C1795" s="4">
        <v>5186</v>
      </c>
      <c r="D1795" s="4">
        <v>93050173</v>
      </c>
      <c r="E1795" s="4">
        <v>279401824</v>
      </c>
      <c r="F1795" s="4">
        <v>32861964</v>
      </c>
      <c r="G1795" s="4">
        <v>54142966</v>
      </c>
    </row>
    <row r="1796" spans="1:7" x14ac:dyDescent="0.8">
      <c r="A1796" s="2" t="s">
        <v>143</v>
      </c>
      <c r="B1796" s="6">
        <v>2</v>
      </c>
      <c r="C1796" s="4">
        <v>5186</v>
      </c>
      <c r="D1796" s="4">
        <v>93050173</v>
      </c>
      <c r="E1796" s="4">
        <v>279401824</v>
      </c>
      <c r="F1796" s="4">
        <v>32861964</v>
      </c>
      <c r="G1796" s="4">
        <v>54142966</v>
      </c>
    </row>
    <row r="1797" spans="1:7" x14ac:dyDescent="0.8">
      <c r="A1797" s="2" t="s">
        <v>143</v>
      </c>
      <c r="B1797" s="7">
        <v>2</v>
      </c>
      <c r="C1797" s="4">
        <v>5186</v>
      </c>
      <c r="D1797" s="4">
        <v>93050173</v>
      </c>
      <c r="E1797" s="4">
        <v>279401824</v>
      </c>
      <c r="F1797" s="4">
        <v>32861964</v>
      </c>
      <c r="G1797" s="4">
        <v>54142966</v>
      </c>
    </row>
    <row r="1798" spans="1:7" x14ac:dyDescent="0.8">
      <c r="A1798" s="2" t="s">
        <v>143</v>
      </c>
      <c r="B1798" s="2" t="s">
        <v>485</v>
      </c>
      <c r="C1798" s="4">
        <v>136</v>
      </c>
      <c r="D1798" s="4">
        <v>7472411</v>
      </c>
      <c r="E1798" s="4">
        <v>22437402</v>
      </c>
      <c r="F1798" s="4">
        <v>0</v>
      </c>
      <c r="G1798" s="4">
        <v>0</v>
      </c>
    </row>
    <row r="1799" spans="1:7" x14ac:dyDescent="0.8">
      <c r="A1799" s="2" t="s">
        <v>143</v>
      </c>
      <c r="B1799" s="5" t="s">
        <v>485</v>
      </c>
      <c r="C1799" s="4">
        <v>136</v>
      </c>
      <c r="D1799" s="4">
        <v>7472411</v>
      </c>
      <c r="E1799" s="4">
        <v>22437402</v>
      </c>
      <c r="F1799" s="4">
        <v>0</v>
      </c>
      <c r="G1799" s="4">
        <v>0</v>
      </c>
    </row>
    <row r="1800" spans="1:7" x14ac:dyDescent="0.8">
      <c r="A1800" s="2" t="s">
        <v>143</v>
      </c>
      <c r="B1800" s="6">
        <v>3</v>
      </c>
      <c r="C1800" s="4">
        <v>133</v>
      </c>
      <c r="D1800" s="4">
        <v>6774976</v>
      </c>
      <c r="E1800" s="4">
        <v>20343214</v>
      </c>
      <c r="F1800" s="4">
        <v>0</v>
      </c>
      <c r="G1800" s="4">
        <v>0</v>
      </c>
    </row>
    <row r="1801" spans="1:7" x14ac:dyDescent="0.8">
      <c r="A1801" s="2" t="s">
        <v>143</v>
      </c>
      <c r="B1801" s="7">
        <v>3</v>
      </c>
      <c r="C1801" s="4">
        <v>133</v>
      </c>
      <c r="D1801" s="4">
        <v>6774976</v>
      </c>
      <c r="E1801" s="4">
        <v>20343214</v>
      </c>
      <c r="F1801" s="4">
        <v>0</v>
      </c>
      <c r="G1801" s="4">
        <v>0</v>
      </c>
    </row>
    <row r="1802" spans="1:7" x14ac:dyDescent="0.8">
      <c r="A1802" s="2" t="s">
        <v>143</v>
      </c>
      <c r="B1802" s="6">
        <v>4</v>
      </c>
      <c r="C1802" s="4">
        <v>1</v>
      </c>
      <c r="D1802" s="4">
        <v>5368</v>
      </c>
      <c r="E1802" s="4">
        <v>16118</v>
      </c>
      <c r="F1802" s="4">
        <v>0</v>
      </c>
      <c r="G1802" s="4">
        <v>0</v>
      </c>
    </row>
    <row r="1803" spans="1:7" x14ac:dyDescent="0.8">
      <c r="A1803" s="2" t="s">
        <v>143</v>
      </c>
      <c r="B1803" s="7">
        <v>4</v>
      </c>
      <c r="C1803" s="4">
        <v>1</v>
      </c>
      <c r="D1803" s="4">
        <v>5368</v>
      </c>
      <c r="E1803" s="4">
        <v>16118</v>
      </c>
      <c r="F1803" s="4">
        <v>0</v>
      </c>
      <c r="G1803" s="4">
        <v>0</v>
      </c>
    </row>
    <row r="1804" spans="1:7" x14ac:dyDescent="0.8">
      <c r="A1804" s="2" t="s">
        <v>143</v>
      </c>
      <c r="B1804" s="6">
        <v>9</v>
      </c>
      <c r="C1804" s="4">
        <v>2</v>
      </c>
      <c r="D1804" s="4">
        <v>692067</v>
      </c>
      <c r="E1804" s="4">
        <v>2078070</v>
      </c>
      <c r="F1804" s="4">
        <v>0</v>
      </c>
      <c r="G1804" s="4">
        <v>0</v>
      </c>
    </row>
    <row r="1805" spans="1:7" x14ac:dyDescent="0.8">
      <c r="A1805" s="2" t="s">
        <v>143</v>
      </c>
      <c r="B1805" s="7">
        <v>9</v>
      </c>
      <c r="C1805" s="4">
        <v>2</v>
      </c>
      <c r="D1805" s="4">
        <v>692067</v>
      </c>
      <c r="E1805" s="4">
        <v>2078070</v>
      </c>
      <c r="F1805" s="4">
        <v>0</v>
      </c>
      <c r="G1805" s="4">
        <v>0</v>
      </c>
    </row>
    <row r="1806" spans="1:7" x14ac:dyDescent="0.8">
      <c r="A1806" s="2" t="s">
        <v>143</v>
      </c>
      <c r="B1806" s="2" t="s">
        <v>471</v>
      </c>
      <c r="C1806" s="4">
        <v>91</v>
      </c>
      <c r="D1806" s="4">
        <v>29546017</v>
      </c>
      <c r="E1806" s="4">
        <v>88717830</v>
      </c>
      <c r="F1806" s="4">
        <v>0</v>
      </c>
      <c r="G1806" s="4">
        <v>0</v>
      </c>
    </row>
    <row r="1807" spans="1:7" x14ac:dyDescent="0.8">
      <c r="A1807" s="2" t="s">
        <v>143</v>
      </c>
      <c r="B1807" s="5" t="s">
        <v>471</v>
      </c>
      <c r="C1807" s="4">
        <v>91</v>
      </c>
      <c r="D1807" s="4">
        <v>29546017</v>
      </c>
      <c r="E1807" s="4">
        <v>88717830</v>
      </c>
      <c r="F1807" s="4">
        <v>0</v>
      </c>
      <c r="G1807" s="4">
        <v>0</v>
      </c>
    </row>
    <row r="1808" spans="1:7" x14ac:dyDescent="0.8">
      <c r="A1808" s="2" t="s">
        <v>143</v>
      </c>
      <c r="B1808" s="6" t="s">
        <v>34</v>
      </c>
      <c r="C1808" s="4">
        <v>87</v>
      </c>
      <c r="D1808" s="4">
        <v>28514874</v>
      </c>
      <c r="E1808" s="4">
        <v>85621616</v>
      </c>
      <c r="F1808" s="4">
        <v>0</v>
      </c>
      <c r="G1808" s="4">
        <v>0</v>
      </c>
    </row>
    <row r="1809" spans="1:7" x14ac:dyDescent="0.8">
      <c r="A1809" s="2" t="s">
        <v>143</v>
      </c>
      <c r="B1809" s="7" t="s">
        <v>34</v>
      </c>
      <c r="C1809" s="4">
        <v>87</v>
      </c>
      <c r="D1809" s="4">
        <v>28514874</v>
      </c>
      <c r="E1809" s="4">
        <v>85621616</v>
      </c>
      <c r="F1809" s="4">
        <v>0</v>
      </c>
      <c r="G1809" s="4">
        <v>0</v>
      </c>
    </row>
    <row r="1810" spans="1:7" x14ac:dyDescent="0.8">
      <c r="A1810" s="2" t="s">
        <v>143</v>
      </c>
      <c r="B1810" s="6" t="s">
        <v>40</v>
      </c>
      <c r="C1810" s="4">
        <v>4</v>
      </c>
      <c r="D1810" s="4">
        <v>1031143</v>
      </c>
      <c r="E1810" s="4">
        <v>3096214</v>
      </c>
      <c r="F1810" s="4">
        <v>0</v>
      </c>
      <c r="G1810" s="4">
        <v>0</v>
      </c>
    </row>
    <row r="1811" spans="1:7" x14ac:dyDescent="0.8">
      <c r="A1811" s="2" t="s">
        <v>143</v>
      </c>
      <c r="B1811" s="7" t="s">
        <v>40</v>
      </c>
      <c r="C1811" s="4">
        <v>4</v>
      </c>
      <c r="D1811" s="4">
        <v>1031143</v>
      </c>
      <c r="E1811" s="4">
        <v>3096214</v>
      </c>
      <c r="F1811" s="4">
        <v>0</v>
      </c>
      <c r="G1811" s="4">
        <v>0</v>
      </c>
    </row>
    <row r="1812" spans="1:7" x14ac:dyDescent="0.8">
      <c r="A1812" s="2" t="s">
        <v>143</v>
      </c>
      <c r="B1812" s="2" t="s">
        <v>488</v>
      </c>
      <c r="C1812" s="4">
        <v>726</v>
      </c>
      <c r="D1812" s="4">
        <v>135577194</v>
      </c>
      <c r="E1812" s="4">
        <v>407097637</v>
      </c>
      <c r="F1812" s="4">
        <v>9100</v>
      </c>
      <c r="G1812" s="4">
        <v>9100</v>
      </c>
    </row>
    <row r="1813" spans="1:7" x14ac:dyDescent="0.8">
      <c r="A1813" s="2" t="s">
        <v>143</v>
      </c>
      <c r="B1813" s="5" t="s">
        <v>488</v>
      </c>
      <c r="C1813" s="4">
        <v>726</v>
      </c>
      <c r="D1813" s="4">
        <v>135577194</v>
      </c>
      <c r="E1813" s="4">
        <v>407097637</v>
      </c>
      <c r="F1813" s="4">
        <v>9100</v>
      </c>
      <c r="G1813" s="4">
        <v>9100</v>
      </c>
    </row>
    <row r="1814" spans="1:7" x14ac:dyDescent="0.8">
      <c r="A1814" s="2" t="s">
        <v>143</v>
      </c>
      <c r="B1814" s="6" t="s">
        <v>485</v>
      </c>
      <c r="C1814" s="4">
        <v>726</v>
      </c>
      <c r="D1814" s="4">
        <v>135577194</v>
      </c>
      <c r="E1814" s="4">
        <v>407097637</v>
      </c>
      <c r="F1814" s="4">
        <v>9100</v>
      </c>
      <c r="G1814" s="4">
        <v>9100</v>
      </c>
    </row>
    <row r="1815" spans="1:7" x14ac:dyDescent="0.8">
      <c r="A1815" s="2" t="s">
        <v>143</v>
      </c>
      <c r="B1815" s="7" t="s">
        <v>23</v>
      </c>
      <c r="C1815" s="4">
        <v>402</v>
      </c>
      <c r="D1815" s="4">
        <v>75619901</v>
      </c>
      <c r="E1815" s="4">
        <v>227063873</v>
      </c>
      <c r="F1815" s="4">
        <v>0</v>
      </c>
      <c r="G1815" s="4">
        <v>0</v>
      </c>
    </row>
    <row r="1816" spans="1:7" x14ac:dyDescent="0.8">
      <c r="A1816" s="2" t="s">
        <v>143</v>
      </c>
      <c r="B1816" s="7" t="s">
        <v>30</v>
      </c>
      <c r="C1816" s="4">
        <v>324</v>
      </c>
      <c r="D1816" s="4">
        <v>59957293</v>
      </c>
      <c r="E1816" s="4">
        <v>180033764</v>
      </c>
      <c r="F1816" s="4">
        <v>9100</v>
      </c>
      <c r="G1816" s="4">
        <v>9100</v>
      </c>
    </row>
    <row r="1817" spans="1:7" x14ac:dyDescent="0.8">
      <c r="A1817" s="2" t="s">
        <v>402</v>
      </c>
      <c r="B1817"/>
      <c r="C1817" s="4">
        <v>7069</v>
      </c>
      <c r="D1817" s="4">
        <v>268506633</v>
      </c>
      <c r="E1817" s="4">
        <v>806244938</v>
      </c>
      <c r="F1817" s="4">
        <v>32871064</v>
      </c>
      <c r="G1817" s="4">
        <v>54152066</v>
      </c>
    </row>
    <row r="1818" spans="1:7" x14ac:dyDescent="0.8">
      <c r="A1818" s="2" t="s">
        <v>308</v>
      </c>
      <c r="B1818" s="2" t="s">
        <v>472</v>
      </c>
      <c r="C1818" s="4">
        <v>24</v>
      </c>
      <c r="D1818" s="4">
        <v>77330</v>
      </c>
      <c r="E1818" s="4">
        <v>232199</v>
      </c>
      <c r="F1818" s="4">
        <v>0</v>
      </c>
      <c r="G1818" s="4">
        <v>0</v>
      </c>
    </row>
    <row r="1819" spans="1:7" x14ac:dyDescent="0.8">
      <c r="A1819" s="2" t="s">
        <v>308</v>
      </c>
      <c r="B1819" s="5" t="s">
        <v>472</v>
      </c>
      <c r="C1819" s="4">
        <v>24</v>
      </c>
      <c r="D1819" s="4">
        <v>77330</v>
      </c>
      <c r="E1819" s="4">
        <v>232199</v>
      </c>
      <c r="F1819" s="4">
        <v>0</v>
      </c>
      <c r="G1819" s="4">
        <v>0</v>
      </c>
    </row>
    <row r="1820" spans="1:7" x14ac:dyDescent="0.8">
      <c r="A1820" s="2" t="s">
        <v>308</v>
      </c>
      <c r="B1820" s="6" t="s">
        <v>472</v>
      </c>
      <c r="C1820" s="4">
        <v>24</v>
      </c>
      <c r="D1820" s="4">
        <v>77330</v>
      </c>
      <c r="E1820" s="4">
        <v>232199</v>
      </c>
      <c r="F1820" s="4">
        <v>0</v>
      </c>
      <c r="G1820" s="4">
        <v>0</v>
      </c>
    </row>
    <row r="1821" spans="1:7" x14ac:dyDescent="0.8">
      <c r="A1821" s="2" t="s">
        <v>308</v>
      </c>
      <c r="B1821" s="7">
        <v>0</v>
      </c>
      <c r="C1821" s="4">
        <v>20</v>
      </c>
      <c r="D1821" s="4">
        <v>0</v>
      </c>
      <c r="E1821" s="4">
        <v>0</v>
      </c>
      <c r="F1821" s="4">
        <v>0</v>
      </c>
      <c r="G1821" s="4">
        <v>0</v>
      </c>
    </row>
    <row r="1822" spans="1:7" x14ac:dyDescent="0.8">
      <c r="A1822" s="2" t="s">
        <v>308</v>
      </c>
      <c r="B1822" s="7">
        <v>1</v>
      </c>
      <c r="C1822" s="4">
        <v>4</v>
      </c>
      <c r="D1822" s="4">
        <v>77330</v>
      </c>
      <c r="E1822" s="4">
        <v>232199</v>
      </c>
      <c r="F1822" s="4">
        <v>0</v>
      </c>
      <c r="G1822" s="4">
        <v>0</v>
      </c>
    </row>
    <row r="1823" spans="1:7" x14ac:dyDescent="0.8">
      <c r="A1823" s="2" t="s">
        <v>308</v>
      </c>
      <c r="B1823" s="2">
        <v>2</v>
      </c>
      <c r="C1823" s="4">
        <v>611</v>
      </c>
      <c r="D1823" s="4">
        <v>7192396</v>
      </c>
      <c r="E1823" s="4">
        <v>21596606</v>
      </c>
      <c r="F1823" s="4">
        <v>4188490</v>
      </c>
      <c r="G1823" s="4">
        <v>5811499</v>
      </c>
    </row>
    <row r="1824" spans="1:7" x14ac:dyDescent="0.8">
      <c r="A1824" s="2" t="s">
        <v>308</v>
      </c>
      <c r="B1824" s="5">
        <v>2</v>
      </c>
      <c r="C1824" s="4">
        <v>611</v>
      </c>
      <c r="D1824" s="4">
        <v>7192396</v>
      </c>
      <c r="E1824" s="4">
        <v>21596606</v>
      </c>
      <c r="F1824" s="4">
        <v>4188490</v>
      </c>
      <c r="G1824" s="4">
        <v>5811499</v>
      </c>
    </row>
    <row r="1825" spans="1:7" x14ac:dyDescent="0.8">
      <c r="A1825" s="2" t="s">
        <v>308</v>
      </c>
      <c r="B1825" s="6">
        <v>2</v>
      </c>
      <c r="C1825" s="4">
        <v>611</v>
      </c>
      <c r="D1825" s="4">
        <v>7192396</v>
      </c>
      <c r="E1825" s="4">
        <v>21596606</v>
      </c>
      <c r="F1825" s="4">
        <v>4188490</v>
      </c>
      <c r="G1825" s="4">
        <v>5811499</v>
      </c>
    </row>
    <row r="1826" spans="1:7" x14ac:dyDescent="0.8">
      <c r="A1826" s="2" t="s">
        <v>308</v>
      </c>
      <c r="B1826" s="7">
        <v>2</v>
      </c>
      <c r="C1826" s="4">
        <v>611</v>
      </c>
      <c r="D1826" s="4">
        <v>7192396</v>
      </c>
      <c r="E1826" s="4">
        <v>21596606</v>
      </c>
      <c r="F1826" s="4">
        <v>4188490</v>
      </c>
      <c r="G1826" s="4">
        <v>5811499</v>
      </c>
    </row>
    <row r="1827" spans="1:7" x14ac:dyDescent="0.8">
      <c r="A1827" s="2" t="s">
        <v>308</v>
      </c>
      <c r="B1827" s="2" t="s">
        <v>485</v>
      </c>
      <c r="C1827" s="4">
        <v>15</v>
      </c>
      <c r="D1827" s="4">
        <v>1436648</v>
      </c>
      <c r="E1827" s="4">
        <v>4313822</v>
      </c>
      <c r="F1827" s="4">
        <v>0</v>
      </c>
      <c r="G1827" s="4">
        <v>0</v>
      </c>
    </row>
    <row r="1828" spans="1:7" x14ac:dyDescent="0.8">
      <c r="A1828" s="2" t="s">
        <v>308</v>
      </c>
      <c r="B1828" s="5" t="s">
        <v>485</v>
      </c>
      <c r="C1828" s="4">
        <v>15</v>
      </c>
      <c r="D1828" s="4">
        <v>1436648</v>
      </c>
      <c r="E1828" s="4">
        <v>4313822</v>
      </c>
      <c r="F1828" s="4">
        <v>0</v>
      </c>
      <c r="G1828" s="4">
        <v>0</v>
      </c>
    </row>
    <row r="1829" spans="1:7" x14ac:dyDescent="0.8">
      <c r="A1829" s="2" t="s">
        <v>308</v>
      </c>
      <c r="B1829" s="6">
        <v>3</v>
      </c>
      <c r="C1829" s="4">
        <v>15</v>
      </c>
      <c r="D1829" s="4">
        <v>1436648</v>
      </c>
      <c r="E1829" s="4">
        <v>4313822</v>
      </c>
      <c r="F1829" s="4">
        <v>0</v>
      </c>
      <c r="G1829" s="4">
        <v>0</v>
      </c>
    </row>
    <row r="1830" spans="1:7" x14ac:dyDescent="0.8">
      <c r="A1830" s="2" t="s">
        <v>308</v>
      </c>
      <c r="B1830" s="7">
        <v>3</v>
      </c>
      <c r="C1830" s="4">
        <v>15</v>
      </c>
      <c r="D1830" s="4">
        <v>1436648</v>
      </c>
      <c r="E1830" s="4">
        <v>4313822</v>
      </c>
      <c r="F1830" s="4">
        <v>0</v>
      </c>
      <c r="G1830" s="4">
        <v>0</v>
      </c>
    </row>
    <row r="1831" spans="1:7" x14ac:dyDescent="0.8">
      <c r="A1831" s="2" t="s">
        <v>308</v>
      </c>
      <c r="B1831" s="2" t="s">
        <v>488</v>
      </c>
      <c r="C1831" s="4">
        <v>24</v>
      </c>
      <c r="D1831" s="4">
        <v>9862302</v>
      </c>
      <c r="E1831" s="4">
        <v>29613533</v>
      </c>
      <c r="F1831" s="4">
        <v>0</v>
      </c>
      <c r="G1831" s="4">
        <v>0</v>
      </c>
    </row>
    <row r="1832" spans="1:7" x14ac:dyDescent="0.8">
      <c r="A1832" s="2" t="s">
        <v>308</v>
      </c>
      <c r="B1832" s="5" t="s">
        <v>488</v>
      </c>
      <c r="C1832" s="4">
        <v>24</v>
      </c>
      <c r="D1832" s="4">
        <v>9862302</v>
      </c>
      <c r="E1832" s="4">
        <v>29613533</v>
      </c>
      <c r="F1832" s="4">
        <v>0</v>
      </c>
      <c r="G1832" s="4">
        <v>0</v>
      </c>
    </row>
    <row r="1833" spans="1:7" x14ac:dyDescent="0.8">
      <c r="A1833" s="2" t="s">
        <v>308</v>
      </c>
      <c r="B1833" s="6" t="s">
        <v>485</v>
      </c>
      <c r="C1833" s="4">
        <v>24</v>
      </c>
      <c r="D1833" s="4">
        <v>9862302</v>
      </c>
      <c r="E1833" s="4">
        <v>29613533</v>
      </c>
      <c r="F1833" s="4">
        <v>0</v>
      </c>
      <c r="G1833" s="4">
        <v>0</v>
      </c>
    </row>
    <row r="1834" spans="1:7" x14ac:dyDescent="0.8">
      <c r="A1834" s="2" t="s">
        <v>308</v>
      </c>
      <c r="B1834" s="7" t="s">
        <v>23</v>
      </c>
      <c r="C1834" s="4">
        <v>18</v>
      </c>
      <c r="D1834" s="4">
        <v>9005859</v>
      </c>
      <c r="E1834" s="4">
        <v>27041891</v>
      </c>
      <c r="F1834" s="4">
        <v>0</v>
      </c>
      <c r="G1834" s="4">
        <v>0</v>
      </c>
    </row>
    <row r="1835" spans="1:7" x14ac:dyDescent="0.8">
      <c r="A1835" s="2" t="s">
        <v>308</v>
      </c>
      <c r="B1835" s="7" t="s">
        <v>30</v>
      </c>
      <c r="C1835" s="4">
        <v>6</v>
      </c>
      <c r="D1835" s="4">
        <v>856443</v>
      </c>
      <c r="E1835" s="4">
        <v>2571642</v>
      </c>
      <c r="F1835" s="4">
        <v>0</v>
      </c>
      <c r="G1835" s="4">
        <v>0</v>
      </c>
    </row>
    <row r="1836" spans="1:7" x14ac:dyDescent="0.8">
      <c r="A1836" s="2" t="s">
        <v>403</v>
      </c>
      <c r="B1836"/>
      <c r="C1836" s="4">
        <v>674</v>
      </c>
      <c r="D1836" s="4">
        <v>18568676</v>
      </c>
      <c r="E1836" s="4">
        <v>55756160</v>
      </c>
      <c r="F1836" s="4">
        <v>4188490</v>
      </c>
      <c r="G1836" s="4">
        <v>5811499</v>
      </c>
    </row>
    <row r="1837" spans="1:7" x14ac:dyDescent="0.8">
      <c r="A1837" s="2" t="s">
        <v>69</v>
      </c>
      <c r="B1837" s="2" t="s">
        <v>472</v>
      </c>
      <c r="C1837" s="4">
        <v>924</v>
      </c>
      <c r="D1837" s="4">
        <v>564983</v>
      </c>
      <c r="E1837" s="4">
        <v>1696470</v>
      </c>
      <c r="F1837" s="4">
        <v>0</v>
      </c>
      <c r="G1837" s="4">
        <v>0</v>
      </c>
    </row>
    <row r="1838" spans="1:7" x14ac:dyDescent="0.8">
      <c r="A1838" s="2" t="s">
        <v>69</v>
      </c>
      <c r="B1838" s="5" t="s">
        <v>472</v>
      </c>
      <c r="C1838" s="4">
        <v>924</v>
      </c>
      <c r="D1838" s="4">
        <v>564983</v>
      </c>
      <c r="E1838" s="4">
        <v>1696470</v>
      </c>
      <c r="F1838" s="4">
        <v>0</v>
      </c>
      <c r="G1838" s="4">
        <v>0</v>
      </c>
    </row>
    <row r="1839" spans="1:7" x14ac:dyDescent="0.8">
      <c r="A1839" s="2" t="s">
        <v>69</v>
      </c>
      <c r="B1839" s="6" t="s">
        <v>472</v>
      </c>
      <c r="C1839" s="4">
        <v>924</v>
      </c>
      <c r="D1839" s="4">
        <v>564983</v>
      </c>
      <c r="E1839" s="4">
        <v>1696470</v>
      </c>
      <c r="F1839" s="4">
        <v>0</v>
      </c>
      <c r="G1839" s="4">
        <v>0</v>
      </c>
    </row>
    <row r="1840" spans="1:7" x14ac:dyDescent="0.8">
      <c r="A1840" s="2" t="s">
        <v>69</v>
      </c>
      <c r="B1840" s="7">
        <v>0</v>
      </c>
      <c r="C1840" s="4">
        <v>758</v>
      </c>
      <c r="D1840" s="4">
        <v>0</v>
      </c>
      <c r="E1840" s="4">
        <v>0</v>
      </c>
      <c r="F1840" s="4">
        <v>0</v>
      </c>
      <c r="G1840" s="4">
        <v>0</v>
      </c>
    </row>
    <row r="1841" spans="1:7" x14ac:dyDescent="0.8">
      <c r="A1841" s="2" t="s">
        <v>69</v>
      </c>
      <c r="B1841" s="7">
        <v>1</v>
      </c>
      <c r="C1841" s="4">
        <v>166</v>
      </c>
      <c r="D1841" s="4">
        <v>564983</v>
      </c>
      <c r="E1841" s="4">
        <v>1696470</v>
      </c>
      <c r="F1841" s="4">
        <v>0</v>
      </c>
      <c r="G1841" s="4">
        <v>0</v>
      </c>
    </row>
    <row r="1842" spans="1:7" x14ac:dyDescent="0.8">
      <c r="A1842" s="2" t="s">
        <v>69</v>
      </c>
      <c r="B1842" s="2">
        <v>2</v>
      </c>
      <c r="C1842" s="4">
        <v>5056</v>
      </c>
      <c r="D1842" s="4">
        <v>68260997</v>
      </c>
      <c r="E1842" s="4">
        <v>204967226</v>
      </c>
      <c r="F1842" s="4">
        <v>37390920</v>
      </c>
      <c r="G1842" s="4">
        <v>51001430</v>
      </c>
    </row>
    <row r="1843" spans="1:7" x14ac:dyDescent="0.8">
      <c r="A1843" s="2" t="s">
        <v>69</v>
      </c>
      <c r="B1843" s="5">
        <v>2</v>
      </c>
      <c r="C1843" s="4">
        <v>5056</v>
      </c>
      <c r="D1843" s="4">
        <v>68260997</v>
      </c>
      <c r="E1843" s="4">
        <v>204967226</v>
      </c>
      <c r="F1843" s="4">
        <v>37390920</v>
      </c>
      <c r="G1843" s="4">
        <v>51001430</v>
      </c>
    </row>
    <row r="1844" spans="1:7" x14ac:dyDescent="0.8">
      <c r="A1844" s="2" t="s">
        <v>69</v>
      </c>
      <c r="B1844" s="6">
        <v>2</v>
      </c>
      <c r="C1844" s="4">
        <v>5056</v>
      </c>
      <c r="D1844" s="4">
        <v>68260997</v>
      </c>
      <c r="E1844" s="4">
        <v>204967226</v>
      </c>
      <c r="F1844" s="4">
        <v>37390920</v>
      </c>
      <c r="G1844" s="4">
        <v>51001430</v>
      </c>
    </row>
    <row r="1845" spans="1:7" x14ac:dyDescent="0.8">
      <c r="A1845" s="2" t="s">
        <v>69</v>
      </c>
      <c r="B1845" s="7">
        <v>2</v>
      </c>
      <c r="C1845" s="4">
        <v>5056</v>
      </c>
      <c r="D1845" s="4">
        <v>68260997</v>
      </c>
      <c r="E1845" s="4">
        <v>204967226</v>
      </c>
      <c r="F1845" s="4">
        <v>37390920</v>
      </c>
      <c r="G1845" s="4">
        <v>51001430</v>
      </c>
    </row>
    <row r="1846" spans="1:7" x14ac:dyDescent="0.8">
      <c r="A1846" s="2" t="s">
        <v>69</v>
      </c>
      <c r="B1846" s="2" t="s">
        <v>485</v>
      </c>
      <c r="C1846" s="4">
        <v>55</v>
      </c>
      <c r="D1846" s="4">
        <v>1915435</v>
      </c>
      <c r="E1846" s="4">
        <v>5751474</v>
      </c>
      <c r="F1846" s="4">
        <v>0</v>
      </c>
      <c r="G1846" s="4">
        <v>0</v>
      </c>
    </row>
    <row r="1847" spans="1:7" x14ac:dyDescent="0.8">
      <c r="A1847" s="2" t="s">
        <v>69</v>
      </c>
      <c r="B1847" s="5" t="s">
        <v>485</v>
      </c>
      <c r="C1847" s="4">
        <v>55</v>
      </c>
      <c r="D1847" s="4">
        <v>1915435</v>
      </c>
      <c r="E1847" s="4">
        <v>5751474</v>
      </c>
      <c r="F1847" s="4">
        <v>0</v>
      </c>
      <c r="G1847" s="4">
        <v>0</v>
      </c>
    </row>
    <row r="1848" spans="1:7" x14ac:dyDescent="0.8">
      <c r="A1848" s="2" t="s">
        <v>69</v>
      </c>
      <c r="B1848" s="6">
        <v>3</v>
      </c>
      <c r="C1848" s="4">
        <v>54</v>
      </c>
      <c r="D1848" s="4">
        <v>1912334</v>
      </c>
      <c r="E1848" s="4">
        <v>5742163</v>
      </c>
      <c r="F1848" s="4">
        <v>0</v>
      </c>
      <c r="G1848" s="4">
        <v>0</v>
      </c>
    </row>
    <row r="1849" spans="1:7" x14ac:dyDescent="0.8">
      <c r="A1849" s="2" t="s">
        <v>69</v>
      </c>
      <c r="B1849" s="7">
        <v>3</v>
      </c>
      <c r="C1849" s="4">
        <v>54</v>
      </c>
      <c r="D1849" s="4">
        <v>1912334</v>
      </c>
      <c r="E1849" s="4">
        <v>5742163</v>
      </c>
      <c r="F1849" s="4">
        <v>0</v>
      </c>
      <c r="G1849" s="4">
        <v>0</v>
      </c>
    </row>
    <row r="1850" spans="1:7" x14ac:dyDescent="0.8">
      <c r="A1850" s="2" t="s">
        <v>69</v>
      </c>
      <c r="B1850" s="6">
        <v>4</v>
      </c>
      <c r="C1850" s="4">
        <v>1</v>
      </c>
      <c r="D1850" s="4">
        <v>3101</v>
      </c>
      <c r="E1850" s="4">
        <v>9311</v>
      </c>
      <c r="F1850" s="4">
        <v>0</v>
      </c>
      <c r="G1850" s="4">
        <v>0</v>
      </c>
    </row>
    <row r="1851" spans="1:7" x14ac:dyDescent="0.8">
      <c r="A1851" s="2" t="s">
        <v>69</v>
      </c>
      <c r="B1851" s="7">
        <v>4</v>
      </c>
      <c r="C1851" s="4">
        <v>1</v>
      </c>
      <c r="D1851" s="4">
        <v>3101</v>
      </c>
      <c r="E1851" s="4">
        <v>9311</v>
      </c>
      <c r="F1851" s="4">
        <v>0</v>
      </c>
      <c r="G1851" s="4">
        <v>0</v>
      </c>
    </row>
    <row r="1852" spans="1:7" x14ac:dyDescent="0.8">
      <c r="A1852" s="2" t="s">
        <v>69</v>
      </c>
      <c r="B1852" s="2" t="s">
        <v>471</v>
      </c>
      <c r="C1852" s="4">
        <v>22</v>
      </c>
      <c r="D1852" s="4">
        <v>1301440</v>
      </c>
      <c r="E1852" s="4">
        <v>3907835</v>
      </c>
      <c r="F1852" s="4">
        <v>0</v>
      </c>
      <c r="G1852" s="4">
        <v>0</v>
      </c>
    </row>
    <row r="1853" spans="1:7" x14ac:dyDescent="0.8">
      <c r="A1853" s="2" t="s">
        <v>69</v>
      </c>
      <c r="B1853" s="5" t="s">
        <v>489</v>
      </c>
      <c r="C1853" s="4">
        <v>22</v>
      </c>
      <c r="D1853" s="4">
        <v>1301440</v>
      </c>
      <c r="E1853" s="4">
        <v>3907835</v>
      </c>
      <c r="F1853" s="4">
        <v>0</v>
      </c>
      <c r="G1853" s="4">
        <v>0</v>
      </c>
    </row>
    <row r="1854" spans="1:7" x14ac:dyDescent="0.8">
      <c r="A1854" s="2" t="s">
        <v>69</v>
      </c>
      <c r="B1854" s="6">
        <v>8</v>
      </c>
      <c r="C1854" s="4">
        <v>22</v>
      </c>
      <c r="D1854" s="4">
        <v>1301440</v>
      </c>
      <c r="E1854" s="4">
        <v>3907835</v>
      </c>
      <c r="F1854" s="4">
        <v>0</v>
      </c>
      <c r="G1854" s="4">
        <v>0</v>
      </c>
    </row>
    <row r="1855" spans="1:7" x14ac:dyDescent="0.8">
      <c r="A1855" s="2" t="s">
        <v>69</v>
      </c>
      <c r="B1855" s="7">
        <v>8</v>
      </c>
      <c r="C1855" s="4">
        <v>22</v>
      </c>
      <c r="D1855" s="4">
        <v>1301440</v>
      </c>
      <c r="E1855" s="4">
        <v>3907835</v>
      </c>
      <c r="F1855" s="4">
        <v>0</v>
      </c>
      <c r="G1855" s="4">
        <v>0</v>
      </c>
    </row>
    <row r="1856" spans="1:7" x14ac:dyDescent="0.8">
      <c r="A1856" s="2" t="s">
        <v>69</v>
      </c>
      <c r="B1856" s="2" t="s">
        <v>488</v>
      </c>
      <c r="C1856" s="4">
        <v>257</v>
      </c>
      <c r="D1856" s="4">
        <v>16568282</v>
      </c>
      <c r="E1856" s="4">
        <v>49749578</v>
      </c>
      <c r="F1856" s="4">
        <v>0</v>
      </c>
      <c r="G1856" s="4">
        <v>377731</v>
      </c>
    </row>
    <row r="1857" spans="1:7" x14ac:dyDescent="0.8">
      <c r="A1857" s="2" t="s">
        <v>69</v>
      </c>
      <c r="B1857" s="5" t="s">
        <v>488</v>
      </c>
      <c r="C1857" s="4">
        <v>257</v>
      </c>
      <c r="D1857" s="4">
        <v>16568282</v>
      </c>
      <c r="E1857" s="4">
        <v>49749578</v>
      </c>
      <c r="F1857" s="4">
        <v>0</v>
      </c>
      <c r="G1857" s="4">
        <v>377731</v>
      </c>
    </row>
    <row r="1858" spans="1:7" x14ac:dyDescent="0.8">
      <c r="A1858" s="2" t="s">
        <v>69</v>
      </c>
      <c r="B1858" s="6" t="s">
        <v>485</v>
      </c>
      <c r="C1858" s="4">
        <v>257</v>
      </c>
      <c r="D1858" s="4">
        <v>16568282</v>
      </c>
      <c r="E1858" s="4">
        <v>49749578</v>
      </c>
      <c r="F1858" s="4">
        <v>0</v>
      </c>
      <c r="G1858" s="4">
        <v>377731</v>
      </c>
    </row>
    <row r="1859" spans="1:7" x14ac:dyDescent="0.8">
      <c r="A1859" s="2" t="s">
        <v>69</v>
      </c>
      <c r="B1859" s="7" t="s">
        <v>23</v>
      </c>
      <c r="C1859" s="4">
        <v>251</v>
      </c>
      <c r="D1859" s="4">
        <v>16161572</v>
      </c>
      <c r="E1859" s="4">
        <v>48528349</v>
      </c>
      <c r="F1859" s="4">
        <v>0</v>
      </c>
      <c r="G1859" s="4">
        <v>377731</v>
      </c>
    </row>
    <row r="1860" spans="1:7" x14ac:dyDescent="0.8">
      <c r="A1860" s="2" t="s">
        <v>69</v>
      </c>
      <c r="B1860" s="7" t="s">
        <v>30</v>
      </c>
      <c r="C1860" s="4">
        <v>6</v>
      </c>
      <c r="D1860" s="4">
        <v>406710</v>
      </c>
      <c r="E1860" s="4">
        <v>1221229</v>
      </c>
      <c r="F1860" s="4">
        <v>0</v>
      </c>
      <c r="G1860" s="4">
        <v>0</v>
      </c>
    </row>
    <row r="1861" spans="1:7" x14ac:dyDescent="0.8">
      <c r="A1861" s="2" t="s">
        <v>404</v>
      </c>
      <c r="B1861"/>
      <c r="C1861" s="4">
        <v>6314</v>
      </c>
      <c r="D1861" s="4">
        <v>88611137</v>
      </c>
      <c r="E1861" s="4">
        <v>266072583</v>
      </c>
      <c r="F1861" s="4">
        <v>37390920</v>
      </c>
      <c r="G1861" s="4">
        <v>51379161</v>
      </c>
    </row>
    <row r="1862" spans="1:7" x14ac:dyDescent="0.8">
      <c r="A1862" s="2" t="s">
        <v>204</v>
      </c>
      <c r="B1862" s="2" t="s">
        <v>472</v>
      </c>
      <c r="C1862" s="4">
        <v>585</v>
      </c>
      <c r="D1862" s="4">
        <v>1188271</v>
      </c>
      <c r="E1862" s="4">
        <v>3568025</v>
      </c>
      <c r="F1862" s="4">
        <v>0</v>
      </c>
      <c r="G1862" s="4">
        <v>0</v>
      </c>
    </row>
    <row r="1863" spans="1:7" x14ac:dyDescent="0.8">
      <c r="A1863" s="2" t="s">
        <v>204</v>
      </c>
      <c r="B1863" s="5" t="s">
        <v>472</v>
      </c>
      <c r="C1863" s="4">
        <v>585</v>
      </c>
      <c r="D1863" s="4">
        <v>1188271</v>
      </c>
      <c r="E1863" s="4">
        <v>3568025</v>
      </c>
      <c r="F1863" s="4">
        <v>0</v>
      </c>
      <c r="G1863" s="4">
        <v>0</v>
      </c>
    </row>
    <row r="1864" spans="1:7" x14ac:dyDescent="0.8">
      <c r="A1864" s="2" t="s">
        <v>204</v>
      </c>
      <c r="B1864" s="6" t="s">
        <v>472</v>
      </c>
      <c r="C1864" s="4">
        <v>585</v>
      </c>
      <c r="D1864" s="4">
        <v>1188271</v>
      </c>
      <c r="E1864" s="4">
        <v>3568025</v>
      </c>
      <c r="F1864" s="4">
        <v>0</v>
      </c>
      <c r="G1864" s="4">
        <v>0</v>
      </c>
    </row>
    <row r="1865" spans="1:7" x14ac:dyDescent="0.8">
      <c r="A1865" s="2" t="s">
        <v>204</v>
      </c>
      <c r="B1865" s="7">
        <v>0</v>
      </c>
      <c r="C1865" s="4">
        <v>446</v>
      </c>
      <c r="D1865" s="4">
        <v>0</v>
      </c>
      <c r="E1865" s="4">
        <v>0</v>
      </c>
      <c r="F1865" s="4">
        <v>0</v>
      </c>
      <c r="G1865" s="4">
        <v>0</v>
      </c>
    </row>
    <row r="1866" spans="1:7" x14ac:dyDescent="0.8">
      <c r="A1866" s="2" t="s">
        <v>204</v>
      </c>
      <c r="B1866" s="7">
        <v>1</v>
      </c>
      <c r="C1866" s="4">
        <v>139</v>
      </c>
      <c r="D1866" s="4">
        <v>1188271</v>
      </c>
      <c r="E1866" s="4">
        <v>3568025</v>
      </c>
      <c r="F1866" s="4">
        <v>0</v>
      </c>
      <c r="G1866" s="4">
        <v>0</v>
      </c>
    </row>
    <row r="1867" spans="1:7" x14ac:dyDescent="0.8">
      <c r="A1867" s="2" t="s">
        <v>204</v>
      </c>
      <c r="B1867" s="2">
        <v>2</v>
      </c>
      <c r="C1867" s="4">
        <v>9868</v>
      </c>
      <c r="D1867" s="4">
        <v>247476476</v>
      </c>
      <c r="E1867" s="4">
        <v>743097520</v>
      </c>
      <c r="F1867" s="4">
        <v>73520000</v>
      </c>
      <c r="G1867" s="4">
        <v>124913824</v>
      </c>
    </row>
    <row r="1868" spans="1:7" x14ac:dyDescent="0.8">
      <c r="A1868" s="2" t="s">
        <v>204</v>
      </c>
      <c r="B1868" s="5">
        <v>2</v>
      </c>
      <c r="C1868" s="4">
        <v>9868</v>
      </c>
      <c r="D1868" s="4">
        <v>247476476</v>
      </c>
      <c r="E1868" s="4">
        <v>743097520</v>
      </c>
      <c r="F1868" s="4">
        <v>73520000</v>
      </c>
      <c r="G1868" s="4">
        <v>124913824</v>
      </c>
    </row>
    <row r="1869" spans="1:7" x14ac:dyDescent="0.8">
      <c r="A1869" s="2" t="s">
        <v>204</v>
      </c>
      <c r="B1869" s="6">
        <v>2</v>
      </c>
      <c r="C1869" s="4">
        <v>9868</v>
      </c>
      <c r="D1869" s="4">
        <v>247476476</v>
      </c>
      <c r="E1869" s="4">
        <v>743097520</v>
      </c>
      <c r="F1869" s="4">
        <v>73520000</v>
      </c>
      <c r="G1869" s="4">
        <v>124913824</v>
      </c>
    </row>
    <row r="1870" spans="1:7" x14ac:dyDescent="0.8">
      <c r="A1870" s="2" t="s">
        <v>204</v>
      </c>
      <c r="B1870" s="7">
        <v>2</v>
      </c>
      <c r="C1870" s="4">
        <v>9868</v>
      </c>
      <c r="D1870" s="4">
        <v>247476476</v>
      </c>
      <c r="E1870" s="4">
        <v>743097520</v>
      </c>
      <c r="F1870" s="4">
        <v>73520000</v>
      </c>
      <c r="G1870" s="4">
        <v>124913824</v>
      </c>
    </row>
    <row r="1871" spans="1:7" x14ac:dyDescent="0.8">
      <c r="A1871" s="2" t="s">
        <v>204</v>
      </c>
      <c r="B1871" s="2" t="s">
        <v>485</v>
      </c>
      <c r="C1871" s="4">
        <v>18</v>
      </c>
      <c r="D1871" s="4">
        <v>1696769</v>
      </c>
      <c r="E1871" s="4">
        <v>5094888</v>
      </c>
      <c r="F1871" s="4">
        <v>0</v>
      </c>
      <c r="G1871" s="4">
        <v>0</v>
      </c>
    </row>
    <row r="1872" spans="1:7" x14ac:dyDescent="0.8">
      <c r="A1872" s="2" t="s">
        <v>204</v>
      </c>
      <c r="B1872" s="5" t="s">
        <v>485</v>
      </c>
      <c r="C1872" s="4">
        <v>18</v>
      </c>
      <c r="D1872" s="4">
        <v>1696769</v>
      </c>
      <c r="E1872" s="4">
        <v>5094888</v>
      </c>
      <c r="F1872" s="4">
        <v>0</v>
      </c>
      <c r="G1872" s="4">
        <v>0</v>
      </c>
    </row>
    <row r="1873" spans="1:7" x14ac:dyDescent="0.8">
      <c r="A1873" s="2" t="s">
        <v>204</v>
      </c>
      <c r="B1873" s="6">
        <v>3</v>
      </c>
      <c r="C1873" s="4">
        <v>11</v>
      </c>
      <c r="D1873" s="4">
        <v>1225735</v>
      </c>
      <c r="E1873" s="4">
        <v>3680513</v>
      </c>
      <c r="F1873" s="4">
        <v>0</v>
      </c>
      <c r="G1873" s="4">
        <v>0</v>
      </c>
    </row>
    <row r="1874" spans="1:7" x14ac:dyDescent="0.8">
      <c r="A1874" s="2" t="s">
        <v>204</v>
      </c>
      <c r="B1874" s="7">
        <v>3</v>
      </c>
      <c r="C1874" s="4">
        <v>11</v>
      </c>
      <c r="D1874" s="4">
        <v>1225735</v>
      </c>
      <c r="E1874" s="4">
        <v>3680513</v>
      </c>
      <c r="F1874" s="4">
        <v>0</v>
      </c>
      <c r="G1874" s="4">
        <v>0</v>
      </c>
    </row>
    <row r="1875" spans="1:7" x14ac:dyDescent="0.8">
      <c r="A1875" s="2" t="s">
        <v>204</v>
      </c>
      <c r="B1875" s="6">
        <v>4</v>
      </c>
      <c r="C1875" s="4">
        <v>4</v>
      </c>
      <c r="D1875" s="4">
        <v>274004</v>
      </c>
      <c r="E1875" s="4">
        <v>822752</v>
      </c>
      <c r="F1875" s="4">
        <v>0</v>
      </c>
      <c r="G1875" s="4">
        <v>0</v>
      </c>
    </row>
    <row r="1876" spans="1:7" x14ac:dyDescent="0.8">
      <c r="A1876" s="2" t="s">
        <v>204</v>
      </c>
      <c r="B1876" s="7">
        <v>4</v>
      </c>
      <c r="C1876" s="4">
        <v>4</v>
      </c>
      <c r="D1876" s="4">
        <v>274004</v>
      </c>
      <c r="E1876" s="4">
        <v>822752</v>
      </c>
      <c r="F1876" s="4">
        <v>0</v>
      </c>
      <c r="G1876" s="4">
        <v>0</v>
      </c>
    </row>
    <row r="1877" spans="1:7" x14ac:dyDescent="0.8">
      <c r="A1877" s="2" t="s">
        <v>204</v>
      </c>
      <c r="B1877" s="6">
        <v>9</v>
      </c>
      <c r="C1877" s="4">
        <v>3</v>
      </c>
      <c r="D1877" s="4">
        <v>197030</v>
      </c>
      <c r="E1877" s="4">
        <v>591623</v>
      </c>
      <c r="F1877" s="4">
        <v>0</v>
      </c>
      <c r="G1877" s="4">
        <v>0</v>
      </c>
    </row>
    <row r="1878" spans="1:7" x14ac:dyDescent="0.8">
      <c r="A1878" s="2" t="s">
        <v>204</v>
      </c>
      <c r="B1878" s="7">
        <v>9</v>
      </c>
      <c r="C1878" s="4">
        <v>3</v>
      </c>
      <c r="D1878" s="4">
        <v>197030</v>
      </c>
      <c r="E1878" s="4">
        <v>591623</v>
      </c>
      <c r="F1878" s="4">
        <v>0</v>
      </c>
      <c r="G1878" s="4">
        <v>0</v>
      </c>
    </row>
    <row r="1879" spans="1:7" x14ac:dyDescent="0.8">
      <c r="A1879" s="2" t="s">
        <v>204</v>
      </c>
      <c r="B1879" s="2" t="s">
        <v>488</v>
      </c>
      <c r="C1879" s="4">
        <v>449</v>
      </c>
      <c r="D1879" s="4">
        <v>104488382</v>
      </c>
      <c r="E1879" s="4">
        <v>313747265</v>
      </c>
      <c r="F1879" s="4">
        <v>10000</v>
      </c>
      <c r="G1879" s="4">
        <v>10000</v>
      </c>
    </row>
    <row r="1880" spans="1:7" x14ac:dyDescent="0.8">
      <c r="A1880" s="2" t="s">
        <v>204</v>
      </c>
      <c r="B1880" s="5" t="s">
        <v>488</v>
      </c>
      <c r="C1880" s="4">
        <v>449</v>
      </c>
      <c r="D1880" s="4">
        <v>104488382</v>
      </c>
      <c r="E1880" s="4">
        <v>313747265</v>
      </c>
      <c r="F1880" s="4">
        <v>10000</v>
      </c>
      <c r="G1880" s="4">
        <v>10000</v>
      </c>
    </row>
    <row r="1881" spans="1:7" x14ac:dyDescent="0.8">
      <c r="A1881" s="2" t="s">
        <v>204</v>
      </c>
      <c r="B1881" s="6" t="s">
        <v>485</v>
      </c>
      <c r="C1881" s="4">
        <v>449</v>
      </c>
      <c r="D1881" s="4">
        <v>104488382</v>
      </c>
      <c r="E1881" s="4">
        <v>313747265</v>
      </c>
      <c r="F1881" s="4">
        <v>10000</v>
      </c>
      <c r="G1881" s="4">
        <v>10000</v>
      </c>
    </row>
    <row r="1882" spans="1:7" x14ac:dyDescent="0.8">
      <c r="A1882" s="2" t="s">
        <v>204</v>
      </c>
      <c r="B1882" s="7" t="s">
        <v>23</v>
      </c>
      <c r="C1882" s="4">
        <v>359</v>
      </c>
      <c r="D1882" s="4">
        <v>68887449</v>
      </c>
      <c r="E1882" s="4">
        <v>206848338</v>
      </c>
      <c r="F1882" s="4">
        <v>10000</v>
      </c>
      <c r="G1882" s="4">
        <v>10000</v>
      </c>
    </row>
    <row r="1883" spans="1:7" x14ac:dyDescent="0.8">
      <c r="A1883" s="2" t="s">
        <v>204</v>
      </c>
      <c r="B1883" s="7" t="s">
        <v>30</v>
      </c>
      <c r="C1883" s="4">
        <v>90</v>
      </c>
      <c r="D1883" s="4">
        <v>35600933</v>
      </c>
      <c r="E1883" s="4">
        <v>106898927</v>
      </c>
      <c r="F1883" s="4">
        <v>0</v>
      </c>
      <c r="G1883" s="4">
        <v>0</v>
      </c>
    </row>
    <row r="1884" spans="1:7" x14ac:dyDescent="0.8">
      <c r="A1884" s="2" t="s">
        <v>405</v>
      </c>
      <c r="B1884"/>
      <c r="C1884" s="4">
        <v>10920</v>
      </c>
      <c r="D1884" s="4">
        <v>354849898</v>
      </c>
      <c r="E1884" s="4">
        <v>1065507698</v>
      </c>
      <c r="F1884" s="4">
        <v>73530000</v>
      </c>
      <c r="G1884" s="4">
        <v>124923824</v>
      </c>
    </row>
    <row r="1885" spans="1:7" x14ac:dyDescent="0.8">
      <c r="A1885" s="2" t="s">
        <v>106</v>
      </c>
      <c r="B1885" s="2" t="s">
        <v>472</v>
      </c>
      <c r="C1885" s="4">
        <v>768</v>
      </c>
      <c r="D1885" s="4">
        <v>2448740</v>
      </c>
      <c r="E1885" s="4">
        <v>7352828</v>
      </c>
      <c r="F1885" s="4">
        <v>0</v>
      </c>
      <c r="G1885" s="4">
        <v>0</v>
      </c>
    </row>
    <row r="1886" spans="1:7" x14ac:dyDescent="0.8">
      <c r="A1886" s="2" t="s">
        <v>106</v>
      </c>
      <c r="B1886" s="5" t="s">
        <v>472</v>
      </c>
      <c r="C1886" s="4">
        <v>768</v>
      </c>
      <c r="D1886" s="4">
        <v>2448740</v>
      </c>
      <c r="E1886" s="4">
        <v>7352828</v>
      </c>
      <c r="F1886" s="4">
        <v>0</v>
      </c>
      <c r="G1886" s="4">
        <v>0</v>
      </c>
    </row>
    <row r="1887" spans="1:7" x14ac:dyDescent="0.8">
      <c r="A1887" s="2" t="s">
        <v>106</v>
      </c>
      <c r="B1887" s="6" t="s">
        <v>472</v>
      </c>
      <c r="C1887" s="4">
        <v>768</v>
      </c>
      <c r="D1887" s="4">
        <v>2448740</v>
      </c>
      <c r="E1887" s="4">
        <v>7352828</v>
      </c>
      <c r="F1887" s="4">
        <v>0</v>
      </c>
      <c r="G1887" s="4">
        <v>0</v>
      </c>
    </row>
    <row r="1888" spans="1:7" x14ac:dyDescent="0.8">
      <c r="A1888" s="2" t="s">
        <v>106</v>
      </c>
      <c r="B1888" s="7">
        <v>0</v>
      </c>
      <c r="C1888" s="4">
        <v>628</v>
      </c>
      <c r="D1888" s="4">
        <v>0</v>
      </c>
      <c r="E1888" s="4">
        <v>0</v>
      </c>
      <c r="F1888" s="4">
        <v>0</v>
      </c>
      <c r="G1888" s="4">
        <v>0</v>
      </c>
    </row>
    <row r="1889" spans="1:7" x14ac:dyDescent="0.8">
      <c r="A1889" s="2" t="s">
        <v>106</v>
      </c>
      <c r="B1889" s="7">
        <v>1</v>
      </c>
      <c r="C1889" s="4">
        <v>140</v>
      </c>
      <c r="D1889" s="4">
        <v>2448740</v>
      </c>
      <c r="E1889" s="4">
        <v>7352828</v>
      </c>
      <c r="F1889" s="4">
        <v>0</v>
      </c>
      <c r="G1889" s="4">
        <v>0</v>
      </c>
    </row>
    <row r="1890" spans="1:7" x14ac:dyDescent="0.8">
      <c r="A1890" s="2" t="s">
        <v>106</v>
      </c>
      <c r="B1890" s="2">
        <v>2</v>
      </c>
      <c r="C1890" s="4">
        <v>17862</v>
      </c>
      <c r="D1890" s="4">
        <v>451488543</v>
      </c>
      <c r="E1890" s="4">
        <v>1355684542</v>
      </c>
      <c r="F1890" s="4">
        <v>141647026</v>
      </c>
      <c r="G1890" s="4">
        <v>221597998</v>
      </c>
    </row>
    <row r="1891" spans="1:7" x14ac:dyDescent="0.8">
      <c r="A1891" s="2" t="s">
        <v>106</v>
      </c>
      <c r="B1891" s="5">
        <v>2</v>
      </c>
      <c r="C1891" s="4">
        <v>17862</v>
      </c>
      <c r="D1891" s="4">
        <v>451488543</v>
      </c>
      <c r="E1891" s="4">
        <v>1355684542</v>
      </c>
      <c r="F1891" s="4">
        <v>141647026</v>
      </c>
      <c r="G1891" s="4">
        <v>221597998</v>
      </c>
    </row>
    <row r="1892" spans="1:7" x14ac:dyDescent="0.8">
      <c r="A1892" s="2" t="s">
        <v>106</v>
      </c>
      <c r="B1892" s="6">
        <v>2</v>
      </c>
      <c r="C1892" s="4">
        <v>17862</v>
      </c>
      <c r="D1892" s="4">
        <v>451488543</v>
      </c>
      <c r="E1892" s="4">
        <v>1355684542</v>
      </c>
      <c r="F1892" s="4">
        <v>141647026</v>
      </c>
      <c r="G1892" s="4">
        <v>221597998</v>
      </c>
    </row>
    <row r="1893" spans="1:7" x14ac:dyDescent="0.8">
      <c r="A1893" s="2" t="s">
        <v>106</v>
      </c>
      <c r="B1893" s="7">
        <v>2</v>
      </c>
      <c r="C1893" s="4">
        <v>17862</v>
      </c>
      <c r="D1893" s="4">
        <v>451488543</v>
      </c>
      <c r="E1893" s="4">
        <v>1355684542</v>
      </c>
      <c r="F1893" s="4">
        <v>141647026</v>
      </c>
      <c r="G1893" s="4">
        <v>221597998</v>
      </c>
    </row>
    <row r="1894" spans="1:7" x14ac:dyDescent="0.8">
      <c r="A1894" s="2" t="s">
        <v>106</v>
      </c>
      <c r="B1894" s="2" t="s">
        <v>485</v>
      </c>
      <c r="C1894" s="4">
        <v>82</v>
      </c>
      <c r="D1894" s="4">
        <v>33221636</v>
      </c>
      <c r="E1894" s="4">
        <v>99754600</v>
      </c>
      <c r="F1894" s="4">
        <v>0</v>
      </c>
      <c r="G1894" s="4">
        <v>0</v>
      </c>
    </row>
    <row r="1895" spans="1:7" x14ac:dyDescent="0.8">
      <c r="A1895" s="2" t="s">
        <v>106</v>
      </c>
      <c r="B1895" s="5" t="s">
        <v>485</v>
      </c>
      <c r="C1895" s="4">
        <v>82</v>
      </c>
      <c r="D1895" s="4">
        <v>33221636</v>
      </c>
      <c r="E1895" s="4">
        <v>99754600</v>
      </c>
      <c r="F1895" s="4">
        <v>0</v>
      </c>
      <c r="G1895" s="4">
        <v>0</v>
      </c>
    </row>
    <row r="1896" spans="1:7" x14ac:dyDescent="0.8">
      <c r="A1896" s="2" t="s">
        <v>106</v>
      </c>
      <c r="B1896" s="6">
        <v>3</v>
      </c>
      <c r="C1896" s="4">
        <v>77</v>
      </c>
      <c r="D1896" s="4">
        <v>30658297</v>
      </c>
      <c r="E1896" s="4">
        <v>92057663</v>
      </c>
      <c r="F1896" s="4">
        <v>0</v>
      </c>
      <c r="G1896" s="4">
        <v>0</v>
      </c>
    </row>
    <row r="1897" spans="1:7" x14ac:dyDescent="0.8">
      <c r="A1897" s="2" t="s">
        <v>106</v>
      </c>
      <c r="B1897" s="7">
        <v>3</v>
      </c>
      <c r="C1897" s="4">
        <v>77</v>
      </c>
      <c r="D1897" s="4">
        <v>30658297</v>
      </c>
      <c r="E1897" s="4">
        <v>92057663</v>
      </c>
      <c r="F1897" s="4">
        <v>0</v>
      </c>
      <c r="G1897" s="4">
        <v>0</v>
      </c>
    </row>
    <row r="1898" spans="1:7" x14ac:dyDescent="0.8">
      <c r="A1898" s="2" t="s">
        <v>106</v>
      </c>
      <c r="B1898" s="6">
        <v>4</v>
      </c>
      <c r="C1898" s="4">
        <v>3</v>
      </c>
      <c r="D1898" s="4">
        <v>396996</v>
      </c>
      <c r="E1898" s="4">
        <v>1192059</v>
      </c>
      <c r="F1898" s="4">
        <v>0</v>
      </c>
      <c r="G1898" s="4">
        <v>0</v>
      </c>
    </row>
    <row r="1899" spans="1:7" x14ac:dyDescent="0.8">
      <c r="A1899" s="2" t="s">
        <v>106</v>
      </c>
      <c r="B1899" s="7">
        <v>4</v>
      </c>
      <c r="C1899" s="4">
        <v>3</v>
      </c>
      <c r="D1899" s="4">
        <v>396996</v>
      </c>
      <c r="E1899" s="4">
        <v>1192059</v>
      </c>
      <c r="F1899" s="4">
        <v>0</v>
      </c>
      <c r="G1899" s="4">
        <v>0</v>
      </c>
    </row>
    <row r="1900" spans="1:7" x14ac:dyDescent="0.8">
      <c r="A1900" s="2" t="s">
        <v>106</v>
      </c>
      <c r="B1900" s="6">
        <v>9</v>
      </c>
      <c r="C1900" s="4">
        <v>2</v>
      </c>
      <c r="D1900" s="4">
        <v>2166343</v>
      </c>
      <c r="E1900" s="4">
        <v>6504878</v>
      </c>
      <c r="F1900" s="4">
        <v>0</v>
      </c>
      <c r="G1900" s="4">
        <v>0</v>
      </c>
    </row>
    <row r="1901" spans="1:7" x14ac:dyDescent="0.8">
      <c r="A1901" s="2" t="s">
        <v>106</v>
      </c>
      <c r="B1901" s="7">
        <v>9</v>
      </c>
      <c r="C1901" s="4">
        <v>2</v>
      </c>
      <c r="D1901" s="4">
        <v>2166343</v>
      </c>
      <c r="E1901" s="4">
        <v>6504878</v>
      </c>
      <c r="F1901" s="4">
        <v>0</v>
      </c>
      <c r="G1901" s="4">
        <v>0</v>
      </c>
    </row>
    <row r="1902" spans="1:7" x14ac:dyDescent="0.8">
      <c r="A1902" s="2" t="s">
        <v>106</v>
      </c>
      <c r="B1902" s="2" t="s">
        <v>471</v>
      </c>
      <c r="C1902" s="4">
        <v>46</v>
      </c>
      <c r="D1902" s="4">
        <v>26246435</v>
      </c>
      <c r="E1902" s="4">
        <v>78810171</v>
      </c>
      <c r="F1902" s="4">
        <v>0</v>
      </c>
      <c r="G1902" s="4">
        <v>0</v>
      </c>
    </row>
    <row r="1903" spans="1:7" x14ac:dyDescent="0.8">
      <c r="A1903" s="2" t="s">
        <v>106</v>
      </c>
      <c r="B1903" s="5" t="s">
        <v>471</v>
      </c>
      <c r="C1903" s="4">
        <v>46</v>
      </c>
      <c r="D1903" s="4">
        <v>26246435</v>
      </c>
      <c r="E1903" s="4">
        <v>78810171</v>
      </c>
      <c r="F1903" s="4">
        <v>0</v>
      </c>
      <c r="G1903" s="4">
        <v>0</v>
      </c>
    </row>
    <row r="1904" spans="1:7" x14ac:dyDescent="0.8">
      <c r="A1904" s="2" t="s">
        <v>106</v>
      </c>
      <c r="B1904" s="6" t="s">
        <v>34</v>
      </c>
      <c r="C1904" s="4">
        <v>42</v>
      </c>
      <c r="D1904" s="4">
        <v>25002579</v>
      </c>
      <c r="E1904" s="4">
        <v>75075244</v>
      </c>
      <c r="F1904" s="4">
        <v>0</v>
      </c>
      <c r="G1904" s="4">
        <v>0</v>
      </c>
    </row>
    <row r="1905" spans="1:7" x14ac:dyDescent="0.8">
      <c r="A1905" s="2" t="s">
        <v>106</v>
      </c>
      <c r="B1905" s="7" t="s">
        <v>34</v>
      </c>
      <c r="C1905" s="4">
        <v>42</v>
      </c>
      <c r="D1905" s="4">
        <v>25002579</v>
      </c>
      <c r="E1905" s="4">
        <v>75075244</v>
      </c>
      <c r="F1905" s="4">
        <v>0</v>
      </c>
      <c r="G1905" s="4">
        <v>0</v>
      </c>
    </row>
    <row r="1906" spans="1:7" x14ac:dyDescent="0.8">
      <c r="A1906" s="2" t="s">
        <v>106</v>
      </c>
      <c r="B1906" s="6" t="s">
        <v>40</v>
      </c>
      <c r="C1906" s="4">
        <v>4</v>
      </c>
      <c r="D1906" s="4">
        <v>1243856</v>
      </c>
      <c r="E1906" s="4">
        <v>3734927</v>
      </c>
      <c r="F1906" s="4">
        <v>0</v>
      </c>
      <c r="G1906" s="4">
        <v>0</v>
      </c>
    </row>
    <row r="1907" spans="1:7" x14ac:dyDescent="0.8">
      <c r="A1907" s="2" t="s">
        <v>106</v>
      </c>
      <c r="B1907" s="7" t="s">
        <v>40</v>
      </c>
      <c r="C1907" s="4">
        <v>4</v>
      </c>
      <c r="D1907" s="4">
        <v>1243856</v>
      </c>
      <c r="E1907" s="4">
        <v>3734927</v>
      </c>
      <c r="F1907" s="4">
        <v>0</v>
      </c>
      <c r="G1907" s="4">
        <v>0</v>
      </c>
    </row>
    <row r="1908" spans="1:7" x14ac:dyDescent="0.8">
      <c r="A1908" s="2" t="s">
        <v>106</v>
      </c>
      <c r="B1908" s="2" t="s">
        <v>488</v>
      </c>
      <c r="C1908" s="4">
        <v>578</v>
      </c>
      <c r="D1908" s="4">
        <v>181258886</v>
      </c>
      <c r="E1908" s="4">
        <v>544266056</v>
      </c>
      <c r="F1908" s="4">
        <v>0</v>
      </c>
      <c r="G1908" s="4">
        <v>0</v>
      </c>
    </row>
    <row r="1909" spans="1:7" x14ac:dyDescent="0.8">
      <c r="A1909" s="2" t="s">
        <v>106</v>
      </c>
      <c r="B1909" s="5" t="s">
        <v>488</v>
      </c>
      <c r="C1909" s="4">
        <v>578</v>
      </c>
      <c r="D1909" s="4">
        <v>181258886</v>
      </c>
      <c r="E1909" s="4">
        <v>544266056</v>
      </c>
      <c r="F1909" s="4">
        <v>0</v>
      </c>
      <c r="G1909" s="4">
        <v>0</v>
      </c>
    </row>
    <row r="1910" spans="1:7" x14ac:dyDescent="0.8">
      <c r="A1910" s="2" t="s">
        <v>106</v>
      </c>
      <c r="B1910" s="6" t="s">
        <v>485</v>
      </c>
      <c r="C1910" s="4">
        <v>578</v>
      </c>
      <c r="D1910" s="4">
        <v>181258886</v>
      </c>
      <c r="E1910" s="4">
        <v>544266056</v>
      </c>
      <c r="F1910" s="4">
        <v>0</v>
      </c>
      <c r="G1910" s="4">
        <v>0</v>
      </c>
    </row>
    <row r="1911" spans="1:7" x14ac:dyDescent="0.8">
      <c r="A1911" s="2" t="s">
        <v>106</v>
      </c>
      <c r="B1911" s="7" t="s">
        <v>23</v>
      </c>
      <c r="C1911" s="4">
        <v>422</v>
      </c>
      <c r="D1911" s="4">
        <v>134198104</v>
      </c>
      <c r="E1911" s="4">
        <v>402956645</v>
      </c>
      <c r="F1911" s="4">
        <v>0</v>
      </c>
      <c r="G1911" s="4">
        <v>0</v>
      </c>
    </row>
    <row r="1912" spans="1:7" x14ac:dyDescent="0.8">
      <c r="A1912" s="2" t="s">
        <v>106</v>
      </c>
      <c r="B1912" s="7" t="s">
        <v>30</v>
      </c>
      <c r="C1912" s="4">
        <v>156</v>
      </c>
      <c r="D1912" s="4">
        <v>47060782</v>
      </c>
      <c r="E1912" s="4">
        <v>141309411</v>
      </c>
      <c r="F1912" s="4">
        <v>0</v>
      </c>
      <c r="G1912" s="4">
        <v>0</v>
      </c>
    </row>
    <row r="1913" spans="1:7" x14ac:dyDescent="0.8">
      <c r="A1913" s="2" t="s">
        <v>406</v>
      </c>
      <c r="B1913"/>
      <c r="C1913" s="4">
        <v>19336</v>
      </c>
      <c r="D1913" s="4">
        <v>694664240</v>
      </c>
      <c r="E1913" s="4">
        <v>2085868197</v>
      </c>
      <c r="F1913" s="4">
        <v>141647026</v>
      </c>
      <c r="G1913" s="4">
        <v>221597998</v>
      </c>
    </row>
    <row r="1914" spans="1:7" x14ac:dyDescent="0.8">
      <c r="A1914" s="2" t="s">
        <v>17</v>
      </c>
      <c r="B1914" s="2" t="s">
        <v>472</v>
      </c>
      <c r="C1914" s="4">
        <v>8670</v>
      </c>
      <c r="D1914" s="4">
        <v>17567728</v>
      </c>
      <c r="E1914" s="4">
        <v>52750430</v>
      </c>
      <c r="F1914" s="4">
        <v>0</v>
      </c>
      <c r="G1914" s="4">
        <v>0</v>
      </c>
    </row>
    <row r="1915" spans="1:7" x14ac:dyDescent="0.8">
      <c r="A1915" s="2" t="s">
        <v>17</v>
      </c>
      <c r="B1915" s="5" t="s">
        <v>472</v>
      </c>
      <c r="C1915" s="4">
        <v>8670</v>
      </c>
      <c r="D1915" s="4">
        <v>17567728</v>
      </c>
      <c r="E1915" s="4">
        <v>52750430</v>
      </c>
      <c r="F1915" s="4">
        <v>0</v>
      </c>
      <c r="G1915" s="4">
        <v>0</v>
      </c>
    </row>
    <row r="1916" spans="1:7" x14ac:dyDescent="0.8">
      <c r="A1916" s="2" t="s">
        <v>17</v>
      </c>
      <c r="B1916" s="6" t="s">
        <v>472</v>
      </c>
      <c r="C1916" s="4">
        <v>8670</v>
      </c>
      <c r="D1916" s="4">
        <v>17567728</v>
      </c>
      <c r="E1916" s="4">
        <v>52750430</v>
      </c>
      <c r="F1916" s="4">
        <v>0</v>
      </c>
      <c r="G1916" s="4">
        <v>0</v>
      </c>
    </row>
    <row r="1917" spans="1:7" x14ac:dyDescent="0.8">
      <c r="A1917" s="2" t="s">
        <v>17</v>
      </c>
      <c r="B1917" s="7">
        <v>0</v>
      </c>
      <c r="C1917" s="4">
        <v>6124</v>
      </c>
      <c r="D1917" s="4">
        <v>0</v>
      </c>
      <c r="E1917" s="4">
        <v>0</v>
      </c>
      <c r="F1917" s="4">
        <v>0</v>
      </c>
      <c r="G1917" s="4">
        <v>0</v>
      </c>
    </row>
    <row r="1918" spans="1:7" x14ac:dyDescent="0.8">
      <c r="A1918" s="2" t="s">
        <v>17</v>
      </c>
      <c r="B1918" s="7">
        <v>1</v>
      </c>
      <c r="C1918" s="4">
        <v>2546</v>
      </c>
      <c r="D1918" s="4">
        <v>17567728</v>
      </c>
      <c r="E1918" s="4">
        <v>52750430</v>
      </c>
      <c r="F1918" s="4">
        <v>0</v>
      </c>
      <c r="G1918" s="4">
        <v>0</v>
      </c>
    </row>
    <row r="1919" spans="1:7" x14ac:dyDescent="0.8">
      <c r="A1919" s="2" t="s">
        <v>17</v>
      </c>
      <c r="B1919" s="2">
        <v>2</v>
      </c>
      <c r="C1919" s="4">
        <v>32192</v>
      </c>
      <c r="D1919" s="4">
        <v>778402697</v>
      </c>
      <c r="E1919" s="4">
        <v>2337310100</v>
      </c>
      <c r="F1919" s="4">
        <v>223162965</v>
      </c>
      <c r="G1919" s="4">
        <v>349106577</v>
      </c>
    </row>
    <row r="1920" spans="1:7" x14ac:dyDescent="0.8">
      <c r="A1920" s="2" t="s">
        <v>17</v>
      </c>
      <c r="B1920" s="5">
        <v>2</v>
      </c>
      <c r="C1920" s="4">
        <v>32192</v>
      </c>
      <c r="D1920" s="4">
        <v>778402697</v>
      </c>
      <c r="E1920" s="4">
        <v>2337310100</v>
      </c>
      <c r="F1920" s="4">
        <v>223162965</v>
      </c>
      <c r="G1920" s="4">
        <v>349106577</v>
      </c>
    </row>
    <row r="1921" spans="1:7" x14ac:dyDescent="0.8">
      <c r="A1921" s="2" t="s">
        <v>17</v>
      </c>
      <c r="B1921" s="6">
        <v>2</v>
      </c>
      <c r="C1921" s="4">
        <v>32192</v>
      </c>
      <c r="D1921" s="4">
        <v>778402697</v>
      </c>
      <c r="E1921" s="4">
        <v>2337310100</v>
      </c>
      <c r="F1921" s="4">
        <v>223162965</v>
      </c>
      <c r="G1921" s="4">
        <v>349106577</v>
      </c>
    </row>
    <row r="1922" spans="1:7" x14ac:dyDescent="0.8">
      <c r="A1922" s="2" t="s">
        <v>17</v>
      </c>
      <c r="B1922" s="7">
        <v>2</v>
      </c>
      <c r="C1922" s="4">
        <v>32192</v>
      </c>
      <c r="D1922" s="4">
        <v>778402697</v>
      </c>
      <c r="E1922" s="4">
        <v>2337310100</v>
      </c>
      <c r="F1922" s="4">
        <v>223162965</v>
      </c>
      <c r="G1922" s="4">
        <v>349106577</v>
      </c>
    </row>
    <row r="1923" spans="1:7" x14ac:dyDescent="0.8">
      <c r="A1923" s="2" t="s">
        <v>17</v>
      </c>
      <c r="B1923" s="2" t="s">
        <v>485</v>
      </c>
      <c r="C1923" s="4">
        <v>89</v>
      </c>
      <c r="D1923" s="4">
        <v>37877966</v>
      </c>
      <c r="E1923" s="4">
        <v>113736170</v>
      </c>
      <c r="F1923" s="4">
        <v>0</v>
      </c>
      <c r="G1923" s="4">
        <v>0</v>
      </c>
    </row>
    <row r="1924" spans="1:7" x14ac:dyDescent="0.8">
      <c r="A1924" s="2" t="s">
        <v>17</v>
      </c>
      <c r="B1924" s="5" t="s">
        <v>485</v>
      </c>
      <c r="C1924" s="4">
        <v>89</v>
      </c>
      <c r="D1924" s="4">
        <v>37877966</v>
      </c>
      <c r="E1924" s="4">
        <v>113736170</v>
      </c>
      <c r="F1924" s="4">
        <v>0</v>
      </c>
      <c r="G1924" s="4">
        <v>0</v>
      </c>
    </row>
    <row r="1925" spans="1:7" x14ac:dyDescent="0.8">
      <c r="A1925" s="2" t="s">
        <v>17</v>
      </c>
      <c r="B1925" s="6">
        <v>3</v>
      </c>
      <c r="C1925" s="4">
        <v>88</v>
      </c>
      <c r="D1925" s="4">
        <v>37737375</v>
      </c>
      <c r="E1925" s="4">
        <v>113314017</v>
      </c>
      <c r="F1925" s="4">
        <v>0</v>
      </c>
      <c r="G1925" s="4">
        <v>0</v>
      </c>
    </row>
    <row r="1926" spans="1:7" x14ac:dyDescent="0.8">
      <c r="A1926" s="2" t="s">
        <v>17</v>
      </c>
      <c r="B1926" s="7">
        <v>3</v>
      </c>
      <c r="C1926" s="4">
        <v>88</v>
      </c>
      <c r="D1926" s="4">
        <v>37737375</v>
      </c>
      <c r="E1926" s="4">
        <v>113314017</v>
      </c>
      <c r="F1926" s="4">
        <v>0</v>
      </c>
      <c r="G1926" s="4">
        <v>0</v>
      </c>
    </row>
    <row r="1927" spans="1:7" x14ac:dyDescent="0.8">
      <c r="A1927" s="2" t="s">
        <v>17</v>
      </c>
      <c r="B1927" s="6">
        <v>4</v>
      </c>
      <c r="C1927" s="4">
        <v>1</v>
      </c>
      <c r="D1927" s="4">
        <v>140591</v>
      </c>
      <c r="E1927" s="4">
        <v>422153</v>
      </c>
      <c r="F1927" s="4">
        <v>0</v>
      </c>
      <c r="G1927" s="4">
        <v>0</v>
      </c>
    </row>
    <row r="1928" spans="1:7" x14ac:dyDescent="0.8">
      <c r="A1928" s="2" t="s">
        <v>17</v>
      </c>
      <c r="B1928" s="7">
        <v>4</v>
      </c>
      <c r="C1928" s="4">
        <v>1</v>
      </c>
      <c r="D1928" s="4">
        <v>140591</v>
      </c>
      <c r="E1928" s="4">
        <v>422153</v>
      </c>
      <c r="F1928" s="4">
        <v>0</v>
      </c>
      <c r="G1928" s="4">
        <v>0</v>
      </c>
    </row>
    <row r="1929" spans="1:7" x14ac:dyDescent="0.8">
      <c r="A1929" s="2" t="s">
        <v>17</v>
      </c>
      <c r="B1929" s="2" t="s">
        <v>471</v>
      </c>
      <c r="C1929" s="4">
        <v>18</v>
      </c>
      <c r="D1929" s="4">
        <v>2966707</v>
      </c>
      <c r="E1929" s="4">
        <v>8908133</v>
      </c>
      <c r="F1929" s="4">
        <v>0</v>
      </c>
      <c r="G1929" s="4">
        <v>0</v>
      </c>
    </row>
    <row r="1930" spans="1:7" x14ac:dyDescent="0.8">
      <c r="A1930" s="2" t="s">
        <v>17</v>
      </c>
      <c r="B1930" s="5" t="s">
        <v>489</v>
      </c>
      <c r="C1930" s="4">
        <v>1</v>
      </c>
      <c r="D1930" s="4">
        <v>1486</v>
      </c>
      <c r="E1930" s="4">
        <v>4462</v>
      </c>
      <c r="F1930" s="4">
        <v>0</v>
      </c>
      <c r="G1930" s="4">
        <v>0</v>
      </c>
    </row>
    <row r="1931" spans="1:7" x14ac:dyDescent="0.8">
      <c r="A1931" s="2" t="s">
        <v>17</v>
      </c>
      <c r="B1931" s="6">
        <v>8</v>
      </c>
      <c r="C1931" s="4">
        <v>1</v>
      </c>
      <c r="D1931" s="4">
        <v>1486</v>
      </c>
      <c r="E1931" s="4">
        <v>4462</v>
      </c>
      <c r="F1931" s="4">
        <v>0</v>
      </c>
      <c r="G1931" s="4">
        <v>0</v>
      </c>
    </row>
    <row r="1932" spans="1:7" x14ac:dyDescent="0.8">
      <c r="A1932" s="2" t="s">
        <v>17</v>
      </c>
      <c r="B1932" s="7">
        <v>8</v>
      </c>
      <c r="C1932" s="4">
        <v>1</v>
      </c>
      <c r="D1932" s="4">
        <v>1486</v>
      </c>
      <c r="E1932" s="4">
        <v>4462</v>
      </c>
      <c r="F1932" s="4">
        <v>0</v>
      </c>
      <c r="G1932" s="4">
        <v>0</v>
      </c>
    </row>
    <row r="1933" spans="1:7" x14ac:dyDescent="0.8">
      <c r="A1933" s="2" t="s">
        <v>17</v>
      </c>
      <c r="B1933" s="5" t="s">
        <v>471</v>
      </c>
      <c r="C1933" s="4">
        <v>17</v>
      </c>
      <c r="D1933" s="4">
        <v>2965221</v>
      </c>
      <c r="E1933" s="4">
        <v>8903671</v>
      </c>
      <c r="F1933" s="4">
        <v>0</v>
      </c>
      <c r="G1933" s="4">
        <v>0</v>
      </c>
    </row>
    <row r="1934" spans="1:7" x14ac:dyDescent="0.8">
      <c r="A1934" s="2" t="s">
        <v>17</v>
      </c>
      <c r="B1934" s="6" t="s">
        <v>34</v>
      </c>
      <c r="C1934" s="4">
        <v>17</v>
      </c>
      <c r="D1934" s="4">
        <v>2965221</v>
      </c>
      <c r="E1934" s="4">
        <v>8903671</v>
      </c>
      <c r="F1934" s="4">
        <v>0</v>
      </c>
      <c r="G1934" s="4">
        <v>0</v>
      </c>
    </row>
    <row r="1935" spans="1:7" x14ac:dyDescent="0.8">
      <c r="A1935" s="2" t="s">
        <v>17</v>
      </c>
      <c r="B1935" s="7" t="s">
        <v>34</v>
      </c>
      <c r="C1935" s="4">
        <v>17</v>
      </c>
      <c r="D1935" s="4">
        <v>2965221</v>
      </c>
      <c r="E1935" s="4">
        <v>8903671</v>
      </c>
      <c r="F1935" s="4">
        <v>0</v>
      </c>
      <c r="G1935" s="4">
        <v>0</v>
      </c>
    </row>
    <row r="1936" spans="1:7" x14ac:dyDescent="0.8">
      <c r="A1936" s="2" t="s">
        <v>17</v>
      </c>
      <c r="B1936" s="2" t="s">
        <v>488</v>
      </c>
      <c r="C1936" s="4">
        <v>871</v>
      </c>
      <c r="D1936" s="4">
        <v>125481972</v>
      </c>
      <c r="E1936" s="4">
        <v>376784735</v>
      </c>
      <c r="F1936" s="4">
        <v>20000</v>
      </c>
      <c r="G1936" s="4">
        <v>75551</v>
      </c>
    </row>
    <row r="1937" spans="1:7" x14ac:dyDescent="0.8">
      <c r="A1937" s="2" t="s">
        <v>17</v>
      </c>
      <c r="B1937" s="5" t="s">
        <v>488</v>
      </c>
      <c r="C1937" s="4">
        <v>871</v>
      </c>
      <c r="D1937" s="4">
        <v>125481972</v>
      </c>
      <c r="E1937" s="4">
        <v>376784735</v>
      </c>
      <c r="F1937" s="4">
        <v>20000</v>
      </c>
      <c r="G1937" s="4">
        <v>75551</v>
      </c>
    </row>
    <row r="1938" spans="1:7" x14ac:dyDescent="0.8">
      <c r="A1938" s="2" t="s">
        <v>17</v>
      </c>
      <c r="B1938" s="6" t="s">
        <v>485</v>
      </c>
      <c r="C1938" s="4">
        <v>871</v>
      </c>
      <c r="D1938" s="4">
        <v>125481972</v>
      </c>
      <c r="E1938" s="4">
        <v>376784735</v>
      </c>
      <c r="F1938" s="4">
        <v>20000</v>
      </c>
      <c r="G1938" s="4">
        <v>75551</v>
      </c>
    </row>
    <row r="1939" spans="1:7" x14ac:dyDescent="0.8">
      <c r="A1939" s="2" t="s">
        <v>17</v>
      </c>
      <c r="B1939" s="7" t="s">
        <v>23</v>
      </c>
      <c r="C1939" s="4">
        <v>576</v>
      </c>
      <c r="D1939" s="4">
        <v>88699039</v>
      </c>
      <c r="E1939" s="4">
        <v>266336624</v>
      </c>
      <c r="F1939" s="4">
        <v>20000</v>
      </c>
      <c r="G1939" s="4">
        <v>75551</v>
      </c>
    </row>
    <row r="1940" spans="1:7" x14ac:dyDescent="0.8">
      <c r="A1940" s="2" t="s">
        <v>17</v>
      </c>
      <c r="B1940" s="7" t="s">
        <v>30</v>
      </c>
      <c r="C1940" s="4">
        <v>295</v>
      </c>
      <c r="D1940" s="4">
        <v>36782933</v>
      </c>
      <c r="E1940" s="4">
        <v>110448111</v>
      </c>
      <c r="F1940" s="4">
        <v>0</v>
      </c>
      <c r="G1940" s="4">
        <v>0</v>
      </c>
    </row>
    <row r="1941" spans="1:7" x14ac:dyDescent="0.8">
      <c r="A1941" s="2" t="s">
        <v>407</v>
      </c>
      <c r="B1941"/>
      <c r="C1941" s="4">
        <v>41840</v>
      </c>
      <c r="D1941" s="4">
        <v>962297070</v>
      </c>
      <c r="E1941" s="4">
        <v>2889489568</v>
      </c>
      <c r="F1941" s="4">
        <v>223182965</v>
      </c>
      <c r="G1941" s="4">
        <v>349182128</v>
      </c>
    </row>
    <row r="1942" spans="1:7" x14ac:dyDescent="0.8">
      <c r="A1942" s="2" t="s">
        <v>199</v>
      </c>
      <c r="B1942" s="2" t="s">
        <v>472</v>
      </c>
      <c r="C1942" s="4">
        <v>656</v>
      </c>
      <c r="D1942" s="4">
        <v>1018204</v>
      </c>
      <c r="E1942" s="4">
        <v>3057364</v>
      </c>
      <c r="F1942" s="4">
        <v>0</v>
      </c>
      <c r="G1942" s="4">
        <v>0</v>
      </c>
    </row>
    <row r="1943" spans="1:7" x14ac:dyDescent="0.8">
      <c r="A1943" s="2" t="s">
        <v>199</v>
      </c>
      <c r="B1943" s="5" t="s">
        <v>472</v>
      </c>
      <c r="C1943" s="4">
        <v>656</v>
      </c>
      <c r="D1943" s="4">
        <v>1018204</v>
      </c>
      <c r="E1943" s="4">
        <v>3057364</v>
      </c>
      <c r="F1943" s="4">
        <v>0</v>
      </c>
      <c r="G1943" s="4">
        <v>0</v>
      </c>
    </row>
    <row r="1944" spans="1:7" x14ac:dyDescent="0.8">
      <c r="A1944" s="2" t="s">
        <v>199</v>
      </c>
      <c r="B1944" s="6" t="s">
        <v>472</v>
      </c>
      <c r="C1944" s="4">
        <v>656</v>
      </c>
      <c r="D1944" s="4">
        <v>1018204</v>
      </c>
      <c r="E1944" s="4">
        <v>3057364</v>
      </c>
      <c r="F1944" s="4">
        <v>0</v>
      </c>
      <c r="G1944" s="4">
        <v>0</v>
      </c>
    </row>
    <row r="1945" spans="1:7" x14ac:dyDescent="0.8">
      <c r="A1945" s="2" t="s">
        <v>199</v>
      </c>
      <c r="B1945" s="7">
        <v>0</v>
      </c>
      <c r="C1945" s="4">
        <v>574</v>
      </c>
      <c r="D1945" s="4">
        <v>0</v>
      </c>
      <c r="E1945" s="4">
        <v>0</v>
      </c>
      <c r="F1945" s="4">
        <v>0</v>
      </c>
      <c r="G1945" s="4">
        <v>0</v>
      </c>
    </row>
    <row r="1946" spans="1:7" x14ac:dyDescent="0.8">
      <c r="A1946" s="2" t="s">
        <v>199</v>
      </c>
      <c r="B1946" s="7">
        <v>1</v>
      </c>
      <c r="C1946" s="4">
        <v>82</v>
      </c>
      <c r="D1946" s="4">
        <v>1018204</v>
      </c>
      <c r="E1946" s="4">
        <v>3057364</v>
      </c>
      <c r="F1946" s="4">
        <v>0</v>
      </c>
      <c r="G1946" s="4">
        <v>0</v>
      </c>
    </row>
    <row r="1947" spans="1:7" x14ac:dyDescent="0.8">
      <c r="A1947" s="2" t="s">
        <v>199</v>
      </c>
      <c r="B1947" s="2">
        <v>2</v>
      </c>
      <c r="C1947" s="4">
        <v>10678</v>
      </c>
      <c r="D1947" s="4">
        <v>258010214</v>
      </c>
      <c r="E1947" s="4">
        <v>774727446</v>
      </c>
      <c r="F1947" s="4">
        <v>82472723</v>
      </c>
      <c r="G1947" s="4">
        <v>148576689</v>
      </c>
    </row>
    <row r="1948" spans="1:7" x14ac:dyDescent="0.8">
      <c r="A1948" s="2" t="s">
        <v>199</v>
      </c>
      <c r="B1948" s="5">
        <v>2</v>
      </c>
      <c r="C1948" s="4">
        <v>10678</v>
      </c>
      <c r="D1948" s="4">
        <v>258010214</v>
      </c>
      <c r="E1948" s="4">
        <v>774727446</v>
      </c>
      <c r="F1948" s="4">
        <v>82472723</v>
      </c>
      <c r="G1948" s="4">
        <v>148576689</v>
      </c>
    </row>
    <row r="1949" spans="1:7" x14ac:dyDescent="0.8">
      <c r="A1949" s="2" t="s">
        <v>199</v>
      </c>
      <c r="B1949" s="6">
        <v>2</v>
      </c>
      <c r="C1949" s="4">
        <v>10678</v>
      </c>
      <c r="D1949" s="4">
        <v>258010214</v>
      </c>
      <c r="E1949" s="4">
        <v>774727446</v>
      </c>
      <c r="F1949" s="4">
        <v>82472723</v>
      </c>
      <c r="G1949" s="4">
        <v>148576689</v>
      </c>
    </row>
    <row r="1950" spans="1:7" x14ac:dyDescent="0.8">
      <c r="A1950" s="2" t="s">
        <v>199</v>
      </c>
      <c r="B1950" s="7">
        <v>2</v>
      </c>
      <c r="C1950" s="4">
        <v>10678</v>
      </c>
      <c r="D1950" s="4">
        <v>258010214</v>
      </c>
      <c r="E1950" s="4">
        <v>774727446</v>
      </c>
      <c r="F1950" s="4">
        <v>82472723</v>
      </c>
      <c r="G1950" s="4">
        <v>148576689</v>
      </c>
    </row>
    <row r="1951" spans="1:7" x14ac:dyDescent="0.8">
      <c r="A1951" s="2" t="s">
        <v>199</v>
      </c>
      <c r="B1951" s="2" t="s">
        <v>485</v>
      </c>
      <c r="C1951" s="4">
        <v>29</v>
      </c>
      <c r="D1951" s="4">
        <v>3286789</v>
      </c>
      <c r="E1951" s="4">
        <v>9869237</v>
      </c>
      <c r="F1951" s="4">
        <v>0</v>
      </c>
      <c r="G1951" s="4">
        <v>0</v>
      </c>
    </row>
    <row r="1952" spans="1:7" x14ac:dyDescent="0.8">
      <c r="A1952" s="2" t="s">
        <v>199</v>
      </c>
      <c r="B1952" s="5" t="s">
        <v>485</v>
      </c>
      <c r="C1952" s="4">
        <v>29</v>
      </c>
      <c r="D1952" s="4">
        <v>3286789</v>
      </c>
      <c r="E1952" s="4">
        <v>9869237</v>
      </c>
      <c r="F1952" s="4">
        <v>0</v>
      </c>
      <c r="G1952" s="4">
        <v>0</v>
      </c>
    </row>
    <row r="1953" spans="1:7" x14ac:dyDescent="0.8">
      <c r="A1953" s="2" t="s">
        <v>199</v>
      </c>
      <c r="B1953" s="6">
        <v>3</v>
      </c>
      <c r="C1953" s="4">
        <v>29</v>
      </c>
      <c r="D1953" s="4">
        <v>3286789</v>
      </c>
      <c r="E1953" s="4">
        <v>9869237</v>
      </c>
      <c r="F1953" s="4">
        <v>0</v>
      </c>
      <c r="G1953" s="4">
        <v>0</v>
      </c>
    </row>
    <row r="1954" spans="1:7" x14ac:dyDescent="0.8">
      <c r="A1954" s="2" t="s">
        <v>199</v>
      </c>
      <c r="B1954" s="7">
        <v>3</v>
      </c>
      <c r="C1954" s="4">
        <v>29</v>
      </c>
      <c r="D1954" s="4">
        <v>3286789</v>
      </c>
      <c r="E1954" s="4">
        <v>9869237</v>
      </c>
      <c r="F1954" s="4">
        <v>0</v>
      </c>
      <c r="G1954" s="4">
        <v>0</v>
      </c>
    </row>
    <row r="1955" spans="1:7" x14ac:dyDescent="0.8">
      <c r="A1955" s="2" t="s">
        <v>199</v>
      </c>
      <c r="B1955" s="2" t="s">
        <v>471</v>
      </c>
      <c r="C1955" s="4">
        <v>20</v>
      </c>
      <c r="D1955" s="4">
        <v>10524059</v>
      </c>
      <c r="E1955" s="4">
        <v>31600591</v>
      </c>
      <c r="F1955" s="4">
        <v>0</v>
      </c>
      <c r="G1955" s="4">
        <v>0</v>
      </c>
    </row>
    <row r="1956" spans="1:7" x14ac:dyDescent="0.8">
      <c r="A1956" s="2" t="s">
        <v>199</v>
      </c>
      <c r="B1956" s="5" t="s">
        <v>471</v>
      </c>
      <c r="C1956" s="4">
        <v>20</v>
      </c>
      <c r="D1956" s="4">
        <v>10524059</v>
      </c>
      <c r="E1956" s="4">
        <v>31600591</v>
      </c>
      <c r="F1956" s="4">
        <v>0</v>
      </c>
      <c r="G1956" s="4">
        <v>0</v>
      </c>
    </row>
    <row r="1957" spans="1:7" x14ac:dyDescent="0.8">
      <c r="A1957" s="2" t="s">
        <v>199</v>
      </c>
      <c r="B1957" s="6" t="s">
        <v>34</v>
      </c>
      <c r="C1957" s="4">
        <v>19</v>
      </c>
      <c r="D1957" s="4">
        <v>9996222</v>
      </c>
      <c r="E1957" s="4">
        <v>30015655</v>
      </c>
      <c r="F1957" s="4">
        <v>0</v>
      </c>
      <c r="G1957" s="4">
        <v>0</v>
      </c>
    </row>
    <row r="1958" spans="1:7" x14ac:dyDescent="0.8">
      <c r="A1958" s="2" t="s">
        <v>199</v>
      </c>
      <c r="B1958" s="7" t="s">
        <v>34</v>
      </c>
      <c r="C1958" s="4">
        <v>19</v>
      </c>
      <c r="D1958" s="4">
        <v>9996222</v>
      </c>
      <c r="E1958" s="4">
        <v>30015655</v>
      </c>
      <c r="F1958" s="4">
        <v>0</v>
      </c>
      <c r="G1958" s="4">
        <v>0</v>
      </c>
    </row>
    <row r="1959" spans="1:7" x14ac:dyDescent="0.8">
      <c r="A1959" s="2" t="s">
        <v>199</v>
      </c>
      <c r="B1959" s="6" t="s">
        <v>131</v>
      </c>
      <c r="C1959" s="4">
        <v>1</v>
      </c>
      <c r="D1959" s="4">
        <v>527837</v>
      </c>
      <c r="E1959" s="4">
        <v>1584936</v>
      </c>
      <c r="F1959" s="4">
        <v>0</v>
      </c>
      <c r="G1959" s="4">
        <v>0</v>
      </c>
    </row>
    <row r="1960" spans="1:7" x14ac:dyDescent="0.8">
      <c r="A1960" s="2" t="s">
        <v>199</v>
      </c>
      <c r="B1960" s="7" t="s">
        <v>131</v>
      </c>
      <c r="C1960" s="4">
        <v>1</v>
      </c>
      <c r="D1960" s="4">
        <v>527837</v>
      </c>
      <c r="E1960" s="4">
        <v>1584936</v>
      </c>
      <c r="F1960" s="4">
        <v>0</v>
      </c>
      <c r="G1960" s="4">
        <v>0</v>
      </c>
    </row>
    <row r="1961" spans="1:7" x14ac:dyDescent="0.8">
      <c r="A1961" s="2" t="s">
        <v>199</v>
      </c>
      <c r="B1961" s="2" t="s">
        <v>488</v>
      </c>
      <c r="C1961" s="4">
        <v>642</v>
      </c>
      <c r="D1961" s="4">
        <v>247922208</v>
      </c>
      <c r="E1961" s="4">
        <v>744436017</v>
      </c>
      <c r="F1961" s="4">
        <v>1906500</v>
      </c>
      <c r="G1961" s="4">
        <v>3415700</v>
      </c>
    </row>
    <row r="1962" spans="1:7" x14ac:dyDescent="0.8">
      <c r="A1962" s="2" t="s">
        <v>199</v>
      </c>
      <c r="B1962" s="5" t="s">
        <v>488</v>
      </c>
      <c r="C1962" s="4">
        <v>642</v>
      </c>
      <c r="D1962" s="4">
        <v>247922208</v>
      </c>
      <c r="E1962" s="4">
        <v>744436017</v>
      </c>
      <c r="F1962" s="4">
        <v>1906500</v>
      </c>
      <c r="G1962" s="4">
        <v>3415700</v>
      </c>
    </row>
    <row r="1963" spans="1:7" x14ac:dyDescent="0.8">
      <c r="A1963" s="2" t="s">
        <v>199</v>
      </c>
      <c r="B1963" s="6" t="s">
        <v>485</v>
      </c>
      <c r="C1963" s="4">
        <v>642</v>
      </c>
      <c r="D1963" s="4">
        <v>247922208</v>
      </c>
      <c r="E1963" s="4">
        <v>744436017</v>
      </c>
      <c r="F1963" s="4">
        <v>1906500</v>
      </c>
      <c r="G1963" s="4">
        <v>3415700</v>
      </c>
    </row>
    <row r="1964" spans="1:7" x14ac:dyDescent="0.8">
      <c r="A1964" s="2" t="s">
        <v>199</v>
      </c>
      <c r="B1964" s="7" t="s">
        <v>23</v>
      </c>
      <c r="C1964" s="4">
        <v>515</v>
      </c>
      <c r="D1964" s="4">
        <v>168650464</v>
      </c>
      <c r="E1964" s="4">
        <v>506406751</v>
      </c>
      <c r="F1964" s="4">
        <v>1906500</v>
      </c>
      <c r="G1964" s="4">
        <v>3415700</v>
      </c>
    </row>
    <row r="1965" spans="1:7" x14ac:dyDescent="0.8">
      <c r="A1965" s="2" t="s">
        <v>199</v>
      </c>
      <c r="B1965" s="7" t="s">
        <v>30</v>
      </c>
      <c r="C1965" s="4">
        <v>127</v>
      </c>
      <c r="D1965" s="4">
        <v>79271744</v>
      </c>
      <c r="E1965" s="4">
        <v>238029266</v>
      </c>
      <c r="F1965" s="4">
        <v>0</v>
      </c>
      <c r="G1965" s="4">
        <v>0</v>
      </c>
    </row>
    <row r="1966" spans="1:7" x14ac:dyDescent="0.8">
      <c r="A1966" s="2" t="s">
        <v>408</v>
      </c>
      <c r="B1966"/>
      <c r="C1966" s="4">
        <v>12025</v>
      </c>
      <c r="D1966" s="4">
        <v>520761474</v>
      </c>
      <c r="E1966" s="4">
        <v>1563690655</v>
      </c>
      <c r="F1966" s="4">
        <v>84379223</v>
      </c>
      <c r="G1966" s="4">
        <v>151992389</v>
      </c>
    </row>
    <row r="1967" spans="1:7" x14ac:dyDescent="0.8">
      <c r="A1967" s="2" t="s">
        <v>140</v>
      </c>
      <c r="B1967" s="2" t="s">
        <v>472</v>
      </c>
      <c r="C1967" s="4">
        <v>186</v>
      </c>
      <c r="D1967" s="4">
        <v>412517</v>
      </c>
      <c r="E1967" s="4">
        <v>1238665</v>
      </c>
      <c r="F1967" s="4">
        <v>0</v>
      </c>
      <c r="G1967" s="4">
        <v>0</v>
      </c>
    </row>
    <row r="1968" spans="1:7" x14ac:dyDescent="0.8">
      <c r="A1968" s="2" t="s">
        <v>140</v>
      </c>
      <c r="B1968" s="5" t="s">
        <v>472</v>
      </c>
      <c r="C1968" s="4">
        <v>186</v>
      </c>
      <c r="D1968" s="4">
        <v>412517</v>
      </c>
      <c r="E1968" s="4">
        <v>1238665</v>
      </c>
      <c r="F1968" s="4">
        <v>0</v>
      </c>
      <c r="G1968" s="4">
        <v>0</v>
      </c>
    </row>
    <row r="1969" spans="1:7" x14ac:dyDescent="0.8">
      <c r="A1969" s="2" t="s">
        <v>140</v>
      </c>
      <c r="B1969" s="6" t="s">
        <v>472</v>
      </c>
      <c r="C1969" s="4">
        <v>186</v>
      </c>
      <c r="D1969" s="4">
        <v>412517</v>
      </c>
      <c r="E1969" s="4">
        <v>1238665</v>
      </c>
      <c r="F1969" s="4">
        <v>0</v>
      </c>
      <c r="G1969" s="4">
        <v>0</v>
      </c>
    </row>
    <row r="1970" spans="1:7" x14ac:dyDescent="0.8">
      <c r="A1970" s="2" t="s">
        <v>140</v>
      </c>
      <c r="B1970" s="7">
        <v>0</v>
      </c>
      <c r="C1970" s="4">
        <v>156</v>
      </c>
      <c r="D1970" s="4">
        <v>0</v>
      </c>
      <c r="E1970" s="4">
        <v>0</v>
      </c>
      <c r="F1970" s="4">
        <v>0</v>
      </c>
      <c r="G1970" s="4">
        <v>0</v>
      </c>
    </row>
    <row r="1971" spans="1:7" x14ac:dyDescent="0.8">
      <c r="A1971" s="2" t="s">
        <v>140</v>
      </c>
      <c r="B1971" s="7">
        <v>1</v>
      </c>
      <c r="C1971" s="4">
        <v>30</v>
      </c>
      <c r="D1971" s="4">
        <v>412517</v>
      </c>
      <c r="E1971" s="4">
        <v>1238665</v>
      </c>
      <c r="F1971" s="4">
        <v>0</v>
      </c>
      <c r="G1971" s="4">
        <v>0</v>
      </c>
    </row>
    <row r="1972" spans="1:7" x14ac:dyDescent="0.8">
      <c r="A1972" s="2" t="s">
        <v>140</v>
      </c>
      <c r="B1972" s="2">
        <v>2</v>
      </c>
      <c r="C1972" s="4">
        <v>5422</v>
      </c>
      <c r="D1972" s="4">
        <v>139207235</v>
      </c>
      <c r="E1972" s="4">
        <v>417997581</v>
      </c>
      <c r="F1972" s="4">
        <v>42313404</v>
      </c>
      <c r="G1972" s="4">
        <v>81558585</v>
      </c>
    </row>
    <row r="1973" spans="1:7" x14ac:dyDescent="0.8">
      <c r="A1973" s="2" t="s">
        <v>140</v>
      </c>
      <c r="B1973" s="5">
        <v>2</v>
      </c>
      <c r="C1973" s="4">
        <v>5422</v>
      </c>
      <c r="D1973" s="4">
        <v>139207235</v>
      </c>
      <c r="E1973" s="4">
        <v>417997581</v>
      </c>
      <c r="F1973" s="4">
        <v>42313404</v>
      </c>
      <c r="G1973" s="4">
        <v>81558585</v>
      </c>
    </row>
    <row r="1974" spans="1:7" x14ac:dyDescent="0.8">
      <c r="A1974" s="2" t="s">
        <v>140</v>
      </c>
      <c r="B1974" s="6">
        <v>2</v>
      </c>
      <c r="C1974" s="4">
        <v>5422</v>
      </c>
      <c r="D1974" s="4">
        <v>139207235</v>
      </c>
      <c r="E1974" s="4">
        <v>417997581</v>
      </c>
      <c r="F1974" s="4">
        <v>42313404</v>
      </c>
      <c r="G1974" s="4">
        <v>81558585</v>
      </c>
    </row>
    <row r="1975" spans="1:7" x14ac:dyDescent="0.8">
      <c r="A1975" s="2" t="s">
        <v>140</v>
      </c>
      <c r="B1975" s="7">
        <v>2</v>
      </c>
      <c r="C1975" s="4">
        <v>5422</v>
      </c>
      <c r="D1975" s="4">
        <v>139207235</v>
      </c>
      <c r="E1975" s="4">
        <v>417997581</v>
      </c>
      <c r="F1975" s="4">
        <v>42313404</v>
      </c>
      <c r="G1975" s="4">
        <v>81558585</v>
      </c>
    </row>
    <row r="1976" spans="1:7" x14ac:dyDescent="0.8">
      <c r="A1976" s="2" t="s">
        <v>140</v>
      </c>
      <c r="B1976" s="2" t="s">
        <v>485</v>
      </c>
      <c r="C1976" s="4">
        <v>30</v>
      </c>
      <c r="D1976" s="4">
        <v>2619797</v>
      </c>
      <c r="E1976" s="4">
        <v>7866465</v>
      </c>
      <c r="F1976" s="4">
        <v>0</v>
      </c>
      <c r="G1976" s="4">
        <v>0</v>
      </c>
    </row>
    <row r="1977" spans="1:7" x14ac:dyDescent="0.8">
      <c r="A1977" s="2" t="s">
        <v>140</v>
      </c>
      <c r="B1977" s="5" t="s">
        <v>485</v>
      </c>
      <c r="C1977" s="4">
        <v>30</v>
      </c>
      <c r="D1977" s="4">
        <v>2619797</v>
      </c>
      <c r="E1977" s="4">
        <v>7866465</v>
      </c>
      <c r="F1977" s="4">
        <v>0</v>
      </c>
      <c r="G1977" s="4">
        <v>0</v>
      </c>
    </row>
    <row r="1978" spans="1:7" x14ac:dyDescent="0.8">
      <c r="A1978" s="2" t="s">
        <v>140</v>
      </c>
      <c r="B1978" s="6">
        <v>3</v>
      </c>
      <c r="C1978" s="4">
        <v>30</v>
      </c>
      <c r="D1978" s="4">
        <v>2619797</v>
      </c>
      <c r="E1978" s="4">
        <v>7866465</v>
      </c>
      <c r="F1978" s="4">
        <v>0</v>
      </c>
      <c r="G1978" s="4">
        <v>0</v>
      </c>
    </row>
    <row r="1979" spans="1:7" x14ac:dyDescent="0.8">
      <c r="A1979" s="2" t="s">
        <v>140</v>
      </c>
      <c r="B1979" s="7">
        <v>3</v>
      </c>
      <c r="C1979" s="4">
        <v>30</v>
      </c>
      <c r="D1979" s="4">
        <v>2619797</v>
      </c>
      <c r="E1979" s="4">
        <v>7866465</v>
      </c>
      <c r="F1979" s="4">
        <v>0</v>
      </c>
      <c r="G1979" s="4">
        <v>0</v>
      </c>
    </row>
    <row r="1980" spans="1:7" x14ac:dyDescent="0.8">
      <c r="A1980" s="2" t="s">
        <v>140</v>
      </c>
      <c r="B1980" s="2" t="s">
        <v>488</v>
      </c>
      <c r="C1980" s="4">
        <v>194</v>
      </c>
      <c r="D1980" s="4">
        <v>55168100</v>
      </c>
      <c r="E1980" s="4">
        <v>165653252</v>
      </c>
      <c r="F1980" s="4">
        <v>0</v>
      </c>
      <c r="G1980" s="4">
        <v>0</v>
      </c>
    </row>
    <row r="1981" spans="1:7" x14ac:dyDescent="0.8">
      <c r="A1981" s="2" t="s">
        <v>140</v>
      </c>
      <c r="B1981" s="5" t="s">
        <v>488</v>
      </c>
      <c r="C1981" s="4">
        <v>194</v>
      </c>
      <c r="D1981" s="4">
        <v>55168100</v>
      </c>
      <c r="E1981" s="4">
        <v>165653252</v>
      </c>
      <c r="F1981" s="4">
        <v>0</v>
      </c>
      <c r="G1981" s="4">
        <v>0</v>
      </c>
    </row>
    <row r="1982" spans="1:7" x14ac:dyDescent="0.8">
      <c r="A1982" s="2" t="s">
        <v>140</v>
      </c>
      <c r="B1982" s="6" t="s">
        <v>485</v>
      </c>
      <c r="C1982" s="4">
        <v>194</v>
      </c>
      <c r="D1982" s="4">
        <v>55168100</v>
      </c>
      <c r="E1982" s="4">
        <v>165653252</v>
      </c>
      <c r="F1982" s="4">
        <v>0</v>
      </c>
      <c r="G1982" s="4">
        <v>0</v>
      </c>
    </row>
    <row r="1983" spans="1:7" x14ac:dyDescent="0.8">
      <c r="A1983" s="2" t="s">
        <v>140</v>
      </c>
      <c r="B1983" s="7" t="s">
        <v>23</v>
      </c>
      <c r="C1983" s="4">
        <v>175</v>
      </c>
      <c r="D1983" s="4">
        <v>52308225</v>
      </c>
      <c r="E1983" s="4">
        <v>157065905</v>
      </c>
      <c r="F1983" s="4">
        <v>0</v>
      </c>
      <c r="G1983" s="4">
        <v>0</v>
      </c>
    </row>
    <row r="1984" spans="1:7" x14ac:dyDescent="0.8">
      <c r="A1984" s="2" t="s">
        <v>140</v>
      </c>
      <c r="B1984" s="7" t="s">
        <v>30</v>
      </c>
      <c r="C1984" s="4">
        <v>19</v>
      </c>
      <c r="D1984" s="4">
        <v>2859875</v>
      </c>
      <c r="E1984" s="4">
        <v>8587347</v>
      </c>
      <c r="F1984" s="4">
        <v>0</v>
      </c>
      <c r="G1984" s="4">
        <v>0</v>
      </c>
    </row>
    <row r="1985" spans="1:7" x14ac:dyDescent="0.8">
      <c r="A1985" s="2" t="s">
        <v>409</v>
      </c>
      <c r="B1985"/>
      <c r="C1985" s="4">
        <v>5832</v>
      </c>
      <c r="D1985" s="4">
        <v>197407649</v>
      </c>
      <c r="E1985" s="4">
        <v>592755963</v>
      </c>
      <c r="F1985" s="4">
        <v>42313404</v>
      </c>
      <c r="G1985" s="4">
        <v>81558585</v>
      </c>
    </row>
    <row r="1986" spans="1:7" x14ac:dyDescent="0.8">
      <c r="A1986" s="2" t="s">
        <v>159</v>
      </c>
      <c r="B1986" s="2" t="s">
        <v>472</v>
      </c>
      <c r="C1986" s="4">
        <v>415</v>
      </c>
      <c r="D1986" s="4">
        <v>402937</v>
      </c>
      <c r="E1986" s="4">
        <v>1209899</v>
      </c>
      <c r="F1986" s="4">
        <v>0</v>
      </c>
      <c r="G1986" s="4">
        <v>0</v>
      </c>
    </row>
    <row r="1987" spans="1:7" x14ac:dyDescent="0.8">
      <c r="A1987" s="2" t="s">
        <v>159</v>
      </c>
      <c r="B1987" s="5" t="s">
        <v>472</v>
      </c>
      <c r="C1987" s="4">
        <v>415</v>
      </c>
      <c r="D1987" s="4">
        <v>402937</v>
      </c>
      <c r="E1987" s="4">
        <v>1209899</v>
      </c>
      <c r="F1987" s="4">
        <v>0</v>
      </c>
      <c r="G1987" s="4">
        <v>0</v>
      </c>
    </row>
    <row r="1988" spans="1:7" x14ac:dyDescent="0.8">
      <c r="A1988" s="2" t="s">
        <v>159</v>
      </c>
      <c r="B1988" s="6" t="s">
        <v>472</v>
      </c>
      <c r="C1988" s="4">
        <v>415</v>
      </c>
      <c r="D1988" s="4">
        <v>402937</v>
      </c>
      <c r="E1988" s="4">
        <v>1209899</v>
      </c>
      <c r="F1988" s="4">
        <v>0</v>
      </c>
      <c r="G1988" s="4">
        <v>0</v>
      </c>
    </row>
    <row r="1989" spans="1:7" x14ac:dyDescent="0.8">
      <c r="A1989" s="2" t="s">
        <v>159</v>
      </c>
      <c r="B1989" s="7">
        <v>0</v>
      </c>
      <c r="C1989" s="4">
        <v>376</v>
      </c>
      <c r="D1989" s="4">
        <v>0</v>
      </c>
      <c r="E1989" s="4">
        <v>0</v>
      </c>
      <c r="F1989" s="4">
        <v>0</v>
      </c>
      <c r="G1989" s="4">
        <v>0</v>
      </c>
    </row>
    <row r="1990" spans="1:7" x14ac:dyDescent="0.8">
      <c r="A1990" s="2" t="s">
        <v>159</v>
      </c>
      <c r="B1990" s="7">
        <v>1</v>
      </c>
      <c r="C1990" s="4">
        <v>39</v>
      </c>
      <c r="D1990" s="4">
        <v>402937</v>
      </c>
      <c r="E1990" s="4">
        <v>1209899</v>
      </c>
      <c r="F1990" s="4">
        <v>0</v>
      </c>
      <c r="G1990" s="4">
        <v>0</v>
      </c>
    </row>
    <row r="1991" spans="1:7" x14ac:dyDescent="0.8">
      <c r="A1991" s="2" t="s">
        <v>159</v>
      </c>
      <c r="B1991" s="2">
        <v>2</v>
      </c>
      <c r="C1991" s="4">
        <v>3479</v>
      </c>
      <c r="D1991" s="4">
        <v>50888086</v>
      </c>
      <c r="E1991" s="4">
        <v>152801578</v>
      </c>
      <c r="F1991" s="4">
        <v>26554162</v>
      </c>
      <c r="G1991" s="4">
        <v>39171754</v>
      </c>
    </row>
    <row r="1992" spans="1:7" x14ac:dyDescent="0.8">
      <c r="A1992" s="2" t="s">
        <v>159</v>
      </c>
      <c r="B1992" s="5">
        <v>2</v>
      </c>
      <c r="C1992" s="4">
        <v>3479</v>
      </c>
      <c r="D1992" s="4">
        <v>50888086</v>
      </c>
      <c r="E1992" s="4">
        <v>152801578</v>
      </c>
      <c r="F1992" s="4">
        <v>26554162</v>
      </c>
      <c r="G1992" s="4">
        <v>39171754</v>
      </c>
    </row>
    <row r="1993" spans="1:7" x14ac:dyDescent="0.8">
      <c r="A1993" s="2" t="s">
        <v>159</v>
      </c>
      <c r="B1993" s="6">
        <v>2</v>
      </c>
      <c r="C1993" s="4">
        <v>3479</v>
      </c>
      <c r="D1993" s="4">
        <v>50888086</v>
      </c>
      <c r="E1993" s="4">
        <v>152801578</v>
      </c>
      <c r="F1993" s="4">
        <v>26554162</v>
      </c>
      <c r="G1993" s="4">
        <v>39171754</v>
      </c>
    </row>
    <row r="1994" spans="1:7" x14ac:dyDescent="0.8">
      <c r="A1994" s="2" t="s">
        <v>159</v>
      </c>
      <c r="B1994" s="7">
        <v>2</v>
      </c>
      <c r="C1994" s="4">
        <v>3479</v>
      </c>
      <c r="D1994" s="4">
        <v>50888086</v>
      </c>
      <c r="E1994" s="4">
        <v>152801578</v>
      </c>
      <c r="F1994" s="4">
        <v>26554162</v>
      </c>
      <c r="G1994" s="4">
        <v>39171754</v>
      </c>
    </row>
    <row r="1995" spans="1:7" x14ac:dyDescent="0.8">
      <c r="A1995" s="2" t="s">
        <v>159</v>
      </c>
      <c r="B1995" s="2" t="s">
        <v>485</v>
      </c>
      <c r="C1995" s="4">
        <v>51</v>
      </c>
      <c r="D1995" s="4">
        <v>1856727</v>
      </c>
      <c r="E1995" s="4">
        <v>5575201</v>
      </c>
      <c r="F1995" s="4">
        <v>0</v>
      </c>
      <c r="G1995" s="4">
        <v>0</v>
      </c>
    </row>
    <row r="1996" spans="1:7" x14ac:dyDescent="0.8">
      <c r="A1996" s="2" t="s">
        <v>159</v>
      </c>
      <c r="B1996" s="5" t="s">
        <v>485</v>
      </c>
      <c r="C1996" s="4">
        <v>51</v>
      </c>
      <c r="D1996" s="4">
        <v>1856727</v>
      </c>
      <c r="E1996" s="4">
        <v>5575201</v>
      </c>
      <c r="F1996" s="4">
        <v>0</v>
      </c>
      <c r="G1996" s="4">
        <v>0</v>
      </c>
    </row>
    <row r="1997" spans="1:7" x14ac:dyDescent="0.8">
      <c r="A1997" s="2" t="s">
        <v>159</v>
      </c>
      <c r="B1997" s="6">
        <v>3</v>
      </c>
      <c r="C1997" s="4">
        <v>51</v>
      </c>
      <c r="D1997" s="4">
        <v>1856727</v>
      </c>
      <c r="E1997" s="4">
        <v>5575201</v>
      </c>
      <c r="F1997" s="4">
        <v>0</v>
      </c>
      <c r="G1997" s="4">
        <v>0</v>
      </c>
    </row>
    <row r="1998" spans="1:7" x14ac:dyDescent="0.8">
      <c r="A1998" s="2" t="s">
        <v>159</v>
      </c>
      <c r="B1998" s="7">
        <v>3</v>
      </c>
      <c r="C1998" s="4">
        <v>51</v>
      </c>
      <c r="D1998" s="4">
        <v>1856727</v>
      </c>
      <c r="E1998" s="4">
        <v>5575201</v>
      </c>
      <c r="F1998" s="4">
        <v>0</v>
      </c>
      <c r="G1998" s="4">
        <v>0</v>
      </c>
    </row>
    <row r="1999" spans="1:7" x14ac:dyDescent="0.8">
      <c r="A1999" s="2" t="s">
        <v>159</v>
      </c>
      <c r="B1999" s="2" t="s">
        <v>471</v>
      </c>
      <c r="C1999" s="4">
        <v>26</v>
      </c>
      <c r="D1999" s="4">
        <v>49265085</v>
      </c>
      <c r="E1999" s="4">
        <v>147928268</v>
      </c>
      <c r="F1999" s="4">
        <v>0</v>
      </c>
      <c r="G1999" s="4">
        <v>0</v>
      </c>
    </row>
    <row r="2000" spans="1:7" x14ac:dyDescent="0.8">
      <c r="A2000" s="2" t="s">
        <v>159</v>
      </c>
      <c r="B2000" s="5" t="s">
        <v>471</v>
      </c>
      <c r="C2000" s="4">
        <v>26</v>
      </c>
      <c r="D2000" s="4">
        <v>49265085</v>
      </c>
      <c r="E2000" s="4">
        <v>147928268</v>
      </c>
      <c r="F2000" s="4">
        <v>0</v>
      </c>
      <c r="G2000" s="4">
        <v>0</v>
      </c>
    </row>
    <row r="2001" spans="1:7" x14ac:dyDescent="0.8">
      <c r="A2001" s="2" t="s">
        <v>159</v>
      </c>
      <c r="B2001" s="6" t="s">
        <v>34</v>
      </c>
      <c r="C2001" s="4">
        <v>19</v>
      </c>
      <c r="D2001" s="4">
        <v>49086331</v>
      </c>
      <c r="E2001" s="4">
        <v>147391525</v>
      </c>
      <c r="F2001" s="4">
        <v>0</v>
      </c>
      <c r="G2001" s="4">
        <v>0</v>
      </c>
    </row>
    <row r="2002" spans="1:7" x14ac:dyDescent="0.8">
      <c r="A2002" s="2" t="s">
        <v>159</v>
      </c>
      <c r="B2002" s="7" t="s">
        <v>34</v>
      </c>
      <c r="C2002" s="4">
        <v>19</v>
      </c>
      <c r="D2002" s="4">
        <v>49086331</v>
      </c>
      <c r="E2002" s="4">
        <v>147391525</v>
      </c>
      <c r="F2002" s="4">
        <v>0</v>
      </c>
      <c r="G2002" s="4">
        <v>0</v>
      </c>
    </row>
    <row r="2003" spans="1:7" x14ac:dyDescent="0.8">
      <c r="A2003" s="2" t="s">
        <v>159</v>
      </c>
      <c r="B2003" s="6" t="s">
        <v>40</v>
      </c>
      <c r="C2003" s="4">
        <v>7</v>
      </c>
      <c r="D2003" s="4">
        <v>178754</v>
      </c>
      <c r="E2003" s="4">
        <v>536743</v>
      </c>
      <c r="F2003" s="4">
        <v>0</v>
      </c>
      <c r="G2003" s="4">
        <v>0</v>
      </c>
    </row>
    <row r="2004" spans="1:7" x14ac:dyDescent="0.8">
      <c r="A2004" s="2" t="s">
        <v>159</v>
      </c>
      <c r="B2004" s="7" t="s">
        <v>40</v>
      </c>
      <c r="C2004" s="4">
        <v>7</v>
      </c>
      <c r="D2004" s="4">
        <v>178754</v>
      </c>
      <c r="E2004" s="4">
        <v>536743</v>
      </c>
      <c r="F2004" s="4">
        <v>0</v>
      </c>
      <c r="G2004" s="4">
        <v>0</v>
      </c>
    </row>
    <row r="2005" spans="1:7" x14ac:dyDescent="0.8">
      <c r="A2005" s="2" t="s">
        <v>159</v>
      </c>
      <c r="B2005" s="2" t="s">
        <v>488</v>
      </c>
      <c r="C2005" s="4">
        <v>262</v>
      </c>
      <c r="D2005" s="4">
        <v>49144546</v>
      </c>
      <c r="E2005" s="4">
        <v>147566329</v>
      </c>
      <c r="F2005" s="4">
        <v>200000</v>
      </c>
      <c r="G2005" s="4">
        <v>480000</v>
      </c>
    </row>
    <row r="2006" spans="1:7" x14ac:dyDescent="0.8">
      <c r="A2006" s="2" t="s">
        <v>159</v>
      </c>
      <c r="B2006" s="5" t="s">
        <v>488</v>
      </c>
      <c r="C2006" s="4">
        <v>262</v>
      </c>
      <c r="D2006" s="4">
        <v>49144546</v>
      </c>
      <c r="E2006" s="4">
        <v>147566329</v>
      </c>
      <c r="F2006" s="4">
        <v>200000</v>
      </c>
      <c r="G2006" s="4">
        <v>480000</v>
      </c>
    </row>
    <row r="2007" spans="1:7" x14ac:dyDescent="0.8">
      <c r="A2007" s="2" t="s">
        <v>159</v>
      </c>
      <c r="B2007" s="6" t="s">
        <v>485</v>
      </c>
      <c r="C2007" s="4">
        <v>262</v>
      </c>
      <c r="D2007" s="4">
        <v>49144546</v>
      </c>
      <c r="E2007" s="4">
        <v>147566329</v>
      </c>
      <c r="F2007" s="4">
        <v>200000</v>
      </c>
      <c r="G2007" s="4">
        <v>480000</v>
      </c>
    </row>
    <row r="2008" spans="1:7" x14ac:dyDescent="0.8">
      <c r="A2008" s="2" t="s">
        <v>159</v>
      </c>
      <c r="B2008" s="7" t="s">
        <v>23</v>
      </c>
      <c r="C2008" s="4">
        <v>192</v>
      </c>
      <c r="D2008" s="4">
        <v>27315529</v>
      </c>
      <c r="E2008" s="4">
        <v>82020340</v>
      </c>
      <c r="F2008" s="4">
        <v>200000</v>
      </c>
      <c r="G2008" s="4">
        <v>480000</v>
      </c>
    </row>
    <row r="2009" spans="1:7" x14ac:dyDescent="0.8">
      <c r="A2009" s="2" t="s">
        <v>159</v>
      </c>
      <c r="B2009" s="7" t="s">
        <v>30</v>
      </c>
      <c r="C2009" s="4">
        <v>70</v>
      </c>
      <c r="D2009" s="4">
        <v>21829017</v>
      </c>
      <c r="E2009" s="4">
        <v>65545989</v>
      </c>
      <c r="F2009" s="4">
        <v>0</v>
      </c>
      <c r="G2009" s="4">
        <v>0</v>
      </c>
    </row>
    <row r="2010" spans="1:7" x14ac:dyDescent="0.8">
      <c r="A2010" s="2" t="s">
        <v>410</v>
      </c>
      <c r="B2010"/>
      <c r="C2010" s="4">
        <v>4233</v>
      </c>
      <c r="D2010" s="4">
        <v>151557381</v>
      </c>
      <c r="E2010" s="4">
        <v>455081275</v>
      </c>
      <c r="F2010" s="4">
        <v>26754162</v>
      </c>
      <c r="G2010" s="4">
        <v>39651754</v>
      </c>
    </row>
    <row r="2011" spans="1:7" x14ac:dyDescent="0.8">
      <c r="A2011" s="2" t="s">
        <v>259</v>
      </c>
      <c r="B2011" s="2" t="s">
        <v>472</v>
      </c>
      <c r="C2011" s="4">
        <v>170</v>
      </c>
      <c r="D2011" s="4">
        <v>82648</v>
      </c>
      <c r="E2011" s="4">
        <v>248167</v>
      </c>
      <c r="F2011" s="4">
        <v>0</v>
      </c>
      <c r="G2011" s="4">
        <v>0</v>
      </c>
    </row>
    <row r="2012" spans="1:7" x14ac:dyDescent="0.8">
      <c r="A2012" s="2" t="s">
        <v>259</v>
      </c>
      <c r="B2012" s="5" t="s">
        <v>472</v>
      </c>
      <c r="C2012" s="4">
        <v>170</v>
      </c>
      <c r="D2012" s="4">
        <v>82648</v>
      </c>
      <c r="E2012" s="4">
        <v>248167</v>
      </c>
      <c r="F2012" s="4">
        <v>0</v>
      </c>
      <c r="G2012" s="4">
        <v>0</v>
      </c>
    </row>
    <row r="2013" spans="1:7" x14ac:dyDescent="0.8">
      <c r="A2013" s="2" t="s">
        <v>259</v>
      </c>
      <c r="B2013" s="6" t="s">
        <v>472</v>
      </c>
      <c r="C2013" s="4">
        <v>170</v>
      </c>
      <c r="D2013" s="4">
        <v>82648</v>
      </c>
      <c r="E2013" s="4">
        <v>248167</v>
      </c>
      <c r="F2013" s="4">
        <v>0</v>
      </c>
      <c r="G2013" s="4">
        <v>0</v>
      </c>
    </row>
    <row r="2014" spans="1:7" x14ac:dyDescent="0.8">
      <c r="A2014" s="2" t="s">
        <v>259</v>
      </c>
      <c r="B2014" s="7">
        <v>0</v>
      </c>
      <c r="C2014" s="4">
        <v>160</v>
      </c>
      <c r="D2014" s="4">
        <v>0</v>
      </c>
      <c r="E2014" s="4">
        <v>0</v>
      </c>
      <c r="F2014" s="4">
        <v>0</v>
      </c>
      <c r="G2014" s="4">
        <v>0</v>
      </c>
    </row>
    <row r="2015" spans="1:7" x14ac:dyDescent="0.8">
      <c r="A2015" s="2" t="s">
        <v>259</v>
      </c>
      <c r="B2015" s="7">
        <v>1</v>
      </c>
      <c r="C2015" s="4">
        <v>10</v>
      </c>
      <c r="D2015" s="4">
        <v>82648</v>
      </c>
      <c r="E2015" s="4">
        <v>248167</v>
      </c>
      <c r="F2015" s="4">
        <v>0</v>
      </c>
      <c r="G2015" s="4">
        <v>0</v>
      </c>
    </row>
    <row r="2016" spans="1:7" x14ac:dyDescent="0.8">
      <c r="A2016" s="2" t="s">
        <v>259</v>
      </c>
      <c r="B2016" s="2">
        <v>2</v>
      </c>
      <c r="C2016" s="4">
        <v>2429</v>
      </c>
      <c r="D2016" s="4">
        <v>52845146</v>
      </c>
      <c r="E2016" s="4">
        <v>158678132</v>
      </c>
      <c r="F2016" s="4">
        <v>18480000</v>
      </c>
      <c r="G2016" s="4">
        <v>30262942</v>
      </c>
    </row>
    <row r="2017" spans="1:7" x14ac:dyDescent="0.8">
      <c r="A2017" s="2" t="s">
        <v>259</v>
      </c>
      <c r="B2017" s="5">
        <v>2</v>
      </c>
      <c r="C2017" s="4">
        <v>2429</v>
      </c>
      <c r="D2017" s="4">
        <v>52845146</v>
      </c>
      <c r="E2017" s="4">
        <v>158678132</v>
      </c>
      <c r="F2017" s="4">
        <v>18480000</v>
      </c>
      <c r="G2017" s="4">
        <v>30262942</v>
      </c>
    </row>
    <row r="2018" spans="1:7" x14ac:dyDescent="0.8">
      <c r="A2018" s="2" t="s">
        <v>259</v>
      </c>
      <c r="B2018" s="6">
        <v>2</v>
      </c>
      <c r="C2018" s="4">
        <v>2429</v>
      </c>
      <c r="D2018" s="4">
        <v>52845146</v>
      </c>
      <c r="E2018" s="4">
        <v>158678132</v>
      </c>
      <c r="F2018" s="4">
        <v>18480000</v>
      </c>
      <c r="G2018" s="4">
        <v>30262942</v>
      </c>
    </row>
    <row r="2019" spans="1:7" x14ac:dyDescent="0.8">
      <c r="A2019" s="2" t="s">
        <v>259</v>
      </c>
      <c r="B2019" s="7">
        <v>2</v>
      </c>
      <c r="C2019" s="4">
        <v>2429</v>
      </c>
      <c r="D2019" s="4">
        <v>52845146</v>
      </c>
      <c r="E2019" s="4">
        <v>158678132</v>
      </c>
      <c r="F2019" s="4">
        <v>18480000</v>
      </c>
      <c r="G2019" s="4">
        <v>30262942</v>
      </c>
    </row>
    <row r="2020" spans="1:7" x14ac:dyDescent="0.8">
      <c r="A2020" s="2" t="s">
        <v>259</v>
      </c>
      <c r="B2020" s="2" t="s">
        <v>485</v>
      </c>
      <c r="C2020" s="4">
        <v>35</v>
      </c>
      <c r="D2020" s="4">
        <v>1920137</v>
      </c>
      <c r="E2020" s="4">
        <v>5765593</v>
      </c>
      <c r="F2020" s="4">
        <v>0</v>
      </c>
      <c r="G2020" s="4">
        <v>0</v>
      </c>
    </row>
    <row r="2021" spans="1:7" x14ac:dyDescent="0.8">
      <c r="A2021" s="2" t="s">
        <v>259</v>
      </c>
      <c r="B2021" s="5" t="s">
        <v>485</v>
      </c>
      <c r="C2021" s="4">
        <v>35</v>
      </c>
      <c r="D2021" s="4">
        <v>1920137</v>
      </c>
      <c r="E2021" s="4">
        <v>5765593</v>
      </c>
      <c r="F2021" s="4">
        <v>0</v>
      </c>
      <c r="G2021" s="4">
        <v>0</v>
      </c>
    </row>
    <row r="2022" spans="1:7" x14ac:dyDescent="0.8">
      <c r="A2022" s="2" t="s">
        <v>259</v>
      </c>
      <c r="B2022" s="6">
        <v>3</v>
      </c>
      <c r="C2022" s="4">
        <v>26</v>
      </c>
      <c r="D2022" s="4">
        <v>1816881</v>
      </c>
      <c r="E2022" s="4">
        <v>5455548</v>
      </c>
      <c r="F2022" s="4">
        <v>0</v>
      </c>
      <c r="G2022" s="4">
        <v>0</v>
      </c>
    </row>
    <row r="2023" spans="1:7" x14ac:dyDescent="0.8">
      <c r="A2023" s="2" t="s">
        <v>259</v>
      </c>
      <c r="B2023" s="7">
        <v>3</v>
      </c>
      <c r="C2023" s="4">
        <v>26</v>
      </c>
      <c r="D2023" s="4">
        <v>1816881</v>
      </c>
      <c r="E2023" s="4">
        <v>5455548</v>
      </c>
      <c r="F2023" s="4">
        <v>0</v>
      </c>
      <c r="G2023" s="4">
        <v>0</v>
      </c>
    </row>
    <row r="2024" spans="1:7" x14ac:dyDescent="0.8">
      <c r="A2024" s="2" t="s">
        <v>259</v>
      </c>
      <c r="B2024" s="6">
        <v>4</v>
      </c>
      <c r="C2024" s="4">
        <v>2</v>
      </c>
      <c r="D2024" s="4">
        <v>5987</v>
      </c>
      <c r="E2024" s="4">
        <v>17977</v>
      </c>
      <c r="F2024" s="4">
        <v>0</v>
      </c>
      <c r="G2024" s="4">
        <v>0</v>
      </c>
    </row>
    <row r="2025" spans="1:7" x14ac:dyDescent="0.8">
      <c r="A2025" s="2" t="s">
        <v>259</v>
      </c>
      <c r="B2025" s="7">
        <v>4</v>
      </c>
      <c r="C2025" s="4">
        <v>2</v>
      </c>
      <c r="D2025" s="4">
        <v>5987</v>
      </c>
      <c r="E2025" s="4">
        <v>17977</v>
      </c>
      <c r="F2025" s="4">
        <v>0</v>
      </c>
      <c r="G2025" s="4">
        <v>0</v>
      </c>
    </row>
    <row r="2026" spans="1:7" x14ac:dyDescent="0.8">
      <c r="A2026" s="2" t="s">
        <v>259</v>
      </c>
      <c r="B2026" s="6">
        <v>9</v>
      </c>
      <c r="C2026" s="4">
        <v>7</v>
      </c>
      <c r="D2026" s="4">
        <v>97269</v>
      </c>
      <c r="E2026" s="4">
        <v>292068</v>
      </c>
      <c r="F2026" s="4">
        <v>0</v>
      </c>
      <c r="G2026" s="4">
        <v>0</v>
      </c>
    </row>
    <row r="2027" spans="1:7" x14ac:dyDescent="0.8">
      <c r="A2027" s="2" t="s">
        <v>259</v>
      </c>
      <c r="B2027" s="7">
        <v>9</v>
      </c>
      <c r="C2027" s="4">
        <v>7</v>
      </c>
      <c r="D2027" s="4">
        <v>97269</v>
      </c>
      <c r="E2027" s="4">
        <v>292068</v>
      </c>
      <c r="F2027" s="4">
        <v>0</v>
      </c>
      <c r="G2027" s="4">
        <v>0</v>
      </c>
    </row>
    <row r="2028" spans="1:7" x14ac:dyDescent="0.8">
      <c r="A2028" s="2" t="s">
        <v>259</v>
      </c>
      <c r="B2028" s="2" t="s">
        <v>488</v>
      </c>
      <c r="C2028" s="4">
        <v>118</v>
      </c>
      <c r="D2028" s="4">
        <v>41293173</v>
      </c>
      <c r="E2028" s="4">
        <v>123991012</v>
      </c>
      <c r="F2028" s="4">
        <v>0</v>
      </c>
      <c r="G2028" s="4">
        <v>0</v>
      </c>
    </row>
    <row r="2029" spans="1:7" x14ac:dyDescent="0.8">
      <c r="A2029" s="2" t="s">
        <v>259</v>
      </c>
      <c r="B2029" s="5" t="s">
        <v>488</v>
      </c>
      <c r="C2029" s="4">
        <v>118</v>
      </c>
      <c r="D2029" s="4">
        <v>41293173</v>
      </c>
      <c r="E2029" s="4">
        <v>123991012</v>
      </c>
      <c r="F2029" s="4">
        <v>0</v>
      </c>
      <c r="G2029" s="4">
        <v>0</v>
      </c>
    </row>
    <row r="2030" spans="1:7" x14ac:dyDescent="0.8">
      <c r="A2030" s="2" t="s">
        <v>259</v>
      </c>
      <c r="B2030" s="6" t="s">
        <v>485</v>
      </c>
      <c r="C2030" s="4">
        <v>118</v>
      </c>
      <c r="D2030" s="4">
        <v>41293173</v>
      </c>
      <c r="E2030" s="4">
        <v>123991012</v>
      </c>
      <c r="F2030" s="4">
        <v>0</v>
      </c>
      <c r="G2030" s="4">
        <v>0</v>
      </c>
    </row>
    <row r="2031" spans="1:7" x14ac:dyDescent="0.8">
      <c r="A2031" s="2" t="s">
        <v>259</v>
      </c>
      <c r="B2031" s="7" t="s">
        <v>23</v>
      </c>
      <c r="C2031" s="4">
        <v>118</v>
      </c>
      <c r="D2031" s="4">
        <v>41293173</v>
      </c>
      <c r="E2031" s="4">
        <v>123991012</v>
      </c>
      <c r="F2031" s="4">
        <v>0</v>
      </c>
      <c r="G2031" s="4">
        <v>0</v>
      </c>
    </row>
    <row r="2032" spans="1:7" x14ac:dyDescent="0.8">
      <c r="A2032" s="2" t="s">
        <v>411</v>
      </c>
      <c r="B2032"/>
      <c r="C2032" s="4">
        <v>2752</v>
      </c>
      <c r="D2032" s="4">
        <v>96141104</v>
      </c>
      <c r="E2032" s="4">
        <v>288682904</v>
      </c>
      <c r="F2032" s="4">
        <v>18480000</v>
      </c>
      <c r="G2032" s="4">
        <v>30262942</v>
      </c>
    </row>
    <row r="2033" spans="1:7" x14ac:dyDescent="0.8">
      <c r="A2033" s="2" t="s">
        <v>222</v>
      </c>
      <c r="B2033" s="2" t="s">
        <v>472</v>
      </c>
      <c r="C2033" s="4">
        <v>985</v>
      </c>
      <c r="D2033" s="4">
        <v>3852313</v>
      </c>
      <c r="E2033" s="4">
        <v>11567338</v>
      </c>
      <c r="F2033" s="4">
        <v>0</v>
      </c>
      <c r="G2033" s="4">
        <v>0</v>
      </c>
    </row>
    <row r="2034" spans="1:7" x14ac:dyDescent="0.8">
      <c r="A2034" s="2" t="s">
        <v>222</v>
      </c>
      <c r="B2034" s="5" t="s">
        <v>472</v>
      </c>
      <c r="C2034" s="4">
        <v>985</v>
      </c>
      <c r="D2034" s="4">
        <v>3852313</v>
      </c>
      <c r="E2034" s="4">
        <v>11567338</v>
      </c>
      <c r="F2034" s="4">
        <v>0</v>
      </c>
      <c r="G2034" s="4">
        <v>0</v>
      </c>
    </row>
    <row r="2035" spans="1:7" x14ac:dyDescent="0.8">
      <c r="A2035" s="2" t="s">
        <v>222</v>
      </c>
      <c r="B2035" s="6" t="s">
        <v>472</v>
      </c>
      <c r="C2035" s="4">
        <v>985</v>
      </c>
      <c r="D2035" s="4">
        <v>3852313</v>
      </c>
      <c r="E2035" s="4">
        <v>11567338</v>
      </c>
      <c r="F2035" s="4">
        <v>0</v>
      </c>
      <c r="G2035" s="4">
        <v>0</v>
      </c>
    </row>
    <row r="2036" spans="1:7" x14ac:dyDescent="0.8">
      <c r="A2036" s="2" t="s">
        <v>222</v>
      </c>
      <c r="B2036" s="7">
        <v>0</v>
      </c>
      <c r="C2036" s="4">
        <v>630</v>
      </c>
      <c r="D2036" s="4">
        <v>0</v>
      </c>
      <c r="E2036" s="4">
        <v>0</v>
      </c>
      <c r="F2036" s="4">
        <v>0</v>
      </c>
      <c r="G2036" s="4">
        <v>0</v>
      </c>
    </row>
    <row r="2037" spans="1:7" x14ac:dyDescent="0.8">
      <c r="A2037" s="2" t="s">
        <v>222</v>
      </c>
      <c r="B2037" s="7">
        <v>1</v>
      </c>
      <c r="C2037" s="4">
        <v>355</v>
      </c>
      <c r="D2037" s="4">
        <v>3852313</v>
      </c>
      <c r="E2037" s="4">
        <v>11567338</v>
      </c>
      <c r="F2037" s="4">
        <v>0</v>
      </c>
      <c r="G2037" s="4">
        <v>0</v>
      </c>
    </row>
    <row r="2038" spans="1:7" x14ac:dyDescent="0.8">
      <c r="A2038" s="2" t="s">
        <v>222</v>
      </c>
      <c r="B2038" s="2">
        <v>2</v>
      </c>
      <c r="C2038" s="4">
        <v>13547</v>
      </c>
      <c r="D2038" s="4">
        <v>619351831</v>
      </c>
      <c r="E2038" s="4">
        <v>1859727781</v>
      </c>
      <c r="F2038" s="4">
        <v>104621654</v>
      </c>
      <c r="G2038" s="4">
        <v>160631501</v>
      </c>
    </row>
    <row r="2039" spans="1:7" x14ac:dyDescent="0.8">
      <c r="A2039" s="2" t="s">
        <v>222</v>
      </c>
      <c r="B2039" s="5">
        <v>2</v>
      </c>
      <c r="C2039" s="4">
        <v>13547</v>
      </c>
      <c r="D2039" s="4">
        <v>619351831</v>
      </c>
      <c r="E2039" s="4">
        <v>1859727781</v>
      </c>
      <c r="F2039" s="4">
        <v>104621654</v>
      </c>
      <c r="G2039" s="4">
        <v>160631501</v>
      </c>
    </row>
    <row r="2040" spans="1:7" x14ac:dyDescent="0.8">
      <c r="A2040" s="2" t="s">
        <v>222</v>
      </c>
      <c r="B2040" s="6">
        <v>2</v>
      </c>
      <c r="C2040" s="4">
        <v>13547</v>
      </c>
      <c r="D2040" s="4">
        <v>619351831</v>
      </c>
      <c r="E2040" s="4">
        <v>1859727781</v>
      </c>
      <c r="F2040" s="4">
        <v>104621654</v>
      </c>
      <c r="G2040" s="4">
        <v>160631501</v>
      </c>
    </row>
    <row r="2041" spans="1:7" x14ac:dyDescent="0.8">
      <c r="A2041" s="2" t="s">
        <v>222</v>
      </c>
      <c r="B2041" s="7">
        <v>2</v>
      </c>
      <c r="C2041" s="4">
        <v>13547</v>
      </c>
      <c r="D2041" s="4">
        <v>619351831</v>
      </c>
      <c r="E2041" s="4">
        <v>1859727781</v>
      </c>
      <c r="F2041" s="4">
        <v>104621654</v>
      </c>
      <c r="G2041" s="4">
        <v>160631501</v>
      </c>
    </row>
    <row r="2042" spans="1:7" x14ac:dyDescent="0.8">
      <c r="A2042" s="2" t="s">
        <v>222</v>
      </c>
      <c r="B2042" s="2" t="s">
        <v>485</v>
      </c>
      <c r="C2042" s="4">
        <v>8</v>
      </c>
      <c r="D2042" s="4">
        <v>18308794</v>
      </c>
      <c r="E2042" s="4">
        <v>54975815</v>
      </c>
      <c r="F2042" s="4">
        <v>0</v>
      </c>
      <c r="G2042" s="4">
        <v>0</v>
      </c>
    </row>
    <row r="2043" spans="1:7" x14ac:dyDescent="0.8">
      <c r="A2043" s="2" t="s">
        <v>222</v>
      </c>
      <c r="B2043" s="5" t="s">
        <v>485</v>
      </c>
      <c r="C2043" s="4">
        <v>8</v>
      </c>
      <c r="D2043" s="4">
        <v>18308794</v>
      </c>
      <c r="E2043" s="4">
        <v>54975815</v>
      </c>
      <c r="F2043" s="4">
        <v>0</v>
      </c>
      <c r="G2043" s="4">
        <v>0</v>
      </c>
    </row>
    <row r="2044" spans="1:7" x14ac:dyDescent="0.8">
      <c r="A2044" s="2" t="s">
        <v>222</v>
      </c>
      <c r="B2044" s="6">
        <v>3</v>
      </c>
      <c r="C2044" s="4">
        <v>8</v>
      </c>
      <c r="D2044" s="4">
        <v>18308794</v>
      </c>
      <c r="E2044" s="4">
        <v>54975815</v>
      </c>
      <c r="F2044" s="4">
        <v>0</v>
      </c>
      <c r="G2044" s="4">
        <v>0</v>
      </c>
    </row>
    <row r="2045" spans="1:7" x14ac:dyDescent="0.8">
      <c r="A2045" s="2" t="s">
        <v>222</v>
      </c>
      <c r="B2045" s="7">
        <v>3</v>
      </c>
      <c r="C2045" s="4">
        <v>8</v>
      </c>
      <c r="D2045" s="4">
        <v>18308794</v>
      </c>
      <c r="E2045" s="4">
        <v>54975815</v>
      </c>
      <c r="F2045" s="4">
        <v>0</v>
      </c>
      <c r="G2045" s="4">
        <v>0</v>
      </c>
    </row>
    <row r="2046" spans="1:7" x14ac:dyDescent="0.8">
      <c r="A2046" s="2" t="s">
        <v>222</v>
      </c>
      <c r="B2046" s="2" t="s">
        <v>471</v>
      </c>
      <c r="C2046" s="4">
        <v>8</v>
      </c>
      <c r="D2046" s="4">
        <v>6131463</v>
      </c>
      <c r="E2046" s="4">
        <v>18410943</v>
      </c>
      <c r="F2046" s="4">
        <v>0</v>
      </c>
      <c r="G2046" s="4">
        <v>0</v>
      </c>
    </row>
    <row r="2047" spans="1:7" x14ac:dyDescent="0.8">
      <c r="A2047" s="2" t="s">
        <v>222</v>
      </c>
      <c r="B2047" s="5" t="s">
        <v>471</v>
      </c>
      <c r="C2047" s="4">
        <v>8</v>
      </c>
      <c r="D2047" s="4">
        <v>6131463</v>
      </c>
      <c r="E2047" s="4">
        <v>18410943</v>
      </c>
      <c r="F2047" s="4">
        <v>0</v>
      </c>
      <c r="G2047" s="4">
        <v>0</v>
      </c>
    </row>
    <row r="2048" spans="1:7" x14ac:dyDescent="0.8">
      <c r="A2048" s="2" t="s">
        <v>222</v>
      </c>
      <c r="B2048" s="6" t="s">
        <v>34</v>
      </c>
      <c r="C2048" s="4">
        <v>8</v>
      </c>
      <c r="D2048" s="4">
        <v>6131463</v>
      </c>
      <c r="E2048" s="4">
        <v>18410943</v>
      </c>
      <c r="F2048" s="4">
        <v>0</v>
      </c>
      <c r="G2048" s="4">
        <v>0</v>
      </c>
    </row>
    <row r="2049" spans="1:7" x14ac:dyDescent="0.8">
      <c r="A2049" s="2" t="s">
        <v>222</v>
      </c>
      <c r="B2049" s="7" t="s">
        <v>34</v>
      </c>
      <c r="C2049" s="4">
        <v>8</v>
      </c>
      <c r="D2049" s="4">
        <v>6131463</v>
      </c>
      <c r="E2049" s="4">
        <v>18410943</v>
      </c>
      <c r="F2049" s="4">
        <v>0</v>
      </c>
      <c r="G2049" s="4">
        <v>0</v>
      </c>
    </row>
    <row r="2050" spans="1:7" x14ac:dyDescent="0.8">
      <c r="A2050" s="2" t="s">
        <v>222</v>
      </c>
      <c r="B2050" s="2" t="s">
        <v>488</v>
      </c>
      <c r="C2050" s="4">
        <v>689</v>
      </c>
      <c r="D2050" s="4">
        <v>294785561</v>
      </c>
      <c r="E2050" s="4">
        <v>885152613</v>
      </c>
      <c r="F2050" s="4">
        <v>0</v>
      </c>
      <c r="G2050" s="4">
        <v>0</v>
      </c>
    </row>
    <row r="2051" spans="1:7" x14ac:dyDescent="0.8">
      <c r="A2051" s="2" t="s">
        <v>222</v>
      </c>
      <c r="B2051" s="5" t="s">
        <v>488</v>
      </c>
      <c r="C2051" s="4">
        <v>689</v>
      </c>
      <c r="D2051" s="4">
        <v>294785561</v>
      </c>
      <c r="E2051" s="4">
        <v>885152613</v>
      </c>
      <c r="F2051" s="4">
        <v>0</v>
      </c>
      <c r="G2051" s="4">
        <v>0</v>
      </c>
    </row>
    <row r="2052" spans="1:7" x14ac:dyDescent="0.8">
      <c r="A2052" s="2" t="s">
        <v>222</v>
      </c>
      <c r="B2052" s="6" t="s">
        <v>485</v>
      </c>
      <c r="C2052" s="4">
        <v>689</v>
      </c>
      <c r="D2052" s="4">
        <v>294785561</v>
      </c>
      <c r="E2052" s="4">
        <v>885152613</v>
      </c>
      <c r="F2052" s="4">
        <v>0</v>
      </c>
      <c r="G2052" s="4">
        <v>0</v>
      </c>
    </row>
    <row r="2053" spans="1:7" x14ac:dyDescent="0.8">
      <c r="A2053" s="2" t="s">
        <v>222</v>
      </c>
      <c r="B2053" s="7" t="s">
        <v>23</v>
      </c>
      <c r="C2053" s="4">
        <v>468</v>
      </c>
      <c r="D2053" s="4">
        <v>210204711</v>
      </c>
      <c r="E2053" s="4">
        <v>631181684</v>
      </c>
      <c r="F2053" s="4">
        <v>0</v>
      </c>
      <c r="G2053" s="4">
        <v>0</v>
      </c>
    </row>
    <row r="2054" spans="1:7" x14ac:dyDescent="0.8">
      <c r="A2054" s="2" t="s">
        <v>222</v>
      </c>
      <c r="B2054" s="7" t="s">
        <v>30</v>
      </c>
      <c r="C2054" s="4">
        <v>221</v>
      </c>
      <c r="D2054" s="4">
        <v>84580850</v>
      </c>
      <c r="E2054" s="4">
        <v>253970929</v>
      </c>
      <c r="F2054" s="4">
        <v>0</v>
      </c>
      <c r="G2054" s="4">
        <v>0</v>
      </c>
    </row>
    <row r="2055" spans="1:7" x14ac:dyDescent="0.8">
      <c r="A2055" s="2" t="s">
        <v>412</v>
      </c>
      <c r="B2055"/>
      <c r="C2055" s="4">
        <v>15237</v>
      </c>
      <c r="D2055" s="4">
        <v>942429962</v>
      </c>
      <c r="E2055" s="4">
        <v>2829834490</v>
      </c>
      <c r="F2055" s="4">
        <v>104621654</v>
      </c>
      <c r="G2055" s="4">
        <v>160631501</v>
      </c>
    </row>
    <row r="2056" spans="1:7" x14ac:dyDescent="0.8">
      <c r="A2056" s="2" t="s">
        <v>202</v>
      </c>
      <c r="B2056" s="2" t="s">
        <v>472</v>
      </c>
      <c r="C2056" s="4">
        <v>569</v>
      </c>
      <c r="D2056" s="4">
        <v>1697424</v>
      </c>
      <c r="E2056" s="4">
        <v>5096854</v>
      </c>
      <c r="F2056" s="4">
        <v>0</v>
      </c>
      <c r="G2056" s="4">
        <v>0</v>
      </c>
    </row>
    <row r="2057" spans="1:7" x14ac:dyDescent="0.8">
      <c r="A2057" s="2" t="s">
        <v>202</v>
      </c>
      <c r="B2057" s="5" t="s">
        <v>472</v>
      </c>
      <c r="C2057" s="4">
        <v>569</v>
      </c>
      <c r="D2057" s="4">
        <v>1697424</v>
      </c>
      <c r="E2057" s="4">
        <v>5096854</v>
      </c>
      <c r="F2057" s="4">
        <v>0</v>
      </c>
      <c r="G2057" s="4">
        <v>0</v>
      </c>
    </row>
    <row r="2058" spans="1:7" x14ac:dyDescent="0.8">
      <c r="A2058" s="2" t="s">
        <v>202</v>
      </c>
      <c r="B2058" s="6" t="s">
        <v>472</v>
      </c>
      <c r="C2058" s="4">
        <v>569</v>
      </c>
      <c r="D2058" s="4">
        <v>1697424</v>
      </c>
      <c r="E2058" s="4">
        <v>5096854</v>
      </c>
      <c r="F2058" s="4">
        <v>0</v>
      </c>
      <c r="G2058" s="4">
        <v>0</v>
      </c>
    </row>
    <row r="2059" spans="1:7" x14ac:dyDescent="0.8">
      <c r="A2059" s="2" t="s">
        <v>202</v>
      </c>
      <c r="B2059" s="7">
        <v>0</v>
      </c>
      <c r="C2059" s="4">
        <v>500</v>
      </c>
      <c r="D2059" s="4">
        <v>0</v>
      </c>
      <c r="E2059" s="4">
        <v>0</v>
      </c>
      <c r="F2059" s="4">
        <v>0</v>
      </c>
      <c r="G2059" s="4">
        <v>0</v>
      </c>
    </row>
    <row r="2060" spans="1:7" x14ac:dyDescent="0.8">
      <c r="A2060" s="2" t="s">
        <v>202</v>
      </c>
      <c r="B2060" s="7">
        <v>1</v>
      </c>
      <c r="C2060" s="4">
        <v>69</v>
      </c>
      <c r="D2060" s="4">
        <v>1697424</v>
      </c>
      <c r="E2060" s="4">
        <v>5096854</v>
      </c>
      <c r="F2060" s="4">
        <v>0</v>
      </c>
      <c r="G2060" s="4">
        <v>0</v>
      </c>
    </row>
    <row r="2061" spans="1:7" x14ac:dyDescent="0.8">
      <c r="A2061" s="2" t="s">
        <v>202</v>
      </c>
      <c r="B2061" s="2">
        <v>2</v>
      </c>
      <c r="C2061" s="4">
        <v>2538</v>
      </c>
      <c r="D2061" s="4">
        <v>142455919</v>
      </c>
      <c r="E2061" s="4">
        <v>427752432</v>
      </c>
      <c r="F2061" s="4">
        <v>17539560</v>
      </c>
      <c r="G2061" s="4">
        <v>26088689</v>
      </c>
    </row>
    <row r="2062" spans="1:7" x14ac:dyDescent="0.8">
      <c r="A2062" s="2" t="s">
        <v>202</v>
      </c>
      <c r="B2062" s="5">
        <v>2</v>
      </c>
      <c r="C2062" s="4">
        <v>2538</v>
      </c>
      <c r="D2062" s="4">
        <v>142455919</v>
      </c>
      <c r="E2062" s="4">
        <v>427752432</v>
      </c>
      <c r="F2062" s="4">
        <v>17539560</v>
      </c>
      <c r="G2062" s="4">
        <v>26088689</v>
      </c>
    </row>
    <row r="2063" spans="1:7" x14ac:dyDescent="0.8">
      <c r="A2063" s="2" t="s">
        <v>202</v>
      </c>
      <c r="B2063" s="6">
        <v>2</v>
      </c>
      <c r="C2063" s="4">
        <v>2538</v>
      </c>
      <c r="D2063" s="4">
        <v>142455919</v>
      </c>
      <c r="E2063" s="4">
        <v>427752432</v>
      </c>
      <c r="F2063" s="4">
        <v>17539560</v>
      </c>
      <c r="G2063" s="4">
        <v>26088689</v>
      </c>
    </row>
    <row r="2064" spans="1:7" x14ac:dyDescent="0.8">
      <c r="A2064" s="2" t="s">
        <v>202</v>
      </c>
      <c r="B2064" s="7">
        <v>2</v>
      </c>
      <c r="C2064" s="4">
        <v>2538</v>
      </c>
      <c r="D2064" s="4">
        <v>142455919</v>
      </c>
      <c r="E2064" s="4">
        <v>427752432</v>
      </c>
      <c r="F2064" s="4">
        <v>17539560</v>
      </c>
      <c r="G2064" s="4">
        <v>26088689</v>
      </c>
    </row>
    <row r="2065" spans="1:7" x14ac:dyDescent="0.8">
      <c r="A2065" s="2" t="s">
        <v>202</v>
      </c>
      <c r="B2065" s="2" t="s">
        <v>485</v>
      </c>
      <c r="C2065" s="4">
        <v>6</v>
      </c>
      <c r="D2065" s="4">
        <v>3890161</v>
      </c>
      <c r="E2065" s="4">
        <v>11680986</v>
      </c>
      <c r="F2065" s="4">
        <v>0</v>
      </c>
      <c r="G2065" s="4">
        <v>0</v>
      </c>
    </row>
    <row r="2066" spans="1:7" x14ac:dyDescent="0.8">
      <c r="A2066" s="2" t="s">
        <v>202</v>
      </c>
      <c r="B2066" s="5" t="s">
        <v>485</v>
      </c>
      <c r="C2066" s="4">
        <v>6</v>
      </c>
      <c r="D2066" s="4">
        <v>3890161</v>
      </c>
      <c r="E2066" s="4">
        <v>11680986</v>
      </c>
      <c r="F2066" s="4">
        <v>0</v>
      </c>
      <c r="G2066" s="4">
        <v>0</v>
      </c>
    </row>
    <row r="2067" spans="1:7" x14ac:dyDescent="0.8">
      <c r="A2067" s="2" t="s">
        <v>202</v>
      </c>
      <c r="B2067" s="6">
        <v>3</v>
      </c>
      <c r="C2067" s="4">
        <v>3</v>
      </c>
      <c r="D2067" s="4">
        <v>1263877</v>
      </c>
      <c r="E2067" s="4">
        <v>3795043</v>
      </c>
      <c r="F2067" s="4">
        <v>0</v>
      </c>
      <c r="G2067" s="4">
        <v>0</v>
      </c>
    </row>
    <row r="2068" spans="1:7" x14ac:dyDescent="0.8">
      <c r="A2068" s="2" t="s">
        <v>202</v>
      </c>
      <c r="B2068" s="7">
        <v>3</v>
      </c>
      <c r="C2068" s="4">
        <v>3</v>
      </c>
      <c r="D2068" s="4">
        <v>1263877</v>
      </c>
      <c r="E2068" s="4">
        <v>3795043</v>
      </c>
      <c r="F2068" s="4">
        <v>0</v>
      </c>
      <c r="G2068" s="4">
        <v>0</v>
      </c>
    </row>
    <row r="2069" spans="1:7" x14ac:dyDescent="0.8">
      <c r="A2069" s="2" t="s">
        <v>202</v>
      </c>
      <c r="B2069" s="6">
        <v>4</v>
      </c>
      <c r="C2069" s="4">
        <v>3</v>
      </c>
      <c r="D2069" s="4">
        <v>2626284</v>
      </c>
      <c r="E2069" s="4">
        <v>7885943</v>
      </c>
      <c r="F2069" s="4">
        <v>0</v>
      </c>
      <c r="G2069" s="4">
        <v>0</v>
      </c>
    </row>
    <row r="2070" spans="1:7" x14ac:dyDescent="0.8">
      <c r="A2070" s="2" t="s">
        <v>202</v>
      </c>
      <c r="B2070" s="7">
        <v>4</v>
      </c>
      <c r="C2070" s="4">
        <v>3</v>
      </c>
      <c r="D2070" s="4">
        <v>2626284</v>
      </c>
      <c r="E2070" s="4">
        <v>7885943</v>
      </c>
      <c r="F2070" s="4">
        <v>0</v>
      </c>
      <c r="G2070" s="4">
        <v>0</v>
      </c>
    </row>
    <row r="2071" spans="1:7" x14ac:dyDescent="0.8">
      <c r="A2071" s="2" t="s">
        <v>202</v>
      </c>
      <c r="B2071" s="2" t="s">
        <v>488</v>
      </c>
      <c r="C2071" s="4">
        <v>143</v>
      </c>
      <c r="D2071" s="4">
        <v>49706040</v>
      </c>
      <c r="E2071" s="4">
        <v>149252328</v>
      </c>
      <c r="F2071" s="4">
        <v>0</v>
      </c>
      <c r="G2071" s="4">
        <v>0</v>
      </c>
    </row>
    <row r="2072" spans="1:7" x14ac:dyDescent="0.8">
      <c r="A2072" s="2" t="s">
        <v>202</v>
      </c>
      <c r="B2072" s="5" t="s">
        <v>488</v>
      </c>
      <c r="C2072" s="4">
        <v>143</v>
      </c>
      <c r="D2072" s="4">
        <v>49706040</v>
      </c>
      <c r="E2072" s="4">
        <v>149252328</v>
      </c>
      <c r="F2072" s="4">
        <v>0</v>
      </c>
      <c r="G2072" s="4">
        <v>0</v>
      </c>
    </row>
    <row r="2073" spans="1:7" x14ac:dyDescent="0.8">
      <c r="A2073" s="2" t="s">
        <v>202</v>
      </c>
      <c r="B2073" s="6" t="s">
        <v>485</v>
      </c>
      <c r="C2073" s="4">
        <v>143</v>
      </c>
      <c r="D2073" s="4">
        <v>49706040</v>
      </c>
      <c r="E2073" s="4">
        <v>149252328</v>
      </c>
      <c r="F2073" s="4">
        <v>0</v>
      </c>
      <c r="G2073" s="4">
        <v>0</v>
      </c>
    </row>
    <row r="2074" spans="1:7" x14ac:dyDescent="0.8">
      <c r="A2074" s="2" t="s">
        <v>202</v>
      </c>
      <c r="B2074" s="7" t="s">
        <v>23</v>
      </c>
      <c r="C2074" s="4">
        <v>123</v>
      </c>
      <c r="D2074" s="4">
        <v>46730846</v>
      </c>
      <c r="E2074" s="4">
        <v>140318713</v>
      </c>
      <c r="F2074" s="4">
        <v>0</v>
      </c>
      <c r="G2074" s="4">
        <v>0</v>
      </c>
    </row>
    <row r="2075" spans="1:7" x14ac:dyDescent="0.8">
      <c r="A2075" s="2" t="s">
        <v>202</v>
      </c>
      <c r="B2075" s="7" t="s">
        <v>30</v>
      </c>
      <c r="C2075" s="4">
        <v>20</v>
      </c>
      <c r="D2075" s="4">
        <v>2975194</v>
      </c>
      <c r="E2075" s="4">
        <v>8933615</v>
      </c>
      <c r="F2075" s="4">
        <v>0</v>
      </c>
      <c r="G2075" s="4">
        <v>0</v>
      </c>
    </row>
    <row r="2076" spans="1:7" x14ac:dyDescent="0.8">
      <c r="A2076" s="2" t="s">
        <v>413</v>
      </c>
      <c r="B2076"/>
      <c r="C2076" s="4">
        <v>3256</v>
      </c>
      <c r="D2076" s="4">
        <v>197749544</v>
      </c>
      <c r="E2076" s="4">
        <v>593782600</v>
      </c>
      <c r="F2076" s="4">
        <v>17539560</v>
      </c>
      <c r="G2076" s="4">
        <v>26088689</v>
      </c>
    </row>
    <row r="2077" spans="1:7" x14ac:dyDescent="0.8">
      <c r="A2077" s="2" t="s">
        <v>263</v>
      </c>
      <c r="B2077" s="2" t="s">
        <v>472</v>
      </c>
      <c r="C2077" s="4">
        <v>6</v>
      </c>
      <c r="D2077" s="4">
        <v>6733</v>
      </c>
      <c r="E2077" s="4">
        <v>20217</v>
      </c>
      <c r="F2077" s="4">
        <v>0</v>
      </c>
      <c r="G2077" s="4">
        <v>0</v>
      </c>
    </row>
    <row r="2078" spans="1:7" x14ac:dyDescent="0.8">
      <c r="A2078" s="2" t="s">
        <v>263</v>
      </c>
      <c r="B2078" s="5" t="s">
        <v>472</v>
      </c>
      <c r="C2078" s="4">
        <v>6</v>
      </c>
      <c r="D2078" s="4">
        <v>6733</v>
      </c>
      <c r="E2078" s="4">
        <v>20217</v>
      </c>
      <c r="F2078" s="4">
        <v>0</v>
      </c>
      <c r="G2078" s="4">
        <v>0</v>
      </c>
    </row>
    <row r="2079" spans="1:7" x14ac:dyDescent="0.8">
      <c r="A2079" s="2" t="s">
        <v>263</v>
      </c>
      <c r="B2079" s="6" t="s">
        <v>472</v>
      </c>
      <c r="C2079" s="4">
        <v>6</v>
      </c>
      <c r="D2079" s="4">
        <v>6733</v>
      </c>
      <c r="E2079" s="4">
        <v>20217</v>
      </c>
      <c r="F2079" s="4">
        <v>0</v>
      </c>
      <c r="G2079" s="4">
        <v>0</v>
      </c>
    </row>
    <row r="2080" spans="1:7" x14ac:dyDescent="0.8">
      <c r="A2080" s="2" t="s">
        <v>263</v>
      </c>
      <c r="B2080" s="7">
        <v>0</v>
      </c>
      <c r="C2080" s="4">
        <v>2</v>
      </c>
      <c r="D2080" s="4">
        <v>0</v>
      </c>
      <c r="E2080" s="4">
        <v>0</v>
      </c>
      <c r="F2080" s="4">
        <v>0</v>
      </c>
      <c r="G2080" s="4">
        <v>0</v>
      </c>
    </row>
    <row r="2081" spans="1:7" x14ac:dyDescent="0.8">
      <c r="A2081" s="2" t="s">
        <v>263</v>
      </c>
      <c r="B2081" s="7">
        <v>1</v>
      </c>
      <c r="C2081" s="4">
        <v>4</v>
      </c>
      <c r="D2081" s="4">
        <v>6733</v>
      </c>
      <c r="E2081" s="4">
        <v>20217</v>
      </c>
      <c r="F2081" s="4">
        <v>0</v>
      </c>
      <c r="G2081" s="4">
        <v>0</v>
      </c>
    </row>
    <row r="2082" spans="1:7" x14ac:dyDescent="0.8">
      <c r="A2082" s="2" t="s">
        <v>263</v>
      </c>
      <c r="B2082" s="2">
        <v>2</v>
      </c>
      <c r="C2082" s="4">
        <v>10</v>
      </c>
      <c r="D2082" s="4">
        <v>314660</v>
      </c>
      <c r="E2082" s="4">
        <v>944829</v>
      </c>
      <c r="F2082" s="4">
        <v>50000</v>
      </c>
      <c r="G2082" s="4">
        <v>66000</v>
      </c>
    </row>
    <row r="2083" spans="1:7" x14ac:dyDescent="0.8">
      <c r="A2083" s="2" t="s">
        <v>263</v>
      </c>
      <c r="B2083" s="5">
        <v>2</v>
      </c>
      <c r="C2083" s="4">
        <v>10</v>
      </c>
      <c r="D2083" s="4">
        <v>314660</v>
      </c>
      <c r="E2083" s="4">
        <v>944829</v>
      </c>
      <c r="F2083" s="4">
        <v>50000</v>
      </c>
      <c r="G2083" s="4">
        <v>66000</v>
      </c>
    </row>
    <row r="2084" spans="1:7" x14ac:dyDescent="0.8">
      <c r="A2084" s="2" t="s">
        <v>263</v>
      </c>
      <c r="B2084" s="6">
        <v>2</v>
      </c>
      <c r="C2084" s="4">
        <v>10</v>
      </c>
      <c r="D2084" s="4">
        <v>314660</v>
      </c>
      <c r="E2084" s="4">
        <v>944829</v>
      </c>
      <c r="F2084" s="4">
        <v>50000</v>
      </c>
      <c r="G2084" s="4">
        <v>66000</v>
      </c>
    </row>
    <row r="2085" spans="1:7" x14ac:dyDescent="0.8">
      <c r="A2085" s="2" t="s">
        <v>263</v>
      </c>
      <c r="B2085" s="7">
        <v>2</v>
      </c>
      <c r="C2085" s="4">
        <v>10</v>
      </c>
      <c r="D2085" s="4">
        <v>314660</v>
      </c>
      <c r="E2085" s="4">
        <v>944829</v>
      </c>
      <c r="F2085" s="4">
        <v>50000</v>
      </c>
      <c r="G2085" s="4">
        <v>66000</v>
      </c>
    </row>
    <row r="2086" spans="1:7" x14ac:dyDescent="0.8">
      <c r="A2086" s="2" t="s">
        <v>414</v>
      </c>
      <c r="B2086"/>
      <c r="C2086" s="4">
        <v>16</v>
      </c>
      <c r="D2086" s="4">
        <v>321393</v>
      </c>
      <c r="E2086" s="4">
        <v>965046</v>
      </c>
      <c r="F2086" s="4">
        <v>50000</v>
      </c>
      <c r="G2086" s="4">
        <v>66000</v>
      </c>
    </row>
    <row r="2087" spans="1:7" x14ac:dyDescent="0.8">
      <c r="A2087" s="2" t="s">
        <v>84</v>
      </c>
      <c r="B2087" s="2" t="s">
        <v>472</v>
      </c>
      <c r="C2087" s="4">
        <v>683</v>
      </c>
      <c r="D2087" s="4">
        <v>1065799</v>
      </c>
      <c r="E2087" s="4">
        <v>3200263</v>
      </c>
      <c r="F2087" s="4">
        <v>0</v>
      </c>
      <c r="G2087" s="4">
        <v>0</v>
      </c>
    </row>
    <row r="2088" spans="1:7" x14ac:dyDescent="0.8">
      <c r="A2088" s="2" t="s">
        <v>84</v>
      </c>
      <c r="B2088" s="5" t="s">
        <v>472</v>
      </c>
      <c r="C2088" s="4">
        <v>683</v>
      </c>
      <c r="D2088" s="4">
        <v>1065799</v>
      </c>
      <c r="E2088" s="4">
        <v>3200263</v>
      </c>
      <c r="F2088" s="4">
        <v>0</v>
      </c>
      <c r="G2088" s="4">
        <v>0</v>
      </c>
    </row>
    <row r="2089" spans="1:7" x14ac:dyDescent="0.8">
      <c r="A2089" s="2" t="s">
        <v>84</v>
      </c>
      <c r="B2089" s="6" t="s">
        <v>472</v>
      </c>
      <c r="C2089" s="4">
        <v>683</v>
      </c>
      <c r="D2089" s="4">
        <v>1065799</v>
      </c>
      <c r="E2089" s="4">
        <v>3200263</v>
      </c>
      <c r="F2089" s="4">
        <v>0</v>
      </c>
      <c r="G2089" s="4">
        <v>0</v>
      </c>
    </row>
    <row r="2090" spans="1:7" x14ac:dyDescent="0.8">
      <c r="A2090" s="2" t="s">
        <v>84</v>
      </c>
      <c r="B2090" s="7">
        <v>0</v>
      </c>
      <c r="C2090" s="4">
        <v>482</v>
      </c>
      <c r="D2090" s="4">
        <v>0</v>
      </c>
      <c r="E2090" s="4">
        <v>0</v>
      </c>
      <c r="F2090" s="4">
        <v>0</v>
      </c>
      <c r="G2090" s="4">
        <v>0</v>
      </c>
    </row>
    <row r="2091" spans="1:7" x14ac:dyDescent="0.8">
      <c r="A2091" s="2" t="s">
        <v>84</v>
      </c>
      <c r="B2091" s="7">
        <v>1</v>
      </c>
      <c r="C2091" s="4">
        <v>201</v>
      </c>
      <c r="D2091" s="4">
        <v>1065799</v>
      </c>
      <c r="E2091" s="4">
        <v>3200263</v>
      </c>
      <c r="F2091" s="4">
        <v>0</v>
      </c>
      <c r="G2091" s="4">
        <v>0</v>
      </c>
    </row>
    <row r="2092" spans="1:7" x14ac:dyDescent="0.8">
      <c r="A2092" s="2" t="s">
        <v>84</v>
      </c>
      <c r="B2092" s="2">
        <v>2</v>
      </c>
      <c r="C2092" s="4">
        <v>9681</v>
      </c>
      <c r="D2092" s="4">
        <v>161751479</v>
      </c>
      <c r="E2092" s="4">
        <v>485691198</v>
      </c>
      <c r="F2092" s="4">
        <v>76044915</v>
      </c>
      <c r="G2092" s="4">
        <v>108672274</v>
      </c>
    </row>
    <row r="2093" spans="1:7" x14ac:dyDescent="0.8">
      <c r="A2093" s="2" t="s">
        <v>84</v>
      </c>
      <c r="B2093" s="5">
        <v>2</v>
      </c>
      <c r="C2093" s="4">
        <v>9681</v>
      </c>
      <c r="D2093" s="4">
        <v>161751479</v>
      </c>
      <c r="E2093" s="4">
        <v>485691198</v>
      </c>
      <c r="F2093" s="4">
        <v>76044915</v>
      </c>
      <c r="G2093" s="4">
        <v>108672274</v>
      </c>
    </row>
    <row r="2094" spans="1:7" x14ac:dyDescent="0.8">
      <c r="A2094" s="2" t="s">
        <v>84</v>
      </c>
      <c r="B2094" s="6">
        <v>2</v>
      </c>
      <c r="C2094" s="4">
        <v>9681</v>
      </c>
      <c r="D2094" s="4">
        <v>161751479</v>
      </c>
      <c r="E2094" s="4">
        <v>485691198</v>
      </c>
      <c r="F2094" s="4">
        <v>76044915</v>
      </c>
      <c r="G2094" s="4">
        <v>108672274</v>
      </c>
    </row>
    <row r="2095" spans="1:7" x14ac:dyDescent="0.8">
      <c r="A2095" s="2" t="s">
        <v>84</v>
      </c>
      <c r="B2095" s="7">
        <v>2</v>
      </c>
      <c r="C2095" s="4">
        <v>9681</v>
      </c>
      <c r="D2095" s="4">
        <v>161751479</v>
      </c>
      <c r="E2095" s="4">
        <v>485691198</v>
      </c>
      <c r="F2095" s="4">
        <v>76044915</v>
      </c>
      <c r="G2095" s="4">
        <v>108672274</v>
      </c>
    </row>
    <row r="2096" spans="1:7" x14ac:dyDescent="0.8">
      <c r="A2096" s="2" t="s">
        <v>84</v>
      </c>
      <c r="B2096" s="2" t="s">
        <v>485</v>
      </c>
      <c r="C2096" s="4">
        <v>114</v>
      </c>
      <c r="D2096" s="4">
        <v>5694925</v>
      </c>
      <c r="E2096" s="4">
        <v>17100139</v>
      </c>
      <c r="F2096" s="4">
        <v>0</v>
      </c>
      <c r="G2096" s="4">
        <v>0</v>
      </c>
    </row>
    <row r="2097" spans="1:7" x14ac:dyDescent="0.8">
      <c r="A2097" s="2" t="s">
        <v>84</v>
      </c>
      <c r="B2097" s="5" t="s">
        <v>485</v>
      </c>
      <c r="C2097" s="4">
        <v>114</v>
      </c>
      <c r="D2097" s="4">
        <v>5694925</v>
      </c>
      <c r="E2097" s="4">
        <v>17100139</v>
      </c>
      <c r="F2097" s="4">
        <v>0</v>
      </c>
      <c r="G2097" s="4">
        <v>0</v>
      </c>
    </row>
    <row r="2098" spans="1:7" x14ac:dyDescent="0.8">
      <c r="A2098" s="2" t="s">
        <v>84</v>
      </c>
      <c r="B2098" s="6">
        <v>3</v>
      </c>
      <c r="C2098" s="4">
        <v>110</v>
      </c>
      <c r="D2098" s="4">
        <v>5139437</v>
      </c>
      <c r="E2098" s="4">
        <v>15432176</v>
      </c>
      <c r="F2098" s="4">
        <v>0</v>
      </c>
      <c r="G2098" s="4">
        <v>0</v>
      </c>
    </row>
    <row r="2099" spans="1:7" x14ac:dyDescent="0.8">
      <c r="A2099" s="2" t="s">
        <v>84</v>
      </c>
      <c r="B2099" s="7">
        <v>3</v>
      </c>
      <c r="C2099" s="4">
        <v>110</v>
      </c>
      <c r="D2099" s="4">
        <v>5139437</v>
      </c>
      <c r="E2099" s="4">
        <v>15432176</v>
      </c>
      <c r="F2099" s="4">
        <v>0</v>
      </c>
      <c r="G2099" s="4">
        <v>0</v>
      </c>
    </row>
    <row r="2100" spans="1:7" x14ac:dyDescent="0.8">
      <c r="A2100" s="2" t="s">
        <v>84</v>
      </c>
      <c r="B2100" s="6">
        <v>4</v>
      </c>
      <c r="C2100" s="4">
        <v>2</v>
      </c>
      <c r="D2100" s="4">
        <v>254211</v>
      </c>
      <c r="E2100" s="4">
        <v>763319</v>
      </c>
      <c r="F2100" s="4">
        <v>0</v>
      </c>
      <c r="G2100" s="4">
        <v>0</v>
      </c>
    </row>
    <row r="2101" spans="1:7" x14ac:dyDescent="0.8">
      <c r="A2101" s="2" t="s">
        <v>84</v>
      </c>
      <c r="B2101" s="7">
        <v>4</v>
      </c>
      <c r="C2101" s="4">
        <v>2</v>
      </c>
      <c r="D2101" s="4">
        <v>254211</v>
      </c>
      <c r="E2101" s="4">
        <v>763319</v>
      </c>
      <c r="F2101" s="4">
        <v>0</v>
      </c>
      <c r="G2101" s="4">
        <v>0</v>
      </c>
    </row>
    <row r="2102" spans="1:7" x14ac:dyDescent="0.8">
      <c r="A2102" s="2" t="s">
        <v>84</v>
      </c>
      <c r="B2102" s="6">
        <v>9</v>
      </c>
      <c r="C2102" s="4">
        <v>2</v>
      </c>
      <c r="D2102" s="4">
        <v>301277</v>
      </c>
      <c r="E2102" s="4">
        <v>904644</v>
      </c>
      <c r="F2102" s="4">
        <v>0</v>
      </c>
      <c r="G2102" s="4">
        <v>0</v>
      </c>
    </row>
    <row r="2103" spans="1:7" x14ac:dyDescent="0.8">
      <c r="A2103" s="2" t="s">
        <v>84</v>
      </c>
      <c r="B2103" s="7">
        <v>9</v>
      </c>
      <c r="C2103" s="4">
        <v>2</v>
      </c>
      <c r="D2103" s="4">
        <v>301277</v>
      </c>
      <c r="E2103" s="4">
        <v>904644</v>
      </c>
      <c r="F2103" s="4">
        <v>0</v>
      </c>
      <c r="G2103" s="4">
        <v>0</v>
      </c>
    </row>
    <row r="2104" spans="1:7" x14ac:dyDescent="0.8">
      <c r="A2104" s="2" t="s">
        <v>84</v>
      </c>
      <c r="B2104" s="2" t="s">
        <v>471</v>
      </c>
      <c r="C2104" s="4">
        <v>54</v>
      </c>
      <c r="D2104" s="4">
        <v>3281959</v>
      </c>
      <c r="E2104" s="4">
        <v>9854737</v>
      </c>
      <c r="F2104" s="4">
        <v>0</v>
      </c>
      <c r="G2104" s="4">
        <v>0</v>
      </c>
    </row>
    <row r="2105" spans="1:7" x14ac:dyDescent="0.8">
      <c r="A2105" s="2" t="s">
        <v>84</v>
      </c>
      <c r="B2105" s="5" t="s">
        <v>489</v>
      </c>
      <c r="C2105" s="4">
        <v>43</v>
      </c>
      <c r="D2105" s="4">
        <v>2596262</v>
      </c>
      <c r="E2105" s="4">
        <v>7795793</v>
      </c>
      <c r="F2105" s="4">
        <v>0</v>
      </c>
      <c r="G2105" s="4">
        <v>0</v>
      </c>
    </row>
    <row r="2106" spans="1:7" x14ac:dyDescent="0.8">
      <c r="A2106" s="2" t="s">
        <v>84</v>
      </c>
      <c r="B2106" s="6">
        <v>8</v>
      </c>
      <c r="C2106" s="4">
        <v>43</v>
      </c>
      <c r="D2106" s="4">
        <v>2596262</v>
      </c>
      <c r="E2106" s="4">
        <v>7795793</v>
      </c>
      <c r="F2106" s="4">
        <v>0</v>
      </c>
      <c r="G2106" s="4">
        <v>0</v>
      </c>
    </row>
    <row r="2107" spans="1:7" x14ac:dyDescent="0.8">
      <c r="A2107" s="2" t="s">
        <v>84</v>
      </c>
      <c r="B2107" s="7">
        <v>8</v>
      </c>
      <c r="C2107" s="4">
        <v>43</v>
      </c>
      <c r="D2107" s="4">
        <v>2596262</v>
      </c>
      <c r="E2107" s="4">
        <v>7795793</v>
      </c>
      <c r="F2107" s="4">
        <v>0</v>
      </c>
      <c r="G2107" s="4">
        <v>0</v>
      </c>
    </row>
    <row r="2108" spans="1:7" x14ac:dyDescent="0.8">
      <c r="A2108" s="2" t="s">
        <v>84</v>
      </c>
      <c r="B2108" s="5" t="s">
        <v>471</v>
      </c>
      <c r="C2108" s="4">
        <v>11</v>
      </c>
      <c r="D2108" s="4">
        <v>685697</v>
      </c>
      <c r="E2108" s="4">
        <v>2058944</v>
      </c>
      <c r="F2108" s="4">
        <v>0</v>
      </c>
      <c r="G2108" s="4">
        <v>0</v>
      </c>
    </row>
    <row r="2109" spans="1:7" x14ac:dyDescent="0.8">
      <c r="A2109" s="2" t="s">
        <v>84</v>
      </c>
      <c r="B2109" s="6" t="s">
        <v>34</v>
      </c>
      <c r="C2109" s="4">
        <v>11</v>
      </c>
      <c r="D2109" s="4">
        <v>685697</v>
      </c>
      <c r="E2109" s="4">
        <v>2058944</v>
      </c>
      <c r="F2109" s="4">
        <v>0</v>
      </c>
      <c r="G2109" s="4">
        <v>0</v>
      </c>
    </row>
    <row r="2110" spans="1:7" x14ac:dyDescent="0.8">
      <c r="A2110" s="2" t="s">
        <v>84</v>
      </c>
      <c r="B2110" s="7" t="s">
        <v>34</v>
      </c>
      <c r="C2110" s="4">
        <v>11</v>
      </c>
      <c r="D2110" s="4">
        <v>685697</v>
      </c>
      <c r="E2110" s="4">
        <v>2058944</v>
      </c>
      <c r="F2110" s="4">
        <v>0</v>
      </c>
      <c r="G2110" s="4">
        <v>0</v>
      </c>
    </row>
    <row r="2111" spans="1:7" x14ac:dyDescent="0.8">
      <c r="A2111" s="2" t="s">
        <v>84</v>
      </c>
      <c r="B2111" s="2" t="s">
        <v>488</v>
      </c>
      <c r="C2111" s="4">
        <v>357</v>
      </c>
      <c r="D2111" s="4">
        <v>26091763</v>
      </c>
      <c r="E2111" s="4">
        <v>78345731</v>
      </c>
      <c r="F2111" s="4">
        <v>10000</v>
      </c>
      <c r="G2111" s="4">
        <v>10000</v>
      </c>
    </row>
    <row r="2112" spans="1:7" x14ac:dyDescent="0.8">
      <c r="A2112" s="2" t="s">
        <v>84</v>
      </c>
      <c r="B2112" s="5" t="s">
        <v>488</v>
      </c>
      <c r="C2112" s="4">
        <v>357</v>
      </c>
      <c r="D2112" s="4">
        <v>26091763</v>
      </c>
      <c r="E2112" s="4">
        <v>78345731</v>
      </c>
      <c r="F2112" s="4">
        <v>10000</v>
      </c>
      <c r="G2112" s="4">
        <v>10000</v>
      </c>
    </row>
    <row r="2113" spans="1:7" x14ac:dyDescent="0.8">
      <c r="A2113" s="2" t="s">
        <v>84</v>
      </c>
      <c r="B2113" s="6" t="s">
        <v>485</v>
      </c>
      <c r="C2113" s="4">
        <v>357</v>
      </c>
      <c r="D2113" s="4">
        <v>26091763</v>
      </c>
      <c r="E2113" s="4">
        <v>78345731</v>
      </c>
      <c r="F2113" s="4">
        <v>10000</v>
      </c>
      <c r="G2113" s="4">
        <v>10000</v>
      </c>
    </row>
    <row r="2114" spans="1:7" x14ac:dyDescent="0.8">
      <c r="A2114" s="2" t="s">
        <v>84</v>
      </c>
      <c r="B2114" s="7" t="s">
        <v>23</v>
      </c>
      <c r="C2114" s="4">
        <v>312</v>
      </c>
      <c r="D2114" s="4">
        <v>22920796</v>
      </c>
      <c r="E2114" s="4">
        <v>68824270</v>
      </c>
      <c r="F2114" s="4">
        <v>10000</v>
      </c>
      <c r="G2114" s="4">
        <v>10000</v>
      </c>
    </row>
    <row r="2115" spans="1:7" x14ac:dyDescent="0.8">
      <c r="A2115" s="2" t="s">
        <v>84</v>
      </c>
      <c r="B2115" s="7" t="s">
        <v>30</v>
      </c>
      <c r="C2115" s="4">
        <v>45</v>
      </c>
      <c r="D2115" s="4">
        <v>3170967</v>
      </c>
      <c r="E2115" s="4">
        <v>9521461</v>
      </c>
      <c r="F2115" s="4">
        <v>0</v>
      </c>
      <c r="G2115" s="4">
        <v>0</v>
      </c>
    </row>
    <row r="2116" spans="1:7" x14ac:dyDescent="0.8">
      <c r="A2116" s="2" t="s">
        <v>415</v>
      </c>
      <c r="B2116"/>
      <c r="C2116" s="4">
        <v>10889</v>
      </c>
      <c r="D2116" s="4">
        <v>197885925</v>
      </c>
      <c r="E2116" s="4">
        <v>594192068</v>
      </c>
      <c r="F2116" s="4">
        <v>76054915</v>
      </c>
      <c r="G2116" s="4">
        <v>108682274</v>
      </c>
    </row>
    <row r="2117" spans="1:7" x14ac:dyDescent="0.8">
      <c r="A2117" s="2" t="s">
        <v>304</v>
      </c>
      <c r="B2117" s="2" t="s">
        <v>472</v>
      </c>
      <c r="C2117" s="4">
        <v>1505</v>
      </c>
      <c r="D2117" s="4">
        <v>1084233</v>
      </c>
      <c r="E2117" s="4">
        <v>3255625</v>
      </c>
      <c r="F2117" s="4">
        <v>0</v>
      </c>
      <c r="G2117" s="4">
        <v>0</v>
      </c>
    </row>
    <row r="2118" spans="1:7" x14ac:dyDescent="0.8">
      <c r="A2118" s="2" t="s">
        <v>304</v>
      </c>
      <c r="B2118" s="5" t="s">
        <v>472</v>
      </c>
      <c r="C2118" s="4">
        <v>1505</v>
      </c>
      <c r="D2118" s="4">
        <v>1084233</v>
      </c>
      <c r="E2118" s="4">
        <v>3255625</v>
      </c>
      <c r="F2118" s="4">
        <v>0</v>
      </c>
      <c r="G2118" s="4">
        <v>0</v>
      </c>
    </row>
    <row r="2119" spans="1:7" x14ac:dyDescent="0.8">
      <c r="A2119" s="2" t="s">
        <v>304</v>
      </c>
      <c r="B2119" s="6" t="s">
        <v>472</v>
      </c>
      <c r="C2119" s="4">
        <v>1505</v>
      </c>
      <c r="D2119" s="4">
        <v>1084233</v>
      </c>
      <c r="E2119" s="4">
        <v>3255625</v>
      </c>
      <c r="F2119" s="4">
        <v>0</v>
      </c>
      <c r="G2119" s="4">
        <v>0</v>
      </c>
    </row>
    <row r="2120" spans="1:7" x14ac:dyDescent="0.8">
      <c r="A2120" s="2" t="s">
        <v>304</v>
      </c>
      <c r="B2120" s="7">
        <v>0</v>
      </c>
      <c r="C2120" s="4">
        <v>1262</v>
      </c>
      <c r="D2120" s="4">
        <v>0</v>
      </c>
      <c r="E2120" s="4">
        <v>0</v>
      </c>
      <c r="F2120" s="4">
        <v>0</v>
      </c>
      <c r="G2120" s="4">
        <v>0</v>
      </c>
    </row>
    <row r="2121" spans="1:7" x14ac:dyDescent="0.8">
      <c r="A2121" s="2" t="s">
        <v>304</v>
      </c>
      <c r="B2121" s="7">
        <v>1</v>
      </c>
      <c r="C2121" s="4">
        <v>243</v>
      </c>
      <c r="D2121" s="4">
        <v>1084233</v>
      </c>
      <c r="E2121" s="4">
        <v>3255625</v>
      </c>
      <c r="F2121" s="4">
        <v>0</v>
      </c>
      <c r="G2121" s="4">
        <v>0</v>
      </c>
    </row>
    <row r="2122" spans="1:7" x14ac:dyDescent="0.8">
      <c r="A2122" s="2" t="s">
        <v>304</v>
      </c>
      <c r="B2122" s="2">
        <v>2</v>
      </c>
      <c r="C2122" s="4">
        <v>23938</v>
      </c>
      <c r="D2122" s="4">
        <v>369471716</v>
      </c>
      <c r="E2122" s="4">
        <v>1109412649</v>
      </c>
      <c r="F2122" s="4">
        <v>164250564</v>
      </c>
      <c r="G2122" s="4">
        <v>252376364</v>
      </c>
    </row>
    <row r="2123" spans="1:7" x14ac:dyDescent="0.8">
      <c r="A2123" s="2" t="s">
        <v>304</v>
      </c>
      <c r="B2123" s="5">
        <v>2</v>
      </c>
      <c r="C2123" s="4">
        <v>23938</v>
      </c>
      <c r="D2123" s="4">
        <v>369471716</v>
      </c>
      <c r="E2123" s="4">
        <v>1109412649</v>
      </c>
      <c r="F2123" s="4">
        <v>164250564</v>
      </c>
      <c r="G2123" s="4">
        <v>252376364</v>
      </c>
    </row>
    <row r="2124" spans="1:7" x14ac:dyDescent="0.8">
      <c r="A2124" s="2" t="s">
        <v>304</v>
      </c>
      <c r="B2124" s="6">
        <v>2</v>
      </c>
      <c r="C2124" s="4">
        <v>23938</v>
      </c>
      <c r="D2124" s="4">
        <v>369471716</v>
      </c>
      <c r="E2124" s="4">
        <v>1109412649</v>
      </c>
      <c r="F2124" s="4">
        <v>164250564</v>
      </c>
      <c r="G2124" s="4">
        <v>252376364</v>
      </c>
    </row>
    <row r="2125" spans="1:7" x14ac:dyDescent="0.8">
      <c r="A2125" s="2" t="s">
        <v>304</v>
      </c>
      <c r="B2125" s="7">
        <v>2</v>
      </c>
      <c r="C2125" s="4">
        <v>23938</v>
      </c>
      <c r="D2125" s="4">
        <v>369471716</v>
      </c>
      <c r="E2125" s="4">
        <v>1109412649</v>
      </c>
      <c r="F2125" s="4">
        <v>164250564</v>
      </c>
      <c r="G2125" s="4">
        <v>252376364</v>
      </c>
    </row>
    <row r="2126" spans="1:7" x14ac:dyDescent="0.8">
      <c r="A2126" s="2" t="s">
        <v>304</v>
      </c>
      <c r="B2126" s="2" t="s">
        <v>485</v>
      </c>
      <c r="C2126" s="4">
        <v>215</v>
      </c>
      <c r="D2126" s="4">
        <v>10037207</v>
      </c>
      <c r="E2126" s="4">
        <v>30138710</v>
      </c>
      <c r="F2126" s="4">
        <v>0</v>
      </c>
      <c r="G2126" s="4">
        <v>0</v>
      </c>
    </row>
    <row r="2127" spans="1:7" x14ac:dyDescent="0.8">
      <c r="A2127" s="2" t="s">
        <v>304</v>
      </c>
      <c r="B2127" s="5" t="s">
        <v>485</v>
      </c>
      <c r="C2127" s="4">
        <v>215</v>
      </c>
      <c r="D2127" s="4">
        <v>10037207</v>
      </c>
      <c r="E2127" s="4">
        <v>30138710</v>
      </c>
      <c r="F2127" s="4">
        <v>0</v>
      </c>
      <c r="G2127" s="4">
        <v>0</v>
      </c>
    </row>
    <row r="2128" spans="1:7" x14ac:dyDescent="0.8">
      <c r="A2128" s="2" t="s">
        <v>304</v>
      </c>
      <c r="B2128" s="6">
        <v>3</v>
      </c>
      <c r="C2128" s="4">
        <v>210</v>
      </c>
      <c r="D2128" s="4">
        <v>9655817</v>
      </c>
      <c r="E2128" s="4">
        <v>28993511</v>
      </c>
      <c r="F2128" s="4">
        <v>0</v>
      </c>
      <c r="G2128" s="4">
        <v>0</v>
      </c>
    </row>
    <row r="2129" spans="1:7" x14ac:dyDescent="0.8">
      <c r="A2129" s="2" t="s">
        <v>304</v>
      </c>
      <c r="B2129" s="7">
        <v>3</v>
      </c>
      <c r="C2129" s="4">
        <v>210</v>
      </c>
      <c r="D2129" s="4">
        <v>9655817</v>
      </c>
      <c r="E2129" s="4">
        <v>28993511</v>
      </c>
      <c r="F2129" s="4">
        <v>0</v>
      </c>
      <c r="G2129" s="4">
        <v>0</v>
      </c>
    </row>
    <row r="2130" spans="1:7" x14ac:dyDescent="0.8">
      <c r="A2130" s="2" t="s">
        <v>304</v>
      </c>
      <c r="B2130" s="6">
        <v>4</v>
      </c>
      <c r="C2130" s="4">
        <v>4</v>
      </c>
      <c r="D2130" s="4">
        <v>129393</v>
      </c>
      <c r="E2130" s="4">
        <v>388528</v>
      </c>
      <c r="F2130" s="4">
        <v>0</v>
      </c>
      <c r="G2130" s="4">
        <v>0</v>
      </c>
    </row>
    <row r="2131" spans="1:7" x14ac:dyDescent="0.8">
      <c r="A2131" s="2" t="s">
        <v>304</v>
      </c>
      <c r="B2131" s="7">
        <v>4</v>
      </c>
      <c r="C2131" s="4">
        <v>4</v>
      </c>
      <c r="D2131" s="4">
        <v>129393</v>
      </c>
      <c r="E2131" s="4">
        <v>388528</v>
      </c>
      <c r="F2131" s="4">
        <v>0</v>
      </c>
      <c r="G2131" s="4">
        <v>0</v>
      </c>
    </row>
    <row r="2132" spans="1:7" x14ac:dyDescent="0.8">
      <c r="A2132" s="2" t="s">
        <v>304</v>
      </c>
      <c r="B2132" s="6">
        <v>9</v>
      </c>
      <c r="C2132" s="4">
        <v>1</v>
      </c>
      <c r="D2132" s="4">
        <v>251997</v>
      </c>
      <c r="E2132" s="4">
        <v>756671</v>
      </c>
      <c r="F2132" s="4">
        <v>0</v>
      </c>
      <c r="G2132" s="4">
        <v>0</v>
      </c>
    </row>
    <row r="2133" spans="1:7" x14ac:dyDescent="0.8">
      <c r="A2133" s="2" t="s">
        <v>304</v>
      </c>
      <c r="B2133" s="7">
        <v>9</v>
      </c>
      <c r="C2133" s="4">
        <v>1</v>
      </c>
      <c r="D2133" s="4">
        <v>251997</v>
      </c>
      <c r="E2133" s="4">
        <v>756671</v>
      </c>
      <c r="F2133" s="4">
        <v>0</v>
      </c>
      <c r="G2133" s="4">
        <v>0</v>
      </c>
    </row>
    <row r="2134" spans="1:7" x14ac:dyDescent="0.8">
      <c r="A2134" s="2" t="s">
        <v>304</v>
      </c>
      <c r="B2134" s="2" t="s">
        <v>471</v>
      </c>
      <c r="C2134" s="4">
        <v>5</v>
      </c>
      <c r="D2134" s="4">
        <v>1980926</v>
      </c>
      <c r="E2134" s="4">
        <v>5948127</v>
      </c>
      <c r="F2134" s="4">
        <v>0</v>
      </c>
      <c r="G2134" s="4">
        <v>0</v>
      </c>
    </row>
    <row r="2135" spans="1:7" x14ac:dyDescent="0.8">
      <c r="A2135" s="2" t="s">
        <v>304</v>
      </c>
      <c r="B2135" s="5" t="s">
        <v>471</v>
      </c>
      <c r="C2135" s="4">
        <v>5</v>
      </c>
      <c r="D2135" s="4">
        <v>1980926</v>
      </c>
      <c r="E2135" s="4">
        <v>5948127</v>
      </c>
      <c r="F2135" s="4">
        <v>0</v>
      </c>
      <c r="G2135" s="4">
        <v>0</v>
      </c>
    </row>
    <row r="2136" spans="1:7" x14ac:dyDescent="0.8">
      <c r="A2136" s="2" t="s">
        <v>304</v>
      </c>
      <c r="B2136" s="6" t="s">
        <v>34</v>
      </c>
      <c r="C2136" s="4">
        <v>2</v>
      </c>
      <c r="D2136" s="4">
        <v>206805</v>
      </c>
      <c r="E2136" s="4">
        <v>620973</v>
      </c>
      <c r="F2136" s="4">
        <v>0</v>
      </c>
      <c r="G2136" s="4">
        <v>0</v>
      </c>
    </row>
    <row r="2137" spans="1:7" x14ac:dyDescent="0.8">
      <c r="A2137" s="2" t="s">
        <v>304</v>
      </c>
      <c r="B2137" s="7" t="s">
        <v>34</v>
      </c>
      <c r="C2137" s="4">
        <v>2</v>
      </c>
      <c r="D2137" s="4">
        <v>206805</v>
      </c>
      <c r="E2137" s="4">
        <v>620973</v>
      </c>
      <c r="F2137" s="4">
        <v>0</v>
      </c>
      <c r="G2137" s="4">
        <v>0</v>
      </c>
    </row>
    <row r="2138" spans="1:7" x14ac:dyDescent="0.8">
      <c r="A2138" s="2" t="s">
        <v>304</v>
      </c>
      <c r="B2138" s="6" t="s">
        <v>40</v>
      </c>
      <c r="C2138" s="4">
        <v>3</v>
      </c>
      <c r="D2138" s="4">
        <v>1774121</v>
      </c>
      <c r="E2138" s="4">
        <v>5327154</v>
      </c>
      <c r="F2138" s="4">
        <v>0</v>
      </c>
      <c r="G2138" s="4">
        <v>0</v>
      </c>
    </row>
    <row r="2139" spans="1:7" x14ac:dyDescent="0.8">
      <c r="A2139" s="2" t="s">
        <v>304</v>
      </c>
      <c r="B2139" s="7" t="s">
        <v>40</v>
      </c>
      <c r="C2139" s="4">
        <v>3</v>
      </c>
      <c r="D2139" s="4">
        <v>1774121</v>
      </c>
      <c r="E2139" s="4">
        <v>5327154</v>
      </c>
      <c r="F2139" s="4">
        <v>0</v>
      </c>
      <c r="G2139" s="4">
        <v>0</v>
      </c>
    </row>
    <row r="2140" spans="1:7" x14ac:dyDescent="0.8">
      <c r="A2140" s="2" t="s">
        <v>304</v>
      </c>
      <c r="B2140" s="2" t="s">
        <v>488</v>
      </c>
      <c r="C2140" s="4">
        <v>996</v>
      </c>
      <c r="D2140" s="4">
        <v>116970373</v>
      </c>
      <c r="E2140" s="4">
        <v>351226945</v>
      </c>
      <c r="F2140" s="4">
        <v>0</v>
      </c>
      <c r="G2140" s="4">
        <v>0</v>
      </c>
    </row>
    <row r="2141" spans="1:7" x14ac:dyDescent="0.8">
      <c r="A2141" s="2" t="s">
        <v>304</v>
      </c>
      <c r="B2141" s="5" t="s">
        <v>488</v>
      </c>
      <c r="C2141" s="4">
        <v>996</v>
      </c>
      <c r="D2141" s="4">
        <v>116970373</v>
      </c>
      <c r="E2141" s="4">
        <v>351226945</v>
      </c>
      <c r="F2141" s="4">
        <v>0</v>
      </c>
      <c r="G2141" s="4">
        <v>0</v>
      </c>
    </row>
    <row r="2142" spans="1:7" x14ac:dyDescent="0.8">
      <c r="A2142" s="2" t="s">
        <v>304</v>
      </c>
      <c r="B2142" s="6" t="s">
        <v>485</v>
      </c>
      <c r="C2142" s="4">
        <v>996</v>
      </c>
      <c r="D2142" s="4">
        <v>116970373</v>
      </c>
      <c r="E2142" s="4">
        <v>351226945</v>
      </c>
      <c r="F2142" s="4">
        <v>0</v>
      </c>
      <c r="G2142" s="4">
        <v>0</v>
      </c>
    </row>
    <row r="2143" spans="1:7" x14ac:dyDescent="0.8">
      <c r="A2143" s="2" t="s">
        <v>304</v>
      </c>
      <c r="B2143" s="7" t="s">
        <v>23</v>
      </c>
      <c r="C2143" s="4">
        <v>938</v>
      </c>
      <c r="D2143" s="4">
        <v>111469238</v>
      </c>
      <c r="E2143" s="4">
        <v>334708683</v>
      </c>
      <c r="F2143" s="4">
        <v>0</v>
      </c>
      <c r="G2143" s="4">
        <v>0</v>
      </c>
    </row>
    <row r="2144" spans="1:7" x14ac:dyDescent="0.8">
      <c r="A2144" s="2" t="s">
        <v>304</v>
      </c>
      <c r="B2144" s="7" t="s">
        <v>30</v>
      </c>
      <c r="C2144" s="4">
        <v>58</v>
      </c>
      <c r="D2144" s="4">
        <v>5501135</v>
      </c>
      <c r="E2144" s="4">
        <v>16518262</v>
      </c>
      <c r="F2144" s="4">
        <v>0</v>
      </c>
      <c r="G2144" s="4">
        <v>0</v>
      </c>
    </row>
    <row r="2145" spans="1:7" x14ac:dyDescent="0.8">
      <c r="A2145" s="2" t="s">
        <v>416</v>
      </c>
      <c r="B2145"/>
      <c r="C2145" s="4">
        <v>26659</v>
      </c>
      <c r="D2145" s="4">
        <v>499544455</v>
      </c>
      <c r="E2145" s="4">
        <v>1499982056</v>
      </c>
      <c r="F2145" s="4">
        <v>164250564</v>
      </c>
      <c r="G2145" s="4">
        <v>252376364</v>
      </c>
    </row>
    <row r="2146" spans="1:7" x14ac:dyDescent="0.8">
      <c r="A2146" s="2" t="s">
        <v>230</v>
      </c>
      <c r="B2146" s="2" t="s">
        <v>472</v>
      </c>
      <c r="C2146" s="4">
        <v>1299</v>
      </c>
      <c r="D2146" s="4">
        <v>443245</v>
      </c>
      <c r="E2146" s="4">
        <v>1330932</v>
      </c>
      <c r="F2146" s="4">
        <v>0</v>
      </c>
      <c r="G2146" s="4">
        <v>0</v>
      </c>
    </row>
    <row r="2147" spans="1:7" x14ac:dyDescent="0.8">
      <c r="A2147" s="2" t="s">
        <v>230</v>
      </c>
      <c r="B2147" s="5" t="s">
        <v>472</v>
      </c>
      <c r="C2147" s="4">
        <v>1299</v>
      </c>
      <c r="D2147" s="4">
        <v>443245</v>
      </c>
      <c r="E2147" s="4">
        <v>1330932</v>
      </c>
      <c r="F2147" s="4">
        <v>0</v>
      </c>
      <c r="G2147" s="4">
        <v>0</v>
      </c>
    </row>
    <row r="2148" spans="1:7" x14ac:dyDescent="0.8">
      <c r="A2148" s="2" t="s">
        <v>230</v>
      </c>
      <c r="B2148" s="6" t="s">
        <v>472</v>
      </c>
      <c r="C2148" s="4">
        <v>1299</v>
      </c>
      <c r="D2148" s="4">
        <v>443245</v>
      </c>
      <c r="E2148" s="4">
        <v>1330932</v>
      </c>
      <c r="F2148" s="4">
        <v>0</v>
      </c>
      <c r="G2148" s="4">
        <v>0</v>
      </c>
    </row>
    <row r="2149" spans="1:7" x14ac:dyDescent="0.8">
      <c r="A2149" s="2" t="s">
        <v>230</v>
      </c>
      <c r="B2149" s="7">
        <v>0</v>
      </c>
      <c r="C2149" s="4">
        <v>1226</v>
      </c>
      <c r="D2149" s="4">
        <v>0</v>
      </c>
      <c r="E2149" s="4">
        <v>0</v>
      </c>
      <c r="F2149" s="4">
        <v>0</v>
      </c>
      <c r="G2149" s="4">
        <v>0</v>
      </c>
    </row>
    <row r="2150" spans="1:7" x14ac:dyDescent="0.8">
      <c r="A2150" s="2" t="s">
        <v>230</v>
      </c>
      <c r="B2150" s="7">
        <v>1</v>
      </c>
      <c r="C2150" s="4">
        <v>73</v>
      </c>
      <c r="D2150" s="4">
        <v>443245</v>
      </c>
      <c r="E2150" s="4">
        <v>1330932</v>
      </c>
      <c r="F2150" s="4">
        <v>0</v>
      </c>
      <c r="G2150" s="4">
        <v>0</v>
      </c>
    </row>
    <row r="2151" spans="1:7" x14ac:dyDescent="0.8">
      <c r="A2151" s="2" t="s">
        <v>230</v>
      </c>
      <c r="B2151" s="2">
        <v>2</v>
      </c>
      <c r="C2151" s="4">
        <v>17109</v>
      </c>
      <c r="D2151" s="4">
        <v>535357640</v>
      </c>
      <c r="E2151" s="4">
        <v>1607518473</v>
      </c>
      <c r="F2151" s="4">
        <v>129738311</v>
      </c>
      <c r="G2151" s="4">
        <v>186116559</v>
      </c>
    </row>
    <row r="2152" spans="1:7" x14ac:dyDescent="0.8">
      <c r="A2152" s="2" t="s">
        <v>230</v>
      </c>
      <c r="B2152" s="5">
        <v>2</v>
      </c>
      <c r="C2152" s="4">
        <v>17109</v>
      </c>
      <c r="D2152" s="4">
        <v>535357640</v>
      </c>
      <c r="E2152" s="4">
        <v>1607518473</v>
      </c>
      <c r="F2152" s="4">
        <v>129738311</v>
      </c>
      <c r="G2152" s="4">
        <v>186116559</v>
      </c>
    </row>
    <row r="2153" spans="1:7" x14ac:dyDescent="0.8">
      <c r="A2153" s="2" t="s">
        <v>230</v>
      </c>
      <c r="B2153" s="6">
        <v>2</v>
      </c>
      <c r="C2153" s="4">
        <v>17109</v>
      </c>
      <c r="D2153" s="4">
        <v>535357640</v>
      </c>
      <c r="E2153" s="4">
        <v>1607518473</v>
      </c>
      <c r="F2153" s="4">
        <v>129738311</v>
      </c>
      <c r="G2153" s="4">
        <v>186116559</v>
      </c>
    </row>
    <row r="2154" spans="1:7" x14ac:dyDescent="0.8">
      <c r="A2154" s="2" t="s">
        <v>230</v>
      </c>
      <c r="B2154" s="7">
        <v>2</v>
      </c>
      <c r="C2154" s="4">
        <v>17109</v>
      </c>
      <c r="D2154" s="4">
        <v>535357640</v>
      </c>
      <c r="E2154" s="4">
        <v>1607518473</v>
      </c>
      <c r="F2154" s="4">
        <v>129738311</v>
      </c>
      <c r="G2154" s="4">
        <v>186116559</v>
      </c>
    </row>
    <row r="2155" spans="1:7" x14ac:dyDescent="0.8">
      <c r="A2155" s="2" t="s">
        <v>230</v>
      </c>
      <c r="B2155" s="2" t="s">
        <v>485</v>
      </c>
      <c r="C2155" s="4">
        <v>370</v>
      </c>
      <c r="D2155" s="4">
        <v>70024344</v>
      </c>
      <c r="E2155" s="4">
        <v>210262106</v>
      </c>
      <c r="F2155" s="4">
        <v>0</v>
      </c>
      <c r="G2155" s="4">
        <v>0</v>
      </c>
    </row>
    <row r="2156" spans="1:7" x14ac:dyDescent="0.8">
      <c r="A2156" s="2" t="s">
        <v>230</v>
      </c>
      <c r="B2156" s="5" t="s">
        <v>485</v>
      </c>
      <c r="C2156" s="4">
        <v>370</v>
      </c>
      <c r="D2156" s="4">
        <v>70024344</v>
      </c>
      <c r="E2156" s="4">
        <v>210262106</v>
      </c>
      <c r="F2156" s="4">
        <v>0</v>
      </c>
      <c r="G2156" s="4">
        <v>0</v>
      </c>
    </row>
    <row r="2157" spans="1:7" x14ac:dyDescent="0.8">
      <c r="A2157" s="2" t="s">
        <v>230</v>
      </c>
      <c r="B2157" s="6">
        <v>3</v>
      </c>
      <c r="C2157" s="4">
        <v>366</v>
      </c>
      <c r="D2157" s="4">
        <v>69901098</v>
      </c>
      <c r="E2157" s="4">
        <v>209892035</v>
      </c>
      <c r="F2157" s="4">
        <v>0</v>
      </c>
      <c r="G2157" s="4">
        <v>0</v>
      </c>
    </row>
    <row r="2158" spans="1:7" x14ac:dyDescent="0.8">
      <c r="A2158" s="2" t="s">
        <v>230</v>
      </c>
      <c r="B2158" s="7">
        <v>3</v>
      </c>
      <c r="C2158" s="4">
        <v>366</v>
      </c>
      <c r="D2158" s="4">
        <v>69901098</v>
      </c>
      <c r="E2158" s="4">
        <v>209892035</v>
      </c>
      <c r="F2158" s="4">
        <v>0</v>
      </c>
      <c r="G2158" s="4">
        <v>0</v>
      </c>
    </row>
    <row r="2159" spans="1:7" x14ac:dyDescent="0.8">
      <c r="A2159" s="2" t="s">
        <v>230</v>
      </c>
      <c r="B2159" s="6">
        <v>4</v>
      </c>
      <c r="C2159" s="4">
        <v>3</v>
      </c>
      <c r="D2159" s="4">
        <v>79275</v>
      </c>
      <c r="E2159" s="4">
        <v>238039</v>
      </c>
      <c r="F2159" s="4">
        <v>0</v>
      </c>
      <c r="G2159" s="4">
        <v>0</v>
      </c>
    </row>
    <row r="2160" spans="1:7" x14ac:dyDescent="0.8">
      <c r="A2160" s="2" t="s">
        <v>230</v>
      </c>
      <c r="B2160" s="7">
        <v>4</v>
      </c>
      <c r="C2160" s="4">
        <v>3</v>
      </c>
      <c r="D2160" s="4">
        <v>79275</v>
      </c>
      <c r="E2160" s="4">
        <v>238039</v>
      </c>
      <c r="F2160" s="4">
        <v>0</v>
      </c>
      <c r="G2160" s="4">
        <v>0</v>
      </c>
    </row>
    <row r="2161" spans="1:7" x14ac:dyDescent="0.8">
      <c r="A2161" s="2" t="s">
        <v>230</v>
      </c>
      <c r="B2161" s="6">
        <v>9</v>
      </c>
      <c r="C2161" s="4">
        <v>1</v>
      </c>
      <c r="D2161" s="4">
        <v>43971</v>
      </c>
      <c r="E2161" s="4">
        <v>132032</v>
      </c>
      <c r="F2161" s="4">
        <v>0</v>
      </c>
      <c r="G2161" s="4">
        <v>0</v>
      </c>
    </row>
    <row r="2162" spans="1:7" x14ac:dyDescent="0.8">
      <c r="A2162" s="2" t="s">
        <v>230</v>
      </c>
      <c r="B2162" s="7">
        <v>9</v>
      </c>
      <c r="C2162" s="4">
        <v>1</v>
      </c>
      <c r="D2162" s="4">
        <v>43971</v>
      </c>
      <c r="E2162" s="4">
        <v>132032</v>
      </c>
      <c r="F2162" s="4">
        <v>0</v>
      </c>
      <c r="G2162" s="4">
        <v>0</v>
      </c>
    </row>
    <row r="2163" spans="1:7" x14ac:dyDescent="0.8">
      <c r="A2163" s="2" t="s">
        <v>230</v>
      </c>
      <c r="B2163" s="2" t="s">
        <v>471</v>
      </c>
      <c r="C2163" s="4">
        <v>5</v>
      </c>
      <c r="D2163" s="4">
        <v>543113</v>
      </c>
      <c r="E2163" s="4">
        <v>1630805</v>
      </c>
      <c r="F2163" s="4">
        <v>0</v>
      </c>
      <c r="G2163" s="4">
        <v>0</v>
      </c>
    </row>
    <row r="2164" spans="1:7" x14ac:dyDescent="0.8">
      <c r="A2164" s="2" t="s">
        <v>230</v>
      </c>
      <c r="B2164" s="5" t="s">
        <v>471</v>
      </c>
      <c r="C2164" s="4">
        <v>5</v>
      </c>
      <c r="D2164" s="4">
        <v>543113</v>
      </c>
      <c r="E2164" s="4">
        <v>1630805</v>
      </c>
      <c r="F2164" s="4">
        <v>0</v>
      </c>
      <c r="G2164" s="4">
        <v>0</v>
      </c>
    </row>
    <row r="2165" spans="1:7" x14ac:dyDescent="0.8">
      <c r="A2165" s="2" t="s">
        <v>230</v>
      </c>
      <c r="B2165" s="6" t="s">
        <v>40</v>
      </c>
      <c r="C2165" s="4">
        <v>5</v>
      </c>
      <c r="D2165" s="4">
        <v>543113</v>
      </c>
      <c r="E2165" s="4">
        <v>1630805</v>
      </c>
      <c r="F2165" s="4">
        <v>0</v>
      </c>
      <c r="G2165" s="4">
        <v>0</v>
      </c>
    </row>
    <row r="2166" spans="1:7" x14ac:dyDescent="0.8">
      <c r="A2166" s="2" t="s">
        <v>230</v>
      </c>
      <c r="B2166" s="7" t="s">
        <v>40</v>
      </c>
      <c r="C2166" s="4">
        <v>5</v>
      </c>
      <c r="D2166" s="4">
        <v>543113</v>
      </c>
      <c r="E2166" s="4">
        <v>1630805</v>
      </c>
      <c r="F2166" s="4">
        <v>0</v>
      </c>
      <c r="G2166" s="4">
        <v>0</v>
      </c>
    </row>
    <row r="2167" spans="1:7" x14ac:dyDescent="0.8">
      <c r="A2167" s="2" t="s">
        <v>230</v>
      </c>
      <c r="B2167" s="2" t="s">
        <v>488</v>
      </c>
      <c r="C2167" s="4">
        <v>668</v>
      </c>
      <c r="D2167" s="4">
        <v>80725023</v>
      </c>
      <c r="E2167" s="4">
        <v>242393026</v>
      </c>
      <c r="F2167" s="4">
        <v>0</v>
      </c>
      <c r="G2167" s="4">
        <v>0</v>
      </c>
    </row>
    <row r="2168" spans="1:7" x14ac:dyDescent="0.8">
      <c r="A2168" s="2" t="s">
        <v>230</v>
      </c>
      <c r="B2168" s="5" t="s">
        <v>488</v>
      </c>
      <c r="C2168" s="4">
        <v>668</v>
      </c>
      <c r="D2168" s="4">
        <v>80725023</v>
      </c>
      <c r="E2168" s="4">
        <v>242393026</v>
      </c>
      <c r="F2168" s="4">
        <v>0</v>
      </c>
      <c r="G2168" s="4">
        <v>0</v>
      </c>
    </row>
    <row r="2169" spans="1:7" x14ac:dyDescent="0.8">
      <c r="A2169" s="2" t="s">
        <v>230</v>
      </c>
      <c r="B2169" s="6" t="s">
        <v>485</v>
      </c>
      <c r="C2169" s="4">
        <v>668</v>
      </c>
      <c r="D2169" s="4">
        <v>80725023</v>
      </c>
      <c r="E2169" s="4">
        <v>242393026</v>
      </c>
      <c r="F2169" s="4">
        <v>0</v>
      </c>
      <c r="G2169" s="4">
        <v>0</v>
      </c>
    </row>
    <row r="2170" spans="1:7" x14ac:dyDescent="0.8">
      <c r="A2170" s="2" t="s">
        <v>230</v>
      </c>
      <c r="B2170" s="7" t="s">
        <v>23</v>
      </c>
      <c r="C2170" s="4">
        <v>645</v>
      </c>
      <c r="D2170" s="4">
        <v>78694486</v>
      </c>
      <c r="E2170" s="4">
        <v>236295932</v>
      </c>
      <c r="F2170" s="4">
        <v>0</v>
      </c>
      <c r="G2170" s="4">
        <v>0</v>
      </c>
    </row>
    <row r="2171" spans="1:7" x14ac:dyDescent="0.8">
      <c r="A2171" s="2" t="s">
        <v>230</v>
      </c>
      <c r="B2171" s="7" t="s">
        <v>30</v>
      </c>
      <c r="C2171" s="4">
        <v>23</v>
      </c>
      <c r="D2171" s="4">
        <v>2030537</v>
      </c>
      <c r="E2171" s="4">
        <v>6097094</v>
      </c>
      <c r="F2171" s="4">
        <v>0</v>
      </c>
      <c r="G2171" s="4">
        <v>0</v>
      </c>
    </row>
    <row r="2172" spans="1:7" x14ac:dyDescent="0.8">
      <c r="A2172" s="2" t="s">
        <v>417</v>
      </c>
      <c r="B2172"/>
      <c r="C2172" s="4">
        <v>19451</v>
      </c>
      <c r="D2172" s="4">
        <v>687093365</v>
      </c>
      <c r="E2172" s="4">
        <v>2063135342</v>
      </c>
      <c r="F2172" s="4">
        <v>129738311</v>
      </c>
      <c r="G2172" s="4">
        <v>186116559</v>
      </c>
    </row>
    <row r="2173" spans="1:7" x14ac:dyDescent="0.8">
      <c r="A2173" s="2" t="s">
        <v>55</v>
      </c>
      <c r="B2173" s="2" t="s">
        <v>472</v>
      </c>
      <c r="C2173" s="4">
        <v>438</v>
      </c>
      <c r="D2173" s="4">
        <v>938758</v>
      </c>
      <c r="E2173" s="4">
        <v>2818813</v>
      </c>
      <c r="F2173" s="4">
        <v>0</v>
      </c>
      <c r="G2173" s="4">
        <v>0</v>
      </c>
    </row>
    <row r="2174" spans="1:7" x14ac:dyDescent="0.8">
      <c r="A2174" s="2" t="s">
        <v>55</v>
      </c>
      <c r="B2174" s="5" t="s">
        <v>472</v>
      </c>
      <c r="C2174" s="4">
        <v>438</v>
      </c>
      <c r="D2174" s="4">
        <v>938758</v>
      </c>
      <c r="E2174" s="4">
        <v>2818813</v>
      </c>
      <c r="F2174" s="4">
        <v>0</v>
      </c>
      <c r="G2174" s="4">
        <v>0</v>
      </c>
    </row>
    <row r="2175" spans="1:7" x14ac:dyDescent="0.8">
      <c r="A2175" s="2" t="s">
        <v>55</v>
      </c>
      <c r="B2175" s="6" t="s">
        <v>472</v>
      </c>
      <c r="C2175" s="4">
        <v>438</v>
      </c>
      <c r="D2175" s="4">
        <v>938758</v>
      </c>
      <c r="E2175" s="4">
        <v>2818813</v>
      </c>
      <c r="F2175" s="4">
        <v>0</v>
      </c>
      <c r="G2175" s="4">
        <v>0</v>
      </c>
    </row>
    <row r="2176" spans="1:7" x14ac:dyDescent="0.8">
      <c r="A2176" s="2" t="s">
        <v>55</v>
      </c>
      <c r="B2176" s="7">
        <v>0</v>
      </c>
      <c r="C2176" s="4">
        <v>228</v>
      </c>
      <c r="D2176" s="4">
        <v>0</v>
      </c>
      <c r="E2176" s="4">
        <v>0</v>
      </c>
      <c r="F2176" s="4">
        <v>0</v>
      </c>
      <c r="G2176" s="4">
        <v>0</v>
      </c>
    </row>
    <row r="2177" spans="1:7" x14ac:dyDescent="0.8">
      <c r="A2177" s="2" t="s">
        <v>55</v>
      </c>
      <c r="B2177" s="7">
        <v>1</v>
      </c>
      <c r="C2177" s="4">
        <v>210</v>
      </c>
      <c r="D2177" s="4">
        <v>938758</v>
      </c>
      <c r="E2177" s="4">
        <v>2818813</v>
      </c>
      <c r="F2177" s="4">
        <v>0</v>
      </c>
      <c r="G2177" s="4">
        <v>0</v>
      </c>
    </row>
    <row r="2178" spans="1:7" x14ac:dyDescent="0.8">
      <c r="A2178" s="2" t="s">
        <v>55</v>
      </c>
      <c r="B2178" s="2">
        <v>2</v>
      </c>
      <c r="C2178" s="4">
        <v>1852</v>
      </c>
      <c r="D2178" s="4">
        <v>41038610</v>
      </c>
      <c r="E2178" s="4">
        <v>123226640</v>
      </c>
      <c r="F2178" s="4">
        <v>16521120</v>
      </c>
      <c r="G2178" s="4">
        <v>25811452</v>
      </c>
    </row>
    <row r="2179" spans="1:7" x14ac:dyDescent="0.8">
      <c r="A2179" s="2" t="s">
        <v>55</v>
      </c>
      <c r="B2179" s="5">
        <v>2</v>
      </c>
      <c r="C2179" s="4">
        <v>1852</v>
      </c>
      <c r="D2179" s="4">
        <v>41038610</v>
      </c>
      <c r="E2179" s="4">
        <v>123226640</v>
      </c>
      <c r="F2179" s="4">
        <v>16521120</v>
      </c>
      <c r="G2179" s="4">
        <v>25811452</v>
      </c>
    </row>
    <row r="2180" spans="1:7" x14ac:dyDescent="0.8">
      <c r="A2180" s="2" t="s">
        <v>55</v>
      </c>
      <c r="B2180" s="6">
        <v>2</v>
      </c>
      <c r="C2180" s="4">
        <v>1852</v>
      </c>
      <c r="D2180" s="4">
        <v>41038610</v>
      </c>
      <c r="E2180" s="4">
        <v>123226640</v>
      </c>
      <c r="F2180" s="4">
        <v>16521120</v>
      </c>
      <c r="G2180" s="4">
        <v>25811452</v>
      </c>
    </row>
    <row r="2181" spans="1:7" x14ac:dyDescent="0.8">
      <c r="A2181" s="2" t="s">
        <v>55</v>
      </c>
      <c r="B2181" s="7">
        <v>2</v>
      </c>
      <c r="C2181" s="4">
        <v>1852</v>
      </c>
      <c r="D2181" s="4">
        <v>41038610</v>
      </c>
      <c r="E2181" s="4">
        <v>123226640</v>
      </c>
      <c r="F2181" s="4">
        <v>16521120</v>
      </c>
      <c r="G2181" s="4">
        <v>25811452</v>
      </c>
    </row>
    <row r="2182" spans="1:7" x14ac:dyDescent="0.8">
      <c r="A2182" s="2" t="s">
        <v>55</v>
      </c>
      <c r="B2182" s="2" t="s">
        <v>485</v>
      </c>
      <c r="C2182" s="4">
        <v>1</v>
      </c>
      <c r="D2182" s="4">
        <v>106735</v>
      </c>
      <c r="E2182" s="4">
        <v>320493</v>
      </c>
      <c r="F2182" s="4">
        <v>0</v>
      </c>
      <c r="G2182" s="4">
        <v>0</v>
      </c>
    </row>
    <row r="2183" spans="1:7" x14ac:dyDescent="0.8">
      <c r="A2183" s="2" t="s">
        <v>55</v>
      </c>
      <c r="B2183" s="5" t="s">
        <v>485</v>
      </c>
      <c r="C2183" s="4">
        <v>1</v>
      </c>
      <c r="D2183" s="4">
        <v>106735</v>
      </c>
      <c r="E2183" s="4">
        <v>320493</v>
      </c>
      <c r="F2183" s="4">
        <v>0</v>
      </c>
      <c r="G2183" s="4">
        <v>0</v>
      </c>
    </row>
    <row r="2184" spans="1:7" x14ac:dyDescent="0.8">
      <c r="A2184" s="2" t="s">
        <v>55</v>
      </c>
      <c r="B2184" s="6">
        <v>4</v>
      </c>
      <c r="C2184" s="4">
        <v>1</v>
      </c>
      <c r="D2184" s="4">
        <v>106735</v>
      </c>
      <c r="E2184" s="4">
        <v>320493</v>
      </c>
      <c r="F2184" s="4">
        <v>0</v>
      </c>
      <c r="G2184" s="4">
        <v>0</v>
      </c>
    </row>
    <row r="2185" spans="1:7" x14ac:dyDescent="0.8">
      <c r="A2185" s="2" t="s">
        <v>55</v>
      </c>
      <c r="B2185" s="7">
        <v>4</v>
      </c>
      <c r="C2185" s="4">
        <v>1</v>
      </c>
      <c r="D2185" s="4">
        <v>106735</v>
      </c>
      <c r="E2185" s="4">
        <v>320493</v>
      </c>
      <c r="F2185" s="4">
        <v>0</v>
      </c>
      <c r="G2185" s="4">
        <v>0</v>
      </c>
    </row>
    <row r="2186" spans="1:7" x14ac:dyDescent="0.8">
      <c r="A2186" s="2" t="s">
        <v>55</v>
      </c>
      <c r="B2186" s="2" t="s">
        <v>471</v>
      </c>
      <c r="C2186" s="4">
        <v>2</v>
      </c>
      <c r="D2186" s="4">
        <v>254479</v>
      </c>
      <c r="E2186" s="4">
        <v>764124</v>
      </c>
      <c r="F2186" s="4">
        <v>0</v>
      </c>
      <c r="G2186" s="4">
        <v>0</v>
      </c>
    </row>
    <row r="2187" spans="1:7" x14ac:dyDescent="0.8">
      <c r="A2187" s="2" t="s">
        <v>55</v>
      </c>
      <c r="B2187" s="5" t="s">
        <v>489</v>
      </c>
      <c r="C2187" s="4">
        <v>2</v>
      </c>
      <c r="D2187" s="4">
        <v>254479</v>
      </c>
      <c r="E2187" s="4">
        <v>764124</v>
      </c>
      <c r="F2187" s="4">
        <v>0</v>
      </c>
      <c r="G2187" s="4">
        <v>0</v>
      </c>
    </row>
    <row r="2188" spans="1:7" x14ac:dyDescent="0.8">
      <c r="A2188" s="2" t="s">
        <v>55</v>
      </c>
      <c r="B2188" s="6">
        <v>8</v>
      </c>
      <c r="C2188" s="4">
        <v>2</v>
      </c>
      <c r="D2188" s="4">
        <v>254479</v>
      </c>
      <c r="E2188" s="4">
        <v>764124</v>
      </c>
      <c r="F2188" s="4">
        <v>0</v>
      </c>
      <c r="G2188" s="4">
        <v>0</v>
      </c>
    </row>
    <row r="2189" spans="1:7" x14ac:dyDescent="0.8">
      <c r="A2189" s="2" t="s">
        <v>55</v>
      </c>
      <c r="B2189" s="7">
        <v>8</v>
      </c>
      <c r="C2189" s="4">
        <v>2</v>
      </c>
      <c r="D2189" s="4">
        <v>254479</v>
      </c>
      <c r="E2189" s="4">
        <v>764124</v>
      </c>
      <c r="F2189" s="4">
        <v>0</v>
      </c>
      <c r="G2189" s="4">
        <v>0</v>
      </c>
    </row>
    <row r="2190" spans="1:7" x14ac:dyDescent="0.8">
      <c r="A2190" s="2" t="s">
        <v>55</v>
      </c>
      <c r="B2190" s="2" t="s">
        <v>488</v>
      </c>
      <c r="C2190" s="4">
        <v>67</v>
      </c>
      <c r="D2190" s="4">
        <v>12114415</v>
      </c>
      <c r="E2190" s="4">
        <v>36375952</v>
      </c>
      <c r="F2190" s="4">
        <v>0</v>
      </c>
      <c r="G2190" s="4">
        <v>0</v>
      </c>
    </row>
    <row r="2191" spans="1:7" x14ac:dyDescent="0.8">
      <c r="A2191" s="2" t="s">
        <v>55</v>
      </c>
      <c r="B2191" s="5" t="s">
        <v>488</v>
      </c>
      <c r="C2191" s="4">
        <v>67</v>
      </c>
      <c r="D2191" s="4">
        <v>12114415</v>
      </c>
      <c r="E2191" s="4">
        <v>36375952</v>
      </c>
      <c r="F2191" s="4">
        <v>0</v>
      </c>
      <c r="G2191" s="4">
        <v>0</v>
      </c>
    </row>
    <row r="2192" spans="1:7" x14ac:dyDescent="0.8">
      <c r="A2192" s="2" t="s">
        <v>55</v>
      </c>
      <c r="B2192" s="6" t="s">
        <v>485</v>
      </c>
      <c r="C2192" s="4">
        <v>67</v>
      </c>
      <c r="D2192" s="4">
        <v>12114415</v>
      </c>
      <c r="E2192" s="4">
        <v>36375952</v>
      </c>
      <c r="F2192" s="4">
        <v>0</v>
      </c>
      <c r="G2192" s="4">
        <v>0</v>
      </c>
    </row>
    <row r="2193" spans="1:7" x14ac:dyDescent="0.8">
      <c r="A2193" s="2" t="s">
        <v>55</v>
      </c>
      <c r="B2193" s="7" t="s">
        <v>23</v>
      </c>
      <c r="C2193" s="4">
        <v>67</v>
      </c>
      <c r="D2193" s="4">
        <v>12114415</v>
      </c>
      <c r="E2193" s="4">
        <v>36375952</v>
      </c>
      <c r="F2193" s="4">
        <v>0</v>
      </c>
      <c r="G2193" s="4">
        <v>0</v>
      </c>
    </row>
    <row r="2194" spans="1:7" x14ac:dyDescent="0.8">
      <c r="A2194" s="2" t="s">
        <v>418</v>
      </c>
      <c r="B2194"/>
      <c r="C2194" s="4">
        <v>2360</v>
      </c>
      <c r="D2194" s="4">
        <v>54452997</v>
      </c>
      <c r="E2194" s="4">
        <v>163506022</v>
      </c>
      <c r="F2194" s="4">
        <v>16521120</v>
      </c>
      <c r="G2194" s="4">
        <v>25811452</v>
      </c>
    </row>
    <row r="2195" spans="1:7" x14ac:dyDescent="0.8">
      <c r="A2195" s="2" t="s">
        <v>232</v>
      </c>
      <c r="B2195" s="2" t="s">
        <v>472</v>
      </c>
      <c r="C2195" s="4">
        <v>141</v>
      </c>
      <c r="D2195" s="4">
        <v>574407</v>
      </c>
      <c r="E2195" s="4">
        <v>1724771</v>
      </c>
      <c r="F2195" s="4">
        <v>0</v>
      </c>
      <c r="G2195" s="4">
        <v>0</v>
      </c>
    </row>
    <row r="2196" spans="1:7" x14ac:dyDescent="0.8">
      <c r="A2196" s="2" t="s">
        <v>232</v>
      </c>
      <c r="B2196" s="5" t="s">
        <v>472</v>
      </c>
      <c r="C2196" s="4">
        <v>141</v>
      </c>
      <c r="D2196" s="4">
        <v>574407</v>
      </c>
      <c r="E2196" s="4">
        <v>1724771</v>
      </c>
      <c r="F2196" s="4">
        <v>0</v>
      </c>
      <c r="G2196" s="4">
        <v>0</v>
      </c>
    </row>
    <row r="2197" spans="1:7" x14ac:dyDescent="0.8">
      <c r="A2197" s="2" t="s">
        <v>232</v>
      </c>
      <c r="B2197" s="6" t="s">
        <v>472</v>
      </c>
      <c r="C2197" s="4">
        <v>141</v>
      </c>
      <c r="D2197" s="4">
        <v>574407</v>
      </c>
      <c r="E2197" s="4">
        <v>1724771</v>
      </c>
      <c r="F2197" s="4">
        <v>0</v>
      </c>
      <c r="G2197" s="4">
        <v>0</v>
      </c>
    </row>
    <row r="2198" spans="1:7" x14ac:dyDescent="0.8">
      <c r="A2198" s="2" t="s">
        <v>232</v>
      </c>
      <c r="B2198" s="7">
        <v>0</v>
      </c>
      <c r="C2198" s="4">
        <v>104</v>
      </c>
      <c r="D2198" s="4">
        <v>0</v>
      </c>
      <c r="E2198" s="4">
        <v>0</v>
      </c>
      <c r="F2198" s="4">
        <v>0</v>
      </c>
      <c r="G2198" s="4">
        <v>0</v>
      </c>
    </row>
    <row r="2199" spans="1:7" x14ac:dyDescent="0.8">
      <c r="A2199" s="2" t="s">
        <v>232</v>
      </c>
      <c r="B2199" s="7">
        <v>1</v>
      </c>
      <c r="C2199" s="4">
        <v>37</v>
      </c>
      <c r="D2199" s="4">
        <v>574407</v>
      </c>
      <c r="E2199" s="4">
        <v>1724771</v>
      </c>
      <c r="F2199" s="4">
        <v>0</v>
      </c>
      <c r="G2199" s="4">
        <v>0</v>
      </c>
    </row>
    <row r="2200" spans="1:7" x14ac:dyDescent="0.8">
      <c r="A2200" s="2" t="s">
        <v>232</v>
      </c>
      <c r="B2200" s="2">
        <v>2</v>
      </c>
      <c r="C2200" s="4">
        <v>2087</v>
      </c>
      <c r="D2200" s="4">
        <v>41030664</v>
      </c>
      <c r="E2200" s="4">
        <v>123202786</v>
      </c>
      <c r="F2200" s="4">
        <v>17057000</v>
      </c>
      <c r="G2200" s="4">
        <v>22526119</v>
      </c>
    </row>
    <row r="2201" spans="1:7" x14ac:dyDescent="0.8">
      <c r="A2201" s="2" t="s">
        <v>232</v>
      </c>
      <c r="B2201" s="5">
        <v>2</v>
      </c>
      <c r="C2201" s="4">
        <v>2087</v>
      </c>
      <c r="D2201" s="4">
        <v>41030664</v>
      </c>
      <c r="E2201" s="4">
        <v>123202786</v>
      </c>
      <c r="F2201" s="4">
        <v>17057000</v>
      </c>
      <c r="G2201" s="4">
        <v>22526119</v>
      </c>
    </row>
    <row r="2202" spans="1:7" x14ac:dyDescent="0.8">
      <c r="A2202" s="2" t="s">
        <v>232</v>
      </c>
      <c r="B2202" s="6">
        <v>2</v>
      </c>
      <c r="C2202" s="4">
        <v>2087</v>
      </c>
      <c r="D2202" s="4">
        <v>41030664</v>
      </c>
      <c r="E2202" s="4">
        <v>123202786</v>
      </c>
      <c r="F2202" s="4">
        <v>17057000</v>
      </c>
      <c r="G2202" s="4">
        <v>22526119</v>
      </c>
    </row>
    <row r="2203" spans="1:7" x14ac:dyDescent="0.8">
      <c r="A2203" s="2" t="s">
        <v>232</v>
      </c>
      <c r="B2203" s="7">
        <v>2</v>
      </c>
      <c r="C2203" s="4">
        <v>2087</v>
      </c>
      <c r="D2203" s="4">
        <v>41030664</v>
      </c>
      <c r="E2203" s="4">
        <v>123202786</v>
      </c>
      <c r="F2203" s="4">
        <v>17057000</v>
      </c>
      <c r="G2203" s="4">
        <v>22526119</v>
      </c>
    </row>
    <row r="2204" spans="1:7" x14ac:dyDescent="0.8">
      <c r="A2204" s="2" t="s">
        <v>232</v>
      </c>
      <c r="B2204" s="2" t="s">
        <v>485</v>
      </c>
      <c r="C2204" s="4">
        <v>44</v>
      </c>
      <c r="D2204" s="4">
        <v>2513366</v>
      </c>
      <c r="E2204" s="4">
        <v>7546884</v>
      </c>
      <c r="F2204" s="4">
        <v>0</v>
      </c>
      <c r="G2204" s="4">
        <v>0</v>
      </c>
    </row>
    <row r="2205" spans="1:7" x14ac:dyDescent="0.8">
      <c r="A2205" s="2" t="s">
        <v>232</v>
      </c>
      <c r="B2205" s="5" t="s">
        <v>485</v>
      </c>
      <c r="C2205" s="4">
        <v>44</v>
      </c>
      <c r="D2205" s="4">
        <v>2513366</v>
      </c>
      <c r="E2205" s="4">
        <v>7546884</v>
      </c>
      <c r="F2205" s="4">
        <v>0</v>
      </c>
      <c r="G2205" s="4">
        <v>0</v>
      </c>
    </row>
    <row r="2206" spans="1:7" x14ac:dyDescent="0.8">
      <c r="A2206" s="2" t="s">
        <v>232</v>
      </c>
      <c r="B2206" s="6">
        <v>3</v>
      </c>
      <c r="C2206" s="4">
        <v>42</v>
      </c>
      <c r="D2206" s="4">
        <v>1678882</v>
      </c>
      <c r="E2206" s="4">
        <v>5041179</v>
      </c>
      <c r="F2206" s="4">
        <v>0</v>
      </c>
      <c r="G2206" s="4">
        <v>0</v>
      </c>
    </row>
    <row r="2207" spans="1:7" x14ac:dyDescent="0.8">
      <c r="A2207" s="2" t="s">
        <v>232</v>
      </c>
      <c r="B2207" s="7">
        <v>3</v>
      </c>
      <c r="C2207" s="4">
        <v>42</v>
      </c>
      <c r="D2207" s="4">
        <v>1678882</v>
      </c>
      <c r="E2207" s="4">
        <v>5041179</v>
      </c>
      <c r="F2207" s="4">
        <v>0</v>
      </c>
      <c r="G2207" s="4">
        <v>0</v>
      </c>
    </row>
    <row r="2208" spans="1:7" x14ac:dyDescent="0.8">
      <c r="A2208" s="2" t="s">
        <v>232</v>
      </c>
      <c r="B2208" s="6">
        <v>9</v>
      </c>
      <c r="C2208" s="4">
        <v>2</v>
      </c>
      <c r="D2208" s="4">
        <v>834484</v>
      </c>
      <c r="E2208" s="4">
        <v>2505705</v>
      </c>
      <c r="F2208" s="4">
        <v>0</v>
      </c>
      <c r="G2208" s="4">
        <v>0</v>
      </c>
    </row>
    <row r="2209" spans="1:7" x14ac:dyDescent="0.8">
      <c r="A2209" s="2" t="s">
        <v>232</v>
      </c>
      <c r="B2209" s="7">
        <v>9</v>
      </c>
      <c r="C2209" s="4">
        <v>2</v>
      </c>
      <c r="D2209" s="4">
        <v>834484</v>
      </c>
      <c r="E2209" s="4">
        <v>2505705</v>
      </c>
      <c r="F2209" s="4">
        <v>0</v>
      </c>
      <c r="G2209" s="4">
        <v>0</v>
      </c>
    </row>
    <row r="2210" spans="1:7" x14ac:dyDescent="0.8">
      <c r="A2210" s="2" t="s">
        <v>232</v>
      </c>
      <c r="B2210" s="2" t="s">
        <v>471</v>
      </c>
      <c r="C2210" s="4">
        <v>2</v>
      </c>
      <c r="D2210" s="4">
        <v>652608</v>
      </c>
      <c r="E2210" s="4">
        <v>1959586</v>
      </c>
      <c r="F2210" s="4">
        <v>0</v>
      </c>
      <c r="G2210" s="4">
        <v>0</v>
      </c>
    </row>
    <row r="2211" spans="1:7" x14ac:dyDescent="0.8">
      <c r="A2211" s="2" t="s">
        <v>232</v>
      </c>
      <c r="B2211" s="5" t="s">
        <v>471</v>
      </c>
      <c r="C2211" s="4">
        <v>2</v>
      </c>
      <c r="D2211" s="4">
        <v>652608</v>
      </c>
      <c r="E2211" s="4">
        <v>1959586</v>
      </c>
      <c r="F2211" s="4">
        <v>0</v>
      </c>
      <c r="G2211" s="4">
        <v>0</v>
      </c>
    </row>
    <row r="2212" spans="1:7" x14ac:dyDescent="0.8">
      <c r="A2212" s="2" t="s">
        <v>232</v>
      </c>
      <c r="B2212" s="6" t="s">
        <v>40</v>
      </c>
      <c r="C2212" s="4">
        <v>2</v>
      </c>
      <c r="D2212" s="4">
        <v>652608</v>
      </c>
      <c r="E2212" s="4">
        <v>1959586</v>
      </c>
      <c r="F2212" s="4">
        <v>0</v>
      </c>
      <c r="G2212" s="4">
        <v>0</v>
      </c>
    </row>
    <row r="2213" spans="1:7" x14ac:dyDescent="0.8">
      <c r="A2213" s="2" t="s">
        <v>232</v>
      </c>
      <c r="B2213" s="7" t="s">
        <v>40</v>
      </c>
      <c r="C2213" s="4">
        <v>2</v>
      </c>
      <c r="D2213" s="4">
        <v>652608</v>
      </c>
      <c r="E2213" s="4">
        <v>1959586</v>
      </c>
      <c r="F2213" s="4">
        <v>0</v>
      </c>
      <c r="G2213" s="4">
        <v>0</v>
      </c>
    </row>
    <row r="2214" spans="1:7" x14ac:dyDescent="0.8">
      <c r="A2214" s="2" t="s">
        <v>232</v>
      </c>
      <c r="B2214" s="2" t="s">
        <v>488</v>
      </c>
      <c r="C2214" s="4">
        <v>29</v>
      </c>
      <c r="D2214" s="4">
        <v>12663264</v>
      </c>
      <c r="E2214" s="4">
        <v>38023983</v>
      </c>
      <c r="F2214" s="4">
        <v>10000</v>
      </c>
      <c r="G2214" s="4">
        <v>18000</v>
      </c>
    </row>
    <row r="2215" spans="1:7" x14ac:dyDescent="0.8">
      <c r="A2215" s="2" t="s">
        <v>232</v>
      </c>
      <c r="B2215" s="5" t="s">
        <v>488</v>
      </c>
      <c r="C2215" s="4">
        <v>29</v>
      </c>
      <c r="D2215" s="4">
        <v>12663264</v>
      </c>
      <c r="E2215" s="4">
        <v>38023983</v>
      </c>
      <c r="F2215" s="4">
        <v>10000</v>
      </c>
      <c r="G2215" s="4">
        <v>18000</v>
      </c>
    </row>
    <row r="2216" spans="1:7" x14ac:dyDescent="0.8">
      <c r="A2216" s="2" t="s">
        <v>232</v>
      </c>
      <c r="B2216" s="6" t="s">
        <v>485</v>
      </c>
      <c r="C2216" s="4">
        <v>29</v>
      </c>
      <c r="D2216" s="4">
        <v>12663264</v>
      </c>
      <c r="E2216" s="4">
        <v>38023983</v>
      </c>
      <c r="F2216" s="4">
        <v>10000</v>
      </c>
      <c r="G2216" s="4">
        <v>18000</v>
      </c>
    </row>
    <row r="2217" spans="1:7" x14ac:dyDescent="0.8">
      <c r="A2217" s="2" t="s">
        <v>232</v>
      </c>
      <c r="B2217" s="7" t="s">
        <v>23</v>
      </c>
      <c r="C2217" s="4">
        <v>26</v>
      </c>
      <c r="D2217" s="4">
        <v>12284049</v>
      </c>
      <c r="E2217" s="4">
        <v>36885314</v>
      </c>
      <c r="F2217" s="4">
        <v>10000</v>
      </c>
      <c r="G2217" s="4">
        <v>18000</v>
      </c>
    </row>
    <row r="2218" spans="1:7" x14ac:dyDescent="0.8">
      <c r="A2218" s="2" t="s">
        <v>232</v>
      </c>
      <c r="B2218" s="7" t="s">
        <v>30</v>
      </c>
      <c r="C2218" s="4">
        <v>3</v>
      </c>
      <c r="D2218" s="4">
        <v>379215</v>
      </c>
      <c r="E2218" s="4">
        <v>1138669</v>
      </c>
      <c r="F2218" s="4">
        <v>0</v>
      </c>
      <c r="G2218" s="4">
        <v>0</v>
      </c>
    </row>
    <row r="2219" spans="1:7" x14ac:dyDescent="0.8">
      <c r="A2219" s="2" t="s">
        <v>419</v>
      </c>
      <c r="B2219"/>
      <c r="C2219" s="4">
        <v>2303</v>
      </c>
      <c r="D2219" s="4">
        <v>57434309</v>
      </c>
      <c r="E2219" s="4">
        <v>172458010</v>
      </c>
      <c r="F2219" s="4">
        <v>17067000</v>
      </c>
      <c r="G2219" s="4">
        <v>22544119</v>
      </c>
    </row>
    <row r="2220" spans="1:7" x14ac:dyDescent="0.8">
      <c r="A2220" s="2" t="s">
        <v>94</v>
      </c>
      <c r="B2220" s="2" t="s">
        <v>472</v>
      </c>
      <c r="C2220" s="4">
        <v>1970</v>
      </c>
      <c r="D2220" s="4">
        <v>6676549</v>
      </c>
      <c r="E2220" s="4">
        <v>20047682</v>
      </c>
      <c r="F2220" s="4">
        <v>0</v>
      </c>
      <c r="G2220" s="4">
        <v>0</v>
      </c>
    </row>
    <row r="2221" spans="1:7" x14ac:dyDescent="0.8">
      <c r="A2221" s="2" t="s">
        <v>94</v>
      </c>
      <c r="B2221" s="5" t="s">
        <v>472</v>
      </c>
      <c r="C2221" s="4">
        <v>1970</v>
      </c>
      <c r="D2221" s="4">
        <v>6676549</v>
      </c>
      <c r="E2221" s="4">
        <v>20047682</v>
      </c>
      <c r="F2221" s="4">
        <v>0</v>
      </c>
      <c r="G2221" s="4">
        <v>0</v>
      </c>
    </row>
    <row r="2222" spans="1:7" x14ac:dyDescent="0.8">
      <c r="A2222" s="2" t="s">
        <v>94</v>
      </c>
      <c r="B2222" s="6" t="s">
        <v>472</v>
      </c>
      <c r="C2222" s="4">
        <v>1970</v>
      </c>
      <c r="D2222" s="4">
        <v>6676549</v>
      </c>
      <c r="E2222" s="4">
        <v>20047682</v>
      </c>
      <c r="F2222" s="4">
        <v>0</v>
      </c>
      <c r="G2222" s="4">
        <v>0</v>
      </c>
    </row>
    <row r="2223" spans="1:7" x14ac:dyDescent="0.8">
      <c r="A2223" s="2" t="s">
        <v>94</v>
      </c>
      <c r="B2223" s="7">
        <v>0</v>
      </c>
      <c r="C2223" s="4">
        <v>1126</v>
      </c>
      <c r="D2223" s="4">
        <v>0</v>
      </c>
      <c r="E2223" s="4">
        <v>0</v>
      </c>
      <c r="F2223" s="4">
        <v>0</v>
      </c>
      <c r="G2223" s="4">
        <v>0</v>
      </c>
    </row>
    <row r="2224" spans="1:7" x14ac:dyDescent="0.8">
      <c r="A2224" s="2" t="s">
        <v>94</v>
      </c>
      <c r="B2224" s="7">
        <v>1</v>
      </c>
      <c r="C2224" s="4">
        <v>844</v>
      </c>
      <c r="D2224" s="4">
        <v>6676549</v>
      </c>
      <c r="E2224" s="4">
        <v>20047682</v>
      </c>
      <c r="F2224" s="4">
        <v>0</v>
      </c>
      <c r="G2224" s="4">
        <v>0</v>
      </c>
    </row>
    <row r="2225" spans="1:7" x14ac:dyDescent="0.8">
      <c r="A2225" s="2" t="s">
        <v>94</v>
      </c>
      <c r="B2225" s="2">
        <v>2</v>
      </c>
      <c r="C2225" s="4">
        <v>22726</v>
      </c>
      <c r="D2225" s="4">
        <v>602166635</v>
      </c>
      <c r="E2225" s="4">
        <v>1808125901</v>
      </c>
      <c r="F2225" s="4">
        <v>181831539</v>
      </c>
      <c r="G2225" s="4">
        <v>286464009</v>
      </c>
    </row>
    <row r="2226" spans="1:7" x14ac:dyDescent="0.8">
      <c r="A2226" s="2" t="s">
        <v>94</v>
      </c>
      <c r="B2226" s="5">
        <v>2</v>
      </c>
      <c r="C2226" s="4">
        <v>22726</v>
      </c>
      <c r="D2226" s="4">
        <v>602166635</v>
      </c>
      <c r="E2226" s="4">
        <v>1808125901</v>
      </c>
      <c r="F2226" s="4">
        <v>181831539</v>
      </c>
      <c r="G2226" s="4">
        <v>286464009</v>
      </c>
    </row>
    <row r="2227" spans="1:7" x14ac:dyDescent="0.8">
      <c r="A2227" s="2" t="s">
        <v>94</v>
      </c>
      <c r="B2227" s="6">
        <v>2</v>
      </c>
      <c r="C2227" s="4">
        <v>22726</v>
      </c>
      <c r="D2227" s="4">
        <v>602166635</v>
      </c>
      <c r="E2227" s="4">
        <v>1808125901</v>
      </c>
      <c r="F2227" s="4">
        <v>181831539</v>
      </c>
      <c r="G2227" s="4">
        <v>286464009</v>
      </c>
    </row>
    <row r="2228" spans="1:7" x14ac:dyDescent="0.8">
      <c r="A2228" s="2" t="s">
        <v>94</v>
      </c>
      <c r="B2228" s="7">
        <v>2</v>
      </c>
      <c r="C2228" s="4">
        <v>22726</v>
      </c>
      <c r="D2228" s="4">
        <v>602166635</v>
      </c>
      <c r="E2228" s="4">
        <v>1808125901</v>
      </c>
      <c r="F2228" s="4">
        <v>181831539</v>
      </c>
      <c r="G2228" s="4">
        <v>286464009</v>
      </c>
    </row>
    <row r="2229" spans="1:7" x14ac:dyDescent="0.8">
      <c r="A2229" s="2" t="s">
        <v>94</v>
      </c>
      <c r="B2229" s="2" t="s">
        <v>485</v>
      </c>
      <c r="C2229" s="4">
        <v>65</v>
      </c>
      <c r="D2229" s="4">
        <v>15451433</v>
      </c>
      <c r="E2229" s="4">
        <v>46396017</v>
      </c>
      <c r="F2229" s="4">
        <v>0</v>
      </c>
      <c r="G2229" s="4">
        <v>0</v>
      </c>
    </row>
    <row r="2230" spans="1:7" x14ac:dyDescent="0.8">
      <c r="A2230" s="2" t="s">
        <v>94</v>
      </c>
      <c r="B2230" s="5" t="s">
        <v>485</v>
      </c>
      <c r="C2230" s="4">
        <v>65</v>
      </c>
      <c r="D2230" s="4">
        <v>15451433</v>
      </c>
      <c r="E2230" s="4">
        <v>46396017</v>
      </c>
      <c r="F2230" s="4">
        <v>0</v>
      </c>
      <c r="G2230" s="4">
        <v>0</v>
      </c>
    </row>
    <row r="2231" spans="1:7" x14ac:dyDescent="0.8">
      <c r="A2231" s="2" t="s">
        <v>94</v>
      </c>
      <c r="B2231" s="6">
        <v>3</v>
      </c>
      <c r="C2231" s="4">
        <v>63</v>
      </c>
      <c r="D2231" s="4">
        <v>14597991</v>
      </c>
      <c r="E2231" s="4">
        <v>43833387</v>
      </c>
      <c r="F2231" s="4">
        <v>0</v>
      </c>
      <c r="G2231" s="4">
        <v>0</v>
      </c>
    </row>
    <row r="2232" spans="1:7" x14ac:dyDescent="0.8">
      <c r="A2232" s="2" t="s">
        <v>94</v>
      </c>
      <c r="B2232" s="7">
        <v>3</v>
      </c>
      <c r="C2232" s="4">
        <v>63</v>
      </c>
      <c r="D2232" s="4">
        <v>14597991</v>
      </c>
      <c r="E2232" s="4">
        <v>43833387</v>
      </c>
      <c r="F2232" s="4">
        <v>0</v>
      </c>
      <c r="G2232" s="4">
        <v>0</v>
      </c>
    </row>
    <row r="2233" spans="1:7" x14ac:dyDescent="0.8">
      <c r="A2233" s="2" t="s">
        <v>94</v>
      </c>
      <c r="B2233" s="6">
        <v>4</v>
      </c>
      <c r="C2233" s="4">
        <v>1</v>
      </c>
      <c r="D2233" s="4">
        <v>514948</v>
      </c>
      <c r="E2233" s="4">
        <v>1546234</v>
      </c>
      <c r="F2233" s="4">
        <v>0</v>
      </c>
      <c r="G2233" s="4">
        <v>0</v>
      </c>
    </row>
    <row r="2234" spans="1:7" x14ac:dyDescent="0.8">
      <c r="A2234" s="2" t="s">
        <v>94</v>
      </c>
      <c r="B2234" s="7">
        <v>4</v>
      </c>
      <c r="C2234" s="4">
        <v>1</v>
      </c>
      <c r="D2234" s="4">
        <v>514948</v>
      </c>
      <c r="E2234" s="4">
        <v>1546234</v>
      </c>
      <c r="F2234" s="4">
        <v>0</v>
      </c>
      <c r="G2234" s="4">
        <v>0</v>
      </c>
    </row>
    <row r="2235" spans="1:7" x14ac:dyDescent="0.8">
      <c r="A2235" s="2" t="s">
        <v>94</v>
      </c>
      <c r="B2235" s="6">
        <v>9</v>
      </c>
      <c r="C2235" s="4">
        <v>1</v>
      </c>
      <c r="D2235" s="4">
        <v>338494</v>
      </c>
      <c r="E2235" s="4">
        <v>1016396</v>
      </c>
      <c r="F2235" s="4">
        <v>0</v>
      </c>
      <c r="G2235" s="4">
        <v>0</v>
      </c>
    </row>
    <row r="2236" spans="1:7" x14ac:dyDescent="0.8">
      <c r="A2236" s="2" t="s">
        <v>94</v>
      </c>
      <c r="B2236" s="7">
        <v>9</v>
      </c>
      <c r="C2236" s="4">
        <v>1</v>
      </c>
      <c r="D2236" s="4">
        <v>338494</v>
      </c>
      <c r="E2236" s="4">
        <v>1016396</v>
      </c>
      <c r="F2236" s="4">
        <v>0</v>
      </c>
      <c r="G2236" s="4">
        <v>0</v>
      </c>
    </row>
    <row r="2237" spans="1:7" x14ac:dyDescent="0.8">
      <c r="A2237" s="2" t="s">
        <v>94</v>
      </c>
      <c r="B2237" s="2" t="s">
        <v>471</v>
      </c>
      <c r="C2237" s="4">
        <v>27</v>
      </c>
      <c r="D2237" s="4">
        <v>4419818</v>
      </c>
      <c r="E2237" s="4">
        <v>13271388</v>
      </c>
      <c r="F2237" s="4">
        <v>0</v>
      </c>
      <c r="G2237" s="4">
        <v>0</v>
      </c>
    </row>
    <row r="2238" spans="1:7" x14ac:dyDescent="0.8">
      <c r="A2238" s="2" t="s">
        <v>94</v>
      </c>
      <c r="B2238" s="5" t="s">
        <v>489</v>
      </c>
      <c r="C2238" s="4">
        <v>6</v>
      </c>
      <c r="D2238" s="4">
        <v>1681291</v>
      </c>
      <c r="E2238" s="4">
        <v>5048411</v>
      </c>
      <c r="F2238" s="4">
        <v>0</v>
      </c>
      <c r="G2238" s="4">
        <v>0</v>
      </c>
    </row>
    <row r="2239" spans="1:7" x14ac:dyDescent="0.8">
      <c r="A2239" s="2" t="s">
        <v>94</v>
      </c>
      <c r="B2239" s="6">
        <v>8</v>
      </c>
      <c r="C2239" s="4">
        <v>6</v>
      </c>
      <c r="D2239" s="4">
        <v>1681291</v>
      </c>
      <c r="E2239" s="4">
        <v>5048411</v>
      </c>
      <c r="F2239" s="4">
        <v>0</v>
      </c>
      <c r="G2239" s="4">
        <v>0</v>
      </c>
    </row>
    <row r="2240" spans="1:7" x14ac:dyDescent="0.8">
      <c r="A2240" s="2" t="s">
        <v>94</v>
      </c>
      <c r="B2240" s="7">
        <v>8</v>
      </c>
      <c r="C2240" s="4">
        <v>6</v>
      </c>
      <c r="D2240" s="4">
        <v>1681291</v>
      </c>
      <c r="E2240" s="4">
        <v>5048411</v>
      </c>
      <c r="F2240" s="4">
        <v>0</v>
      </c>
      <c r="G2240" s="4">
        <v>0</v>
      </c>
    </row>
    <row r="2241" spans="1:7" x14ac:dyDescent="0.8">
      <c r="A2241" s="2" t="s">
        <v>94</v>
      </c>
      <c r="B2241" s="5" t="s">
        <v>471</v>
      </c>
      <c r="C2241" s="4">
        <v>21</v>
      </c>
      <c r="D2241" s="4">
        <v>2738527</v>
      </c>
      <c r="E2241" s="4">
        <v>8222977</v>
      </c>
      <c r="F2241" s="4">
        <v>0</v>
      </c>
      <c r="G2241" s="4">
        <v>0</v>
      </c>
    </row>
    <row r="2242" spans="1:7" x14ac:dyDescent="0.8">
      <c r="A2242" s="2" t="s">
        <v>94</v>
      </c>
      <c r="B2242" s="6" t="s">
        <v>34</v>
      </c>
      <c r="C2242" s="4">
        <v>15</v>
      </c>
      <c r="D2242" s="4">
        <v>1402259</v>
      </c>
      <c r="E2242" s="4">
        <v>4210565</v>
      </c>
      <c r="F2242" s="4">
        <v>0</v>
      </c>
      <c r="G2242" s="4">
        <v>0</v>
      </c>
    </row>
    <row r="2243" spans="1:7" x14ac:dyDescent="0.8">
      <c r="A2243" s="2" t="s">
        <v>94</v>
      </c>
      <c r="B2243" s="7" t="s">
        <v>34</v>
      </c>
      <c r="C2243" s="4">
        <v>15</v>
      </c>
      <c r="D2243" s="4">
        <v>1402259</v>
      </c>
      <c r="E2243" s="4">
        <v>4210565</v>
      </c>
      <c r="F2243" s="4">
        <v>0</v>
      </c>
      <c r="G2243" s="4">
        <v>0</v>
      </c>
    </row>
    <row r="2244" spans="1:7" x14ac:dyDescent="0.8">
      <c r="A2244" s="2" t="s">
        <v>94</v>
      </c>
      <c r="B2244" s="6" t="s">
        <v>118</v>
      </c>
      <c r="C2244" s="4">
        <v>1</v>
      </c>
      <c r="D2244" s="4">
        <v>170000</v>
      </c>
      <c r="E2244" s="4">
        <v>510459</v>
      </c>
      <c r="F2244" s="4">
        <v>0</v>
      </c>
      <c r="G2244" s="4">
        <v>0</v>
      </c>
    </row>
    <row r="2245" spans="1:7" x14ac:dyDescent="0.8">
      <c r="A2245" s="2" t="s">
        <v>94</v>
      </c>
      <c r="B2245" s="7" t="s">
        <v>118</v>
      </c>
      <c r="C2245" s="4">
        <v>1</v>
      </c>
      <c r="D2245" s="4">
        <v>170000</v>
      </c>
      <c r="E2245" s="4">
        <v>510459</v>
      </c>
      <c r="F2245" s="4">
        <v>0</v>
      </c>
      <c r="G2245" s="4">
        <v>0</v>
      </c>
    </row>
    <row r="2246" spans="1:7" x14ac:dyDescent="0.8">
      <c r="A2246" s="2" t="s">
        <v>94</v>
      </c>
      <c r="B2246" s="6" t="s">
        <v>40</v>
      </c>
      <c r="C2246" s="4">
        <v>5</v>
      </c>
      <c r="D2246" s="4">
        <v>1166268</v>
      </c>
      <c r="E2246" s="4">
        <v>3501953</v>
      </c>
      <c r="F2246" s="4">
        <v>0</v>
      </c>
      <c r="G2246" s="4">
        <v>0</v>
      </c>
    </row>
    <row r="2247" spans="1:7" x14ac:dyDescent="0.8">
      <c r="A2247" s="2" t="s">
        <v>94</v>
      </c>
      <c r="B2247" s="7" t="s">
        <v>40</v>
      </c>
      <c r="C2247" s="4">
        <v>5</v>
      </c>
      <c r="D2247" s="4">
        <v>1166268</v>
      </c>
      <c r="E2247" s="4">
        <v>3501953</v>
      </c>
      <c r="F2247" s="4">
        <v>0</v>
      </c>
      <c r="G2247" s="4">
        <v>0</v>
      </c>
    </row>
    <row r="2248" spans="1:7" x14ac:dyDescent="0.8">
      <c r="A2248" s="2" t="s">
        <v>94</v>
      </c>
      <c r="B2248" s="2" t="s">
        <v>488</v>
      </c>
      <c r="C2248" s="4">
        <v>787</v>
      </c>
      <c r="D2248" s="4">
        <v>244744361</v>
      </c>
      <c r="E2248" s="4">
        <v>734893901</v>
      </c>
      <c r="F2248" s="4">
        <v>0</v>
      </c>
      <c r="G2248" s="4">
        <v>0</v>
      </c>
    </row>
    <row r="2249" spans="1:7" x14ac:dyDescent="0.8">
      <c r="A2249" s="2" t="s">
        <v>94</v>
      </c>
      <c r="B2249" s="5" t="s">
        <v>488</v>
      </c>
      <c r="C2249" s="4">
        <v>787</v>
      </c>
      <c r="D2249" s="4">
        <v>244744361</v>
      </c>
      <c r="E2249" s="4">
        <v>734893901</v>
      </c>
      <c r="F2249" s="4">
        <v>0</v>
      </c>
      <c r="G2249" s="4">
        <v>0</v>
      </c>
    </row>
    <row r="2250" spans="1:7" x14ac:dyDescent="0.8">
      <c r="A2250" s="2" t="s">
        <v>94</v>
      </c>
      <c r="B2250" s="6" t="s">
        <v>485</v>
      </c>
      <c r="C2250" s="4">
        <v>787</v>
      </c>
      <c r="D2250" s="4">
        <v>244744361</v>
      </c>
      <c r="E2250" s="4">
        <v>734893901</v>
      </c>
      <c r="F2250" s="4">
        <v>0</v>
      </c>
      <c r="G2250" s="4">
        <v>0</v>
      </c>
    </row>
    <row r="2251" spans="1:7" x14ac:dyDescent="0.8">
      <c r="A2251" s="2" t="s">
        <v>94</v>
      </c>
      <c r="B2251" s="7" t="s">
        <v>23</v>
      </c>
      <c r="C2251" s="4">
        <v>747</v>
      </c>
      <c r="D2251" s="4">
        <v>236571443</v>
      </c>
      <c r="E2251" s="4">
        <v>710353079</v>
      </c>
      <c r="F2251" s="4">
        <v>0</v>
      </c>
      <c r="G2251" s="4">
        <v>0</v>
      </c>
    </row>
    <row r="2252" spans="1:7" x14ac:dyDescent="0.8">
      <c r="A2252" s="2" t="s">
        <v>94</v>
      </c>
      <c r="B2252" s="7" t="s">
        <v>30</v>
      </c>
      <c r="C2252" s="4">
        <v>40</v>
      </c>
      <c r="D2252" s="4">
        <v>8172918</v>
      </c>
      <c r="E2252" s="4">
        <v>24540822</v>
      </c>
      <c r="F2252" s="4">
        <v>0</v>
      </c>
      <c r="G2252" s="4">
        <v>0</v>
      </c>
    </row>
    <row r="2253" spans="1:7" x14ac:dyDescent="0.8">
      <c r="A2253" s="2" t="s">
        <v>420</v>
      </c>
      <c r="B2253"/>
      <c r="C2253" s="4">
        <v>25575</v>
      </c>
      <c r="D2253" s="4">
        <v>873458796</v>
      </c>
      <c r="E2253" s="4">
        <v>2622734889</v>
      </c>
      <c r="F2253" s="4">
        <v>181831539</v>
      </c>
      <c r="G2253" s="4">
        <v>286464009</v>
      </c>
    </row>
    <row r="2254" spans="1:7" x14ac:dyDescent="0.8">
      <c r="A2254" s="2" t="s">
        <v>28</v>
      </c>
      <c r="B2254" s="2" t="s">
        <v>472</v>
      </c>
      <c r="C2254" s="4">
        <v>1694</v>
      </c>
      <c r="D2254" s="4">
        <v>5389680</v>
      </c>
      <c r="E2254" s="4">
        <v>16183598</v>
      </c>
      <c r="F2254" s="4">
        <v>0</v>
      </c>
      <c r="G2254" s="4">
        <v>0</v>
      </c>
    </row>
    <row r="2255" spans="1:7" x14ac:dyDescent="0.8">
      <c r="A2255" s="2" t="s">
        <v>28</v>
      </c>
      <c r="B2255" s="5" t="s">
        <v>472</v>
      </c>
      <c r="C2255" s="4">
        <v>1694</v>
      </c>
      <c r="D2255" s="4">
        <v>5389680</v>
      </c>
      <c r="E2255" s="4">
        <v>16183598</v>
      </c>
      <c r="F2255" s="4">
        <v>0</v>
      </c>
      <c r="G2255" s="4">
        <v>0</v>
      </c>
    </row>
    <row r="2256" spans="1:7" x14ac:dyDescent="0.8">
      <c r="A2256" s="2" t="s">
        <v>28</v>
      </c>
      <c r="B2256" s="6" t="s">
        <v>472</v>
      </c>
      <c r="C2256" s="4">
        <v>1694</v>
      </c>
      <c r="D2256" s="4">
        <v>5389680</v>
      </c>
      <c r="E2256" s="4">
        <v>16183598</v>
      </c>
      <c r="F2256" s="4">
        <v>0</v>
      </c>
      <c r="G2256" s="4">
        <v>0</v>
      </c>
    </row>
    <row r="2257" spans="1:7" x14ac:dyDescent="0.8">
      <c r="A2257" s="2" t="s">
        <v>28</v>
      </c>
      <c r="B2257" s="7">
        <v>0</v>
      </c>
      <c r="C2257" s="4">
        <v>1176</v>
      </c>
      <c r="D2257" s="4">
        <v>0</v>
      </c>
      <c r="E2257" s="4">
        <v>0</v>
      </c>
      <c r="F2257" s="4">
        <v>0</v>
      </c>
      <c r="G2257" s="4">
        <v>0</v>
      </c>
    </row>
    <row r="2258" spans="1:7" x14ac:dyDescent="0.8">
      <c r="A2258" s="2" t="s">
        <v>28</v>
      </c>
      <c r="B2258" s="7">
        <v>1</v>
      </c>
      <c r="C2258" s="4">
        <v>518</v>
      </c>
      <c r="D2258" s="4">
        <v>5389680</v>
      </c>
      <c r="E2258" s="4">
        <v>16183598</v>
      </c>
      <c r="F2258" s="4">
        <v>0</v>
      </c>
      <c r="G2258" s="4">
        <v>0</v>
      </c>
    </row>
    <row r="2259" spans="1:7" x14ac:dyDescent="0.8">
      <c r="A2259" s="2" t="s">
        <v>28</v>
      </c>
      <c r="B2259" s="2">
        <v>2</v>
      </c>
      <c r="C2259" s="4">
        <v>25343</v>
      </c>
      <c r="D2259" s="4">
        <v>565091796</v>
      </c>
      <c r="E2259" s="4">
        <v>1696801018</v>
      </c>
      <c r="F2259" s="4">
        <v>174224894</v>
      </c>
      <c r="G2259" s="4">
        <v>241018704</v>
      </c>
    </row>
    <row r="2260" spans="1:7" x14ac:dyDescent="0.8">
      <c r="A2260" s="2" t="s">
        <v>28</v>
      </c>
      <c r="B2260" s="5">
        <v>2</v>
      </c>
      <c r="C2260" s="4">
        <v>25343</v>
      </c>
      <c r="D2260" s="4">
        <v>565091796</v>
      </c>
      <c r="E2260" s="4">
        <v>1696801018</v>
      </c>
      <c r="F2260" s="4">
        <v>174224894</v>
      </c>
      <c r="G2260" s="4">
        <v>241018704</v>
      </c>
    </row>
    <row r="2261" spans="1:7" x14ac:dyDescent="0.8">
      <c r="A2261" s="2" t="s">
        <v>28</v>
      </c>
      <c r="B2261" s="6">
        <v>2</v>
      </c>
      <c r="C2261" s="4">
        <v>25343</v>
      </c>
      <c r="D2261" s="4">
        <v>565091796</v>
      </c>
      <c r="E2261" s="4">
        <v>1696801018</v>
      </c>
      <c r="F2261" s="4">
        <v>174224894</v>
      </c>
      <c r="G2261" s="4">
        <v>241018704</v>
      </c>
    </row>
    <row r="2262" spans="1:7" x14ac:dyDescent="0.8">
      <c r="A2262" s="2" t="s">
        <v>28</v>
      </c>
      <c r="B2262" s="7">
        <v>2</v>
      </c>
      <c r="C2262" s="4">
        <v>25343</v>
      </c>
      <c r="D2262" s="4">
        <v>565091796</v>
      </c>
      <c r="E2262" s="4">
        <v>1696801018</v>
      </c>
      <c r="F2262" s="4">
        <v>174224894</v>
      </c>
      <c r="G2262" s="4">
        <v>241018704</v>
      </c>
    </row>
    <row r="2263" spans="1:7" x14ac:dyDescent="0.8">
      <c r="A2263" s="2" t="s">
        <v>28</v>
      </c>
      <c r="B2263" s="2" t="s">
        <v>485</v>
      </c>
      <c r="C2263" s="4">
        <v>97</v>
      </c>
      <c r="D2263" s="4">
        <v>25983739</v>
      </c>
      <c r="E2263" s="4">
        <v>78021370</v>
      </c>
      <c r="F2263" s="4">
        <v>0</v>
      </c>
      <c r="G2263" s="4">
        <v>0</v>
      </c>
    </row>
    <row r="2264" spans="1:7" x14ac:dyDescent="0.8">
      <c r="A2264" s="2" t="s">
        <v>28</v>
      </c>
      <c r="B2264" s="5" t="s">
        <v>485</v>
      </c>
      <c r="C2264" s="4">
        <v>97</v>
      </c>
      <c r="D2264" s="4">
        <v>25983739</v>
      </c>
      <c r="E2264" s="4">
        <v>78021370</v>
      </c>
      <c r="F2264" s="4">
        <v>0</v>
      </c>
      <c r="G2264" s="4">
        <v>0</v>
      </c>
    </row>
    <row r="2265" spans="1:7" x14ac:dyDescent="0.8">
      <c r="A2265" s="2" t="s">
        <v>28</v>
      </c>
      <c r="B2265" s="6">
        <v>3</v>
      </c>
      <c r="C2265" s="4">
        <v>93</v>
      </c>
      <c r="D2265" s="4">
        <v>24542704</v>
      </c>
      <c r="E2265" s="4">
        <v>73694374</v>
      </c>
      <c r="F2265" s="4">
        <v>0</v>
      </c>
      <c r="G2265" s="4">
        <v>0</v>
      </c>
    </row>
    <row r="2266" spans="1:7" x14ac:dyDescent="0.8">
      <c r="A2266" s="2" t="s">
        <v>28</v>
      </c>
      <c r="B2266" s="7">
        <v>3</v>
      </c>
      <c r="C2266" s="4">
        <v>93</v>
      </c>
      <c r="D2266" s="4">
        <v>24542704</v>
      </c>
      <c r="E2266" s="4">
        <v>73694374</v>
      </c>
      <c r="F2266" s="4">
        <v>0</v>
      </c>
      <c r="G2266" s="4">
        <v>0</v>
      </c>
    </row>
    <row r="2267" spans="1:7" x14ac:dyDescent="0.8">
      <c r="A2267" s="2" t="s">
        <v>28</v>
      </c>
      <c r="B2267" s="6">
        <v>4</v>
      </c>
      <c r="C2267" s="4">
        <v>1</v>
      </c>
      <c r="D2267" s="4">
        <v>3734</v>
      </c>
      <c r="E2267" s="4">
        <v>11212</v>
      </c>
      <c r="F2267" s="4">
        <v>0</v>
      </c>
      <c r="G2267" s="4">
        <v>0</v>
      </c>
    </row>
    <row r="2268" spans="1:7" x14ac:dyDescent="0.8">
      <c r="A2268" s="2" t="s">
        <v>28</v>
      </c>
      <c r="B2268" s="7">
        <v>4</v>
      </c>
      <c r="C2268" s="4">
        <v>1</v>
      </c>
      <c r="D2268" s="4">
        <v>3734</v>
      </c>
      <c r="E2268" s="4">
        <v>11212</v>
      </c>
      <c r="F2268" s="4">
        <v>0</v>
      </c>
      <c r="G2268" s="4">
        <v>0</v>
      </c>
    </row>
    <row r="2269" spans="1:7" x14ac:dyDescent="0.8">
      <c r="A2269" s="2" t="s">
        <v>28</v>
      </c>
      <c r="B2269" s="6">
        <v>9</v>
      </c>
      <c r="C2269" s="4">
        <v>3</v>
      </c>
      <c r="D2269" s="4">
        <v>1437301</v>
      </c>
      <c r="E2269" s="4">
        <v>4315784</v>
      </c>
      <c r="F2269" s="4">
        <v>0</v>
      </c>
      <c r="G2269" s="4">
        <v>0</v>
      </c>
    </row>
    <row r="2270" spans="1:7" x14ac:dyDescent="0.8">
      <c r="A2270" s="2" t="s">
        <v>28</v>
      </c>
      <c r="B2270" s="7">
        <v>9</v>
      </c>
      <c r="C2270" s="4">
        <v>3</v>
      </c>
      <c r="D2270" s="4">
        <v>1437301</v>
      </c>
      <c r="E2270" s="4">
        <v>4315784</v>
      </c>
      <c r="F2270" s="4">
        <v>0</v>
      </c>
      <c r="G2270" s="4">
        <v>0</v>
      </c>
    </row>
    <row r="2271" spans="1:7" x14ac:dyDescent="0.8">
      <c r="A2271" s="2" t="s">
        <v>28</v>
      </c>
      <c r="B2271" s="2" t="s">
        <v>471</v>
      </c>
      <c r="C2271" s="4">
        <v>14</v>
      </c>
      <c r="D2271" s="4">
        <v>5124387</v>
      </c>
      <c r="E2271" s="4">
        <v>15386998</v>
      </c>
      <c r="F2271" s="4">
        <v>0</v>
      </c>
      <c r="G2271" s="4">
        <v>0</v>
      </c>
    </row>
    <row r="2272" spans="1:7" x14ac:dyDescent="0.8">
      <c r="A2272" s="2" t="s">
        <v>28</v>
      </c>
      <c r="B2272" s="5" t="s">
        <v>471</v>
      </c>
      <c r="C2272" s="4">
        <v>14</v>
      </c>
      <c r="D2272" s="4">
        <v>5124387</v>
      </c>
      <c r="E2272" s="4">
        <v>15386998</v>
      </c>
      <c r="F2272" s="4">
        <v>0</v>
      </c>
      <c r="G2272" s="4">
        <v>0</v>
      </c>
    </row>
    <row r="2273" spans="1:7" x14ac:dyDescent="0.8">
      <c r="A2273" s="2" t="s">
        <v>28</v>
      </c>
      <c r="B2273" s="6" t="s">
        <v>34</v>
      </c>
      <c r="C2273" s="4">
        <v>9</v>
      </c>
      <c r="D2273" s="4">
        <v>3518965</v>
      </c>
      <c r="E2273" s="4">
        <v>10566397</v>
      </c>
      <c r="F2273" s="4">
        <v>0</v>
      </c>
      <c r="G2273" s="4">
        <v>0</v>
      </c>
    </row>
    <row r="2274" spans="1:7" x14ac:dyDescent="0.8">
      <c r="A2274" s="2" t="s">
        <v>28</v>
      </c>
      <c r="B2274" s="7" t="s">
        <v>34</v>
      </c>
      <c r="C2274" s="4">
        <v>9</v>
      </c>
      <c r="D2274" s="4">
        <v>3518965</v>
      </c>
      <c r="E2274" s="4">
        <v>10566397</v>
      </c>
      <c r="F2274" s="4">
        <v>0</v>
      </c>
      <c r="G2274" s="4">
        <v>0</v>
      </c>
    </row>
    <row r="2275" spans="1:7" x14ac:dyDescent="0.8">
      <c r="A2275" s="2" t="s">
        <v>28</v>
      </c>
      <c r="B2275" s="6" t="s">
        <v>40</v>
      </c>
      <c r="C2275" s="4">
        <v>5</v>
      </c>
      <c r="D2275" s="4">
        <v>1605422</v>
      </c>
      <c r="E2275" s="4">
        <v>4820601</v>
      </c>
      <c r="F2275" s="4">
        <v>0</v>
      </c>
      <c r="G2275" s="4">
        <v>0</v>
      </c>
    </row>
    <row r="2276" spans="1:7" x14ac:dyDescent="0.8">
      <c r="A2276" s="2" t="s">
        <v>28</v>
      </c>
      <c r="B2276" s="7" t="s">
        <v>40</v>
      </c>
      <c r="C2276" s="4">
        <v>5</v>
      </c>
      <c r="D2276" s="4">
        <v>1605422</v>
      </c>
      <c r="E2276" s="4">
        <v>4820601</v>
      </c>
      <c r="F2276" s="4">
        <v>0</v>
      </c>
      <c r="G2276" s="4">
        <v>0</v>
      </c>
    </row>
    <row r="2277" spans="1:7" x14ac:dyDescent="0.8">
      <c r="A2277" s="2" t="s">
        <v>28</v>
      </c>
      <c r="B2277" s="2" t="s">
        <v>488</v>
      </c>
      <c r="C2277" s="4">
        <v>642</v>
      </c>
      <c r="D2277" s="4">
        <v>149769490</v>
      </c>
      <c r="E2277" s="4">
        <v>449712854</v>
      </c>
      <c r="F2277" s="4">
        <v>0</v>
      </c>
      <c r="G2277" s="4">
        <v>0</v>
      </c>
    </row>
    <row r="2278" spans="1:7" x14ac:dyDescent="0.8">
      <c r="A2278" s="2" t="s">
        <v>28</v>
      </c>
      <c r="B2278" s="5" t="s">
        <v>488</v>
      </c>
      <c r="C2278" s="4">
        <v>642</v>
      </c>
      <c r="D2278" s="4">
        <v>149769490</v>
      </c>
      <c r="E2278" s="4">
        <v>449712854</v>
      </c>
      <c r="F2278" s="4">
        <v>0</v>
      </c>
      <c r="G2278" s="4">
        <v>0</v>
      </c>
    </row>
    <row r="2279" spans="1:7" x14ac:dyDescent="0.8">
      <c r="A2279" s="2" t="s">
        <v>28</v>
      </c>
      <c r="B2279" s="6" t="s">
        <v>485</v>
      </c>
      <c r="C2279" s="4">
        <v>642</v>
      </c>
      <c r="D2279" s="4">
        <v>149769490</v>
      </c>
      <c r="E2279" s="4">
        <v>449712854</v>
      </c>
      <c r="F2279" s="4">
        <v>0</v>
      </c>
      <c r="G2279" s="4">
        <v>0</v>
      </c>
    </row>
    <row r="2280" spans="1:7" x14ac:dyDescent="0.8">
      <c r="A2280" s="2" t="s">
        <v>28</v>
      </c>
      <c r="B2280" s="7" t="s">
        <v>23</v>
      </c>
      <c r="C2280" s="4">
        <v>527</v>
      </c>
      <c r="D2280" s="4">
        <v>131997145</v>
      </c>
      <c r="E2280" s="4">
        <v>396347834</v>
      </c>
      <c r="F2280" s="4">
        <v>0</v>
      </c>
      <c r="G2280" s="4">
        <v>0</v>
      </c>
    </row>
    <row r="2281" spans="1:7" x14ac:dyDescent="0.8">
      <c r="A2281" s="2" t="s">
        <v>28</v>
      </c>
      <c r="B2281" s="7" t="s">
        <v>30</v>
      </c>
      <c r="C2281" s="4">
        <v>115</v>
      </c>
      <c r="D2281" s="4">
        <v>17772345</v>
      </c>
      <c r="E2281" s="4">
        <v>53365020</v>
      </c>
      <c r="F2281" s="4">
        <v>0</v>
      </c>
      <c r="G2281" s="4">
        <v>0</v>
      </c>
    </row>
    <row r="2282" spans="1:7" x14ac:dyDescent="0.8">
      <c r="A2282" s="2" t="s">
        <v>421</v>
      </c>
      <c r="B2282"/>
      <c r="C2282" s="4">
        <v>27790</v>
      </c>
      <c r="D2282" s="4">
        <v>751359092</v>
      </c>
      <c r="E2282" s="4">
        <v>2256105838</v>
      </c>
      <c r="F2282" s="4">
        <v>174224894</v>
      </c>
      <c r="G2282" s="4">
        <v>241018704</v>
      </c>
    </row>
    <row r="2283" spans="1:7" x14ac:dyDescent="0.8">
      <c r="A2283" s="2" t="s">
        <v>243</v>
      </c>
      <c r="B2283" s="2" t="s">
        <v>472</v>
      </c>
      <c r="C2283" s="4">
        <v>432</v>
      </c>
      <c r="D2283" s="4">
        <v>566071</v>
      </c>
      <c r="E2283" s="4">
        <v>1699745</v>
      </c>
      <c r="F2283" s="4">
        <v>0</v>
      </c>
      <c r="G2283" s="4">
        <v>0</v>
      </c>
    </row>
    <row r="2284" spans="1:7" x14ac:dyDescent="0.8">
      <c r="A2284" s="2" t="s">
        <v>243</v>
      </c>
      <c r="B2284" s="5" t="s">
        <v>472</v>
      </c>
      <c r="C2284" s="4">
        <v>432</v>
      </c>
      <c r="D2284" s="4">
        <v>566071</v>
      </c>
      <c r="E2284" s="4">
        <v>1699745</v>
      </c>
      <c r="F2284" s="4">
        <v>0</v>
      </c>
      <c r="G2284" s="4">
        <v>0</v>
      </c>
    </row>
    <row r="2285" spans="1:7" x14ac:dyDescent="0.8">
      <c r="A2285" s="2" t="s">
        <v>243</v>
      </c>
      <c r="B2285" s="6" t="s">
        <v>472</v>
      </c>
      <c r="C2285" s="4">
        <v>432</v>
      </c>
      <c r="D2285" s="4">
        <v>566071</v>
      </c>
      <c r="E2285" s="4">
        <v>1699745</v>
      </c>
      <c r="F2285" s="4">
        <v>0</v>
      </c>
      <c r="G2285" s="4">
        <v>0</v>
      </c>
    </row>
    <row r="2286" spans="1:7" x14ac:dyDescent="0.8">
      <c r="A2286" s="2" t="s">
        <v>243</v>
      </c>
      <c r="B2286" s="7">
        <v>0</v>
      </c>
      <c r="C2286" s="4">
        <v>266</v>
      </c>
      <c r="D2286" s="4">
        <v>0</v>
      </c>
      <c r="E2286" s="4">
        <v>0</v>
      </c>
      <c r="F2286" s="4">
        <v>0</v>
      </c>
      <c r="G2286" s="4">
        <v>0</v>
      </c>
    </row>
    <row r="2287" spans="1:7" x14ac:dyDescent="0.8">
      <c r="A2287" s="2" t="s">
        <v>243</v>
      </c>
      <c r="B2287" s="7">
        <v>1</v>
      </c>
      <c r="C2287" s="4">
        <v>166</v>
      </c>
      <c r="D2287" s="4">
        <v>566071</v>
      </c>
      <c r="E2287" s="4">
        <v>1699745</v>
      </c>
      <c r="F2287" s="4">
        <v>0</v>
      </c>
      <c r="G2287" s="4">
        <v>0</v>
      </c>
    </row>
    <row r="2288" spans="1:7" x14ac:dyDescent="0.8">
      <c r="A2288" s="2" t="s">
        <v>243</v>
      </c>
      <c r="B2288" s="2">
        <v>2</v>
      </c>
      <c r="C2288" s="4">
        <v>5079</v>
      </c>
      <c r="D2288" s="4">
        <v>129450041</v>
      </c>
      <c r="E2288" s="4">
        <v>388699690</v>
      </c>
      <c r="F2288" s="4">
        <v>43511808</v>
      </c>
      <c r="G2288" s="4">
        <v>71624362</v>
      </c>
    </row>
    <row r="2289" spans="1:7" x14ac:dyDescent="0.8">
      <c r="A2289" s="2" t="s">
        <v>243</v>
      </c>
      <c r="B2289" s="5">
        <v>2</v>
      </c>
      <c r="C2289" s="4">
        <v>5079</v>
      </c>
      <c r="D2289" s="4">
        <v>129450041</v>
      </c>
      <c r="E2289" s="4">
        <v>388699690</v>
      </c>
      <c r="F2289" s="4">
        <v>43511808</v>
      </c>
      <c r="G2289" s="4">
        <v>71624362</v>
      </c>
    </row>
    <row r="2290" spans="1:7" x14ac:dyDescent="0.8">
      <c r="A2290" s="2" t="s">
        <v>243</v>
      </c>
      <c r="B2290" s="6">
        <v>2</v>
      </c>
      <c r="C2290" s="4">
        <v>5079</v>
      </c>
      <c r="D2290" s="4">
        <v>129450041</v>
      </c>
      <c r="E2290" s="4">
        <v>388699690</v>
      </c>
      <c r="F2290" s="4">
        <v>43511808</v>
      </c>
      <c r="G2290" s="4">
        <v>71624362</v>
      </c>
    </row>
    <row r="2291" spans="1:7" x14ac:dyDescent="0.8">
      <c r="A2291" s="2" t="s">
        <v>243</v>
      </c>
      <c r="B2291" s="7">
        <v>2</v>
      </c>
      <c r="C2291" s="4">
        <v>5079</v>
      </c>
      <c r="D2291" s="4">
        <v>129450041</v>
      </c>
      <c r="E2291" s="4">
        <v>388699690</v>
      </c>
      <c r="F2291" s="4">
        <v>43511808</v>
      </c>
      <c r="G2291" s="4">
        <v>71624362</v>
      </c>
    </row>
    <row r="2292" spans="1:7" x14ac:dyDescent="0.8">
      <c r="A2292" s="2" t="s">
        <v>243</v>
      </c>
      <c r="B2292" s="2" t="s">
        <v>485</v>
      </c>
      <c r="C2292" s="4">
        <v>3</v>
      </c>
      <c r="D2292" s="4">
        <v>1411516</v>
      </c>
      <c r="E2292" s="4">
        <v>4238359</v>
      </c>
      <c r="F2292" s="4">
        <v>0</v>
      </c>
      <c r="G2292" s="4">
        <v>0</v>
      </c>
    </row>
    <row r="2293" spans="1:7" x14ac:dyDescent="0.8">
      <c r="A2293" s="2" t="s">
        <v>243</v>
      </c>
      <c r="B2293" s="5" t="s">
        <v>485</v>
      </c>
      <c r="C2293" s="4">
        <v>3</v>
      </c>
      <c r="D2293" s="4">
        <v>1411516</v>
      </c>
      <c r="E2293" s="4">
        <v>4238359</v>
      </c>
      <c r="F2293" s="4">
        <v>0</v>
      </c>
      <c r="G2293" s="4">
        <v>0</v>
      </c>
    </row>
    <row r="2294" spans="1:7" x14ac:dyDescent="0.8">
      <c r="A2294" s="2" t="s">
        <v>243</v>
      </c>
      <c r="B2294" s="6">
        <v>3</v>
      </c>
      <c r="C2294" s="4">
        <v>3</v>
      </c>
      <c r="D2294" s="4">
        <v>1411516</v>
      </c>
      <c r="E2294" s="4">
        <v>4238359</v>
      </c>
      <c r="F2294" s="4">
        <v>0</v>
      </c>
      <c r="G2294" s="4">
        <v>0</v>
      </c>
    </row>
    <row r="2295" spans="1:7" x14ac:dyDescent="0.8">
      <c r="A2295" s="2" t="s">
        <v>243</v>
      </c>
      <c r="B2295" s="7">
        <v>3</v>
      </c>
      <c r="C2295" s="4">
        <v>3</v>
      </c>
      <c r="D2295" s="4">
        <v>1411516</v>
      </c>
      <c r="E2295" s="4">
        <v>4238359</v>
      </c>
      <c r="F2295" s="4">
        <v>0</v>
      </c>
      <c r="G2295" s="4">
        <v>0</v>
      </c>
    </row>
    <row r="2296" spans="1:7" x14ac:dyDescent="0.8">
      <c r="A2296" s="2" t="s">
        <v>243</v>
      </c>
      <c r="B2296" s="2" t="s">
        <v>471</v>
      </c>
      <c r="C2296" s="4">
        <v>1</v>
      </c>
      <c r="D2296" s="4">
        <v>1512310</v>
      </c>
      <c r="E2296" s="4">
        <v>4541013</v>
      </c>
      <c r="F2296" s="4">
        <v>0</v>
      </c>
      <c r="G2296" s="4">
        <v>0</v>
      </c>
    </row>
    <row r="2297" spans="1:7" x14ac:dyDescent="0.8">
      <c r="A2297" s="2" t="s">
        <v>243</v>
      </c>
      <c r="B2297" s="5" t="s">
        <v>471</v>
      </c>
      <c r="C2297" s="4">
        <v>1</v>
      </c>
      <c r="D2297" s="4">
        <v>1512310</v>
      </c>
      <c r="E2297" s="4">
        <v>4541013</v>
      </c>
      <c r="F2297" s="4">
        <v>0</v>
      </c>
      <c r="G2297" s="4">
        <v>0</v>
      </c>
    </row>
    <row r="2298" spans="1:7" x14ac:dyDescent="0.8">
      <c r="A2298" s="2" t="s">
        <v>243</v>
      </c>
      <c r="B2298" s="6" t="s">
        <v>131</v>
      </c>
      <c r="C2298" s="4">
        <v>1</v>
      </c>
      <c r="D2298" s="4">
        <v>1512310</v>
      </c>
      <c r="E2298" s="4">
        <v>4541013</v>
      </c>
      <c r="F2298" s="4">
        <v>0</v>
      </c>
      <c r="G2298" s="4">
        <v>0</v>
      </c>
    </row>
    <row r="2299" spans="1:7" x14ac:dyDescent="0.8">
      <c r="A2299" s="2" t="s">
        <v>243</v>
      </c>
      <c r="B2299" s="7" t="s">
        <v>131</v>
      </c>
      <c r="C2299" s="4">
        <v>1</v>
      </c>
      <c r="D2299" s="4">
        <v>1512310</v>
      </c>
      <c r="E2299" s="4">
        <v>4541013</v>
      </c>
      <c r="F2299" s="4">
        <v>0</v>
      </c>
      <c r="G2299" s="4">
        <v>0</v>
      </c>
    </row>
    <row r="2300" spans="1:7" x14ac:dyDescent="0.8">
      <c r="A2300" s="2" t="s">
        <v>243</v>
      </c>
      <c r="B2300" s="2" t="s">
        <v>488</v>
      </c>
      <c r="C2300" s="4">
        <v>238</v>
      </c>
      <c r="D2300" s="4">
        <v>37879458</v>
      </c>
      <c r="E2300" s="4">
        <v>113740639</v>
      </c>
      <c r="F2300" s="4">
        <v>0</v>
      </c>
      <c r="G2300" s="4">
        <v>0</v>
      </c>
    </row>
    <row r="2301" spans="1:7" x14ac:dyDescent="0.8">
      <c r="A2301" s="2" t="s">
        <v>243</v>
      </c>
      <c r="B2301" s="5" t="s">
        <v>488</v>
      </c>
      <c r="C2301" s="4">
        <v>238</v>
      </c>
      <c r="D2301" s="4">
        <v>37879458</v>
      </c>
      <c r="E2301" s="4">
        <v>113740639</v>
      </c>
      <c r="F2301" s="4">
        <v>0</v>
      </c>
      <c r="G2301" s="4">
        <v>0</v>
      </c>
    </row>
    <row r="2302" spans="1:7" x14ac:dyDescent="0.8">
      <c r="A2302" s="2" t="s">
        <v>243</v>
      </c>
      <c r="B2302" s="6" t="s">
        <v>485</v>
      </c>
      <c r="C2302" s="4">
        <v>238</v>
      </c>
      <c r="D2302" s="4">
        <v>37879458</v>
      </c>
      <c r="E2302" s="4">
        <v>113740639</v>
      </c>
      <c r="F2302" s="4">
        <v>0</v>
      </c>
      <c r="G2302" s="4">
        <v>0</v>
      </c>
    </row>
    <row r="2303" spans="1:7" x14ac:dyDescent="0.8">
      <c r="A2303" s="2" t="s">
        <v>243</v>
      </c>
      <c r="B2303" s="7" t="s">
        <v>23</v>
      </c>
      <c r="C2303" s="4">
        <v>236</v>
      </c>
      <c r="D2303" s="4">
        <v>37697410</v>
      </c>
      <c r="E2303" s="4">
        <v>113194004</v>
      </c>
      <c r="F2303" s="4">
        <v>0</v>
      </c>
      <c r="G2303" s="4">
        <v>0</v>
      </c>
    </row>
    <row r="2304" spans="1:7" x14ac:dyDescent="0.8">
      <c r="A2304" s="2" t="s">
        <v>243</v>
      </c>
      <c r="B2304" s="7" t="s">
        <v>30</v>
      </c>
      <c r="C2304" s="4">
        <v>2</v>
      </c>
      <c r="D2304" s="4">
        <v>182048</v>
      </c>
      <c r="E2304" s="4">
        <v>546635</v>
      </c>
      <c r="F2304" s="4">
        <v>0</v>
      </c>
      <c r="G2304" s="4">
        <v>0</v>
      </c>
    </row>
    <row r="2305" spans="1:7" x14ac:dyDescent="0.8">
      <c r="A2305" s="2" t="s">
        <v>422</v>
      </c>
      <c r="B2305"/>
      <c r="C2305" s="4">
        <v>5753</v>
      </c>
      <c r="D2305" s="4">
        <v>170819396</v>
      </c>
      <c r="E2305" s="4">
        <v>512919446</v>
      </c>
      <c r="F2305" s="4">
        <v>43511808</v>
      </c>
      <c r="G2305" s="4">
        <v>71624362</v>
      </c>
    </row>
    <row r="2306" spans="1:7" x14ac:dyDescent="0.8">
      <c r="A2306" s="2" t="s">
        <v>239</v>
      </c>
      <c r="B2306" s="2" t="s">
        <v>472</v>
      </c>
      <c r="C2306" s="4">
        <v>393</v>
      </c>
      <c r="D2306" s="4">
        <v>634938</v>
      </c>
      <c r="E2306" s="4">
        <v>1906530</v>
      </c>
      <c r="F2306" s="4">
        <v>0</v>
      </c>
      <c r="G2306" s="4">
        <v>0</v>
      </c>
    </row>
    <row r="2307" spans="1:7" x14ac:dyDescent="0.8">
      <c r="A2307" s="2" t="s">
        <v>239</v>
      </c>
      <c r="B2307" s="5" t="s">
        <v>472</v>
      </c>
      <c r="C2307" s="4">
        <v>393</v>
      </c>
      <c r="D2307" s="4">
        <v>634938</v>
      </c>
      <c r="E2307" s="4">
        <v>1906530</v>
      </c>
      <c r="F2307" s="4">
        <v>0</v>
      </c>
      <c r="G2307" s="4">
        <v>0</v>
      </c>
    </row>
    <row r="2308" spans="1:7" x14ac:dyDescent="0.8">
      <c r="A2308" s="2" t="s">
        <v>239</v>
      </c>
      <c r="B2308" s="6" t="s">
        <v>472</v>
      </c>
      <c r="C2308" s="4">
        <v>393</v>
      </c>
      <c r="D2308" s="4">
        <v>634938</v>
      </c>
      <c r="E2308" s="4">
        <v>1906530</v>
      </c>
      <c r="F2308" s="4">
        <v>0</v>
      </c>
      <c r="G2308" s="4">
        <v>0</v>
      </c>
    </row>
    <row r="2309" spans="1:7" x14ac:dyDescent="0.8">
      <c r="A2309" s="2" t="s">
        <v>239</v>
      </c>
      <c r="B2309" s="7">
        <v>0</v>
      </c>
      <c r="C2309" s="4">
        <v>280</v>
      </c>
      <c r="D2309" s="4">
        <v>0</v>
      </c>
      <c r="E2309" s="4">
        <v>0</v>
      </c>
      <c r="F2309" s="4">
        <v>0</v>
      </c>
      <c r="G2309" s="4">
        <v>0</v>
      </c>
    </row>
    <row r="2310" spans="1:7" x14ac:dyDescent="0.8">
      <c r="A2310" s="2" t="s">
        <v>239</v>
      </c>
      <c r="B2310" s="7">
        <v>1</v>
      </c>
      <c r="C2310" s="4">
        <v>113</v>
      </c>
      <c r="D2310" s="4">
        <v>634938</v>
      </c>
      <c r="E2310" s="4">
        <v>1906530</v>
      </c>
      <c r="F2310" s="4">
        <v>0</v>
      </c>
      <c r="G2310" s="4">
        <v>0</v>
      </c>
    </row>
    <row r="2311" spans="1:7" x14ac:dyDescent="0.8">
      <c r="A2311" s="2" t="s">
        <v>239</v>
      </c>
      <c r="B2311" s="2">
        <v>2</v>
      </c>
      <c r="C2311" s="4">
        <v>7150</v>
      </c>
      <c r="D2311" s="4">
        <v>122236660</v>
      </c>
      <c r="E2311" s="4">
        <v>367040093</v>
      </c>
      <c r="F2311" s="4">
        <v>52744687</v>
      </c>
      <c r="G2311" s="4">
        <v>85533565</v>
      </c>
    </row>
    <row r="2312" spans="1:7" x14ac:dyDescent="0.8">
      <c r="A2312" s="2" t="s">
        <v>239</v>
      </c>
      <c r="B2312" s="5">
        <v>2</v>
      </c>
      <c r="C2312" s="4">
        <v>7150</v>
      </c>
      <c r="D2312" s="4">
        <v>122236660</v>
      </c>
      <c r="E2312" s="4">
        <v>367040093</v>
      </c>
      <c r="F2312" s="4">
        <v>52744687</v>
      </c>
      <c r="G2312" s="4">
        <v>85533565</v>
      </c>
    </row>
    <row r="2313" spans="1:7" x14ac:dyDescent="0.8">
      <c r="A2313" s="2" t="s">
        <v>239</v>
      </c>
      <c r="B2313" s="6">
        <v>2</v>
      </c>
      <c r="C2313" s="4">
        <v>7150</v>
      </c>
      <c r="D2313" s="4">
        <v>122236660</v>
      </c>
      <c r="E2313" s="4">
        <v>367040093</v>
      </c>
      <c r="F2313" s="4">
        <v>52744687</v>
      </c>
      <c r="G2313" s="4">
        <v>85533565</v>
      </c>
    </row>
    <row r="2314" spans="1:7" x14ac:dyDescent="0.8">
      <c r="A2314" s="2" t="s">
        <v>239</v>
      </c>
      <c r="B2314" s="7">
        <v>2</v>
      </c>
      <c r="C2314" s="4">
        <v>7150</v>
      </c>
      <c r="D2314" s="4">
        <v>122236660</v>
      </c>
      <c r="E2314" s="4">
        <v>367040093</v>
      </c>
      <c r="F2314" s="4">
        <v>52744687</v>
      </c>
      <c r="G2314" s="4">
        <v>85533565</v>
      </c>
    </row>
    <row r="2315" spans="1:7" x14ac:dyDescent="0.8">
      <c r="A2315" s="2" t="s">
        <v>239</v>
      </c>
      <c r="B2315" s="2" t="s">
        <v>485</v>
      </c>
      <c r="C2315" s="4">
        <v>265</v>
      </c>
      <c r="D2315" s="4">
        <v>4286586</v>
      </c>
      <c r="E2315" s="4">
        <v>12871341</v>
      </c>
      <c r="F2315" s="4">
        <v>0</v>
      </c>
      <c r="G2315" s="4">
        <v>0</v>
      </c>
    </row>
    <row r="2316" spans="1:7" x14ac:dyDescent="0.8">
      <c r="A2316" s="2" t="s">
        <v>239</v>
      </c>
      <c r="B2316" s="5" t="s">
        <v>485</v>
      </c>
      <c r="C2316" s="4">
        <v>265</v>
      </c>
      <c r="D2316" s="4">
        <v>4286586</v>
      </c>
      <c r="E2316" s="4">
        <v>12871341</v>
      </c>
      <c r="F2316" s="4">
        <v>0</v>
      </c>
      <c r="G2316" s="4">
        <v>0</v>
      </c>
    </row>
    <row r="2317" spans="1:7" x14ac:dyDescent="0.8">
      <c r="A2317" s="2" t="s">
        <v>239</v>
      </c>
      <c r="B2317" s="6">
        <v>3</v>
      </c>
      <c r="C2317" s="4">
        <v>264</v>
      </c>
      <c r="D2317" s="4">
        <v>4270534</v>
      </c>
      <c r="E2317" s="4">
        <v>12823142</v>
      </c>
      <c r="F2317" s="4">
        <v>0</v>
      </c>
      <c r="G2317" s="4">
        <v>0</v>
      </c>
    </row>
    <row r="2318" spans="1:7" x14ac:dyDescent="0.8">
      <c r="A2318" s="2" t="s">
        <v>239</v>
      </c>
      <c r="B2318" s="7">
        <v>3</v>
      </c>
      <c r="C2318" s="4">
        <v>264</v>
      </c>
      <c r="D2318" s="4">
        <v>4270534</v>
      </c>
      <c r="E2318" s="4">
        <v>12823142</v>
      </c>
      <c r="F2318" s="4">
        <v>0</v>
      </c>
      <c r="G2318" s="4">
        <v>0</v>
      </c>
    </row>
    <row r="2319" spans="1:7" x14ac:dyDescent="0.8">
      <c r="A2319" s="2" t="s">
        <v>239</v>
      </c>
      <c r="B2319" s="6">
        <v>4</v>
      </c>
      <c r="C2319" s="4">
        <v>1</v>
      </c>
      <c r="D2319" s="4">
        <v>16052</v>
      </c>
      <c r="E2319" s="4">
        <v>48199</v>
      </c>
      <c r="F2319" s="4">
        <v>0</v>
      </c>
      <c r="G2319" s="4">
        <v>0</v>
      </c>
    </row>
    <row r="2320" spans="1:7" x14ac:dyDescent="0.8">
      <c r="A2320" s="2" t="s">
        <v>239</v>
      </c>
      <c r="B2320" s="7">
        <v>4</v>
      </c>
      <c r="C2320" s="4">
        <v>1</v>
      </c>
      <c r="D2320" s="4">
        <v>16052</v>
      </c>
      <c r="E2320" s="4">
        <v>48199</v>
      </c>
      <c r="F2320" s="4">
        <v>0</v>
      </c>
      <c r="G2320" s="4">
        <v>0</v>
      </c>
    </row>
    <row r="2321" spans="1:7" x14ac:dyDescent="0.8">
      <c r="A2321" s="2" t="s">
        <v>239</v>
      </c>
      <c r="B2321" s="2" t="s">
        <v>471</v>
      </c>
      <c r="C2321" s="4">
        <v>4</v>
      </c>
      <c r="D2321" s="4">
        <v>253200</v>
      </c>
      <c r="E2321" s="4">
        <v>760284</v>
      </c>
      <c r="F2321" s="4">
        <v>0</v>
      </c>
      <c r="G2321" s="4">
        <v>0</v>
      </c>
    </row>
    <row r="2322" spans="1:7" x14ac:dyDescent="0.8">
      <c r="A2322" s="2" t="s">
        <v>239</v>
      </c>
      <c r="B2322" s="5" t="s">
        <v>471</v>
      </c>
      <c r="C2322" s="4">
        <v>4</v>
      </c>
      <c r="D2322" s="4">
        <v>253200</v>
      </c>
      <c r="E2322" s="4">
        <v>760284</v>
      </c>
      <c r="F2322" s="4">
        <v>0</v>
      </c>
      <c r="G2322" s="4">
        <v>0</v>
      </c>
    </row>
    <row r="2323" spans="1:7" x14ac:dyDescent="0.8">
      <c r="A2323" s="2" t="s">
        <v>239</v>
      </c>
      <c r="B2323" s="6" t="s">
        <v>34</v>
      </c>
      <c r="C2323" s="4">
        <v>4</v>
      </c>
      <c r="D2323" s="4">
        <v>253200</v>
      </c>
      <c r="E2323" s="4">
        <v>760284</v>
      </c>
      <c r="F2323" s="4">
        <v>0</v>
      </c>
      <c r="G2323" s="4">
        <v>0</v>
      </c>
    </row>
    <row r="2324" spans="1:7" x14ac:dyDescent="0.8">
      <c r="A2324" s="2" t="s">
        <v>239</v>
      </c>
      <c r="B2324" s="7" t="s">
        <v>34</v>
      </c>
      <c r="C2324" s="4">
        <v>4</v>
      </c>
      <c r="D2324" s="4">
        <v>253200</v>
      </c>
      <c r="E2324" s="4">
        <v>760284</v>
      </c>
      <c r="F2324" s="4">
        <v>0</v>
      </c>
      <c r="G2324" s="4">
        <v>0</v>
      </c>
    </row>
    <row r="2325" spans="1:7" x14ac:dyDescent="0.8">
      <c r="A2325" s="2" t="s">
        <v>239</v>
      </c>
      <c r="B2325" s="2" t="s">
        <v>488</v>
      </c>
      <c r="C2325" s="4">
        <v>202</v>
      </c>
      <c r="D2325" s="4">
        <v>22824491</v>
      </c>
      <c r="E2325" s="4">
        <v>68535094</v>
      </c>
      <c r="F2325" s="4">
        <v>0</v>
      </c>
      <c r="G2325" s="4">
        <v>0</v>
      </c>
    </row>
    <row r="2326" spans="1:7" x14ac:dyDescent="0.8">
      <c r="A2326" s="2" t="s">
        <v>239</v>
      </c>
      <c r="B2326" s="5" t="s">
        <v>488</v>
      </c>
      <c r="C2326" s="4">
        <v>202</v>
      </c>
      <c r="D2326" s="4">
        <v>22824491</v>
      </c>
      <c r="E2326" s="4">
        <v>68535094</v>
      </c>
      <c r="F2326" s="4">
        <v>0</v>
      </c>
      <c r="G2326" s="4">
        <v>0</v>
      </c>
    </row>
    <row r="2327" spans="1:7" x14ac:dyDescent="0.8">
      <c r="A2327" s="2" t="s">
        <v>239</v>
      </c>
      <c r="B2327" s="6" t="s">
        <v>485</v>
      </c>
      <c r="C2327" s="4">
        <v>202</v>
      </c>
      <c r="D2327" s="4">
        <v>22824491</v>
      </c>
      <c r="E2327" s="4">
        <v>68535094</v>
      </c>
      <c r="F2327" s="4">
        <v>0</v>
      </c>
      <c r="G2327" s="4">
        <v>0</v>
      </c>
    </row>
    <row r="2328" spans="1:7" x14ac:dyDescent="0.8">
      <c r="A2328" s="2" t="s">
        <v>239</v>
      </c>
      <c r="B2328" s="7" t="s">
        <v>23</v>
      </c>
      <c r="C2328" s="4">
        <v>190</v>
      </c>
      <c r="D2328" s="4">
        <v>20922976</v>
      </c>
      <c r="E2328" s="4">
        <v>62825417</v>
      </c>
      <c r="F2328" s="4">
        <v>0</v>
      </c>
      <c r="G2328" s="4">
        <v>0</v>
      </c>
    </row>
    <row r="2329" spans="1:7" x14ac:dyDescent="0.8">
      <c r="A2329" s="2" t="s">
        <v>239</v>
      </c>
      <c r="B2329" s="7" t="s">
        <v>30</v>
      </c>
      <c r="C2329" s="4">
        <v>12</v>
      </c>
      <c r="D2329" s="4">
        <v>1901515</v>
      </c>
      <c r="E2329" s="4">
        <v>5709677</v>
      </c>
      <c r="F2329" s="4">
        <v>0</v>
      </c>
      <c r="G2329" s="4">
        <v>0</v>
      </c>
    </row>
    <row r="2330" spans="1:7" x14ac:dyDescent="0.8">
      <c r="A2330" s="2" t="s">
        <v>423</v>
      </c>
      <c r="B2330"/>
      <c r="C2330" s="4">
        <v>8014</v>
      </c>
      <c r="D2330" s="4">
        <v>150235875</v>
      </c>
      <c r="E2330" s="4">
        <v>451113342</v>
      </c>
      <c r="F2330" s="4">
        <v>52744687</v>
      </c>
      <c r="G2330" s="4">
        <v>85533565</v>
      </c>
    </row>
    <row r="2331" spans="1:7" x14ac:dyDescent="0.8">
      <c r="A2331" s="2" t="s">
        <v>137</v>
      </c>
      <c r="B2331" s="2" t="s">
        <v>472</v>
      </c>
      <c r="C2331" s="4">
        <v>341</v>
      </c>
      <c r="D2331" s="4">
        <v>1205195</v>
      </c>
      <c r="E2331" s="4">
        <v>3618839</v>
      </c>
      <c r="F2331" s="4">
        <v>0</v>
      </c>
      <c r="G2331" s="4">
        <v>0</v>
      </c>
    </row>
    <row r="2332" spans="1:7" x14ac:dyDescent="0.8">
      <c r="A2332" s="2" t="s">
        <v>137</v>
      </c>
      <c r="B2332" s="5" t="s">
        <v>472</v>
      </c>
      <c r="C2332" s="4">
        <v>341</v>
      </c>
      <c r="D2332" s="4">
        <v>1205195</v>
      </c>
      <c r="E2332" s="4">
        <v>3618839</v>
      </c>
      <c r="F2332" s="4">
        <v>0</v>
      </c>
      <c r="G2332" s="4">
        <v>0</v>
      </c>
    </row>
    <row r="2333" spans="1:7" x14ac:dyDescent="0.8">
      <c r="A2333" s="2" t="s">
        <v>137</v>
      </c>
      <c r="B2333" s="6" t="s">
        <v>472</v>
      </c>
      <c r="C2333" s="4">
        <v>341</v>
      </c>
      <c r="D2333" s="4">
        <v>1205195</v>
      </c>
      <c r="E2333" s="4">
        <v>3618839</v>
      </c>
      <c r="F2333" s="4">
        <v>0</v>
      </c>
      <c r="G2333" s="4">
        <v>0</v>
      </c>
    </row>
    <row r="2334" spans="1:7" x14ac:dyDescent="0.8">
      <c r="A2334" s="2" t="s">
        <v>137</v>
      </c>
      <c r="B2334" s="7">
        <v>0</v>
      </c>
      <c r="C2334" s="4">
        <v>214</v>
      </c>
      <c r="D2334" s="4">
        <v>0</v>
      </c>
      <c r="E2334" s="4">
        <v>0</v>
      </c>
      <c r="F2334" s="4">
        <v>0</v>
      </c>
      <c r="G2334" s="4">
        <v>0</v>
      </c>
    </row>
    <row r="2335" spans="1:7" x14ac:dyDescent="0.8">
      <c r="A2335" s="2" t="s">
        <v>137</v>
      </c>
      <c r="B2335" s="7">
        <v>1</v>
      </c>
      <c r="C2335" s="4">
        <v>127</v>
      </c>
      <c r="D2335" s="4">
        <v>1205195</v>
      </c>
      <c r="E2335" s="4">
        <v>3618839</v>
      </c>
      <c r="F2335" s="4">
        <v>0</v>
      </c>
      <c r="G2335" s="4">
        <v>0</v>
      </c>
    </row>
    <row r="2336" spans="1:7" x14ac:dyDescent="0.8">
      <c r="A2336" s="2" t="s">
        <v>137</v>
      </c>
      <c r="B2336" s="2">
        <v>2</v>
      </c>
      <c r="C2336" s="4">
        <v>2111</v>
      </c>
      <c r="D2336" s="4">
        <v>75098433</v>
      </c>
      <c r="E2336" s="4">
        <v>225498026</v>
      </c>
      <c r="F2336" s="4">
        <v>15890000</v>
      </c>
      <c r="G2336" s="4">
        <v>25315611</v>
      </c>
    </row>
    <row r="2337" spans="1:7" x14ac:dyDescent="0.8">
      <c r="A2337" s="2" t="s">
        <v>137</v>
      </c>
      <c r="B2337" s="5">
        <v>2</v>
      </c>
      <c r="C2337" s="4">
        <v>2111</v>
      </c>
      <c r="D2337" s="4">
        <v>75098433</v>
      </c>
      <c r="E2337" s="4">
        <v>225498026</v>
      </c>
      <c r="F2337" s="4">
        <v>15890000</v>
      </c>
      <c r="G2337" s="4">
        <v>25315611</v>
      </c>
    </row>
    <row r="2338" spans="1:7" x14ac:dyDescent="0.8">
      <c r="A2338" s="2" t="s">
        <v>137</v>
      </c>
      <c r="B2338" s="6">
        <v>2</v>
      </c>
      <c r="C2338" s="4">
        <v>2111</v>
      </c>
      <c r="D2338" s="4">
        <v>75098433</v>
      </c>
      <c r="E2338" s="4">
        <v>225498026</v>
      </c>
      <c r="F2338" s="4">
        <v>15890000</v>
      </c>
      <c r="G2338" s="4">
        <v>25315611</v>
      </c>
    </row>
    <row r="2339" spans="1:7" x14ac:dyDescent="0.8">
      <c r="A2339" s="2" t="s">
        <v>137</v>
      </c>
      <c r="B2339" s="7">
        <v>2</v>
      </c>
      <c r="C2339" s="4">
        <v>2111</v>
      </c>
      <c r="D2339" s="4">
        <v>75098433</v>
      </c>
      <c r="E2339" s="4">
        <v>225498026</v>
      </c>
      <c r="F2339" s="4">
        <v>15890000</v>
      </c>
      <c r="G2339" s="4">
        <v>25315611</v>
      </c>
    </row>
    <row r="2340" spans="1:7" x14ac:dyDescent="0.8">
      <c r="A2340" s="2" t="s">
        <v>137</v>
      </c>
      <c r="B2340" s="2" t="s">
        <v>488</v>
      </c>
      <c r="C2340" s="4">
        <v>87</v>
      </c>
      <c r="D2340" s="4">
        <v>13088092</v>
      </c>
      <c r="E2340" s="4">
        <v>39299616</v>
      </c>
      <c r="F2340" s="4">
        <v>10000</v>
      </c>
      <c r="G2340" s="4">
        <v>10000</v>
      </c>
    </row>
    <row r="2341" spans="1:7" x14ac:dyDescent="0.8">
      <c r="A2341" s="2" t="s">
        <v>137</v>
      </c>
      <c r="B2341" s="5" t="s">
        <v>488</v>
      </c>
      <c r="C2341" s="4">
        <v>87</v>
      </c>
      <c r="D2341" s="4">
        <v>13088092</v>
      </c>
      <c r="E2341" s="4">
        <v>39299616</v>
      </c>
      <c r="F2341" s="4">
        <v>10000</v>
      </c>
      <c r="G2341" s="4">
        <v>10000</v>
      </c>
    </row>
    <row r="2342" spans="1:7" x14ac:dyDescent="0.8">
      <c r="A2342" s="2" t="s">
        <v>137</v>
      </c>
      <c r="B2342" s="6" t="s">
        <v>485</v>
      </c>
      <c r="C2342" s="4">
        <v>87</v>
      </c>
      <c r="D2342" s="4">
        <v>13088092</v>
      </c>
      <c r="E2342" s="4">
        <v>39299616</v>
      </c>
      <c r="F2342" s="4">
        <v>10000</v>
      </c>
      <c r="G2342" s="4">
        <v>10000</v>
      </c>
    </row>
    <row r="2343" spans="1:7" x14ac:dyDescent="0.8">
      <c r="A2343" s="2" t="s">
        <v>137</v>
      </c>
      <c r="B2343" s="7" t="s">
        <v>23</v>
      </c>
      <c r="C2343" s="4">
        <v>82</v>
      </c>
      <c r="D2343" s="4">
        <v>12786283</v>
      </c>
      <c r="E2343" s="4">
        <v>38393375</v>
      </c>
      <c r="F2343" s="4">
        <v>10000</v>
      </c>
      <c r="G2343" s="4">
        <v>10000</v>
      </c>
    </row>
    <row r="2344" spans="1:7" x14ac:dyDescent="0.8">
      <c r="A2344" s="2" t="s">
        <v>137</v>
      </c>
      <c r="B2344" s="7" t="s">
        <v>30</v>
      </c>
      <c r="C2344" s="4">
        <v>5</v>
      </c>
      <c r="D2344" s="4">
        <v>301809</v>
      </c>
      <c r="E2344" s="4">
        <v>906241</v>
      </c>
      <c r="F2344" s="4">
        <v>0</v>
      </c>
      <c r="G2344" s="4">
        <v>0</v>
      </c>
    </row>
    <row r="2345" spans="1:7" x14ac:dyDescent="0.8">
      <c r="A2345" s="2" t="s">
        <v>424</v>
      </c>
      <c r="B2345"/>
      <c r="C2345" s="4">
        <v>2539</v>
      </c>
      <c r="D2345" s="4">
        <v>89391720</v>
      </c>
      <c r="E2345" s="4">
        <v>268416481</v>
      </c>
      <c r="F2345" s="4">
        <v>15900000</v>
      </c>
      <c r="G2345" s="4">
        <v>25325611</v>
      </c>
    </row>
    <row r="2346" spans="1:7" x14ac:dyDescent="0.8">
      <c r="A2346" s="2" t="s">
        <v>67</v>
      </c>
      <c r="B2346" s="2" t="s">
        <v>472</v>
      </c>
      <c r="C2346" s="4">
        <v>778</v>
      </c>
      <c r="D2346" s="4">
        <v>206868</v>
      </c>
      <c r="E2346" s="4">
        <v>621165</v>
      </c>
      <c r="F2346" s="4">
        <v>0</v>
      </c>
      <c r="G2346" s="4">
        <v>0</v>
      </c>
    </row>
    <row r="2347" spans="1:7" x14ac:dyDescent="0.8">
      <c r="A2347" s="2" t="s">
        <v>67</v>
      </c>
      <c r="B2347" s="5" t="s">
        <v>472</v>
      </c>
      <c r="C2347" s="4">
        <v>778</v>
      </c>
      <c r="D2347" s="4">
        <v>206868</v>
      </c>
      <c r="E2347" s="4">
        <v>621165</v>
      </c>
      <c r="F2347" s="4">
        <v>0</v>
      </c>
      <c r="G2347" s="4">
        <v>0</v>
      </c>
    </row>
    <row r="2348" spans="1:7" x14ac:dyDescent="0.8">
      <c r="A2348" s="2" t="s">
        <v>67</v>
      </c>
      <c r="B2348" s="6" t="s">
        <v>472</v>
      </c>
      <c r="C2348" s="4">
        <v>778</v>
      </c>
      <c r="D2348" s="4">
        <v>206868</v>
      </c>
      <c r="E2348" s="4">
        <v>621165</v>
      </c>
      <c r="F2348" s="4">
        <v>0</v>
      </c>
      <c r="G2348" s="4">
        <v>0</v>
      </c>
    </row>
    <row r="2349" spans="1:7" x14ac:dyDescent="0.8">
      <c r="A2349" s="2" t="s">
        <v>67</v>
      </c>
      <c r="B2349" s="7">
        <v>0</v>
      </c>
      <c r="C2349" s="4">
        <v>690</v>
      </c>
      <c r="D2349" s="4">
        <v>0</v>
      </c>
      <c r="E2349" s="4">
        <v>0</v>
      </c>
      <c r="F2349" s="4">
        <v>0</v>
      </c>
      <c r="G2349" s="4">
        <v>0</v>
      </c>
    </row>
    <row r="2350" spans="1:7" x14ac:dyDescent="0.8">
      <c r="A2350" s="2" t="s">
        <v>67</v>
      </c>
      <c r="B2350" s="7">
        <v>1</v>
      </c>
      <c r="C2350" s="4">
        <v>88</v>
      </c>
      <c r="D2350" s="4">
        <v>206868</v>
      </c>
      <c r="E2350" s="4">
        <v>621165</v>
      </c>
      <c r="F2350" s="4">
        <v>0</v>
      </c>
      <c r="G2350" s="4">
        <v>0</v>
      </c>
    </row>
    <row r="2351" spans="1:7" x14ac:dyDescent="0.8">
      <c r="A2351" s="2" t="s">
        <v>67</v>
      </c>
      <c r="B2351" s="2">
        <v>2</v>
      </c>
      <c r="C2351" s="4">
        <v>5277</v>
      </c>
      <c r="D2351" s="4">
        <v>38637812</v>
      </c>
      <c r="E2351" s="4">
        <v>116017680</v>
      </c>
      <c r="F2351" s="4">
        <v>33634496</v>
      </c>
      <c r="G2351" s="4">
        <v>49058936</v>
      </c>
    </row>
    <row r="2352" spans="1:7" x14ac:dyDescent="0.8">
      <c r="A2352" s="2" t="s">
        <v>67</v>
      </c>
      <c r="B2352" s="5">
        <v>2</v>
      </c>
      <c r="C2352" s="4">
        <v>5277</v>
      </c>
      <c r="D2352" s="4">
        <v>38637812</v>
      </c>
      <c r="E2352" s="4">
        <v>116017680</v>
      </c>
      <c r="F2352" s="4">
        <v>33634496</v>
      </c>
      <c r="G2352" s="4">
        <v>49058936</v>
      </c>
    </row>
    <row r="2353" spans="1:7" x14ac:dyDescent="0.8">
      <c r="A2353" s="2" t="s">
        <v>67</v>
      </c>
      <c r="B2353" s="6">
        <v>2</v>
      </c>
      <c r="C2353" s="4">
        <v>5277</v>
      </c>
      <c r="D2353" s="4">
        <v>38637812</v>
      </c>
      <c r="E2353" s="4">
        <v>116017680</v>
      </c>
      <c r="F2353" s="4">
        <v>33634496</v>
      </c>
      <c r="G2353" s="4">
        <v>49058936</v>
      </c>
    </row>
    <row r="2354" spans="1:7" x14ac:dyDescent="0.8">
      <c r="A2354" s="2" t="s">
        <v>67</v>
      </c>
      <c r="B2354" s="7">
        <v>2</v>
      </c>
      <c r="C2354" s="4">
        <v>5277</v>
      </c>
      <c r="D2354" s="4">
        <v>38637812</v>
      </c>
      <c r="E2354" s="4">
        <v>116017680</v>
      </c>
      <c r="F2354" s="4">
        <v>33634496</v>
      </c>
      <c r="G2354" s="4">
        <v>49058936</v>
      </c>
    </row>
    <row r="2355" spans="1:7" x14ac:dyDescent="0.8">
      <c r="A2355" s="2" t="s">
        <v>67</v>
      </c>
      <c r="B2355" s="2" t="s">
        <v>485</v>
      </c>
      <c r="C2355" s="4">
        <v>10</v>
      </c>
      <c r="D2355" s="4">
        <v>3269475</v>
      </c>
      <c r="E2355" s="4">
        <v>9817253</v>
      </c>
      <c r="F2355" s="4">
        <v>0</v>
      </c>
      <c r="G2355" s="4">
        <v>0</v>
      </c>
    </row>
    <row r="2356" spans="1:7" x14ac:dyDescent="0.8">
      <c r="A2356" s="2" t="s">
        <v>67</v>
      </c>
      <c r="B2356" s="5" t="s">
        <v>485</v>
      </c>
      <c r="C2356" s="4">
        <v>10</v>
      </c>
      <c r="D2356" s="4">
        <v>3269475</v>
      </c>
      <c r="E2356" s="4">
        <v>9817253</v>
      </c>
      <c r="F2356" s="4">
        <v>0</v>
      </c>
      <c r="G2356" s="4">
        <v>0</v>
      </c>
    </row>
    <row r="2357" spans="1:7" x14ac:dyDescent="0.8">
      <c r="A2357" s="2" t="s">
        <v>67</v>
      </c>
      <c r="B2357" s="6">
        <v>3</v>
      </c>
      <c r="C2357" s="4">
        <v>10</v>
      </c>
      <c r="D2357" s="4">
        <v>3269475</v>
      </c>
      <c r="E2357" s="4">
        <v>9817253</v>
      </c>
      <c r="F2357" s="4">
        <v>0</v>
      </c>
      <c r="G2357" s="4">
        <v>0</v>
      </c>
    </row>
    <row r="2358" spans="1:7" x14ac:dyDescent="0.8">
      <c r="A2358" s="2" t="s">
        <v>67</v>
      </c>
      <c r="B2358" s="7">
        <v>3</v>
      </c>
      <c r="C2358" s="4">
        <v>10</v>
      </c>
      <c r="D2358" s="4">
        <v>3269475</v>
      </c>
      <c r="E2358" s="4">
        <v>9817253</v>
      </c>
      <c r="F2358" s="4">
        <v>0</v>
      </c>
      <c r="G2358" s="4">
        <v>0</v>
      </c>
    </row>
    <row r="2359" spans="1:7" x14ac:dyDescent="0.8">
      <c r="A2359" s="2" t="s">
        <v>67</v>
      </c>
      <c r="B2359" s="2" t="s">
        <v>471</v>
      </c>
      <c r="C2359" s="4">
        <v>23</v>
      </c>
      <c r="D2359" s="4">
        <v>685706</v>
      </c>
      <c r="E2359" s="4">
        <v>2058968</v>
      </c>
      <c r="F2359" s="4">
        <v>0</v>
      </c>
      <c r="G2359" s="4">
        <v>0</v>
      </c>
    </row>
    <row r="2360" spans="1:7" x14ac:dyDescent="0.8">
      <c r="A2360" s="2" t="s">
        <v>67</v>
      </c>
      <c r="B2360" s="5" t="s">
        <v>489</v>
      </c>
      <c r="C2360" s="4">
        <v>20</v>
      </c>
      <c r="D2360" s="4">
        <v>568420</v>
      </c>
      <c r="E2360" s="4">
        <v>1706793</v>
      </c>
      <c r="F2360" s="4">
        <v>0</v>
      </c>
      <c r="G2360" s="4">
        <v>0</v>
      </c>
    </row>
    <row r="2361" spans="1:7" x14ac:dyDescent="0.8">
      <c r="A2361" s="2" t="s">
        <v>67</v>
      </c>
      <c r="B2361" s="6">
        <v>8</v>
      </c>
      <c r="C2361" s="4">
        <v>20</v>
      </c>
      <c r="D2361" s="4">
        <v>568420</v>
      </c>
      <c r="E2361" s="4">
        <v>1706793</v>
      </c>
      <c r="F2361" s="4">
        <v>0</v>
      </c>
      <c r="G2361" s="4">
        <v>0</v>
      </c>
    </row>
    <row r="2362" spans="1:7" x14ac:dyDescent="0.8">
      <c r="A2362" s="2" t="s">
        <v>67</v>
      </c>
      <c r="B2362" s="7">
        <v>8</v>
      </c>
      <c r="C2362" s="4">
        <v>20</v>
      </c>
      <c r="D2362" s="4">
        <v>568420</v>
      </c>
      <c r="E2362" s="4">
        <v>1706793</v>
      </c>
      <c r="F2362" s="4">
        <v>0</v>
      </c>
      <c r="G2362" s="4">
        <v>0</v>
      </c>
    </row>
    <row r="2363" spans="1:7" x14ac:dyDescent="0.8">
      <c r="A2363" s="2" t="s">
        <v>67</v>
      </c>
      <c r="B2363" s="5" t="s">
        <v>471</v>
      </c>
      <c r="C2363" s="4">
        <v>3</v>
      </c>
      <c r="D2363" s="4">
        <v>117286</v>
      </c>
      <c r="E2363" s="4">
        <v>352175</v>
      </c>
      <c r="F2363" s="4">
        <v>0</v>
      </c>
      <c r="G2363" s="4">
        <v>0</v>
      </c>
    </row>
    <row r="2364" spans="1:7" x14ac:dyDescent="0.8">
      <c r="A2364" s="2" t="s">
        <v>67</v>
      </c>
      <c r="B2364" s="6" t="s">
        <v>34</v>
      </c>
      <c r="C2364" s="4">
        <v>3</v>
      </c>
      <c r="D2364" s="4">
        <v>117286</v>
      </c>
      <c r="E2364" s="4">
        <v>352175</v>
      </c>
      <c r="F2364" s="4">
        <v>0</v>
      </c>
      <c r="G2364" s="4">
        <v>0</v>
      </c>
    </row>
    <row r="2365" spans="1:7" x14ac:dyDescent="0.8">
      <c r="A2365" s="2" t="s">
        <v>67</v>
      </c>
      <c r="B2365" s="7" t="s">
        <v>34</v>
      </c>
      <c r="C2365" s="4">
        <v>3</v>
      </c>
      <c r="D2365" s="4">
        <v>117286</v>
      </c>
      <c r="E2365" s="4">
        <v>352175</v>
      </c>
      <c r="F2365" s="4">
        <v>0</v>
      </c>
      <c r="G2365" s="4">
        <v>0</v>
      </c>
    </row>
    <row r="2366" spans="1:7" x14ac:dyDescent="0.8">
      <c r="A2366" s="2" t="s">
        <v>67</v>
      </c>
      <c r="B2366" s="2" t="s">
        <v>488</v>
      </c>
      <c r="C2366" s="4">
        <v>174</v>
      </c>
      <c r="D2366" s="4">
        <v>6579826</v>
      </c>
      <c r="E2366" s="4">
        <v>19757238</v>
      </c>
      <c r="F2366" s="4">
        <v>0</v>
      </c>
      <c r="G2366" s="4">
        <v>0</v>
      </c>
    </row>
    <row r="2367" spans="1:7" x14ac:dyDescent="0.8">
      <c r="A2367" s="2" t="s">
        <v>67</v>
      </c>
      <c r="B2367" s="5" t="s">
        <v>488</v>
      </c>
      <c r="C2367" s="4">
        <v>174</v>
      </c>
      <c r="D2367" s="4">
        <v>6579826</v>
      </c>
      <c r="E2367" s="4">
        <v>19757238</v>
      </c>
      <c r="F2367" s="4">
        <v>0</v>
      </c>
      <c r="G2367" s="4">
        <v>0</v>
      </c>
    </row>
    <row r="2368" spans="1:7" x14ac:dyDescent="0.8">
      <c r="A2368" s="2" t="s">
        <v>67</v>
      </c>
      <c r="B2368" s="6" t="s">
        <v>485</v>
      </c>
      <c r="C2368" s="4">
        <v>174</v>
      </c>
      <c r="D2368" s="4">
        <v>6579826</v>
      </c>
      <c r="E2368" s="4">
        <v>19757238</v>
      </c>
      <c r="F2368" s="4">
        <v>0</v>
      </c>
      <c r="G2368" s="4">
        <v>0</v>
      </c>
    </row>
    <row r="2369" spans="1:7" x14ac:dyDescent="0.8">
      <c r="A2369" s="2" t="s">
        <v>67</v>
      </c>
      <c r="B2369" s="7" t="s">
        <v>23</v>
      </c>
      <c r="C2369" s="4">
        <v>157</v>
      </c>
      <c r="D2369" s="4">
        <v>5465369</v>
      </c>
      <c r="E2369" s="4">
        <v>16410859</v>
      </c>
      <c r="F2369" s="4">
        <v>0</v>
      </c>
      <c r="G2369" s="4">
        <v>0</v>
      </c>
    </row>
    <row r="2370" spans="1:7" x14ac:dyDescent="0.8">
      <c r="A2370" s="2" t="s">
        <v>67</v>
      </c>
      <c r="B2370" s="7" t="s">
        <v>30</v>
      </c>
      <c r="C2370" s="4">
        <v>17</v>
      </c>
      <c r="D2370" s="4">
        <v>1114457</v>
      </c>
      <c r="E2370" s="4">
        <v>3346379</v>
      </c>
      <c r="F2370" s="4">
        <v>0</v>
      </c>
      <c r="G2370" s="4">
        <v>0</v>
      </c>
    </row>
    <row r="2371" spans="1:7" x14ac:dyDescent="0.8">
      <c r="A2371" s="2" t="s">
        <v>425</v>
      </c>
      <c r="B2371"/>
      <c r="C2371" s="4">
        <v>6262</v>
      </c>
      <c r="D2371" s="4">
        <v>49379687</v>
      </c>
      <c r="E2371" s="4">
        <v>148272304</v>
      </c>
      <c r="F2371" s="4">
        <v>33634496</v>
      </c>
      <c r="G2371" s="4">
        <v>49058936</v>
      </c>
    </row>
    <row r="2372" spans="1:7" x14ac:dyDescent="0.8">
      <c r="A2372" s="2" t="s">
        <v>146</v>
      </c>
      <c r="B2372" s="2" t="s">
        <v>472</v>
      </c>
      <c r="C2372" s="4">
        <v>943</v>
      </c>
      <c r="D2372" s="4">
        <v>505991</v>
      </c>
      <c r="E2372" s="4">
        <v>1519331</v>
      </c>
      <c r="F2372" s="4">
        <v>0</v>
      </c>
      <c r="G2372" s="4">
        <v>0</v>
      </c>
    </row>
    <row r="2373" spans="1:7" x14ac:dyDescent="0.8">
      <c r="A2373" s="2" t="s">
        <v>146</v>
      </c>
      <c r="B2373" s="5" t="s">
        <v>472</v>
      </c>
      <c r="C2373" s="4">
        <v>943</v>
      </c>
      <c r="D2373" s="4">
        <v>505991</v>
      </c>
      <c r="E2373" s="4">
        <v>1519331</v>
      </c>
      <c r="F2373" s="4">
        <v>0</v>
      </c>
      <c r="G2373" s="4">
        <v>0</v>
      </c>
    </row>
    <row r="2374" spans="1:7" x14ac:dyDescent="0.8">
      <c r="A2374" s="2" t="s">
        <v>146</v>
      </c>
      <c r="B2374" s="6" t="s">
        <v>472</v>
      </c>
      <c r="C2374" s="4">
        <v>943</v>
      </c>
      <c r="D2374" s="4">
        <v>505991</v>
      </c>
      <c r="E2374" s="4">
        <v>1519331</v>
      </c>
      <c r="F2374" s="4">
        <v>0</v>
      </c>
      <c r="G2374" s="4">
        <v>0</v>
      </c>
    </row>
    <row r="2375" spans="1:7" x14ac:dyDescent="0.8">
      <c r="A2375" s="2" t="s">
        <v>146</v>
      </c>
      <c r="B2375" s="7">
        <v>0</v>
      </c>
      <c r="C2375" s="4">
        <v>816</v>
      </c>
      <c r="D2375" s="4">
        <v>0</v>
      </c>
      <c r="E2375" s="4">
        <v>0</v>
      </c>
      <c r="F2375" s="4">
        <v>0</v>
      </c>
      <c r="G2375" s="4">
        <v>0</v>
      </c>
    </row>
    <row r="2376" spans="1:7" x14ac:dyDescent="0.8">
      <c r="A2376" s="2" t="s">
        <v>146</v>
      </c>
      <c r="B2376" s="7">
        <v>1</v>
      </c>
      <c r="C2376" s="4">
        <v>127</v>
      </c>
      <c r="D2376" s="4">
        <v>505991</v>
      </c>
      <c r="E2376" s="4">
        <v>1519331</v>
      </c>
      <c r="F2376" s="4">
        <v>0</v>
      </c>
      <c r="G2376" s="4">
        <v>0</v>
      </c>
    </row>
    <row r="2377" spans="1:7" x14ac:dyDescent="0.8">
      <c r="A2377" s="2" t="s">
        <v>146</v>
      </c>
      <c r="B2377" s="2">
        <v>2</v>
      </c>
      <c r="C2377" s="4">
        <v>15265</v>
      </c>
      <c r="D2377" s="4">
        <v>535249461</v>
      </c>
      <c r="E2377" s="4">
        <v>1607193595</v>
      </c>
      <c r="F2377" s="4">
        <v>114516802</v>
      </c>
      <c r="G2377" s="4">
        <v>180913625</v>
      </c>
    </row>
    <row r="2378" spans="1:7" x14ac:dyDescent="0.8">
      <c r="A2378" s="2" t="s">
        <v>146</v>
      </c>
      <c r="B2378" s="5">
        <v>2</v>
      </c>
      <c r="C2378" s="4">
        <v>15265</v>
      </c>
      <c r="D2378" s="4">
        <v>535249461</v>
      </c>
      <c r="E2378" s="4">
        <v>1607193595</v>
      </c>
      <c r="F2378" s="4">
        <v>114516802</v>
      </c>
      <c r="G2378" s="4">
        <v>180913625</v>
      </c>
    </row>
    <row r="2379" spans="1:7" x14ac:dyDescent="0.8">
      <c r="A2379" s="2" t="s">
        <v>146</v>
      </c>
      <c r="B2379" s="6">
        <v>2</v>
      </c>
      <c r="C2379" s="4">
        <v>15265</v>
      </c>
      <c r="D2379" s="4">
        <v>535249461</v>
      </c>
      <c r="E2379" s="4">
        <v>1607193595</v>
      </c>
      <c r="F2379" s="4">
        <v>114516802</v>
      </c>
      <c r="G2379" s="4">
        <v>180913625</v>
      </c>
    </row>
    <row r="2380" spans="1:7" x14ac:dyDescent="0.8">
      <c r="A2380" s="2" t="s">
        <v>146</v>
      </c>
      <c r="B2380" s="7">
        <v>2</v>
      </c>
      <c r="C2380" s="4">
        <v>15265</v>
      </c>
      <c r="D2380" s="4">
        <v>535249461</v>
      </c>
      <c r="E2380" s="4">
        <v>1607193595</v>
      </c>
      <c r="F2380" s="4">
        <v>114516802</v>
      </c>
      <c r="G2380" s="4">
        <v>180913625</v>
      </c>
    </row>
    <row r="2381" spans="1:7" x14ac:dyDescent="0.8">
      <c r="A2381" s="2" t="s">
        <v>146</v>
      </c>
      <c r="B2381" s="2" t="s">
        <v>485</v>
      </c>
      <c r="C2381" s="4">
        <v>116</v>
      </c>
      <c r="D2381" s="4">
        <v>15167716</v>
      </c>
      <c r="E2381" s="4">
        <v>45544100</v>
      </c>
      <c r="F2381" s="4">
        <v>0</v>
      </c>
      <c r="G2381" s="4">
        <v>0</v>
      </c>
    </row>
    <row r="2382" spans="1:7" x14ac:dyDescent="0.8">
      <c r="A2382" s="2" t="s">
        <v>146</v>
      </c>
      <c r="B2382" s="5" t="s">
        <v>485</v>
      </c>
      <c r="C2382" s="4">
        <v>116</v>
      </c>
      <c r="D2382" s="4">
        <v>15167716</v>
      </c>
      <c r="E2382" s="4">
        <v>45544100</v>
      </c>
      <c r="F2382" s="4">
        <v>0</v>
      </c>
      <c r="G2382" s="4">
        <v>0</v>
      </c>
    </row>
    <row r="2383" spans="1:7" x14ac:dyDescent="0.8">
      <c r="A2383" s="2" t="s">
        <v>146</v>
      </c>
      <c r="B2383" s="6">
        <v>3</v>
      </c>
      <c r="C2383" s="4">
        <v>76</v>
      </c>
      <c r="D2383" s="4">
        <v>11837126</v>
      </c>
      <c r="E2383" s="4">
        <v>35543339</v>
      </c>
      <c r="F2383" s="4">
        <v>0</v>
      </c>
      <c r="G2383" s="4">
        <v>0</v>
      </c>
    </row>
    <row r="2384" spans="1:7" x14ac:dyDescent="0.8">
      <c r="A2384" s="2" t="s">
        <v>146</v>
      </c>
      <c r="B2384" s="7">
        <v>3</v>
      </c>
      <c r="C2384" s="4">
        <v>76</v>
      </c>
      <c r="D2384" s="4">
        <v>11837126</v>
      </c>
      <c r="E2384" s="4">
        <v>35543339</v>
      </c>
      <c r="F2384" s="4">
        <v>0</v>
      </c>
      <c r="G2384" s="4">
        <v>0</v>
      </c>
    </row>
    <row r="2385" spans="1:7" x14ac:dyDescent="0.8">
      <c r="A2385" s="2" t="s">
        <v>146</v>
      </c>
      <c r="B2385" s="6">
        <v>4</v>
      </c>
      <c r="C2385" s="4">
        <v>40</v>
      </c>
      <c r="D2385" s="4">
        <v>3330590</v>
      </c>
      <c r="E2385" s="4">
        <v>10000761</v>
      </c>
      <c r="F2385" s="4">
        <v>0</v>
      </c>
      <c r="G2385" s="4">
        <v>0</v>
      </c>
    </row>
    <row r="2386" spans="1:7" x14ac:dyDescent="0.8">
      <c r="A2386" s="2" t="s">
        <v>146</v>
      </c>
      <c r="B2386" s="7">
        <v>4</v>
      </c>
      <c r="C2386" s="4">
        <v>40</v>
      </c>
      <c r="D2386" s="4">
        <v>3330590</v>
      </c>
      <c r="E2386" s="4">
        <v>10000761</v>
      </c>
      <c r="F2386" s="4">
        <v>0</v>
      </c>
      <c r="G2386" s="4">
        <v>0</v>
      </c>
    </row>
    <row r="2387" spans="1:7" x14ac:dyDescent="0.8">
      <c r="A2387" s="2" t="s">
        <v>146</v>
      </c>
      <c r="B2387" s="2" t="s">
        <v>471</v>
      </c>
      <c r="C2387" s="4">
        <v>1</v>
      </c>
      <c r="D2387" s="4">
        <v>438861</v>
      </c>
      <c r="E2387" s="4">
        <v>1317768</v>
      </c>
      <c r="F2387" s="4">
        <v>0</v>
      </c>
      <c r="G2387" s="4">
        <v>0</v>
      </c>
    </row>
    <row r="2388" spans="1:7" x14ac:dyDescent="0.8">
      <c r="A2388" s="2" t="s">
        <v>146</v>
      </c>
      <c r="B2388" s="5" t="s">
        <v>471</v>
      </c>
      <c r="C2388" s="4">
        <v>1</v>
      </c>
      <c r="D2388" s="4">
        <v>438861</v>
      </c>
      <c r="E2388" s="4">
        <v>1317768</v>
      </c>
      <c r="F2388" s="4">
        <v>0</v>
      </c>
      <c r="G2388" s="4">
        <v>0</v>
      </c>
    </row>
    <row r="2389" spans="1:7" x14ac:dyDescent="0.8">
      <c r="A2389" s="2" t="s">
        <v>146</v>
      </c>
      <c r="B2389" s="6" t="s">
        <v>40</v>
      </c>
      <c r="C2389" s="4">
        <v>1</v>
      </c>
      <c r="D2389" s="4">
        <v>438861</v>
      </c>
      <c r="E2389" s="4">
        <v>1317768</v>
      </c>
      <c r="F2389" s="4">
        <v>0</v>
      </c>
      <c r="G2389" s="4">
        <v>0</v>
      </c>
    </row>
    <row r="2390" spans="1:7" x14ac:dyDescent="0.8">
      <c r="A2390" s="2" t="s">
        <v>146</v>
      </c>
      <c r="B2390" s="7" t="s">
        <v>40</v>
      </c>
      <c r="C2390" s="4">
        <v>1</v>
      </c>
      <c r="D2390" s="4">
        <v>438861</v>
      </c>
      <c r="E2390" s="4">
        <v>1317768</v>
      </c>
      <c r="F2390" s="4">
        <v>0</v>
      </c>
      <c r="G2390" s="4">
        <v>0</v>
      </c>
    </row>
    <row r="2391" spans="1:7" x14ac:dyDescent="0.8">
      <c r="A2391" s="2" t="s">
        <v>146</v>
      </c>
      <c r="B2391" s="2" t="s">
        <v>488</v>
      </c>
      <c r="C2391" s="4">
        <v>426</v>
      </c>
      <c r="D2391" s="4">
        <v>78146598</v>
      </c>
      <c r="E2391" s="4">
        <v>234650800</v>
      </c>
      <c r="F2391" s="4">
        <v>0</v>
      </c>
      <c r="G2391" s="4">
        <v>0</v>
      </c>
    </row>
    <row r="2392" spans="1:7" x14ac:dyDescent="0.8">
      <c r="A2392" s="2" t="s">
        <v>146</v>
      </c>
      <c r="B2392" s="5" t="s">
        <v>488</v>
      </c>
      <c r="C2392" s="4">
        <v>426</v>
      </c>
      <c r="D2392" s="4">
        <v>78146598</v>
      </c>
      <c r="E2392" s="4">
        <v>234650800</v>
      </c>
      <c r="F2392" s="4">
        <v>0</v>
      </c>
      <c r="G2392" s="4">
        <v>0</v>
      </c>
    </row>
    <row r="2393" spans="1:7" x14ac:dyDescent="0.8">
      <c r="A2393" s="2" t="s">
        <v>146</v>
      </c>
      <c r="B2393" s="6" t="s">
        <v>485</v>
      </c>
      <c r="C2393" s="4">
        <v>426</v>
      </c>
      <c r="D2393" s="4">
        <v>78146598</v>
      </c>
      <c r="E2393" s="4">
        <v>234650800</v>
      </c>
      <c r="F2393" s="4">
        <v>0</v>
      </c>
      <c r="G2393" s="4">
        <v>0</v>
      </c>
    </row>
    <row r="2394" spans="1:7" x14ac:dyDescent="0.8">
      <c r="A2394" s="2" t="s">
        <v>146</v>
      </c>
      <c r="B2394" s="7" t="s">
        <v>23</v>
      </c>
      <c r="C2394" s="4">
        <v>423</v>
      </c>
      <c r="D2394" s="4">
        <v>78003598</v>
      </c>
      <c r="E2394" s="4">
        <v>234221414</v>
      </c>
      <c r="F2394" s="4">
        <v>0</v>
      </c>
      <c r="G2394" s="4">
        <v>0</v>
      </c>
    </row>
    <row r="2395" spans="1:7" x14ac:dyDescent="0.8">
      <c r="A2395" s="2" t="s">
        <v>146</v>
      </c>
      <c r="B2395" s="7" t="s">
        <v>30</v>
      </c>
      <c r="C2395" s="4">
        <v>3</v>
      </c>
      <c r="D2395" s="4">
        <v>143000</v>
      </c>
      <c r="E2395" s="4">
        <v>429386</v>
      </c>
      <c r="F2395" s="4">
        <v>0</v>
      </c>
      <c r="G2395" s="4">
        <v>0</v>
      </c>
    </row>
    <row r="2396" spans="1:7" x14ac:dyDescent="0.8">
      <c r="A2396" s="2" t="s">
        <v>426</v>
      </c>
      <c r="B2396"/>
      <c r="C2396" s="4">
        <v>16751</v>
      </c>
      <c r="D2396" s="4">
        <v>629508627</v>
      </c>
      <c r="E2396" s="4">
        <v>1890225594</v>
      </c>
      <c r="F2396" s="4">
        <v>114516802</v>
      </c>
      <c r="G2396" s="4">
        <v>180913625</v>
      </c>
    </row>
    <row r="2397" spans="1:7" x14ac:dyDescent="0.8">
      <c r="A2397" s="2" t="s">
        <v>293</v>
      </c>
      <c r="B2397" s="2" t="s">
        <v>472</v>
      </c>
      <c r="C2397" s="4">
        <v>1050</v>
      </c>
      <c r="D2397" s="4">
        <v>353299</v>
      </c>
      <c r="E2397" s="4">
        <v>1060909</v>
      </c>
      <c r="F2397" s="4">
        <v>0</v>
      </c>
      <c r="G2397" s="4">
        <v>0</v>
      </c>
    </row>
    <row r="2398" spans="1:7" x14ac:dyDescent="0.8">
      <c r="A2398" s="2" t="s">
        <v>293</v>
      </c>
      <c r="B2398" s="5" t="s">
        <v>472</v>
      </c>
      <c r="C2398" s="4">
        <v>1050</v>
      </c>
      <c r="D2398" s="4">
        <v>353299</v>
      </c>
      <c r="E2398" s="4">
        <v>1060909</v>
      </c>
      <c r="F2398" s="4">
        <v>0</v>
      </c>
      <c r="G2398" s="4">
        <v>0</v>
      </c>
    </row>
    <row r="2399" spans="1:7" x14ac:dyDescent="0.8">
      <c r="A2399" s="2" t="s">
        <v>293</v>
      </c>
      <c r="B2399" s="6" t="s">
        <v>472</v>
      </c>
      <c r="C2399" s="4">
        <v>1050</v>
      </c>
      <c r="D2399" s="4">
        <v>353299</v>
      </c>
      <c r="E2399" s="4">
        <v>1060909</v>
      </c>
      <c r="F2399" s="4">
        <v>0</v>
      </c>
      <c r="G2399" s="4">
        <v>0</v>
      </c>
    </row>
    <row r="2400" spans="1:7" x14ac:dyDescent="0.8">
      <c r="A2400" s="2" t="s">
        <v>293</v>
      </c>
      <c r="B2400" s="7">
        <v>0</v>
      </c>
      <c r="C2400" s="4">
        <v>776</v>
      </c>
      <c r="D2400" s="4">
        <v>0</v>
      </c>
      <c r="E2400" s="4">
        <v>0</v>
      </c>
      <c r="F2400" s="4">
        <v>0</v>
      </c>
      <c r="G2400" s="4">
        <v>0</v>
      </c>
    </row>
    <row r="2401" spans="1:7" x14ac:dyDescent="0.8">
      <c r="A2401" s="2" t="s">
        <v>293</v>
      </c>
      <c r="B2401" s="7">
        <v>1</v>
      </c>
      <c r="C2401" s="4">
        <v>274</v>
      </c>
      <c r="D2401" s="4">
        <v>353299</v>
      </c>
      <c r="E2401" s="4">
        <v>1060909</v>
      </c>
      <c r="F2401" s="4">
        <v>0</v>
      </c>
      <c r="G2401" s="4">
        <v>0</v>
      </c>
    </row>
    <row r="2402" spans="1:7" x14ac:dyDescent="0.8">
      <c r="A2402" s="2" t="s">
        <v>293</v>
      </c>
      <c r="B2402" s="2">
        <v>2</v>
      </c>
      <c r="C2402" s="4">
        <v>996</v>
      </c>
      <c r="D2402" s="4">
        <v>3512607</v>
      </c>
      <c r="E2402" s="4">
        <v>10547285</v>
      </c>
      <c r="F2402" s="4">
        <v>3858234</v>
      </c>
      <c r="G2402" s="4">
        <v>4548729</v>
      </c>
    </row>
    <row r="2403" spans="1:7" x14ac:dyDescent="0.8">
      <c r="A2403" s="2" t="s">
        <v>293</v>
      </c>
      <c r="B2403" s="5">
        <v>2</v>
      </c>
      <c r="C2403" s="4">
        <v>996</v>
      </c>
      <c r="D2403" s="4">
        <v>3512607</v>
      </c>
      <c r="E2403" s="4">
        <v>10547285</v>
      </c>
      <c r="F2403" s="4">
        <v>3858234</v>
      </c>
      <c r="G2403" s="4">
        <v>4548729</v>
      </c>
    </row>
    <row r="2404" spans="1:7" x14ac:dyDescent="0.8">
      <c r="A2404" s="2" t="s">
        <v>293</v>
      </c>
      <c r="B2404" s="6">
        <v>2</v>
      </c>
      <c r="C2404" s="4">
        <v>996</v>
      </c>
      <c r="D2404" s="4">
        <v>3512607</v>
      </c>
      <c r="E2404" s="4">
        <v>10547285</v>
      </c>
      <c r="F2404" s="4">
        <v>3858234</v>
      </c>
      <c r="G2404" s="4">
        <v>4548729</v>
      </c>
    </row>
    <row r="2405" spans="1:7" x14ac:dyDescent="0.8">
      <c r="A2405" s="2" t="s">
        <v>293</v>
      </c>
      <c r="B2405" s="7">
        <v>2</v>
      </c>
      <c r="C2405" s="4">
        <v>996</v>
      </c>
      <c r="D2405" s="4">
        <v>3512607</v>
      </c>
      <c r="E2405" s="4">
        <v>10547285</v>
      </c>
      <c r="F2405" s="4">
        <v>3858234</v>
      </c>
      <c r="G2405" s="4">
        <v>4548729</v>
      </c>
    </row>
    <row r="2406" spans="1:7" x14ac:dyDescent="0.8">
      <c r="A2406" s="2" t="s">
        <v>293</v>
      </c>
      <c r="B2406" s="2" t="s">
        <v>485</v>
      </c>
      <c r="C2406" s="4">
        <v>4</v>
      </c>
      <c r="D2406" s="4">
        <v>38716</v>
      </c>
      <c r="E2406" s="4">
        <v>116252</v>
      </c>
      <c r="F2406" s="4">
        <v>0</v>
      </c>
      <c r="G2406" s="4">
        <v>0</v>
      </c>
    </row>
    <row r="2407" spans="1:7" x14ac:dyDescent="0.8">
      <c r="A2407" s="2" t="s">
        <v>293</v>
      </c>
      <c r="B2407" s="5" t="s">
        <v>485</v>
      </c>
      <c r="C2407" s="4">
        <v>4</v>
      </c>
      <c r="D2407" s="4">
        <v>38716</v>
      </c>
      <c r="E2407" s="4">
        <v>116252</v>
      </c>
      <c r="F2407" s="4">
        <v>0</v>
      </c>
      <c r="G2407" s="4">
        <v>0</v>
      </c>
    </row>
    <row r="2408" spans="1:7" x14ac:dyDescent="0.8">
      <c r="A2408" s="2" t="s">
        <v>293</v>
      </c>
      <c r="B2408" s="6">
        <v>3</v>
      </c>
      <c r="C2408" s="4">
        <v>4</v>
      </c>
      <c r="D2408" s="4">
        <v>38716</v>
      </c>
      <c r="E2408" s="4">
        <v>116252</v>
      </c>
      <c r="F2408" s="4">
        <v>0</v>
      </c>
      <c r="G2408" s="4">
        <v>0</v>
      </c>
    </row>
    <row r="2409" spans="1:7" x14ac:dyDescent="0.8">
      <c r="A2409" s="2" t="s">
        <v>293</v>
      </c>
      <c r="B2409" s="7">
        <v>3</v>
      </c>
      <c r="C2409" s="4">
        <v>4</v>
      </c>
      <c r="D2409" s="4">
        <v>38716</v>
      </c>
      <c r="E2409" s="4">
        <v>116252</v>
      </c>
      <c r="F2409" s="4">
        <v>0</v>
      </c>
      <c r="G2409" s="4">
        <v>0</v>
      </c>
    </row>
    <row r="2410" spans="1:7" x14ac:dyDescent="0.8">
      <c r="A2410" s="2" t="s">
        <v>293</v>
      </c>
      <c r="B2410" s="2" t="s">
        <v>471</v>
      </c>
      <c r="C2410" s="4">
        <v>9</v>
      </c>
      <c r="D2410" s="4">
        <v>215108</v>
      </c>
      <c r="E2410" s="4">
        <v>645905</v>
      </c>
      <c r="F2410" s="4">
        <v>0</v>
      </c>
      <c r="G2410" s="4">
        <v>0</v>
      </c>
    </row>
    <row r="2411" spans="1:7" x14ac:dyDescent="0.8">
      <c r="A2411" s="2" t="s">
        <v>293</v>
      </c>
      <c r="B2411" s="5" t="s">
        <v>489</v>
      </c>
      <c r="C2411" s="4">
        <v>9</v>
      </c>
      <c r="D2411" s="4">
        <v>215108</v>
      </c>
      <c r="E2411" s="4">
        <v>645905</v>
      </c>
      <c r="F2411" s="4">
        <v>0</v>
      </c>
      <c r="G2411" s="4">
        <v>0</v>
      </c>
    </row>
    <row r="2412" spans="1:7" x14ac:dyDescent="0.8">
      <c r="A2412" s="2" t="s">
        <v>293</v>
      </c>
      <c r="B2412" s="6">
        <v>8</v>
      </c>
      <c r="C2412" s="4">
        <v>9</v>
      </c>
      <c r="D2412" s="4">
        <v>215108</v>
      </c>
      <c r="E2412" s="4">
        <v>645905</v>
      </c>
      <c r="F2412" s="4">
        <v>0</v>
      </c>
      <c r="G2412" s="4">
        <v>0</v>
      </c>
    </row>
    <row r="2413" spans="1:7" x14ac:dyDescent="0.8">
      <c r="A2413" s="2" t="s">
        <v>293</v>
      </c>
      <c r="B2413" s="7">
        <v>8</v>
      </c>
      <c r="C2413" s="4">
        <v>9</v>
      </c>
      <c r="D2413" s="4">
        <v>215108</v>
      </c>
      <c r="E2413" s="4">
        <v>645905</v>
      </c>
      <c r="F2413" s="4">
        <v>0</v>
      </c>
      <c r="G2413" s="4">
        <v>0</v>
      </c>
    </row>
    <row r="2414" spans="1:7" x14ac:dyDescent="0.8">
      <c r="A2414" s="2" t="s">
        <v>293</v>
      </c>
      <c r="B2414" s="2" t="s">
        <v>488</v>
      </c>
      <c r="C2414" s="4">
        <v>27</v>
      </c>
      <c r="D2414" s="4">
        <v>487201</v>
      </c>
      <c r="E2414" s="4">
        <v>1462919</v>
      </c>
      <c r="F2414" s="4">
        <v>0</v>
      </c>
      <c r="G2414" s="4">
        <v>0</v>
      </c>
    </row>
    <row r="2415" spans="1:7" x14ac:dyDescent="0.8">
      <c r="A2415" s="2" t="s">
        <v>293</v>
      </c>
      <c r="B2415" s="5" t="s">
        <v>488</v>
      </c>
      <c r="C2415" s="4">
        <v>27</v>
      </c>
      <c r="D2415" s="4">
        <v>487201</v>
      </c>
      <c r="E2415" s="4">
        <v>1462919</v>
      </c>
      <c r="F2415" s="4">
        <v>0</v>
      </c>
      <c r="G2415" s="4">
        <v>0</v>
      </c>
    </row>
    <row r="2416" spans="1:7" x14ac:dyDescent="0.8">
      <c r="A2416" s="2" t="s">
        <v>293</v>
      </c>
      <c r="B2416" s="6" t="s">
        <v>485</v>
      </c>
      <c r="C2416" s="4">
        <v>27</v>
      </c>
      <c r="D2416" s="4">
        <v>487201</v>
      </c>
      <c r="E2416" s="4">
        <v>1462919</v>
      </c>
      <c r="F2416" s="4">
        <v>0</v>
      </c>
      <c r="G2416" s="4">
        <v>0</v>
      </c>
    </row>
    <row r="2417" spans="1:7" x14ac:dyDescent="0.8">
      <c r="A2417" s="2" t="s">
        <v>293</v>
      </c>
      <c r="B2417" s="7" t="s">
        <v>23</v>
      </c>
      <c r="C2417" s="4">
        <v>25</v>
      </c>
      <c r="D2417" s="4">
        <v>450151</v>
      </c>
      <c r="E2417" s="4">
        <v>1351669</v>
      </c>
      <c r="F2417" s="4">
        <v>0</v>
      </c>
      <c r="G2417" s="4">
        <v>0</v>
      </c>
    </row>
    <row r="2418" spans="1:7" x14ac:dyDescent="0.8">
      <c r="A2418" s="2" t="s">
        <v>293</v>
      </c>
      <c r="B2418" s="7" t="s">
        <v>30</v>
      </c>
      <c r="C2418" s="4">
        <v>2</v>
      </c>
      <c r="D2418" s="4">
        <v>37050</v>
      </c>
      <c r="E2418" s="4">
        <v>111250</v>
      </c>
      <c r="F2418" s="4">
        <v>0</v>
      </c>
      <c r="G2418" s="4">
        <v>0</v>
      </c>
    </row>
    <row r="2419" spans="1:7" x14ac:dyDescent="0.8">
      <c r="A2419" s="2" t="s">
        <v>427</v>
      </c>
      <c r="B2419"/>
      <c r="C2419" s="4">
        <v>2086</v>
      </c>
      <c r="D2419" s="4">
        <v>4606931</v>
      </c>
      <c r="E2419" s="4">
        <v>13833270</v>
      </c>
      <c r="F2419" s="4">
        <v>3858234</v>
      </c>
      <c r="G2419" s="4">
        <v>4548729</v>
      </c>
    </row>
    <row r="2420" spans="1:7" x14ac:dyDescent="0.8">
      <c r="A2420" s="2" t="s">
        <v>82</v>
      </c>
      <c r="B2420" s="2" t="s">
        <v>472</v>
      </c>
      <c r="C2420" s="4">
        <v>806</v>
      </c>
      <c r="D2420" s="4">
        <v>630935</v>
      </c>
      <c r="E2420" s="4">
        <v>1894518</v>
      </c>
      <c r="F2420" s="4">
        <v>0</v>
      </c>
      <c r="G2420" s="4">
        <v>0</v>
      </c>
    </row>
    <row r="2421" spans="1:7" x14ac:dyDescent="0.8">
      <c r="A2421" s="2" t="s">
        <v>82</v>
      </c>
      <c r="B2421" s="5" t="s">
        <v>472</v>
      </c>
      <c r="C2421" s="4">
        <v>806</v>
      </c>
      <c r="D2421" s="4">
        <v>630935</v>
      </c>
      <c r="E2421" s="4">
        <v>1894518</v>
      </c>
      <c r="F2421" s="4">
        <v>0</v>
      </c>
      <c r="G2421" s="4">
        <v>0</v>
      </c>
    </row>
    <row r="2422" spans="1:7" x14ac:dyDescent="0.8">
      <c r="A2422" s="2" t="s">
        <v>82</v>
      </c>
      <c r="B2422" s="6" t="s">
        <v>472</v>
      </c>
      <c r="C2422" s="4">
        <v>806</v>
      </c>
      <c r="D2422" s="4">
        <v>630935</v>
      </c>
      <c r="E2422" s="4">
        <v>1894518</v>
      </c>
      <c r="F2422" s="4">
        <v>0</v>
      </c>
      <c r="G2422" s="4">
        <v>0</v>
      </c>
    </row>
    <row r="2423" spans="1:7" x14ac:dyDescent="0.8">
      <c r="A2423" s="2" t="s">
        <v>82</v>
      </c>
      <c r="B2423" s="7">
        <v>0</v>
      </c>
      <c r="C2423" s="4">
        <v>504</v>
      </c>
      <c r="D2423" s="4">
        <v>0</v>
      </c>
      <c r="E2423" s="4">
        <v>0</v>
      </c>
      <c r="F2423" s="4">
        <v>0</v>
      </c>
      <c r="G2423" s="4">
        <v>0</v>
      </c>
    </row>
    <row r="2424" spans="1:7" x14ac:dyDescent="0.8">
      <c r="A2424" s="2" t="s">
        <v>82</v>
      </c>
      <c r="B2424" s="7">
        <v>1</v>
      </c>
      <c r="C2424" s="4">
        <v>302</v>
      </c>
      <c r="D2424" s="4">
        <v>630935</v>
      </c>
      <c r="E2424" s="4">
        <v>1894518</v>
      </c>
      <c r="F2424" s="4">
        <v>0</v>
      </c>
      <c r="G2424" s="4">
        <v>0</v>
      </c>
    </row>
    <row r="2425" spans="1:7" x14ac:dyDescent="0.8">
      <c r="A2425" s="2" t="s">
        <v>82</v>
      </c>
      <c r="B2425" s="2">
        <v>2</v>
      </c>
      <c r="C2425" s="4">
        <v>2117</v>
      </c>
      <c r="D2425" s="4">
        <v>19301810</v>
      </c>
      <c r="E2425" s="4">
        <v>57957590</v>
      </c>
      <c r="F2425" s="4">
        <v>12336364</v>
      </c>
      <c r="G2425" s="4">
        <v>16089114</v>
      </c>
    </row>
    <row r="2426" spans="1:7" x14ac:dyDescent="0.8">
      <c r="A2426" s="2" t="s">
        <v>82</v>
      </c>
      <c r="B2426" s="5">
        <v>2</v>
      </c>
      <c r="C2426" s="4">
        <v>2117</v>
      </c>
      <c r="D2426" s="4">
        <v>19301810</v>
      </c>
      <c r="E2426" s="4">
        <v>57957590</v>
      </c>
      <c r="F2426" s="4">
        <v>12336364</v>
      </c>
      <c r="G2426" s="4">
        <v>16089114</v>
      </c>
    </row>
    <row r="2427" spans="1:7" x14ac:dyDescent="0.8">
      <c r="A2427" s="2" t="s">
        <v>82</v>
      </c>
      <c r="B2427" s="6">
        <v>2</v>
      </c>
      <c r="C2427" s="4">
        <v>2117</v>
      </c>
      <c r="D2427" s="4">
        <v>19301810</v>
      </c>
      <c r="E2427" s="4">
        <v>57957590</v>
      </c>
      <c r="F2427" s="4">
        <v>12336364</v>
      </c>
      <c r="G2427" s="4">
        <v>16089114</v>
      </c>
    </row>
    <row r="2428" spans="1:7" x14ac:dyDescent="0.8">
      <c r="A2428" s="2" t="s">
        <v>82</v>
      </c>
      <c r="B2428" s="7">
        <v>2</v>
      </c>
      <c r="C2428" s="4">
        <v>2117</v>
      </c>
      <c r="D2428" s="4">
        <v>19301810</v>
      </c>
      <c r="E2428" s="4">
        <v>57957590</v>
      </c>
      <c r="F2428" s="4">
        <v>12336364</v>
      </c>
      <c r="G2428" s="4">
        <v>16089114</v>
      </c>
    </row>
    <row r="2429" spans="1:7" x14ac:dyDescent="0.8">
      <c r="A2429" s="2" t="s">
        <v>82</v>
      </c>
      <c r="B2429" s="2" t="s">
        <v>485</v>
      </c>
      <c r="C2429" s="4">
        <v>7</v>
      </c>
      <c r="D2429" s="4">
        <v>135262</v>
      </c>
      <c r="E2429" s="4">
        <v>406149</v>
      </c>
      <c r="F2429" s="4">
        <v>0</v>
      </c>
      <c r="G2429" s="4">
        <v>0</v>
      </c>
    </row>
    <row r="2430" spans="1:7" x14ac:dyDescent="0.8">
      <c r="A2430" s="2" t="s">
        <v>82</v>
      </c>
      <c r="B2430" s="5" t="s">
        <v>485</v>
      </c>
      <c r="C2430" s="4">
        <v>7</v>
      </c>
      <c r="D2430" s="4">
        <v>135262</v>
      </c>
      <c r="E2430" s="4">
        <v>406149</v>
      </c>
      <c r="F2430" s="4">
        <v>0</v>
      </c>
      <c r="G2430" s="4">
        <v>0</v>
      </c>
    </row>
    <row r="2431" spans="1:7" x14ac:dyDescent="0.8">
      <c r="A2431" s="2" t="s">
        <v>82</v>
      </c>
      <c r="B2431" s="6">
        <v>3</v>
      </c>
      <c r="C2431" s="4">
        <v>7</v>
      </c>
      <c r="D2431" s="4">
        <v>135262</v>
      </c>
      <c r="E2431" s="4">
        <v>406149</v>
      </c>
      <c r="F2431" s="4">
        <v>0</v>
      </c>
      <c r="G2431" s="4">
        <v>0</v>
      </c>
    </row>
    <row r="2432" spans="1:7" x14ac:dyDescent="0.8">
      <c r="A2432" s="2" t="s">
        <v>82</v>
      </c>
      <c r="B2432" s="7">
        <v>3</v>
      </c>
      <c r="C2432" s="4">
        <v>7</v>
      </c>
      <c r="D2432" s="4">
        <v>135262</v>
      </c>
      <c r="E2432" s="4">
        <v>406149</v>
      </c>
      <c r="F2432" s="4">
        <v>0</v>
      </c>
      <c r="G2432" s="4">
        <v>0</v>
      </c>
    </row>
    <row r="2433" spans="1:7" x14ac:dyDescent="0.8">
      <c r="A2433" s="2" t="s">
        <v>82</v>
      </c>
      <c r="B2433" s="2" t="s">
        <v>471</v>
      </c>
      <c r="C2433" s="4">
        <v>29</v>
      </c>
      <c r="D2433" s="4">
        <v>1487697</v>
      </c>
      <c r="E2433" s="4">
        <v>4467105</v>
      </c>
      <c r="F2433" s="4">
        <v>0</v>
      </c>
      <c r="G2433" s="4">
        <v>0</v>
      </c>
    </row>
    <row r="2434" spans="1:7" x14ac:dyDescent="0.8">
      <c r="A2434" s="2" t="s">
        <v>82</v>
      </c>
      <c r="B2434" s="5" t="s">
        <v>489</v>
      </c>
      <c r="C2434" s="4">
        <v>20</v>
      </c>
      <c r="D2434" s="4">
        <v>971486</v>
      </c>
      <c r="E2434" s="4">
        <v>2917078</v>
      </c>
      <c r="F2434" s="4">
        <v>0</v>
      </c>
      <c r="G2434" s="4">
        <v>0</v>
      </c>
    </row>
    <row r="2435" spans="1:7" x14ac:dyDescent="0.8">
      <c r="A2435" s="2" t="s">
        <v>82</v>
      </c>
      <c r="B2435" s="6">
        <v>8</v>
      </c>
      <c r="C2435" s="4">
        <v>20</v>
      </c>
      <c r="D2435" s="4">
        <v>971486</v>
      </c>
      <c r="E2435" s="4">
        <v>2917078</v>
      </c>
      <c r="F2435" s="4">
        <v>0</v>
      </c>
      <c r="G2435" s="4">
        <v>0</v>
      </c>
    </row>
    <row r="2436" spans="1:7" x14ac:dyDescent="0.8">
      <c r="A2436" s="2" t="s">
        <v>82</v>
      </c>
      <c r="B2436" s="7">
        <v>8</v>
      </c>
      <c r="C2436" s="4">
        <v>20</v>
      </c>
      <c r="D2436" s="4">
        <v>971486</v>
      </c>
      <c r="E2436" s="4">
        <v>2917078</v>
      </c>
      <c r="F2436" s="4">
        <v>0</v>
      </c>
      <c r="G2436" s="4">
        <v>0</v>
      </c>
    </row>
    <row r="2437" spans="1:7" x14ac:dyDescent="0.8">
      <c r="A2437" s="2" t="s">
        <v>82</v>
      </c>
      <c r="B2437" s="5" t="s">
        <v>471</v>
      </c>
      <c r="C2437" s="4">
        <v>9</v>
      </c>
      <c r="D2437" s="4">
        <v>516211</v>
      </c>
      <c r="E2437" s="4">
        <v>1550027</v>
      </c>
      <c r="F2437" s="4">
        <v>0</v>
      </c>
      <c r="G2437" s="4">
        <v>0</v>
      </c>
    </row>
    <row r="2438" spans="1:7" x14ac:dyDescent="0.8">
      <c r="A2438" s="2" t="s">
        <v>82</v>
      </c>
      <c r="B2438" s="6" t="s">
        <v>34</v>
      </c>
      <c r="C2438" s="4">
        <v>9</v>
      </c>
      <c r="D2438" s="4">
        <v>516211</v>
      </c>
      <c r="E2438" s="4">
        <v>1550027</v>
      </c>
      <c r="F2438" s="4">
        <v>0</v>
      </c>
      <c r="G2438" s="4">
        <v>0</v>
      </c>
    </row>
    <row r="2439" spans="1:7" x14ac:dyDescent="0.8">
      <c r="A2439" s="2" t="s">
        <v>82</v>
      </c>
      <c r="B2439" s="7" t="s">
        <v>34</v>
      </c>
      <c r="C2439" s="4">
        <v>9</v>
      </c>
      <c r="D2439" s="4">
        <v>516211</v>
      </c>
      <c r="E2439" s="4">
        <v>1550027</v>
      </c>
      <c r="F2439" s="4">
        <v>0</v>
      </c>
      <c r="G2439" s="4">
        <v>0</v>
      </c>
    </row>
    <row r="2440" spans="1:7" x14ac:dyDescent="0.8">
      <c r="A2440" s="2" t="s">
        <v>82</v>
      </c>
      <c r="B2440" s="2" t="s">
        <v>488</v>
      </c>
      <c r="C2440" s="4">
        <v>248</v>
      </c>
      <c r="D2440" s="4">
        <v>7280892</v>
      </c>
      <c r="E2440" s="4">
        <v>21862340</v>
      </c>
      <c r="F2440" s="4">
        <v>0</v>
      </c>
      <c r="G2440" s="4">
        <v>0</v>
      </c>
    </row>
    <row r="2441" spans="1:7" x14ac:dyDescent="0.8">
      <c r="A2441" s="2" t="s">
        <v>82</v>
      </c>
      <c r="B2441" s="5" t="s">
        <v>488</v>
      </c>
      <c r="C2441" s="4">
        <v>248</v>
      </c>
      <c r="D2441" s="4">
        <v>7280892</v>
      </c>
      <c r="E2441" s="4">
        <v>21862340</v>
      </c>
      <c r="F2441" s="4">
        <v>0</v>
      </c>
      <c r="G2441" s="4">
        <v>0</v>
      </c>
    </row>
    <row r="2442" spans="1:7" x14ac:dyDescent="0.8">
      <c r="A2442" s="2" t="s">
        <v>82</v>
      </c>
      <c r="B2442" s="6" t="s">
        <v>485</v>
      </c>
      <c r="C2442" s="4">
        <v>248</v>
      </c>
      <c r="D2442" s="4">
        <v>7280892</v>
      </c>
      <c r="E2442" s="4">
        <v>21862340</v>
      </c>
      <c r="F2442" s="4">
        <v>0</v>
      </c>
      <c r="G2442" s="4">
        <v>0</v>
      </c>
    </row>
    <row r="2443" spans="1:7" x14ac:dyDescent="0.8">
      <c r="A2443" s="2" t="s">
        <v>82</v>
      </c>
      <c r="B2443" s="7" t="s">
        <v>23</v>
      </c>
      <c r="C2443" s="4">
        <v>154</v>
      </c>
      <c r="D2443" s="4">
        <v>3869904</v>
      </c>
      <c r="E2443" s="4">
        <v>11620163</v>
      </c>
      <c r="F2443" s="4">
        <v>0</v>
      </c>
      <c r="G2443" s="4">
        <v>0</v>
      </c>
    </row>
    <row r="2444" spans="1:7" x14ac:dyDescent="0.8">
      <c r="A2444" s="2" t="s">
        <v>82</v>
      </c>
      <c r="B2444" s="7" t="s">
        <v>30</v>
      </c>
      <c r="C2444" s="4">
        <v>94</v>
      </c>
      <c r="D2444" s="4">
        <v>3410988</v>
      </c>
      <c r="E2444" s="4">
        <v>10242177</v>
      </c>
      <c r="F2444" s="4">
        <v>0</v>
      </c>
      <c r="G2444" s="4">
        <v>0</v>
      </c>
    </row>
    <row r="2445" spans="1:7" x14ac:dyDescent="0.8">
      <c r="A2445" s="2" t="s">
        <v>428</v>
      </c>
      <c r="B2445"/>
      <c r="C2445" s="4">
        <v>3207</v>
      </c>
      <c r="D2445" s="4">
        <v>28836596</v>
      </c>
      <c r="E2445" s="4">
        <v>86587702</v>
      </c>
      <c r="F2445" s="4">
        <v>12336364</v>
      </c>
      <c r="G2445" s="4">
        <v>16089114</v>
      </c>
    </row>
    <row r="2446" spans="1:7" x14ac:dyDescent="0.8">
      <c r="A2446" s="2" t="s">
        <v>226</v>
      </c>
      <c r="B2446" s="2" t="s">
        <v>472</v>
      </c>
      <c r="C2446" s="4">
        <v>287</v>
      </c>
      <c r="D2446" s="4">
        <v>782723</v>
      </c>
      <c r="E2446" s="4">
        <v>2350282</v>
      </c>
      <c r="F2446" s="4">
        <v>0</v>
      </c>
      <c r="G2446" s="4">
        <v>0</v>
      </c>
    </row>
    <row r="2447" spans="1:7" x14ac:dyDescent="0.8">
      <c r="A2447" s="2" t="s">
        <v>226</v>
      </c>
      <c r="B2447" s="5" t="s">
        <v>472</v>
      </c>
      <c r="C2447" s="4">
        <v>287</v>
      </c>
      <c r="D2447" s="4">
        <v>782723</v>
      </c>
      <c r="E2447" s="4">
        <v>2350282</v>
      </c>
      <c r="F2447" s="4">
        <v>0</v>
      </c>
      <c r="G2447" s="4">
        <v>0</v>
      </c>
    </row>
    <row r="2448" spans="1:7" x14ac:dyDescent="0.8">
      <c r="A2448" s="2" t="s">
        <v>226</v>
      </c>
      <c r="B2448" s="6" t="s">
        <v>472</v>
      </c>
      <c r="C2448" s="4">
        <v>287</v>
      </c>
      <c r="D2448" s="4">
        <v>782723</v>
      </c>
      <c r="E2448" s="4">
        <v>2350282</v>
      </c>
      <c r="F2448" s="4">
        <v>0</v>
      </c>
      <c r="G2448" s="4">
        <v>0</v>
      </c>
    </row>
    <row r="2449" spans="1:7" x14ac:dyDescent="0.8">
      <c r="A2449" s="2" t="s">
        <v>226</v>
      </c>
      <c r="B2449" s="7">
        <v>0</v>
      </c>
      <c r="C2449" s="4">
        <v>212</v>
      </c>
      <c r="D2449" s="4">
        <v>0</v>
      </c>
      <c r="E2449" s="4">
        <v>0</v>
      </c>
      <c r="F2449" s="4">
        <v>0</v>
      </c>
      <c r="G2449" s="4">
        <v>0</v>
      </c>
    </row>
    <row r="2450" spans="1:7" x14ac:dyDescent="0.8">
      <c r="A2450" s="2" t="s">
        <v>226</v>
      </c>
      <c r="B2450" s="7">
        <v>1</v>
      </c>
      <c r="C2450" s="4">
        <v>75</v>
      </c>
      <c r="D2450" s="4">
        <v>782723</v>
      </c>
      <c r="E2450" s="4">
        <v>2350282</v>
      </c>
      <c r="F2450" s="4">
        <v>0</v>
      </c>
      <c r="G2450" s="4">
        <v>0</v>
      </c>
    </row>
    <row r="2451" spans="1:7" x14ac:dyDescent="0.8">
      <c r="A2451" s="2" t="s">
        <v>226</v>
      </c>
      <c r="B2451" s="2">
        <v>2</v>
      </c>
      <c r="C2451" s="4">
        <v>5663</v>
      </c>
      <c r="D2451" s="4">
        <v>121229211</v>
      </c>
      <c r="E2451" s="4">
        <v>364014970</v>
      </c>
      <c r="F2451" s="4">
        <v>40980004</v>
      </c>
      <c r="G2451" s="4">
        <v>60205737</v>
      </c>
    </row>
    <row r="2452" spans="1:7" x14ac:dyDescent="0.8">
      <c r="A2452" s="2" t="s">
        <v>226</v>
      </c>
      <c r="B2452" s="5">
        <v>2</v>
      </c>
      <c r="C2452" s="4">
        <v>5663</v>
      </c>
      <c r="D2452" s="4">
        <v>121229211</v>
      </c>
      <c r="E2452" s="4">
        <v>364014970</v>
      </c>
      <c r="F2452" s="4">
        <v>40980004</v>
      </c>
      <c r="G2452" s="4">
        <v>60205737</v>
      </c>
    </row>
    <row r="2453" spans="1:7" x14ac:dyDescent="0.8">
      <c r="A2453" s="2" t="s">
        <v>226</v>
      </c>
      <c r="B2453" s="6">
        <v>2</v>
      </c>
      <c r="C2453" s="4">
        <v>5663</v>
      </c>
      <c r="D2453" s="4">
        <v>121229211</v>
      </c>
      <c r="E2453" s="4">
        <v>364014970</v>
      </c>
      <c r="F2453" s="4">
        <v>40980004</v>
      </c>
      <c r="G2453" s="4">
        <v>60205737</v>
      </c>
    </row>
    <row r="2454" spans="1:7" x14ac:dyDescent="0.8">
      <c r="A2454" s="2" t="s">
        <v>226</v>
      </c>
      <c r="B2454" s="7">
        <v>2</v>
      </c>
      <c r="C2454" s="4">
        <v>5663</v>
      </c>
      <c r="D2454" s="4">
        <v>121229211</v>
      </c>
      <c r="E2454" s="4">
        <v>364014970</v>
      </c>
      <c r="F2454" s="4">
        <v>40980004</v>
      </c>
      <c r="G2454" s="4">
        <v>60205737</v>
      </c>
    </row>
    <row r="2455" spans="1:7" x14ac:dyDescent="0.8">
      <c r="A2455" s="2" t="s">
        <v>226</v>
      </c>
      <c r="B2455" s="2" t="s">
        <v>485</v>
      </c>
      <c r="C2455" s="4">
        <v>9</v>
      </c>
      <c r="D2455" s="4">
        <v>4913371</v>
      </c>
      <c r="E2455" s="4">
        <v>14753378</v>
      </c>
      <c r="F2455" s="4">
        <v>0</v>
      </c>
      <c r="G2455" s="4">
        <v>0</v>
      </c>
    </row>
    <row r="2456" spans="1:7" x14ac:dyDescent="0.8">
      <c r="A2456" s="2" t="s">
        <v>226</v>
      </c>
      <c r="B2456" s="5" t="s">
        <v>485</v>
      </c>
      <c r="C2456" s="4">
        <v>9</v>
      </c>
      <c r="D2456" s="4">
        <v>4913371</v>
      </c>
      <c r="E2456" s="4">
        <v>14753378</v>
      </c>
      <c r="F2456" s="4">
        <v>0</v>
      </c>
      <c r="G2456" s="4">
        <v>0</v>
      </c>
    </row>
    <row r="2457" spans="1:7" x14ac:dyDescent="0.8">
      <c r="A2457" s="2" t="s">
        <v>226</v>
      </c>
      <c r="B2457" s="6">
        <v>3</v>
      </c>
      <c r="C2457" s="4">
        <v>9</v>
      </c>
      <c r="D2457" s="4">
        <v>4913371</v>
      </c>
      <c r="E2457" s="4">
        <v>14753378</v>
      </c>
      <c r="F2457" s="4">
        <v>0</v>
      </c>
      <c r="G2457" s="4">
        <v>0</v>
      </c>
    </row>
    <row r="2458" spans="1:7" x14ac:dyDescent="0.8">
      <c r="A2458" s="2" t="s">
        <v>226</v>
      </c>
      <c r="B2458" s="7">
        <v>3</v>
      </c>
      <c r="C2458" s="4">
        <v>9</v>
      </c>
      <c r="D2458" s="4">
        <v>4913371</v>
      </c>
      <c r="E2458" s="4">
        <v>14753378</v>
      </c>
      <c r="F2458" s="4">
        <v>0</v>
      </c>
      <c r="G2458" s="4">
        <v>0</v>
      </c>
    </row>
    <row r="2459" spans="1:7" x14ac:dyDescent="0.8">
      <c r="A2459" s="2" t="s">
        <v>226</v>
      </c>
      <c r="B2459" s="2" t="s">
        <v>471</v>
      </c>
      <c r="C2459" s="4">
        <v>4</v>
      </c>
      <c r="D2459" s="4">
        <v>2281063</v>
      </c>
      <c r="E2459" s="4">
        <v>6849347</v>
      </c>
      <c r="F2459" s="4">
        <v>0</v>
      </c>
      <c r="G2459" s="4">
        <v>0</v>
      </c>
    </row>
    <row r="2460" spans="1:7" x14ac:dyDescent="0.8">
      <c r="A2460" s="2" t="s">
        <v>226</v>
      </c>
      <c r="B2460" s="5" t="s">
        <v>471</v>
      </c>
      <c r="C2460" s="4">
        <v>4</v>
      </c>
      <c r="D2460" s="4">
        <v>2281063</v>
      </c>
      <c r="E2460" s="4">
        <v>6849347</v>
      </c>
      <c r="F2460" s="4">
        <v>0</v>
      </c>
      <c r="G2460" s="4">
        <v>0</v>
      </c>
    </row>
    <row r="2461" spans="1:7" x14ac:dyDescent="0.8">
      <c r="A2461" s="2" t="s">
        <v>226</v>
      </c>
      <c r="B2461" s="6" t="s">
        <v>34</v>
      </c>
      <c r="C2461" s="4">
        <v>2</v>
      </c>
      <c r="D2461" s="4">
        <v>1040751</v>
      </c>
      <c r="E2461" s="4">
        <v>3125063</v>
      </c>
      <c r="F2461" s="4">
        <v>0</v>
      </c>
      <c r="G2461" s="4">
        <v>0</v>
      </c>
    </row>
    <row r="2462" spans="1:7" x14ac:dyDescent="0.8">
      <c r="A2462" s="2" t="s">
        <v>226</v>
      </c>
      <c r="B2462" s="7" t="s">
        <v>34</v>
      </c>
      <c r="C2462" s="4">
        <v>2</v>
      </c>
      <c r="D2462" s="4">
        <v>1040751</v>
      </c>
      <c r="E2462" s="4">
        <v>3125063</v>
      </c>
      <c r="F2462" s="4">
        <v>0</v>
      </c>
      <c r="G2462" s="4">
        <v>0</v>
      </c>
    </row>
    <row r="2463" spans="1:7" x14ac:dyDescent="0.8">
      <c r="A2463" s="2" t="s">
        <v>226</v>
      </c>
      <c r="B2463" s="6" t="s">
        <v>40</v>
      </c>
      <c r="C2463" s="4">
        <v>2</v>
      </c>
      <c r="D2463" s="4">
        <v>1240312</v>
      </c>
      <c r="E2463" s="4">
        <v>3724284</v>
      </c>
      <c r="F2463" s="4">
        <v>0</v>
      </c>
      <c r="G2463" s="4">
        <v>0</v>
      </c>
    </row>
    <row r="2464" spans="1:7" x14ac:dyDescent="0.8">
      <c r="A2464" s="2" t="s">
        <v>226</v>
      </c>
      <c r="B2464" s="7" t="s">
        <v>40</v>
      </c>
      <c r="C2464" s="4">
        <v>2</v>
      </c>
      <c r="D2464" s="4">
        <v>1240312</v>
      </c>
      <c r="E2464" s="4">
        <v>3724284</v>
      </c>
      <c r="F2464" s="4">
        <v>0</v>
      </c>
      <c r="G2464" s="4">
        <v>0</v>
      </c>
    </row>
    <row r="2465" spans="1:7" x14ac:dyDescent="0.8">
      <c r="A2465" s="2" t="s">
        <v>226</v>
      </c>
      <c r="B2465" s="2" t="s">
        <v>488</v>
      </c>
      <c r="C2465" s="4">
        <v>260</v>
      </c>
      <c r="D2465" s="4">
        <v>29671136</v>
      </c>
      <c r="E2465" s="4">
        <v>89093502</v>
      </c>
      <c r="F2465" s="4">
        <v>0</v>
      </c>
      <c r="G2465" s="4">
        <v>0</v>
      </c>
    </row>
    <row r="2466" spans="1:7" x14ac:dyDescent="0.8">
      <c r="A2466" s="2" t="s">
        <v>226</v>
      </c>
      <c r="B2466" s="5" t="s">
        <v>488</v>
      </c>
      <c r="C2466" s="4">
        <v>260</v>
      </c>
      <c r="D2466" s="4">
        <v>29671136</v>
      </c>
      <c r="E2466" s="4">
        <v>89093502</v>
      </c>
      <c r="F2466" s="4">
        <v>0</v>
      </c>
      <c r="G2466" s="4">
        <v>0</v>
      </c>
    </row>
    <row r="2467" spans="1:7" x14ac:dyDescent="0.8">
      <c r="A2467" s="2" t="s">
        <v>226</v>
      </c>
      <c r="B2467" s="6" t="s">
        <v>485</v>
      </c>
      <c r="C2467" s="4">
        <v>260</v>
      </c>
      <c r="D2467" s="4">
        <v>29671136</v>
      </c>
      <c r="E2467" s="4">
        <v>89093502</v>
      </c>
      <c r="F2467" s="4">
        <v>0</v>
      </c>
      <c r="G2467" s="4">
        <v>0</v>
      </c>
    </row>
    <row r="2468" spans="1:7" x14ac:dyDescent="0.8">
      <c r="A2468" s="2" t="s">
        <v>226</v>
      </c>
      <c r="B2468" s="7" t="s">
        <v>23</v>
      </c>
      <c r="C2468" s="4">
        <v>251</v>
      </c>
      <c r="D2468" s="4">
        <v>26961696</v>
      </c>
      <c r="E2468" s="4">
        <v>80957867</v>
      </c>
      <c r="F2468" s="4">
        <v>0</v>
      </c>
      <c r="G2468" s="4">
        <v>0</v>
      </c>
    </row>
    <row r="2469" spans="1:7" x14ac:dyDescent="0.8">
      <c r="A2469" s="2" t="s">
        <v>226</v>
      </c>
      <c r="B2469" s="7" t="s">
        <v>30</v>
      </c>
      <c r="C2469" s="4">
        <v>9</v>
      </c>
      <c r="D2469" s="4">
        <v>2709440</v>
      </c>
      <c r="E2469" s="4">
        <v>8135635</v>
      </c>
      <c r="F2469" s="4">
        <v>0</v>
      </c>
      <c r="G2469" s="4">
        <v>0</v>
      </c>
    </row>
    <row r="2470" spans="1:7" x14ac:dyDescent="0.8">
      <c r="A2470" s="2" t="s">
        <v>429</v>
      </c>
      <c r="B2470"/>
      <c r="C2470" s="4">
        <v>6223</v>
      </c>
      <c r="D2470" s="4">
        <v>158877504</v>
      </c>
      <c r="E2470" s="4">
        <v>477061479</v>
      </c>
      <c r="F2470" s="4">
        <v>40980004</v>
      </c>
      <c r="G2470" s="4">
        <v>60205737</v>
      </c>
    </row>
    <row r="2471" spans="1:7" x14ac:dyDescent="0.8">
      <c r="A2471" s="2" t="s">
        <v>267</v>
      </c>
      <c r="B2471" s="2" t="s">
        <v>472</v>
      </c>
      <c r="C2471" s="4">
        <v>620</v>
      </c>
      <c r="D2471" s="4">
        <v>1609379</v>
      </c>
      <c r="E2471" s="4">
        <v>4832476</v>
      </c>
      <c r="F2471" s="4">
        <v>0</v>
      </c>
      <c r="G2471" s="4">
        <v>0</v>
      </c>
    </row>
    <row r="2472" spans="1:7" x14ac:dyDescent="0.8">
      <c r="A2472" s="2" t="s">
        <v>267</v>
      </c>
      <c r="B2472" s="5" t="s">
        <v>472</v>
      </c>
      <c r="C2472" s="4">
        <v>620</v>
      </c>
      <c r="D2472" s="4">
        <v>1609379</v>
      </c>
      <c r="E2472" s="4">
        <v>4832476</v>
      </c>
      <c r="F2472" s="4">
        <v>0</v>
      </c>
      <c r="G2472" s="4">
        <v>0</v>
      </c>
    </row>
    <row r="2473" spans="1:7" x14ac:dyDescent="0.8">
      <c r="A2473" s="2" t="s">
        <v>267</v>
      </c>
      <c r="B2473" s="6" t="s">
        <v>472</v>
      </c>
      <c r="C2473" s="4">
        <v>620</v>
      </c>
      <c r="D2473" s="4">
        <v>1609379</v>
      </c>
      <c r="E2473" s="4">
        <v>4832476</v>
      </c>
      <c r="F2473" s="4">
        <v>0</v>
      </c>
      <c r="G2473" s="4">
        <v>0</v>
      </c>
    </row>
    <row r="2474" spans="1:7" x14ac:dyDescent="0.8">
      <c r="A2474" s="2" t="s">
        <v>267</v>
      </c>
      <c r="B2474" s="7">
        <v>0</v>
      </c>
      <c r="C2474" s="4">
        <v>462</v>
      </c>
      <c r="D2474" s="4">
        <v>0</v>
      </c>
      <c r="E2474" s="4">
        <v>0</v>
      </c>
      <c r="F2474" s="4">
        <v>0</v>
      </c>
      <c r="G2474" s="4">
        <v>0</v>
      </c>
    </row>
    <row r="2475" spans="1:7" x14ac:dyDescent="0.8">
      <c r="A2475" s="2" t="s">
        <v>267</v>
      </c>
      <c r="B2475" s="7">
        <v>1</v>
      </c>
      <c r="C2475" s="4">
        <v>158</v>
      </c>
      <c r="D2475" s="4">
        <v>1609379</v>
      </c>
      <c r="E2475" s="4">
        <v>4832476</v>
      </c>
      <c r="F2475" s="4">
        <v>0</v>
      </c>
      <c r="G2475" s="4">
        <v>0</v>
      </c>
    </row>
    <row r="2476" spans="1:7" x14ac:dyDescent="0.8">
      <c r="A2476" s="2" t="s">
        <v>267</v>
      </c>
      <c r="B2476" s="2">
        <v>2</v>
      </c>
      <c r="C2476" s="4">
        <v>3988</v>
      </c>
      <c r="D2476" s="4">
        <v>47275174</v>
      </c>
      <c r="E2476" s="4">
        <v>141953173</v>
      </c>
      <c r="F2476" s="4">
        <v>27541422</v>
      </c>
      <c r="G2476" s="4">
        <v>36362543</v>
      </c>
    </row>
    <row r="2477" spans="1:7" x14ac:dyDescent="0.8">
      <c r="A2477" s="2" t="s">
        <v>267</v>
      </c>
      <c r="B2477" s="5">
        <v>2</v>
      </c>
      <c r="C2477" s="4">
        <v>3988</v>
      </c>
      <c r="D2477" s="4">
        <v>47275174</v>
      </c>
      <c r="E2477" s="4">
        <v>141953173</v>
      </c>
      <c r="F2477" s="4">
        <v>27541422</v>
      </c>
      <c r="G2477" s="4">
        <v>36362543</v>
      </c>
    </row>
    <row r="2478" spans="1:7" x14ac:dyDescent="0.8">
      <c r="A2478" s="2" t="s">
        <v>267</v>
      </c>
      <c r="B2478" s="6">
        <v>2</v>
      </c>
      <c r="C2478" s="4">
        <v>3988</v>
      </c>
      <c r="D2478" s="4">
        <v>47275174</v>
      </c>
      <c r="E2478" s="4">
        <v>141953173</v>
      </c>
      <c r="F2478" s="4">
        <v>27541422</v>
      </c>
      <c r="G2478" s="4">
        <v>36362543</v>
      </c>
    </row>
    <row r="2479" spans="1:7" x14ac:dyDescent="0.8">
      <c r="A2479" s="2" t="s">
        <v>267</v>
      </c>
      <c r="B2479" s="7">
        <v>2</v>
      </c>
      <c r="C2479" s="4">
        <v>3988</v>
      </c>
      <c r="D2479" s="4">
        <v>47275174</v>
      </c>
      <c r="E2479" s="4">
        <v>141953173</v>
      </c>
      <c r="F2479" s="4">
        <v>27541422</v>
      </c>
      <c r="G2479" s="4">
        <v>36362543</v>
      </c>
    </row>
    <row r="2480" spans="1:7" x14ac:dyDescent="0.8">
      <c r="A2480" s="2" t="s">
        <v>267</v>
      </c>
      <c r="B2480" s="2" t="s">
        <v>485</v>
      </c>
      <c r="C2480" s="4">
        <v>22</v>
      </c>
      <c r="D2480" s="4">
        <v>5354675</v>
      </c>
      <c r="E2480" s="4">
        <v>16078484</v>
      </c>
      <c r="F2480" s="4">
        <v>0</v>
      </c>
      <c r="G2480" s="4">
        <v>0</v>
      </c>
    </row>
    <row r="2481" spans="1:7" x14ac:dyDescent="0.8">
      <c r="A2481" s="2" t="s">
        <v>267</v>
      </c>
      <c r="B2481" s="5" t="s">
        <v>485</v>
      </c>
      <c r="C2481" s="4">
        <v>22</v>
      </c>
      <c r="D2481" s="4">
        <v>5354675</v>
      </c>
      <c r="E2481" s="4">
        <v>16078484</v>
      </c>
      <c r="F2481" s="4">
        <v>0</v>
      </c>
      <c r="G2481" s="4">
        <v>0</v>
      </c>
    </row>
    <row r="2482" spans="1:7" x14ac:dyDescent="0.8">
      <c r="A2482" s="2" t="s">
        <v>267</v>
      </c>
      <c r="B2482" s="6">
        <v>3</v>
      </c>
      <c r="C2482" s="4">
        <v>12</v>
      </c>
      <c r="D2482" s="4">
        <v>3450810</v>
      </c>
      <c r="E2482" s="4">
        <v>10361748</v>
      </c>
      <c r="F2482" s="4">
        <v>0</v>
      </c>
      <c r="G2482" s="4">
        <v>0</v>
      </c>
    </row>
    <row r="2483" spans="1:7" x14ac:dyDescent="0.8">
      <c r="A2483" s="2" t="s">
        <v>267</v>
      </c>
      <c r="B2483" s="7">
        <v>3</v>
      </c>
      <c r="C2483" s="4">
        <v>12</v>
      </c>
      <c r="D2483" s="4">
        <v>3450810</v>
      </c>
      <c r="E2483" s="4">
        <v>10361748</v>
      </c>
      <c r="F2483" s="4">
        <v>0</v>
      </c>
      <c r="G2483" s="4">
        <v>0</v>
      </c>
    </row>
    <row r="2484" spans="1:7" x14ac:dyDescent="0.8">
      <c r="A2484" s="2" t="s">
        <v>267</v>
      </c>
      <c r="B2484" s="6">
        <v>4</v>
      </c>
      <c r="C2484" s="4">
        <v>1</v>
      </c>
      <c r="D2484" s="4">
        <v>79929</v>
      </c>
      <c r="E2484" s="4">
        <v>240003</v>
      </c>
      <c r="F2484" s="4">
        <v>0</v>
      </c>
      <c r="G2484" s="4">
        <v>0</v>
      </c>
    </row>
    <row r="2485" spans="1:7" x14ac:dyDescent="0.8">
      <c r="A2485" s="2" t="s">
        <v>267</v>
      </c>
      <c r="B2485" s="7">
        <v>4</v>
      </c>
      <c r="C2485" s="4">
        <v>1</v>
      </c>
      <c r="D2485" s="4">
        <v>79929</v>
      </c>
      <c r="E2485" s="4">
        <v>240003</v>
      </c>
      <c r="F2485" s="4">
        <v>0</v>
      </c>
      <c r="G2485" s="4">
        <v>0</v>
      </c>
    </row>
    <row r="2486" spans="1:7" x14ac:dyDescent="0.8">
      <c r="A2486" s="2" t="s">
        <v>267</v>
      </c>
      <c r="B2486" s="6">
        <v>9</v>
      </c>
      <c r="C2486" s="4">
        <v>9</v>
      </c>
      <c r="D2486" s="4">
        <v>1823936</v>
      </c>
      <c r="E2486" s="4">
        <v>5476733</v>
      </c>
      <c r="F2486" s="4">
        <v>0</v>
      </c>
      <c r="G2486" s="4">
        <v>0</v>
      </c>
    </row>
    <row r="2487" spans="1:7" x14ac:dyDescent="0.8">
      <c r="A2487" s="2" t="s">
        <v>267</v>
      </c>
      <c r="B2487" s="7">
        <v>9</v>
      </c>
      <c r="C2487" s="4">
        <v>9</v>
      </c>
      <c r="D2487" s="4">
        <v>1823936</v>
      </c>
      <c r="E2487" s="4">
        <v>5476733</v>
      </c>
      <c r="F2487" s="4">
        <v>0</v>
      </c>
      <c r="G2487" s="4">
        <v>0</v>
      </c>
    </row>
    <row r="2488" spans="1:7" x14ac:dyDescent="0.8">
      <c r="A2488" s="2" t="s">
        <v>267</v>
      </c>
      <c r="B2488" s="2" t="s">
        <v>471</v>
      </c>
      <c r="C2488" s="4">
        <v>6</v>
      </c>
      <c r="D2488" s="4">
        <v>564567</v>
      </c>
      <c r="E2488" s="4">
        <v>1695226</v>
      </c>
      <c r="F2488" s="4">
        <v>0</v>
      </c>
      <c r="G2488" s="4">
        <v>0</v>
      </c>
    </row>
    <row r="2489" spans="1:7" x14ac:dyDescent="0.8">
      <c r="A2489" s="2" t="s">
        <v>267</v>
      </c>
      <c r="B2489" s="5" t="s">
        <v>489</v>
      </c>
      <c r="C2489" s="4">
        <v>5</v>
      </c>
      <c r="D2489" s="4">
        <v>340567</v>
      </c>
      <c r="E2489" s="4">
        <v>1022621</v>
      </c>
      <c r="F2489" s="4">
        <v>0</v>
      </c>
      <c r="G2489" s="4">
        <v>0</v>
      </c>
    </row>
    <row r="2490" spans="1:7" x14ac:dyDescent="0.8">
      <c r="A2490" s="2" t="s">
        <v>267</v>
      </c>
      <c r="B2490" s="6">
        <v>8</v>
      </c>
      <c r="C2490" s="4">
        <v>5</v>
      </c>
      <c r="D2490" s="4">
        <v>340567</v>
      </c>
      <c r="E2490" s="4">
        <v>1022621</v>
      </c>
      <c r="F2490" s="4">
        <v>0</v>
      </c>
      <c r="G2490" s="4">
        <v>0</v>
      </c>
    </row>
    <row r="2491" spans="1:7" x14ac:dyDescent="0.8">
      <c r="A2491" s="2" t="s">
        <v>267</v>
      </c>
      <c r="B2491" s="7">
        <v>8</v>
      </c>
      <c r="C2491" s="4">
        <v>5</v>
      </c>
      <c r="D2491" s="4">
        <v>340567</v>
      </c>
      <c r="E2491" s="4">
        <v>1022621</v>
      </c>
      <c r="F2491" s="4">
        <v>0</v>
      </c>
      <c r="G2491" s="4">
        <v>0</v>
      </c>
    </row>
    <row r="2492" spans="1:7" x14ac:dyDescent="0.8">
      <c r="A2492" s="2" t="s">
        <v>267</v>
      </c>
      <c r="B2492" s="5" t="s">
        <v>471</v>
      </c>
      <c r="C2492" s="4">
        <v>1</v>
      </c>
      <c r="D2492" s="4">
        <v>224000</v>
      </c>
      <c r="E2492" s="4">
        <v>672605</v>
      </c>
      <c r="F2492" s="4">
        <v>0</v>
      </c>
      <c r="G2492" s="4">
        <v>0</v>
      </c>
    </row>
    <row r="2493" spans="1:7" x14ac:dyDescent="0.8">
      <c r="A2493" s="2" t="s">
        <v>267</v>
      </c>
      <c r="B2493" s="6" t="s">
        <v>34</v>
      </c>
      <c r="C2493" s="4">
        <v>1</v>
      </c>
      <c r="D2493" s="4">
        <v>224000</v>
      </c>
      <c r="E2493" s="4">
        <v>672605</v>
      </c>
      <c r="F2493" s="4">
        <v>0</v>
      </c>
      <c r="G2493" s="4">
        <v>0</v>
      </c>
    </row>
    <row r="2494" spans="1:7" x14ac:dyDescent="0.8">
      <c r="A2494" s="2" t="s">
        <v>267</v>
      </c>
      <c r="B2494" s="7" t="s">
        <v>34</v>
      </c>
      <c r="C2494" s="4">
        <v>1</v>
      </c>
      <c r="D2494" s="4">
        <v>224000</v>
      </c>
      <c r="E2494" s="4">
        <v>672605</v>
      </c>
      <c r="F2494" s="4">
        <v>0</v>
      </c>
      <c r="G2494" s="4">
        <v>0</v>
      </c>
    </row>
    <row r="2495" spans="1:7" x14ac:dyDescent="0.8">
      <c r="A2495" s="2" t="s">
        <v>267</v>
      </c>
      <c r="B2495" s="2" t="s">
        <v>488</v>
      </c>
      <c r="C2495" s="4">
        <v>70</v>
      </c>
      <c r="D2495" s="4">
        <v>12759714</v>
      </c>
      <c r="E2495" s="4">
        <v>38313591</v>
      </c>
      <c r="F2495" s="4">
        <v>0</v>
      </c>
      <c r="G2495" s="4">
        <v>0</v>
      </c>
    </row>
    <row r="2496" spans="1:7" x14ac:dyDescent="0.8">
      <c r="A2496" s="2" t="s">
        <v>267</v>
      </c>
      <c r="B2496" s="5" t="s">
        <v>488</v>
      </c>
      <c r="C2496" s="4">
        <v>70</v>
      </c>
      <c r="D2496" s="4">
        <v>12759714</v>
      </c>
      <c r="E2496" s="4">
        <v>38313591</v>
      </c>
      <c r="F2496" s="4">
        <v>0</v>
      </c>
      <c r="G2496" s="4">
        <v>0</v>
      </c>
    </row>
    <row r="2497" spans="1:7" x14ac:dyDescent="0.8">
      <c r="A2497" s="2" t="s">
        <v>267</v>
      </c>
      <c r="B2497" s="6" t="s">
        <v>485</v>
      </c>
      <c r="C2497" s="4">
        <v>70</v>
      </c>
      <c r="D2497" s="4">
        <v>12759714</v>
      </c>
      <c r="E2497" s="4">
        <v>38313591</v>
      </c>
      <c r="F2497" s="4">
        <v>0</v>
      </c>
      <c r="G2497" s="4">
        <v>0</v>
      </c>
    </row>
    <row r="2498" spans="1:7" x14ac:dyDescent="0.8">
      <c r="A2498" s="2" t="s">
        <v>267</v>
      </c>
      <c r="B2498" s="7" t="s">
        <v>23</v>
      </c>
      <c r="C2498" s="4">
        <v>69</v>
      </c>
      <c r="D2498" s="4">
        <v>12691021</v>
      </c>
      <c r="E2498" s="4">
        <v>38107327</v>
      </c>
      <c r="F2498" s="4">
        <v>0</v>
      </c>
      <c r="G2498" s="4">
        <v>0</v>
      </c>
    </row>
    <row r="2499" spans="1:7" x14ac:dyDescent="0.8">
      <c r="A2499" s="2" t="s">
        <v>267</v>
      </c>
      <c r="B2499" s="7" t="s">
        <v>30</v>
      </c>
      <c r="C2499" s="4">
        <v>1</v>
      </c>
      <c r="D2499" s="4">
        <v>68693</v>
      </c>
      <c r="E2499" s="4">
        <v>206264</v>
      </c>
      <c r="F2499" s="4">
        <v>0</v>
      </c>
      <c r="G2499" s="4">
        <v>0</v>
      </c>
    </row>
    <row r="2500" spans="1:7" x14ac:dyDescent="0.8">
      <c r="A2500" s="2" t="s">
        <v>430</v>
      </c>
      <c r="B2500"/>
      <c r="C2500" s="4">
        <v>4706</v>
      </c>
      <c r="D2500" s="4">
        <v>67563509</v>
      </c>
      <c r="E2500" s="4">
        <v>202872950</v>
      </c>
      <c r="F2500" s="4">
        <v>27541422</v>
      </c>
      <c r="G2500" s="4">
        <v>36362543</v>
      </c>
    </row>
    <row r="2501" spans="1:7" x14ac:dyDescent="0.8">
      <c r="A2501" s="2" t="s">
        <v>273</v>
      </c>
      <c r="B2501" s="2" t="s">
        <v>472</v>
      </c>
      <c r="C2501" s="4">
        <v>327</v>
      </c>
      <c r="D2501" s="4">
        <v>203530</v>
      </c>
      <c r="E2501" s="4">
        <v>611142</v>
      </c>
      <c r="F2501" s="4">
        <v>0</v>
      </c>
      <c r="G2501" s="4">
        <v>0</v>
      </c>
    </row>
    <row r="2502" spans="1:7" x14ac:dyDescent="0.8">
      <c r="A2502" s="2" t="s">
        <v>273</v>
      </c>
      <c r="B2502" s="5" t="s">
        <v>472</v>
      </c>
      <c r="C2502" s="4">
        <v>327</v>
      </c>
      <c r="D2502" s="4">
        <v>203530</v>
      </c>
      <c r="E2502" s="4">
        <v>611142</v>
      </c>
      <c r="F2502" s="4">
        <v>0</v>
      </c>
      <c r="G2502" s="4">
        <v>0</v>
      </c>
    </row>
    <row r="2503" spans="1:7" x14ac:dyDescent="0.8">
      <c r="A2503" s="2" t="s">
        <v>273</v>
      </c>
      <c r="B2503" s="6" t="s">
        <v>472</v>
      </c>
      <c r="C2503" s="4">
        <v>327</v>
      </c>
      <c r="D2503" s="4">
        <v>203530</v>
      </c>
      <c r="E2503" s="4">
        <v>611142</v>
      </c>
      <c r="F2503" s="4">
        <v>0</v>
      </c>
      <c r="G2503" s="4">
        <v>0</v>
      </c>
    </row>
    <row r="2504" spans="1:7" x14ac:dyDescent="0.8">
      <c r="A2504" s="2" t="s">
        <v>273</v>
      </c>
      <c r="B2504" s="7">
        <v>0</v>
      </c>
      <c r="C2504" s="4">
        <v>308</v>
      </c>
      <c r="D2504" s="4">
        <v>0</v>
      </c>
      <c r="E2504" s="4">
        <v>0</v>
      </c>
      <c r="F2504" s="4">
        <v>0</v>
      </c>
      <c r="G2504" s="4">
        <v>0</v>
      </c>
    </row>
    <row r="2505" spans="1:7" x14ac:dyDescent="0.8">
      <c r="A2505" s="2" t="s">
        <v>273</v>
      </c>
      <c r="B2505" s="7">
        <v>1</v>
      </c>
      <c r="C2505" s="4">
        <v>19</v>
      </c>
      <c r="D2505" s="4">
        <v>203530</v>
      </c>
      <c r="E2505" s="4">
        <v>611142</v>
      </c>
      <c r="F2505" s="4">
        <v>0</v>
      </c>
      <c r="G2505" s="4">
        <v>0</v>
      </c>
    </row>
    <row r="2506" spans="1:7" x14ac:dyDescent="0.8">
      <c r="A2506" s="2" t="s">
        <v>273</v>
      </c>
      <c r="B2506" s="2">
        <v>2</v>
      </c>
      <c r="C2506" s="4">
        <v>4237</v>
      </c>
      <c r="D2506" s="4">
        <v>191151423</v>
      </c>
      <c r="E2506" s="4">
        <v>573970412</v>
      </c>
      <c r="F2506" s="4">
        <v>31847113</v>
      </c>
      <c r="G2506" s="4">
        <v>47040557</v>
      </c>
    </row>
    <row r="2507" spans="1:7" x14ac:dyDescent="0.8">
      <c r="A2507" s="2" t="s">
        <v>273</v>
      </c>
      <c r="B2507" s="5">
        <v>2</v>
      </c>
      <c r="C2507" s="4">
        <v>4237</v>
      </c>
      <c r="D2507" s="4">
        <v>191151423</v>
      </c>
      <c r="E2507" s="4">
        <v>573970412</v>
      </c>
      <c r="F2507" s="4">
        <v>31847113</v>
      </c>
      <c r="G2507" s="4">
        <v>47040557</v>
      </c>
    </row>
    <row r="2508" spans="1:7" x14ac:dyDescent="0.8">
      <c r="A2508" s="2" t="s">
        <v>273</v>
      </c>
      <c r="B2508" s="6">
        <v>2</v>
      </c>
      <c r="C2508" s="4">
        <v>4237</v>
      </c>
      <c r="D2508" s="4">
        <v>191151423</v>
      </c>
      <c r="E2508" s="4">
        <v>573970412</v>
      </c>
      <c r="F2508" s="4">
        <v>31847113</v>
      </c>
      <c r="G2508" s="4">
        <v>47040557</v>
      </c>
    </row>
    <row r="2509" spans="1:7" x14ac:dyDescent="0.8">
      <c r="A2509" s="2" t="s">
        <v>273</v>
      </c>
      <c r="B2509" s="7">
        <v>2</v>
      </c>
      <c r="C2509" s="4">
        <v>4237</v>
      </c>
      <c r="D2509" s="4">
        <v>191151423</v>
      </c>
      <c r="E2509" s="4">
        <v>573970412</v>
      </c>
      <c r="F2509" s="4">
        <v>31847113</v>
      </c>
      <c r="G2509" s="4">
        <v>47040557</v>
      </c>
    </row>
    <row r="2510" spans="1:7" x14ac:dyDescent="0.8">
      <c r="A2510" s="2" t="s">
        <v>273</v>
      </c>
      <c r="B2510" s="2" t="s">
        <v>485</v>
      </c>
      <c r="C2510" s="4">
        <v>17</v>
      </c>
      <c r="D2510" s="4">
        <v>7201760</v>
      </c>
      <c r="E2510" s="4">
        <v>21624723</v>
      </c>
      <c r="F2510" s="4">
        <v>0</v>
      </c>
      <c r="G2510" s="4">
        <v>0</v>
      </c>
    </row>
    <row r="2511" spans="1:7" x14ac:dyDescent="0.8">
      <c r="A2511" s="2" t="s">
        <v>273</v>
      </c>
      <c r="B2511" s="5" t="s">
        <v>485</v>
      </c>
      <c r="C2511" s="4">
        <v>17</v>
      </c>
      <c r="D2511" s="4">
        <v>7201760</v>
      </c>
      <c r="E2511" s="4">
        <v>21624723</v>
      </c>
      <c r="F2511" s="4">
        <v>0</v>
      </c>
      <c r="G2511" s="4">
        <v>0</v>
      </c>
    </row>
    <row r="2512" spans="1:7" x14ac:dyDescent="0.8">
      <c r="A2512" s="2" t="s">
        <v>273</v>
      </c>
      <c r="B2512" s="6">
        <v>3</v>
      </c>
      <c r="C2512" s="4">
        <v>15</v>
      </c>
      <c r="D2512" s="4">
        <v>3528284</v>
      </c>
      <c r="E2512" s="4">
        <v>10594377</v>
      </c>
      <c r="F2512" s="4">
        <v>0</v>
      </c>
      <c r="G2512" s="4">
        <v>0</v>
      </c>
    </row>
    <row r="2513" spans="1:7" x14ac:dyDescent="0.8">
      <c r="A2513" s="2" t="s">
        <v>273</v>
      </c>
      <c r="B2513" s="7">
        <v>3</v>
      </c>
      <c r="C2513" s="4">
        <v>15</v>
      </c>
      <c r="D2513" s="4">
        <v>3528284</v>
      </c>
      <c r="E2513" s="4">
        <v>10594377</v>
      </c>
      <c r="F2513" s="4">
        <v>0</v>
      </c>
      <c r="G2513" s="4">
        <v>0</v>
      </c>
    </row>
    <row r="2514" spans="1:7" x14ac:dyDescent="0.8">
      <c r="A2514" s="2" t="s">
        <v>273</v>
      </c>
      <c r="B2514" s="6">
        <v>4</v>
      </c>
      <c r="C2514" s="4">
        <v>2</v>
      </c>
      <c r="D2514" s="4">
        <v>3673476</v>
      </c>
      <c r="E2514" s="4">
        <v>11030346</v>
      </c>
      <c r="F2514" s="4">
        <v>0</v>
      </c>
      <c r="G2514" s="4">
        <v>0</v>
      </c>
    </row>
    <row r="2515" spans="1:7" x14ac:dyDescent="0.8">
      <c r="A2515" s="2" t="s">
        <v>273</v>
      </c>
      <c r="B2515" s="7">
        <v>4</v>
      </c>
      <c r="C2515" s="4">
        <v>2</v>
      </c>
      <c r="D2515" s="4">
        <v>3673476</v>
      </c>
      <c r="E2515" s="4">
        <v>11030346</v>
      </c>
      <c r="F2515" s="4">
        <v>0</v>
      </c>
      <c r="G2515" s="4">
        <v>0</v>
      </c>
    </row>
    <row r="2516" spans="1:7" x14ac:dyDescent="0.8">
      <c r="A2516" s="2" t="s">
        <v>273</v>
      </c>
      <c r="B2516" s="2" t="s">
        <v>471</v>
      </c>
      <c r="C2516" s="4">
        <v>2</v>
      </c>
      <c r="D2516" s="4">
        <v>815915</v>
      </c>
      <c r="E2516" s="4">
        <v>2449948</v>
      </c>
      <c r="F2516" s="4">
        <v>0</v>
      </c>
      <c r="G2516" s="4">
        <v>0</v>
      </c>
    </row>
    <row r="2517" spans="1:7" x14ac:dyDescent="0.8">
      <c r="A2517" s="2" t="s">
        <v>273</v>
      </c>
      <c r="B2517" s="5" t="s">
        <v>471</v>
      </c>
      <c r="C2517" s="4">
        <v>2</v>
      </c>
      <c r="D2517" s="4">
        <v>815915</v>
      </c>
      <c r="E2517" s="4">
        <v>2449948</v>
      </c>
      <c r="F2517" s="4">
        <v>0</v>
      </c>
      <c r="G2517" s="4">
        <v>0</v>
      </c>
    </row>
    <row r="2518" spans="1:7" x14ac:dyDescent="0.8">
      <c r="A2518" s="2" t="s">
        <v>273</v>
      </c>
      <c r="B2518" s="6" t="s">
        <v>40</v>
      </c>
      <c r="C2518" s="4">
        <v>2</v>
      </c>
      <c r="D2518" s="4">
        <v>815915</v>
      </c>
      <c r="E2518" s="4">
        <v>2449948</v>
      </c>
      <c r="F2518" s="4">
        <v>0</v>
      </c>
      <c r="G2518" s="4">
        <v>0</v>
      </c>
    </row>
    <row r="2519" spans="1:7" x14ac:dyDescent="0.8">
      <c r="A2519" s="2" t="s">
        <v>273</v>
      </c>
      <c r="B2519" s="7" t="s">
        <v>40</v>
      </c>
      <c r="C2519" s="4">
        <v>2</v>
      </c>
      <c r="D2519" s="4">
        <v>815915</v>
      </c>
      <c r="E2519" s="4">
        <v>2449948</v>
      </c>
      <c r="F2519" s="4">
        <v>0</v>
      </c>
      <c r="G2519" s="4">
        <v>0</v>
      </c>
    </row>
    <row r="2520" spans="1:7" x14ac:dyDescent="0.8">
      <c r="A2520" s="2" t="s">
        <v>273</v>
      </c>
      <c r="B2520" s="2" t="s">
        <v>488</v>
      </c>
      <c r="C2520" s="4">
        <v>109</v>
      </c>
      <c r="D2520" s="4">
        <v>17162598</v>
      </c>
      <c r="E2520" s="4">
        <v>51534130</v>
      </c>
      <c r="F2520" s="4">
        <v>0</v>
      </c>
      <c r="G2520" s="4">
        <v>0</v>
      </c>
    </row>
    <row r="2521" spans="1:7" x14ac:dyDescent="0.8">
      <c r="A2521" s="2" t="s">
        <v>273</v>
      </c>
      <c r="B2521" s="5" t="s">
        <v>488</v>
      </c>
      <c r="C2521" s="4">
        <v>109</v>
      </c>
      <c r="D2521" s="4">
        <v>17162598</v>
      </c>
      <c r="E2521" s="4">
        <v>51534130</v>
      </c>
      <c r="F2521" s="4">
        <v>0</v>
      </c>
      <c r="G2521" s="4">
        <v>0</v>
      </c>
    </row>
    <row r="2522" spans="1:7" x14ac:dyDescent="0.8">
      <c r="A2522" s="2" t="s">
        <v>273</v>
      </c>
      <c r="B2522" s="6" t="s">
        <v>485</v>
      </c>
      <c r="C2522" s="4">
        <v>109</v>
      </c>
      <c r="D2522" s="4">
        <v>17162598</v>
      </c>
      <c r="E2522" s="4">
        <v>51534130</v>
      </c>
      <c r="F2522" s="4">
        <v>0</v>
      </c>
      <c r="G2522" s="4">
        <v>0</v>
      </c>
    </row>
    <row r="2523" spans="1:7" x14ac:dyDescent="0.8">
      <c r="A2523" s="2" t="s">
        <v>273</v>
      </c>
      <c r="B2523" s="7" t="s">
        <v>23</v>
      </c>
      <c r="C2523" s="4">
        <v>109</v>
      </c>
      <c r="D2523" s="4">
        <v>17162598</v>
      </c>
      <c r="E2523" s="4">
        <v>51534130</v>
      </c>
      <c r="F2523" s="4">
        <v>0</v>
      </c>
      <c r="G2523" s="4">
        <v>0</v>
      </c>
    </row>
    <row r="2524" spans="1:7" x14ac:dyDescent="0.8">
      <c r="A2524" s="2" t="s">
        <v>431</v>
      </c>
      <c r="B2524"/>
      <c r="C2524" s="4">
        <v>4692</v>
      </c>
      <c r="D2524" s="4">
        <v>216535226</v>
      </c>
      <c r="E2524" s="4">
        <v>650190355</v>
      </c>
      <c r="F2524" s="4">
        <v>31847113</v>
      </c>
      <c r="G2524" s="4">
        <v>47040557</v>
      </c>
    </row>
    <row r="2525" spans="1:7" x14ac:dyDescent="0.8">
      <c r="A2525" s="2" t="s">
        <v>155</v>
      </c>
      <c r="B2525" s="2" t="s">
        <v>472</v>
      </c>
      <c r="C2525" s="4">
        <v>379</v>
      </c>
      <c r="D2525" s="4">
        <v>292936</v>
      </c>
      <c r="E2525" s="4">
        <v>879600</v>
      </c>
      <c r="F2525" s="4">
        <v>0</v>
      </c>
      <c r="G2525" s="4">
        <v>0</v>
      </c>
    </row>
    <row r="2526" spans="1:7" x14ac:dyDescent="0.8">
      <c r="A2526" s="2" t="s">
        <v>155</v>
      </c>
      <c r="B2526" s="5" t="s">
        <v>472</v>
      </c>
      <c r="C2526" s="4">
        <v>379</v>
      </c>
      <c r="D2526" s="4">
        <v>292936</v>
      </c>
      <c r="E2526" s="4">
        <v>879600</v>
      </c>
      <c r="F2526" s="4">
        <v>0</v>
      </c>
      <c r="G2526" s="4">
        <v>0</v>
      </c>
    </row>
    <row r="2527" spans="1:7" x14ac:dyDescent="0.8">
      <c r="A2527" s="2" t="s">
        <v>155</v>
      </c>
      <c r="B2527" s="6" t="s">
        <v>472</v>
      </c>
      <c r="C2527" s="4">
        <v>379</v>
      </c>
      <c r="D2527" s="4">
        <v>292936</v>
      </c>
      <c r="E2527" s="4">
        <v>879600</v>
      </c>
      <c r="F2527" s="4">
        <v>0</v>
      </c>
      <c r="G2527" s="4">
        <v>0</v>
      </c>
    </row>
    <row r="2528" spans="1:7" x14ac:dyDescent="0.8">
      <c r="A2528" s="2" t="s">
        <v>155</v>
      </c>
      <c r="B2528" s="7">
        <v>0</v>
      </c>
      <c r="C2528" s="4">
        <v>340</v>
      </c>
      <c r="D2528" s="4">
        <v>0</v>
      </c>
      <c r="E2528" s="4">
        <v>0</v>
      </c>
      <c r="F2528" s="4">
        <v>0</v>
      </c>
      <c r="G2528" s="4">
        <v>0</v>
      </c>
    </row>
    <row r="2529" spans="1:7" x14ac:dyDescent="0.8">
      <c r="A2529" s="2" t="s">
        <v>155</v>
      </c>
      <c r="B2529" s="7">
        <v>1</v>
      </c>
      <c r="C2529" s="4">
        <v>39</v>
      </c>
      <c r="D2529" s="4">
        <v>292936</v>
      </c>
      <c r="E2529" s="4">
        <v>879600</v>
      </c>
      <c r="F2529" s="4">
        <v>0</v>
      </c>
      <c r="G2529" s="4">
        <v>0</v>
      </c>
    </row>
    <row r="2530" spans="1:7" x14ac:dyDescent="0.8">
      <c r="A2530" s="2" t="s">
        <v>155</v>
      </c>
      <c r="B2530" s="2">
        <v>2</v>
      </c>
      <c r="C2530" s="4">
        <v>3123</v>
      </c>
      <c r="D2530" s="4">
        <v>54892906</v>
      </c>
      <c r="E2530" s="4">
        <v>164826981</v>
      </c>
      <c r="F2530" s="4">
        <v>22984852</v>
      </c>
      <c r="G2530" s="4">
        <v>33636359</v>
      </c>
    </row>
    <row r="2531" spans="1:7" x14ac:dyDescent="0.8">
      <c r="A2531" s="2" t="s">
        <v>155</v>
      </c>
      <c r="B2531" s="5">
        <v>2</v>
      </c>
      <c r="C2531" s="4">
        <v>3123</v>
      </c>
      <c r="D2531" s="4">
        <v>54892906</v>
      </c>
      <c r="E2531" s="4">
        <v>164826981</v>
      </c>
      <c r="F2531" s="4">
        <v>22984852</v>
      </c>
      <c r="G2531" s="4">
        <v>33636359</v>
      </c>
    </row>
    <row r="2532" spans="1:7" x14ac:dyDescent="0.8">
      <c r="A2532" s="2" t="s">
        <v>155</v>
      </c>
      <c r="B2532" s="6">
        <v>2</v>
      </c>
      <c r="C2532" s="4">
        <v>3123</v>
      </c>
      <c r="D2532" s="4">
        <v>54892906</v>
      </c>
      <c r="E2532" s="4">
        <v>164826981</v>
      </c>
      <c r="F2532" s="4">
        <v>22984852</v>
      </c>
      <c r="G2532" s="4">
        <v>33636359</v>
      </c>
    </row>
    <row r="2533" spans="1:7" x14ac:dyDescent="0.8">
      <c r="A2533" s="2" t="s">
        <v>155</v>
      </c>
      <c r="B2533" s="7">
        <v>2</v>
      </c>
      <c r="C2533" s="4">
        <v>3123</v>
      </c>
      <c r="D2533" s="4">
        <v>54892906</v>
      </c>
      <c r="E2533" s="4">
        <v>164826981</v>
      </c>
      <c r="F2533" s="4">
        <v>22984852</v>
      </c>
      <c r="G2533" s="4">
        <v>33636359</v>
      </c>
    </row>
    <row r="2534" spans="1:7" x14ac:dyDescent="0.8">
      <c r="A2534" s="2" t="s">
        <v>155</v>
      </c>
      <c r="B2534" s="2" t="s">
        <v>485</v>
      </c>
      <c r="C2534" s="4">
        <v>62</v>
      </c>
      <c r="D2534" s="4">
        <v>3647902</v>
      </c>
      <c r="E2534" s="4">
        <v>10953552</v>
      </c>
      <c r="F2534" s="4">
        <v>0</v>
      </c>
      <c r="G2534" s="4">
        <v>0</v>
      </c>
    </row>
    <row r="2535" spans="1:7" x14ac:dyDescent="0.8">
      <c r="A2535" s="2" t="s">
        <v>155</v>
      </c>
      <c r="B2535" s="5" t="s">
        <v>485</v>
      </c>
      <c r="C2535" s="4">
        <v>62</v>
      </c>
      <c r="D2535" s="4">
        <v>3647902</v>
      </c>
      <c r="E2535" s="4">
        <v>10953552</v>
      </c>
      <c r="F2535" s="4">
        <v>0</v>
      </c>
      <c r="G2535" s="4">
        <v>0</v>
      </c>
    </row>
    <row r="2536" spans="1:7" x14ac:dyDescent="0.8">
      <c r="A2536" s="2" t="s">
        <v>155</v>
      </c>
      <c r="B2536" s="6">
        <v>3</v>
      </c>
      <c r="C2536" s="4">
        <v>62</v>
      </c>
      <c r="D2536" s="4">
        <v>3647902</v>
      </c>
      <c r="E2536" s="4">
        <v>10953552</v>
      </c>
      <c r="F2536" s="4">
        <v>0</v>
      </c>
      <c r="G2536" s="4">
        <v>0</v>
      </c>
    </row>
    <row r="2537" spans="1:7" x14ac:dyDescent="0.8">
      <c r="A2537" s="2" t="s">
        <v>155</v>
      </c>
      <c r="B2537" s="7">
        <v>3</v>
      </c>
      <c r="C2537" s="4">
        <v>62</v>
      </c>
      <c r="D2537" s="4">
        <v>3647902</v>
      </c>
      <c r="E2537" s="4">
        <v>10953552</v>
      </c>
      <c r="F2537" s="4">
        <v>0</v>
      </c>
      <c r="G2537" s="4">
        <v>0</v>
      </c>
    </row>
    <row r="2538" spans="1:7" x14ac:dyDescent="0.8">
      <c r="A2538" s="2" t="s">
        <v>155</v>
      </c>
      <c r="B2538" s="2" t="s">
        <v>471</v>
      </c>
      <c r="C2538" s="4">
        <v>6</v>
      </c>
      <c r="D2538" s="4">
        <v>3352782</v>
      </c>
      <c r="E2538" s="4">
        <v>10067399</v>
      </c>
      <c r="F2538" s="4">
        <v>0</v>
      </c>
      <c r="G2538" s="4">
        <v>0</v>
      </c>
    </row>
    <row r="2539" spans="1:7" x14ac:dyDescent="0.8">
      <c r="A2539" s="2" t="s">
        <v>155</v>
      </c>
      <c r="B2539" s="5" t="s">
        <v>471</v>
      </c>
      <c r="C2539" s="4">
        <v>6</v>
      </c>
      <c r="D2539" s="4">
        <v>3352782</v>
      </c>
      <c r="E2539" s="4">
        <v>10067399</v>
      </c>
      <c r="F2539" s="4">
        <v>0</v>
      </c>
      <c r="G2539" s="4">
        <v>0</v>
      </c>
    </row>
    <row r="2540" spans="1:7" x14ac:dyDescent="0.8">
      <c r="A2540" s="2" t="s">
        <v>155</v>
      </c>
      <c r="B2540" s="6" t="s">
        <v>34</v>
      </c>
      <c r="C2540" s="4">
        <v>6</v>
      </c>
      <c r="D2540" s="4">
        <v>3352782</v>
      </c>
      <c r="E2540" s="4">
        <v>10067399</v>
      </c>
      <c r="F2540" s="4">
        <v>0</v>
      </c>
      <c r="G2540" s="4">
        <v>0</v>
      </c>
    </row>
    <row r="2541" spans="1:7" x14ac:dyDescent="0.8">
      <c r="A2541" s="2" t="s">
        <v>155</v>
      </c>
      <c r="B2541" s="7" t="s">
        <v>34</v>
      </c>
      <c r="C2541" s="4">
        <v>6</v>
      </c>
      <c r="D2541" s="4">
        <v>3352782</v>
      </c>
      <c r="E2541" s="4">
        <v>10067399</v>
      </c>
      <c r="F2541" s="4">
        <v>0</v>
      </c>
      <c r="G2541" s="4">
        <v>0</v>
      </c>
    </row>
    <row r="2542" spans="1:7" x14ac:dyDescent="0.8">
      <c r="A2542" s="2" t="s">
        <v>155</v>
      </c>
      <c r="B2542" s="2" t="s">
        <v>488</v>
      </c>
      <c r="C2542" s="4">
        <v>196</v>
      </c>
      <c r="D2542" s="4">
        <v>26931849</v>
      </c>
      <c r="E2542" s="4">
        <v>80868261</v>
      </c>
      <c r="F2542" s="4">
        <v>0</v>
      </c>
      <c r="G2542" s="4">
        <v>0</v>
      </c>
    </row>
    <row r="2543" spans="1:7" x14ac:dyDescent="0.8">
      <c r="A2543" s="2" t="s">
        <v>155</v>
      </c>
      <c r="B2543" s="5" t="s">
        <v>488</v>
      </c>
      <c r="C2543" s="4">
        <v>196</v>
      </c>
      <c r="D2543" s="4">
        <v>26931849</v>
      </c>
      <c r="E2543" s="4">
        <v>80868261</v>
      </c>
      <c r="F2543" s="4">
        <v>0</v>
      </c>
      <c r="G2543" s="4">
        <v>0</v>
      </c>
    </row>
    <row r="2544" spans="1:7" x14ac:dyDescent="0.8">
      <c r="A2544" s="2" t="s">
        <v>155</v>
      </c>
      <c r="B2544" s="6" t="s">
        <v>485</v>
      </c>
      <c r="C2544" s="4">
        <v>196</v>
      </c>
      <c r="D2544" s="4">
        <v>26931849</v>
      </c>
      <c r="E2544" s="4">
        <v>80868261</v>
      </c>
      <c r="F2544" s="4">
        <v>0</v>
      </c>
      <c r="G2544" s="4">
        <v>0</v>
      </c>
    </row>
    <row r="2545" spans="1:7" x14ac:dyDescent="0.8">
      <c r="A2545" s="2" t="s">
        <v>155</v>
      </c>
      <c r="B2545" s="7" t="s">
        <v>23</v>
      </c>
      <c r="C2545" s="4">
        <v>136</v>
      </c>
      <c r="D2545" s="4">
        <v>16729048</v>
      </c>
      <c r="E2545" s="4">
        <v>50232311</v>
      </c>
      <c r="F2545" s="4">
        <v>0</v>
      </c>
      <c r="G2545" s="4">
        <v>0</v>
      </c>
    </row>
    <row r="2546" spans="1:7" x14ac:dyDescent="0.8">
      <c r="A2546" s="2" t="s">
        <v>155</v>
      </c>
      <c r="B2546" s="7" t="s">
        <v>30</v>
      </c>
      <c r="C2546" s="4">
        <v>60</v>
      </c>
      <c r="D2546" s="4">
        <v>10202801</v>
      </c>
      <c r="E2546" s="4">
        <v>30635950</v>
      </c>
      <c r="F2546" s="4">
        <v>0</v>
      </c>
      <c r="G2546" s="4">
        <v>0</v>
      </c>
    </row>
    <row r="2547" spans="1:7" x14ac:dyDescent="0.8">
      <c r="A2547" s="2" t="s">
        <v>432</v>
      </c>
      <c r="B2547"/>
      <c r="C2547" s="4">
        <v>3766</v>
      </c>
      <c r="D2547" s="4">
        <v>89118375</v>
      </c>
      <c r="E2547" s="4">
        <v>267595793</v>
      </c>
      <c r="F2547" s="4">
        <v>22984852</v>
      </c>
      <c r="G2547" s="4">
        <v>33636359</v>
      </c>
    </row>
    <row r="2548" spans="1:7" x14ac:dyDescent="0.8">
      <c r="A2548" s="2" t="s">
        <v>99</v>
      </c>
      <c r="B2548" s="2" t="s">
        <v>472</v>
      </c>
      <c r="C2548" s="4">
        <v>927</v>
      </c>
      <c r="D2548" s="4">
        <v>664880</v>
      </c>
      <c r="E2548" s="4">
        <v>1996433</v>
      </c>
      <c r="F2548" s="4">
        <v>0</v>
      </c>
      <c r="G2548" s="4">
        <v>0</v>
      </c>
    </row>
    <row r="2549" spans="1:7" x14ac:dyDescent="0.8">
      <c r="A2549" s="2" t="s">
        <v>99</v>
      </c>
      <c r="B2549" s="5" t="s">
        <v>472</v>
      </c>
      <c r="C2549" s="4">
        <v>927</v>
      </c>
      <c r="D2549" s="4">
        <v>664880</v>
      </c>
      <c r="E2549" s="4">
        <v>1996433</v>
      </c>
      <c r="F2549" s="4">
        <v>0</v>
      </c>
      <c r="G2549" s="4">
        <v>0</v>
      </c>
    </row>
    <row r="2550" spans="1:7" x14ac:dyDescent="0.8">
      <c r="A2550" s="2" t="s">
        <v>99</v>
      </c>
      <c r="B2550" s="6" t="s">
        <v>472</v>
      </c>
      <c r="C2550" s="4">
        <v>927</v>
      </c>
      <c r="D2550" s="4">
        <v>664880</v>
      </c>
      <c r="E2550" s="4">
        <v>1996433</v>
      </c>
      <c r="F2550" s="4">
        <v>0</v>
      </c>
      <c r="G2550" s="4">
        <v>0</v>
      </c>
    </row>
    <row r="2551" spans="1:7" x14ac:dyDescent="0.8">
      <c r="A2551" s="2" t="s">
        <v>99</v>
      </c>
      <c r="B2551" s="7">
        <v>0</v>
      </c>
      <c r="C2551" s="4">
        <v>746</v>
      </c>
      <c r="D2551" s="4">
        <v>0</v>
      </c>
      <c r="E2551" s="4">
        <v>0</v>
      </c>
      <c r="F2551" s="4">
        <v>0</v>
      </c>
      <c r="G2551" s="4">
        <v>0</v>
      </c>
    </row>
    <row r="2552" spans="1:7" x14ac:dyDescent="0.8">
      <c r="A2552" s="2" t="s">
        <v>99</v>
      </c>
      <c r="B2552" s="7">
        <v>1</v>
      </c>
      <c r="C2552" s="4">
        <v>181</v>
      </c>
      <c r="D2552" s="4">
        <v>664880</v>
      </c>
      <c r="E2552" s="4">
        <v>1996433</v>
      </c>
      <c r="F2552" s="4">
        <v>0</v>
      </c>
      <c r="G2552" s="4">
        <v>0</v>
      </c>
    </row>
    <row r="2553" spans="1:7" x14ac:dyDescent="0.8">
      <c r="A2553" s="2" t="s">
        <v>99</v>
      </c>
      <c r="B2553" s="2">
        <v>2</v>
      </c>
      <c r="C2553" s="4">
        <v>3935</v>
      </c>
      <c r="D2553" s="4">
        <v>22700036</v>
      </c>
      <c r="E2553" s="4">
        <v>68161309</v>
      </c>
      <c r="F2553" s="4">
        <v>22134221</v>
      </c>
      <c r="G2553" s="4">
        <v>26964599</v>
      </c>
    </row>
    <row r="2554" spans="1:7" x14ac:dyDescent="0.8">
      <c r="A2554" s="2" t="s">
        <v>99</v>
      </c>
      <c r="B2554" s="5">
        <v>2</v>
      </c>
      <c r="C2554" s="4">
        <v>3935</v>
      </c>
      <c r="D2554" s="4">
        <v>22700036</v>
      </c>
      <c r="E2554" s="4">
        <v>68161309</v>
      </c>
      <c r="F2554" s="4">
        <v>22134221</v>
      </c>
      <c r="G2554" s="4">
        <v>26964599</v>
      </c>
    </row>
    <row r="2555" spans="1:7" x14ac:dyDescent="0.8">
      <c r="A2555" s="2" t="s">
        <v>99</v>
      </c>
      <c r="B2555" s="6">
        <v>2</v>
      </c>
      <c r="C2555" s="4">
        <v>3935</v>
      </c>
      <c r="D2555" s="4">
        <v>22700036</v>
      </c>
      <c r="E2555" s="4">
        <v>68161309</v>
      </c>
      <c r="F2555" s="4">
        <v>22134221</v>
      </c>
      <c r="G2555" s="4">
        <v>26964599</v>
      </c>
    </row>
    <row r="2556" spans="1:7" x14ac:dyDescent="0.8">
      <c r="A2556" s="2" t="s">
        <v>99</v>
      </c>
      <c r="B2556" s="7">
        <v>2</v>
      </c>
      <c r="C2556" s="4">
        <v>3935</v>
      </c>
      <c r="D2556" s="4">
        <v>22700036</v>
      </c>
      <c r="E2556" s="4">
        <v>68161309</v>
      </c>
      <c r="F2556" s="4">
        <v>22134221</v>
      </c>
      <c r="G2556" s="4">
        <v>26964599</v>
      </c>
    </row>
    <row r="2557" spans="1:7" x14ac:dyDescent="0.8">
      <c r="A2557" s="2" t="s">
        <v>99</v>
      </c>
      <c r="B2557" s="2" t="s">
        <v>485</v>
      </c>
      <c r="C2557" s="4">
        <v>158</v>
      </c>
      <c r="D2557" s="4">
        <v>4210052</v>
      </c>
      <c r="E2557" s="4">
        <v>12641526</v>
      </c>
      <c r="F2557" s="4">
        <v>0</v>
      </c>
      <c r="G2557" s="4">
        <v>0</v>
      </c>
    </row>
    <row r="2558" spans="1:7" x14ac:dyDescent="0.8">
      <c r="A2558" s="2" t="s">
        <v>99</v>
      </c>
      <c r="B2558" s="5" t="s">
        <v>485</v>
      </c>
      <c r="C2558" s="4">
        <v>158</v>
      </c>
      <c r="D2558" s="4">
        <v>4210052</v>
      </c>
      <c r="E2558" s="4">
        <v>12641526</v>
      </c>
      <c r="F2558" s="4">
        <v>0</v>
      </c>
      <c r="G2558" s="4">
        <v>0</v>
      </c>
    </row>
    <row r="2559" spans="1:7" x14ac:dyDescent="0.8">
      <c r="A2559" s="2" t="s">
        <v>99</v>
      </c>
      <c r="B2559" s="6">
        <v>3</v>
      </c>
      <c r="C2559" s="4">
        <v>129</v>
      </c>
      <c r="D2559" s="4">
        <v>3638441</v>
      </c>
      <c r="E2559" s="4">
        <v>10925144</v>
      </c>
      <c r="F2559" s="4">
        <v>0</v>
      </c>
      <c r="G2559" s="4">
        <v>0</v>
      </c>
    </row>
    <row r="2560" spans="1:7" x14ac:dyDescent="0.8">
      <c r="A2560" s="2" t="s">
        <v>99</v>
      </c>
      <c r="B2560" s="7">
        <v>3</v>
      </c>
      <c r="C2560" s="4">
        <v>129</v>
      </c>
      <c r="D2560" s="4">
        <v>3638441</v>
      </c>
      <c r="E2560" s="4">
        <v>10925144</v>
      </c>
      <c r="F2560" s="4">
        <v>0</v>
      </c>
      <c r="G2560" s="4">
        <v>0</v>
      </c>
    </row>
    <row r="2561" spans="1:7" x14ac:dyDescent="0.8">
      <c r="A2561" s="2" t="s">
        <v>99</v>
      </c>
      <c r="B2561" s="6">
        <v>9</v>
      </c>
      <c r="C2561" s="4">
        <v>29</v>
      </c>
      <c r="D2561" s="4">
        <v>571611</v>
      </c>
      <c r="E2561" s="4">
        <v>1716382</v>
      </c>
      <c r="F2561" s="4">
        <v>0</v>
      </c>
      <c r="G2561" s="4">
        <v>0</v>
      </c>
    </row>
    <row r="2562" spans="1:7" x14ac:dyDescent="0.8">
      <c r="A2562" s="2" t="s">
        <v>99</v>
      </c>
      <c r="B2562" s="7">
        <v>9</v>
      </c>
      <c r="C2562" s="4">
        <v>29</v>
      </c>
      <c r="D2562" s="4">
        <v>571611</v>
      </c>
      <c r="E2562" s="4">
        <v>1716382</v>
      </c>
      <c r="F2562" s="4">
        <v>0</v>
      </c>
      <c r="G2562" s="4">
        <v>0</v>
      </c>
    </row>
    <row r="2563" spans="1:7" x14ac:dyDescent="0.8">
      <c r="A2563" s="2" t="s">
        <v>99</v>
      </c>
      <c r="B2563" s="2" t="s">
        <v>471</v>
      </c>
      <c r="C2563" s="4">
        <v>26</v>
      </c>
      <c r="D2563" s="4">
        <v>1520427</v>
      </c>
      <c r="E2563" s="4">
        <v>4565384</v>
      </c>
      <c r="F2563" s="4">
        <v>0</v>
      </c>
      <c r="G2563" s="4">
        <v>0</v>
      </c>
    </row>
    <row r="2564" spans="1:7" x14ac:dyDescent="0.8">
      <c r="A2564" s="2" t="s">
        <v>99</v>
      </c>
      <c r="B2564" s="5" t="s">
        <v>489</v>
      </c>
      <c r="C2564" s="4">
        <v>15</v>
      </c>
      <c r="D2564" s="4">
        <v>500618</v>
      </c>
      <c r="E2564" s="4">
        <v>1503205</v>
      </c>
      <c r="F2564" s="4">
        <v>0</v>
      </c>
      <c r="G2564" s="4">
        <v>0</v>
      </c>
    </row>
    <row r="2565" spans="1:7" x14ac:dyDescent="0.8">
      <c r="A2565" s="2" t="s">
        <v>99</v>
      </c>
      <c r="B2565" s="6">
        <v>8</v>
      </c>
      <c r="C2565" s="4">
        <v>15</v>
      </c>
      <c r="D2565" s="4">
        <v>500618</v>
      </c>
      <c r="E2565" s="4">
        <v>1503205</v>
      </c>
      <c r="F2565" s="4">
        <v>0</v>
      </c>
      <c r="G2565" s="4">
        <v>0</v>
      </c>
    </row>
    <row r="2566" spans="1:7" x14ac:dyDescent="0.8">
      <c r="A2566" s="2" t="s">
        <v>99</v>
      </c>
      <c r="B2566" s="7">
        <v>8</v>
      </c>
      <c r="C2566" s="4">
        <v>15</v>
      </c>
      <c r="D2566" s="4">
        <v>500618</v>
      </c>
      <c r="E2566" s="4">
        <v>1503205</v>
      </c>
      <c r="F2566" s="4">
        <v>0</v>
      </c>
      <c r="G2566" s="4">
        <v>0</v>
      </c>
    </row>
    <row r="2567" spans="1:7" x14ac:dyDescent="0.8">
      <c r="A2567" s="2" t="s">
        <v>99</v>
      </c>
      <c r="B2567" s="5" t="s">
        <v>471</v>
      </c>
      <c r="C2567" s="4">
        <v>11</v>
      </c>
      <c r="D2567" s="4">
        <v>1019809</v>
      </c>
      <c r="E2567" s="4">
        <v>3062179</v>
      </c>
      <c r="F2567" s="4">
        <v>0</v>
      </c>
      <c r="G2567" s="4">
        <v>0</v>
      </c>
    </row>
    <row r="2568" spans="1:7" x14ac:dyDescent="0.8">
      <c r="A2568" s="2" t="s">
        <v>99</v>
      </c>
      <c r="B2568" s="6" t="s">
        <v>34</v>
      </c>
      <c r="C2568" s="4">
        <v>11</v>
      </c>
      <c r="D2568" s="4">
        <v>1019809</v>
      </c>
      <c r="E2568" s="4">
        <v>3062179</v>
      </c>
      <c r="F2568" s="4">
        <v>0</v>
      </c>
      <c r="G2568" s="4">
        <v>0</v>
      </c>
    </row>
    <row r="2569" spans="1:7" x14ac:dyDescent="0.8">
      <c r="A2569" s="2" t="s">
        <v>99</v>
      </c>
      <c r="B2569" s="7" t="s">
        <v>34</v>
      </c>
      <c r="C2569" s="4">
        <v>11</v>
      </c>
      <c r="D2569" s="4">
        <v>1019809</v>
      </c>
      <c r="E2569" s="4">
        <v>3062179</v>
      </c>
      <c r="F2569" s="4">
        <v>0</v>
      </c>
      <c r="G2569" s="4">
        <v>0</v>
      </c>
    </row>
    <row r="2570" spans="1:7" x14ac:dyDescent="0.8">
      <c r="A2570" s="2" t="s">
        <v>99</v>
      </c>
      <c r="B2570" s="2" t="s">
        <v>488</v>
      </c>
      <c r="C2570" s="4">
        <v>224</v>
      </c>
      <c r="D2570" s="4">
        <v>11986821</v>
      </c>
      <c r="E2570" s="4">
        <v>35992829</v>
      </c>
      <c r="F2570" s="4">
        <v>10000</v>
      </c>
      <c r="G2570" s="4">
        <v>270112</v>
      </c>
    </row>
    <row r="2571" spans="1:7" x14ac:dyDescent="0.8">
      <c r="A2571" s="2" t="s">
        <v>99</v>
      </c>
      <c r="B2571" s="5" t="s">
        <v>488</v>
      </c>
      <c r="C2571" s="4">
        <v>224</v>
      </c>
      <c r="D2571" s="4">
        <v>11986821</v>
      </c>
      <c r="E2571" s="4">
        <v>35992829</v>
      </c>
      <c r="F2571" s="4">
        <v>10000</v>
      </c>
      <c r="G2571" s="4">
        <v>270112</v>
      </c>
    </row>
    <row r="2572" spans="1:7" x14ac:dyDescent="0.8">
      <c r="A2572" s="2" t="s">
        <v>99</v>
      </c>
      <c r="B2572" s="6" t="s">
        <v>485</v>
      </c>
      <c r="C2572" s="4">
        <v>224</v>
      </c>
      <c r="D2572" s="4">
        <v>11986821</v>
      </c>
      <c r="E2572" s="4">
        <v>35992829</v>
      </c>
      <c r="F2572" s="4">
        <v>10000</v>
      </c>
      <c r="G2572" s="4">
        <v>270112</v>
      </c>
    </row>
    <row r="2573" spans="1:7" x14ac:dyDescent="0.8">
      <c r="A2573" s="2" t="s">
        <v>99</v>
      </c>
      <c r="B2573" s="7" t="s">
        <v>23</v>
      </c>
      <c r="C2573" s="4">
        <v>169</v>
      </c>
      <c r="D2573" s="4">
        <v>5083787</v>
      </c>
      <c r="E2573" s="4">
        <v>15265090</v>
      </c>
      <c r="F2573" s="4">
        <v>10000</v>
      </c>
      <c r="G2573" s="4">
        <v>10000</v>
      </c>
    </row>
    <row r="2574" spans="1:7" x14ac:dyDescent="0.8">
      <c r="A2574" s="2" t="s">
        <v>99</v>
      </c>
      <c r="B2574" s="7" t="s">
        <v>30</v>
      </c>
      <c r="C2574" s="4">
        <v>55</v>
      </c>
      <c r="D2574" s="4">
        <v>6903034</v>
      </c>
      <c r="E2574" s="4">
        <v>20727739</v>
      </c>
      <c r="F2574" s="4">
        <v>0</v>
      </c>
      <c r="G2574" s="4">
        <v>260112</v>
      </c>
    </row>
    <row r="2575" spans="1:7" x14ac:dyDescent="0.8">
      <c r="A2575" s="2" t="s">
        <v>433</v>
      </c>
      <c r="B2575"/>
      <c r="C2575" s="4">
        <v>5270</v>
      </c>
      <c r="D2575" s="4">
        <v>41082216</v>
      </c>
      <c r="E2575" s="4">
        <v>123357481</v>
      </c>
      <c r="F2575" s="4">
        <v>22144221</v>
      </c>
      <c r="G2575" s="4">
        <v>27234711</v>
      </c>
    </row>
    <row r="2576" spans="1:7" x14ac:dyDescent="0.8">
      <c r="A2576" s="2" t="s">
        <v>185</v>
      </c>
      <c r="B2576" s="2" t="s">
        <v>472</v>
      </c>
      <c r="C2576" s="4">
        <v>322</v>
      </c>
      <c r="D2576" s="4">
        <v>105488</v>
      </c>
      <c r="E2576" s="4">
        <v>316748</v>
      </c>
      <c r="F2576" s="4">
        <v>0</v>
      </c>
      <c r="G2576" s="4">
        <v>0</v>
      </c>
    </row>
    <row r="2577" spans="1:7" x14ac:dyDescent="0.8">
      <c r="A2577" s="2" t="s">
        <v>185</v>
      </c>
      <c r="B2577" s="5" t="s">
        <v>472</v>
      </c>
      <c r="C2577" s="4">
        <v>322</v>
      </c>
      <c r="D2577" s="4">
        <v>105488</v>
      </c>
      <c r="E2577" s="4">
        <v>316748</v>
      </c>
      <c r="F2577" s="4">
        <v>0</v>
      </c>
      <c r="G2577" s="4">
        <v>0</v>
      </c>
    </row>
    <row r="2578" spans="1:7" x14ac:dyDescent="0.8">
      <c r="A2578" s="2" t="s">
        <v>185</v>
      </c>
      <c r="B2578" s="6" t="s">
        <v>472</v>
      </c>
      <c r="C2578" s="4">
        <v>322</v>
      </c>
      <c r="D2578" s="4">
        <v>105488</v>
      </c>
      <c r="E2578" s="4">
        <v>316748</v>
      </c>
      <c r="F2578" s="4">
        <v>0</v>
      </c>
      <c r="G2578" s="4">
        <v>0</v>
      </c>
    </row>
    <row r="2579" spans="1:7" x14ac:dyDescent="0.8">
      <c r="A2579" s="2" t="s">
        <v>185</v>
      </c>
      <c r="B2579" s="7">
        <v>0</v>
      </c>
      <c r="C2579" s="4">
        <v>302</v>
      </c>
      <c r="D2579" s="4">
        <v>0</v>
      </c>
      <c r="E2579" s="4">
        <v>0</v>
      </c>
      <c r="F2579" s="4">
        <v>0</v>
      </c>
      <c r="G2579" s="4">
        <v>0</v>
      </c>
    </row>
    <row r="2580" spans="1:7" x14ac:dyDescent="0.8">
      <c r="A2580" s="2" t="s">
        <v>185</v>
      </c>
      <c r="B2580" s="7">
        <v>1</v>
      </c>
      <c r="C2580" s="4">
        <v>20</v>
      </c>
      <c r="D2580" s="4">
        <v>105488</v>
      </c>
      <c r="E2580" s="4">
        <v>316748</v>
      </c>
      <c r="F2580" s="4">
        <v>0</v>
      </c>
      <c r="G2580" s="4">
        <v>0</v>
      </c>
    </row>
    <row r="2581" spans="1:7" x14ac:dyDescent="0.8">
      <c r="A2581" s="2" t="s">
        <v>185</v>
      </c>
      <c r="B2581" s="2">
        <v>2</v>
      </c>
      <c r="C2581" s="4">
        <v>3349</v>
      </c>
      <c r="D2581" s="4">
        <v>112250934</v>
      </c>
      <c r="E2581" s="4">
        <v>337055887</v>
      </c>
      <c r="F2581" s="4">
        <v>26286300</v>
      </c>
      <c r="G2581" s="4">
        <v>40170094</v>
      </c>
    </row>
    <row r="2582" spans="1:7" x14ac:dyDescent="0.8">
      <c r="A2582" s="2" t="s">
        <v>185</v>
      </c>
      <c r="B2582" s="5">
        <v>2</v>
      </c>
      <c r="C2582" s="4">
        <v>3349</v>
      </c>
      <c r="D2582" s="4">
        <v>112250934</v>
      </c>
      <c r="E2582" s="4">
        <v>337055887</v>
      </c>
      <c r="F2582" s="4">
        <v>26286300</v>
      </c>
      <c r="G2582" s="4">
        <v>40170094</v>
      </c>
    </row>
    <row r="2583" spans="1:7" x14ac:dyDescent="0.8">
      <c r="A2583" s="2" t="s">
        <v>185</v>
      </c>
      <c r="B2583" s="6">
        <v>2</v>
      </c>
      <c r="C2583" s="4">
        <v>3349</v>
      </c>
      <c r="D2583" s="4">
        <v>112250934</v>
      </c>
      <c r="E2583" s="4">
        <v>337055887</v>
      </c>
      <c r="F2583" s="4">
        <v>26286300</v>
      </c>
      <c r="G2583" s="4">
        <v>40170094</v>
      </c>
    </row>
    <row r="2584" spans="1:7" x14ac:dyDescent="0.8">
      <c r="A2584" s="2" t="s">
        <v>185</v>
      </c>
      <c r="B2584" s="7">
        <v>2</v>
      </c>
      <c r="C2584" s="4">
        <v>3349</v>
      </c>
      <c r="D2584" s="4">
        <v>112250934</v>
      </c>
      <c r="E2584" s="4">
        <v>337055887</v>
      </c>
      <c r="F2584" s="4">
        <v>26286300</v>
      </c>
      <c r="G2584" s="4">
        <v>40170094</v>
      </c>
    </row>
    <row r="2585" spans="1:7" x14ac:dyDescent="0.8">
      <c r="A2585" s="2" t="s">
        <v>185</v>
      </c>
      <c r="B2585" s="2" t="s">
        <v>485</v>
      </c>
      <c r="C2585" s="4">
        <v>33</v>
      </c>
      <c r="D2585" s="4">
        <v>2397080</v>
      </c>
      <c r="E2585" s="4">
        <v>7197715</v>
      </c>
      <c r="F2585" s="4">
        <v>0</v>
      </c>
      <c r="G2585" s="4">
        <v>0</v>
      </c>
    </row>
    <row r="2586" spans="1:7" x14ac:dyDescent="0.8">
      <c r="A2586" s="2" t="s">
        <v>185</v>
      </c>
      <c r="B2586" s="5" t="s">
        <v>485</v>
      </c>
      <c r="C2586" s="4">
        <v>33</v>
      </c>
      <c r="D2586" s="4">
        <v>2397080</v>
      </c>
      <c r="E2586" s="4">
        <v>7197715</v>
      </c>
      <c r="F2586" s="4">
        <v>0</v>
      </c>
      <c r="G2586" s="4">
        <v>0</v>
      </c>
    </row>
    <row r="2587" spans="1:7" x14ac:dyDescent="0.8">
      <c r="A2587" s="2" t="s">
        <v>185</v>
      </c>
      <c r="B2587" s="6">
        <v>3</v>
      </c>
      <c r="C2587" s="4">
        <v>33</v>
      </c>
      <c r="D2587" s="4">
        <v>2397080</v>
      </c>
      <c r="E2587" s="4">
        <v>7197715</v>
      </c>
      <c r="F2587" s="4">
        <v>0</v>
      </c>
      <c r="G2587" s="4">
        <v>0</v>
      </c>
    </row>
    <row r="2588" spans="1:7" x14ac:dyDescent="0.8">
      <c r="A2588" s="2" t="s">
        <v>185</v>
      </c>
      <c r="B2588" s="7">
        <v>3</v>
      </c>
      <c r="C2588" s="4">
        <v>33</v>
      </c>
      <c r="D2588" s="4">
        <v>2397080</v>
      </c>
      <c r="E2588" s="4">
        <v>7197715</v>
      </c>
      <c r="F2588" s="4">
        <v>0</v>
      </c>
      <c r="G2588" s="4">
        <v>0</v>
      </c>
    </row>
    <row r="2589" spans="1:7" x14ac:dyDescent="0.8">
      <c r="A2589" s="2" t="s">
        <v>185</v>
      </c>
      <c r="B2589" s="2" t="s">
        <v>488</v>
      </c>
      <c r="C2589" s="4">
        <v>78</v>
      </c>
      <c r="D2589" s="4">
        <v>4967824</v>
      </c>
      <c r="E2589" s="4">
        <v>14916885</v>
      </c>
      <c r="F2589" s="4">
        <v>0</v>
      </c>
      <c r="G2589" s="4">
        <v>0</v>
      </c>
    </row>
    <row r="2590" spans="1:7" x14ac:dyDescent="0.8">
      <c r="A2590" s="2" t="s">
        <v>185</v>
      </c>
      <c r="B2590" s="5" t="s">
        <v>488</v>
      </c>
      <c r="C2590" s="4">
        <v>78</v>
      </c>
      <c r="D2590" s="4">
        <v>4967824</v>
      </c>
      <c r="E2590" s="4">
        <v>14916885</v>
      </c>
      <c r="F2590" s="4">
        <v>0</v>
      </c>
      <c r="G2590" s="4">
        <v>0</v>
      </c>
    </row>
    <row r="2591" spans="1:7" x14ac:dyDescent="0.8">
      <c r="A2591" s="2" t="s">
        <v>185</v>
      </c>
      <c r="B2591" s="6" t="s">
        <v>485</v>
      </c>
      <c r="C2591" s="4">
        <v>78</v>
      </c>
      <c r="D2591" s="4">
        <v>4967824</v>
      </c>
      <c r="E2591" s="4">
        <v>14916885</v>
      </c>
      <c r="F2591" s="4">
        <v>0</v>
      </c>
      <c r="G2591" s="4">
        <v>0</v>
      </c>
    </row>
    <row r="2592" spans="1:7" x14ac:dyDescent="0.8">
      <c r="A2592" s="2" t="s">
        <v>185</v>
      </c>
      <c r="B2592" s="7" t="s">
        <v>23</v>
      </c>
      <c r="C2592" s="4">
        <v>78</v>
      </c>
      <c r="D2592" s="4">
        <v>4967824</v>
      </c>
      <c r="E2592" s="4">
        <v>14916885</v>
      </c>
      <c r="F2592" s="4">
        <v>0</v>
      </c>
      <c r="G2592" s="4">
        <v>0</v>
      </c>
    </row>
    <row r="2593" spans="1:7" x14ac:dyDescent="0.8">
      <c r="A2593" s="2" t="s">
        <v>434</v>
      </c>
      <c r="B2593"/>
      <c r="C2593" s="4">
        <v>3782</v>
      </c>
      <c r="D2593" s="4">
        <v>119721326</v>
      </c>
      <c r="E2593" s="4">
        <v>359487235</v>
      </c>
      <c r="F2593" s="4">
        <v>26286300</v>
      </c>
      <c r="G2593" s="4">
        <v>40170094</v>
      </c>
    </row>
    <row r="2594" spans="1:7" x14ac:dyDescent="0.8">
      <c r="A2594" s="2" t="s">
        <v>80</v>
      </c>
      <c r="B2594" s="2" t="s">
        <v>472</v>
      </c>
      <c r="C2594" s="4">
        <v>4832</v>
      </c>
      <c r="D2594" s="4">
        <v>1368662</v>
      </c>
      <c r="E2594" s="4">
        <v>4109884</v>
      </c>
      <c r="F2594" s="4">
        <v>0</v>
      </c>
      <c r="G2594" s="4">
        <v>0</v>
      </c>
    </row>
    <row r="2595" spans="1:7" x14ac:dyDescent="0.8">
      <c r="A2595" s="2" t="s">
        <v>80</v>
      </c>
      <c r="B2595" s="5" t="s">
        <v>472</v>
      </c>
      <c r="C2595" s="4">
        <v>4832</v>
      </c>
      <c r="D2595" s="4">
        <v>1368662</v>
      </c>
      <c r="E2595" s="4">
        <v>4109884</v>
      </c>
      <c r="F2595" s="4">
        <v>0</v>
      </c>
      <c r="G2595" s="4">
        <v>0</v>
      </c>
    </row>
    <row r="2596" spans="1:7" x14ac:dyDescent="0.8">
      <c r="A2596" s="2" t="s">
        <v>80</v>
      </c>
      <c r="B2596" s="6" t="s">
        <v>472</v>
      </c>
      <c r="C2596" s="4">
        <v>4832</v>
      </c>
      <c r="D2596" s="4">
        <v>1368662</v>
      </c>
      <c r="E2596" s="4">
        <v>4109884</v>
      </c>
      <c r="F2596" s="4">
        <v>0</v>
      </c>
      <c r="G2596" s="4">
        <v>0</v>
      </c>
    </row>
    <row r="2597" spans="1:7" x14ac:dyDescent="0.8">
      <c r="A2597" s="2" t="s">
        <v>80</v>
      </c>
      <c r="B2597" s="7">
        <v>0</v>
      </c>
      <c r="C2597" s="4">
        <v>3336</v>
      </c>
      <c r="D2597" s="4">
        <v>0</v>
      </c>
      <c r="E2597" s="4">
        <v>0</v>
      </c>
      <c r="F2597" s="4">
        <v>0</v>
      </c>
      <c r="G2597" s="4">
        <v>0</v>
      </c>
    </row>
    <row r="2598" spans="1:7" x14ac:dyDescent="0.8">
      <c r="A2598" s="2" t="s">
        <v>80</v>
      </c>
      <c r="B2598" s="7">
        <v>1</v>
      </c>
      <c r="C2598" s="4">
        <v>1496</v>
      </c>
      <c r="D2598" s="4">
        <v>1368662</v>
      </c>
      <c r="E2598" s="4">
        <v>4109884</v>
      </c>
      <c r="F2598" s="4">
        <v>0</v>
      </c>
      <c r="G2598" s="4">
        <v>0</v>
      </c>
    </row>
    <row r="2599" spans="1:7" x14ac:dyDescent="0.8">
      <c r="A2599" s="2" t="s">
        <v>80</v>
      </c>
      <c r="B2599" s="2">
        <v>2</v>
      </c>
      <c r="C2599" s="4">
        <v>2370</v>
      </c>
      <c r="D2599" s="4">
        <v>11630686</v>
      </c>
      <c r="E2599" s="4">
        <v>34923445</v>
      </c>
      <c r="F2599" s="4">
        <v>7514152</v>
      </c>
      <c r="G2599" s="4">
        <v>9873132</v>
      </c>
    </row>
    <row r="2600" spans="1:7" x14ac:dyDescent="0.8">
      <c r="A2600" s="2" t="s">
        <v>80</v>
      </c>
      <c r="B2600" s="5">
        <v>2</v>
      </c>
      <c r="C2600" s="4">
        <v>2370</v>
      </c>
      <c r="D2600" s="4">
        <v>11630686</v>
      </c>
      <c r="E2600" s="4">
        <v>34923445</v>
      </c>
      <c r="F2600" s="4">
        <v>7514152</v>
      </c>
      <c r="G2600" s="4">
        <v>9873132</v>
      </c>
    </row>
    <row r="2601" spans="1:7" x14ac:dyDescent="0.8">
      <c r="A2601" s="2" t="s">
        <v>80</v>
      </c>
      <c r="B2601" s="6">
        <v>2</v>
      </c>
      <c r="C2601" s="4">
        <v>2370</v>
      </c>
      <c r="D2601" s="4">
        <v>11630686</v>
      </c>
      <c r="E2601" s="4">
        <v>34923445</v>
      </c>
      <c r="F2601" s="4">
        <v>7514152</v>
      </c>
      <c r="G2601" s="4">
        <v>9873132</v>
      </c>
    </row>
    <row r="2602" spans="1:7" x14ac:dyDescent="0.8">
      <c r="A2602" s="2" t="s">
        <v>80</v>
      </c>
      <c r="B2602" s="7">
        <v>2</v>
      </c>
      <c r="C2602" s="4">
        <v>2370</v>
      </c>
      <c r="D2602" s="4">
        <v>11630686</v>
      </c>
      <c r="E2602" s="4">
        <v>34923445</v>
      </c>
      <c r="F2602" s="4">
        <v>7514152</v>
      </c>
      <c r="G2602" s="4">
        <v>9873132</v>
      </c>
    </row>
    <row r="2603" spans="1:7" x14ac:dyDescent="0.8">
      <c r="A2603" s="2" t="s">
        <v>80</v>
      </c>
      <c r="B2603" s="2" t="s">
        <v>485</v>
      </c>
      <c r="C2603" s="4">
        <v>14</v>
      </c>
      <c r="D2603" s="4">
        <v>1149701</v>
      </c>
      <c r="E2603" s="4">
        <v>3452210</v>
      </c>
      <c r="F2603" s="4">
        <v>0</v>
      </c>
      <c r="G2603" s="4">
        <v>0</v>
      </c>
    </row>
    <row r="2604" spans="1:7" x14ac:dyDescent="0.8">
      <c r="A2604" s="2" t="s">
        <v>80</v>
      </c>
      <c r="B2604" s="5" t="s">
        <v>485</v>
      </c>
      <c r="C2604" s="4">
        <v>14</v>
      </c>
      <c r="D2604" s="4">
        <v>1149701</v>
      </c>
      <c r="E2604" s="4">
        <v>3452210</v>
      </c>
      <c r="F2604" s="4">
        <v>0</v>
      </c>
      <c r="G2604" s="4">
        <v>0</v>
      </c>
    </row>
    <row r="2605" spans="1:7" x14ac:dyDescent="0.8">
      <c r="A2605" s="2" t="s">
        <v>80</v>
      </c>
      <c r="B2605" s="6">
        <v>3</v>
      </c>
      <c r="C2605" s="4">
        <v>12</v>
      </c>
      <c r="D2605" s="4">
        <v>1057742</v>
      </c>
      <c r="E2605" s="4">
        <v>3176085</v>
      </c>
      <c r="F2605" s="4">
        <v>0</v>
      </c>
      <c r="G2605" s="4">
        <v>0</v>
      </c>
    </row>
    <row r="2606" spans="1:7" x14ac:dyDescent="0.8">
      <c r="A2606" s="2" t="s">
        <v>80</v>
      </c>
      <c r="B2606" s="7">
        <v>3</v>
      </c>
      <c r="C2606" s="4">
        <v>12</v>
      </c>
      <c r="D2606" s="4">
        <v>1057742</v>
      </c>
      <c r="E2606" s="4">
        <v>3176085</v>
      </c>
      <c r="F2606" s="4">
        <v>0</v>
      </c>
      <c r="G2606" s="4">
        <v>0</v>
      </c>
    </row>
    <row r="2607" spans="1:7" x14ac:dyDescent="0.8">
      <c r="A2607" s="2" t="s">
        <v>80</v>
      </c>
      <c r="B2607" s="6">
        <v>9</v>
      </c>
      <c r="C2607" s="4">
        <v>2</v>
      </c>
      <c r="D2607" s="4">
        <v>91959</v>
      </c>
      <c r="E2607" s="4">
        <v>276125</v>
      </c>
      <c r="F2607" s="4">
        <v>0</v>
      </c>
      <c r="G2607" s="4">
        <v>0</v>
      </c>
    </row>
    <row r="2608" spans="1:7" x14ac:dyDescent="0.8">
      <c r="A2608" s="2" t="s">
        <v>80</v>
      </c>
      <c r="B2608" s="7">
        <v>9</v>
      </c>
      <c r="C2608" s="4">
        <v>2</v>
      </c>
      <c r="D2608" s="4">
        <v>91959</v>
      </c>
      <c r="E2608" s="4">
        <v>276125</v>
      </c>
      <c r="F2608" s="4">
        <v>0</v>
      </c>
      <c r="G2608" s="4">
        <v>0</v>
      </c>
    </row>
    <row r="2609" spans="1:7" x14ac:dyDescent="0.8">
      <c r="A2609" s="2" t="s">
        <v>80</v>
      </c>
      <c r="B2609" s="2" t="s">
        <v>471</v>
      </c>
      <c r="C2609" s="4">
        <v>6</v>
      </c>
      <c r="D2609" s="4">
        <v>147102</v>
      </c>
      <c r="E2609" s="4">
        <v>441704</v>
      </c>
      <c r="F2609" s="4">
        <v>0</v>
      </c>
      <c r="G2609" s="4">
        <v>0</v>
      </c>
    </row>
    <row r="2610" spans="1:7" x14ac:dyDescent="0.8">
      <c r="A2610" s="2" t="s">
        <v>80</v>
      </c>
      <c r="B2610" s="5" t="s">
        <v>489</v>
      </c>
      <c r="C2610" s="4">
        <v>6</v>
      </c>
      <c r="D2610" s="4">
        <v>147102</v>
      </c>
      <c r="E2610" s="4">
        <v>441704</v>
      </c>
      <c r="F2610" s="4">
        <v>0</v>
      </c>
      <c r="G2610" s="4">
        <v>0</v>
      </c>
    </row>
    <row r="2611" spans="1:7" x14ac:dyDescent="0.8">
      <c r="A2611" s="2" t="s">
        <v>80</v>
      </c>
      <c r="B2611" s="6">
        <v>8</v>
      </c>
      <c r="C2611" s="4">
        <v>6</v>
      </c>
      <c r="D2611" s="4">
        <v>147102</v>
      </c>
      <c r="E2611" s="4">
        <v>441704</v>
      </c>
      <c r="F2611" s="4">
        <v>0</v>
      </c>
      <c r="G2611" s="4">
        <v>0</v>
      </c>
    </row>
    <row r="2612" spans="1:7" x14ac:dyDescent="0.8">
      <c r="A2612" s="2" t="s">
        <v>80</v>
      </c>
      <c r="B2612" s="7">
        <v>8</v>
      </c>
      <c r="C2612" s="4">
        <v>6</v>
      </c>
      <c r="D2612" s="4">
        <v>147102</v>
      </c>
      <c r="E2612" s="4">
        <v>441704</v>
      </c>
      <c r="F2612" s="4">
        <v>0</v>
      </c>
      <c r="G2612" s="4">
        <v>0</v>
      </c>
    </row>
    <row r="2613" spans="1:7" x14ac:dyDescent="0.8">
      <c r="A2613" s="2" t="s">
        <v>80</v>
      </c>
      <c r="B2613" s="2" t="s">
        <v>488</v>
      </c>
      <c r="C2613" s="4">
        <v>99</v>
      </c>
      <c r="D2613" s="4">
        <v>4737376</v>
      </c>
      <c r="E2613" s="4">
        <v>14224922</v>
      </c>
      <c r="F2613" s="4">
        <v>10000</v>
      </c>
      <c r="G2613" s="4">
        <v>10000</v>
      </c>
    </row>
    <row r="2614" spans="1:7" x14ac:dyDescent="0.8">
      <c r="A2614" s="2" t="s">
        <v>80</v>
      </c>
      <c r="B2614" s="5" t="s">
        <v>488</v>
      </c>
      <c r="C2614" s="4">
        <v>99</v>
      </c>
      <c r="D2614" s="4">
        <v>4737376</v>
      </c>
      <c r="E2614" s="4">
        <v>14224922</v>
      </c>
      <c r="F2614" s="4">
        <v>10000</v>
      </c>
      <c r="G2614" s="4">
        <v>10000</v>
      </c>
    </row>
    <row r="2615" spans="1:7" x14ac:dyDescent="0.8">
      <c r="A2615" s="2" t="s">
        <v>80</v>
      </c>
      <c r="B2615" s="6" t="s">
        <v>485</v>
      </c>
      <c r="C2615" s="4">
        <v>99</v>
      </c>
      <c r="D2615" s="4">
        <v>4737376</v>
      </c>
      <c r="E2615" s="4">
        <v>14224922</v>
      </c>
      <c r="F2615" s="4">
        <v>10000</v>
      </c>
      <c r="G2615" s="4">
        <v>10000</v>
      </c>
    </row>
    <row r="2616" spans="1:7" x14ac:dyDescent="0.8">
      <c r="A2616" s="2" t="s">
        <v>80</v>
      </c>
      <c r="B2616" s="7" t="s">
        <v>23</v>
      </c>
      <c r="C2616" s="4">
        <v>90</v>
      </c>
      <c r="D2616" s="4">
        <v>3839508</v>
      </c>
      <c r="E2616" s="4">
        <v>11528892</v>
      </c>
      <c r="F2616" s="4">
        <v>10000</v>
      </c>
      <c r="G2616" s="4">
        <v>10000</v>
      </c>
    </row>
    <row r="2617" spans="1:7" x14ac:dyDescent="0.8">
      <c r="A2617" s="2" t="s">
        <v>80</v>
      </c>
      <c r="B2617" s="7" t="s">
        <v>30</v>
      </c>
      <c r="C2617" s="4">
        <v>9</v>
      </c>
      <c r="D2617" s="4">
        <v>897868</v>
      </c>
      <c r="E2617" s="4">
        <v>2696030</v>
      </c>
      <c r="F2617" s="4">
        <v>0</v>
      </c>
      <c r="G2617" s="4">
        <v>0</v>
      </c>
    </row>
    <row r="2618" spans="1:7" x14ac:dyDescent="0.8">
      <c r="A2618" s="2" t="s">
        <v>435</v>
      </c>
      <c r="B2618"/>
      <c r="C2618" s="4">
        <v>7321</v>
      </c>
      <c r="D2618" s="4">
        <v>19033527</v>
      </c>
      <c r="E2618" s="4">
        <v>57152165</v>
      </c>
      <c r="F2618" s="4">
        <v>7524152</v>
      </c>
      <c r="G2618" s="4">
        <v>9883132</v>
      </c>
    </row>
    <row r="2619" spans="1:7" x14ac:dyDescent="0.8">
      <c r="A2619" s="2" t="s">
        <v>104</v>
      </c>
      <c r="B2619" s="2" t="s">
        <v>472</v>
      </c>
      <c r="C2619" s="4">
        <v>517</v>
      </c>
      <c r="D2619" s="4">
        <v>872227</v>
      </c>
      <c r="E2619" s="4">
        <v>2619037</v>
      </c>
      <c r="F2619" s="4">
        <v>0</v>
      </c>
      <c r="G2619" s="4">
        <v>0</v>
      </c>
    </row>
    <row r="2620" spans="1:7" x14ac:dyDescent="0.8">
      <c r="A2620" s="2" t="s">
        <v>104</v>
      </c>
      <c r="B2620" s="5" t="s">
        <v>472</v>
      </c>
      <c r="C2620" s="4">
        <v>517</v>
      </c>
      <c r="D2620" s="4">
        <v>872227</v>
      </c>
      <c r="E2620" s="4">
        <v>2619037</v>
      </c>
      <c r="F2620" s="4">
        <v>0</v>
      </c>
      <c r="G2620" s="4">
        <v>0</v>
      </c>
    </row>
    <row r="2621" spans="1:7" x14ac:dyDescent="0.8">
      <c r="A2621" s="2" t="s">
        <v>104</v>
      </c>
      <c r="B2621" s="6" t="s">
        <v>472</v>
      </c>
      <c r="C2621" s="4">
        <v>517</v>
      </c>
      <c r="D2621" s="4">
        <v>872227</v>
      </c>
      <c r="E2621" s="4">
        <v>2619037</v>
      </c>
      <c r="F2621" s="4">
        <v>0</v>
      </c>
      <c r="G2621" s="4">
        <v>0</v>
      </c>
    </row>
    <row r="2622" spans="1:7" x14ac:dyDescent="0.8">
      <c r="A2622" s="2" t="s">
        <v>104</v>
      </c>
      <c r="B2622" s="7">
        <v>0</v>
      </c>
      <c r="C2622" s="4">
        <v>382</v>
      </c>
      <c r="D2622" s="4">
        <v>0</v>
      </c>
      <c r="E2622" s="4">
        <v>0</v>
      </c>
      <c r="F2622" s="4">
        <v>0</v>
      </c>
      <c r="G2622" s="4">
        <v>0</v>
      </c>
    </row>
    <row r="2623" spans="1:7" x14ac:dyDescent="0.8">
      <c r="A2623" s="2" t="s">
        <v>104</v>
      </c>
      <c r="B2623" s="7">
        <v>1</v>
      </c>
      <c r="C2623" s="4">
        <v>135</v>
      </c>
      <c r="D2623" s="4">
        <v>872227</v>
      </c>
      <c r="E2623" s="4">
        <v>2619037</v>
      </c>
      <c r="F2623" s="4">
        <v>0</v>
      </c>
      <c r="G2623" s="4">
        <v>0</v>
      </c>
    </row>
    <row r="2624" spans="1:7" x14ac:dyDescent="0.8">
      <c r="A2624" s="2" t="s">
        <v>104</v>
      </c>
      <c r="B2624" s="2">
        <v>2</v>
      </c>
      <c r="C2624" s="4">
        <v>8652</v>
      </c>
      <c r="D2624" s="4">
        <v>169933514</v>
      </c>
      <c r="E2624" s="4">
        <v>510259232</v>
      </c>
      <c r="F2624" s="4">
        <v>62958162</v>
      </c>
      <c r="G2624" s="4">
        <v>90895933</v>
      </c>
    </row>
    <row r="2625" spans="1:7" x14ac:dyDescent="0.8">
      <c r="A2625" s="2" t="s">
        <v>104</v>
      </c>
      <c r="B2625" s="5">
        <v>2</v>
      </c>
      <c r="C2625" s="4">
        <v>8652</v>
      </c>
      <c r="D2625" s="4">
        <v>169933514</v>
      </c>
      <c r="E2625" s="4">
        <v>510259232</v>
      </c>
      <c r="F2625" s="4">
        <v>62958162</v>
      </c>
      <c r="G2625" s="4">
        <v>90895933</v>
      </c>
    </row>
    <row r="2626" spans="1:7" x14ac:dyDescent="0.8">
      <c r="A2626" s="2" t="s">
        <v>104</v>
      </c>
      <c r="B2626" s="6">
        <v>2</v>
      </c>
      <c r="C2626" s="4">
        <v>8652</v>
      </c>
      <c r="D2626" s="4">
        <v>169933514</v>
      </c>
      <c r="E2626" s="4">
        <v>510259232</v>
      </c>
      <c r="F2626" s="4">
        <v>62958162</v>
      </c>
      <c r="G2626" s="4">
        <v>90895933</v>
      </c>
    </row>
    <row r="2627" spans="1:7" x14ac:dyDescent="0.8">
      <c r="A2627" s="2" t="s">
        <v>104</v>
      </c>
      <c r="B2627" s="7">
        <v>2</v>
      </c>
      <c r="C2627" s="4">
        <v>8652</v>
      </c>
      <c r="D2627" s="4">
        <v>169933514</v>
      </c>
      <c r="E2627" s="4">
        <v>510259232</v>
      </c>
      <c r="F2627" s="4">
        <v>62958162</v>
      </c>
      <c r="G2627" s="4">
        <v>90895933</v>
      </c>
    </row>
    <row r="2628" spans="1:7" x14ac:dyDescent="0.8">
      <c r="A2628" s="2" t="s">
        <v>104</v>
      </c>
      <c r="B2628" s="2" t="s">
        <v>485</v>
      </c>
      <c r="C2628" s="4">
        <v>61</v>
      </c>
      <c r="D2628" s="4">
        <v>11817500</v>
      </c>
      <c r="E2628" s="4">
        <v>35484414</v>
      </c>
      <c r="F2628" s="4">
        <v>0</v>
      </c>
      <c r="G2628" s="4">
        <v>0</v>
      </c>
    </row>
    <row r="2629" spans="1:7" x14ac:dyDescent="0.8">
      <c r="A2629" s="2" t="s">
        <v>104</v>
      </c>
      <c r="B2629" s="5" t="s">
        <v>485</v>
      </c>
      <c r="C2629" s="4">
        <v>61</v>
      </c>
      <c r="D2629" s="4">
        <v>11817500</v>
      </c>
      <c r="E2629" s="4">
        <v>35484414</v>
      </c>
      <c r="F2629" s="4">
        <v>0</v>
      </c>
      <c r="G2629" s="4">
        <v>0</v>
      </c>
    </row>
    <row r="2630" spans="1:7" x14ac:dyDescent="0.8">
      <c r="A2630" s="2" t="s">
        <v>104</v>
      </c>
      <c r="B2630" s="6">
        <v>3</v>
      </c>
      <c r="C2630" s="4">
        <v>60</v>
      </c>
      <c r="D2630" s="4">
        <v>11423397</v>
      </c>
      <c r="E2630" s="4">
        <v>34301041</v>
      </c>
      <c r="F2630" s="4">
        <v>0</v>
      </c>
      <c r="G2630" s="4">
        <v>0</v>
      </c>
    </row>
    <row r="2631" spans="1:7" x14ac:dyDescent="0.8">
      <c r="A2631" s="2" t="s">
        <v>104</v>
      </c>
      <c r="B2631" s="7">
        <v>3</v>
      </c>
      <c r="C2631" s="4">
        <v>60</v>
      </c>
      <c r="D2631" s="4">
        <v>11423397</v>
      </c>
      <c r="E2631" s="4">
        <v>34301041</v>
      </c>
      <c r="F2631" s="4">
        <v>0</v>
      </c>
      <c r="G2631" s="4">
        <v>0</v>
      </c>
    </row>
    <row r="2632" spans="1:7" x14ac:dyDescent="0.8">
      <c r="A2632" s="2" t="s">
        <v>104</v>
      </c>
      <c r="B2632" s="6">
        <v>9</v>
      </c>
      <c r="C2632" s="4">
        <v>1</v>
      </c>
      <c r="D2632" s="4">
        <v>394103</v>
      </c>
      <c r="E2632" s="4">
        <v>1183373</v>
      </c>
      <c r="F2632" s="4">
        <v>0</v>
      </c>
      <c r="G2632" s="4">
        <v>0</v>
      </c>
    </row>
    <row r="2633" spans="1:7" x14ac:dyDescent="0.8">
      <c r="A2633" s="2" t="s">
        <v>104</v>
      </c>
      <c r="B2633" s="7">
        <v>9</v>
      </c>
      <c r="C2633" s="4">
        <v>1</v>
      </c>
      <c r="D2633" s="4">
        <v>394103</v>
      </c>
      <c r="E2633" s="4">
        <v>1183373</v>
      </c>
      <c r="F2633" s="4">
        <v>0</v>
      </c>
      <c r="G2633" s="4">
        <v>0</v>
      </c>
    </row>
    <row r="2634" spans="1:7" x14ac:dyDescent="0.8">
      <c r="A2634" s="2" t="s">
        <v>104</v>
      </c>
      <c r="B2634" s="2" t="s">
        <v>471</v>
      </c>
      <c r="C2634" s="4">
        <v>23</v>
      </c>
      <c r="D2634" s="4">
        <v>5343439</v>
      </c>
      <c r="E2634" s="4">
        <v>16044743</v>
      </c>
      <c r="F2634" s="4">
        <v>0</v>
      </c>
      <c r="G2634" s="4">
        <v>0</v>
      </c>
    </row>
    <row r="2635" spans="1:7" x14ac:dyDescent="0.8">
      <c r="A2635" s="2" t="s">
        <v>104</v>
      </c>
      <c r="B2635" s="5" t="s">
        <v>471</v>
      </c>
      <c r="C2635" s="4">
        <v>23</v>
      </c>
      <c r="D2635" s="4">
        <v>5343439</v>
      </c>
      <c r="E2635" s="4">
        <v>16044743</v>
      </c>
      <c r="F2635" s="4">
        <v>0</v>
      </c>
      <c r="G2635" s="4">
        <v>0</v>
      </c>
    </row>
    <row r="2636" spans="1:7" x14ac:dyDescent="0.8">
      <c r="A2636" s="2" t="s">
        <v>104</v>
      </c>
      <c r="B2636" s="6" t="s">
        <v>34</v>
      </c>
      <c r="C2636" s="4">
        <v>21</v>
      </c>
      <c r="D2636" s="4">
        <v>4380793</v>
      </c>
      <c r="E2636" s="4">
        <v>13154206</v>
      </c>
      <c r="F2636" s="4">
        <v>0</v>
      </c>
      <c r="G2636" s="4">
        <v>0</v>
      </c>
    </row>
    <row r="2637" spans="1:7" x14ac:dyDescent="0.8">
      <c r="A2637" s="2" t="s">
        <v>104</v>
      </c>
      <c r="B2637" s="7" t="s">
        <v>34</v>
      </c>
      <c r="C2637" s="4">
        <v>21</v>
      </c>
      <c r="D2637" s="4">
        <v>4380793</v>
      </c>
      <c r="E2637" s="4">
        <v>13154206</v>
      </c>
      <c r="F2637" s="4">
        <v>0</v>
      </c>
      <c r="G2637" s="4">
        <v>0</v>
      </c>
    </row>
    <row r="2638" spans="1:7" x14ac:dyDescent="0.8">
      <c r="A2638" s="2" t="s">
        <v>104</v>
      </c>
      <c r="B2638" s="6" t="s">
        <v>40</v>
      </c>
      <c r="C2638" s="4">
        <v>2</v>
      </c>
      <c r="D2638" s="4">
        <v>962646</v>
      </c>
      <c r="E2638" s="4">
        <v>2890537</v>
      </c>
      <c r="F2638" s="4">
        <v>0</v>
      </c>
      <c r="G2638" s="4">
        <v>0</v>
      </c>
    </row>
    <row r="2639" spans="1:7" x14ac:dyDescent="0.8">
      <c r="A2639" s="2" t="s">
        <v>104</v>
      </c>
      <c r="B2639" s="7" t="s">
        <v>40</v>
      </c>
      <c r="C2639" s="4">
        <v>2</v>
      </c>
      <c r="D2639" s="4">
        <v>962646</v>
      </c>
      <c r="E2639" s="4">
        <v>2890537</v>
      </c>
      <c r="F2639" s="4">
        <v>0</v>
      </c>
      <c r="G2639" s="4">
        <v>0</v>
      </c>
    </row>
    <row r="2640" spans="1:7" x14ac:dyDescent="0.8">
      <c r="A2640" s="2" t="s">
        <v>104</v>
      </c>
      <c r="B2640" s="2" t="s">
        <v>488</v>
      </c>
      <c r="C2640" s="4">
        <v>344</v>
      </c>
      <c r="D2640" s="4">
        <v>146584100</v>
      </c>
      <c r="E2640" s="4">
        <v>440148083</v>
      </c>
      <c r="F2640" s="4">
        <v>0</v>
      </c>
      <c r="G2640" s="4">
        <v>0</v>
      </c>
    </row>
    <row r="2641" spans="1:7" x14ac:dyDescent="0.8">
      <c r="A2641" s="2" t="s">
        <v>104</v>
      </c>
      <c r="B2641" s="5" t="s">
        <v>488</v>
      </c>
      <c r="C2641" s="4">
        <v>344</v>
      </c>
      <c r="D2641" s="4">
        <v>146584100</v>
      </c>
      <c r="E2641" s="4">
        <v>440148083</v>
      </c>
      <c r="F2641" s="4">
        <v>0</v>
      </c>
      <c r="G2641" s="4">
        <v>0</v>
      </c>
    </row>
    <row r="2642" spans="1:7" x14ac:dyDescent="0.8">
      <c r="A2642" s="2" t="s">
        <v>104</v>
      </c>
      <c r="B2642" s="6" t="s">
        <v>485</v>
      </c>
      <c r="C2642" s="4">
        <v>344</v>
      </c>
      <c r="D2642" s="4">
        <v>146584100</v>
      </c>
      <c r="E2642" s="4">
        <v>440148083</v>
      </c>
      <c r="F2642" s="4">
        <v>0</v>
      </c>
      <c r="G2642" s="4">
        <v>0</v>
      </c>
    </row>
    <row r="2643" spans="1:7" x14ac:dyDescent="0.8">
      <c r="A2643" s="2" t="s">
        <v>104</v>
      </c>
      <c r="B2643" s="7" t="s">
        <v>23</v>
      </c>
      <c r="C2643" s="4">
        <v>221</v>
      </c>
      <c r="D2643" s="4">
        <v>117530979</v>
      </c>
      <c r="E2643" s="4">
        <v>352910271</v>
      </c>
      <c r="F2643" s="4">
        <v>0</v>
      </c>
      <c r="G2643" s="4">
        <v>0</v>
      </c>
    </row>
    <row r="2644" spans="1:7" x14ac:dyDescent="0.8">
      <c r="A2644" s="2" t="s">
        <v>104</v>
      </c>
      <c r="B2644" s="7" t="s">
        <v>30</v>
      </c>
      <c r="C2644" s="4">
        <v>123</v>
      </c>
      <c r="D2644" s="4">
        <v>29053121</v>
      </c>
      <c r="E2644" s="4">
        <v>87237812</v>
      </c>
      <c r="F2644" s="4">
        <v>0</v>
      </c>
      <c r="G2644" s="4">
        <v>0</v>
      </c>
    </row>
    <row r="2645" spans="1:7" x14ac:dyDescent="0.8">
      <c r="A2645" s="2" t="s">
        <v>436</v>
      </c>
      <c r="B2645"/>
      <c r="C2645" s="4">
        <v>9597</v>
      </c>
      <c r="D2645" s="4">
        <v>334550780</v>
      </c>
      <c r="E2645" s="4">
        <v>1004555509</v>
      </c>
      <c r="F2645" s="4">
        <v>62958162</v>
      </c>
      <c r="G2645" s="4">
        <v>90895933</v>
      </c>
    </row>
    <row r="2646" spans="1:7" x14ac:dyDescent="0.8">
      <c r="A2646" s="2" t="s">
        <v>275</v>
      </c>
      <c r="B2646" s="2" t="s">
        <v>472</v>
      </c>
      <c r="C2646" s="4">
        <v>175</v>
      </c>
      <c r="D2646" s="4">
        <v>356944</v>
      </c>
      <c r="E2646" s="4">
        <v>1071795</v>
      </c>
      <c r="F2646" s="4">
        <v>0</v>
      </c>
      <c r="G2646" s="4">
        <v>0</v>
      </c>
    </row>
    <row r="2647" spans="1:7" x14ac:dyDescent="0.8">
      <c r="A2647" s="2" t="s">
        <v>275</v>
      </c>
      <c r="B2647" s="5" t="s">
        <v>472</v>
      </c>
      <c r="C2647" s="4">
        <v>175</v>
      </c>
      <c r="D2647" s="4">
        <v>356944</v>
      </c>
      <c r="E2647" s="4">
        <v>1071795</v>
      </c>
      <c r="F2647" s="4">
        <v>0</v>
      </c>
      <c r="G2647" s="4">
        <v>0</v>
      </c>
    </row>
    <row r="2648" spans="1:7" x14ac:dyDescent="0.8">
      <c r="A2648" s="2" t="s">
        <v>275</v>
      </c>
      <c r="B2648" s="6" t="s">
        <v>472</v>
      </c>
      <c r="C2648" s="4">
        <v>175</v>
      </c>
      <c r="D2648" s="4">
        <v>356944</v>
      </c>
      <c r="E2648" s="4">
        <v>1071795</v>
      </c>
      <c r="F2648" s="4">
        <v>0</v>
      </c>
      <c r="G2648" s="4">
        <v>0</v>
      </c>
    </row>
    <row r="2649" spans="1:7" x14ac:dyDescent="0.8">
      <c r="A2649" s="2" t="s">
        <v>275</v>
      </c>
      <c r="B2649" s="7">
        <v>0</v>
      </c>
      <c r="C2649" s="4">
        <v>134</v>
      </c>
      <c r="D2649" s="4">
        <v>0</v>
      </c>
      <c r="E2649" s="4">
        <v>0</v>
      </c>
      <c r="F2649" s="4">
        <v>0</v>
      </c>
      <c r="G2649" s="4">
        <v>0</v>
      </c>
    </row>
    <row r="2650" spans="1:7" x14ac:dyDescent="0.8">
      <c r="A2650" s="2" t="s">
        <v>275</v>
      </c>
      <c r="B2650" s="7">
        <v>1</v>
      </c>
      <c r="C2650" s="4">
        <v>41</v>
      </c>
      <c r="D2650" s="4">
        <v>356944</v>
      </c>
      <c r="E2650" s="4">
        <v>1071795</v>
      </c>
      <c r="F2650" s="4">
        <v>0</v>
      </c>
      <c r="G2650" s="4">
        <v>0</v>
      </c>
    </row>
    <row r="2651" spans="1:7" x14ac:dyDescent="0.8">
      <c r="A2651" s="2" t="s">
        <v>275</v>
      </c>
      <c r="B2651" s="2">
        <v>2</v>
      </c>
      <c r="C2651" s="4">
        <v>1325</v>
      </c>
      <c r="D2651" s="4">
        <v>30650100</v>
      </c>
      <c r="E2651" s="4">
        <v>92033057</v>
      </c>
      <c r="F2651" s="4">
        <v>10070000</v>
      </c>
      <c r="G2651" s="4">
        <v>14133127</v>
      </c>
    </row>
    <row r="2652" spans="1:7" x14ac:dyDescent="0.8">
      <c r="A2652" s="2" t="s">
        <v>275</v>
      </c>
      <c r="B2652" s="5">
        <v>2</v>
      </c>
      <c r="C2652" s="4">
        <v>1325</v>
      </c>
      <c r="D2652" s="4">
        <v>30650100</v>
      </c>
      <c r="E2652" s="4">
        <v>92033057</v>
      </c>
      <c r="F2652" s="4">
        <v>10070000</v>
      </c>
      <c r="G2652" s="4">
        <v>14133127</v>
      </c>
    </row>
    <row r="2653" spans="1:7" x14ac:dyDescent="0.8">
      <c r="A2653" s="2" t="s">
        <v>275</v>
      </c>
      <c r="B2653" s="6">
        <v>2</v>
      </c>
      <c r="C2653" s="4">
        <v>1325</v>
      </c>
      <c r="D2653" s="4">
        <v>30650100</v>
      </c>
      <c r="E2653" s="4">
        <v>92033057</v>
      </c>
      <c r="F2653" s="4">
        <v>10070000</v>
      </c>
      <c r="G2653" s="4">
        <v>14133127</v>
      </c>
    </row>
    <row r="2654" spans="1:7" x14ac:dyDescent="0.8">
      <c r="A2654" s="2" t="s">
        <v>275</v>
      </c>
      <c r="B2654" s="7">
        <v>2</v>
      </c>
      <c r="C2654" s="4">
        <v>1325</v>
      </c>
      <c r="D2654" s="4">
        <v>30650100</v>
      </c>
      <c r="E2654" s="4">
        <v>92033057</v>
      </c>
      <c r="F2654" s="4">
        <v>10070000</v>
      </c>
      <c r="G2654" s="4">
        <v>14133127</v>
      </c>
    </row>
    <row r="2655" spans="1:7" x14ac:dyDescent="0.8">
      <c r="A2655" s="2" t="s">
        <v>275</v>
      </c>
      <c r="B2655" s="2" t="s">
        <v>485</v>
      </c>
      <c r="C2655" s="4">
        <v>1</v>
      </c>
      <c r="D2655" s="4">
        <v>1940580</v>
      </c>
      <c r="E2655" s="4">
        <v>5826980</v>
      </c>
      <c r="F2655" s="4">
        <v>0</v>
      </c>
      <c r="G2655" s="4">
        <v>0</v>
      </c>
    </row>
    <row r="2656" spans="1:7" x14ac:dyDescent="0.8">
      <c r="A2656" s="2" t="s">
        <v>275</v>
      </c>
      <c r="B2656" s="5" t="s">
        <v>485</v>
      </c>
      <c r="C2656" s="4">
        <v>1</v>
      </c>
      <c r="D2656" s="4">
        <v>1940580</v>
      </c>
      <c r="E2656" s="4">
        <v>5826980</v>
      </c>
      <c r="F2656" s="4">
        <v>0</v>
      </c>
      <c r="G2656" s="4">
        <v>0</v>
      </c>
    </row>
    <row r="2657" spans="1:7" x14ac:dyDescent="0.8">
      <c r="A2657" s="2" t="s">
        <v>275</v>
      </c>
      <c r="B2657" s="6">
        <v>3</v>
      </c>
      <c r="C2657" s="4">
        <v>1</v>
      </c>
      <c r="D2657" s="4">
        <v>1940580</v>
      </c>
      <c r="E2657" s="4">
        <v>5826980</v>
      </c>
      <c r="F2657" s="4">
        <v>0</v>
      </c>
      <c r="G2657" s="4">
        <v>0</v>
      </c>
    </row>
    <row r="2658" spans="1:7" x14ac:dyDescent="0.8">
      <c r="A2658" s="2" t="s">
        <v>275</v>
      </c>
      <c r="B2658" s="7">
        <v>3</v>
      </c>
      <c r="C2658" s="4">
        <v>1</v>
      </c>
      <c r="D2658" s="4">
        <v>1940580</v>
      </c>
      <c r="E2658" s="4">
        <v>5826980</v>
      </c>
      <c r="F2658" s="4">
        <v>0</v>
      </c>
      <c r="G2658" s="4">
        <v>0</v>
      </c>
    </row>
    <row r="2659" spans="1:7" x14ac:dyDescent="0.8">
      <c r="A2659" s="2" t="s">
        <v>275</v>
      </c>
      <c r="B2659" s="2" t="s">
        <v>488</v>
      </c>
      <c r="C2659" s="4">
        <v>18</v>
      </c>
      <c r="D2659" s="4">
        <v>5996566</v>
      </c>
      <c r="E2659" s="4">
        <v>18005889</v>
      </c>
      <c r="F2659" s="4">
        <v>0</v>
      </c>
      <c r="G2659" s="4">
        <v>0</v>
      </c>
    </row>
    <row r="2660" spans="1:7" x14ac:dyDescent="0.8">
      <c r="A2660" s="2" t="s">
        <v>275</v>
      </c>
      <c r="B2660" s="5" t="s">
        <v>488</v>
      </c>
      <c r="C2660" s="4">
        <v>18</v>
      </c>
      <c r="D2660" s="4">
        <v>5996566</v>
      </c>
      <c r="E2660" s="4">
        <v>18005889</v>
      </c>
      <c r="F2660" s="4">
        <v>0</v>
      </c>
      <c r="G2660" s="4">
        <v>0</v>
      </c>
    </row>
    <row r="2661" spans="1:7" x14ac:dyDescent="0.8">
      <c r="A2661" s="2" t="s">
        <v>275</v>
      </c>
      <c r="B2661" s="6" t="s">
        <v>485</v>
      </c>
      <c r="C2661" s="4">
        <v>18</v>
      </c>
      <c r="D2661" s="4">
        <v>5996566</v>
      </c>
      <c r="E2661" s="4">
        <v>18005889</v>
      </c>
      <c r="F2661" s="4">
        <v>0</v>
      </c>
      <c r="G2661" s="4">
        <v>0</v>
      </c>
    </row>
    <row r="2662" spans="1:7" x14ac:dyDescent="0.8">
      <c r="A2662" s="2" t="s">
        <v>275</v>
      </c>
      <c r="B2662" s="7" t="s">
        <v>23</v>
      </c>
      <c r="C2662" s="4">
        <v>18</v>
      </c>
      <c r="D2662" s="4">
        <v>5996566</v>
      </c>
      <c r="E2662" s="4">
        <v>18005889</v>
      </c>
      <c r="F2662" s="4">
        <v>0</v>
      </c>
      <c r="G2662" s="4">
        <v>0</v>
      </c>
    </row>
    <row r="2663" spans="1:7" x14ac:dyDescent="0.8">
      <c r="A2663" s="2" t="s">
        <v>437</v>
      </c>
      <c r="B2663"/>
      <c r="C2663" s="4">
        <v>1519</v>
      </c>
      <c r="D2663" s="4">
        <v>38944190</v>
      </c>
      <c r="E2663" s="4">
        <v>116937721</v>
      </c>
      <c r="F2663" s="4">
        <v>10070000</v>
      </c>
      <c r="G2663" s="4">
        <v>14133127</v>
      </c>
    </row>
    <row r="2664" spans="1:7" x14ac:dyDescent="0.8">
      <c r="A2664" s="2" t="s">
        <v>162</v>
      </c>
      <c r="B2664" s="2" t="s">
        <v>472</v>
      </c>
      <c r="C2664" s="4">
        <v>878</v>
      </c>
      <c r="D2664" s="4">
        <v>291699</v>
      </c>
      <c r="E2664" s="4">
        <v>875883</v>
      </c>
      <c r="F2664" s="4">
        <v>0</v>
      </c>
      <c r="G2664" s="4">
        <v>0</v>
      </c>
    </row>
    <row r="2665" spans="1:7" x14ac:dyDescent="0.8">
      <c r="A2665" s="2" t="s">
        <v>162</v>
      </c>
      <c r="B2665" s="5" t="s">
        <v>472</v>
      </c>
      <c r="C2665" s="4">
        <v>878</v>
      </c>
      <c r="D2665" s="4">
        <v>291699</v>
      </c>
      <c r="E2665" s="4">
        <v>875883</v>
      </c>
      <c r="F2665" s="4">
        <v>0</v>
      </c>
      <c r="G2665" s="4">
        <v>0</v>
      </c>
    </row>
    <row r="2666" spans="1:7" x14ac:dyDescent="0.8">
      <c r="A2666" s="2" t="s">
        <v>162</v>
      </c>
      <c r="B2666" s="6" t="s">
        <v>472</v>
      </c>
      <c r="C2666" s="4">
        <v>878</v>
      </c>
      <c r="D2666" s="4">
        <v>291699</v>
      </c>
      <c r="E2666" s="4">
        <v>875883</v>
      </c>
      <c r="F2666" s="4">
        <v>0</v>
      </c>
      <c r="G2666" s="4">
        <v>0</v>
      </c>
    </row>
    <row r="2667" spans="1:7" x14ac:dyDescent="0.8">
      <c r="A2667" s="2" t="s">
        <v>162</v>
      </c>
      <c r="B2667" s="7">
        <v>0</v>
      </c>
      <c r="C2667" s="4">
        <v>840</v>
      </c>
      <c r="D2667" s="4">
        <v>0</v>
      </c>
      <c r="E2667" s="4">
        <v>0</v>
      </c>
      <c r="F2667" s="4">
        <v>0</v>
      </c>
      <c r="G2667" s="4">
        <v>0</v>
      </c>
    </row>
    <row r="2668" spans="1:7" x14ac:dyDescent="0.8">
      <c r="A2668" s="2" t="s">
        <v>162</v>
      </c>
      <c r="B2668" s="7">
        <v>1</v>
      </c>
      <c r="C2668" s="4">
        <v>38</v>
      </c>
      <c r="D2668" s="4">
        <v>291699</v>
      </c>
      <c r="E2668" s="4">
        <v>875883</v>
      </c>
      <c r="F2668" s="4">
        <v>0</v>
      </c>
      <c r="G2668" s="4">
        <v>0</v>
      </c>
    </row>
    <row r="2669" spans="1:7" x14ac:dyDescent="0.8">
      <c r="A2669" s="2" t="s">
        <v>162</v>
      </c>
      <c r="B2669" s="2">
        <v>2</v>
      </c>
      <c r="C2669" s="4">
        <v>860</v>
      </c>
      <c r="D2669" s="4">
        <v>21412783</v>
      </c>
      <c r="E2669" s="4">
        <v>64296162</v>
      </c>
      <c r="F2669" s="4">
        <v>4840000</v>
      </c>
      <c r="G2669" s="4">
        <v>7143759</v>
      </c>
    </row>
    <row r="2670" spans="1:7" x14ac:dyDescent="0.8">
      <c r="A2670" s="2" t="s">
        <v>162</v>
      </c>
      <c r="B2670" s="5">
        <v>2</v>
      </c>
      <c r="C2670" s="4">
        <v>860</v>
      </c>
      <c r="D2670" s="4">
        <v>21412783</v>
      </c>
      <c r="E2670" s="4">
        <v>64296162</v>
      </c>
      <c r="F2670" s="4">
        <v>4840000</v>
      </c>
      <c r="G2670" s="4">
        <v>7143759</v>
      </c>
    </row>
    <row r="2671" spans="1:7" x14ac:dyDescent="0.8">
      <c r="A2671" s="2" t="s">
        <v>162</v>
      </c>
      <c r="B2671" s="6">
        <v>2</v>
      </c>
      <c r="C2671" s="4">
        <v>860</v>
      </c>
      <c r="D2671" s="4">
        <v>21412783</v>
      </c>
      <c r="E2671" s="4">
        <v>64296162</v>
      </c>
      <c r="F2671" s="4">
        <v>4840000</v>
      </c>
      <c r="G2671" s="4">
        <v>7143759</v>
      </c>
    </row>
    <row r="2672" spans="1:7" x14ac:dyDescent="0.8">
      <c r="A2672" s="2" t="s">
        <v>162</v>
      </c>
      <c r="B2672" s="7">
        <v>2</v>
      </c>
      <c r="C2672" s="4">
        <v>860</v>
      </c>
      <c r="D2672" s="4">
        <v>21412783</v>
      </c>
      <c r="E2672" s="4">
        <v>64296162</v>
      </c>
      <c r="F2672" s="4">
        <v>4840000</v>
      </c>
      <c r="G2672" s="4">
        <v>7143759</v>
      </c>
    </row>
    <row r="2673" spans="1:7" x14ac:dyDescent="0.8">
      <c r="A2673" s="2" t="s">
        <v>162</v>
      </c>
      <c r="B2673" s="2" t="s">
        <v>488</v>
      </c>
      <c r="C2673" s="4">
        <v>156</v>
      </c>
      <c r="D2673" s="4">
        <v>266091928</v>
      </c>
      <c r="E2673" s="4">
        <v>798994236</v>
      </c>
      <c r="F2673" s="4">
        <v>0</v>
      </c>
      <c r="G2673" s="4">
        <v>0</v>
      </c>
    </row>
    <row r="2674" spans="1:7" x14ac:dyDescent="0.8">
      <c r="A2674" s="2" t="s">
        <v>162</v>
      </c>
      <c r="B2674" s="5" t="s">
        <v>488</v>
      </c>
      <c r="C2674" s="4">
        <v>156</v>
      </c>
      <c r="D2674" s="4">
        <v>266091928</v>
      </c>
      <c r="E2674" s="4">
        <v>798994236</v>
      </c>
      <c r="F2674" s="4">
        <v>0</v>
      </c>
      <c r="G2674" s="4">
        <v>0</v>
      </c>
    </row>
    <row r="2675" spans="1:7" x14ac:dyDescent="0.8">
      <c r="A2675" s="2" t="s">
        <v>162</v>
      </c>
      <c r="B2675" s="6" t="s">
        <v>485</v>
      </c>
      <c r="C2675" s="4">
        <v>156</v>
      </c>
      <c r="D2675" s="4">
        <v>266091928</v>
      </c>
      <c r="E2675" s="4">
        <v>798994236</v>
      </c>
      <c r="F2675" s="4">
        <v>0</v>
      </c>
      <c r="G2675" s="4">
        <v>0</v>
      </c>
    </row>
    <row r="2676" spans="1:7" x14ac:dyDescent="0.8">
      <c r="A2676" s="2" t="s">
        <v>162</v>
      </c>
      <c r="B2676" s="7" t="s">
        <v>23</v>
      </c>
      <c r="C2676" s="4">
        <v>152</v>
      </c>
      <c r="D2676" s="4">
        <v>265800357</v>
      </c>
      <c r="E2676" s="4">
        <v>798118736</v>
      </c>
      <c r="F2676" s="4">
        <v>0</v>
      </c>
      <c r="G2676" s="4">
        <v>0</v>
      </c>
    </row>
    <row r="2677" spans="1:7" x14ac:dyDescent="0.8">
      <c r="A2677" s="2" t="s">
        <v>162</v>
      </c>
      <c r="B2677" s="7" t="s">
        <v>30</v>
      </c>
      <c r="C2677" s="4">
        <v>4</v>
      </c>
      <c r="D2677" s="4">
        <v>291571</v>
      </c>
      <c r="E2677" s="4">
        <v>875500</v>
      </c>
      <c r="F2677" s="4">
        <v>0</v>
      </c>
      <c r="G2677" s="4">
        <v>0</v>
      </c>
    </row>
    <row r="2678" spans="1:7" x14ac:dyDescent="0.8">
      <c r="A2678" s="2" t="s">
        <v>438</v>
      </c>
      <c r="B2678"/>
      <c r="C2678" s="4">
        <v>1894</v>
      </c>
      <c r="D2678" s="4">
        <v>287796410</v>
      </c>
      <c r="E2678" s="4">
        <v>864166281</v>
      </c>
      <c r="F2678" s="4">
        <v>4840000</v>
      </c>
      <c r="G2678" s="4">
        <v>7143759</v>
      </c>
    </row>
    <row r="2679" spans="1:7" x14ac:dyDescent="0.8">
      <c r="A2679" s="2" t="s">
        <v>42</v>
      </c>
      <c r="B2679" s="2" t="s">
        <v>472</v>
      </c>
      <c r="C2679" s="4">
        <v>351</v>
      </c>
      <c r="D2679" s="4">
        <v>1786628</v>
      </c>
      <c r="E2679" s="4">
        <v>5364712</v>
      </c>
      <c r="F2679" s="4">
        <v>0</v>
      </c>
      <c r="G2679" s="4">
        <v>0</v>
      </c>
    </row>
    <row r="2680" spans="1:7" x14ac:dyDescent="0.8">
      <c r="A2680" s="2" t="s">
        <v>42</v>
      </c>
      <c r="B2680" s="5" t="s">
        <v>472</v>
      </c>
      <c r="C2680" s="4">
        <v>351</v>
      </c>
      <c r="D2680" s="4">
        <v>1786628</v>
      </c>
      <c r="E2680" s="4">
        <v>5364712</v>
      </c>
      <c r="F2680" s="4">
        <v>0</v>
      </c>
      <c r="G2680" s="4">
        <v>0</v>
      </c>
    </row>
    <row r="2681" spans="1:7" x14ac:dyDescent="0.8">
      <c r="A2681" s="2" t="s">
        <v>42</v>
      </c>
      <c r="B2681" s="6" t="s">
        <v>472</v>
      </c>
      <c r="C2681" s="4">
        <v>351</v>
      </c>
      <c r="D2681" s="4">
        <v>1786628</v>
      </c>
      <c r="E2681" s="4">
        <v>5364712</v>
      </c>
      <c r="F2681" s="4">
        <v>0</v>
      </c>
      <c r="G2681" s="4">
        <v>0</v>
      </c>
    </row>
    <row r="2682" spans="1:7" x14ac:dyDescent="0.8">
      <c r="A2682" s="2" t="s">
        <v>42</v>
      </c>
      <c r="B2682" s="7">
        <v>0</v>
      </c>
      <c r="C2682" s="4">
        <v>246</v>
      </c>
      <c r="D2682" s="4">
        <v>0</v>
      </c>
      <c r="E2682" s="4">
        <v>0</v>
      </c>
      <c r="F2682" s="4">
        <v>0</v>
      </c>
      <c r="G2682" s="4">
        <v>0</v>
      </c>
    </row>
    <row r="2683" spans="1:7" x14ac:dyDescent="0.8">
      <c r="A2683" s="2" t="s">
        <v>42</v>
      </c>
      <c r="B2683" s="7">
        <v>1</v>
      </c>
      <c r="C2683" s="4">
        <v>105</v>
      </c>
      <c r="D2683" s="4">
        <v>1786628</v>
      </c>
      <c r="E2683" s="4">
        <v>5364712</v>
      </c>
      <c r="F2683" s="4">
        <v>0</v>
      </c>
      <c r="G2683" s="4">
        <v>0</v>
      </c>
    </row>
    <row r="2684" spans="1:7" x14ac:dyDescent="0.8">
      <c r="A2684" s="2" t="s">
        <v>42</v>
      </c>
      <c r="B2684" s="2">
        <v>2</v>
      </c>
      <c r="C2684" s="4">
        <v>3193</v>
      </c>
      <c r="D2684" s="4">
        <v>19663521</v>
      </c>
      <c r="E2684" s="4">
        <v>59043523</v>
      </c>
      <c r="F2684" s="4">
        <v>17048420</v>
      </c>
      <c r="G2684" s="4">
        <v>20098153</v>
      </c>
    </row>
    <row r="2685" spans="1:7" x14ac:dyDescent="0.8">
      <c r="A2685" s="2" t="s">
        <v>42</v>
      </c>
      <c r="B2685" s="5">
        <v>2</v>
      </c>
      <c r="C2685" s="4">
        <v>3193</v>
      </c>
      <c r="D2685" s="4">
        <v>19663521</v>
      </c>
      <c r="E2685" s="4">
        <v>59043523</v>
      </c>
      <c r="F2685" s="4">
        <v>17048420</v>
      </c>
      <c r="G2685" s="4">
        <v>20098153</v>
      </c>
    </row>
    <row r="2686" spans="1:7" x14ac:dyDescent="0.8">
      <c r="A2686" s="2" t="s">
        <v>42</v>
      </c>
      <c r="B2686" s="6">
        <v>2</v>
      </c>
      <c r="C2686" s="4">
        <v>3193</v>
      </c>
      <c r="D2686" s="4">
        <v>19663521</v>
      </c>
      <c r="E2686" s="4">
        <v>59043523</v>
      </c>
      <c r="F2686" s="4">
        <v>17048420</v>
      </c>
      <c r="G2686" s="4">
        <v>20098153</v>
      </c>
    </row>
    <row r="2687" spans="1:7" x14ac:dyDescent="0.8">
      <c r="A2687" s="2" t="s">
        <v>42</v>
      </c>
      <c r="B2687" s="7">
        <v>2</v>
      </c>
      <c r="C2687" s="4">
        <v>3193</v>
      </c>
      <c r="D2687" s="4">
        <v>19663521</v>
      </c>
      <c r="E2687" s="4">
        <v>59043523</v>
      </c>
      <c r="F2687" s="4">
        <v>17048420</v>
      </c>
      <c r="G2687" s="4">
        <v>20098153</v>
      </c>
    </row>
    <row r="2688" spans="1:7" x14ac:dyDescent="0.8">
      <c r="A2688" s="2" t="s">
        <v>42</v>
      </c>
      <c r="B2688" s="2" t="s">
        <v>485</v>
      </c>
      <c r="C2688" s="4">
        <v>3</v>
      </c>
      <c r="D2688" s="4">
        <v>2457650</v>
      </c>
      <c r="E2688" s="4">
        <v>7379585</v>
      </c>
      <c r="F2688" s="4">
        <v>0</v>
      </c>
      <c r="G2688" s="4">
        <v>0</v>
      </c>
    </row>
    <row r="2689" spans="1:7" x14ac:dyDescent="0.8">
      <c r="A2689" s="2" t="s">
        <v>42</v>
      </c>
      <c r="B2689" s="5" t="s">
        <v>485</v>
      </c>
      <c r="C2689" s="4">
        <v>3</v>
      </c>
      <c r="D2689" s="4">
        <v>2457650</v>
      </c>
      <c r="E2689" s="4">
        <v>7379585</v>
      </c>
      <c r="F2689" s="4">
        <v>0</v>
      </c>
      <c r="G2689" s="4">
        <v>0</v>
      </c>
    </row>
    <row r="2690" spans="1:7" x14ac:dyDescent="0.8">
      <c r="A2690" s="2" t="s">
        <v>42</v>
      </c>
      <c r="B2690" s="6">
        <v>3</v>
      </c>
      <c r="C2690" s="4">
        <v>3</v>
      </c>
      <c r="D2690" s="4">
        <v>2457650</v>
      </c>
      <c r="E2690" s="4">
        <v>7379585</v>
      </c>
      <c r="F2690" s="4">
        <v>0</v>
      </c>
      <c r="G2690" s="4">
        <v>0</v>
      </c>
    </row>
    <row r="2691" spans="1:7" x14ac:dyDescent="0.8">
      <c r="A2691" s="2" t="s">
        <v>42</v>
      </c>
      <c r="B2691" s="7">
        <v>3</v>
      </c>
      <c r="C2691" s="4">
        <v>3</v>
      </c>
      <c r="D2691" s="4">
        <v>2457650</v>
      </c>
      <c r="E2691" s="4">
        <v>7379585</v>
      </c>
      <c r="F2691" s="4">
        <v>0</v>
      </c>
      <c r="G2691" s="4">
        <v>0</v>
      </c>
    </row>
    <row r="2692" spans="1:7" x14ac:dyDescent="0.8">
      <c r="A2692" s="2" t="s">
        <v>42</v>
      </c>
      <c r="B2692" s="2" t="s">
        <v>471</v>
      </c>
      <c r="C2692" s="4">
        <v>27</v>
      </c>
      <c r="D2692" s="4">
        <v>11683104</v>
      </c>
      <c r="E2692" s="4">
        <v>35080858</v>
      </c>
      <c r="F2692" s="4">
        <v>0</v>
      </c>
      <c r="G2692" s="4">
        <v>0</v>
      </c>
    </row>
    <row r="2693" spans="1:7" x14ac:dyDescent="0.8">
      <c r="A2693" s="2" t="s">
        <v>42</v>
      </c>
      <c r="B2693" s="5" t="s">
        <v>489</v>
      </c>
      <c r="C2693" s="4">
        <v>19</v>
      </c>
      <c r="D2693" s="4">
        <v>11236092</v>
      </c>
      <c r="E2693" s="4">
        <v>33738614</v>
      </c>
      <c r="F2693" s="4">
        <v>0</v>
      </c>
      <c r="G2693" s="4">
        <v>0</v>
      </c>
    </row>
    <row r="2694" spans="1:7" x14ac:dyDescent="0.8">
      <c r="A2694" s="2" t="s">
        <v>42</v>
      </c>
      <c r="B2694" s="6">
        <v>8</v>
      </c>
      <c r="C2694" s="4">
        <v>19</v>
      </c>
      <c r="D2694" s="4">
        <v>11236092</v>
      </c>
      <c r="E2694" s="4">
        <v>33738614</v>
      </c>
      <c r="F2694" s="4">
        <v>0</v>
      </c>
      <c r="G2694" s="4">
        <v>0</v>
      </c>
    </row>
    <row r="2695" spans="1:7" x14ac:dyDescent="0.8">
      <c r="A2695" s="2" t="s">
        <v>42</v>
      </c>
      <c r="B2695" s="7">
        <v>8</v>
      </c>
      <c r="C2695" s="4">
        <v>19</v>
      </c>
      <c r="D2695" s="4">
        <v>11236092</v>
      </c>
      <c r="E2695" s="4">
        <v>33738614</v>
      </c>
      <c r="F2695" s="4">
        <v>0</v>
      </c>
      <c r="G2695" s="4">
        <v>0</v>
      </c>
    </row>
    <row r="2696" spans="1:7" x14ac:dyDescent="0.8">
      <c r="A2696" s="2" t="s">
        <v>42</v>
      </c>
      <c r="B2696" s="5" t="s">
        <v>471</v>
      </c>
      <c r="C2696" s="4">
        <v>8</v>
      </c>
      <c r="D2696" s="4">
        <v>447012</v>
      </c>
      <c r="E2696" s="4">
        <v>1342244</v>
      </c>
      <c r="F2696" s="4">
        <v>0</v>
      </c>
      <c r="G2696" s="4">
        <v>0</v>
      </c>
    </row>
    <row r="2697" spans="1:7" x14ac:dyDescent="0.8">
      <c r="A2697" s="2" t="s">
        <v>42</v>
      </c>
      <c r="B2697" s="6" t="s">
        <v>34</v>
      </c>
      <c r="C2697" s="4">
        <v>8</v>
      </c>
      <c r="D2697" s="4">
        <v>447012</v>
      </c>
      <c r="E2697" s="4">
        <v>1342244</v>
      </c>
      <c r="F2697" s="4">
        <v>0</v>
      </c>
      <c r="G2697" s="4">
        <v>0</v>
      </c>
    </row>
    <row r="2698" spans="1:7" x14ac:dyDescent="0.8">
      <c r="A2698" s="2" t="s">
        <v>42</v>
      </c>
      <c r="B2698" s="7" t="s">
        <v>34</v>
      </c>
      <c r="C2698" s="4">
        <v>8</v>
      </c>
      <c r="D2698" s="4">
        <v>447012</v>
      </c>
      <c r="E2698" s="4">
        <v>1342244</v>
      </c>
      <c r="F2698" s="4">
        <v>0</v>
      </c>
      <c r="G2698" s="4">
        <v>0</v>
      </c>
    </row>
    <row r="2699" spans="1:7" x14ac:dyDescent="0.8">
      <c r="A2699" s="2" t="s">
        <v>42</v>
      </c>
      <c r="B2699" s="2" t="s">
        <v>488</v>
      </c>
      <c r="C2699" s="4">
        <v>47</v>
      </c>
      <c r="D2699" s="4">
        <v>8014166</v>
      </c>
      <c r="E2699" s="4">
        <v>24064138</v>
      </c>
      <c r="F2699" s="4">
        <v>0</v>
      </c>
      <c r="G2699" s="4">
        <v>0</v>
      </c>
    </row>
    <row r="2700" spans="1:7" x14ac:dyDescent="0.8">
      <c r="A2700" s="2" t="s">
        <v>42</v>
      </c>
      <c r="B2700" s="5" t="s">
        <v>488</v>
      </c>
      <c r="C2700" s="4">
        <v>47</v>
      </c>
      <c r="D2700" s="4">
        <v>8014166</v>
      </c>
      <c r="E2700" s="4">
        <v>24064138</v>
      </c>
      <c r="F2700" s="4">
        <v>0</v>
      </c>
      <c r="G2700" s="4">
        <v>0</v>
      </c>
    </row>
    <row r="2701" spans="1:7" x14ac:dyDescent="0.8">
      <c r="A2701" s="2" t="s">
        <v>42</v>
      </c>
      <c r="B2701" s="6" t="s">
        <v>485</v>
      </c>
      <c r="C2701" s="4">
        <v>47</v>
      </c>
      <c r="D2701" s="4">
        <v>8014166</v>
      </c>
      <c r="E2701" s="4">
        <v>24064138</v>
      </c>
      <c r="F2701" s="4">
        <v>0</v>
      </c>
      <c r="G2701" s="4">
        <v>0</v>
      </c>
    </row>
    <row r="2702" spans="1:7" x14ac:dyDescent="0.8">
      <c r="A2702" s="2" t="s">
        <v>42</v>
      </c>
      <c r="B2702" s="7" t="s">
        <v>23</v>
      </c>
      <c r="C2702" s="4">
        <v>26</v>
      </c>
      <c r="D2702" s="4">
        <v>2488992</v>
      </c>
      <c r="E2702" s="4">
        <v>7473696</v>
      </c>
      <c r="F2702" s="4">
        <v>0</v>
      </c>
      <c r="G2702" s="4">
        <v>0</v>
      </c>
    </row>
    <row r="2703" spans="1:7" x14ac:dyDescent="0.8">
      <c r="A2703" s="2" t="s">
        <v>42</v>
      </c>
      <c r="B2703" s="7" t="s">
        <v>30</v>
      </c>
      <c r="C2703" s="4">
        <v>21</v>
      </c>
      <c r="D2703" s="4">
        <v>5525174</v>
      </c>
      <c r="E2703" s="4">
        <v>16590442</v>
      </c>
      <c r="F2703" s="4">
        <v>0</v>
      </c>
      <c r="G2703" s="4">
        <v>0</v>
      </c>
    </row>
    <row r="2704" spans="1:7" x14ac:dyDescent="0.8">
      <c r="A2704" s="2" t="s">
        <v>439</v>
      </c>
      <c r="B2704"/>
      <c r="C2704" s="4">
        <v>3621</v>
      </c>
      <c r="D2704" s="4">
        <v>43605069</v>
      </c>
      <c r="E2704" s="4">
        <v>130932816</v>
      </c>
      <c r="F2704" s="4">
        <v>17048420</v>
      </c>
      <c r="G2704" s="4">
        <v>20098153</v>
      </c>
    </row>
    <row r="2705" spans="1:7" x14ac:dyDescent="0.8">
      <c r="A2705" s="2" t="s">
        <v>33</v>
      </c>
      <c r="B2705" s="2" t="s">
        <v>472</v>
      </c>
      <c r="C2705" s="4">
        <v>1404</v>
      </c>
      <c r="D2705" s="4">
        <v>8679893</v>
      </c>
      <c r="E2705" s="4">
        <v>26063172</v>
      </c>
      <c r="F2705" s="4">
        <v>0</v>
      </c>
      <c r="G2705" s="4">
        <v>0</v>
      </c>
    </row>
    <row r="2706" spans="1:7" x14ac:dyDescent="0.8">
      <c r="A2706" s="2" t="s">
        <v>33</v>
      </c>
      <c r="B2706" s="5" t="s">
        <v>472</v>
      </c>
      <c r="C2706" s="4">
        <v>1404</v>
      </c>
      <c r="D2706" s="4">
        <v>8679893</v>
      </c>
      <c r="E2706" s="4">
        <v>26063172</v>
      </c>
      <c r="F2706" s="4">
        <v>0</v>
      </c>
      <c r="G2706" s="4">
        <v>0</v>
      </c>
    </row>
    <row r="2707" spans="1:7" x14ac:dyDescent="0.8">
      <c r="A2707" s="2" t="s">
        <v>33</v>
      </c>
      <c r="B2707" s="6" t="s">
        <v>472</v>
      </c>
      <c r="C2707" s="4">
        <v>1404</v>
      </c>
      <c r="D2707" s="4">
        <v>8679893</v>
      </c>
      <c r="E2707" s="4">
        <v>26063172</v>
      </c>
      <c r="F2707" s="4">
        <v>0</v>
      </c>
      <c r="G2707" s="4">
        <v>0</v>
      </c>
    </row>
    <row r="2708" spans="1:7" x14ac:dyDescent="0.8">
      <c r="A2708" s="2" t="s">
        <v>33</v>
      </c>
      <c r="B2708" s="7">
        <v>0</v>
      </c>
      <c r="C2708" s="4">
        <v>738</v>
      </c>
      <c r="D2708" s="4">
        <v>0</v>
      </c>
      <c r="E2708" s="4">
        <v>0</v>
      </c>
      <c r="F2708" s="4">
        <v>0</v>
      </c>
      <c r="G2708" s="4">
        <v>0</v>
      </c>
    </row>
    <row r="2709" spans="1:7" x14ac:dyDescent="0.8">
      <c r="A2709" s="2" t="s">
        <v>33</v>
      </c>
      <c r="B2709" s="7">
        <v>1</v>
      </c>
      <c r="C2709" s="4">
        <v>666</v>
      </c>
      <c r="D2709" s="4">
        <v>8679893</v>
      </c>
      <c r="E2709" s="4">
        <v>26063172</v>
      </c>
      <c r="F2709" s="4">
        <v>0</v>
      </c>
      <c r="G2709" s="4">
        <v>0</v>
      </c>
    </row>
    <row r="2710" spans="1:7" x14ac:dyDescent="0.8">
      <c r="A2710" s="2" t="s">
        <v>33</v>
      </c>
      <c r="B2710" s="2">
        <v>2</v>
      </c>
      <c r="C2710" s="4">
        <v>26252</v>
      </c>
      <c r="D2710" s="4">
        <v>568443519</v>
      </c>
      <c r="E2710" s="4">
        <v>1706865160</v>
      </c>
      <c r="F2710" s="4">
        <v>195236563</v>
      </c>
      <c r="G2710" s="4">
        <v>288580175</v>
      </c>
    </row>
    <row r="2711" spans="1:7" x14ac:dyDescent="0.8">
      <c r="A2711" s="2" t="s">
        <v>33</v>
      </c>
      <c r="B2711" s="5">
        <v>2</v>
      </c>
      <c r="C2711" s="4">
        <v>26252</v>
      </c>
      <c r="D2711" s="4">
        <v>568443519</v>
      </c>
      <c r="E2711" s="4">
        <v>1706865160</v>
      </c>
      <c r="F2711" s="4">
        <v>195236563</v>
      </c>
      <c r="G2711" s="4">
        <v>288580175</v>
      </c>
    </row>
    <row r="2712" spans="1:7" x14ac:dyDescent="0.8">
      <c r="A2712" s="2" t="s">
        <v>33</v>
      </c>
      <c r="B2712" s="6">
        <v>2</v>
      </c>
      <c r="C2712" s="4">
        <v>26252</v>
      </c>
      <c r="D2712" s="4">
        <v>568443519</v>
      </c>
      <c r="E2712" s="4">
        <v>1706865160</v>
      </c>
      <c r="F2712" s="4">
        <v>195236563</v>
      </c>
      <c r="G2712" s="4">
        <v>288580175</v>
      </c>
    </row>
    <row r="2713" spans="1:7" x14ac:dyDescent="0.8">
      <c r="A2713" s="2" t="s">
        <v>33</v>
      </c>
      <c r="B2713" s="7">
        <v>2</v>
      </c>
      <c r="C2713" s="4">
        <v>26252</v>
      </c>
      <c r="D2713" s="4">
        <v>568443519</v>
      </c>
      <c r="E2713" s="4">
        <v>1706865160</v>
      </c>
      <c r="F2713" s="4">
        <v>195236563</v>
      </c>
      <c r="G2713" s="4">
        <v>288580175</v>
      </c>
    </row>
    <row r="2714" spans="1:7" x14ac:dyDescent="0.8">
      <c r="A2714" s="2" t="s">
        <v>33</v>
      </c>
      <c r="B2714" s="2" t="s">
        <v>485</v>
      </c>
      <c r="C2714" s="4">
        <v>43</v>
      </c>
      <c r="D2714" s="4">
        <v>69114720</v>
      </c>
      <c r="E2714" s="4">
        <v>207530765</v>
      </c>
      <c r="F2714" s="4">
        <v>0</v>
      </c>
      <c r="G2714" s="4">
        <v>0</v>
      </c>
    </row>
    <row r="2715" spans="1:7" x14ac:dyDescent="0.8">
      <c r="A2715" s="2" t="s">
        <v>33</v>
      </c>
      <c r="B2715" s="5" t="s">
        <v>485</v>
      </c>
      <c r="C2715" s="4">
        <v>43</v>
      </c>
      <c r="D2715" s="4">
        <v>69114720</v>
      </c>
      <c r="E2715" s="4">
        <v>207530765</v>
      </c>
      <c r="F2715" s="4">
        <v>0</v>
      </c>
      <c r="G2715" s="4">
        <v>0</v>
      </c>
    </row>
    <row r="2716" spans="1:7" x14ac:dyDescent="0.8">
      <c r="A2716" s="2" t="s">
        <v>33</v>
      </c>
      <c r="B2716" s="6">
        <v>3</v>
      </c>
      <c r="C2716" s="4">
        <v>40</v>
      </c>
      <c r="D2716" s="4">
        <v>67657311</v>
      </c>
      <c r="E2716" s="4">
        <v>203154602</v>
      </c>
      <c r="F2716" s="4">
        <v>0</v>
      </c>
      <c r="G2716" s="4">
        <v>0</v>
      </c>
    </row>
    <row r="2717" spans="1:7" x14ac:dyDescent="0.8">
      <c r="A2717" s="2" t="s">
        <v>33</v>
      </c>
      <c r="B2717" s="7">
        <v>3</v>
      </c>
      <c r="C2717" s="4">
        <v>40</v>
      </c>
      <c r="D2717" s="4">
        <v>67657311</v>
      </c>
      <c r="E2717" s="4">
        <v>203154602</v>
      </c>
      <c r="F2717" s="4">
        <v>0</v>
      </c>
      <c r="G2717" s="4">
        <v>0</v>
      </c>
    </row>
    <row r="2718" spans="1:7" x14ac:dyDescent="0.8">
      <c r="A2718" s="2" t="s">
        <v>33</v>
      </c>
      <c r="B2718" s="6">
        <v>4</v>
      </c>
      <c r="C2718" s="4">
        <v>3</v>
      </c>
      <c r="D2718" s="4">
        <v>1457409</v>
      </c>
      <c r="E2718" s="4">
        <v>4376163</v>
      </c>
      <c r="F2718" s="4">
        <v>0</v>
      </c>
      <c r="G2718" s="4">
        <v>0</v>
      </c>
    </row>
    <row r="2719" spans="1:7" x14ac:dyDescent="0.8">
      <c r="A2719" s="2" t="s">
        <v>33</v>
      </c>
      <c r="B2719" s="7">
        <v>4</v>
      </c>
      <c r="C2719" s="4">
        <v>3</v>
      </c>
      <c r="D2719" s="4">
        <v>1457409</v>
      </c>
      <c r="E2719" s="4">
        <v>4376163</v>
      </c>
      <c r="F2719" s="4">
        <v>0</v>
      </c>
      <c r="G2719" s="4">
        <v>0</v>
      </c>
    </row>
    <row r="2720" spans="1:7" x14ac:dyDescent="0.8">
      <c r="A2720" s="2" t="s">
        <v>33</v>
      </c>
      <c r="B2720" s="2" t="s">
        <v>471</v>
      </c>
      <c r="C2720" s="4">
        <v>80</v>
      </c>
      <c r="D2720" s="4">
        <v>22598541</v>
      </c>
      <c r="E2720" s="4">
        <v>67856639</v>
      </c>
      <c r="F2720" s="4">
        <v>0</v>
      </c>
      <c r="G2720" s="4">
        <v>0</v>
      </c>
    </row>
    <row r="2721" spans="1:7" x14ac:dyDescent="0.8">
      <c r="A2721" s="2" t="s">
        <v>33</v>
      </c>
      <c r="B2721" s="5" t="s">
        <v>489</v>
      </c>
      <c r="C2721" s="4">
        <v>1</v>
      </c>
      <c r="D2721" s="4">
        <v>72400</v>
      </c>
      <c r="E2721" s="4">
        <v>217395</v>
      </c>
      <c r="F2721" s="4">
        <v>0</v>
      </c>
      <c r="G2721" s="4">
        <v>0</v>
      </c>
    </row>
    <row r="2722" spans="1:7" x14ac:dyDescent="0.8">
      <c r="A2722" s="2" t="s">
        <v>33</v>
      </c>
      <c r="B2722" s="6">
        <v>8</v>
      </c>
      <c r="C2722" s="4">
        <v>1</v>
      </c>
      <c r="D2722" s="4">
        <v>72400</v>
      </c>
      <c r="E2722" s="4">
        <v>217395</v>
      </c>
      <c r="F2722" s="4">
        <v>0</v>
      </c>
      <c r="G2722" s="4">
        <v>0</v>
      </c>
    </row>
    <row r="2723" spans="1:7" x14ac:dyDescent="0.8">
      <c r="A2723" s="2" t="s">
        <v>33</v>
      </c>
      <c r="B2723" s="7">
        <v>8</v>
      </c>
      <c r="C2723" s="4">
        <v>1</v>
      </c>
      <c r="D2723" s="4">
        <v>72400</v>
      </c>
      <c r="E2723" s="4">
        <v>217395</v>
      </c>
      <c r="F2723" s="4">
        <v>0</v>
      </c>
      <c r="G2723" s="4">
        <v>0</v>
      </c>
    </row>
    <row r="2724" spans="1:7" x14ac:dyDescent="0.8">
      <c r="A2724" s="2" t="s">
        <v>33</v>
      </c>
      <c r="B2724" s="5" t="s">
        <v>471</v>
      </c>
      <c r="C2724" s="4">
        <v>79</v>
      </c>
      <c r="D2724" s="4">
        <v>22526141</v>
      </c>
      <c r="E2724" s="4">
        <v>67639244</v>
      </c>
      <c r="F2724" s="4">
        <v>0</v>
      </c>
      <c r="G2724" s="4">
        <v>0</v>
      </c>
    </row>
    <row r="2725" spans="1:7" x14ac:dyDescent="0.8">
      <c r="A2725" s="2" t="s">
        <v>33</v>
      </c>
      <c r="B2725" s="6" t="s">
        <v>34</v>
      </c>
      <c r="C2725" s="4">
        <v>79</v>
      </c>
      <c r="D2725" s="4">
        <v>22526141</v>
      </c>
      <c r="E2725" s="4">
        <v>67639244</v>
      </c>
      <c r="F2725" s="4">
        <v>0</v>
      </c>
      <c r="G2725" s="4">
        <v>0</v>
      </c>
    </row>
    <row r="2726" spans="1:7" x14ac:dyDescent="0.8">
      <c r="A2726" s="2" t="s">
        <v>33</v>
      </c>
      <c r="B2726" s="7" t="s">
        <v>34</v>
      </c>
      <c r="C2726" s="4">
        <v>79</v>
      </c>
      <c r="D2726" s="4">
        <v>22526141</v>
      </c>
      <c r="E2726" s="4">
        <v>67639244</v>
      </c>
      <c r="F2726" s="4">
        <v>0</v>
      </c>
      <c r="G2726" s="4">
        <v>0</v>
      </c>
    </row>
    <row r="2727" spans="1:7" x14ac:dyDescent="0.8">
      <c r="A2727" s="2" t="s">
        <v>33</v>
      </c>
      <c r="B2727" s="2" t="s">
        <v>488</v>
      </c>
      <c r="C2727" s="4">
        <v>1069</v>
      </c>
      <c r="D2727" s="4">
        <v>709382207</v>
      </c>
      <c r="E2727" s="4">
        <v>2130061996</v>
      </c>
      <c r="F2727" s="4">
        <v>0</v>
      </c>
      <c r="G2727" s="4">
        <v>0</v>
      </c>
    </row>
    <row r="2728" spans="1:7" x14ac:dyDescent="0.8">
      <c r="A2728" s="2" t="s">
        <v>33</v>
      </c>
      <c r="B2728" s="5" t="s">
        <v>488</v>
      </c>
      <c r="C2728" s="4">
        <v>1069</v>
      </c>
      <c r="D2728" s="4">
        <v>709382207</v>
      </c>
      <c r="E2728" s="4">
        <v>2130061996</v>
      </c>
      <c r="F2728" s="4">
        <v>0</v>
      </c>
      <c r="G2728" s="4">
        <v>0</v>
      </c>
    </row>
    <row r="2729" spans="1:7" x14ac:dyDescent="0.8">
      <c r="A2729" s="2" t="s">
        <v>33</v>
      </c>
      <c r="B2729" s="6" t="s">
        <v>485</v>
      </c>
      <c r="C2729" s="4">
        <v>1069</v>
      </c>
      <c r="D2729" s="4">
        <v>709382207</v>
      </c>
      <c r="E2729" s="4">
        <v>2130061996</v>
      </c>
      <c r="F2729" s="4">
        <v>0</v>
      </c>
      <c r="G2729" s="4">
        <v>0</v>
      </c>
    </row>
    <row r="2730" spans="1:7" x14ac:dyDescent="0.8">
      <c r="A2730" s="2" t="s">
        <v>33</v>
      </c>
      <c r="B2730" s="7" t="s">
        <v>23</v>
      </c>
      <c r="C2730" s="4">
        <v>721</v>
      </c>
      <c r="D2730" s="4">
        <v>590765458</v>
      </c>
      <c r="E2730" s="4">
        <v>1773891474</v>
      </c>
      <c r="F2730" s="4">
        <v>0</v>
      </c>
      <c r="G2730" s="4">
        <v>0</v>
      </c>
    </row>
    <row r="2731" spans="1:7" x14ac:dyDescent="0.8">
      <c r="A2731" s="2" t="s">
        <v>33</v>
      </c>
      <c r="B2731" s="7" t="s">
        <v>30</v>
      </c>
      <c r="C2731" s="4">
        <v>348</v>
      </c>
      <c r="D2731" s="4">
        <v>118616749</v>
      </c>
      <c r="E2731" s="4">
        <v>356170522</v>
      </c>
      <c r="F2731" s="4">
        <v>0</v>
      </c>
      <c r="G2731" s="4">
        <v>0</v>
      </c>
    </row>
    <row r="2732" spans="1:7" x14ac:dyDescent="0.8">
      <c r="A2732" s="2" t="s">
        <v>440</v>
      </c>
      <c r="B2732"/>
      <c r="C2732" s="4">
        <v>28848</v>
      </c>
      <c r="D2732" s="4">
        <v>1378218880</v>
      </c>
      <c r="E2732" s="4">
        <v>4138377732</v>
      </c>
      <c r="F2732" s="4">
        <v>195236563</v>
      </c>
      <c r="G2732" s="4">
        <v>288580175</v>
      </c>
    </row>
    <row r="2733" spans="1:7" x14ac:dyDescent="0.8">
      <c r="A2733" s="2" t="s">
        <v>148</v>
      </c>
      <c r="B2733" s="2" t="s">
        <v>472</v>
      </c>
      <c r="C2733" s="4">
        <v>1219</v>
      </c>
      <c r="D2733" s="4">
        <v>629755</v>
      </c>
      <c r="E2733" s="4">
        <v>1890963</v>
      </c>
      <c r="F2733" s="4">
        <v>0</v>
      </c>
      <c r="G2733" s="4">
        <v>0</v>
      </c>
    </row>
    <row r="2734" spans="1:7" x14ac:dyDescent="0.8">
      <c r="A2734" s="2" t="s">
        <v>148</v>
      </c>
      <c r="B2734" s="5" t="s">
        <v>472</v>
      </c>
      <c r="C2734" s="4">
        <v>1219</v>
      </c>
      <c r="D2734" s="4">
        <v>629755</v>
      </c>
      <c r="E2734" s="4">
        <v>1890963</v>
      </c>
      <c r="F2734" s="4">
        <v>0</v>
      </c>
      <c r="G2734" s="4">
        <v>0</v>
      </c>
    </row>
    <row r="2735" spans="1:7" x14ac:dyDescent="0.8">
      <c r="A2735" s="2" t="s">
        <v>148</v>
      </c>
      <c r="B2735" s="6" t="s">
        <v>472</v>
      </c>
      <c r="C2735" s="4">
        <v>1219</v>
      </c>
      <c r="D2735" s="4">
        <v>629755</v>
      </c>
      <c r="E2735" s="4">
        <v>1890963</v>
      </c>
      <c r="F2735" s="4">
        <v>0</v>
      </c>
      <c r="G2735" s="4">
        <v>0</v>
      </c>
    </row>
    <row r="2736" spans="1:7" x14ac:dyDescent="0.8">
      <c r="A2736" s="2" t="s">
        <v>148</v>
      </c>
      <c r="B2736" s="7">
        <v>0</v>
      </c>
      <c r="C2736" s="4">
        <v>1122</v>
      </c>
      <c r="D2736" s="4">
        <v>0</v>
      </c>
      <c r="E2736" s="4">
        <v>0</v>
      </c>
      <c r="F2736" s="4">
        <v>0</v>
      </c>
      <c r="G2736" s="4">
        <v>0</v>
      </c>
    </row>
    <row r="2737" spans="1:7" x14ac:dyDescent="0.8">
      <c r="A2737" s="2" t="s">
        <v>148</v>
      </c>
      <c r="B2737" s="7">
        <v>1</v>
      </c>
      <c r="C2737" s="4">
        <v>97</v>
      </c>
      <c r="D2737" s="4">
        <v>629755</v>
      </c>
      <c r="E2737" s="4">
        <v>1890963</v>
      </c>
      <c r="F2737" s="4">
        <v>0</v>
      </c>
      <c r="G2737" s="4">
        <v>0</v>
      </c>
    </row>
    <row r="2738" spans="1:7" x14ac:dyDescent="0.8">
      <c r="A2738" s="2" t="s">
        <v>148</v>
      </c>
      <c r="B2738" s="2">
        <v>2</v>
      </c>
      <c r="C2738" s="4">
        <v>3546</v>
      </c>
      <c r="D2738" s="4">
        <v>59688443</v>
      </c>
      <c r="E2738" s="4">
        <v>179226504</v>
      </c>
      <c r="F2738" s="4">
        <v>24190503</v>
      </c>
      <c r="G2738" s="4">
        <v>37429113</v>
      </c>
    </row>
    <row r="2739" spans="1:7" x14ac:dyDescent="0.8">
      <c r="A2739" s="2" t="s">
        <v>148</v>
      </c>
      <c r="B2739" s="5">
        <v>2</v>
      </c>
      <c r="C2739" s="4">
        <v>3546</v>
      </c>
      <c r="D2739" s="4">
        <v>59688443</v>
      </c>
      <c r="E2739" s="4">
        <v>179226504</v>
      </c>
      <c r="F2739" s="4">
        <v>24190503</v>
      </c>
      <c r="G2739" s="4">
        <v>37429113</v>
      </c>
    </row>
    <row r="2740" spans="1:7" x14ac:dyDescent="0.8">
      <c r="A2740" s="2" t="s">
        <v>148</v>
      </c>
      <c r="B2740" s="6">
        <v>2</v>
      </c>
      <c r="C2740" s="4">
        <v>3546</v>
      </c>
      <c r="D2740" s="4">
        <v>59688443</v>
      </c>
      <c r="E2740" s="4">
        <v>179226504</v>
      </c>
      <c r="F2740" s="4">
        <v>24190503</v>
      </c>
      <c r="G2740" s="4">
        <v>37429113</v>
      </c>
    </row>
    <row r="2741" spans="1:7" x14ac:dyDescent="0.8">
      <c r="A2741" s="2" t="s">
        <v>148</v>
      </c>
      <c r="B2741" s="7">
        <v>2</v>
      </c>
      <c r="C2741" s="4">
        <v>3546</v>
      </c>
      <c r="D2741" s="4">
        <v>59688443</v>
      </c>
      <c r="E2741" s="4">
        <v>179226504</v>
      </c>
      <c r="F2741" s="4">
        <v>24190503</v>
      </c>
      <c r="G2741" s="4">
        <v>37429113</v>
      </c>
    </row>
    <row r="2742" spans="1:7" x14ac:dyDescent="0.8">
      <c r="A2742" s="2" t="s">
        <v>148</v>
      </c>
      <c r="B2742" s="2" t="s">
        <v>485</v>
      </c>
      <c r="C2742" s="4">
        <v>95</v>
      </c>
      <c r="D2742" s="4">
        <v>2860303</v>
      </c>
      <c r="E2742" s="4">
        <v>8588622</v>
      </c>
      <c r="F2742" s="4">
        <v>0</v>
      </c>
      <c r="G2742" s="4">
        <v>0</v>
      </c>
    </row>
    <row r="2743" spans="1:7" x14ac:dyDescent="0.8">
      <c r="A2743" s="2" t="s">
        <v>148</v>
      </c>
      <c r="B2743" s="5" t="s">
        <v>485</v>
      </c>
      <c r="C2743" s="4">
        <v>95</v>
      </c>
      <c r="D2743" s="4">
        <v>2860303</v>
      </c>
      <c r="E2743" s="4">
        <v>8588622</v>
      </c>
      <c r="F2743" s="4">
        <v>0</v>
      </c>
      <c r="G2743" s="4">
        <v>0</v>
      </c>
    </row>
    <row r="2744" spans="1:7" x14ac:dyDescent="0.8">
      <c r="A2744" s="2" t="s">
        <v>148</v>
      </c>
      <c r="B2744" s="6">
        <v>3</v>
      </c>
      <c r="C2744" s="4">
        <v>95</v>
      </c>
      <c r="D2744" s="4">
        <v>2860303</v>
      </c>
      <c r="E2744" s="4">
        <v>8588622</v>
      </c>
      <c r="F2744" s="4">
        <v>0</v>
      </c>
      <c r="G2744" s="4">
        <v>0</v>
      </c>
    </row>
    <row r="2745" spans="1:7" x14ac:dyDescent="0.8">
      <c r="A2745" s="2" t="s">
        <v>148</v>
      </c>
      <c r="B2745" s="7">
        <v>3</v>
      </c>
      <c r="C2745" s="4">
        <v>95</v>
      </c>
      <c r="D2745" s="4">
        <v>2860303</v>
      </c>
      <c r="E2745" s="4">
        <v>8588622</v>
      </c>
      <c r="F2745" s="4">
        <v>0</v>
      </c>
      <c r="G2745" s="4">
        <v>0</v>
      </c>
    </row>
    <row r="2746" spans="1:7" x14ac:dyDescent="0.8">
      <c r="A2746" s="2" t="s">
        <v>148</v>
      </c>
      <c r="B2746" s="2" t="s">
        <v>471</v>
      </c>
      <c r="C2746" s="4">
        <v>25</v>
      </c>
      <c r="D2746" s="4">
        <v>7901943</v>
      </c>
      <c r="E2746" s="4">
        <v>23727165</v>
      </c>
      <c r="F2746" s="4">
        <v>0</v>
      </c>
      <c r="G2746" s="4">
        <v>0</v>
      </c>
    </row>
    <row r="2747" spans="1:7" x14ac:dyDescent="0.8">
      <c r="A2747" s="2" t="s">
        <v>148</v>
      </c>
      <c r="B2747" s="5" t="s">
        <v>471</v>
      </c>
      <c r="C2747" s="4">
        <v>25</v>
      </c>
      <c r="D2747" s="4">
        <v>7901943</v>
      </c>
      <c r="E2747" s="4">
        <v>23727165</v>
      </c>
      <c r="F2747" s="4">
        <v>0</v>
      </c>
      <c r="G2747" s="4">
        <v>0</v>
      </c>
    </row>
    <row r="2748" spans="1:7" x14ac:dyDescent="0.8">
      <c r="A2748" s="2" t="s">
        <v>148</v>
      </c>
      <c r="B2748" s="6" t="s">
        <v>34</v>
      </c>
      <c r="C2748" s="4">
        <v>23</v>
      </c>
      <c r="D2748" s="4">
        <v>5682277</v>
      </c>
      <c r="E2748" s="4">
        <v>17062174</v>
      </c>
      <c r="F2748" s="4">
        <v>0</v>
      </c>
      <c r="G2748" s="4">
        <v>0</v>
      </c>
    </row>
    <row r="2749" spans="1:7" x14ac:dyDescent="0.8">
      <c r="A2749" s="2" t="s">
        <v>148</v>
      </c>
      <c r="B2749" s="7" t="s">
        <v>34</v>
      </c>
      <c r="C2749" s="4">
        <v>23</v>
      </c>
      <c r="D2749" s="4">
        <v>5682277</v>
      </c>
      <c r="E2749" s="4">
        <v>17062174</v>
      </c>
      <c r="F2749" s="4">
        <v>0</v>
      </c>
      <c r="G2749" s="4">
        <v>0</v>
      </c>
    </row>
    <row r="2750" spans="1:7" x14ac:dyDescent="0.8">
      <c r="A2750" s="2" t="s">
        <v>148</v>
      </c>
      <c r="B2750" s="6" t="s">
        <v>40</v>
      </c>
      <c r="C2750" s="4">
        <v>2</v>
      </c>
      <c r="D2750" s="4">
        <v>2219666</v>
      </c>
      <c r="E2750" s="4">
        <v>6664991</v>
      </c>
      <c r="F2750" s="4">
        <v>0</v>
      </c>
      <c r="G2750" s="4">
        <v>0</v>
      </c>
    </row>
    <row r="2751" spans="1:7" x14ac:dyDescent="0.8">
      <c r="A2751" s="2" t="s">
        <v>148</v>
      </c>
      <c r="B2751" s="7" t="s">
        <v>40</v>
      </c>
      <c r="C2751" s="4">
        <v>2</v>
      </c>
      <c r="D2751" s="4">
        <v>2219666</v>
      </c>
      <c r="E2751" s="4">
        <v>6664991</v>
      </c>
      <c r="F2751" s="4">
        <v>0</v>
      </c>
      <c r="G2751" s="4">
        <v>0</v>
      </c>
    </row>
    <row r="2752" spans="1:7" x14ac:dyDescent="0.8">
      <c r="A2752" s="2" t="s">
        <v>148</v>
      </c>
      <c r="B2752" s="2" t="s">
        <v>488</v>
      </c>
      <c r="C2752" s="4">
        <v>323</v>
      </c>
      <c r="D2752" s="4">
        <v>67443634</v>
      </c>
      <c r="E2752" s="4">
        <v>202513011</v>
      </c>
      <c r="F2752" s="4">
        <v>0</v>
      </c>
      <c r="G2752" s="4">
        <v>0</v>
      </c>
    </row>
    <row r="2753" spans="1:7" x14ac:dyDescent="0.8">
      <c r="A2753" s="2" t="s">
        <v>148</v>
      </c>
      <c r="B2753" s="5" t="s">
        <v>488</v>
      </c>
      <c r="C2753" s="4">
        <v>323</v>
      </c>
      <c r="D2753" s="4">
        <v>67443634</v>
      </c>
      <c r="E2753" s="4">
        <v>202513011</v>
      </c>
      <c r="F2753" s="4">
        <v>0</v>
      </c>
      <c r="G2753" s="4">
        <v>0</v>
      </c>
    </row>
    <row r="2754" spans="1:7" x14ac:dyDescent="0.8">
      <c r="A2754" s="2" t="s">
        <v>148</v>
      </c>
      <c r="B2754" s="6" t="s">
        <v>485</v>
      </c>
      <c r="C2754" s="4">
        <v>323</v>
      </c>
      <c r="D2754" s="4">
        <v>67443634</v>
      </c>
      <c r="E2754" s="4">
        <v>202513011</v>
      </c>
      <c r="F2754" s="4">
        <v>0</v>
      </c>
      <c r="G2754" s="4">
        <v>0</v>
      </c>
    </row>
    <row r="2755" spans="1:7" x14ac:dyDescent="0.8">
      <c r="A2755" s="2" t="s">
        <v>148</v>
      </c>
      <c r="B2755" s="7" t="s">
        <v>23</v>
      </c>
      <c r="C2755" s="4">
        <v>149</v>
      </c>
      <c r="D2755" s="4">
        <v>32845391</v>
      </c>
      <c r="E2755" s="4">
        <v>98624865</v>
      </c>
      <c r="F2755" s="4">
        <v>0</v>
      </c>
      <c r="G2755" s="4">
        <v>0</v>
      </c>
    </row>
    <row r="2756" spans="1:7" x14ac:dyDescent="0.8">
      <c r="A2756" s="2" t="s">
        <v>148</v>
      </c>
      <c r="B2756" s="7" t="s">
        <v>30</v>
      </c>
      <c r="C2756" s="4">
        <v>174</v>
      </c>
      <c r="D2756" s="4">
        <v>34598243</v>
      </c>
      <c r="E2756" s="4">
        <v>103888146</v>
      </c>
      <c r="F2756" s="4">
        <v>0</v>
      </c>
      <c r="G2756" s="4">
        <v>0</v>
      </c>
    </row>
    <row r="2757" spans="1:7" x14ac:dyDescent="0.8">
      <c r="A2757" s="2" t="s">
        <v>441</v>
      </c>
      <c r="B2757"/>
      <c r="C2757" s="4">
        <v>5208</v>
      </c>
      <c r="D2757" s="4">
        <v>138524078</v>
      </c>
      <c r="E2757" s="4">
        <v>415946265</v>
      </c>
      <c r="F2757" s="4">
        <v>24190503</v>
      </c>
      <c r="G2757" s="4">
        <v>37429113</v>
      </c>
    </row>
    <row r="2758" spans="1:7" x14ac:dyDescent="0.8">
      <c r="A2758" s="2" t="s">
        <v>220</v>
      </c>
      <c r="B2758" s="2" t="s">
        <v>472</v>
      </c>
      <c r="C2758" s="4">
        <v>1667</v>
      </c>
      <c r="D2758" s="4">
        <v>2249188</v>
      </c>
      <c r="E2758" s="4">
        <v>6753635</v>
      </c>
      <c r="F2758" s="4">
        <v>0</v>
      </c>
      <c r="G2758" s="4">
        <v>0</v>
      </c>
    </row>
    <row r="2759" spans="1:7" x14ac:dyDescent="0.8">
      <c r="A2759" s="2" t="s">
        <v>220</v>
      </c>
      <c r="B2759" s="5" t="s">
        <v>472</v>
      </c>
      <c r="C2759" s="4">
        <v>1667</v>
      </c>
      <c r="D2759" s="4">
        <v>2249188</v>
      </c>
      <c r="E2759" s="4">
        <v>6753635</v>
      </c>
      <c r="F2759" s="4">
        <v>0</v>
      </c>
      <c r="G2759" s="4">
        <v>0</v>
      </c>
    </row>
    <row r="2760" spans="1:7" x14ac:dyDescent="0.8">
      <c r="A2760" s="2" t="s">
        <v>220</v>
      </c>
      <c r="B2760" s="6" t="s">
        <v>472</v>
      </c>
      <c r="C2760" s="4">
        <v>1667</v>
      </c>
      <c r="D2760" s="4">
        <v>2249188</v>
      </c>
      <c r="E2760" s="4">
        <v>6753635</v>
      </c>
      <c r="F2760" s="4">
        <v>0</v>
      </c>
      <c r="G2760" s="4">
        <v>0</v>
      </c>
    </row>
    <row r="2761" spans="1:7" x14ac:dyDescent="0.8">
      <c r="A2761" s="2" t="s">
        <v>220</v>
      </c>
      <c r="B2761" s="7">
        <v>0</v>
      </c>
      <c r="C2761" s="4">
        <v>1448</v>
      </c>
      <c r="D2761" s="4">
        <v>0</v>
      </c>
      <c r="E2761" s="4">
        <v>0</v>
      </c>
      <c r="F2761" s="4">
        <v>0</v>
      </c>
      <c r="G2761" s="4">
        <v>0</v>
      </c>
    </row>
    <row r="2762" spans="1:7" x14ac:dyDescent="0.8">
      <c r="A2762" s="2" t="s">
        <v>220</v>
      </c>
      <c r="B2762" s="7">
        <v>1</v>
      </c>
      <c r="C2762" s="4">
        <v>219</v>
      </c>
      <c r="D2762" s="4">
        <v>2249188</v>
      </c>
      <c r="E2762" s="4">
        <v>6753635</v>
      </c>
      <c r="F2762" s="4">
        <v>0</v>
      </c>
      <c r="G2762" s="4">
        <v>0</v>
      </c>
    </row>
    <row r="2763" spans="1:7" x14ac:dyDescent="0.8">
      <c r="A2763" s="2" t="s">
        <v>220</v>
      </c>
      <c r="B2763" s="2">
        <v>2</v>
      </c>
      <c r="C2763" s="4">
        <v>24212</v>
      </c>
      <c r="D2763" s="4">
        <v>569231112</v>
      </c>
      <c r="E2763" s="4">
        <v>1709230142</v>
      </c>
      <c r="F2763" s="4">
        <v>156016822</v>
      </c>
      <c r="G2763" s="4">
        <v>258218016</v>
      </c>
    </row>
    <row r="2764" spans="1:7" x14ac:dyDescent="0.8">
      <c r="A2764" s="2" t="s">
        <v>220</v>
      </c>
      <c r="B2764" s="5">
        <v>2</v>
      </c>
      <c r="C2764" s="4">
        <v>24212</v>
      </c>
      <c r="D2764" s="4">
        <v>569231112</v>
      </c>
      <c r="E2764" s="4">
        <v>1709230142</v>
      </c>
      <c r="F2764" s="4">
        <v>156016822</v>
      </c>
      <c r="G2764" s="4">
        <v>258218016</v>
      </c>
    </row>
    <row r="2765" spans="1:7" x14ac:dyDescent="0.8">
      <c r="A2765" s="2" t="s">
        <v>220</v>
      </c>
      <c r="B2765" s="6">
        <v>2</v>
      </c>
      <c r="C2765" s="4">
        <v>24212</v>
      </c>
      <c r="D2765" s="4">
        <v>569231112</v>
      </c>
      <c r="E2765" s="4">
        <v>1709230142</v>
      </c>
      <c r="F2765" s="4">
        <v>156016822</v>
      </c>
      <c r="G2765" s="4">
        <v>258218016</v>
      </c>
    </row>
    <row r="2766" spans="1:7" x14ac:dyDescent="0.8">
      <c r="A2766" s="2" t="s">
        <v>220</v>
      </c>
      <c r="B2766" s="7">
        <v>2</v>
      </c>
      <c r="C2766" s="4">
        <v>24212</v>
      </c>
      <c r="D2766" s="4">
        <v>569231112</v>
      </c>
      <c r="E2766" s="4">
        <v>1709230142</v>
      </c>
      <c r="F2766" s="4">
        <v>156016822</v>
      </c>
      <c r="G2766" s="4">
        <v>258218016</v>
      </c>
    </row>
    <row r="2767" spans="1:7" x14ac:dyDescent="0.8">
      <c r="A2767" s="2" t="s">
        <v>220</v>
      </c>
      <c r="B2767" s="2" t="s">
        <v>485</v>
      </c>
      <c r="C2767" s="4">
        <v>583</v>
      </c>
      <c r="D2767" s="4">
        <v>20125693</v>
      </c>
      <c r="E2767" s="4">
        <v>60431334</v>
      </c>
      <c r="F2767" s="4">
        <v>0</v>
      </c>
      <c r="G2767" s="4">
        <v>0</v>
      </c>
    </row>
    <row r="2768" spans="1:7" x14ac:dyDescent="0.8">
      <c r="A2768" s="2" t="s">
        <v>220</v>
      </c>
      <c r="B2768" s="5" t="s">
        <v>485</v>
      </c>
      <c r="C2768" s="4">
        <v>583</v>
      </c>
      <c r="D2768" s="4">
        <v>20125693</v>
      </c>
      <c r="E2768" s="4">
        <v>60431334</v>
      </c>
      <c r="F2768" s="4">
        <v>0</v>
      </c>
      <c r="G2768" s="4">
        <v>0</v>
      </c>
    </row>
    <row r="2769" spans="1:7" x14ac:dyDescent="0.8">
      <c r="A2769" s="2" t="s">
        <v>220</v>
      </c>
      <c r="B2769" s="6">
        <v>3</v>
      </c>
      <c r="C2769" s="4">
        <v>578</v>
      </c>
      <c r="D2769" s="4">
        <v>17925522</v>
      </c>
      <c r="E2769" s="4">
        <v>53824881</v>
      </c>
      <c r="F2769" s="4">
        <v>0</v>
      </c>
      <c r="G2769" s="4">
        <v>0</v>
      </c>
    </row>
    <row r="2770" spans="1:7" x14ac:dyDescent="0.8">
      <c r="A2770" s="2" t="s">
        <v>220</v>
      </c>
      <c r="B2770" s="7">
        <v>3</v>
      </c>
      <c r="C2770" s="4">
        <v>578</v>
      </c>
      <c r="D2770" s="4">
        <v>17925522</v>
      </c>
      <c r="E2770" s="4">
        <v>53824881</v>
      </c>
      <c r="F2770" s="4">
        <v>0</v>
      </c>
      <c r="G2770" s="4">
        <v>0</v>
      </c>
    </row>
    <row r="2771" spans="1:7" x14ac:dyDescent="0.8">
      <c r="A2771" s="2" t="s">
        <v>220</v>
      </c>
      <c r="B2771" s="6">
        <v>4</v>
      </c>
      <c r="C2771" s="4">
        <v>3</v>
      </c>
      <c r="D2771" s="4">
        <v>2128153</v>
      </c>
      <c r="E2771" s="4">
        <v>6390205</v>
      </c>
      <c r="F2771" s="4">
        <v>0</v>
      </c>
      <c r="G2771" s="4">
        <v>0</v>
      </c>
    </row>
    <row r="2772" spans="1:7" x14ac:dyDescent="0.8">
      <c r="A2772" s="2" t="s">
        <v>220</v>
      </c>
      <c r="B2772" s="7">
        <v>4</v>
      </c>
      <c r="C2772" s="4">
        <v>3</v>
      </c>
      <c r="D2772" s="4">
        <v>2128153</v>
      </c>
      <c r="E2772" s="4">
        <v>6390205</v>
      </c>
      <c r="F2772" s="4">
        <v>0</v>
      </c>
      <c r="G2772" s="4">
        <v>0</v>
      </c>
    </row>
    <row r="2773" spans="1:7" x14ac:dyDescent="0.8">
      <c r="A2773" s="2" t="s">
        <v>220</v>
      </c>
      <c r="B2773" s="6">
        <v>9</v>
      </c>
      <c r="C2773" s="4">
        <v>2</v>
      </c>
      <c r="D2773" s="4">
        <v>72018</v>
      </c>
      <c r="E2773" s="4">
        <v>216248</v>
      </c>
      <c r="F2773" s="4">
        <v>0</v>
      </c>
      <c r="G2773" s="4">
        <v>0</v>
      </c>
    </row>
    <row r="2774" spans="1:7" x14ac:dyDescent="0.8">
      <c r="A2774" s="2" t="s">
        <v>220</v>
      </c>
      <c r="B2774" s="7">
        <v>9</v>
      </c>
      <c r="C2774" s="4">
        <v>2</v>
      </c>
      <c r="D2774" s="4">
        <v>72018</v>
      </c>
      <c r="E2774" s="4">
        <v>216248</v>
      </c>
      <c r="F2774" s="4">
        <v>0</v>
      </c>
      <c r="G2774" s="4">
        <v>0</v>
      </c>
    </row>
    <row r="2775" spans="1:7" x14ac:dyDescent="0.8">
      <c r="A2775" s="2" t="s">
        <v>220</v>
      </c>
      <c r="B2775" s="2" t="s">
        <v>471</v>
      </c>
      <c r="C2775" s="4">
        <v>26</v>
      </c>
      <c r="D2775" s="4">
        <v>7872238</v>
      </c>
      <c r="E2775" s="4">
        <v>23637972</v>
      </c>
      <c r="F2775" s="4">
        <v>0</v>
      </c>
      <c r="G2775" s="4">
        <v>0</v>
      </c>
    </row>
    <row r="2776" spans="1:7" x14ac:dyDescent="0.8">
      <c r="A2776" s="2" t="s">
        <v>220</v>
      </c>
      <c r="B2776" s="5" t="s">
        <v>471</v>
      </c>
      <c r="C2776" s="4">
        <v>26</v>
      </c>
      <c r="D2776" s="4">
        <v>7872238</v>
      </c>
      <c r="E2776" s="4">
        <v>23637972</v>
      </c>
      <c r="F2776" s="4">
        <v>0</v>
      </c>
      <c r="G2776" s="4">
        <v>0</v>
      </c>
    </row>
    <row r="2777" spans="1:7" x14ac:dyDescent="0.8">
      <c r="A2777" s="2" t="s">
        <v>220</v>
      </c>
      <c r="B2777" s="6" t="s">
        <v>34</v>
      </c>
      <c r="C2777" s="4">
        <v>25</v>
      </c>
      <c r="D2777" s="4">
        <v>7797338</v>
      </c>
      <c r="E2777" s="4">
        <v>23413070</v>
      </c>
      <c r="F2777" s="4">
        <v>0</v>
      </c>
      <c r="G2777" s="4">
        <v>0</v>
      </c>
    </row>
    <row r="2778" spans="1:7" x14ac:dyDescent="0.8">
      <c r="A2778" s="2" t="s">
        <v>220</v>
      </c>
      <c r="B2778" s="7" t="s">
        <v>34</v>
      </c>
      <c r="C2778" s="4">
        <v>25</v>
      </c>
      <c r="D2778" s="4">
        <v>7797338</v>
      </c>
      <c r="E2778" s="4">
        <v>23413070</v>
      </c>
      <c r="F2778" s="4">
        <v>0</v>
      </c>
      <c r="G2778" s="4">
        <v>0</v>
      </c>
    </row>
    <row r="2779" spans="1:7" x14ac:dyDescent="0.8">
      <c r="A2779" s="2" t="s">
        <v>220</v>
      </c>
      <c r="B2779" s="6" t="s">
        <v>40</v>
      </c>
      <c r="C2779" s="4">
        <v>1</v>
      </c>
      <c r="D2779" s="4">
        <v>74900</v>
      </c>
      <c r="E2779" s="4">
        <v>224902</v>
      </c>
      <c r="F2779" s="4">
        <v>0</v>
      </c>
      <c r="G2779" s="4">
        <v>0</v>
      </c>
    </row>
    <row r="2780" spans="1:7" x14ac:dyDescent="0.8">
      <c r="A2780" s="2" t="s">
        <v>220</v>
      </c>
      <c r="B2780" s="7" t="s">
        <v>40</v>
      </c>
      <c r="C2780" s="4">
        <v>1</v>
      </c>
      <c r="D2780" s="4">
        <v>74900</v>
      </c>
      <c r="E2780" s="4">
        <v>224902</v>
      </c>
      <c r="F2780" s="4">
        <v>0</v>
      </c>
      <c r="G2780" s="4">
        <v>0</v>
      </c>
    </row>
    <row r="2781" spans="1:7" x14ac:dyDescent="0.8">
      <c r="A2781" s="2" t="s">
        <v>220</v>
      </c>
      <c r="B2781" s="2" t="s">
        <v>488</v>
      </c>
      <c r="C2781" s="4">
        <v>1304</v>
      </c>
      <c r="D2781" s="4">
        <v>385512131</v>
      </c>
      <c r="E2781" s="4">
        <v>1157577290</v>
      </c>
      <c r="F2781" s="4">
        <v>0</v>
      </c>
      <c r="G2781" s="4">
        <v>0</v>
      </c>
    </row>
    <row r="2782" spans="1:7" x14ac:dyDescent="0.8">
      <c r="A2782" s="2" t="s">
        <v>220</v>
      </c>
      <c r="B2782" s="5" t="s">
        <v>488</v>
      </c>
      <c r="C2782" s="4">
        <v>1304</v>
      </c>
      <c r="D2782" s="4">
        <v>385512131</v>
      </c>
      <c r="E2782" s="4">
        <v>1157577290</v>
      </c>
      <c r="F2782" s="4">
        <v>0</v>
      </c>
      <c r="G2782" s="4">
        <v>0</v>
      </c>
    </row>
    <row r="2783" spans="1:7" x14ac:dyDescent="0.8">
      <c r="A2783" s="2" t="s">
        <v>220</v>
      </c>
      <c r="B2783" s="6" t="s">
        <v>485</v>
      </c>
      <c r="C2783" s="4">
        <v>1304</v>
      </c>
      <c r="D2783" s="4">
        <v>385512131</v>
      </c>
      <c r="E2783" s="4">
        <v>1157577290</v>
      </c>
      <c r="F2783" s="4">
        <v>0</v>
      </c>
      <c r="G2783" s="4">
        <v>0</v>
      </c>
    </row>
    <row r="2784" spans="1:7" x14ac:dyDescent="0.8">
      <c r="A2784" s="2" t="s">
        <v>220</v>
      </c>
      <c r="B2784" s="7" t="s">
        <v>23</v>
      </c>
      <c r="C2784" s="4">
        <v>858</v>
      </c>
      <c r="D2784" s="4">
        <v>305853452</v>
      </c>
      <c r="E2784" s="4">
        <v>918386173</v>
      </c>
      <c r="F2784" s="4">
        <v>0</v>
      </c>
      <c r="G2784" s="4">
        <v>0</v>
      </c>
    </row>
    <row r="2785" spans="1:7" x14ac:dyDescent="0.8">
      <c r="A2785" s="2" t="s">
        <v>220</v>
      </c>
      <c r="B2785" s="7" t="s">
        <v>30</v>
      </c>
      <c r="C2785" s="4">
        <v>446</v>
      </c>
      <c r="D2785" s="4">
        <v>79658679</v>
      </c>
      <c r="E2785" s="4">
        <v>239191117</v>
      </c>
      <c r="F2785" s="4">
        <v>0</v>
      </c>
      <c r="G2785" s="4">
        <v>0</v>
      </c>
    </row>
    <row r="2786" spans="1:7" x14ac:dyDescent="0.8">
      <c r="A2786" s="2" t="s">
        <v>442</v>
      </c>
      <c r="B2786"/>
      <c r="C2786" s="4">
        <v>27792</v>
      </c>
      <c r="D2786" s="4">
        <v>984990362</v>
      </c>
      <c r="E2786" s="4">
        <v>2957630373</v>
      </c>
      <c r="F2786" s="4">
        <v>156016822</v>
      </c>
      <c r="G2786" s="4">
        <v>258218016</v>
      </c>
    </row>
    <row r="2787" spans="1:7" x14ac:dyDescent="0.8">
      <c r="A2787" s="2" t="s">
        <v>25</v>
      </c>
      <c r="B2787" s="2" t="s">
        <v>472</v>
      </c>
      <c r="C2787" s="4">
        <v>597</v>
      </c>
      <c r="D2787" s="4">
        <v>2722918</v>
      </c>
      <c r="E2787" s="4">
        <v>8176097</v>
      </c>
      <c r="F2787" s="4">
        <v>0</v>
      </c>
      <c r="G2787" s="4">
        <v>0</v>
      </c>
    </row>
    <row r="2788" spans="1:7" x14ac:dyDescent="0.8">
      <c r="A2788" s="2" t="s">
        <v>25</v>
      </c>
      <c r="B2788" s="5" t="s">
        <v>472</v>
      </c>
      <c r="C2788" s="4">
        <v>597</v>
      </c>
      <c r="D2788" s="4">
        <v>2722918</v>
      </c>
      <c r="E2788" s="4">
        <v>8176097</v>
      </c>
      <c r="F2788" s="4">
        <v>0</v>
      </c>
      <c r="G2788" s="4">
        <v>0</v>
      </c>
    </row>
    <row r="2789" spans="1:7" x14ac:dyDescent="0.8">
      <c r="A2789" s="2" t="s">
        <v>25</v>
      </c>
      <c r="B2789" s="6" t="s">
        <v>472</v>
      </c>
      <c r="C2789" s="4">
        <v>597</v>
      </c>
      <c r="D2789" s="4">
        <v>2722918</v>
      </c>
      <c r="E2789" s="4">
        <v>8176097</v>
      </c>
      <c r="F2789" s="4">
        <v>0</v>
      </c>
      <c r="G2789" s="4">
        <v>0</v>
      </c>
    </row>
    <row r="2790" spans="1:7" x14ac:dyDescent="0.8">
      <c r="A2790" s="2" t="s">
        <v>25</v>
      </c>
      <c r="B2790" s="7">
        <v>0</v>
      </c>
      <c r="C2790" s="4">
        <v>164</v>
      </c>
      <c r="D2790" s="4">
        <v>0</v>
      </c>
      <c r="E2790" s="4">
        <v>0</v>
      </c>
      <c r="F2790" s="4">
        <v>0</v>
      </c>
      <c r="G2790" s="4">
        <v>0</v>
      </c>
    </row>
    <row r="2791" spans="1:7" x14ac:dyDescent="0.8">
      <c r="A2791" s="2" t="s">
        <v>25</v>
      </c>
      <c r="B2791" s="7">
        <v>1</v>
      </c>
      <c r="C2791" s="4">
        <v>433</v>
      </c>
      <c r="D2791" s="4">
        <v>2722918</v>
      </c>
      <c r="E2791" s="4">
        <v>8176097</v>
      </c>
      <c r="F2791" s="4">
        <v>0</v>
      </c>
      <c r="G2791" s="4">
        <v>0</v>
      </c>
    </row>
    <row r="2792" spans="1:7" x14ac:dyDescent="0.8">
      <c r="A2792" s="2" t="s">
        <v>25</v>
      </c>
      <c r="B2792" s="2">
        <v>2</v>
      </c>
      <c r="C2792" s="4">
        <v>1814</v>
      </c>
      <c r="D2792" s="4">
        <v>127054272</v>
      </c>
      <c r="E2792" s="4">
        <v>381505868</v>
      </c>
      <c r="F2792" s="4">
        <v>14060000</v>
      </c>
      <c r="G2792" s="4">
        <v>19044354</v>
      </c>
    </row>
    <row r="2793" spans="1:7" x14ac:dyDescent="0.8">
      <c r="A2793" s="2" t="s">
        <v>25</v>
      </c>
      <c r="B2793" s="5">
        <v>2</v>
      </c>
      <c r="C2793" s="4">
        <v>1814</v>
      </c>
      <c r="D2793" s="4">
        <v>127054272</v>
      </c>
      <c r="E2793" s="4">
        <v>381505868</v>
      </c>
      <c r="F2793" s="4">
        <v>14060000</v>
      </c>
      <c r="G2793" s="4">
        <v>19044354</v>
      </c>
    </row>
    <row r="2794" spans="1:7" x14ac:dyDescent="0.8">
      <c r="A2794" s="2" t="s">
        <v>25</v>
      </c>
      <c r="B2794" s="6">
        <v>2</v>
      </c>
      <c r="C2794" s="4">
        <v>1814</v>
      </c>
      <c r="D2794" s="4">
        <v>127054272</v>
      </c>
      <c r="E2794" s="4">
        <v>381505868</v>
      </c>
      <c r="F2794" s="4">
        <v>14060000</v>
      </c>
      <c r="G2794" s="4">
        <v>19044354</v>
      </c>
    </row>
    <row r="2795" spans="1:7" x14ac:dyDescent="0.8">
      <c r="A2795" s="2" t="s">
        <v>25</v>
      </c>
      <c r="B2795" s="7">
        <v>2</v>
      </c>
      <c r="C2795" s="4">
        <v>1814</v>
      </c>
      <c r="D2795" s="4">
        <v>127054272</v>
      </c>
      <c r="E2795" s="4">
        <v>381505868</v>
      </c>
      <c r="F2795" s="4">
        <v>14060000</v>
      </c>
      <c r="G2795" s="4">
        <v>19044354</v>
      </c>
    </row>
    <row r="2796" spans="1:7" x14ac:dyDescent="0.8">
      <c r="A2796" s="2" t="s">
        <v>25</v>
      </c>
      <c r="B2796" s="2" t="s">
        <v>488</v>
      </c>
      <c r="C2796" s="4">
        <v>65</v>
      </c>
      <c r="D2796" s="4">
        <v>25861011</v>
      </c>
      <c r="E2796" s="4">
        <v>77652857</v>
      </c>
      <c r="F2796" s="4">
        <v>0</v>
      </c>
      <c r="G2796" s="4">
        <v>0</v>
      </c>
    </row>
    <row r="2797" spans="1:7" x14ac:dyDescent="0.8">
      <c r="A2797" s="2" t="s">
        <v>25</v>
      </c>
      <c r="B2797" s="5" t="s">
        <v>488</v>
      </c>
      <c r="C2797" s="4">
        <v>65</v>
      </c>
      <c r="D2797" s="4">
        <v>25861011</v>
      </c>
      <c r="E2797" s="4">
        <v>77652857</v>
      </c>
      <c r="F2797" s="4">
        <v>0</v>
      </c>
      <c r="G2797" s="4">
        <v>0</v>
      </c>
    </row>
    <row r="2798" spans="1:7" x14ac:dyDescent="0.8">
      <c r="A2798" s="2" t="s">
        <v>25</v>
      </c>
      <c r="B2798" s="6" t="s">
        <v>485</v>
      </c>
      <c r="C2798" s="4">
        <v>65</v>
      </c>
      <c r="D2798" s="4">
        <v>25861011</v>
      </c>
      <c r="E2798" s="4">
        <v>77652857</v>
      </c>
      <c r="F2798" s="4">
        <v>0</v>
      </c>
      <c r="G2798" s="4">
        <v>0</v>
      </c>
    </row>
    <row r="2799" spans="1:7" x14ac:dyDescent="0.8">
      <c r="A2799" s="2" t="s">
        <v>25</v>
      </c>
      <c r="B2799" s="7" t="s">
        <v>23</v>
      </c>
      <c r="C2799" s="4">
        <v>64</v>
      </c>
      <c r="D2799" s="4">
        <v>25456006</v>
      </c>
      <c r="E2799" s="4">
        <v>76436748</v>
      </c>
      <c r="F2799" s="4">
        <v>0</v>
      </c>
      <c r="G2799" s="4">
        <v>0</v>
      </c>
    </row>
    <row r="2800" spans="1:7" x14ac:dyDescent="0.8">
      <c r="A2800" s="2" t="s">
        <v>25</v>
      </c>
      <c r="B2800" s="7" t="s">
        <v>30</v>
      </c>
      <c r="C2800" s="4">
        <v>1</v>
      </c>
      <c r="D2800" s="4">
        <v>405005</v>
      </c>
      <c r="E2800" s="4">
        <v>1216109</v>
      </c>
      <c r="F2800" s="4">
        <v>0</v>
      </c>
      <c r="G2800" s="4">
        <v>0</v>
      </c>
    </row>
    <row r="2801" spans="1:7" x14ac:dyDescent="0.8">
      <c r="A2801" s="2" t="s">
        <v>443</v>
      </c>
      <c r="B2801"/>
      <c r="C2801" s="4">
        <v>2476</v>
      </c>
      <c r="D2801" s="4">
        <v>155638201</v>
      </c>
      <c r="E2801" s="4">
        <v>467334822</v>
      </c>
      <c r="F2801" s="4">
        <v>14060000</v>
      </c>
      <c r="G2801" s="4">
        <v>19044354</v>
      </c>
    </row>
    <row r="2802" spans="1:7" x14ac:dyDescent="0.8">
      <c r="A2802" s="2" t="s">
        <v>57</v>
      </c>
      <c r="B2802" s="2" t="s">
        <v>472</v>
      </c>
      <c r="C2802" s="4">
        <v>559</v>
      </c>
      <c r="D2802" s="4">
        <v>1127512</v>
      </c>
      <c r="E2802" s="4">
        <v>3385591</v>
      </c>
      <c r="F2802" s="4">
        <v>0</v>
      </c>
      <c r="G2802" s="4">
        <v>0</v>
      </c>
    </row>
    <row r="2803" spans="1:7" x14ac:dyDescent="0.8">
      <c r="A2803" s="2" t="s">
        <v>57</v>
      </c>
      <c r="B2803" s="5" t="s">
        <v>472</v>
      </c>
      <c r="C2803" s="4">
        <v>559</v>
      </c>
      <c r="D2803" s="4">
        <v>1127512</v>
      </c>
      <c r="E2803" s="4">
        <v>3385591</v>
      </c>
      <c r="F2803" s="4">
        <v>0</v>
      </c>
      <c r="G2803" s="4">
        <v>0</v>
      </c>
    </row>
    <row r="2804" spans="1:7" x14ac:dyDescent="0.8">
      <c r="A2804" s="2" t="s">
        <v>57</v>
      </c>
      <c r="B2804" s="6" t="s">
        <v>472</v>
      </c>
      <c r="C2804" s="4">
        <v>559</v>
      </c>
      <c r="D2804" s="4">
        <v>1127512</v>
      </c>
      <c r="E2804" s="4">
        <v>3385591</v>
      </c>
      <c r="F2804" s="4">
        <v>0</v>
      </c>
      <c r="G2804" s="4">
        <v>0</v>
      </c>
    </row>
    <row r="2805" spans="1:7" x14ac:dyDescent="0.8">
      <c r="A2805" s="2" t="s">
        <v>57</v>
      </c>
      <c r="B2805" s="7">
        <v>0</v>
      </c>
      <c r="C2805" s="4">
        <v>368</v>
      </c>
      <c r="D2805" s="4">
        <v>0</v>
      </c>
      <c r="E2805" s="4">
        <v>0</v>
      </c>
      <c r="F2805" s="4">
        <v>0</v>
      </c>
      <c r="G2805" s="4">
        <v>0</v>
      </c>
    </row>
    <row r="2806" spans="1:7" x14ac:dyDescent="0.8">
      <c r="A2806" s="2" t="s">
        <v>57</v>
      </c>
      <c r="B2806" s="7">
        <v>1</v>
      </c>
      <c r="C2806" s="4">
        <v>191</v>
      </c>
      <c r="D2806" s="4">
        <v>1127512</v>
      </c>
      <c r="E2806" s="4">
        <v>3385591</v>
      </c>
      <c r="F2806" s="4">
        <v>0</v>
      </c>
      <c r="G2806" s="4">
        <v>0</v>
      </c>
    </row>
    <row r="2807" spans="1:7" x14ac:dyDescent="0.8">
      <c r="A2807" s="2" t="s">
        <v>57</v>
      </c>
      <c r="B2807" s="2">
        <v>2</v>
      </c>
      <c r="C2807" s="4">
        <v>1541</v>
      </c>
      <c r="D2807" s="4">
        <v>12455722</v>
      </c>
      <c r="E2807" s="4">
        <v>37400786</v>
      </c>
      <c r="F2807" s="4">
        <v>9009071</v>
      </c>
      <c r="G2807" s="4">
        <v>11867032</v>
      </c>
    </row>
    <row r="2808" spans="1:7" x14ac:dyDescent="0.8">
      <c r="A2808" s="2" t="s">
        <v>57</v>
      </c>
      <c r="B2808" s="5">
        <v>2</v>
      </c>
      <c r="C2808" s="4">
        <v>1541</v>
      </c>
      <c r="D2808" s="4">
        <v>12455722</v>
      </c>
      <c r="E2808" s="4">
        <v>37400786</v>
      </c>
      <c r="F2808" s="4">
        <v>9009071</v>
      </c>
      <c r="G2808" s="4">
        <v>11867032</v>
      </c>
    </row>
    <row r="2809" spans="1:7" x14ac:dyDescent="0.8">
      <c r="A2809" s="2" t="s">
        <v>57</v>
      </c>
      <c r="B2809" s="6">
        <v>2</v>
      </c>
      <c r="C2809" s="4">
        <v>1541</v>
      </c>
      <c r="D2809" s="4">
        <v>12455722</v>
      </c>
      <c r="E2809" s="4">
        <v>37400786</v>
      </c>
      <c r="F2809" s="4">
        <v>9009071</v>
      </c>
      <c r="G2809" s="4">
        <v>11867032</v>
      </c>
    </row>
    <row r="2810" spans="1:7" x14ac:dyDescent="0.8">
      <c r="A2810" s="2" t="s">
        <v>57</v>
      </c>
      <c r="B2810" s="7">
        <v>2</v>
      </c>
      <c r="C2810" s="4">
        <v>1541</v>
      </c>
      <c r="D2810" s="4">
        <v>12455722</v>
      </c>
      <c r="E2810" s="4">
        <v>37400786</v>
      </c>
      <c r="F2810" s="4">
        <v>9009071</v>
      </c>
      <c r="G2810" s="4">
        <v>11867032</v>
      </c>
    </row>
    <row r="2811" spans="1:7" x14ac:dyDescent="0.8">
      <c r="A2811" s="2" t="s">
        <v>57</v>
      </c>
      <c r="B2811" s="2" t="s">
        <v>485</v>
      </c>
      <c r="C2811" s="4">
        <v>21</v>
      </c>
      <c r="D2811" s="4">
        <v>674731</v>
      </c>
      <c r="E2811" s="4">
        <v>2026015</v>
      </c>
      <c r="F2811" s="4">
        <v>0</v>
      </c>
      <c r="G2811" s="4">
        <v>0</v>
      </c>
    </row>
    <row r="2812" spans="1:7" x14ac:dyDescent="0.8">
      <c r="A2812" s="2" t="s">
        <v>57</v>
      </c>
      <c r="B2812" s="5" t="s">
        <v>485</v>
      </c>
      <c r="C2812" s="4">
        <v>21</v>
      </c>
      <c r="D2812" s="4">
        <v>674731</v>
      </c>
      <c r="E2812" s="4">
        <v>2026015</v>
      </c>
      <c r="F2812" s="4">
        <v>0</v>
      </c>
      <c r="G2812" s="4">
        <v>0</v>
      </c>
    </row>
    <row r="2813" spans="1:7" x14ac:dyDescent="0.8">
      <c r="A2813" s="2" t="s">
        <v>57</v>
      </c>
      <c r="B2813" s="6">
        <v>3</v>
      </c>
      <c r="C2813" s="4">
        <v>21</v>
      </c>
      <c r="D2813" s="4">
        <v>674731</v>
      </c>
      <c r="E2813" s="4">
        <v>2026015</v>
      </c>
      <c r="F2813" s="4">
        <v>0</v>
      </c>
      <c r="G2813" s="4">
        <v>0</v>
      </c>
    </row>
    <row r="2814" spans="1:7" x14ac:dyDescent="0.8">
      <c r="A2814" s="2" t="s">
        <v>57</v>
      </c>
      <c r="B2814" s="7">
        <v>3</v>
      </c>
      <c r="C2814" s="4">
        <v>21</v>
      </c>
      <c r="D2814" s="4">
        <v>674731</v>
      </c>
      <c r="E2814" s="4">
        <v>2026015</v>
      </c>
      <c r="F2814" s="4">
        <v>0</v>
      </c>
      <c r="G2814" s="4">
        <v>0</v>
      </c>
    </row>
    <row r="2815" spans="1:7" x14ac:dyDescent="0.8">
      <c r="A2815" s="2" t="s">
        <v>57</v>
      </c>
      <c r="B2815" s="2" t="s">
        <v>471</v>
      </c>
      <c r="C2815" s="4">
        <v>54</v>
      </c>
      <c r="D2815" s="4">
        <v>2310387</v>
      </c>
      <c r="E2815" s="4">
        <v>6937398</v>
      </c>
      <c r="F2815" s="4">
        <v>0</v>
      </c>
      <c r="G2815" s="4">
        <v>0</v>
      </c>
    </row>
    <row r="2816" spans="1:7" x14ac:dyDescent="0.8">
      <c r="A2816" s="2" t="s">
        <v>57</v>
      </c>
      <c r="B2816" s="5" t="s">
        <v>489</v>
      </c>
      <c r="C2816" s="4">
        <v>27</v>
      </c>
      <c r="D2816" s="4">
        <v>995241</v>
      </c>
      <c r="E2816" s="4">
        <v>2988410</v>
      </c>
      <c r="F2816" s="4">
        <v>0</v>
      </c>
      <c r="G2816" s="4">
        <v>0</v>
      </c>
    </row>
    <row r="2817" spans="1:7" x14ac:dyDescent="0.8">
      <c r="A2817" s="2" t="s">
        <v>57</v>
      </c>
      <c r="B2817" s="6">
        <v>8</v>
      </c>
      <c r="C2817" s="4">
        <v>27</v>
      </c>
      <c r="D2817" s="4">
        <v>995241</v>
      </c>
      <c r="E2817" s="4">
        <v>2988410</v>
      </c>
      <c r="F2817" s="4">
        <v>0</v>
      </c>
      <c r="G2817" s="4">
        <v>0</v>
      </c>
    </row>
    <row r="2818" spans="1:7" x14ac:dyDescent="0.8">
      <c r="A2818" s="2" t="s">
        <v>57</v>
      </c>
      <c r="B2818" s="7">
        <v>8</v>
      </c>
      <c r="C2818" s="4">
        <v>27</v>
      </c>
      <c r="D2818" s="4">
        <v>995241</v>
      </c>
      <c r="E2818" s="4">
        <v>2988410</v>
      </c>
      <c r="F2818" s="4">
        <v>0</v>
      </c>
      <c r="G2818" s="4">
        <v>0</v>
      </c>
    </row>
    <row r="2819" spans="1:7" x14ac:dyDescent="0.8">
      <c r="A2819" s="2" t="s">
        <v>57</v>
      </c>
      <c r="B2819" s="5" t="s">
        <v>471</v>
      </c>
      <c r="C2819" s="4">
        <v>27</v>
      </c>
      <c r="D2819" s="4">
        <v>1315146</v>
      </c>
      <c r="E2819" s="4">
        <v>3948988</v>
      </c>
      <c r="F2819" s="4">
        <v>0</v>
      </c>
      <c r="G2819" s="4">
        <v>0</v>
      </c>
    </row>
    <row r="2820" spans="1:7" x14ac:dyDescent="0.8">
      <c r="A2820" s="2" t="s">
        <v>57</v>
      </c>
      <c r="B2820" s="6" t="s">
        <v>34</v>
      </c>
      <c r="C2820" s="4">
        <v>27</v>
      </c>
      <c r="D2820" s="4">
        <v>1315146</v>
      </c>
      <c r="E2820" s="4">
        <v>3948988</v>
      </c>
      <c r="F2820" s="4">
        <v>0</v>
      </c>
      <c r="G2820" s="4">
        <v>0</v>
      </c>
    </row>
    <row r="2821" spans="1:7" x14ac:dyDescent="0.8">
      <c r="A2821" s="2" t="s">
        <v>57</v>
      </c>
      <c r="B2821" s="7" t="s">
        <v>34</v>
      </c>
      <c r="C2821" s="4">
        <v>27</v>
      </c>
      <c r="D2821" s="4">
        <v>1315146</v>
      </c>
      <c r="E2821" s="4">
        <v>3948988</v>
      </c>
      <c r="F2821" s="4">
        <v>0</v>
      </c>
      <c r="G2821" s="4">
        <v>0</v>
      </c>
    </row>
    <row r="2822" spans="1:7" x14ac:dyDescent="0.8">
      <c r="A2822" s="2" t="s">
        <v>57</v>
      </c>
      <c r="B2822" s="2" t="s">
        <v>488</v>
      </c>
      <c r="C2822" s="4">
        <v>217</v>
      </c>
      <c r="D2822" s="4">
        <v>11765746</v>
      </c>
      <c r="E2822" s="4">
        <v>35329008</v>
      </c>
      <c r="F2822" s="4">
        <v>0</v>
      </c>
      <c r="G2822" s="4">
        <v>0</v>
      </c>
    </row>
    <row r="2823" spans="1:7" x14ac:dyDescent="0.8">
      <c r="A2823" s="2" t="s">
        <v>57</v>
      </c>
      <c r="B2823" s="5" t="s">
        <v>488</v>
      </c>
      <c r="C2823" s="4">
        <v>217</v>
      </c>
      <c r="D2823" s="4">
        <v>11765746</v>
      </c>
      <c r="E2823" s="4">
        <v>35329008</v>
      </c>
      <c r="F2823" s="4">
        <v>0</v>
      </c>
      <c r="G2823" s="4">
        <v>0</v>
      </c>
    </row>
    <row r="2824" spans="1:7" x14ac:dyDescent="0.8">
      <c r="A2824" s="2" t="s">
        <v>57</v>
      </c>
      <c r="B2824" s="6" t="s">
        <v>485</v>
      </c>
      <c r="C2824" s="4">
        <v>217</v>
      </c>
      <c r="D2824" s="4">
        <v>11765746</v>
      </c>
      <c r="E2824" s="4">
        <v>35329008</v>
      </c>
      <c r="F2824" s="4">
        <v>0</v>
      </c>
      <c r="G2824" s="4">
        <v>0</v>
      </c>
    </row>
    <row r="2825" spans="1:7" x14ac:dyDescent="0.8">
      <c r="A2825" s="2" t="s">
        <v>57</v>
      </c>
      <c r="B2825" s="7" t="s">
        <v>23</v>
      </c>
      <c r="C2825" s="4">
        <v>164</v>
      </c>
      <c r="D2825" s="4">
        <v>8079065</v>
      </c>
      <c r="E2825" s="4">
        <v>24259009</v>
      </c>
      <c r="F2825" s="4">
        <v>0</v>
      </c>
      <c r="G2825" s="4">
        <v>0</v>
      </c>
    </row>
    <row r="2826" spans="1:7" x14ac:dyDescent="0.8">
      <c r="A2826" s="2" t="s">
        <v>57</v>
      </c>
      <c r="B2826" s="7" t="s">
        <v>30</v>
      </c>
      <c r="C2826" s="4">
        <v>53</v>
      </c>
      <c r="D2826" s="4">
        <v>3686681</v>
      </c>
      <c r="E2826" s="4">
        <v>11069999</v>
      </c>
      <c r="F2826" s="4">
        <v>0</v>
      </c>
      <c r="G2826" s="4">
        <v>0</v>
      </c>
    </row>
    <row r="2827" spans="1:7" x14ac:dyDescent="0.8">
      <c r="A2827" s="2" t="s">
        <v>444</v>
      </c>
      <c r="B2827"/>
      <c r="C2827" s="4">
        <v>2392</v>
      </c>
      <c r="D2827" s="4">
        <v>28334098</v>
      </c>
      <c r="E2827" s="4">
        <v>85078798</v>
      </c>
      <c r="F2827" s="4">
        <v>9009071</v>
      </c>
      <c r="G2827" s="4">
        <v>11867032</v>
      </c>
    </row>
    <row r="2828" spans="1:7" x14ac:dyDescent="0.8">
      <c r="A2828" s="2" t="s">
        <v>289</v>
      </c>
      <c r="B2828" s="2" t="s">
        <v>472</v>
      </c>
      <c r="C2828" s="4">
        <v>1174</v>
      </c>
      <c r="D2828" s="4">
        <v>1627708</v>
      </c>
      <c r="E2828" s="4">
        <v>4887519</v>
      </c>
      <c r="F2828" s="4">
        <v>0</v>
      </c>
      <c r="G2828" s="4">
        <v>0</v>
      </c>
    </row>
    <row r="2829" spans="1:7" x14ac:dyDescent="0.8">
      <c r="A2829" s="2" t="s">
        <v>289</v>
      </c>
      <c r="B2829" s="5" t="s">
        <v>472</v>
      </c>
      <c r="C2829" s="4">
        <v>1174</v>
      </c>
      <c r="D2829" s="4">
        <v>1627708</v>
      </c>
      <c r="E2829" s="4">
        <v>4887519</v>
      </c>
      <c r="F2829" s="4">
        <v>0</v>
      </c>
      <c r="G2829" s="4">
        <v>0</v>
      </c>
    </row>
    <row r="2830" spans="1:7" x14ac:dyDescent="0.8">
      <c r="A2830" s="2" t="s">
        <v>289</v>
      </c>
      <c r="B2830" s="6" t="s">
        <v>472</v>
      </c>
      <c r="C2830" s="4">
        <v>1174</v>
      </c>
      <c r="D2830" s="4">
        <v>1627708</v>
      </c>
      <c r="E2830" s="4">
        <v>4887519</v>
      </c>
      <c r="F2830" s="4">
        <v>0</v>
      </c>
      <c r="G2830" s="4">
        <v>0</v>
      </c>
    </row>
    <row r="2831" spans="1:7" x14ac:dyDescent="0.8">
      <c r="A2831" s="2" t="s">
        <v>289</v>
      </c>
      <c r="B2831" s="7">
        <v>0</v>
      </c>
      <c r="C2831" s="4">
        <v>900</v>
      </c>
      <c r="D2831" s="4">
        <v>0</v>
      </c>
      <c r="E2831" s="4">
        <v>0</v>
      </c>
      <c r="F2831" s="4">
        <v>0</v>
      </c>
      <c r="G2831" s="4">
        <v>0</v>
      </c>
    </row>
    <row r="2832" spans="1:7" x14ac:dyDescent="0.8">
      <c r="A2832" s="2" t="s">
        <v>289</v>
      </c>
      <c r="B2832" s="7">
        <v>1</v>
      </c>
      <c r="C2832" s="4">
        <v>274</v>
      </c>
      <c r="D2832" s="4">
        <v>1627708</v>
      </c>
      <c r="E2832" s="4">
        <v>4887519</v>
      </c>
      <c r="F2832" s="4">
        <v>0</v>
      </c>
      <c r="G2832" s="4">
        <v>0</v>
      </c>
    </row>
    <row r="2833" spans="1:7" x14ac:dyDescent="0.8">
      <c r="A2833" s="2" t="s">
        <v>289</v>
      </c>
      <c r="B2833" s="2">
        <v>2</v>
      </c>
      <c r="C2833" s="4">
        <v>7974</v>
      </c>
      <c r="D2833" s="4">
        <v>103417398</v>
      </c>
      <c r="E2833" s="4">
        <v>310531407</v>
      </c>
      <c r="F2833" s="4">
        <v>61573252</v>
      </c>
      <c r="G2833" s="4">
        <v>92233610</v>
      </c>
    </row>
    <row r="2834" spans="1:7" x14ac:dyDescent="0.8">
      <c r="A2834" s="2" t="s">
        <v>289</v>
      </c>
      <c r="B2834" s="5">
        <v>2</v>
      </c>
      <c r="C2834" s="4">
        <v>7974</v>
      </c>
      <c r="D2834" s="4">
        <v>103417398</v>
      </c>
      <c r="E2834" s="4">
        <v>310531407</v>
      </c>
      <c r="F2834" s="4">
        <v>61573252</v>
      </c>
      <c r="G2834" s="4">
        <v>92233610</v>
      </c>
    </row>
    <row r="2835" spans="1:7" x14ac:dyDescent="0.8">
      <c r="A2835" s="2" t="s">
        <v>289</v>
      </c>
      <c r="B2835" s="6">
        <v>2</v>
      </c>
      <c r="C2835" s="4">
        <v>7974</v>
      </c>
      <c r="D2835" s="4">
        <v>103417398</v>
      </c>
      <c r="E2835" s="4">
        <v>310531407</v>
      </c>
      <c r="F2835" s="4">
        <v>61573252</v>
      </c>
      <c r="G2835" s="4">
        <v>92233610</v>
      </c>
    </row>
    <row r="2836" spans="1:7" x14ac:dyDescent="0.8">
      <c r="A2836" s="2" t="s">
        <v>289</v>
      </c>
      <c r="B2836" s="7">
        <v>2</v>
      </c>
      <c r="C2836" s="4">
        <v>7974</v>
      </c>
      <c r="D2836" s="4">
        <v>103417398</v>
      </c>
      <c r="E2836" s="4">
        <v>310531407</v>
      </c>
      <c r="F2836" s="4">
        <v>61573252</v>
      </c>
      <c r="G2836" s="4">
        <v>92233610</v>
      </c>
    </row>
    <row r="2837" spans="1:7" x14ac:dyDescent="0.8">
      <c r="A2837" s="2" t="s">
        <v>289</v>
      </c>
      <c r="B2837" s="2" t="s">
        <v>485</v>
      </c>
      <c r="C2837" s="4">
        <v>1</v>
      </c>
      <c r="D2837" s="4">
        <v>41230</v>
      </c>
      <c r="E2837" s="4">
        <v>123801</v>
      </c>
      <c r="F2837" s="4">
        <v>0</v>
      </c>
      <c r="G2837" s="4">
        <v>0</v>
      </c>
    </row>
    <row r="2838" spans="1:7" x14ac:dyDescent="0.8">
      <c r="A2838" s="2" t="s">
        <v>289</v>
      </c>
      <c r="B2838" s="5" t="s">
        <v>485</v>
      </c>
      <c r="C2838" s="4">
        <v>1</v>
      </c>
      <c r="D2838" s="4">
        <v>41230</v>
      </c>
      <c r="E2838" s="4">
        <v>123801</v>
      </c>
      <c r="F2838" s="4">
        <v>0</v>
      </c>
      <c r="G2838" s="4">
        <v>0</v>
      </c>
    </row>
    <row r="2839" spans="1:7" x14ac:dyDescent="0.8">
      <c r="A2839" s="2" t="s">
        <v>289</v>
      </c>
      <c r="B2839" s="6">
        <v>3</v>
      </c>
      <c r="C2839" s="4">
        <v>1</v>
      </c>
      <c r="D2839" s="4">
        <v>41230</v>
      </c>
      <c r="E2839" s="4">
        <v>123801</v>
      </c>
      <c r="F2839" s="4">
        <v>0</v>
      </c>
      <c r="G2839" s="4">
        <v>0</v>
      </c>
    </row>
    <row r="2840" spans="1:7" x14ac:dyDescent="0.8">
      <c r="A2840" s="2" t="s">
        <v>289</v>
      </c>
      <c r="B2840" s="7">
        <v>3</v>
      </c>
      <c r="C2840" s="4">
        <v>1</v>
      </c>
      <c r="D2840" s="4">
        <v>41230</v>
      </c>
      <c r="E2840" s="4">
        <v>123801</v>
      </c>
      <c r="F2840" s="4">
        <v>0</v>
      </c>
      <c r="G2840" s="4">
        <v>0</v>
      </c>
    </row>
    <row r="2841" spans="1:7" x14ac:dyDescent="0.8">
      <c r="A2841" s="2" t="s">
        <v>289</v>
      </c>
      <c r="B2841" s="2" t="s">
        <v>471</v>
      </c>
      <c r="C2841" s="4">
        <v>137</v>
      </c>
      <c r="D2841" s="4">
        <v>13958262</v>
      </c>
      <c r="E2841" s="4">
        <v>41912469</v>
      </c>
      <c r="F2841" s="4">
        <v>0</v>
      </c>
      <c r="G2841" s="4">
        <v>0</v>
      </c>
    </row>
    <row r="2842" spans="1:7" x14ac:dyDescent="0.8">
      <c r="A2842" s="2" t="s">
        <v>289</v>
      </c>
      <c r="B2842" s="5" t="s">
        <v>489</v>
      </c>
      <c r="C2842" s="4">
        <v>103</v>
      </c>
      <c r="D2842" s="4">
        <v>8526452</v>
      </c>
      <c r="E2842" s="4">
        <v>25602373</v>
      </c>
      <c r="F2842" s="4">
        <v>0</v>
      </c>
      <c r="G2842" s="4">
        <v>0</v>
      </c>
    </row>
    <row r="2843" spans="1:7" x14ac:dyDescent="0.8">
      <c r="A2843" s="2" t="s">
        <v>289</v>
      </c>
      <c r="B2843" s="6">
        <v>8</v>
      </c>
      <c r="C2843" s="4">
        <v>103</v>
      </c>
      <c r="D2843" s="4">
        <v>8526452</v>
      </c>
      <c r="E2843" s="4">
        <v>25602373</v>
      </c>
      <c r="F2843" s="4">
        <v>0</v>
      </c>
      <c r="G2843" s="4">
        <v>0</v>
      </c>
    </row>
    <row r="2844" spans="1:7" x14ac:dyDescent="0.8">
      <c r="A2844" s="2" t="s">
        <v>289</v>
      </c>
      <c r="B2844" s="7">
        <v>8</v>
      </c>
      <c r="C2844" s="4">
        <v>103</v>
      </c>
      <c r="D2844" s="4">
        <v>8526452</v>
      </c>
      <c r="E2844" s="4">
        <v>25602373</v>
      </c>
      <c r="F2844" s="4">
        <v>0</v>
      </c>
      <c r="G2844" s="4">
        <v>0</v>
      </c>
    </row>
    <row r="2845" spans="1:7" x14ac:dyDescent="0.8">
      <c r="A2845" s="2" t="s">
        <v>289</v>
      </c>
      <c r="B2845" s="5" t="s">
        <v>471</v>
      </c>
      <c r="C2845" s="4">
        <v>34</v>
      </c>
      <c r="D2845" s="4">
        <v>5431810</v>
      </c>
      <c r="E2845" s="4">
        <v>16310096</v>
      </c>
      <c r="F2845" s="4">
        <v>0</v>
      </c>
      <c r="G2845" s="4">
        <v>0</v>
      </c>
    </row>
    <row r="2846" spans="1:7" x14ac:dyDescent="0.8">
      <c r="A2846" s="2" t="s">
        <v>289</v>
      </c>
      <c r="B2846" s="6" t="s">
        <v>34</v>
      </c>
      <c r="C2846" s="4">
        <v>34</v>
      </c>
      <c r="D2846" s="4">
        <v>5431810</v>
      </c>
      <c r="E2846" s="4">
        <v>16310096</v>
      </c>
      <c r="F2846" s="4">
        <v>0</v>
      </c>
      <c r="G2846" s="4">
        <v>0</v>
      </c>
    </row>
    <row r="2847" spans="1:7" x14ac:dyDescent="0.8">
      <c r="A2847" s="2" t="s">
        <v>289</v>
      </c>
      <c r="B2847" s="7" t="s">
        <v>34</v>
      </c>
      <c r="C2847" s="4">
        <v>34</v>
      </c>
      <c r="D2847" s="4">
        <v>5431810</v>
      </c>
      <c r="E2847" s="4">
        <v>16310096</v>
      </c>
      <c r="F2847" s="4">
        <v>0</v>
      </c>
      <c r="G2847" s="4">
        <v>0</v>
      </c>
    </row>
    <row r="2848" spans="1:7" x14ac:dyDescent="0.8">
      <c r="A2848" s="2" t="s">
        <v>289</v>
      </c>
      <c r="B2848" s="2" t="s">
        <v>488</v>
      </c>
      <c r="C2848" s="4">
        <v>496</v>
      </c>
      <c r="D2848" s="4">
        <v>47843516</v>
      </c>
      <c r="E2848" s="4">
        <v>143659739</v>
      </c>
      <c r="F2848" s="4">
        <v>29000</v>
      </c>
      <c r="G2848" s="4">
        <v>158642</v>
      </c>
    </row>
    <row r="2849" spans="1:7" x14ac:dyDescent="0.8">
      <c r="A2849" s="2" t="s">
        <v>289</v>
      </c>
      <c r="B2849" s="5" t="s">
        <v>488</v>
      </c>
      <c r="C2849" s="4">
        <v>496</v>
      </c>
      <c r="D2849" s="4">
        <v>47843516</v>
      </c>
      <c r="E2849" s="4">
        <v>143659739</v>
      </c>
      <c r="F2849" s="4">
        <v>29000</v>
      </c>
      <c r="G2849" s="4">
        <v>158642</v>
      </c>
    </row>
    <row r="2850" spans="1:7" x14ac:dyDescent="0.8">
      <c r="A2850" s="2" t="s">
        <v>289</v>
      </c>
      <c r="B2850" s="6" t="s">
        <v>485</v>
      </c>
      <c r="C2850" s="4">
        <v>496</v>
      </c>
      <c r="D2850" s="4">
        <v>47843516</v>
      </c>
      <c r="E2850" s="4">
        <v>143659739</v>
      </c>
      <c r="F2850" s="4">
        <v>29000</v>
      </c>
      <c r="G2850" s="4">
        <v>158642</v>
      </c>
    </row>
    <row r="2851" spans="1:7" x14ac:dyDescent="0.8">
      <c r="A2851" s="2" t="s">
        <v>289</v>
      </c>
      <c r="B2851" s="7" t="s">
        <v>23</v>
      </c>
      <c r="C2851" s="4">
        <v>295</v>
      </c>
      <c r="D2851" s="4">
        <v>24834379</v>
      </c>
      <c r="E2851" s="4">
        <v>74570197</v>
      </c>
      <c r="F2851" s="4">
        <v>20000</v>
      </c>
      <c r="G2851" s="4">
        <v>20000</v>
      </c>
    </row>
    <row r="2852" spans="1:7" x14ac:dyDescent="0.8">
      <c r="A2852" s="2" t="s">
        <v>289</v>
      </c>
      <c r="B2852" s="7" t="s">
        <v>30</v>
      </c>
      <c r="C2852" s="4">
        <v>201</v>
      </c>
      <c r="D2852" s="4">
        <v>23009137</v>
      </c>
      <c r="E2852" s="4">
        <v>69089542</v>
      </c>
      <c r="F2852" s="4">
        <v>9000</v>
      </c>
      <c r="G2852" s="4">
        <v>138642</v>
      </c>
    </row>
    <row r="2853" spans="1:7" x14ac:dyDescent="0.8">
      <c r="A2853" s="2" t="s">
        <v>445</v>
      </c>
      <c r="B2853"/>
      <c r="C2853" s="4">
        <v>9782</v>
      </c>
      <c r="D2853" s="4">
        <v>166888114</v>
      </c>
      <c r="E2853" s="4">
        <v>501114935</v>
      </c>
      <c r="F2853" s="4">
        <v>61602252</v>
      </c>
      <c r="G2853" s="4">
        <v>92392252</v>
      </c>
    </row>
    <row r="2854" spans="1:7" x14ac:dyDescent="0.8">
      <c r="A2854" s="2" t="s">
        <v>59</v>
      </c>
      <c r="B2854" s="2" t="s">
        <v>472</v>
      </c>
      <c r="C2854" s="4">
        <v>920</v>
      </c>
      <c r="D2854" s="4">
        <v>732747</v>
      </c>
      <c r="E2854" s="4">
        <v>2200283</v>
      </c>
      <c r="F2854" s="4">
        <v>0</v>
      </c>
      <c r="G2854" s="4">
        <v>0</v>
      </c>
    </row>
    <row r="2855" spans="1:7" x14ac:dyDescent="0.8">
      <c r="A2855" s="2" t="s">
        <v>59</v>
      </c>
      <c r="B2855" s="5" t="s">
        <v>472</v>
      </c>
      <c r="C2855" s="4">
        <v>920</v>
      </c>
      <c r="D2855" s="4">
        <v>732747</v>
      </c>
      <c r="E2855" s="4">
        <v>2200283</v>
      </c>
      <c r="F2855" s="4">
        <v>0</v>
      </c>
      <c r="G2855" s="4">
        <v>0</v>
      </c>
    </row>
    <row r="2856" spans="1:7" x14ac:dyDescent="0.8">
      <c r="A2856" s="2" t="s">
        <v>59</v>
      </c>
      <c r="B2856" s="6" t="s">
        <v>472</v>
      </c>
      <c r="C2856" s="4">
        <v>920</v>
      </c>
      <c r="D2856" s="4">
        <v>732747</v>
      </c>
      <c r="E2856" s="4">
        <v>2200283</v>
      </c>
      <c r="F2856" s="4">
        <v>0</v>
      </c>
      <c r="G2856" s="4">
        <v>0</v>
      </c>
    </row>
    <row r="2857" spans="1:7" x14ac:dyDescent="0.8">
      <c r="A2857" s="2" t="s">
        <v>59</v>
      </c>
      <c r="B2857" s="7">
        <v>0</v>
      </c>
      <c r="C2857" s="4">
        <v>582</v>
      </c>
      <c r="D2857" s="4">
        <v>0</v>
      </c>
      <c r="E2857" s="4">
        <v>0</v>
      </c>
      <c r="F2857" s="4">
        <v>0</v>
      </c>
      <c r="G2857" s="4">
        <v>0</v>
      </c>
    </row>
    <row r="2858" spans="1:7" x14ac:dyDescent="0.8">
      <c r="A2858" s="2" t="s">
        <v>59</v>
      </c>
      <c r="B2858" s="7">
        <v>1</v>
      </c>
      <c r="C2858" s="4">
        <v>338</v>
      </c>
      <c r="D2858" s="4">
        <v>732747</v>
      </c>
      <c r="E2858" s="4">
        <v>2200283</v>
      </c>
      <c r="F2858" s="4">
        <v>0</v>
      </c>
      <c r="G2858" s="4">
        <v>0</v>
      </c>
    </row>
    <row r="2859" spans="1:7" x14ac:dyDescent="0.8">
      <c r="A2859" s="2" t="s">
        <v>59</v>
      </c>
      <c r="B2859" s="2">
        <v>2</v>
      </c>
      <c r="C2859" s="4">
        <v>2334</v>
      </c>
      <c r="D2859" s="4">
        <v>17695348</v>
      </c>
      <c r="E2859" s="4">
        <v>53133757</v>
      </c>
      <c r="F2859" s="4">
        <v>10889907</v>
      </c>
      <c r="G2859" s="4">
        <v>15028296</v>
      </c>
    </row>
    <row r="2860" spans="1:7" x14ac:dyDescent="0.8">
      <c r="A2860" s="2" t="s">
        <v>59</v>
      </c>
      <c r="B2860" s="5">
        <v>2</v>
      </c>
      <c r="C2860" s="4">
        <v>2334</v>
      </c>
      <c r="D2860" s="4">
        <v>17695348</v>
      </c>
      <c r="E2860" s="4">
        <v>53133757</v>
      </c>
      <c r="F2860" s="4">
        <v>10889907</v>
      </c>
      <c r="G2860" s="4">
        <v>15028296</v>
      </c>
    </row>
    <row r="2861" spans="1:7" x14ac:dyDescent="0.8">
      <c r="A2861" s="2" t="s">
        <v>59</v>
      </c>
      <c r="B2861" s="6">
        <v>2</v>
      </c>
      <c r="C2861" s="4">
        <v>2334</v>
      </c>
      <c r="D2861" s="4">
        <v>17695348</v>
      </c>
      <c r="E2861" s="4">
        <v>53133757</v>
      </c>
      <c r="F2861" s="4">
        <v>10889907</v>
      </c>
      <c r="G2861" s="4">
        <v>15028296</v>
      </c>
    </row>
    <row r="2862" spans="1:7" x14ac:dyDescent="0.8">
      <c r="A2862" s="2" t="s">
        <v>59</v>
      </c>
      <c r="B2862" s="7">
        <v>2</v>
      </c>
      <c r="C2862" s="4">
        <v>2334</v>
      </c>
      <c r="D2862" s="4">
        <v>17695348</v>
      </c>
      <c r="E2862" s="4">
        <v>53133757</v>
      </c>
      <c r="F2862" s="4">
        <v>10889907</v>
      </c>
      <c r="G2862" s="4">
        <v>15028296</v>
      </c>
    </row>
    <row r="2863" spans="1:7" x14ac:dyDescent="0.8">
      <c r="A2863" s="2" t="s">
        <v>59</v>
      </c>
      <c r="B2863" s="2" t="s">
        <v>485</v>
      </c>
      <c r="C2863" s="4">
        <v>2</v>
      </c>
      <c r="D2863" s="4">
        <v>340396</v>
      </c>
      <c r="E2863" s="4">
        <v>1022107</v>
      </c>
      <c r="F2863" s="4">
        <v>0</v>
      </c>
      <c r="G2863" s="4">
        <v>0</v>
      </c>
    </row>
    <row r="2864" spans="1:7" x14ac:dyDescent="0.8">
      <c r="A2864" s="2" t="s">
        <v>59</v>
      </c>
      <c r="B2864" s="5" t="s">
        <v>485</v>
      </c>
      <c r="C2864" s="4">
        <v>2</v>
      </c>
      <c r="D2864" s="4">
        <v>340396</v>
      </c>
      <c r="E2864" s="4">
        <v>1022107</v>
      </c>
      <c r="F2864" s="4">
        <v>0</v>
      </c>
      <c r="G2864" s="4">
        <v>0</v>
      </c>
    </row>
    <row r="2865" spans="1:7" x14ac:dyDescent="0.8">
      <c r="A2865" s="2" t="s">
        <v>59</v>
      </c>
      <c r="B2865" s="6">
        <v>3</v>
      </c>
      <c r="C2865" s="4">
        <v>2</v>
      </c>
      <c r="D2865" s="4">
        <v>340396</v>
      </c>
      <c r="E2865" s="4">
        <v>1022107</v>
      </c>
      <c r="F2865" s="4">
        <v>0</v>
      </c>
      <c r="G2865" s="4">
        <v>0</v>
      </c>
    </row>
    <row r="2866" spans="1:7" x14ac:dyDescent="0.8">
      <c r="A2866" s="2" t="s">
        <v>59</v>
      </c>
      <c r="B2866" s="7">
        <v>3</v>
      </c>
      <c r="C2866" s="4">
        <v>2</v>
      </c>
      <c r="D2866" s="4">
        <v>340396</v>
      </c>
      <c r="E2866" s="4">
        <v>1022107</v>
      </c>
      <c r="F2866" s="4">
        <v>0</v>
      </c>
      <c r="G2866" s="4">
        <v>0</v>
      </c>
    </row>
    <row r="2867" spans="1:7" x14ac:dyDescent="0.8">
      <c r="A2867" s="2" t="s">
        <v>59</v>
      </c>
      <c r="B2867" s="2" t="s">
        <v>471</v>
      </c>
      <c r="C2867" s="4">
        <v>59</v>
      </c>
      <c r="D2867" s="4">
        <v>306569</v>
      </c>
      <c r="E2867" s="4">
        <v>920538</v>
      </c>
      <c r="F2867" s="4">
        <v>0</v>
      </c>
      <c r="G2867" s="4">
        <v>0</v>
      </c>
    </row>
    <row r="2868" spans="1:7" x14ac:dyDescent="0.8">
      <c r="A2868" s="2" t="s">
        <v>59</v>
      </c>
      <c r="B2868" s="5" t="s">
        <v>489</v>
      </c>
      <c r="C2868" s="4">
        <v>28</v>
      </c>
      <c r="D2868" s="4">
        <v>171213</v>
      </c>
      <c r="E2868" s="4">
        <v>514102</v>
      </c>
      <c r="F2868" s="4">
        <v>0</v>
      </c>
      <c r="G2868" s="4">
        <v>0</v>
      </c>
    </row>
    <row r="2869" spans="1:7" x14ac:dyDescent="0.8">
      <c r="A2869" s="2" t="s">
        <v>59</v>
      </c>
      <c r="B2869" s="6">
        <v>8</v>
      </c>
      <c r="C2869" s="4">
        <v>28</v>
      </c>
      <c r="D2869" s="4">
        <v>171213</v>
      </c>
      <c r="E2869" s="4">
        <v>514102</v>
      </c>
      <c r="F2869" s="4">
        <v>0</v>
      </c>
      <c r="G2869" s="4">
        <v>0</v>
      </c>
    </row>
    <row r="2870" spans="1:7" x14ac:dyDescent="0.8">
      <c r="A2870" s="2" t="s">
        <v>59</v>
      </c>
      <c r="B2870" s="7">
        <v>8</v>
      </c>
      <c r="C2870" s="4">
        <v>28</v>
      </c>
      <c r="D2870" s="4">
        <v>171213</v>
      </c>
      <c r="E2870" s="4">
        <v>514102</v>
      </c>
      <c r="F2870" s="4">
        <v>0</v>
      </c>
      <c r="G2870" s="4">
        <v>0</v>
      </c>
    </row>
    <row r="2871" spans="1:7" x14ac:dyDescent="0.8">
      <c r="A2871" s="2" t="s">
        <v>59</v>
      </c>
      <c r="B2871" s="5" t="s">
        <v>471</v>
      </c>
      <c r="C2871" s="4">
        <v>31</v>
      </c>
      <c r="D2871" s="4">
        <v>135356</v>
      </c>
      <c r="E2871" s="4">
        <v>406436</v>
      </c>
      <c r="F2871" s="4">
        <v>0</v>
      </c>
      <c r="G2871" s="4">
        <v>0</v>
      </c>
    </row>
    <row r="2872" spans="1:7" x14ac:dyDescent="0.8">
      <c r="A2872" s="2" t="s">
        <v>59</v>
      </c>
      <c r="B2872" s="6" t="s">
        <v>34</v>
      </c>
      <c r="C2872" s="4">
        <v>31</v>
      </c>
      <c r="D2872" s="4">
        <v>135356</v>
      </c>
      <c r="E2872" s="4">
        <v>406436</v>
      </c>
      <c r="F2872" s="4">
        <v>0</v>
      </c>
      <c r="G2872" s="4">
        <v>0</v>
      </c>
    </row>
    <row r="2873" spans="1:7" x14ac:dyDescent="0.8">
      <c r="A2873" s="2" t="s">
        <v>59</v>
      </c>
      <c r="B2873" s="7" t="s">
        <v>34</v>
      </c>
      <c r="C2873" s="4">
        <v>31</v>
      </c>
      <c r="D2873" s="4">
        <v>135356</v>
      </c>
      <c r="E2873" s="4">
        <v>406436</v>
      </c>
      <c r="F2873" s="4">
        <v>0</v>
      </c>
      <c r="G2873" s="4">
        <v>0</v>
      </c>
    </row>
    <row r="2874" spans="1:7" x14ac:dyDescent="0.8">
      <c r="A2874" s="2" t="s">
        <v>59</v>
      </c>
      <c r="B2874" s="2" t="s">
        <v>488</v>
      </c>
      <c r="C2874" s="4">
        <v>211</v>
      </c>
      <c r="D2874" s="4">
        <v>3820223</v>
      </c>
      <c r="E2874" s="4">
        <v>11470987</v>
      </c>
      <c r="F2874" s="4">
        <v>0</v>
      </c>
      <c r="G2874" s="4">
        <v>0</v>
      </c>
    </row>
    <row r="2875" spans="1:7" x14ac:dyDescent="0.8">
      <c r="A2875" s="2" t="s">
        <v>59</v>
      </c>
      <c r="B2875" s="5" t="s">
        <v>488</v>
      </c>
      <c r="C2875" s="4">
        <v>211</v>
      </c>
      <c r="D2875" s="4">
        <v>3820223</v>
      </c>
      <c r="E2875" s="4">
        <v>11470987</v>
      </c>
      <c r="F2875" s="4">
        <v>0</v>
      </c>
      <c r="G2875" s="4">
        <v>0</v>
      </c>
    </row>
    <row r="2876" spans="1:7" x14ac:dyDescent="0.8">
      <c r="A2876" s="2" t="s">
        <v>59</v>
      </c>
      <c r="B2876" s="6" t="s">
        <v>485</v>
      </c>
      <c r="C2876" s="4">
        <v>211</v>
      </c>
      <c r="D2876" s="4">
        <v>3820223</v>
      </c>
      <c r="E2876" s="4">
        <v>11470987</v>
      </c>
      <c r="F2876" s="4">
        <v>0</v>
      </c>
      <c r="G2876" s="4">
        <v>0</v>
      </c>
    </row>
    <row r="2877" spans="1:7" x14ac:dyDescent="0.8">
      <c r="A2877" s="2" t="s">
        <v>59</v>
      </c>
      <c r="B2877" s="7" t="s">
        <v>23</v>
      </c>
      <c r="C2877" s="4">
        <v>100</v>
      </c>
      <c r="D2877" s="4">
        <v>2248385</v>
      </c>
      <c r="E2877" s="4">
        <v>6751228</v>
      </c>
      <c r="F2877" s="4">
        <v>0</v>
      </c>
      <c r="G2877" s="4">
        <v>0</v>
      </c>
    </row>
    <row r="2878" spans="1:7" x14ac:dyDescent="0.8">
      <c r="A2878" s="2" t="s">
        <v>59</v>
      </c>
      <c r="B2878" s="7" t="s">
        <v>30</v>
      </c>
      <c r="C2878" s="4">
        <v>111</v>
      </c>
      <c r="D2878" s="4">
        <v>1571838</v>
      </c>
      <c r="E2878" s="4">
        <v>4719759</v>
      </c>
      <c r="F2878" s="4">
        <v>0</v>
      </c>
      <c r="G2878" s="4">
        <v>0</v>
      </c>
    </row>
    <row r="2879" spans="1:7" x14ac:dyDescent="0.8">
      <c r="A2879" s="2" t="s">
        <v>446</v>
      </c>
      <c r="B2879"/>
      <c r="C2879" s="4">
        <v>3526</v>
      </c>
      <c r="D2879" s="4">
        <v>22895283</v>
      </c>
      <c r="E2879" s="4">
        <v>68747672</v>
      </c>
      <c r="F2879" s="4">
        <v>10889907</v>
      </c>
      <c r="G2879" s="4">
        <v>15028296</v>
      </c>
    </row>
    <row r="2880" spans="1:7" x14ac:dyDescent="0.8">
      <c r="A2880" s="2" t="s">
        <v>172</v>
      </c>
      <c r="B2880" s="2" t="s">
        <v>472</v>
      </c>
      <c r="C2880" s="4">
        <v>213</v>
      </c>
      <c r="D2880" s="4">
        <v>48201</v>
      </c>
      <c r="E2880" s="4">
        <v>144733</v>
      </c>
      <c r="F2880" s="4">
        <v>0</v>
      </c>
      <c r="G2880" s="4">
        <v>0</v>
      </c>
    </row>
    <row r="2881" spans="1:7" x14ac:dyDescent="0.8">
      <c r="A2881" s="2" t="s">
        <v>172</v>
      </c>
      <c r="B2881" s="5" t="s">
        <v>472</v>
      </c>
      <c r="C2881" s="4">
        <v>213</v>
      </c>
      <c r="D2881" s="4">
        <v>48201</v>
      </c>
      <c r="E2881" s="4">
        <v>144733</v>
      </c>
      <c r="F2881" s="4">
        <v>0</v>
      </c>
      <c r="G2881" s="4">
        <v>0</v>
      </c>
    </row>
    <row r="2882" spans="1:7" x14ac:dyDescent="0.8">
      <c r="A2882" s="2" t="s">
        <v>172</v>
      </c>
      <c r="B2882" s="6" t="s">
        <v>472</v>
      </c>
      <c r="C2882" s="4">
        <v>213</v>
      </c>
      <c r="D2882" s="4">
        <v>48201</v>
      </c>
      <c r="E2882" s="4">
        <v>144733</v>
      </c>
      <c r="F2882" s="4">
        <v>0</v>
      </c>
      <c r="G2882" s="4">
        <v>0</v>
      </c>
    </row>
    <row r="2883" spans="1:7" x14ac:dyDescent="0.8">
      <c r="A2883" s="2" t="s">
        <v>172</v>
      </c>
      <c r="B2883" s="7">
        <v>0</v>
      </c>
      <c r="C2883" s="4">
        <v>194</v>
      </c>
      <c r="D2883" s="4">
        <v>0</v>
      </c>
      <c r="E2883" s="4">
        <v>0</v>
      </c>
      <c r="F2883" s="4">
        <v>0</v>
      </c>
      <c r="G2883" s="4">
        <v>0</v>
      </c>
    </row>
    <row r="2884" spans="1:7" x14ac:dyDescent="0.8">
      <c r="A2884" s="2" t="s">
        <v>172</v>
      </c>
      <c r="B2884" s="7">
        <v>1</v>
      </c>
      <c r="C2884" s="4">
        <v>19</v>
      </c>
      <c r="D2884" s="4">
        <v>48201</v>
      </c>
      <c r="E2884" s="4">
        <v>144733</v>
      </c>
      <c r="F2884" s="4">
        <v>0</v>
      </c>
      <c r="G2884" s="4">
        <v>0</v>
      </c>
    </row>
    <row r="2885" spans="1:7" x14ac:dyDescent="0.8">
      <c r="A2885" s="2" t="s">
        <v>172</v>
      </c>
      <c r="B2885" s="2">
        <v>2</v>
      </c>
      <c r="C2885" s="4">
        <v>2157</v>
      </c>
      <c r="D2885" s="4">
        <v>33914422</v>
      </c>
      <c r="E2885" s="4">
        <v>101834843</v>
      </c>
      <c r="F2885" s="4">
        <v>15808330</v>
      </c>
      <c r="G2885" s="4">
        <v>24797230</v>
      </c>
    </row>
    <row r="2886" spans="1:7" x14ac:dyDescent="0.8">
      <c r="A2886" s="2" t="s">
        <v>172</v>
      </c>
      <c r="B2886" s="5">
        <v>2</v>
      </c>
      <c r="C2886" s="4">
        <v>2157</v>
      </c>
      <c r="D2886" s="4">
        <v>33914422</v>
      </c>
      <c r="E2886" s="4">
        <v>101834843</v>
      </c>
      <c r="F2886" s="4">
        <v>15808330</v>
      </c>
      <c r="G2886" s="4">
        <v>24797230</v>
      </c>
    </row>
    <row r="2887" spans="1:7" x14ac:dyDescent="0.8">
      <c r="A2887" s="2" t="s">
        <v>172</v>
      </c>
      <c r="B2887" s="6">
        <v>2</v>
      </c>
      <c r="C2887" s="4">
        <v>2157</v>
      </c>
      <c r="D2887" s="4">
        <v>33914422</v>
      </c>
      <c r="E2887" s="4">
        <v>101834843</v>
      </c>
      <c r="F2887" s="4">
        <v>15808330</v>
      </c>
      <c r="G2887" s="4">
        <v>24797230</v>
      </c>
    </row>
    <row r="2888" spans="1:7" x14ac:dyDescent="0.8">
      <c r="A2888" s="2" t="s">
        <v>172</v>
      </c>
      <c r="B2888" s="7">
        <v>2</v>
      </c>
      <c r="C2888" s="4">
        <v>2157</v>
      </c>
      <c r="D2888" s="4">
        <v>33914422</v>
      </c>
      <c r="E2888" s="4">
        <v>101834843</v>
      </c>
      <c r="F2888" s="4">
        <v>15808330</v>
      </c>
      <c r="G2888" s="4">
        <v>24797230</v>
      </c>
    </row>
    <row r="2889" spans="1:7" x14ac:dyDescent="0.8">
      <c r="A2889" s="2" t="s">
        <v>172</v>
      </c>
      <c r="B2889" s="2" t="s">
        <v>485</v>
      </c>
      <c r="C2889" s="4">
        <v>48</v>
      </c>
      <c r="D2889" s="4">
        <v>1398423</v>
      </c>
      <c r="E2889" s="4">
        <v>4199043</v>
      </c>
      <c r="F2889" s="4">
        <v>0</v>
      </c>
      <c r="G2889" s="4">
        <v>0</v>
      </c>
    </row>
    <row r="2890" spans="1:7" x14ac:dyDescent="0.8">
      <c r="A2890" s="2" t="s">
        <v>172</v>
      </c>
      <c r="B2890" s="5" t="s">
        <v>485</v>
      </c>
      <c r="C2890" s="4">
        <v>48</v>
      </c>
      <c r="D2890" s="4">
        <v>1398423</v>
      </c>
      <c r="E2890" s="4">
        <v>4199043</v>
      </c>
      <c r="F2890" s="4">
        <v>0</v>
      </c>
      <c r="G2890" s="4">
        <v>0</v>
      </c>
    </row>
    <row r="2891" spans="1:7" x14ac:dyDescent="0.8">
      <c r="A2891" s="2" t="s">
        <v>172</v>
      </c>
      <c r="B2891" s="6">
        <v>3</v>
      </c>
      <c r="C2891" s="4">
        <v>48</v>
      </c>
      <c r="D2891" s="4">
        <v>1398423</v>
      </c>
      <c r="E2891" s="4">
        <v>4199043</v>
      </c>
      <c r="F2891" s="4">
        <v>0</v>
      </c>
      <c r="G2891" s="4">
        <v>0</v>
      </c>
    </row>
    <row r="2892" spans="1:7" x14ac:dyDescent="0.8">
      <c r="A2892" s="2" t="s">
        <v>172</v>
      </c>
      <c r="B2892" s="7">
        <v>3</v>
      </c>
      <c r="C2892" s="4">
        <v>48</v>
      </c>
      <c r="D2892" s="4">
        <v>1398423</v>
      </c>
      <c r="E2892" s="4">
        <v>4199043</v>
      </c>
      <c r="F2892" s="4">
        <v>0</v>
      </c>
      <c r="G2892" s="4">
        <v>0</v>
      </c>
    </row>
    <row r="2893" spans="1:7" x14ac:dyDescent="0.8">
      <c r="A2893" s="2" t="s">
        <v>172</v>
      </c>
      <c r="B2893" s="2" t="s">
        <v>488</v>
      </c>
      <c r="C2893" s="4">
        <v>123</v>
      </c>
      <c r="D2893" s="4">
        <v>18864115</v>
      </c>
      <c r="E2893" s="4">
        <v>56643276</v>
      </c>
      <c r="F2893" s="4">
        <v>10000</v>
      </c>
      <c r="G2893" s="4">
        <v>10000</v>
      </c>
    </row>
    <row r="2894" spans="1:7" x14ac:dyDescent="0.8">
      <c r="A2894" s="2" t="s">
        <v>172</v>
      </c>
      <c r="B2894" s="5" t="s">
        <v>488</v>
      </c>
      <c r="C2894" s="4">
        <v>123</v>
      </c>
      <c r="D2894" s="4">
        <v>18864115</v>
      </c>
      <c r="E2894" s="4">
        <v>56643276</v>
      </c>
      <c r="F2894" s="4">
        <v>10000</v>
      </c>
      <c r="G2894" s="4">
        <v>10000</v>
      </c>
    </row>
    <row r="2895" spans="1:7" x14ac:dyDescent="0.8">
      <c r="A2895" s="2" t="s">
        <v>172</v>
      </c>
      <c r="B2895" s="6" t="s">
        <v>485</v>
      </c>
      <c r="C2895" s="4">
        <v>123</v>
      </c>
      <c r="D2895" s="4">
        <v>18864115</v>
      </c>
      <c r="E2895" s="4">
        <v>56643276</v>
      </c>
      <c r="F2895" s="4">
        <v>10000</v>
      </c>
      <c r="G2895" s="4">
        <v>10000</v>
      </c>
    </row>
    <row r="2896" spans="1:7" x14ac:dyDescent="0.8">
      <c r="A2896" s="2" t="s">
        <v>172</v>
      </c>
      <c r="B2896" s="7" t="s">
        <v>23</v>
      </c>
      <c r="C2896" s="4">
        <v>95</v>
      </c>
      <c r="D2896" s="4">
        <v>9130886</v>
      </c>
      <c r="E2896" s="4">
        <v>27417311</v>
      </c>
      <c r="F2896" s="4">
        <v>10000</v>
      </c>
      <c r="G2896" s="4">
        <v>10000</v>
      </c>
    </row>
    <row r="2897" spans="1:7" x14ac:dyDescent="0.8">
      <c r="A2897" s="2" t="s">
        <v>172</v>
      </c>
      <c r="B2897" s="7" t="s">
        <v>30</v>
      </c>
      <c r="C2897" s="4">
        <v>28</v>
      </c>
      <c r="D2897" s="4">
        <v>9733229</v>
      </c>
      <c r="E2897" s="4">
        <v>29225965</v>
      </c>
      <c r="F2897" s="4">
        <v>0</v>
      </c>
      <c r="G2897" s="4">
        <v>0</v>
      </c>
    </row>
    <row r="2898" spans="1:7" x14ac:dyDescent="0.8">
      <c r="A2898" s="2" t="s">
        <v>447</v>
      </c>
      <c r="B2898"/>
      <c r="C2898" s="4">
        <v>2541</v>
      </c>
      <c r="D2898" s="4">
        <v>54225161</v>
      </c>
      <c r="E2898" s="4">
        <v>162821895</v>
      </c>
      <c r="F2898" s="4">
        <v>15818330</v>
      </c>
      <c r="G2898" s="4">
        <v>24807230</v>
      </c>
    </row>
    <row r="2899" spans="1:7" x14ac:dyDescent="0.8">
      <c r="A2899" s="2" t="s">
        <v>247</v>
      </c>
      <c r="B2899" s="2" t="s">
        <v>472</v>
      </c>
      <c r="C2899" s="4">
        <v>161</v>
      </c>
      <c r="D2899" s="4">
        <v>87755</v>
      </c>
      <c r="E2899" s="4">
        <v>263503</v>
      </c>
      <c r="F2899" s="4">
        <v>0</v>
      </c>
      <c r="G2899" s="4">
        <v>0</v>
      </c>
    </row>
    <row r="2900" spans="1:7" x14ac:dyDescent="0.8">
      <c r="A2900" s="2" t="s">
        <v>247</v>
      </c>
      <c r="B2900" s="5" t="s">
        <v>472</v>
      </c>
      <c r="C2900" s="4">
        <v>161</v>
      </c>
      <c r="D2900" s="4">
        <v>87755</v>
      </c>
      <c r="E2900" s="4">
        <v>263503</v>
      </c>
      <c r="F2900" s="4">
        <v>0</v>
      </c>
      <c r="G2900" s="4">
        <v>0</v>
      </c>
    </row>
    <row r="2901" spans="1:7" x14ac:dyDescent="0.8">
      <c r="A2901" s="2" t="s">
        <v>247</v>
      </c>
      <c r="B2901" s="6" t="s">
        <v>472</v>
      </c>
      <c r="C2901" s="4">
        <v>161</v>
      </c>
      <c r="D2901" s="4">
        <v>87755</v>
      </c>
      <c r="E2901" s="4">
        <v>263503</v>
      </c>
      <c r="F2901" s="4">
        <v>0</v>
      </c>
      <c r="G2901" s="4">
        <v>0</v>
      </c>
    </row>
    <row r="2902" spans="1:7" x14ac:dyDescent="0.8">
      <c r="A2902" s="2" t="s">
        <v>247</v>
      </c>
      <c r="B2902" s="7">
        <v>0</v>
      </c>
      <c r="C2902" s="4">
        <v>132</v>
      </c>
      <c r="D2902" s="4">
        <v>0</v>
      </c>
      <c r="E2902" s="4">
        <v>0</v>
      </c>
      <c r="F2902" s="4">
        <v>0</v>
      </c>
      <c r="G2902" s="4">
        <v>0</v>
      </c>
    </row>
    <row r="2903" spans="1:7" x14ac:dyDescent="0.8">
      <c r="A2903" s="2" t="s">
        <v>247</v>
      </c>
      <c r="B2903" s="7">
        <v>1</v>
      </c>
      <c r="C2903" s="4">
        <v>29</v>
      </c>
      <c r="D2903" s="4">
        <v>87755</v>
      </c>
      <c r="E2903" s="4">
        <v>263503</v>
      </c>
      <c r="F2903" s="4">
        <v>0</v>
      </c>
      <c r="G2903" s="4">
        <v>0</v>
      </c>
    </row>
    <row r="2904" spans="1:7" x14ac:dyDescent="0.8">
      <c r="A2904" s="2" t="s">
        <v>247</v>
      </c>
      <c r="B2904" s="2">
        <v>2</v>
      </c>
      <c r="C2904" s="4">
        <v>851</v>
      </c>
      <c r="D2904" s="4">
        <v>11931255</v>
      </c>
      <c r="E2904" s="4">
        <v>35825993</v>
      </c>
      <c r="F2904" s="4">
        <v>5310000</v>
      </c>
      <c r="G2904" s="4">
        <v>8366883</v>
      </c>
    </row>
    <row r="2905" spans="1:7" x14ac:dyDescent="0.8">
      <c r="A2905" s="2" t="s">
        <v>247</v>
      </c>
      <c r="B2905" s="5">
        <v>2</v>
      </c>
      <c r="C2905" s="4">
        <v>851</v>
      </c>
      <c r="D2905" s="4">
        <v>11931255</v>
      </c>
      <c r="E2905" s="4">
        <v>35825993</v>
      </c>
      <c r="F2905" s="4">
        <v>5310000</v>
      </c>
      <c r="G2905" s="4">
        <v>8366883</v>
      </c>
    </row>
    <row r="2906" spans="1:7" x14ac:dyDescent="0.8">
      <c r="A2906" s="2" t="s">
        <v>247</v>
      </c>
      <c r="B2906" s="6">
        <v>2</v>
      </c>
      <c r="C2906" s="4">
        <v>851</v>
      </c>
      <c r="D2906" s="4">
        <v>11931255</v>
      </c>
      <c r="E2906" s="4">
        <v>35825993</v>
      </c>
      <c r="F2906" s="4">
        <v>5310000</v>
      </c>
      <c r="G2906" s="4">
        <v>8366883</v>
      </c>
    </row>
    <row r="2907" spans="1:7" x14ac:dyDescent="0.8">
      <c r="A2907" s="2" t="s">
        <v>247</v>
      </c>
      <c r="B2907" s="7">
        <v>2</v>
      </c>
      <c r="C2907" s="4">
        <v>851</v>
      </c>
      <c r="D2907" s="4">
        <v>11931255</v>
      </c>
      <c r="E2907" s="4">
        <v>35825993</v>
      </c>
      <c r="F2907" s="4">
        <v>5310000</v>
      </c>
      <c r="G2907" s="4">
        <v>8366883</v>
      </c>
    </row>
    <row r="2908" spans="1:7" x14ac:dyDescent="0.8">
      <c r="A2908" s="2" t="s">
        <v>247</v>
      </c>
      <c r="B2908" s="2" t="s">
        <v>485</v>
      </c>
      <c r="C2908" s="4">
        <v>87</v>
      </c>
      <c r="D2908" s="4">
        <v>1049202</v>
      </c>
      <c r="E2908" s="4">
        <v>3150432</v>
      </c>
      <c r="F2908" s="4">
        <v>0</v>
      </c>
      <c r="G2908" s="4">
        <v>0</v>
      </c>
    </row>
    <row r="2909" spans="1:7" x14ac:dyDescent="0.8">
      <c r="A2909" s="2" t="s">
        <v>247</v>
      </c>
      <c r="B2909" s="5" t="s">
        <v>485</v>
      </c>
      <c r="C2909" s="4">
        <v>87</v>
      </c>
      <c r="D2909" s="4">
        <v>1049202</v>
      </c>
      <c r="E2909" s="4">
        <v>3150432</v>
      </c>
      <c r="F2909" s="4">
        <v>0</v>
      </c>
      <c r="G2909" s="4">
        <v>0</v>
      </c>
    </row>
    <row r="2910" spans="1:7" x14ac:dyDescent="0.8">
      <c r="A2910" s="2" t="s">
        <v>247</v>
      </c>
      <c r="B2910" s="6">
        <v>3</v>
      </c>
      <c r="C2910" s="4">
        <v>87</v>
      </c>
      <c r="D2910" s="4">
        <v>1049202</v>
      </c>
      <c r="E2910" s="4">
        <v>3150432</v>
      </c>
      <c r="F2910" s="4">
        <v>0</v>
      </c>
      <c r="G2910" s="4">
        <v>0</v>
      </c>
    </row>
    <row r="2911" spans="1:7" x14ac:dyDescent="0.8">
      <c r="A2911" s="2" t="s">
        <v>247</v>
      </c>
      <c r="B2911" s="7">
        <v>3</v>
      </c>
      <c r="C2911" s="4">
        <v>87</v>
      </c>
      <c r="D2911" s="4">
        <v>1049202</v>
      </c>
      <c r="E2911" s="4">
        <v>3150432</v>
      </c>
      <c r="F2911" s="4">
        <v>0</v>
      </c>
      <c r="G2911" s="4">
        <v>0</v>
      </c>
    </row>
    <row r="2912" spans="1:7" x14ac:dyDescent="0.8">
      <c r="A2912" s="2" t="s">
        <v>247</v>
      </c>
      <c r="B2912" s="2" t="s">
        <v>488</v>
      </c>
      <c r="C2912" s="4">
        <v>222</v>
      </c>
      <c r="D2912" s="4">
        <v>7523508</v>
      </c>
      <c r="E2912" s="4">
        <v>22590831</v>
      </c>
      <c r="F2912" s="4">
        <v>0</v>
      </c>
      <c r="G2912" s="4">
        <v>0</v>
      </c>
    </row>
    <row r="2913" spans="1:7" x14ac:dyDescent="0.8">
      <c r="A2913" s="2" t="s">
        <v>247</v>
      </c>
      <c r="B2913" s="5" t="s">
        <v>488</v>
      </c>
      <c r="C2913" s="4">
        <v>222</v>
      </c>
      <c r="D2913" s="4">
        <v>7523508</v>
      </c>
      <c r="E2913" s="4">
        <v>22590831</v>
      </c>
      <c r="F2913" s="4">
        <v>0</v>
      </c>
      <c r="G2913" s="4">
        <v>0</v>
      </c>
    </row>
    <row r="2914" spans="1:7" x14ac:dyDescent="0.8">
      <c r="A2914" s="2" t="s">
        <v>247</v>
      </c>
      <c r="B2914" s="6" t="s">
        <v>485</v>
      </c>
      <c r="C2914" s="4">
        <v>222</v>
      </c>
      <c r="D2914" s="4">
        <v>7523508</v>
      </c>
      <c r="E2914" s="4">
        <v>22590831</v>
      </c>
      <c r="F2914" s="4">
        <v>0</v>
      </c>
      <c r="G2914" s="4">
        <v>0</v>
      </c>
    </row>
    <row r="2915" spans="1:7" x14ac:dyDescent="0.8">
      <c r="A2915" s="2" t="s">
        <v>247</v>
      </c>
      <c r="B2915" s="7" t="s">
        <v>23</v>
      </c>
      <c r="C2915" s="4">
        <v>195</v>
      </c>
      <c r="D2915" s="4">
        <v>6546216</v>
      </c>
      <c r="E2915" s="4">
        <v>19656316</v>
      </c>
      <c r="F2915" s="4">
        <v>0</v>
      </c>
      <c r="G2915" s="4">
        <v>0</v>
      </c>
    </row>
    <row r="2916" spans="1:7" x14ac:dyDescent="0.8">
      <c r="A2916" s="2" t="s">
        <v>247</v>
      </c>
      <c r="B2916" s="7" t="s">
        <v>30</v>
      </c>
      <c r="C2916" s="4">
        <v>27</v>
      </c>
      <c r="D2916" s="4">
        <v>977292</v>
      </c>
      <c r="E2916" s="4">
        <v>2934515</v>
      </c>
      <c r="F2916" s="4">
        <v>0</v>
      </c>
      <c r="G2916" s="4">
        <v>0</v>
      </c>
    </row>
    <row r="2917" spans="1:7" x14ac:dyDescent="0.8">
      <c r="A2917" s="2" t="s">
        <v>448</v>
      </c>
      <c r="B2917"/>
      <c r="C2917" s="4">
        <v>1321</v>
      </c>
      <c r="D2917" s="4">
        <v>20591720</v>
      </c>
      <c r="E2917" s="4">
        <v>61830759</v>
      </c>
      <c r="F2917" s="4">
        <v>5310000</v>
      </c>
      <c r="G2917" s="4">
        <v>8366883</v>
      </c>
    </row>
    <row r="2918" spans="1:7" x14ac:dyDescent="0.8">
      <c r="A2918" s="2" t="s">
        <v>122</v>
      </c>
      <c r="B2918" s="2" t="s">
        <v>472</v>
      </c>
      <c r="C2918" s="4">
        <v>654</v>
      </c>
      <c r="D2918" s="4">
        <v>904893</v>
      </c>
      <c r="E2918" s="4">
        <v>2717118</v>
      </c>
      <c r="F2918" s="4">
        <v>0</v>
      </c>
      <c r="G2918" s="4">
        <v>0</v>
      </c>
    </row>
    <row r="2919" spans="1:7" x14ac:dyDescent="0.8">
      <c r="A2919" s="2" t="s">
        <v>122</v>
      </c>
      <c r="B2919" s="5" t="s">
        <v>472</v>
      </c>
      <c r="C2919" s="4">
        <v>654</v>
      </c>
      <c r="D2919" s="4">
        <v>904893</v>
      </c>
      <c r="E2919" s="4">
        <v>2717118</v>
      </c>
      <c r="F2919" s="4">
        <v>0</v>
      </c>
      <c r="G2919" s="4">
        <v>0</v>
      </c>
    </row>
    <row r="2920" spans="1:7" x14ac:dyDescent="0.8">
      <c r="A2920" s="2" t="s">
        <v>122</v>
      </c>
      <c r="B2920" s="6" t="s">
        <v>472</v>
      </c>
      <c r="C2920" s="4">
        <v>654</v>
      </c>
      <c r="D2920" s="4">
        <v>904893</v>
      </c>
      <c r="E2920" s="4">
        <v>2717118</v>
      </c>
      <c r="F2920" s="4">
        <v>0</v>
      </c>
      <c r="G2920" s="4">
        <v>0</v>
      </c>
    </row>
    <row r="2921" spans="1:7" x14ac:dyDescent="0.8">
      <c r="A2921" s="2" t="s">
        <v>122</v>
      </c>
      <c r="B2921" s="7">
        <v>0</v>
      </c>
      <c r="C2921" s="4">
        <v>456</v>
      </c>
      <c r="D2921" s="4">
        <v>0</v>
      </c>
      <c r="E2921" s="4">
        <v>0</v>
      </c>
      <c r="F2921" s="4">
        <v>0</v>
      </c>
      <c r="G2921" s="4">
        <v>0</v>
      </c>
    </row>
    <row r="2922" spans="1:7" x14ac:dyDescent="0.8">
      <c r="A2922" s="2" t="s">
        <v>122</v>
      </c>
      <c r="B2922" s="7">
        <v>1</v>
      </c>
      <c r="C2922" s="4">
        <v>198</v>
      </c>
      <c r="D2922" s="4">
        <v>904893</v>
      </c>
      <c r="E2922" s="4">
        <v>2717118</v>
      </c>
      <c r="F2922" s="4">
        <v>0</v>
      </c>
      <c r="G2922" s="4">
        <v>0</v>
      </c>
    </row>
    <row r="2923" spans="1:7" x14ac:dyDescent="0.8">
      <c r="A2923" s="2" t="s">
        <v>122</v>
      </c>
      <c r="B2923" s="2">
        <v>2</v>
      </c>
      <c r="C2923" s="4">
        <v>13737</v>
      </c>
      <c r="D2923" s="4">
        <v>242224876</v>
      </c>
      <c r="E2923" s="4">
        <v>727328613</v>
      </c>
      <c r="F2923" s="4">
        <v>101253570</v>
      </c>
      <c r="G2923" s="4">
        <v>137357854</v>
      </c>
    </row>
    <row r="2924" spans="1:7" x14ac:dyDescent="0.8">
      <c r="A2924" s="2" t="s">
        <v>122</v>
      </c>
      <c r="B2924" s="5">
        <v>2</v>
      </c>
      <c r="C2924" s="4">
        <v>13737</v>
      </c>
      <c r="D2924" s="4">
        <v>242224876</v>
      </c>
      <c r="E2924" s="4">
        <v>727328613</v>
      </c>
      <c r="F2924" s="4">
        <v>101253570</v>
      </c>
      <c r="G2924" s="4">
        <v>137357854</v>
      </c>
    </row>
    <row r="2925" spans="1:7" x14ac:dyDescent="0.8">
      <c r="A2925" s="2" t="s">
        <v>122</v>
      </c>
      <c r="B2925" s="6">
        <v>2</v>
      </c>
      <c r="C2925" s="4">
        <v>13737</v>
      </c>
      <c r="D2925" s="4">
        <v>242224876</v>
      </c>
      <c r="E2925" s="4">
        <v>727328613</v>
      </c>
      <c r="F2925" s="4">
        <v>101253570</v>
      </c>
      <c r="G2925" s="4">
        <v>137357854</v>
      </c>
    </row>
    <row r="2926" spans="1:7" x14ac:dyDescent="0.8">
      <c r="A2926" s="2" t="s">
        <v>122</v>
      </c>
      <c r="B2926" s="7">
        <v>2</v>
      </c>
      <c r="C2926" s="4">
        <v>13737</v>
      </c>
      <c r="D2926" s="4">
        <v>242224876</v>
      </c>
      <c r="E2926" s="4">
        <v>727328613</v>
      </c>
      <c r="F2926" s="4">
        <v>101253570</v>
      </c>
      <c r="G2926" s="4">
        <v>137357854</v>
      </c>
    </row>
    <row r="2927" spans="1:7" x14ac:dyDescent="0.8">
      <c r="A2927" s="2" t="s">
        <v>122</v>
      </c>
      <c r="B2927" s="2" t="s">
        <v>485</v>
      </c>
      <c r="C2927" s="4">
        <v>3</v>
      </c>
      <c r="D2927" s="4">
        <v>1890149</v>
      </c>
      <c r="E2927" s="4">
        <v>5675551</v>
      </c>
      <c r="F2927" s="4">
        <v>0</v>
      </c>
      <c r="G2927" s="4">
        <v>0</v>
      </c>
    </row>
    <row r="2928" spans="1:7" x14ac:dyDescent="0.8">
      <c r="A2928" s="2" t="s">
        <v>122</v>
      </c>
      <c r="B2928" s="5" t="s">
        <v>485</v>
      </c>
      <c r="C2928" s="4">
        <v>3</v>
      </c>
      <c r="D2928" s="4">
        <v>1890149</v>
      </c>
      <c r="E2928" s="4">
        <v>5675551</v>
      </c>
      <c r="F2928" s="4">
        <v>0</v>
      </c>
      <c r="G2928" s="4">
        <v>0</v>
      </c>
    </row>
    <row r="2929" spans="1:7" x14ac:dyDescent="0.8">
      <c r="A2929" s="2" t="s">
        <v>122</v>
      </c>
      <c r="B2929" s="6">
        <v>3</v>
      </c>
      <c r="C2929" s="4">
        <v>3</v>
      </c>
      <c r="D2929" s="4">
        <v>1890149</v>
      </c>
      <c r="E2929" s="4">
        <v>5675551</v>
      </c>
      <c r="F2929" s="4">
        <v>0</v>
      </c>
      <c r="G2929" s="4">
        <v>0</v>
      </c>
    </row>
    <row r="2930" spans="1:7" x14ac:dyDescent="0.8">
      <c r="A2930" s="2" t="s">
        <v>122</v>
      </c>
      <c r="B2930" s="7">
        <v>3</v>
      </c>
      <c r="C2930" s="4">
        <v>3</v>
      </c>
      <c r="D2930" s="4">
        <v>1890149</v>
      </c>
      <c r="E2930" s="4">
        <v>5675551</v>
      </c>
      <c r="F2930" s="4">
        <v>0</v>
      </c>
      <c r="G2930" s="4">
        <v>0</v>
      </c>
    </row>
    <row r="2931" spans="1:7" x14ac:dyDescent="0.8">
      <c r="A2931" s="2" t="s">
        <v>122</v>
      </c>
      <c r="B2931" s="2" t="s">
        <v>471</v>
      </c>
      <c r="C2931" s="4">
        <v>34</v>
      </c>
      <c r="D2931" s="4">
        <v>12392930</v>
      </c>
      <c r="E2931" s="4">
        <v>37212249</v>
      </c>
      <c r="F2931" s="4">
        <v>0</v>
      </c>
      <c r="G2931" s="4">
        <v>0</v>
      </c>
    </row>
    <row r="2932" spans="1:7" x14ac:dyDescent="0.8">
      <c r="A2932" s="2" t="s">
        <v>122</v>
      </c>
      <c r="B2932" s="5" t="s">
        <v>471</v>
      </c>
      <c r="C2932" s="4">
        <v>34</v>
      </c>
      <c r="D2932" s="4">
        <v>12392930</v>
      </c>
      <c r="E2932" s="4">
        <v>37212249</v>
      </c>
      <c r="F2932" s="4">
        <v>0</v>
      </c>
      <c r="G2932" s="4">
        <v>0</v>
      </c>
    </row>
    <row r="2933" spans="1:7" x14ac:dyDescent="0.8">
      <c r="A2933" s="2" t="s">
        <v>122</v>
      </c>
      <c r="B2933" s="6" t="s">
        <v>34</v>
      </c>
      <c r="C2933" s="4">
        <v>30</v>
      </c>
      <c r="D2933" s="4">
        <v>10112578</v>
      </c>
      <c r="E2933" s="4">
        <v>30365036</v>
      </c>
      <c r="F2933" s="4">
        <v>0</v>
      </c>
      <c r="G2933" s="4">
        <v>0</v>
      </c>
    </row>
    <row r="2934" spans="1:7" x14ac:dyDescent="0.8">
      <c r="A2934" s="2" t="s">
        <v>122</v>
      </c>
      <c r="B2934" s="7" t="s">
        <v>34</v>
      </c>
      <c r="C2934" s="4">
        <v>30</v>
      </c>
      <c r="D2934" s="4">
        <v>10112578</v>
      </c>
      <c r="E2934" s="4">
        <v>30365036</v>
      </c>
      <c r="F2934" s="4">
        <v>0</v>
      </c>
      <c r="G2934" s="4">
        <v>0</v>
      </c>
    </row>
    <row r="2935" spans="1:7" x14ac:dyDescent="0.8">
      <c r="A2935" s="2" t="s">
        <v>122</v>
      </c>
      <c r="B2935" s="6" t="s">
        <v>40</v>
      </c>
      <c r="C2935" s="4">
        <v>3</v>
      </c>
      <c r="D2935" s="4">
        <v>1566227</v>
      </c>
      <c r="E2935" s="4">
        <v>4702910</v>
      </c>
      <c r="F2935" s="4">
        <v>0</v>
      </c>
      <c r="G2935" s="4">
        <v>0</v>
      </c>
    </row>
    <row r="2936" spans="1:7" x14ac:dyDescent="0.8">
      <c r="A2936" s="2" t="s">
        <v>122</v>
      </c>
      <c r="B2936" s="7" t="s">
        <v>40</v>
      </c>
      <c r="C2936" s="4">
        <v>3</v>
      </c>
      <c r="D2936" s="4">
        <v>1566227</v>
      </c>
      <c r="E2936" s="4">
        <v>4702910</v>
      </c>
      <c r="F2936" s="4">
        <v>0</v>
      </c>
      <c r="G2936" s="4">
        <v>0</v>
      </c>
    </row>
    <row r="2937" spans="1:7" x14ac:dyDescent="0.8">
      <c r="A2937" s="2" t="s">
        <v>122</v>
      </c>
      <c r="B2937" s="6" t="s">
        <v>131</v>
      </c>
      <c r="C2937" s="4">
        <v>1</v>
      </c>
      <c r="D2937" s="4">
        <v>714125</v>
      </c>
      <c r="E2937" s="4">
        <v>2144303</v>
      </c>
      <c r="F2937" s="4">
        <v>0</v>
      </c>
      <c r="G2937" s="4">
        <v>0</v>
      </c>
    </row>
    <row r="2938" spans="1:7" x14ac:dyDescent="0.8">
      <c r="A2938" s="2" t="s">
        <v>122</v>
      </c>
      <c r="B2938" s="7" t="s">
        <v>131</v>
      </c>
      <c r="C2938" s="4">
        <v>1</v>
      </c>
      <c r="D2938" s="4">
        <v>714125</v>
      </c>
      <c r="E2938" s="4">
        <v>2144303</v>
      </c>
      <c r="F2938" s="4">
        <v>0</v>
      </c>
      <c r="G2938" s="4">
        <v>0</v>
      </c>
    </row>
    <row r="2939" spans="1:7" x14ac:dyDescent="0.8">
      <c r="A2939" s="2" t="s">
        <v>122</v>
      </c>
      <c r="B2939" s="2" t="s">
        <v>488</v>
      </c>
      <c r="C2939" s="4">
        <v>283</v>
      </c>
      <c r="D2939" s="4">
        <v>54710735</v>
      </c>
      <c r="E2939" s="4">
        <v>164279936</v>
      </c>
      <c r="F2939" s="4">
        <v>0</v>
      </c>
      <c r="G2939" s="4">
        <v>0</v>
      </c>
    </row>
    <row r="2940" spans="1:7" x14ac:dyDescent="0.8">
      <c r="A2940" s="2" t="s">
        <v>122</v>
      </c>
      <c r="B2940" s="5" t="s">
        <v>488</v>
      </c>
      <c r="C2940" s="4">
        <v>283</v>
      </c>
      <c r="D2940" s="4">
        <v>54710735</v>
      </c>
      <c r="E2940" s="4">
        <v>164279936</v>
      </c>
      <c r="F2940" s="4">
        <v>0</v>
      </c>
      <c r="G2940" s="4">
        <v>0</v>
      </c>
    </row>
    <row r="2941" spans="1:7" x14ac:dyDescent="0.8">
      <c r="A2941" s="2" t="s">
        <v>122</v>
      </c>
      <c r="B2941" s="6" t="s">
        <v>485</v>
      </c>
      <c r="C2941" s="4">
        <v>283</v>
      </c>
      <c r="D2941" s="4">
        <v>54710735</v>
      </c>
      <c r="E2941" s="4">
        <v>164279936</v>
      </c>
      <c r="F2941" s="4">
        <v>0</v>
      </c>
      <c r="G2941" s="4">
        <v>0</v>
      </c>
    </row>
    <row r="2942" spans="1:7" x14ac:dyDescent="0.8">
      <c r="A2942" s="2" t="s">
        <v>122</v>
      </c>
      <c r="B2942" s="7" t="s">
        <v>23</v>
      </c>
      <c r="C2942" s="4">
        <v>169</v>
      </c>
      <c r="D2942" s="4">
        <v>44492488</v>
      </c>
      <c r="E2942" s="4">
        <v>133597594</v>
      </c>
      <c r="F2942" s="4">
        <v>0</v>
      </c>
      <c r="G2942" s="4">
        <v>0</v>
      </c>
    </row>
    <row r="2943" spans="1:7" x14ac:dyDescent="0.8">
      <c r="A2943" s="2" t="s">
        <v>122</v>
      </c>
      <c r="B2943" s="7" t="s">
        <v>30</v>
      </c>
      <c r="C2943" s="4">
        <v>114</v>
      </c>
      <c r="D2943" s="4">
        <v>10218247</v>
      </c>
      <c r="E2943" s="4">
        <v>30682342</v>
      </c>
      <c r="F2943" s="4">
        <v>0</v>
      </c>
      <c r="G2943" s="4">
        <v>0</v>
      </c>
    </row>
    <row r="2944" spans="1:7" x14ac:dyDescent="0.8">
      <c r="A2944" s="2" t="s">
        <v>449</v>
      </c>
      <c r="B2944"/>
      <c r="C2944" s="4">
        <v>14711</v>
      </c>
      <c r="D2944" s="4">
        <v>312123583</v>
      </c>
      <c r="E2944" s="4">
        <v>937213467</v>
      </c>
      <c r="F2944" s="4">
        <v>101253570</v>
      </c>
      <c r="G2944" s="4">
        <v>137357854</v>
      </c>
    </row>
    <row r="2945" spans="1:7" x14ac:dyDescent="0.8">
      <c r="A2945" s="2" t="s">
        <v>187</v>
      </c>
      <c r="B2945" s="2" t="s">
        <v>472</v>
      </c>
      <c r="C2945" s="4">
        <v>512</v>
      </c>
      <c r="D2945" s="4">
        <v>648802</v>
      </c>
      <c r="E2945" s="4">
        <v>1948144</v>
      </c>
      <c r="F2945" s="4">
        <v>0</v>
      </c>
      <c r="G2945" s="4">
        <v>0</v>
      </c>
    </row>
    <row r="2946" spans="1:7" x14ac:dyDescent="0.8">
      <c r="A2946" s="2" t="s">
        <v>187</v>
      </c>
      <c r="B2946" s="5" t="s">
        <v>472</v>
      </c>
      <c r="C2946" s="4">
        <v>512</v>
      </c>
      <c r="D2946" s="4">
        <v>648802</v>
      </c>
      <c r="E2946" s="4">
        <v>1948144</v>
      </c>
      <c r="F2946" s="4">
        <v>0</v>
      </c>
      <c r="G2946" s="4">
        <v>0</v>
      </c>
    </row>
    <row r="2947" spans="1:7" x14ac:dyDescent="0.8">
      <c r="A2947" s="2" t="s">
        <v>187</v>
      </c>
      <c r="B2947" s="6" t="s">
        <v>472</v>
      </c>
      <c r="C2947" s="4">
        <v>512</v>
      </c>
      <c r="D2947" s="4">
        <v>648802</v>
      </c>
      <c r="E2947" s="4">
        <v>1948144</v>
      </c>
      <c r="F2947" s="4">
        <v>0</v>
      </c>
      <c r="G2947" s="4">
        <v>0</v>
      </c>
    </row>
    <row r="2948" spans="1:7" x14ac:dyDescent="0.8">
      <c r="A2948" s="2" t="s">
        <v>187</v>
      </c>
      <c r="B2948" s="7">
        <v>0</v>
      </c>
      <c r="C2948" s="4">
        <v>410</v>
      </c>
      <c r="D2948" s="4">
        <v>0</v>
      </c>
      <c r="E2948" s="4">
        <v>0</v>
      </c>
      <c r="F2948" s="4">
        <v>0</v>
      </c>
      <c r="G2948" s="4">
        <v>0</v>
      </c>
    </row>
    <row r="2949" spans="1:7" x14ac:dyDescent="0.8">
      <c r="A2949" s="2" t="s">
        <v>187</v>
      </c>
      <c r="B2949" s="7">
        <v>1</v>
      </c>
      <c r="C2949" s="4">
        <v>102</v>
      </c>
      <c r="D2949" s="4">
        <v>648802</v>
      </c>
      <c r="E2949" s="4">
        <v>1948144</v>
      </c>
      <c r="F2949" s="4">
        <v>0</v>
      </c>
      <c r="G2949" s="4">
        <v>0</v>
      </c>
    </row>
    <row r="2950" spans="1:7" x14ac:dyDescent="0.8">
      <c r="A2950" s="2" t="s">
        <v>187</v>
      </c>
      <c r="B2950" s="2">
        <v>2</v>
      </c>
      <c r="C2950" s="4">
        <v>2514</v>
      </c>
      <c r="D2950" s="4">
        <v>37125599</v>
      </c>
      <c r="E2950" s="4">
        <v>111477026</v>
      </c>
      <c r="F2950" s="4">
        <v>16354397</v>
      </c>
      <c r="G2950" s="4">
        <v>25069291</v>
      </c>
    </row>
    <row r="2951" spans="1:7" x14ac:dyDescent="0.8">
      <c r="A2951" s="2" t="s">
        <v>187</v>
      </c>
      <c r="B2951" s="5">
        <v>2</v>
      </c>
      <c r="C2951" s="4">
        <v>2514</v>
      </c>
      <c r="D2951" s="4">
        <v>37125599</v>
      </c>
      <c r="E2951" s="4">
        <v>111477026</v>
      </c>
      <c r="F2951" s="4">
        <v>16354397</v>
      </c>
      <c r="G2951" s="4">
        <v>25069291</v>
      </c>
    </row>
    <row r="2952" spans="1:7" x14ac:dyDescent="0.8">
      <c r="A2952" s="2" t="s">
        <v>187</v>
      </c>
      <c r="B2952" s="6">
        <v>2</v>
      </c>
      <c r="C2952" s="4">
        <v>2514</v>
      </c>
      <c r="D2952" s="4">
        <v>37125599</v>
      </c>
      <c r="E2952" s="4">
        <v>111477026</v>
      </c>
      <c r="F2952" s="4">
        <v>16354397</v>
      </c>
      <c r="G2952" s="4">
        <v>25069291</v>
      </c>
    </row>
    <row r="2953" spans="1:7" x14ac:dyDescent="0.8">
      <c r="A2953" s="2" t="s">
        <v>187</v>
      </c>
      <c r="B2953" s="7">
        <v>2</v>
      </c>
      <c r="C2953" s="4">
        <v>2514</v>
      </c>
      <c r="D2953" s="4">
        <v>37125599</v>
      </c>
      <c r="E2953" s="4">
        <v>111477026</v>
      </c>
      <c r="F2953" s="4">
        <v>16354397</v>
      </c>
      <c r="G2953" s="4">
        <v>25069291</v>
      </c>
    </row>
    <row r="2954" spans="1:7" x14ac:dyDescent="0.8">
      <c r="A2954" s="2" t="s">
        <v>187</v>
      </c>
      <c r="B2954" s="2" t="s">
        <v>485</v>
      </c>
      <c r="C2954" s="4">
        <v>15</v>
      </c>
      <c r="D2954" s="4">
        <v>926058</v>
      </c>
      <c r="E2954" s="4">
        <v>2780675</v>
      </c>
      <c r="F2954" s="4">
        <v>0</v>
      </c>
      <c r="G2954" s="4">
        <v>0</v>
      </c>
    </row>
    <row r="2955" spans="1:7" x14ac:dyDescent="0.8">
      <c r="A2955" s="2" t="s">
        <v>187</v>
      </c>
      <c r="B2955" s="5" t="s">
        <v>485</v>
      </c>
      <c r="C2955" s="4">
        <v>15</v>
      </c>
      <c r="D2955" s="4">
        <v>926058</v>
      </c>
      <c r="E2955" s="4">
        <v>2780675</v>
      </c>
      <c r="F2955" s="4">
        <v>0</v>
      </c>
      <c r="G2955" s="4">
        <v>0</v>
      </c>
    </row>
    <row r="2956" spans="1:7" x14ac:dyDescent="0.8">
      <c r="A2956" s="2" t="s">
        <v>187</v>
      </c>
      <c r="B2956" s="6">
        <v>3</v>
      </c>
      <c r="C2956" s="4">
        <v>15</v>
      </c>
      <c r="D2956" s="4">
        <v>926058</v>
      </c>
      <c r="E2956" s="4">
        <v>2780675</v>
      </c>
      <c r="F2956" s="4">
        <v>0</v>
      </c>
      <c r="G2956" s="4">
        <v>0</v>
      </c>
    </row>
    <row r="2957" spans="1:7" x14ac:dyDescent="0.8">
      <c r="A2957" s="2" t="s">
        <v>187</v>
      </c>
      <c r="B2957" s="7">
        <v>3</v>
      </c>
      <c r="C2957" s="4">
        <v>15</v>
      </c>
      <c r="D2957" s="4">
        <v>926058</v>
      </c>
      <c r="E2957" s="4">
        <v>2780675</v>
      </c>
      <c r="F2957" s="4">
        <v>0</v>
      </c>
      <c r="G2957" s="4">
        <v>0</v>
      </c>
    </row>
    <row r="2958" spans="1:7" x14ac:dyDescent="0.8">
      <c r="A2958" s="2" t="s">
        <v>187</v>
      </c>
      <c r="B2958" s="2" t="s">
        <v>471</v>
      </c>
      <c r="C2958" s="4">
        <v>17</v>
      </c>
      <c r="D2958" s="4">
        <v>1573831</v>
      </c>
      <c r="E2958" s="4">
        <v>4725742</v>
      </c>
      <c r="F2958" s="4">
        <v>0</v>
      </c>
      <c r="G2958" s="4">
        <v>130755</v>
      </c>
    </row>
    <row r="2959" spans="1:7" x14ac:dyDescent="0.8">
      <c r="A2959" s="2" t="s">
        <v>187</v>
      </c>
      <c r="B2959" s="5" t="s">
        <v>471</v>
      </c>
      <c r="C2959" s="4">
        <v>17</v>
      </c>
      <c r="D2959" s="4">
        <v>1573831</v>
      </c>
      <c r="E2959" s="4">
        <v>4725742</v>
      </c>
      <c r="F2959" s="4">
        <v>0</v>
      </c>
      <c r="G2959" s="4">
        <v>130755</v>
      </c>
    </row>
    <row r="2960" spans="1:7" x14ac:dyDescent="0.8">
      <c r="A2960" s="2" t="s">
        <v>187</v>
      </c>
      <c r="B2960" s="6" t="s">
        <v>34</v>
      </c>
      <c r="C2960" s="4">
        <v>10</v>
      </c>
      <c r="D2960" s="4">
        <v>1463408</v>
      </c>
      <c r="E2960" s="4">
        <v>4394174</v>
      </c>
      <c r="F2960" s="4">
        <v>0</v>
      </c>
      <c r="G2960" s="4">
        <v>0</v>
      </c>
    </row>
    <row r="2961" spans="1:7" x14ac:dyDescent="0.8">
      <c r="A2961" s="2" t="s">
        <v>187</v>
      </c>
      <c r="B2961" s="7" t="s">
        <v>34</v>
      </c>
      <c r="C2961" s="4">
        <v>10</v>
      </c>
      <c r="D2961" s="4">
        <v>1463408</v>
      </c>
      <c r="E2961" s="4">
        <v>4394174</v>
      </c>
      <c r="F2961" s="4">
        <v>0</v>
      </c>
      <c r="G2961" s="4">
        <v>0</v>
      </c>
    </row>
    <row r="2962" spans="1:7" x14ac:dyDescent="0.8">
      <c r="A2962" s="2" t="s">
        <v>187</v>
      </c>
      <c r="B2962" s="6" t="s">
        <v>40</v>
      </c>
      <c r="C2962" s="4">
        <v>7</v>
      </c>
      <c r="D2962" s="4">
        <v>110423</v>
      </c>
      <c r="E2962" s="4">
        <v>331568</v>
      </c>
      <c r="F2962" s="4">
        <v>0</v>
      </c>
      <c r="G2962" s="4">
        <v>130755</v>
      </c>
    </row>
    <row r="2963" spans="1:7" x14ac:dyDescent="0.8">
      <c r="A2963" s="2" t="s">
        <v>187</v>
      </c>
      <c r="B2963" s="7" t="s">
        <v>40</v>
      </c>
      <c r="C2963" s="4">
        <v>7</v>
      </c>
      <c r="D2963" s="4">
        <v>110423</v>
      </c>
      <c r="E2963" s="4">
        <v>331568</v>
      </c>
      <c r="F2963" s="4">
        <v>0</v>
      </c>
      <c r="G2963" s="4">
        <v>130755</v>
      </c>
    </row>
    <row r="2964" spans="1:7" x14ac:dyDescent="0.8">
      <c r="A2964" s="2" t="s">
        <v>187</v>
      </c>
      <c r="B2964" s="2" t="s">
        <v>488</v>
      </c>
      <c r="C2964" s="4">
        <v>460</v>
      </c>
      <c r="D2964" s="4">
        <v>27402282</v>
      </c>
      <c r="E2964" s="4">
        <v>82280834</v>
      </c>
      <c r="F2964" s="4">
        <v>0</v>
      </c>
      <c r="G2964" s="4">
        <v>0</v>
      </c>
    </row>
    <row r="2965" spans="1:7" x14ac:dyDescent="0.8">
      <c r="A2965" s="2" t="s">
        <v>187</v>
      </c>
      <c r="B2965" s="5" t="s">
        <v>488</v>
      </c>
      <c r="C2965" s="4">
        <v>460</v>
      </c>
      <c r="D2965" s="4">
        <v>27402282</v>
      </c>
      <c r="E2965" s="4">
        <v>82280834</v>
      </c>
      <c r="F2965" s="4">
        <v>0</v>
      </c>
      <c r="G2965" s="4">
        <v>0</v>
      </c>
    </row>
    <row r="2966" spans="1:7" x14ac:dyDescent="0.8">
      <c r="A2966" s="2" t="s">
        <v>187</v>
      </c>
      <c r="B2966" s="6" t="s">
        <v>485</v>
      </c>
      <c r="C2966" s="4">
        <v>460</v>
      </c>
      <c r="D2966" s="4">
        <v>27402282</v>
      </c>
      <c r="E2966" s="4">
        <v>82280834</v>
      </c>
      <c r="F2966" s="4">
        <v>0</v>
      </c>
      <c r="G2966" s="4">
        <v>0</v>
      </c>
    </row>
    <row r="2967" spans="1:7" x14ac:dyDescent="0.8">
      <c r="A2967" s="2" t="s">
        <v>187</v>
      </c>
      <c r="B2967" s="7" t="s">
        <v>23</v>
      </c>
      <c r="C2967" s="4">
        <v>313</v>
      </c>
      <c r="D2967" s="4">
        <v>11360172</v>
      </c>
      <c r="E2967" s="4">
        <v>34111184</v>
      </c>
      <c r="F2967" s="4">
        <v>0</v>
      </c>
      <c r="G2967" s="4">
        <v>0</v>
      </c>
    </row>
    <row r="2968" spans="1:7" x14ac:dyDescent="0.8">
      <c r="A2968" s="2" t="s">
        <v>187</v>
      </c>
      <c r="B2968" s="7" t="s">
        <v>30</v>
      </c>
      <c r="C2968" s="4">
        <v>147</v>
      </c>
      <c r="D2968" s="4">
        <v>16042110</v>
      </c>
      <c r="E2968" s="4">
        <v>48169650</v>
      </c>
      <c r="F2968" s="4">
        <v>0</v>
      </c>
      <c r="G2968" s="4">
        <v>0</v>
      </c>
    </row>
    <row r="2969" spans="1:7" x14ac:dyDescent="0.8">
      <c r="A2969" s="2" t="s">
        <v>450</v>
      </c>
      <c r="B2969"/>
      <c r="C2969" s="4">
        <v>3518</v>
      </c>
      <c r="D2969" s="4">
        <v>67676572</v>
      </c>
      <c r="E2969" s="4">
        <v>203212421</v>
      </c>
      <c r="F2969" s="4">
        <v>16354397</v>
      </c>
      <c r="G2969" s="4">
        <v>25200046</v>
      </c>
    </row>
    <row r="2970" spans="1:7" x14ac:dyDescent="0.8">
      <c r="A2970" s="2" t="s">
        <v>50</v>
      </c>
      <c r="B2970" s="2" t="s">
        <v>472</v>
      </c>
      <c r="C2970" s="4">
        <v>357</v>
      </c>
      <c r="D2970" s="4">
        <v>456147</v>
      </c>
      <c r="E2970" s="4">
        <v>1369668</v>
      </c>
      <c r="F2970" s="4">
        <v>0</v>
      </c>
      <c r="G2970" s="4">
        <v>0</v>
      </c>
    </row>
    <row r="2971" spans="1:7" x14ac:dyDescent="0.8">
      <c r="A2971" s="2" t="s">
        <v>50</v>
      </c>
      <c r="B2971" s="5" t="s">
        <v>472</v>
      </c>
      <c r="C2971" s="4">
        <v>357</v>
      </c>
      <c r="D2971" s="4">
        <v>456147</v>
      </c>
      <c r="E2971" s="4">
        <v>1369668</v>
      </c>
      <c r="F2971" s="4">
        <v>0</v>
      </c>
      <c r="G2971" s="4">
        <v>0</v>
      </c>
    </row>
    <row r="2972" spans="1:7" x14ac:dyDescent="0.8">
      <c r="A2972" s="2" t="s">
        <v>50</v>
      </c>
      <c r="B2972" s="6" t="s">
        <v>472</v>
      </c>
      <c r="C2972" s="4">
        <v>357</v>
      </c>
      <c r="D2972" s="4">
        <v>456147</v>
      </c>
      <c r="E2972" s="4">
        <v>1369668</v>
      </c>
      <c r="F2972" s="4">
        <v>0</v>
      </c>
      <c r="G2972" s="4">
        <v>0</v>
      </c>
    </row>
    <row r="2973" spans="1:7" x14ac:dyDescent="0.8">
      <c r="A2973" s="2" t="s">
        <v>50</v>
      </c>
      <c r="B2973" s="7">
        <v>0</v>
      </c>
      <c r="C2973" s="4">
        <v>290</v>
      </c>
      <c r="D2973" s="4">
        <v>0</v>
      </c>
      <c r="E2973" s="4">
        <v>0</v>
      </c>
      <c r="F2973" s="4">
        <v>0</v>
      </c>
      <c r="G2973" s="4">
        <v>0</v>
      </c>
    </row>
    <row r="2974" spans="1:7" x14ac:dyDescent="0.8">
      <c r="A2974" s="2" t="s">
        <v>50</v>
      </c>
      <c r="B2974" s="7">
        <v>1</v>
      </c>
      <c r="C2974" s="4">
        <v>67</v>
      </c>
      <c r="D2974" s="4">
        <v>456147</v>
      </c>
      <c r="E2974" s="4">
        <v>1369668</v>
      </c>
      <c r="F2974" s="4">
        <v>0</v>
      </c>
      <c r="G2974" s="4">
        <v>0</v>
      </c>
    </row>
    <row r="2975" spans="1:7" x14ac:dyDescent="0.8">
      <c r="A2975" s="2" t="s">
        <v>50</v>
      </c>
      <c r="B2975" s="2">
        <v>2</v>
      </c>
      <c r="C2975" s="4">
        <v>988</v>
      </c>
      <c r="D2975" s="4">
        <v>8732351</v>
      </c>
      <c r="E2975" s="4">
        <v>26220624</v>
      </c>
      <c r="F2975" s="4">
        <v>7130000</v>
      </c>
      <c r="G2975" s="4">
        <v>9897783</v>
      </c>
    </row>
    <row r="2976" spans="1:7" x14ac:dyDescent="0.8">
      <c r="A2976" s="2" t="s">
        <v>50</v>
      </c>
      <c r="B2976" s="5">
        <v>2</v>
      </c>
      <c r="C2976" s="4">
        <v>988</v>
      </c>
      <c r="D2976" s="4">
        <v>8732351</v>
      </c>
      <c r="E2976" s="4">
        <v>26220624</v>
      </c>
      <c r="F2976" s="4">
        <v>7130000</v>
      </c>
      <c r="G2976" s="4">
        <v>9897783</v>
      </c>
    </row>
    <row r="2977" spans="1:7" x14ac:dyDescent="0.8">
      <c r="A2977" s="2" t="s">
        <v>50</v>
      </c>
      <c r="B2977" s="6">
        <v>2</v>
      </c>
      <c r="C2977" s="4">
        <v>988</v>
      </c>
      <c r="D2977" s="4">
        <v>8732351</v>
      </c>
      <c r="E2977" s="4">
        <v>26220624</v>
      </c>
      <c r="F2977" s="4">
        <v>7130000</v>
      </c>
      <c r="G2977" s="4">
        <v>9897783</v>
      </c>
    </row>
    <row r="2978" spans="1:7" x14ac:dyDescent="0.8">
      <c r="A2978" s="2" t="s">
        <v>50</v>
      </c>
      <c r="B2978" s="7">
        <v>2</v>
      </c>
      <c r="C2978" s="4">
        <v>988</v>
      </c>
      <c r="D2978" s="4">
        <v>8732351</v>
      </c>
      <c r="E2978" s="4">
        <v>26220624</v>
      </c>
      <c r="F2978" s="4">
        <v>7130000</v>
      </c>
      <c r="G2978" s="4">
        <v>9897783</v>
      </c>
    </row>
    <row r="2979" spans="1:7" x14ac:dyDescent="0.8">
      <c r="A2979" s="2" t="s">
        <v>50</v>
      </c>
      <c r="B2979" s="2" t="s">
        <v>485</v>
      </c>
      <c r="C2979" s="4">
        <v>12</v>
      </c>
      <c r="D2979" s="4">
        <v>261630</v>
      </c>
      <c r="E2979" s="4">
        <v>785596</v>
      </c>
      <c r="F2979" s="4">
        <v>0</v>
      </c>
      <c r="G2979" s="4">
        <v>0</v>
      </c>
    </row>
    <row r="2980" spans="1:7" x14ac:dyDescent="0.8">
      <c r="A2980" s="2" t="s">
        <v>50</v>
      </c>
      <c r="B2980" s="5" t="s">
        <v>485</v>
      </c>
      <c r="C2980" s="4">
        <v>12</v>
      </c>
      <c r="D2980" s="4">
        <v>261630</v>
      </c>
      <c r="E2980" s="4">
        <v>785596</v>
      </c>
      <c r="F2980" s="4">
        <v>0</v>
      </c>
      <c r="G2980" s="4">
        <v>0</v>
      </c>
    </row>
    <row r="2981" spans="1:7" x14ac:dyDescent="0.8">
      <c r="A2981" s="2" t="s">
        <v>50</v>
      </c>
      <c r="B2981" s="6">
        <v>3</v>
      </c>
      <c r="C2981" s="4">
        <v>8</v>
      </c>
      <c r="D2981" s="4">
        <v>253970</v>
      </c>
      <c r="E2981" s="4">
        <v>762595</v>
      </c>
      <c r="F2981" s="4">
        <v>0</v>
      </c>
      <c r="G2981" s="4">
        <v>0</v>
      </c>
    </row>
    <row r="2982" spans="1:7" x14ac:dyDescent="0.8">
      <c r="A2982" s="2" t="s">
        <v>50</v>
      </c>
      <c r="B2982" s="7">
        <v>3</v>
      </c>
      <c r="C2982" s="4">
        <v>8</v>
      </c>
      <c r="D2982" s="4">
        <v>253970</v>
      </c>
      <c r="E2982" s="4">
        <v>762595</v>
      </c>
      <c r="F2982" s="4">
        <v>0</v>
      </c>
      <c r="G2982" s="4">
        <v>0</v>
      </c>
    </row>
    <row r="2983" spans="1:7" x14ac:dyDescent="0.8">
      <c r="A2983" s="2" t="s">
        <v>50</v>
      </c>
      <c r="B2983" s="6">
        <v>4</v>
      </c>
      <c r="C2983" s="4">
        <v>4</v>
      </c>
      <c r="D2983" s="4">
        <v>7660</v>
      </c>
      <c r="E2983" s="4">
        <v>23001</v>
      </c>
      <c r="F2983" s="4">
        <v>0</v>
      </c>
      <c r="G2983" s="4">
        <v>0</v>
      </c>
    </row>
    <row r="2984" spans="1:7" x14ac:dyDescent="0.8">
      <c r="A2984" s="2" t="s">
        <v>50</v>
      </c>
      <c r="B2984" s="7">
        <v>4</v>
      </c>
      <c r="C2984" s="4">
        <v>4</v>
      </c>
      <c r="D2984" s="4">
        <v>7660</v>
      </c>
      <c r="E2984" s="4">
        <v>23001</v>
      </c>
      <c r="F2984" s="4">
        <v>0</v>
      </c>
      <c r="G2984" s="4">
        <v>0</v>
      </c>
    </row>
    <row r="2985" spans="1:7" x14ac:dyDescent="0.8">
      <c r="A2985" s="2" t="s">
        <v>50</v>
      </c>
      <c r="B2985" s="2" t="s">
        <v>471</v>
      </c>
      <c r="C2985" s="4">
        <v>8</v>
      </c>
      <c r="D2985" s="4">
        <v>714985</v>
      </c>
      <c r="E2985" s="4">
        <v>2146887</v>
      </c>
      <c r="F2985" s="4">
        <v>0</v>
      </c>
      <c r="G2985" s="4">
        <v>0</v>
      </c>
    </row>
    <row r="2986" spans="1:7" x14ac:dyDescent="0.8">
      <c r="A2986" s="2" t="s">
        <v>50</v>
      </c>
      <c r="B2986" s="5" t="s">
        <v>489</v>
      </c>
      <c r="C2986" s="4">
        <v>2</v>
      </c>
      <c r="D2986" s="4">
        <v>358434</v>
      </c>
      <c r="E2986" s="4">
        <v>1076270</v>
      </c>
      <c r="F2986" s="4">
        <v>0</v>
      </c>
      <c r="G2986" s="4">
        <v>0</v>
      </c>
    </row>
    <row r="2987" spans="1:7" x14ac:dyDescent="0.8">
      <c r="A2987" s="2" t="s">
        <v>50</v>
      </c>
      <c r="B2987" s="6">
        <v>8</v>
      </c>
      <c r="C2987" s="4">
        <v>2</v>
      </c>
      <c r="D2987" s="4">
        <v>358434</v>
      </c>
      <c r="E2987" s="4">
        <v>1076270</v>
      </c>
      <c r="F2987" s="4">
        <v>0</v>
      </c>
      <c r="G2987" s="4">
        <v>0</v>
      </c>
    </row>
    <row r="2988" spans="1:7" x14ac:dyDescent="0.8">
      <c r="A2988" s="2" t="s">
        <v>50</v>
      </c>
      <c r="B2988" s="7">
        <v>8</v>
      </c>
      <c r="C2988" s="4">
        <v>2</v>
      </c>
      <c r="D2988" s="4">
        <v>358434</v>
      </c>
      <c r="E2988" s="4">
        <v>1076270</v>
      </c>
      <c r="F2988" s="4">
        <v>0</v>
      </c>
      <c r="G2988" s="4">
        <v>0</v>
      </c>
    </row>
    <row r="2989" spans="1:7" x14ac:dyDescent="0.8">
      <c r="A2989" s="2" t="s">
        <v>50</v>
      </c>
      <c r="B2989" s="5" t="s">
        <v>471</v>
      </c>
      <c r="C2989" s="4">
        <v>6</v>
      </c>
      <c r="D2989" s="4">
        <v>356551</v>
      </c>
      <c r="E2989" s="4">
        <v>1070617</v>
      </c>
      <c r="F2989" s="4">
        <v>0</v>
      </c>
      <c r="G2989" s="4">
        <v>0</v>
      </c>
    </row>
    <row r="2990" spans="1:7" x14ac:dyDescent="0.8">
      <c r="A2990" s="2" t="s">
        <v>50</v>
      </c>
      <c r="B2990" s="6" t="s">
        <v>34</v>
      </c>
      <c r="C2990" s="4">
        <v>6</v>
      </c>
      <c r="D2990" s="4">
        <v>356551</v>
      </c>
      <c r="E2990" s="4">
        <v>1070617</v>
      </c>
      <c r="F2990" s="4">
        <v>0</v>
      </c>
      <c r="G2990" s="4">
        <v>0</v>
      </c>
    </row>
    <row r="2991" spans="1:7" x14ac:dyDescent="0.8">
      <c r="A2991" s="2" t="s">
        <v>50</v>
      </c>
      <c r="B2991" s="7" t="s">
        <v>34</v>
      </c>
      <c r="C2991" s="4">
        <v>6</v>
      </c>
      <c r="D2991" s="4">
        <v>356551</v>
      </c>
      <c r="E2991" s="4">
        <v>1070617</v>
      </c>
      <c r="F2991" s="4">
        <v>0</v>
      </c>
      <c r="G2991" s="4">
        <v>0</v>
      </c>
    </row>
    <row r="2992" spans="1:7" x14ac:dyDescent="0.8">
      <c r="A2992" s="2" t="s">
        <v>50</v>
      </c>
      <c r="B2992" s="2" t="s">
        <v>488</v>
      </c>
      <c r="C2992" s="4">
        <v>136</v>
      </c>
      <c r="D2992" s="4">
        <v>10704657</v>
      </c>
      <c r="E2992" s="4">
        <v>32142874</v>
      </c>
      <c r="F2992" s="4">
        <v>0</v>
      </c>
      <c r="G2992" s="4">
        <v>0</v>
      </c>
    </row>
    <row r="2993" spans="1:7" x14ac:dyDescent="0.8">
      <c r="A2993" s="2" t="s">
        <v>50</v>
      </c>
      <c r="B2993" s="5" t="s">
        <v>488</v>
      </c>
      <c r="C2993" s="4">
        <v>136</v>
      </c>
      <c r="D2993" s="4">
        <v>10704657</v>
      </c>
      <c r="E2993" s="4">
        <v>32142874</v>
      </c>
      <c r="F2993" s="4">
        <v>0</v>
      </c>
      <c r="G2993" s="4">
        <v>0</v>
      </c>
    </row>
    <row r="2994" spans="1:7" x14ac:dyDescent="0.8">
      <c r="A2994" s="2" t="s">
        <v>50</v>
      </c>
      <c r="B2994" s="6" t="s">
        <v>485</v>
      </c>
      <c r="C2994" s="4">
        <v>136</v>
      </c>
      <c r="D2994" s="4">
        <v>10704657</v>
      </c>
      <c r="E2994" s="4">
        <v>32142874</v>
      </c>
      <c r="F2994" s="4">
        <v>0</v>
      </c>
      <c r="G2994" s="4">
        <v>0</v>
      </c>
    </row>
    <row r="2995" spans="1:7" x14ac:dyDescent="0.8">
      <c r="A2995" s="2" t="s">
        <v>50</v>
      </c>
      <c r="B2995" s="7" t="s">
        <v>23</v>
      </c>
      <c r="C2995" s="4">
        <v>53</v>
      </c>
      <c r="D2995" s="4">
        <v>1782136</v>
      </c>
      <c r="E2995" s="4">
        <v>5351221</v>
      </c>
      <c r="F2995" s="4">
        <v>0</v>
      </c>
      <c r="G2995" s="4">
        <v>0</v>
      </c>
    </row>
    <row r="2996" spans="1:7" x14ac:dyDescent="0.8">
      <c r="A2996" s="2" t="s">
        <v>50</v>
      </c>
      <c r="B2996" s="7" t="s">
        <v>30</v>
      </c>
      <c r="C2996" s="4">
        <v>83</v>
      </c>
      <c r="D2996" s="4">
        <v>8922521</v>
      </c>
      <c r="E2996" s="4">
        <v>26791653</v>
      </c>
      <c r="F2996" s="4">
        <v>0</v>
      </c>
      <c r="G2996" s="4">
        <v>0</v>
      </c>
    </row>
    <row r="2997" spans="1:7" x14ac:dyDescent="0.8">
      <c r="A2997" s="2" t="s">
        <v>451</v>
      </c>
      <c r="B2997"/>
      <c r="C2997" s="4">
        <v>1501</v>
      </c>
      <c r="D2997" s="4">
        <v>20869770</v>
      </c>
      <c r="E2997" s="4">
        <v>62665649</v>
      </c>
      <c r="F2997" s="4">
        <v>7130000</v>
      </c>
      <c r="G2997" s="4">
        <v>9897783</v>
      </c>
    </row>
    <row r="2998" spans="1:7" x14ac:dyDescent="0.8">
      <c r="A2998" s="2" t="s">
        <v>88</v>
      </c>
      <c r="B2998" s="2" t="s">
        <v>472</v>
      </c>
      <c r="C2998" s="4">
        <v>1459</v>
      </c>
      <c r="D2998" s="4">
        <v>2615925</v>
      </c>
      <c r="E2998" s="4">
        <v>7854837</v>
      </c>
      <c r="F2998" s="4">
        <v>0</v>
      </c>
      <c r="G2998" s="4">
        <v>0</v>
      </c>
    </row>
    <row r="2999" spans="1:7" x14ac:dyDescent="0.8">
      <c r="A2999" s="2" t="s">
        <v>88</v>
      </c>
      <c r="B2999" s="5" t="s">
        <v>472</v>
      </c>
      <c r="C2999" s="4">
        <v>1459</v>
      </c>
      <c r="D2999" s="4">
        <v>2615925</v>
      </c>
      <c r="E2999" s="4">
        <v>7854837</v>
      </c>
      <c r="F2999" s="4">
        <v>0</v>
      </c>
      <c r="G2999" s="4">
        <v>0</v>
      </c>
    </row>
    <row r="3000" spans="1:7" x14ac:dyDescent="0.8">
      <c r="A3000" s="2" t="s">
        <v>88</v>
      </c>
      <c r="B3000" s="6" t="s">
        <v>472</v>
      </c>
      <c r="C3000" s="4">
        <v>1459</v>
      </c>
      <c r="D3000" s="4">
        <v>2615925</v>
      </c>
      <c r="E3000" s="4">
        <v>7854837</v>
      </c>
      <c r="F3000" s="4">
        <v>0</v>
      </c>
      <c r="G3000" s="4">
        <v>0</v>
      </c>
    </row>
    <row r="3001" spans="1:7" x14ac:dyDescent="0.8">
      <c r="A3001" s="2" t="s">
        <v>88</v>
      </c>
      <c r="B3001" s="7">
        <v>0</v>
      </c>
      <c r="C3001" s="4">
        <v>832</v>
      </c>
      <c r="D3001" s="4">
        <v>0</v>
      </c>
      <c r="E3001" s="4">
        <v>0</v>
      </c>
      <c r="F3001" s="4">
        <v>0</v>
      </c>
      <c r="G3001" s="4">
        <v>0</v>
      </c>
    </row>
    <row r="3002" spans="1:7" x14ac:dyDescent="0.8">
      <c r="A3002" s="2" t="s">
        <v>88</v>
      </c>
      <c r="B3002" s="7">
        <v>1</v>
      </c>
      <c r="C3002" s="4">
        <v>627</v>
      </c>
      <c r="D3002" s="4">
        <v>2615925</v>
      </c>
      <c r="E3002" s="4">
        <v>7854837</v>
      </c>
      <c r="F3002" s="4">
        <v>0</v>
      </c>
      <c r="G3002" s="4">
        <v>0</v>
      </c>
    </row>
    <row r="3003" spans="1:7" x14ac:dyDescent="0.8">
      <c r="A3003" s="2" t="s">
        <v>88</v>
      </c>
      <c r="B3003" s="2">
        <v>2</v>
      </c>
      <c r="C3003" s="4">
        <v>18776</v>
      </c>
      <c r="D3003" s="4">
        <v>368009593</v>
      </c>
      <c r="E3003" s="4">
        <v>1105022444</v>
      </c>
      <c r="F3003" s="4">
        <v>152121001</v>
      </c>
      <c r="G3003" s="4">
        <v>226052896</v>
      </c>
    </row>
    <row r="3004" spans="1:7" x14ac:dyDescent="0.8">
      <c r="A3004" s="2" t="s">
        <v>88</v>
      </c>
      <c r="B3004" s="5">
        <v>2</v>
      </c>
      <c r="C3004" s="4">
        <v>18776</v>
      </c>
      <c r="D3004" s="4">
        <v>368009593</v>
      </c>
      <c r="E3004" s="4">
        <v>1105022444</v>
      </c>
      <c r="F3004" s="4">
        <v>152121001</v>
      </c>
      <c r="G3004" s="4">
        <v>226052896</v>
      </c>
    </row>
    <row r="3005" spans="1:7" x14ac:dyDescent="0.8">
      <c r="A3005" s="2" t="s">
        <v>88</v>
      </c>
      <c r="B3005" s="6">
        <v>2</v>
      </c>
      <c r="C3005" s="4">
        <v>18776</v>
      </c>
      <c r="D3005" s="4">
        <v>368009593</v>
      </c>
      <c r="E3005" s="4">
        <v>1105022444</v>
      </c>
      <c r="F3005" s="4">
        <v>152121001</v>
      </c>
      <c r="G3005" s="4">
        <v>226052896</v>
      </c>
    </row>
    <row r="3006" spans="1:7" x14ac:dyDescent="0.8">
      <c r="A3006" s="2" t="s">
        <v>88</v>
      </c>
      <c r="B3006" s="7">
        <v>2</v>
      </c>
      <c r="C3006" s="4">
        <v>18776</v>
      </c>
      <c r="D3006" s="4">
        <v>368009593</v>
      </c>
      <c r="E3006" s="4">
        <v>1105022444</v>
      </c>
      <c r="F3006" s="4">
        <v>152121001</v>
      </c>
      <c r="G3006" s="4">
        <v>226052896</v>
      </c>
    </row>
    <row r="3007" spans="1:7" x14ac:dyDescent="0.8">
      <c r="A3007" s="2" t="s">
        <v>88</v>
      </c>
      <c r="B3007" s="2" t="s">
        <v>485</v>
      </c>
      <c r="C3007" s="4">
        <v>159</v>
      </c>
      <c r="D3007" s="4">
        <v>13510837</v>
      </c>
      <c r="E3007" s="4">
        <v>40568989</v>
      </c>
      <c r="F3007" s="4">
        <v>0</v>
      </c>
      <c r="G3007" s="4">
        <v>0</v>
      </c>
    </row>
    <row r="3008" spans="1:7" x14ac:dyDescent="0.8">
      <c r="A3008" s="2" t="s">
        <v>88</v>
      </c>
      <c r="B3008" s="5" t="s">
        <v>485</v>
      </c>
      <c r="C3008" s="4">
        <v>159</v>
      </c>
      <c r="D3008" s="4">
        <v>13510837</v>
      </c>
      <c r="E3008" s="4">
        <v>40568989</v>
      </c>
      <c r="F3008" s="4">
        <v>0</v>
      </c>
      <c r="G3008" s="4">
        <v>0</v>
      </c>
    </row>
    <row r="3009" spans="1:7" x14ac:dyDescent="0.8">
      <c r="A3009" s="2" t="s">
        <v>88</v>
      </c>
      <c r="B3009" s="6">
        <v>3</v>
      </c>
      <c r="C3009" s="4">
        <v>153</v>
      </c>
      <c r="D3009" s="4">
        <v>13299918</v>
      </c>
      <c r="E3009" s="4">
        <v>39935663</v>
      </c>
      <c r="F3009" s="4">
        <v>0</v>
      </c>
      <c r="G3009" s="4">
        <v>0</v>
      </c>
    </row>
    <row r="3010" spans="1:7" x14ac:dyDescent="0.8">
      <c r="A3010" s="2" t="s">
        <v>88</v>
      </c>
      <c r="B3010" s="7">
        <v>3</v>
      </c>
      <c r="C3010" s="4">
        <v>153</v>
      </c>
      <c r="D3010" s="4">
        <v>13299918</v>
      </c>
      <c r="E3010" s="4">
        <v>39935663</v>
      </c>
      <c r="F3010" s="4">
        <v>0</v>
      </c>
      <c r="G3010" s="4">
        <v>0</v>
      </c>
    </row>
    <row r="3011" spans="1:7" x14ac:dyDescent="0.8">
      <c r="A3011" s="2" t="s">
        <v>88</v>
      </c>
      <c r="B3011" s="6">
        <v>4</v>
      </c>
      <c r="C3011" s="4">
        <v>6</v>
      </c>
      <c r="D3011" s="4">
        <v>210919</v>
      </c>
      <c r="E3011" s="4">
        <v>633326</v>
      </c>
      <c r="F3011" s="4">
        <v>0</v>
      </c>
      <c r="G3011" s="4">
        <v>0</v>
      </c>
    </row>
    <row r="3012" spans="1:7" x14ac:dyDescent="0.8">
      <c r="A3012" s="2" t="s">
        <v>88</v>
      </c>
      <c r="B3012" s="7">
        <v>4</v>
      </c>
      <c r="C3012" s="4">
        <v>6</v>
      </c>
      <c r="D3012" s="4">
        <v>210919</v>
      </c>
      <c r="E3012" s="4">
        <v>633326</v>
      </c>
      <c r="F3012" s="4">
        <v>0</v>
      </c>
      <c r="G3012" s="4">
        <v>0</v>
      </c>
    </row>
    <row r="3013" spans="1:7" x14ac:dyDescent="0.8">
      <c r="A3013" s="2" t="s">
        <v>88</v>
      </c>
      <c r="B3013" s="2" t="s">
        <v>471</v>
      </c>
      <c r="C3013" s="4">
        <v>20</v>
      </c>
      <c r="D3013" s="4">
        <v>6034063</v>
      </c>
      <c r="E3013" s="4">
        <v>18118480</v>
      </c>
      <c r="F3013" s="4">
        <v>0</v>
      </c>
      <c r="G3013" s="4">
        <v>0</v>
      </c>
    </row>
    <row r="3014" spans="1:7" x14ac:dyDescent="0.8">
      <c r="A3014" s="2" t="s">
        <v>88</v>
      </c>
      <c r="B3014" s="5" t="s">
        <v>489</v>
      </c>
      <c r="C3014" s="4">
        <v>12</v>
      </c>
      <c r="D3014" s="4">
        <v>4514136</v>
      </c>
      <c r="E3014" s="4">
        <v>13554596</v>
      </c>
      <c r="F3014" s="4">
        <v>0</v>
      </c>
      <c r="G3014" s="4">
        <v>0</v>
      </c>
    </row>
    <row r="3015" spans="1:7" x14ac:dyDescent="0.8">
      <c r="A3015" s="2" t="s">
        <v>88</v>
      </c>
      <c r="B3015" s="6">
        <v>8</v>
      </c>
      <c r="C3015" s="4">
        <v>12</v>
      </c>
      <c r="D3015" s="4">
        <v>4514136</v>
      </c>
      <c r="E3015" s="4">
        <v>13554596</v>
      </c>
      <c r="F3015" s="4">
        <v>0</v>
      </c>
      <c r="G3015" s="4">
        <v>0</v>
      </c>
    </row>
    <row r="3016" spans="1:7" x14ac:dyDescent="0.8">
      <c r="A3016" s="2" t="s">
        <v>88</v>
      </c>
      <c r="B3016" s="7">
        <v>8</v>
      </c>
      <c r="C3016" s="4">
        <v>12</v>
      </c>
      <c r="D3016" s="4">
        <v>4514136</v>
      </c>
      <c r="E3016" s="4">
        <v>13554596</v>
      </c>
      <c r="F3016" s="4">
        <v>0</v>
      </c>
      <c r="G3016" s="4">
        <v>0</v>
      </c>
    </row>
    <row r="3017" spans="1:7" x14ac:dyDescent="0.8">
      <c r="A3017" s="2" t="s">
        <v>88</v>
      </c>
      <c r="B3017" s="5" t="s">
        <v>471</v>
      </c>
      <c r="C3017" s="4">
        <v>8</v>
      </c>
      <c r="D3017" s="4">
        <v>1519927</v>
      </c>
      <c r="E3017" s="4">
        <v>4563884</v>
      </c>
      <c r="F3017" s="4">
        <v>0</v>
      </c>
      <c r="G3017" s="4">
        <v>0</v>
      </c>
    </row>
    <row r="3018" spans="1:7" x14ac:dyDescent="0.8">
      <c r="A3018" s="2" t="s">
        <v>88</v>
      </c>
      <c r="B3018" s="6" t="s">
        <v>34</v>
      </c>
      <c r="C3018" s="4">
        <v>7</v>
      </c>
      <c r="D3018" s="4">
        <v>1432431</v>
      </c>
      <c r="E3018" s="4">
        <v>4301160</v>
      </c>
      <c r="F3018" s="4">
        <v>0</v>
      </c>
      <c r="G3018" s="4">
        <v>0</v>
      </c>
    </row>
    <row r="3019" spans="1:7" x14ac:dyDescent="0.8">
      <c r="A3019" s="2" t="s">
        <v>88</v>
      </c>
      <c r="B3019" s="7" t="s">
        <v>34</v>
      </c>
      <c r="C3019" s="4">
        <v>7</v>
      </c>
      <c r="D3019" s="4">
        <v>1432431</v>
      </c>
      <c r="E3019" s="4">
        <v>4301160</v>
      </c>
      <c r="F3019" s="4">
        <v>0</v>
      </c>
      <c r="G3019" s="4">
        <v>0</v>
      </c>
    </row>
    <row r="3020" spans="1:7" x14ac:dyDescent="0.8">
      <c r="A3020" s="2" t="s">
        <v>88</v>
      </c>
      <c r="B3020" s="6" t="s">
        <v>40</v>
      </c>
      <c r="C3020" s="4">
        <v>1</v>
      </c>
      <c r="D3020" s="4">
        <v>87496</v>
      </c>
      <c r="E3020" s="4">
        <v>262724</v>
      </c>
      <c r="F3020" s="4">
        <v>0</v>
      </c>
      <c r="G3020" s="4">
        <v>0</v>
      </c>
    </row>
    <row r="3021" spans="1:7" x14ac:dyDescent="0.8">
      <c r="A3021" s="2" t="s">
        <v>88</v>
      </c>
      <c r="B3021" s="7" t="s">
        <v>40</v>
      </c>
      <c r="C3021" s="4">
        <v>1</v>
      </c>
      <c r="D3021" s="4">
        <v>87496</v>
      </c>
      <c r="E3021" s="4">
        <v>262724</v>
      </c>
      <c r="F3021" s="4">
        <v>0</v>
      </c>
      <c r="G3021" s="4">
        <v>0</v>
      </c>
    </row>
    <row r="3022" spans="1:7" x14ac:dyDescent="0.8">
      <c r="A3022" s="2" t="s">
        <v>88</v>
      </c>
      <c r="B3022" s="2" t="s">
        <v>488</v>
      </c>
      <c r="C3022" s="4">
        <v>405</v>
      </c>
      <c r="D3022" s="4">
        <v>88762866</v>
      </c>
      <c r="E3022" s="4">
        <v>266528262</v>
      </c>
      <c r="F3022" s="4">
        <v>10000</v>
      </c>
      <c r="G3022" s="4">
        <v>18000</v>
      </c>
    </row>
    <row r="3023" spans="1:7" x14ac:dyDescent="0.8">
      <c r="A3023" s="2" t="s">
        <v>88</v>
      </c>
      <c r="B3023" s="5" t="s">
        <v>488</v>
      </c>
      <c r="C3023" s="4">
        <v>405</v>
      </c>
      <c r="D3023" s="4">
        <v>88762866</v>
      </c>
      <c r="E3023" s="4">
        <v>266528262</v>
      </c>
      <c r="F3023" s="4">
        <v>10000</v>
      </c>
      <c r="G3023" s="4">
        <v>18000</v>
      </c>
    </row>
    <row r="3024" spans="1:7" x14ac:dyDescent="0.8">
      <c r="A3024" s="2" t="s">
        <v>88</v>
      </c>
      <c r="B3024" s="6" t="s">
        <v>485</v>
      </c>
      <c r="C3024" s="4">
        <v>405</v>
      </c>
      <c r="D3024" s="4">
        <v>88762866</v>
      </c>
      <c r="E3024" s="4">
        <v>266528262</v>
      </c>
      <c r="F3024" s="4">
        <v>10000</v>
      </c>
      <c r="G3024" s="4">
        <v>18000</v>
      </c>
    </row>
    <row r="3025" spans="1:7" x14ac:dyDescent="0.8">
      <c r="A3025" s="2" t="s">
        <v>88</v>
      </c>
      <c r="B3025" s="7" t="s">
        <v>23</v>
      </c>
      <c r="C3025" s="4">
        <v>369</v>
      </c>
      <c r="D3025" s="4">
        <v>81787392</v>
      </c>
      <c r="E3025" s="4">
        <v>245583005</v>
      </c>
      <c r="F3025" s="4">
        <v>10000</v>
      </c>
      <c r="G3025" s="4">
        <v>18000</v>
      </c>
    </row>
    <row r="3026" spans="1:7" x14ac:dyDescent="0.8">
      <c r="A3026" s="2" t="s">
        <v>88</v>
      </c>
      <c r="B3026" s="7" t="s">
        <v>30</v>
      </c>
      <c r="C3026" s="4">
        <v>36</v>
      </c>
      <c r="D3026" s="4">
        <v>6975474</v>
      </c>
      <c r="E3026" s="4">
        <v>20945257</v>
      </c>
      <c r="F3026" s="4">
        <v>0</v>
      </c>
      <c r="G3026" s="4">
        <v>0</v>
      </c>
    </row>
    <row r="3027" spans="1:7" x14ac:dyDescent="0.8">
      <c r="A3027" s="2" t="s">
        <v>452</v>
      </c>
      <c r="B3027"/>
      <c r="C3027" s="4">
        <v>20819</v>
      </c>
      <c r="D3027" s="4">
        <v>478933284</v>
      </c>
      <c r="E3027" s="4">
        <v>1438093012</v>
      </c>
      <c r="F3027" s="4">
        <v>152131001</v>
      </c>
      <c r="G3027" s="4">
        <v>226070896</v>
      </c>
    </row>
    <row r="3028" spans="1:7" x14ac:dyDescent="0.8">
      <c r="A3028" s="2" t="s">
        <v>269</v>
      </c>
      <c r="B3028" s="2">
        <v>2</v>
      </c>
      <c r="C3028" s="4">
        <v>3</v>
      </c>
      <c r="D3028" s="4">
        <v>31673</v>
      </c>
      <c r="E3028" s="4">
        <v>95104</v>
      </c>
      <c r="F3028" s="4">
        <v>10000</v>
      </c>
      <c r="G3028" s="4">
        <v>10000</v>
      </c>
    </row>
    <row r="3029" spans="1:7" x14ac:dyDescent="0.8">
      <c r="A3029" s="2" t="s">
        <v>269</v>
      </c>
      <c r="B3029" s="5">
        <v>2</v>
      </c>
      <c r="C3029" s="4">
        <v>3</v>
      </c>
      <c r="D3029" s="4">
        <v>31673</v>
      </c>
      <c r="E3029" s="4">
        <v>95104</v>
      </c>
      <c r="F3029" s="4">
        <v>10000</v>
      </c>
      <c r="G3029" s="4">
        <v>10000</v>
      </c>
    </row>
    <row r="3030" spans="1:7" x14ac:dyDescent="0.8">
      <c r="A3030" s="2" t="s">
        <v>269</v>
      </c>
      <c r="B3030" s="6">
        <v>2</v>
      </c>
      <c r="C3030" s="4">
        <v>3</v>
      </c>
      <c r="D3030" s="4">
        <v>31673</v>
      </c>
      <c r="E3030" s="4">
        <v>95104</v>
      </c>
      <c r="F3030" s="4">
        <v>10000</v>
      </c>
      <c r="G3030" s="4">
        <v>10000</v>
      </c>
    </row>
    <row r="3031" spans="1:7" x14ac:dyDescent="0.8">
      <c r="A3031" s="2" t="s">
        <v>269</v>
      </c>
      <c r="B3031" s="7">
        <v>2</v>
      </c>
      <c r="C3031" s="4">
        <v>3</v>
      </c>
      <c r="D3031" s="4">
        <v>31673</v>
      </c>
      <c r="E3031" s="4">
        <v>95104</v>
      </c>
      <c r="F3031" s="4">
        <v>10000</v>
      </c>
      <c r="G3031" s="4">
        <v>10000</v>
      </c>
    </row>
    <row r="3032" spans="1:7" x14ac:dyDescent="0.8">
      <c r="A3032" s="2" t="s">
        <v>269</v>
      </c>
      <c r="B3032" s="2" t="s">
        <v>485</v>
      </c>
      <c r="C3032" s="4">
        <v>1</v>
      </c>
      <c r="D3032" s="4">
        <v>963543</v>
      </c>
      <c r="E3032" s="4">
        <v>2893231</v>
      </c>
      <c r="F3032" s="4">
        <v>0</v>
      </c>
      <c r="G3032" s="4">
        <v>0</v>
      </c>
    </row>
    <row r="3033" spans="1:7" x14ac:dyDescent="0.8">
      <c r="A3033" s="2" t="s">
        <v>269</v>
      </c>
      <c r="B3033" s="5" t="s">
        <v>485</v>
      </c>
      <c r="C3033" s="4">
        <v>1</v>
      </c>
      <c r="D3033" s="4">
        <v>963543</v>
      </c>
      <c r="E3033" s="4">
        <v>2893231</v>
      </c>
      <c r="F3033" s="4">
        <v>0</v>
      </c>
      <c r="G3033" s="4">
        <v>0</v>
      </c>
    </row>
    <row r="3034" spans="1:7" x14ac:dyDescent="0.8">
      <c r="A3034" s="2" t="s">
        <v>269</v>
      </c>
      <c r="B3034" s="6">
        <v>3</v>
      </c>
      <c r="C3034" s="4">
        <v>1</v>
      </c>
      <c r="D3034" s="4">
        <v>963543</v>
      </c>
      <c r="E3034" s="4">
        <v>2893231</v>
      </c>
      <c r="F3034" s="4">
        <v>0</v>
      </c>
      <c r="G3034" s="4">
        <v>0</v>
      </c>
    </row>
    <row r="3035" spans="1:7" x14ac:dyDescent="0.8">
      <c r="A3035" s="2" t="s">
        <v>269</v>
      </c>
      <c r="B3035" s="7">
        <v>3</v>
      </c>
      <c r="C3035" s="4">
        <v>1</v>
      </c>
      <c r="D3035" s="4">
        <v>963543</v>
      </c>
      <c r="E3035" s="4">
        <v>2893231</v>
      </c>
      <c r="F3035" s="4">
        <v>0</v>
      </c>
      <c r="G3035" s="4">
        <v>0</v>
      </c>
    </row>
    <row r="3036" spans="1:7" x14ac:dyDescent="0.8">
      <c r="A3036" s="2" t="s">
        <v>453</v>
      </c>
      <c r="B3036"/>
      <c r="C3036" s="4">
        <v>4</v>
      </c>
      <c r="D3036" s="4">
        <v>995216</v>
      </c>
      <c r="E3036" s="4">
        <v>2988335</v>
      </c>
      <c r="F3036" s="4">
        <v>10000</v>
      </c>
      <c r="G3036" s="4">
        <v>10000</v>
      </c>
    </row>
    <row r="3037" spans="1:7" x14ac:dyDescent="0.8">
      <c r="A3037" s="2" t="s">
        <v>261</v>
      </c>
      <c r="B3037" s="2" t="s">
        <v>472</v>
      </c>
      <c r="C3037" s="4">
        <v>1052</v>
      </c>
      <c r="D3037" s="4">
        <v>773238</v>
      </c>
      <c r="E3037" s="4">
        <v>2321807</v>
      </c>
      <c r="F3037" s="4">
        <v>0</v>
      </c>
      <c r="G3037" s="4">
        <v>0</v>
      </c>
    </row>
    <row r="3038" spans="1:7" x14ac:dyDescent="0.8">
      <c r="A3038" s="2" t="s">
        <v>261</v>
      </c>
      <c r="B3038" s="5" t="s">
        <v>472</v>
      </c>
      <c r="C3038" s="4">
        <v>1052</v>
      </c>
      <c r="D3038" s="4">
        <v>773238</v>
      </c>
      <c r="E3038" s="4">
        <v>2321807</v>
      </c>
      <c r="F3038" s="4">
        <v>0</v>
      </c>
      <c r="G3038" s="4">
        <v>0</v>
      </c>
    </row>
    <row r="3039" spans="1:7" x14ac:dyDescent="0.8">
      <c r="A3039" s="2" t="s">
        <v>261</v>
      </c>
      <c r="B3039" s="6" t="s">
        <v>472</v>
      </c>
      <c r="C3039" s="4">
        <v>1052</v>
      </c>
      <c r="D3039" s="4">
        <v>773238</v>
      </c>
      <c r="E3039" s="4">
        <v>2321807</v>
      </c>
      <c r="F3039" s="4">
        <v>0</v>
      </c>
      <c r="G3039" s="4">
        <v>0</v>
      </c>
    </row>
    <row r="3040" spans="1:7" x14ac:dyDescent="0.8">
      <c r="A3040" s="2" t="s">
        <v>261</v>
      </c>
      <c r="B3040" s="7">
        <v>0</v>
      </c>
      <c r="C3040" s="4">
        <v>958</v>
      </c>
      <c r="D3040" s="4">
        <v>0</v>
      </c>
      <c r="E3040" s="4">
        <v>0</v>
      </c>
      <c r="F3040" s="4">
        <v>0</v>
      </c>
      <c r="G3040" s="4">
        <v>0</v>
      </c>
    </row>
    <row r="3041" spans="1:7" x14ac:dyDescent="0.8">
      <c r="A3041" s="2" t="s">
        <v>261</v>
      </c>
      <c r="B3041" s="7">
        <v>1</v>
      </c>
      <c r="C3041" s="4">
        <v>94</v>
      </c>
      <c r="D3041" s="4">
        <v>773238</v>
      </c>
      <c r="E3041" s="4">
        <v>2321807</v>
      </c>
      <c r="F3041" s="4">
        <v>0</v>
      </c>
      <c r="G3041" s="4">
        <v>0</v>
      </c>
    </row>
    <row r="3042" spans="1:7" x14ac:dyDescent="0.8">
      <c r="A3042" s="2" t="s">
        <v>261</v>
      </c>
      <c r="B3042" s="2">
        <v>2</v>
      </c>
      <c r="C3042" s="4">
        <v>7330</v>
      </c>
      <c r="D3042" s="4">
        <v>162057893</v>
      </c>
      <c r="E3042" s="4">
        <v>486611278</v>
      </c>
      <c r="F3042" s="4">
        <v>57190000</v>
      </c>
      <c r="G3042" s="4">
        <v>94845027</v>
      </c>
    </row>
    <row r="3043" spans="1:7" x14ac:dyDescent="0.8">
      <c r="A3043" s="2" t="s">
        <v>261</v>
      </c>
      <c r="B3043" s="5">
        <v>2</v>
      </c>
      <c r="C3043" s="4">
        <v>7330</v>
      </c>
      <c r="D3043" s="4">
        <v>162057893</v>
      </c>
      <c r="E3043" s="4">
        <v>486611278</v>
      </c>
      <c r="F3043" s="4">
        <v>57190000</v>
      </c>
      <c r="G3043" s="4">
        <v>94845027</v>
      </c>
    </row>
    <row r="3044" spans="1:7" x14ac:dyDescent="0.8">
      <c r="A3044" s="2" t="s">
        <v>261</v>
      </c>
      <c r="B3044" s="6">
        <v>2</v>
      </c>
      <c r="C3044" s="4">
        <v>7330</v>
      </c>
      <c r="D3044" s="4">
        <v>162057893</v>
      </c>
      <c r="E3044" s="4">
        <v>486611278</v>
      </c>
      <c r="F3044" s="4">
        <v>57190000</v>
      </c>
      <c r="G3044" s="4">
        <v>94845027</v>
      </c>
    </row>
    <row r="3045" spans="1:7" x14ac:dyDescent="0.8">
      <c r="A3045" s="2" t="s">
        <v>261</v>
      </c>
      <c r="B3045" s="7">
        <v>2</v>
      </c>
      <c r="C3045" s="4">
        <v>7330</v>
      </c>
      <c r="D3045" s="4">
        <v>162057893</v>
      </c>
      <c r="E3045" s="4">
        <v>486611278</v>
      </c>
      <c r="F3045" s="4">
        <v>57190000</v>
      </c>
      <c r="G3045" s="4">
        <v>94845027</v>
      </c>
    </row>
    <row r="3046" spans="1:7" x14ac:dyDescent="0.8">
      <c r="A3046" s="2" t="s">
        <v>261</v>
      </c>
      <c r="B3046" s="2" t="s">
        <v>471</v>
      </c>
      <c r="C3046" s="4">
        <v>1</v>
      </c>
      <c r="D3046" s="4">
        <v>47893</v>
      </c>
      <c r="E3046" s="4">
        <v>143808</v>
      </c>
      <c r="F3046" s="4">
        <v>0</v>
      </c>
      <c r="G3046" s="4">
        <v>0</v>
      </c>
    </row>
    <row r="3047" spans="1:7" x14ac:dyDescent="0.8">
      <c r="A3047" s="2" t="s">
        <v>261</v>
      </c>
      <c r="B3047" s="5" t="s">
        <v>471</v>
      </c>
      <c r="C3047" s="4">
        <v>1</v>
      </c>
      <c r="D3047" s="4">
        <v>47893</v>
      </c>
      <c r="E3047" s="4">
        <v>143808</v>
      </c>
      <c r="F3047" s="4">
        <v>0</v>
      </c>
      <c r="G3047" s="4">
        <v>0</v>
      </c>
    </row>
    <row r="3048" spans="1:7" x14ac:dyDescent="0.8">
      <c r="A3048" s="2" t="s">
        <v>261</v>
      </c>
      <c r="B3048" s="6" t="s">
        <v>34</v>
      </c>
      <c r="C3048" s="4">
        <v>1</v>
      </c>
      <c r="D3048" s="4">
        <v>47893</v>
      </c>
      <c r="E3048" s="4">
        <v>143808</v>
      </c>
      <c r="F3048" s="4">
        <v>0</v>
      </c>
      <c r="G3048" s="4">
        <v>0</v>
      </c>
    </row>
    <row r="3049" spans="1:7" x14ac:dyDescent="0.8">
      <c r="A3049" s="2" t="s">
        <v>261</v>
      </c>
      <c r="B3049" s="7" t="s">
        <v>34</v>
      </c>
      <c r="C3049" s="4">
        <v>1</v>
      </c>
      <c r="D3049" s="4">
        <v>47893</v>
      </c>
      <c r="E3049" s="4">
        <v>143808</v>
      </c>
      <c r="F3049" s="4">
        <v>0</v>
      </c>
      <c r="G3049" s="4">
        <v>0</v>
      </c>
    </row>
    <row r="3050" spans="1:7" x14ac:dyDescent="0.8">
      <c r="A3050" s="2" t="s">
        <v>261</v>
      </c>
      <c r="B3050" s="2" t="s">
        <v>488</v>
      </c>
      <c r="C3050" s="4">
        <v>292</v>
      </c>
      <c r="D3050" s="4">
        <v>59173923</v>
      </c>
      <c r="E3050" s="4">
        <v>177681544</v>
      </c>
      <c r="F3050" s="4">
        <v>0</v>
      </c>
      <c r="G3050" s="4">
        <v>0</v>
      </c>
    </row>
    <row r="3051" spans="1:7" x14ac:dyDescent="0.8">
      <c r="A3051" s="2" t="s">
        <v>261</v>
      </c>
      <c r="B3051" s="5" t="s">
        <v>488</v>
      </c>
      <c r="C3051" s="4">
        <v>292</v>
      </c>
      <c r="D3051" s="4">
        <v>59173923</v>
      </c>
      <c r="E3051" s="4">
        <v>177681544</v>
      </c>
      <c r="F3051" s="4">
        <v>0</v>
      </c>
      <c r="G3051" s="4">
        <v>0</v>
      </c>
    </row>
    <row r="3052" spans="1:7" x14ac:dyDescent="0.8">
      <c r="A3052" s="2" t="s">
        <v>261</v>
      </c>
      <c r="B3052" s="6" t="s">
        <v>485</v>
      </c>
      <c r="C3052" s="4">
        <v>292</v>
      </c>
      <c r="D3052" s="4">
        <v>59173923</v>
      </c>
      <c r="E3052" s="4">
        <v>177681544</v>
      </c>
      <c r="F3052" s="4">
        <v>0</v>
      </c>
      <c r="G3052" s="4">
        <v>0</v>
      </c>
    </row>
    <row r="3053" spans="1:7" x14ac:dyDescent="0.8">
      <c r="A3053" s="2" t="s">
        <v>261</v>
      </c>
      <c r="B3053" s="7" t="s">
        <v>23</v>
      </c>
      <c r="C3053" s="4">
        <v>272</v>
      </c>
      <c r="D3053" s="4">
        <v>57633260</v>
      </c>
      <c r="E3053" s="4">
        <v>173055395</v>
      </c>
      <c r="F3053" s="4">
        <v>0</v>
      </c>
      <c r="G3053" s="4">
        <v>0</v>
      </c>
    </row>
    <row r="3054" spans="1:7" x14ac:dyDescent="0.8">
      <c r="A3054" s="2" t="s">
        <v>261</v>
      </c>
      <c r="B3054" s="7" t="s">
        <v>30</v>
      </c>
      <c r="C3054" s="4">
        <v>20</v>
      </c>
      <c r="D3054" s="4">
        <v>1540663</v>
      </c>
      <c r="E3054" s="4">
        <v>4626149</v>
      </c>
      <c r="F3054" s="4">
        <v>0</v>
      </c>
      <c r="G3054" s="4">
        <v>0</v>
      </c>
    </row>
    <row r="3055" spans="1:7" x14ac:dyDescent="0.8">
      <c r="A3055" s="2" t="s">
        <v>454</v>
      </c>
      <c r="B3055"/>
      <c r="C3055" s="4">
        <v>8675</v>
      </c>
      <c r="D3055" s="4">
        <v>222052947</v>
      </c>
      <c r="E3055" s="4">
        <v>666758437</v>
      </c>
      <c r="F3055" s="4">
        <v>57190000</v>
      </c>
      <c r="G3055" s="4">
        <v>94845027</v>
      </c>
    </row>
    <row r="3056" spans="1:7" x14ac:dyDescent="0.8">
      <c r="A3056" s="2" t="s">
        <v>182</v>
      </c>
      <c r="B3056" s="2" t="s">
        <v>472</v>
      </c>
      <c r="C3056" s="4">
        <v>608</v>
      </c>
      <c r="D3056" s="4">
        <v>1083389</v>
      </c>
      <c r="E3056" s="4">
        <v>3253094</v>
      </c>
      <c r="F3056" s="4">
        <v>0</v>
      </c>
      <c r="G3056" s="4">
        <v>0</v>
      </c>
    </row>
    <row r="3057" spans="1:7" x14ac:dyDescent="0.8">
      <c r="A3057" s="2" t="s">
        <v>182</v>
      </c>
      <c r="B3057" s="5" t="s">
        <v>472</v>
      </c>
      <c r="C3057" s="4">
        <v>608</v>
      </c>
      <c r="D3057" s="4">
        <v>1083389</v>
      </c>
      <c r="E3057" s="4">
        <v>3253094</v>
      </c>
      <c r="F3057" s="4">
        <v>0</v>
      </c>
      <c r="G3057" s="4">
        <v>0</v>
      </c>
    </row>
    <row r="3058" spans="1:7" x14ac:dyDescent="0.8">
      <c r="A3058" s="2" t="s">
        <v>182</v>
      </c>
      <c r="B3058" s="6" t="s">
        <v>472</v>
      </c>
      <c r="C3058" s="4">
        <v>608</v>
      </c>
      <c r="D3058" s="4">
        <v>1083389</v>
      </c>
      <c r="E3058" s="4">
        <v>3253094</v>
      </c>
      <c r="F3058" s="4">
        <v>0</v>
      </c>
      <c r="G3058" s="4">
        <v>0</v>
      </c>
    </row>
    <row r="3059" spans="1:7" x14ac:dyDescent="0.8">
      <c r="A3059" s="2" t="s">
        <v>182</v>
      </c>
      <c r="B3059" s="7">
        <v>0</v>
      </c>
      <c r="C3059" s="4">
        <v>398</v>
      </c>
      <c r="D3059" s="4">
        <v>0</v>
      </c>
      <c r="E3059" s="4">
        <v>0</v>
      </c>
      <c r="F3059" s="4">
        <v>0</v>
      </c>
      <c r="G3059" s="4">
        <v>0</v>
      </c>
    </row>
    <row r="3060" spans="1:7" x14ac:dyDescent="0.8">
      <c r="A3060" s="2" t="s">
        <v>182</v>
      </c>
      <c r="B3060" s="7">
        <v>1</v>
      </c>
      <c r="C3060" s="4">
        <v>210</v>
      </c>
      <c r="D3060" s="4">
        <v>1083389</v>
      </c>
      <c r="E3060" s="4">
        <v>3253094</v>
      </c>
      <c r="F3060" s="4">
        <v>0</v>
      </c>
      <c r="G3060" s="4">
        <v>0</v>
      </c>
    </row>
    <row r="3061" spans="1:7" x14ac:dyDescent="0.8">
      <c r="A3061" s="2" t="s">
        <v>182</v>
      </c>
      <c r="B3061" s="2">
        <v>2</v>
      </c>
      <c r="C3061" s="4">
        <v>5014</v>
      </c>
      <c r="D3061" s="4">
        <v>267408570</v>
      </c>
      <c r="E3061" s="4">
        <v>802947640</v>
      </c>
      <c r="F3061" s="4">
        <v>38050000</v>
      </c>
      <c r="G3061" s="4">
        <v>54141851</v>
      </c>
    </row>
    <row r="3062" spans="1:7" x14ac:dyDescent="0.8">
      <c r="A3062" s="2" t="s">
        <v>182</v>
      </c>
      <c r="B3062" s="5">
        <v>2</v>
      </c>
      <c r="C3062" s="4">
        <v>5014</v>
      </c>
      <c r="D3062" s="4">
        <v>267408570</v>
      </c>
      <c r="E3062" s="4">
        <v>802947640</v>
      </c>
      <c r="F3062" s="4">
        <v>38050000</v>
      </c>
      <c r="G3062" s="4">
        <v>54141851</v>
      </c>
    </row>
    <row r="3063" spans="1:7" x14ac:dyDescent="0.8">
      <c r="A3063" s="2" t="s">
        <v>182</v>
      </c>
      <c r="B3063" s="6">
        <v>2</v>
      </c>
      <c r="C3063" s="4">
        <v>5014</v>
      </c>
      <c r="D3063" s="4">
        <v>267408570</v>
      </c>
      <c r="E3063" s="4">
        <v>802947640</v>
      </c>
      <c r="F3063" s="4">
        <v>38050000</v>
      </c>
      <c r="G3063" s="4">
        <v>54141851</v>
      </c>
    </row>
    <row r="3064" spans="1:7" x14ac:dyDescent="0.8">
      <c r="A3064" s="2" t="s">
        <v>182</v>
      </c>
      <c r="B3064" s="7">
        <v>2</v>
      </c>
      <c r="C3064" s="4">
        <v>5014</v>
      </c>
      <c r="D3064" s="4">
        <v>267408570</v>
      </c>
      <c r="E3064" s="4">
        <v>802947640</v>
      </c>
      <c r="F3064" s="4">
        <v>38050000</v>
      </c>
      <c r="G3064" s="4">
        <v>54141851</v>
      </c>
    </row>
    <row r="3065" spans="1:7" x14ac:dyDescent="0.8">
      <c r="A3065" s="2" t="s">
        <v>182</v>
      </c>
      <c r="B3065" s="2" t="s">
        <v>485</v>
      </c>
      <c r="C3065" s="4">
        <v>7</v>
      </c>
      <c r="D3065" s="4">
        <v>374252</v>
      </c>
      <c r="E3065" s="4">
        <v>1123766</v>
      </c>
      <c r="F3065" s="4">
        <v>0</v>
      </c>
      <c r="G3065" s="4">
        <v>0</v>
      </c>
    </row>
    <row r="3066" spans="1:7" x14ac:dyDescent="0.8">
      <c r="A3066" s="2" t="s">
        <v>182</v>
      </c>
      <c r="B3066" s="5" t="s">
        <v>485</v>
      </c>
      <c r="C3066" s="4">
        <v>7</v>
      </c>
      <c r="D3066" s="4">
        <v>374252</v>
      </c>
      <c r="E3066" s="4">
        <v>1123766</v>
      </c>
      <c r="F3066" s="4">
        <v>0</v>
      </c>
      <c r="G3066" s="4">
        <v>0</v>
      </c>
    </row>
    <row r="3067" spans="1:7" x14ac:dyDescent="0.8">
      <c r="A3067" s="2" t="s">
        <v>182</v>
      </c>
      <c r="B3067" s="6">
        <v>3</v>
      </c>
      <c r="C3067" s="4">
        <v>6</v>
      </c>
      <c r="D3067" s="4">
        <v>246352</v>
      </c>
      <c r="E3067" s="4">
        <v>739721</v>
      </c>
      <c r="F3067" s="4">
        <v>0</v>
      </c>
      <c r="G3067" s="4">
        <v>0</v>
      </c>
    </row>
    <row r="3068" spans="1:7" x14ac:dyDescent="0.8">
      <c r="A3068" s="2" t="s">
        <v>182</v>
      </c>
      <c r="B3068" s="7">
        <v>3</v>
      </c>
      <c r="C3068" s="4">
        <v>6</v>
      </c>
      <c r="D3068" s="4">
        <v>246352</v>
      </c>
      <c r="E3068" s="4">
        <v>739721</v>
      </c>
      <c r="F3068" s="4">
        <v>0</v>
      </c>
      <c r="G3068" s="4">
        <v>0</v>
      </c>
    </row>
    <row r="3069" spans="1:7" x14ac:dyDescent="0.8">
      <c r="A3069" s="2" t="s">
        <v>182</v>
      </c>
      <c r="B3069" s="6">
        <v>4</v>
      </c>
      <c r="C3069" s="4">
        <v>1</v>
      </c>
      <c r="D3069" s="4">
        <v>127900</v>
      </c>
      <c r="E3069" s="4">
        <v>384045</v>
      </c>
      <c r="F3069" s="4">
        <v>0</v>
      </c>
      <c r="G3069" s="4">
        <v>0</v>
      </c>
    </row>
    <row r="3070" spans="1:7" x14ac:dyDescent="0.8">
      <c r="A3070" s="2" t="s">
        <v>182</v>
      </c>
      <c r="B3070" s="7">
        <v>4</v>
      </c>
      <c r="C3070" s="4">
        <v>1</v>
      </c>
      <c r="D3070" s="4">
        <v>127900</v>
      </c>
      <c r="E3070" s="4">
        <v>384045</v>
      </c>
      <c r="F3070" s="4">
        <v>0</v>
      </c>
      <c r="G3070" s="4">
        <v>0</v>
      </c>
    </row>
    <row r="3071" spans="1:7" x14ac:dyDescent="0.8">
      <c r="A3071" s="2" t="s">
        <v>182</v>
      </c>
      <c r="B3071" s="2" t="s">
        <v>488</v>
      </c>
      <c r="C3071" s="4">
        <v>89</v>
      </c>
      <c r="D3071" s="4">
        <v>13137749</v>
      </c>
      <c r="E3071" s="4">
        <v>39448716</v>
      </c>
      <c r="F3071" s="4">
        <v>0</v>
      </c>
      <c r="G3071" s="4">
        <v>0</v>
      </c>
    </row>
    <row r="3072" spans="1:7" x14ac:dyDescent="0.8">
      <c r="A3072" s="2" t="s">
        <v>182</v>
      </c>
      <c r="B3072" s="5" t="s">
        <v>488</v>
      </c>
      <c r="C3072" s="4">
        <v>89</v>
      </c>
      <c r="D3072" s="4">
        <v>13137749</v>
      </c>
      <c r="E3072" s="4">
        <v>39448716</v>
      </c>
      <c r="F3072" s="4">
        <v>0</v>
      </c>
      <c r="G3072" s="4">
        <v>0</v>
      </c>
    </row>
    <row r="3073" spans="1:7" x14ac:dyDescent="0.8">
      <c r="A3073" s="2" t="s">
        <v>182</v>
      </c>
      <c r="B3073" s="6" t="s">
        <v>485</v>
      </c>
      <c r="C3073" s="4">
        <v>89</v>
      </c>
      <c r="D3073" s="4">
        <v>13137749</v>
      </c>
      <c r="E3073" s="4">
        <v>39448716</v>
      </c>
      <c r="F3073" s="4">
        <v>0</v>
      </c>
      <c r="G3073" s="4">
        <v>0</v>
      </c>
    </row>
    <row r="3074" spans="1:7" x14ac:dyDescent="0.8">
      <c r="A3074" s="2" t="s">
        <v>182</v>
      </c>
      <c r="B3074" s="7" t="s">
        <v>23</v>
      </c>
      <c r="C3074" s="4">
        <v>89</v>
      </c>
      <c r="D3074" s="4">
        <v>13137749</v>
      </c>
      <c r="E3074" s="4">
        <v>39448716</v>
      </c>
      <c r="F3074" s="4">
        <v>0</v>
      </c>
      <c r="G3074" s="4">
        <v>0</v>
      </c>
    </row>
    <row r="3075" spans="1:7" x14ac:dyDescent="0.8">
      <c r="A3075" s="2" t="s">
        <v>455</v>
      </c>
      <c r="B3075"/>
      <c r="C3075" s="4">
        <v>5718</v>
      </c>
      <c r="D3075" s="4">
        <v>282003960</v>
      </c>
      <c r="E3075" s="4">
        <v>846773216</v>
      </c>
      <c r="F3075" s="4">
        <v>38050000</v>
      </c>
      <c r="G3075" s="4">
        <v>54141851</v>
      </c>
    </row>
    <row r="3076" spans="1:7" x14ac:dyDescent="0.8">
      <c r="A3076" s="2" t="s">
        <v>109</v>
      </c>
      <c r="B3076" s="2" t="s">
        <v>472</v>
      </c>
      <c r="C3076" s="4">
        <v>877</v>
      </c>
      <c r="D3076" s="4">
        <v>3732328</v>
      </c>
      <c r="E3076" s="4">
        <v>11207061</v>
      </c>
      <c r="F3076" s="4">
        <v>0</v>
      </c>
      <c r="G3076" s="4">
        <v>0</v>
      </c>
    </row>
    <row r="3077" spans="1:7" x14ac:dyDescent="0.8">
      <c r="A3077" s="2" t="s">
        <v>109</v>
      </c>
      <c r="B3077" s="5" t="s">
        <v>472</v>
      </c>
      <c r="C3077" s="4">
        <v>877</v>
      </c>
      <c r="D3077" s="4">
        <v>3732328</v>
      </c>
      <c r="E3077" s="4">
        <v>11207061</v>
      </c>
      <c r="F3077" s="4">
        <v>0</v>
      </c>
      <c r="G3077" s="4">
        <v>0</v>
      </c>
    </row>
    <row r="3078" spans="1:7" x14ac:dyDescent="0.8">
      <c r="A3078" s="2" t="s">
        <v>109</v>
      </c>
      <c r="B3078" s="6" t="s">
        <v>472</v>
      </c>
      <c r="C3078" s="4">
        <v>877</v>
      </c>
      <c r="D3078" s="4">
        <v>3732328</v>
      </c>
      <c r="E3078" s="4">
        <v>11207061</v>
      </c>
      <c r="F3078" s="4">
        <v>0</v>
      </c>
      <c r="G3078" s="4">
        <v>0</v>
      </c>
    </row>
    <row r="3079" spans="1:7" x14ac:dyDescent="0.8">
      <c r="A3079" s="2" t="s">
        <v>109</v>
      </c>
      <c r="B3079" s="7">
        <v>0</v>
      </c>
      <c r="C3079" s="4">
        <v>658</v>
      </c>
      <c r="D3079" s="4">
        <v>0</v>
      </c>
      <c r="E3079" s="4">
        <v>0</v>
      </c>
      <c r="F3079" s="4">
        <v>0</v>
      </c>
      <c r="G3079" s="4">
        <v>0</v>
      </c>
    </row>
    <row r="3080" spans="1:7" x14ac:dyDescent="0.8">
      <c r="A3080" s="2" t="s">
        <v>109</v>
      </c>
      <c r="B3080" s="7">
        <v>1</v>
      </c>
      <c r="C3080" s="4">
        <v>219</v>
      </c>
      <c r="D3080" s="4">
        <v>3732328</v>
      </c>
      <c r="E3080" s="4">
        <v>11207061</v>
      </c>
      <c r="F3080" s="4">
        <v>0</v>
      </c>
      <c r="G3080" s="4">
        <v>0</v>
      </c>
    </row>
    <row r="3081" spans="1:7" x14ac:dyDescent="0.8">
      <c r="A3081" s="2" t="s">
        <v>109</v>
      </c>
      <c r="B3081" s="2">
        <v>2</v>
      </c>
      <c r="C3081" s="4">
        <v>11964</v>
      </c>
      <c r="D3081" s="4">
        <v>204951981</v>
      </c>
      <c r="E3081" s="4">
        <v>615409388</v>
      </c>
      <c r="F3081" s="4">
        <v>82137341</v>
      </c>
      <c r="G3081" s="4">
        <v>121050458</v>
      </c>
    </row>
    <row r="3082" spans="1:7" x14ac:dyDescent="0.8">
      <c r="A3082" s="2" t="s">
        <v>109</v>
      </c>
      <c r="B3082" s="5">
        <v>2</v>
      </c>
      <c r="C3082" s="4">
        <v>11964</v>
      </c>
      <c r="D3082" s="4">
        <v>204951981</v>
      </c>
      <c r="E3082" s="4">
        <v>615409388</v>
      </c>
      <c r="F3082" s="4">
        <v>82137341</v>
      </c>
      <c r="G3082" s="4">
        <v>121050458</v>
      </c>
    </row>
    <row r="3083" spans="1:7" x14ac:dyDescent="0.8">
      <c r="A3083" s="2" t="s">
        <v>109</v>
      </c>
      <c r="B3083" s="6">
        <v>2</v>
      </c>
      <c r="C3083" s="4">
        <v>11964</v>
      </c>
      <c r="D3083" s="4">
        <v>204951981</v>
      </c>
      <c r="E3083" s="4">
        <v>615409388</v>
      </c>
      <c r="F3083" s="4">
        <v>82137341</v>
      </c>
      <c r="G3083" s="4">
        <v>121050458</v>
      </c>
    </row>
    <row r="3084" spans="1:7" x14ac:dyDescent="0.8">
      <c r="A3084" s="2" t="s">
        <v>109</v>
      </c>
      <c r="B3084" s="7">
        <v>2</v>
      </c>
      <c r="C3084" s="4">
        <v>11964</v>
      </c>
      <c r="D3084" s="4">
        <v>204951981</v>
      </c>
      <c r="E3084" s="4">
        <v>615409388</v>
      </c>
      <c r="F3084" s="4">
        <v>82137341</v>
      </c>
      <c r="G3084" s="4">
        <v>121050458</v>
      </c>
    </row>
    <row r="3085" spans="1:7" x14ac:dyDescent="0.8">
      <c r="A3085" s="2" t="s">
        <v>109</v>
      </c>
      <c r="B3085" s="2" t="s">
        <v>485</v>
      </c>
      <c r="C3085" s="4">
        <v>49</v>
      </c>
      <c r="D3085" s="4">
        <v>36195284</v>
      </c>
      <c r="E3085" s="4">
        <v>108683577</v>
      </c>
      <c r="F3085" s="4">
        <v>0</v>
      </c>
      <c r="G3085" s="4">
        <v>0</v>
      </c>
    </row>
    <row r="3086" spans="1:7" x14ac:dyDescent="0.8">
      <c r="A3086" s="2" t="s">
        <v>109</v>
      </c>
      <c r="B3086" s="5" t="s">
        <v>485</v>
      </c>
      <c r="C3086" s="4">
        <v>49</v>
      </c>
      <c r="D3086" s="4">
        <v>36195284</v>
      </c>
      <c r="E3086" s="4">
        <v>108683577</v>
      </c>
      <c r="F3086" s="4">
        <v>0</v>
      </c>
      <c r="G3086" s="4">
        <v>0</v>
      </c>
    </row>
    <row r="3087" spans="1:7" x14ac:dyDescent="0.8">
      <c r="A3087" s="2" t="s">
        <v>109</v>
      </c>
      <c r="B3087" s="6">
        <v>3</v>
      </c>
      <c r="C3087" s="4">
        <v>49</v>
      </c>
      <c r="D3087" s="4">
        <v>36195284</v>
      </c>
      <c r="E3087" s="4">
        <v>108683577</v>
      </c>
      <c r="F3087" s="4">
        <v>0</v>
      </c>
      <c r="G3087" s="4">
        <v>0</v>
      </c>
    </row>
    <row r="3088" spans="1:7" x14ac:dyDescent="0.8">
      <c r="A3088" s="2" t="s">
        <v>109</v>
      </c>
      <c r="B3088" s="7">
        <v>3</v>
      </c>
      <c r="C3088" s="4">
        <v>49</v>
      </c>
      <c r="D3088" s="4">
        <v>36195284</v>
      </c>
      <c r="E3088" s="4">
        <v>108683577</v>
      </c>
      <c r="F3088" s="4">
        <v>0</v>
      </c>
      <c r="G3088" s="4">
        <v>0</v>
      </c>
    </row>
    <row r="3089" spans="1:7" x14ac:dyDescent="0.8">
      <c r="A3089" s="2" t="s">
        <v>109</v>
      </c>
      <c r="B3089" s="2" t="s">
        <v>471</v>
      </c>
      <c r="C3089" s="4">
        <v>91</v>
      </c>
      <c r="D3089" s="4">
        <v>12906262</v>
      </c>
      <c r="E3089" s="4">
        <v>38753635</v>
      </c>
      <c r="F3089" s="4">
        <v>0</v>
      </c>
      <c r="G3089" s="4">
        <v>0</v>
      </c>
    </row>
    <row r="3090" spans="1:7" x14ac:dyDescent="0.8">
      <c r="A3090" s="2" t="s">
        <v>109</v>
      </c>
      <c r="B3090" s="5" t="s">
        <v>471</v>
      </c>
      <c r="C3090" s="4">
        <v>91</v>
      </c>
      <c r="D3090" s="4">
        <v>12906262</v>
      </c>
      <c r="E3090" s="4">
        <v>38753635</v>
      </c>
      <c r="F3090" s="4">
        <v>0</v>
      </c>
      <c r="G3090" s="4">
        <v>0</v>
      </c>
    </row>
    <row r="3091" spans="1:7" x14ac:dyDescent="0.8">
      <c r="A3091" s="2" t="s">
        <v>109</v>
      </c>
      <c r="B3091" s="6" t="s">
        <v>34</v>
      </c>
      <c r="C3091" s="4">
        <v>90</v>
      </c>
      <c r="D3091" s="4">
        <v>12868989</v>
      </c>
      <c r="E3091" s="4">
        <v>38641715</v>
      </c>
      <c r="F3091" s="4">
        <v>0</v>
      </c>
      <c r="G3091" s="4">
        <v>0</v>
      </c>
    </row>
    <row r="3092" spans="1:7" x14ac:dyDescent="0.8">
      <c r="A3092" s="2" t="s">
        <v>109</v>
      </c>
      <c r="B3092" s="7" t="s">
        <v>34</v>
      </c>
      <c r="C3092" s="4">
        <v>90</v>
      </c>
      <c r="D3092" s="4">
        <v>12868989</v>
      </c>
      <c r="E3092" s="4">
        <v>38641715</v>
      </c>
      <c r="F3092" s="4">
        <v>0</v>
      </c>
      <c r="G3092" s="4">
        <v>0</v>
      </c>
    </row>
    <row r="3093" spans="1:7" x14ac:dyDescent="0.8">
      <c r="A3093" s="2" t="s">
        <v>109</v>
      </c>
      <c r="B3093" s="6" t="s">
        <v>40</v>
      </c>
      <c r="C3093" s="4">
        <v>1</v>
      </c>
      <c r="D3093" s="4">
        <v>37273</v>
      </c>
      <c r="E3093" s="4">
        <v>111920</v>
      </c>
      <c r="F3093" s="4">
        <v>0</v>
      </c>
      <c r="G3093" s="4">
        <v>0</v>
      </c>
    </row>
    <row r="3094" spans="1:7" x14ac:dyDescent="0.8">
      <c r="A3094" s="2" t="s">
        <v>109</v>
      </c>
      <c r="B3094" s="7" t="s">
        <v>40</v>
      </c>
      <c r="C3094" s="4">
        <v>1</v>
      </c>
      <c r="D3094" s="4">
        <v>37273</v>
      </c>
      <c r="E3094" s="4">
        <v>111920</v>
      </c>
      <c r="F3094" s="4">
        <v>0</v>
      </c>
      <c r="G3094" s="4">
        <v>0</v>
      </c>
    </row>
    <row r="3095" spans="1:7" x14ac:dyDescent="0.8">
      <c r="A3095" s="2" t="s">
        <v>109</v>
      </c>
      <c r="B3095" s="2" t="s">
        <v>488</v>
      </c>
      <c r="C3095" s="4">
        <v>807</v>
      </c>
      <c r="D3095" s="4">
        <v>175343303</v>
      </c>
      <c r="E3095" s="4">
        <v>526503339</v>
      </c>
      <c r="F3095" s="4">
        <v>0</v>
      </c>
      <c r="G3095" s="4">
        <v>0</v>
      </c>
    </row>
    <row r="3096" spans="1:7" x14ac:dyDescent="0.8">
      <c r="A3096" s="2" t="s">
        <v>109</v>
      </c>
      <c r="B3096" s="5" t="s">
        <v>488</v>
      </c>
      <c r="C3096" s="4">
        <v>807</v>
      </c>
      <c r="D3096" s="4">
        <v>175343303</v>
      </c>
      <c r="E3096" s="4">
        <v>526503339</v>
      </c>
      <c r="F3096" s="4">
        <v>0</v>
      </c>
      <c r="G3096" s="4">
        <v>0</v>
      </c>
    </row>
    <row r="3097" spans="1:7" x14ac:dyDescent="0.8">
      <c r="A3097" s="2" t="s">
        <v>109</v>
      </c>
      <c r="B3097" s="6" t="s">
        <v>485</v>
      </c>
      <c r="C3097" s="4">
        <v>807</v>
      </c>
      <c r="D3097" s="4">
        <v>175343303</v>
      </c>
      <c r="E3097" s="4">
        <v>526503339</v>
      </c>
      <c r="F3097" s="4">
        <v>0</v>
      </c>
      <c r="G3097" s="4">
        <v>0</v>
      </c>
    </row>
    <row r="3098" spans="1:7" x14ac:dyDescent="0.8">
      <c r="A3098" s="2" t="s">
        <v>109</v>
      </c>
      <c r="B3098" s="7" t="s">
        <v>23</v>
      </c>
      <c r="C3098" s="4">
        <v>284</v>
      </c>
      <c r="D3098" s="4">
        <v>67264981</v>
      </c>
      <c r="E3098" s="4">
        <v>201976560</v>
      </c>
      <c r="F3098" s="4">
        <v>0</v>
      </c>
      <c r="G3098" s="4">
        <v>0</v>
      </c>
    </row>
    <row r="3099" spans="1:7" x14ac:dyDescent="0.8">
      <c r="A3099" s="2" t="s">
        <v>109</v>
      </c>
      <c r="B3099" s="7" t="s">
        <v>30</v>
      </c>
      <c r="C3099" s="4">
        <v>523</v>
      </c>
      <c r="D3099" s="4">
        <v>108078322</v>
      </c>
      <c r="E3099" s="4">
        <v>324526779</v>
      </c>
      <c r="F3099" s="4">
        <v>0</v>
      </c>
      <c r="G3099" s="4">
        <v>0</v>
      </c>
    </row>
    <row r="3100" spans="1:7" x14ac:dyDescent="0.8">
      <c r="A3100" s="2" t="s">
        <v>456</v>
      </c>
      <c r="B3100"/>
      <c r="C3100" s="4">
        <v>13788</v>
      </c>
      <c r="D3100" s="4">
        <v>433129158</v>
      </c>
      <c r="E3100" s="4">
        <v>1300557000</v>
      </c>
      <c r="F3100" s="4">
        <v>82137341</v>
      </c>
      <c r="G3100" s="4">
        <v>121050458</v>
      </c>
    </row>
    <row r="3101" spans="1:7" x14ac:dyDescent="0.8">
      <c r="A3101" s="2" t="s">
        <v>135</v>
      </c>
      <c r="B3101" s="2" t="s">
        <v>472</v>
      </c>
      <c r="C3101" s="4">
        <v>574</v>
      </c>
      <c r="D3101" s="4">
        <v>1227087</v>
      </c>
      <c r="E3101" s="4">
        <v>3684573</v>
      </c>
      <c r="F3101" s="4">
        <v>0</v>
      </c>
      <c r="G3101" s="4">
        <v>0</v>
      </c>
    </row>
    <row r="3102" spans="1:7" x14ac:dyDescent="0.8">
      <c r="A3102" s="2" t="s">
        <v>135</v>
      </c>
      <c r="B3102" s="5" t="s">
        <v>472</v>
      </c>
      <c r="C3102" s="4">
        <v>574</v>
      </c>
      <c r="D3102" s="4">
        <v>1227087</v>
      </c>
      <c r="E3102" s="4">
        <v>3684573</v>
      </c>
      <c r="F3102" s="4">
        <v>0</v>
      </c>
      <c r="G3102" s="4">
        <v>0</v>
      </c>
    </row>
    <row r="3103" spans="1:7" x14ac:dyDescent="0.8">
      <c r="A3103" s="2" t="s">
        <v>135</v>
      </c>
      <c r="B3103" s="6" t="s">
        <v>472</v>
      </c>
      <c r="C3103" s="4">
        <v>574</v>
      </c>
      <c r="D3103" s="4">
        <v>1227087</v>
      </c>
      <c r="E3103" s="4">
        <v>3684573</v>
      </c>
      <c r="F3103" s="4">
        <v>0</v>
      </c>
      <c r="G3103" s="4">
        <v>0</v>
      </c>
    </row>
    <row r="3104" spans="1:7" x14ac:dyDescent="0.8">
      <c r="A3104" s="2" t="s">
        <v>135</v>
      </c>
      <c r="B3104" s="7">
        <v>0</v>
      </c>
      <c r="C3104" s="4">
        <v>430</v>
      </c>
      <c r="D3104" s="4">
        <v>0</v>
      </c>
      <c r="E3104" s="4">
        <v>0</v>
      </c>
      <c r="F3104" s="4">
        <v>0</v>
      </c>
      <c r="G3104" s="4">
        <v>0</v>
      </c>
    </row>
    <row r="3105" spans="1:7" x14ac:dyDescent="0.8">
      <c r="A3105" s="2" t="s">
        <v>135</v>
      </c>
      <c r="B3105" s="7">
        <v>1</v>
      </c>
      <c r="C3105" s="4">
        <v>144</v>
      </c>
      <c r="D3105" s="4">
        <v>1227087</v>
      </c>
      <c r="E3105" s="4">
        <v>3684573</v>
      </c>
      <c r="F3105" s="4">
        <v>0</v>
      </c>
      <c r="G3105" s="4">
        <v>0</v>
      </c>
    </row>
    <row r="3106" spans="1:7" x14ac:dyDescent="0.8">
      <c r="A3106" s="2" t="s">
        <v>135</v>
      </c>
      <c r="B3106" s="2">
        <v>2</v>
      </c>
      <c r="C3106" s="4">
        <v>2778</v>
      </c>
      <c r="D3106" s="4">
        <v>66204044</v>
      </c>
      <c r="E3106" s="4">
        <v>198790890</v>
      </c>
      <c r="F3106" s="4">
        <v>19361770</v>
      </c>
      <c r="G3106" s="4">
        <v>29974121</v>
      </c>
    </row>
    <row r="3107" spans="1:7" x14ac:dyDescent="0.8">
      <c r="A3107" s="2" t="s">
        <v>135</v>
      </c>
      <c r="B3107" s="5">
        <v>2</v>
      </c>
      <c r="C3107" s="4">
        <v>2778</v>
      </c>
      <c r="D3107" s="4">
        <v>66204044</v>
      </c>
      <c r="E3107" s="4">
        <v>198790890</v>
      </c>
      <c r="F3107" s="4">
        <v>19361770</v>
      </c>
      <c r="G3107" s="4">
        <v>29974121</v>
      </c>
    </row>
    <row r="3108" spans="1:7" x14ac:dyDescent="0.8">
      <c r="A3108" s="2" t="s">
        <v>135</v>
      </c>
      <c r="B3108" s="6">
        <v>2</v>
      </c>
      <c r="C3108" s="4">
        <v>2778</v>
      </c>
      <c r="D3108" s="4">
        <v>66204044</v>
      </c>
      <c r="E3108" s="4">
        <v>198790890</v>
      </c>
      <c r="F3108" s="4">
        <v>19361770</v>
      </c>
      <c r="G3108" s="4">
        <v>29974121</v>
      </c>
    </row>
    <row r="3109" spans="1:7" x14ac:dyDescent="0.8">
      <c r="A3109" s="2" t="s">
        <v>135</v>
      </c>
      <c r="B3109" s="7">
        <v>2</v>
      </c>
      <c r="C3109" s="4">
        <v>2778</v>
      </c>
      <c r="D3109" s="4">
        <v>66204044</v>
      </c>
      <c r="E3109" s="4">
        <v>198790890</v>
      </c>
      <c r="F3109" s="4">
        <v>19361770</v>
      </c>
      <c r="G3109" s="4">
        <v>29974121</v>
      </c>
    </row>
    <row r="3110" spans="1:7" x14ac:dyDescent="0.8">
      <c r="A3110" s="2" t="s">
        <v>135</v>
      </c>
      <c r="B3110" s="2" t="s">
        <v>485</v>
      </c>
      <c r="C3110" s="4">
        <v>9</v>
      </c>
      <c r="D3110" s="4">
        <v>293468</v>
      </c>
      <c r="E3110" s="4">
        <v>881196</v>
      </c>
      <c r="F3110" s="4">
        <v>0</v>
      </c>
      <c r="G3110" s="4">
        <v>0</v>
      </c>
    </row>
    <row r="3111" spans="1:7" x14ac:dyDescent="0.8">
      <c r="A3111" s="2" t="s">
        <v>135</v>
      </c>
      <c r="B3111" s="5" t="s">
        <v>485</v>
      </c>
      <c r="C3111" s="4">
        <v>9</v>
      </c>
      <c r="D3111" s="4">
        <v>293468</v>
      </c>
      <c r="E3111" s="4">
        <v>881196</v>
      </c>
      <c r="F3111" s="4">
        <v>0</v>
      </c>
      <c r="G3111" s="4">
        <v>0</v>
      </c>
    </row>
    <row r="3112" spans="1:7" x14ac:dyDescent="0.8">
      <c r="A3112" s="2" t="s">
        <v>135</v>
      </c>
      <c r="B3112" s="6">
        <v>3</v>
      </c>
      <c r="C3112" s="4">
        <v>9</v>
      </c>
      <c r="D3112" s="4">
        <v>293468</v>
      </c>
      <c r="E3112" s="4">
        <v>881196</v>
      </c>
      <c r="F3112" s="4">
        <v>0</v>
      </c>
      <c r="G3112" s="4">
        <v>0</v>
      </c>
    </row>
    <row r="3113" spans="1:7" x14ac:dyDescent="0.8">
      <c r="A3113" s="2" t="s">
        <v>135</v>
      </c>
      <c r="B3113" s="7">
        <v>3</v>
      </c>
      <c r="C3113" s="4">
        <v>9</v>
      </c>
      <c r="D3113" s="4">
        <v>293468</v>
      </c>
      <c r="E3113" s="4">
        <v>881196</v>
      </c>
      <c r="F3113" s="4">
        <v>0</v>
      </c>
      <c r="G3113" s="4">
        <v>0</v>
      </c>
    </row>
    <row r="3114" spans="1:7" x14ac:dyDescent="0.8">
      <c r="A3114" s="2" t="s">
        <v>135</v>
      </c>
      <c r="B3114" s="2" t="s">
        <v>471</v>
      </c>
      <c r="C3114" s="4">
        <v>6</v>
      </c>
      <c r="D3114" s="4">
        <v>407881</v>
      </c>
      <c r="E3114" s="4">
        <v>1224745</v>
      </c>
      <c r="F3114" s="4">
        <v>0</v>
      </c>
      <c r="G3114" s="4">
        <v>0</v>
      </c>
    </row>
    <row r="3115" spans="1:7" x14ac:dyDescent="0.8">
      <c r="A3115" s="2" t="s">
        <v>135</v>
      </c>
      <c r="B3115" s="5" t="s">
        <v>471</v>
      </c>
      <c r="C3115" s="4">
        <v>6</v>
      </c>
      <c r="D3115" s="4">
        <v>407881</v>
      </c>
      <c r="E3115" s="4">
        <v>1224745</v>
      </c>
      <c r="F3115" s="4">
        <v>0</v>
      </c>
      <c r="G3115" s="4">
        <v>0</v>
      </c>
    </row>
    <row r="3116" spans="1:7" x14ac:dyDescent="0.8">
      <c r="A3116" s="2" t="s">
        <v>135</v>
      </c>
      <c r="B3116" s="6" t="s">
        <v>40</v>
      </c>
      <c r="C3116" s="4">
        <v>6</v>
      </c>
      <c r="D3116" s="4">
        <v>407881</v>
      </c>
      <c r="E3116" s="4">
        <v>1224745</v>
      </c>
      <c r="F3116" s="4">
        <v>0</v>
      </c>
      <c r="G3116" s="4">
        <v>0</v>
      </c>
    </row>
    <row r="3117" spans="1:7" x14ac:dyDescent="0.8">
      <c r="A3117" s="2" t="s">
        <v>135</v>
      </c>
      <c r="B3117" s="7" t="s">
        <v>40</v>
      </c>
      <c r="C3117" s="4">
        <v>6</v>
      </c>
      <c r="D3117" s="4">
        <v>407881</v>
      </c>
      <c r="E3117" s="4">
        <v>1224745</v>
      </c>
      <c r="F3117" s="4">
        <v>0</v>
      </c>
      <c r="G3117" s="4">
        <v>0</v>
      </c>
    </row>
    <row r="3118" spans="1:7" x14ac:dyDescent="0.8">
      <c r="A3118" s="2" t="s">
        <v>135</v>
      </c>
      <c r="B3118" s="2" t="s">
        <v>488</v>
      </c>
      <c r="C3118" s="4">
        <v>84</v>
      </c>
      <c r="D3118" s="4">
        <v>9370545</v>
      </c>
      <c r="E3118" s="4">
        <v>28136935</v>
      </c>
      <c r="F3118" s="4">
        <v>10000</v>
      </c>
      <c r="G3118" s="4">
        <v>10000</v>
      </c>
    </row>
    <row r="3119" spans="1:7" x14ac:dyDescent="0.8">
      <c r="A3119" s="2" t="s">
        <v>135</v>
      </c>
      <c r="B3119" s="5" t="s">
        <v>488</v>
      </c>
      <c r="C3119" s="4">
        <v>84</v>
      </c>
      <c r="D3119" s="4">
        <v>9370545</v>
      </c>
      <c r="E3119" s="4">
        <v>28136935</v>
      </c>
      <c r="F3119" s="4">
        <v>10000</v>
      </c>
      <c r="G3119" s="4">
        <v>10000</v>
      </c>
    </row>
    <row r="3120" spans="1:7" x14ac:dyDescent="0.8">
      <c r="A3120" s="2" t="s">
        <v>135</v>
      </c>
      <c r="B3120" s="6" t="s">
        <v>485</v>
      </c>
      <c r="C3120" s="4">
        <v>84</v>
      </c>
      <c r="D3120" s="4">
        <v>9370545</v>
      </c>
      <c r="E3120" s="4">
        <v>28136935</v>
      </c>
      <c r="F3120" s="4">
        <v>10000</v>
      </c>
      <c r="G3120" s="4">
        <v>10000</v>
      </c>
    </row>
    <row r="3121" spans="1:7" x14ac:dyDescent="0.8">
      <c r="A3121" s="2" t="s">
        <v>135</v>
      </c>
      <c r="B3121" s="7" t="s">
        <v>23</v>
      </c>
      <c r="C3121" s="4">
        <v>68</v>
      </c>
      <c r="D3121" s="4">
        <v>5151502</v>
      </c>
      <c r="E3121" s="4">
        <v>15468414</v>
      </c>
      <c r="F3121" s="4">
        <v>0</v>
      </c>
      <c r="G3121" s="4">
        <v>0</v>
      </c>
    </row>
    <row r="3122" spans="1:7" x14ac:dyDescent="0.8">
      <c r="A3122" s="2" t="s">
        <v>135</v>
      </c>
      <c r="B3122" s="7" t="s">
        <v>30</v>
      </c>
      <c r="C3122" s="4">
        <v>16</v>
      </c>
      <c r="D3122" s="4">
        <v>4219043</v>
      </c>
      <c r="E3122" s="4">
        <v>12668521</v>
      </c>
      <c r="F3122" s="4">
        <v>10000</v>
      </c>
      <c r="G3122" s="4">
        <v>10000</v>
      </c>
    </row>
    <row r="3123" spans="1:7" x14ac:dyDescent="0.8">
      <c r="A3123" s="2" t="s">
        <v>457</v>
      </c>
      <c r="B3123"/>
      <c r="C3123" s="4">
        <v>3451</v>
      </c>
      <c r="D3123" s="4">
        <v>77503025</v>
      </c>
      <c r="E3123" s="4">
        <v>232718339</v>
      </c>
      <c r="F3123" s="4">
        <v>19371770</v>
      </c>
      <c r="G3123" s="4">
        <v>29984121</v>
      </c>
    </row>
    <row r="3124" spans="1:7" x14ac:dyDescent="0.8">
      <c r="A3124" s="2" t="s">
        <v>214</v>
      </c>
      <c r="B3124" s="2" t="s">
        <v>472</v>
      </c>
      <c r="C3124" s="4">
        <v>663</v>
      </c>
      <c r="D3124" s="4">
        <v>577735</v>
      </c>
      <c r="E3124" s="4">
        <v>1734761</v>
      </c>
      <c r="F3124" s="4">
        <v>0</v>
      </c>
      <c r="G3124" s="4">
        <v>0</v>
      </c>
    </row>
    <row r="3125" spans="1:7" x14ac:dyDescent="0.8">
      <c r="A3125" s="2" t="s">
        <v>214</v>
      </c>
      <c r="B3125" s="5" t="s">
        <v>472</v>
      </c>
      <c r="C3125" s="4">
        <v>663</v>
      </c>
      <c r="D3125" s="4">
        <v>577735</v>
      </c>
      <c r="E3125" s="4">
        <v>1734761</v>
      </c>
      <c r="F3125" s="4">
        <v>0</v>
      </c>
      <c r="G3125" s="4">
        <v>0</v>
      </c>
    </row>
    <row r="3126" spans="1:7" x14ac:dyDescent="0.8">
      <c r="A3126" s="2" t="s">
        <v>214</v>
      </c>
      <c r="B3126" s="6" t="s">
        <v>472</v>
      </c>
      <c r="C3126" s="4">
        <v>663</v>
      </c>
      <c r="D3126" s="4">
        <v>577735</v>
      </c>
      <c r="E3126" s="4">
        <v>1734761</v>
      </c>
      <c r="F3126" s="4">
        <v>0</v>
      </c>
      <c r="G3126" s="4">
        <v>0</v>
      </c>
    </row>
    <row r="3127" spans="1:7" x14ac:dyDescent="0.8">
      <c r="A3127" s="2" t="s">
        <v>214</v>
      </c>
      <c r="B3127" s="7">
        <v>0</v>
      </c>
      <c r="C3127" s="4">
        <v>592</v>
      </c>
      <c r="D3127" s="4">
        <v>0</v>
      </c>
      <c r="E3127" s="4">
        <v>0</v>
      </c>
      <c r="F3127" s="4">
        <v>0</v>
      </c>
      <c r="G3127" s="4">
        <v>0</v>
      </c>
    </row>
    <row r="3128" spans="1:7" x14ac:dyDescent="0.8">
      <c r="A3128" s="2" t="s">
        <v>214</v>
      </c>
      <c r="B3128" s="7">
        <v>1</v>
      </c>
      <c r="C3128" s="4">
        <v>71</v>
      </c>
      <c r="D3128" s="4">
        <v>577735</v>
      </c>
      <c r="E3128" s="4">
        <v>1734761</v>
      </c>
      <c r="F3128" s="4">
        <v>0</v>
      </c>
      <c r="G3128" s="4">
        <v>0</v>
      </c>
    </row>
    <row r="3129" spans="1:7" x14ac:dyDescent="0.8">
      <c r="A3129" s="2" t="s">
        <v>214</v>
      </c>
      <c r="B3129" s="2">
        <v>2</v>
      </c>
      <c r="C3129" s="4">
        <v>10298</v>
      </c>
      <c r="D3129" s="4">
        <v>594452387</v>
      </c>
      <c r="E3129" s="4">
        <v>1784962200</v>
      </c>
      <c r="F3129" s="4">
        <v>75389756</v>
      </c>
      <c r="G3129" s="4">
        <v>108836039</v>
      </c>
    </row>
    <row r="3130" spans="1:7" x14ac:dyDescent="0.8">
      <c r="A3130" s="2" t="s">
        <v>214</v>
      </c>
      <c r="B3130" s="5">
        <v>2</v>
      </c>
      <c r="C3130" s="4">
        <v>10298</v>
      </c>
      <c r="D3130" s="4">
        <v>594452387</v>
      </c>
      <c r="E3130" s="4">
        <v>1784962200</v>
      </c>
      <c r="F3130" s="4">
        <v>75389756</v>
      </c>
      <c r="G3130" s="4">
        <v>108836039</v>
      </c>
    </row>
    <row r="3131" spans="1:7" x14ac:dyDescent="0.8">
      <c r="A3131" s="2" t="s">
        <v>214</v>
      </c>
      <c r="B3131" s="6">
        <v>2</v>
      </c>
      <c r="C3131" s="4">
        <v>10298</v>
      </c>
      <c r="D3131" s="4">
        <v>594452387</v>
      </c>
      <c r="E3131" s="4">
        <v>1784962200</v>
      </c>
      <c r="F3131" s="4">
        <v>75389756</v>
      </c>
      <c r="G3131" s="4">
        <v>108836039</v>
      </c>
    </row>
    <row r="3132" spans="1:7" x14ac:dyDescent="0.8">
      <c r="A3132" s="2" t="s">
        <v>214</v>
      </c>
      <c r="B3132" s="7">
        <v>2</v>
      </c>
      <c r="C3132" s="4">
        <v>10298</v>
      </c>
      <c r="D3132" s="4">
        <v>594452387</v>
      </c>
      <c r="E3132" s="4">
        <v>1784962200</v>
      </c>
      <c r="F3132" s="4">
        <v>75389756</v>
      </c>
      <c r="G3132" s="4">
        <v>108836039</v>
      </c>
    </row>
    <row r="3133" spans="1:7" x14ac:dyDescent="0.8">
      <c r="A3133" s="2" t="s">
        <v>214</v>
      </c>
      <c r="B3133" s="2" t="s">
        <v>485</v>
      </c>
      <c r="C3133" s="4">
        <v>40</v>
      </c>
      <c r="D3133" s="4">
        <v>10843138</v>
      </c>
      <c r="E3133" s="4">
        <v>32558689</v>
      </c>
      <c r="F3133" s="4">
        <v>0</v>
      </c>
      <c r="G3133" s="4">
        <v>0</v>
      </c>
    </row>
    <row r="3134" spans="1:7" x14ac:dyDescent="0.8">
      <c r="A3134" s="2" t="s">
        <v>214</v>
      </c>
      <c r="B3134" s="5" t="s">
        <v>485</v>
      </c>
      <c r="C3134" s="4">
        <v>40</v>
      </c>
      <c r="D3134" s="4">
        <v>10843138</v>
      </c>
      <c r="E3134" s="4">
        <v>32558689</v>
      </c>
      <c r="F3134" s="4">
        <v>0</v>
      </c>
      <c r="G3134" s="4">
        <v>0</v>
      </c>
    </row>
    <row r="3135" spans="1:7" x14ac:dyDescent="0.8">
      <c r="A3135" s="2" t="s">
        <v>214</v>
      </c>
      <c r="B3135" s="6">
        <v>3</v>
      </c>
      <c r="C3135" s="4">
        <v>38</v>
      </c>
      <c r="D3135" s="4">
        <v>9711138</v>
      </c>
      <c r="E3135" s="4">
        <v>29159633</v>
      </c>
      <c r="F3135" s="4">
        <v>0</v>
      </c>
      <c r="G3135" s="4">
        <v>0</v>
      </c>
    </row>
    <row r="3136" spans="1:7" x14ac:dyDescent="0.8">
      <c r="A3136" s="2" t="s">
        <v>214</v>
      </c>
      <c r="B3136" s="7">
        <v>3</v>
      </c>
      <c r="C3136" s="4">
        <v>38</v>
      </c>
      <c r="D3136" s="4">
        <v>9711138</v>
      </c>
      <c r="E3136" s="4">
        <v>29159633</v>
      </c>
      <c r="F3136" s="4">
        <v>0</v>
      </c>
      <c r="G3136" s="4">
        <v>0</v>
      </c>
    </row>
    <row r="3137" spans="1:7" x14ac:dyDescent="0.8">
      <c r="A3137" s="2" t="s">
        <v>214</v>
      </c>
      <c r="B3137" s="6">
        <v>4</v>
      </c>
      <c r="C3137" s="4">
        <v>2</v>
      </c>
      <c r="D3137" s="4">
        <v>1132000</v>
      </c>
      <c r="E3137" s="4">
        <v>3399056</v>
      </c>
      <c r="F3137" s="4">
        <v>0</v>
      </c>
      <c r="G3137" s="4">
        <v>0</v>
      </c>
    </row>
    <row r="3138" spans="1:7" x14ac:dyDescent="0.8">
      <c r="A3138" s="2" t="s">
        <v>214</v>
      </c>
      <c r="B3138" s="7">
        <v>4</v>
      </c>
      <c r="C3138" s="4">
        <v>2</v>
      </c>
      <c r="D3138" s="4">
        <v>1132000</v>
      </c>
      <c r="E3138" s="4">
        <v>3399056</v>
      </c>
      <c r="F3138" s="4">
        <v>0</v>
      </c>
      <c r="G3138" s="4">
        <v>0</v>
      </c>
    </row>
    <row r="3139" spans="1:7" x14ac:dyDescent="0.8">
      <c r="A3139" s="2" t="s">
        <v>214</v>
      </c>
      <c r="B3139" s="2" t="s">
        <v>488</v>
      </c>
      <c r="C3139" s="4">
        <v>229</v>
      </c>
      <c r="D3139" s="4">
        <v>69142937</v>
      </c>
      <c r="E3139" s="4">
        <v>207615508</v>
      </c>
      <c r="F3139" s="4">
        <v>0</v>
      </c>
      <c r="G3139" s="4">
        <v>0</v>
      </c>
    </row>
    <row r="3140" spans="1:7" x14ac:dyDescent="0.8">
      <c r="A3140" s="2" t="s">
        <v>214</v>
      </c>
      <c r="B3140" s="5" t="s">
        <v>488</v>
      </c>
      <c r="C3140" s="4">
        <v>229</v>
      </c>
      <c r="D3140" s="4">
        <v>69142937</v>
      </c>
      <c r="E3140" s="4">
        <v>207615508</v>
      </c>
      <c r="F3140" s="4">
        <v>0</v>
      </c>
      <c r="G3140" s="4">
        <v>0</v>
      </c>
    </row>
    <row r="3141" spans="1:7" x14ac:dyDescent="0.8">
      <c r="A3141" s="2" t="s">
        <v>214</v>
      </c>
      <c r="B3141" s="6" t="s">
        <v>485</v>
      </c>
      <c r="C3141" s="4">
        <v>229</v>
      </c>
      <c r="D3141" s="4">
        <v>69142937</v>
      </c>
      <c r="E3141" s="4">
        <v>207615508</v>
      </c>
      <c r="F3141" s="4">
        <v>0</v>
      </c>
      <c r="G3141" s="4">
        <v>0</v>
      </c>
    </row>
    <row r="3142" spans="1:7" x14ac:dyDescent="0.8">
      <c r="A3142" s="2" t="s">
        <v>214</v>
      </c>
      <c r="B3142" s="7" t="s">
        <v>23</v>
      </c>
      <c r="C3142" s="4">
        <v>224</v>
      </c>
      <c r="D3142" s="4">
        <v>68483895</v>
      </c>
      <c r="E3142" s="4">
        <v>205636602</v>
      </c>
      <c r="F3142" s="4">
        <v>0</v>
      </c>
      <c r="G3142" s="4">
        <v>0</v>
      </c>
    </row>
    <row r="3143" spans="1:7" x14ac:dyDescent="0.8">
      <c r="A3143" s="2" t="s">
        <v>214</v>
      </c>
      <c r="B3143" s="7" t="s">
        <v>30</v>
      </c>
      <c r="C3143" s="4">
        <v>5</v>
      </c>
      <c r="D3143" s="4">
        <v>659042</v>
      </c>
      <c r="E3143" s="4">
        <v>1978906</v>
      </c>
      <c r="F3143" s="4">
        <v>0</v>
      </c>
      <c r="G3143" s="4">
        <v>0</v>
      </c>
    </row>
    <row r="3144" spans="1:7" x14ac:dyDescent="0.8">
      <c r="A3144" s="2" t="s">
        <v>458</v>
      </c>
      <c r="B3144"/>
      <c r="C3144" s="4">
        <v>11230</v>
      </c>
      <c r="D3144" s="4">
        <v>675016197</v>
      </c>
      <c r="E3144" s="4">
        <v>2026871158</v>
      </c>
      <c r="F3144" s="4">
        <v>75389756</v>
      </c>
      <c r="G3144" s="4">
        <v>108836039</v>
      </c>
    </row>
    <row r="3145" spans="1:7" x14ac:dyDescent="0.8">
      <c r="A3145" s="2" t="s">
        <v>209</v>
      </c>
      <c r="B3145" s="2" t="s">
        <v>472</v>
      </c>
      <c r="C3145" s="4">
        <v>474</v>
      </c>
      <c r="D3145" s="4">
        <v>1703352</v>
      </c>
      <c r="E3145" s="4">
        <v>5114652</v>
      </c>
      <c r="F3145" s="4">
        <v>0</v>
      </c>
      <c r="G3145" s="4">
        <v>0</v>
      </c>
    </row>
    <row r="3146" spans="1:7" x14ac:dyDescent="0.8">
      <c r="A3146" s="2" t="s">
        <v>209</v>
      </c>
      <c r="B3146" s="5" t="s">
        <v>472</v>
      </c>
      <c r="C3146" s="4">
        <v>474</v>
      </c>
      <c r="D3146" s="4">
        <v>1703352</v>
      </c>
      <c r="E3146" s="4">
        <v>5114652</v>
      </c>
      <c r="F3146" s="4">
        <v>0</v>
      </c>
      <c r="G3146" s="4">
        <v>0</v>
      </c>
    </row>
    <row r="3147" spans="1:7" x14ac:dyDescent="0.8">
      <c r="A3147" s="2" t="s">
        <v>209</v>
      </c>
      <c r="B3147" s="6" t="s">
        <v>472</v>
      </c>
      <c r="C3147" s="4">
        <v>474</v>
      </c>
      <c r="D3147" s="4">
        <v>1703352</v>
      </c>
      <c r="E3147" s="4">
        <v>5114652</v>
      </c>
      <c r="F3147" s="4">
        <v>0</v>
      </c>
      <c r="G3147" s="4">
        <v>0</v>
      </c>
    </row>
    <row r="3148" spans="1:7" x14ac:dyDescent="0.8">
      <c r="A3148" s="2" t="s">
        <v>209</v>
      </c>
      <c r="B3148" s="7">
        <v>0</v>
      </c>
      <c r="C3148" s="4">
        <v>436</v>
      </c>
      <c r="D3148" s="4">
        <v>0</v>
      </c>
      <c r="E3148" s="4">
        <v>0</v>
      </c>
      <c r="F3148" s="4">
        <v>0</v>
      </c>
      <c r="G3148" s="4">
        <v>0</v>
      </c>
    </row>
    <row r="3149" spans="1:7" x14ac:dyDescent="0.8">
      <c r="A3149" s="2" t="s">
        <v>209</v>
      </c>
      <c r="B3149" s="7">
        <v>1</v>
      </c>
      <c r="C3149" s="4">
        <v>38</v>
      </c>
      <c r="D3149" s="4">
        <v>1703352</v>
      </c>
      <c r="E3149" s="4">
        <v>5114652</v>
      </c>
      <c r="F3149" s="4">
        <v>0</v>
      </c>
      <c r="G3149" s="4">
        <v>0</v>
      </c>
    </row>
    <row r="3150" spans="1:7" x14ac:dyDescent="0.8">
      <c r="A3150" s="2" t="s">
        <v>209</v>
      </c>
      <c r="B3150" s="2">
        <v>2</v>
      </c>
      <c r="C3150" s="4">
        <v>4478</v>
      </c>
      <c r="D3150" s="4">
        <v>440197034</v>
      </c>
      <c r="E3150" s="4">
        <v>1321779646</v>
      </c>
      <c r="F3150" s="4">
        <v>31179684</v>
      </c>
      <c r="G3150" s="4">
        <v>42125737</v>
      </c>
    </row>
    <row r="3151" spans="1:7" x14ac:dyDescent="0.8">
      <c r="A3151" s="2" t="s">
        <v>209</v>
      </c>
      <c r="B3151" s="5">
        <v>2</v>
      </c>
      <c r="C3151" s="4">
        <v>4478</v>
      </c>
      <c r="D3151" s="4">
        <v>440197034</v>
      </c>
      <c r="E3151" s="4">
        <v>1321779646</v>
      </c>
      <c r="F3151" s="4">
        <v>31179684</v>
      </c>
      <c r="G3151" s="4">
        <v>42125737</v>
      </c>
    </row>
    <row r="3152" spans="1:7" x14ac:dyDescent="0.8">
      <c r="A3152" s="2" t="s">
        <v>209</v>
      </c>
      <c r="B3152" s="6">
        <v>2</v>
      </c>
      <c r="C3152" s="4">
        <v>4478</v>
      </c>
      <c r="D3152" s="4">
        <v>440197034</v>
      </c>
      <c r="E3152" s="4">
        <v>1321779646</v>
      </c>
      <c r="F3152" s="4">
        <v>31179684</v>
      </c>
      <c r="G3152" s="4">
        <v>42125737</v>
      </c>
    </row>
    <row r="3153" spans="1:7" x14ac:dyDescent="0.8">
      <c r="A3153" s="2" t="s">
        <v>209</v>
      </c>
      <c r="B3153" s="7">
        <v>2</v>
      </c>
      <c r="C3153" s="4">
        <v>4478</v>
      </c>
      <c r="D3153" s="4">
        <v>440197034</v>
      </c>
      <c r="E3153" s="4">
        <v>1321779646</v>
      </c>
      <c r="F3153" s="4">
        <v>31179684</v>
      </c>
      <c r="G3153" s="4">
        <v>42125737</v>
      </c>
    </row>
    <row r="3154" spans="1:7" x14ac:dyDescent="0.8">
      <c r="A3154" s="2" t="s">
        <v>209</v>
      </c>
      <c r="B3154" s="2" t="s">
        <v>485</v>
      </c>
      <c r="C3154" s="4">
        <v>45</v>
      </c>
      <c r="D3154" s="4">
        <v>5219934</v>
      </c>
      <c r="E3154" s="4">
        <v>15673898</v>
      </c>
      <c r="F3154" s="4">
        <v>0</v>
      </c>
      <c r="G3154" s="4">
        <v>0</v>
      </c>
    </row>
    <row r="3155" spans="1:7" x14ac:dyDescent="0.8">
      <c r="A3155" s="2" t="s">
        <v>209</v>
      </c>
      <c r="B3155" s="5" t="s">
        <v>485</v>
      </c>
      <c r="C3155" s="4">
        <v>45</v>
      </c>
      <c r="D3155" s="4">
        <v>5219934</v>
      </c>
      <c r="E3155" s="4">
        <v>15673898</v>
      </c>
      <c r="F3155" s="4">
        <v>0</v>
      </c>
      <c r="G3155" s="4">
        <v>0</v>
      </c>
    </row>
    <row r="3156" spans="1:7" x14ac:dyDescent="0.8">
      <c r="A3156" s="2" t="s">
        <v>209</v>
      </c>
      <c r="B3156" s="6">
        <v>3</v>
      </c>
      <c r="C3156" s="4">
        <v>45</v>
      </c>
      <c r="D3156" s="4">
        <v>5219934</v>
      </c>
      <c r="E3156" s="4">
        <v>15673898</v>
      </c>
      <c r="F3156" s="4">
        <v>0</v>
      </c>
      <c r="G3156" s="4">
        <v>0</v>
      </c>
    </row>
    <row r="3157" spans="1:7" x14ac:dyDescent="0.8">
      <c r="A3157" s="2" t="s">
        <v>209</v>
      </c>
      <c r="B3157" s="7">
        <v>3</v>
      </c>
      <c r="C3157" s="4">
        <v>45</v>
      </c>
      <c r="D3157" s="4">
        <v>5219934</v>
      </c>
      <c r="E3157" s="4">
        <v>15673898</v>
      </c>
      <c r="F3157" s="4">
        <v>0</v>
      </c>
      <c r="G3157" s="4">
        <v>0</v>
      </c>
    </row>
    <row r="3158" spans="1:7" x14ac:dyDescent="0.8">
      <c r="A3158" s="2" t="s">
        <v>209</v>
      </c>
      <c r="B3158" s="2" t="s">
        <v>488</v>
      </c>
      <c r="C3158" s="4">
        <v>119</v>
      </c>
      <c r="D3158" s="4">
        <v>21673293</v>
      </c>
      <c r="E3158" s="4">
        <v>65078399</v>
      </c>
      <c r="F3158" s="4">
        <v>0</v>
      </c>
      <c r="G3158" s="4">
        <v>0</v>
      </c>
    </row>
    <row r="3159" spans="1:7" x14ac:dyDescent="0.8">
      <c r="A3159" s="2" t="s">
        <v>209</v>
      </c>
      <c r="B3159" s="5" t="s">
        <v>488</v>
      </c>
      <c r="C3159" s="4">
        <v>119</v>
      </c>
      <c r="D3159" s="4">
        <v>21673293</v>
      </c>
      <c r="E3159" s="4">
        <v>65078399</v>
      </c>
      <c r="F3159" s="4">
        <v>0</v>
      </c>
      <c r="G3159" s="4">
        <v>0</v>
      </c>
    </row>
    <row r="3160" spans="1:7" x14ac:dyDescent="0.8">
      <c r="A3160" s="2" t="s">
        <v>209</v>
      </c>
      <c r="B3160" s="6" t="s">
        <v>485</v>
      </c>
      <c r="C3160" s="4">
        <v>119</v>
      </c>
      <c r="D3160" s="4">
        <v>21673293</v>
      </c>
      <c r="E3160" s="4">
        <v>65078399</v>
      </c>
      <c r="F3160" s="4">
        <v>0</v>
      </c>
      <c r="G3160" s="4">
        <v>0</v>
      </c>
    </row>
    <row r="3161" spans="1:7" x14ac:dyDescent="0.8">
      <c r="A3161" s="2" t="s">
        <v>209</v>
      </c>
      <c r="B3161" s="7" t="s">
        <v>23</v>
      </c>
      <c r="C3161" s="4">
        <v>119</v>
      </c>
      <c r="D3161" s="4">
        <v>21673293</v>
      </c>
      <c r="E3161" s="4">
        <v>65078399</v>
      </c>
      <c r="F3161" s="4">
        <v>0</v>
      </c>
      <c r="G3161" s="4">
        <v>0</v>
      </c>
    </row>
    <row r="3162" spans="1:7" x14ac:dyDescent="0.8">
      <c r="A3162" s="2" t="s">
        <v>459</v>
      </c>
      <c r="B3162"/>
      <c r="C3162" s="4">
        <v>5116</v>
      </c>
      <c r="D3162" s="4">
        <v>468793613</v>
      </c>
      <c r="E3162" s="4">
        <v>1407646595</v>
      </c>
      <c r="F3162" s="4">
        <v>31179684</v>
      </c>
      <c r="G3162" s="4">
        <v>42125737</v>
      </c>
    </row>
    <row r="3163" spans="1:7" x14ac:dyDescent="0.8">
      <c r="A3163" s="2" t="s">
        <v>241</v>
      </c>
      <c r="B3163" s="2" t="s">
        <v>472</v>
      </c>
      <c r="C3163" s="4">
        <v>321</v>
      </c>
      <c r="D3163" s="4">
        <v>403442</v>
      </c>
      <c r="E3163" s="4">
        <v>1211413</v>
      </c>
      <c r="F3163" s="4">
        <v>0</v>
      </c>
      <c r="G3163" s="4">
        <v>0</v>
      </c>
    </row>
    <row r="3164" spans="1:7" x14ac:dyDescent="0.8">
      <c r="A3164" s="2" t="s">
        <v>241</v>
      </c>
      <c r="B3164" s="5" t="s">
        <v>472</v>
      </c>
      <c r="C3164" s="4">
        <v>321</v>
      </c>
      <c r="D3164" s="4">
        <v>403442</v>
      </c>
      <c r="E3164" s="4">
        <v>1211413</v>
      </c>
      <c r="F3164" s="4">
        <v>0</v>
      </c>
      <c r="G3164" s="4">
        <v>0</v>
      </c>
    </row>
    <row r="3165" spans="1:7" x14ac:dyDescent="0.8">
      <c r="A3165" s="2" t="s">
        <v>241</v>
      </c>
      <c r="B3165" s="6" t="s">
        <v>472</v>
      </c>
      <c r="C3165" s="4">
        <v>321</v>
      </c>
      <c r="D3165" s="4">
        <v>403442</v>
      </c>
      <c r="E3165" s="4">
        <v>1211413</v>
      </c>
      <c r="F3165" s="4">
        <v>0</v>
      </c>
      <c r="G3165" s="4">
        <v>0</v>
      </c>
    </row>
    <row r="3166" spans="1:7" x14ac:dyDescent="0.8">
      <c r="A3166" s="2" t="s">
        <v>241</v>
      </c>
      <c r="B3166" s="7">
        <v>0</v>
      </c>
      <c r="C3166" s="4">
        <v>258</v>
      </c>
      <c r="D3166" s="4">
        <v>0</v>
      </c>
      <c r="E3166" s="4">
        <v>0</v>
      </c>
      <c r="F3166" s="4">
        <v>0</v>
      </c>
      <c r="G3166" s="4">
        <v>0</v>
      </c>
    </row>
    <row r="3167" spans="1:7" x14ac:dyDescent="0.8">
      <c r="A3167" s="2" t="s">
        <v>241</v>
      </c>
      <c r="B3167" s="7">
        <v>1</v>
      </c>
      <c r="C3167" s="4">
        <v>63</v>
      </c>
      <c r="D3167" s="4">
        <v>403442</v>
      </c>
      <c r="E3167" s="4">
        <v>1211413</v>
      </c>
      <c r="F3167" s="4">
        <v>0</v>
      </c>
      <c r="G3167" s="4">
        <v>0</v>
      </c>
    </row>
    <row r="3168" spans="1:7" x14ac:dyDescent="0.8">
      <c r="A3168" s="2" t="s">
        <v>241</v>
      </c>
      <c r="B3168" s="2">
        <v>2</v>
      </c>
      <c r="C3168" s="4">
        <v>3680</v>
      </c>
      <c r="D3168" s="4">
        <v>53748381</v>
      </c>
      <c r="E3168" s="4">
        <v>161390290</v>
      </c>
      <c r="F3168" s="4">
        <v>26071613</v>
      </c>
      <c r="G3168" s="4">
        <v>39079397</v>
      </c>
    </row>
    <row r="3169" spans="1:7" x14ac:dyDescent="0.8">
      <c r="A3169" s="2" t="s">
        <v>241</v>
      </c>
      <c r="B3169" s="5">
        <v>2</v>
      </c>
      <c r="C3169" s="4">
        <v>3680</v>
      </c>
      <c r="D3169" s="4">
        <v>53748381</v>
      </c>
      <c r="E3169" s="4">
        <v>161390290</v>
      </c>
      <c r="F3169" s="4">
        <v>26071613</v>
      </c>
      <c r="G3169" s="4">
        <v>39079397</v>
      </c>
    </row>
    <row r="3170" spans="1:7" x14ac:dyDescent="0.8">
      <c r="A3170" s="2" t="s">
        <v>241</v>
      </c>
      <c r="B3170" s="6">
        <v>2</v>
      </c>
      <c r="C3170" s="4">
        <v>3680</v>
      </c>
      <c r="D3170" s="4">
        <v>53748381</v>
      </c>
      <c r="E3170" s="4">
        <v>161390290</v>
      </c>
      <c r="F3170" s="4">
        <v>26071613</v>
      </c>
      <c r="G3170" s="4">
        <v>39079397</v>
      </c>
    </row>
    <row r="3171" spans="1:7" x14ac:dyDescent="0.8">
      <c r="A3171" s="2" t="s">
        <v>241</v>
      </c>
      <c r="B3171" s="7">
        <v>2</v>
      </c>
      <c r="C3171" s="4">
        <v>3680</v>
      </c>
      <c r="D3171" s="4">
        <v>53748381</v>
      </c>
      <c r="E3171" s="4">
        <v>161390290</v>
      </c>
      <c r="F3171" s="4">
        <v>26071613</v>
      </c>
      <c r="G3171" s="4">
        <v>39079397</v>
      </c>
    </row>
    <row r="3172" spans="1:7" x14ac:dyDescent="0.8">
      <c r="A3172" s="2" t="s">
        <v>241</v>
      </c>
      <c r="B3172" s="2" t="s">
        <v>485</v>
      </c>
      <c r="C3172" s="4">
        <v>132</v>
      </c>
      <c r="D3172" s="4">
        <v>3883646</v>
      </c>
      <c r="E3172" s="4">
        <v>11661428</v>
      </c>
      <c r="F3172" s="4">
        <v>0</v>
      </c>
      <c r="G3172" s="4">
        <v>0</v>
      </c>
    </row>
    <row r="3173" spans="1:7" x14ac:dyDescent="0.8">
      <c r="A3173" s="2" t="s">
        <v>241</v>
      </c>
      <c r="B3173" s="5" t="s">
        <v>485</v>
      </c>
      <c r="C3173" s="4">
        <v>132</v>
      </c>
      <c r="D3173" s="4">
        <v>3883646</v>
      </c>
      <c r="E3173" s="4">
        <v>11661428</v>
      </c>
      <c r="F3173" s="4">
        <v>0</v>
      </c>
      <c r="G3173" s="4">
        <v>0</v>
      </c>
    </row>
    <row r="3174" spans="1:7" x14ac:dyDescent="0.8">
      <c r="A3174" s="2" t="s">
        <v>241</v>
      </c>
      <c r="B3174" s="6">
        <v>3</v>
      </c>
      <c r="C3174" s="4">
        <v>127</v>
      </c>
      <c r="D3174" s="4">
        <v>3672259</v>
      </c>
      <c r="E3174" s="4">
        <v>11026696</v>
      </c>
      <c r="F3174" s="4">
        <v>0</v>
      </c>
      <c r="G3174" s="4">
        <v>0</v>
      </c>
    </row>
    <row r="3175" spans="1:7" x14ac:dyDescent="0.8">
      <c r="A3175" s="2" t="s">
        <v>241</v>
      </c>
      <c r="B3175" s="7">
        <v>3</v>
      </c>
      <c r="C3175" s="4">
        <v>127</v>
      </c>
      <c r="D3175" s="4">
        <v>3672259</v>
      </c>
      <c r="E3175" s="4">
        <v>11026696</v>
      </c>
      <c r="F3175" s="4">
        <v>0</v>
      </c>
      <c r="G3175" s="4">
        <v>0</v>
      </c>
    </row>
    <row r="3176" spans="1:7" x14ac:dyDescent="0.8">
      <c r="A3176" s="2" t="s">
        <v>241</v>
      </c>
      <c r="B3176" s="6">
        <v>4</v>
      </c>
      <c r="C3176" s="4">
        <v>3</v>
      </c>
      <c r="D3176" s="4">
        <v>8934</v>
      </c>
      <c r="E3176" s="4">
        <v>26827</v>
      </c>
      <c r="F3176" s="4">
        <v>0</v>
      </c>
      <c r="G3176" s="4">
        <v>0</v>
      </c>
    </row>
    <row r="3177" spans="1:7" x14ac:dyDescent="0.8">
      <c r="A3177" s="2" t="s">
        <v>241</v>
      </c>
      <c r="B3177" s="7">
        <v>4</v>
      </c>
      <c r="C3177" s="4">
        <v>3</v>
      </c>
      <c r="D3177" s="4">
        <v>8934</v>
      </c>
      <c r="E3177" s="4">
        <v>26827</v>
      </c>
      <c r="F3177" s="4">
        <v>0</v>
      </c>
      <c r="G3177" s="4">
        <v>0</v>
      </c>
    </row>
    <row r="3178" spans="1:7" x14ac:dyDescent="0.8">
      <c r="A3178" s="2" t="s">
        <v>241</v>
      </c>
      <c r="B3178" s="6">
        <v>9</v>
      </c>
      <c r="C3178" s="4">
        <v>2</v>
      </c>
      <c r="D3178" s="4">
        <v>202453</v>
      </c>
      <c r="E3178" s="4">
        <v>607905</v>
      </c>
      <c r="F3178" s="4">
        <v>0</v>
      </c>
      <c r="G3178" s="4">
        <v>0</v>
      </c>
    </row>
    <row r="3179" spans="1:7" x14ac:dyDescent="0.8">
      <c r="A3179" s="2" t="s">
        <v>241</v>
      </c>
      <c r="B3179" s="7">
        <v>9</v>
      </c>
      <c r="C3179" s="4">
        <v>2</v>
      </c>
      <c r="D3179" s="4">
        <v>202453</v>
      </c>
      <c r="E3179" s="4">
        <v>607905</v>
      </c>
      <c r="F3179" s="4">
        <v>0</v>
      </c>
      <c r="G3179" s="4">
        <v>0</v>
      </c>
    </row>
    <row r="3180" spans="1:7" x14ac:dyDescent="0.8">
      <c r="A3180" s="2" t="s">
        <v>241</v>
      </c>
      <c r="B3180" s="2" t="s">
        <v>488</v>
      </c>
      <c r="C3180" s="4">
        <v>192</v>
      </c>
      <c r="D3180" s="4">
        <v>12868068</v>
      </c>
      <c r="E3180" s="4">
        <v>38638955</v>
      </c>
      <c r="F3180" s="4">
        <v>0</v>
      </c>
      <c r="G3180" s="4">
        <v>53950</v>
      </c>
    </row>
    <row r="3181" spans="1:7" x14ac:dyDescent="0.8">
      <c r="A3181" s="2" t="s">
        <v>241</v>
      </c>
      <c r="B3181" s="5" t="s">
        <v>488</v>
      </c>
      <c r="C3181" s="4">
        <v>192</v>
      </c>
      <c r="D3181" s="4">
        <v>12868068</v>
      </c>
      <c r="E3181" s="4">
        <v>38638955</v>
      </c>
      <c r="F3181" s="4">
        <v>0</v>
      </c>
      <c r="G3181" s="4">
        <v>53950</v>
      </c>
    </row>
    <row r="3182" spans="1:7" x14ac:dyDescent="0.8">
      <c r="A3182" s="2" t="s">
        <v>241</v>
      </c>
      <c r="B3182" s="6" t="s">
        <v>485</v>
      </c>
      <c r="C3182" s="4">
        <v>192</v>
      </c>
      <c r="D3182" s="4">
        <v>12868068</v>
      </c>
      <c r="E3182" s="4">
        <v>38638955</v>
      </c>
      <c r="F3182" s="4">
        <v>0</v>
      </c>
      <c r="G3182" s="4">
        <v>53950</v>
      </c>
    </row>
    <row r="3183" spans="1:7" x14ac:dyDescent="0.8">
      <c r="A3183" s="2" t="s">
        <v>241</v>
      </c>
      <c r="B3183" s="7" t="s">
        <v>23</v>
      </c>
      <c r="C3183" s="4">
        <v>188</v>
      </c>
      <c r="D3183" s="4">
        <v>12718193</v>
      </c>
      <c r="E3183" s="4">
        <v>38188925</v>
      </c>
      <c r="F3183" s="4">
        <v>0</v>
      </c>
      <c r="G3183" s="4">
        <v>53950</v>
      </c>
    </row>
    <row r="3184" spans="1:7" x14ac:dyDescent="0.8">
      <c r="A3184" s="2" t="s">
        <v>241</v>
      </c>
      <c r="B3184" s="7" t="s">
        <v>30</v>
      </c>
      <c r="C3184" s="4">
        <v>4</v>
      </c>
      <c r="D3184" s="4">
        <v>149875</v>
      </c>
      <c r="E3184" s="4">
        <v>450030</v>
      </c>
      <c r="F3184" s="4">
        <v>0</v>
      </c>
      <c r="G3184" s="4">
        <v>0</v>
      </c>
    </row>
    <row r="3185" spans="1:7" x14ac:dyDescent="0.8">
      <c r="A3185" s="2" t="s">
        <v>460</v>
      </c>
      <c r="B3185"/>
      <c r="C3185" s="4">
        <v>4325</v>
      </c>
      <c r="D3185" s="4">
        <v>70903537</v>
      </c>
      <c r="E3185" s="4">
        <v>212902086</v>
      </c>
      <c r="F3185" s="4">
        <v>26071613</v>
      </c>
      <c r="G3185" s="4">
        <v>39133347</v>
      </c>
    </row>
    <row r="3186" spans="1:7" x14ac:dyDescent="0.8">
      <c r="A3186" s="2" t="s">
        <v>317</v>
      </c>
      <c r="B3186"/>
      <c r="C3186" s="4">
        <v>1961373</v>
      </c>
      <c r="D3186" s="4">
        <v>70733758749</v>
      </c>
      <c r="E3186" s="4">
        <v>212392258554</v>
      </c>
      <c r="F3186" s="4">
        <v>10161823944</v>
      </c>
      <c r="G3186" s="4">
        <v>16120092674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69D28-B76C-4DA6-840F-886027890470}">
  <dimension ref="A1:S2146"/>
  <sheetViews>
    <sheetView zoomScale="52" workbookViewId="0">
      <selection activeCell="N5" sqref="N5"/>
    </sheetView>
  </sheetViews>
  <sheetFormatPr defaultRowHeight="23.1" x14ac:dyDescent="0.8"/>
  <cols>
    <col min="1" max="1" width="25.265625" bestFit="1" customWidth="1"/>
    <col min="2" max="2" width="24.6640625" style="3" bestFit="1" customWidth="1"/>
    <col min="3" max="3" width="18.06640625" style="3" bestFit="1" customWidth="1"/>
    <col min="4" max="4" width="18.23046875" bestFit="1" customWidth="1"/>
    <col min="5" max="5" width="19.53125" bestFit="1" customWidth="1"/>
    <col min="6" max="6" width="16.19921875" bestFit="1" customWidth="1"/>
    <col min="7" max="7" width="22.9296875" bestFit="1" customWidth="1"/>
    <col min="8" max="8" width="23.19921875" customWidth="1"/>
    <col min="9" max="9" width="10.19921875" bestFit="1" customWidth="1"/>
    <col min="10" max="10" width="14" customWidth="1"/>
    <col min="11" max="11" width="11.3984375" style="3" bestFit="1" customWidth="1"/>
  </cols>
  <sheetData>
    <row r="1" spans="1:19" x14ac:dyDescent="0.8">
      <c r="F1" t="s">
        <v>478</v>
      </c>
      <c r="G1" t="s">
        <v>478</v>
      </c>
    </row>
    <row r="2" spans="1:19" x14ac:dyDescent="0.8">
      <c r="C2" s="3" t="s">
        <v>462</v>
      </c>
      <c r="D2" t="s">
        <v>463</v>
      </c>
      <c r="E2" t="s">
        <v>464</v>
      </c>
      <c r="F2" t="s">
        <v>465</v>
      </c>
      <c r="G2" t="s">
        <v>466</v>
      </c>
      <c r="N2" t="s">
        <v>469</v>
      </c>
    </row>
    <row r="3" spans="1:19" x14ac:dyDescent="0.8">
      <c r="A3" s="1" t="s">
        <v>316</v>
      </c>
      <c r="B3" s="1" t="s">
        <v>491</v>
      </c>
      <c r="C3" t="s">
        <v>318</v>
      </c>
      <c r="D3" t="s">
        <v>319</v>
      </c>
      <c r="E3" t="s">
        <v>320</v>
      </c>
      <c r="F3" t="s">
        <v>321</v>
      </c>
      <c r="G3" t="s">
        <v>322</v>
      </c>
      <c r="I3" t="s">
        <v>323</v>
      </c>
      <c r="J3" t="s">
        <v>324</v>
      </c>
      <c r="K3" s="3" t="s">
        <v>325</v>
      </c>
    </row>
    <row r="4" spans="1:19" x14ac:dyDescent="0.8">
      <c r="A4" s="2" t="s">
        <v>302</v>
      </c>
      <c r="B4" s="2" t="s">
        <v>473</v>
      </c>
      <c r="C4" s="4">
        <v>954</v>
      </c>
      <c r="D4" s="4">
        <v>1974279</v>
      </c>
      <c r="E4" s="4">
        <v>5928170</v>
      </c>
      <c r="F4" s="4">
        <v>0</v>
      </c>
      <c r="G4" s="4">
        <v>0</v>
      </c>
      <c r="H4" s="4"/>
      <c r="I4" s="3">
        <f>D4/C4</f>
        <v>2069.4748427672957</v>
      </c>
      <c r="J4" s="3">
        <f>F4/C4</f>
        <v>0</v>
      </c>
      <c r="K4" s="3">
        <f>G4/C4</f>
        <v>0</v>
      </c>
      <c r="N4" t="s">
        <v>467</v>
      </c>
      <c r="S4" t="s">
        <v>470</v>
      </c>
    </row>
    <row r="5" spans="1:19" x14ac:dyDescent="0.8">
      <c r="B5" s="2" t="s">
        <v>475</v>
      </c>
      <c r="C5" s="4">
        <v>5852</v>
      </c>
      <c r="D5" s="4">
        <v>90145642</v>
      </c>
      <c r="E5" s="4">
        <v>270680457</v>
      </c>
      <c r="F5" s="4">
        <v>44440053</v>
      </c>
      <c r="G5" s="4">
        <v>65022696</v>
      </c>
      <c r="H5" s="4"/>
      <c r="I5" s="3">
        <f t="shared" ref="I5:I68" si="0">D5/C5</f>
        <v>15404.245044429255</v>
      </c>
      <c r="J5" s="3">
        <f t="shared" ref="J5:J68" si="1">F5/C5</f>
        <v>7593.9940191387559</v>
      </c>
      <c r="K5" s="3">
        <f t="shared" ref="K5:K68" si="2">G5/C5</f>
        <v>11111.192071086807</v>
      </c>
      <c r="N5" t="s">
        <v>468</v>
      </c>
    </row>
    <row r="6" spans="1:19" x14ac:dyDescent="0.8">
      <c r="B6" s="2" t="s">
        <v>486</v>
      </c>
      <c r="C6" s="4">
        <v>100</v>
      </c>
      <c r="D6" s="4">
        <v>7921867</v>
      </c>
      <c r="E6" s="4">
        <v>23786991</v>
      </c>
      <c r="F6" s="4">
        <v>0</v>
      </c>
      <c r="G6" s="4">
        <v>0</v>
      </c>
      <c r="H6" s="4"/>
      <c r="I6" s="3">
        <f t="shared" si="0"/>
        <v>79218.67</v>
      </c>
      <c r="J6" s="3">
        <f t="shared" si="1"/>
        <v>0</v>
      </c>
      <c r="K6" s="3">
        <f t="shared" si="2"/>
        <v>0</v>
      </c>
    </row>
    <row r="7" spans="1:19" x14ac:dyDescent="0.8">
      <c r="B7" s="2" t="s">
        <v>471</v>
      </c>
      <c r="C7" s="4">
        <v>100</v>
      </c>
      <c r="D7" s="4">
        <v>18869551</v>
      </c>
      <c r="E7" s="4">
        <v>56659602</v>
      </c>
      <c r="F7" s="4">
        <v>0</v>
      </c>
      <c r="G7" s="4">
        <v>0</v>
      </c>
      <c r="H7" s="4"/>
      <c r="I7" s="3">
        <f t="shared" si="0"/>
        <v>188695.51</v>
      </c>
      <c r="J7" s="3">
        <f t="shared" si="1"/>
        <v>0</v>
      </c>
      <c r="K7" s="3">
        <f t="shared" si="2"/>
        <v>0</v>
      </c>
      <c r="N7" t="s">
        <v>476</v>
      </c>
    </row>
    <row r="8" spans="1:19" x14ac:dyDescent="0.8">
      <c r="B8" s="5" t="s">
        <v>490</v>
      </c>
      <c r="C8" s="4">
        <v>100</v>
      </c>
      <c r="D8" s="4">
        <v>18869551</v>
      </c>
      <c r="E8" s="4">
        <v>56659602</v>
      </c>
      <c r="F8" s="4">
        <v>0</v>
      </c>
      <c r="G8" s="4">
        <v>0</v>
      </c>
      <c r="H8" s="4"/>
      <c r="I8" s="3">
        <f t="shared" si="0"/>
        <v>188695.51</v>
      </c>
      <c r="J8" s="3">
        <f t="shared" si="1"/>
        <v>0</v>
      </c>
      <c r="K8" s="3">
        <f t="shared" si="2"/>
        <v>0</v>
      </c>
      <c r="N8" t="s">
        <v>477</v>
      </c>
    </row>
    <row r="9" spans="1:19" x14ac:dyDescent="0.8">
      <c r="B9" s="2" t="s">
        <v>488</v>
      </c>
      <c r="C9" s="4">
        <v>609</v>
      </c>
      <c r="D9" s="4">
        <v>118432165</v>
      </c>
      <c r="E9" s="4">
        <v>355616271</v>
      </c>
      <c r="F9" s="4">
        <v>0</v>
      </c>
      <c r="G9" s="4">
        <v>5168572</v>
      </c>
      <c r="H9" s="4"/>
      <c r="I9" s="3">
        <f t="shared" si="0"/>
        <v>194469.89326765187</v>
      </c>
      <c r="J9" s="3">
        <f t="shared" si="1"/>
        <v>0</v>
      </c>
      <c r="K9" s="3">
        <f t="shared" si="2"/>
        <v>8486.981937602628</v>
      </c>
    </row>
    <row r="10" spans="1:19" x14ac:dyDescent="0.8">
      <c r="B10" s="5" t="s">
        <v>488</v>
      </c>
      <c r="C10" s="4">
        <v>609</v>
      </c>
      <c r="D10" s="4">
        <v>118432165</v>
      </c>
      <c r="E10" s="4">
        <v>355616271</v>
      </c>
      <c r="F10" s="4">
        <v>0</v>
      </c>
      <c r="G10" s="4">
        <v>5168572</v>
      </c>
      <c r="H10" s="4"/>
      <c r="I10" s="3">
        <f t="shared" si="0"/>
        <v>194469.89326765187</v>
      </c>
      <c r="J10" s="3">
        <f t="shared" si="1"/>
        <v>0</v>
      </c>
      <c r="K10" s="3">
        <f t="shared" si="2"/>
        <v>8486.981937602628</v>
      </c>
    </row>
    <row r="11" spans="1:19" x14ac:dyDescent="0.8">
      <c r="A11" s="2" t="s">
        <v>326</v>
      </c>
      <c r="B11"/>
      <c r="C11" s="4">
        <v>7615</v>
      </c>
      <c r="D11" s="4">
        <v>237343504</v>
      </c>
      <c r="E11" s="4">
        <v>712671491</v>
      </c>
      <c r="F11" s="4">
        <v>44440053</v>
      </c>
      <c r="G11" s="4">
        <v>70191268</v>
      </c>
      <c r="H11" s="4"/>
      <c r="I11" s="3">
        <f t="shared" si="0"/>
        <v>31167.892843072881</v>
      </c>
      <c r="J11" s="3">
        <f t="shared" si="1"/>
        <v>5835.8572554169405</v>
      </c>
      <c r="K11" s="3">
        <f t="shared" si="2"/>
        <v>9217.5007222586992</v>
      </c>
    </row>
    <row r="12" spans="1:19" x14ac:dyDescent="0.8">
      <c r="A12" s="2" t="s">
        <v>111</v>
      </c>
      <c r="B12" s="2" t="s">
        <v>473</v>
      </c>
      <c r="C12" s="4">
        <v>1478</v>
      </c>
      <c r="D12" s="4">
        <v>3505273</v>
      </c>
      <c r="E12" s="4">
        <v>10525288</v>
      </c>
      <c r="F12" s="4">
        <v>0</v>
      </c>
      <c r="G12" s="4">
        <v>0</v>
      </c>
      <c r="H12" s="4"/>
      <c r="I12" s="3">
        <f t="shared" si="0"/>
        <v>2371.632611637348</v>
      </c>
      <c r="J12" s="3">
        <f t="shared" si="1"/>
        <v>0</v>
      </c>
      <c r="K12" s="3">
        <f t="shared" si="2"/>
        <v>0</v>
      </c>
    </row>
    <row r="13" spans="1:19" x14ac:dyDescent="0.8">
      <c r="B13" s="2" t="s">
        <v>475</v>
      </c>
      <c r="C13" s="4">
        <v>27767</v>
      </c>
      <c r="D13" s="4">
        <v>796346019</v>
      </c>
      <c r="E13" s="4">
        <v>2391188050</v>
      </c>
      <c r="F13" s="4">
        <v>221426314</v>
      </c>
      <c r="G13" s="4">
        <v>332659822</v>
      </c>
      <c r="H13" s="4"/>
      <c r="I13" s="3">
        <f t="shared" si="0"/>
        <v>28679.584362732741</v>
      </c>
      <c r="J13" s="3">
        <f t="shared" si="1"/>
        <v>7974.4413872582563</v>
      </c>
      <c r="K13" s="3">
        <f t="shared" si="2"/>
        <v>11980.401987971332</v>
      </c>
    </row>
    <row r="14" spans="1:19" x14ac:dyDescent="0.8">
      <c r="B14" s="2" t="s">
        <v>486</v>
      </c>
      <c r="C14" s="4">
        <v>258</v>
      </c>
      <c r="D14" s="4">
        <v>59160391</v>
      </c>
      <c r="E14" s="4">
        <v>177640906</v>
      </c>
      <c r="F14" s="4">
        <v>0</v>
      </c>
      <c r="G14" s="4">
        <v>0</v>
      </c>
      <c r="H14" s="4"/>
      <c r="I14" s="3">
        <f t="shared" si="0"/>
        <v>229303.84108527133</v>
      </c>
      <c r="J14" s="3">
        <f t="shared" si="1"/>
        <v>0</v>
      </c>
      <c r="K14" s="3">
        <f t="shared" si="2"/>
        <v>0</v>
      </c>
    </row>
    <row r="15" spans="1:19" x14ac:dyDescent="0.8">
      <c r="B15" s="2" t="s">
        <v>471</v>
      </c>
      <c r="C15" s="4">
        <v>34</v>
      </c>
      <c r="D15" s="4">
        <v>10261561</v>
      </c>
      <c r="E15" s="4">
        <v>30812391</v>
      </c>
      <c r="F15" s="4">
        <v>0</v>
      </c>
      <c r="G15" s="4">
        <v>0</v>
      </c>
      <c r="H15" s="4"/>
      <c r="I15" s="3">
        <f t="shared" si="0"/>
        <v>301810.6176470588</v>
      </c>
      <c r="J15" s="3">
        <f t="shared" si="1"/>
        <v>0</v>
      </c>
      <c r="K15" s="3">
        <f t="shared" si="2"/>
        <v>0</v>
      </c>
    </row>
    <row r="16" spans="1:19" x14ac:dyDescent="0.8">
      <c r="B16" s="5" t="s">
        <v>490</v>
      </c>
      <c r="C16" s="4">
        <v>34</v>
      </c>
      <c r="D16" s="4">
        <v>10261561</v>
      </c>
      <c r="E16" s="4">
        <v>30812391</v>
      </c>
      <c r="F16" s="4">
        <v>0</v>
      </c>
      <c r="G16" s="4">
        <v>0</v>
      </c>
      <c r="H16" s="4"/>
      <c r="I16" s="3">
        <f t="shared" si="0"/>
        <v>301810.6176470588</v>
      </c>
      <c r="J16" s="3">
        <f t="shared" si="1"/>
        <v>0</v>
      </c>
      <c r="K16" s="3">
        <f t="shared" si="2"/>
        <v>0</v>
      </c>
    </row>
    <row r="17" spans="1:11" x14ac:dyDescent="0.8">
      <c r="B17" s="2" t="s">
        <v>488</v>
      </c>
      <c r="C17" s="4">
        <v>1074</v>
      </c>
      <c r="D17" s="4">
        <v>294832935</v>
      </c>
      <c r="E17" s="4">
        <v>885294857</v>
      </c>
      <c r="F17" s="4">
        <v>891620</v>
      </c>
      <c r="G17" s="4">
        <v>987620</v>
      </c>
      <c r="H17" s="4"/>
      <c r="I17" s="3">
        <f t="shared" si="0"/>
        <v>274518.56145251397</v>
      </c>
      <c r="J17" s="3">
        <f t="shared" si="1"/>
        <v>830.18621973929237</v>
      </c>
      <c r="K17" s="3">
        <f t="shared" si="2"/>
        <v>919.57169459962756</v>
      </c>
    </row>
    <row r="18" spans="1:11" x14ac:dyDescent="0.8">
      <c r="B18" s="5" t="s">
        <v>488</v>
      </c>
      <c r="C18" s="4">
        <v>1074</v>
      </c>
      <c r="D18" s="4">
        <v>294832935</v>
      </c>
      <c r="E18" s="4">
        <v>885294857</v>
      </c>
      <c r="F18" s="4">
        <v>891620</v>
      </c>
      <c r="G18" s="4">
        <v>987620</v>
      </c>
      <c r="H18" s="4"/>
      <c r="I18" s="3">
        <f t="shared" si="0"/>
        <v>274518.56145251397</v>
      </c>
      <c r="J18" s="3">
        <f t="shared" si="1"/>
        <v>830.18621973929237</v>
      </c>
      <c r="K18" s="3">
        <f t="shared" si="2"/>
        <v>919.57169459962756</v>
      </c>
    </row>
    <row r="19" spans="1:11" x14ac:dyDescent="0.8">
      <c r="A19" s="2" t="s">
        <v>327</v>
      </c>
      <c r="B19"/>
      <c r="C19" s="4">
        <v>30611</v>
      </c>
      <c r="D19" s="4">
        <v>1164106179</v>
      </c>
      <c r="E19" s="4">
        <v>3495461492</v>
      </c>
      <c r="F19" s="4">
        <v>222317934</v>
      </c>
      <c r="G19" s="4">
        <v>333647442</v>
      </c>
      <c r="H19" s="4"/>
      <c r="I19" s="3">
        <f t="shared" si="0"/>
        <v>38029.015027277776</v>
      </c>
      <c r="J19" s="3">
        <f t="shared" si="1"/>
        <v>7262.6811930351832</v>
      </c>
      <c r="K19" s="3">
        <f t="shared" si="2"/>
        <v>10899.593022116233</v>
      </c>
    </row>
    <row r="20" spans="1:11" x14ac:dyDescent="0.8">
      <c r="A20" s="2" t="s">
        <v>22</v>
      </c>
      <c r="B20" s="2" t="s">
        <v>473</v>
      </c>
      <c r="C20" s="4">
        <v>404</v>
      </c>
      <c r="D20" s="4">
        <v>437093</v>
      </c>
      <c r="E20" s="4">
        <v>1312466</v>
      </c>
      <c r="F20" s="4">
        <v>0</v>
      </c>
      <c r="G20" s="4">
        <v>0</v>
      </c>
      <c r="H20" s="4"/>
      <c r="I20" s="3">
        <f t="shared" si="0"/>
        <v>1081.9133663366338</v>
      </c>
      <c r="J20" s="3">
        <f t="shared" si="1"/>
        <v>0</v>
      </c>
      <c r="K20" s="3">
        <f t="shared" si="2"/>
        <v>0</v>
      </c>
    </row>
    <row r="21" spans="1:11" x14ac:dyDescent="0.8">
      <c r="B21" s="2" t="s">
        <v>475</v>
      </c>
      <c r="C21" s="4">
        <v>2160</v>
      </c>
      <c r="D21" s="4">
        <v>82393703</v>
      </c>
      <c r="E21" s="4">
        <v>247403569</v>
      </c>
      <c r="F21" s="4">
        <v>14321424</v>
      </c>
      <c r="G21" s="4">
        <v>19682273</v>
      </c>
      <c r="H21" s="4"/>
      <c r="I21" s="3">
        <f t="shared" si="0"/>
        <v>38145.232870370368</v>
      </c>
      <c r="J21" s="3">
        <f t="shared" si="1"/>
        <v>6630.2888888888892</v>
      </c>
      <c r="K21" s="3">
        <f t="shared" si="2"/>
        <v>9112.1634259259263</v>
      </c>
    </row>
    <row r="22" spans="1:11" x14ac:dyDescent="0.8">
      <c r="B22" s="2" t="s">
        <v>486</v>
      </c>
      <c r="C22" s="4">
        <v>25</v>
      </c>
      <c r="D22" s="4">
        <v>2980129</v>
      </c>
      <c r="E22" s="4">
        <v>8948433</v>
      </c>
      <c r="F22" s="4">
        <v>0</v>
      </c>
      <c r="G22" s="4">
        <v>0</v>
      </c>
      <c r="H22" s="4"/>
      <c r="I22" s="3">
        <f t="shared" si="0"/>
        <v>119205.16</v>
      </c>
      <c r="J22" s="3">
        <f t="shared" si="1"/>
        <v>0</v>
      </c>
      <c r="K22" s="3">
        <f t="shared" si="2"/>
        <v>0</v>
      </c>
    </row>
    <row r="23" spans="1:11" x14ac:dyDescent="0.8">
      <c r="B23" s="2" t="s">
        <v>488</v>
      </c>
      <c r="C23" s="4">
        <v>223</v>
      </c>
      <c r="D23" s="4">
        <v>40241273</v>
      </c>
      <c r="E23" s="4">
        <v>120832467</v>
      </c>
      <c r="F23" s="4">
        <v>0</v>
      </c>
      <c r="G23" s="4">
        <v>0</v>
      </c>
      <c r="H23" s="4"/>
      <c r="I23" s="3">
        <f t="shared" si="0"/>
        <v>180454.13901345292</v>
      </c>
      <c r="J23" s="3">
        <f t="shared" si="1"/>
        <v>0</v>
      </c>
      <c r="K23" s="3">
        <f t="shared" si="2"/>
        <v>0</v>
      </c>
    </row>
    <row r="24" spans="1:11" x14ac:dyDescent="0.8">
      <c r="B24" s="5" t="s">
        <v>488</v>
      </c>
      <c r="C24" s="4">
        <v>223</v>
      </c>
      <c r="D24" s="4">
        <v>40241273</v>
      </c>
      <c r="E24" s="4">
        <v>120832467</v>
      </c>
      <c r="F24" s="4">
        <v>0</v>
      </c>
      <c r="G24" s="4">
        <v>0</v>
      </c>
      <c r="H24" s="4"/>
      <c r="I24" s="3">
        <f t="shared" si="0"/>
        <v>180454.13901345292</v>
      </c>
      <c r="J24" s="3">
        <f t="shared" si="1"/>
        <v>0</v>
      </c>
      <c r="K24" s="3">
        <f t="shared" si="2"/>
        <v>0</v>
      </c>
    </row>
    <row r="25" spans="1:11" x14ac:dyDescent="0.8">
      <c r="A25" s="2" t="s">
        <v>328</v>
      </c>
      <c r="B25"/>
      <c r="C25" s="4">
        <v>2812</v>
      </c>
      <c r="D25" s="4">
        <v>126052198</v>
      </c>
      <c r="E25" s="4">
        <v>378496935</v>
      </c>
      <c r="F25" s="4">
        <v>14321424</v>
      </c>
      <c r="G25" s="4">
        <v>19682273</v>
      </c>
      <c r="H25" s="4"/>
      <c r="I25" s="3">
        <f t="shared" si="0"/>
        <v>44826.528449502133</v>
      </c>
      <c r="J25" s="3">
        <f t="shared" si="1"/>
        <v>5092.9672830725458</v>
      </c>
      <c r="K25" s="3">
        <f t="shared" si="2"/>
        <v>6999.3858463726883</v>
      </c>
    </row>
    <row r="26" spans="1:11" x14ac:dyDescent="0.8">
      <c r="A26" s="2" t="s">
        <v>20</v>
      </c>
      <c r="B26" s="2" t="s">
        <v>473</v>
      </c>
      <c r="C26" s="4">
        <v>483</v>
      </c>
      <c r="D26" s="4">
        <v>2260205</v>
      </c>
      <c r="E26" s="4">
        <v>6786724</v>
      </c>
      <c r="F26" s="4">
        <v>0</v>
      </c>
      <c r="G26" s="4">
        <v>0</v>
      </c>
      <c r="H26" s="4"/>
      <c r="I26" s="3">
        <f t="shared" si="0"/>
        <v>4679.5134575569355</v>
      </c>
      <c r="J26" s="3">
        <f t="shared" si="1"/>
        <v>0</v>
      </c>
      <c r="K26" s="3">
        <f t="shared" si="2"/>
        <v>0</v>
      </c>
    </row>
    <row r="27" spans="1:11" x14ac:dyDescent="0.8">
      <c r="B27" s="2" t="s">
        <v>475</v>
      </c>
      <c r="C27" s="4">
        <v>1032</v>
      </c>
      <c r="D27" s="4">
        <v>67840811</v>
      </c>
      <c r="E27" s="4">
        <v>203705599</v>
      </c>
      <c r="F27" s="4">
        <v>5650990</v>
      </c>
      <c r="G27" s="4">
        <v>7374912</v>
      </c>
      <c r="H27" s="4"/>
      <c r="I27" s="3">
        <f t="shared" si="0"/>
        <v>65737.219961240306</v>
      </c>
      <c r="J27" s="3">
        <f t="shared" si="1"/>
        <v>5475.7655038759694</v>
      </c>
      <c r="K27" s="3">
        <f t="shared" si="2"/>
        <v>7146.2325581395353</v>
      </c>
    </row>
    <row r="28" spans="1:11" x14ac:dyDescent="0.8">
      <c r="B28" s="2" t="s">
        <v>488</v>
      </c>
      <c r="C28" s="4">
        <v>1</v>
      </c>
      <c r="D28" s="4">
        <v>16572</v>
      </c>
      <c r="E28" s="4">
        <v>49761</v>
      </c>
      <c r="F28" s="4">
        <v>0</v>
      </c>
      <c r="G28" s="4">
        <v>0</v>
      </c>
      <c r="H28" s="4"/>
      <c r="I28" s="3">
        <f t="shared" si="0"/>
        <v>16572</v>
      </c>
      <c r="J28" s="3">
        <f t="shared" si="1"/>
        <v>0</v>
      </c>
      <c r="K28" s="3">
        <f t="shared" si="2"/>
        <v>0</v>
      </c>
    </row>
    <row r="29" spans="1:11" x14ac:dyDescent="0.8">
      <c r="B29" s="5" t="s">
        <v>488</v>
      </c>
      <c r="C29" s="4">
        <v>1</v>
      </c>
      <c r="D29" s="4">
        <v>16572</v>
      </c>
      <c r="E29" s="4">
        <v>49761</v>
      </c>
      <c r="F29" s="4">
        <v>0</v>
      </c>
      <c r="G29" s="4">
        <v>0</v>
      </c>
      <c r="H29" s="4"/>
      <c r="I29" s="3">
        <f t="shared" si="0"/>
        <v>16572</v>
      </c>
      <c r="J29" s="3">
        <f t="shared" si="1"/>
        <v>0</v>
      </c>
      <c r="K29" s="3">
        <f t="shared" si="2"/>
        <v>0</v>
      </c>
    </row>
    <row r="30" spans="1:11" x14ac:dyDescent="0.8">
      <c r="A30" s="2" t="s">
        <v>329</v>
      </c>
      <c r="B30"/>
      <c r="C30" s="4">
        <v>1516</v>
      </c>
      <c r="D30" s="4">
        <v>70117588</v>
      </c>
      <c r="E30" s="4">
        <v>210542084</v>
      </c>
      <c r="F30" s="4">
        <v>5650990</v>
      </c>
      <c r="G30" s="4">
        <v>7374912</v>
      </c>
      <c r="H30" s="4"/>
      <c r="I30" s="3">
        <f t="shared" si="0"/>
        <v>46251.707124010551</v>
      </c>
      <c r="J30" s="3">
        <f t="shared" si="1"/>
        <v>3727.565963060686</v>
      </c>
      <c r="K30" s="3">
        <f t="shared" si="2"/>
        <v>4864.7176781002636</v>
      </c>
    </row>
    <row r="31" spans="1:11" x14ac:dyDescent="0.8">
      <c r="A31" s="2" t="s">
        <v>127</v>
      </c>
      <c r="B31" s="2" t="s">
        <v>473</v>
      </c>
      <c r="C31" s="4">
        <v>441</v>
      </c>
      <c r="D31" s="4">
        <v>1997005</v>
      </c>
      <c r="E31" s="4">
        <v>5996404</v>
      </c>
      <c r="F31" s="4">
        <v>0</v>
      </c>
      <c r="G31" s="4">
        <v>0</v>
      </c>
      <c r="H31" s="4"/>
      <c r="I31" s="3">
        <f t="shared" si="0"/>
        <v>4528.3560090702949</v>
      </c>
      <c r="J31" s="3">
        <f t="shared" si="1"/>
        <v>0</v>
      </c>
      <c r="K31" s="3">
        <f t="shared" si="2"/>
        <v>0</v>
      </c>
    </row>
    <row r="32" spans="1:11" x14ac:dyDescent="0.8">
      <c r="B32" s="2" t="s">
        <v>475</v>
      </c>
      <c r="C32" s="4">
        <v>5439</v>
      </c>
      <c r="D32" s="4">
        <v>122238370</v>
      </c>
      <c r="E32" s="4">
        <v>367045264</v>
      </c>
      <c r="F32" s="4">
        <v>40480000</v>
      </c>
      <c r="G32" s="4">
        <v>51777032</v>
      </c>
      <c r="H32" s="4"/>
      <c r="I32" s="3">
        <f t="shared" si="0"/>
        <v>22474.419930134216</v>
      </c>
      <c r="J32" s="3">
        <f t="shared" si="1"/>
        <v>7442.544585401728</v>
      </c>
      <c r="K32" s="3">
        <f t="shared" si="2"/>
        <v>9519.5866887295451</v>
      </c>
    </row>
    <row r="33" spans="1:11" x14ac:dyDescent="0.8">
      <c r="B33" s="2" t="s">
        <v>486</v>
      </c>
      <c r="C33" s="4">
        <v>9</v>
      </c>
      <c r="D33" s="4">
        <v>3103074</v>
      </c>
      <c r="E33" s="4">
        <v>9317599</v>
      </c>
      <c r="F33" s="4">
        <v>0</v>
      </c>
      <c r="G33" s="4">
        <v>0</v>
      </c>
      <c r="H33" s="4"/>
      <c r="I33" s="3">
        <f t="shared" si="0"/>
        <v>344786</v>
      </c>
      <c r="J33" s="3">
        <f t="shared" si="1"/>
        <v>0</v>
      </c>
      <c r="K33" s="3">
        <f t="shared" si="2"/>
        <v>0</v>
      </c>
    </row>
    <row r="34" spans="1:11" x14ac:dyDescent="0.8">
      <c r="B34" s="2" t="s">
        <v>471</v>
      </c>
      <c r="C34" s="4">
        <v>4</v>
      </c>
      <c r="D34" s="4">
        <v>2464012</v>
      </c>
      <c r="E34" s="4">
        <v>7398689</v>
      </c>
      <c r="F34" s="4">
        <v>0</v>
      </c>
      <c r="G34" s="4">
        <v>0</v>
      </c>
      <c r="H34" s="4"/>
      <c r="I34" s="3">
        <f t="shared" si="0"/>
        <v>616003</v>
      </c>
      <c r="J34" s="3">
        <f t="shared" si="1"/>
        <v>0</v>
      </c>
      <c r="K34" s="3">
        <f t="shared" si="2"/>
        <v>0</v>
      </c>
    </row>
    <row r="35" spans="1:11" x14ac:dyDescent="0.8">
      <c r="B35" s="5" t="s">
        <v>490</v>
      </c>
      <c r="C35" s="4">
        <v>4</v>
      </c>
      <c r="D35" s="4">
        <v>2464012</v>
      </c>
      <c r="E35" s="4">
        <v>7398689</v>
      </c>
      <c r="F35" s="4">
        <v>0</v>
      </c>
      <c r="G35" s="4">
        <v>0</v>
      </c>
      <c r="H35" s="4"/>
      <c r="I35" s="3">
        <f t="shared" si="0"/>
        <v>616003</v>
      </c>
      <c r="J35" s="3">
        <f t="shared" si="1"/>
        <v>0</v>
      </c>
      <c r="K35" s="3">
        <f t="shared" si="2"/>
        <v>0</v>
      </c>
    </row>
    <row r="36" spans="1:11" x14ac:dyDescent="0.8">
      <c r="B36" s="2" t="s">
        <v>488</v>
      </c>
      <c r="C36" s="4">
        <v>86</v>
      </c>
      <c r="D36" s="4">
        <v>16962151</v>
      </c>
      <c r="E36" s="4">
        <v>50932258</v>
      </c>
      <c r="F36" s="4">
        <v>0</v>
      </c>
      <c r="G36" s="4">
        <v>0</v>
      </c>
      <c r="H36" s="4"/>
      <c r="I36" s="3">
        <f t="shared" si="0"/>
        <v>197234.31395348837</v>
      </c>
      <c r="J36" s="3">
        <f t="shared" si="1"/>
        <v>0</v>
      </c>
      <c r="K36" s="3">
        <f t="shared" si="2"/>
        <v>0</v>
      </c>
    </row>
    <row r="37" spans="1:11" x14ac:dyDescent="0.8">
      <c r="B37" s="5" t="s">
        <v>488</v>
      </c>
      <c r="C37" s="4">
        <v>86</v>
      </c>
      <c r="D37" s="4">
        <v>16962151</v>
      </c>
      <c r="E37" s="4">
        <v>50932258</v>
      </c>
      <c r="F37" s="4">
        <v>0</v>
      </c>
      <c r="G37" s="4">
        <v>0</v>
      </c>
      <c r="H37" s="4"/>
      <c r="I37" s="3">
        <f t="shared" si="0"/>
        <v>197234.31395348837</v>
      </c>
      <c r="J37" s="3">
        <f t="shared" si="1"/>
        <v>0</v>
      </c>
      <c r="K37" s="3">
        <f t="shared" si="2"/>
        <v>0</v>
      </c>
    </row>
    <row r="38" spans="1:11" x14ac:dyDescent="0.8">
      <c r="A38" s="2" t="s">
        <v>330</v>
      </c>
      <c r="B38"/>
      <c r="C38" s="4">
        <v>5979</v>
      </c>
      <c r="D38" s="4">
        <v>146764612</v>
      </c>
      <c r="E38" s="4">
        <v>440690214</v>
      </c>
      <c r="F38" s="4">
        <v>40480000</v>
      </c>
      <c r="G38" s="4">
        <v>51777032</v>
      </c>
      <c r="H38" s="4"/>
      <c r="I38" s="3">
        <f t="shared" si="0"/>
        <v>24546.682053855158</v>
      </c>
      <c r="J38" s="3">
        <f t="shared" si="1"/>
        <v>6770.3629369459777</v>
      </c>
      <c r="K38" s="3">
        <f t="shared" si="2"/>
        <v>8659.8146847298885</v>
      </c>
    </row>
    <row r="39" spans="1:11" x14ac:dyDescent="0.8">
      <c r="A39" s="2" t="s">
        <v>171</v>
      </c>
      <c r="B39" s="2" t="s">
        <v>473</v>
      </c>
      <c r="C39" s="4">
        <v>516</v>
      </c>
      <c r="D39" s="4">
        <v>1603802</v>
      </c>
      <c r="E39" s="4">
        <v>4815728</v>
      </c>
      <c r="F39" s="4">
        <v>0</v>
      </c>
      <c r="G39" s="4">
        <v>0</v>
      </c>
      <c r="H39" s="4"/>
      <c r="I39" s="3">
        <f t="shared" si="0"/>
        <v>3108.1434108527133</v>
      </c>
      <c r="J39" s="3">
        <f t="shared" si="1"/>
        <v>0</v>
      </c>
      <c r="K39" s="3">
        <f t="shared" si="2"/>
        <v>0</v>
      </c>
    </row>
    <row r="40" spans="1:11" x14ac:dyDescent="0.8">
      <c r="B40" s="2" t="s">
        <v>475</v>
      </c>
      <c r="C40" s="4">
        <v>235</v>
      </c>
      <c r="D40" s="4">
        <v>3472961</v>
      </c>
      <c r="E40" s="4">
        <v>10428255</v>
      </c>
      <c r="F40" s="4">
        <v>1730000</v>
      </c>
      <c r="G40" s="4">
        <v>2424118</v>
      </c>
      <c r="H40" s="4"/>
      <c r="I40" s="3">
        <f t="shared" si="0"/>
        <v>14778.557446808511</v>
      </c>
      <c r="J40" s="3">
        <f t="shared" si="1"/>
        <v>7361.7021276595742</v>
      </c>
      <c r="K40" s="3">
        <f t="shared" si="2"/>
        <v>10315.395744680851</v>
      </c>
    </row>
    <row r="41" spans="1:11" x14ac:dyDescent="0.8">
      <c r="B41" s="2" t="s">
        <v>471</v>
      </c>
      <c r="C41" s="4">
        <v>154</v>
      </c>
      <c r="D41" s="4">
        <v>52963179</v>
      </c>
      <c r="E41" s="4">
        <v>159032532</v>
      </c>
      <c r="F41" s="4">
        <v>0</v>
      </c>
      <c r="G41" s="4">
        <v>0</v>
      </c>
      <c r="H41" s="4"/>
      <c r="I41" s="3">
        <f t="shared" si="0"/>
        <v>343916.74675324676</v>
      </c>
      <c r="J41" s="3">
        <f t="shared" si="1"/>
        <v>0</v>
      </c>
      <c r="K41" s="3">
        <f t="shared" si="2"/>
        <v>0</v>
      </c>
    </row>
    <row r="42" spans="1:11" x14ac:dyDescent="0.8">
      <c r="B42" s="5" t="s">
        <v>490</v>
      </c>
      <c r="C42" s="4">
        <v>154</v>
      </c>
      <c r="D42" s="4">
        <v>52963179</v>
      </c>
      <c r="E42" s="4">
        <v>159032532</v>
      </c>
      <c r="F42" s="4">
        <v>0</v>
      </c>
      <c r="G42" s="4">
        <v>0</v>
      </c>
      <c r="H42" s="4"/>
      <c r="I42" s="3">
        <f t="shared" si="0"/>
        <v>343916.74675324676</v>
      </c>
      <c r="J42" s="3">
        <f t="shared" si="1"/>
        <v>0</v>
      </c>
      <c r="K42" s="3">
        <f t="shared" si="2"/>
        <v>0</v>
      </c>
    </row>
    <row r="43" spans="1:11" x14ac:dyDescent="0.8">
      <c r="B43" s="2" t="s">
        <v>488</v>
      </c>
      <c r="C43" s="4">
        <v>381</v>
      </c>
      <c r="D43" s="4">
        <v>126330798</v>
      </c>
      <c r="E43" s="4">
        <v>379333482</v>
      </c>
      <c r="F43" s="4">
        <v>0</v>
      </c>
      <c r="G43" s="4">
        <v>866063</v>
      </c>
      <c r="H43" s="4"/>
      <c r="I43" s="3">
        <f t="shared" si="0"/>
        <v>331576.89763779525</v>
      </c>
      <c r="J43" s="3">
        <f t="shared" si="1"/>
        <v>0</v>
      </c>
      <c r="K43" s="3">
        <f t="shared" si="2"/>
        <v>2273.1312335958005</v>
      </c>
    </row>
    <row r="44" spans="1:11" x14ac:dyDescent="0.8">
      <c r="B44" s="5" t="s">
        <v>488</v>
      </c>
      <c r="C44" s="4">
        <v>381</v>
      </c>
      <c r="D44" s="4">
        <v>126330798</v>
      </c>
      <c r="E44" s="4">
        <v>379333482</v>
      </c>
      <c r="F44" s="4">
        <v>0</v>
      </c>
      <c r="G44" s="4">
        <v>866063</v>
      </c>
      <c r="H44" s="4"/>
      <c r="I44" s="3">
        <f t="shared" si="0"/>
        <v>331576.89763779525</v>
      </c>
      <c r="J44" s="3">
        <f t="shared" si="1"/>
        <v>0</v>
      </c>
      <c r="K44" s="3">
        <f t="shared" si="2"/>
        <v>2273.1312335958005</v>
      </c>
    </row>
    <row r="45" spans="1:11" x14ac:dyDescent="0.8">
      <c r="A45" s="2" t="s">
        <v>331</v>
      </c>
      <c r="B45"/>
      <c r="C45" s="4">
        <v>1286</v>
      </c>
      <c r="D45" s="4">
        <v>184370740</v>
      </c>
      <c r="E45" s="4">
        <v>553609997</v>
      </c>
      <c r="F45" s="4">
        <v>1730000</v>
      </c>
      <c r="G45" s="4">
        <v>3290181</v>
      </c>
      <c r="H45" s="4"/>
      <c r="I45" s="3">
        <f t="shared" si="0"/>
        <v>143367.60497667186</v>
      </c>
      <c r="J45" s="3">
        <f t="shared" si="1"/>
        <v>1345.2566096423018</v>
      </c>
      <c r="K45" s="3">
        <f t="shared" si="2"/>
        <v>2558.4611197511663</v>
      </c>
    </row>
    <row r="46" spans="1:11" x14ac:dyDescent="0.8">
      <c r="A46" s="2" t="s">
        <v>253</v>
      </c>
      <c r="B46" s="2" t="s">
        <v>473</v>
      </c>
      <c r="C46" s="4">
        <v>671</v>
      </c>
      <c r="D46" s="4">
        <v>371770</v>
      </c>
      <c r="E46" s="4">
        <v>1116304</v>
      </c>
      <c r="F46" s="4">
        <v>0</v>
      </c>
      <c r="G46" s="4">
        <v>0</v>
      </c>
      <c r="H46" s="4"/>
      <c r="I46" s="3">
        <f t="shared" si="0"/>
        <v>554.053651266766</v>
      </c>
      <c r="J46" s="3">
        <f t="shared" si="1"/>
        <v>0</v>
      </c>
      <c r="K46" s="3">
        <f t="shared" si="2"/>
        <v>0</v>
      </c>
    </row>
    <row r="47" spans="1:11" x14ac:dyDescent="0.8">
      <c r="B47" s="2" t="s">
        <v>475</v>
      </c>
      <c r="C47" s="4">
        <v>5890</v>
      </c>
      <c r="D47" s="4">
        <v>88055589</v>
      </c>
      <c r="E47" s="4">
        <v>264404518</v>
      </c>
      <c r="F47" s="4">
        <v>44837119</v>
      </c>
      <c r="G47" s="4">
        <v>81488187</v>
      </c>
      <c r="H47" s="4"/>
      <c r="I47" s="3">
        <f t="shared" si="0"/>
        <v>14950.015110356537</v>
      </c>
      <c r="J47" s="3">
        <f t="shared" si="1"/>
        <v>7612.4140916808146</v>
      </c>
      <c r="K47" s="3">
        <f t="shared" si="2"/>
        <v>13835.006281833616</v>
      </c>
    </row>
    <row r="48" spans="1:11" x14ac:dyDescent="0.8">
      <c r="B48" s="2" t="s">
        <v>486</v>
      </c>
      <c r="C48" s="4">
        <v>67</v>
      </c>
      <c r="D48" s="4">
        <v>2053871</v>
      </c>
      <c r="E48" s="4">
        <v>6167161</v>
      </c>
      <c r="F48" s="4">
        <v>0</v>
      </c>
      <c r="G48" s="4">
        <v>0</v>
      </c>
      <c r="H48" s="4"/>
      <c r="I48" s="3">
        <f t="shared" si="0"/>
        <v>30654.791044776121</v>
      </c>
      <c r="J48" s="3">
        <f t="shared" si="1"/>
        <v>0</v>
      </c>
      <c r="K48" s="3">
        <f t="shared" si="2"/>
        <v>0</v>
      </c>
    </row>
    <row r="49" spans="1:11" x14ac:dyDescent="0.8">
      <c r="B49" s="2" t="s">
        <v>471</v>
      </c>
      <c r="C49" s="4">
        <v>45</v>
      </c>
      <c r="D49" s="4">
        <v>3241879</v>
      </c>
      <c r="E49" s="4">
        <v>9734393</v>
      </c>
      <c r="F49" s="4">
        <v>0</v>
      </c>
      <c r="G49" s="4">
        <v>0</v>
      </c>
      <c r="H49" s="4"/>
      <c r="I49" s="3">
        <f t="shared" si="0"/>
        <v>72041.755555555559</v>
      </c>
      <c r="J49" s="3">
        <f t="shared" si="1"/>
        <v>0</v>
      </c>
      <c r="K49" s="3">
        <f t="shared" si="2"/>
        <v>0</v>
      </c>
    </row>
    <row r="50" spans="1:11" x14ac:dyDescent="0.8">
      <c r="B50" s="5" t="s">
        <v>490</v>
      </c>
      <c r="C50" s="4">
        <v>45</v>
      </c>
      <c r="D50" s="4">
        <v>3241879</v>
      </c>
      <c r="E50" s="4">
        <v>9734393</v>
      </c>
      <c r="F50" s="4">
        <v>0</v>
      </c>
      <c r="G50" s="4">
        <v>0</v>
      </c>
      <c r="H50" s="4"/>
      <c r="I50" s="3">
        <f t="shared" si="0"/>
        <v>72041.755555555559</v>
      </c>
      <c r="J50" s="3">
        <f t="shared" si="1"/>
        <v>0</v>
      </c>
      <c r="K50" s="3">
        <f t="shared" si="2"/>
        <v>0</v>
      </c>
    </row>
    <row r="51" spans="1:11" x14ac:dyDescent="0.8">
      <c r="B51" s="2" t="s">
        <v>488</v>
      </c>
      <c r="C51" s="4">
        <v>362</v>
      </c>
      <c r="D51" s="4">
        <v>30992186</v>
      </c>
      <c r="E51" s="4">
        <v>93060239</v>
      </c>
      <c r="F51" s="4">
        <v>0</v>
      </c>
      <c r="G51" s="4">
        <v>0</v>
      </c>
      <c r="H51" s="4"/>
      <c r="I51" s="3">
        <f t="shared" si="0"/>
        <v>85613.773480662989</v>
      </c>
      <c r="J51" s="3">
        <f t="shared" si="1"/>
        <v>0</v>
      </c>
      <c r="K51" s="3">
        <f t="shared" si="2"/>
        <v>0</v>
      </c>
    </row>
    <row r="52" spans="1:11" x14ac:dyDescent="0.8">
      <c r="B52" s="5" t="s">
        <v>488</v>
      </c>
      <c r="C52" s="4">
        <v>362</v>
      </c>
      <c r="D52" s="4">
        <v>30992186</v>
      </c>
      <c r="E52" s="4">
        <v>93060239</v>
      </c>
      <c r="F52" s="4">
        <v>0</v>
      </c>
      <c r="G52" s="4">
        <v>0</v>
      </c>
      <c r="H52" s="4"/>
      <c r="I52" s="3">
        <f t="shared" si="0"/>
        <v>85613.773480662989</v>
      </c>
      <c r="J52" s="3">
        <f t="shared" si="1"/>
        <v>0</v>
      </c>
      <c r="K52" s="3">
        <f t="shared" si="2"/>
        <v>0</v>
      </c>
    </row>
    <row r="53" spans="1:11" x14ac:dyDescent="0.8">
      <c r="A53" s="2" t="s">
        <v>332</v>
      </c>
      <c r="B53"/>
      <c r="C53" s="4">
        <v>7035</v>
      </c>
      <c r="D53" s="4">
        <v>124715295</v>
      </c>
      <c r="E53" s="4">
        <v>374482615</v>
      </c>
      <c r="F53" s="4">
        <v>44837119</v>
      </c>
      <c r="G53" s="4">
        <v>81488187</v>
      </c>
      <c r="H53" s="4"/>
      <c r="I53" s="3">
        <f t="shared" si="0"/>
        <v>17727.831556503199</v>
      </c>
      <c r="J53" s="3">
        <f t="shared" si="1"/>
        <v>6373.4355366027012</v>
      </c>
      <c r="K53" s="3">
        <f t="shared" si="2"/>
        <v>11583.25330490405</v>
      </c>
    </row>
    <row r="54" spans="1:11" x14ac:dyDescent="0.8">
      <c r="A54" s="2" t="s">
        <v>157</v>
      </c>
      <c r="B54" s="2" t="s">
        <v>473</v>
      </c>
      <c r="C54" s="4">
        <v>15</v>
      </c>
      <c r="D54" s="4">
        <v>110716</v>
      </c>
      <c r="E54" s="4">
        <v>332448</v>
      </c>
      <c r="F54" s="4">
        <v>0</v>
      </c>
      <c r="G54" s="4">
        <v>0</v>
      </c>
      <c r="H54" s="4"/>
      <c r="I54" s="3">
        <f t="shared" si="0"/>
        <v>7381.0666666666666</v>
      </c>
      <c r="J54" s="3">
        <f t="shared" si="1"/>
        <v>0</v>
      </c>
      <c r="K54" s="3">
        <f t="shared" si="2"/>
        <v>0</v>
      </c>
    </row>
    <row r="55" spans="1:11" x14ac:dyDescent="0.8">
      <c r="B55" s="2" t="s">
        <v>471</v>
      </c>
      <c r="C55" s="4">
        <v>7</v>
      </c>
      <c r="D55" s="4">
        <v>1170488</v>
      </c>
      <c r="E55" s="4">
        <v>3514625</v>
      </c>
      <c r="F55" s="4">
        <v>0</v>
      </c>
      <c r="G55" s="4">
        <v>0</v>
      </c>
      <c r="H55" s="4"/>
      <c r="I55" s="3">
        <f t="shared" si="0"/>
        <v>167212.57142857142</v>
      </c>
      <c r="J55" s="3">
        <f t="shared" si="1"/>
        <v>0</v>
      </c>
      <c r="K55" s="3">
        <f t="shared" si="2"/>
        <v>0</v>
      </c>
    </row>
    <row r="56" spans="1:11" x14ac:dyDescent="0.8">
      <c r="B56" s="5" t="s">
        <v>490</v>
      </c>
      <c r="C56" s="4">
        <v>7</v>
      </c>
      <c r="D56" s="4">
        <v>1170488</v>
      </c>
      <c r="E56" s="4">
        <v>3514625</v>
      </c>
      <c r="F56" s="4">
        <v>0</v>
      </c>
      <c r="G56" s="4">
        <v>0</v>
      </c>
      <c r="H56" s="4"/>
      <c r="I56" s="3">
        <f t="shared" si="0"/>
        <v>167212.57142857142</v>
      </c>
      <c r="J56" s="3">
        <f t="shared" si="1"/>
        <v>0</v>
      </c>
      <c r="K56" s="3">
        <f t="shared" si="2"/>
        <v>0</v>
      </c>
    </row>
    <row r="57" spans="1:11" x14ac:dyDescent="0.8">
      <c r="B57" s="2" t="s">
        <v>488</v>
      </c>
      <c r="C57" s="4">
        <v>55</v>
      </c>
      <c r="D57" s="4">
        <v>7383138</v>
      </c>
      <c r="E57" s="4">
        <v>22169349</v>
      </c>
      <c r="F57" s="4">
        <v>0</v>
      </c>
      <c r="G57" s="4">
        <v>0</v>
      </c>
      <c r="H57" s="4"/>
      <c r="I57" s="3">
        <f t="shared" si="0"/>
        <v>134238.87272727274</v>
      </c>
      <c r="J57" s="3">
        <f t="shared" si="1"/>
        <v>0</v>
      </c>
      <c r="K57" s="3">
        <f t="shared" si="2"/>
        <v>0</v>
      </c>
    </row>
    <row r="58" spans="1:11" x14ac:dyDescent="0.8">
      <c r="B58" s="5" t="s">
        <v>488</v>
      </c>
      <c r="C58" s="4">
        <v>55</v>
      </c>
      <c r="D58" s="4">
        <v>7383138</v>
      </c>
      <c r="E58" s="4">
        <v>22169349</v>
      </c>
      <c r="F58" s="4">
        <v>0</v>
      </c>
      <c r="G58" s="4">
        <v>0</v>
      </c>
      <c r="H58" s="4"/>
      <c r="I58" s="3">
        <f t="shared" si="0"/>
        <v>134238.87272727274</v>
      </c>
      <c r="J58" s="3">
        <f t="shared" si="1"/>
        <v>0</v>
      </c>
      <c r="K58" s="3">
        <f t="shared" si="2"/>
        <v>0</v>
      </c>
    </row>
    <row r="59" spans="1:11" x14ac:dyDescent="0.8">
      <c r="A59" s="2" t="s">
        <v>333</v>
      </c>
      <c r="B59"/>
      <c r="C59" s="4">
        <v>77</v>
      </c>
      <c r="D59" s="4">
        <v>8664342</v>
      </c>
      <c r="E59" s="4">
        <v>26016422</v>
      </c>
      <c r="F59" s="4">
        <v>0</v>
      </c>
      <c r="G59" s="4">
        <v>0</v>
      </c>
      <c r="H59" s="4"/>
      <c r="I59" s="3">
        <f t="shared" si="0"/>
        <v>112523.92207792208</v>
      </c>
      <c r="J59" s="3">
        <f t="shared" si="1"/>
        <v>0</v>
      </c>
      <c r="K59" s="3">
        <f t="shared" si="2"/>
        <v>0</v>
      </c>
    </row>
    <row r="60" spans="1:11" x14ac:dyDescent="0.8">
      <c r="A60" s="2" t="s">
        <v>251</v>
      </c>
      <c r="B60" s="2" t="s">
        <v>473</v>
      </c>
      <c r="C60" s="4">
        <v>1134</v>
      </c>
      <c r="D60" s="4">
        <v>68213</v>
      </c>
      <c r="E60" s="4">
        <v>204826</v>
      </c>
      <c r="F60" s="4">
        <v>0</v>
      </c>
      <c r="G60" s="4">
        <v>0</v>
      </c>
      <c r="H60" s="4"/>
      <c r="I60" s="3">
        <f t="shared" si="0"/>
        <v>60.152557319223988</v>
      </c>
      <c r="J60" s="3">
        <f t="shared" si="1"/>
        <v>0</v>
      </c>
      <c r="K60" s="3">
        <f t="shared" si="2"/>
        <v>0</v>
      </c>
    </row>
    <row r="61" spans="1:11" x14ac:dyDescent="0.8">
      <c r="B61" s="2" t="s">
        <v>475</v>
      </c>
      <c r="C61" s="4">
        <v>1778</v>
      </c>
      <c r="D61" s="4">
        <v>32125998</v>
      </c>
      <c r="E61" s="4">
        <v>96464723</v>
      </c>
      <c r="F61" s="4">
        <v>14610000</v>
      </c>
      <c r="G61" s="4">
        <v>23277523</v>
      </c>
      <c r="H61" s="4"/>
      <c r="I61" s="3">
        <f t="shared" si="0"/>
        <v>18068.615298087738</v>
      </c>
      <c r="J61" s="3">
        <f t="shared" si="1"/>
        <v>8217.0978627671539</v>
      </c>
      <c r="K61" s="3">
        <f t="shared" si="2"/>
        <v>13091.970191226097</v>
      </c>
    </row>
    <row r="62" spans="1:11" x14ac:dyDescent="0.8">
      <c r="B62" s="2" t="s">
        <v>486</v>
      </c>
      <c r="C62" s="4">
        <v>15</v>
      </c>
      <c r="D62" s="4">
        <v>916579</v>
      </c>
      <c r="E62" s="4">
        <v>2752213</v>
      </c>
      <c r="F62" s="4">
        <v>0</v>
      </c>
      <c r="G62" s="4">
        <v>0</v>
      </c>
      <c r="H62" s="4"/>
      <c r="I62" s="3">
        <f t="shared" si="0"/>
        <v>61105.26666666667</v>
      </c>
      <c r="J62" s="3">
        <f t="shared" si="1"/>
        <v>0</v>
      </c>
      <c r="K62" s="3">
        <f t="shared" si="2"/>
        <v>0</v>
      </c>
    </row>
    <row r="63" spans="1:11" x14ac:dyDescent="0.8">
      <c r="B63" s="2" t="s">
        <v>471</v>
      </c>
      <c r="C63" s="4">
        <v>4</v>
      </c>
      <c r="D63" s="4">
        <v>1434500</v>
      </c>
      <c r="E63" s="4">
        <v>4307373</v>
      </c>
      <c r="F63" s="4">
        <v>0</v>
      </c>
      <c r="G63" s="4">
        <v>0</v>
      </c>
      <c r="H63" s="4"/>
      <c r="I63" s="3">
        <f t="shared" si="0"/>
        <v>358625</v>
      </c>
      <c r="J63" s="3">
        <f t="shared" si="1"/>
        <v>0</v>
      </c>
      <c r="K63" s="3">
        <f t="shared" si="2"/>
        <v>0</v>
      </c>
    </row>
    <row r="64" spans="1:11" x14ac:dyDescent="0.8">
      <c r="B64" s="5" t="s">
        <v>490</v>
      </c>
      <c r="C64" s="4">
        <v>4</v>
      </c>
      <c r="D64" s="4">
        <v>1434500</v>
      </c>
      <c r="E64" s="4">
        <v>4307373</v>
      </c>
      <c r="F64" s="4">
        <v>0</v>
      </c>
      <c r="G64" s="4">
        <v>0</v>
      </c>
      <c r="H64" s="4"/>
      <c r="I64" s="3">
        <f t="shared" si="0"/>
        <v>358625</v>
      </c>
      <c r="J64" s="3">
        <f t="shared" si="1"/>
        <v>0</v>
      </c>
      <c r="K64" s="3">
        <f t="shared" si="2"/>
        <v>0</v>
      </c>
    </row>
    <row r="65" spans="1:11" x14ac:dyDescent="0.8">
      <c r="B65" s="2" t="s">
        <v>488</v>
      </c>
      <c r="C65" s="4">
        <v>76</v>
      </c>
      <c r="D65" s="4">
        <v>10812061</v>
      </c>
      <c r="E65" s="4">
        <v>32465374</v>
      </c>
      <c r="F65" s="4">
        <v>0</v>
      </c>
      <c r="G65" s="4">
        <v>0</v>
      </c>
      <c r="H65" s="4"/>
      <c r="I65" s="3">
        <f t="shared" si="0"/>
        <v>142263.96052631579</v>
      </c>
      <c r="J65" s="3">
        <f t="shared" si="1"/>
        <v>0</v>
      </c>
      <c r="K65" s="3">
        <f t="shared" si="2"/>
        <v>0</v>
      </c>
    </row>
    <row r="66" spans="1:11" x14ac:dyDescent="0.8">
      <c r="B66" s="5" t="s">
        <v>488</v>
      </c>
      <c r="C66" s="4">
        <v>76</v>
      </c>
      <c r="D66" s="4">
        <v>10812061</v>
      </c>
      <c r="E66" s="4">
        <v>32465374</v>
      </c>
      <c r="F66" s="4">
        <v>0</v>
      </c>
      <c r="G66" s="4">
        <v>0</v>
      </c>
      <c r="H66" s="4"/>
      <c r="I66" s="3">
        <f t="shared" si="0"/>
        <v>142263.96052631579</v>
      </c>
      <c r="J66" s="3">
        <f t="shared" si="1"/>
        <v>0</v>
      </c>
      <c r="K66" s="3">
        <f t="shared" si="2"/>
        <v>0</v>
      </c>
    </row>
    <row r="67" spans="1:11" x14ac:dyDescent="0.8">
      <c r="A67" s="2" t="s">
        <v>334</v>
      </c>
      <c r="B67"/>
      <c r="C67" s="4">
        <v>3007</v>
      </c>
      <c r="D67" s="4">
        <v>45357351</v>
      </c>
      <c r="E67" s="4">
        <v>136194509</v>
      </c>
      <c r="F67" s="4">
        <v>14610000</v>
      </c>
      <c r="G67" s="4">
        <v>23277523</v>
      </c>
      <c r="H67" s="4"/>
      <c r="I67" s="3">
        <f t="shared" si="0"/>
        <v>15083.921183904224</v>
      </c>
      <c r="J67" s="3">
        <f t="shared" si="1"/>
        <v>4858.6631193880949</v>
      </c>
      <c r="K67" s="3">
        <f t="shared" si="2"/>
        <v>7741.1117392750248</v>
      </c>
    </row>
    <row r="68" spans="1:11" x14ac:dyDescent="0.8">
      <c r="A68" s="2" t="s">
        <v>38</v>
      </c>
      <c r="B68" s="2" t="s">
        <v>473</v>
      </c>
      <c r="C68" s="4">
        <v>809</v>
      </c>
      <c r="D68" s="4">
        <v>166408</v>
      </c>
      <c r="E68" s="4">
        <v>499669</v>
      </c>
      <c r="F68" s="4">
        <v>0</v>
      </c>
      <c r="G68" s="4">
        <v>0</v>
      </c>
      <c r="H68" s="4"/>
      <c r="I68" s="3">
        <f t="shared" si="0"/>
        <v>205.69592088998763</v>
      </c>
      <c r="J68" s="3">
        <f t="shared" si="1"/>
        <v>0</v>
      </c>
      <c r="K68" s="3">
        <f t="shared" si="2"/>
        <v>0</v>
      </c>
    </row>
    <row r="69" spans="1:11" x14ac:dyDescent="0.8">
      <c r="B69" s="2" t="s">
        <v>475</v>
      </c>
      <c r="C69" s="4">
        <v>14081</v>
      </c>
      <c r="D69" s="4">
        <v>266025190</v>
      </c>
      <c r="E69" s="4">
        <v>798793788</v>
      </c>
      <c r="F69" s="4">
        <v>105396898</v>
      </c>
      <c r="G69" s="4">
        <v>165838989</v>
      </c>
      <c r="H69" s="4"/>
      <c r="I69" s="3">
        <f t="shared" ref="I69:I132" si="3">D69/C69</f>
        <v>18892.492720687453</v>
      </c>
      <c r="J69" s="3">
        <f t="shared" ref="J69:J132" si="4">F69/C69</f>
        <v>7485.0435338399266</v>
      </c>
      <c r="K69" s="3">
        <f t="shared" ref="K69:K132" si="5">G69/C69</f>
        <v>11777.500816703359</v>
      </c>
    </row>
    <row r="70" spans="1:11" x14ac:dyDescent="0.8">
      <c r="B70" s="2" t="s">
        <v>486</v>
      </c>
      <c r="C70" s="4">
        <v>241</v>
      </c>
      <c r="D70" s="4">
        <v>12302015</v>
      </c>
      <c r="E70" s="4">
        <v>36939259</v>
      </c>
      <c r="F70" s="4">
        <v>0</v>
      </c>
      <c r="G70" s="4">
        <v>0</v>
      </c>
      <c r="H70" s="4"/>
      <c r="I70" s="3">
        <f t="shared" si="3"/>
        <v>51045.705394190874</v>
      </c>
      <c r="J70" s="3">
        <f t="shared" si="4"/>
        <v>0</v>
      </c>
      <c r="K70" s="3">
        <f t="shared" si="5"/>
        <v>0</v>
      </c>
    </row>
    <row r="71" spans="1:11" x14ac:dyDescent="0.8">
      <c r="B71" s="2" t="s">
        <v>471</v>
      </c>
      <c r="C71" s="4">
        <v>9</v>
      </c>
      <c r="D71" s="4">
        <v>153423</v>
      </c>
      <c r="E71" s="4">
        <v>460683</v>
      </c>
      <c r="F71" s="4">
        <v>0</v>
      </c>
      <c r="G71" s="4">
        <v>0</v>
      </c>
      <c r="H71" s="4"/>
      <c r="I71" s="3">
        <f t="shared" si="3"/>
        <v>17047</v>
      </c>
      <c r="J71" s="3">
        <f t="shared" si="4"/>
        <v>0</v>
      </c>
      <c r="K71" s="3">
        <f t="shared" si="5"/>
        <v>0</v>
      </c>
    </row>
    <row r="72" spans="1:11" x14ac:dyDescent="0.8">
      <c r="B72" s="5" t="s">
        <v>490</v>
      </c>
      <c r="C72" s="4">
        <v>9</v>
      </c>
      <c r="D72" s="4">
        <v>153423</v>
      </c>
      <c r="E72" s="4">
        <v>460683</v>
      </c>
      <c r="F72" s="4">
        <v>0</v>
      </c>
      <c r="G72" s="4">
        <v>0</v>
      </c>
      <c r="H72" s="4"/>
      <c r="I72" s="3">
        <f t="shared" si="3"/>
        <v>17047</v>
      </c>
      <c r="J72" s="3">
        <f t="shared" si="4"/>
        <v>0</v>
      </c>
      <c r="K72" s="3">
        <f t="shared" si="5"/>
        <v>0</v>
      </c>
    </row>
    <row r="73" spans="1:11" x14ac:dyDescent="0.8">
      <c r="B73" s="2" t="s">
        <v>488</v>
      </c>
      <c r="C73" s="4">
        <v>823</v>
      </c>
      <c r="D73" s="4">
        <v>53772837</v>
      </c>
      <c r="E73" s="4">
        <v>161463679</v>
      </c>
      <c r="F73" s="4">
        <v>10000</v>
      </c>
      <c r="G73" s="4">
        <v>10000</v>
      </c>
      <c r="H73" s="4"/>
      <c r="I73" s="3">
        <f t="shared" si="3"/>
        <v>65337.590522478735</v>
      </c>
      <c r="J73" s="3">
        <f t="shared" si="4"/>
        <v>12.150668286755771</v>
      </c>
      <c r="K73" s="3">
        <f t="shared" si="5"/>
        <v>12.150668286755771</v>
      </c>
    </row>
    <row r="74" spans="1:11" x14ac:dyDescent="0.8">
      <c r="B74" s="5" t="s">
        <v>488</v>
      </c>
      <c r="C74" s="4">
        <v>823</v>
      </c>
      <c r="D74" s="4">
        <v>53772837</v>
      </c>
      <c r="E74" s="4">
        <v>161463679</v>
      </c>
      <c r="F74" s="4">
        <v>10000</v>
      </c>
      <c r="G74" s="4">
        <v>10000</v>
      </c>
      <c r="H74" s="4"/>
      <c r="I74" s="3">
        <f t="shared" si="3"/>
        <v>65337.590522478735</v>
      </c>
      <c r="J74" s="3">
        <f t="shared" si="4"/>
        <v>12.150668286755771</v>
      </c>
      <c r="K74" s="3">
        <f t="shared" si="5"/>
        <v>12.150668286755771</v>
      </c>
    </row>
    <row r="75" spans="1:11" x14ac:dyDescent="0.8">
      <c r="A75" s="2" t="s">
        <v>335</v>
      </c>
      <c r="B75"/>
      <c r="C75" s="4">
        <v>15963</v>
      </c>
      <c r="D75" s="4">
        <v>332419873</v>
      </c>
      <c r="E75" s="4">
        <v>998157078</v>
      </c>
      <c r="F75" s="4">
        <v>105406898</v>
      </c>
      <c r="G75" s="4">
        <v>165848989</v>
      </c>
      <c r="H75" s="4"/>
      <c r="I75" s="3">
        <f t="shared" si="3"/>
        <v>20824.398483994235</v>
      </c>
      <c r="J75" s="3">
        <f t="shared" si="4"/>
        <v>6603.2010273758069</v>
      </c>
      <c r="K75" s="3">
        <f t="shared" si="5"/>
        <v>10389.587734135188</v>
      </c>
    </row>
    <row r="76" spans="1:11" x14ac:dyDescent="0.8">
      <c r="A76" s="2" t="s">
        <v>77</v>
      </c>
      <c r="B76" s="2" t="s">
        <v>473</v>
      </c>
      <c r="C76" s="4">
        <v>1889</v>
      </c>
      <c r="D76" s="4">
        <v>1226201</v>
      </c>
      <c r="E76" s="4">
        <v>3681934</v>
      </c>
      <c r="F76" s="4">
        <v>0</v>
      </c>
      <c r="G76" s="4">
        <v>0</v>
      </c>
      <c r="H76" s="4"/>
      <c r="I76" s="3">
        <f t="shared" si="3"/>
        <v>649.12705134992063</v>
      </c>
      <c r="J76" s="3">
        <f t="shared" si="4"/>
        <v>0</v>
      </c>
      <c r="K76" s="3">
        <f t="shared" si="5"/>
        <v>0</v>
      </c>
    </row>
    <row r="77" spans="1:11" x14ac:dyDescent="0.8">
      <c r="B77" s="2" t="s">
        <v>475</v>
      </c>
      <c r="C77" s="4">
        <v>6107</v>
      </c>
      <c r="D77" s="4">
        <v>66584109</v>
      </c>
      <c r="E77" s="4">
        <v>199932064</v>
      </c>
      <c r="F77" s="4">
        <v>37108062</v>
      </c>
      <c r="G77" s="4">
        <v>52375467</v>
      </c>
      <c r="H77" s="4"/>
      <c r="I77" s="3">
        <f t="shared" si="3"/>
        <v>10902.916161781563</v>
      </c>
      <c r="J77" s="3">
        <f t="shared" si="4"/>
        <v>6076.3160307843455</v>
      </c>
      <c r="K77" s="3">
        <f t="shared" si="5"/>
        <v>8576.3004748649091</v>
      </c>
    </row>
    <row r="78" spans="1:11" x14ac:dyDescent="0.8">
      <c r="B78" s="2" t="s">
        <v>486</v>
      </c>
      <c r="C78" s="4">
        <v>150</v>
      </c>
      <c r="D78" s="4">
        <v>7660313</v>
      </c>
      <c r="E78" s="4">
        <v>23001618</v>
      </c>
      <c r="F78" s="4">
        <v>0</v>
      </c>
      <c r="G78" s="4">
        <v>0</v>
      </c>
      <c r="H78" s="4"/>
      <c r="I78" s="3">
        <f t="shared" si="3"/>
        <v>51068.753333333334</v>
      </c>
      <c r="J78" s="3">
        <f t="shared" si="4"/>
        <v>0</v>
      </c>
      <c r="K78" s="3">
        <f t="shared" si="5"/>
        <v>0</v>
      </c>
    </row>
    <row r="79" spans="1:11" x14ac:dyDescent="0.8">
      <c r="B79" s="2" t="s">
        <v>471</v>
      </c>
      <c r="C79" s="4">
        <v>37</v>
      </c>
      <c r="D79" s="4">
        <v>2225697</v>
      </c>
      <c r="E79" s="4">
        <v>6683100</v>
      </c>
      <c r="F79" s="4">
        <v>0</v>
      </c>
      <c r="G79" s="4">
        <v>0</v>
      </c>
      <c r="H79" s="4"/>
      <c r="I79" s="3">
        <f t="shared" si="3"/>
        <v>60153.972972972973</v>
      </c>
      <c r="J79" s="3">
        <f t="shared" si="4"/>
        <v>0</v>
      </c>
      <c r="K79" s="3">
        <f t="shared" si="5"/>
        <v>0</v>
      </c>
    </row>
    <row r="80" spans="1:11" x14ac:dyDescent="0.8">
      <c r="B80" s="5" t="s">
        <v>489</v>
      </c>
      <c r="C80" s="4">
        <v>22</v>
      </c>
      <c r="D80" s="4">
        <v>966973</v>
      </c>
      <c r="E80" s="4">
        <v>2903530</v>
      </c>
      <c r="F80" s="4">
        <v>0</v>
      </c>
      <c r="G80" s="4">
        <v>0</v>
      </c>
      <c r="H80" s="4"/>
      <c r="I80" s="3">
        <f t="shared" si="3"/>
        <v>43953.318181818184</v>
      </c>
      <c r="J80" s="3">
        <f t="shared" si="4"/>
        <v>0</v>
      </c>
      <c r="K80" s="3">
        <f t="shared" si="5"/>
        <v>0</v>
      </c>
    </row>
    <row r="81" spans="1:11" x14ac:dyDescent="0.8">
      <c r="B81" s="5" t="s">
        <v>490</v>
      </c>
      <c r="C81" s="4">
        <v>15</v>
      </c>
      <c r="D81" s="4">
        <v>1258724</v>
      </c>
      <c r="E81" s="4">
        <v>3779570</v>
      </c>
      <c r="F81" s="4">
        <v>0</v>
      </c>
      <c r="G81" s="4">
        <v>0</v>
      </c>
      <c r="H81" s="4"/>
      <c r="I81" s="3">
        <f t="shared" si="3"/>
        <v>83914.933333333334</v>
      </c>
      <c r="J81" s="3">
        <f t="shared" si="4"/>
        <v>0</v>
      </c>
      <c r="K81" s="3">
        <f t="shared" si="5"/>
        <v>0</v>
      </c>
    </row>
    <row r="82" spans="1:11" x14ac:dyDescent="0.8">
      <c r="B82" s="2" t="s">
        <v>488</v>
      </c>
      <c r="C82" s="4">
        <v>525</v>
      </c>
      <c r="D82" s="4">
        <v>27642052</v>
      </c>
      <c r="E82" s="4">
        <v>83000787</v>
      </c>
      <c r="F82" s="4">
        <v>20000</v>
      </c>
      <c r="G82" s="4">
        <v>79683</v>
      </c>
      <c r="H82" s="4"/>
      <c r="I82" s="3">
        <f t="shared" si="3"/>
        <v>52651.527619047622</v>
      </c>
      <c r="J82" s="3">
        <f t="shared" si="4"/>
        <v>38.095238095238095</v>
      </c>
      <c r="K82" s="3">
        <f t="shared" si="5"/>
        <v>151.77714285714285</v>
      </c>
    </row>
    <row r="83" spans="1:11" x14ac:dyDescent="0.8">
      <c r="B83" s="5" t="s">
        <v>488</v>
      </c>
      <c r="C83" s="4">
        <v>525</v>
      </c>
      <c r="D83" s="4">
        <v>27642052</v>
      </c>
      <c r="E83" s="4">
        <v>83000787</v>
      </c>
      <c r="F83" s="4">
        <v>20000</v>
      </c>
      <c r="G83" s="4">
        <v>79683</v>
      </c>
      <c r="H83" s="4"/>
      <c r="I83" s="3">
        <f t="shared" si="3"/>
        <v>52651.527619047622</v>
      </c>
      <c r="J83" s="3">
        <f t="shared" si="4"/>
        <v>38.095238095238095</v>
      </c>
      <c r="K83" s="3">
        <f t="shared" si="5"/>
        <v>151.77714285714285</v>
      </c>
    </row>
    <row r="84" spans="1:11" x14ac:dyDescent="0.8">
      <c r="A84" s="2" t="s">
        <v>336</v>
      </c>
      <c r="B84"/>
      <c r="C84" s="4">
        <v>8708</v>
      </c>
      <c r="D84" s="4">
        <v>105338372</v>
      </c>
      <c r="E84" s="4">
        <v>316299503</v>
      </c>
      <c r="F84" s="4">
        <v>37128062</v>
      </c>
      <c r="G84" s="4">
        <v>52455150</v>
      </c>
      <c r="H84" s="4"/>
      <c r="I84" s="3">
        <f t="shared" si="3"/>
        <v>12096.735415709692</v>
      </c>
      <c r="J84" s="3">
        <f t="shared" si="4"/>
        <v>4263.672714745062</v>
      </c>
      <c r="K84" s="3">
        <f t="shared" si="5"/>
        <v>6023.788470372072</v>
      </c>
    </row>
    <row r="85" spans="1:11" x14ac:dyDescent="0.8">
      <c r="A85" s="2" t="s">
        <v>176</v>
      </c>
      <c r="B85" s="2" t="s">
        <v>473</v>
      </c>
      <c r="C85" s="4">
        <v>567</v>
      </c>
      <c r="D85" s="4">
        <v>1008714</v>
      </c>
      <c r="E85" s="4">
        <v>3028864</v>
      </c>
      <c r="F85" s="4">
        <v>0</v>
      </c>
      <c r="G85" s="4">
        <v>0</v>
      </c>
      <c r="H85" s="4"/>
      <c r="I85" s="3">
        <f t="shared" si="3"/>
        <v>1779.037037037037</v>
      </c>
      <c r="J85" s="3">
        <f t="shared" si="4"/>
        <v>0</v>
      </c>
      <c r="K85" s="3">
        <f t="shared" si="5"/>
        <v>0</v>
      </c>
    </row>
    <row r="86" spans="1:11" x14ac:dyDescent="0.8">
      <c r="B86" s="2" t="s">
        <v>475</v>
      </c>
      <c r="C86" s="4">
        <v>4316</v>
      </c>
      <c r="D86" s="4">
        <v>78980751</v>
      </c>
      <c r="E86" s="4">
        <v>237155501</v>
      </c>
      <c r="F86" s="4">
        <v>33813935</v>
      </c>
      <c r="G86" s="4">
        <v>53838051</v>
      </c>
      <c r="H86" s="4"/>
      <c r="I86" s="3">
        <f t="shared" si="3"/>
        <v>18299.525254865617</v>
      </c>
      <c r="J86" s="3">
        <f t="shared" si="4"/>
        <v>7834.5539851714548</v>
      </c>
      <c r="K86" s="3">
        <f t="shared" si="5"/>
        <v>12474.061862835959</v>
      </c>
    </row>
    <row r="87" spans="1:11" x14ac:dyDescent="0.8">
      <c r="B87" s="2" t="s">
        <v>486</v>
      </c>
      <c r="C87" s="4">
        <v>57</v>
      </c>
      <c r="D87" s="4">
        <v>6014727</v>
      </c>
      <c r="E87" s="4">
        <v>18060421</v>
      </c>
      <c r="F87" s="4">
        <v>0</v>
      </c>
      <c r="G87" s="4">
        <v>0</v>
      </c>
      <c r="H87" s="4"/>
      <c r="I87" s="3">
        <f t="shared" si="3"/>
        <v>105521.52631578948</v>
      </c>
      <c r="J87" s="3">
        <f t="shared" si="4"/>
        <v>0</v>
      </c>
      <c r="K87" s="3">
        <f t="shared" si="5"/>
        <v>0</v>
      </c>
    </row>
    <row r="88" spans="1:11" x14ac:dyDescent="0.8">
      <c r="B88" s="2" t="s">
        <v>471</v>
      </c>
      <c r="C88" s="4">
        <v>33</v>
      </c>
      <c r="D88" s="4">
        <v>13234719</v>
      </c>
      <c r="E88" s="4">
        <v>39739891</v>
      </c>
      <c r="F88" s="4">
        <v>0</v>
      </c>
      <c r="G88" s="4">
        <v>0</v>
      </c>
      <c r="H88" s="4"/>
      <c r="I88" s="3">
        <f t="shared" si="3"/>
        <v>401052.09090909088</v>
      </c>
      <c r="J88" s="3">
        <f t="shared" si="4"/>
        <v>0</v>
      </c>
      <c r="K88" s="3">
        <f t="shared" si="5"/>
        <v>0</v>
      </c>
    </row>
    <row r="89" spans="1:11" x14ac:dyDescent="0.8">
      <c r="B89" s="5" t="s">
        <v>490</v>
      </c>
      <c r="C89" s="4">
        <v>33</v>
      </c>
      <c r="D89" s="4">
        <v>13234719</v>
      </c>
      <c r="E89" s="4">
        <v>39739891</v>
      </c>
      <c r="F89" s="4">
        <v>0</v>
      </c>
      <c r="G89" s="4">
        <v>0</v>
      </c>
      <c r="H89" s="4"/>
      <c r="I89" s="3">
        <f t="shared" si="3"/>
        <v>401052.09090909088</v>
      </c>
      <c r="J89" s="3">
        <f t="shared" si="4"/>
        <v>0</v>
      </c>
      <c r="K89" s="3">
        <f t="shared" si="5"/>
        <v>0</v>
      </c>
    </row>
    <row r="90" spans="1:11" x14ac:dyDescent="0.8">
      <c r="B90" s="2" t="s">
        <v>488</v>
      </c>
      <c r="C90" s="4">
        <v>551</v>
      </c>
      <c r="D90" s="4">
        <v>97443631</v>
      </c>
      <c r="E90" s="4">
        <v>292594007</v>
      </c>
      <c r="F90" s="4">
        <v>0</v>
      </c>
      <c r="G90" s="4">
        <v>234286</v>
      </c>
      <c r="H90" s="4"/>
      <c r="I90" s="3">
        <f t="shared" si="3"/>
        <v>176848.69509981852</v>
      </c>
      <c r="J90" s="3">
        <f t="shared" si="4"/>
        <v>0</v>
      </c>
      <c r="K90" s="3">
        <f t="shared" si="5"/>
        <v>425.20145190562613</v>
      </c>
    </row>
    <row r="91" spans="1:11" x14ac:dyDescent="0.8">
      <c r="B91" s="5" t="s">
        <v>488</v>
      </c>
      <c r="C91" s="4">
        <v>551</v>
      </c>
      <c r="D91" s="4">
        <v>97443631</v>
      </c>
      <c r="E91" s="4">
        <v>292594007</v>
      </c>
      <c r="F91" s="4">
        <v>0</v>
      </c>
      <c r="G91" s="4">
        <v>234286</v>
      </c>
      <c r="H91" s="4"/>
      <c r="I91" s="3">
        <f t="shared" si="3"/>
        <v>176848.69509981852</v>
      </c>
      <c r="J91" s="3">
        <f t="shared" si="4"/>
        <v>0</v>
      </c>
      <c r="K91" s="3">
        <f t="shared" si="5"/>
        <v>425.20145190562613</v>
      </c>
    </row>
    <row r="92" spans="1:11" x14ac:dyDescent="0.8">
      <c r="A92" s="2" t="s">
        <v>337</v>
      </c>
      <c r="B92"/>
      <c r="C92" s="4">
        <v>5524</v>
      </c>
      <c r="D92" s="4">
        <v>196682542</v>
      </c>
      <c r="E92" s="4">
        <v>590578684</v>
      </c>
      <c r="F92" s="4">
        <v>33813935</v>
      </c>
      <c r="G92" s="4">
        <v>54072337</v>
      </c>
      <c r="H92" s="4"/>
      <c r="I92" s="3">
        <f t="shared" si="3"/>
        <v>35605.094496741491</v>
      </c>
      <c r="J92" s="3">
        <f t="shared" si="4"/>
        <v>6121.2771542360606</v>
      </c>
      <c r="K92" s="3">
        <f t="shared" si="5"/>
        <v>9788.6200217233891</v>
      </c>
    </row>
    <row r="93" spans="1:11" x14ac:dyDescent="0.8">
      <c r="A93" s="2" t="s">
        <v>257</v>
      </c>
      <c r="B93" s="2" t="s">
        <v>473</v>
      </c>
      <c r="C93" s="4">
        <v>339</v>
      </c>
      <c r="D93" s="4">
        <v>356881</v>
      </c>
      <c r="E93" s="4">
        <v>1071608</v>
      </c>
      <c r="F93" s="4">
        <v>0</v>
      </c>
      <c r="G93" s="4">
        <v>0</v>
      </c>
      <c r="H93" s="4"/>
      <c r="I93" s="3">
        <f t="shared" si="3"/>
        <v>1052.7463126843659</v>
      </c>
      <c r="J93" s="3">
        <f t="shared" si="4"/>
        <v>0</v>
      </c>
      <c r="K93" s="3">
        <f t="shared" si="5"/>
        <v>0</v>
      </c>
    </row>
    <row r="94" spans="1:11" x14ac:dyDescent="0.8">
      <c r="B94" s="2" t="s">
        <v>475</v>
      </c>
      <c r="C94" s="4">
        <v>2613</v>
      </c>
      <c r="D94" s="4">
        <v>42579999</v>
      </c>
      <c r="E94" s="4">
        <v>127854968</v>
      </c>
      <c r="F94" s="4">
        <v>19418705</v>
      </c>
      <c r="G94" s="4">
        <v>34364468</v>
      </c>
      <c r="H94" s="4"/>
      <c r="I94" s="3">
        <f t="shared" si="3"/>
        <v>16295.445464982779</v>
      </c>
      <c r="J94" s="3">
        <f t="shared" si="4"/>
        <v>7431.5748182166089</v>
      </c>
      <c r="K94" s="3">
        <f t="shared" si="5"/>
        <v>13151.346345197091</v>
      </c>
    </row>
    <row r="95" spans="1:11" x14ac:dyDescent="0.8">
      <c r="B95" s="2" t="s">
        <v>486</v>
      </c>
      <c r="C95" s="4">
        <v>72</v>
      </c>
      <c r="D95" s="4">
        <v>2292952</v>
      </c>
      <c r="E95" s="4">
        <v>6885048</v>
      </c>
      <c r="F95" s="4">
        <v>0</v>
      </c>
      <c r="G95" s="4">
        <v>0</v>
      </c>
      <c r="H95" s="4"/>
      <c r="I95" s="3">
        <f t="shared" si="3"/>
        <v>31846.555555555555</v>
      </c>
      <c r="J95" s="3">
        <f t="shared" si="4"/>
        <v>0</v>
      </c>
      <c r="K95" s="3">
        <f t="shared" si="5"/>
        <v>0</v>
      </c>
    </row>
    <row r="96" spans="1:11" x14ac:dyDescent="0.8">
      <c r="B96" s="2" t="s">
        <v>471</v>
      </c>
      <c r="C96" s="4">
        <v>15</v>
      </c>
      <c r="D96" s="4">
        <v>2085871</v>
      </c>
      <c r="E96" s="4">
        <v>6263244</v>
      </c>
      <c r="F96" s="4">
        <v>0</v>
      </c>
      <c r="G96" s="4">
        <v>0</v>
      </c>
      <c r="H96" s="4"/>
      <c r="I96" s="3">
        <f t="shared" si="3"/>
        <v>139058.06666666668</v>
      </c>
      <c r="J96" s="3">
        <f t="shared" si="4"/>
        <v>0</v>
      </c>
      <c r="K96" s="3">
        <f t="shared" si="5"/>
        <v>0</v>
      </c>
    </row>
    <row r="97" spans="1:11" x14ac:dyDescent="0.8">
      <c r="B97" s="5" t="s">
        <v>490</v>
      </c>
      <c r="C97" s="4">
        <v>15</v>
      </c>
      <c r="D97" s="4">
        <v>2085871</v>
      </c>
      <c r="E97" s="4">
        <v>6263244</v>
      </c>
      <c r="F97" s="4">
        <v>0</v>
      </c>
      <c r="G97" s="4">
        <v>0</v>
      </c>
      <c r="H97" s="4"/>
      <c r="I97" s="3">
        <f t="shared" si="3"/>
        <v>139058.06666666668</v>
      </c>
      <c r="J97" s="3">
        <f t="shared" si="4"/>
        <v>0</v>
      </c>
      <c r="K97" s="3">
        <f t="shared" si="5"/>
        <v>0</v>
      </c>
    </row>
    <row r="98" spans="1:11" x14ac:dyDescent="0.8">
      <c r="B98" s="2" t="s">
        <v>488</v>
      </c>
      <c r="C98" s="4">
        <v>416</v>
      </c>
      <c r="D98" s="4">
        <v>64444551</v>
      </c>
      <c r="E98" s="4">
        <v>193507648</v>
      </c>
      <c r="F98" s="4">
        <v>0</v>
      </c>
      <c r="G98" s="4">
        <v>0</v>
      </c>
      <c r="H98" s="4"/>
      <c r="I98" s="3">
        <f t="shared" si="3"/>
        <v>154914.78605769231</v>
      </c>
      <c r="J98" s="3">
        <f t="shared" si="4"/>
        <v>0</v>
      </c>
      <c r="K98" s="3">
        <f t="shared" si="5"/>
        <v>0</v>
      </c>
    </row>
    <row r="99" spans="1:11" x14ac:dyDescent="0.8">
      <c r="B99" s="5" t="s">
        <v>488</v>
      </c>
      <c r="C99" s="4">
        <v>416</v>
      </c>
      <c r="D99" s="4">
        <v>64444551</v>
      </c>
      <c r="E99" s="4">
        <v>193507648</v>
      </c>
      <c r="F99" s="4">
        <v>0</v>
      </c>
      <c r="G99" s="4">
        <v>0</v>
      </c>
      <c r="H99" s="4"/>
      <c r="I99" s="3">
        <f t="shared" si="3"/>
        <v>154914.78605769231</v>
      </c>
      <c r="J99" s="3">
        <f t="shared" si="4"/>
        <v>0</v>
      </c>
      <c r="K99" s="3">
        <f t="shared" si="5"/>
        <v>0</v>
      </c>
    </row>
    <row r="100" spans="1:11" x14ac:dyDescent="0.8">
      <c r="A100" s="2" t="s">
        <v>338</v>
      </c>
      <c r="B100"/>
      <c r="C100" s="4">
        <v>3455</v>
      </c>
      <c r="D100" s="4">
        <v>111760254</v>
      </c>
      <c r="E100" s="4">
        <v>335582516</v>
      </c>
      <c r="F100" s="4">
        <v>19418705</v>
      </c>
      <c r="G100" s="4">
        <v>34364468</v>
      </c>
      <c r="H100" s="4"/>
      <c r="I100" s="3">
        <f t="shared" si="3"/>
        <v>32347.396237337194</v>
      </c>
      <c r="J100" s="3">
        <f t="shared" si="4"/>
        <v>5620.4645441389293</v>
      </c>
      <c r="K100" s="3">
        <f t="shared" si="5"/>
        <v>9946.3004341534015</v>
      </c>
    </row>
    <row r="101" spans="1:11" x14ac:dyDescent="0.8">
      <c r="A101" s="2" t="s">
        <v>184</v>
      </c>
      <c r="B101" s="2" t="s">
        <v>473</v>
      </c>
      <c r="C101" s="4">
        <v>644</v>
      </c>
      <c r="D101" s="4">
        <v>258538</v>
      </c>
      <c r="E101" s="4">
        <v>776308</v>
      </c>
      <c r="F101" s="4">
        <v>0</v>
      </c>
      <c r="G101" s="4">
        <v>0</v>
      </c>
      <c r="H101" s="4"/>
      <c r="I101" s="3">
        <f t="shared" si="3"/>
        <v>401.45652173913044</v>
      </c>
      <c r="J101" s="3">
        <f t="shared" si="4"/>
        <v>0</v>
      </c>
      <c r="K101" s="3">
        <f t="shared" si="5"/>
        <v>0</v>
      </c>
    </row>
    <row r="102" spans="1:11" x14ac:dyDescent="0.8">
      <c r="B102" s="2" t="s">
        <v>475</v>
      </c>
      <c r="C102" s="4">
        <v>8023</v>
      </c>
      <c r="D102" s="4">
        <v>152321360</v>
      </c>
      <c r="E102" s="4">
        <v>457375308</v>
      </c>
      <c r="F102" s="4">
        <v>52502561</v>
      </c>
      <c r="G102" s="4">
        <v>78748511</v>
      </c>
      <c r="H102" s="4"/>
      <c r="I102" s="3">
        <f t="shared" si="3"/>
        <v>18985.58643898791</v>
      </c>
      <c r="J102" s="3">
        <f t="shared" si="4"/>
        <v>6544.0061074411069</v>
      </c>
      <c r="K102" s="3">
        <f t="shared" si="5"/>
        <v>9815.3447588183972</v>
      </c>
    </row>
    <row r="103" spans="1:11" x14ac:dyDescent="0.8">
      <c r="B103" s="2" t="s">
        <v>486</v>
      </c>
      <c r="C103" s="4">
        <v>17</v>
      </c>
      <c r="D103" s="4">
        <v>971064</v>
      </c>
      <c r="E103" s="4">
        <v>2915815</v>
      </c>
      <c r="F103" s="4">
        <v>0</v>
      </c>
      <c r="G103" s="4">
        <v>0</v>
      </c>
      <c r="H103" s="4"/>
      <c r="I103" s="3">
        <f t="shared" si="3"/>
        <v>57121.411764705881</v>
      </c>
      <c r="J103" s="3">
        <f t="shared" si="4"/>
        <v>0</v>
      </c>
      <c r="K103" s="3">
        <f t="shared" si="5"/>
        <v>0</v>
      </c>
    </row>
    <row r="104" spans="1:11" x14ac:dyDescent="0.8">
      <c r="B104" s="2" t="s">
        <v>488</v>
      </c>
      <c r="C104" s="4">
        <v>405</v>
      </c>
      <c r="D104" s="4">
        <v>16176739</v>
      </c>
      <c r="E104" s="4">
        <v>48573892</v>
      </c>
      <c r="F104" s="4">
        <v>0</v>
      </c>
      <c r="G104" s="4">
        <v>0</v>
      </c>
      <c r="H104" s="4"/>
      <c r="I104" s="3">
        <f t="shared" si="3"/>
        <v>39942.565432098767</v>
      </c>
      <c r="J104" s="3">
        <f t="shared" si="4"/>
        <v>0</v>
      </c>
      <c r="K104" s="3">
        <f t="shared" si="5"/>
        <v>0</v>
      </c>
    </row>
    <row r="105" spans="1:11" x14ac:dyDescent="0.8">
      <c r="B105" s="5" t="s">
        <v>488</v>
      </c>
      <c r="C105" s="4">
        <v>405</v>
      </c>
      <c r="D105" s="4">
        <v>16176739</v>
      </c>
      <c r="E105" s="4">
        <v>48573892</v>
      </c>
      <c r="F105" s="4">
        <v>0</v>
      </c>
      <c r="G105" s="4">
        <v>0</v>
      </c>
      <c r="H105" s="4"/>
      <c r="I105" s="3">
        <f t="shared" si="3"/>
        <v>39942.565432098767</v>
      </c>
      <c r="J105" s="3">
        <f t="shared" si="4"/>
        <v>0</v>
      </c>
      <c r="K105" s="3">
        <f t="shared" si="5"/>
        <v>0</v>
      </c>
    </row>
    <row r="106" spans="1:11" x14ac:dyDescent="0.8">
      <c r="A106" s="2" t="s">
        <v>339</v>
      </c>
      <c r="B106"/>
      <c r="C106" s="4">
        <v>9089</v>
      </c>
      <c r="D106" s="4">
        <v>169727701</v>
      </c>
      <c r="E106" s="4">
        <v>509641323</v>
      </c>
      <c r="F106" s="4">
        <v>52502561</v>
      </c>
      <c r="G106" s="4">
        <v>78748511</v>
      </c>
      <c r="H106" s="4"/>
      <c r="I106" s="3">
        <f t="shared" si="3"/>
        <v>18673.968643415115</v>
      </c>
      <c r="J106" s="3">
        <f t="shared" si="4"/>
        <v>5776.4947739025192</v>
      </c>
      <c r="K106" s="3">
        <f t="shared" si="5"/>
        <v>8664.1556826933647</v>
      </c>
    </row>
    <row r="107" spans="1:11" x14ac:dyDescent="0.8">
      <c r="A107" s="2" t="s">
        <v>300</v>
      </c>
      <c r="B107" s="2" t="s">
        <v>473</v>
      </c>
      <c r="C107" s="4">
        <v>135</v>
      </c>
      <c r="D107" s="4">
        <v>190244</v>
      </c>
      <c r="E107" s="4">
        <v>571245</v>
      </c>
      <c r="F107" s="4">
        <v>0</v>
      </c>
      <c r="G107" s="4">
        <v>0</v>
      </c>
      <c r="H107" s="4"/>
      <c r="I107" s="3">
        <f t="shared" si="3"/>
        <v>1409.2148148148149</v>
      </c>
      <c r="J107" s="3">
        <f t="shared" si="4"/>
        <v>0</v>
      </c>
      <c r="K107" s="3">
        <f t="shared" si="5"/>
        <v>0</v>
      </c>
    </row>
    <row r="108" spans="1:11" x14ac:dyDescent="0.8">
      <c r="B108" s="2" t="s">
        <v>475</v>
      </c>
      <c r="C108" s="4">
        <v>5962</v>
      </c>
      <c r="D108" s="4">
        <v>116539439</v>
      </c>
      <c r="E108" s="4">
        <v>349932819</v>
      </c>
      <c r="F108" s="4">
        <v>44174717</v>
      </c>
      <c r="G108" s="4">
        <v>68405461</v>
      </c>
      <c r="H108" s="4"/>
      <c r="I108" s="3">
        <f t="shared" si="3"/>
        <v>19547.037739013755</v>
      </c>
      <c r="J108" s="3">
        <f t="shared" si="4"/>
        <v>7409.3788996980875</v>
      </c>
      <c r="K108" s="3">
        <f t="shared" si="5"/>
        <v>11473.576148943308</v>
      </c>
    </row>
    <row r="109" spans="1:11" x14ac:dyDescent="0.8">
      <c r="B109" s="2" t="s">
        <v>486</v>
      </c>
      <c r="C109" s="4">
        <v>2</v>
      </c>
      <c r="D109" s="4">
        <v>1353438</v>
      </c>
      <c r="E109" s="4">
        <v>4063969</v>
      </c>
      <c r="F109" s="4">
        <v>0</v>
      </c>
      <c r="G109" s="4">
        <v>0</v>
      </c>
      <c r="H109" s="4"/>
      <c r="I109" s="3">
        <f t="shared" si="3"/>
        <v>676719</v>
      </c>
      <c r="J109" s="3">
        <f t="shared" si="4"/>
        <v>0</v>
      </c>
      <c r="K109" s="3">
        <f t="shared" si="5"/>
        <v>0</v>
      </c>
    </row>
    <row r="110" spans="1:11" x14ac:dyDescent="0.8">
      <c r="B110" s="2" t="s">
        <v>488</v>
      </c>
      <c r="C110" s="4">
        <v>69</v>
      </c>
      <c r="D110" s="4">
        <v>22703090</v>
      </c>
      <c r="E110" s="4">
        <v>68170567</v>
      </c>
      <c r="F110" s="4">
        <v>0</v>
      </c>
      <c r="G110" s="4">
        <v>0</v>
      </c>
      <c r="H110" s="4"/>
      <c r="I110" s="3">
        <f t="shared" si="3"/>
        <v>329030.28985507245</v>
      </c>
      <c r="J110" s="3">
        <f t="shared" si="4"/>
        <v>0</v>
      </c>
      <c r="K110" s="3">
        <f t="shared" si="5"/>
        <v>0</v>
      </c>
    </row>
    <row r="111" spans="1:11" x14ac:dyDescent="0.8">
      <c r="B111" s="5" t="s">
        <v>488</v>
      </c>
      <c r="C111" s="4">
        <v>69</v>
      </c>
      <c r="D111" s="4">
        <v>22703090</v>
      </c>
      <c r="E111" s="4">
        <v>68170567</v>
      </c>
      <c r="F111" s="4">
        <v>0</v>
      </c>
      <c r="G111" s="4">
        <v>0</v>
      </c>
      <c r="H111" s="4"/>
      <c r="I111" s="3">
        <f t="shared" si="3"/>
        <v>329030.28985507245</v>
      </c>
      <c r="J111" s="3">
        <f t="shared" si="4"/>
        <v>0</v>
      </c>
      <c r="K111" s="3">
        <f t="shared" si="5"/>
        <v>0</v>
      </c>
    </row>
    <row r="112" spans="1:11" x14ac:dyDescent="0.8">
      <c r="A112" s="2" t="s">
        <v>340</v>
      </c>
      <c r="B112"/>
      <c r="C112" s="4">
        <v>6168</v>
      </c>
      <c r="D112" s="4">
        <v>140786211</v>
      </c>
      <c r="E112" s="4">
        <v>422738600</v>
      </c>
      <c r="F112" s="4">
        <v>44174717</v>
      </c>
      <c r="G112" s="4">
        <v>68405461</v>
      </c>
      <c r="H112" s="4"/>
      <c r="I112" s="3">
        <f t="shared" si="3"/>
        <v>22825.261186770429</v>
      </c>
      <c r="J112" s="3">
        <f t="shared" si="4"/>
        <v>7161.9190985732812</v>
      </c>
      <c r="K112" s="3">
        <f t="shared" si="5"/>
        <v>11090.379539559015</v>
      </c>
    </row>
    <row r="113" spans="1:11" x14ac:dyDescent="0.8">
      <c r="A113" s="2" t="s">
        <v>277</v>
      </c>
      <c r="B113" s="2" t="s">
        <v>473</v>
      </c>
      <c r="C113" s="4">
        <v>421</v>
      </c>
      <c r="D113" s="4">
        <v>530971</v>
      </c>
      <c r="E113" s="4">
        <v>1594345</v>
      </c>
      <c r="F113" s="4">
        <v>0</v>
      </c>
      <c r="G113" s="4">
        <v>0</v>
      </c>
      <c r="H113" s="4"/>
      <c r="I113" s="3">
        <f t="shared" si="3"/>
        <v>1261.2137767220902</v>
      </c>
      <c r="J113" s="3">
        <f t="shared" si="4"/>
        <v>0</v>
      </c>
      <c r="K113" s="3">
        <f t="shared" si="5"/>
        <v>0</v>
      </c>
    </row>
    <row r="114" spans="1:11" x14ac:dyDescent="0.8">
      <c r="B114" s="2" t="s">
        <v>475</v>
      </c>
      <c r="C114" s="4">
        <v>9319</v>
      </c>
      <c r="D114" s="4">
        <v>163539734</v>
      </c>
      <c r="E114" s="4">
        <v>491060748</v>
      </c>
      <c r="F114" s="4">
        <v>70391750</v>
      </c>
      <c r="G114" s="4">
        <v>112532459</v>
      </c>
      <c r="H114" s="4"/>
      <c r="I114" s="3">
        <f t="shared" si="3"/>
        <v>17549.064706513574</v>
      </c>
      <c r="J114" s="3">
        <f t="shared" si="4"/>
        <v>7553.5733447794828</v>
      </c>
      <c r="K114" s="3">
        <f t="shared" si="5"/>
        <v>12075.593840540831</v>
      </c>
    </row>
    <row r="115" spans="1:11" x14ac:dyDescent="0.8">
      <c r="B115" s="2" t="s">
        <v>486</v>
      </c>
      <c r="C115" s="4">
        <v>41</v>
      </c>
      <c r="D115" s="4">
        <v>3093168</v>
      </c>
      <c r="E115" s="4">
        <v>9287851</v>
      </c>
      <c r="F115" s="4">
        <v>0</v>
      </c>
      <c r="G115" s="4">
        <v>0</v>
      </c>
      <c r="H115" s="4"/>
      <c r="I115" s="3">
        <f t="shared" si="3"/>
        <v>75443.121951219509</v>
      </c>
      <c r="J115" s="3">
        <f t="shared" si="4"/>
        <v>0</v>
      </c>
      <c r="K115" s="3">
        <f t="shared" si="5"/>
        <v>0</v>
      </c>
    </row>
    <row r="116" spans="1:11" x14ac:dyDescent="0.8">
      <c r="B116" s="2" t="s">
        <v>471</v>
      </c>
      <c r="C116" s="4">
        <v>1</v>
      </c>
      <c r="D116" s="4">
        <v>394119</v>
      </c>
      <c r="E116" s="4">
        <v>1183421</v>
      </c>
      <c r="F116" s="4">
        <v>0</v>
      </c>
      <c r="G116" s="4">
        <v>0</v>
      </c>
      <c r="H116" s="4"/>
      <c r="I116" s="3">
        <f t="shared" si="3"/>
        <v>394119</v>
      </c>
      <c r="J116" s="3">
        <f t="shared" si="4"/>
        <v>0</v>
      </c>
      <c r="K116" s="3">
        <f t="shared" si="5"/>
        <v>0</v>
      </c>
    </row>
    <row r="117" spans="1:11" x14ac:dyDescent="0.8">
      <c r="B117" s="5" t="s">
        <v>490</v>
      </c>
      <c r="C117" s="4">
        <v>1</v>
      </c>
      <c r="D117" s="4">
        <v>394119</v>
      </c>
      <c r="E117" s="4">
        <v>1183421</v>
      </c>
      <c r="F117" s="4">
        <v>0</v>
      </c>
      <c r="G117" s="4">
        <v>0</v>
      </c>
      <c r="H117" s="4"/>
      <c r="I117" s="3">
        <f t="shared" si="3"/>
        <v>394119</v>
      </c>
      <c r="J117" s="3">
        <f t="shared" si="4"/>
        <v>0</v>
      </c>
      <c r="K117" s="3">
        <f t="shared" si="5"/>
        <v>0</v>
      </c>
    </row>
    <row r="118" spans="1:11" x14ac:dyDescent="0.8">
      <c r="B118" s="2" t="s">
        <v>488</v>
      </c>
      <c r="C118" s="4">
        <v>349</v>
      </c>
      <c r="D118" s="4">
        <v>40957918</v>
      </c>
      <c r="E118" s="4">
        <v>122984328</v>
      </c>
      <c r="F118" s="4">
        <v>0</v>
      </c>
      <c r="G118" s="4">
        <v>0</v>
      </c>
      <c r="H118" s="4"/>
      <c r="I118" s="3">
        <f t="shared" si="3"/>
        <v>117357.93123209169</v>
      </c>
      <c r="J118" s="3">
        <f t="shared" si="4"/>
        <v>0</v>
      </c>
      <c r="K118" s="3">
        <f t="shared" si="5"/>
        <v>0</v>
      </c>
    </row>
    <row r="119" spans="1:11" x14ac:dyDescent="0.8">
      <c r="B119" s="5" t="s">
        <v>488</v>
      </c>
      <c r="C119" s="4">
        <v>349</v>
      </c>
      <c r="D119" s="4">
        <v>40957918</v>
      </c>
      <c r="E119" s="4">
        <v>122984328</v>
      </c>
      <c r="F119" s="4">
        <v>0</v>
      </c>
      <c r="G119" s="4">
        <v>0</v>
      </c>
      <c r="H119" s="4"/>
      <c r="I119" s="3">
        <f t="shared" si="3"/>
        <v>117357.93123209169</v>
      </c>
      <c r="J119" s="3">
        <f t="shared" si="4"/>
        <v>0</v>
      </c>
      <c r="K119" s="3">
        <f t="shared" si="5"/>
        <v>0</v>
      </c>
    </row>
    <row r="120" spans="1:11" x14ac:dyDescent="0.8">
      <c r="A120" s="2" t="s">
        <v>341</v>
      </c>
      <c r="B120"/>
      <c r="C120" s="4">
        <v>10131</v>
      </c>
      <c r="D120" s="4">
        <v>208515910</v>
      </c>
      <c r="E120" s="4">
        <v>626110693</v>
      </c>
      <c r="F120" s="4">
        <v>70391750</v>
      </c>
      <c r="G120" s="4">
        <v>112532459</v>
      </c>
      <c r="H120" s="4"/>
      <c r="I120" s="3">
        <f t="shared" si="3"/>
        <v>20581.96722929622</v>
      </c>
      <c r="J120" s="3">
        <f t="shared" si="4"/>
        <v>6948.154180238871</v>
      </c>
      <c r="K120" s="3">
        <f t="shared" si="5"/>
        <v>11107.734577040766</v>
      </c>
    </row>
    <row r="121" spans="1:11" x14ac:dyDescent="0.8">
      <c r="A121" s="2" t="s">
        <v>287</v>
      </c>
      <c r="B121" s="2" t="s">
        <v>473</v>
      </c>
      <c r="C121" s="4">
        <v>662</v>
      </c>
      <c r="D121" s="4">
        <v>685654</v>
      </c>
      <c r="E121" s="4">
        <v>2058819</v>
      </c>
      <c r="F121" s="4">
        <v>0</v>
      </c>
      <c r="G121" s="4">
        <v>0</v>
      </c>
      <c r="H121" s="4"/>
      <c r="I121" s="3">
        <f t="shared" si="3"/>
        <v>1035.7311178247735</v>
      </c>
      <c r="J121" s="3">
        <f t="shared" si="4"/>
        <v>0</v>
      </c>
      <c r="K121" s="3">
        <f t="shared" si="5"/>
        <v>0</v>
      </c>
    </row>
    <row r="122" spans="1:11" x14ac:dyDescent="0.8">
      <c r="B122" s="2" t="s">
        <v>475</v>
      </c>
      <c r="C122" s="4">
        <v>1389</v>
      </c>
      <c r="D122" s="4">
        <v>10593946</v>
      </c>
      <c r="E122" s="4">
        <v>31810414</v>
      </c>
      <c r="F122" s="4">
        <v>8976572</v>
      </c>
      <c r="G122" s="4">
        <v>11716086</v>
      </c>
      <c r="H122" s="4"/>
      <c r="I122" s="3">
        <f t="shared" si="3"/>
        <v>7627.0309575233978</v>
      </c>
      <c r="J122" s="3">
        <f t="shared" si="4"/>
        <v>6462.6148308135353</v>
      </c>
      <c r="K122" s="3">
        <f t="shared" si="5"/>
        <v>8434.9071274298058</v>
      </c>
    </row>
    <row r="123" spans="1:11" x14ac:dyDescent="0.8">
      <c r="B123" s="2" t="s">
        <v>486</v>
      </c>
      <c r="C123" s="4">
        <v>22</v>
      </c>
      <c r="D123" s="4">
        <v>561973</v>
      </c>
      <c r="E123" s="4">
        <v>1687437</v>
      </c>
      <c r="F123" s="4">
        <v>0</v>
      </c>
      <c r="G123" s="4">
        <v>0</v>
      </c>
      <c r="H123" s="4"/>
      <c r="I123" s="3">
        <f t="shared" si="3"/>
        <v>25544.227272727272</v>
      </c>
      <c r="J123" s="3">
        <f t="shared" si="4"/>
        <v>0</v>
      </c>
      <c r="K123" s="3">
        <f t="shared" si="5"/>
        <v>0</v>
      </c>
    </row>
    <row r="124" spans="1:11" x14ac:dyDescent="0.8">
      <c r="B124" s="2" t="s">
        <v>471</v>
      </c>
      <c r="C124" s="4">
        <v>14</v>
      </c>
      <c r="D124" s="4">
        <v>407729</v>
      </c>
      <c r="E124" s="4">
        <v>1224289</v>
      </c>
      <c r="F124" s="4">
        <v>0</v>
      </c>
      <c r="G124" s="4">
        <v>0</v>
      </c>
      <c r="H124" s="4"/>
      <c r="I124" s="3">
        <f t="shared" si="3"/>
        <v>29123.5</v>
      </c>
      <c r="J124" s="3">
        <f t="shared" si="4"/>
        <v>0</v>
      </c>
      <c r="K124" s="3">
        <f t="shared" si="5"/>
        <v>0</v>
      </c>
    </row>
    <row r="125" spans="1:11" x14ac:dyDescent="0.8">
      <c r="B125" s="5" t="s">
        <v>489</v>
      </c>
      <c r="C125" s="4">
        <v>14</v>
      </c>
      <c r="D125" s="4">
        <v>407729</v>
      </c>
      <c r="E125" s="4">
        <v>1224289</v>
      </c>
      <c r="F125" s="4">
        <v>0</v>
      </c>
      <c r="G125" s="4">
        <v>0</v>
      </c>
      <c r="H125" s="4"/>
      <c r="I125" s="3">
        <f t="shared" si="3"/>
        <v>29123.5</v>
      </c>
      <c r="J125" s="3">
        <f t="shared" si="4"/>
        <v>0</v>
      </c>
      <c r="K125" s="3">
        <f t="shared" si="5"/>
        <v>0</v>
      </c>
    </row>
    <row r="126" spans="1:11" x14ac:dyDescent="0.8">
      <c r="B126" s="2" t="s">
        <v>488</v>
      </c>
      <c r="C126" s="4">
        <v>216</v>
      </c>
      <c r="D126" s="4">
        <v>6895262</v>
      </c>
      <c r="E126" s="4">
        <v>20704397</v>
      </c>
      <c r="F126" s="4">
        <v>0</v>
      </c>
      <c r="G126" s="4">
        <v>0</v>
      </c>
      <c r="H126" s="4"/>
      <c r="I126" s="3">
        <f t="shared" si="3"/>
        <v>31922.509259259259</v>
      </c>
      <c r="J126" s="3">
        <f t="shared" si="4"/>
        <v>0</v>
      </c>
      <c r="K126" s="3">
        <f t="shared" si="5"/>
        <v>0</v>
      </c>
    </row>
    <row r="127" spans="1:11" x14ac:dyDescent="0.8">
      <c r="B127" s="5" t="s">
        <v>488</v>
      </c>
      <c r="C127" s="4">
        <v>216</v>
      </c>
      <c r="D127" s="4">
        <v>6895262</v>
      </c>
      <c r="E127" s="4">
        <v>20704397</v>
      </c>
      <c r="F127" s="4">
        <v>0</v>
      </c>
      <c r="G127" s="4">
        <v>0</v>
      </c>
      <c r="H127" s="4"/>
      <c r="I127" s="3">
        <f t="shared" si="3"/>
        <v>31922.509259259259</v>
      </c>
      <c r="J127" s="3">
        <f t="shared" si="4"/>
        <v>0</v>
      </c>
      <c r="K127" s="3">
        <f t="shared" si="5"/>
        <v>0</v>
      </c>
    </row>
    <row r="128" spans="1:11" x14ac:dyDescent="0.8">
      <c r="A128" s="2" t="s">
        <v>342</v>
      </c>
      <c r="B128"/>
      <c r="C128" s="4">
        <v>2303</v>
      </c>
      <c r="D128" s="4">
        <v>19144564</v>
      </c>
      <c r="E128" s="4">
        <v>57485356</v>
      </c>
      <c r="F128" s="4">
        <v>8976572</v>
      </c>
      <c r="G128" s="4">
        <v>11716086</v>
      </c>
      <c r="H128" s="4"/>
      <c r="I128" s="3">
        <f t="shared" si="3"/>
        <v>8312.8805905340869</v>
      </c>
      <c r="J128" s="3">
        <f t="shared" si="4"/>
        <v>3897.773339122883</v>
      </c>
      <c r="K128" s="3">
        <f t="shared" si="5"/>
        <v>5087.3148067737729</v>
      </c>
    </row>
    <row r="129" spans="1:11" x14ac:dyDescent="0.8">
      <c r="A129" s="2" t="s">
        <v>195</v>
      </c>
      <c r="B129" s="2" t="s">
        <v>473</v>
      </c>
      <c r="C129" s="4">
        <v>212</v>
      </c>
      <c r="D129" s="4">
        <v>1839268</v>
      </c>
      <c r="E129" s="4">
        <v>5522765</v>
      </c>
      <c r="F129" s="4">
        <v>0</v>
      </c>
      <c r="G129" s="4">
        <v>0</v>
      </c>
      <c r="H129" s="4"/>
      <c r="I129" s="3">
        <f t="shared" si="3"/>
        <v>8675.7924528301883</v>
      </c>
      <c r="J129" s="3">
        <f t="shared" si="4"/>
        <v>0</v>
      </c>
      <c r="K129" s="3">
        <f t="shared" si="5"/>
        <v>0</v>
      </c>
    </row>
    <row r="130" spans="1:11" x14ac:dyDescent="0.8">
      <c r="B130" s="2" t="s">
        <v>475</v>
      </c>
      <c r="C130" s="4">
        <v>2007</v>
      </c>
      <c r="D130" s="4">
        <v>111631375</v>
      </c>
      <c r="E130" s="4">
        <v>335195474</v>
      </c>
      <c r="F130" s="4">
        <v>13425470</v>
      </c>
      <c r="G130" s="4">
        <v>21502232</v>
      </c>
      <c r="H130" s="4"/>
      <c r="I130" s="3">
        <f t="shared" si="3"/>
        <v>55621.013951170899</v>
      </c>
      <c r="J130" s="3">
        <f t="shared" si="4"/>
        <v>6689.3223716990533</v>
      </c>
      <c r="K130" s="3">
        <f t="shared" si="5"/>
        <v>10713.618335824614</v>
      </c>
    </row>
    <row r="131" spans="1:11" x14ac:dyDescent="0.8">
      <c r="B131" s="2" t="s">
        <v>471</v>
      </c>
      <c r="C131" s="4">
        <v>4</v>
      </c>
      <c r="D131" s="4">
        <v>1004519</v>
      </c>
      <c r="E131" s="4">
        <v>3016270</v>
      </c>
      <c r="F131" s="4">
        <v>0</v>
      </c>
      <c r="G131" s="4">
        <v>0</v>
      </c>
      <c r="H131" s="4"/>
      <c r="I131" s="3">
        <f t="shared" si="3"/>
        <v>251129.75</v>
      </c>
      <c r="J131" s="3">
        <f t="shared" si="4"/>
        <v>0</v>
      </c>
      <c r="K131" s="3">
        <f t="shared" si="5"/>
        <v>0</v>
      </c>
    </row>
    <row r="132" spans="1:11" x14ac:dyDescent="0.8">
      <c r="B132" s="5" t="s">
        <v>490</v>
      </c>
      <c r="C132" s="4">
        <v>4</v>
      </c>
      <c r="D132" s="4">
        <v>1004519</v>
      </c>
      <c r="E132" s="4">
        <v>3016270</v>
      </c>
      <c r="F132" s="4">
        <v>0</v>
      </c>
      <c r="G132" s="4">
        <v>0</v>
      </c>
      <c r="H132" s="4"/>
      <c r="I132" s="3">
        <f t="shared" si="3"/>
        <v>251129.75</v>
      </c>
      <c r="J132" s="3">
        <f t="shared" si="4"/>
        <v>0</v>
      </c>
      <c r="K132" s="3">
        <f t="shared" si="5"/>
        <v>0</v>
      </c>
    </row>
    <row r="133" spans="1:11" x14ac:dyDescent="0.8">
      <c r="B133" s="2" t="s">
        <v>488</v>
      </c>
      <c r="C133" s="4">
        <v>64</v>
      </c>
      <c r="D133" s="4">
        <v>37679476</v>
      </c>
      <c r="E133" s="4">
        <v>113140167</v>
      </c>
      <c r="F133" s="4">
        <v>0</v>
      </c>
      <c r="G133" s="4">
        <v>0</v>
      </c>
      <c r="H133" s="4"/>
      <c r="I133" s="3">
        <f t="shared" ref="I133:I139" si="6">D133/C133</f>
        <v>588741.8125</v>
      </c>
      <c r="J133" s="3">
        <f t="shared" ref="J133:J139" si="7">F133/C133</f>
        <v>0</v>
      </c>
      <c r="K133" s="3">
        <f t="shared" ref="K133:K139" si="8">G133/C133</f>
        <v>0</v>
      </c>
    </row>
    <row r="134" spans="1:11" x14ac:dyDescent="0.8">
      <c r="B134" s="5" t="s">
        <v>488</v>
      </c>
      <c r="C134" s="4">
        <v>64</v>
      </c>
      <c r="D134" s="4">
        <v>37679476</v>
      </c>
      <c r="E134" s="4">
        <v>113140167</v>
      </c>
      <c r="F134" s="4">
        <v>0</v>
      </c>
      <c r="G134" s="4">
        <v>0</v>
      </c>
      <c r="H134" s="4"/>
      <c r="I134" s="3">
        <f t="shared" si="6"/>
        <v>588741.8125</v>
      </c>
      <c r="J134" s="3">
        <f t="shared" si="7"/>
        <v>0</v>
      </c>
      <c r="K134" s="3">
        <f t="shared" si="8"/>
        <v>0</v>
      </c>
    </row>
    <row r="135" spans="1:11" x14ac:dyDescent="0.8">
      <c r="A135" s="2" t="s">
        <v>343</v>
      </c>
      <c r="B135"/>
      <c r="C135" s="4">
        <v>2287</v>
      </c>
      <c r="D135" s="4">
        <v>152154638</v>
      </c>
      <c r="E135" s="4">
        <v>456874676</v>
      </c>
      <c r="F135" s="4">
        <v>13425470</v>
      </c>
      <c r="G135" s="4">
        <v>21502232</v>
      </c>
      <c r="H135" s="4"/>
      <c r="I135" s="3">
        <f t="shared" si="6"/>
        <v>66530.230870135551</v>
      </c>
      <c r="J135" s="3">
        <f t="shared" si="7"/>
        <v>5870.3410581547878</v>
      </c>
      <c r="K135" s="3">
        <f t="shared" si="8"/>
        <v>9401.9379099256676</v>
      </c>
    </row>
    <row r="136" spans="1:11" x14ac:dyDescent="0.8">
      <c r="A136" s="2" t="s">
        <v>285</v>
      </c>
      <c r="B136" s="2" t="s">
        <v>473</v>
      </c>
      <c r="C136" s="4">
        <v>4764</v>
      </c>
      <c r="D136" s="4">
        <v>2114766</v>
      </c>
      <c r="E136" s="4">
        <v>6350036</v>
      </c>
      <c r="F136" s="4">
        <v>0</v>
      </c>
      <c r="G136" s="4">
        <v>0</v>
      </c>
      <c r="H136" s="4"/>
      <c r="I136" s="3">
        <f t="shared" si="6"/>
        <v>443.90554156171282</v>
      </c>
      <c r="J136" s="3">
        <f t="shared" si="7"/>
        <v>0</v>
      </c>
      <c r="K136" s="3">
        <f t="shared" si="8"/>
        <v>0</v>
      </c>
    </row>
    <row r="137" spans="1:11" x14ac:dyDescent="0.8">
      <c r="B137" s="2" t="s">
        <v>475</v>
      </c>
      <c r="C137" s="4">
        <v>11456</v>
      </c>
      <c r="D137" s="4">
        <v>97175238</v>
      </c>
      <c r="E137" s="4">
        <v>291788081</v>
      </c>
      <c r="F137" s="4">
        <v>76220720</v>
      </c>
      <c r="G137" s="4">
        <v>102351813</v>
      </c>
      <c r="H137" s="4"/>
      <c r="I137" s="3">
        <f t="shared" si="6"/>
        <v>8482.4753840782123</v>
      </c>
      <c r="J137" s="3">
        <f t="shared" si="7"/>
        <v>6653.3449720670387</v>
      </c>
      <c r="K137" s="3">
        <f t="shared" si="8"/>
        <v>8934.3412185754187</v>
      </c>
    </row>
    <row r="138" spans="1:11" x14ac:dyDescent="0.8">
      <c r="B138" s="2" t="s">
        <v>486</v>
      </c>
      <c r="C138" s="4">
        <v>160</v>
      </c>
      <c r="D138" s="4">
        <v>9118153</v>
      </c>
      <c r="E138" s="4">
        <v>27379080</v>
      </c>
      <c r="F138" s="4">
        <v>0</v>
      </c>
      <c r="G138" s="4">
        <v>303078</v>
      </c>
      <c r="H138" s="4"/>
      <c r="I138" s="3">
        <f t="shared" si="6"/>
        <v>56988.456250000003</v>
      </c>
      <c r="J138" s="3">
        <f t="shared" si="7"/>
        <v>0</v>
      </c>
      <c r="K138" s="3">
        <f t="shared" si="8"/>
        <v>1894.2375</v>
      </c>
    </row>
    <row r="139" spans="1:11" x14ac:dyDescent="0.8">
      <c r="B139" s="2" t="s">
        <v>471</v>
      </c>
      <c r="C139" s="4">
        <v>141</v>
      </c>
      <c r="D139" s="4">
        <v>7281112</v>
      </c>
      <c r="E139" s="4">
        <v>21862995</v>
      </c>
      <c r="F139" s="4">
        <v>0</v>
      </c>
      <c r="G139" s="4">
        <v>0</v>
      </c>
      <c r="H139" s="4"/>
      <c r="I139" s="3">
        <f t="shared" si="6"/>
        <v>51639.092198581558</v>
      </c>
      <c r="J139" s="3">
        <f t="shared" si="7"/>
        <v>0</v>
      </c>
      <c r="K139" s="3">
        <f t="shared" si="8"/>
        <v>0</v>
      </c>
    </row>
    <row r="140" spans="1:11" x14ac:dyDescent="0.8">
      <c r="B140" s="5" t="s">
        <v>489</v>
      </c>
      <c r="C140" s="4">
        <v>116</v>
      </c>
      <c r="D140" s="4">
        <v>6684945</v>
      </c>
      <c r="E140" s="4">
        <v>20072886</v>
      </c>
      <c r="F140" s="4">
        <v>0</v>
      </c>
      <c r="G140" s="4">
        <v>0</v>
      </c>
      <c r="H140" s="4"/>
    </row>
    <row r="141" spans="1:11" x14ac:dyDescent="0.8">
      <c r="B141" s="5" t="s">
        <v>490</v>
      </c>
      <c r="C141" s="4">
        <v>25</v>
      </c>
      <c r="D141" s="4">
        <v>596167</v>
      </c>
      <c r="E141" s="4">
        <v>1790109</v>
      </c>
      <c r="F141" s="4">
        <v>0</v>
      </c>
      <c r="G141" s="4">
        <v>0</v>
      </c>
      <c r="H141" s="4"/>
    </row>
    <row r="142" spans="1:11" x14ac:dyDescent="0.8">
      <c r="B142" s="2" t="s">
        <v>488</v>
      </c>
      <c r="C142" s="4">
        <v>943</v>
      </c>
      <c r="D142" s="4">
        <v>40085027</v>
      </c>
      <c r="E142" s="4">
        <v>120363300</v>
      </c>
      <c r="F142" s="4">
        <v>0</v>
      </c>
      <c r="G142" s="4">
        <v>0</v>
      </c>
      <c r="H142" s="4"/>
    </row>
    <row r="143" spans="1:11" x14ac:dyDescent="0.8">
      <c r="B143" s="5" t="s">
        <v>488</v>
      </c>
      <c r="C143" s="4">
        <v>943</v>
      </c>
      <c r="D143" s="4">
        <v>40085027</v>
      </c>
      <c r="E143" s="4">
        <v>120363300</v>
      </c>
      <c r="F143" s="4">
        <v>0</v>
      </c>
      <c r="G143" s="4">
        <v>0</v>
      </c>
      <c r="H143" s="4"/>
    </row>
    <row r="144" spans="1:11" x14ac:dyDescent="0.8">
      <c r="A144" s="2" t="s">
        <v>344</v>
      </c>
      <c r="B144"/>
      <c r="C144" s="4">
        <v>17464</v>
      </c>
      <c r="D144" s="4">
        <v>155774296</v>
      </c>
      <c r="E144" s="4">
        <v>467743492</v>
      </c>
      <c r="F144" s="4">
        <v>76220720</v>
      </c>
      <c r="G144" s="4">
        <v>102654891</v>
      </c>
      <c r="H144" s="4"/>
    </row>
    <row r="145" spans="1:8" x14ac:dyDescent="0.8">
      <c r="A145" s="2" t="s">
        <v>97</v>
      </c>
      <c r="B145" s="2" t="s">
        <v>473</v>
      </c>
      <c r="C145" s="4">
        <v>674</v>
      </c>
      <c r="D145" s="4">
        <v>473560</v>
      </c>
      <c r="E145" s="4">
        <v>1421941</v>
      </c>
      <c r="F145" s="4">
        <v>0</v>
      </c>
      <c r="G145" s="4">
        <v>0</v>
      </c>
      <c r="H145" s="4"/>
    </row>
    <row r="146" spans="1:8" x14ac:dyDescent="0.8">
      <c r="B146" s="2" t="s">
        <v>475</v>
      </c>
      <c r="C146" s="4">
        <v>2405</v>
      </c>
      <c r="D146" s="4">
        <v>18373997</v>
      </c>
      <c r="E146" s="4">
        <v>55171568</v>
      </c>
      <c r="F146" s="4">
        <v>16588938</v>
      </c>
      <c r="G146" s="4">
        <v>23517178</v>
      </c>
      <c r="H146" s="4"/>
    </row>
    <row r="147" spans="1:8" x14ac:dyDescent="0.8">
      <c r="B147" s="2" t="s">
        <v>486</v>
      </c>
      <c r="C147" s="4">
        <v>88</v>
      </c>
      <c r="D147" s="4">
        <v>2249012</v>
      </c>
      <c r="E147" s="4">
        <v>6753110</v>
      </c>
      <c r="F147" s="4">
        <v>0</v>
      </c>
      <c r="G147" s="4">
        <v>0</v>
      </c>
      <c r="H147" s="4"/>
    </row>
    <row r="148" spans="1:8" x14ac:dyDescent="0.8">
      <c r="B148" s="2" t="s">
        <v>471</v>
      </c>
      <c r="C148" s="4">
        <v>48</v>
      </c>
      <c r="D148" s="4">
        <v>1426526</v>
      </c>
      <c r="E148" s="4">
        <v>4283427</v>
      </c>
      <c r="F148" s="4">
        <v>0</v>
      </c>
      <c r="G148" s="4">
        <v>0</v>
      </c>
      <c r="H148" s="4"/>
    </row>
    <row r="149" spans="1:8" x14ac:dyDescent="0.8">
      <c r="B149" s="5" t="s">
        <v>489</v>
      </c>
      <c r="C149" s="4">
        <v>46</v>
      </c>
      <c r="D149" s="4">
        <v>1338331</v>
      </c>
      <c r="E149" s="4">
        <v>4018604</v>
      </c>
      <c r="F149" s="4">
        <v>0</v>
      </c>
      <c r="G149" s="4">
        <v>0</v>
      </c>
      <c r="H149" s="4"/>
    </row>
    <row r="150" spans="1:8" x14ac:dyDescent="0.8">
      <c r="B150" s="5" t="s">
        <v>490</v>
      </c>
      <c r="C150" s="4">
        <v>2</v>
      </c>
      <c r="D150" s="4">
        <v>88195</v>
      </c>
      <c r="E150" s="4">
        <v>264823</v>
      </c>
      <c r="F150" s="4">
        <v>0</v>
      </c>
      <c r="G150" s="4">
        <v>0</v>
      </c>
      <c r="H150" s="4"/>
    </row>
    <row r="151" spans="1:8" x14ac:dyDescent="0.8">
      <c r="B151" s="2" t="s">
        <v>488</v>
      </c>
      <c r="C151" s="4">
        <v>255</v>
      </c>
      <c r="D151" s="4">
        <v>10742747</v>
      </c>
      <c r="E151" s="4">
        <v>32257250</v>
      </c>
      <c r="F151" s="4">
        <v>0</v>
      </c>
      <c r="G151" s="4">
        <v>0</v>
      </c>
      <c r="H151" s="4"/>
    </row>
    <row r="152" spans="1:8" x14ac:dyDescent="0.8">
      <c r="B152" s="5" t="s">
        <v>488</v>
      </c>
      <c r="C152" s="4">
        <v>255</v>
      </c>
      <c r="D152" s="4">
        <v>10742747</v>
      </c>
      <c r="E152" s="4">
        <v>32257250</v>
      </c>
      <c r="F152" s="4">
        <v>0</v>
      </c>
      <c r="G152" s="4">
        <v>0</v>
      </c>
      <c r="H152" s="4"/>
    </row>
    <row r="153" spans="1:8" x14ac:dyDescent="0.8">
      <c r="A153" s="2" t="s">
        <v>345</v>
      </c>
      <c r="B153"/>
      <c r="C153" s="4">
        <v>3470</v>
      </c>
      <c r="D153" s="4">
        <v>33265842</v>
      </c>
      <c r="E153" s="4">
        <v>99887296</v>
      </c>
      <c r="F153" s="4">
        <v>16588938</v>
      </c>
      <c r="G153" s="4">
        <v>23517178</v>
      </c>
      <c r="H153" s="4"/>
    </row>
    <row r="154" spans="1:8" x14ac:dyDescent="0.8">
      <c r="A154" s="2" t="s">
        <v>314</v>
      </c>
      <c r="B154" s="2" t="s">
        <v>473</v>
      </c>
      <c r="C154" s="4">
        <v>137756</v>
      </c>
      <c r="D154" s="4">
        <v>236636709</v>
      </c>
      <c r="E154" s="4">
        <v>710547484</v>
      </c>
      <c r="F154" s="4">
        <v>0</v>
      </c>
      <c r="G154" s="4">
        <v>0</v>
      </c>
      <c r="H154" s="4"/>
    </row>
    <row r="155" spans="1:8" x14ac:dyDescent="0.8">
      <c r="B155" s="2" t="s">
        <v>475</v>
      </c>
      <c r="C155" s="4">
        <v>732952</v>
      </c>
      <c r="D155" s="4">
        <v>21345398031</v>
      </c>
      <c r="E155" s="4">
        <v>64093829981</v>
      </c>
      <c r="F155" s="4">
        <v>3998997904</v>
      </c>
      <c r="G155" s="4">
        <v>6838385728</v>
      </c>
      <c r="H155" s="4"/>
    </row>
    <row r="156" spans="1:8" x14ac:dyDescent="0.8">
      <c r="B156" s="2" t="s">
        <v>486</v>
      </c>
      <c r="C156" s="4">
        <v>14311</v>
      </c>
      <c r="D156" s="4">
        <v>3383975083</v>
      </c>
      <c r="E156" s="4">
        <v>10161061999</v>
      </c>
      <c r="F156" s="4">
        <v>70000</v>
      </c>
      <c r="G156" s="4">
        <v>144000</v>
      </c>
      <c r="H156" s="4"/>
    </row>
    <row r="157" spans="1:8" x14ac:dyDescent="0.8">
      <c r="B157" s="2" t="s">
        <v>471</v>
      </c>
      <c r="C157" s="4">
        <v>640</v>
      </c>
      <c r="D157" s="4">
        <v>403267039</v>
      </c>
      <c r="E157" s="4">
        <v>1210889931</v>
      </c>
      <c r="F157" s="4">
        <v>0</v>
      </c>
      <c r="G157" s="4">
        <v>0</v>
      </c>
      <c r="H157" s="4"/>
    </row>
    <row r="158" spans="1:8" x14ac:dyDescent="0.8">
      <c r="B158" s="5" t="s">
        <v>489</v>
      </c>
      <c r="C158" s="4">
        <v>12</v>
      </c>
      <c r="D158" s="4">
        <v>3964156</v>
      </c>
      <c r="E158" s="4">
        <v>11903171</v>
      </c>
      <c r="F158" s="4">
        <v>0</v>
      </c>
      <c r="G158" s="4">
        <v>0</v>
      </c>
      <c r="H158" s="4"/>
    </row>
    <row r="159" spans="1:8" x14ac:dyDescent="0.8">
      <c r="B159" s="5" t="s">
        <v>490</v>
      </c>
      <c r="C159" s="4">
        <v>628</v>
      </c>
      <c r="D159" s="4">
        <v>399302883</v>
      </c>
      <c r="E159" s="4">
        <v>1198986760</v>
      </c>
      <c r="F159" s="4">
        <v>0</v>
      </c>
      <c r="G159" s="4">
        <v>0</v>
      </c>
      <c r="H159" s="4"/>
    </row>
    <row r="160" spans="1:8" x14ac:dyDescent="0.8">
      <c r="B160" s="2" t="s">
        <v>488</v>
      </c>
      <c r="C160" s="4">
        <v>49182</v>
      </c>
      <c r="D160" s="4">
        <v>15149614755</v>
      </c>
      <c r="E160" s="4">
        <v>45489748339</v>
      </c>
      <c r="F160" s="4">
        <v>325100</v>
      </c>
      <c r="G160" s="4">
        <v>605527</v>
      </c>
      <c r="H160" s="4"/>
    </row>
    <row r="161" spans="1:8" x14ac:dyDescent="0.8">
      <c r="B161" s="5" t="s">
        <v>488</v>
      </c>
      <c r="C161" s="4">
        <v>49182</v>
      </c>
      <c r="D161" s="4">
        <v>15149614755</v>
      </c>
      <c r="E161" s="4">
        <v>45489748339</v>
      </c>
      <c r="F161" s="4">
        <v>325100</v>
      </c>
      <c r="G161" s="4">
        <v>605527</v>
      </c>
      <c r="H161" s="4"/>
    </row>
    <row r="162" spans="1:8" x14ac:dyDescent="0.8">
      <c r="A162" s="2" t="s">
        <v>346</v>
      </c>
      <c r="B162"/>
      <c r="C162" s="4">
        <v>934841</v>
      </c>
      <c r="D162" s="4">
        <v>40518891617</v>
      </c>
      <c r="E162" s="4">
        <v>121666077734</v>
      </c>
      <c r="F162" s="4">
        <v>3999393004</v>
      </c>
      <c r="G162" s="4">
        <v>6839135255</v>
      </c>
      <c r="H162" s="4"/>
    </row>
    <row r="163" spans="1:8" x14ac:dyDescent="0.8">
      <c r="A163" s="2" t="s">
        <v>61</v>
      </c>
      <c r="B163" s="2" t="s">
        <v>473</v>
      </c>
      <c r="C163" s="4">
        <v>6373</v>
      </c>
      <c r="D163" s="4">
        <v>4490339</v>
      </c>
      <c r="E163" s="4">
        <v>13483215</v>
      </c>
      <c r="F163" s="4">
        <v>0</v>
      </c>
      <c r="G163" s="4">
        <v>0</v>
      </c>
      <c r="H163" s="4"/>
    </row>
    <row r="164" spans="1:8" x14ac:dyDescent="0.8">
      <c r="B164" s="2" t="s">
        <v>475</v>
      </c>
      <c r="C164" s="4">
        <v>9118</v>
      </c>
      <c r="D164" s="4">
        <v>76290725</v>
      </c>
      <c r="E164" s="4">
        <v>229078213</v>
      </c>
      <c r="F164" s="4">
        <v>56202004</v>
      </c>
      <c r="G164" s="4">
        <v>75908867</v>
      </c>
      <c r="H164" s="4"/>
    </row>
    <row r="165" spans="1:8" x14ac:dyDescent="0.8">
      <c r="B165" s="2" t="s">
        <v>486</v>
      </c>
      <c r="C165" s="4">
        <v>57</v>
      </c>
      <c r="D165" s="4">
        <v>3542535</v>
      </c>
      <c r="E165" s="4">
        <v>10637173</v>
      </c>
      <c r="F165" s="4">
        <v>0</v>
      </c>
      <c r="G165" s="4">
        <v>0</v>
      </c>
      <c r="H165" s="4"/>
    </row>
    <row r="166" spans="1:8" x14ac:dyDescent="0.8">
      <c r="B166" s="2" t="s">
        <v>471</v>
      </c>
      <c r="C166" s="4">
        <v>113</v>
      </c>
      <c r="D166" s="4">
        <v>9164617</v>
      </c>
      <c r="E166" s="4">
        <v>27518594</v>
      </c>
      <c r="F166" s="4">
        <v>0</v>
      </c>
      <c r="G166" s="4">
        <v>0</v>
      </c>
      <c r="H166" s="4"/>
    </row>
    <row r="167" spans="1:8" x14ac:dyDescent="0.8">
      <c r="B167" s="5" t="s">
        <v>489</v>
      </c>
      <c r="C167" s="4">
        <v>97</v>
      </c>
      <c r="D167" s="4">
        <v>6313767</v>
      </c>
      <c r="E167" s="4">
        <v>18958346</v>
      </c>
      <c r="F167" s="4">
        <v>0</v>
      </c>
      <c r="G167" s="4">
        <v>0</v>
      </c>
      <c r="H167" s="4"/>
    </row>
    <row r="168" spans="1:8" x14ac:dyDescent="0.8">
      <c r="B168" s="5" t="s">
        <v>490</v>
      </c>
      <c r="C168" s="4">
        <v>16</v>
      </c>
      <c r="D168" s="4">
        <v>2850850</v>
      </c>
      <c r="E168" s="4">
        <v>8560248</v>
      </c>
      <c r="F168" s="4">
        <v>0</v>
      </c>
      <c r="G168" s="4">
        <v>0</v>
      </c>
      <c r="H168" s="4"/>
    </row>
    <row r="169" spans="1:8" x14ac:dyDescent="0.8">
      <c r="B169" s="2" t="s">
        <v>488</v>
      </c>
      <c r="C169" s="4">
        <v>854</v>
      </c>
      <c r="D169" s="4">
        <v>53474317</v>
      </c>
      <c r="E169" s="4">
        <v>160567329</v>
      </c>
      <c r="F169" s="4">
        <v>10000</v>
      </c>
      <c r="G169" s="4">
        <v>18000</v>
      </c>
      <c r="H169" s="4"/>
    </row>
    <row r="170" spans="1:8" x14ac:dyDescent="0.8">
      <c r="B170" s="5" t="s">
        <v>488</v>
      </c>
      <c r="C170" s="4">
        <v>854</v>
      </c>
      <c r="D170" s="4">
        <v>53474317</v>
      </c>
      <c r="E170" s="4">
        <v>160567329</v>
      </c>
      <c r="F170" s="4">
        <v>10000</v>
      </c>
      <c r="G170" s="4">
        <v>18000</v>
      </c>
      <c r="H170" s="4"/>
    </row>
    <row r="171" spans="1:8" x14ac:dyDescent="0.8">
      <c r="A171" s="2" t="s">
        <v>347</v>
      </c>
      <c r="B171"/>
      <c r="C171" s="4">
        <v>16515</v>
      </c>
      <c r="D171" s="4">
        <v>146962533</v>
      </c>
      <c r="E171" s="4">
        <v>441284524</v>
      </c>
      <c r="F171" s="4">
        <v>56212004</v>
      </c>
      <c r="G171" s="4">
        <v>75926867</v>
      </c>
      <c r="H171" s="4"/>
    </row>
    <row r="172" spans="1:8" x14ac:dyDescent="0.8">
      <c r="A172" s="2" t="s">
        <v>310</v>
      </c>
      <c r="B172" s="2" t="s">
        <v>473</v>
      </c>
      <c r="C172" s="4">
        <v>326</v>
      </c>
      <c r="D172" s="4">
        <v>332382</v>
      </c>
      <c r="E172" s="4">
        <v>998044</v>
      </c>
      <c r="F172" s="4">
        <v>0</v>
      </c>
      <c r="G172" s="4">
        <v>0</v>
      </c>
      <c r="H172" s="4"/>
    </row>
    <row r="173" spans="1:8" x14ac:dyDescent="0.8">
      <c r="B173" s="2" t="s">
        <v>475</v>
      </c>
      <c r="C173" s="4">
        <v>4062</v>
      </c>
      <c r="D173" s="4">
        <v>56234056</v>
      </c>
      <c r="E173" s="4">
        <v>168853911</v>
      </c>
      <c r="F173" s="4">
        <v>27379284</v>
      </c>
      <c r="G173" s="4">
        <v>40666730</v>
      </c>
      <c r="H173" s="4"/>
    </row>
    <row r="174" spans="1:8" x14ac:dyDescent="0.8">
      <c r="B174" s="2" t="s">
        <v>486</v>
      </c>
      <c r="C174" s="4">
        <v>124</v>
      </c>
      <c r="D174" s="4">
        <v>7792177</v>
      </c>
      <c r="E174" s="4">
        <v>23397566</v>
      </c>
      <c r="F174" s="4">
        <v>0</v>
      </c>
      <c r="G174" s="4">
        <v>0</v>
      </c>
      <c r="H174" s="4"/>
    </row>
    <row r="175" spans="1:8" x14ac:dyDescent="0.8">
      <c r="B175" s="2" t="s">
        <v>471</v>
      </c>
      <c r="C175" s="4">
        <v>21</v>
      </c>
      <c r="D175" s="4">
        <v>1374011</v>
      </c>
      <c r="E175" s="4">
        <v>4125744</v>
      </c>
      <c r="F175" s="4">
        <v>0</v>
      </c>
      <c r="G175" s="4">
        <v>0</v>
      </c>
      <c r="H175" s="4"/>
    </row>
    <row r="176" spans="1:8" x14ac:dyDescent="0.8">
      <c r="B176" s="5" t="s">
        <v>490</v>
      </c>
      <c r="C176" s="4">
        <v>21</v>
      </c>
      <c r="D176" s="4">
        <v>1374011</v>
      </c>
      <c r="E176" s="4">
        <v>4125744</v>
      </c>
      <c r="F176" s="4">
        <v>0</v>
      </c>
      <c r="G176" s="4">
        <v>0</v>
      </c>
      <c r="H176" s="4"/>
    </row>
    <row r="177" spans="1:8" x14ac:dyDescent="0.8">
      <c r="B177" s="2" t="s">
        <v>488</v>
      </c>
      <c r="C177" s="4">
        <v>263</v>
      </c>
      <c r="D177" s="4">
        <v>60501028</v>
      </c>
      <c r="E177" s="4">
        <v>181666438</v>
      </c>
      <c r="F177" s="4">
        <v>0</v>
      </c>
      <c r="G177" s="4">
        <v>0</v>
      </c>
      <c r="H177" s="4"/>
    </row>
    <row r="178" spans="1:8" x14ac:dyDescent="0.8">
      <c r="B178" s="5" t="s">
        <v>488</v>
      </c>
      <c r="C178" s="4">
        <v>263</v>
      </c>
      <c r="D178" s="4">
        <v>60501028</v>
      </c>
      <c r="E178" s="4">
        <v>181666438</v>
      </c>
      <c r="F178" s="4">
        <v>0</v>
      </c>
      <c r="G178" s="4">
        <v>0</v>
      </c>
      <c r="H178" s="4"/>
    </row>
    <row r="179" spans="1:8" x14ac:dyDescent="0.8">
      <c r="A179" s="2" t="s">
        <v>348</v>
      </c>
      <c r="B179"/>
      <c r="C179" s="4">
        <v>4796</v>
      </c>
      <c r="D179" s="4">
        <v>126233654</v>
      </c>
      <c r="E179" s="4">
        <v>379041703</v>
      </c>
      <c r="F179" s="4">
        <v>27379284</v>
      </c>
      <c r="G179" s="4">
        <v>40666730</v>
      </c>
      <c r="H179" s="4"/>
    </row>
    <row r="180" spans="1:8" x14ac:dyDescent="0.8">
      <c r="A180" s="2" t="s">
        <v>102</v>
      </c>
      <c r="B180" s="2" t="s">
        <v>473</v>
      </c>
      <c r="C180" s="4">
        <v>2016</v>
      </c>
      <c r="D180" s="4">
        <v>2233898</v>
      </c>
      <c r="E180" s="4">
        <v>6707735</v>
      </c>
      <c r="F180" s="4">
        <v>0</v>
      </c>
      <c r="G180" s="4">
        <v>0</v>
      </c>
      <c r="H180" s="4"/>
    </row>
    <row r="181" spans="1:8" x14ac:dyDescent="0.8">
      <c r="B181" s="2" t="s">
        <v>475</v>
      </c>
      <c r="C181" s="4">
        <v>14520</v>
      </c>
      <c r="D181" s="4">
        <v>227688958</v>
      </c>
      <c r="E181" s="4">
        <v>683681595</v>
      </c>
      <c r="F181" s="4">
        <v>110371248</v>
      </c>
      <c r="G181" s="4">
        <v>170415868</v>
      </c>
      <c r="H181" s="4"/>
    </row>
    <row r="182" spans="1:8" x14ac:dyDescent="0.8">
      <c r="B182" s="2" t="s">
        <v>486</v>
      </c>
      <c r="C182" s="4">
        <v>245</v>
      </c>
      <c r="D182" s="4">
        <v>12525647</v>
      </c>
      <c r="E182" s="4">
        <v>37610764</v>
      </c>
      <c r="F182" s="4">
        <v>0</v>
      </c>
      <c r="G182" s="4">
        <v>0</v>
      </c>
      <c r="H182" s="4"/>
    </row>
    <row r="183" spans="1:8" x14ac:dyDescent="0.8">
      <c r="B183" s="2" t="s">
        <v>471</v>
      </c>
      <c r="C183" s="4">
        <v>25</v>
      </c>
      <c r="D183" s="4">
        <v>10985842</v>
      </c>
      <c r="E183" s="4">
        <v>32987187</v>
      </c>
      <c r="F183" s="4">
        <v>0</v>
      </c>
      <c r="G183" s="4">
        <v>0</v>
      </c>
      <c r="H183" s="4"/>
    </row>
    <row r="184" spans="1:8" x14ac:dyDescent="0.8">
      <c r="B184" s="5" t="s">
        <v>490</v>
      </c>
      <c r="C184" s="4">
        <v>25</v>
      </c>
      <c r="D184" s="4">
        <v>10985842</v>
      </c>
      <c r="E184" s="4">
        <v>32987187</v>
      </c>
      <c r="F184" s="4">
        <v>0</v>
      </c>
      <c r="G184" s="4">
        <v>0</v>
      </c>
      <c r="H184" s="4"/>
    </row>
    <row r="185" spans="1:8" x14ac:dyDescent="0.8">
      <c r="B185" s="2" t="s">
        <v>488</v>
      </c>
      <c r="C185" s="4">
        <v>1353</v>
      </c>
      <c r="D185" s="4">
        <v>106961859</v>
      </c>
      <c r="E185" s="4">
        <v>321174363</v>
      </c>
      <c r="F185" s="4">
        <v>20000</v>
      </c>
      <c r="G185" s="4">
        <v>28000</v>
      </c>
      <c r="H185" s="4"/>
    </row>
    <row r="186" spans="1:8" x14ac:dyDescent="0.8">
      <c r="B186" s="5" t="s">
        <v>488</v>
      </c>
      <c r="C186" s="4">
        <v>1353</v>
      </c>
      <c r="D186" s="4">
        <v>106961859</v>
      </c>
      <c r="E186" s="4">
        <v>321174363</v>
      </c>
      <c r="F186" s="4">
        <v>20000</v>
      </c>
      <c r="G186" s="4">
        <v>28000</v>
      </c>
      <c r="H186" s="4"/>
    </row>
    <row r="187" spans="1:8" x14ac:dyDescent="0.8">
      <c r="A187" s="2" t="s">
        <v>349</v>
      </c>
      <c r="B187"/>
      <c r="C187" s="4">
        <v>18159</v>
      </c>
      <c r="D187" s="4">
        <v>360396204</v>
      </c>
      <c r="E187" s="4">
        <v>1082161644</v>
      </c>
      <c r="F187" s="4">
        <v>110391248</v>
      </c>
      <c r="G187" s="4">
        <v>170443868</v>
      </c>
      <c r="H187" s="4"/>
    </row>
    <row r="188" spans="1:8" x14ac:dyDescent="0.8">
      <c r="A188" s="2" t="s">
        <v>92</v>
      </c>
      <c r="B188" s="2" t="s">
        <v>473</v>
      </c>
      <c r="C188" s="4">
        <v>569</v>
      </c>
      <c r="D188" s="4">
        <v>3993377</v>
      </c>
      <c r="E188" s="4">
        <v>11990906</v>
      </c>
      <c r="F188" s="4">
        <v>0</v>
      </c>
      <c r="G188" s="4">
        <v>0</v>
      </c>
      <c r="H188" s="4"/>
    </row>
    <row r="189" spans="1:8" x14ac:dyDescent="0.8">
      <c r="B189" s="2" t="s">
        <v>475</v>
      </c>
      <c r="C189" s="4">
        <v>5964</v>
      </c>
      <c r="D189" s="4">
        <v>64945021</v>
      </c>
      <c r="E189" s="4">
        <v>195010368</v>
      </c>
      <c r="F189" s="4">
        <v>42354638</v>
      </c>
      <c r="G189" s="4">
        <v>60648614</v>
      </c>
      <c r="H189" s="4"/>
    </row>
    <row r="190" spans="1:8" x14ac:dyDescent="0.8">
      <c r="B190" s="2" t="s">
        <v>486</v>
      </c>
      <c r="C190" s="4">
        <v>5</v>
      </c>
      <c r="D190" s="4">
        <v>1295633</v>
      </c>
      <c r="E190" s="4">
        <v>3890397</v>
      </c>
      <c r="F190" s="4">
        <v>0</v>
      </c>
      <c r="G190" s="4">
        <v>0</v>
      </c>
      <c r="H190" s="4"/>
    </row>
    <row r="191" spans="1:8" x14ac:dyDescent="0.8">
      <c r="B191" s="2" t="s">
        <v>471</v>
      </c>
      <c r="C191" s="4">
        <v>10</v>
      </c>
      <c r="D191" s="4">
        <v>3377865</v>
      </c>
      <c r="E191" s="4">
        <v>10142715</v>
      </c>
      <c r="F191" s="4">
        <v>0</v>
      </c>
      <c r="G191" s="4">
        <v>0</v>
      </c>
      <c r="H191" s="4"/>
    </row>
    <row r="192" spans="1:8" x14ac:dyDescent="0.8">
      <c r="B192" s="5" t="s">
        <v>489</v>
      </c>
      <c r="C192" s="4">
        <v>10</v>
      </c>
      <c r="D192" s="4">
        <v>3377865</v>
      </c>
      <c r="E192" s="4">
        <v>10142715</v>
      </c>
      <c r="F192" s="4">
        <v>0</v>
      </c>
      <c r="G192" s="4">
        <v>0</v>
      </c>
      <c r="H192" s="4"/>
    </row>
    <row r="193" spans="1:8" x14ac:dyDescent="0.8">
      <c r="B193" s="2" t="s">
        <v>488</v>
      </c>
      <c r="C193" s="4">
        <v>82</v>
      </c>
      <c r="D193" s="4">
        <v>29657879</v>
      </c>
      <c r="E193" s="4">
        <v>89053711</v>
      </c>
      <c r="F193" s="4">
        <v>0</v>
      </c>
      <c r="G193" s="4">
        <v>0</v>
      </c>
      <c r="H193" s="4"/>
    </row>
    <row r="194" spans="1:8" x14ac:dyDescent="0.8">
      <c r="B194" s="5" t="s">
        <v>488</v>
      </c>
      <c r="C194" s="4">
        <v>82</v>
      </c>
      <c r="D194" s="4">
        <v>29657879</v>
      </c>
      <c r="E194" s="4">
        <v>89053711</v>
      </c>
      <c r="F194" s="4">
        <v>0</v>
      </c>
      <c r="G194" s="4">
        <v>0</v>
      </c>
      <c r="H194" s="4"/>
    </row>
    <row r="195" spans="1:8" x14ac:dyDescent="0.8">
      <c r="A195" s="2" t="s">
        <v>350</v>
      </c>
      <c r="B195"/>
      <c r="C195" s="4">
        <v>6630</v>
      </c>
      <c r="D195" s="4">
        <v>103269775</v>
      </c>
      <c r="E195" s="4">
        <v>310088097</v>
      </c>
      <c r="F195" s="4">
        <v>42354638</v>
      </c>
      <c r="G195" s="4">
        <v>60648614</v>
      </c>
      <c r="H195" s="4"/>
    </row>
    <row r="196" spans="1:8" x14ac:dyDescent="0.8">
      <c r="A196" s="2" t="s">
        <v>167</v>
      </c>
      <c r="B196" s="2" t="s">
        <v>473</v>
      </c>
      <c r="C196" s="4">
        <v>232</v>
      </c>
      <c r="D196" s="4">
        <v>944042</v>
      </c>
      <c r="E196" s="4">
        <v>2834673</v>
      </c>
      <c r="F196" s="4">
        <v>0</v>
      </c>
      <c r="G196" s="4">
        <v>0</v>
      </c>
      <c r="H196" s="4"/>
    </row>
    <row r="197" spans="1:8" x14ac:dyDescent="0.8">
      <c r="B197" s="2" t="s">
        <v>475</v>
      </c>
      <c r="C197" s="4">
        <v>2225</v>
      </c>
      <c r="D197" s="4">
        <v>55339400</v>
      </c>
      <c r="E197" s="4">
        <v>166167597</v>
      </c>
      <c r="F197" s="4">
        <v>15138429</v>
      </c>
      <c r="G197" s="4">
        <v>24803815</v>
      </c>
      <c r="H197" s="4"/>
    </row>
    <row r="198" spans="1:8" x14ac:dyDescent="0.8">
      <c r="B198" s="2" t="s">
        <v>486</v>
      </c>
      <c r="C198" s="4">
        <v>37</v>
      </c>
      <c r="D198" s="4">
        <v>5462876</v>
      </c>
      <c r="E198" s="4">
        <v>16403378</v>
      </c>
      <c r="F198" s="4">
        <v>0</v>
      </c>
      <c r="G198" s="4">
        <v>0</v>
      </c>
      <c r="H198" s="4"/>
    </row>
    <row r="199" spans="1:8" x14ac:dyDescent="0.8">
      <c r="B199" s="2" t="s">
        <v>471</v>
      </c>
      <c r="C199" s="4">
        <v>15</v>
      </c>
      <c r="D199" s="4">
        <v>2919805</v>
      </c>
      <c r="E199" s="4">
        <v>8767300</v>
      </c>
      <c r="F199" s="4">
        <v>0</v>
      </c>
      <c r="G199" s="4">
        <v>0</v>
      </c>
      <c r="H199" s="4"/>
    </row>
    <row r="200" spans="1:8" x14ac:dyDescent="0.8">
      <c r="B200" s="5" t="s">
        <v>490</v>
      </c>
      <c r="C200" s="4">
        <v>15</v>
      </c>
      <c r="D200" s="4">
        <v>2919805</v>
      </c>
      <c r="E200" s="4">
        <v>8767300</v>
      </c>
      <c r="F200" s="4">
        <v>0</v>
      </c>
      <c r="G200" s="4">
        <v>0</v>
      </c>
      <c r="H200" s="4"/>
    </row>
    <row r="201" spans="1:8" x14ac:dyDescent="0.8">
      <c r="B201" s="2" t="s">
        <v>488</v>
      </c>
      <c r="C201" s="4">
        <v>303</v>
      </c>
      <c r="D201" s="4">
        <v>59780192</v>
      </c>
      <c r="E201" s="4">
        <v>179501979</v>
      </c>
      <c r="F201" s="4">
        <v>0</v>
      </c>
      <c r="G201" s="4">
        <v>0</v>
      </c>
      <c r="H201" s="4"/>
    </row>
    <row r="202" spans="1:8" x14ac:dyDescent="0.8">
      <c r="B202" s="5" t="s">
        <v>488</v>
      </c>
      <c r="C202" s="4">
        <v>303</v>
      </c>
      <c r="D202" s="4">
        <v>59780192</v>
      </c>
      <c r="E202" s="4">
        <v>179501979</v>
      </c>
      <c r="F202" s="4">
        <v>0</v>
      </c>
      <c r="G202" s="4">
        <v>0</v>
      </c>
      <c r="H202" s="4"/>
    </row>
    <row r="203" spans="1:8" x14ac:dyDescent="0.8">
      <c r="A203" s="2" t="s">
        <v>351</v>
      </c>
      <c r="B203"/>
      <c r="C203" s="4">
        <v>2812</v>
      </c>
      <c r="D203" s="4">
        <v>124446315</v>
      </c>
      <c r="E203" s="4">
        <v>373674927</v>
      </c>
      <c r="F203" s="4">
        <v>15138429</v>
      </c>
      <c r="G203" s="4">
        <v>24803815</v>
      </c>
      <c r="H203" s="4"/>
    </row>
    <row r="204" spans="1:8" x14ac:dyDescent="0.8">
      <c r="A204" s="2" t="s">
        <v>72</v>
      </c>
      <c r="B204" s="2" t="s">
        <v>473</v>
      </c>
      <c r="C204" s="4">
        <v>465</v>
      </c>
      <c r="D204" s="4">
        <v>719693</v>
      </c>
      <c r="E204" s="4">
        <v>2161019</v>
      </c>
      <c r="F204" s="4">
        <v>0</v>
      </c>
      <c r="G204" s="4">
        <v>0</v>
      </c>
      <c r="H204" s="4"/>
    </row>
    <row r="205" spans="1:8" x14ac:dyDescent="0.8">
      <c r="B205" s="2" t="s">
        <v>475</v>
      </c>
      <c r="C205" s="4">
        <v>5474</v>
      </c>
      <c r="D205" s="4">
        <v>64913362</v>
      </c>
      <c r="E205" s="4">
        <v>194915361</v>
      </c>
      <c r="F205" s="4">
        <v>36759110</v>
      </c>
      <c r="G205" s="4">
        <v>56407177</v>
      </c>
      <c r="H205" s="4"/>
    </row>
    <row r="206" spans="1:8" x14ac:dyDescent="0.8">
      <c r="B206" s="2" t="s">
        <v>486</v>
      </c>
      <c r="C206" s="4">
        <v>18</v>
      </c>
      <c r="D206" s="4">
        <v>1477301</v>
      </c>
      <c r="E206" s="4">
        <v>4435892</v>
      </c>
      <c r="F206" s="4">
        <v>0</v>
      </c>
      <c r="G206" s="4">
        <v>0</v>
      </c>
      <c r="H206" s="4"/>
    </row>
    <row r="207" spans="1:8" x14ac:dyDescent="0.8">
      <c r="B207" s="2" t="s">
        <v>471</v>
      </c>
      <c r="C207" s="4">
        <v>35</v>
      </c>
      <c r="D207" s="4">
        <v>2561774</v>
      </c>
      <c r="E207" s="4">
        <v>7692241</v>
      </c>
      <c r="F207" s="4">
        <v>0</v>
      </c>
      <c r="G207" s="4">
        <v>0</v>
      </c>
      <c r="H207" s="4"/>
    </row>
    <row r="208" spans="1:8" x14ac:dyDescent="0.8">
      <c r="B208" s="5" t="s">
        <v>489</v>
      </c>
      <c r="C208" s="4">
        <v>26</v>
      </c>
      <c r="D208" s="4">
        <v>1487348</v>
      </c>
      <c r="E208" s="4">
        <v>4466062</v>
      </c>
      <c r="F208" s="4">
        <v>0</v>
      </c>
      <c r="G208" s="4">
        <v>0</v>
      </c>
      <c r="H208" s="4"/>
    </row>
    <row r="209" spans="1:8" x14ac:dyDescent="0.8">
      <c r="B209" s="5" t="s">
        <v>490</v>
      </c>
      <c r="C209" s="4">
        <v>9</v>
      </c>
      <c r="D209" s="4">
        <v>1074426</v>
      </c>
      <c r="E209" s="4">
        <v>3226179</v>
      </c>
      <c r="F209" s="4">
        <v>0</v>
      </c>
      <c r="G209" s="4">
        <v>0</v>
      </c>
      <c r="H209" s="4"/>
    </row>
    <row r="210" spans="1:8" x14ac:dyDescent="0.8">
      <c r="B210" s="2" t="s">
        <v>488</v>
      </c>
      <c r="C210" s="4">
        <v>375</v>
      </c>
      <c r="D210" s="4">
        <v>70171285</v>
      </c>
      <c r="E210" s="4">
        <v>210703315</v>
      </c>
      <c r="F210" s="4">
        <v>0</v>
      </c>
      <c r="G210" s="4">
        <v>0</v>
      </c>
      <c r="H210" s="4"/>
    </row>
    <row r="211" spans="1:8" x14ac:dyDescent="0.8">
      <c r="B211" s="5" t="s">
        <v>488</v>
      </c>
      <c r="C211" s="4">
        <v>375</v>
      </c>
      <c r="D211" s="4">
        <v>70171285</v>
      </c>
      <c r="E211" s="4">
        <v>210703315</v>
      </c>
      <c r="F211" s="4">
        <v>0</v>
      </c>
      <c r="G211" s="4">
        <v>0</v>
      </c>
      <c r="H211" s="4"/>
    </row>
    <row r="212" spans="1:8" x14ac:dyDescent="0.8">
      <c r="A212" s="2" t="s">
        <v>352</v>
      </c>
      <c r="B212"/>
      <c r="C212" s="4">
        <v>6367</v>
      </c>
      <c r="D212" s="4">
        <v>139843415</v>
      </c>
      <c r="E212" s="4">
        <v>419907828</v>
      </c>
      <c r="F212" s="4">
        <v>36759110</v>
      </c>
      <c r="G212" s="4">
        <v>56407177</v>
      </c>
      <c r="H212" s="4"/>
    </row>
    <row r="213" spans="1:8" x14ac:dyDescent="0.8">
      <c r="A213" s="2" t="s">
        <v>237</v>
      </c>
      <c r="B213" s="2" t="s">
        <v>473</v>
      </c>
      <c r="C213" s="4">
        <v>12</v>
      </c>
      <c r="D213" s="4">
        <v>16144</v>
      </c>
      <c r="E213" s="4">
        <v>48475</v>
      </c>
      <c r="F213" s="4">
        <v>0</v>
      </c>
      <c r="G213" s="4">
        <v>0</v>
      </c>
      <c r="H213" s="4"/>
    </row>
    <row r="214" spans="1:8" x14ac:dyDescent="0.8">
      <c r="B214" s="2" t="s">
        <v>475</v>
      </c>
      <c r="C214" s="4">
        <v>10</v>
      </c>
      <c r="D214" s="4">
        <v>197774</v>
      </c>
      <c r="E214" s="4">
        <v>593855</v>
      </c>
      <c r="F214" s="4">
        <v>80000</v>
      </c>
      <c r="G214" s="4">
        <v>80000</v>
      </c>
      <c r="H214" s="4"/>
    </row>
    <row r="215" spans="1:8" x14ac:dyDescent="0.8">
      <c r="A215" s="2" t="s">
        <v>353</v>
      </c>
      <c r="B215"/>
      <c r="C215" s="4">
        <v>22</v>
      </c>
      <c r="D215" s="4">
        <v>213918</v>
      </c>
      <c r="E215" s="4">
        <v>642330</v>
      </c>
      <c r="F215" s="4">
        <v>80000</v>
      </c>
      <c r="G215" s="4">
        <v>80000</v>
      </c>
      <c r="H215" s="4"/>
    </row>
    <row r="216" spans="1:8" x14ac:dyDescent="0.8">
      <c r="A216" s="2" t="s">
        <v>224</v>
      </c>
      <c r="B216" s="2" t="s">
        <v>473</v>
      </c>
      <c r="C216" s="4">
        <v>27</v>
      </c>
      <c r="D216" s="4">
        <v>191245</v>
      </c>
      <c r="E216" s="4">
        <v>574251</v>
      </c>
      <c r="F216" s="4">
        <v>0</v>
      </c>
      <c r="G216" s="4">
        <v>0</v>
      </c>
      <c r="H216" s="4"/>
    </row>
    <row r="217" spans="1:8" x14ac:dyDescent="0.8">
      <c r="B217" s="2" t="s">
        <v>486</v>
      </c>
      <c r="C217" s="4">
        <v>2</v>
      </c>
      <c r="D217" s="4">
        <v>5409145</v>
      </c>
      <c r="E217" s="4">
        <v>16242040</v>
      </c>
      <c r="F217" s="4">
        <v>0</v>
      </c>
      <c r="G217" s="4">
        <v>0</v>
      </c>
      <c r="H217" s="4"/>
    </row>
    <row r="218" spans="1:8" x14ac:dyDescent="0.8">
      <c r="B218" s="2" t="s">
        <v>488</v>
      </c>
      <c r="C218" s="4">
        <v>50</v>
      </c>
      <c r="D218" s="4">
        <v>54539798</v>
      </c>
      <c r="E218" s="4">
        <v>163766651</v>
      </c>
      <c r="F218" s="4">
        <v>0</v>
      </c>
      <c r="G218" s="4">
        <v>0</v>
      </c>
      <c r="H218" s="4"/>
    </row>
    <row r="219" spans="1:8" x14ac:dyDescent="0.8">
      <c r="B219" s="5" t="s">
        <v>488</v>
      </c>
      <c r="C219" s="4">
        <v>50</v>
      </c>
      <c r="D219" s="4">
        <v>54539798</v>
      </c>
      <c r="E219" s="4">
        <v>163766651</v>
      </c>
      <c r="F219" s="4">
        <v>0</v>
      </c>
      <c r="G219" s="4">
        <v>0</v>
      </c>
      <c r="H219" s="4"/>
    </row>
    <row r="220" spans="1:8" x14ac:dyDescent="0.8">
      <c r="A220" s="2" t="s">
        <v>354</v>
      </c>
      <c r="B220"/>
      <c r="C220" s="4">
        <v>79</v>
      </c>
      <c r="D220" s="4">
        <v>60140188</v>
      </c>
      <c r="E220" s="4">
        <v>180582942</v>
      </c>
      <c r="F220" s="4">
        <v>0</v>
      </c>
      <c r="G220" s="4">
        <v>0</v>
      </c>
      <c r="H220" s="4"/>
    </row>
    <row r="221" spans="1:8" x14ac:dyDescent="0.8">
      <c r="A221" s="2" t="s">
        <v>113</v>
      </c>
      <c r="B221" s="2" t="s">
        <v>473</v>
      </c>
      <c r="C221" s="4">
        <v>1887</v>
      </c>
      <c r="D221" s="4">
        <v>4908333</v>
      </c>
      <c r="E221" s="4">
        <v>14738251</v>
      </c>
      <c r="F221" s="4">
        <v>0</v>
      </c>
      <c r="G221" s="4">
        <v>0</v>
      </c>
      <c r="H221" s="4"/>
    </row>
    <row r="222" spans="1:8" x14ac:dyDescent="0.8">
      <c r="B222" s="2" t="s">
        <v>475</v>
      </c>
      <c r="C222" s="4">
        <v>21677</v>
      </c>
      <c r="D222" s="4">
        <v>448971750</v>
      </c>
      <c r="E222" s="4">
        <v>1348127434</v>
      </c>
      <c r="F222" s="4">
        <v>167374923</v>
      </c>
      <c r="G222" s="4">
        <v>259975207</v>
      </c>
      <c r="H222" s="4"/>
    </row>
    <row r="223" spans="1:8" x14ac:dyDescent="0.8">
      <c r="B223" s="2" t="s">
        <v>486</v>
      </c>
      <c r="C223" s="4">
        <v>171</v>
      </c>
      <c r="D223" s="4">
        <v>27673821</v>
      </c>
      <c r="E223" s="4">
        <v>83096188</v>
      </c>
      <c r="F223" s="4">
        <v>0</v>
      </c>
      <c r="G223" s="4">
        <v>0</v>
      </c>
      <c r="H223" s="4"/>
    </row>
    <row r="224" spans="1:8" x14ac:dyDescent="0.8">
      <c r="B224" s="2" t="s">
        <v>471</v>
      </c>
      <c r="C224" s="4">
        <v>57</v>
      </c>
      <c r="D224" s="4">
        <v>27311002</v>
      </c>
      <c r="E224" s="4">
        <v>82006747</v>
      </c>
      <c r="F224" s="4">
        <v>0</v>
      </c>
      <c r="G224" s="4">
        <v>0</v>
      </c>
      <c r="H224" s="4"/>
    </row>
    <row r="225" spans="1:8" x14ac:dyDescent="0.8">
      <c r="B225" s="5" t="s">
        <v>490</v>
      </c>
      <c r="C225" s="4">
        <v>57</v>
      </c>
      <c r="D225" s="4">
        <v>27311002</v>
      </c>
      <c r="E225" s="4">
        <v>82006747</v>
      </c>
      <c r="F225" s="4">
        <v>0</v>
      </c>
      <c r="G225" s="4">
        <v>0</v>
      </c>
      <c r="H225" s="4"/>
    </row>
    <row r="226" spans="1:8" x14ac:dyDescent="0.8">
      <c r="B226" s="2" t="s">
        <v>488</v>
      </c>
      <c r="C226" s="4">
        <v>1131</v>
      </c>
      <c r="D226" s="4">
        <v>322631818</v>
      </c>
      <c r="E226" s="4">
        <v>968766553</v>
      </c>
      <c r="F226" s="4">
        <v>0</v>
      </c>
      <c r="G226" s="4">
        <v>0</v>
      </c>
      <c r="H226" s="4"/>
    </row>
    <row r="227" spans="1:8" x14ac:dyDescent="0.8">
      <c r="B227" s="5" t="s">
        <v>488</v>
      </c>
      <c r="C227" s="4">
        <v>1131</v>
      </c>
      <c r="D227" s="4">
        <v>322631818</v>
      </c>
      <c r="E227" s="4">
        <v>968766553</v>
      </c>
      <c r="F227" s="4">
        <v>0</v>
      </c>
      <c r="G227" s="4">
        <v>0</v>
      </c>
      <c r="H227" s="4"/>
    </row>
    <row r="228" spans="1:8" x14ac:dyDescent="0.8">
      <c r="A228" s="2" t="s">
        <v>355</v>
      </c>
      <c r="B228"/>
      <c r="C228" s="4">
        <v>24923</v>
      </c>
      <c r="D228" s="4">
        <v>831496724</v>
      </c>
      <c r="E228" s="4">
        <v>2496735173</v>
      </c>
      <c r="F228" s="4">
        <v>167374923</v>
      </c>
      <c r="G228" s="4">
        <v>259975207</v>
      </c>
      <c r="H228" s="4"/>
    </row>
    <row r="229" spans="1:8" x14ac:dyDescent="0.8">
      <c r="A229" s="2" t="s">
        <v>283</v>
      </c>
      <c r="B229" s="2" t="s">
        <v>473</v>
      </c>
      <c r="C229" s="4">
        <v>1206</v>
      </c>
      <c r="D229" s="4">
        <v>565571</v>
      </c>
      <c r="E229" s="4">
        <v>1698198</v>
      </c>
      <c r="F229" s="4">
        <v>0</v>
      </c>
      <c r="G229" s="4">
        <v>0</v>
      </c>
      <c r="H229" s="4"/>
    </row>
    <row r="230" spans="1:8" x14ac:dyDescent="0.8">
      <c r="B230" s="2" t="s">
        <v>475</v>
      </c>
      <c r="C230" s="4">
        <v>1046</v>
      </c>
      <c r="D230" s="4">
        <v>4093606</v>
      </c>
      <c r="E230" s="4">
        <v>12291863</v>
      </c>
      <c r="F230" s="4">
        <v>4379692</v>
      </c>
      <c r="G230" s="4">
        <v>5507578</v>
      </c>
      <c r="H230" s="4"/>
    </row>
    <row r="231" spans="1:8" x14ac:dyDescent="0.8">
      <c r="B231" s="2" t="s">
        <v>486</v>
      </c>
      <c r="C231" s="4">
        <v>42</v>
      </c>
      <c r="D231" s="4">
        <v>2569547</v>
      </c>
      <c r="E231" s="4">
        <v>7715580</v>
      </c>
      <c r="F231" s="4">
        <v>0</v>
      </c>
      <c r="G231" s="4">
        <v>0</v>
      </c>
      <c r="H231" s="4"/>
    </row>
    <row r="232" spans="1:8" x14ac:dyDescent="0.8">
      <c r="B232" s="2" t="s">
        <v>471</v>
      </c>
      <c r="C232" s="4">
        <v>14</v>
      </c>
      <c r="D232" s="4">
        <v>503933</v>
      </c>
      <c r="E232" s="4">
        <v>1513160</v>
      </c>
      <c r="F232" s="4">
        <v>0</v>
      </c>
      <c r="G232" s="4">
        <v>0</v>
      </c>
      <c r="H232" s="4"/>
    </row>
    <row r="233" spans="1:8" x14ac:dyDescent="0.8">
      <c r="B233" s="5" t="s">
        <v>489</v>
      </c>
      <c r="C233" s="4">
        <v>14</v>
      </c>
      <c r="D233" s="4">
        <v>503933</v>
      </c>
      <c r="E233" s="4">
        <v>1513160</v>
      </c>
      <c r="F233" s="4">
        <v>0</v>
      </c>
      <c r="G233" s="4">
        <v>0</v>
      </c>
      <c r="H233" s="4"/>
    </row>
    <row r="234" spans="1:8" x14ac:dyDescent="0.8">
      <c r="B234" s="2" t="s">
        <v>488</v>
      </c>
      <c r="C234" s="4">
        <v>143</v>
      </c>
      <c r="D234" s="4">
        <v>7609384</v>
      </c>
      <c r="E234" s="4">
        <v>22848699</v>
      </c>
      <c r="F234" s="4">
        <v>0</v>
      </c>
      <c r="G234" s="4">
        <v>0</v>
      </c>
      <c r="H234" s="4"/>
    </row>
    <row r="235" spans="1:8" x14ac:dyDescent="0.8">
      <c r="B235" s="5" t="s">
        <v>488</v>
      </c>
      <c r="C235" s="4">
        <v>143</v>
      </c>
      <c r="D235" s="4">
        <v>7609384</v>
      </c>
      <c r="E235" s="4">
        <v>22848699</v>
      </c>
      <c r="F235" s="4">
        <v>0</v>
      </c>
      <c r="G235" s="4">
        <v>0</v>
      </c>
      <c r="H235" s="4"/>
    </row>
    <row r="236" spans="1:8" x14ac:dyDescent="0.8">
      <c r="A236" s="2" t="s">
        <v>356</v>
      </c>
      <c r="B236"/>
      <c r="C236" s="4">
        <v>2451</v>
      </c>
      <c r="D236" s="4">
        <v>15342041</v>
      </c>
      <c r="E236" s="4">
        <v>46067500</v>
      </c>
      <c r="F236" s="4">
        <v>4379692</v>
      </c>
      <c r="G236" s="4">
        <v>5507578</v>
      </c>
      <c r="H236" s="4"/>
    </row>
    <row r="237" spans="1:8" x14ac:dyDescent="0.8">
      <c r="A237" s="2" t="s">
        <v>291</v>
      </c>
      <c r="B237" s="2" t="s">
        <v>473</v>
      </c>
      <c r="C237" s="4">
        <v>1074</v>
      </c>
      <c r="D237" s="4">
        <v>1553950</v>
      </c>
      <c r="E237" s="4">
        <v>4666024</v>
      </c>
      <c r="F237" s="4">
        <v>0</v>
      </c>
      <c r="G237" s="4">
        <v>0</v>
      </c>
      <c r="H237" s="4"/>
    </row>
    <row r="238" spans="1:8" x14ac:dyDescent="0.8">
      <c r="B238" s="2" t="s">
        <v>475</v>
      </c>
      <c r="C238" s="4">
        <v>8275</v>
      </c>
      <c r="D238" s="4">
        <v>73886917</v>
      </c>
      <c r="E238" s="4">
        <v>221860235</v>
      </c>
      <c r="F238" s="4">
        <v>54130050</v>
      </c>
      <c r="G238" s="4">
        <v>76164054</v>
      </c>
      <c r="H238" s="4"/>
    </row>
    <row r="239" spans="1:8" x14ac:dyDescent="0.8">
      <c r="B239" s="2" t="s">
        <v>486</v>
      </c>
      <c r="C239" s="4">
        <v>57</v>
      </c>
      <c r="D239" s="4">
        <v>1009993</v>
      </c>
      <c r="E239" s="4">
        <v>3032706</v>
      </c>
      <c r="F239" s="4">
        <v>0</v>
      </c>
      <c r="G239" s="4">
        <v>0</v>
      </c>
      <c r="H239" s="4"/>
    </row>
    <row r="240" spans="1:8" x14ac:dyDescent="0.8">
      <c r="B240" s="2" t="s">
        <v>471</v>
      </c>
      <c r="C240" s="4">
        <v>36</v>
      </c>
      <c r="D240" s="4">
        <v>1351599</v>
      </c>
      <c r="E240" s="4">
        <v>4058445</v>
      </c>
      <c r="F240" s="4">
        <v>0</v>
      </c>
      <c r="G240" s="4">
        <v>0</v>
      </c>
      <c r="H240" s="4"/>
    </row>
    <row r="241" spans="1:8" x14ac:dyDescent="0.8">
      <c r="B241" s="5" t="s">
        <v>489</v>
      </c>
      <c r="C241" s="4">
        <v>26</v>
      </c>
      <c r="D241" s="4">
        <v>901509</v>
      </c>
      <c r="E241" s="4">
        <v>2706959</v>
      </c>
      <c r="F241" s="4">
        <v>0</v>
      </c>
      <c r="G241" s="4">
        <v>0</v>
      </c>
      <c r="H241" s="4"/>
    </row>
    <row r="242" spans="1:8" x14ac:dyDescent="0.8">
      <c r="B242" s="5" t="s">
        <v>490</v>
      </c>
      <c r="C242" s="4">
        <v>10</v>
      </c>
      <c r="D242" s="4">
        <v>450090</v>
      </c>
      <c r="E242" s="4">
        <v>1351486</v>
      </c>
      <c r="F242" s="4">
        <v>0</v>
      </c>
      <c r="G242" s="4">
        <v>0</v>
      </c>
      <c r="H242" s="4"/>
    </row>
    <row r="243" spans="1:8" x14ac:dyDescent="0.8">
      <c r="B243" s="2" t="s">
        <v>488</v>
      </c>
      <c r="C243" s="4">
        <v>380</v>
      </c>
      <c r="D243" s="4">
        <v>24118729</v>
      </c>
      <c r="E243" s="4">
        <v>72421308</v>
      </c>
      <c r="F243" s="4">
        <v>0</v>
      </c>
      <c r="G243" s="4">
        <v>905674</v>
      </c>
      <c r="H243" s="4"/>
    </row>
    <row r="244" spans="1:8" x14ac:dyDescent="0.8">
      <c r="B244" s="5" t="s">
        <v>488</v>
      </c>
      <c r="C244" s="4">
        <v>380</v>
      </c>
      <c r="D244" s="4">
        <v>24118729</v>
      </c>
      <c r="E244" s="4">
        <v>72421308</v>
      </c>
      <c r="F244" s="4">
        <v>0</v>
      </c>
      <c r="G244" s="4">
        <v>905674</v>
      </c>
      <c r="H244" s="4"/>
    </row>
    <row r="245" spans="1:8" x14ac:dyDescent="0.8">
      <c r="A245" s="2" t="s">
        <v>357</v>
      </c>
      <c r="B245"/>
      <c r="C245" s="4">
        <v>9822</v>
      </c>
      <c r="D245" s="4">
        <v>101921188</v>
      </c>
      <c r="E245" s="4">
        <v>306038718</v>
      </c>
      <c r="F245" s="4">
        <v>54130050</v>
      </c>
      <c r="G245" s="4">
        <v>77069728</v>
      </c>
      <c r="H245" s="4"/>
    </row>
    <row r="246" spans="1:8" x14ac:dyDescent="0.8">
      <c r="A246" s="2" t="s">
        <v>36</v>
      </c>
      <c r="B246" s="2" t="s">
        <v>473</v>
      </c>
      <c r="C246" s="4">
        <v>1</v>
      </c>
      <c r="D246" s="4">
        <v>150000</v>
      </c>
      <c r="E246" s="4">
        <v>450405</v>
      </c>
      <c r="F246" s="4">
        <v>0</v>
      </c>
      <c r="G246" s="4">
        <v>0</v>
      </c>
      <c r="H246" s="4"/>
    </row>
    <row r="247" spans="1:8" x14ac:dyDescent="0.8">
      <c r="B247" s="2" t="s">
        <v>488</v>
      </c>
      <c r="C247" s="4">
        <v>1</v>
      </c>
      <c r="D247" s="4">
        <v>1462361</v>
      </c>
      <c r="E247" s="4">
        <v>4391031</v>
      </c>
      <c r="F247" s="4">
        <v>0</v>
      </c>
      <c r="G247" s="4">
        <v>0</v>
      </c>
      <c r="H247" s="4"/>
    </row>
    <row r="248" spans="1:8" x14ac:dyDescent="0.8">
      <c r="B248" s="5" t="s">
        <v>488</v>
      </c>
      <c r="C248" s="4">
        <v>1</v>
      </c>
      <c r="D248" s="4">
        <v>1462361</v>
      </c>
      <c r="E248" s="4">
        <v>4391031</v>
      </c>
      <c r="F248" s="4">
        <v>0</v>
      </c>
      <c r="G248" s="4">
        <v>0</v>
      </c>
      <c r="H248" s="4"/>
    </row>
    <row r="249" spans="1:8" x14ac:dyDescent="0.8">
      <c r="A249" s="2" t="s">
        <v>358</v>
      </c>
      <c r="B249"/>
      <c r="C249" s="4">
        <v>2</v>
      </c>
      <c r="D249" s="4">
        <v>1612361</v>
      </c>
      <c r="E249" s="4">
        <v>4841436</v>
      </c>
      <c r="F249" s="4">
        <v>0</v>
      </c>
      <c r="G249" s="4">
        <v>0</v>
      </c>
      <c r="H249" s="4"/>
    </row>
    <row r="250" spans="1:8" x14ac:dyDescent="0.8">
      <c r="A250" s="2" t="s">
        <v>295</v>
      </c>
      <c r="B250" s="2" t="s">
        <v>473</v>
      </c>
      <c r="C250" s="4">
        <v>243</v>
      </c>
      <c r="D250" s="4">
        <v>379814</v>
      </c>
      <c r="E250" s="4">
        <v>1140469</v>
      </c>
      <c r="F250" s="4">
        <v>0</v>
      </c>
      <c r="G250" s="4">
        <v>0</v>
      </c>
      <c r="H250" s="4"/>
    </row>
    <row r="251" spans="1:8" x14ac:dyDescent="0.8">
      <c r="B251" s="2" t="s">
        <v>475</v>
      </c>
      <c r="C251" s="4">
        <v>477</v>
      </c>
      <c r="D251" s="4">
        <v>4601052</v>
      </c>
      <c r="E251" s="4">
        <v>13815586</v>
      </c>
      <c r="F251" s="4">
        <v>3049511</v>
      </c>
      <c r="G251" s="4">
        <v>4332010</v>
      </c>
      <c r="H251" s="4"/>
    </row>
    <row r="252" spans="1:8" x14ac:dyDescent="0.8">
      <c r="B252" s="2" t="s">
        <v>471</v>
      </c>
      <c r="C252" s="4">
        <v>7</v>
      </c>
      <c r="D252" s="4">
        <v>346147</v>
      </c>
      <c r="E252" s="4">
        <v>1039376</v>
      </c>
      <c r="F252" s="4">
        <v>0</v>
      </c>
      <c r="G252" s="4">
        <v>0</v>
      </c>
      <c r="H252" s="4"/>
    </row>
    <row r="253" spans="1:8" x14ac:dyDescent="0.8">
      <c r="B253" s="5" t="s">
        <v>490</v>
      </c>
      <c r="C253" s="4">
        <v>7</v>
      </c>
      <c r="D253" s="4">
        <v>346147</v>
      </c>
      <c r="E253" s="4">
        <v>1039376</v>
      </c>
      <c r="F253" s="4">
        <v>0</v>
      </c>
      <c r="G253" s="4">
        <v>0</v>
      </c>
      <c r="H253" s="4"/>
    </row>
    <row r="254" spans="1:8" x14ac:dyDescent="0.8">
      <c r="B254" s="2" t="s">
        <v>488</v>
      </c>
      <c r="C254" s="4">
        <v>50</v>
      </c>
      <c r="D254" s="4">
        <v>3363212</v>
      </c>
      <c r="E254" s="4">
        <v>10098718</v>
      </c>
      <c r="F254" s="4">
        <v>0</v>
      </c>
      <c r="G254" s="4">
        <v>0</v>
      </c>
      <c r="H254" s="4"/>
    </row>
    <row r="255" spans="1:8" x14ac:dyDescent="0.8">
      <c r="B255" s="5" t="s">
        <v>488</v>
      </c>
      <c r="C255" s="4">
        <v>50</v>
      </c>
      <c r="D255" s="4">
        <v>3363212</v>
      </c>
      <c r="E255" s="4">
        <v>10098718</v>
      </c>
      <c r="F255" s="4">
        <v>0</v>
      </c>
      <c r="G255" s="4">
        <v>0</v>
      </c>
      <c r="H255" s="4"/>
    </row>
    <row r="256" spans="1:8" x14ac:dyDescent="0.8">
      <c r="A256" s="2" t="s">
        <v>359</v>
      </c>
      <c r="B256"/>
      <c r="C256" s="4">
        <v>777</v>
      </c>
      <c r="D256" s="4">
        <v>8690225</v>
      </c>
      <c r="E256" s="4">
        <v>26094149</v>
      </c>
      <c r="F256" s="4">
        <v>3049511</v>
      </c>
      <c r="G256" s="4">
        <v>4332010</v>
      </c>
      <c r="H256" s="4"/>
    </row>
    <row r="257" spans="1:8" x14ac:dyDescent="0.8">
      <c r="A257" s="2" t="s">
        <v>125</v>
      </c>
      <c r="B257" s="2" t="s">
        <v>473</v>
      </c>
      <c r="C257" s="4">
        <v>769</v>
      </c>
      <c r="D257" s="4">
        <v>4038074</v>
      </c>
      <c r="E257" s="4">
        <v>12125130</v>
      </c>
      <c r="F257" s="4">
        <v>0</v>
      </c>
      <c r="G257" s="4">
        <v>0</v>
      </c>
      <c r="H257" s="4"/>
    </row>
    <row r="258" spans="1:8" x14ac:dyDescent="0.8">
      <c r="B258" s="2" t="s">
        <v>475</v>
      </c>
      <c r="C258" s="4">
        <v>6979</v>
      </c>
      <c r="D258" s="4">
        <v>113716844</v>
      </c>
      <c r="E258" s="4">
        <v>341457515</v>
      </c>
      <c r="F258" s="4">
        <v>52588948</v>
      </c>
      <c r="G258" s="4">
        <v>68588480</v>
      </c>
      <c r="H258" s="4"/>
    </row>
    <row r="259" spans="1:8" x14ac:dyDescent="0.8">
      <c r="B259" s="2" t="s">
        <v>486</v>
      </c>
      <c r="C259" s="4">
        <v>55</v>
      </c>
      <c r="D259" s="4">
        <v>6904365</v>
      </c>
      <c r="E259" s="4">
        <v>20731729</v>
      </c>
      <c r="F259" s="4">
        <v>0</v>
      </c>
      <c r="G259" s="4">
        <v>0</v>
      </c>
      <c r="H259" s="4"/>
    </row>
    <row r="260" spans="1:8" x14ac:dyDescent="0.8">
      <c r="B260" s="2" t="s">
        <v>471</v>
      </c>
      <c r="C260" s="4">
        <v>6</v>
      </c>
      <c r="D260" s="4">
        <v>1709865</v>
      </c>
      <c r="E260" s="4">
        <v>5134213</v>
      </c>
      <c r="F260" s="4">
        <v>0</v>
      </c>
      <c r="G260" s="4">
        <v>0</v>
      </c>
      <c r="H260" s="4"/>
    </row>
    <row r="261" spans="1:8" x14ac:dyDescent="0.8">
      <c r="B261" s="5" t="s">
        <v>490</v>
      </c>
      <c r="C261" s="4">
        <v>6</v>
      </c>
      <c r="D261" s="4">
        <v>1709865</v>
      </c>
      <c r="E261" s="4">
        <v>5134213</v>
      </c>
      <c r="F261" s="4">
        <v>0</v>
      </c>
      <c r="G261" s="4">
        <v>0</v>
      </c>
      <c r="H261" s="4"/>
    </row>
    <row r="262" spans="1:8" x14ac:dyDescent="0.8">
      <c r="B262" s="2" t="s">
        <v>488</v>
      </c>
      <c r="C262" s="4">
        <v>279</v>
      </c>
      <c r="D262" s="4">
        <v>47575038</v>
      </c>
      <c r="E262" s="4">
        <v>142853572</v>
      </c>
      <c r="F262" s="4">
        <v>0</v>
      </c>
      <c r="G262" s="4">
        <v>0</v>
      </c>
      <c r="H262" s="4"/>
    </row>
    <row r="263" spans="1:8" x14ac:dyDescent="0.8">
      <c r="B263" s="5" t="s">
        <v>488</v>
      </c>
      <c r="C263" s="4">
        <v>279</v>
      </c>
      <c r="D263" s="4">
        <v>47575038</v>
      </c>
      <c r="E263" s="4">
        <v>142853572</v>
      </c>
      <c r="F263" s="4">
        <v>0</v>
      </c>
      <c r="G263" s="4">
        <v>0</v>
      </c>
      <c r="H263" s="4"/>
    </row>
    <row r="264" spans="1:8" x14ac:dyDescent="0.8">
      <c r="A264" s="2" t="s">
        <v>360</v>
      </c>
      <c r="B264"/>
      <c r="C264" s="4">
        <v>8088</v>
      </c>
      <c r="D264" s="4">
        <v>173944186</v>
      </c>
      <c r="E264" s="4">
        <v>522302159</v>
      </c>
      <c r="F264" s="4">
        <v>52588948</v>
      </c>
      <c r="G264" s="4">
        <v>68588480</v>
      </c>
      <c r="H264" s="4"/>
    </row>
    <row r="265" spans="1:8" x14ac:dyDescent="0.8">
      <c r="A265" s="2" t="s">
        <v>117</v>
      </c>
      <c r="B265" s="2" t="s">
        <v>473</v>
      </c>
      <c r="C265" s="4">
        <v>702</v>
      </c>
      <c r="D265" s="4">
        <v>3292694</v>
      </c>
      <c r="E265" s="4">
        <v>9886970</v>
      </c>
      <c r="F265" s="4">
        <v>0</v>
      </c>
      <c r="G265" s="4">
        <v>0</v>
      </c>
      <c r="H265" s="4"/>
    </row>
    <row r="266" spans="1:8" x14ac:dyDescent="0.8">
      <c r="B266" s="2" t="s">
        <v>475</v>
      </c>
      <c r="C266" s="4">
        <v>11994</v>
      </c>
      <c r="D266" s="4">
        <v>264974151</v>
      </c>
      <c r="E266" s="4">
        <v>795638011</v>
      </c>
      <c r="F266" s="4">
        <v>93736160</v>
      </c>
      <c r="G266" s="4">
        <v>143394167</v>
      </c>
      <c r="H266" s="4"/>
    </row>
    <row r="267" spans="1:8" x14ac:dyDescent="0.8">
      <c r="B267" s="2" t="s">
        <v>486</v>
      </c>
      <c r="C267" s="4">
        <v>87</v>
      </c>
      <c r="D267" s="4">
        <v>16106291</v>
      </c>
      <c r="E267" s="4">
        <v>48362338</v>
      </c>
      <c r="F267" s="4">
        <v>0</v>
      </c>
      <c r="G267" s="4">
        <v>0</v>
      </c>
      <c r="H267" s="4"/>
    </row>
    <row r="268" spans="1:8" x14ac:dyDescent="0.8">
      <c r="B268" s="2" t="s">
        <v>471</v>
      </c>
      <c r="C268" s="4">
        <v>247</v>
      </c>
      <c r="D268" s="4">
        <v>72689605</v>
      </c>
      <c r="E268" s="4">
        <v>218265074</v>
      </c>
      <c r="F268" s="4">
        <v>0</v>
      </c>
      <c r="G268" s="4">
        <v>0</v>
      </c>
      <c r="H268" s="4"/>
    </row>
    <row r="269" spans="1:8" x14ac:dyDescent="0.8">
      <c r="B269" s="5" t="s">
        <v>490</v>
      </c>
      <c r="C269" s="4">
        <v>247</v>
      </c>
      <c r="D269" s="4">
        <v>72689605</v>
      </c>
      <c r="E269" s="4">
        <v>218265074</v>
      </c>
      <c r="F269" s="4">
        <v>0</v>
      </c>
      <c r="G269" s="4">
        <v>0</v>
      </c>
      <c r="H269" s="4"/>
    </row>
    <row r="270" spans="1:8" x14ac:dyDescent="0.8">
      <c r="B270" s="2" t="s">
        <v>488</v>
      </c>
      <c r="C270" s="4">
        <v>1279</v>
      </c>
      <c r="D270" s="4">
        <v>499703581</v>
      </c>
      <c r="E270" s="4">
        <v>1500459978</v>
      </c>
      <c r="F270" s="4">
        <v>0</v>
      </c>
      <c r="G270" s="4">
        <v>0</v>
      </c>
      <c r="H270" s="4"/>
    </row>
    <row r="271" spans="1:8" x14ac:dyDescent="0.8">
      <c r="B271" s="5" t="s">
        <v>488</v>
      </c>
      <c r="C271" s="4">
        <v>1279</v>
      </c>
      <c r="D271" s="4">
        <v>499703581</v>
      </c>
      <c r="E271" s="4">
        <v>1500459978</v>
      </c>
      <c r="F271" s="4">
        <v>0</v>
      </c>
      <c r="G271" s="4">
        <v>0</v>
      </c>
      <c r="H271" s="4"/>
    </row>
    <row r="272" spans="1:8" x14ac:dyDescent="0.8">
      <c r="A272" s="2" t="s">
        <v>361</v>
      </c>
      <c r="B272"/>
      <c r="C272" s="4">
        <v>14309</v>
      </c>
      <c r="D272" s="4">
        <v>856766322</v>
      </c>
      <c r="E272" s="4">
        <v>2572612371</v>
      </c>
      <c r="F272" s="4">
        <v>93736160</v>
      </c>
      <c r="G272" s="4">
        <v>143394167</v>
      </c>
      <c r="H272" s="4"/>
    </row>
    <row r="273" spans="1:8" x14ac:dyDescent="0.8">
      <c r="A273" s="2" t="s">
        <v>153</v>
      </c>
      <c r="B273" s="2" t="s">
        <v>473</v>
      </c>
      <c r="C273" s="4">
        <v>253</v>
      </c>
      <c r="D273" s="4">
        <v>213758</v>
      </c>
      <c r="E273" s="4">
        <v>641854</v>
      </c>
      <c r="F273" s="4">
        <v>0</v>
      </c>
      <c r="G273" s="4">
        <v>0</v>
      </c>
      <c r="H273" s="4"/>
    </row>
    <row r="274" spans="1:8" x14ac:dyDescent="0.8">
      <c r="B274" s="2" t="s">
        <v>475</v>
      </c>
      <c r="C274" s="4">
        <v>7904</v>
      </c>
      <c r="D274" s="4">
        <v>164361147</v>
      </c>
      <c r="E274" s="4">
        <v>493527215</v>
      </c>
      <c r="F274" s="4">
        <v>58069718</v>
      </c>
      <c r="G274" s="4">
        <v>90867050</v>
      </c>
      <c r="H274" s="4"/>
    </row>
    <row r="275" spans="1:8" x14ac:dyDescent="0.8">
      <c r="B275" s="2" t="s">
        <v>486</v>
      </c>
      <c r="C275" s="4">
        <v>63</v>
      </c>
      <c r="D275" s="4">
        <v>3442586</v>
      </c>
      <c r="E275" s="4">
        <v>10337057</v>
      </c>
      <c r="F275" s="4">
        <v>0</v>
      </c>
      <c r="G275" s="4">
        <v>0</v>
      </c>
      <c r="H275" s="4"/>
    </row>
    <row r="276" spans="1:8" x14ac:dyDescent="0.8">
      <c r="B276" s="2" t="s">
        <v>488</v>
      </c>
      <c r="C276" s="4">
        <v>312</v>
      </c>
      <c r="D276" s="4">
        <v>23936465</v>
      </c>
      <c r="E276" s="4">
        <v>71874031</v>
      </c>
      <c r="F276" s="4">
        <v>0</v>
      </c>
      <c r="G276" s="4">
        <v>0</v>
      </c>
      <c r="H276" s="4"/>
    </row>
    <row r="277" spans="1:8" x14ac:dyDescent="0.8">
      <c r="B277" s="5" t="s">
        <v>488</v>
      </c>
      <c r="C277" s="4">
        <v>312</v>
      </c>
      <c r="D277" s="4">
        <v>23936465</v>
      </c>
      <c r="E277" s="4">
        <v>71874031</v>
      </c>
      <c r="F277" s="4">
        <v>0</v>
      </c>
      <c r="G277" s="4">
        <v>0</v>
      </c>
      <c r="H277" s="4"/>
    </row>
    <row r="278" spans="1:8" x14ac:dyDescent="0.8">
      <c r="A278" s="2" t="s">
        <v>362</v>
      </c>
      <c r="B278"/>
      <c r="C278" s="4">
        <v>8532</v>
      </c>
      <c r="D278" s="4">
        <v>191953956</v>
      </c>
      <c r="E278" s="4">
        <v>576380157</v>
      </c>
      <c r="F278" s="4">
        <v>58069718</v>
      </c>
      <c r="G278" s="4">
        <v>90867050</v>
      </c>
      <c r="H278" s="4"/>
    </row>
    <row r="279" spans="1:8" x14ac:dyDescent="0.8">
      <c r="A279" s="2" t="s">
        <v>120</v>
      </c>
      <c r="B279" s="2" t="s">
        <v>473</v>
      </c>
      <c r="C279" s="4">
        <v>2498</v>
      </c>
      <c r="D279" s="4">
        <v>1619643</v>
      </c>
      <c r="E279" s="4">
        <v>4863297</v>
      </c>
      <c r="F279" s="4">
        <v>0</v>
      </c>
      <c r="G279" s="4">
        <v>0</v>
      </c>
      <c r="H279" s="4"/>
    </row>
    <row r="280" spans="1:8" x14ac:dyDescent="0.8">
      <c r="B280" s="2" t="s">
        <v>475</v>
      </c>
      <c r="C280" s="4">
        <v>22043</v>
      </c>
      <c r="D280" s="4">
        <v>779040360</v>
      </c>
      <c r="E280" s="4">
        <v>2339224565</v>
      </c>
      <c r="F280" s="4">
        <v>152651438</v>
      </c>
      <c r="G280" s="4">
        <v>226428408</v>
      </c>
      <c r="H280" s="4"/>
    </row>
    <row r="281" spans="1:8" x14ac:dyDescent="0.8">
      <c r="B281" s="2" t="s">
        <v>486</v>
      </c>
      <c r="C281" s="4">
        <v>600</v>
      </c>
      <c r="D281" s="4">
        <v>135938198</v>
      </c>
      <c r="E281" s="4">
        <v>408181634</v>
      </c>
      <c r="F281" s="4">
        <v>0</v>
      </c>
      <c r="G281" s="4">
        <v>1000000</v>
      </c>
      <c r="H281" s="4"/>
    </row>
    <row r="282" spans="1:8" x14ac:dyDescent="0.8">
      <c r="B282" s="2" t="s">
        <v>471</v>
      </c>
      <c r="C282" s="4">
        <v>15</v>
      </c>
      <c r="D282" s="4">
        <v>1599260</v>
      </c>
      <c r="E282" s="4">
        <v>4802098</v>
      </c>
      <c r="F282" s="4">
        <v>0</v>
      </c>
      <c r="G282" s="4">
        <v>0</v>
      </c>
      <c r="H282" s="4"/>
    </row>
    <row r="283" spans="1:8" x14ac:dyDescent="0.8">
      <c r="B283" s="5" t="s">
        <v>490</v>
      </c>
      <c r="C283" s="4">
        <v>15</v>
      </c>
      <c r="D283" s="4">
        <v>1599260</v>
      </c>
      <c r="E283" s="4">
        <v>4802098</v>
      </c>
      <c r="F283" s="4">
        <v>0</v>
      </c>
      <c r="G283" s="4">
        <v>0</v>
      </c>
      <c r="H283" s="4"/>
    </row>
    <row r="284" spans="1:8" x14ac:dyDescent="0.8">
      <c r="B284" s="2" t="s">
        <v>488</v>
      </c>
      <c r="C284" s="4">
        <v>774</v>
      </c>
      <c r="D284" s="4">
        <v>246395560</v>
      </c>
      <c r="E284" s="4">
        <v>739851961</v>
      </c>
      <c r="F284" s="4">
        <v>10000</v>
      </c>
      <c r="G284" s="4">
        <v>10000</v>
      </c>
      <c r="H284" s="4"/>
    </row>
    <row r="285" spans="1:8" x14ac:dyDescent="0.8">
      <c r="B285" s="5" t="s">
        <v>488</v>
      </c>
      <c r="C285" s="4">
        <v>774</v>
      </c>
      <c r="D285" s="4">
        <v>246395560</v>
      </c>
      <c r="E285" s="4">
        <v>739851961</v>
      </c>
      <c r="F285" s="4">
        <v>10000</v>
      </c>
      <c r="G285" s="4">
        <v>10000</v>
      </c>
      <c r="H285" s="4"/>
    </row>
    <row r="286" spans="1:8" x14ac:dyDescent="0.8">
      <c r="A286" s="2" t="s">
        <v>363</v>
      </c>
      <c r="B286"/>
      <c r="C286" s="4">
        <v>25930</v>
      </c>
      <c r="D286" s="4">
        <v>1164593021</v>
      </c>
      <c r="E286" s="4">
        <v>3496923555</v>
      </c>
      <c r="F286" s="4">
        <v>152661438</v>
      </c>
      <c r="G286" s="4">
        <v>227438408</v>
      </c>
      <c r="H286" s="4"/>
    </row>
    <row r="287" spans="1:8" x14ac:dyDescent="0.8">
      <c r="A287" s="2" t="s">
        <v>306</v>
      </c>
      <c r="B287" s="2" t="s">
        <v>473</v>
      </c>
      <c r="C287" s="4">
        <v>599</v>
      </c>
      <c r="D287" s="4">
        <v>315719</v>
      </c>
      <c r="E287" s="4">
        <v>948010</v>
      </c>
      <c r="F287" s="4">
        <v>0</v>
      </c>
      <c r="G287" s="4">
        <v>0</v>
      </c>
      <c r="H287" s="4"/>
    </row>
    <row r="288" spans="1:8" x14ac:dyDescent="0.8">
      <c r="B288" s="2" t="s">
        <v>475</v>
      </c>
      <c r="C288" s="4">
        <v>8064</v>
      </c>
      <c r="D288" s="4">
        <v>124753061</v>
      </c>
      <c r="E288" s="4">
        <v>374596038</v>
      </c>
      <c r="F288" s="4">
        <v>56012630</v>
      </c>
      <c r="G288" s="4">
        <v>80490338</v>
      </c>
      <c r="H288" s="4"/>
    </row>
    <row r="289" spans="1:8" x14ac:dyDescent="0.8">
      <c r="B289" s="2" t="s">
        <v>486</v>
      </c>
      <c r="C289" s="4">
        <v>41</v>
      </c>
      <c r="D289" s="4">
        <v>2985427</v>
      </c>
      <c r="E289" s="4">
        <v>8964340</v>
      </c>
      <c r="F289" s="4">
        <v>0</v>
      </c>
      <c r="G289" s="4">
        <v>0</v>
      </c>
      <c r="H289" s="4"/>
    </row>
    <row r="290" spans="1:8" x14ac:dyDescent="0.8">
      <c r="B290" s="2" t="s">
        <v>471</v>
      </c>
      <c r="C290" s="4">
        <v>5</v>
      </c>
      <c r="D290" s="4">
        <v>4550621</v>
      </c>
      <c r="E290" s="4">
        <v>13664151</v>
      </c>
      <c r="F290" s="4">
        <v>0</v>
      </c>
      <c r="G290" s="4">
        <v>0</v>
      </c>
      <c r="H290" s="4"/>
    </row>
    <row r="291" spans="1:8" x14ac:dyDescent="0.8">
      <c r="B291" s="5" t="s">
        <v>489</v>
      </c>
      <c r="C291" s="4">
        <v>4</v>
      </c>
      <c r="D291" s="4">
        <v>3549659</v>
      </c>
      <c r="E291" s="4">
        <v>10658562</v>
      </c>
      <c r="F291" s="4">
        <v>0</v>
      </c>
      <c r="G291" s="4">
        <v>0</v>
      </c>
      <c r="H291" s="4"/>
    </row>
    <row r="292" spans="1:8" x14ac:dyDescent="0.8">
      <c r="B292" s="5" t="s">
        <v>490</v>
      </c>
      <c r="C292" s="4">
        <v>1</v>
      </c>
      <c r="D292" s="4">
        <v>1000962</v>
      </c>
      <c r="E292" s="4">
        <v>3005589</v>
      </c>
      <c r="F292" s="4">
        <v>0</v>
      </c>
      <c r="G292" s="4">
        <v>0</v>
      </c>
      <c r="H292" s="4"/>
    </row>
    <row r="293" spans="1:8" x14ac:dyDescent="0.8">
      <c r="B293" s="2" t="s">
        <v>488</v>
      </c>
      <c r="C293" s="4">
        <v>457</v>
      </c>
      <c r="D293" s="4">
        <v>48779148</v>
      </c>
      <c r="E293" s="4">
        <v>146469137</v>
      </c>
      <c r="F293" s="4">
        <v>0</v>
      </c>
      <c r="G293" s="4">
        <v>0</v>
      </c>
      <c r="H293" s="4"/>
    </row>
    <row r="294" spans="1:8" x14ac:dyDescent="0.8">
      <c r="B294" s="5" t="s">
        <v>488</v>
      </c>
      <c r="C294" s="4">
        <v>457</v>
      </c>
      <c r="D294" s="4">
        <v>48779148</v>
      </c>
      <c r="E294" s="4">
        <v>146469137</v>
      </c>
      <c r="F294" s="4">
        <v>0</v>
      </c>
      <c r="G294" s="4">
        <v>0</v>
      </c>
      <c r="H294" s="4"/>
    </row>
    <row r="295" spans="1:8" x14ac:dyDescent="0.8">
      <c r="A295" s="2" t="s">
        <v>364</v>
      </c>
      <c r="B295"/>
      <c r="C295" s="4">
        <v>9166</v>
      </c>
      <c r="D295" s="4">
        <v>181383976</v>
      </c>
      <c r="E295" s="4">
        <v>544641676</v>
      </c>
      <c r="F295" s="4">
        <v>56012630</v>
      </c>
      <c r="G295" s="4">
        <v>80490338</v>
      </c>
      <c r="H295" s="4"/>
    </row>
    <row r="296" spans="1:8" x14ac:dyDescent="0.8">
      <c r="A296" s="2" t="s">
        <v>52</v>
      </c>
      <c r="B296" s="2" t="s">
        <v>473</v>
      </c>
      <c r="C296" s="4">
        <v>477</v>
      </c>
      <c r="D296" s="4">
        <v>737230</v>
      </c>
      <c r="E296" s="4">
        <v>2213678</v>
      </c>
      <c r="F296" s="4">
        <v>0</v>
      </c>
      <c r="G296" s="4">
        <v>0</v>
      </c>
      <c r="H296" s="4"/>
    </row>
    <row r="297" spans="1:8" x14ac:dyDescent="0.8">
      <c r="B297" s="2" t="s">
        <v>475</v>
      </c>
      <c r="C297" s="4">
        <v>3817</v>
      </c>
      <c r="D297" s="4">
        <v>77826717</v>
      </c>
      <c r="E297" s="4">
        <v>233690270</v>
      </c>
      <c r="F297" s="4">
        <v>29388086</v>
      </c>
      <c r="G297" s="4">
        <v>41484189</v>
      </c>
      <c r="H297" s="4"/>
    </row>
    <row r="298" spans="1:8" x14ac:dyDescent="0.8">
      <c r="B298" s="2" t="s">
        <v>486</v>
      </c>
      <c r="C298" s="4">
        <v>6</v>
      </c>
      <c r="D298" s="4">
        <v>568276</v>
      </c>
      <c r="E298" s="4">
        <v>1706361</v>
      </c>
      <c r="F298" s="4">
        <v>0</v>
      </c>
      <c r="G298" s="4">
        <v>0</v>
      </c>
      <c r="H298" s="4"/>
    </row>
    <row r="299" spans="1:8" x14ac:dyDescent="0.8">
      <c r="B299" s="2" t="s">
        <v>471</v>
      </c>
      <c r="C299" s="4">
        <v>4</v>
      </c>
      <c r="D299" s="4">
        <v>813010</v>
      </c>
      <c r="E299" s="4">
        <v>2441224</v>
      </c>
      <c r="F299" s="4">
        <v>0</v>
      </c>
      <c r="G299" s="4">
        <v>0</v>
      </c>
      <c r="H299" s="4"/>
    </row>
    <row r="300" spans="1:8" x14ac:dyDescent="0.8">
      <c r="B300" s="5" t="s">
        <v>489</v>
      </c>
      <c r="C300" s="4">
        <v>4</v>
      </c>
      <c r="D300" s="4">
        <v>813010</v>
      </c>
      <c r="E300" s="4">
        <v>2441224</v>
      </c>
      <c r="F300" s="4">
        <v>0</v>
      </c>
      <c r="G300" s="4">
        <v>0</v>
      </c>
      <c r="H300" s="4"/>
    </row>
    <row r="301" spans="1:8" x14ac:dyDescent="0.8">
      <c r="B301" s="2" t="s">
        <v>488</v>
      </c>
      <c r="C301" s="4">
        <v>74</v>
      </c>
      <c r="D301" s="4">
        <v>11849230</v>
      </c>
      <c r="E301" s="4">
        <v>35579687</v>
      </c>
      <c r="F301" s="4">
        <v>0</v>
      </c>
      <c r="G301" s="4">
        <v>0</v>
      </c>
      <c r="H301" s="4"/>
    </row>
    <row r="302" spans="1:8" x14ac:dyDescent="0.8">
      <c r="B302" s="5" t="s">
        <v>488</v>
      </c>
      <c r="C302" s="4">
        <v>74</v>
      </c>
      <c r="D302" s="4">
        <v>11849230</v>
      </c>
      <c r="E302" s="4">
        <v>35579687</v>
      </c>
      <c r="F302" s="4">
        <v>0</v>
      </c>
      <c r="G302" s="4">
        <v>0</v>
      </c>
      <c r="H302" s="4"/>
    </row>
    <row r="303" spans="1:8" x14ac:dyDescent="0.8">
      <c r="A303" s="2" t="s">
        <v>365</v>
      </c>
      <c r="B303"/>
      <c r="C303" s="4">
        <v>4378</v>
      </c>
      <c r="D303" s="4">
        <v>91794463</v>
      </c>
      <c r="E303" s="4">
        <v>275631220</v>
      </c>
      <c r="F303" s="4">
        <v>29388086</v>
      </c>
      <c r="G303" s="4">
        <v>41484189</v>
      </c>
      <c r="H303" s="4"/>
    </row>
    <row r="304" spans="1:8" x14ac:dyDescent="0.8">
      <c r="A304" s="2" t="s">
        <v>65</v>
      </c>
      <c r="B304" s="2" t="s">
        <v>473</v>
      </c>
      <c r="C304" s="4">
        <v>1494</v>
      </c>
      <c r="D304" s="4">
        <v>1350983</v>
      </c>
      <c r="E304" s="4">
        <v>4056475</v>
      </c>
      <c r="F304" s="4">
        <v>0</v>
      </c>
      <c r="G304" s="4">
        <v>0</v>
      </c>
      <c r="H304" s="4"/>
    </row>
    <row r="305" spans="1:8" x14ac:dyDescent="0.8">
      <c r="B305" s="2" t="s">
        <v>475</v>
      </c>
      <c r="C305" s="4">
        <v>797</v>
      </c>
      <c r="D305" s="4">
        <v>2635716</v>
      </c>
      <c r="E305" s="4">
        <v>7914322</v>
      </c>
      <c r="F305" s="4">
        <v>1993959</v>
      </c>
      <c r="G305" s="4">
        <v>2353516</v>
      </c>
      <c r="H305" s="4"/>
    </row>
    <row r="306" spans="1:8" x14ac:dyDescent="0.8">
      <c r="B306" s="2" t="s">
        <v>486</v>
      </c>
      <c r="C306" s="4">
        <v>1</v>
      </c>
      <c r="D306" s="4">
        <v>39476</v>
      </c>
      <c r="E306" s="4">
        <v>118535</v>
      </c>
      <c r="F306" s="4">
        <v>0</v>
      </c>
      <c r="G306" s="4">
        <v>0</v>
      </c>
      <c r="H306" s="4"/>
    </row>
    <row r="307" spans="1:8" x14ac:dyDescent="0.8">
      <c r="B307" s="2" t="s">
        <v>471</v>
      </c>
      <c r="C307" s="4">
        <v>11</v>
      </c>
      <c r="D307" s="4">
        <v>775968</v>
      </c>
      <c r="E307" s="4">
        <v>2329998</v>
      </c>
      <c r="F307" s="4">
        <v>0</v>
      </c>
      <c r="G307" s="4">
        <v>0</v>
      </c>
      <c r="H307" s="4"/>
    </row>
    <row r="308" spans="1:8" x14ac:dyDescent="0.8">
      <c r="B308" s="5" t="s">
        <v>489</v>
      </c>
      <c r="C308" s="4">
        <v>11</v>
      </c>
      <c r="D308" s="4">
        <v>775968</v>
      </c>
      <c r="E308" s="4">
        <v>2329998</v>
      </c>
      <c r="F308" s="4">
        <v>0</v>
      </c>
      <c r="G308" s="4">
        <v>0</v>
      </c>
      <c r="H308" s="4"/>
    </row>
    <row r="309" spans="1:8" x14ac:dyDescent="0.8">
      <c r="B309" s="2" t="s">
        <v>488</v>
      </c>
      <c r="C309" s="4">
        <v>30</v>
      </c>
      <c r="D309" s="4">
        <v>1504733</v>
      </c>
      <c r="E309" s="4">
        <v>4518264</v>
      </c>
      <c r="F309" s="4">
        <v>3875</v>
      </c>
      <c r="G309" s="4">
        <v>3875</v>
      </c>
      <c r="H309" s="4"/>
    </row>
    <row r="310" spans="1:8" x14ac:dyDescent="0.8">
      <c r="B310" s="5" t="s">
        <v>488</v>
      </c>
      <c r="C310" s="4">
        <v>30</v>
      </c>
      <c r="D310" s="4">
        <v>1504733</v>
      </c>
      <c r="E310" s="4">
        <v>4518264</v>
      </c>
      <c r="F310" s="4">
        <v>3875</v>
      </c>
      <c r="G310" s="4">
        <v>3875</v>
      </c>
      <c r="H310" s="4"/>
    </row>
    <row r="311" spans="1:8" x14ac:dyDescent="0.8">
      <c r="A311" s="2" t="s">
        <v>366</v>
      </c>
      <c r="B311"/>
      <c r="C311" s="4">
        <v>2333</v>
      </c>
      <c r="D311" s="4">
        <v>6306876</v>
      </c>
      <c r="E311" s="4">
        <v>18937594</v>
      </c>
      <c r="F311" s="4">
        <v>1997834</v>
      </c>
      <c r="G311" s="4">
        <v>2357391</v>
      </c>
      <c r="H311" s="4"/>
    </row>
    <row r="312" spans="1:8" x14ac:dyDescent="0.8">
      <c r="A312" s="2" t="s">
        <v>255</v>
      </c>
      <c r="B312" s="2" t="s">
        <v>473</v>
      </c>
      <c r="C312" s="4">
        <v>577</v>
      </c>
      <c r="D312" s="4">
        <v>623820</v>
      </c>
      <c r="E312" s="4">
        <v>1873141</v>
      </c>
      <c r="F312" s="4">
        <v>0</v>
      </c>
      <c r="G312" s="4">
        <v>0</v>
      </c>
      <c r="H312" s="4"/>
    </row>
    <row r="313" spans="1:8" x14ac:dyDescent="0.8">
      <c r="B313" s="2" t="s">
        <v>475</v>
      </c>
      <c r="C313" s="4">
        <v>5154</v>
      </c>
      <c r="D313" s="4">
        <v>100535937</v>
      </c>
      <c r="E313" s="4">
        <v>301879256</v>
      </c>
      <c r="F313" s="4">
        <v>30533387</v>
      </c>
      <c r="G313" s="4">
        <v>45429046</v>
      </c>
      <c r="H313" s="4"/>
    </row>
    <row r="314" spans="1:8" x14ac:dyDescent="0.8">
      <c r="B314" s="2" t="s">
        <v>486</v>
      </c>
      <c r="C314" s="4">
        <v>174</v>
      </c>
      <c r="D314" s="4">
        <v>12513075</v>
      </c>
      <c r="E314" s="4">
        <v>37573004</v>
      </c>
      <c r="F314" s="4">
        <v>0</v>
      </c>
      <c r="G314" s="4">
        <v>336000</v>
      </c>
      <c r="H314" s="4"/>
    </row>
    <row r="315" spans="1:8" x14ac:dyDescent="0.8">
      <c r="B315" s="2" t="s">
        <v>471</v>
      </c>
      <c r="C315" s="4">
        <v>4</v>
      </c>
      <c r="D315" s="4">
        <v>948125</v>
      </c>
      <c r="E315" s="4">
        <v>2846935</v>
      </c>
      <c r="F315" s="4">
        <v>0</v>
      </c>
      <c r="G315" s="4">
        <v>0</v>
      </c>
      <c r="H315" s="4"/>
    </row>
    <row r="316" spans="1:8" x14ac:dyDescent="0.8">
      <c r="B316" s="5" t="s">
        <v>490</v>
      </c>
      <c r="C316" s="4">
        <v>4</v>
      </c>
      <c r="D316" s="4">
        <v>948125</v>
      </c>
      <c r="E316" s="4">
        <v>2846935</v>
      </c>
      <c r="F316" s="4">
        <v>0</v>
      </c>
      <c r="G316" s="4">
        <v>0</v>
      </c>
      <c r="H316" s="4"/>
    </row>
    <row r="317" spans="1:8" x14ac:dyDescent="0.8">
      <c r="B317" s="2" t="s">
        <v>488</v>
      </c>
      <c r="C317" s="4">
        <v>323</v>
      </c>
      <c r="D317" s="4">
        <v>41365096</v>
      </c>
      <c r="E317" s="4">
        <v>124206970</v>
      </c>
      <c r="F317" s="4">
        <v>0</v>
      </c>
      <c r="G317" s="4">
        <v>0</v>
      </c>
      <c r="H317" s="4"/>
    </row>
    <row r="318" spans="1:8" x14ac:dyDescent="0.8">
      <c r="B318" s="5" t="s">
        <v>488</v>
      </c>
      <c r="C318" s="4">
        <v>323</v>
      </c>
      <c r="D318" s="4">
        <v>41365096</v>
      </c>
      <c r="E318" s="4">
        <v>124206970</v>
      </c>
      <c r="F318" s="4">
        <v>0</v>
      </c>
      <c r="G318" s="4">
        <v>0</v>
      </c>
      <c r="H318" s="4"/>
    </row>
    <row r="319" spans="1:8" x14ac:dyDescent="0.8">
      <c r="A319" s="2" t="s">
        <v>367</v>
      </c>
      <c r="B319"/>
      <c r="C319" s="4">
        <v>6232</v>
      </c>
      <c r="D319" s="4">
        <v>155986053</v>
      </c>
      <c r="E319" s="4">
        <v>468379306</v>
      </c>
      <c r="F319" s="4">
        <v>30533387</v>
      </c>
      <c r="G319" s="4">
        <v>45765046</v>
      </c>
      <c r="H319" s="4"/>
    </row>
    <row r="320" spans="1:8" x14ac:dyDescent="0.8">
      <c r="A320" s="2" t="s">
        <v>279</v>
      </c>
      <c r="B320" s="2" t="s">
        <v>473</v>
      </c>
      <c r="C320" s="4">
        <v>139</v>
      </c>
      <c r="D320" s="4">
        <v>38460</v>
      </c>
      <c r="E320" s="4">
        <v>115483</v>
      </c>
      <c r="F320" s="4">
        <v>0</v>
      </c>
      <c r="G320" s="4">
        <v>0</v>
      </c>
      <c r="H320" s="4"/>
    </row>
    <row r="321" spans="1:8" x14ac:dyDescent="0.8">
      <c r="B321" s="2" t="s">
        <v>475</v>
      </c>
      <c r="C321" s="4">
        <v>268</v>
      </c>
      <c r="D321" s="4">
        <v>4862794</v>
      </c>
      <c r="E321" s="4">
        <v>14601509</v>
      </c>
      <c r="F321" s="4">
        <v>2260000</v>
      </c>
      <c r="G321" s="4">
        <v>3551210</v>
      </c>
      <c r="H321" s="4"/>
    </row>
    <row r="322" spans="1:8" x14ac:dyDescent="0.8">
      <c r="B322" s="2" t="s">
        <v>471</v>
      </c>
      <c r="C322" s="4">
        <v>9</v>
      </c>
      <c r="D322" s="4">
        <v>2745381</v>
      </c>
      <c r="E322" s="4">
        <v>8243556</v>
      </c>
      <c r="F322" s="4">
        <v>0</v>
      </c>
      <c r="G322" s="4">
        <v>0</v>
      </c>
      <c r="H322" s="4"/>
    </row>
    <row r="323" spans="1:8" x14ac:dyDescent="0.8">
      <c r="B323" s="5" t="s">
        <v>490</v>
      </c>
      <c r="C323" s="4">
        <v>9</v>
      </c>
      <c r="D323" s="4">
        <v>2745381</v>
      </c>
      <c r="E323" s="4">
        <v>8243556</v>
      </c>
      <c r="F323" s="4">
        <v>0</v>
      </c>
      <c r="G323" s="4">
        <v>0</v>
      </c>
      <c r="H323" s="4"/>
    </row>
    <row r="324" spans="1:8" x14ac:dyDescent="0.8">
      <c r="B324" s="2" t="s">
        <v>488</v>
      </c>
      <c r="C324" s="4">
        <v>112</v>
      </c>
      <c r="D324" s="4">
        <v>18015958</v>
      </c>
      <c r="E324" s="4">
        <v>54096518</v>
      </c>
      <c r="F324" s="4">
        <v>0</v>
      </c>
      <c r="G324" s="4">
        <v>0</v>
      </c>
      <c r="H324" s="4"/>
    </row>
    <row r="325" spans="1:8" x14ac:dyDescent="0.8">
      <c r="B325" s="5" t="s">
        <v>488</v>
      </c>
      <c r="C325" s="4">
        <v>112</v>
      </c>
      <c r="D325" s="4">
        <v>18015958</v>
      </c>
      <c r="E325" s="4">
        <v>54096518</v>
      </c>
      <c r="F325" s="4">
        <v>0</v>
      </c>
      <c r="G325" s="4">
        <v>0</v>
      </c>
      <c r="H325" s="4"/>
    </row>
    <row r="326" spans="1:8" x14ac:dyDescent="0.8">
      <c r="A326" s="2" t="s">
        <v>368</v>
      </c>
      <c r="B326"/>
      <c r="C326" s="4">
        <v>528</v>
      </c>
      <c r="D326" s="4">
        <v>25662593</v>
      </c>
      <c r="E326" s="4">
        <v>77057066</v>
      </c>
      <c r="F326" s="4">
        <v>2260000</v>
      </c>
      <c r="G326" s="4">
        <v>3551210</v>
      </c>
      <c r="H326" s="4"/>
    </row>
    <row r="327" spans="1:8" x14ac:dyDescent="0.8">
      <c r="A327" s="2" t="s">
        <v>271</v>
      </c>
      <c r="B327" s="2" t="s">
        <v>475</v>
      </c>
      <c r="C327" s="4">
        <v>1</v>
      </c>
      <c r="D327" s="4">
        <v>31486</v>
      </c>
      <c r="E327" s="4">
        <v>94543</v>
      </c>
      <c r="F327" s="4">
        <v>0</v>
      </c>
      <c r="G327" s="4">
        <v>0</v>
      </c>
      <c r="H327" s="4"/>
    </row>
    <row r="328" spans="1:8" x14ac:dyDescent="0.8">
      <c r="A328" s="2" t="s">
        <v>369</v>
      </c>
      <c r="B328"/>
      <c r="C328" s="4">
        <v>1</v>
      </c>
      <c r="D328" s="4">
        <v>31486</v>
      </c>
      <c r="E328" s="4">
        <v>94543</v>
      </c>
      <c r="F328" s="4">
        <v>0</v>
      </c>
      <c r="G328" s="4">
        <v>0</v>
      </c>
      <c r="H328" s="4"/>
    </row>
    <row r="329" spans="1:8" x14ac:dyDescent="0.8">
      <c r="A329" s="2" t="s">
        <v>151</v>
      </c>
      <c r="B329" s="2" t="s">
        <v>473</v>
      </c>
      <c r="C329" s="4">
        <v>970</v>
      </c>
      <c r="D329" s="4">
        <v>1861872</v>
      </c>
      <c r="E329" s="4">
        <v>5590645</v>
      </c>
      <c r="F329" s="4">
        <v>0</v>
      </c>
      <c r="G329" s="4">
        <v>0</v>
      </c>
      <c r="H329" s="4"/>
    </row>
    <row r="330" spans="1:8" x14ac:dyDescent="0.8">
      <c r="B330" s="2" t="s">
        <v>475</v>
      </c>
      <c r="C330" s="4">
        <v>5970</v>
      </c>
      <c r="D330" s="4">
        <v>90629417</v>
      </c>
      <c r="E330" s="4">
        <v>272132968</v>
      </c>
      <c r="F330" s="4">
        <v>42762420</v>
      </c>
      <c r="G330" s="4">
        <v>62669187</v>
      </c>
      <c r="H330" s="4"/>
    </row>
    <row r="331" spans="1:8" x14ac:dyDescent="0.8">
      <c r="B331" s="2" t="s">
        <v>486</v>
      </c>
      <c r="C331" s="4">
        <v>142</v>
      </c>
      <c r="D331" s="4">
        <v>3758420</v>
      </c>
      <c r="E331" s="4">
        <v>11285416</v>
      </c>
      <c r="F331" s="4">
        <v>0</v>
      </c>
      <c r="G331" s="4">
        <v>0</v>
      </c>
      <c r="H331" s="4"/>
    </row>
    <row r="332" spans="1:8" x14ac:dyDescent="0.8">
      <c r="B332" s="2" t="s">
        <v>471</v>
      </c>
      <c r="C332" s="4">
        <v>100</v>
      </c>
      <c r="D332" s="4">
        <v>48962143</v>
      </c>
      <c r="E332" s="4">
        <v>147018626</v>
      </c>
      <c r="F332" s="4">
        <v>0</v>
      </c>
      <c r="G332" s="4">
        <v>0</v>
      </c>
      <c r="H332" s="4"/>
    </row>
    <row r="333" spans="1:8" x14ac:dyDescent="0.8">
      <c r="B333" s="5" t="s">
        <v>490</v>
      </c>
      <c r="C333" s="4">
        <v>100</v>
      </c>
      <c r="D333" s="4">
        <v>48962143</v>
      </c>
      <c r="E333" s="4">
        <v>147018626</v>
      </c>
      <c r="F333" s="4">
        <v>0</v>
      </c>
      <c r="G333" s="4">
        <v>0</v>
      </c>
      <c r="H333" s="4"/>
    </row>
    <row r="334" spans="1:8" x14ac:dyDescent="0.8">
      <c r="B334" s="2" t="s">
        <v>488</v>
      </c>
      <c r="C334" s="4">
        <v>1105</v>
      </c>
      <c r="D334" s="4">
        <v>162484945</v>
      </c>
      <c r="E334" s="4">
        <v>487893547</v>
      </c>
      <c r="F334" s="4">
        <v>0</v>
      </c>
      <c r="G334" s="4">
        <v>0</v>
      </c>
      <c r="H334" s="4"/>
    </row>
    <row r="335" spans="1:8" x14ac:dyDescent="0.8">
      <c r="B335" s="5" t="s">
        <v>488</v>
      </c>
      <c r="C335" s="4">
        <v>1105</v>
      </c>
      <c r="D335" s="4">
        <v>162484945</v>
      </c>
      <c r="E335" s="4">
        <v>487893547</v>
      </c>
      <c r="F335" s="4">
        <v>0</v>
      </c>
      <c r="G335" s="4">
        <v>0</v>
      </c>
      <c r="H335" s="4"/>
    </row>
    <row r="336" spans="1:8" x14ac:dyDescent="0.8">
      <c r="A336" s="2" t="s">
        <v>370</v>
      </c>
      <c r="B336"/>
      <c r="C336" s="4">
        <v>8287</v>
      </c>
      <c r="D336" s="4">
        <v>307696797</v>
      </c>
      <c r="E336" s="4">
        <v>923921202</v>
      </c>
      <c r="F336" s="4">
        <v>42762420</v>
      </c>
      <c r="G336" s="4">
        <v>62669187</v>
      </c>
      <c r="H336" s="4"/>
    </row>
    <row r="337" spans="1:8" x14ac:dyDescent="0.8">
      <c r="A337" s="2" t="s">
        <v>206</v>
      </c>
      <c r="B337" s="2" t="s">
        <v>473</v>
      </c>
      <c r="C337" s="4">
        <v>453</v>
      </c>
      <c r="D337" s="4">
        <v>2195716</v>
      </c>
      <c r="E337" s="4">
        <v>6593077</v>
      </c>
      <c r="F337" s="4">
        <v>0</v>
      </c>
      <c r="G337" s="4">
        <v>0</v>
      </c>
      <c r="H337" s="4"/>
    </row>
    <row r="338" spans="1:8" x14ac:dyDescent="0.8">
      <c r="B338" s="2" t="s">
        <v>475</v>
      </c>
      <c r="C338" s="4">
        <v>3442</v>
      </c>
      <c r="D338" s="4">
        <v>293040618</v>
      </c>
      <c r="E338" s="4">
        <v>879913100</v>
      </c>
      <c r="F338" s="4">
        <v>23824290</v>
      </c>
      <c r="G338" s="4">
        <v>32689535</v>
      </c>
      <c r="H338" s="4"/>
    </row>
    <row r="339" spans="1:8" x14ac:dyDescent="0.8">
      <c r="B339" s="2" t="s">
        <v>486</v>
      </c>
      <c r="C339" s="4">
        <v>6</v>
      </c>
      <c r="D339" s="4">
        <v>1204281</v>
      </c>
      <c r="E339" s="4">
        <v>3616094</v>
      </c>
      <c r="F339" s="4">
        <v>0</v>
      </c>
      <c r="G339" s="4">
        <v>0</v>
      </c>
      <c r="H339" s="4"/>
    </row>
    <row r="340" spans="1:8" x14ac:dyDescent="0.8">
      <c r="B340" s="2" t="s">
        <v>488</v>
      </c>
      <c r="C340" s="4">
        <v>64</v>
      </c>
      <c r="D340" s="4">
        <v>14914976</v>
      </c>
      <c r="E340" s="4">
        <v>44785199</v>
      </c>
      <c r="F340" s="4">
        <v>0</v>
      </c>
      <c r="G340" s="4">
        <v>0</v>
      </c>
      <c r="H340" s="4"/>
    </row>
    <row r="341" spans="1:8" x14ac:dyDescent="0.8">
      <c r="B341" s="5" t="s">
        <v>488</v>
      </c>
      <c r="C341" s="4">
        <v>64</v>
      </c>
      <c r="D341" s="4">
        <v>14914976</v>
      </c>
      <c r="E341" s="4">
        <v>44785199</v>
      </c>
      <c r="F341" s="4">
        <v>0</v>
      </c>
      <c r="G341" s="4">
        <v>0</v>
      </c>
      <c r="H341" s="4"/>
    </row>
    <row r="342" spans="1:8" x14ac:dyDescent="0.8">
      <c r="A342" s="2" t="s">
        <v>371</v>
      </c>
      <c r="B342"/>
      <c r="C342" s="4">
        <v>3965</v>
      </c>
      <c r="D342" s="4">
        <v>311355591</v>
      </c>
      <c r="E342" s="4">
        <v>934907470</v>
      </c>
      <c r="F342" s="4">
        <v>23824290</v>
      </c>
      <c r="G342" s="4">
        <v>32689535</v>
      </c>
      <c r="H342" s="4"/>
    </row>
    <row r="343" spans="1:8" x14ac:dyDescent="0.8">
      <c r="A343" s="2" t="s">
        <v>201</v>
      </c>
      <c r="B343" s="2" t="s">
        <v>473</v>
      </c>
      <c r="C343" s="4">
        <v>1201</v>
      </c>
      <c r="D343" s="4">
        <v>3980344</v>
      </c>
      <c r="E343" s="4">
        <v>11951777</v>
      </c>
      <c r="F343" s="4">
        <v>0</v>
      </c>
      <c r="G343" s="4">
        <v>0</v>
      </c>
      <c r="H343" s="4"/>
    </row>
    <row r="344" spans="1:8" x14ac:dyDescent="0.8">
      <c r="B344" s="2" t="s">
        <v>475</v>
      </c>
      <c r="C344" s="4">
        <v>16799</v>
      </c>
      <c r="D344" s="4">
        <v>777634621</v>
      </c>
      <c r="E344" s="4">
        <v>2335003434</v>
      </c>
      <c r="F344" s="4">
        <v>135852970</v>
      </c>
      <c r="G344" s="4">
        <v>210051653</v>
      </c>
      <c r="H344" s="4"/>
    </row>
    <row r="345" spans="1:8" x14ac:dyDescent="0.8">
      <c r="B345" s="2" t="s">
        <v>486</v>
      </c>
      <c r="C345" s="4">
        <v>40</v>
      </c>
      <c r="D345" s="4">
        <v>32326077</v>
      </c>
      <c r="E345" s="4">
        <v>97065510</v>
      </c>
      <c r="F345" s="4">
        <v>0</v>
      </c>
      <c r="G345" s="4">
        <v>0</v>
      </c>
      <c r="H345" s="4"/>
    </row>
    <row r="346" spans="1:8" x14ac:dyDescent="0.8">
      <c r="B346" s="2" t="s">
        <v>471</v>
      </c>
      <c r="C346" s="4">
        <v>10</v>
      </c>
      <c r="D346" s="4">
        <v>19116506</v>
      </c>
      <c r="E346" s="4">
        <v>57401133</v>
      </c>
      <c r="F346" s="4">
        <v>0</v>
      </c>
      <c r="G346" s="4">
        <v>0</v>
      </c>
      <c r="H346" s="4"/>
    </row>
    <row r="347" spans="1:8" x14ac:dyDescent="0.8">
      <c r="B347" s="5" t="s">
        <v>490</v>
      </c>
      <c r="C347" s="4">
        <v>10</v>
      </c>
      <c r="D347" s="4">
        <v>19116506</v>
      </c>
      <c r="E347" s="4">
        <v>57401133</v>
      </c>
      <c r="F347" s="4">
        <v>0</v>
      </c>
      <c r="G347" s="4">
        <v>0</v>
      </c>
      <c r="H347" s="4"/>
    </row>
    <row r="348" spans="1:8" x14ac:dyDescent="0.8">
      <c r="B348" s="2" t="s">
        <v>488</v>
      </c>
      <c r="C348" s="4">
        <v>630</v>
      </c>
      <c r="D348" s="4">
        <v>269241947</v>
      </c>
      <c r="E348" s="4">
        <v>808452812</v>
      </c>
      <c r="F348" s="4">
        <v>0</v>
      </c>
      <c r="G348" s="4">
        <v>0</v>
      </c>
      <c r="H348" s="4"/>
    </row>
    <row r="349" spans="1:8" x14ac:dyDescent="0.8">
      <c r="B349" s="5" t="s">
        <v>488</v>
      </c>
      <c r="C349" s="4">
        <v>630</v>
      </c>
      <c r="D349" s="4">
        <v>269241947</v>
      </c>
      <c r="E349" s="4">
        <v>808452812</v>
      </c>
      <c r="F349" s="4">
        <v>0</v>
      </c>
      <c r="G349" s="4">
        <v>0</v>
      </c>
      <c r="H349" s="4"/>
    </row>
    <row r="350" spans="1:8" x14ac:dyDescent="0.8">
      <c r="A350" s="2" t="s">
        <v>372</v>
      </c>
      <c r="B350"/>
      <c r="C350" s="4">
        <v>18680</v>
      </c>
      <c r="D350" s="4">
        <v>1102299495</v>
      </c>
      <c r="E350" s="4">
        <v>3309874666</v>
      </c>
      <c r="F350" s="4">
        <v>135852970</v>
      </c>
      <c r="G350" s="4">
        <v>210051653</v>
      </c>
      <c r="H350" s="4"/>
    </row>
    <row r="351" spans="1:8" x14ac:dyDescent="0.8">
      <c r="A351" s="2" t="s">
        <v>45</v>
      </c>
      <c r="B351" s="2" t="s">
        <v>473</v>
      </c>
      <c r="C351" s="4">
        <v>688</v>
      </c>
      <c r="D351" s="4">
        <v>734500</v>
      </c>
      <c r="E351" s="4">
        <v>2205485</v>
      </c>
      <c r="F351" s="4">
        <v>0</v>
      </c>
      <c r="G351" s="4">
        <v>0</v>
      </c>
      <c r="H351" s="4"/>
    </row>
    <row r="352" spans="1:8" x14ac:dyDescent="0.8">
      <c r="B352" s="2" t="s">
        <v>475</v>
      </c>
      <c r="C352" s="4">
        <v>3364</v>
      </c>
      <c r="D352" s="4">
        <v>36501913</v>
      </c>
      <c r="E352" s="4">
        <v>109604336</v>
      </c>
      <c r="F352" s="4">
        <v>24224163</v>
      </c>
      <c r="G352" s="4">
        <v>35029319</v>
      </c>
      <c r="H352" s="4"/>
    </row>
    <row r="353" spans="1:8" x14ac:dyDescent="0.8">
      <c r="B353" s="2" t="s">
        <v>486</v>
      </c>
      <c r="C353" s="4">
        <v>39</v>
      </c>
      <c r="D353" s="4">
        <v>956115</v>
      </c>
      <c r="E353" s="4">
        <v>2870933</v>
      </c>
      <c r="F353" s="4">
        <v>0</v>
      </c>
      <c r="G353" s="4">
        <v>0</v>
      </c>
      <c r="H353" s="4"/>
    </row>
    <row r="354" spans="1:8" x14ac:dyDescent="0.8">
      <c r="B354" s="2" t="s">
        <v>471</v>
      </c>
      <c r="C354" s="4">
        <v>12</v>
      </c>
      <c r="D354" s="4">
        <v>674404</v>
      </c>
      <c r="E354" s="4">
        <v>2025035</v>
      </c>
      <c r="F354" s="4">
        <v>0</v>
      </c>
      <c r="G354" s="4">
        <v>0</v>
      </c>
      <c r="H354" s="4"/>
    </row>
    <row r="355" spans="1:8" x14ac:dyDescent="0.8">
      <c r="B355" s="5" t="s">
        <v>489</v>
      </c>
      <c r="C355" s="4">
        <v>10</v>
      </c>
      <c r="D355" s="4">
        <v>534459</v>
      </c>
      <c r="E355" s="4">
        <v>1604822</v>
      </c>
      <c r="F355" s="4">
        <v>0</v>
      </c>
      <c r="G355" s="4">
        <v>0</v>
      </c>
      <c r="H355" s="4"/>
    </row>
    <row r="356" spans="1:8" x14ac:dyDescent="0.8">
      <c r="B356" s="5" t="s">
        <v>490</v>
      </c>
      <c r="C356" s="4">
        <v>2</v>
      </c>
      <c r="D356" s="4">
        <v>139945</v>
      </c>
      <c r="E356" s="4">
        <v>420213</v>
      </c>
      <c r="F356" s="4">
        <v>0</v>
      </c>
      <c r="G356" s="4">
        <v>0</v>
      </c>
      <c r="H356" s="4"/>
    </row>
    <row r="357" spans="1:8" x14ac:dyDescent="0.8">
      <c r="B357" s="2" t="s">
        <v>488</v>
      </c>
      <c r="C357" s="4">
        <v>97</v>
      </c>
      <c r="D357" s="4">
        <v>13168796</v>
      </c>
      <c r="E357" s="4">
        <v>39541947</v>
      </c>
      <c r="F357" s="4">
        <v>10000</v>
      </c>
      <c r="G357" s="4">
        <v>10000</v>
      </c>
      <c r="H357" s="4"/>
    </row>
    <row r="358" spans="1:8" x14ac:dyDescent="0.8">
      <c r="B358" s="5" t="s">
        <v>488</v>
      </c>
      <c r="C358" s="4">
        <v>97</v>
      </c>
      <c r="D358" s="4">
        <v>13168796</v>
      </c>
      <c r="E358" s="4">
        <v>39541947</v>
      </c>
      <c r="F358" s="4">
        <v>10000</v>
      </c>
      <c r="G358" s="4">
        <v>10000</v>
      </c>
      <c r="H358" s="4"/>
    </row>
    <row r="359" spans="1:8" x14ac:dyDescent="0.8">
      <c r="A359" s="2" t="s">
        <v>373</v>
      </c>
      <c r="B359"/>
      <c r="C359" s="4">
        <v>4200</v>
      </c>
      <c r="D359" s="4">
        <v>52035728</v>
      </c>
      <c r="E359" s="4">
        <v>156247736</v>
      </c>
      <c r="F359" s="4">
        <v>24234163</v>
      </c>
      <c r="G359" s="4">
        <v>35039319</v>
      </c>
      <c r="H359" s="4"/>
    </row>
    <row r="360" spans="1:8" x14ac:dyDescent="0.8">
      <c r="A360" s="2" t="s">
        <v>216</v>
      </c>
      <c r="B360" s="2" t="s">
        <v>473</v>
      </c>
      <c r="C360" s="4">
        <v>27</v>
      </c>
      <c r="D360" s="4">
        <v>900</v>
      </c>
      <c r="E360" s="4">
        <v>2702</v>
      </c>
      <c r="F360" s="4">
        <v>0</v>
      </c>
      <c r="G360" s="4">
        <v>0</v>
      </c>
      <c r="H360" s="4"/>
    </row>
    <row r="361" spans="1:8" x14ac:dyDescent="0.8">
      <c r="B361" s="2" t="s">
        <v>475</v>
      </c>
      <c r="C361" s="4">
        <v>188</v>
      </c>
      <c r="D361" s="4">
        <v>12616576</v>
      </c>
      <c r="E361" s="4">
        <v>37883787</v>
      </c>
      <c r="F361" s="4">
        <v>1426250</v>
      </c>
      <c r="G361" s="4">
        <v>1860890</v>
      </c>
      <c r="H361" s="4"/>
    </row>
    <row r="362" spans="1:8" x14ac:dyDescent="0.8">
      <c r="B362" s="2" t="s">
        <v>488</v>
      </c>
      <c r="C362" s="4">
        <v>2</v>
      </c>
      <c r="D362" s="4">
        <v>1622601</v>
      </c>
      <c r="E362" s="4">
        <v>4872184</v>
      </c>
      <c r="F362" s="4">
        <v>0</v>
      </c>
      <c r="G362" s="4">
        <v>0</v>
      </c>
      <c r="H362" s="4"/>
    </row>
    <row r="363" spans="1:8" x14ac:dyDescent="0.8">
      <c r="B363" s="5" t="s">
        <v>488</v>
      </c>
      <c r="C363" s="4">
        <v>2</v>
      </c>
      <c r="D363" s="4">
        <v>1622601</v>
      </c>
      <c r="E363" s="4">
        <v>4872184</v>
      </c>
      <c r="F363" s="4">
        <v>0</v>
      </c>
      <c r="G363" s="4">
        <v>0</v>
      </c>
      <c r="H363" s="4"/>
    </row>
    <row r="364" spans="1:8" x14ac:dyDescent="0.8">
      <c r="A364" s="2" t="s">
        <v>374</v>
      </c>
      <c r="B364"/>
      <c r="C364" s="4">
        <v>217</v>
      </c>
      <c r="D364" s="4">
        <v>14240077</v>
      </c>
      <c r="E364" s="4">
        <v>42758673</v>
      </c>
      <c r="F364" s="4">
        <v>1426250</v>
      </c>
      <c r="G364" s="4">
        <v>1860890</v>
      </c>
      <c r="H364" s="4"/>
    </row>
    <row r="365" spans="1:8" x14ac:dyDescent="0.8">
      <c r="A365" s="2" t="s">
        <v>129</v>
      </c>
      <c r="B365" s="2" t="s">
        <v>473</v>
      </c>
      <c r="C365" s="4">
        <v>292</v>
      </c>
      <c r="D365" s="4">
        <v>837625</v>
      </c>
      <c r="E365" s="4">
        <v>2515133</v>
      </c>
      <c r="F365" s="4">
        <v>0</v>
      </c>
      <c r="G365" s="4">
        <v>0</v>
      </c>
      <c r="H365" s="4"/>
    </row>
    <row r="366" spans="1:8" x14ac:dyDescent="0.8">
      <c r="B366" s="2" t="s">
        <v>475</v>
      </c>
      <c r="C366" s="4">
        <v>5035</v>
      </c>
      <c r="D366" s="4">
        <v>87931498</v>
      </c>
      <c r="E366" s="4">
        <v>264031985</v>
      </c>
      <c r="F366" s="4">
        <v>37210000</v>
      </c>
      <c r="G366" s="4">
        <v>51736713</v>
      </c>
      <c r="H366" s="4"/>
    </row>
    <row r="367" spans="1:8" x14ac:dyDescent="0.8">
      <c r="B367" s="2" t="s">
        <v>486</v>
      </c>
      <c r="C367" s="4">
        <v>49</v>
      </c>
      <c r="D367" s="4">
        <v>4211542</v>
      </c>
      <c r="E367" s="4">
        <v>12645999</v>
      </c>
      <c r="F367" s="4">
        <v>0</v>
      </c>
      <c r="G367" s="4">
        <v>0</v>
      </c>
      <c r="H367" s="4"/>
    </row>
    <row r="368" spans="1:8" x14ac:dyDescent="0.8">
      <c r="B368" s="2" t="s">
        <v>471</v>
      </c>
      <c r="C368" s="4">
        <v>2</v>
      </c>
      <c r="D368" s="4">
        <v>285415</v>
      </c>
      <c r="E368" s="4">
        <v>857016</v>
      </c>
      <c r="F368" s="4">
        <v>0</v>
      </c>
      <c r="G368" s="4">
        <v>0</v>
      </c>
      <c r="H368" s="4"/>
    </row>
    <row r="369" spans="1:8" x14ac:dyDescent="0.8">
      <c r="B369" s="5" t="s">
        <v>490</v>
      </c>
      <c r="C369" s="4">
        <v>2</v>
      </c>
      <c r="D369" s="4">
        <v>285415</v>
      </c>
      <c r="E369" s="4">
        <v>857016</v>
      </c>
      <c r="F369" s="4">
        <v>0</v>
      </c>
      <c r="G369" s="4">
        <v>0</v>
      </c>
      <c r="H369" s="4"/>
    </row>
    <row r="370" spans="1:8" x14ac:dyDescent="0.8">
      <c r="B370" s="2" t="s">
        <v>488</v>
      </c>
      <c r="C370" s="4">
        <v>125</v>
      </c>
      <c r="D370" s="4">
        <v>22280146</v>
      </c>
      <c r="E370" s="4">
        <v>66900600</v>
      </c>
      <c r="F370" s="4">
        <v>0</v>
      </c>
      <c r="G370" s="4">
        <v>0</v>
      </c>
      <c r="H370" s="4"/>
    </row>
    <row r="371" spans="1:8" x14ac:dyDescent="0.8">
      <c r="B371" s="5" t="s">
        <v>488</v>
      </c>
      <c r="C371" s="4">
        <v>125</v>
      </c>
      <c r="D371" s="4">
        <v>22280146</v>
      </c>
      <c r="E371" s="4">
        <v>66900600</v>
      </c>
      <c r="F371" s="4">
        <v>0</v>
      </c>
      <c r="G371" s="4">
        <v>0</v>
      </c>
      <c r="H371" s="4"/>
    </row>
    <row r="372" spans="1:8" x14ac:dyDescent="0.8">
      <c r="A372" s="2" t="s">
        <v>375</v>
      </c>
      <c r="B372"/>
      <c r="C372" s="4">
        <v>5503</v>
      </c>
      <c r="D372" s="4">
        <v>115546226</v>
      </c>
      <c r="E372" s="4">
        <v>346950733</v>
      </c>
      <c r="F372" s="4">
        <v>37210000</v>
      </c>
      <c r="G372" s="4">
        <v>51736713</v>
      </c>
      <c r="H372" s="4"/>
    </row>
    <row r="373" spans="1:8" x14ac:dyDescent="0.8">
      <c r="A373" s="2" t="s">
        <v>86</v>
      </c>
      <c r="B373" s="2" t="s">
        <v>473</v>
      </c>
      <c r="C373" s="4">
        <v>5188</v>
      </c>
      <c r="D373" s="4">
        <v>4571361</v>
      </c>
      <c r="E373" s="4">
        <v>13726319</v>
      </c>
      <c r="F373" s="4">
        <v>0</v>
      </c>
      <c r="G373" s="4">
        <v>0</v>
      </c>
      <c r="H373" s="4"/>
    </row>
    <row r="374" spans="1:8" x14ac:dyDescent="0.8">
      <c r="B374" s="2" t="s">
        <v>475</v>
      </c>
      <c r="C374" s="4">
        <v>9383</v>
      </c>
      <c r="D374" s="4">
        <v>40769727</v>
      </c>
      <c r="E374" s="4">
        <v>122419202</v>
      </c>
      <c r="F374" s="4">
        <v>38906659</v>
      </c>
      <c r="G374" s="4">
        <v>45848696</v>
      </c>
      <c r="H374" s="4"/>
    </row>
    <row r="375" spans="1:8" x14ac:dyDescent="0.8">
      <c r="B375" s="2" t="s">
        <v>486</v>
      </c>
      <c r="C375" s="4">
        <v>67</v>
      </c>
      <c r="D375" s="4">
        <v>1613596</v>
      </c>
      <c r="E375" s="4">
        <v>4845138</v>
      </c>
      <c r="F375" s="4">
        <v>0</v>
      </c>
      <c r="G375" s="4">
        <v>0</v>
      </c>
      <c r="H375" s="4"/>
    </row>
    <row r="376" spans="1:8" x14ac:dyDescent="0.8">
      <c r="B376" s="2" t="s">
        <v>471</v>
      </c>
      <c r="C376" s="4">
        <v>135</v>
      </c>
      <c r="D376" s="4">
        <v>6409889</v>
      </c>
      <c r="E376" s="4">
        <v>19246982</v>
      </c>
      <c r="F376" s="4">
        <v>0</v>
      </c>
      <c r="G376" s="4">
        <v>0</v>
      </c>
      <c r="H376" s="4"/>
    </row>
    <row r="377" spans="1:8" x14ac:dyDescent="0.8">
      <c r="B377" s="5" t="s">
        <v>489</v>
      </c>
      <c r="C377" s="4">
        <v>117</v>
      </c>
      <c r="D377" s="4">
        <v>4607497</v>
      </c>
      <c r="E377" s="4">
        <v>13834938</v>
      </c>
      <c r="F377" s="4">
        <v>0</v>
      </c>
      <c r="G377" s="4">
        <v>0</v>
      </c>
      <c r="H377" s="4"/>
    </row>
    <row r="378" spans="1:8" x14ac:dyDescent="0.8">
      <c r="B378" s="5" t="s">
        <v>490</v>
      </c>
      <c r="C378" s="4">
        <v>18</v>
      </c>
      <c r="D378" s="4">
        <v>1802392</v>
      </c>
      <c r="E378" s="4">
        <v>5412044</v>
      </c>
      <c r="F378" s="4">
        <v>0</v>
      </c>
      <c r="G378" s="4">
        <v>0</v>
      </c>
      <c r="H378" s="4"/>
    </row>
    <row r="379" spans="1:8" x14ac:dyDescent="0.8">
      <c r="B379" s="2" t="s">
        <v>488</v>
      </c>
      <c r="C379" s="4">
        <v>1032</v>
      </c>
      <c r="D379" s="4">
        <v>31806051</v>
      </c>
      <c r="E379" s="4">
        <v>95504017</v>
      </c>
      <c r="F379" s="4">
        <v>0</v>
      </c>
      <c r="G379" s="4">
        <v>0</v>
      </c>
      <c r="H379" s="4"/>
    </row>
    <row r="380" spans="1:8" x14ac:dyDescent="0.8">
      <c r="B380" s="5" t="s">
        <v>488</v>
      </c>
      <c r="C380" s="4">
        <v>1032</v>
      </c>
      <c r="D380" s="4">
        <v>31806051</v>
      </c>
      <c r="E380" s="4">
        <v>95504017</v>
      </c>
      <c r="F380" s="4">
        <v>0</v>
      </c>
      <c r="G380" s="4">
        <v>0</v>
      </c>
      <c r="H380" s="4"/>
    </row>
    <row r="381" spans="1:8" x14ac:dyDescent="0.8">
      <c r="A381" s="2" t="s">
        <v>376</v>
      </c>
      <c r="B381"/>
      <c r="C381" s="4">
        <v>15805</v>
      </c>
      <c r="D381" s="4">
        <v>85170624</v>
      </c>
      <c r="E381" s="4">
        <v>255741658</v>
      </c>
      <c r="F381" s="4">
        <v>38906659</v>
      </c>
      <c r="G381" s="4">
        <v>45848696</v>
      </c>
      <c r="H381" s="4"/>
    </row>
    <row r="382" spans="1:8" x14ac:dyDescent="0.8">
      <c r="A382" s="2" t="s">
        <v>228</v>
      </c>
      <c r="B382" s="2" t="s">
        <v>473</v>
      </c>
      <c r="C382" s="4">
        <v>94</v>
      </c>
      <c r="D382" s="4">
        <v>71318</v>
      </c>
      <c r="E382" s="4">
        <v>214147</v>
      </c>
      <c r="F382" s="4">
        <v>0</v>
      </c>
      <c r="G382" s="4">
        <v>0</v>
      </c>
      <c r="H382" s="4"/>
    </row>
    <row r="383" spans="1:8" x14ac:dyDescent="0.8">
      <c r="B383" s="2" t="s">
        <v>475</v>
      </c>
      <c r="C383" s="4">
        <v>2597</v>
      </c>
      <c r="D383" s="4">
        <v>64732347</v>
      </c>
      <c r="E383" s="4">
        <v>194371763</v>
      </c>
      <c r="F383" s="4">
        <v>19770000</v>
      </c>
      <c r="G383" s="4">
        <v>36296540</v>
      </c>
      <c r="H383" s="4"/>
    </row>
    <row r="384" spans="1:8" x14ac:dyDescent="0.8">
      <c r="B384" s="2" t="s">
        <v>486</v>
      </c>
      <c r="C384" s="4">
        <v>98</v>
      </c>
      <c r="D384" s="4">
        <v>6094556</v>
      </c>
      <c r="E384" s="4">
        <v>18300115</v>
      </c>
      <c r="F384" s="4">
        <v>0</v>
      </c>
      <c r="G384" s="4">
        <v>0</v>
      </c>
      <c r="H384" s="4"/>
    </row>
    <row r="385" spans="1:8" x14ac:dyDescent="0.8">
      <c r="B385" s="2" t="s">
        <v>471</v>
      </c>
      <c r="C385" s="4">
        <v>1</v>
      </c>
      <c r="D385" s="4">
        <v>300000</v>
      </c>
      <c r="E385" s="4">
        <v>900810</v>
      </c>
      <c r="F385" s="4">
        <v>0</v>
      </c>
      <c r="G385" s="4">
        <v>0</v>
      </c>
      <c r="H385" s="4"/>
    </row>
    <row r="386" spans="1:8" x14ac:dyDescent="0.8">
      <c r="B386" s="5" t="s">
        <v>490</v>
      </c>
      <c r="C386" s="4">
        <v>1</v>
      </c>
      <c r="D386" s="4">
        <v>300000</v>
      </c>
      <c r="E386" s="4">
        <v>900810</v>
      </c>
      <c r="F386" s="4">
        <v>0</v>
      </c>
      <c r="G386" s="4">
        <v>0</v>
      </c>
      <c r="H386" s="4"/>
    </row>
    <row r="387" spans="1:8" x14ac:dyDescent="0.8">
      <c r="B387" s="2" t="s">
        <v>488</v>
      </c>
      <c r="C387" s="4">
        <v>160</v>
      </c>
      <c r="D387" s="4">
        <v>31811308</v>
      </c>
      <c r="E387" s="4">
        <v>95519815</v>
      </c>
      <c r="F387" s="4">
        <v>0</v>
      </c>
      <c r="G387" s="4">
        <v>0</v>
      </c>
      <c r="H387" s="4"/>
    </row>
    <row r="388" spans="1:8" x14ac:dyDescent="0.8">
      <c r="B388" s="5" t="s">
        <v>488</v>
      </c>
      <c r="C388" s="4">
        <v>160</v>
      </c>
      <c r="D388" s="4">
        <v>31811308</v>
      </c>
      <c r="E388" s="4">
        <v>95519815</v>
      </c>
      <c r="F388" s="4">
        <v>0</v>
      </c>
      <c r="G388" s="4">
        <v>0</v>
      </c>
      <c r="H388" s="4"/>
    </row>
    <row r="389" spans="1:8" x14ac:dyDescent="0.8">
      <c r="A389" s="2" t="s">
        <v>377</v>
      </c>
      <c r="B389"/>
      <c r="C389" s="4">
        <v>2950</v>
      </c>
      <c r="D389" s="4">
        <v>103009529</v>
      </c>
      <c r="E389" s="4">
        <v>309306650</v>
      </c>
      <c r="F389" s="4">
        <v>19770000</v>
      </c>
      <c r="G389" s="4">
        <v>36296540</v>
      </c>
      <c r="H389" s="4"/>
    </row>
    <row r="390" spans="1:8" x14ac:dyDescent="0.8">
      <c r="A390" s="2" t="s">
        <v>74</v>
      </c>
      <c r="B390" s="2" t="s">
        <v>473</v>
      </c>
      <c r="C390" s="4">
        <v>847</v>
      </c>
      <c r="D390" s="4">
        <v>820669</v>
      </c>
      <c r="E390" s="4">
        <v>2464218</v>
      </c>
      <c r="F390" s="4">
        <v>0</v>
      </c>
      <c r="G390" s="4">
        <v>0</v>
      </c>
      <c r="H390" s="4"/>
    </row>
    <row r="391" spans="1:8" x14ac:dyDescent="0.8">
      <c r="B391" s="2" t="s">
        <v>475</v>
      </c>
      <c r="C391" s="4">
        <v>5356</v>
      </c>
      <c r="D391" s="4">
        <v>47440490</v>
      </c>
      <c r="E391" s="4">
        <v>142449552</v>
      </c>
      <c r="F391" s="4">
        <v>34449445</v>
      </c>
      <c r="G391" s="4">
        <v>49539880</v>
      </c>
      <c r="H391" s="4"/>
    </row>
    <row r="392" spans="1:8" x14ac:dyDescent="0.8">
      <c r="B392" s="2" t="s">
        <v>486</v>
      </c>
      <c r="C392" s="4">
        <v>39</v>
      </c>
      <c r="D392" s="4">
        <v>2158147</v>
      </c>
      <c r="E392" s="4">
        <v>6480263</v>
      </c>
      <c r="F392" s="4">
        <v>0</v>
      </c>
      <c r="G392" s="4">
        <v>0</v>
      </c>
      <c r="H392" s="4"/>
    </row>
    <row r="393" spans="1:8" x14ac:dyDescent="0.8">
      <c r="B393" s="2" t="s">
        <v>471</v>
      </c>
      <c r="C393" s="4">
        <v>28</v>
      </c>
      <c r="D393" s="4">
        <v>1057060</v>
      </c>
      <c r="E393" s="4">
        <v>3174033</v>
      </c>
      <c r="F393" s="4">
        <v>0</v>
      </c>
      <c r="G393" s="4">
        <v>0</v>
      </c>
      <c r="H393" s="4"/>
    </row>
    <row r="394" spans="1:8" x14ac:dyDescent="0.8">
      <c r="B394" s="5" t="s">
        <v>489</v>
      </c>
      <c r="C394" s="4">
        <v>25</v>
      </c>
      <c r="D394" s="4">
        <v>901020</v>
      </c>
      <c r="E394" s="4">
        <v>2705492</v>
      </c>
      <c r="F394" s="4">
        <v>0</v>
      </c>
      <c r="G394" s="4">
        <v>0</v>
      </c>
      <c r="H394" s="4"/>
    </row>
    <row r="395" spans="1:8" x14ac:dyDescent="0.8">
      <c r="B395" s="5" t="s">
        <v>490</v>
      </c>
      <c r="C395" s="4">
        <v>3</v>
      </c>
      <c r="D395" s="4">
        <v>156040</v>
      </c>
      <c r="E395" s="4">
        <v>468541</v>
      </c>
      <c r="F395" s="4">
        <v>0</v>
      </c>
      <c r="G395" s="4">
        <v>0</v>
      </c>
      <c r="H395" s="4"/>
    </row>
    <row r="396" spans="1:8" x14ac:dyDescent="0.8">
      <c r="B396" s="2" t="s">
        <v>488</v>
      </c>
      <c r="C396" s="4">
        <v>156</v>
      </c>
      <c r="D396" s="4">
        <v>11180445</v>
      </c>
      <c r="E396" s="4">
        <v>33571523</v>
      </c>
      <c r="F396" s="4">
        <v>10000</v>
      </c>
      <c r="G396" s="4">
        <v>10000</v>
      </c>
      <c r="H396" s="4"/>
    </row>
    <row r="397" spans="1:8" x14ac:dyDescent="0.8">
      <c r="B397" s="5" t="s">
        <v>488</v>
      </c>
      <c r="C397" s="4">
        <v>156</v>
      </c>
      <c r="D397" s="4">
        <v>11180445</v>
      </c>
      <c r="E397" s="4">
        <v>33571523</v>
      </c>
      <c r="F397" s="4">
        <v>10000</v>
      </c>
      <c r="G397" s="4">
        <v>10000</v>
      </c>
      <c r="H397" s="4"/>
    </row>
    <row r="398" spans="1:8" x14ac:dyDescent="0.8">
      <c r="A398" s="2" t="s">
        <v>378</v>
      </c>
      <c r="B398"/>
      <c r="C398" s="4">
        <v>6426</v>
      </c>
      <c r="D398" s="4">
        <v>62656811</v>
      </c>
      <c r="E398" s="4">
        <v>188139589</v>
      </c>
      <c r="F398" s="4">
        <v>34459445</v>
      </c>
      <c r="G398" s="4">
        <v>49549880</v>
      </c>
      <c r="H398" s="4"/>
    </row>
    <row r="399" spans="1:8" x14ac:dyDescent="0.8">
      <c r="A399" s="2" t="s">
        <v>165</v>
      </c>
      <c r="B399" s="2" t="s">
        <v>473</v>
      </c>
      <c r="C399" s="4">
        <v>365</v>
      </c>
      <c r="D399" s="4">
        <v>758027</v>
      </c>
      <c r="E399" s="4">
        <v>2276129</v>
      </c>
      <c r="F399" s="4">
        <v>0</v>
      </c>
      <c r="G399" s="4">
        <v>0</v>
      </c>
      <c r="H399" s="4"/>
    </row>
    <row r="400" spans="1:8" x14ac:dyDescent="0.8">
      <c r="B400" s="2" t="s">
        <v>475</v>
      </c>
      <c r="C400" s="4">
        <v>4681</v>
      </c>
      <c r="D400" s="4">
        <v>88863913</v>
      </c>
      <c r="E400" s="4">
        <v>266831632</v>
      </c>
      <c r="F400" s="4">
        <v>35610000</v>
      </c>
      <c r="G400" s="4">
        <v>55390019</v>
      </c>
      <c r="H400" s="4"/>
    </row>
    <row r="401" spans="1:8" x14ac:dyDescent="0.8">
      <c r="B401" s="2" t="s">
        <v>486</v>
      </c>
      <c r="C401" s="4">
        <v>77</v>
      </c>
      <c r="D401" s="4">
        <v>4490666</v>
      </c>
      <c r="E401" s="4">
        <v>13484119</v>
      </c>
      <c r="F401" s="4">
        <v>0</v>
      </c>
      <c r="G401" s="4">
        <v>0</v>
      </c>
      <c r="H401" s="4"/>
    </row>
    <row r="402" spans="1:8" x14ac:dyDescent="0.8">
      <c r="B402" s="2" t="s">
        <v>471</v>
      </c>
      <c r="C402" s="4">
        <v>1</v>
      </c>
      <c r="D402" s="4">
        <v>102913</v>
      </c>
      <c r="E402" s="4">
        <v>309017</v>
      </c>
      <c r="F402" s="4">
        <v>0</v>
      </c>
      <c r="G402" s="4">
        <v>0</v>
      </c>
      <c r="H402" s="4"/>
    </row>
    <row r="403" spans="1:8" x14ac:dyDescent="0.8">
      <c r="B403" s="5" t="s">
        <v>490</v>
      </c>
      <c r="C403" s="4">
        <v>1</v>
      </c>
      <c r="D403" s="4">
        <v>102913</v>
      </c>
      <c r="E403" s="4">
        <v>309017</v>
      </c>
      <c r="F403" s="4">
        <v>0</v>
      </c>
      <c r="G403" s="4">
        <v>0</v>
      </c>
      <c r="H403" s="4"/>
    </row>
    <row r="404" spans="1:8" x14ac:dyDescent="0.8">
      <c r="B404" s="2" t="s">
        <v>488</v>
      </c>
      <c r="C404" s="4">
        <v>171</v>
      </c>
      <c r="D404" s="4">
        <v>26447276</v>
      </c>
      <c r="E404" s="4">
        <v>79413243</v>
      </c>
      <c r="F404" s="4">
        <v>0</v>
      </c>
      <c r="G404" s="4">
        <v>0</v>
      </c>
      <c r="H404" s="4"/>
    </row>
    <row r="405" spans="1:8" x14ac:dyDescent="0.8">
      <c r="B405" s="5" t="s">
        <v>488</v>
      </c>
      <c r="C405" s="4">
        <v>171</v>
      </c>
      <c r="D405" s="4">
        <v>26447276</v>
      </c>
      <c r="E405" s="4">
        <v>79413243</v>
      </c>
      <c r="F405" s="4">
        <v>0</v>
      </c>
      <c r="G405" s="4">
        <v>0</v>
      </c>
      <c r="H405" s="4"/>
    </row>
    <row r="406" spans="1:8" x14ac:dyDescent="0.8">
      <c r="A406" s="2" t="s">
        <v>379</v>
      </c>
      <c r="B406"/>
      <c r="C406" s="4">
        <v>5295</v>
      </c>
      <c r="D406" s="4">
        <v>120662795</v>
      </c>
      <c r="E406" s="4">
        <v>362314140</v>
      </c>
      <c r="F406" s="4">
        <v>35610000</v>
      </c>
      <c r="G406" s="4">
        <v>55390019</v>
      </c>
      <c r="H406" s="4"/>
    </row>
    <row r="407" spans="1:8" x14ac:dyDescent="0.8">
      <c r="A407" s="2" t="s">
        <v>245</v>
      </c>
      <c r="B407" s="2" t="s">
        <v>473</v>
      </c>
      <c r="C407" s="4">
        <v>492</v>
      </c>
      <c r="D407" s="4">
        <v>549991</v>
      </c>
      <c r="E407" s="4">
        <v>1651453</v>
      </c>
      <c r="F407" s="4">
        <v>0</v>
      </c>
      <c r="G407" s="4">
        <v>0</v>
      </c>
      <c r="H407" s="4"/>
    </row>
    <row r="408" spans="1:8" x14ac:dyDescent="0.8">
      <c r="B408" s="2" t="s">
        <v>475</v>
      </c>
      <c r="C408" s="4">
        <v>2784</v>
      </c>
      <c r="D408" s="4">
        <v>44340810</v>
      </c>
      <c r="E408" s="4">
        <v>133142174</v>
      </c>
      <c r="F408" s="4">
        <v>19098638</v>
      </c>
      <c r="G408" s="4">
        <v>30964950</v>
      </c>
      <c r="H408" s="4"/>
    </row>
    <row r="409" spans="1:8" x14ac:dyDescent="0.8">
      <c r="B409" s="2" t="s">
        <v>486</v>
      </c>
      <c r="C409" s="4">
        <v>44</v>
      </c>
      <c r="D409" s="4">
        <v>3244237</v>
      </c>
      <c r="E409" s="4">
        <v>9741466</v>
      </c>
      <c r="F409" s="4">
        <v>0</v>
      </c>
      <c r="G409" s="4">
        <v>0</v>
      </c>
      <c r="H409" s="4"/>
    </row>
    <row r="410" spans="1:8" x14ac:dyDescent="0.8">
      <c r="B410" s="2" t="s">
        <v>471</v>
      </c>
      <c r="C410" s="4">
        <v>19</v>
      </c>
      <c r="D410" s="4">
        <v>4522546</v>
      </c>
      <c r="E410" s="4">
        <v>13579849</v>
      </c>
      <c r="F410" s="4">
        <v>0</v>
      </c>
      <c r="G410" s="4">
        <v>0</v>
      </c>
      <c r="H410" s="4"/>
    </row>
    <row r="411" spans="1:8" x14ac:dyDescent="0.8">
      <c r="B411" s="5" t="s">
        <v>490</v>
      </c>
      <c r="C411" s="4">
        <v>19</v>
      </c>
      <c r="D411" s="4">
        <v>4522546</v>
      </c>
      <c r="E411" s="4">
        <v>13579849</v>
      </c>
      <c r="F411" s="4">
        <v>0</v>
      </c>
      <c r="G411" s="4">
        <v>0</v>
      </c>
      <c r="H411" s="4"/>
    </row>
    <row r="412" spans="1:8" x14ac:dyDescent="0.8">
      <c r="B412" s="2" t="s">
        <v>488</v>
      </c>
      <c r="C412" s="4">
        <v>317</v>
      </c>
      <c r="D412" s="4">
        <v>49504404</v>
      </c>
      <c r="E412" s="4">
        <v>148646870</v>
      </c>
      <c r="F412" s="4">
        <v>0</v>
      </c>
      <c r="G412" s="4">
        <v>0</v>
      </c>
      <c r="H412" s="4"/>
    </row>
    <row r="413" spans="1:8" x14ac:dyDescent="0.8">
      <c r="B413" s="5" t="s">
        <v>488</v>
      </c>
      <c r="C413" s="4">
        <v>317</v>
      </c>
      <c r="D413" s="4">
        <v>49504404</v>
      </c>
      <c r="E413" s="4">
        <v>148646870</v>
      </c>
      <c r="F413" s="4">
        <v>0</v>
      </c>
      <c r="G413" s="4">
        <v>0</v>
      </c>
      <c r="H413" s="4"/>
    </row>
    <row r="414" spans="1:8" x14ac:dyDescent="0.8">
      <c r="A414" s="2" t="s">
        <v>380</v>
      </c>
      <c r="B414"/>
      <c r="C414" s="4">
        <v>3656</v>
      </c>
      <c r="D414" s="4">
        <v>102161988</v>
      </c>
      <c r="E414" s="4">
        <v>306761812</v>
      </c>
      <c r="F414" s="4">
        <v>19098638</v>
      </c>
      <c r="G414" s="4">
        <v>30964950</v>
      </c>
      <c r="H414" s="4"/>
    </row>
    <row r="415" spans="1:8" x14ac:dyDescent="0.8">
      <c r="A415" s="2" t="s">
        <v>180</v>
      </c>
      <c r="B415" s="2" t="s">
        <v>473</v>
      </c>
      <c r="C415" s="4">
        <v>319</v>
      </c>
      <c r="D415" s="4">
        <v>260672</v>
      </c>
      <c r="E415" s="4">
        <v>782720</v>
      </c>
      <c r="F415" s="4">
        <v>0</v>
      </c>
      <c r="G415" s="4">
        <v>0</v>
      </c>
      <c r="H415" s="4"/>
    </row>
    <row r="416" spans="1:8" x14ac:dyDescent="0.8">
      <c r="B416" s="2" t="s">
        <v>475</v>
      </c>
      <c r="C416" s="4">
        <v>796</v>
      </c>
      <c r="D416" s="4">
        <v>69314085</v>
      </c>
      <c r="E416" s="4">
        <v>208129414</v>
      </c>
      <c r="F416" s="4">
        <v>5010000</v>
      </c>
      <c r="G416" s="4">
        <v>6717876</v>
      </c>
      <c r="H416" s="4"/>
    </row>
    <row r="417" spans="1:8" x14ac:dyDescent="0.8">
      <c r="B417" s="2" t="s">
        <v>488</v>
      </c>
      <c r="C417" s="4">
        <v>7</v>
      </c>
      <c r="D417" s="4">
        <v>1963390</v>
      </c>
      <c r="E417" s="4">
        <v>5895472</v>
      </c>
      <c r="F417" s="4">
        <v>0</v>
      </c>
      <c r="G417" s="4">
        <v>0</v>
      </c>
      <c r="H417" s="4"/>
    </row>
    <row r="418" spans="1:8" x14ac:dyDescent="0.8">
      <c r="B418" s="5" t="s">
        <v>488</v>
      </c>
      <c r="C418" s="4">
        <v>7</v>
      </c>
      <c r="D418" s="4">
        <v>1963390</v>
      </c>
      <c r="E418" s="4">
        <v>5895472</v>
      </c>
      <c r="F418" s="4">
        <v>0</v>
      </c>
      <c r="G418" s="4">
        <v>0</v>
      </c>
      <c r="H418" s="4"/>
    </row>
    <row r="419" spans="1:8" x14ac:dyDescent="0.8">
      <c r="A419" s="2" t="s">
        <v>381</v>
      </c>
      <c r="B419"/>
      <c r="C419" s="4">
        <v>1122</v>
      </c>
      <c r="D419" s="4">
        <v>71538147</v>
      </c>
      <c r="E419" s="4">
        <v>214807606</v>
      </c>
      <c r="F419" s="4">
        <v>5010000</v>
      </c>
      <c r="G419" s="4">
        <v>6717876</v>
      </c>
      <c r="H419" s="4"/>
    </row>
    <row r="420" spans="1:8" x14ac:dyDescent="0.8">
      <c r="A420" s="2" t="s">
        <v>189</v>
      </c>
      <c r="B420" s="2" t="s">
        <v>473</v>
      </c>
      <c r="C420" s="4">
        <v>387</v>
      </c>
      <c r="D420" s="4">
        <v>555527</v>
      </c>
      <c r="E420" s="4">
        <v>1668080</v>
      </c>
      <c r="F420" s="4">
        <v>0</v>
      </c>
      <c r="G420" s="4">
        <v>0</v>
      </c>
      <c r="H420" s="4"/>
    </row>
    <row r="421" spans="1:8" x14ac:dyDescent="0.8">
      <c r="B421" s="2" t="s">
        <v>475</v>
      </c>
      <c r="C421" s="4">
        <v>166</v>
      </c>
      <c r="D421" s="4">
        <v>3554681</v>
      </c>
      <c r="E421" s="4">
        <v>10673639</v>
      </c>
      <c r="F421" s="4">
        <v>1300000</v>
      </c>
      <c r="G421" s="4">
        <v>2025219</v>
      </c>
      <c r="H421" s="4"/>
    </row>
    <row r="422" spans="1:8" x14ac:dyDescent="0.8">
      <c r="B422" s="2" t="s">
        <v>486</v>
      </c>
      <c r="C422" s="4">
        <v>8</v>
      </c>
      <c r="D422" s="4">
        <v>2083130</v>
      </c>
      <c r="E422" s="4">
        <v>6255016</v>
      </c>
      <c r="F422" s="4">
        <v>0</v>
      </c>
      <c r="G422" s="4">
        <v>0</v>
      </c>
      <c r="H422" s="4"/>
    </row>
    <row r="423" spans="1:8" x14ac:dyDescent="0.8">
      <c r="B423" s="2" t="s">
        <v>471</v>
      </c>
      <c r="C423" s="4">
        <v>58</v>
      </c>
      <c r="D423" s="4">
        <v>17772862</v>
      </c>
      <c r="E423" s="4">
        <v>53366574</v>
      </c>
      <c r="F423" s="4">
        <v>0</v>
      </c>
      <c r="G423" s="4">
        <v>0</v>
      </c>
      <c r="H423" s="4"/>
    </row>
    <row r="424" spans="1:8" x14ac:dyDescent="0.8">
      <c r="B424" s="5" t="s">
        <v>490</v>
      </c>
      <c r="C424" s="4">
        <v>58</v>
      </c>
      <c r="D424" s="4">
        <v>17772862</v>
      </c>
      <c r="E424" s="4">
        <v>53366574</v>
      </c>
      <c r="F424" s="4">
        <v>0</v>
      </c>
      <c r="G424" s="4">
        <v>0</v>
      </c>
      <c r="H424" s="4"/>
    </row>
    <row r="425" spans="1:8" x14ac:dyDescent="0.8">
      <c r="B425" s="2" t="s">
        <v>488</v>
      </c>
      <c r="C425" s="4">
        <v>168</v>
      </c>
      <c r="D425" s="4">
        <v>57410360</v>
      </c>
      <c r="E425" s="4">
        <v>172386091</v>
      </c>
      <c r="F425" s="4">
        <v>0</v>
      </c>
      <c r="G425" s="4">
        <v>0</v>
      </c>
      <c r="H425" s="4"/>
    </row>
    <row r="426" spans="1:8" x14ac:dyDescent="0.8">
      <c r="B426" s="5" t="s">
        <v>488</v>
      </c>
      <c r="C426" s="4">
        <v>168</v>
      </c>
      <c r="D426" s="4">
        <v>57410360</v>
      </c>
      <c r="E426" s="4">
        <v>172386091</v>
      </c>
      <c r="F426" s="4">
        <v>0</v>
      </c>
      <c r="G426" s="4">
        <v>0</v>
      </c>
      <c r="H426" s="4"/>
    </row>
    <row r="427" spans="1:8" x14ac:dyDescent="0.8">
      <c r="A427" s="2" t="s">
        <v>382</v>
      </c>
      <c r="B427"/>
      <c r="C427" s="4">
        <v>787</v>
      </c>
      <c r="D427" s="4">
        <v>81376560</v>
      </c>
      <c r="E427" s="4">
        <v>244349400</v>
      </c>
      <c r="F427" s="4">
        <v>1300000</v>
      </c>
      <c r="G427" s="4">
        <v>2025219</v>
      </c>
      <c r="H427" s="4"/>
    </row>
    <row r="428" spans="1:8" x14ac:dyDescent="0.8">
      <c r="A428" s="2" t="s">
        <v>32</v>
      </c>
      <c r="B428" s="2" t="s">
        <v>473</v>
      </c>
      <c r="C428" s="4">
        <v>1217</v>
      </c>
      <c r="D428" s="4">
        <v>8267908</v>
      </c>
      <c r="E428" s="4">
        <v>24826049</v>
      </c>
      <c r="F428" s="4">
        <v>0</v>
      </c>
      <c r="G428" s="4">
        <v>0</v>
      </c>
      <c r="H428" s="4"/>
    </row>
    <row r="429" spans="1:8" x14ac:dyDescent="0.8">
      <c r="B429" s="2" t="s">
        <v>475</v>
      </c>
      <c r="C429" s="4">
        <v>16737</v>
      </c>
      <c r="D429" s="4">
        <v>384977967</v>
      </c>
      <c r="E429" s="4">
        <v>1155973151</v>
      </c>
      <c r="F429" s="4">
        <v>130585129</v>
      </c>
      <c r="G429" s="4">
        <v>181989296</v>
      </c>
      <c r="H429" s="4"/>
    </row>
    <row r="430" spans="1:8" x14ac:dyDescent="0.8">
      <c r="B430" s="2" t="s">
        <v>486</v>
      </c>
      <c r="C430" s="4">
        <v>16</v>
      </c>
      <c r="D430" s="4">
        <v>22518214</v>
      </c>
      <c r="E430" s="4">
        <v>67615440</v>
      </c>
      <c r="F430" s="4">
        <v>0</v>
      </c>
      <c r="G430" s="4">
        <v>768000</v>
      </c>
      <c r="H430" s="4"/>
    </row>
    <row r="431" spans="1:8" x14ac:dyDescent="0.8">
      <c r="B431" s="2" t="s">
        <v>471</v>
      </c>
      <c r="C431" s="4">
        <v>11</v>
      </c>
      <c r="D431" s="4">
        <v>2818891</v>
      </c>
      <c r="E431" s="4">
        <v>8464284</v>
      </c>
      <c r="F431" s="4">
        <v>0</v>
      </c>
      <c r="G431" s="4">
        <v>0</v>
      </c>
      <c r="H431" s="4"/>
    </row>
    <row r="432" spans="1:8" x14ac:dyDescent="0.8">
      <c r="B432" s="5" t="s">
        <v>490</v>
      </c>
      <c r="C432" s="4">
        <v>11</v>
      </c>
      <c r="D432" s="4">
        <v>2818891</v>
      </c>
      <c r="E432" s="4">
        <v>8464284</v>
      </c>
      <c r="F432" s="4">
        <v>0</v>
      </c>
      <c r="G432" s="4">
        <v>0</v>
      </c>
      <c r="H432" s="4"/>
    </row>
    <row r="433" spans="1:8" x14ac:dyDescent="0.8">
      <c r="B433" s="2" t="s">
        <v>488</v>
      </c>
      <c r="C433" s="4">
        <v>300</v>
      </c>
      <c r="D433" s="4">
        <v>196550650</v>
      </c>
      <c r="E433" s="4">
        <v>590182644</v>
      </c>
      <c r="F433" s="4">
        <v>0</v>
      </c>
      <c r="G433" s="4">
        <v>0</v>
      </c>
      <c r="H433" s="4"/>
    </row>
    <row r="434" spans="1:8" x14ac:dyDescent="0.8">
      <c r="B434" s="5" t="s">
        <v>488</v>
      </c>
      <c r="C434" s="4">
        <v>300</v>
      </c>
      <c r="D434" s="4">
        <v>196550650</v>
      </c>
      <c r="E434" s="4">
        <v>590182644</v>
      </c>
      <c r="F434" s="4">
        <v>0</v>
      </c>
      <c r="G434" s="4">
        <v>0</v>
      </c>
      <c r="H434" s="4"/>
    </row>
    <row r="435" spans="1:8" x14ac:dyDescent="0.8">
      <c r="A435" s="2" t="s">
        <v>383</v>
      </c>
      <c r="B435"/>
      <c r="C435" s="4">
        <v>18281</v>
      </c>
      <c r="D435" s="4">
        <v>615133630</v>
      </c>
      <c r="E435" s="4">
        <v>1847061568</v>
      </c>
      <c r="F435" s="4">
        <v>130585129</v>
      </c>
      <c r="G435" s="4">
        <v>182757296</v>
      </c>
      <c r="H435" s="4"/>
    </row>
    <row r="436" spans="1:8" x14ac:dyDescent="0.8">
      <c r="A436" s="2" t="s">
        <v>234</v>
      </c>
      <c r="B436" s="2" t="s">
        <v>473</v>
      </c>
      <c r="C436" s="4">
        <v>3</v>
      </c>
      <c r="D436" s="4">
        <v>63637</v>
      </c>
      <c r="E436" s="4">
        <v>191082</v>
      </c>
      <c r="F436" s="4">
        <v>0</v>
      </c>
      <c r="G436" s="4">
        <v>0</v>
      </c>
      <c r="H436" s="4"/>
    </row>
    <row r="437" spans="1:8" x14ac:dyDescent="0.8">
      <c r="A437" s="2" t="s">
        <v>384</v>
      </c>
      <c r="B437"/>
      <c r="C437" s="4">
        <v>3</v>
      </c>
      <c r="D437" s="4">
        <v>63637</v>
      </c>
      <c r="E437" s="4">
        <v>191082</v>
      </c>
      <c r="F437" s="4">
        <v>0</v>
      </c>
      <c r="G437" s="4">
        <v>0</v>
      </c>
      <c r="H437" s="4"/>
    </row>
    <row r="438" spans="1:8" x14ac:dyDescent="0.8">
      <c r="A438" s="2" t="s">
        <v>312</v>
      </c>
      <c r="B438" s="2" t="s">
        <v>473</v>
      </c>
      <c r="C438" s="4">
        <v>39</v>
      </c>
      <c r="D438" s="4">
        <v>5243</v>
      </c>
      <c r="E438" s="4">
        <v>15743</v>
      </c>
      <c r="F438" s="4">
        <v>0</v>
      </c>
      <c r="G438" s="4">
        <v>0</v>
      </c>
      <c r="H438" s="4"/>
    </row>
    <row r="439" spans="1:8" x14ac:dyDescent="0.8">
      <c r="B439" s="2" t="s">
        <v>475</v>
      </c>
      <c r="C439" s="4">
        <v>1646</v>
      </c>
      <c r="D439" s="4">
        <v>19054242</v>
      </c>
      <c r="E439" s="4">
        <v>57214154</v>
      </c>
      <c r="F439" s="4">
        <v>12420000</v>
      </c>
      <c r="G439" s="4">
        <v>18342593</v>
      </c>
      <c r="H439" s="4"/>
    </row>
    <row r="440" spans="1:8" x14ac:dyDescent="0.8">
      <c r="B440" s="2" t="s">
        <v>488</v>
      </c>
      <c r="C440" s="4">
        <v>17</v>
      </c>
      <c r="D440" s="4">
        <v>2456113</v>
      </c>
      <c r="E440" s="4">
        <v>7374970</v>
      </c>
      <c r="F440" s="4">
        <v>0</v>
      </c>
      <c r="G440" s="4">
        <v>0</v>
      </c>
      <c r="H440" s="4"/>
    </row>
    <row r="441" spans="1:8" x14ac:dyDescent="0.8">
      <c r="B441" s="5" t="s">
        <v>488</v>
      </c>
      <c r="C441" s="4">
        <v>17</v>
      </c>
      <c r="D441" s="4">
        <v>2456113</v>
      </c>
      <c r="E441" s="4">
        <v>7374970</v>
      </c>
      <c r="F441" s="4">
        <v>0</v>
      </c>
      <c r="G441" s="4">
        <v>0</v>
      </c>
      <c r="H441" s="4"/>
    </row>
    <row r="442" spans="1:8" x14ac:dyDescent="0.8">
      <c r="A442" s="2" t="s">
        <v>385</v>
      </c>
      <c r="B442"/>
      <c r="C442" s="4">
        <v>1702</v>
      </c>
      <c r="D442" s="4">
        <v>21515598</v>
      </c>
      <c r="E442" s="4">
        <v>64604867</v>
      </c>
      <c r="F442" s="4">
        <v>12420000</v>
      </c>
      <c r="G442" s="4">
        <v>18342593</v>
      </c>
      <c r="H442" s="4"/>
    </row>
    <row r="443" spans="1:8" x14ac:dyDescent="0.8">
      <c r="A443" s="2" t="s">
        <v>49</v>
      </c>
      <c r="B443" s="2" t="s">
        <v>473</v>
      </c>
      <c r="C443" s="4">
        <v>805</v>
      </c>
      <c r="D443" s="4">
        <v>920879</v>
      </c>
      <c r="E443" s="4">
        <v>2765126</v>
      </c>
      <c r="F443" s="4">
        <v>0</v>
      </c>
      <c r="G443" s="4">
        <v>0</v>
      </c>
      <c r="H443" s="4"/>
    </row>
    <row r="444" spans="1:8" x14ac:dyDescent="0.8">
      <c r="B444" s="2" t="s">
        <v>475</v>
      </c>
      <c r="C444" s="4">
        <v>7722</v>
      </c>
      <c r="D444" s="4">
        <v>105973149</v>
      </c>
      <c r="E444" s="4">
        <v>318205654</v>
      </c>
      <c r="F444" s="4">
        <v>57657424</v>
      </c>
      <c r="G444" s="4">
        <v>80179648</v>
      </c>
      <c r="H444" s="4"/>
    </row>
    <row r="445" spans="1:8" x14ac:dyDescent="0.8">
      <c r="B445" s="2" t="s">
        <v>486</v>
      </c>
      <c r="C445" s="4">
        <v>63</v>
      </c>
      <c r="D445" s="4">
        <v>1809680</v>
      </c>
      <c r="E445" s="4">
        <v>5433917</v>
      </c>
      <c r="F445" s="4">
        <v>0</v>
      </c>
      <c r="G445" s="4">
        <v>0</v>
      </c>
      <c r="H445" s="4"/>
    </row>
    <row r="446" spans="1:8" x14ac:dyDescent="0.8">
      <c r="B446" s="2" t="s">
        <v>471</v>
      </c>
      <c r="C446" s="4">
        <v>50</v>
      </c>
      <c r="D446" s="4">
        <v>4428609</v>
      </c>
      <c r="E446" s="4">
        <v>13297783</v>
      </c>
      <c r="F446" s="4">
        <v>0</v>
      </c>
      <c r="G446" s="4">
        <v>0</v>
      </c>
      <c r="H446" s="4"/>
    </row>
    <row r="447" spans="1:8" x14ac:dyDescent="0.8">
      <c r="B447" s="5" t="s">
        <v>489</v>
      </c>
      <c r="C447" s="4">
        <v>42</v>
      </c>
      <c r="D447" s="4">
        <v>3510523</v>
      </c>
      <c r="E447" s="4">
        <v>10541046</v>
      </c>
      <c r="F447" s="4">
        <v>0</v>
      </c>
      <c r="G447" s="4">
        <v>0</v>
      </c>
      <c r="H447" s="4"/>
    </row>
    <row r="448" spans="1:8" x14ac:dyDescent="0.8">
      <c r="B448" s="5" t="s">
        <v>490</v>
      </c>
      <c r="C448" s="4">
        <v>8</v>
      </c>
      <c r="D448" s="4">
        <v>918086</v>
      </c>
      <c r="E448" s="4">
        <v>2756737</v>
      </c>
      <c r="F448" s="4">
        <v>0</v>
      </c>
      <c r="G448" s="4">
        <v>0</v>
      </c>
      <c r="H448" s="4"/>
    </row>
    <row r="449" spans="1:8" x14ac:dyDescent="0.8">
      <c r="B449" s="2" t="s">
        <v>488</v>
      </c>
      <c r="C449" s="4">
        <v>262</v>
      </c>
      <c r="D449" s="4">
        <v>43708615</v>
      </c>
      <c r="E449" s="4">
        <v>131243866</v>
      </c>
      <c r="F449" s="4">
        <v>0</v>
      </c>
      <c r="G449" s="4">
        <v>0</v>
      </c>
      <c r="H449" s="4"/>
    </row>
    <row r="450" spans="1:8" x14ac:dyDescent="0.8">
      <c r="B450" s="5" t="s">
        <v>488</v>
      </c>
      <c r="C450" s="4">
        <v>262</v>
      </c>
      <c r="D450" s="4">
        <v>43708615</v>
      </c>
      <c r="E450" s="4">
        <v>131243866</v>
      </c>
      <c r="F450" s="4">
        <v>0</v>
      </c>
      <c r="G450" s="4">
        <v>0</v>
      </c>
      <c r="H450" s="4"/>
    </row>
    <row r="451" spans="1:8" x14ac:dyDescent="0.8">
      <c r="A451" s="2" t="s">
        <v>386</v>
      </c>
      <c r="B451"/>
      <c r="C451" s="4">
        <v>8902</v>
      </c>
      <c r="D451" s="4">
        <v>156840932</v>
      </c>
      <c r="E451" s="4">
        <v>470946346</v>
      </c>
      <c r="F451" s="4">
        <v>57657424</v>
      </c>
      <c r="G451" s="4">
        <v>80179648</v>
      </c>
      <c r="H451" s="4"/>
    </row>
    <row r="452" spans="1:8" x14ac:dyDescent="0.8">
      <c r="A452" s="2" t="s">
        <v>193</v>
      </c>
      <c r="B452" s="2" t="s">
        <v>473</v>
      </c>
      <c r="C452" s="4">
        <v>151</v>
      </c>
      <c r="D452" s="4">
        <v>188004</v>
      </c>
      <c r="E452" s="4">
        <v>564520</v>
      </c>
      <c r="F452" s="4">
        <v>0</v>
      </c>
      <c r="G452" s="4">
        <v>0</v>
      </c>
      <c r="H452" s="4"/>
    </row>
    <row r="453" spans="1:8" x14ac:dyDescent="0.8">
      <c r="B453" s="2" t="s">
        <v>475</v>
      </c>
      <c r="C453" s="4">
        <v>2117</v>
      </c>
      <c r="D453" s="4">
        <v>54209925</v>
      </c>
      <c r="E453" s="4">
        <v>162776138</v>
      </c>
      <c r="F453" s="4">
        <v>14429191</v>
      </c>
      <c r="G453" s="4">
        <v>25376399</v>
      </c>
      <c r="H453" s="4"/>
    </row>
    <row r="454" spans="1:8" x14ac:dyDescent="0.8">
      <c r="B454" s="2" t="s">
        <v>486</v>
      </c>
      <c r="C454" s="4">
        <v>5</v>
      </c>
      <c r="D454" s="4">
        <v>663587</v>
      </c>
      <c r="E454" s="4">
        <v>1992552</v>
      </c>
      <c r="F454" s="4">
        <v>0</v>
      </c>
      <c r="G454" s="4">
        <v>0</v>
      </c>
      <c r="H454" s="4"/>
    </row>
    <row r="455" spans="1:8" x14ac:dyDescent="0.8">
      <c r="B455" s="2" t="s">
        <v>488</v>
      </c>
      <c r="C455" s="4">
        <v>17</v>
      </c>
      <c r="D455" s="4">
        <v>4587451</v>
      </c>
      <c r="E455" s="4">
        <v>13774740</v>
      </c>
      <c r="F455" s="4">
        <v>0</v>
      </c>
      <c r="G455" s="4">
        <v>0</v>
      </c>
      <c r="H455" s="4"/>
    </row>
    <row r="456" spans="1:8" x14ac:dyDescent="0.8">
      <c r="B456" s="5" t="s">
        <v>488</v>
      </c>
      <c r="C456" s="4">
        <v>17</v>
      </c>
      <c r="D456" s="4">
        <v>4587451</v>
      </c>
      <c r="E456" s="4">
        <v>13774740</v>
      </c>
      <c r="F456" s="4">
        <v>0</v>
      </c>
      <c r="G456" s="4">
        <v>0</v>
      </c>
      <c r="H456" s="4"/>
    </row>
    <row r="457" spans="1:8" x14ac:dyDescent="0.8">
      <c r="A457" s="2" t="s">
        <v>387</v>
      </c>
      <c r="B457"/>
      <c r="C457" s="4">
        <v>2290</v>
      </c>
      <c r="D457" s="4">
        <v>59648967</v>
      </c>
      <c r="E457" s="4">
        <v>179107950</v>
      </c>
      <c r="F457" s="4">
        <v>14429191</v>
      </c>
      <c r="G457" s="4">
        <v>25376399</v>
      </c>
      <c r="H457" s="4"/>
    </row>
    <row r="458" spans="1:8" x14ac:dyDescent="0.8">
      <c r="A458" s="2" t="s">
        <v>27</v>
      </c>
      <c r="B458" s="2" t="s">
        <v>473</v>
      </c>
      <c r="C458" s="4">
        <v>241</v>
      </c>
      <c r="D458" s="4">
        <v>808933</v>
      </c>
      <c r="E458" s="4">
        <v>2428979</v>
      </c>
      <c r="F458" s="4">
        <v>0</v>
      </c>
      <c r="G458" s="4">
        <v>0</v>
      </c>
      <c r="H458" s="4"/>
    </row>
    <row r="459" spans="1:8" x14ac:dyDescent="0.8">
      <c r="B459" s="2" t="s">
        <v>475</v>
      </c>
      <c r="C459" s="4">
        <v>3042</v>
      </c>
      <c r="D459" s="4">
        <v>153457526</v>
      </c>
      <c r="E459" s="4">
        <v>460786898</v>
      </c>
      <c r="F459" s="4">
        <v>23834910</v>
      </c>
      <c r="G459" s="4">
        <v>33746432</v>
      </c>
      <c r="H459" s="4"/>
    </row>
    <row r="460" spans="1:8" x14ac:dyDescent="0.8">
      <c r="B460" s="2" t="s">
        <v>488</v>
      </c>
      <c r="C460" s="4">
        <v>40</v>
      </c>
      <c r="D460" s="4">
        <v>5290740</v>
      </c>
      <c r="E460" s="4">
        <v>15886507</v>
      </c>
      <c r="F460" s="4">
        <v>0</v>
      </c>
      <c r="G460" s="4">
        <v>0</v>
      </c>
      <c r="H460" s="4"/>
    </row>
    <row r="461" spans="1:8" x14ac:dyDescent="0.8">
      <c r="B461" s="5" t="s">
        <v>488</v>
      </c>
      <c r="C461" s="4">
        <v>40</v>
      </c>
      <c r="D461" s="4">
        <v>5290740</v>
      </c>
      <c r="E461" s="4">
        <v>15886507</v>
      </c>
      <c r="F461" s="4">
        <v>0</v>
      </c>
      <c r="G461" s="4">
        <v>0</v>
      </c>
      <c r="H461" s="4"/>
    </row>
    <row r="462" spans="1:8" x14ac:dyDescent="0.8">
      <c r="A462" s="2" t="s">
        <v>388</v>
      </c>
      <c r="B462"/>
      <c r="C462" s="4">
        <v>3323</v>
      </c>
      <c r="D462" s="4">
        <v>159557199</v>
      </c>
      <c r="E462" s="4">
        <v>479102384</v>
      </c>
      <c r="F462" s="4">
        <v>23834910</v>
      </c>
      <c r="G462" s="4">
        <v>33746432</v>
      </c>
      <c r="H462" s="4"/>
    </row>
    <row r="463" spans="1:8" x14ac:dyDescent="0.8">
      <c r="A463" s="2" t="s">
        <v>169</v>
      </c>
      <c r="B463" s="2" t="s">
        <v>473</v>
      </c>
      <c r="C463" s="4">
        <v>454</v>
      </c>
      <c r="D463" s="4">
        <v>566395</v>
      </c>
      <c r="E463" s="4">
        <v>1700716</v>
      </c>
      <c r="F463" s="4">
        <v>0</v>
      </c>
      <c r="G463" s="4">
        <v>0</v>
      </c>
      <c r="H463" s="4"/>
    </row>
    <row r="464" spans="1:8" x14ac:dyDescent="0.8">
      <c r="B464" s="2" t="s">
        <v>475</v>
      </c>
      <c r="C464" s="4">
        <v>2972</v>
      </c>
      <c r="D464" s="4">
        <v>56201421</v>
      </c>
      <c r="E464" s="4">
        <v>168755996</v>
      </c>
      <c r="F464" s="4">
        <v>22431886</v>
      </c>
      <c r="G464" s="4">
        <v>35845746</v>
      </c>
      <c r="H464" s="4"/>
    </row>
    <row r="465" spans="1:8" x14ac:dyDescent="0.8">
      <c r="B465" s="2" t="s">
        <v>486</v>
      </c>
      <c r="C465" s="4">
        <v>40</v>
      </c>
      <c r="D465" s="4">
        <v>8213180</v>
      </c>
      <c r="E465" s="4">
        <v>24661719</v>
      </c>
      <c r="F465" s="4">
        <v>0</v>
      </c>
      <c r="G465" s="4">
        <v>0</v>
      </c>
      <c r="H465" s="4"/>
    </row>
    <row r="466" spans="1:8" x14ac:dyDescent="0.8">
      <c r="B466" s="2" t="s">
        <v>488</v>
      </c>
      <c r="C466" s="4">
        <v>87</v>
      </c>
      <c r="D466" s="4">
        <v>9684096</v>
      </c>
      <c r="E466" s="4">
        <v>29078438</v>
      </c>
      <c r="F466" s="4">
        <v>0</v>
      </c>
      <c r="G466" s="4">
        <v>0</v>
      </c>
      <c r="H466" s="4"/>
    </row>
    <row r="467" spans="1:8" x14ac:dyDescent="0.8">
      <c r="B467" s="5" t="s">
        <v>488</v>
      </c>
      <c r="C467" s="4">
        <v>87</v>
      </c>
      <c r="D467" s="4">
        <v>9684096</v>
      </c>
      <c r="E467" s="4">
        <v>29078438</v>
      </c>
      <c r="F467" s="4">
        <v>0</v>
      </c>
      <c r="G467" s="4">
        <v>0</v>
      </c>
      <c r="H467" s="4"/>
    </row>
    <row r="468" spans="1:8" x14ac:dyDescent="0.8">
      <c r="A468" s="2" t="s">
        <v>389</v>
      </c>
      <c r="B468"/>
      <c r="C468" s="4">
        <v>3553</v>
      </c>
      <c r="D468" s="4">
        <v>74665092</v>
      </c>
      <c r="E468" s="4">
        <v>224196869</v>
      </c>
      <c r="F468" s="4">
        <v>22431886</v>
      </c>
      <c r="G468" s="4">
        <v>35845746</v>
      </c>
      <c r="H468" s="4"/>
    </row>
    <row r="469" spans="1:8" x14ac:dyDescent="0.8">
      <c r="A469" s="2" t="s">
        <v>212</v>
      </c>
      <c r="B469" s="2" t="s">
        <v>473</v>
      </c>
      <c r="C469" s="4">
        <v>111</v>
      </c>
      <c r="D469" s="4">
        <v>89279</v>
      </c>
      <c r="E469" s="4">
        <v>268078</v>
      </c>
      <c r="F469" s="4">
        <v>0</v>
      </c>
      <c r="G469" s="4">
        <v>0</v>
      </c>
      <c r="H469" s="4"/>
    </row>
    <row r="470" spans="1:8" x14ac:dyDescent="0.8">
      <c r="B470" s="2" t="s">
        <v>475</v>
      </c>
      <c r="C470" s="4">
        <v>923</v>
      </c>
      <c r="D470" s="4">
        <v>98352535</v>
      </c>
      <c r="E470" s="4">
        <v>295323174</v>
      </c>
      <c r="F470" s="4">
        <v>6253580</v>
      </c>
      <c r="G470" s="4">
        <v>8519769</v>
      </c>
      <c r="H470" s="4"/>
    </row>
    <row r="471" spans="1:8" x14ac:dyDescent="0.8">
      <c r="B471" s="2" t="s">
        <v>486</v>
      </c>
      <c r="C471" s="4">
        <v>2</v>
      </c>
      <c r="D471" s="4">
        <v>409708</v>
      </c>
      <c r="E471" s="4">
        <v>1230230</v>
      </c>
      <c r="F471" s="4">
        <v>0</v>
      </c>
      <c r="G471" s="4">
        <v>0</v>
      </c>
      <c r="H471" s="4"/>
    </row>
    <row r="472" spans="1:8" x14ac:dyDescent="0.8">
      <c r="B472" s="2" t="s">
        <v>488</v>
      </c>
      <c r="C472" s="4">
        <v>30</v>
      </c>
      <c r="D472" s="4">
        <v>2758166</v>
      </c>
      <c r="E472" s="4">
        <v>8281945</v>
      </c>
      <c r="F472" s="4">
        <v>0</v>
      </c>
      <c r="G472" s="4">
        <v>0</v>
      </c>
      <c r="H472" s="4"/>
    </row>
    <row r="473" spans="1:8" x14ac:dyDescent="0.8">
      <c r="B473" s="5" t="s">
        <v>488</v>
      </c>
      <c r="C473" s="4">
        <v>30</v>
      </c>
      <c r="D473" s="4">
        <v>2758166</v>
      </c>
      <c r="E473" s="4">
        <v>8281945</v>
      </c>
      <c r="F473" s="4">
        <v>0</v>
      </c>
      <c r="G473" s="4">
        <v>0</v>
      </c>
      <c r="H473" s="4"/>
    </row>
    <row r="474" spans="1:8" x14ac:dyDescent="0.8">
      <c r="A474" s="2" t="s">
        <v>390</v>
      </c>
      <c r="B474"/>
      <c r="C474" s="4">
        <v>1066</v>
      </c>
      <c r="D474" s="4">
        <v>101609688</v>
      </c>
      <c r="E474" s="4">
        <v>305103427</v>
      </c>
      <c r="F474" s="4">
        <v>6253580</v>
      </c>
      <c r="G474" s="4">
        <v>8519769</v>
      </c>
      <c r="H474" s="4"/>
    </row>
    <row r="475" spans="1:8" x14ac:dyDescent="0.8">
      <c r="A475" s="2" t="s">
        <v>178</v>
      </c>
      <c r="B475" s="2" t="s">
        <v>473</v>
      </c>
      <c r="C475" s="4">
        <v>640</v>
      </c>
      <c r="D475" s="4">
        <v>387227</v>
      </c>
      <c r="E475" s="4">
        <v>1162729</v>
      </c>
      <c r="F475" s="4">
        <v>0</v>
      </c>
      <c r="G475" s="4">
        <v>0</v>
      </c>
      <c r="H475" s="4"/>
    </row>
    <row r="476" spans="1:8" x14ac:dyDescent="0.8">
      <c r="B476" s="2" t="s">
        <v>475</v>
      </c>
      <c r="C476" s="4">
        <v>5993</v>
      </c>
      <c r="D476" s="4">
        <v>226297984</v>
      </c>
      <c r="E476" s="4">
        <v>679504939</v>
      </c>
      <c r="F476" s="4">
        <v>41746746</v>
      </c>
      <c r="G476" s="4">
        <v>61037425</v>
      </c>
      <c r="H476" s="4"/>
    </row>
    <row r="477" spans="1:8" x14ac:dyDescent="0.8">
      <c r="B477" s="2" t="s">
        <v>486</v>
      </c>
      <c r="C477" s="4">
        <v>59</v>
      </c>
      <c r="D477" s="4">
        <v>9299533</v>
      </c>
      <c r="E477" s="4">
        <v>27923704</v>
      </c>
      <c r="F477" s="4">
        <v>0</v>
      </c>
      <c r="G477" s="4">
        <v>0</v>
      </c>
      <c r="H477" s="4"/>
    </row>
    <row r="478" spans="1:8" x14ac:dyDescent="0.8">
      <c r="B478" s="2" t="s">
        <v>471</v>
      </c>
      <c r="C478" s="4">
        <v>4</v>
      </c>
      <c r="D478" s="4">
        <v>247805</v>
      </c>
      <c r="E478" s="4">
        <v>744084</v>
      </c>
      <c r="F478" s="4">
        <v>0</v>
      </c>
      <c r="G478" s="4">
        <v>0</v>
      </c>
      <c r="H478" s="4"/>
    </row>
    <row r="479" spans="1:8" x14ac:dyDescent="0.8">
      <c r="B479" s="5" t="s">
        <v>490</v>
      </c>
      <c r="C479" s="4">
        <v>4</v>
      </c>
      <c r="D479" s="4">
        <v>247805</v>
      </c>
      <c r="E479" s="4">
        <v>744084</v>
      </c>
      <c r="F479" s="4">
        <v>0</v>
      </c>
      <c r="G479" s="4">
        <v>0</v>
      </c>
      <c r="H479" s="4"/>
    </row>
    <row r="480" spans="1:8" x14ac:dyDescent="0.8">
      <c r="B480" s="2" t="s">
        <v>488</v>
      </c>
      <c r="C480" s="4">
        <v>334</v>
      </c>
      <c r="D480" s="4">
        <v>40745215</v>
      </c>
      <c r="E480" s="4">
        <v>122345657</v>
      </c>
      <c r="F480" s="4">
        <v>0</v>
      </c>
      <c r="G480" s="4">
        <v>0</v>
      </c>
      <c r="H480" s="4"/>
    </row>
    <row r="481" spans="1:8" x14ac:dyDescent="0.8">
      <c r="B481" s="5" t="s">
        <v>488</v>
      </c>
      <c r="C481" s="4">
        <v>334</v>
      </c>
      <c r="D481" s="4">
        <v>40745215</v>
      </c>
      <c r="E481" s="4">
        <v>122345657</v>
      </c>
      <c r="F481" s="4">
        <v>0</v>
      </c>
      <c r="G481" s="4">
        <v>0</v>
      </c>
      <c r="H481" s="4"/>
    </row>
    <row r="482" spans="1:8" x14ac:dyDescent="0.8">
      <c r="A482" s="2" t="s">
        <v>391</v>
      </c>
      <c r="B482"/>
      <c r="C482" s="4">
        <v>7030</v>
      </c>
      <c r="D482" s="4">
        <v>276977764</v>
      </c>
      <c r="E482" s="4">
        <v>831681113</v>
      </c>
      <c r="F482" s="4">
        <v>41746746</v>
      </c>
      <c r="G482" s="4">
        <v>61037425</v>
      </c>
      <c r="H482" s="4"/>
    </row>
    <row r="483" spans="1:8" x14ac:dyDescent="0.8">
      <c r="A483" s="2" t="s">
        <v>197</v>
      </c>
      <c r="B483" s="2" t="s">
        <v>473</v>
      </c>
      <c r="C483" s="4">
        <v>411</v>
      </c>
      <c r="D483" s="4">
        <v>535805</v>
      </c>
      <c r="E483" s="4">
        <v>1608865</v>
      </c>
      <c r="F483" s="4">
        <v>0</v>
      </c>
      <c r="G483" s="4">
        <v>0</v>
      </c>
      <c r="H483" s="4"/>
    </row>
    <row r="484" spans="1:8" x14ac:dyDescent="0.8">
      <c r="B484" s="2" t="s">
        <v>475</v>
      </c>
      <c r="C484" s="4">
        <v>4342</v>
      </c>
      <c r="D484" s="4">
        <v>139997491</v>
      </c>
      <c r="E484" s="4">
        <v>420370451</v>
      </c>
      <c r="F484" s="4">
        <v>36210530</v>
      </c>
      <c r="G484" s="4">
        <v>56450604</v>
      </c>
      <c r="H484" s="4"/>
    </row>
    <row r="485" spans="1:8" x14ac:dyDescent="0.8">
      <c r="B485" s="2" t="s">
        <v>486</v>
      </c>
      <c r="C485" s="4">
        <v>54</v>
      </c>
      <c r="D485" s="4">
        <v>4683520</v>
      </c>
      <c r="E485" s="4">
        <v>14063198</v>
      </c>
      <c r="F485" s="4">
        <v>0</v>
      </c>
      <c r="G485" s="4">
        <v>0</v>
      </c>
      <c r="H485" s="4"/>
    </row>
    <row r="486" spans="1:8" x14ac:dyDescent="0.8">
      <c r="B486" s="2" t="s">
        <v>488</v>
      </c>
      <c r="C486" s="4">
        <v>118</v>
      </c>
      <c r="D486" s="4">
        <v>11294821</v>
      </c>
      <c r="E486" s="4">
        <v>33914957</v>
      </c>
      <c r="F486" s="4">
        <v>0</v>
      </c>
      <c r="G486" s="4">
        <v>0</v>
      </c>
      <c r="H486" s="4"/>
    </row>
    <row r="487" spans="1:8" x14ac:dyDescent="0.8">
      <c r="B487" s="5" t="s">
        <v>488</v>
      </c>
      <c r="C487" s="4">
        <v>118</v>
      </c>
      <c r="D487" s="4">
        <v>11294821</v>
      </c>
      <c r="E487" s="4">
        <v>33914957</v>
      </c>
      <c r="F487" s="4">
        <v>0</v>
      </c>
      <c r="G487" s="4">
        <v>0</v>
      </c>
      <c r="H487" s="4"/>
    </row>
    <row r="488" spans="1:8" x14ac:dyDescent="0.8">
      <c r="A488" s="2" t="s">
        <v>392</v>
      </c>
      <c r="B488"/>
      <c r="C488" s="4">
        <v>4925</v>
      </c>
      <c r="D488" s="4">
        <v>156511637</v>
      </c>
      <c r="E488" s="4">
        <v>469957471</v>
      </c>
      <c r="F488" s="4">
        <v>36210530</v>
      </c>
      <c r="G488" s="4">
        <v>56450604</v>
      </c>
      <c r="H488" s="4"/>
    </row>
    <row r="489" spans="1:8" x14ac:dyDescent="0.8">
      <c r="A489" s="2" t="s">
        <v>63</v>
      </c>
      <c r="B489" s="2" t="s">
        <v>473</v>
      </c>
      <c r="C489" s="4">
        <v>1534</v>
      </c>
      <c r="D489" s="4">
        <v>1915593</v>
      </c>
      <c r="E489" s="4">
        <v>5751953</v>
      </c>
      <c r="F489" s="4">
        <v>0</v>
      </c>
      <c r="G489" s="4">
        <v>0</v>
      </c>
      <c r="H489" s="4"/>
    </row>
    <row r="490" spans="1:8" x14ac:dyDescent="0.8">
      <c r="B490" s="2" t="s">
        <v>475</v>
      </c>
      <c r="C490" s="4">
        <v>10603</v>
      </c>
      <c r="D490" s="4">
        <v>108113851</v>
      </c>
      <c r="E490" s="4">
        <v>324633457</v>
      </c>
      <c r="F490" s="4">
        <v>73107221</v>
      </c>
      <c r="G490" s="4">
        <v>99852118</v>
      </c>
      <c r="H490" s="4"/>
    </row>
    <row r="491" spans="1:8" x14ac:dyDescent="0.8">
      <c r="B491" s="2" t="s">
        <v>486</v>
      </c>
      <c r="C491" s="4">
        <v>90</v>
      </c>
      <c r="D491" s="4">
        <v>6635307</v>
      </c>
      <c r="E491" s="4">
        <v>19923835</v>
      </c>
      <c r="F491" s="4">
        <v>0</v>
      </c>
      <c r="G491" s="4">
        <v>0</v>
      </c>
      <c r="H491" s="4"/>
    </row>
    <row r="492" spans="1:8" x14ac:dyDescent="0.8">
      <c r="B492" s="2" t="s">
        <v>471</v>
      </c>
      <c r="C492" s="4">
        <v>51</v>
      </c>
      <c r="D492" s="4">
        <v>4389231</v>
      </c>
      <c r="E492" s="4">
        <v>13179545</v>
      </c>
      <c r="F492" s="4">
        <v>0</v>
      </c>
      <c r="G492" s="4">
        <v>0</v>
      </c>
      <c r="H492" s="4"/>
    </row>
    <row r="493" spans="1:8" x14ac:dyDescent="0.8">
      <c r="B493" s="5" t="s">
        <v>489</v>
      </c>
      <c r="C493" s="4">
        <v>45</v>
      </c>
      <c r="D493" s="4">
        <v>3603402</v>
      </c>
      <c r="E493" s="4">
        <v>10819937</v>
      </c>
      <c r="F493" s="4">
        <v>0</v>
      </c>
      <c r="G493" s="4">
        <v>0</v>
      </c>
      <c r="H493" s="4"/>
    </row>
    <row r="494" spans="1:8" x14ac:dyDescent="0.8">
      <c r="B494" s="5" t="s">
        <v>490</v>
      </c>
      <c r="C494" s="4">
        <v>6</v>
      </c>
      <c r="D494" s="4">
        <v>785829</v>
      </c>
      <c r="E494" s="4">
        <v>2359608</v>
      </c>
      <c r="F494" s="4">
        <v>0</v>
      </c>
      <c r="G494" s="4">
        <v>0</v>
      </c>
      <c r="H494" s="4"/>
    </row>
    <row r="495" spans="1:8" x14ac:dyDescent="0.8">
      <c r="B495" s="2" t="s">
        <v>488</v>
      </c>
      <c r="C495" s="4">
        <v>717</v>
      </c>
      <c r="D495" s="4">
        <v>48918025</v>
      </c>
      <c r="E495" s="4">
        <v>146886147</v>
      </c>
      <c r="F495" s="4">
        <v>10000</v>
      </c>
      <c r="G495" s="4">
        <v>971669</v>
      </c>
      <c r="H495" s="4"/>
    </row>
    <row r="496" spans="1:8" x14ac:dyDescent="0.8">
      <c r="B496" s="5" t="s">
        <v>488</v>
      </c>
      <c r="C496" s="4">
        <v>717</v>
      </c>
      <c r="D496" s="4">
        <v>48918025</v>
      </c>
      <c r="E496" s="4">
        <v>146886147</v>
      </c>
      <c r="F496" s="4">
        <v>10000</v>
      </c>
      <c r="G496" s="4">
        <v>971669</v>
      </c>
      <c r="H496" s="4"/>
    </row>
    <row r="497" spans="1:8" x14ac:dyDescent="0.8">
      <c r="A497" s="2" t="s">
        <v>393</v>
      </c>
      <c r="B497"/>
      <c r="C497" s="4">
        <v>12995</v>
      </c>
      <c r="D497" s="4">
        <v>169972007</v>
      </c>
      <c r="E497" s="4">
        <v>510374937</v>
      </c>
      <c r="F497" s="4">
        <v>73117221</v>
      </c>
      <c r="G497" s="4">
        <v>100823787</v>
      </c>
      <c r="H497" s="4"/>
    </row>
    <row r="498" spans="1:8" x14ac:dyDescent="0.8">
      <c r="A498" s="2" t="s">
        <v>133</v>
      </c>
      <c r="B498" s="2" t="s">
        <v>473</v>
      </c>
      <c r="C498" s="4">
        <v>1343</v>
      </c>
      <c r="D498" s="4">
        <v>4094502</v>
      </c>
      <c r="E498" s="4">
        <v>12294557</v>
      </c>
      <c r="F498" s="4">
        <v>0</v>
      </c>
      <c r="G498" s="4">
        <v>0</v>
      </c>
      <c r="H498" s="4"/>
    </row>
    <row r="499" spans="1:8" x14ac:dyDescent="0.8">
      <c r="B499" s="2" t="s">
        <v>475</v>
      </c>
      <c r="C499" s="4">
        <v>6455</v>
      </c>
      <c r="D499" s="4">
        <v>214554556</v>
      </c>
      <c r="E499" s="4">
        <v>644242907</v>
      </c>
      <c r="F499" s="4">
        <v>49732630</v>
      </c>
      <c r="G499" s="4">
        <v>72740263</v>
      </c>
      <c r="H499" s="4"/>
    </row>
    <row r="500" spans="1:8" x14ac:dyDescent="0.8">
      <c r="B500" s="2" t="s">
        <v>486</v>
      </c>
      <c r="C500" s="4">
        <v>55</v>
      </c>
      <c r="D500" s="4">
        <v>2082496</v>
      </c>
      <c r="E500" s="4">
        <v>6253117</v>
      </c>
      <c r="F500" s="4">
        <v>0</v>
      </c>
      <c r="G500" s="4">
        <v>0</v>
      </c>
      <c r="H500" s="4"/>
    </row>
    <row r="501" spans="1:8" x14ac:dyDescent="0.8">
      <c r="B501" s="2" t="s">
        <v>471</v>
      </c>
      <c r="C501" s="4">
        <v>4</v>
      </c>
      <c r="D501" s="4">
        <v>647525</v>
      </c>
      <c r="E501" s="4">
        <v>1944323</v>
      </c>
      <c r="F501" s="4">
        <v>0</v>
      </c>
      <c r="G501" s="4">
        <v>0</v>
      </c>
      <c r="H501" s="4"/>
    </row>
    <row r="502" spans="1:8" x14ac:dyDescent="0.8">
      <c r="B502" s="5" t="s">
        <v>490</v>
      </c>
      <c r="C502" s="4">
        <v>4</v>
      </c>
      <c r="D502" s="4">
        <v>647525</v>
      </c>
      <c r="E502" s="4">
        <v>1944323</v>
      </c>
      <c r="F502" s="4">
        <v>0</v>
      </c>
      <c r="G502" s="4">
        <v>0</v>
      </c>
      <c r="H502" s="4"/>
    </row>
    <row r="503" spans="1:8" x14ac:dyDescent="0.8">
      <c r="B503" s="2" t="s">
        <v>488</v>
      </c>
      <c r="C503" s="4">
        <v>317</v>
      </c>
      <c r="D503" s="4">
        <v>47140811</v>
      </c>
      <c r="E503" s="4">
        <v>141549705</v>
      </c>
      <c r="F503" s="4">
        <v>0</v>
      </c>
      <c r="G503" s="4">
        <v>0</v>
      </c>
      <c r="H503" s="4"/>
    </row>
    <row r="504" spans="1:8" x14ac:dyDescent="0.8">
      <c r="B504" s="5" t="s">
        <v>488</v>
      </c>
      <c r="C504" s="4">
        <v>317</v>
      </c>
      <c r="D504" s="4">
        <v>47140811</v>
      </c>
      <c r="E504" s="4">
        <v>141549705</v>
      </c>
      <c r="F504" s="4">
        <v>0</v>
      </c>
      <c r="G504" s="4">
        <v>0</v>
      </c>
      <c r="H504" s="4"/>
    </row>
    <row r="505" spans="1:8" x14ac:dyDescent="0.8">
      <c r="A505" s="2" t="s">
        <v>394</v>
      </c>
      <c r="B505"/>
      <c r="C505" s="4">
        <v>8174</v>
      </c>
      <c r="D505" s="4">
        <v>268519890</v>
      </c>
      <c r="E505" s="4">
        <v>806284609</v>
      </c>
      <c r="F505" s="4">
        <v>49732630</v>
      </c>
      <c r="G505" s="4">
        <v>72740263</v>
      </c>
      <c r="H505" s="4"/>
    </row>
    <row r="506" spans="1:8" x14ac:dyDescent="0.8">
      <c r="A506" s="2" t="s">
        <v>218</v>
      </c>
      <c r="B506" s="2" t="s">
        <v>473</v>
      </c>
      <c r="C506" s="4">
        <v>414</v>
      </c>
      <c r="D506" s="4">
        <v>862635</v>
      </c>
      <c r="E506" s="4">
        <v>2590231</v>
      </c>
      <c r="F506" s="4">
        <v>0</v>
      </c>
      <c r="G506" s="4">
        <v>0</v>
      </c>
      <c r="H506" s="4"/>
    </row>
    <row r="507" spans="1:8" x14ac:dyDescent="0.8">
      <c r="B507" s="2" t="s">
        <v>475</v>
      </c>
      <c r="C507" s="4">
        <v>5013</v>
      </c>
      <c r="D507" s="4">
        <v>159720457</v>
      </c>
      <c r="E507" s="4">
        <v>479592636</v>
      </c>
      <c r="F507" s="4">
        <v>34360000</v>
      </c>
      <c r="G507" s="4">
        <v>56128011</v>
      </c>
      <c r="H507" s="4"/>
    </row>
    <row r="508" spans="1:8" x14ac:dyDescent="0.8">
      <c r="B508" s="2" t="s">
        <v>486</v>
      </c>
      <c r="C508" s="4">
        <v>3</v>
      </c>
      <c r="D508" s="4">
        <v>1004</v>
      </c>
      <c r="E508" s="4">
        <v>3015</v>
      </c>
      <c r="F508" s="4">
        <v>0</v>
      </c>
      <c r="G508" s="4">
        <v>0</v>
      </c>
      <c r="H508" s="4"/>
    </row>
    <row r="509" spans="1:8" x14ac:dyDescent="0.8">
      <c r="B509" s="2" t="s">
        <v>471</v>
      </c>
      <c r="C509" s="4">
        <v>4</v>
      </c>
      <c r="D509" s="4">
        <v>1493007</v>
      </c>
      <c r="E509" s="4">
        <v>4483053</v>
      </c>
      <c r="F509" s="4">
        <v>0</v>
      </c>
      <c r="G509" s="4">
        <v>0</v>
      </c>
      <c r="H509" s="4"/>
    </row>
    <row r="510" spans="1:8" x14ac:dyDescent="0.8">
      <c r="B510" s="5" t="s">
        <v>490</v>
      </c>
      <c r="C510" s="4">
        <v>4</v>
      </c>
      <c r="D510" s="4">
        <v>1493007</v>
      </c>
      <c r="E510" s="4">
        <v>4483053</v>
      </c>
      <c r="F510" s="4">
        <v>0</v>
      </c>
      <c r="G510" s="4">
        <v>0</v>
      </c>
      <c r="H510" s="4"/>
    </row>
    <row r="511" spans="1:8" x14ac:dyDescent="0.8">
      <c r="B511" s="2" t="s">
        <v>488</v>
      </c>
      <c r="C511" s="4">
        <v>406</v>
      </c>
      <c r="D511" s="4">
        <v>90806577</v>
      </c>
      <c r="E511" s="4">
        <v>272664912</v>
      </c>
      <c r="F511" s="4">
        <v>10000</v>
      </c>
      <c r="G511" s="4">
        <v>10000</v>
      </c>
      <c r="H511" s="4"/>
    </row>
    <row r="512" spans="1:8" x14ac:dyDescent="0.8">
      <c r="B512" s="5" t="s">
        <v>488</v>
      </c>
      <c r="C512" s="4">
        <v>406</v>
      </c>
      <c r="D512" s="4">
        <v>90806577</v>
      </c>
      <c r="E512" s="4">
        <v>272664912</v>
      </c>
      <c r="F512" s="4">
        <v>10000</v>
      </c>
      <c r="G512" s="4">
        <v>10000</v>
      </c>
      <c r="H512" s="4"/>
    </row>
    <row r="513" spans="1:8" x14ac:dyDescent="0.8">
      <c r="A513" s="2" t="s">
        <v>395</v>
      </c>
      <c r="B513"/>
      <c r="C513" s="4">
        <v>5840</v>
      </c>
      <c r="D513" s="4">
        <v>252883680</v>
      </c>
      <c r="E513" s="4">
        <v>759333847</v>
      </c>
      <c r="F513" s="4">
        <v>34370000</v>
      </c>
      <c r="G513" s="4">
        <v>56138011</v>
      </c>
      <c r="H513" s="4"/>
    </row>
    <row r="514" spans="1:8" x14ac:dyDescent="0.8">
      <c r="A514" s="2" t="s">
        <v>47</v>
      </c>
      <c r="B514" s="2" t="s">
        <v>473</v>
      </c>
      <c r="C514" s="4">
        <v>750</v>
      </c>
      <c r="D514" s="4">
        <v>3127127</v>
      </c>
      <c r="E514" s="4">
        <v>9389831</v>
      </c>
      <c r="F514" s="4">
        <v>0</v>
      </c>
      <c r="G514" s="4">
        <v>0</v>
      </c>
      <c r="H514" s="4"/>
    </row>
    <row r="515" spans="1:8" x14ac:dyDescent="0.8">
      <c r="B515" s="2" t="s">
        <v>475</v>
      </c>
      <c r="C515" s="4">
        <v>2697</v>
      </c>
      <c r="D515" s="4">
        <v>43412566</v>
      </c>
      <c r="E515" s="4">
        <v>130354895</v>
      </c>
      <c r="F515" s="4">
        <v>19672263</v>
      </c>
      <c r="G515" s="4">
        <v>27715025</v>
      </c>
      <c r="H515" s="4"/>
    </row>
    <row r="516" spans="1:8" x14ac:dyDescent="0.8">
      <c r="B516" s="2" t="s">
        <v>486</v>
      </c>
      <c r="C516" s="4">
        <v>14</v>
      </c>
      <c r="D516" s="4">
        <v>4068013</v>
      </c>
      <c r="E516" s="4">
        <v>12215022</v>
      </c>
      <c r="F516" s="4">
        <v>0</v>
      </c>
      <c r="G516" s="4">
        <v>0</v>
      </c>
      <c r="H516" s="4"/>
    </row>
    <row r="517" spans="1:8" x14ac:dyDescent="0.8">
      <c r="B517" s="2" t="s">
        <v>471</v>
      </c>
      <c r="C517" s="4">
        <v>21</v>
      </c>
      <c r="D517" s="4">
        <v>1330589</v>
      </c>
      <c r="E517" s="4">
        <v>3995361</v>
      </c>
      <c r="F517" s="4">
        <v>0</v>
      </c>
      <c r="G517" s="4">
        <v>0</v>
      </c>
      <c r="H517" s="4"/>
    </row>
    <row r="518" spans="1:8" x14ac:dyDescent="0.8">
      <c r="B518" s="5" t="s">
        <v>489</v>
      </c>
      <c r="C518" s="4">
        <v>18</v>
      </c>
      <c r="D518" s="4">
        <v>984316</v>
      </c>
      <c r="E518" s="4">
        <v>2955607</v>
      </c>
      <c r="F518" s="4">
        <v>0</v>
      </c>
      <c r="G518" s="4">
        <v>0</v>
      </c>
      <c r="H518" s="4"/>
    </row>
    <row r="519" spans="1:8" x14ac:dyDescent="0.8">
      <c r="B519" s="5" t="s">
        <v>490</v>
      </c>
      <c r="C519" s="4">
        <v>3</v>
      </c>
      <c r="D519" s="4">
        <v>346273</v>
      </c>
      <c r="E519" s="4">
        <v>1039754</v>
      </c>
      <c r="F519" s="4">
        <v>0</v>
      </c>
      <c r="G519" s="4">
        <v>0</v>
      </c>
      <c r="H519" s="4"/>
    </row>
    <row r="520" spans="1:8" x14ac:dyDescent="0.8">
      <c r="B520" s="2" t="s">
        <v>488</v>
      </c>
      <c r="C520" s="4">
        <v>98</v>
      </c>
      <c r="D520" s="4">
        <v>9497612</v>
      </c>
      <c r="E520" s="4">
        <v>28518481</v>
      </c>
      <c r="F520" s="4">
        <v>30000</v>
      </c>
      <c r="G520" s="4">
        <v>30000</v>
      </c>
      <c r="H520" s="4"/>
    </row>
    <row r="521" spans="1:8" x14ac:dyDescent="0.8">
      <c r="B521" s="5" t="s">
        <v>488</v>
      </c>
      <c r="C521" s="4">
        <v>98</v>
      </c>
      <c r="D521" s="4">
        <v>9497612</v>
      </c>
      <c r="E521" s="4">
        <v>28518481</v>
      </c>
      <c r="F521" s="4">
        <v>30000</v>
      </c>
      <c r="G521" s="4">
        <v>30000</v>
      </c>
      <c r="H521" s="4"/>
    </row>
    <row r="522" spans="1:8" x14ac:dyDescent="0.8">
      <c r="A522" s="2" t="s">
        <v>396</v>
      </c>
      <c r="B522"/>
      <c r="C522" s="4">
        <v>3580</v>
      </c>
      <c r="D522" s="4">
        <v>61435907</v>
      </c>
      <c r="E522" s="4">
        <v>184473590</v>
      </c>
      <c r="F522" s="4">
        <v>19702263</v>
      </c>
      <c r="G522" s="4">
        <v>27745025</v>
      </c>
      <c r="H522" s="4"/>
    </row>
    <row r="523" spans="1:8" x14ac:dyDescent="0.8">
      <c r="A523" s="2" t="s">
        <v>130</v>
      </c>
      <c r="B523" s="2" t="s">
        <v>473</v>
      </c>
      <c r="C523" s="4">
        <v>426</v>
      </c>
      <c r="D523" s="4">
        <v>570702</v>
      </c>
      <c r="E523" s="4">
        <v>1713646</v>
      </c>
      <c r="F523" s="4">
        <v>0</v>
      </c>
      <c r="G523" s="4">
        <v>0</v>
      </c>
      <c r="H523" s="4"/>
    </row>
    <row r="524" spans="1:8" x14ac:dyDescent="0.8">
      <c r="B524" s="2" t="s">
        <v>475</v>
      </c>
      <c r="C524" s="4">
        <v>3453</v>
      </c>
      <c r="D524" s="4">
        <v>50044955</v>
      </c>
      <c r="E524" s="4">
        <v>150269936</v>
      </c>
      <c r="F524" s="4">
        <v>22238644</v>
      </c>
      <c r="G524" s="4">
        <v>33460514</v>
      </c>
      <c r="H524" s="4"/>
    </row>
    <row r="525" spans="1:8" x14ac:dyDescent="0.8">
      <c r="B525" s="2" t="s">
        <v>486</v>
      </c>
      <c r="C525" s="4">
        <v>78</v>
      </c>
      <c r="D525" s="4">
        <v>4228848</v>
      </c>
      <c r="E525" s="4">
        <v>12697961</v>
      </c>
      <c r="F525" s="4">
        <v>0</v>
      </c>
      <c r="G525" s="4">
        <v>0</v>
      </c>
      <c r="H525" s="4"/>
    </row>
    <row r="526" spans="1:8" x14ac:dyDescent="0.8">
      <c r="B526" s="2" t="s">
        <v>471</v>
      </c>
      <c r="C526" s="4">
        <v>15</v>
      </c>
      <c r="D526" s="4">
        <v>412272</v>
      </c>
      <c r="E526" s="4">
        <v>1237930</v>
      </c>
      <c r="F526" s="4">
        <v>0</v>
      </c>
      <c r="G526" s="4">
        <v>0</v>
      </c>
      <c r="H526" s="4"/>
    </row>
    <row r="527" spans="1:8" x14ac:dyDescent="0.8">
      <c r="B527" s="5" t="s">
        <v>490</v>
      </c>
      <c r="C527" s="4">
        <v>15</v>
      </c>
      <c r="D527" s="4">
        <v>412272</v>
      </c>
      <c r="E527" s="4">
        <v>1237930</v>
      </c>
      <c r="F527" s="4">
        <v>0</v>
      </c>
      <c r="G527" s="4">
        <v>0</v>
      </c>
      <c r="H527" s="4"/>
    </row>
    <row r="528" spans="1:8" x14ac:dyDescent="0.8">
      <c r="B528" s="2" t="s">
        <v>488</v>
      </c>
      <c r="C528" s="4">
        <v>288</v>
      </c>
      <c r="D528" s="4">
        <v>25493553</v>
      </c>
      <c r="E528" s="4">
        <v>76549486</v>
      </c>
      <c r="F528" s="4">
        <v>0</v>
      </c>
      <c r="G528" s="4">
        <v>0</v>
      </c>
      <c r="H528" s="4"/>
    </row>
    <row r="529" spans="1:8" x14ac:dyDescent="0.8">
      <c r="B529" s="5" t="s">
        <v>488</v>
      </c>
      <c r="C529" s="4">
        <v>288</v>
      </c>
      <c r="D529" s="4">
        <v>25493553</v>
      </c>
      <c r="E529" s="4">
        <v>76549486</v>
      </c>
      <c r="F529" s="4">
        <v>0</v>
      </c>
      <c r="G529" s="4">
        <v>0</v>
      </c>
      <c r="H529" s="4"/>
    </row>
    <row r="530" spans="1:8" x14ac:dyDescent="0.8">
      <c r="A530" s="2" t="s">
        <v>397</v>
      </c>
      <c r="B530"/>
      <c r="C530" s="4">
        <v>4260</v>
      </c>
      <c r="D530" s="4">
        <v>80750330</v>
      </c>
      <c r="E530" s="4">
        <v>242468959</v>
      </c>
      <c r="F530" s="4">
        <v>22238644</v>
      </c>
      <c r="G530" s="4">
        <v>33460514</v>
      </c>
      <c r="H530" s="4"/>
    </row>
    <row r="531" spans="1:8" x14ac:dyDescent="0.8">
      <c r="A531" s="2" t="s">
        <v>90</v>
      </c>
      <c r="B531" s="2" t="s">
        <v>473</v>
      </c>
      <c r="C531" s="4">
        <v>5636</v>
      </c>
      <c r="D531" s="4">
        <v>2281031</v>
      </c>
      <c r="E531" s="4">
        <v>6849161</v>
      </c>
      <c r="F531" s="4">
        <v>0</v>
      </c>
      <c r="G531" s="4">
        <v>825</v>
      </c>
      <c r="H531" s="4"/>
    </row>
    <row r="532" spans="1:8" x14ac:dyDescent="0.8">
      <c r="B532" s="2" t="s">
        <v>475</v>
      </c>
      <c r="C532" s="4">
        <v>5365</v>
      </c>
      <c r="D532" s="4">
        <v>31693972</v>
      </c>
      <c r="E532" s="4">
        <v>95167437</v>
      </c>
      <c r="F532" s="4">
        <v>28053708</v>
      </c>
      <c r="G532" s="4">
        <v>36631112</v>
      </c>
      <c r="H532" s="4"/>
    </row>
    <row r="533" spans="1:8" x14ac:dyDescent="0.8">
      <c r="B533" s="2" t="s">
        <v>486</v>
      </c>
      <c r="C533" s="4">
        <v>5</v>
      </c>
      <c r="D533" s="4">
        <v>80453</v>
      </c>
      <c r="E533" s="4">
        <v>241576</v>
      </c>
      <c r="F533" s="4">
        <v>0</v>
      </c>
      <c r="G533" s="4">
        <v>0</v>
      </c>
      <c r="H533" s="4"/>
    </row>
    <row r="534" spans="1:8" x14ac:dyDescent="0.8">
      <c r="B534" s="2" t="s">
        <v>471</v>
      </c>
      <c r="C534" s="4">
        <v>49</v>
      </c>
      <c r="D534" s="4">
        <v>4375110</v>
      </c>
      <c r="E534" s="4">
        <v>13137141</v>
      </c>
      <c r="F534" s="4">
        <v>0</v>
      </c>
      <c r="G534" s="4">
        <v>0</v>
      </c>
      <c r="H534" s="4"/>
    </row>
    <row r="535" spans="1:8" x14ac:dyDescent="0.8">
      <c r="B535" s="5" t="s">
        <v>489</v>
      </c>
      <c r="C535" s="4">
        <v>26</v>
      </c>
      <c r="D535" s="4">
        <v>1814520</v>
      </c>
      <c r="E535" s="4">
        <v>5448458</v>
      </c>
      <c r="F535" s="4">
        <v>0</v>
      </c>
      <c r="G535" s="4">
        <v>0</v>
      </c>
      <c r="H535" s="4"/>
    </row>
    <row r="536" spans="1:8" x14ac:dyDescent="0.8">
      <c r="B536" s="5" t="s">
        <v>490</v>
      </c>
      <c r="C536" s="4">
        <v>23</v>
      </c>
      <c r="D536" s="4">
        <v>2560590</v>
      </c>
      <c r="E536" s="4">
        <v>7688683</v>
      </c>
      <c r="F536" s="4">
        <v>0</v>
      </c>
      <c r="G536" s="4">
        <v>0</v>
      </c>
      <c r="H536" s="4"/>
    </row>
    <row r="537" spans="1:8" x14ac:dyDescent="0.8">
      <c r="B537" s="2" t="s">
        <v>488</v>
      </c>
      <c r="C537" s="4">
        <v>446</v>
      </c>
      <c r="D537" s="4">
        <v>18899597</v>
      </c>
      <c r="E537" s="4">
        <v>56749830</v>
      </c>
      <c r="F537" s="4">
        <v>20000</v>
      </c>
      <c r="G537" s="4">
        <v>20000</v>
      </c>
      <c r="H537" s="4"/>
    </row>
    <row r="538" spans="1:8" x14ac:dyDescent="0.8">
      <c r="B538" s="5" t="s">
        <v>488</v>
      </c>
      <c r="C538" s="4">
        <v>446</v>
      </c>
      <c r="D538" s="4">
        <v>18899597</v>
      </c>
      <c r="E538" s="4">
        <v>56749830</v>
      </c>
      <c r="F538" s="4">
        <v>20000</v>
      </c>
      <c r="G538" s="4">
        <v>20000</v>
      </c>
      <c r="H538" s="4"/>
    </row>
    <row r="539" spans="1:8" x14ac:dyDescent="0.8">
      <c r="A539" s="2" t="s">
        <v>398</v>
      </c>
      <c r="B539"/>
      <c r="C539" s="4">
        <v>11501</v>
      </c>
      <c r="D539" s="4">
        <v>57330163</v>
      </c>
      <c r="E539" s="4">
        <v>172145145</v>
      </c>
      <c r="F539" s="4">
        <v>28073708</v>
      </c>
      <c r="G539" s="4">
        <v>36651937</v>
      </c>
      <c r="H539" s="4"/>
    </row>
    <row r="540" spans="1:8" x14ac:dyDescent="0.8">
      <c r="A540" s="2" t="s">
        <v>265</v>
      </c>
      <c r="B540" s="2" t="s">
        <v>473</v>
      </c>
      <c r="C540" s="4">
        <v>1016</v>
      </c>
      <c r="D540" s="4">
        <v>8379408</v>
      </c>
      <c r="E540" s="4">
        <v>25160844</v>
      </c>
      <c r="F540" s="4">
        <v>0</v>
      </c>
      <c r="G540" s="4">
        <v>0</v>
      </c>
      <c r="H540" s="4"/>
    </row>
    <row r="541" spans="1:8" x14ac:dyDescent="0.8">
      <c r="B541" s="2" t="s">
        <v>475</v>
      </c>
      <c r="C541" s="4">
        <v>6378</v>
      </c>
      <c r="D541" s="4">
        <v>98214783</v>
      </c>
      <c r="E541" s="4">
        <v>294909557</v>
      </c>
      <c r="F541" s="4">
        <v>48313484</v>
      </c>
      <c r="G541" s="4">
        <v>66907555</v>
      </c>
      <c r="H541" s="4"/>
    </row>
    <row r="542" spans="1:8" x14ac:dyDescent="0.8">
      <c r="B542" s="2" t="s">
        <v>486</v>
      </c>
      <c r="C542" s="4">
        <v>62</v>
      </c>
      <c r="D542" s="4">
        <v>5119070</v>
      </c>
      <c r="E542" s="4">
        <v>15371028</v>
      </c>
      <c r="F542" s="4">
        <v>0</v>
      </c>
      <c r="G542" s="4">
        <v>0</v>
      </c>
      <c r="H542" s="4"/>
    </row>
    <row r="543" spans="1:8" x14ac:dyDescent="0.8">
      <c r="B543" s="2" t="s">
        <v>471</v>
      </c>
      <c r="C543" s="4">
        <v>26</v>
      </c>
      <c r="D543" s="4">
        <v>10455079</v>
      </c>
      <c r="E543" s="4">
        <v>31393466</v>
      </c>
      <c r="F543" s="4">
        <v>0</v>
      </c>
      <c r="G543" s="4">
        <v>0</v>
      </c>
      <c r="H543" s="4"/>
    </row>
    <row r="544" spans="1:8" x14ac:dyDescent="0.8">
      <c r="B544" s="5" t="s">
        <v>489</v>
      </c>
      <c r="C544" s="4">
        <v>24</v>
      </c>
      <c r="D544" s="4">
        <v>6290586</v>
      </c>
      <c r="E544" s="4">
        <v>18888743</v>
      </c>
      <c r="F544" s="4">
        <v>0</v>
      </c>
      <c r="G544" s="4">
        <v>0</v>
      </c>
      <c r="H544" s="4"/>
    </row>
    <row r="545" spans="1:8" x14ac:dyDescent="0.8">
      <c r="B545" s="5" t="s">
        <v>490</v>
      </c>
      <c r="C545" s="4">
        <v>2</v>
      </c>
      <c r="D545" s="4">
        <v>4164493</v>
      </c>
      <c r="E545" s="4">
        <v>12504723</v>
      </c>
      <c r="F545" s="4">
        <v>0</v>
      </c>
      <c r="G545" s="4">
        <v>0</v>
      </c>
      <c r="H545" s="4"/>
    </row>
    <row r="546" spans="1:8" x14ac:dyDescent="0.8">
      <c r="B546" s="2" t="s">
        <v>488</v>
      </c>
      <c r="C546" s="4">
        <v>171</v>
      </c>
      <c r="D546" s="4">
        <v>57113934</v>
      </c>
      <c r="E546" s="4">
        <v>171496009</v>
      </c>
      <c r="F546" s="4">
        <v>10000</v>
      </c>
      <c r="G546" s="4">
        <v>22000</v>
      </c>
      <c r="H546" s="4"/>
    </row>
    <row r="547" spans="1:8" x14ac:dyDescent="0.8">
      <c r="B547" s="5" t="s">
        <v>488</v>
      </c>
      <c r="C547" s="4">
        <v>171</v>
      </c>
      <c r="D547" s="4">
        <v>57113934</v>
      </c>
      <c r="E547" s="4">
        <v>171496009</v>
      </c>
      <c r="F547" s="4">
        <v>10000</v>
      </c>
      <c r="G547" s="4">
        <v>22000</v>
      </c>
      <c r="H547" s="4"/>
    </row>
    <row r="548" spans="1:8" x14ac:dyDescent="0.8">
      <c r="A548" s="2" t="s">
        <v>399</v>
      </c>
      <c r="B548"/>
      <c r="C548" s="4">
        <v>7653</v>
      </c>
      <c r="D548" s="4">
        <v>179282274</v>
      </c>
      <c r="E548" s="4">
        <v>538330904</v>
      </c>
      <c r="F548" s="4">
        <v>48323484</v>
      </c>
      <c r="G548" s="4">
        <v>66929555</v>
      </c>
      <c r="H548" s="4"/>
    </row>
    <row r="549" spans="1:8" x14ac:dyDescent="0.8">
      <c r="A549" s="2" t="s">
        <v>249</v>
      </c>
      <c r="B549" s="2" t="s">
        <v>473</v>
      </c>
      <c r="C549" s="4">
        <v>1450</v>
      </c>
      <c r="D549" s="4">
        <v>542871</v>
      </c>
      <c r="E549" s="4">
        <v>1630074</v>
      </c>
      <c r="F549" s="4">
        <v>0</v>
      </c>
      <c r="G549" s="4">
        <v>0</v>
      </c>
      <c r="H549" s="4"/>
    </row>
    <row r="550" spans="1:8" x14ac:dyDescent="0.8">
      <c r="B550" s="2" t="s">
        <v>475</v>
      </c>
      <c r="C550" s="4">
        <v>6561</v>
      </c>
      <c r="D550" s="4">
        <v>92470987</v>
      </c>
      <c r="E550" s="4">
        <v>277662630</v>
      </c>
      <c r="F550" s="4">
        <v>44629393</v>
      </c>
      <c r="G550" s="4">
        <v>81519145</v>
      </c>
      <c r="H550" s="4"/>
    </row>
    <row r="551" spans="1:8" x14ac:dyDescent="0.8">
      <c r="B551" s="2" t="s">
        <v>486</v>
      </c>
      <c r="C551" s="4">
        <v>100</v>
      </c>
      <c r="D551" s="4">
        <v>3759974</v>
      </c>
      <c r="E551" s="4">
        <v>11290071</v>
      </c>
      <c r="F551" s="4">
        <v>0</v>
      </c>
      <c r="G551" s="4">
        <v>0</v>
      </c>
      <c r="H551" s="4"/>
    </row>
    <row r="552" spans="1:8" x14ac:dyDescent="0.8">
      <c r="B552" s="2" t="s">
        <v>471</v>
      </c>
      <c r="C552" s="4">
        <v>17</v>
      </c>
      <c r="D552" s="4">
        <v>1563863</v>
      </c>
      <c r="E552" s="4">
        <v>4695811</v>
      </c>
      <c r="F552" s="4">
        <v>0</v>
      </c>
      <c r="G552" s="4">
        <v>0</v>
      </c>
      <c r="H552" s="4"/>
    </row>
    <row r="553" spans="1:8" x14ac:dyDescent="0.8">
      <c r="B553" s="5" t="s">
        <v>489</v>
      </c>
      <c r="C553" s="4">
        <v>14</v>
      </c>
      <c r="D553" s="4">
        <v>1112661</v>
      </c>
      <c r="E553" s="4">
        <v>3340987</v>
      </c>
      <c r="F553" s="4">
        <v>0</v>
      </c>
      <c r="G553" s="4">
        <v>0</v>
      </c>
      <c r="H553" s="4"/>
    </row>
    <row r="554" spans="1:8" x14ac:dyDescent="0.8">
      <c r="B554" s="5" t="s">
        <v>490</v>
      </c>
      <c r="C554" s="4">
        <v>3</v>
      </c>
      <c r="D554" s="4">
        <v>451202</v>
      </c>
      <c r="E554" s="4">
        <v>1354824</v>
      </c>
      <c r="F554" s="4">
        <v>0</v>
      </c>
      <c r="G554" s="4">
        <v>0</v>
      </c>
      <c r="H554" s="4"/>
    </row>
    <row r="555" spans="1:8" x14ac:dyDescent="0.8">
      <c r="B555" s="2" t="s">
        <v>488</v>
      </c>
      <c r="C555" s="4">
        <v>388</v>
      </c>
      <c r="D555" s="4">
        <v>21768456</v>
      </c>
      <c r="E555" s="4">
        <v>65364147</v>
      </c>
      <c r="F555" s="4">
        <v>10000</v>
      </c>
      <c r="G555" s="4">
        <v>10000</v>
      </c>
      <c r="H555" s="4"/>
    </row>
    <row r="556" spans="1:8" x14ac:dyDescent="0.8">
      <c r="B556" s="5" t="s">
        <v>488</v>
      </c>
      <c r="C556" s="4">
        <v>388</v>
      </c>
      <c r="D556" s="4">
        <v>21768456</v>
      </c>
      <c r="E556" s="4">
        <v>65364147</v>
      </c>
      <c r="F556" s="4">
        <v>10000</v>
      </c>
      <c r="G556" s="4">
        <v>10000</v>
      </c>
      <c r="H556" s="4"/>
    </row>
    <row r="557" spans="1:8" x14ac:dyDescent="0.8">
      <c r="A557" s="2" t="s">
        <v>400</v>
      </c>
      <c r="B557"/>
      <c r="C557" s="4">
        <v>8516</v>
      </c>
      <c r="D557" s="4">
        <v>120106151</v>
      </c>
      <c r="E557" s="4">
        <v>360642733</v>
      </c>
      <c r="F557" s="4">
        <v>44639393</v>
      </c>
      <c r="G557" s="4">
        <v>81529145</v>
      </c>
      <c r="H557" s="4"/>
    </row>
    <row r="558" spans="1:8" x14ac:dyDescent="0.8">
      <c r="A558" s="2" t="s">
        <v>174</v>
      </c>
      <c r="B558" s="2" t="s">
        <v>473</v>
      </c>
      <c r="C558" s="4">
        <v>183</v>
      </c>
      <c r="D558" s="4">
        <v>1654349</v>
      </c>
      <c r="E558" s="4">
        <v>4967514</v>
      </c>
      <c r="F558" s="4">
        <v>0</v>
      </c>
      <c r="G558" s="4">
        <v>0</v>
      </c>
      <c r="H558" s="4"/>
    </row>
    <row r="559" spans="1:8" x14ac:dyDescent="0.8">
      <c r="B559" s="2" t="s">
        <v>475</v>
      </c>
      <c r="C559" s="4">
        <v>75</v>
      </c>
      <c r="D559" s="4">
        <v>1832688</v>
      </c>
      <c r="E559" s="4">
        <v>5503012</v>
      </c>
      <c r="F559" s="4">
        <v>500000</v>
      </c>
      <c r="G559" s="4">
        <v>901766</v>
      </c>
      <c r="H559" s="4"/>
    </row>
    <row r="560" spans="1:8" x14ac:dyDescent="0.8">
      <c r="B560" s="2" t="s">
        <v>471</v>
      </c>
      <c r="C560" s="4">
        <v>45</v>
      </c>
      <c r="D560" s="4">
        <v>28051854</v>
      </c>
      <c r="E560" s="4">
        <v>84231300</v>
      </c>
      <c r="F560" s="4">
        <v>0</v>
      </c>
      <c r="G560" s="4">
        <v>0</v>
      </c>
      <c r="H560" s="4"/>
    </row>
    <row r="561" spans="1:8" x14ac:dyDescent="0.8">
      <c r="B561" s="5" t="s">
        <v>490</v>
      </c>
      <c r="C561" s="4">
        <v>45</v>
      </c>
      <c r="D561" s="4">
        <v>28051854</v>
      </c>
      <c r="E561" s="4">
        <v>84231300</v>
      </c>
      <c r="F561" s="4">
        <v>0</v>
      </c>
      <c r="G561" s="4">
        <v>0</v>
      </c>
      <c r="H561" s="4"/>
    </row>
    <row r="562" spans="1:8" x14ac:dyDescent="0.8">
      <c r="B562" s="2" t="s">
        <v>488</v>
      </c>
      <c r="C562" s="4">
        <v>114</v>
      </c>
      <c r="D562" s="4">
        <v>23711019</v>
      </c>
      <c r="E562" s="4">
        <v>71197072</v>
      </c>
      <c r="F562" s="4">
        <v>0</v>
      </c>
      <c r="G562" s="4">
        <v>0</v>
      </c>
      <c r="H562" s="4"/>
    </row>
    <row r="563" spans="1:8" x14ac:dyDescent="0.8">
      <c r="B563" s="5" t="s">
        <v>488</v>
      </c>
      <c r="C563" s="4">
        <v>114</v>
      </c>
      <c r="D563" s="4">
        <v>23711019</v>
      </c>
      <c r="E563" s="4">
        <v>71197072</v>
      </c>
      <c r="F563" s="4">
        <v>0</v>
      </c>
      <c r="G563" s="4">
        <v>0</v>
      </c>
      <c r="H563" s="4"/>
    </row>
    <row r="564" spans="1:8" x14ac:dyDescent="0.8">
      <c r="A564" s="2" t="s">
        <v>401</v>
      </c>
      <c r="B564"/>
      <c r="C564" s="4">
        <v>417</v>
      </c>
      <c r="D564" s="4">
        <v>55249910</v>
      </c>
      <c r="E564" s="4">
        <v>165898898</v>
      </c>
      <c r="F564" s="4">
        <v>500000</v>
      </c>
      <c r="G564" s="4">
        <v>901766</v>
      </c>
      <c r="H564" s="4"/>
    </row>
    <row r="565" spans="1:8" x14ac:dyDescent="0.8">
      <c r="A565" s="2" t="s">
        <v>143</v>
      </c>
      <c r="B565" s="2" t="s">
        <v>473</v>
      </c>
      <c r="C565" s="4">
        <v>930</v>
      </c>
      <c r="D565" s="4">
        <v>2860838</v>
      </c>
      <c r="E565" s="4">
        <v>8590245</v>
      </c>
      <c r="F565" s="4">
        <v>0</v>
      </c>
      <c r="G565" s="4">
        <v>0</v>
      </c>
      <c r="H565" s="4"/>
    </row>
    <row r="566" spans="1:8" x14ac:dyDescent="0.8">
      <c r="B566" s="2" t="s">
        <v>475</v>
      </c>
      <c r="C566" s="4">
        <v>5186</v>
      </c>
      <c r="D566" s="4">
        <v>93050173</v>
      </c>
      <c r="E566" s="4">
        <v>279401824</v>
      </c>
      <c r="F566" s="4">
        <v>32861964</v>
      </c>
      <c r="G566" s="4">
        <v>54142966</v>
      </c>
      <c r="H566" s="4"/>
    </row>
    <row r="567" spans="1:8" x14ac:dyDescent="0.8">
      <c r="B567" s="2" t="s">
        <v>486</v>
      </c>
      <c r="C567" s="4">
        <v>136</v>
      </c>
      <c r="D567" s="4">
        <v>7472411</v>
      </c>
      <c r="E567" s="4">
        <v>22437402</v>
      </c>
      <c r="F567" s="4">
        <v>0</v>
      </c>
      <c r="G567" s="4">
        <v>0</v>
      </c>
      <c r="H567" s="4"/>
    </row>
    <row r="568" spans="1:8" x14ac:dyDescent="0.8">
      <c r="B568" s="2" t="s">
        <v>471</v>
      </c>
      <c r="C568" s="4">
        <v>91</v>
      </c>
      <c r="D568" s="4">
        <v>29546017</v>
      </c>
      <c r="E568" s="4">
        <v>88717830</v>
      </c>
      <c r="F568" s="4">
        <v>0</v>
      </c>
      <c r="G568" s="4">
        <v>0</v>
      </c>
      <c r="H568" s="4"/>
    </row>
    <row r="569" spans="1:8" x14ac:dyDescent="0.8">
      <c r="B569" s="5" t="s">
        <v>490</v>
      </c>
      <c r="C569" s="4">
        <v>91</v>
      </c>
      <c r="D569" s="4">
        <v>29546017</v>
      </c>
      <c r="E569" s="4">
        <v>88717830</v>
      </c>
      <c r="F569" s="4">
        <v>0</v>
      </c>
      <c r="G569" s="4">
        <v>0</v>
      </c>
      <c r="H569" s="4"/>
    </row>
    <row r="570" spans="1:8" x14ac:dyDescent="0.8">
      <c r="B570" s="2" t="s">
        <v>488</v>
      </c>
      <c r="C570" s="4">
        <v>726</v>
      </c>
      <c r="D570" s="4">
        <v>135577194</v>
      </c>
      <c r="E570" s="4">
        <v>407097637</v>
      </c>
      <c r="F570" s="4">
        <v>9100</v>
      </c>
      <c r="G570" s="4">
        <v>9100</v>
      </c>
      <c r="H570" s="4"/>
    </row>
    <row r="571" spans="1:8" x14ac:dyDescent="0.8">
      <c r="B571" s="5" t="s">
        <v>488</v>
      </c>
      <c r="C571" s="4">
        <v>726</v>
      </c>
      <c r="D571" s="4">
        <v>135577194</v>
      </c>
      <c r="E571" s="4">
        <v>407097637</v>
      </c>
      <c r="F571" s="4">
        <v>9100</v>
      </c>
      <c r="G571" s="4">
        <v>9100</v>
      </c>
      <c r="H571" s="4"/>
    </row>
    <row r="572" spans="1:8" x14ac:dyDescent="0.8">
      <c r="A572" s="2" t="s">
        <v>402</v>
      </c>
      <c r="B572"/>
      <c r="C572" s="4">
        <v>7069</v>
      </c>
      <c r="D572" s="4">
        <v>268506633</v>
      </c>
      <c r="E572" s="4">
        <v>806244938</v>
      </c>
      <c r="F572" s="4">
        <v>32871064</v>
      </c>
      <c r="G572" s="4">
        <v>54152066</v>
      </c>
      <c r="H572" s="4"/>
    </row>
    <row r="573" spans="1:8" x14ac:dyDescent="0.8">
      <c r="A573" s="2" t="s">
        <v>308</v>
      </c>
      <c r="B573" s="2" t="s">
        <v>473</v>
      </c>
      <c r="C573" s="4">
        <v>24</v>
      </c>
      <c r="D573" s="4">
        <v>77330</v>
      </c>
      <c r="E573" s="4">
        <v>232199</v>
      </c>
      <c r="F573" s="4">
        <v>0</v>
      </c>
      <c r="G573" s="4">
        <v>0</v>
      </c>
      <c r="H573" s="4"/>
    </row>
    <row r="574" spans="1:8" x14ac:dyDescent="0.8">
      <c r="B574" s="2" t="s">
        <v>475</v>
      </c>
      <c r="C574" s="4">
        <v>611</v>
      </c>
      <c r="D574" s="4">
        <v>7192396</v>
      </c>
      <c r="E574" s="4">
        <v>21596606</v>
      </c>
      <c r="F574" s="4">
        <v>4188490</v>
      </c>
      <c r="G574" s="4">
        <v>5811499</v>
      </c>
      <c r="H574" s="4"/>
    </row>
    <row r="575" spans="1:8" x14ac:dyDescent="0.8">
      <c r="B575" s="2" t="s">
        <v>486</v>
      </c>
      <c r="C575" s="4">
        <v>15</v>
      </c>
      <c r="D575" s="4">
        <v>1436648</v>
      </c>
      <c r="E575" s="4">
        <v>4313822</v>
      </c>
      <c r="F575" s="4">
        <v>0</v>
      </c>
      <c r="G575" s="4">
        <v>0</v>
      </c>
      <c r="H575" s="4"/>
    </row>
    <row r="576" spans="1:8" x14ac:dyDescent="0.8">
      <c r="B576" s="2" t="s">
        <v>488</v>
      </c>
      <c r="C576" s="4">
        <v>24</v>
      </c>
      <c r="D576" s="4">
        <v>9862302</v>
      </c>
      <c r="E576" s="4">
        <v>29613533</v>
      </c>
      <c r="F576" s="4">
        <v>0</v>
      </c>
      <c r="G576" s="4">
        <v>0</v>
      </c>
      <c r="H576" s="4"/>
    </row>
    <row r="577" spans="1:8" x14ac:dyDescent="0.8">
      <c r="B577" s="5" t="s">
        <v>488</v>
      </c>
      <c r="C577" s="4">
        <v>24</v>
      </c>
      <c r="D577" s="4">
        <v>9862302</v>
      </c>
      <c r="E577" s="4">
        <v>29613533</v>
      </c>
      <c r="F577" s="4">
        <v>0</v>
      </c>
      <c r="G577" s="4">
        <v>0</v>
      </c>
      <c r="H577" s="4"/>
    </row>
    <row r="578" spans="1:8" x14ac:dyDescent="0.8">
      <c r="A578" s="2" t="s">
        <v>403</v>
      </c>
      <c r="B578"/>
      <c r="C578" s="4">
        <v>674</v>
      </c>
      <c r="D578" s="4">
        <v>18568676</v>
      </c>
      <c r="E578" s="4">
        <v>55756160</v>
      </c>
      <c r="F578" s="4">
        <v>4188490</v>
      </c>
      <c r="G578" s="4">
        <v>5811499</v>
      </c>
      <c r="H578" s="4"/>
    </row>
    <row r="579" spans="1:8" x14ac:dyDescent="0.8">
      <c r="A579" s="2" t="s">
        <v>69</v>
      </c>
      <c r="B579" s="2" t="s">
        <v>473</v>
      </c>
      <c r="C579" s="4">
        <v>924</v>
      </c>
      <c r="D579" s="4">
        <v>564983</v>
      </c>
      <c r="E579" s="4">
        <v>1696470</v>
      </c>
      <c r="F579" s="4">
        <v>0</v>
      </c>
      <c r="G579" s="4">
        <v>0</v>
      </c>
      <c r="H579" s="4"/>
    </row>
    <row r="580" spans="1:8" x14ac:dyDescent="0.8">
      <c r="B580" s="2" t="s">
        <v>475</v>
      </c>
      <c r="C580" s="4">
        <v>5056</v>
      </c>
      <c r="D580" s="4">
        <v>68260997</v>
      </c>
      <c r="E580" s="4">
        <v>204967226</v>
      </c>
      <c r="F580" s="4">
        <v>37390920</v>
      </c>
      <c r="G580" s="4">
        <v>51001430</v>
      </c>
      <c r="H580" s="4"/>
    </row>
    <row r="581" spans="1:8" x14ac:dyDescent="0.8">
      <c r="B581" s="2" t="s">
        <v>486</v>
      </c>
      <c r="C581" s="4">
        <v>55</v>
      </c>
      <c r="D581" s="4">
        <v>1915435</v>
      </c>
      <c r="E581" s="4">
        <v>5751474</v>
      </c>
      <c r="F581" s="4">
        <v>0</v>
      </c>
      <c r="G581" s="4">
        <v>0</v>
      </c>
      <c r="H581" s="4"/>
    </row>
    <row r="582" spans="1:8" x14ac:dyDescent="0.8">
      <c r="B582" s="2" t="s">
        <v>471</v>
      </c>
      <c r="C582" s="4">
        <v>22</v>
      </c>
      <c r="D582" s="4">
        <v>1301440</v>
      </c>
      <c r="E582" s="4">
        <v>3907835</v>
      </c>
      <c r="F582" s="4">
        <v>0</v>
      </c>
      <c r="G582" s="4">
        <v>0</v>
      </c>
      <c r="H582" s="4"/>
    </row>
    <row r="583" spans="1:8" x14ac:dyDescent="0.8">
      <c r="B583" s="5" t="s">
        <v>489</v>
      </c>
      <c r="C583" s="4">
        <v>22</v>
      </c>
      <c r="D583" s="4">
        <v>1301440</v>
      </c>
      <c r="E583" s="4">
        <v>3907835</v>
      </c>
      <c r="F583" s="4">
        <v>0</v>
      </c>
      <c r="G583" s="4">
        <v>0</v>
      </c>
      <c r="H583" s="4"/>
    </row>
    <row r="584" spans="1:8" x14ac:dyDescent="0.8">
      <c r="B584" s="2" t="s">
        <v>488</v>
      </c>
      <c r="C584" s="4">
        <v>257</v>
      </c>
      <c r="D584" s="4">
        <v>16568282</v>
      </c>
      <c r="E584" s="4">
        <v>49749578</v>
      </c>
      <c r="F584" s="4">
        <v>0</v>
      </c>
      <c r="G584" s="4">
        <v>377731</v>
      </c>
      <c r="H584" s="4"/>
    </row>
    <row r="585" spans="1:8" x14ac:dyDescent="0.8">
      <c r="B585" s="5" t="s">
        <v>488</v>
      </c>
      <c r="C585" s="4">
        <v>257</v>
      </c>
      <c r="D585" s="4">
        <v>16568282</v>
      </c>
      <c r="E585" s="4">
        <v>49749578</v>
      </c>
      <c r="F585" s="4">
        <v>0</v>
      </c>
      <c r="G585" s="4">
        <v>377731</v>
      </c>
      <c r="H585" s="4"/>
    </row>
    <row r="586" spans="1:8" x14ac:dyDescent="0.8">
      <c r="A586" s="2" t="s">
        <v>404</v>
      </c>
      <c r="B586"/>
      <c r="C586" s="4">
        <v>6314</v>
      </c>
      <c r="D586" s="4">
        <v>88611137</v>
      </c>
      <c r="E586" s="4">
        <v>266072583</v>
      </c>
      <c r="F586" s="4">
        <v>37390920</v>
      </c>
      <c r="G586" s="4">
        <v>51379161</v>
      </c>
      <c r="H586" s="4"/>
    </row>
    <row r="587" spans="1:8" x14ac:dyDescent="0.8">
      <c r="A587" s="2" t="s">
        <v>204</v>
      </c>
      <c r="B587" s="2" t="s">
        <v>473</v>
      </c>
      <c r="C587" s="4">
        <v>585</v>
      </c>
      <c r="D587" s="4">
        <v>1188271</v>
      </c>
      <c r="E587" s="4">
        <v>3568025</v>
      </c>
      <c r="F587" s="4">
        <v>0</v>
      </c>
      <c r="G587" s="4">
        <v>0</v>
      </c>
      <c r="H587" s="4"/>
    </row>
    <row r="588" spans="1:8" x14ac:dyDescent="0.8">
      <c r="B588" s="2" t="s">
        <v>475</v>
      </c>
      <c r="C588" s="4">
        <v>9868</v>
      </c>
      <c r="D588" s="4">
        <v>247476476</v>
      </c>
      <c r="E588" s="4">
        <v>743097520</v>
      </c>
      <c r="F588" s="4">
        <v>73520000</v>
      </c>
      <c r="G588" s="4">
        <v>124913824</v>
      </c>
      <c r="H588" s="4"/>
    </row>
    <row r="589" spans="1:8" x14ac:dyDescent="0.8">
      <c r="B589" s="2" t="s">
        <v>486</v>
      </c>
      <c r="C589" s="4">
        <v>18</v>
      </c>
      <c r="D589" s="4">
        <v>1696769</v>
      </c>
      <c r="E589" s="4">
        <v>5094888</v>
      </c>
      <c r="F589" s="4">
        <v>0</v>
      </c>
      <c r="G589" s="4">
        <v>0</v>
      </c>
      <c r="H589" s="4"/>
    </row>
    <row r="590" spans="1:8" x14ac:dyDescent="0.8">
      <c r="B590" s="2" t="s">
        <v>488</v>
      </c>
      <c r="C590" s="4">
        <v>449</v>
      </c>
      <c r="D590" s="4">
        <v>104488382</v>
      </c>
      <c r="E590" s="4">
        <v>313747265</v>
      </c>
      <c r="F590" s="4">
        <v>10000</v>
      </c>
      <c r="G590" s="4">
        <v>10000</v>
      </c>
      <c r="H590" s="4"/>
    </row>
    <row r="591" spans="1:8" x14ac:dyDescent="0.8">
      <c r="B591" s="5" t="s">
        <v>488</v>
      </c>
      <c r="C591" s="4">
        <v>449</v>
      </c>
      <c r="D591" s="4">
        <v>104488382</v>
      </c>
      <c r="E591" s="4">
        <v>313747265</v>
      </c>
      <c r="F591" s="4">
        <v>10000</v>
      </c>
      <c r="G591" s="4">
        <v>10000</v>
      </c>
      <c r="H591" s="4"/>
    </row>
    <row r="592" spans="1:8" x14ac:dyDescent="0.8">
      <c r="A592" s="2" t="s">
        <v>405</v>
      </c>
      <c r="B592"/>
      <c r="C592" s="4">
        <v>10920</v>
      </c>
      <c r="D592" s="4">
        <v>354849898</v>
      </c>
      <c r="E592" s="4">
        <v>1065507698</v>
      </c>
      <c r="F592" s="4">
        <v>73530000</v>
      </c>
      <c r="G592" s="4">
        <v>124923824</v>
      </c>
      <c r="H592" s="4"/>
    </row>
    <row r="593" spans="1:8" x14ac:dyDescent="0.8">
      <c r="A593" s="2" t="s">
        <v>106</v>
      </c>
      <c r="B593" s="2" t="s">
        <v>473</v>
      </c>
      <c r="C593" s="4">
        <v>768</v>
      </c>
      <c r="D593" s="4">
        <v>2448740</v>
      </c>
      <c r="E593" s="4">
        <v>7352828</v>
      </c>
      <c r="F593" s="4">
        <v>0</v>
      </c>
      <c r="G593" s="4">
        <v>0</v>
      </c>
      <c r="H593" s="4"/>
    </row>
    <row r="594" spans="1:8" x14ac:dyDescent="0.8">
      <c r="B594" s="2" t="s">
        <v>475</v>
      </c>
      <c r="C594" s="4">
        <v>17862</v>
      </c>
      <c r="D594" s="4">
        <v>451488543</v>
      </c>
      <c r="E594" s="4">
        <v>1355684542</v>
      </c>
      <c r="F594" s="4">
        <v>141647026</v>
      </c>
      <c r="G594" s="4">
        <v>221597998</v>
      </c>
      <c r="H594" s="4"/>
    </row>
    <row r="595" spans="1:8" x14ac:dyDescent="0.8">
      <c r="B595" s="2" t="s">
        <v>486</v>
      </c>
      <c r="C595" s="4">
        <v>82</v>
      </c>
      <c r="D595" s="4">
        <v>33221636</v>
      </c>
      <c r="E595" s="4">
        <v>99754600</v>
      </c>
      <c r="F595" s="4">
        <v>0</v>
      </c>
      <c r="G595" s="4">
        <v>0</v>
      </c>
      <c r="H595" s="4"/>
    </row>
    <row r="596" spans="1:8" x14ac:dyDescent="0.8">
      <c r="B596" s="2" t="s">
        <v>471</v>
      </c>
      <c r="C596" s="4">
        <v>46</v>
      </c>
      <c r="D596" s="4">
        <v>26246435</v>
      </c>
      <c r="E596" s="4">
        <v>78810171</v>
      </c>
      <c r="F596" s="4">
        <v>0</v>
      </c>
      <c r="G596" s="4">
        <v>0</v>
      </c>
      <c r="H596" s="4"/>
    </row>
    <row r="597" spans="1:8" x14ac:dyDescent="0.8">
      <c r="B597" s="5" t="s">
        <v>490</v>
      </c>
      <c r="C597" s="4">
        <v>46</v>
      </c>
      <c r="D597" s="4">
        <v>26246435</v>
      </c>
      <c r="E597" s="4">
        <v>78810171</v>
      </c>
      <c r="F597" s="4">
        <v>0</v>
      </c>
      <c r="G597" s="4">
        <v>0</v>
      </c>
      <c r="H597" s="4"/>
    </row>
    <row r="598" spans="1:8" x14ac:dyDescent="0.8">
      <c r="B598" s="2" t="s">
        <v>488</v>
      </c>
      <c r="C598" s="4">
        <v>578</v>
      </c>
      <c r="D598" s="4">
        <v>181258886</v>
      </c>
      <c r="E598" s="4">
        <v>544266056</v>
      </c>
      <c r="F598" s="4">
        <v>0</v>
      </c>
      <c r="G598" s="4">
        <v>0</v>
      </c>
      <c r="H598" s="4"/>
    </row>
    <row r="599" spans="1:8" x14ac:dyDescent="0.8">
      <c r="B599" s="5" t="s">
        <v>488</v>
      </c>
      <c r="C599" s="4">
        <v>578</v>
      </c>
      <c r="D599" s="4">
        <v>181258886</v>
      </c>
      <c r="E599" s="4">
        <v>544266056</v>
      </c>
      <c r="F599" s="4">
        <v>0</v>
      </c>
      <c r="G599" s="4">
        <v>0</v>
      </c>
      <c r="H599" s="4"/>
    </row>
    <row r="600" spans="1:8" x14ac:dyDescent="0.8">
      <c r="A600" s="2" t="s">
        <v>406</v>
      </c>
      <c r="B600"/>
      <c r="C600" s="4">
        <v>19336</v>
      </c>
      <c r="D600" s="4">
        <v>694664240</v>
      </c>
      <c r="E600" s="4">
        <v>2085868197</v>
      </c>
      <c r="F600" s="4">
        <v>141647026</v>
      </c>
      <c r="G600" s="4">
        <v>221597998</v>
      </c>
      <c r="H600" s="4"/>
    </row>
    <row r="601" spans="1:8" x14ac:dyDescent="0.8">
      <c r="A601" s="2" t="s">
        <v>17</v>
      </c>
      <c r="B601" s="2" t="s">
        <v>473</v>
      </c>
      <c r="C601" s="4">
        <v>8670</v>
      </c>
      <c r="D601" s="4">
        <v>17567728</v>
      </c>
      <c r="E601" s="4">
        <v>52750430</v>
      </c>
      <c r="F601" s="4">
        <v>0</v>
      </c>
      <c r="G601" s="4">
        <v>0</v>
      </c>
      <c r="H601" s="4"/>
    </row>
    <row r="602" spans="1:8" x14ac:dyDescent="0.8">
      <c r="B602" s="2" t="s">
        <v>475</v>
      </c>
      <c r="C602" s="4">
        <v>32192</v>
      </c>
      <c r="D602" s="4">
        <v>778402697</v>
      </c>
      <c r="E602" s="4">
        <v>2337310100</v>
      </c>
      <c r="F602" s="4">
        <v>223162965</v>
      </c>
      <c r="G602" s="4">
        <v>349106577</v>
      </c>
      <c r="H602" s="4"/>
    </row>
    <row r="603" spans="1:8" x14ac:dyDescent="0.8">
      <c r="B603" s="2" t="s">
        <v>486</v>
      </c>
      <c r="C603" s="4">
        <v>89</v>
      </c>
      <c r="D603" s="4">
        <v>37877966</v>
      </c>
      <c r="E603" s="4">
        <v>113736170</v>
      </c>
      <c r="F603" s="4">
        <v>0</v>
      </c>
      <c r="G603" s="4">
        <v>0</v>
      </c>
      <c r="H603" s="4"/>
    </row>
    <row r="604" spans="1:8" x14ac:dyDescent="0.8">
      <c r="B604" s="2" t="s">
        <v>471</v>
      </c>
      <c r="C604" s="4">
        <v>18</v>
      </c>
      <c r="D604" s="4">
        <v>2966707</v>
      </c>
      <c r="E604" s="4">
        <v>8908133</v>
      </c>
      <c r="F604" s="4">
        <v>0</v>
      </c>
      <c r="G604" s="4">
        <v>0</v>
      </c>
      <c r="H604" s="4"/>
    </row>
    <row r="605" spans="1:8" x14ac:dyDescent="0.8">
      <c r="B605" s="5" t="s">
        <v>489</v>
      </c>
      <c r="C605" s="4">
        <v>1</v>
      </c>
      <c r="D605" s="4">
        <v>1486</v>
      </c>
      <c r="E605" s="4">
        <v>4462</v>
      </c>
      <c r="F605" s="4">
        <v>0</v>
      </c>
      <c r="G605" s="4">
        <v>0</v>
      </c>
      <c r="H605" s="4"/>
    </row>
    <row r="606" spans="1:8" x14ac:dyDescent="0.8">
      <c r="B606" s="5" t="s">
        <v>490</v>
      </c>
      <c r="C606" s="4">
        <v>17</v>
      </c>
      <c r="D606" s="4">
        <v>2965221</v>
      </c>
      <c r="E606" s="4">
        <v>8903671</v>
      </c>
      <c r="F606" s="4">
        <v>0</v>
      </c>
      <c r="G606" s="4">
        <v>0</v>
      </c>
      <c r="H606" s="4"/>
    </row>
    <row r="607" spans="1:8" x14ac:dyDescent="0.8">
      <c r="B607" s="2" t="s">
        <v>488</v>
      </c>
      <c r="C607" s="4">
        <v>871</v>
      </c>
      <c r="D607" s="4">
        <v>125481972</v>
      </c>
      <c r="E607" s="4">
        <v>376784735</v>
      </c>
      <c r="F607" s="4">
        <v>20000</v>
      </c>
      <c r="G607" s="4">
        <v>75551</v>
      </c>
      <c r="H607" s="4"/>
    </row>
    <row r="608" spans="1:8" x14ac:dyDescent="0.8">
      <c r="B608" s="5" t="s">
        <v>488</v>
      </c>
      <c r="C608" s="4">
        <v>871</v>
      </c>
      <c r="D608" s="4">
        <v>125481972</v>
      </c>
      <c r="E608" s="4">
        <v>376784735</v>
      </c>
      <c r="F608" s="4">
        <v>20000</v>
      </c>
      <c r="G608" s="4">
        <v>75551</v>
      </c>
      <c r="H608" s="4"/>
    </row>
    <row r="609" spans="1:8" x14ac:dyDescent="0.8">
      <c r="A609" s="2" t="s">
        <v>407</v>
      </c>
      <c r="B609"/>
      <c r="C609" s="4">
        <v>41840</v>
      </c>
      <c r="D609" s="4">
        <v>962297070</v>
      </c>
      <c r="E609" s="4">
        <v>2889489568</v>
      </c>
      <c r="F609" s="4">
        <v>223182965</v>
      </c>
      <c r="G609" s="4">
        <v>349182128</v>
      </c>
      <c r="H609" s="4"/>
    </row>
    <row r="610" spans="1:8" x14ac:dyDescent="0.8">
      <c r="A610" s="2" t="s">
        <v>199</v>
      </c>
      <c r="B610" s="2" t="s">
        <v>473</v>
      </c>
      <c r="C610" s="4">
        <v>656</v>
      </c>
      <c r="D610" s="4">
        <v>1018204</v>
      </c>
      <c r="E610" s="4">
        <v>3057364</v>
      </c>
      <c r="F610" s="4">
        <v>0</v>
      </c>
      <c r="G610" s="4">
        <v>0</v>
      </c>
      <c r="H610" s="4"/>
    </row>
    <row r="611" spans="1:8" x14ac:dyDescent="0.8">
      <c r="B611" s="2" t="s">
        <v>475</v>
      </c>
      <c r="C611" s="4">
        <v>10678</v>
      </c>
      <c r="D611" s="4">
        <v>258010214</v>
      </c>
      <c r="E611" s="4">
        <v>774727446</v>
      </c>
      <c r="F611" s="4">
        <v>82472723</v>
      </c>
      <c r="G611" s="4">
        <v>148576689</v>
      </c>
      <c r="H611" s="4"/>
    </row>
    <row r="612" spans="1:8" x14ac:dyDescent="0.8">
      <c r="B612" s="2" t="s">
        <v>486</v>
      </c>
      <c r="C612" s="4">
        <v>29</v>
      </c>
      <c r="D612" s="4">
        <v>3286789</v>
      </c>
      <c r="E612" s="4">
        <v>9869237</v>
      </c>
      <c r="F612" s="4">
        <v>0</v>
      </c>
      <c r="G612" s="4">
        <v>0</v>
      </c>
      <c r="H612" s="4"/>
    </row>
    <row r="613" spans="1:8" x14ac:dyDescent="0.8">
      <c r="B613" s="2" t="s">
        <v>471</v>
      </c>
      <c r="C613" s="4">
        <v>20</v>
      </c>
      <c r="D613" s="4">
        <v>10524059</v>
      </c>
      <c r="E613" s="4">
        <v>31600591</v>
      </c>
      <c r="F613" s="4">
        <v>0</v>
      </c>
      <c r="G613" s="4">
        <v>0</v>
      </c>
      <c r="H613" s="4"/>
    </row>
    <row r="614" spans="1:8" x14ac:dyDescent="0.8">
      <c r="B614" s="5" t="s">
        <v>490</v>
      </c>
      <c r="C614" s="4">
        <v>20</v>
      </c>
      <c r="D614" s="4">
        <v>10524059</v>
      </c>
      <c r="E614" s="4">
        <v>31600591</v>
      </c>
      <c r="F614" s="4">
        <v>0</v>
      </c>
      <c r="G614" s="4">
        <v>0</v>
      </c>
      <c r="H614" s="4"/>
    </row>
    <row r="615" spans="1:8" x14ac:dyDescent="0.8">
      <c r="B615" s="2" t="s">
        <v>488</v>
      </c>
      <c r="C615" s="4">
        <v>642</v>
      </c>
      <c r="D615" s="4">
        <v>247922208</v>
      </c>
      <c r="E615" s="4">
        <v>744436017</v>
      </c>
      <c r="F615" s="4">
        <v>1906500</v>
      </c>
      <c r="G615" s="4">
        <v>3415700</v>
      </c>
      <c r="H615" s="4"/>
    </row>
    <row r="616" spans="1:8" x14ac:dyDescent="0.8">
      <c r="B616" s="5" t="s">
        <v>488</v>
      </c>
      <c r="C616" s="4">
        <v>642</v>
      </c>
      <c r="D616" s="4">
        <v>247922208</v>
      </c>
      <c r="E616" s="4">
        <v>744436017</v>
      </c>
      <c r="F616" s="4">
        <v>1906500</v>
      </c>
      <c r="G616" s="4">
        <v>3415700</v>
      </c>
      <c r="H616" s="4"/>
    </row>
    <row r="617" spans="1:8" x14ac:dyDescent="0.8">
      <c r="A617" s="2" t="s">
        <v>408</v>
      </c>
      <c r="B617"/>
      <c r="C617" s="4">
        <v>12025</v>
      </c>
      <c r="D617" s="4">
        <v>520761474</v>
      </c>
      <c r="E617" s="4">
        <v>1563690655</v>
      </c>
      <c r="F617" s="4">
        <v>84379223</v>
      </c>
      <c r="G617" s="4">
        <v>151992389</v>
      </c>
      <c r="H617" s="4"/>
    </row>
    <row r="618" spans="1:8" x14ac:dyDescent="0.8">
      <c r="A618" s="2" t="s">
        <v>140</v>
      </c>
      <c r="B618" s="2" t="s">
        <v>473</v>
      </c>
      <c r="C618" s="4">
        <v>186</v>
      </c>
      <c r="D618" s="4">
        <v>412517</v>
      </c>
      <c r="E618" s="4">
        <v>1238665</v>
      </c>
      <c r="F618" s="4">
        <v>0</v>
      </c>
      <c r="G618" s="4">
        <v>0</v>
      </c>
      <c r="H618" s="4"/>
    </row>
    <row r="619" spans="1:8" x14ac:dyDescent="0.8">
      <c r="B619" s="2" t="s">
        <v>475</v>
      </c>
      <c r="C619" s="4">
        <v>5422</v>
      </c>
      <c r="D619" s="4">
        <v>139207235</v>
      </c>
      <c r="E619" s="4">
        <v>417997581</v>
      </c>
      <c r="F619" s="4">
        <v>42313404</v>
      </c>
      <c r="G619" s="4">
        <v>81558585</v>
      </c>
      <c r="H619" s="4"/>
    </row>
    <row r="620" spans="1:8" x14ac:dyDescent="0.8">
      <c r="B620" s="2" t="s">
        <v>486</v>
      </c>
      <c r="C620" s="4">
        <v>30</v>
      </c>
      <c r="D620" s="4">
        <v>2619797</v>
      </c>
      <c r="E620" s="4">
        <v>7866465</v>
      </c>
      <c r="F620" s="4">
        <v>0</v>
      </c>
      <c r="G620" s="4">
        <v>0</v>
      </c>
      <c r="H620" s="4"/>
    </row>
    <row r="621" spans="1:8" x14ac:dyDescent="0.8">
      <c r="B621" s="2" t="s">
        <v>488</v>
      </c>
      <c r="C621" s="4">
        <v>194</v>
      </c>
      <c r="D621" s="4">
        <v>55168100</v>
      </c>
      <c r="E621" s="4">
        <v>165653252</v>
      </c>
      <c r="F621" s="4">
        <v>0</v>
      </c>
      <c r="G621" s="4">
        <v>0</v>
      </c>
      <c r="H621" s="4"/>
    </row>
    <row r="622" spans="1:8" x14ac:dyDescent="0.8">
      <c r="B622" s="5" t="s">
        <v>488</v>
      </c>
      <c r="C622" s="4">
        <v>194</v>
      </c>
      <c r="D622" s="4">
        <v>55168100</v>
      </c>
      <c r="E622" s="4">
        <v>165653252</v>
      </c>
      <c r="F622" s="4">
        <v>0</v>
      </c>
      <c r="G622" s="4">
        <v>0</v>
      </c>
      <c r="H622" s="4"/>
    </row>
    <row r="623" spans="1:8" x14ac:dyDescent="0.8">
      <c r="A623" s="2" t="s">
        <v>409</v>
      </c>
      <c r="B623"/>
      <c r="C623" s="4">
        <v>5832</v>
      </c>
      <c r="D623" s="4">
        <v>197407649</v>
      </c>
      <c r="E623" s="4">
        <v>592755963</v>
      </c>
      <c r="F623" s="4">
        <v>42313404</v>
      </c>
      <c r="G623" s="4">
        <v>81558585</v>
      </c>
      <c r="H623" s="4"/>
    </row>
    <row r="624" spans="1:8" x14ac:dyDescent="0.8">
      <c r="A624" s="2" t="s">
        <v>159</v>
      </c>
      <c r="B624" s="2" t="s">
        <v>473</v>
      </c>
      <c r="C624" s="4">
        <v>415</v>
      </c>
      <c r="D624" s="4">
        <v>402937</v>
      </c>
      <c r="E624" s="4">
        <v>1209899</v>
      </c>
      <c r="F624" s="4">
        <v>0</v>
      </c>
      <c r="G624" s="4">
        <v>0</v>
      </c>
      <c r="H624" s="4"/>
    </row>
    <row r="625" spans="1:8" x14ac:dyDescent="0.8">
      <c r="B625" s="2" t="s">
        <v>475</v>
      </c>
      <c r="C625" s="4">
        <v>3479</v>
      </c>
      <c r="D625" s="4">
        <v>50888086</v>
      </c>
      <c r="E625" s="4">
        <v>152801578</v>
      </c>
      <c r="F625" s="4">
        <v>26554162</v>
      </c>
      <c r="G625" s="4">
        <v>39171754</v>
      </c>
      <c r="H625" s="4"/>
    </row>
    <row r="626" spans="1:8" x14ac:dyDescent="0.8">
      <c r="B626" s="2" t="s">
        <v>486</v>
      </c>
      <c r="C626" s="4">
        <v>51</v>
      </c>
      <c r="D626" s="4">
        <v>1856727</v>
      </c>
      <c r="E626" s="4">
        <v>5575201</v>
      </c>
      <c r="F626" s="4">
        <v>0</v>
      </c>
      <c r="G626" s="4">
        <v>0</v>
      </c>
      <c r="H626" s="4"/>
    </row>
    <row r="627" spans="1:8" x14ac:dyDescent="0.8">
      <c r="B627" s="2" t="s">
        <v>471</v>
      </c>
      <c r="C627" s="4">
        <v>26</v>
      </c>
      <c r="D627" s="4">
        <v>49265085</v>
      </c>
      <c r="E627" s="4">
        <v>147928268</v>
      </c>
      <c r="F627" s="4">
        <v>0</v>
      </c>
      <c r="G627" s="4">
        <v>0</v>
      </c>
      <c r="H627" s="4"/>
    </row>
    <row r="628" spans="1:8" x14ac:dyDescent="0.8">
      <c r="B628" s="5" t="s">
        <v>490</v>
      </c>
      <c r="C628" s="4">
        <v>26</v>
      </c>
      <c r="D628" s="4">
        <v>49265085</v>
      </c>
      <c r="E628" s="4">
        <v>147928268</v>
      </c>
      <c r="F628" s="4">
        <v>0</v>
      </c>
      <c r="G628" s="4">
        <v>0</v>
      </c>
      <c r="H628" s="4"/>
    </row>
    <row r="629" spans="1:8" x14ac:dyDescent="0.8">
      <c r="B629" s="2" t="s">
        <v>488</v>
      </c>
      <c r="C629" s="4">
        <v>262</v>
      </c>
      <c r="D629" s="4">
        <v>49144546</v>
      </c>
      <c r="E629" s="4">
        <v>147566329</v>
      </c>
      <c r="F629" s="4">
        <v>200000</v>
      </c>
      <c r="G629" s="4">
        <v>480000</v>
      </c>
      <c r="H629" s="4"/>
    </row>
    <row r="630" spans="1:8" x14ac:dyDescent="0.8">
      <c r="B630" s="5" t="s">
        <v>488</v>
      </c>
      <c r="C630" s="4">
        <v>262</v>
      </c>
      <c r="D630" s="4">
        <v>49144546</v>
      </c>
      <c r="E630" s="4">
        <v>147566329</v>
      </c>
      <c r="F630" s="4">
        <v>200000</v>
      </c>
      <c r="G630" s="4">
        <v>480000</v>
      </c>
      <c r="H630" s="4"/>
    </row>
    <row r="631" spans="1:8" x14ac:dyDescent="0.8">
      <c r="A631" s="2" t="s">
        <v>410</v>
      </c>
      <c r="B631"/>
      <c r="C631" s="4">
        <v>4233</v>
      </c>
      <c r="D631" s="4">
        <v>151557381</v>
      </c>
      <c r="E631" s="4">
        <v>455081275</v>
      </c>
      <c r="F631" s="4">
        <v>26754162</v>
      </c>
      <c r="G631" s="4">
        <v>39651754</v>
      </c>
      <c r="H631" s="4"/>
    </row>
    <row r="632" spans="1:8" x14ac:dyDescent="0.8">
      <c r="A632" s="2" t="s">
        <v>259</v>
      </c>
      <c r="B632" s="2" t="s">
        <v>473</v>
      </c>
      <c r="C632" s="4">
        <v>170</v>
      </c>
      <c r="D632" s="4">
        <v>82648</v>
      </c>
      <c r="E632" s="4">
        <v>248167</v>
      </c>
      <c r="F632" s="4">
        <v>0</v>
      </c>
      <c r="G632" s="4">
        <v>0</v>
      </c>
      <c r="H632" s="4"/>
    </row>
    <row r="633" spans="1:8" x14ac:dyDescent="0.8">
      <c r="B633" s="2" t="s">
        <v>475</v>
      </c>
      <c r="C633" s="4">
        <v>2429</v>
      </c>
      <c r="D633" s="4">
        <v>52845146</v>
      </c>
      <c r="E633" s="4">
        <v>158678132</v>
      </c>
      <c r="F633" s="4">
        <v>18480000</v>
      </c>
      <c r="G633" s="4">
        <v>30262942</v>
      </c>
      <c r="H633" s="4"/>
    </row>
    <row r="634" spans="1:8" x14ac:dyDescent="0.8">
      <c r="B634" s="2" t="s">
        <v>486</v>
      </c>
      <c r="C634" s="4">
        <v>35</v>
      </c>
      <c r="D634" s="4">
        <v>1920137</v>
      </c>
      <c r="E634" s="4">
        <v>5765593</v>
      </c>
      <c r="F634" s="4">
        <v>0</v>
      </c>
      <c r="G634" s="4">
        <v>0</v>
      </c>
      <c r="H634" s="4"/>
    </row>
    <row r="635" spans="1:8" x14ac:dyDescent="0.8">
      <c r="B635" s="2" t="s">
        <v>488</v>
      </c>
      <c r="C635" s="4">
        <v>118</v>
      </c>
      <c r="D635" s="4">
        <v>41293173</v>
      </c>
      <c r="E635" s="4">
        <v>123991012</v>
      </c>
      <c r="F635" s="4">
        <v>0</v>
      </c>
      <c r="G635" s="4">
        <v>0</v>
      </c>
      <c r="H635" s="4"/>
    </row>
    <row r="636" spans="1:8" x14ac:dyDescent="0.8">
      <c r="B636" s="5" t="s">
        <v>488</v>
      </c>
      <c r="C636" s="4">
        <v>118</v>
      </c>
      <c r="D636" s="4">
        <v>41293173</v>
      </c>
      <c r="E636" s="4">
        <v>123991012</v>
      </c>
      <c r="F636" s="4">
        <v>0</v>
      </c>
      <c r="G636" s="4">
        <v>0</v>
      </c>
      <c r="H636" s="4"/>
    </row>
    <row r="637" spans="1:8" x14ac:dyDescent="0.8">
      <c r="A637" s="2" t="s">
        <v>411</v>
      </c>
      <c r="B637"/>
      <c r="C637" s="4">
        <v>2752</v>
      </c>
      <c r="D637" s="4">
        <v>96141104</v>
      </c>
      <c r="E637" s="4">
        <v>288682904</v>
      </c>
      <c r="F637" s="4">
        <v>18480000</v>
      </c>
      <c r="G637" s="4">
        <v>30262942</v>
      </c>
      <c r="H637" s="4"/>
    </row>
    <row r="638" spans="1:8" x14ac:dyDescent="0.8">
      <c r="A638" s="2" t="s">
        <v>222</v>
      </c>
      <c r="B638" s="2" t="s">
        <v>473</v>
      </c>
      <c r="C638" s="4">
        <v>985</v>
      </c>
      <c r="D638" s="4">
        <v>3852313</v>
      </c>
      <c r="E638" s="4">
        <v>11567338</v>
      </c>
      <c r="F638" s="4">
        <v>0</v>
      </c>
      <c r="G638" s="4">
        <v>0</v>
      </c>
      <c r="H638" s="4"/>
    </row>
    <row r="639" spans="1:8" x14ac:dyDescent="0.8">
      <c r="B639" s="2" t="s">
        <v>475</v>
      </c>
      <c r="C639" s="4">
        <v>13547</v>
      </c>
      <c r="D639" s="4">
        <v>619351831</v>
      </c>
      <c r="E639" s="4">
        <v>1859727781</v>
      </c>
      <c r="F639" s="4">
        <v>104621654</v>
      </c>
      <c r="G639" s="4">
        <v>160631501</v>
      </c>
      <c r="H639" s="4"/>
    </row>
    <row r="640" spans="1:8" x14ac:dyDescent="0.8">
      <c r="B640" s="2" t="s">
        <v>486</v>
      </c>
      <c r="C640" s="4">
        <v>8</v>
      </c>
      <c r="D640" s="4">
        <v>18308794</v>
      </c>
      <c r="E640" s="4">
        <v>54975815</v>
      </c>
      <c r="F640" s="4">
        <v>0</v>
      </c>
      <c r="G640" s="4">
        <v>0</v>
      </c>
      <c r="H640" s="4"/>
    </row>
    <row r="641" spans="1:8" x14ac:dyDescent="0.8">
      <c r="B641" s="2" t="s">
        <v>471</v>
      </c>
      <c r="C641" s="4">
        <v>8</v>
      </c>
      <c r="D641" s="4">
        <v>6131463</v>
      </c>
      <c r="E641" s="4">
        <v>18410943</v>
      </c>
      <c r="F641" s="4">
        <v>0</v>
      </c>
      <c r="G641" s="4">
        <v>0</v>
      </c>
      <c r="H641" s="4"/>
    </row>
    <row r="642" spans="1:8" x14ac:dyDescent="0.8">
      <c r="B642" s="5" t="s">
        <v>490</v>
      </c>
      <c r="C642" s="4">
        <v>8</v>
      </c>
      <c r="D642" s="4">
        <v>6131463</v>
      </c>
      <c r="E642" s="4">
        <v>18410943</v>
      </c>
      <c r="F642" s="4">
        <v>0</v>
      </c>
      <c r="G642" s="4">
        <v>0</v>
      </c>
      <c r="H642" s="4"/>
    </row>
    <row r="643" spans="1:8" x14ac:dyDescent="0.8">
      <c r="B643" s="2" t="s">
        <v>488</v>
      </c>
      <c r="C643" s="4">
        <v>689</v>
      </c>
      <c r="D643" s="4">
        <v>294785561</v>
      </c>
      <c r="E643" s="4">
        <v>885152613</v>
      </c>
      <c r="F643" s="4">
        <v>0</v>
      </c>
      <c r="G643" s="4">
        <v>0</v>
      </c>
      <c r="H643" s="4"/>
    </row>
    <row r="644" spans="1:8" x14ac:dyDescent="0.8">
      <c r="B644" s="5" t="s">
        <v>488</v>
      </c>
      <c r="C644" s="4">
        <v>689</v>
      </c>
      <c r="D644" s="4">
        <v>294785561</v>
      </c>
      <c r="E644" s="4">
        <v>885152613</v>
      </c>
      <c r="F644" s="4">
        <v>0</v>
      </c>
      <c r="G644" s="4">
        <v>0</v>
      </c>
      <c r="H644" s="4"/>
    </row>
    <row r="645" spans="1:8" x14ac:dyDescent="0.8">
      <c r="A645" s="2" t="s">
        <v>412</v>
      </c>
      <c r="B645"/>
      <c r="C645" s="4">
        <v>15237</v>
      </c>
      <c r="D645" s="4">
        <v>942429962</v>
      </c>
      <c r="E645" s="4">
        <v>2829834490</v>
      </c>
      <c r="F645" s="4">
        <v>104621654</v>
      </c>
      <c r="G645" s="4">
        <v>160631501</v>
      </c>
      <c r="H645" s="4"/>
    </row>
    <row r="646" spans="1:8" x14ac:dyDescent="0.8">
      <c r="A646" s="2" t="s">
        <v>202</v>
      </c>
      <c r="B646" s="2" t="s">
        <v>473</v>
      </c>
      <c r="C646" s="4">
        <v>569</v>
      </c>
      <c r="D646" s="4">
        <v>1697424</v>
      </c>
      <c r="E646" s="4">
        <v>5096854</v>
      </c>
      <c r="F646" s="4">
        <v>0</v>
      </c>
      <c r="G646" s="4">
        <v>0</v>
      </c>
      <c r="H646" s="4"/>
    </row>
    <row r="647" spans="1:8" x14ac:dyDescent="0.8">
      <c r="B647" s="2" t="s">
        <v>475</v>
      </c>
      <c r="C647" s="4">
        <v>2538</v>
      </c>
      <c r="D647" s="4">
        <v>142455919</v>
      </c>
      <c r="E647" s="4">
        <v>427752432</v>
      </c>
      <c r="F647" s="4">
        <v>17539560</v>
      </c>
      <c r="G647" s="4">
        <v>26088689</v>
      </c>
      <c r="H647" s="4"/>
    </row>
    <row r="648" spans="1:8" x14ac:dyDescent="0.8">
      <c r="B648" s="2" t="s">
        <v>486</v>
      </c>
      <c r="C648" s="4">
        <v>6</v>
      </c>
      <c r="D648" s="4">
        <v>3890161</v>
      </c>
      <c r="E648" s="4">
        <v>11680986</v>
      </c>
      <c r="F648" s="4">
        <v>0</v>
      </c>
      <c r="G648" s="4">
        <v>0</v>
      </c>
      <c r="H648" s="4"/>
    </row>
    <row r="649" spans="1:8" x14ac:dyDescent="0.8">
      <c r="B649" s="2" t="s">
        <v>488</v>
      </c>
      <c r="C649" s="4">
        <v>143</v>
      </c>
      <c r="D649" s="4">
        <v>49706040</v>
      </c>
      <c r="E649" s="4">
        <v>149252328</v>
      </c>
      <c r="F649" s="4">
        <v>0</v>
      </c>
      <c r="G649" s="4">
        <v>0</v>
      </c>
      <c r="H649" s="4"/>
    </row>
    <row r="650" spans="1:8" x14ac:dyDescent="0.8">
      <c r="B650" s="5" t="s">
        <v>488</v>
      </c>
      <c r="C650" s="4">
        <v>143</v>
      </c>
      <c r="D650" s="4">
        <v>49706040</v>
      </c>
      <c r="E650" s="4">
        <v>149252328</v>
      </c>
      <c r="F650" s="4">
        <v>0</v>
      </c>
      <c r="G650" s="4">
        <v>0</v>
      </c>
      <c r="H650" s="4"/>
    </row>
    <row r="651" spans="1:8" x14ac:dyDescent="0.8">
      <c r="A651" s="2" t="s">
        <v>413</v>
      </c>
      <c r="B651"/>
      <c r="C651" s="4">
        <v>3256</v>
      </c>
      <c r="D651" s="4">
        <v>197749544</v>
      </c>
      <c r="E651" s="4">
        <v>593782600</v>
      </c>
      <c r="F651" s="4">
        <v>17539560</v>
      </c>
      <c r="G651" s="4">
        <v>26088689</v>
      </c>
      <c r="H651" s="4"/>
    </row>
    <row r="652" spans="1:8" x14ac:dyDescent="0.8">
      <c r="A652" s="2" t="s">
        <v>263</v>
      </c>
      <c r="B652" s="2" t="s">
        <v>473</v>
      </c>
      <c r="C652" s="4">
        <v>6</v>
      </c>
      <c r="D652" s="4">
        <v>6733</v>
      </c>
      <c r="E652" s="4">
        <v>20217</v>
      </c>
      <c r="F652" s="4">
        <v>0</v>
      </c>
      <c r="G652" s="4">
        <v>0</v>
      </c>
      <c r="H652" s="4"/>
    </row>
    <row r="653" spans="1:8" x14ac:dyDescent="0.8">
      <c r="B653" s="2" t="s">
        <v>475</v>
      </c>
      <c r="C653" s="4">
        <v>10</v>
      </c>
      <c r="D653" s="4">
        <v>314660</v>
      </c>
      <c r="E653" s="4">
        <v>944829</v>
      </c>
      <c r="F653" s="4">
        <v>50000</v>
      </c>
      <c r="G653" s="4">
        <v>66000</v>
      </c>
      <c r="H653" s="4"/>
    </row>
    <row r="654" spans="1:8" x14ac:dyDescent="0.8">
      <c r="A654" s="2" t="s">
        <v>414</v>
      </c>
      <c r="B654"/>
      <c r="C654" s="4">
        <v>16</v>
      </c>
      <c r="D654" s="4">
        <v>321393</v>
      </c>
      <c r="E654" s="4">
        <v>965046</v>
      </c>
      <c r="F654" s="4">
        <v>50000</v>
      </c>
      <c r="G654" s="4">
        <v>66000</v>
      </c>
      <c r="H654" s="4"/>
    </row>
    <row r="655" spans="1:8" x14ac:dyDescent="0.8">
      <c r="A655" s="2" t="s">
        <v>84</v>
      </c>
      <c r="B655" s="2" t="s">
        <v>473</v>
      </c>
      <c r="C655" s="4">
        <v>683</v>
      </c>
      <c r="D655" s="4">
        <v>1065799</v>
      </c>
      <c r="E655" s="4">
        <v>3200263</v>
      </c>
      <c r="F655" s="4">
        <v>0</v>
      </c>
      <c r="G655" s="4">
        <v>0</v>
      </c>
      <c r="H655" s="4"/>
    </row>
    <row r="656" spans="1:8" x14ac:dyDescent="0.8">
      <c r="B656" s="2" t="s">
        <v>475</v>
      </c>
      <c r="C656" s="4">
        <v>9681</v>
      </c>
      <c r="D656" s="4">
        <v>161751479</v>
      </c>
      <c r="E656" s="4">
        <v>485691198</v>
      </c>
      <c r="F656" s="4">
        <v>76044915</v>
      </c>
      <c r="G656" s="4">
        <v>108672274</v>
      </c>
      <c r="H656" s="4"/>
    </row>
    <row r="657" spans="1:8" x14ac:dyDescent="0.8">
      <c r="B657" s="2" t="s">
        <v>486</v>
      </c>
      <c r="C657" s="4">
        <v>114</v>
      </c>
      <c r="D657" s="4">
        <v>5694925</v>
      </c>
      <c r="E657" s="4">
        <v>17100139</v>
      </c>
      <c r="F657" s="4">
        <v>0</v>
      </c>
      <c r="G657" s="4">
        <v>0</v>
      </c>
      <c r="H657" s="4"/>
    </row>
    <row r="658" spans="1:8" x14ac:dyDescent="0.8">
      <c r="B658" s="2" t="s">
        <v>471</v>
      </c>
      <c r="C658" s="4">
        <v>54</v>
      </c>
      <c r="D658" s="4">
        <v>3281959</v>
      </c>
      <c r="E658" s="4">
        <v>9854737</v>
      </c>
      <c r="F658" s="4">
        <v>0</v>
      </c>
      <c r="G658" s="4">
        <v>0</v>
      </c>
      <c r="H658" s="4"/>
    </row>
    <row r="659" spans="1:8" x14ac:dyDescent="0.8">
      <c r="B659" s="5" t="s">
        <v>489</v>
      </c>
      <c r="C659" s="4">
        <v>43</v>
      </c>
      <c r="D659" s="4">
        <v>2596262</v>
      </c>
      <c r="E659" s="4">
        <v>7795793</v>
      </c>
      <c r="F659" s="4">
        <v>0</v>
      </c>
      <c r="G659" s="4">
        <v>0</v>
      </c>
      <c r="H659" s="4"/>
    </row>
    <row r="660" spans="1:8" x14ac:dyDescent="0.8">
      <c r="B660" s="5" t="s">
        <v>490</v>
      </c>
      <c r="C660" s="4">
        <v>11</v>
      </c>
      <c r="D660" s="4">
        <v>685697</v>
      </c>
      <c r="E660" s="4">
        <v>2058944</v>
      </c>
      <c r="F660" s="4">
        <v>0</v>
      </c>
      <c r="G660" s="4">
        <v>0</v>
      </c>
      <c r="H660" s="4"/>
    </row>
    <row r="661" spans="1:8" x14ac:dyDescent="0.8">
      <c r="B661" s="2" t="s">
        <v>488</v>
      </c>
      <c r="C661" s="4">
        <v>357</v>
      </c>
      <c r="D661" s="4">
        <v>26091763</v>
      </c>
      <c r="E661" s="4">
        <v>78345731</v>
      </c>
      <c r="F661" s="4">
        <v>10000</v>
      </c>
      <c r="G661" s="4">
        <v>10000</v>
      </c>
      <c r="H661" s="4"/>
    </row>
    <row r="662" spans="1:8" x14ac:dyDescent="0.8">
      <c r="B662" s="5" t="s">
        <v>488</v>
      </c>
      <c r="C662" s="4">
        <v>357</v>
      </c>
      <c r="D662" s="4">
        <v>26091763</v>
      </c>
      <c r="E662" s="4">
        <v>78345731</v>
      </c>
      <c r="F662" s="4">
        <v>10000</v>
      </c>
      <c r="G662" s="4">
        <v>10000</v>
      </c>
      <c r="H662" s="4"/>
    </row>
    <row r="663" spans="1:8" x14ac:dyDescent="0.8">
      <c r="A663" s="2" t="s">
        <v>415</v>
      </c>
      <c r="B663"/>
      <c r="C663" s="4">
        <v>10889</v>
      </c>
      <c r="D663" s="4">
        <v>197885925</v>
      </c>
      <c r="E663" s="4">
        <v>594192068</v>
      </c>
      <c r="F663" s="4">
        <v>76054915</v>
      </c>
      <c r="G663" s="4">
        <v>108682274</v>
      </c>
      <c r="H663" s="4"/>
    </row>
    <row r="664" spans="1:8" x14ac:dyDescent="0.8">
      <c r="A664" s="2" t="s">
        <v>304</v>
      </c>
      <c r="B664" s="2" t="s">
        <v>473</v>
      </c>
      <c r="C664" s="4">
        <v>1505</v>
      </c>
      <c r="D664" s="4">
        <v>1084233</v>
      </c>
      <c r="E664" s="4">
        <v>3255625</v>
      </c>
      <c r="F664" s="4">
        <v>0</v>
      </c>
      <c r="G664" s="4">
        <v>0</v>
      </c>
      <c r="H664" s="4"/>
    </row>
    <row r="665" spans="1:8" x14ac:dyDescent="0.8">
      <c r="B665" s="2" t="s">
        <v>475</v>
      </c>
      <c r="C665" s="4">
        <v>23938</v>
      </c>
      <c r="D665" s="4">
        <v>369471716</v>
      </c>
      <c r="E665" s="4">
        <v>1109412649</v>
      </c>
      <c r="F665" s="4">
        <v>164250564</v>
      </c>
      <c r="G665" s="4">
        <v>252376364</v>
      </c>
      <c r="H665" s="4"/>
    </row>
    <row r="666" spans="1:8" x14ac:dyDescent="0.8">
      <c r="B666" s="2" t="s">
        <v>486</v>
      </c>
      <c r="C666" s="4">
        <v>215</v>
      </c>
      <c r="D666" s="4">
        <v>10037207</v>
      </c>
      <c r="E666" s="4">
        <v>30138710</v>
      </c>
      <c r="F666" s="4">
        <v>0</v>
      </c>
      <c r="G666" s="4">
        <v>0</v>
      </c>
      <c r="H666" s="4"/>
    </row>
    <row r="667" spans="1:8" x14ac:dyDescent="0.8">
      <c r="B667" s="2" t="s">
        <v>471</v>
      </c>
      <c r="C667" s="4">
        <v>5</v>
      </c>
      <c r="D667" s="4">
        <v>1980926</v>
      </c>
      <c r="E667" s="4">
        <v>5948127</v>
      </c>
      <c r="F667" s="4">
        <v>0</v>
      </c>
      <c r="G667" s="4">
        <v>0</v>
      </c>
      <c r="H667" s="4"/>
    </row>
    <row r="668" spans="1:8" x14ac:dyDescent="0.8">
      <c r="B668" s="5" t="s">
        <v>490</v>
      </c>
      <c r="C668" s="4">
        <v>5</v>
      </c>
      <c r="D668" s="4">
        <v>1980926</v>
      </c>
      <c r="E668" s="4">
        <v>5948127</v>
      </c>
      <c r="F668" s="4">
        <v>0</v>
      </c>
      <c r="G668" s="4">
        <v>0</v>
      </c>
      <c r="H668" s="4"/>
    </row>
    <row r="669" spans="1:8" x14ac:dyDescent="0.8">
      <c r="B669" s="2" t="s">
        <v>488</v>
      </c>
      <c r="C669" s="4">
        <v>996</v>
      </c>
      <c r="D669" s="4">
        <v>116970373</v>
      </c>
      <c r="E669" s="4">
        <v>351226945</v>
      </c>
      <c r="F669" s="4">
        <v>0</v>
      </c>
      <c r="G669" s="4">
        <v>0</v>
      </c>
      <c r="H669" s="4"/>
    </row>
    <row r="670" spans="1:8" x14ac:dyDescent="0.8">
      <c r="B670" s="5" t="s">
        <v>488</v>
      </c>
      <c r="C670" s="4">
        <v>996</v>
      </c>
      <c r="D670" s="4">
        <v>116970373</v>
      </c>
      <c r="E670" s="4">
        <v>351226945</v>
      </c>
      <c r="F670" s="4">
        <v>0</v>
      </c>
      <c r="G670" s="4">
        <v>0</v>
      </c>
      <c r="H670" s="4"/>
    </row>
    <row r="671" spans="1:8" x14ac:dyDescent="0.8">
      <c r="A671" s="2" t="s">
        <v>416</v>
      </c>
      <c r="B671"/>
      <c r="C671" s="4">
        <v>26659</v>
      </c>
      <c r="D671" s="4">
        <v>499544455</v>
      </c>
      <c r="E671" s="4">
        <v>1499982056</v>
      </c>
      <c r="F671" s="4">
        <v>164250564</v>
      </c>
      <c r="G671" s="4">
        <v>252376364</v>
      </c>
      <c r="H671" s="4"/>
    </row>
    <row r="672" spans="1:8" x14ac:dyDescent="0.8">
      <c r="A672" s="2" t="s">
        <v>230</v>
      </c>
      <c r="B672" s="2" t="s">
        <v>473</v>
      </c>
      <c r="C672" s="4">
        <v>1299</v>
      </c>
      <c r="D672" s="4">
        <v>443245</v>
      </c>
      <c r="E672" s="4">
        <v>1330932</v>
      </c>
      <c r="F672" s="4">
        <v>0</v>
      </c>
      <c r="G672" s="4">
        <v>0</v>
      </c>
      <c r="H672" s="4"/>
    </row>
    <row r="673" spans="1:8" x14ac:dyDescent="0.8">
      <c r="B673" s="2" t="s">
        <v>475</v>
      </c>
      <c r="C673" s="4">
        <v>17109</v>
      </c>
      <c r="D673" s="4">
        <v>535357640</v>
      </c>
      <c r="E673" s="4">
        <v>1607518473</v>
      </c>
      <c r="F673" s="4">
        <v>129738311</v>
      </c>
      <c r="G673" s="4">
        <v>186116559</v>
      </c>
      <c r="H673" s="4"/>
    </row>
    <row r="674" spans="1:8" x14ac:dyDescent="0.8">
      <c r="B674" s="2" t="s">
        <v>486</v>
      </c>
      <c r="C674" s="4">
        <v>370</v>
      </c>
      <c r="D674" s="4">
        <v>70024344</v>
      </c>
      <c r="E674" s="4">
        <v>210262106</v>
      </c>
      <c r="F674" s="4">
        <v>0</v>
      </c>
      <c r="G674" s="4">
        <v>0</v>
      </c>
      <c r="H674" s="4"/>
    </row>
    <row r="675" spans="1:8" x14ac:dyDescent="0.8">
      <c r="B675" s="2" t="s">
        <v>471</v>
      </c>
      <c r="C675" s="4">
        <v>5</v>
      </c>
      <c r="D675" s="4">
        <v>543113</v>
      </c>
      <c r="E675" s="4">
        <v>1630805</v>
      </c>
      <c r="F675" s="4">
        <v>0</v>
      </c>
      <c r="G675" s="4">
        <v>0</v>
      </c>
      <c r="H675" s="4"/>
    </row>
    <row r="676" spans="1:8" x14ac:dyDescent="0.8">
      <c r="B676" s="5" t="s">
        <v>490</v>
      </c>
      <c r="C676" s="4">
        <v>5</v>
      </c>
      <c r="D676" s="4">
        <v>543113</v>
      </c>
      <c r="E676" s="4">
        <v>1630805</v>
      </c>
      <c r="F676" s="4">
        <v>0</v>
      </c>
      <c r="G676" s="4">
        <v>0</v>
      </c>
      <c r="H676" s="4"/>
    </row>
    <row r="677" spans="1:8" x14ac:dyDescent="0.8">
      <c r="B677" s="2" t="s">
        <v>488</v>
      </c>
      <c r="C677" s="4">
        <v>668</v>
      </c>
      <c r="D677" s="4">
        <v>80725023</v>
      </c>
      <c r="E677" s="4">
        <v>242393026</v>
      </c>
      <c r="F677" s="4">
        <v>0</v>
      </c>
      <c r="G677" s="4">
        <v>0</v>
      </c>
      <c r="H677" s="4"/>
    </row>
    <row r="678" spans="1:8" x14ac:dyDescent="0.8">
      <c r="B678" s="5" t="s">
        <v>488</v>
      </c>
      <c r="C678" s="4">
        <v>668</v>
      </c>
      <c r="D678" s="4">
        <v>80725023</v>
      </c>
      <c r="E678" s="4">
        <v>242393026</v>
      </c>
      <c r="F678" s="4">
        <v>0</v>
      </c>
      <c r="G678" s="4">
        <v>0</v>
      </c>
      <c r="H678" s="4"/>
    </row>
    <row r="679" spans="1:8" x14ac:dyDescent="0.8">
      <c r="A679" s="2" t="s">
        <v>417</v>
      </c>
      <c r="B679"/>
      <c r="C679" s="4">
        <v>19451</v>
      </c>
      <c r="D679" s="4">
        <v>687093365</v>
      </c>
      <c r="E679" s="4">
        <v>2063135342</v>
      </c>
      <c r="F679" s="4">
        <v>129738311</v>
      </c>
      <c r="G679" s="4">
        <v>186116559</v>
      </c>
      <c r="H679" s="4"/>
    </row>
    <row r="680" spans="1:8" x14ac:dyDescent="0.8">
      <c r="A680" s="2" t="s">
        <v>55</v>
      </c>
      <c r="B680" s="2" t="s">
        <v>473</v>
      </c>
      <c r="C680" s="4">
        <v>438</v>
      </c>
      <c r="D680" s="4">
        <v>938758</v>
      </c>
      <c r="E680" s="4">
        <v>2818813</v>
      </c>
      <c r="F680" s="4">
        <v>0</v>
      </c>
      <c r="G680" s="4">
        <v>0</v>
      </c>
      <c r="H680" s="4"/>
    </row>
    <row r="681" spans="1:8" x14ac:dyDescent="0.8">
      <c r="B681" s="2" t="s">
        <v>475</v>
      </c>
      <c r="C681" s="4">
        <v>1852</v>
      </c>
      <c r="D681" s="4">
        <v>41038610</v>
      </c>
      <c r="E681" s="4">
        <v>123226640</v>
      </c>
      <c r="F681" s="4">
        <v>16521120</v>
      </c>
      <c r="G681" s="4">
        <v>25811452</v>
      </c>
      <c r="H681" s="4"/>
    </row>
    <row r="682" spans="1:8" x14ac:dyDescent="0.8">
      <c r="B682" s="2" t="s">
        <v>486</v>
      </c>
      <c r="C682" s="4">
        <v>1</v>
      </c>
      <c r="D682" s="4">
        <v>106735</v>
      </c>
      <c r="E682" s="4">
        <v>320493</v>
      </c>
      <c r="F682" s="4">
        <v>0</v>
      </c>
      <c r="G682" s="4">
        <v>0</v>
      </c>
      <c r="H682" s="4"/>
    </row>
    <row r="683" spans="1:8" x14ac:dyDescent="0.8">
      <c r="B683" s="2" t="s">
        <v>471</v>
      </c>
      <c r="C683" s="4">
        <v>2</v>
      </c>
      <c r="D683" s="4">
        <v>254479</v>
      </c>
      <c r="E683" s="4">
        <v>764124</v>
      </c>
      <c r="F683" s="4">
        <v>0</v>
      </c>
      <c r="G683" s="4">
        <v>0</v>
      </c>
      <c r="H683" s="4"/>
    </row>
    <row r="684" spans="1:8" x14ac:dyDescent="0.8">
      <c r="B684" s="5" t="s">
        <v>489</v>
      </c>
      <c r="C684" s="4">
        <v>2</v>
      </c>
      <c r="D684" s="4">
        <v>254479</v>
      </c>
      <c r="E684" s="4">
        <v>764124</v>
      </c>
      <c r="F684" s="4">
        <v>0</v>
      </c>
      <c r="G684" s="4">
        <v>0</v>
      </c>
      <c r="H684" s="4"/>
    </row>
    <row r="685" spans="1:8" x14ac:dyDescent="0.8">
      <c r="B685" s="2" t="s">
        <v>488</v>
      </c>
      <c r="C685" s="4">
        <v>67</v>
      </c>
      <c r="D685" s="4">
        <v>12114415</v>
      </c>
      <c r="E685" s="4">
        <v>36375952</v>
      </c>
      <c r="F685" s="4">
        <v>0</v>
      </c>
      <c r="G685" s="4">
        <v>0</v>
      </c>
      <c r="H685" s="4"/>
    </row>
    <row r="686" spans="1:8" x14ac:dyDescent="0.8">
      <c r="B686" s="5" t="s">
        <v>488</v>
      </c>
      <c r="C686" s="4">
        <v>67</v>
      </c>
      <c r="D686" s="4">
        <v>12114415</v>
      </c>
      <c r="E686" s="4">
        <v>36375952</v>
      </c>
      <c r="F686" s="4">
        <v>0</v>
      </c>
      <c r="G686" s="4">
        <v>0</v>
      </c>
      <c r="H686" s="4"/>
    </row>
    <row r="687" spans="1:8" x14ac:dyDescent="0.8">
      <c r="A687" s="2" t="s">
        <v>418</v>
      </c>
      <c r="B687"/>
      <c r="C687" s="4">
        <v>2360</v>
      </c>
      <c r="D687" s="4">
        <v>54452997</v>
      </c>
      <c r="E687" s="4">
        <v>163506022</v>
      </c>
      <c r="F687" s="4">
        <v>16521120</v>
      </c>
      <c r="G687" s="4">
        <v>25811452</v>
      </c>
      <c r="H687" s="4"/>
    </row>
    <row r="688" spans="1:8" x14ac:dyDescent="0.8">
      <c r="A688" s="2" t="s">
        <v>232</v>
      </c>
      <c r="B688" s="2" t="s">
        <v>473</v>
      </c>
      <c r="C688" s="4">
        <v>141</v>
      </c>
      <c r="D688" s="4">
        <v>574407</v>
      </c>
      <c r="E688" s="4">
        <v>1724771</v>
      </c>
      <c r="F688" s="4">
        <v>0</v>
      </c>
      <c r="G688" s="4">
        <v>0</v>
      </c>
      <c r="H688" s="4"/>
    </row>
    <row r="689" spans="1:8" x14ac:dyDescent="0.8">
      <c r="B689" s="2" t="s">
        <v>475</v>
      </c>
      <c r="C689" s="4">
        <v>2087</v>
      </c>
      <c r="D689" s="4">
        <v>41030664</v>
      </c>
      <c r="E689" s="4">
        <v>123202786</v>
      </c>
      <c r="F689" s="4">
        <v>17057000</v>
      </c>
      <c r="G689" s="4">
        <v>22526119</v>
      </c>
      <c r="H689" s="4"/>
    </row>
    <row r="690" spans="1:8" x14ac:dyDescent="0.8">
      <c r="B690" s="2" t="s">
        <v>486</v>
      </c>
      <c r="C690" s="4">
        <v>44</v>
      </c>
      <c r="D690" s="4">
        <v>2513366</v>
      </c>
      <c r="E690" s="4">
        <v>7546884</v>
      </c>
      <c r="F690" s="4">
        <v>0</v>
      </c>
      <c r="G690" s="4">
        <v>0</v>
      </c>
      <c r="H690" s="4"/>
    </row>
    <row r="691" spans="1:8" x14ac:dyDescent="0.8">
      <c r="B691" s="2" t="s">
        <v>471</v>
      </c>
      <c r="C691" s="4">
        <v>2</v>
      </c>
      <c r="D691" s="4">
        <v>652608</v>
      </c>
      <c r="E691" s="4">
        <v>1959586</v>
      </c>
      <c r="F691" s="4">
        <v>0</v>
      </c>
      <c r="G691" s="4">
        <v>0</v>
      </c>
      <c r="H691" s="4"/>
    </row>
    <row r="692" spans="1:8" x14ac:dyDescent="0.8">
      <c r="B692" s="5" t="s">
        <v>490</v>
      </c>
      <c r="C692" s="4">
        <v>2</v>
      </c>
      <c r="D692" s="4">
        <v>652608</v>
      </c>
      <c r="E692" s="4">
        <v>1959586</v>
      </c>
      <c r="F692" s="4">
        <v>0</v>
      </c>
      <c r="G692" s="4">
        <v>0</v>
      </c>
      <c r="H692" s="4"/>
    </row>
    <row r="693" spans="1:8" x14ac:dyDescent="0.8">
      <c r="B693" s="2" t="s">
        <v>488</v>
      </c>
      <c r="C693" s="4">
        <v>29</v>
      </c>
      <c r="D693" s="4">
        <v>12663264</v>
      </c>
      <c r="E693" s="4">
        <v>38023983</v>
      </c>
      <c r="F693" s="4">
        <v>10000</v>
      </c>
      <c r="G693" s="4">
        <v>18000</v>
      </c>
      <c r="H693" s="4"/>
    </row>
    <row r="694" spans="1:8" x14ac:dyDescent="0.8">
      <c r="B694" s="5" t="s">
        <v>488</v>
      </c>
      <c r="C694" s="4">
        <v>29</v>
      </c>
      <c r="D694" s="4">
        <v>12663264</v>
      </c>
      <c r="E694" s="4">
        <v>38023983</v>
      </c>
      <c r="F694" s="4">
        <v>10000</v>
      </c>
      <c r="G694" s="4">
        <v>18000</v>
      </c>
      <c r="H694" s="4"/>
    </row>
    <row r="695" spans="1:8" x14ac:dyDescent="0.8">
      <c r="A695" s="2" t="s">
        <v>419</v>
      </c>
      <c r="B695"/>
      <c r="C695" s="4">
        <v>2303</v>
      </c>
      <c r="D695" s="4">
        <v>57434309</v>
      </c>
      <c r="E695" s="4">
        <v>172458010</v>
      </c>
      <c r="F695" s="4">
        <v>17067000</v>
      </c>
      <c r="G695" s="4">
        <v>22544119</v>
      </c>
      <c r="H695" s="4"/>
    </row>
    <row r="696" spans="1:8" x14ac:dyDescent="0.8">
      <c r="A696" s="2" t="s">
        <v>94</v>
      </c>
      <c r="B696" s="2" t="s">
        <v>473</v>
      </c>
      <c r="C696" s="4">
        <v>1970</v>
      </c>
      <c r="D696" s="4">
        <v>6676549</v>
      </c>
      <c r="E696" s="4">
        <v>20047682</v>
      </c>
      <c r="F696" s="4">
        <v>0</v>
      </c>
      <c r="G696" s="4">
        <v>0</v>
      </c>
      <c r="H696" s="4"/>
    </row>
    <row r="697" spans="1:8" x14ac:dyDescent="0.8">
      <c r="B697" s="2" t="s">
        <v>475</v>
      </c>
      <c r="C697" s="4">
        <v>22726</v>
      </c>
      <c r="D697" s="4">
        <v>602166635</v>
      </c>
      <c r="E697" s="4">
        <v>1808125901</v>
      </c>
      <c r="F697" s="4">
        <v>181831539</v>
      </c>
      <c r="G697" s="4">
        <v>286464009</v>
      </c>
      <c r="H697" s="4"/>
    </row>
    <row r="698" spans="1:8" x14ac:dyDescent="0.8">
      <c r="B698" s="2" t="s">
        <v>486</v>
      </c>
      <c r="C698" s="4">
        <v>65</v>
      </c>
      <c r="D698" s="4">
        <v>15451433</v>
      </c>
      <c r="E698" s="4">
        <v>46396017</v>
      </c>
      <c r="F698" s="4">
        <v>0</v>
      </c>
      <c r="G698" s="4">
        <v>0</v>
      </c>
      <c r="H698" s="4"/>
    </row>
    <row r="699" spans="1:8" x14ac:dyDescent="0.8">
      <c r="B699" s="2" t="s">
        <v>471</v>
      </c>
      <c r="C699" s="4">
        <v>27</v>
      </c>
      <c r="D699" s="4">
        <v>4419818</v>
      </c>
      <c r="E699" s="4">
        <v>13271388</v>
      </c>
      <c r="F699" s="4">
        <v>0</v>
      </c>
      <c r="G699" s="4">
        <v>0</v>
      </c>
      <c r="H699" s="4"/>
    </row>
    <row r="700" spans="1:8" x14ac:dyDescent="0.8">
      <c r="B700" s="5" t="s">
        <v>489</v>
      </c>
      <c r="C700" s="4">
        <v>6</v>
      </c>
      <c r="D700" s="4">
        <v>1681291</v>
      </c>
      <c r="E700" s="4">
        <v>5048411</v>
      </c>
      <c r="F700" s="4">
        <v>0</v>
      </c>
      <c r="G700" s="4">
        <v>0</v>
      </c>
      <c r="H700" s="4"/>
    </row>
    <row r="701" spans="1:8" x14ac:dyDescent="0.8">
      <c r="B701" s="5" t="s">
        <v>490</v>
      </c>
      <c r="C701" s="4">
        <v>21</v>
      </c>
      <c r="D701" s="4">
        <v>2738527</v>
      </c>
      <c r="E701" s="4">
        <v>8222977</v>
      </c>
      <c r="F701" s="4">
        <v>0</v>
      </c>
      <c r="G701" s="4">
        <v>0</v>
      </c>
      <c r="H701" s="4"/>
    </row>
    <row r="702" spans="1:8" x14ac:dyDescent="0.8">
      <c r="B702" s="2" t="s">
        <v>488</v>
      </c>
      <c r="C702" s="4">
        <v>787</v>
      </c>
      <c r="D702" s="4">
        <v>244744361</v>
      </c>
      <c r="E702" s="4">
        <v>734893901</v>
      </c>
      <c r="F702" s="4">
        <v>0</v>
      </c>
      <c r="G702" s="4">
        <v>0</v>
      </c>
      <c r="H702" s="4"/>
    </row>
    <row r="703" spans="1:8" x14ac:dyDescent="0.8">
      <c r="B703" s="5" t="s">
        <v>488</v>
      </c>
      <c r="C703" s="4">
        <v>787</v>
      </c>
      <c r="D703" s="4">
        <v>244744361</v>
      </c>
      <c r="E703" s="4">
        <v>734893901</v>
      </c>
      <c r="F703" s="4">
        <v>0</v>
      </c>
      <c r="G703" s="4">
        <v>0</v>
      </c>
      <c r="H703" s="4"/>
    </row>
    <row r="704" spans="1:8" x14ac:dyDescent="0.8">
      <c r="A704" s="2" t="s">
        <v>420</v>
      </c>
      <c r="B704"/>
      <c r="C704" s="4">
        <v>25575</v>
      </c>
      <c r="D704" s="4">
        <v>873458796</v>
      </c>
      <c r="E704" s="4">
        <v>2622734889</v>
      </c>
      <c r="F704" s="4">
        <v>181831539</v>
      </c>
      <c r="G704" s="4">
        <v>286464009</v>
      </c>
      <c r="H704" s="4"/>
    </row>
    <row r="705" spans="1:8" x14ac:dyDescent="0.8">
      <c r="A705" s="2" t="s">
        <v>28</v>
      </c>
      <c r="B705" s="2" t="s">
        <v>473</v>
      </c>
      <c r="C705" s="4">
        <v>1694</v>
      </c>
      <c r="D705" s="4">
        <v>5389680</v>
      </c>
      <c r="E705" s="4">
        <v>16183598</v>
      </c>
      <c r="F705" s="4">
        <v>0</v>
      </c>
      <c r="G705" s="4">
        <v>0</v>
      </c>
      <c r="H705" s="4"/>
    </row>
    <row r="706" spans="1:8" x14ac:dyDescent="0.8">
      <c r="B706" s="2" t="s">
        <v>475</v>
      </c>
      <c r="C706" s="4">
        <v>25343</v>
      </c>
      <c r="D706" s="4">
        <v>565091796</v>
      </c>
      <c r="E706" s="4">
        <v>1696801018</v>
      </c>
      <c r="F706" s="4">
        <v>174224894</v>
      </c>
      <c r="G706" s="4">
        <v>241018704</v>
      </c>
      <c r="H706" s="4"/>
    </row>
    <row r="707" spans="1:8" x14ac:dyDescent="0.8">
      <c r="B707" s="2" t="s">
        <v>486</v>
      </c>
      <c r="C707" s="4">
        <v>97</v>
      </c>
      <c r="D707" s="4">
        <v>25983739</v>
      </c>
      <c r="E707" s="4">
        <v>78021370</v>
      </c>
      <c r="F707" s="4">
        <v>0</v>
      </c>
      <c r="G707" s="4">
        <v>0</v>
      </c>
      <c r="H707" s="4"/>
    </row>
    <row r="708" spans="1:8" x14ac:dyDescent="0.8">
      <c r="B708" s="2" t="s">
        <v>471</v>
      </c>
      <c r="C708" s="4">
        <v>14</v>
      </c>
      <c r="D708" s="4">
        <v>5124387</v>
      </c>
      <c r="E708" s="4">
        <v>15386998</v>
      </c>
      <c r="F708" s="4">
        <v>0</v>
      </c>
      <c r="G708" s="4">
        <v>0</v>
      </c>
      <c r="H708" s="4"/>
    </row>
    <row r="709" spans="1:8" x14ac:dyDescent="0.8">
      <c r="B709" s="5" t="s">
        <v>490</v>
      </c>
      <c r="C709" s="4">
        <v>14</v>
      </c>
      <c r="D709" s="4">
        <v>5124387</v>
      </c>
      <c r="E709" s="4">
        <v>15386998</v>
      </c>
      <c r="F709" s="4">
        <v>0</v>
      </c>
      <c r="G709" s="4">
        <v>0</v>
      </c>
      <c r="H709" s="4"/>
    </row>
    <row r="710" spans="1:8" x14ac:dyDescent="0.8">
      <c r="B710" s="2" t="s">
        <v>488</v>
      </c>
      <c r="C710" s="4">
        <v>642</v>
      </c>
      <c r="D710" s="4">
        <v>149769490</v>
      </c>
      <c r="E710" s="4">
        <v>449712854</v>
      </c>
      <c r="F710" s="4">
        <v>0</v>
      </c>
      <c r="G710" s="4">
        <v>0</v>
      </c>
      <c r="H710" s="4"/>
    </row>
    <row r="711" spans="1:8" x14ac:dyDescent="0.8">
      <c r="B711" s="5" t="s">
        <v>488</v>
      </c>
      <c r="C711" s="4">
        <v>642</v>
      </c>
      <c r="D711" s="4">
        <v>149769490</v>
      </c>
      <c r="E711" s="4">
        <v>449712854</v>
      </c>
      <c r="F711" s="4">
        <v>0</v>
      </c>
      <c r="G711" s="4">
        <v>0</v>
      </c>
      <c r="H711" s="4"/>
    </row>
    <row r="712" spans="1:8" x14ac:dyDescent="0.8">
      <c r="A712" s="2" t="s">
        <v>421</v>
      </c>
      <c r="B712"/>
      <c r="C712" s="4">
        <v>27790</v>
      </c>
      <c r="D712" s="4">
        <v>751359092</v>
      </c>
      <c r="E712" s="4">
        <v>2256105838</v>
      </c>
      <c r="F712" s="4">
        <v>174224894</v>
      </c>
      <c r="G712" s="4">
        <v>241018704</v>
      </c>
      <c r="H712" s="4"/>
    </row>
    <row r="713" spans="1:8" x14ac:dyDescent="0.8">
      <c r="A713" s="2" t="s">
        <v>243</v>
      </c>
      <c r="B713" s="2" t="s">
        <v>473</v>
      </c>
      <c r="C713" s="4">
        <v>432</v>
      </c>
      <c r="D713" s="4">
        <v>566071</v>
      </c>
      <c r="E713" s="4">
        <v>1699745</v>
      </c>
      <c r="F713" s="4">
        <v>0</v>
      </c>
      <c r="G713" s="4">
        <v>0</v>
      </c>
      <c r="H713" s="4"/>
    </row>
    <row r="714" spans="1:8" x14ac:dyDescent="0.8">
      <c r="B714" s="2" t="s">
        <v>475</v>
      </c>
      <c r="C714" s="4">
        <v>5079</v>
      </c>
      <c r="D714" s="4">
        <v>129450041</v>
      </c>
      <c r="E714" s="4">
        <v>388699690</v>
      </c>
      <c r="F714" s="4">
        <v>43511808</v>
      </c>
      <c r="G714" s="4">
        <v>71624362</v>
      </c>
      <c r="H714" s="4"/>
    </row>
    <row r="715" spans="1:8" x14ac:dyDescent="0.8">
      <c r="B715" s="2" t="s">
        <v>486</v>
      </c>
      <c r="C715" s="4">
        <v>3</v>
      </c>
      <c r="D715" s="4">
        <v>1411516</v>
      </c>
      <c r="E715" s="4">
        <v>4238359</v>
      </c>
      <c r="F715" s="4">
        <v>0</v>
      </c>
      <c r="G715" s="4">
        <v>0</v>
      </c>
      <c r="H715" s="4"/>
    </row>
    <row r="716" spans="1:8" x14ac:dyDescent="0.8">
      <c r="B716" s="2" t="s">
        <v>471</v>
      </c>
      <c r="C716" s="4">
        <v>1</v>
      </c>
      <c r="D716" s="4">
        <v>1512310</v>
      </c>
      <c r="E716" s="4">
        <v>4541013</v>
      </c>
      <c r="F716" s="4">
        <v>0</v>
      </c>
      <c r="G716" s="4">
        <v>0</v>
      </c>
      <c r="H716" s="4"/>
    </row>
    <row r="717" spans="1:8" x14ac:dyDescent="0.8">
      <c r="B717" s="5" t="s">
        <v>490</v>
      </c>
      <c r="C717" s="4">
        <v>1</v>
      </c>
      <c r="D717" s="4">
        <v>1512310</v>
      </c>
      <c r="E717" s="4">
        <v>4541013</v>
      </c>
      <c r="F717" s="4">
        <v>0</v>
      </c>
      <c r="G717" s="4">
        <v>0</v>
      </c>
      <c r="H717" s="4"/>
    </row>
    <row r="718" spans="1:8" x14ac:dyDescent="0.8">
      <c r="B718" s="2" t="s">
        <v>488</v>
      </c>
      <c r="C718" s="4">
        <v>238</v>
      </c>
      <c r="D718" s="4">
        <v>37879458</v>
      </c>
      <c r="E718" s="4">
        <v>113740639</v>
      </c>
      <c r="F718" s="4">
        <v>0</v>
      </c>
      <c r="G718" s="4">
        <v>0</v>
      </c>
      <c r="H718" s="4"/>
    </row>
    <row r="719" spans="1:8" x14ac:dyDescent="0.8">
      <c r="B719" s="5" t="s">
        <v>488</v>
      </c>
      <c r="C719" s="4">
        <v>238</v>
      </c>
      <c r="D719" s="4">
        <v>37879458</v>
      </c>
      <c r="E719" s="4">
        <v>113740639</v>
      </c>
      <c r="F719" s="4">
        <v>0</v>
      </c>
      <c r="G719" s="4">
        <v>0</v>
      </c>
      <c r="H719" s="4"/>
    </row>
    <row r="720" spans="1:8" x14ac:dyDescent="0.8">
      <c r="A720" s="2" t="s">
        <v>422</v>
      </c>
      <c r="B720"/>
      <c r="C720" s="4">
        <v>5753</v>
      </c>
      <c r="D720" s="4">
        <v>170819396</v>
      </c>
      <c r="E720" s="4">
        <v>512919446</v>
      </c>
      <c r="F720" s="4">
        <v>43511808</v>
      </c>
      <c r="G720" s="4">
        <v>71624362</v>
      </c>
      <c r="H720" s="4"/>
    </row>
    <row r="721" spans="1:8" x14ac:dyDescent="0.8">
      <c r="A721" s="2" t="s">
        <v>239</v>
      </c>
      <c r="B721" s="2" t="s">
        <v>473</v>
      </c>
      <c r="C721" s="4">
        <v>393</v>
      </c>
      <c r="D721" s="4">
        <v>634938</v>
      </c>
      <c r="E721" s="4">
        <v>1906530</v>
      </c>
      <c r="F721" s="4">
        <v>0</v>
      </c>
      <c r="G721" s="4">
        <v>0</v>
      </c>
      <c r="H721" s="4"/>
    </row>
    <row r="722" spans="1:8" x14ac:dyDescent="0.8">
      <c r="B722" s="2" t="s">
        <v>475</v>
      </c>
      <c r="C722" s="4">
        <v>7150</v>
      </c>
      <c r="D722" s="4">
        <v>122236660</v>
      </c>
      <c r="E722" s="4">
        <v>367040093</v>
      </c>
      <c r="F722" s="4">
        <v>52744687</v>
      </c>
      <c r="G722" s="4">
        <v>85533565</v>
      </c>
      <c r="H722" s="4"/>
    </row>
    <row r="723" spans="1:8" x14ac:dyDescent="0.8">
      <c r="B723" s="2" t="s">
        <v>486</v>
      </c>
      <c r="C723" s="4">
        <v>265</v>
      </c>
      <c r="D723" s="4">
        <v>4286586</v>
      </c>
      <c r="E723" s="4">
        <v>12871341</v>
      </c>
      <c r="F723" s="4">
        <v>0</v>
      </c>
      <c r="G723" s="4">
        <v>0</v>
      </c>
      <c r="H723" s="4"/>
    </row>
    <row r="724" spans="1:8" x14ac:dyDescent="0.8">
      <c r="B724" s="2" t="s">
        <v>471</v>
      </c>
      <c r="C724" s="4">
        <v>4</v>
      </c>
      <c r="D724" s="4">
        <v>253200</v>
      </c>
      <c r="E724" s="4">
        <v>760284</v>
      </c>
      <c r="F724" s="4">
        <v>0</v>
      </c>
      <c r="G724" s="4">
        <v>0</v>
      </c>
      <c r="H724" s="4"/>
    </row>
    <row r="725" spans="1:8" x14ac:dyDescent="0.8">
      <c r="B725" s="5" t="s">
        <v>490</v>
      </c>
      <c r="C725" s="4">
        <v>4</v>
      </c>
      <c r="D725" s="4">
        <v>253200</v>
      </c>
      <c r="E725" s="4">
        <v>760284</v>
      </c>
      <c r="F725" s="4">
        <v>0</v>
      </c>
      <c r="G725" s="4">
        <v>0</v>
      </c>
      <c r="H725" s="4"/>
    </row>
    <row r="726" spans="1:8" x14ac:dyDescent="0.8">
      <c r="B726" s="2" t="s">
        <v>488</v>
      </c>
      <c r="C726" s="4">
        <v>202</v>
      </c>
      <c r="D726" s="4">
        <v>22824491</v>
      </c>
      <c r="E726" s="4">
        <v>68535094</v>
      </c>
      <c r="F726" s="4">
        <v>0</v>
      </c>
      <c r="G726" s="4">
        <v>0</v>
      </c>
      <c r="H726" s="4"/>
    </row>
    <row r="727" spans="1:8" x14ac:dyDescent="0.8">
      <c r="B727" s="5" t="s">
        <v>488</v>
      </c>
      <c r="C727" s="4">
        <v>202</v>
      </c>
      <c r="D727" s="4">
        <v>22824491</v>
      </c>
      <c r="E727" s="4">
        <v>68535094</v>
      </c>
      <c r="F727" s="4">
        <v>0</v>
      </c>
      <c r="G727" s="4">
        <v>0</v>
      </c>
      <c r="H727" s="4"/>
    </row>
    <row r="728" spans="1:8" x14ac:dyDescent="0.8">
      <c r="A728" s="2" t="s">
        <v>423</v>
      </c>
      <c r="B728"/>
      <c r="C728" s="4">
        <v>8014</v>
      </c>
      <c r="D728" s="4">
        <v>150235875</v>
      </c>
      <c r="E728" s="4">
        <v>451113342</v>
      </c>
      <c r="F728" s="4">
        <v>52744687</v>
      </c>
      <c r="G728" s="4">
        <v>85533565</v>
      </c>
      <c r="H728" s="4"/>
    </row>
    <row r="729" spans="1:8" x14ac:dyDescent="0.8">
      <c r="A729" s="2" t="s">
        <v>137</v>
      </c>
      <c r="B729" s="2" t="s">
        <v>473</v>
      </c>
      <c r="C729" s="4">
        <v>341</v>
      </c>
      <c r="D729" s="4">
        <v>1205195</v>
      </c>
      <c r="E729" s="4">
        <v>3618839</v>
      </c>
      <c r="F729" s="4">
        <v>0</v>
      </c>
      <c r="G729" s="4">
        <v>0</v>
      </c>
      <c r="H729" s="4"/>
    </row>
    <row r="730" spans="1:8" x14ac:dyDescent="0.8">
      <c r="B730" s="2" t="s">
        <v>475</v>
      </c>
      <c r="C730" s="4">
        <v>2111</v>
      </c>
      <c r="D730" s="4">
        <v>75098433</v>
      </c>
      <c r="E730" s="4">
        <v>225498026</v>
      </c>
      <c r="F730" s="4">
        <v>15890000</v>
      </c>
      <c r="G730" s="4">
        <v>25315611</v>
      </c>
      <c r="H730" s="4"/>
    </row>
    <row r="731" spans="1:8" x14ac:dyDescent="0.8">
      <c r="B731" s="2" t="s">
        <v>488</v>
      </c>
      <c r="C731" s="4">
        <v>87</v>
      </c>
      <c r="D731" s="4">
        <v>13088092</v>
      </c>
      <c r="E731" s="4">
        <v>39299616</v>
      </c>
      <c r="F731" s="4">
        <v>10000</v>
      </c>
      <c r="G731" s="4">
        <v>10000</v>
      </c>
      <c r="H731" s="4"/>
    </row>
    <row r="732" spans="1:8" x14ac:dyDescent="0.8">
      <c r="B732" s="5" t="s">
        <v>488</v>
      </c>
      <c r="C732" s="4">
        <v>87</v>
      </c>
      <c r="D732" s="4">
        <v>13088092</v>
      </c>
      <c r="E732" s="4">
        <v>39299616</v>
      </c>
      <c r="F732" s="4">
        <v>10000</v>
      </c>
      <c r="G732" s="4">
        <v>10000</v>
      </c>
      <c r="H732" s="4"/>
    </row>
    <row r="733" spans="1:8" x14ac:dyDescent="0.8">
      <c r="A733" s="2" t="s">
        <v>424</v>
      </c>
      <c r="B733"/>
      <c r="C733" s="4">
        <v>2539</v>
      </c>
      <c r="D733" s="4">
        <v>89391720</v>
      </c>
      <c r="E733" s="4">
        <v>268416481</v>
      </c>
      <c r="F733" s="4">
        <v>15900000</v>
      </c>
      <c r="G733" s="4">
        <v>25325611</v>
      </c>
      <c r="H733" s="4"/>
    </row>
    <row r="734" spans="1:8" x14ac:dyDescent="0.8">
      <c r="A734" s="2" t="s">
        <v>67</v>
      </c>
      <c r="B734" s="2" t="s">
        <v>473</v>
      </c>
      <c r="C734" s="4">
        <v>778</v>
      </c>
      <c r="D734" s="4">
        <v>206868</v>
      </c>
      <c r="E734" s="4">
        <v>621165</v>
      </c>
      <c r="F734" s="4">
        <v>0</v>
      </c>
      <c r="G734" s="4">
        <v>0</v>
      </c>
      <c r="H734" s="4"/>
    </row>
    <row r="735" spans="1:8" x14ac:dyDescent="0.8">
      <c r="B735" s="2" t="s">
        <v>475</v>
      </c>
      <c r="C735" s="4">
        <v>5277</v>
      </c>
      <c r="D735" s="4">
        <v>38637812</v>
      </c>
      <c r="E735" s="4">
        <v>116017680</v>
      </c>
      <c r="F735" s="4">
        <v>33634496</v>
      </c>
      <c r="G735" s="4">
        <v>49058936</v>
      </c>
      <c r="H735" s="4"/>
    </row>
    <row r="736" spans="1:8" x14ac:dyDescent="0.8">
      <c r="B736" s="2" t="s">
        <v>486</v>
      </c>
      <c r="C736" s="4">
        <v>10</v>
      </c>
      <c r="D736" s="4">
        <v>3269475</v>
      </c>
      <c r="E736" s="4">
        <v>9817253</v>
      </c>
      <c r="F736" s="4">
        <v>0</v>
      </c>
      <c r="G736" s="4">
        <v>0</v>
      </c>
      <c r="H736" s="4"/>
    </row>
    <row r="737" spans="1:8" x14ac:dyDescent="0.8">
      <c r="B737" s="2" t="s">
        <v>471</v>
      </c>
      <c r="C737" s="4">
        <v>23</v>
      </c>
      <c r="D737" s="4">
        <v>685706</v>
      </c>
      <c r="E737" s="4">
        <v>2058968</v>
      </c>
      <c r="F737" s="4">
        <v>0</v>
      </c>
      <c r="G737" s="4">
        <v>0</v>
      </c>
      <c r="H737" s="4"/>
    </row>
    <row r="738" spans="1:8" x14ac:dyDescent="0.8">
      <c r="B738" s="5" t="s">
        <v>489</v>
      </c>
      <c r="C738" s="4">
        <v>20</v>
      </c>
      <c r="D738" s="4">
        <v>568420</v>
      </c>
      <c r="E738" s="4">
        <v>1706793</v>
      </c>
      <c r="F738" s="4">
        <v>0</v>
      </c>
      <c r="G738" s="4">
        <v>0</v>
      </c>
      <c r="H738" s="4"/>
    </row>
    <row r="739" spans="1:8" x14ac:dyDescent="0.8">
      <c r="B739" s="5" t="s">
        <v>490</v>
      </c>
      <c r="C739" s="4">
        <v>3</v>
      </c>
      <c r="D739" s="4">
        <v>117286</v>
      </c>
      <c r="E739" s="4">
        <v>352175</v>
      </c>
      <c r="F739" s="4">
        <v>0</v>
      </c>
      <c r="G739" s="4">
        <v>0</v>
      </c>
      <c r="H739" s="4"/>
    </row>
    <row r="740" spans="1:8" x14ac:dyDescent="0.8">
      <c r="B740" s="2" t="s">
        <v>488</v>
      </c>
      <c r="C740" s="4">
        <v>174</v>
      </c>
      <c r="D740" s="4">
        <v>6579826</v>
      </c>
      <c r="E740" s="4">
        <v>19757238</v>
      </c>
      <c r="F740" s="4">
        <v>0</v>
      </c>
      <c r="G740" s="4">
        <v>0</v>
      </c>
      <c r="H740" s="4"/>
    </row>
    <row r="741" spans="1:8" x14ac:dyDescent="0.8">
      <c r="B741" s="5" t="s">
        <v>488</v>
      </c>
      <c r="C741" s="4">
        <v>174</v>
      </c>
      <c r="D741" s="4">
        <v>6579826</v>
      </c>
      <c r="E741" s="4">
        <v>19757238</v>
      </c>
      <c r="F741" s="4">
        <v>0</v>
      </c>
      <c r="G741" s="4">
        <v>0</v>
      </c>
      <c r="H741" s="4"/>
    </row>
    <row r="742" spans="1:8" x14ac:dyDescent="0.8">
      <c r="A742" s="2" t="s">
        <v>425</v>
      </c>
      <c r="B742"/>
      <c r="C742" s="4">
        <v>6262</v>
      </c>
      <c r="D742" s="4">
        <v>49379687</v>
      </c>
      <c r="E742" s="4">
        <v>148272304</v>
      </c>
      <c r="F742" s="4">
        <v>33634496</v>
      </c>
      <c r="G742" s="4">
        <v>49058936</v>
      </c>
      <c r="H742" s="4"/>
    </row>
    <row r="743" spans="1:8" x14ac:dyDescent="0.8">
      <c r="A743" s="2" t="s">
        <v>146</v>
      </c>
      <c r="B743" s="2" t="s">
        <v>473</v>
      </c>
      <c r="C743" s="4">
        <v>943</v>
      </c>
      <c r="D743" s="4">
        <v>505991</v>
      </c>
      <c r="E743" s="4">
        <v>1519331</v>
      </c>
      <c r="F743" s="4">
        <v>0</v>
      </c>
      <c r="G743" s="4">
        <v>0</v>
      </c>
      <c r="H743" s="4"/>
    </row>
    <row r="744" spans="1:8" x14ac:dyDescent="0.8">
      <c r="B744" s="2" t="s">
        <v>475</v>
      </c>
      <c r="C744" s="4">
        <v>15265</v>
      </c>
      <c r="D744" s="4">
        <v>535249461</v>
      </c>
      <c r="E744" s="4">
        <v>1607193595</v>
      </c>
      <c r="F744" s="4">
        <v>114516802</v>
      </c>
      <c r="G744" s="4">
        <v>180913625</v>
      </c>
      <c r="H744" s="4"/>
    </row>
    <row r="745" spans="1:8" x14ac:dyDescent="0.8">
      <c r="B745" s="2" t="s">
        <v>486</v>
      </c>
      <c r="C745" s="4">
        <v>116</v>
      </c>
      <c r="D745" s="4">
        <v>15167716</v>
      </c>
      <c r="E745" s="4">
        <v>45544100</v>
      </c>
      <c r="F745" s="4">
        <v>0</v>
      </c>
      <c r="G745" s="4">
        <v>0</v>
      </c>
      <c r="H745" s="4"/>
    </row>
    <row r="746" spans="1:8" x14ac:dyDescent="0.8">
      <c r="B746" s="2" t="s">
        <v>471</v>
      </c>
      <c r="C746" s="4">
        <v>1</v>
      </c>
      <c r="D746" s="4">
        <v>438861</v>
      </c>
      <c r="E746" s="4">
        <v>1317768</v>
      </c>
      <c r="F746" s="4">
        <v>0</v>
      </c>
      <c r="G746" s="4">
        <v>0</v>
      </c>
      <c r="H746" s="4"/>
    </row>
    <row r="747" spans="1:8" x14ac:dyDescent="0.8">
      <c r="B747" s="5" t="s">
        <v>490</v>
      </c>
      <c r="C747" s="4">
        <v>1</v>
      </c>
      <c r="D747" s="4">
        <v>438861</v>
      </c>
      <c r="E747" s="4">
        <v>1317768</v>
      </c>
      <c r="F747" s="4">
        <v>0</v>
      </c>
      <c r="G747" s="4">
        <v>0</v>
      </c>
      <c r="H747" s="4"/>
    </row>
    <row r="748" spans="1:8" x14ac:dyDescent="0.8">
      <c r="B748" s="2" t="s">
        <v>488</v>
      </c>
      <c r="C748" s="4">
        <v>426</v>
      </c>
      <c r="D748" s="4">
        <v>78146598</v>
      </c>
      <c r="E748" s="4">
        <v>234650800</v>
      </c>
      <c r="F748" s="4">
        <v>0</v>
      </c>
      <c r="G748" s="4">
        <v>0</v>
      </c>
      <c r="H748" s="4"/>
    </row>
    <row r="749" spans="1:8" x14ac:dyDescent="0.8">
      <c r="B749" s="5" t="s">
        <v>488</v>
      </c>
      <c r="C749" s="4">
        <v>426</v>
      </c>
      <c r="D749" s="4">
        <v>78146598</v>
      </c>
      <c r="E749" s="4">
        <v>234650800</v>
      </c>
      <c r="F749" s="4">
        <v>0</v>
      </c>
      <c r="G749" s="4">
        <v>0</v>
      </c>
      <c r="H749" s="4"/>
    </row>
    <row r="750" spans="1:8" x14ac:dyDescent="0.8">
      <c r="A750" s="2" t="s">
        <v>426</v>
      </c>
      <c r="B750"/>
      <c r="C750" s="4">
        <v>16751</v>
      </c>
      <c r="D750" s="4">
        <v>629508627</v>
      </c>
      <c r="E750" s="4">
        <v>1890225594</v>
      </c>
      <c r="F750" s="4">
        <v>114516802</v>
      </c>
      <c r="G750" s="4">
        <v>180913625</v>
      </c>
      <c r="H750" s="4"/>
    </row>
    <row r="751" spans="1:8" x14ac:dyDescent="0.8">
      <c r="A751" s="2" t="s">
        <v>293</v>
      </c>
      <c r="B751" s="2" t="s">
        <v>473</v>
      </c>
      <c r="C751" s="4">
        <v>1050</v>
      </c>
      <c r="D751" s="4">
        <v>353299</v>
      </c>
      <c r="E751" s="4">
        <v>1060909</v>
      </c>
      <c r="F751" s="4">
        <v>0</v>
      </c>
      <c r="G751" s="4">
        <v>0</v>
      </c>
      <c r="H751" s="4"/>
    </row>
    <row r="752" spans="1:8" x14ac:dyDescent="0.8">
      <c r="B752" s="2" t="s">
        <v>475</v>
      </c>
      <c r="C752" s="4">
        <v>996</v>
      </c>
      <c r="D752" s="4">
        <v>3512607</v>
      </c>
      <c r="E752" s="4">
        <v>10547285</v>
      </c>
      <c r="F752" s="4">
        <v>3858234</v>
      </c>
      <c r="G752" s="4">
        <v>4548729</v>
      </c>
      <c r="H752" s="4"/>
    </row>
    <row r="753" spans="1:8" x14ac:dyDescent="0.8">
      <c r="B753" s="2" t="s">
        <v>486</v>
      </c>
      <c r="C753" s="4">
        <v>4</v>
      </c>
      <c r="D753" s="4">
        <v>38716</v>
      </c>
      <c r="E753" s="4">
        <v>116252</v>
      </c>
      <c r="F753" s="4">
        <v>0</v>
      </c>
      <c r="G753" s="4">
        <v>0</v>
      </c>
      <c r="H753" s="4"/>
    </row>
    <row r="754" spans="1:8" x14ac:dyDescent="0.8">
      <c r="B754" s="2" t="s">
        <v>471</v>
      </c>
      <c r="C754" s="4">
        <v>9</v>
      </c>
      <c r="D754" s="4">
        <v>215108</v>
      </c>
      <c r="E754" s="4">
        <v>645905</v>
      </c>
      <c r="F754" s="4">
        <v>0</v>
      </c>
      <c r="G754" s="4">
        <v>0</v>
      </c>
      <c r="H754" s="4"/>
    </row>
    <row r="755" spans="1:8" x14ac:dyDescent="0.8">
      <c r="B755" s="5" t="s">
        <v>489</v>
      </c>
      <c r="C755" s="4">
        <v>9</v>
      </c>
      <c r="D755" s="4">
        <v>215108</v>
      </c>
      <c r="E755" s="4">
        <v>645905</v>
      </c>
      <c r="F755" s="4">
        <v>0</v>
      </c>
      <c r="G755" s="4">
        <v>0</v>
      </c>
      <c r="H755" s="4"/>
    </row>
    <row r="756" spans="1:8" x14ac:dyDescent="0.8">
      <c r="B756" s="2" t="s">
        <v>488</v>
      </c>
      <c r="C756" s="4">
        <v>27</v>
      </c>
      <c r="D756" s="4">
        <v>487201</v>
      </c>
      <c r="E756" s="4">
        <v>1462919</v>
      </c>
      <c r="F756" s="4">
        <v>0</v>
      </c>
      <c r="G756" s="4">
        <v>0</v>
      </c>
      <c r="H756" s="4"/>
    </row>
    <row r="757" spans="1:8" x14ac:dyDescent="0.8">
      <c r="B757" s="5" t="s">
        <v>488</v>
      </c>
      <c r="C757" s="4">
        <v>27</v>
      </c>
      <c r="D757" s="4">
        <v>487201</v>
      </c>
      <c r="E757" s="4">
        <v>1462919</v>
      </c>
      <c r="F757" s="4">
        <v>0</v>
      </c>
      <c r="G757" s="4">
        <v>0</v>
      </c>
      <c r="H757" s="4"/>
    </row>
    <row r="758" spans="1:8" x14ac:dyDescent="0.8">
      <c r="A758" s="2" t="s">
        <v>427</v>
      </c>
      <c r="B758"/>
      <c r="C758" s="4">
        <v>2086</v>
      </c>
      <c r="D758" s="4">
        <v>4606931</v>
      </c>
      <c r="E758" s="4">
        <v>13833270</v>
      </c>
      <c r="F758" s="4">
        <v>3858234</v>
      </c>
      <c r="G758" s="4">
        <v>4548729</v>
      </c>
      <c r="H758" s="4"/>
    </row>
    <row r="759" spans="1:8" x14ac:dyDescent="0.8">
      <c r="A759" s="2" t="s">
        <v>82</v>
      </c>
      <c r="B759" s="2" t="s">
        <v>473</v>
      </c>
      <c r="C759" s="4">
        <v>806</v>
      </c>
      <c r="D759" s="4">
        <v>630935</v>
      </c>
      <c r="E759" s="4">
        <v>1894518</v>
      </c>
      <c r="F759" s="4">
        <v>0</v>
      </c>
      <c r="G759" s="4">
        <v>0</v>
      </c>
      <c r="H759" s="4"/>
    </row>
    <row r="760" spans="1:8" x14ac:dyDescent="0.8">
      <c r="B760" s="2" t="s">
        <v>475</v>
      </c>
      <c r="C760" s="4">
        <v>2117</v>
      </c>
      <c r="D760" s="4">
        <v>19301810</v>
      </c>
      <c r="E760" s="4">
        <v>57957590</v>
      </c>
      <c r="F760" s="4">
        <v>12336364</v>
      </c>
      <c r="G760" s="4">
        <v>16089114</v>
      </c>
      <c r="H760" s="4"/>
    </row>
    <row r="761" spans="1:8" x14ac:dyDescent="0.8">
      <c r="B761" s="2" t="s">
        <v>486</v>
      </c>
      <c r="C761" s="4">
        <v>7</v>
      </c>
      <c r="D761" s="4">
        <v>135262</v>
      </c>
      <c r="E761" s="4">
        <v>406149</v>
      </c>
      <c r="F761" s="4">
        <v>0</v>
      </c>
      <c r="G761" s="4">
        <v>0</v>
      </c>
      <c r="H761" s="4"/>
    </row>
    <row r="762" spans="1:8" x14ac:dyDescent="0.8">
      <c r="B762" s="2" t="s">
        <v>471</v>
      </c>
      <c r="C762" s="4">
        <v>29</v>
      </c>
      <c r="D762" s="4">
        <v>1487697</v>
      </c>
      <c r="E762" s="4">
        <v>4467105</v>
      </c>
      <c r="F762" s="4">
        <v>0</v>
      </c>
      <c r="G762" s="4">
        <v>0</v>
      </c>
      <c r="H762" s="4"/>
    </row>
    <row r="763" spans="1:8" x14ac:dyDescent="0.8">
      <c r="B763" s="5" t="s">
        <v>489</v>
      </c>
      <c r="C763" s="4">
        <v>20</v>
      </c>
      <c r="D763" s="4">
        <v>971486</v>
      </c>
      <c r="E763" s="4">
        <v>2917078</v>
      </c>
      <c r="F763" s="4">
        <v>0</v>
      </c>
      <c r="G763" s="4">
        <v>0</v>
      </c>
      <c r="H763" s="4"/>
    </row>
    <row r="764" spans="1:8" x14ac:dyDescent="0.8">
      <c r="B764" s="5" t="s">
        <v>490</v>
      </c>
      <c r="C764" s="4">
        <v>9</v>
      </c>
      <c r="D764" s="4">
        <v>516211</v>
      </c>
      <c r="E764" s="4">
        <v>1550027</v>
      </c>
      <c r="F764" s="4">
        <v>0</v>
      </c>
      <c r="G764" s="4">
        <v>0</v>
      </c>
      <c r="H764" s="4"/>
    </row>
    <row r="765" spans="1:8" x14ac:dyDescent="0.8">
      <c r="B765" s="2" t="s">
        <v>488</v>
      </c>
      <c r="C765" s="4">
        <v>248</v>
      </c>
      <c r="D765" s="4">
        <v>7280892</v>
      </c>
      <c r="E765" s="4">
        <v>21862340</v>
      </c>
      <c r="F765" s="4">
        <v>0</v>
      </c>
      <c r="G765" s="4">
        <v>0</v>
      </c>
      <c r="H765" s="4"/>
    </row>
    <row r="766" spans="1:8" x14ac:dyDescent="0.8">
      <c r="B766" s="5" t="s">
        <v>488</v>
      </c>
      <c r="C766" s="4">
        <v>248</v>
      </c>
      <c r="D766" s="4">
        <v>7280892</v>
      </c>
      <c r="E766" s="4">
        <v>21862340</v>
      </c>
      <c r="F766" s="4">
        <v>0</v>
      </c>
      <c r="G766" s="4">
        <v>0</v>
      </c>
      <c r="H766" s="4"/>
    </row>
    <row r="767" spans="1:8" x14ac:dyDescent="0.8">
      <c r="A767" s="2" t="s">
        <v>428</v>
      </c>
      <c r="B767"/>
      <c r="C767" s="4">
        <v>3207</v>
      </c>
      <c r="D767" s="4">
        <v>28836596</v>
      </c>
      <c r="E767" s="4">
        <v>86587702</v>
      </c>
      <c r="F767" s="4">
        <v>12336364</v>
      </c>
      <c r="G767" s="4">
        <v>16089114</v>
      </c>
      <c r="H767" s="4"/>
    </row>
    <row r="768" spans="1:8" x14ac:dyDescent="0.8">
      <c r="A768" s="2" t="s">
        <v>226</v>
      </c>
      <c r="B768" s="2" t="s">
        <v>473</v>
      </c>
      <c r="C768" s="4">
        <v>287</v>
      </c>
      <c r="D768" s="4">
        <v>782723</v>
      </c>
      <c r="E768" s="4">
        <v>2350282</v>
      </c>
      <c r="F768" s="4">
        <v>0</v>
      </c>
      <c r="G768" s="4">
        <v>0</v>
      </c>
      <c r="H768" s="4"/>
    </row>
    <row r="769" spans="1:8" x14ac:dyDescent="0.8">
      <c r="B769" s="2" t="s">
        <v>475</v>
      </c>
      <c r="C769" s="4">
        <v>5663</v>
      </c>
      <c r="D769" s="4">
        <v>121229211</v>
      </c>
      <c r="E769" s="4">
        <v>364014970</v>
      </c>
      <c r="F769" s="4">
        <v>40980004</v>
      </c>
      <c r="G769" s="4">
        <v>60205737</v>
      </c>
      <c r="H769" s="4"/>
    </row>
    <row r="770" spans="1:8" x14ac:dyDescent="0.8">
      <c r="B770" s="2" t="s">
        <v>486</v>
      </c>
      <c r="C770" s="4">
        <v>9</v>
      </c>
      <c r="D770" s="4">
        <v>4913371</v>
      </c>
      <c r="E770" s="4">
        <v>14753378</v>
      </c>
      <c r="F770" s="4">
        <v>0</v>
      </c>
      <c r="G770" s="4">
        <v>0</v>
      </c>
      <c r="H770" s="4"/>
    </row>
    <row r="771" spans="1:8" x14ac:dyDescent="0.8">
      <c r="B771" s="2" t="s">
        <v>471</v>
      </c>
      <c r="C771" s="4">
        <v>4</v>
      </c>
      <c r="D771" s="4">
        <v>2281063</v>
      </c>
      <c r="E771" s="4">
        <v>6849347</v>
      </c>
      <c r="F771" s="4">
        <v>0</v>
      </c>
      <c r="G771" s="4">
        <v>0</v>
      </c>
      <c r="H771" s="4"/>
    </row>
    <row r="772" spans="1:8" x14ac:dyDescent="0.8">
      <c r="B772" s="5" t="s">
        <v>490</v>
      </c>
      <c r="C772" s="4">
        <v>4</v>
      </c>
      <c r="D772" s="4">
        <v>2281063</v>
      </c>
      <c r="E772" s="4">
        <v>6849347</v>
      </c>
      <c r="F772" s="4">
        <v>0</v>
      </c>
      <c r="G772" s="4">
        <v>0</v>
      </c>
      <c r="H772" s="4"/>
    </row>
    <row r="773" spans="1:8" x14ac:dyDescent="0.8">
      <c r="B773" s="2" t="s">
        <v>488</v>
      </c>
      <c r="C773" s="4">
        <v>260</v>
      </c>
      <c r="D773" s="4">
        <v>29671136</v>
      </c>
      <c r="E773" s="4">
        <v>89093502</v>
      </c>
      <c r="F773" s="4">
        <v>0</v>
      </c>
      <c r="G773" s="4">
        <v>0</v>
      </c>
      <c r="H773" s="4"/>
    </row>
    <row r="774" spans="1:8" x14ac:dyDescent="0.8">
      <c r="B774" s="5" t="s">
        <v>488</v>
      </c>
      <c r="C774" s="4">
        <v>260</v>
      </c>
      <c r="D774" s="4">
        <v>29671136</v>
      </c>
      <c r="E774" s="4">
        <v>89093502</v>
      </c>
      <c r="F774" s="4">
        <v>0</v>
      </c>
      <c r="G774" s="4">
        <v>0</v>
      </c>
      <c r="H774" s="4"/>
    </row>
    <row r="775" spans="1:8" x14ac:dyDescent="0.8">
      <c r="A775" s="2" t="s">
        <v>429</v>
      </c>
      <c r="B775"/>
      <c r="C775" s="4">
        <v>6223</v>
      </c>
      <c r="D775" s="4">
        <v>158877504</v>
      </c>
      <c r="E775" s="4">
        <v>477061479</v>
      </c>
      <c r="F775" s="4">
        <v>40980004</v>
      </c>
      <c r="G775" s="4">
        <v>60205737</v>
      </c>
      <c r="H775" s="4"/>
    </row>
    <row r="776" spans="1:8" x14ac:dyDescent="0.8">
      <c r="A776" s="2" t="s">
        <v>267</v>
      </c>
      <c r="B776" s="2" t="s">
        <v>473</v>
      </c>
      <c r="C776" s="4">
        <v>620</v>
      </c>
      <c r="D776" s="4">
        <v>1609379</v>
      </c>
      <c r="E776" s="4">
        <v>4832476</v>
      </c>
      <c r="F776" s="4">
        <v>0</v>
      </c>
      <c r="G776" s="4">
        <v>0</v>
      </c>
      <c r="H776" s="4"/>
    </row>
    <row r="777" spans="1:8" x14ac:dyDescent="0.8">
      <c r="B777" s="2" t="s">
        <v>475</v>
      </c>
      <c r="C777" s="4">
        <v>3988</v>
      </c>
      <c r="D777" s="4">
        <v>47275174</v>
      </c>
      <c r="E777" s="4">
        <v>141953173</v>
      </c>
      <c r="F777" s="4">
        <v>27541422</v>
      </c>
      <c r="G777" s="4">
        <v>36362543</v>
      </c>
      <c r="H777" s="4"/>
    </row>
    <row r="778" spans="1:8" x14ac:dyDescent="0.8">
      <c r="B778" s="2" t="s">
        <v>486</v>
      </c>
      <c r="C778" s="4">
        <v>22</v>
      </c>
      <c r="D778" s="4">
        <v>5354675</v>
      </c>
      <c r="E778" s="4">
        <v>16078484</v>
      </c>
      <c r="F778" s="4">
        <v>0</v>
      </c>
      <c r="G778" s="4">
        <v>0</v>
      </c>
      <c r="H778" s="4"/>
    </row>
    <row r="779" spans="1:8" x14ac:dyDescent="0.8">
      <c r="B779" s="2" t="s">
        <v>471</v>
      </c>
      <c r="C779" s="4">
        <v>6</v>
      </c>
      <c r="D779" s="4">
        <v>564567</v>
      </c>
      <c r="E779" s="4">
        <v>1695226</v>
      </c>
      <c r="F779" s="4">
        <v>0</v>
      </c>
      <c r="G779" s="4">
        <v>0</v>
      </c>
      <c r="H779" s="4"/>
    </row>
    <row r="780" spans="1:8" x14ac:dyDescent="0.8">
      <c r="B780" s="5" t="s">
        <v>489</v>
      </c>
      <c r="C780" s="4">
        <v>5</v>
      </c>
      <c r="D780" s="4">
        <v>340567</v>
      </c>
      <c r="E780" s="4">
        <v>1022621</v>
      </c>
      <c r="F780" s="4">
        <v>0</v>
      </c>
      <c r="G780" s="4">
        <v>0</v>
      </c>
      <c r="H780" s="4"/>
    </row>
    <row r="781" spans="1:8" x14ac:dyDescent="0.8">
      <c r="B781" s="5" t="s">
        <v>490</v>
      </c>
      <c r="C781" s="4">
        <v>1</v>
      </c>
      <c r="D781" s="4">
        <v>224000</v>
      </c>
      <c r="E781" s="4">
        <v>672605</v>
      </c>
      <c r="F781" s="4">
        <v>0</v>
      </c>
      <c r="G781" s="4">
        <v>0</v>
      </c>
      <c r="H781" s="4"/>
    </row>
    <row r="782" spans="1:8" x14ac:dyDescent="0.8">
      <c r="B782" s="2" t="s">
        <v>488</v>
      </c>
      <c r="C782" s="4">
        <v>70</v>
      </c>
      <c r="D782" s="4">
        <v>12759714</v>
      </c>
      <c r="E782" s="4">
        <v>38313591</v>
      </c>
      <c r="F782" s="4">
        <v>0</v>
      </c>
      <c r="G782" s="4">
        <v>0</v>
      </c>
      <c r="H782" s="4"/>
    </row>
    <row r="783" spans="1:8" x14ac:dyDescent="0.8">
      <c r="B783" s="5" t="s">
        <v>488</v>
      </c>
      <c r="C783" s="4">
        <v>70</v>
      </c>
      <c r="D783" s="4">
        <v>12759714</v>
      </c>
      <c r="E783" s="4">
        <v>38313591</v>
      </c>
      <c r="F783" s="4">
        <v>0</v>
      </c>
      <c r="G783" s="4">
        <v>0</v>
      </c>
      <c r="H783" s="4"/>
    </row>
    <row r="784" spans="1:8" x14ac:dyDescent="0.8">
      <c r="A784" s="2" t="s">
        <v>430</v>
      </c>
      <c r="B784"/>
      <c r="C784" s="4">
        <v>4706</v>
      </c>
      <c r="D784" s="4">
        <v>67563509</v>
      </c>
      <c r="E784" s="4">
        <v>202872950</v>
      </c>
      <c r="F784" s="4">
        <v>27541422</v>
      </c>
      <c r="G784" s="4">
        <v>36362543</v>
      </c>
      <c r="H784" s="4"/>
    </row>
    <row r="785" spans="1:8" x14ac:dyDescent="0.8">
      <c r="A785" s="2" t="s">
        <v>273</v>
      </c>
      <c r="B785" s="2" t="s">
        <v>473</v>
      </c>
      <c r="C785" s="4">
        <v>327</v>
      </c>
      <c r="D785" s="4">
        <v>203530</v>
      </c>
      <c r="E785" s="4">
        <v>611142</v>
      </c>
      <c r="F785" s="4">
        <v>0</v>
      </c>
      <c r="G785" s="4">
        <v>0</v>
      </c>
      <c r="H785" s="4"/>
    </row>
    <row r="786" spans="1:8" x14ac:dyDescent="0.8">
      <c r="B786" s="2" t="s">
        <v>475</v>
      </c>
      <c r="C786" s="4">
        <v>4237</v>
      </c>
      <c r="D786" s="4">
        <v>191151423</v>
      </c>
      <c r="E786" s="4">
        <v>573970412</v>
      </c>
      <c r="F786" s="4">
        <v>31847113</v>
      </c>
      <c r="G786" s="4">
        <v>47040557</v>
      </c>
      <c r="H786" s="4"/>
    </row>
    <row r="787" spans="1:8" x14ac:dyDescent="0.8">
      <c r="B787" s="2" t="s">
        <v>486</v>
      </c>
      <c r="C787" s="4">
        <v>17</v>
      </c>
      <c r="D787" s="4">
        <v>7201760</v>
      </c>
      <c r="E787" s="4">
        <v>21624723</v>
      </c>
      <c r="F787" s="4">
        <v>0</v>
      </c>
      <c r="G787" s="4">
        <v>0</v>
      </c>
      <c r="H787" s="4"/>
    </row>
    <row r="788" spans="1:8" x14ac:dyDescent="0.8">
      <c r="B788" s="2" t="s">
        <v>471</v>
      </c>
      <c r="C788" s="4">
        <v>2</v>
      </c>
      <c r="D788" s="4">
        <v>815915</v>
      </c>
      <c r="E788" s="4">
        <v>2449948</v>
      </c>
      <c r="F788" s="4">
        <v>0</v>
      </c>
      <c r="G788" s="4">
        <v>0</v>
      </c>
      <c r="H788" s="4"/>
    </row>
    <row r="789" spans="1:8" x14ac:dyDescent="0.8">
      <c r="B789" s="5" t="s">
        <v>490</v>
      </c>
      <c r="C789" s="4">
        <v>2</v>
      </c>
      <c r="D789" s="4">
        <v>815915</v>
      </c>
      <c r="E789" s="4">
        <v>2449948</v>
      </c>
      <c r="F789" s="4">
        <v>0</v>
      </c>
      <c r="G789" s="4">
        <v>0</v>
      </c>
      <c r="H789" s="4"/>
    </row>
    <row r="790" spans="1:8" x14ac:dyDescent="0.8">
      <c r="B790" s="2" t="s">
        <v>488</v>
      </c>
      <c r="C790" s="4">
        <v>109</v>
      </c>
      <c r="D790" s="4">
        <v>17162598</v>
      </c>
      <c r="E790" s="4">
        <v>51534130</v>
      </c>
      <c r="F790" s="4">
        <v>0</v>
      </c>
      <c r="G790" s="4">
        <v>0</v>
      </c>
      <c r="H790" s="4"/>
    </row>
    <row r="791" spans="1:8" x14ac:dyDescent="0.8">
      <c r="B791" s="5" t="s">
        <v>488</v>
      </c>
      <c r="C791" s="4">
        <v>109</v>
      </c>
      <c r="D791" s="4">
        <v>17162598</v>
      </c>
      <c r="E791" s="4">
        <v>51534130</v>
      </c>
      <c r="F791" s="4">
        <v>0</v>
      </c>
      <c r="G791" s="4">
        <v>0</v>
      </c>
      <c r="H791" s="4"/>
    </row>
    <row r="792" spans="1:8" x14ac:dyDescent="0.8">
      <c r="A792" s="2" t="s">
        <v>431</v>
      </c>
      <c r="B792"/>
      <c r="C792" s="4">
        <v>4692</v>
      </c>
      <c r="D792" s="4">
        <v>216535226</v>
      </c>
      <c r="E792" s="4">
        <v>650190355</v>
      </c>
      <c r="F792" s="4">
        <v>31847113</v>
      </c>
      <c r="G792" s="4">
        <v>47040557</v>
      </c>
      <c r="H792" s="4"/>
    </row>
    <row r="793" spans="1:8" x14ac:dyDescent="0.8">
      <c r="A793" s="2" t="s">
        <v>155</v>
      </c>
      <c r="B793" s="2" t="s">
        <v>473</v>
      </c>
      <c r="C793" s="4">
        <v>379</v>
      </c>
      <c r="D793" s="4">
        <v>292936</v>
      </c>
      <c r="E793" s="4">
        <v>879600</v>
      </c>
      <c r="F793" s="4">
        <v>0</v>
      </c>
      <c r="G793" s="4">
        <v>0</v>
      </c>
      <c r="H793" s="4"/>
    </row>
    <row r="794" spans="1:8" x14ac:dyDescent="0.8">
      <c r="B794" s="2" t="s">
        <v>475</v>
      </c>
      <c r="C794" s="4">
        <v>3123</v>
      </c>
      <c r="D794" s="4">
        <v>54892906</v>
      </c>
      <c r="E794" s="4">
        <v>164826981</v>
      </c>
      <c r="F794" s="4">
        <v>22984852</v>
      </c>
      <c r="G794" s="4">
        <v>33636359</v>
      </c>
      <c r="H794" s="4"/>
    </row>
    <row r="795" spans="1:8" x14ac:dyDescent="0.8">
      <c r="B795" s="2" t="s">
        <v>486</v>
      </c>
      <c r="C795" s="4">
        <v>62</v>
      </c>
      <c r="D795" s="4">
        <v>3647902</v>
      </c>
      <c r="E795" s="4">
        <v>10953552</v>
      </c>
      <c r="F795" s="4">
        <v>0</v>
      </c>
      <c r="G795" s="4">
        <v>0</v>
      </c>
      <c r="H795" s="4"/>
    </row>
    <row r="796" spans="1:8" x14ac:dyDescent="0.8">
      <c r="B796" s="2" t="s">
        <v>471</v>
      </c>
      <c r="C796" s="4">
        <v>6</v>
      </c>
      <c r="D796" s="4">
        <v>3352782</v>
      </c>
      <c r="E796" s="4">
        <v>10067399</v>
      </c>
      <c r="F796" s="4">
        <v>0</v>
      </c>
      <c r="G796" s="4">
        <v>0</v>
      </c>
      <c r="H796" s="4"/>
    </row>
    <row r="797" spans="1:8" x14ac:dyDescent="0.8">
      <c r="B797" s="5" t="s">
        <v>490</v>
      </c>
      <c r="C797" s="4">
        <v>6</v>
      </c>
      <c r="D797" s="4">
        <v>3352782</v>
      </c>
      <c r="E797" s="4">
        <v>10067399</v>
      </c>
      <c r="F797" s="4">
        <v>0</v>
      </c>
      <c r="G797" s="4">
        <v>0</v>
      </c>
      <c r="H797" s="4"/>
    </row>
    <row r="798" spans="1:8" x14ac:dyDescent="0.8">
      <c r="B798" s="2" t="s">
        <v>488</v>
      </c>
      <c r="C798" s="4">
        <v>196</v>
      </c>
      <c r="D798" s="4">
        <v>26931849</v>
      </c>
      <c r="E798" s="4">
        <v>80868261</v>
      </c>
      <c r="F798" s="4">
        <v>0</v>
      </c>
      <c r="G798" s="4">
        <v>0</v>
      </c>
      <c r="H798" s="4"/>
    </row>
    <row r="799" spans="1:8" x14ac:dyDescent="0.8">
      <c r="B799" s="5" t="s">
        <v>488</v>
      </c>
      <c r="C799" s="4">
        <v>196</v>
      </c>
      <c r="D799" s="4">
        <v>26931849</v>
      </c>
      <c r="E799" s="4">
        <v>80868261</v>
      </c>
      <c r="F799" s="4">
        <v>0</v>
      </c>
      <c r="G799" s="4">
        <v>0</v>
      </c>
      <c r="H799" s="4"/>
    </row>
    <row r="800" spans="1:8" x14ac:dyDescent="0.8">
      <c r="A800" s="2" t="s">
        <v>432</v>
      </c>
      <c r="B800"/>
      <c r="C800" s="4">
        <v>3766</v>
      </c>
      <c r="D800" s="4">
        <v>89118375</v>
      </c>
      <c r="E800" s="4">
        <v>267595793</v>
      </c>
      <c r="F800" s="4">
        <v>22984852</v>
      </c>
      <c r="G800" s="4">
        <v>33636359</v>
      </c>
      <c r="H800" s="4"/>
    </row>
    <row r="801" spans="1:8" x14ac:dyDescent="0.8">
      <c r="A801" s="2" t="s">
        <v>99</v>
      </c>
      <c r="B801" s="2" t="s">
        <v>473</v>
      </c>
      <c r="C801" s="4">
        <v>927</v>
      </c>
      <c r="D801" s="4">
        <v>664880</v>
      </c>
      <c r="E801" s="4">
        <v>1996433</v>
      </c>
      <c r="F801" s="4">
        <v>0</v>
      </c>
      <c r="G801" s="4">
        <v>0</v>
      </c>
      <c r="H801" s="4"/>
    </row>
    <row r="802" spans="1:8" x14ac:dyDescent="0.8">
      <c r="B802" s="2" t="s">
        <v>475</v>
      </c>
      <c r="C802" s="4">
        <v>3935</v>
      </c>
      <c r="D802" s="4">
        <v>22700036</v>
      </c>
      <c r="E802" s="4">
        <v>68161309</v>
      </c>
      <c r="F802" s="4">
        <v>22134221</v>
      </c>
      <c r="G802" s="4">
        <v>26964599</v>
      </c>
      <c r="H802" s="4"/>
    </row>
    <row r="803" spans="1:8" x14ac:dyDescent="0.8">
      <c r="B803" s="2" t="s">
        <v>486</v>
      </c>
      <c r="C803" s="4">
        <v>158</v>
      </c>
      <c r="D803" s="4">
        <v>4210052</v>
      </c>
      <c r="E803" s="4">
        <v>12641526</v>
      </c>
      <c r="F803" s="4">
        <v>0</v>
      </c>
      <c r="G803" s="4">
        <v>0</v>
      </c>
      <c r="H803" s="4"/>
    </row>
    <row r="804" spans="1:8" x14ac:dyDescent="0.8">
      <c r="B804" s="2" t="s">
        <v>471</v>
      </c>
      <c r="C804" s="4">
        <v>26</v>
      </c>
      <c r="D804" s="4">
        <v>1520427</v>
      </c>
      <c r="E804" s="4">
        <v>4565384</v>
      </c>
      <c r="F804" s="4">
        <v>0</v>
      </c>
      <c r="G804" s="4">
        <v>0</v>
      </c>
      <c r="H804" s="4"/>
    </row>
    <row r="805" spans="1:8" x14ac:dyDescent="0.8">
      <c r="B805" s="5" t="s">
        <v>489</v>
      </c>
      <c r="C805" s="4">
        <v>15</v>
      </c>
      <c r="D805" s="4">
        <v>500618</v>
      </c>
      <c r="E805" s="4">
        <v>1503205</v>
      </c>
      <c r="F805" s="4">
        <v>0</v>
      </c>
      <c r="G805" s="4">
        <v>0</v>
      </c>
      <c r="H805" s="4"/>
    </row>
    <row r="806" spans="1:8" x14ac:dyDescent="0.8">
      <c r="B806" s="5" t="s">
        <v>490</v>
      </c>
      <c r="C806" s="4">
        <v>11</v>
      </c>
      <c r="D806" s="4">
        <v>1019809</v>
      </c>
      <c r="E806" s="4">
        <v>3062179</v>
      </c>
      <c r="F806" s="4">
        <v>0</v>
      </c>
      <c r="G806" s="4">
        <v>0</v>
      </c>
      <c r="H806" s="4"/>
    </row>
    <row r="807" spans="1:8" x14ac:dyDescent="0.8">
      <c r="B807" s="2" t="s">
        <v>488</v>
      </c>
      <c r="C807" s="4">
        <v>224</v>
      </c>
      <c r="D807" s="4">
        <v>11986821</v>
      </c>
      <c r="E807" s="4">
        <v>35992829</v>
      </c>
      <c r="F807" s="4">
        <v>10000</v>
      </c>
      <c r="G807" s="4">
        <v>270112</v>
      </c>
      <c r="H807" s="4"/>
    </row>
    <row r="808" spans="1:8" x14ac:dyDescent="0.8">
      <c r="B808" s="5" t="s">
        <v>488</v>
      </c>
      <c r="C808" s="4">
        <v>224</v>
      </c>
      <c r="D808" s="4">
        <v>11986821</v>
      </c>
      <c r="E808" s="4">
        <v>35992829</v>
      </c>
      <c r="F808" s="4">
        <v>10000</v>
      </c>
      <c r="G808" s="4">
        <v>270112</v>
      </c>
      <c r="H808" s="4"/>
    </row>
    <row r="809" spans="1:8" x14ac:dyDescent="0.8">
      <c r="A809" s="2" t="s">
        <v>433</v>
      </c>
      <c r="B809"/>
      <c r="C809" s="4">
        <v>5270</v>
      </c>
      <c r="D809" s="4">
        <v>41082216</v>
      </c>
      <c r="E809" s="4">
        <v>123357481</v>
      </c>
      <c r="F809" s="4">
        <v>22144221</v>
      </c>
      <c r="G809" s="4">
        <v>27234711</v>
      </c>
      <c r="H809" s="4"/>
    </row>
    <row r="810" spans="1:8" x14ac:dyDescent="0.8">
      <c r="A810" s="2" t="s">
        <v>185</v>
      </c>
      <c r="B810" s="2" t="s">
        <v>473</v>
      </c>
      <c r="C810" s="4">
        <v>322</v>
      </c>
      <c r="D810" s="4">
        <v>105488</v>
      </c>
      <c r="E810" s="4">
        <v>316748</v>
      </c>
      <c r="F810" s="4">
        <v>0</v>
      </c>
      <c r="G810" s="4">
        <v>0</v>
      </c>
      <c r="H810" s="4"/>
    </row>
    <row r="811" spans="1:8" x14ac:dyDescent="0.8">
      <c r="B811" s="2" t="s">
        <v>475</v>
      </c>
      <c r="C811" s="4">
        <v>3349</v>
      </c>
      <c r="D811" s="4">
        <v>112250934</v>
      </c>
      <c r="E811" s="4">
        <v>337055887</v>
      </c>
      <c r="F811" s="4">
        <v>26286300</v>
      </c>
      <c r="G811" s="4">
        <v>40170094</v>
      </c>
      <c r="H811" s="4"/>
    </row>
    <row r="812" spans="1:8" x14ac:dyDescent="0.8">
      <c r="B812" s="2" t="s">
        <v>486</v>
      </c>
      <c r="C812" s="4">
        <v>33</v>
      </c>
      <c r="D812" s="4">
        <v>2397080</v>
      </c>
      <c r="E812" s="4">
        <v>7197715</v>
      </c>
      <c r="F812" s="4">
        <v>0</v>
      </c>
      <c r="G812" s="4">
        <v>0</v>
      </c>
      <c r="H812" s="4"/>
    </row>
    <row r="813" spans="1:8" x14ac:dyDescent="0.8">
      <c r="B813" s="2" t="s">
        <v>488</v>
      </c>
      <c r="C813" s="4">
        <v>78</v>
      </c>
      <c r="D813" s="4">
        <v>4967824</v>
      </c>
      <c r="E813" s="4">
        <v>14916885</v>
      </c>
      <c r="F813" s="4">
        <v>0</v>
      </c>
      <c r="G813" s="4">
        <v>0</v>
      </c>
      <c r="H813" s="4"/>
    </row>
    <row r="814" spans="1:8" x14ac:dyDescent="0.8">
      <c r="B814" s="5" t="s">
        <v>488</v>
      </c>
      <c r="C814" s="4">
        <v>78</v>
      </c>
      <c r="D814" s="4">
        <v>4967824</v>
      </c>
      <c r="E814" s="4">
        <v>14916885</v>
      </c>
      <c r="F814" s="4">
        <v>0</v>
      </c>
      <c r="G814" s="4">
        <v>0</v>
      </c>
      <c r="H814" s="4"/>
    </row>
    <row r="815" spans="1:8" x14ac:dyDescent="0.8">
      <c r="A815" s="2" t="s">
        <v>434</v>
      </c>
      <c r="B815"/>
      <c r="C815" s="4">
        <v>3782</v>
      </c>
      <c r="D815" s="4">
        <v>119721326</v>
      </c>
      <c r="E815" s="4">
        <v>359487235</v>
      </c>
      <c r="F815" s="4">
        <v>26286300</v>
      </c>
      <c r="G815" s="4">
        <v>40170094</v>
      </c>
      <c r="H815" s="4"/>
    </row>
    <row r="816" spans="1:8" x14ac:dyDescent="0.8">
      <c r="A816" s="2" t="s">
        <v>80</v>
      </c>
      <c r="B816" s="2" t="s">
        <v>473</v>
      </c>
      <c r="C816" s="4">
        <v>4832</v>
      </c>
      <c r="D816" s="4">
        <v>1368662</v>
      </c>
      <c r="E816" s="4">
        <v>4109884</v>
      </c>
      <c r="F816" s="4">
        <v>0</v>
      </c>
      <c r="G816" s="4">
        <v>0</v>
      </c>
      <c r="H816" s="4"/>
    </row>
    <row r="817" spans="1:8" x14ac:dyDescent="0.8">
      <c r="B817" s="2" t="s">
        <v>475</v>
      </c>
      <c r="C817" s="4">
        <v>2370</v>
      </c>
      <c r="D817" s="4">
        <v>11630686</v>
      </c>
      <c r="E817" s="4">
        <v>34923445</v>
      </c>
      <c r="F817" s="4">
        <v>7514152</v>
      </c>
      <c r="G817" s="4">
        <v>9873132</v>
      </c>
      <c r="H817" s="4"/>
    </row>
    <row r="818" spans="1:8" x14ac:dyDescent="0.8">
      <c r="B818" s="2" t="s">
        <v>486</v>
      </c>
      <c r="C818" s="4">
        <v>14</v>
      </c>
      <c r="D818" s="4">
        <v>1149701</v>
      </c>
      <c r="E818" s="4">
        <v>3452210</v>
      </c>
      <c r="F818" s="4">
        <v>0</v>
      </c>
      <c r="G818" s="4">
        <v>0</v>
      </c>
      <c r="H818" s="4"/>
    </row>
    <row r="819" spans="1:8" x14ac:dyDescent="0.8">
      <c r="B819" s="2" t="s">
        <v>471</v>
      </c>
      <c r="C819" s="4">
        <v>6</v>
      </c>
      <c r="D819" s="4">
        <v>147102</v>
      </c>
      <c r="E819" s="4">
        <v>441704</v>
      </c>
      <c r="F819" s="4">
        <v>0</v>
      </c>
      <c r="G819" s="4">
        <v>0</v>
      </c>
      <c r="H819" s="4"/>
    </row>
    <row r="820" spans="1:8" x14ac:dyDescent="0.8">
      <c r="B820" s="5" t="s">
        <v>489</v>
      </c>
      <c r="C820" s="4">
        <v>6</v>
      </c>
      <c r="D820" s="4">
        <v>147102</v>
      </c>
      <c r="E820" s="4">
        <v>441704</v>
      </c>
      <c r="F820" s="4">
        <v>0</v>
      </c>
      <c r="G820" s="4">
        <v>0</v>
      </c>
      <c r="H820" s="4"/>
    </row>
    <row r="821" spans="1:8" x14ac:dyDescent="0.8">
      <c r="B821" s="2" t="s">
        <v>488</v>
      </c>
      <c r="C821" s="4">
        <v>99</v>
      </c>
      <c r="D821" s="4">
        <v>4737376</v>
      </c>
      <c r="E821" s="4">
        <v>14224922</v>
      </c>
      <c r="F821" s="4">
        <v>10000</v>
      </c>
      <c r="G821" s="4">
        <v>10000</v>
      </c>
      <c r="H821" s="4"/>
    </row>
    <row r="822" spans="1:8" x14ac:dyDescent="0.8">
      <c r="B822" s="5" t="s">
        <v>488</v>
      </c>
      <c r="C822" s="4">
        <v>99</v>
      </c>
      <c r="D822" s="4">
        <v>4737376</v>
      </c>
      <c r="E822" s="4">
        <v>14224922</v>
      </c>
      <c r="F822" s="4">
        <v>10000</v>
      </c>
      <c r="G822" s="4">
        <v>10000</v>
      </c>
      <c r="H822" s="4"/>
    </row>
    <row r="823" spans="1:8" x14ac:dyDescent="0.8">
      <c r="A823" s="2" t="s">
        <v>435</v>
      </c>
      <c r="B823"/>
      <c r="C823" s="4">
        <v>7321</v>
      </c>
      <c r="D823" s="4">
        <v>19033527</v>
      </c>
      <c r="E823" s="4">
        <v>57152165</v>
      </c>
      <c r="F823" s="4">
        <v>7524152</v>
      </c>
      <c r="G823" s="4">
        <v>9883132</v>
      </c>
      <c r="H823" s="4"/>
    </row>
    <row r="824" spans="1:8" x14ac:dyDescent="0.8">
      <c r="A824" s="2" t="s">
        <v>104</v>
      </c>
      <c r="B824" s="2" t="s">
        <v>473</v>
      </c>
      <c r="C824" s="4">
        <v>517</v>
      </c>
      <c r="D824" s="4">
        <v>872227</v>
      </c>
      <c r="E824" s="4">
        <v>2619037</v>
      </c>
      <c r="F824" s="4">
        <v>0</v>
      </c>
      <c r="G824" s="4">
        <v>0</v>
      </c>
      <c r="H824" s="4"/>
    </row>
    <row r="825" spans="1:8" x14ac:dyDescent="0.8">
      <c r="B825" s="2" t="s">
        <v>475</v>
      </c>
      <c r="C825" s="4">
        <v>8652</v>
      </c>
      <c r="D825" s="4">
        <v>169933514</v>
      </c>
      <c r="E825" s="4">
        <v>510259232</v>
      </c>
      <c r="F825" s="4">
        <v>62958162</v>
      </c>
      <c r="G825" s="4">
        <v>90895933</v>
      </c>
      <c r="H825" s="4"/>
    </row>
    <row r="826" spans="1:8" x14ac:dyDescent="0.8">
      <c r="B826" s="2" t="s">
        <v>486</v>
      </c>
      <c r="C826" s="4">
        <v>61</v>
      </c>
      <c r="D826" s="4">
        <v>11817500</v>
      </c>
      <c r="E826" s="4">
        <v>35484414</v>
      </c>
      <c r="F826" s="4">
        <v>0</v>
      </c>
      <c r="G826" s="4">
        <v>0</v>
      </c>
      <c r="H826" s="4"/>
    </row>
    <row r="827" spans="1:8" x14ac:dyDescent="0.8">
      <c r="B827" s="2" t="s">
        <v>471</v>
      </c>
      <c r="C827" s="4">
        <v>23</v>
      </c>
      <c r="D827" s="4">
        <v>5343439</v>
      </c>
      <c r="E827" s="4">
        <v>16044743</v>
      </c>
      <c r="F827" s="4">
        <v>0</v>
      </c>
      <c r="G827" s="4">
        <v>0</v>
      </c>
      <c r="H827" s="4"/>
    </row>
    <row r="828" spans="1:8" x14ac:dyDescent="0.8">
      <c r="B828" s="5" t="s">
        <v>490</v>
      </c>
      <c r="C828" s="4">
        <v>23</v>
      </c>
      <c r="D828" s="4">
        <v>5343439</v>
      </c>
      <c r="E828" s="4">
        <v>16044743</v>
      </c>
      <c r="F828" s="4">
        <v>0</v>
      </c>
      <c r="G828" s="4">
        <v>0</v>
      </c>
      <c r="H828" s="4"/>
    </row>
    <row r="829" spans="1:8" x14ac:dyDescent="0.8">
      <c r="B829" s="2" t="s">
        <v>488</v>
      </c>
      <c r="C829" s="4">
        <v>344</v>
      </c>
      <c r="D829" s="4">
        <v>146584100</v>
      </c>
      <c r="E829" s="4">
        <v>440148083</v>
      </c>
      <c r="F829" s="4">
        <v>0</v>
      </c>
      <c r="G829" s="4">
        <v>0</v>
      </c>
      <c r="H829" s="4"/>
    </row>
    <row r="830" spans="1:8" x14ac:dyDescent="0.8">
      <c r="B830" s="5" t="s">
        <v>488</v>
      </c>
      <c r="C830" s="4">
        <v>344</v>
      </c>
      <c r="D830" s="4">
        <v>146584100</v>
      </c>
      <c r="E830" s="4">
        <v>440148083</v>
      </c>
      <c r="F830" s="4">
        <v>0</v>
      </c>
      <c r="G830" s="4">
        <v>0</v>
      </c>
      <c r="H830" s="4"/>
    </row>
    <row r="831" spans="1:8" x14ac:dyDescent="0.8">
      <c r="A831" s="2" t="s">
        <v>436</v>
      </c>
      <c r="B831"/>
      <c r="C831" s="4">
        <v>9597</v>
      </c>
      <c r="D831" s="4">
        <v>334550780</v>
      </c>
      <c r="E831" s="4">
        <v>1004555509</v>
      </c>
      <c r="F831" s="4">
        <v>62958162</v>
      </c>
      <c r="G831" s="4">
        <v>90895933</v>
      </c>
      <c r="H831" s="4"/>
    </row>
    <row r="832" spans="1:8" x14ac:dyDescent="0.8">
      <c r="A832" s="2" t="s">
        <v>275</v>
      </c>
      <c r="B832" s="2" t="s">
        <v>473</v>
      </c>
      <c r="C832" s="4">
        <v>175</v>
      </c>
      <c r="D832" s="4">
        <v>356944</v>
      </c>
      <c r="E832" s="4">
        <v>1071795</v>
      </c>
      <c r="F832" s="4">
        <v>0</v>
      </c>
      <c r="G832" s="4">
        <v>0</v>
      </c>
      <c r="H832" s="4"/>
    </row>
    <row r="833" spans="1:8" x14ac:dyDescent="0.8">
      <c r="B833" s="2" t="s">
        <v>475</v>
      </c>
      <c r="C833" s="4">
        <v>1325</v>
      </c>
      <c r="D833" s="4">
        <v>30650100</v>
      </c>
      <c r="E833" s="4">
        <v>92033057</v>
      </c>
      <c r="F833" s="4">
        <v>10070000</v>
      </c>
      <c r="G833" s="4">
        <v>14133127</v>
      </c>
      <c r="H833" s="4"/>
    </row>
    <row r="834" spans="1:8" x14ac:dyDescent="0.8">
      <c r="B834" s="2" t="s">
        <v>486</v>
      </c>
      <c r="C834" s="4">
        <v>1</v>
      </c>
      <c r="D834" s="4">
        <v>1940580</v>
      </c>
      <c r="E834" s="4">
        <v>5826980</v>
      </c>
      <c r="F834" s="4">
        <v>0</v>
      </c>
      <c r="G834" s="4">
        <v>0</v>
      </c>
      <c r="H834" s="4"/>
    </row>
    <row r="835" spans="1:8" x14ac:dyDescent="0.8">
      <c r="B835" s="2" t="s">
        <v>488</v>
      </c>
      <c r="C835" s="4">
        <v>18</v>
      </c>
      <c r="D835" s="4">
        <v>5996566</v>
      </c>
      <c r="E835" s="4">
        <v>18005889</v>
      </c>
      <c r="F835" s="4">
        <v>0</v>
      </c>
      <c r="G835" s="4">
        <v>0</v>
      </c>
      <c r="H835" s="4"/>
    </row>
    <row r="836" spans="1:8" x14ac:dyDescent="0.8">
      <c r="B836" s="5" t="s">
        <v>488</v>
      </c>
      <c r="C836" s="4">
        <v>18</v>
      </c>
      <c r="D836" s="4">
        <v>5996566</v>
      </c>
      <c r="E836" s="4">
        <v>18005889</v>
      </c>
      <c r="F836" s="4">
        <v>0</v>
      </c>
      <c r="G836" s="4">
        <v>0</v>
      </c>
      <c r="H836" s="4"/>
    </row>
    <row r="837" spans="1:8" x14ac:dyDescent="0.8">
      <c r="A837" s="2" t="s">
        <v>437</v>
      </c>
      <c r="B837"/>
      <c r="C837" s="4">
        <v>1519</v>
      </c>
      <c r="D837" s="4">
        <v>38944190</v>
      </c>
      <c r="E837" s="4">
        <v>116937721</v>
      </c>
      <c r="F837" s="4">
        <v>10070000</v>
      </c>
      <c r="G837" s="4">
        <v>14133127</v>
      </c>
      <c r="H837" s="4"/>
    </row>
    <row r="838" spans="1:8" x14ac:dyDescent="0.8">
      <c r="A838" s="2" t="s">
        <v>162</v>
      </c>
      <c r="B838" s="2" t="s">
        <v>473</v>
      </c>
      <c r="C838" s="4">
        <v>878</v>
      </c>
      <c r="D838" s="4">
        <v>291699</v>
      </c>
      <c r="E838" s="4">
        <v>875883</v>
      </c>
      <c r="F838" s="4">
        <v>0</v>
      </c>
      <c r="G838" s="4">
        <v>0</v>
      </c>
      <c r="H838" s="4"/>
    </row>
    <row r="839" spans="1:8" x14ac:dyDescent="0.8">
      <c r="B839" s="2" t="s">
        <v>475</v>
      </c>
      <c r="C839" s="4">
        <v>860</v>
      </c>
      <c r="D839" s="4">
        <v>21412783</v>
      </c>
      <c r="E839" s="4">
        <v>64296162</v>
      </c>
      <c r="F839" s="4">
        <v>4840000</v>
      </c>
      <c r="G839" s="4">
        <v>7143759</v>
      </c>
      <c r="H839" s="4"/>
    </row>
    <row r="840" spans="1:8" x14ac:dyDescent="0.8">
      <c r="B840" s="2" t="s">
        <v>488</v>
      </c>
      <c r="C840" s="4">
        <v>156</v>
      </c>
      <c r="D840" s="4">
        <v>266091928</v>
      </c>
      <c r="E840" s="4">
        <v>798994236</v>
      </c>
      <c r="F840" s="4">
        <v>0</v>
      </c>
      <c r="G840" s="4">
        <v>0</v>
      </c>
      <c r="H840" s="4"/>
    </row>
    <row r="841" spans="1:8" x14ac:dyDescent="0.8">
      <c r="B841" s="5" t="s">
        <v>488</v>
      </c>
      <c r="C841" s="4">
        <v>156</v>
      </c>
      <c r="D841" s="4">
        <v>266091928</v>
      </c>
      <c r="E841" s="4">
        <v>798994236</v>
      </c>
      <c r="F841" s="4">
        <v>0</v>
      </c>
      <c r="G841" s="4">
        <v>0</v>
      </c>
      <c r="H841" s="4"/>
    </row>
    <row r="842" spans="1:8" x14ac:dyDescent="0.8">
      <c r="A842" s="2" t="s">
        <v>438</v>
      </c>
      <c r="B842"/>
      <c r="C842" s="4">
        <v>1894</v>
      </c>
      <c r="D842" s="4">
        <v>287796410</v>
      </c>
      <c r="E842" s="4">
        <v>864166281</v>
      </c>
      <c r="F842" s="4">
        <v>4840000</v>
      </c>
      <c r="G842" s="4">
        <v>7143759</v>
      </c>
      <c r="H842" s="4"/>
    </row>
    <row r="843" spans="1:8" x14ac:dyDescent="0.8">
      <c r="A843" s="2" t="s">
        <v>42</v>
      </c>
      <c r="B843" s="2" t="s">
        <v>473</v>
      </c>
      <c r="C843" s="4">
        <v>351</v>
      </c>
      <c r="D843" s="4">
        <v>1786628</v>
      </c>
      <c r="E843" s="4">
        <v>5364712</v>
      </c>
      <c r="F843" s="4">
        <v>0</v>
      </c>
      <c r="G843" s="4">
        <v>0</v>
      </c>
      <c r="H843" s="4"/>
    </row>
    <row r="844" spans="1:8" x14ac:dyDescent="0.8">
      <c r="B844" s="2" t="s">
        <v>475</v>
      </c>
      <c r="C844" s="4">
        <v>3193</v>
      </c>
      <c r="D844" s="4">
        <v>19663521</v>
      </c>
      <c r="E844" s="4">
        <v>59043523</v>
      </c>
      <c r="F844" s="4">
        <v>17048420</v>
      </c>
      <c r="G844" s="4">
        <v>20098153</v>
      </c>
      <c r="H844" s="4"/>
    </row>
    <row r="845" spans="1:8" x14ac:dyDescent="0.8">
      <c r="B845" s="2" t="s">
        <v>486</v>
      </c>
      <c r="C845" s="4">
        <v>3</v>
      </c>
      <c r="D845" s="4">
        <v>2457650</v>
      </c>
      <c r="E845" s="4">
        <v>7379585</v>
      </c>
      <c r="F845" s="4">
        <v>0</v>
      </c>
      <c r="G845" s="4">
        <v>0</v>
      </c>
      <c r="H845" s="4"/>
    </row>
    <row r="846" spans="1:8" x14ac:dyDescent="0.8">
      <c r="B846" s="2" t="s">
        <v>471</v>
      </c>
      <c r="C846" s="4">
        <v>27</v>
      </c>
      <c r="D846" s="4">
        <v>11683104</v>
      </c>
      <c r="E846" s="4">
        <v>35080858</v>
      </c>
      <c r="F846" s="4">
        <v>0</v>
      </c>
      <c r="G846" s="4">
        <v>0</v>
      </c>
      <c r="H846" s="4"/>
    </row>
    <row r="847" spans="1:8" x14ac:dyDescent="0.8">
      <c r="B847" s="5" t="s">
        <v>489</v>
      </c>
      <c r="C847" s="4">
        <v>19</v>
      </c>
      <c r="D847" s="4">
        <v>11236092</v>
      </c>
      <c r="E847" s="4">
        <v>33738614</v>
      </c>
      <c r="F847" s="4">
        <v>0</v>
      </c>
      <c r="G847" s="4">
        <v>0</v>
      </c>
      <c r="H847" s="4"/>
    </row>
    <row r="848" spans="1:8" x14ac:dyDescent="0.8">
      <c r="B848" s="5" t="s">
        <v>490</v>
      </c>
      <c r="C848" s="4">
        <v>8</v>
      </c>
      <c r="D848" s="4">
        <v>447012</v>
      </c>
      <c r="E848" s="4">
        <v>1342244</v>
      </c>
      <c r="F848" s="4">
        <v>0</v>
      </c>
      <c r="G848" s="4">
        <v>0</v>
      </c>
      <c r="H848" s="4"/>
    </row>
    <row r="849" spans="1:8" x14ac:dyDescent="0.8">
      <c r="B849" s="2" t="s">
        <v>488</v>
      </c>
      <c r="C849" s="4">
        <v>47</v>
      </c>
      <c r="D849" s="4">
        <v>8014166</v>
      </c>
      <c r="E849" s="4">
        <v>24064138</v>
      </c>
      <c r="F849" s="4">
        <v>0</v>
      </c>
      <c r="G849" s="4">
        <v>0</v>
      </c>
      <c r="H849" s="4"/>
    </row>
    <row r="850" spans="1:8" x14ac:dyDescent="0.8">
      <c r="B850" s="5" t="s">
        <v>488</v>
      </c>
      <c r="C850" s="4">
        <v>47</v>
      </c>
      <c r="D850" s="4">
        <v>8014166</v>
      </c>
      <c r="E850" s="4">
        <v>24064138</v>
      </c>
      <c r="F850" s="4">
        <v>0</v>
      </c>
      <c r="G850" s="4">
        <v>0</v>
      </c>
      <c r="H850" s="4"/>
    </row>
    <row r="851" spans="1:8" x14ac:dyDescent="0.8">
      <c r="A851" s="2" t="s">
        <v>439</v>
      </c>
      <c r="B851"/>
      <c r="C851" s="4">
        <v>3621</v>
      </c>
      <c r="D851" s="4">
        <v>43605069</v>
      </c>
      <c r="E851" s="4">
        <v>130932816</v>
      </c>
      <c r="F851" s="4">
        <v>17048420</v>
      </c>
      <c r="G851" s="4">
        <v>20098153</v>
      </c>
      <c r="H851" s="4"/>
    </row>
    <row r="852" spans="1:8" x14ac:dyDescent="0.8">
      <c r="A852" s="2" t="s">
        <v>33</v>
      </c>
      <c r="B852" s="2" t="s">
        <v>473</v>
      </c>
      <c r="C852" s="4">
        <v>1404</v>
      </c>
      <c r="D852" s="4">
        <v>8679893</v>
      </c>
      <c r="E852" s="4">
        <v>26063172</v>
      </c>
      <c r="F852" s="4">
        <v>0</v>
      </c>
      <c r="G852" s="4">
        <v>0</v>
      </c>
      <c r="H852" s="4"/>
    </row>
    <row r="853" spans="1:8" x14ac:dyDescent="0.8">
      <c r="B853" s="2" t="s">
        <v>475</v>
      </c>
      <c r="C853" s="4">
        <v>26252</v>
      </c>
      <c r="D853" s="4">
        <v>568443519</v>
      </c>
      <c r="E853" s="4">
        <v>1706865160</v>
      </c>
      <c r="F853" s="4">
        <v>195236563</v>
      </c>
      <c r="G853" s="4">
        <v>288580175</v>
      </c>
      <c r="H853" s="4"/>
    </row>
    <row r="854" spans="1:8" x14ac:dyDescent="0.8">
      <c r="B854" s="2" t="s">
        <v>486</v>
      </c>
      <c r="C854" s="4">
        <v>43</v>
      </c>
      <c r="D854" s="4">
        <v>69114720</v>
      </c>
      <c r="E854" s="4">
        <v>207530765</v>
      </c>
      <c r="F854" s="4">
        <v>0</v>
      </c>
      <c r="G854" s="4">
        <v>0</v>
      </c>
      <c r="H854" s="4"/>
    </row>
    <row r="855" spans="1:8" x14ac:dyDescent="0.8">
      <c r="B855" s="2" t="s">
        <v>471</v>
      </c>
      <c r="C855" s="4">
        <v>80</v>
      </c>
      <c r="D855" s="4">
        <v>22598541</v>
      </c>
      <c r="E855" s="4">
        <v>67856639</v>
      </c>
      <c r="F855" s="4">
        <v>0</v>
      </c>
      <c r="G855" s="4">
        <v>0</v>
      </c>
      <c r="H855" s="4"/>
    </row>
    <row r="856" spans="1:8" x14ac:dyDescent="0.8">
      <c r="B856" s="5" t="s">
        <v>489</v>
      </c>
      <c r="C856" s="4">
        <v>1</v>
      </c>
      <c r="D856" s="4">
        <v>72400</v>
      </c>
      <c r="E856" s="4">
        <v>217395</v>
      </c>
      <c r="F856" s="4">
        <v>0</v>
      </c>
      <c r="G856" s="4">
        <v>0</v>
      </c>
      <c r="H856" s="4"/>
    </row>
    <row r="857" spans="1:8" x14ac:dyDescent="0.8">
      <c r="B857" s="5" t="s">
        <v>490</v>
      </c>
      <c r="C857" s="4">
        <v>79</v>
      </c>
      <c r="D857" s="4">
        <v>22526141</v>
      </c>
      <c r="E857" s="4">
        <v>67639244</v>
      </c>
      <c r="F857" s="4">
        <v>0</v>
      </c>
      <c r="G857" s="4">
        <v>0</v>
      </c>
      <c r="H857" s="4"/>
    </row>
    <row r="858" spans="1:8" x14ac:dyDescent="0.8">
      <c r="B858" s="2" t="s">
        <v>488</v>
      </c>
      <c r="C858" s="4">
        <v>1069</v>
      </c>
      <c r="D858" s="4">
        <v>709382207</v>
      </c>
      <c r="E858" s="4">
        <v>2130061996</v>
      </c>
      <c r="F858" s="4">
        <v>0</v>
      </c>
      <c r="G858" s="4">
        <v>0</v>
      </c>
      <c r="H858" s="4"/>
    </row>
    <row r="859" spans="1:8" x14ac:dyDescent="0.8">
      <c r="B859" s="5" t="s">
        <v>488</v>
      </c>
      <c r="C859" s="4">
        <v>1069</v>
      </c>
      <c r="D859" s="4">
        <v>709382207</v>
      </c>
      <c r="E859" s="4">
        <v>2130061996</v>
      </c>
      <c r="F859" s="4">
        <v>0</v>
      </c>
      <c r="G859" s="4">
        <v>0</v>
      </c>
      <c r="H859" s="4"/>
    </row>
    <row r="860" spans="1:8" x14ac:dyDescent="0.8">
      <c r="A860" s="2" t="s">
        <v>440</v>
      </c>
      <c r="B860"/>
      <c r="C860" s="4">
        <v>28848</v>
      </c>
      <c r="D860" s="4">
        <v>1378218880</v>
      </c>
      <c r="E860" s="4">
        <v>4138377732</v>
      </c>
      <c r="F860" s="4">
        <v>195236563</v>
      </c>
      <c r="G860" s="4">
        <v>288580175</v>
      </c>
      <c r="H860" s="4"/>
    </row>
    <row r="861" spans="1:8" x14ac:dyDescent="0.8">
      <c r="A861" s="2" t="s">
        <v>148</v>
      </c>
      <c r="B861" s="2" t="s">
        <v>473</v>
      </c>
      <c r="C861" s="4">
        <v>1219</v>
      </c>
      <c r="D861" s="4">
        <v>629755</v>
      </c>
      <c r="E861" s="4">
        <v>1890963</v>
      </c>
      <c r="F861" s="4">
        <v>0</v>
      </c>
      <c r="G861" s="4">
        <v>0</v>
      </c>
      <c r="H861" s="4"/>
    </row>
    <row r="862" spans="1:8" x14ac:dyDescent="0.8">
      <c r="B862" s="2" t="s">
        <v>475</v>
      </c>
      <c r="C862" s="4">
        <v>3546</v>
      </c>
      <c r="D862" s="4">
        <v>59688443</v>
      </c>
      <c r="E862" s="4">
        <v>179226504</v>
      </c>
      <c r="F862" s="4">
        <v>24190503</v>
      </c>
      <c r="G862" s="4">
        <v>37429113</v>
      </c>
      <c r="H862" s="4"/>
    </row>
    <row r="863" spans="1:8" x14ac:dyDescent="0.8">
      <c r="B863" s="2" t="s">
        <v>486</v>
      </c>
      <c r="C863" s="4">
        <v>95</v>
      </c>
      <c r="D863" s="4">
        <v>2860303</v>
      </c>
      <c r="E863" s="4">
        <v>8588622</v>
      </c>
      <c r="F863" s="4">
        <v>0</v>
      </c>
      <c r="G863" s="4">
        <v>0</v>
      </c>
      <c r="H863" s="4"/>
    </row>
    <row r="864" spans="1:8" x14ac:dyDescent="0.8">
      <c r="B864" s="2" t="s">
        <v>471</v>
      </c>
      <c r="C864" s="4">
        <v>25</v>
      </c>
      <c r="D864" s="4">
        <v>7901943</v>
      </c>
      <c r="E864" s="4">
        <v>23727165</v>
      </c>
      <c r="F864" s="4">
        <v>0</v>
      </c>
      <c r="G864" s="4">
        <v>0</v>
      </c>
      <c r="H864" s="4"/>
    </row>
    <row r="865" spans="1:8" x14ac:dyDescent="0.8">
      <c r="B865" s="5" t="s">
        <v>490</v>
      </c>
      <c r="C865" s="4">
        <v>25</v>
      </c>
      <c r="D865" s="4">
        <v>7901943</v>
      </c>
      <c r="E865" s="4">
        <v>23727165</v>
      </c>
      <c r="F865" s="4">
        <v>0</v>
      </c>
      <c r="G865" s="4">
        <v>0</v>
      </c>
      <c r="H865" s="4"/>
    </row>
    <row r="866" spans="1:8" x14ac:dyDescent="0.8">
      <c r="B866" s="2" t="s">
        <v>488</v>
      </c>
      <c r="C866" s="4">
        <v>323</v>
      </c>
      <c r="D866" s="4">
        <v>67443634</v>
      </c>
      <c r="E866" s="4">
        <v>202513011</v>
      </c>
      <c r="F866" s="4">
        <v>0</v>
      </c>
      <c r="G866" s="4">
        <v>0</v>
      </c>
      <c r="H866" s="4"/>
    </row>
    <row r="867" spans="1:8" x14ac:dyDescent="0.8">
      <c r="B867" s="5" t="s">
        <v>488</v>
      </c>
      <c r="C867" s="4">
        <v>323</v>
      </c>
      <c r="D867" s="4">
        <v>67443634</v>
      </c>
      <c r="E867" s="4">
        <v>202513011</v>
      </c>
      <c r="F867" s="4">
        <v>0</v>
      </c>
      <c r="G867" s="4">
        <v>0</v>
      </c>
      <c r="H867" s="4"/>
    </row>
    <row r="868" spans="1:8" x14ac:dyDescent="0.8">
      <c r="A868" s="2" t="s">
        <v>441</v>
      </c>
      <c r="B868"/>
      <c r="C868" s="4">
        <v>5208</v>
      </c>
      <c r="D868" s="4">
        <v>138524078</v>
      </c>
      <c r="E868" s="4">
        <v>415946265</v>
      </c>
      <c r="F868" s="4">
        <v>24190503</v>
      </c>
      <c r="G868" s="4">
        <v>37429113</v>
      </c>
      <c r="H868" s="4"/>
    </row>
    <row r="869" spans="1:8" x14ac:dyDescent="0.8">
      <c r="A869" s="2" t="s">
        <v>220</v>
      </c>
      <c r="B869" s="2" t="s">
        <v>473</v>
      </c>
      <c r="C869" s="4">
        <v>1667</v>
      </c>
      <c r="D869" s="4">
        <v>2249188</v>
      </c>
      <c r="E869" s="4">
        <v>6753635</v>
      </c>
      <c r="F869" s="4">
        <v>0</v>
      </c>
      <c r="G869" s="4">
        <v>0</v>
      </c>
      <c r="H869" s="4"/>
    </row>
    <row r="870" spans="1:8" x14ac:dyDescent="0.8">
      <c r="B870" s="2" t="s">
        <v>475</v>
      </c>
      <c r="C870" s="4">
        <v>24212</v>
      </c>
      <c r="D870" s="4">
        <v>569231112</v>
      </c>
      <c r="E870" s="4">
        <v>1709230142</v>
      </c>
      <c r="F870" s="4">
        <v>156016822</v>
      </c>
      <c r="G870" s="4">
        <v>258218016</v>
      </c>
      <c r="H870" s="4"/>
    </row>
    <row r="871" spans="1:8" x14ac:dyDescent="0.8">
      <c r="B871" s="2" t="s">
        <v>486</v>
      </c>
      <c r="C871" s="4">
        <v>583</v>
      </c>
      <c r="D871" s="4">
        <v>20125693</v>
      </c>
      <c r="E871" s="4">
        <v>60431334</v>
      </c>
      <c r="F871" s="4">
        <v>0</v>
      </c>
      <c r="G871" s="4">
        <v>0</v>
      </c>
      <c r="H871" s="4"/>
    </row>
    <row r="872" spans="1:8" x14ac:dyDescent="0.8">
      <c r="B872" s="2" t="s">
        <v>471</v>
      </c>
      <c r="C872" s="4">
        <v>26</v>
      </c>
      <c r="D872" s="4">
        <v>7872238</v>
      </c>
      <c r="E872" s="4">
        <v>23637972</v>
      </c>
      <c r="F872" s="4">
        <v>0</v>
      </c>
      <c r="G872" s="4">
        <v>0</v>
      </c>
      <c r="H872" s="4"/>
    </row>
    <row r="873" spans="1:8" x14ac:dyDescent="0.8">
      <c r="B873" s="5" t="s">
        <v>490</v>
      </c>
      <c r="C873" s="4">
        <v>26</v>
      </c>
      <c r="D873" s="4">
        <v>7872238</v>
      </c>
      <c r="E873" s="4">
        <v>23637972</v>
      </c>
      <c r="F873" s="4">
        <v>0</v>
      </c>
      <c r="G873" s="4">
        <v>0</v>
      </c>
      <c r="H873" s="4"/>
    </row>
    <row r="874" spans="1:8" x14ac:dyDescent="0.8">
      <c r="B874" s="2" t="s">
        <v>488</v>
      </c>
      <c r="C874" s="4">
        <v>1304</v>
      </c>
      <c r="D874" s="4">
        <v>385512131</v>
      </c>
      <c r="E874" s="4">
        <v>1157577290</v>
      </c>
      <c r="F874" s="4">
        <v>0</v>
      </c>
      <c r="G874" s="4">
        <v>0</v>
      </c>
      <c r="H874" s="4"/>
    </row>
    <row r="875" spans="1:8" x14ac:dyDescent="0.8">
      <c r="B875" s="5" t="s">
        <v>488</v>
      </c>
      <c r="C875" s="4">
        <v>1304</v>
      </c>
      <c r="D875" s="4">
        <v>385512131</v>
      </c>
      <c r="E875" s="4">
        <v>1157577290</v>
      </c>
      <c r="F875" s="4">
        <v>0</v>
      </c>
      <c r="G875" s="4">
        <v>0</v>
      </c>
      <c r="H875" s="4"/>
    </row>
    <row r="876" spans="1:8" x14ac:dyDescent="0.8">
      <c r="A876" s="2" t="s">
        <v>442</v>
      </c>
      <c r="B876"/>
      <c r="C876" s="4">
        <v>27792</v>
      </c>
      <c r="D876" s="4">
        <v>984990362</v>
      </c>
      <c r="E876" s="4">
        <v>2957630373</v>
      </c>
      <c r="F876" s="4">
        <v>156016822</v>
      </c>
      <c r="G876" s="4">
        <v>258218016</v>
      </c>
      <c r="H876" s="4"/>
    </row>
    <row r="877" spans="1:8" x14ac:dyDescent="0.8">
      <c r="A877" s="2" t="s">
        <v>25</v>
      </c>
      <c r="B877" s="2" t="s">
        <v>473</v>
      </c>
      <c r="C877" s="4">
        <v>597</v>
      </c>
      <c r="D877" s="4">
        <v>2722918</v>
      </c>
      <c r="E877" s="4">
        <v>8176097</v>
      </c>
      <c r="F877" s="4">
        <v>0</v>
      </c>
      <c r="G877" s="4">
        <v>0</v>
      </c>
      <c r="H877" s="4"/>
    </row>
    <row r="878" spans="1:8" x14ac:dyDescent="0.8">
      <c r="B878" s="2" t="s">
        <v>475</v>
      </c>
      <c r="C878" s="4">
        <v>1814</v>
      </c>
      <c r="D878" s="4">
        <v>127054272</v>
      </c>
      <c r="E878" s="4">
        <v>381505868</v>
      </c>
      <c r="F878" s="4">
        <v>14060000</v>
      </c>
      <c r="G878" s="4">
        <v>19044354</v>
      </c>
      <c r="H878" s="4"/>
    </row>
    <row r="879" spans="1:8" x14ac:dyDescent="0.8">
      <c r="B879" s="2" t="s">
        <v>488</v>
      </c>
      <c r="C879" s="4">
        <v>65</v>
      </c>
      <c r="D879" s="4">
        <v>25861011</v>
      </c>
      <c r="E879" s="4">
        <v>77652857</v>
      </c>
      <c r="F879" s="4">
        <v>0</v>
      </c>
      <c r="G879" s="4">
        <v>0</v>
      </c>
      <c r="H879" s="4"/>
    </row>
    <row r="880" spans="1:8" x14ac:dyDescent="0.8">
      <c r="B880" s="5" t="s">
        <v>488</v>
      </c>
      <c r="C880" s="4">
        <v>65</v>
      </c>
      <c r="D880" s="4">
        <v>25861011</v>
      </c>
      <c r="E880" s="4">
        <v>77652857</v>
      </c>
      <c r="F880" s="4">
        <v>0</v>
      </c>
      <c r="G880" s="4">
        <v>0</v>
      </c>
      <c r="H880" s="4"/>
    </row>
    <row r="881" spans="1:8" x14ac:dyDescent="0.8">
      <c r="A881" s="2" t="s">
        <v>443</v>
      </c>
      <c r="B881"/>
      <c r="C881" s="4">
        <v>2476</v>
      </c>
      <c r="D881" s="4">
        <v>155638201</v>
      </c>
      <c r="E881" s="4">
        <v>467334822</v>
      </c>
      <c r="F881" s="4">
        <v>14060000</v>
      </c>
      <c r="G881" s="4">
        <v>19044354</v>
      </c>
      <c r="H881" s="4"/>
    </row>
    <row r="882" spans="1:8" x14ac:dyDescent="0.8">
      <c r="A882" s="2" t="s">
        <v>57</v>
      </c>
      <c r="B882" s="2" t="s">
        <v>473</v>
      </c>
      <c r="C882" s="4">
        <v>559</v>
      </c>
      <c r="D882" s="4">
        <v>1127512</v>
      </c>
      <c r="E882" s="4">
        <v>3385591</v>
      </c>
      <c r="F882" s="4">
        <v>0</v>
      </c>
      <c r="G882" s="4">
        <v>0</v>
      </c>
      <c r="H882" s="4"/>
    </row>
    <row r="883" spans="1:8" x14ac:dyDescent="0.8">
      <c r="B883" s="2" t="s">
        <v>475</v>
      </c>
      <c r="C883" s="4">
        <v>1541</v>
      </c>
      <c r="D883" s="4">
        <v>12455722</v>
      </c>
      <c r="E883" s="4">
        <v>37400786</v>
      </c>
      <c r="F883" s="4">
        <v>9009071</v>
      </c>
      <c r="G883" s="4">
        <v>11867032</v>
      </c>
      <c r="H883" s="4"/>
    </row>
    <row r="884" spans="1:8" x14ac:dyDescent="0.8">
      <c r="B884" s="2" t="s">
        <v>486</v>
      </c>
      <c r="C884" s="4">
        <v>21</v>
      </c>
      <c r="D884" s="4">
        <v>674731</v>
      </c>
      <c r="E884" s="4">
        <v>2026015</v>
      </c>
      <c r="F884" s="4">
        <v>0</v>
      </c>
      <c r="G884" s="4">
        <v>0</v>
      </c>
      <c r="H884" s="4"/>
    </row>
    <row r="885" spans="1:8" x14ac:dyDescent="0.8">
      <c r="B885" s="2" t="s">
        <v>471</v>
      </c>
      <c r="C885" s="4">
        <v>54</v>
      </c>
      <c r="D885" s="4">
        <v>2310387</v>
      </c>
      <c r="E885" s="4">
        <v>6937398</v>
      </c>
      <c r="F885" s="4">
        <v>0</v>
      </c>
      <c r="G885" s="4">
        <v>0</v>
      </c>
      <c r="H885" s="4"/>
    </row>
    <row r="886" spans="1:8" x14ac:dyDescent="0.8">
      <c r="B886" s="5" t="s">
        <v>489</v>
      </c>
      <c r="C886" s="4">
        <v>27</v>
      </c>
      <c r="D886" s="4">
        <v>995241</v>
      </c>
      <c r="E886" s="4">
        <v>2988410</v>
      </c>
      <c r="F886" s="4">
        <v>0</v>
      </c>
      <c r="G886" s="4">
        <v>0</v>
      </c>
      <c r="H886" s="4"/>
    </row>
    <row r="887" spans="1:8" x14ac:dyDescent="0.8">
      <c r="B887" s="5" t="s">
        <v>490</v>
      </c>
      <c r="C887" s="4">
        <v>27</v>
      </c>
      <c r="D887" s="4">
        <v>1315146</v>
      </c>
      <c r="E887" s="4">
        <v>3948988</v>
      </c>
      <c r="F887" s="4">
        <v>0</v>
      </c>
      <c r="G887" s="4">
        <v>0</v>
      </c>
      <c r="H887" s="4"/>
    </row>
    <row r="888" spans="1:8" x14ac:dyDescent="0.8">
      <c r="B888" s="2" t="s">
        <v>488</v>
      </c>
      <c r="C888" s="4">
        <v>217</v>
      </c>
      <c r="D888" s="4">
        <v>11765746</v>
      </c>
      <c r="E888" s="4">
        <v>35329008</v>
      </c>
      <c r="F888" s="4">
        <v>0</v>
      </c>
      <c r="G888" s="4">
        <v>0</v>
      </c>
      <c r="H888" s="4"/>
    </row>
    <row r="889" spans="1:8" x14ac:dyDescent="0.8">
      <c r="B889" s="5" t="s">
        <v>488</v>
      </c>
      <c r="C889" s="4">
        <v>217</v>
      </c>
      <c r="D889" s="4">
        <v>11765746</v>
      </c>
      <c r="E889" s="4">
        <v>35329008</v>
      </c>
      <c r="F889" s="4">
        <v>0</v>
      </c>
      <c r="G889" s="4">
        <v>0</v>
      </c>
      <c r="H889" s="4"/>
    </row>
    <row r="890" spans="1:8" x14ac:dyDescent="0.8">
      <c r="A890" s="2" t="s">
        <v>444</v>
      </c>
      <c r="B890"/>
      <c r="C890" s="4">
        <v>2392</v>
      </c>
      <c r="D890" s="4">
        <v>28334098</v>
      </c>
      <c r="E890" s="4">
        <v>85078798</v>
      </c>
      <c r="F890" s="4">
        <v>9009071</v>
      </c>
      <c r="G890" s="4">
        <v>11867032</v>
      </c>
      <c r="H890" s="4"/>
    </row>
    <row r="891" spans="1:8" x14ac:dyDescent="0.8">
      <c r="A891" s="2" t="s">
        <v>289</v>
      </c>
      <c r="B891" s="2" t="s">
        <v>473</v>
      </c>
      <c r="C891" s="4">
        <v>1174</v>
      </c>
      <c r="D891" s="4">
        <v>1627708</v>
      </c>
      <c r="E891" s="4">
        <v>4887519</v>
      </c>
      <c r="F891" s="4">
        <v>0</v>
      </c>
      <c r="G891" s="4">
        <v>0</v>
      </c>
      <c r="H891" s="4"/>
    </row>
    <row r="892" spans="1:8" x14ac:dyDescent="0.8">
      <c r="B892" s="2" t="s">
        <v>475</v>
      </c>
      <c r="C892" s="4">
        <v>7974</v>
      </c>
      <c r="D892" s="4">
        <v>103417398</v>
      </c>
      <c r="E892" s="4">
        <v>310531407</v>
      </c>
      <c r="F892" s="4">
        <v>61573252</v>
      </c>
      <c r="G892" s="4">
        <v>92233610</v>
      </c>
      <c r="H892" s="4"/>
    </row>
    <row r="893" spans="1:8" x14ac:dyDescent="0.8">
      <c r="B893" s="2" t="s">
        <v>486</v>
      </c>
      <c r="C893" s="4">
        <v>1</v>
      </c>
      <c r="D893" s="4">
        <v>41230</v>
      </c>
      <c r="E893" s="4">
        <v>123801</v>
      </c>
      <c r="F893" s="4">
        <v>0</v>
      </c>
      <c r="G893" s="4">
        <v>0</v>
      </c>
      <c r="H893" s="4"/>
    </row>
    <row r="894" spans="1:8" x14ac:dyDescent="0.8">
      <c r="B894" s="2" t="s">
        <v>471</v>
      </c>
      <c r="C894" s="4">
        <v>137</v>
      </c>
      <c r="D894" s="4">
        <v>13958262</v>
      </c>
      <c r="E894" s="4">
        <v>41912469</v>
      </c>
      <c r="F894" s="4">
        <v>0</v>
      </c>
      <c r="G894" s="4">
        <v>0</v>
      </c>
      <c r="H894" s="4"/>
    </row>
    <row r="895" spans="1:8" x14ac:dyDescent="0.8">
      <c r="B895" s="5" t="s">
        <v>489</v>
      </c>
      <c r="C895" s="4">
        <v>103</v>
      </c>
      <c r="D895" s="4">
        <v>8526452</v>
      </c>
      <c r="E895" s="4">
        <v>25602373</v>
      </c>
      <c r="F895" s="4">
        <v>0</v>
      </c>
      <c r="G895" s="4">
        <v>0</v>
      </c>
      <c r="H895" s="4"/>
    </row>
    <row r="896" spans="1:8" x14ac:dyDescent="0.8">
      <c r="B896" s="5" t="s">
        <v>490</v>
      </c>
      <c r="C896" s="4">
        <v>34</v>
      </c>
      <c r="D896" s="4">
        <v>5431810</v>
      </c>
      <c r="E896" s="4">
        <v>16310096</v>
      </c>
      <c r="F896" s="4">
        <v>0</v>
      </c>
      <c r="G896" s="4">
        <v>0</v>
      </c>
      <c r="H896" s="4"/>
    </row>
    <row r="897" spans="1:8" x14ac:dyDescent="0.8">
      <c r="B897" s="2" t="s">
        <v>488</v>
      </c>
      <c r="C897" s="4">
        <v>496</v>
      </c>
      <c r="D897" s="4">
        <v>47843516</v>
      </c>
      <c r="E897" s="4">
        <v>143659739</v>
      </c>
      <c r="F897" s="4">
        <v>29000</v>
      </c>
      <c r="G897" s="4">
        <v>158642</v>
      </c>
      <c r="H897" s="4"/>
    </row>
    <row r="898" spans="1:8" x14ac:dyDescent="0.8">
      <c r="B898" s="5" t="s">
        <v>488</v>
      </c>
      <c r="C898" s="4">
        <v>496</v>
      </c>
      <c r="D898" s="4">
        <v>47843516</v>
      </c>
      <c r="E898" s="4">
        <v>143659739</v>
      </c>
      <c r="F898" s="4">
        <v>29000</v>
      </c>
      <c r="G898" s="4">
        <v>158642</v>
      </c>
      <c r="H898" s="4"/>
    </row>
    <row r="899" spans="1:8" x14ac:dyDescent="0.8">
      <c r="A899" s="2" t="s">
        <v>445</v>
      </c>
      <c r="B899"/>
      <c r="C899" s="4">
        <v>9782</v>
      </c>
      <c r="D899" s="4">
        <v>166888114</v>
      </c>
      <c r="E899" s="4">
        <v>501114935</v>
      </c>
      <c r="F899" s="4">
        <v>61602252</v>
      </c>
      <c r="G899" s="4">
        <v>92392252</v>
      </c>
      <c r="H899" s="4"/>
    </row>
    <row r="900" spans="1:8" x14ac:dyDescent="0.8">
      <c r="A900" s="2" t="s">
        <v>59</v>
      </c>
      <c r="B900" s="2" t="s">
        <v>473</v>
      </c>
      <c r="C900" s="4">
        <v>920</v>
      </c>
      <c r="D900" s="4">
        <v>732747</v>
      </c>
      <c r="E900" s="4">
        <v>2200283</v>
      </c>
      <c r="F900" s="4">
        <v>0</v>
      </c>
      <c r="G900" s="4">
        <v>0</v>
      </c>
      <c r="H900" s="4"/>
    </row>
    <row r="901" spans="1:8" x14ac:dyDescent="0.8">
      <c r="B901" s="2" t="s">
        <v>475</v>
      </c>
      <c r="C901" s="4">
        <v>2334</v>
      </c>
      <c r="D901" s="4">
        <v>17695348</v>
      </c>
      <c r="E901" s="4">
        <v>53133757</v>
      </c>
      <c r="F901" s="4">
        <v>10889907</v>
      </c>
      <c r="G901" s="4">
        <v>15028296</v>
      </c>
      <c r="H901" s="4"/>
    </row>
    <row r="902" spans="1:8" x14ac:dyDescent="0.8">
      <c r="B902" s="2" t="s">
        <v>486</v>
      </c>
      <c r="C902" s="4">
        <v>2</v>
      </c>
      <c r="D902" s="4">
        <v>340396</v>
      </c>
      <c r="E902" s="4">
        <v>1022107</v>
      </c>
      <c r="F902" s="4">
        <v>0</v>
      </c>
      <c r="G902" s="4">
        <v>0</v>
      </c>
      <c r="H902" s="4"/>
    </row>
    <row r="903" spans="1:8" x14ac:dyDescent="0.8">
      <c r="B903" s="2" t="s">
        <v>471</v>
      </c>
      <c r="C903" s="4">
        <v>59</v>
      </c>
      <c r="D903" s="4">
        <v>306569</v>
      </c>
      <c r="E903" s="4">
        <v>920538</v>
      </c>
      <c r="F903" s="4">
        <v>0</v>
      </c>
      <c r="G903" s="4">
        <v>0</v>
      </c>
      <c r="H903" s="4"/>
    </row>
    <row r="904" spans="1:8" x14ac:dyDescent="0.8">
      <c r="B904" s="5" t="s">
        <v>489</v>
      </c>
      <c r="C904" s="4">
        <v>28</v>
      </c>
      <c r="D904" s="4">
        <v>171213</v>
      </c>
      <c r="E904" s="4">
        <v>514102</v>
      </c>
      <c r="F904" s="4">
        <v>0</v>
      </c>
      <c r="G904" s="4">
        <v>0</v>
      </c>
      <c r="H904" s="4"/>
    </row>
    <row r="905" spans="1:8" x14ac:dyDescent="0.8">
      <c r="B905" s="5" t="s">
        <v>490</v>
      </c>
      <c r="C905" s="4">
        <v>31</v>
      </c>
      <c r="D905" s="4">
        <v>135356</v>
      </c>
      <c r="E905" s="4">
        <v>406436</v>
      </c>
      <c r="F905" s="4">
        <v>0</v>
      </c>
      <c r="G905" s="4">
        <v>0</v>
      </c>
      <c r="H905" s="4"/>
    </row>
    <row r="906" spans="1:8" x14ac:dyDescent="0.8">
      <c r="B906" s="2" t="s">
        <v>488</v>
      </c>
      <c r="C906" s="4">
        <v>211</v>
      </c>
      <c r="D906" s="4">
        <v>3820223</v>
      </c>
      <c r="E906" s="4">
        <v>11470987</v>
      </c>
      <c r="F906" s="4">
        <v>0</v>
      </c>
      <c r="G906" s="4">
        <v>0</v>
      </c>
      <c r="H906" s="4"/>
    </row>
    <row r="907" spans="1:8" x14ac:dyDescent="0.8">
      <c r="B907" s="5" t="s">
        <v>488</v>
      </c>
      <c r="C907" s="4">
        <v>211</v>
      </c>
      <c r="D907" s="4">
        <v>3820223</v>
      </c>
      <c r="E907" s="4">
        <v>11470987</v>
      </c>
      <c r="F907" s="4">
        <v>0</v>
      </c>
      <c r="G907" s="4">
        <v>0</v>
      </c>
      <c r="H907" s="4"/>
    </row>
    <row r="908" spans="1:8" x14ac:dyDescent="0.8">
      <c r="A908" s="2" t="s">
        <v>446</v>
      </c>
      <c r="B908"/>
      <c r="C908" s="4">
        <v>3526</v>
      </c>
      <c r="D908" s="4">
        <v>22895283</v>
      </c>
      <c r="E908" s="4">
        <v>68747672</v>
      </c>
      <c r="F908" s="4">
        <v>10889907</v>
      </c>
      <c r="G908" s="4">
        <v>15028296</v>
      </c>
      <c r="H908" s="4"/>
    </row>
    <row r="909" spans="1:8" x14ac:dyDescent="0.8">
      <c r="A909" s="2" t="s">
        <v>172</v>
      </c>
      <c r="B909" s="2" t="s">
        <v>473</v>
      </c>
      <c r="C909" s="4">
        <v>213</v>
      </c>
      <c r="D909" s="4">
        <v>48201</v>
      </c>
      <c r="E909" s="4">
        <v>144733</v>
      </c>
      <c r="F909" s="4">
        <v>0</v>
      </c>
      <c r="G909" s="4">
        <v>0</v>
      </c>
      <c r="H909" s="4"/>
    </row>
    <row r="910" spans="1:8" x14ac:dyDescent="0.8">
      <c r="B910" s="2" t="s">
        <v>475</v>
      </c>
      <c r="C910" s="4">
        <v>2157</v>
      </c>
      <c r="D910" s="4">
        <v>33914422</v>
      </c>
      <c r="E910" s="4">
        <v>101834843</v>
      </c>
      <c r="F910" s="4">
        <v>15808330</v>
      </c>
      <c r="G910" s="4">
        <v>24797230</v>
      </c>
      <c r="H910" s="4"/>
    </row>
    <row r="911" spans="1:8" x14ac:dyDescent="0.8">
      <c r="B911" s="2" t="s">
        <v>486</v>
      </c>
      <c r="C911" s="4">
        <v>48</v>
      </c>
      <c r="D911" s="4">
        <v>1398423</v>
      </c>
      <c r="E911" s="4">
        <v>4199043</v>
      </c>
      <c r="F911" s="4">
        <v>0</v>
      </c>
      <c r="G911" s="4">
        <v>0</v>
      </c>
      <c r="H911" s="4"/>
    </row>
    <row r="912" spans="1:8" x14ac:dyDescent="0.8">
      <c r="B912" s="2" t="s">
        <v>488</v>
      </c>
      <c r="C912" s="4">
        <v>123</v>
      </c>
      <c r="D912" s="4">
        <v>18864115</v>
      </c>
      <c r="E912" s="4">
        <v>56643276</v>
      </c>
      <c r="F912" s="4">
        <v>10000</v>
      </c>
      <c r="G912" s="4">
        <v>10000</v>
      </c>
      <c r="H912" s="4"/>
    </row>
    <row r="913" spans="1:8" x14ac:dyDescent="0.8">
      <c r="B913" s="5" t="s">
        <v>488</v>
      </c>
      <c r="C913" s="4">
        <v>123</v>
      </c>
      <c r="D913" s="4">
        <v>18864115</v>
      </c>
      <c r="E913" s="4">
        <v>56643276</v>
      </c>
      <c r="F913" s="4">
        <v>10000</v>
      </c>
      <c r="G913" s="4">
        <v>10000</v>
      </c>
      <c r="H913" s="4"/>
    </row>
    <row r="914" spans="1:8" x14ac:dyDescent="0.8">
      <c r="A914" s="2" t="s">
        <v>447</v>
      </c>
      <c r="B914"/>
      <c r="C914" s="4">
        <v>2541</v>
      </c>
      <c r="D914" s="4">
        <v>54225161</v>
      </c>
      <c r="E914" s="4">
        <v>162821895</v>
      </c>
      <c r="F914" s="4">
        <v>15818330</v>
      </c>
      <c r="G914" s="4">
        <v>24807230</v>
      </c>
      <c r="H914" s="4"/>
    </row>
    <row r="915" spans="1:8" x14ac:dyDescent="0.8">
      <c r="A915" s="2" t="s">
        <v>247</v>
      </c>
      <c r="B915" s="2" t="s">
        <v>473</v>
      </c>
      <c r="C915" s="4">
        <v>161</v>
      </c>
      <c r="D915" s="4">
        <v>87755</v>
      </c>
      <c r="E915" s="4">
        <v>263503</v>
      </c>
      <c r="F915" s="4">
        <v>0</v>
      </c>
      <c r="G915" s="4">
        <v>0</v>
      </c>
      <c r="H915" s="4"/>
    </row>
    <row r="916" spans="1:8" x14ac:dyDescent="0.8">
      <c r="B916" s="2" t="s">
        <v>475</v>
      </c>
      <c r="C916" s="4">
        <v>851</v>
      </c>
      <c r="D916" s="4">
        <v>11931255</v>
      </c>
      <c r="E916" s="4">
        <v>35825993</v>
      </c>
      <c r="F916" s="4">
        <v>5310000</v>
      </c>
      <c r="G916" s="4">
        <v>8366883</v>
      </c>
      <c r="H916" s="4"/>
    </row>
    <row r="917" spans="1:8" x14ac:dyDescent="0.8">
      <c r="B917" s="2" t="s">
        <v>486</v>
      </c>
      <c r="C917" s="4">
        <v>87</v>
      </c>
      <c r="D917" s="4">
        <v>1049202</v>
      </c>
      <c r="E917" s="4">
        <v>3150432</v>
      </c>
      <c r="F917" s="4">
        <v>0</v>
      </c>
      <c r="G917" s="4">
        <v>0</v>
      </c>
      <c r="H917" s="4"/>
    </row>
    <row r="918" spans="1:8" x14ac:dyDescent="0.8">
      <c r="B918" s="2" t="s">
        <v>488</v>
      </c>
      <c r="C918" s="4">
        <v>222</v>
      </c>
      <c r="D918" s="4">
        <v>7523508</v>
      </c>
      <c r="E918" s="4">
        <v>22590831</v>
      </c>
      <c r="F918" s="4">
        <v>0</v>
      </c>
      <c r="G918" s="4">
        <v>0</v>
      </c>
      <c r="H918" s="4"/>
    </row>
    <row r="919" spans="1:8" x14ac:dyDescent="0.8">
      <c r="B919" s="5" t="s">
        <v>488</v>
      </c>
      <c r="C919" s="4">
        <v>222</v>
      </c>
      <c r="D919" s="4">
        <v>7523508</v>
      </c>
      <c r="E919" s="4">
        <v>22590831</v>
      </c>
      <c r="F919" s="4">
        <v>0</v>
      </c>
      <c r="G919" s="4">
        <v>0</v>
      </c>
      <c r="H919" s="4"/>
    </row>
    <row r="920" spans="1:8" x14ac:dyDescent="0.8">
      <c r="A920" s="2" t="s">
        <v>448</v>
      </c>
      <c r="B920"/>
      <c r="C920" s="4">
        <v>1321</v>
      </c>
      <c r="D920" s="4">
        <v>20591720</v>
      </c>
      <c r="E920" s="4">
        <v>61830759</v>
      </c>
      <c r="F920" s="4">
        <v>5310000</v>
      </c>
      <c r="G920" s="4">
        <v>8366883</v>
      </c>
      <c r="H920" s="4"/>
    </row>
    <row r="921" spans="1:8" x14ac:dyDescent="0.8">
      <c r="A921" s="2" t="s">
        <v>122</v>
      </c>
      <c r="B921" s="2" t="s">
        <v>473</v>
      </c>
      <c r="C921" s="4">
        <v>654</v>
      </c>
      <c r="D921" s="4">
        <v>904893</v>
      </c>
      <c r="E921" s="4">
        <v>2717118</v>
      </c>
      <c r="F921" s="4">
        <v>0</v>
      </c>
      <c r="G921" s="4">
        <v>0</v>
      </c>
      <c r="H921" s="4"/>
    </row>
    <row r="922" spans="1:8" x14ac:dyDescent="0.8">
      <c r="B922" s="2" t="s">
        <v>475</v>
      </c>
      <c r="C922" s="4">
        <v>13737</v>
      </c>
      <c r="D922" s="4">
        <v>242224876</v>
      </c>
      <c r="E922" s="4">
        <v>727328613</v>
      </c>
      <c r="F922" s="4">
        <v>101253570</v>
      </c>
      <c r="G922" s="4">
        <v>137357854</v>
      </c>
      <c r="H922" s="4"/>
    </row>
    <row r="923" spans="1:8" x14ac:dyDescent="0.8">
      <c r="B923" s="2" t="s">
        <v>486</v>
      </c>
      <c r="C923" s="4">
        <v>3</v>
      </c>
      <c r="D923" s="4">
        <v>1890149</v>
      </c>
      <c r="E923" s="4">
        <v>5675551</v>
      </c>
      <c r="F923" s="4">
        <v>0</v>
      </c>
      <c r="G923" s="4">
        <v>0</v>
      </c>
      <c r="H923" s="4"/>
    </row>
    <row r="924" spans="1:8" x14ac:dyDescent="0.8">
      <c r="B924" s="2" t="s">
        <v>471</v>
      </c>
      <c r="C924" s="4">
        <v>34</v>
      </c>
      <c r="D924" s="4">
        <v>12392930</v>
      </c>
      <c r="E924" s="4">
        <v>37212249</v>
      </c>
      <c r="F924" s="4">
        <v>0</v>
      </c>
      <c r="G924" s="4">
        <v>0</v>
      </c>
      <c r="H924" s="4"/>
    </row>
    <row r="925" spans="1:8" x14ac:dyDescent="0.8">
      <c r="B925" s="5" t="s">
        <v>490</v>
      </c>
      <c r="C925" s="4">
        <v>34</v>
      </c>
      <c r="D925" s="4">
        <v>12392930</v>
      </c>
      <c r="E925" s="4">
        <v>37212249</v>
      </c>
      <c r="F925" s="4">
        <v>0</v>
      </c>
      <c r="G925" s="4">
        <v>0</v>
      </c>
      <c r="H925" s="4"/>
    </row>
    <row r="926" spans="1:8" x14ac:dyDescent="0.8">
      <c r="B926" s="2" t="s">
        <v>488</v>
      </c>
      <c r="C926" s="4">
        <v>283</v>
      </c>
      <c r="D926" s="4">
        <v>54710735</v>
      </c>
      <c r="E926" s="4">
        <v>164279936</v>
      </c>
      <c r="F926" s="4">
        <v>0</v>
      </c>
      <c r="G926" s="4">
        <v>0</v>
      </c>
      <c r="H926" s="4"/>
    </row>
    <row r="927" spans="1:8" x14ac:dyDescent="0.8">
      <c r="B927" s="5" t="s">
        <v>488</v>
      </c>
      <c r="C927" s="4">
        <v>283</v>
      </c>
      <c r="D927" s="4">
        <v>54710735</v>
      </c>
      <c r="E927" s="4">
        <v>164279936</v>
      </c>
      <c r="F927" s="4">
        <v>0</v>
      </c>
      <c r="G927" s="4">
        <v>0</v>
      </c>
      <c r="H927" s="4"/>
    </row>
    <row r="928" spans="1:8" x14ac:dyDescent="0.8">
      <c r="A928" s="2" t="s">
        <v>449</v>
      </c>
      <c r="B928"/>
      <c r="C928" s="4">
        <v>14711</v>
      </c>
      <c r="D928" s="4">
        <v>312123583</v>
      </c>
      <c r="E928" s="4">
        <v>937213467</v>
      </c>
      <c r="F928" s="4">
        <v>101253570</v>
      </c>
      <c r="G928" s="4">
        <v>137357854</v>
      </c>
      <c r="H928" s="4"/>
    </row>
    <row r="929" spans="1:8" x14ac:dyDescent="0.8">
      <c r="A929" s="2" t="s">
        <v>187</v>
      </c>
      <c r="B929" s="2" t="s">
        <v>473</v>
      </c>
      <c r="C929" s="4">
        <v>512</v>
      </c>
      <c r="D929" s="4">
        <v>648802</v>
      </c>
      <c r="E929" s="4">
        <v>1948144</v>
      </c>
      <c r="F929" s="4">
        <v>0</v>
      </c>
      <c r="G929" s="4">
        <v>0</v>
      </c>
      <c r="H929" s="4"/>
    </row>
    <row r="930" spans="1:8" x14ac:dyDescent="0.8">
      <c r="B930" s="2" t="s">
        <v>475</v>
      </c>
      <c r="C930" s="4">
        <v>2514</v>
      </c>
      <c r="D930" s="4">
        <v>37125599</v>
      </c>
      <c r="E930" s="4">
        <v>111477026</v>
      </c>
      <c r="F930" s="4">
        <v>16354397</v>
      </c>
      <c r="G930" s="4">
        <v>25069291</v>
      </c>
      <c r="H930" s="4"/>
    </row>
    <row r="931" spans="1:8" x14ac:dyDescent="0.8">
      <c r="B931" s="2" t="s">
        <v>486</v>
      </c>
      <c r="C931" s="4">
        <v>15</v>
      </c>
      <c r="D931" s="4">
        <v>926058</v>
      </c>
      <c r="E931" s="4">
        <v>2780675</v>
      </c>
      <c r="F931" s="4">
        <v>0</v>
      </c>
      <c r="G931" s="4">
        <v>0</v>
      </c>
      <c r="H931" s="4"/>
    </row>
    <row r="932" spans="1:8" x14ac:dyDescent="0.8">
      <c r="B932" s="2" t="s">
        <v>471</v>
      </c>
      <c r="C932" s="4">
        <v>17</v>
      </c>
      <c r="D932" s="4">
        <v>1573831</v>
      </c>
      <c r="E932" s="4">
        <v>4725742</v>
      </c>
      <c r="F932" s="4">
        <v>0</v>
      </c>
      <c r="G932" s="4">
        <v>130755</v>
      </c>
      <c r="H932" s="4"/>
    </row>
    <row r="933" spans="1:8" x14ac:dyDescent="0.8">
      <c r="B933" s="5" t="s">
        <v>490</v>
      </c>
      <c r="C933" s="4">
        <v>17</v>
      </c>
      <c r="D933" s="4">
        <v>1573831</v>
      </c>
      <c r="E933" s="4">
        <v>4725742</v>
      </c>
      <c r="F933" s="4">
        <v>0</v>
      </c>
      <c r="G933" s="4">
        <v>130755</v>
      </c>
      <c r="H933" s="4"/>
    </row>
    <row r="934" spans="1:8" x14ac:dyDescent="0.8">
      <c r="B934" s="2" t="s">
        <v>488</v>
      </c>
      <c r="C934" s="4">
        <v>460</v>
      </c>
      <c r="D934" s="4">
        <v>27402282</v>
      </c>
      <c r="E934" s="4">
        <v>82280834</v>
      </c>
      <c r="F934" s="4">
        <v>0</v>
      </c>
      <c r="G934" s="4">
        <v>0</v>
      </c>
      <c r="H934" s="4"/>
    </row>
    <row r="935" spans="1:8" x14ac:dyDescent="0.8">
      <c r="B935" s="5" t="s">
        <v>488</v>
      </c>
      <c r="C935" s="4">
        <v>460</v>
      </c>
      <c r="D935" s="4">
        <v>27402282</v>
      </c>
      <c r="E935" s="4">
        <v>82280834</v>
      </c>
      <c r="F935" s="4">
        <v>0</v>
      </c>
      <c r="G935" s="4">
        <v>0</v>
      </c>
      <c r="H935" s="4"/>
    </row>
    <row r="936" spans="1:8" x14ac:dyDescent="0.8">
      <c r="A936" s="2" t="s">
        <v>450</v>
      </c>
      <c r="B936"/>
      <c r="C936" s="4">
        <v>3518</v>
      </c>
      <c r="D936" s="4">
        <v>67676572</v>
      </c>
      <c r="E936" s="4">
        <v>203212421</v>
      </c>
      <c r="F936" s="4">
        <v>16354397</v>
      </c>
      <c r="G936" s="4">
        <v>25200046</v>
      </c>
      <c r="H936" s="4"/>
    </row>
    <row r="937" spans="1:8" x14ac:dyDescent="0.8">
      <c r="A937" s="2" t="s">
        <v>50</v>
      </c>
      <c r="B937" s="2" t="s">
        <v>473</v>
      </c>
      <c r="C937" s="4">
        <v>357</v>
      </c>
      <c r="D937" s="4">
        <v>456147</v>
      </c>
      <c r="E937" s="4">
        <v>1369668</v>
      </c>
      <c r="F937" s="4">
        <v>0</v>
      </c>
      <c r="G937" s="4">
        <v>0</v>
      </c>
      <c r="H937" s="4"/>
    </row>
    <row r="938" spans="1:8" x14ac:dyDescent="0.8">
      <c r="B938" s="2" t="s">
        <v>475</v>
      </c>
      <c r="C938" s="4">
        <v>988</v>
      </c>
      <c r="D938" s="4">
        <v>8732351</v>
      </c>
      <c r="E938" s="4">
        <v>26220624</v>
      </c>
      <c r="F938" s="4">
        <v>7130000</v>
      </c>
      <c r="G938" s="4">
        <v>9897783</v>
      </c>
      <c r="H938" s="4"/>
    </row>
    <row r="939" spans="1:8" x14ac:dyDescent="0.8">
      <c r="B939" s="2" t="s">
        <v>486</v>
      </c>
      <c r="C939" s="4">
        <v>12</v>
      </c>
      <c r="D939" s="4">
        <v>261630</v>
      </c>
      <c r="E939" s="4">
        <v>785596</v>
      </c>
      <c r="F939" s="4">
        <v>0</v>
      </c>
      <c r="G939" s="4">
        <v>0</v>
      </c>
      <c r="H939" s="4"/>
    </row>
    <row r="940" spans="1:8" x14ac:dyDescent="0.8">
      <c r="B940" s="2" t="s">
        <v>471</v>
      </c>
      <c r="C940" s="4">
        <v>8</v>
      </c>
      <c r="D940" s="4">
        <v>714985</v>
      </c>
      <c r="E940" s="4">
        <v>2146887</v>
      </c>
      <c r="F940" s="4">
        <v>0</v>
      </c>
      <c r="G940" s="4">
        <v>0</v>
      </c>
      <c r="H940" s="4"/>
    </row>
    <row r="941" spans="1:8" x14ac:dyDescent="0.8">
      <c r="B941" s="5" t="s">
        <v>489</v>
      </c>
      <c r="C941" s="4">
        <v>2</v>
      </c>
      <c r="D941" s="4">
        <v>358434</v>
      </c>
      <c r="E941" s="4">
        <v>1076270</v>
      </c>
      <c r="F941" s="4">
        <v>0</v>
      </c>
      <c r="G941" s="4">
        <v>0</v>
      </c>
      <c r="H941" s="4"/>
    </row>
    <row r="942" spans="1:8" x14ac:dyDescent="0.8">
      <c r="B942" s="5" t="s">
        <v>490</v>
      </c>
      <c r="C942" s="4">
        <v>6</v>
      </c>
      <c r="D942" s="4">
        <v>356551</v>
      </c>
      <c r="E942" s="4">
        <v>1070617</v>
      </c>
      <c r="F942" s="4">
        <v>0</v>
      </c>
      <c r="G942" s="4">
        <v>0</v>
      </c>
      <c r="H942" s="4"/>
    </row>
    <row r="943" spans="1:8" x14ac:dyDescent="0.8">
      <c r="B943" s="2" t="s">
        <v>488</v>
      </c>
      <c r="C943" s="4">
        <v>136</v>
      </c>
      <c r="D943" s="4">
        <v>10704657</v>
      </c>
      <c r="E943" s="4">
        <v>32142874</v>
      </c>
      <c r="F943" s="4">
        <v>0</v>
      </c>
      <c r="G943" s="4">
        <v>0</v>
      </c>
      <c r="H943" s="4"/>
    </row>
    <row r="944" spans="1:8" x14ac:dyDescent="0.8">
      <c r="B944" s="5" t="s">
        <v>488</v>
      </c>
      <c r="C944" s="4">
        <v>136</v>
      </c>
      <c r="D944" s="4">
        <v>10704657</v>
      </c>
      <c r="E944" s="4">
        <v>32142874</v>
      </c>
      <c r="F944" s="4">
        <v>0</v>
      </c>
      <c r="G944" s="4">
        <v>0</v>
      </c>
      <c r="H944" s="4"/>
    </row>
    <row r="945" spans="1:8" x14ac:dyDescent="0.8">
      <c r="A945" s="2" t="s">
        <v>451</v>
      </c>
      <c r="B945"/>
      <c r="C945" s="4">
        <v>1501</v>
      </c>
      <c r="D945" s="4">
        <v>20869770</v>
      </c>
      <c r="E945" s="4">
        <v>62665649</v>
      </c>
      <c r="F945" s="4">
        <v>7130000</v>
      </c>
      <c r="G945" s="4">
        <v>9897783</v>
      </c>
      <c r="H945" s="4"/>
    </row>
    <row r="946" spans="1:8" x14ac:dyDescent="0.8">
      <c r="A946" s="2" t="s">
        <v>88</v>
      </c>
      <c r="B946" s="2" t="s">
        <v>473</v>
      </c>
      <c r="C946" s="4">
        <v>1459</v>
      </c>
      <c r="D946" s="4">
        <v>2615925</v>
      </c>
      <c r="E946" s="4">
        <v>7854837</v>
      </c>
      <c r="F946" s="4">
        <v>0</v>
      </c>
      <c r="G946" s="4">
        <v>0</v>
      </c>
      <c r="H946" s="4"/>
    </row>
    <row r="947" spans="1:8" x14ac:dyDescent="0.8">
      <c r="B947" s="2" t="s">
        <v>475</v>
      </c>
      <c r="C947" s="4">
        <v>18776</v>
      </c>
      <c r="D947" s="4">
        <v>368009593</v>
      </c>
      <c r="E947" s="4">
        <v>1105022444</v>
      </c>
      <c r="F947" s="4">
        <v>152121001</v>
      </c>
      <c r="G947" s="4">
        <v>226052896</v>
      </c>
      <c r="H947" s="4"/>
    </row>
    <row r="948" spans="1:8" x14ac:dyDescent="0.8">
      <c r="B948" s="2" t="s">
        <v>486</v>
      </c>
      <c r="C948" s="4">
        <v>159</v>
      </c>
      <c r="D948" s="4">
        <v>13510837</v>
      </c>
      <c r="E948" s="4">
        <v>40568989</v>
      </c>
      <c r="F948" s="4">
        <v>0</v>
      </c>
      <c r="G948" s="4">
        <v>0</v>
      </c>
      <c r="H948" s="4"/>
    </row>
    <row r="949" spans="1:8" x14ac:dyDescent="0.8">
      <c r="B949" s="2" t="s">
        <v>471</v>
      </c>
      <c r="C949" s="4">
        <v>20</v>
      </c>
      <c r="D949" s="4">
        <v>6034063</v>
      </c>
      <c r="E949" s="4">
        <v>18118480</v>
      </c>
      <c r="F949" s="4">
        <v>0</v>
      </c>
      <c r="G949" s="4">
        <v>0</v>
      </c>
      <c r="H949" s="4"/>
    </row>
    <row r="950" spans="1:8" x14ac:dyDescent="0.8">
      <c r="B950" s="5" t="s">
        <v>489</v>
      </c>
      <c r="C950" s="4">
        <v>12</v>
      </c>
      <c r="D950" s="4">
        <v>4514136</v>
      </c>
      <c r="E950" s="4">
        <v>13554596</v>
      </c>
      <c r="F950" s="4">
        <v>0</v>
      </c>
      <c r="G950" s="4">
        <v>0</v>
      </c>
      <c r="H950" s="4"/>
    </row>
    <row r="951" spans="1:8" x14ac:dyDescent="0.8">
      <c r="B951" s="5" t="s">
        <v>490</v>
      </c>
      <c r="C951" s="4">
        <v>8</v>
      </c>
      <c r="D951" s="4">
        <v>1519927</v>
      </c>
      <c r="E951" s="4">
        <v>4563884</v>
      </c>
      <c r="F951" s="4">
        <v>0</v>
      </c>
      <c r="G951" s="4">
        <v>0</v>
      </c>
      <c r="H951" s="4"/>
    </row>
    <row r="952" spans="1:8" x14ac:dyDescent="0.8">
      <c r="B952" s="2" t="s">
        <v>488</v>
      </c>
      <c r="C952" s="4">
        <v>405</v>
      </c>
      <c r="D952" s="4">
        <v>88762866</v>
      </c>
      <c r="E952" s="4">
        <v>266528262</v>
      </c>
      <c r="F952" s="4">
        <v>10000</v>
      </c>
      <c r="G952" s="4">
        <v>18000</v>
      </c>
      <c r="H952" s="4"/>
    </row>
    <row r="953" spans="1:8" x14ac:dyDescent="0.8">
      <c r="B953" s="5" t="s">
        <v>488</v>
      </c>
      <c r="C953" s="4">
        <v>405</v>
      </c>
      <c r="D953" s="4">
        <v>88762866</v>
      </c>
      <c r="E953" s="4">
        <v>266528262</v>
      </c>
      <c r="F953" s="4">
        <v>10000</v>
      </c>
      <c r="G953" s="4">
        <v>18000</v>
      </c>
      <c r="H953" s="4"/>
    </row>
    <row r="954" spans="1:8" x14ac:dyDescent="0.8">
      <c r="A954" s="2" t="s">
        <v>452</v>
      </c>
      <c r="B954"/>
      <c r="C954" s="4">
        <v>20819</v>
      </c>
      <c r="D954" s="4">
        <v>478933284</v>
      </c>
      <c r="E954" s="4">
        <v>1438093012</v>
      </c>
      <c r="F954" s="4">
        <v>152131001</v>
      </c>
      <c r="G954" s="4">
        <v>226070896</v>
      </c>
      <c r="H954" s="4"/>
    </row>
    <row r="955" spans="1:8" x14ac:dyDescent="0.8">
      <c r="A955" s="2" t="s">
        <v>269</v>
      </c>
      <c r="B955" s="2" t="s">
        <v>475</v>
      </c>
      <c r="C955" s="4">
        <v>3</v>
      </c>
      <c r="D955" s="4">
        <v>31673</v>
      </c>
      <c r="E955" s="4">
        <v>95104</v>
      </c>
      <c r="F955" s="4">
        <v>10000</v>
      </c>
      <c r="G955" s="4">
        <v>10000</v>
      </c>
      <c r="H955" s="4"/>
    </row>
    <row r="956" spans="1:8" x14ac:dyDescent="0.8">
      <c r="B956" s="2" t="s">
        <v>486</v>
      </c>
      <c r="C956" s="4">
        <v>1</v>
      </c>
      <c r="D956" s="4">
        <v>963543</v>
      </c>
      <c r="E956" s="4">
        <v>2893231</v>
      </c>
      <c r="F956" s="4">
        <v>0</v>
      </c>
      <c r="G956" s="4">
        <v>0</v>
      </c>
      <c r="H956" s="4"/>
    </row>
    <row r="957" spans="1:8" x14ac:dyDescent="0.8">
      <c r="A957" s="2" t="s">
        <v>453</v>
      </c>
      <c r="B957"/>
      <c r="C957" s="4">
        <v>4</v>
      </c>
      <c r="D957" s="4">
        <v>995216</v>
      </c>
      <c r="E957" s="4">
        <v>2988335</v>
      </c>
      <c r="F957" s="4">
        <v>10000</v>
      </c>
      <c r="G957" s="4">
        <v>10000</v>
      </c>
      <c r="H957" s="4"/>
    </row>
    <row r="958" spans="1:8" x14ac:dyDescent="0.8">
      <c r="A958" s="2" t="s">
        <v>261</v>
      </c>
      <c r="B958" s="2" t="s">
        <v>473</v>
      </c>
      <c r="C958" s="4">
        <v>1052</v>
      </c>
      <c r="D958" s="4">
        <v>773238</v>
      </c>
      <c r="E958" s="4">
        <v>2321807</v>
      </c>
      <c r="F958" s="4">
        <v>0</v>
      </c>
      <c r="G958" s="4">
        <v>0</v>
      </c>
      <c r="H958" s="4"/>
    </row>
    <row r="959" spans="1:8" x14ac:dyDescent="0.8">
      <c r="B959" s="2" t="s">
        <v>475</v>
      </c>
      <c r="C959" s="4">
        <v>7330</v>
      </c>
      <c r="D959" s="4">
        <v>162057893</v>
      </c>
      <c r="E959" s="4">
        <v>486611278</v>
      </c>
      <c r="F959" s="4">
        <v>57190000</v>
      </c>
      <c r="G959" s="4">
        <v>94845027</v>
      </c>
      <c r="H959" s="4"/>
    </row>
    <row r="960" spans="1:8" x14ac:dyDescent="0.8">
      <c r="B960" s="2" t="s">
        <v>471</v>
      </c>
      <c r="C960" s="4">
        <v>1</v>
      </c>
      <c r="D960" s="4">
        <v>47893</v>
      </c>
      <c r="E960" s="4">
        <v>143808</v>
      </c>
      <c r="F960" s="4">
        <v>0</v>
      </c>
      <c r="G960" s="4">
        <v>0</v>
      </c>
      <c r="H960" s="4"/>
    </row>
    <row r="961" spans="1:8" x14ac:dyDescent="0.8">
      <c r="B961" s="5" t="s">
        <v>490</v>
      </c>
      <c r="C961" s="4">
        <v>1</v>
      </c>
      <c r="D961" s="4">
        <v>47893</v>
      </c>
      <c r="E961" s="4">
        <v>143808</v>
      </c>
      <c r="F961" s="4">
        <v>0</v>
      </c>
      <c r="G961" s="4">
        <v>0</v>
      </c>
      <c r="H961" s="4"/>
    </row>
    <row r="962" spans="1:8" x14ac:dyDescent="0.8">
      <c r="B962" s="2" t="s">
        <v>488</v>
      </c>
      <c r="C962" s="4">
        <v>292</v>
      </c>
      <c r="D962" s="4">
        <v>59173923</v>
      </c>
      <c r="E962" s="4">
        <v>177681544</v>
      </c>
      <c r="F962" s="4">
        <v>0</v>
      </c>
      <c r="G962" s="4">
        <v>0</v>
      </c>
      <c r="H962" s="4"/>
    </row>
    <row r="963" spans="1:8" x14ac:dyDescent="0.8">
      <c r="B963" s="5" t="s">
        <v>488</v>
      </c>
      <c r="C963" s="4">
        <v>292</v>
      </c>
      <c r="D963" s="4">
        <v>59173923</v>
      </c>
      <c r="E963" s="4">
        <v>177681544</v>
      </c>
      <c r="F963" s="4">
        <v>0</v>
      </c>
      <c r="G963" s="4">
        <v>0</v>
      </c>
      <c r="H963" s="4"/>
    </row>
    <row r="964" spans="1:8" x14ac:dyDescent="0.8">
      <c r="A964" s="2" t="s">
        <v>454</v>
      </c>
      <c r="B964"/>
      <c r="C964" s="4">
        <v>8675</v>
      </c>
      <c r="D964" s="4">
        <v>222052947</v>
      </c>
      <c r="E964" s="4">
        <v>666758437</v>
      </c>
      <c r="F964" s="4">
        <v>57190000</v>
      </c>
      <c r="G964" s="4">
        <v>94845027</v>
      </c>
      <c r="H964" s="4"/>
    </row>
    <row r="965" spans="1:8" x14ac:dyDescent="0.8">
      <c r="A965" s="2" t="s">
        <v>182</v>
      </c>
      <c r="B965" s="2" t="s">
        <v>473</v>
      </c>
      <c r="C965" s="4">
        <v>608</v>
      </c>
      <c r="D965" s="4">
        <v>1083389</v>
      </c>
      <c r="E965" s="4">
        <v>3253094</v>
      </c>
      <c r="F965" s="4">
        <v>0</v>
      </c>
      <c r="G965" s="4">
        <v>0</v>
      </c>
      <c r="H965" s="4"/>
    </row>
    <row r="966" spans="1:8" x14ac:dyDescent="0.8">
      <c r="B966" s="2" t="s">
        <v>475</v>
      </c>
      <c r="C966" s="4">
        <v>5014</v>
      </c>
      <c r="D966" s="4">
        <v>267408570</v>
      </c>
      <c r="E966" s="4">
        <v>802947640</v>
      </c>
      <c r="F966" s="4">
        <v>38050000</v>
      </c>
      <c r="G966" s="4">
        <v>54141851</v>
      </c>
      <c r="H966" s="4"/>
    </row>
    <row r="967" spans="1:8" x14ac:dyDescent="0.8">
      <c r="B967" s="2" t="s">
        <v>486</v>
      </c>
      <c r="C967" s="4">
        <v>7</v>
      </c>
      <c r="D967" s="4">
        <v>374252</v>
      </c>
      <c r="E967" s="4">
        <v>1123766</v>
      </c>
      <c r="F967" s="4">
        <v>0</v>
      </c>
      <c r="G967" s="4">
        <v>0</v>
      </c>
      <c r="H967" s="4"/>
    </row>
    <row r="968" spans="1:8" x14ac:dyDescent="0.8">
      <c r="B968" s="2" t="s">
        <v>488</v>
      </c>
      <c r="C968" s="4">
        <v>89</v>
      </c>
      <c r="D968" s="4">
        <v>13137749</v>
      </c>
      <c r="E968" s="4">
        <v>39448716</v>
      </c>
      <c r="F968" s="4">
        <v>0</v>
      </c>
      <c r="G968" s="4">
        <v>0</v>
      </c>
      <c r="H968" s="4"/>
    </row>
    <row r="969" spans="1:8" x14ac:dyDescent="0.8">
      <c r="B969" s="5" t="s">
        <v>488</v>
      </c>
      <c r="C969" s="4">
        <v>89</v>
      </c>
      <c r="D969" s="4">
        <v>13137749</v>
      </c>
      <c r="E969" s="4">
        <v>39448716</v>
      </c>
      <c r="F969" s="4">
        <v>0</v>
      </c>
      <c r="G969" s="4">
        <v>0</v>
      </c>
      <c r="H969" s="4"/>
    </row>
    <row r="970" spans="1:8" x14ac:dyDescent="0.8">
      <c r="A970" s="2" t="s">
        <v>455</v>
      </c>
      <c r="B970"/>
      <c r="C970" s="4">
        <v>5718</v>
      </c>
      <c r="D970" s="4">
        <v>282003960</v>
      </c>
      <c r="E970" s="4">
        <v>846773216</v>
      </c>
      <c r="F970" s="4">
        <v>38050000</v>
      </c>
      <c r="G970" s="4">
        <v>54141851</v>
      </c>
      <c r="H970" s="4"/>
    </row>
    <row r="971" spans="1:8" x14ac:dyDescent="0.8">
      <c r="A971" s="2" t="s">
        <v>109</v>
      </c>
      <c r="B971" s="2" t="s">
        <v>473</v>
      </c>
      <c r="C971" s="4">
        <v>877</v>
      </c>
      <c r="D971" s="4">
        <v>3732328</v>
      </c>
      <c r="E971" s="4">
        <v>11207061</v>
      </c>
      <c r="F971" s="4">
        <v>0</v>
      </c>
      <c r="G971" s="4">
        <v>0</v>
      </c>
      <c r="H971" s="4"/>
    </row>
    <row r="972" spans="1:8" x14ac:dyDescent="0.8">
      <c r="B972" s="2" t="s">
        <v>475</v>
      </c>
      <c r="C972" s="4">
        <v>11964</v>
      </c>
      <c r="D972" s="4">
        <v>204951981</v>
      </c>
      <c r="E972" s="4">
        <v>615409388</v>
      </c>
      <c r="F972" s="4">
        <v>82137341</v>
      </c>
      <c r="G972" s="4">
        <v>121050458</v>
      </c>
      <c r="H972" s="4"/>
    </row>
    <row r="973" spans="1:8" x14ac:dyDescent="0.8">
      <c r="B973" s="2" t="s">
        <v>486</v>
      </c>
      <c r="C973" s="4">
        <v>49</v>
      </c>
      <c r="D973" s="4">
        <v>36195284</v>
      </c>
      <c r="E973" s="4">
        <v>108683577</v>
      </c>
      <c r="F973" s="4">
        <v>0</v>
      </c>
      <c r="G973" s="4">
        <v>0</v>
      </c>
      <c r="H973" s="4"/>
    </row>
    <row r="974" spans="1:8" x14ac:dyDescent="0.8">
      <c r="B974" s="2" t="s">
        <v>471</v>
      </c>
      <c r="C974" s="4">
        <v>91</v>
      </c>
      <c r="D974" s="4">
        <v>12906262</v>
      </c>
      <c r="E974" s="4">
        <v>38753635</v>
      </c>
      <c r="F974" s="4">
        <v>0</v>
      </c>
      <c r="G974" s="4">
        <v>0</v>
      </c>
      <c r="H974" s="4"/>
    </row>
    <row r="975" spans="1:8" x14ac:dyDescent="0.8">
      <c r="B975" s="5" t="s">
        <v>490</v>
      </c>
      <c r="C975" s="4">
        <v>91</v>
      </c>
      <c r="D975" s="4">
        <v>12906262</v>
      </c>
      <c r="E975" s="4">
        <v>38753635</v>
      </c>
      <c r="F975" s="4">
        <v>0</v>
      </c>
      <c r="G975" s="4">
        <v>0</v>
      </c>
      <c r="H975" s="4"/>
    </row>
    <row r="976" spans="1:8" x14ac:dyDescent="0.8">
      <c r="B976" s="2" t="s">
        <v>488</v>
      </c>
      <c r="C976" s="4">
        <v>807</v>
      </c>
      <c r="D976" s="4">
        <v>175343303</v>
      </c>
      <c r="E976" s="4">
        <v>526503339</v>
      </c>
      <c r="F976" s="4">
        <v>0</v>
      </c>
      <c r="G976" s="4">
        <v>0</v>
      </c>
      <c r="H976" s="4"/>
    </row>
    <row r="977" spans="1:8" x14ac:dyDescent="0.8">
      <c r="B977" s="5" t="s">
        <v>488</v>
      </c>
      <c r="C977" s="4">
        <v>807</v>
      </c>
      <c r="D977" s="4">
        <v>175343303</v>
      </c>
      <c r="E977" s="4">
        <v>526503339</v>
      </c>
      <c r="F977" s="4">
        <v>0</v>
      </c>
      <c r="G977" s="4">
        <v>0</v>
      </c>
      <c r="H977" s="4"/>
    </row>
    <row r="978" spans="1:8" x14ac:dyDescent="0.8">
      <c r="A978" s="2" t="s">
        <v>456</v>
      </c>
      <c r="B978"/>
      <c r="C978" s="4">
        <v>13788</v>
      </c>
      <c r="D978" s="4">
        <v>433129158</v>
      </c>
      <c r="E978" s="4">
        <v>1300557000</v>
      </c>
      <c r="F978" s="4">
        <v>82137341</v>
      </c>
      <c r="G978" s="4">
        <v>121050458</v>
      </c>
      <c r="H978" s="4"/>
    </row>
    <row r="979" spans="1:8" x14ac:dyDescent="0.8">
      <c r="A979" s="2" t="s">
        <v>135</v>
      </c>
      <c r="B979" s="2" t="s">
        <v>473</v>
      </c>
      <c r="C979" s="4">
        <v>574</v>
      </c>
      <c r="D979" s="4">
        <v>1227087</v>
      </c>
      <c r="E979" s="4">
        <v>3684573</v>
      </c>
      <c r="F979" s="4">
        <v>0</v>
      </c>
      <c r="G979" s="4">
        <v>0</v>
      </c>
      <c r="H979" s="4"/>
    </row>
    <row r="980" spans="1:8" x14ac:dyDescent="0.8">
      <c r="B980" s="2" t="s">
        <v>475</v>
      </c>
      <c r="C980" s="4">
        <v>2778</v>
      </c>
      <c r="D980" s="4">
        <v>66204044</v>
      </c>
      <c r="E980" s="4">
        <v>198790890</v>
      </c>
      <c r="F980" s="4">
        <v>19361770</v>
      </c>
      <c r="G980" s="4">
        <v>29974121</v>
      </c>
      <c r="H980" s="4"/>
    </row>
    <row r="981" spans="1:8" x14ac:dyDescent="0.8">
      <c r="B981" s="2" t="s">
        <v>486</v>
      </c>
      <c r="C981" s="4">
        <v>9</v>
      </c>
      <c r="D981" s="4">
        <v>293468</v>
      </c>
      <c r="E981" s="4">
        <v>881196</v>
      </c>
      <c r="F981" s="4">
        <v>0</v>
      </c>
      <c r="G981" s="4">
        <v>0</v>
      </c>
      <c r="H981" s="4"/>
    </row>
    <row r="982" spans="1:8" x14ac:dyDescent="0.8">
      <c r="B982" s="2" t="s">
        <v>471</v>
      </c>
      <c r="C982" s="4">
        <v>6</v>
      </c>
      <c r="D982" s="4">
        <v>407881</v>
      </c>
      <c r="E982" s="4">
        <v>1224745</v>
      </c>
      <c r="F982" s="4">
        <v>0</v>
      </c>
      <c r="G982" s="4">
        <v>0</v>
      </c>
      <c r="H982" s="4"/>
    </row>
    <row r="983" spans="1:8" x14ac:dyDescent="0.8">
      <c r="B983" s="5" t="s">
        <v>490</v>
      </c>
      <c r="C983" s="4">
        <v>6</v>
      </c>
      <c r="D983" s="4">
        <v>407881</v>
      </c>
      <c r="E983" s="4">
        <v>1224745</v>
      </c>
      <c r="F983" s="4">
        <v>0</v>
      </c>
      <c r="G983" s="4">
        <v>0</v>
      </c>
      <c r="H983" s="4"/>
    </row>
    <row r="984" spans="1:8" x14ac:dyDescent="0.8">
      <c r="B984" s="2" t="s">
        <v>488</v>
      </c>
      <c r="C984" s="4">
        <v>84</v>
      </c>
      <c r="D984" s="4">
        <v>9370545</v>
      </c>
      <c r="E984" s="4">
        <v>28136935</v>
      </c>
      <c r="F984" s="4">
        <v>10000</v>
      </c>
      <c r="G984" s="4">
        <v>10000</v>
      </c>
      <c r="H984" s="4"/>
    </row>
    <row r="985" spans="1:8" x14ac:dyDescent="0.8">
      <c r="B985" s="5" t="s">
        <v>488</v>
      </c>
      <c r="C985" s="4">
        <v>84</v>
      </c>
      <c r="D985" s="4">
        <v>9370545</v>
      </c>
      <c r="E985" s="4">
        <v>28136935</v>
      </c>
      <c r="F985" s="4">
        <v>10000</v>
      </c>
      <c r="G985" s="4">
        <v>10000</v>
      </c>
      <c r="H985" s="4"/>
    </row>
    <row r="986" spans="1:8" x14ac:dyDescent="0.8">
      <c r="A986" s="2" t="s">
        <v>457</v>
      </c>
      <c r="B986"/>
      <c r="C986" s="4">
        <v>3451</v>
      </c>
      <c r="D986" s="4">
        <v>77503025</v>
      </c>
      <c r="E986" s="4">
        <v>232718339</v>
      </c>
      <c r="F986" s="4">
        <v>19371770</v>
      </c>
      <c r="G986" s="4">
        <v>29984121</v>
      </c>
      <c r="H986" s="4"/>
    </row>
    <row r="987" spans="1:8" x14ac:dyDescent="0.8">
      <c r="A987" s="2" t="s">
        <v>214</v>
      </c>
      <c r="B987" s="2" t="s">
        <v>473</v>
      </c>
      <c r="C987" s="4">
        <v>663</v>
      </c>
      <c r="D987" s="4">
        <v>577735</v>
      </c>
      <c r="E987" s="4">
        <v>1734761</v>
      </c>
      <c r="F987" s="4">
        <v>0</v>
      </c>
      <c r="G987" s="4">
        <v>0</v>
      </c>
      <c r="H987" s="4"/>
    </row>
    <row r="988" spans="1:8" x14ac:dyDescent="0.8">
      <c r="B988" s="2" t="s">
        <v>475</v>
      </c>
      <c r="C988" s="4">
        <v>10298</v>
      </c>
      <c r="D988" s="4">
        <v>594452387</v>
      </c>
      <c r="E988" s="4">
        <v>1784962200</v>
      </c>
      <c r="F988" s="4">
        <v>75389756</v>
      </c>
      <c r="G988" s="4">
        <v>108836039</v>
      </c>
      <c r="H988" s="4"/>
    </row>
    <row r="989" spans="1:8" x14ac:dyDescent="0.8">
      <c r="B989" s="2" t="s">
        <v>486</v>
      </c>
      <c r="C989" s="4">
        <v>40</v>
      </c>
      <c r="D989" s="4">
        <v>10843138</v>
      </c>
      <c r="E989" s="4">
        <v>32558689</v>
      </c>
      <c r="F989" s="4">
        <v>0</v>
      </c>
      <c r="G989" s="4">
        <v>0</v>
      </c>
      <c r="H989" s="4"/>
    </row>
    <row r="990" spans="1:8" x14ac:dyDescent="0.8">
      <c r="B990" s="2" t="s">
        <v>488</v>
      </c>
      <c r="C990" s="4">
        <v>229</v>
      </c>
      <c r="D990" s="4">
        <v>69142937</v>
      </c>
      <c r="E990" s="4">
        <v>207615508</v>
      </c>
      <c r="F990" s="4">
        <v>0</v>
      </c>
      <c r="G990" s="4">
        <v>0</v>
      </c>
      <c r="H990" s="4"/>
    </row>
    <row r="991" spans="1:8" x14ac:dyDescent="0.8">
      <c r="B991" s="5" t="s">
        <v>488</v>
      </c>
      <c r="C991" s="4">
        <v>229</v>
      </c>
      <c r="D991" s="4">
        <v>69142937</v>
      </c>
      <c r="E991" s="4">
        <v>207615508</v>
      </c>
      <c r="F991" s="4">
        <v>0</v>
      </c>
      <c r="G991" s="4">
        <v>0</v>
      </c>
      <c r="H991" s="4"/>
    </row>
    <row r="992" spans="1:8" x14ac:dyDescent="0.8">
      <c r="A992" s="2" t="s">
        <v>458</v>
      </c>
      <c r="B992"/>
      <c r="C992" s="4">
        <v>11230</v>
      </c>
      <c r="D992" s="4">
        <v>675016197</v>
      </c>
      <c r="E992" s="4">
        <v>2026871158</v>
      </c>
      <c r="F992" s="4">
        <v>75389756</v>
      </c>
      <c r="G992" s="4">
        <v>108836039</v>
      </c>
      <c r="H992" s="4"/>
    </row>
    <row r="993" spans="1:8" x14ac:dyDescent="0.8">
      <c r="A993" s="2" t="s">
        <v>209</v>
      </c>
      <c r="B993" s="2" t="s">
        <v>473</v>
      </c>
      <c r="C993" s="4">
        <v>474</v>
      </c>
      <c r="D993" s="4">
        <v>1703352</v>
      </c>
      <c r="E993" s="4">
        <v>5114652</v>
      </c>
      <c r="F993" s="4">
        <v>0</v>
      </c>
      <c r="G993" s="4">
        <v>0</v>
      </c>
      <c r="H993" s="4"/>
    </row>
    <row r="994" spans="1:8" x14ac:dyDescent="0.8">
      <c r="B994" s="2" t="s">
        <v>475</v>
      </c>
      <c r="C994" s="4">
        <v>4478</v>
      </c>
      <c r="D994" s="4">
        <v>440197034</v>
      </c>
      <c r="E994" s="4">
        <v>1321779646</v>
      </c>
      <c r="F994" s="4">
        <v>31179684</v>
      </c>
      <c r="G994" s="4">
        <v>42125737</v>
      </c>
      <c r="H994" s="4"/>
    </row>
    <row r="995" spans="1:8" x14ac:dyDescent="0.8">
      <c r="B995" s="2" t="s">
        <v>486</v>
      </c>
      <c r="C995" s="4">
        <v>45</v>
      </c>
      <c r="D995" s="4">
        <v>5219934</v>
      </c>
      <c r="E995" s="4">
        <v>15673898</v>
      </c>
      <c r="F995" s="4">
        <v>0</v>
      </c>
      <c r="G995" s="4">
        <v>0</v>
      </c>
      <c r="H995" s="4"/>
    </row>
    <row r="996" spans="1:8" x14ac:dyDescent="0.8">
      <c r="B996" s="2" t="s">
        <v>488</v>
      </c>
      <c r="C996" s="4">
        <v>119</v>
      </c>
      <c r="D996" s="4">
        <v>21673293</v>
      </c>
      <c r="E996" s="4">
        <v>65078399</v>
      </c>
      <c r="F996" s="4">
        <v>0</v>
      </c>
      <c r="G996" s="4">
        <v>0</v>
      </c>
      <c r="H996" s="4"/>
    </row>
    <row r="997" spans="1:8" x14ac:dyDescent="0.8">
      <c r="B997" s="5" t="s">
        <v>488</v>
      </c>
      <c r="C997" s="4">
        <v>119</v>
      </c>
      <c r="D997" s="4">
        <v>21673293</v>
      </c>
      <c r="E997" s="4">
        <v>65078399</v>
      </c>
      <c r="F997" s="4">
        <v>0</v>
      </c>
      <c r="G997" s="4">
        <v>0</v>
      </c>
      <c r="H997" s="4"/>
    </row>
    <row r="998" spans="1:8" x14ac:dyDescent="0.8">
      <c r="A998" s="2" t="s">
        <v>459</v>
      </c>
      <c r="B998"/>
      <c r="C998" s="4">
        <v>5116</v>
      </c>
      <c r="D998" s="4">
        <v>468793613</v>
      </c>
      <c r="E998" s="4">
        <v>1407646595</v>
      </c>
      <c r="F998" s="4">
        <v>31179684</v>
      </c>
      <c r="G998" s="4">
        <v>42125737</v>
      </c>
      <c r="H998" s="4"/>
    </row>
    <row r="999" spans="1:8" x14ac:dyDescent="0.8">
      <c r="A999" s="2" t="s">
        <v>241</v>
      </c>
      <c r="B999" s="2" t="s">
        <v>473</v>
      </c>
      <c r="C999" s="4">
        <v>321</v>
      </c>
      <c r="D999" s="4">
        <v>403442</v>
      </c>
      <c r="E999" s="4">
        <v>1211413</v>
      </c>
      <c r="F999" s="4">
        <v>0</v>
      </c>
      <c r="G999" s="4">
        <v>0</v>
      </c>
      <c r="H999" s="4"/>
    </row>
    <row r="1000" spans="1:8" x14ac:dyDescent="0.8">
      <c r="B1000" s="2" t="s">
        <v>475</v>
      </c>
      <c r="C1000" s="4">
        <v>3680</v>
      </c>
      <c r="D1000" s="4">
        <v>53748381</v>
      </c>
      <c r="E1000" s="4">
        <v>161390290</v>
      </c>
      <c r="F1000" s="4">
        <v>26071613</v>
      </c>
      <c r="G1000" s="4">
        <v>39079397</v>
      </c>
      <c r="H1000" s="4"/>
    </row>
    <row r="1001" spans="1:8" x14ac:dyDescent="0.8">
      <c r="B1001" s="2" t="s">
        <v>486</v>
      </c>
      <c r="C1001" s="4">
        <v>132</v>
      </c>
      <c r="D1001" s="4">
        <v>3883646</v>
      </c>
      <c r="E1001" s="4">
        <v>11661428</v>
      </c>
      <c r="F1001" s="4">
        <v>0</v>
      </c>
      <c r="G1001" s="4">
        <v>0</v>
      </c>
      <c r="H1001" s="4"/>
    </row>
    <row r="1002" spans="1:8" x14ac:dyDescent="0.8">
      <c r="B1002" s="2" t="s">
        <v>488</v>
      </c>
      <c r="C1002" s="4">
        <v>192</v>
      </c>
      <c r="D1002" s="4">
        <v>12868068</v>
      </c>
      <c r="E1002" s="4">
        <v>38638955</v>
      </c>
      <c r="F1002" s="4">
        <v>0</v>
      </c>
      <c r="G1002" s="4">
        <v>53950</v>
      </c>
      <c r="H1002" s="4"/>
    </row>
    <row r="1003" spans="1:8" x14ac:dyDescent="0.8">
      <c r="B1003" s="5" t="s">
        <v>488</v>
      </c>
      <c r="C1003" s="4">
        <v>192</v>
      </c>
      <c r="D1003" s="4">
        <v>12868068</v>
      </c>
      <c r="E1003" s="4">
        <v>38638955</v>
      </c>
      <c r="F1003" s="4">
        <v>0</v>
      </c>
      <c r="G1003" s="4">
        <v>53950</v>
      </c>
      <c r="H1003" s="4"/>
    </row>
    <row r="1004" spans="1:8" x14ac:dyDescent="0.8">
      <c r="A1004" s="2" t="s">
        <v>460</v>
      </c>
      <c r="B1004"/>
      <c r="C1004" s="4">
        <v>4325</v>
      </c>
      <c r="D1004" s="4">
        <v>70903537</v>
      </c>
      <c r="E1004" s="4">
        <v>212902086</v>
      </c>
      <c r="F1004" s="4">
        <v>26071613</v>
      </c>
      <c r="G1004" s="4">
        <v>39133347</v>
      </c>
      <c r="H1004" s="4"/>
    </row>
    <row r="1005" spans="1:8" x14ac:dyDescent="0.8">
      <c r="A1005" s="2" t="s">
        <v>317</v>
      </c>
      <c r="B1005"/>
      <c r="C1005" s="4">
        <v>1961373</v>
      </c>
      <c r="D1005" s="4">
        <v>70733758749</v>
      </c>
      <c r="E1005" s="4">
        <v>212392258554</v>
      </c>
      <c r="F1005" s="4">
        <v>10161823944</v>
      </c>
      <c r="G1005" s="4">
        <v>16120092674</v>
      </c>
      <c r="H1005" s="4"/>
    </row>
    <row r="1006" spans="1:8" x14ac:dyDescent="0.8">
      <c r="B1006"/>
      <c r="C1006"/>
      <c r="H1006" s="4"/>
    </row>
    <row r="1007" spans="1:8" x14ac:dyDescent="0.8">
      <c r="B1007"/>
      <c r="C1007"/>
      <c r="H1007" s="4"/>
    </row>
    <row r="1008" spans="1:8" x14ac:dyDescent="0.8">
      <c r="B1008"/>
      <c r="C1008"/>
      <c r="H1008" s="4"/>
    </row>
    <row r="1009" spans="2:8" x14ac:dyDescent="0.8">
      <c r="B1009"/>
      <c r="C1009"/>
      <c r="H1009" s="4"/>
    </row>
    <row r="1010" spans="2:8" x14ac:dyDescent="0.8">
      <c r="B1010"/>
      <c r="C1010"/>
      <c r="H1010" s="4"/>
    </row>
    <row r="1011" spans="2:8" x14ac:dyDescent="0.8">
      <c r="B1011"/>
      <c r="C1011"/>
      <c r="H1011" s="4"/>
    </row>
    <row r="1012" spans="2:8" x14ac:dyDescent="0.8">
      <c r="B1012"/>
      <c r="C1012"/>
      <c r="H1012" s="4"/>
    </row>
    <row r="1013" spans="2:8" x14ac:dyDescent="0.8">
      <c r="B1013"/>
      <c r="C1013"/>
      <c r="H1013" s="4"/>
    </row>
    <row r="1014" spans="2:8" x14ac:dyDescent="0.8">
      <c r="B1014"/>
      <c r="C1014"/>
      <c r="H1014" s="4"/>
    </row>
    <row r="1015" spans="2:8" x14ac:dyDescent="0.8">
      <c r="B1015"/>
      <c r="C1015"/>
      <c r="H1015" s="4"/>
    </row>
    <row r="1016" spans="2:8" x14ac:dyDescent="0.8">
      <c r="B1016"/>
      <c r="C1016"/>
      <c r="H1016" s="4"/>
    </row>
    <row r="1017" spans="2:8" x14ac:dyDescent="0.8">
      <c r="B1017"/>
      <c r="C1017"/>
      <c r="H1017" s="4"/>
    </row>
    <row r="1018" spans="2:8" x14ac:dyDescent="0.8">
      <c r="B1018"/>
      <c r="C1018"/>
      <c r="H1018" s="4"/>
    </row>
    <row r="1019" spans="2:8" x14ac:dyDescent="0.8">
      <c r="B1019"/>
      <c r="C1019"/>
      <c r="H1019" s="4"/>
    </row>
    <row r="1020" spans="2:8" x14ac:dyDescent="0.8">
      <c r="B1020"/>
      <c r="C1020"/>
      <c r="H1020" s="4"/>
    </row>
    <row r="1021" spans="2:8" x14ac:dyDescent="0.8">
      <c r="B1021"/>
      <c r="C1021"/>
      <c r="H1021" s="4"/>
    </row>
    <row r="1022" spans="2:8" x14ac:dyDescent="0.8">
      <c r="B1022"/>
      <c r="C1022"/>
      <c r="H1022" s="4"/>
    </row>
    <row r="1023" spans="2:8" x14ac:dyDescent="0.8">
      <c r="B1023"/>
      <c r="C1023"/>
      <c r="H1023" s="4"/>
    </row>
    <row r="1024" spans="2:8" x14ac:dyDescent="0.8">
      <c r="B1024"/>
      <c r="C1024"/>
      <c r="H1024" s="4"/>
    </row>
    <row r="1025" spans="2:8" x14ac:dyDescent="0.8">
      <c r="B1025"/>
      <c r="C1025"/>
      <c r="H1025" s="4"/>
    </row>
    <row r="1026" spans="2:8" x14ac:dyDescent="0.8">
      <c r="B1026"/>
      <c r="C1026"/>
      <c r="H1026" s="4"/>
    </row>
    <row r="1027" spans="2:8" x14ac:dyDescent="0.8">
      <c r="B1027"/>
      <c r="C1027"/>
      <c r="H1027" s="4"/>
    </row>
    <row r="1028" spans="2:8" x14ac:dyDescent="0.8">
      <c r="B1028"/>
      <c r="C1028"/>
      <c r="H1028" s="4"/>
    </row>
    <row r="1029" spans="2:8" x14ac:dyDescent="0.8">
      <c r="B1029"/>
      <c r="C1029"/>
      <c r="H1029" s="4"/>
    </row>
    <row r="1030" spans="2:8" x14ac:dyDescent="0.8">
      <c r="B1030"/>
      <c r="C1030"/>
      <c r="H1030" s="4"/>
    </row>
    <row r="1031" spans="2:8" x14ac:dyDescent="0.8">
      <c r="B1031"/>
      <c r="C1031"/>
      <c r="H1031" s="4"/>
    </row>
    <row r="1032" spans="2:8" x14ac:dyDescent="0.8">
      <c r="B1032"/>
      <c r="C1032"/>
      <c r="H1032" s="4"/>
    </row>
    <row r="1033" spans="2:8" x14ac:dyDescent="0.8">
      <c r="B1033"/>
      <c r="C1033"/>
      <c r="H1033" s="4"/>
    </row>
    <row r="1034" spans="2:8" x14ac:dyDescent="0.8">
      <c r="B1034"/>
      <c r="C1034"/>
      <c r="H1034" s="4"/>
    </row>
    <row r="1035" spans="2:8" x14ac:dyDescent="0.8">
      <c r="B1035"/>
      <c r="C1035"/>
      <c r="H1035" s="4"/>
    </row>
    <row r="1036" spans="2:8" x14ac:dyDescent="0.8">
      <c r="B1036"/>
      <c r="C1036"/>
      <c r="H1036" s="4"/>
    </row>
    <row r="1037" spans="2:8" x14ac:dyDescent="0.8">
      <c r="B1037"/>
      <c r="C1037"/>
      <c r="H1037" s="4"/>
    </row>
    <row r="1038" spans="2:8" x14ac:dyDescent="0.8">
      <c r="B1038"/>
      <c r="C1038"/>
      <c r="H1038" s="4"/>
    </row>
    <row r="1039" spans="2:8" x14ac:dyDescent="0.8">
      <c r="B1039"/>
      <c r="C1039"/>
      <c r="H1039" s="4"/>
    </row>
    <row r="1040" spans="2:8" x14ac:dyDescent="0.8">
      <c r="B1040"/>
      <c r="C1040"/>
      <c r="H1040" s="4"/>
    </row>
    <row r="1041" spans="2:8" x14ac:dyDescent="0.8">
      <c r="B1041"/>
      <c r="C1041"/>
      <c r="H1041" s="4"/>
    </row>
    <row r="1042" spans="2:8" x14ac:dyDescent="0.8">
      <c r="B1042"/>
      <c r="C1042"/>
      <c r="H1042" s="4"/>
    </row>
    <row r="1043" spans="2:8" x14ac:dyDescent="0.8">
      <c r="B1043"/>
      <c r="C1043"/>
      <c r="H1043" s="4"/>
    </row>
    <row r="1044" spans="2:8" x14ac:dyDescent="0.8">
      <c r="B1044"/>
      <c r="C1044"/>
      <c r="H1044" s="4"/>
    </row>
    <row r="1045" spans="2:8" x14ac:dyDescent="0.8">
      <c r="B1045"/>
      <c r="C1045"/>
      <c r="H1045" s="4"/>
    </row>
    <row r="1046" spans="2:8" x14ac:dyDescent="0.8">
      <c r="B1046"/>
      <c r="C1046"/>
      <c r="H1046" s="4"/>
    </row>
    <row r="1047" spans="2:8" x14ac:dyDescent="0.8">
      <c r="B1047"/>
      <c r="C1047"/>
      <c r="H1047" s="4"/>
    </row>
    <row r="1048" spans="2:8" x14ac:dyDescent="0.8">
      <c r="B1048"/>
      <c r="C1048"/>
      <c r="H1048" s="4"/>
    </row>
    <row r="1049" spans="2:8" x14ac:dyDescent="0.8">
      <c r="B1049"/>
      <c r="C1049"/>
      <c r="H1049" s="4"/>
    </row>
    <row r="1050" spans="2:8" x14ac:dyDescent="0.8">
      <c r="B1050"/>
      <c r="C1050"/>
      <c r="H1050" s="4"/>
    </row>
    <row r="1051" spans="2:8" x14ac:dyDescent="0.8">
      <c r="B1051"/>
      <c r="C1051"/>
      <c r="H1051" s="4"/>
    </row>
    <row r="1052" spans="2:8" x14ac:dyDescent="0.8">
      <c r="B1052"/>
      <c r="C1052"/>
      <c r="H1052" s="4"/>
    </row>
    <row r="1053" spans="2:8" x14ac:dyDescent="0.8">
      <c r="B1053"/>
      <c r="C1053"/>
      <c r="H1053" s="4"/>
    </row>
    <row r="1054" spans="2:8" x14ac:dyDescent="0.8">
      <c r="B1054"/>
      <c r="C1054"/>
      <c r="H1054" s="4"/>
    </row>
    <row r="1055" spans="2:8" x14ac:dyDescent="0.8">
      <c r="B1055"/>
      <c r="C1055"/>
      <c r="H1055" s="4"/>
    </row>
    <row r="1056" spans="2:8" x14ac:dyDescent="0.8">
      <c r="B1056"/>
      <c r="C1056"/>
      <c r="H1056" s="4"/>
    </row>
    <row r="1057" spans="2:8" x14ac:dyDescent="0.8">
      <c r="B1057"/>
      <c r="C1057"/>
      <c r="H1057" s="4"/>
    </row>
    <row r="1058" spans="2:8" x14ac:dyDescent="0.8">
      <c r="B1058"/>
      <c r="C1058"/>
      <c r="H1058" s="4"/>
    </row>
    <row r="1059" spans="2:8" x14ac:dyDescent="0.8">
      <c r="B1059"/>
      <c r="C1059"/>
      <c r="H1059" s="4"/>
    </row>
    <row r="1060" spans="2:8" x14ac:dyDescent="0.8">
      <c r="B1060"/>
      <c r="C1060"/>
      <c r="H1060" s="4"/>
    </row>
    <row r="1061" spans="2:8" x14ac:dyDescent="0.8">
      <c r="B1061"/>
      <c r="C1061"/>
      <c r="H1061" s="4"/>
    </row>
    <row r="1062" spans="2:8" x14ac:dyDescent="0.8">
      <c r="B1062"/>
      <c r="C1062"/>
      <c r="H1062" s="4"/>
    </row>
    <row r="1063" spans="2:8" x14ac:dyDescent="0.8">
      <c r="B1063"/>
      <c r="C1063"/>
      <c r="H1063" s="4"/>
    </row>
    <row r="1064" spans="2:8" x14ac:dyDescent="0.8">
      <c r="B1064"/>
      <c r="C1064"/>
      <c r="H1064" s="4"/>
    </row>
    <row r="1065" spans="2:8" x14ac:dyDescent="0.8">
      <c r="B1065"/>
      <c r="C1065"/>
      <c r="H1065" s="4"/>
    </row>
    <row r="1066" spans="2:8" x14ac:dyDescent="0.8">
      <c r="B1066"/>
      <c r="C1066"/>
      <c r="H1066" s="4"/>
    </row>
    <row r="1067" spans="2:8" x14ac:dyDescent="0.8">
      <c r="B1067"/>
      <c r="C1067"/>
      <c r="H1067" s="4"/>
    </row>
    <row r="1068" spans="2:8" x14ac:dyDescent="0.8">
      <c r="B1068"/>
      <c r="C1068"/>
      <c r="H1068" s="4"/>
    </row>
    <row r="1069" spans="2:8" x14ac:dyDescent="0.8">
      <c r="B1069"/>
      <c r="C1069"/>
      <c r="H1069" s="4"/>
    </row>
    <row r="1070" spans="2:8" x14ac:dyDescent="0.8">
      <c r="B1070"/>
      <c r="C1070"/>
      <c r="H1070" s="4"/>
    </row>
    <row r="1071" spans="2:8" x14ac:dyDescent="0.8">
      <c r="B1071"/>
      <c r="C1071"/>
      <c r="H1071" s="4"/>
    </row>
    <row r="1072" spans="2:8" x14ac:dyDescent="0.8">
      <c r="B1072"/>
      <c r="C1072"/>
      <c r="H1072" s="4"/>
    </row>
    <row r="1073" spans="2:8" x14ac:dyDescent="0.8">
      <c r="B1073"/>
      <c r="C1073"/>
      <c r="H1073" s="4"/>
    </row>
    <row r="1074" spans="2:8" x14ac:dyDescent="0.8">
      <c r="B1074"/>
      <c r="C1074"/>
      <c r="H1074" s="4"/>
    </row>
    <row r="1075" spans="2:8" x14ac:dyDescent="0.8">
      <c r="B1075"/>
      <c r="C1075"/>
      <c r="H1075" s="4"/>
    </row>
    <row r="1076" spans="2:8" x14ac:dyDescent="0.8">
      <c r="B1076"/>
      <c r="C1076"/>
      <c r="H1076" s="4"/>
    </row>
    <row r="1077" spans="2:8" x14ac:dyDescent="0.8">
      <c r="B1077"/>
      <c r="C1077"/>
      <c r="H1077" s="4"/>
    </row>
    <row r="1078" spans="2:8" x14ac:dyDescent="0.8">
      <c r="B1078"/>
      <c r="C1078"/>
      <c r="H1078" s="4"/>
    </row>
    <row r="1079" spans="2:8" x14ac:dyDescent="0.8">
      <c r="B1079"/>
      <c r="C1079"/>
      <c r="H1079" s="4"/>
    </row>
    <row r="1080" spans="2:8" x14ac:dyDescent="0.8">
      <c r="B1080"/>
      <c r="C1080"/>
      <c r="H1080" s="4"/>
    </row>
    <row r="1081" spans="2:8" x14ac:dyDescent="0.8">
      <c r="B1081"/>
      <c r="C1081"/>
      <c r="H1081" s="4"/>
    </row>
    <row r="1082" spans="2:8" x14ac:dyDescent="0.8">
      <c r="B1082"/>
      <c r="C1082"/>
      <c r="H1082" s="4"/>
    </row>
    <row r="1083" spans="2:8" x14ac:dyDescent="0.8">
      <c r="B1083"/>
      <c r="C1083"/>
      <c r="H1083" s="4"/>
    </row>
    <row r="1084" spans="2:8" x14ac:dyDescent="0.8">
      <c r="B1084"/>
      <c r="C1084"/>
      <c r="H1084" s="4"/>
    </row>
    <row r="1085" spans="2:8" x14ac:dyDescent="0.8">
      <c r="B1085"/>
      <c r="C1085"/>
      <c r="H1085" s="4"/>
    </row>
    <row r="1086" spans="2:8" x14ac:dyDescent="0.8">
      <c r="B1086"/>
      <c r="C1086"/>
      <c r="H1086" s="4"/>
    </row>
    <row r="1087" spans="2:8" x14ac:dyDescent="0.8">
      <c r="B1087"/>
      <c r="C1087"/>
      <c r="H1087" s="4"/>
    </row>
    <row r="1088" spans="2:8" x14ac:dyDescent="0.8">
      <c r="B1088"/>
      <c r="C1088"/>
      <c r="H1088" s="4"/>
    </row>
    <row r="1089" spans="2:8" x14ac:dyDescent="0.8">
      <c r="B1089"/>
      <c r="C1089"/>
      <c r="H1089" s="4"/>
    </row>
    <row r="1090" spans="2:8" x14ac:dyDescent="0.8">
      <c r="B1090"/>
      <c r="C1090"/>
      <c r="H1090" s="4"/>
    </row>
    <row r="1091" spans="2:8" x14ac:dyDescent="0.8">
      <c r="B1091"/>
      <c r="C1091"/>
      <c r="H1091" s="4"/>
    </row>
    <row r="1092" spans="2:8" x14ac:dyDescent="0.8">
      <c r="B1092"/>
      <c r="C1092"/>
      <c r="H1092" s="4"/>
    </row>
    <row r="1093" spans="2:8" x14ac:dyDescent="0.8">
      <c r="B1093"/>
      <c r="C1093"/>
      <c r="H1093" s="4"/>
    </row>
    <row r="1094" spans="2:8" x14ac:dyDescent="0.8">
      <c r="B1094"/>
      <c r="C1094"/>
      <c r="H1094" s="4"/>
    </row>
    <row r="1095" spans="2:8" x14ac:dyDescent="0.8">
      <c r="B1095"/>
      <c r="C1095"/>
      <c r="H1095" s="4"/>
    </row>
    <row r="1096" spans="2:8" x14ac:dyDescent="0.8">
      <c r="B1096"/>
      <c r="C1096"/>
      <c r="H1096" s="4"/>
    </row>
    <row r="1097" spans="2:8" x14ac:dyDescent="0.8">
      <c r="B1097"/>
      <c r="C1097"/>
      <c r="H1097" s="4"/>
    </row>
    <row r="1098" spans="2:8" x14ac:dyDescent="0.8">
      <c r="B1098"/>
      <c r="C1098"/>
      <c r="H1098" s="4"/>
    </row>
    <row r="1099" spans="2:8" x14ac:dyDescent="0.8">
      <c r="B1099"/>
      <c r="C1099"/>
      <c r="H1099" s="4"/>
    </row>
    <row r="1100" spans="2:8" x14ac:dyDescent="0.8">
      <c r="B1100"/>
      <c r="C1100"/>
      <c r="H1100" s="4"/>
    </row>
    <row r="1101" spans="2:8" x14ac:dyDescent="0.8">
      <c r="B1101"/>
      <c r="C1101"/>
      <c r="H1101" s="4"/>
    </row>
    <row r="1102" spans="2:8" x14ac:dyDescent="0.8">
      <c r="B1102"/>
      <c r="C1102"/>
      <c r="H1102" s="4"/>
    </row>
    <row r="1103" spans="2:8" x14ac:dyDescent="0.8">
      <c r="B1103"/>
      <c r="C1103"/>
      <c r="H1103" s="4"/>
    </row>
    <row r="1104" spans="2:8" x14ac:dyDescent="0.8">
      <c r="B1104"/>
      <c r="C1104"/>
      <c r="H1104" s="4"/>
    </row>
    <row r="1105" spans="2:8" x14ac:dyDescent="0.8">
      <c r="B1105"/>
      <c r="C1105"/>
      <c r="H1105" s="4"/>
    </row>
    <row r="1106" spans="2:8" x14ac:dyDescent="0.8">
      <c r="B1106"/>
      <c r="C1106"/>
      <c r="H1106" s="4"/>
    </row>
    <row r="1107" spans="2:8" x14ac:dyDescent="0.8">
      <c r="B1107"/>
      <c r="C1107"/>
      <c r="H1107" s="4"/>
    </row>
    <row r="1108" spans="2:8" x14ac:dyDescent="0.8">
      <c r="B1108"/>
      <c r="C1108"/>
      <c r="H1108" s="4"/>
    </row>
    <row r="1109" spans="2:8" x14ac:dyDescent="0.8">
      <c r="B1109"/>
      <c r="C1109"/>
      <c r="H1109" s="4"/>
    </row>
    <row r="1110" spans="2:8" x14ac:dyDescent="0.8">
      <c r="B1110"/>
      <c r="C1110"/>
      <c r="H1110" s="4"/>
    </row>
    <row r="1111" spans="2:8" x14ac:dyDescent="0.8">
      <c r="B1111"/>
      <c r="C1111"/>
      <c r="H1111" s="4"/>
    </row>
    <row r="1112" spans="2:8" x14ac:dyDescent="0.8">
      <c r="B1112"/>
      <c r="C1112"/>
      <c r="H1112" s="4"/>
    </row>
    <row r="1113" spans="2:8" x14ac:dyDescent="0.8">
      <c r="B1113"/>
      <c r="C1113"/>
      <c r="H1113" s="4"/>
    </row>
    <row r="1114" spans="2:8" x14ac:dyDescent="0.8">
      <c r="B1114"/>
      <c r="C1114"/>
      <c r="H1114" s="4"/>
    </row>
    <row r="1115" spans="2:8" x14ac:dyDescent="0.8">
      <c r="B1115"/>
      <c r="C1115"/>
      <c r="H1115" s="4"/>
    </row>
    <row r="1116" spans="2:8" x14ac:dyDescent="0.8">
      <c r="B1116"/>
      <c r="C1116"/>
      <c r="H1116" s="4"/>
    </row>
    <row r="1117" spans="2:8" x14ac:dyDescent="0.8">
      <c r="B1117"/>
      <c r="C1117"/>
      <c r="H1117" s="4"/>
    </row>
    <row r="1118" spans="2:8" x14ac:dyDescent="0.8">
      <c r="B1118"/>
      <c r="C1118"/>
      <c r="H1118" s="4"/>
    </row>
    <row r="1119" spans="2:8" x14ac:dyDescent="0.8">
      <c r="B1119"/>
      <c r="C1119"/>
      <c r="H1119" s="4"/>
    </row>
    <row r="1120" spans="2:8" x14ac:dyDescent="0.8">
      <c r="B1120"/>
      <c r="C1120"/>
      <c r="H1120" s="4"/>
    </row>
    <row r="1121" spans="2:8" x14ac:dyDescent="0.8">
      <c r="B1121"/>
      <c r="C1121"/>
      <c r="H1121" s="4"/>
    </row>
    <row r="1122" spans="2:8" x14ac:dyDescent="0.8">
      <c r="B1122"/>
      <c r="C1122"/>
      <c r="H1122" s="4"/>
    </row>
    <row r="1123" spans="2:8" x14ac:dyDescent="0.8">
      <c r="B1123"/>
      <c r="C1123"/>
      <c r="H1123" s="4"/>
    </row>
    <row r="1124" spans="2:8" x14ac:dyDescent="0.8">
      <c r="B1124"/>
      <c r="C1124"/>
      <c r="H1124" s="4"/>
    </row>
    <row r="1125" spans="2:8" x14ac:dyDescent="0.8">
      <c r="B1125"/>
      <c r="C1125"/>
      <c r="H1125" s="4"/>
    </row>
    <row r="1126" spans="2:8" x14ac:dyDescent="0.8">
      <c r="B1126"/>
      <c r="C1126"/>
      <c r="H1126" s="4"/>
    </row>
    <row r="1127" spans="2:8" x14ac:dyDescent="0.8">
      <c r="B1127"/>
      <c r="C1127"/>
      <c r="H1127" s="4"/>
    </row>
    <row r="1128" spans="2:8" x14ac:dyDescent="0.8">
      <c r="B1128"/>
      <c r="C1128"/>
      <c r="H1128" s="4"/>
    </row>
    <row r="1129" spans="2:8" x14ac:dyDescent="0.8">
      <c r="B1129"/>
      <c r="C1129"/>
      <c r="H1129" s="4"/>
    </row>
    <row r="1130" spans="2:8" x14ac:dyDescent="0.8">
      <c r="B1130"/>
      <c r="C1130"/>
      <c r="H1130" s="4"/>
    </row>
    <row r="1131" spans="2:8" x14ac:dyDescent="0.8">
      <c r="B1131"/>
      <c r="C1131"/>
      <c r="H1131" s="4"/>
    </row>
    <row r="1132" spans="2:8" x14ac:dyDescent="0.8">
      <c r="B1132"/>
      <c r="C1132"/>
      <c r="H1132" s="4"/>
    </row>
    <row r="1133" spans="2:8" x14ac:dyDescent="0.8">
      <c r="B1133"/>
      <c r="C1133"/>
      <c r="H1133" s="4"/>
    </row>
    <row r="1134" spans="2:8" x14ac:dyDescent="0.8">
      <c r="B1134"/>
      <c r="C1134"/>
      <c r="H1134" s="4"/>
    </row>
    <row r="1135" spans="2:8" x14ac:dyDescent="0.8">
      <c r="B1135"/>
      <c r="C1135"/>
      <c r="H1135" s="4"/>
    </row>
    <row r="1136" spans="2:8" x14ac:dyDescent="0.8">
      <c r="B1136"/>
      <c r="C1136"/>
      <c r="H1136" s="4"/>
    </row>
    <row r="1137" spans="2:8" x14ac:dyDescent="0.8">
      <c r="B1137"/>
      <c r="C1137"/>
      <c r="H1137" s="4"/>
    </row>
    <row r="1138" spans="2:8" x14ac:dyDescent="0.8">
      <c r="B1138"/>
      <c r="C1138"/>
      <c r="H1138" s="4"/>
    </row>
    <row r="1139" spans="2:8" x14ac:dyDescent="0.8">
      <c r="B1139"/>
      <c r="C1139"/>
      <c r="H1139" s="4"/>
    </row>
    <row r="1140" spans="2:8" x14ac:dyDescent="0.8">
      <c r="B1140"/>
      <c r="C1140"/>
      <c r="H1140" s="4"/>
    </row>
    <row r="1141" spans="2:8" x14ac:dyDescent="0.8">
      <c r="B1141"/>
      <c r="C1141"/>
      <c r="H1141" s="4"/>
    </row>
    <row r="1142" spans="2:8" x14ac:dyDescent="0.8">
      <c r="B1142"/>
      <c r="C1142"/>
      <c r="H1142" s="4"/>
    </row>
    <row r="1143" spans="2:8" x14ac:dyDescent="0.8">
      <c r="B1143"/>
      <c r="C1143"/>
      <c r="H1143" s="4"/>
    </row>
    <row r="1144" spans="2:8" x14ac:dyDescent="0.8">
      <c r="B1144"/>
      <c r="C1144"/>
      <c r="H1144" s="4"/>
    </row>
    <row r="1145" spans="2:8" x14ac:dyDescent="0.8">
      <c r="B1145"/>
      <c r="C1145"/>
      <c r="H1145" s="4"/>
    </row>
    <row r="1146" spans="2:8" x14ac:dyDescent="0.8">
      <c r="B1146"/>
      <c r="C1146"/>
      <c r="H1146" s="4"/>
    </row>
    <row r="1147" spans="2:8" x14ac:dyDescent="0.8">
      <c r="B1147"/>
      <c r="C1147"/>
      <c r="H1147" s="4"/>
    </row>
    <row r="1148" spans="2:8" x14ac:dyDescent="0.8">
      <c r="B1148"/>
      <c r="C1148"/>
      <c r="H1148" s="4"/>
    </row>
    <row r="1149" spans="2:8" x14ac:dyDescent="0.8">
      <c r="B1149"/>
      <c r="C1149"/>
      <c r="H1149" s="4"/>
    </row>
    <row r="1150" spans="2:8" x14ac:dyDescent="0.8">
      <c r="B1150"/>
      <c r="C1150"/>
      <c r="H1150" s="4"/>
    </row>
    <row r="1151" spans="2:8" x14ac:dyDescent="0.8">
      <c r="B1151"/>
      <c r="C1151"/>
      <c r="H1151" s="4"/>
    </row>
    <row r="1152" spans="2:8" x14ac:dyDescent="0.8">
      <c r="B1152"/>
      <c r="C1152"/>
      <c r="H1152" s="4"/>
    </row>
    <row r="1153" spans="2:8" x14ac:dyDescent="0.8">
      <c r="B1153"/>
      <c r="C1153"/>
      <c r="H1153" s="4"/>
    </row>
    <row r="1154" spans="2:8" x14ac:dyDescent="0.8">
      <c r="B1154"/>
      <c r="C1154"/>
      <c r="H1154" s="4"/>
    </row>
    <row r="1155" spans="2:8" x14ac:dyDescent="0.8">
      <c r="B1155"/>
      <c r="C1155"/>
      <c r="H1155" s="4"/>
    </row>
    <row r="1156" spans="2:8" x14ac:dyDescent="0.8">
      <c r="B1156"/>
      <c r="C1156"/>
      <c r="H1156" s="4"/>
    </row>
    <row r="1157" spans="2:8" x14ac:dyDescent="0.8">
      <c r="B1157"/>
      <c r="C1157"/>
      <c r="H1157" s="4"/>
    </row>
    <row r="1158" spans="2:8" x14ac:dyDescent="0.8">
      <c r="B1158"/>
      <c r="C1158"/>
      <c r="H1158" s="4"/>
    </row>
    <row r="1159" spans="2:8" x14ac:dyDescent="0.8">
      <c r="B1159"/>
      <c r="C1159"/>
      <c r="H1159" s="4"/>
    </row>
    <row r="1160" spans="2:8" x14ac:dyDescent="0.8">
      <c r="B1160"/>
      <c r="C1160"/>
      <c r="H1160" s="4"/>
    </row>
    <row r="1161" spans="2:8" x14ac:dyDescent="0.8">
      <c r="B1161"/>
      <c r="C1161"/>
      <c r="H1161" s="4"/>
    </row>
    <row r="1162" spans="2:8" x14ac:dyDescent="0.8">
      <c r="B1162"/>
      <c r="C1162"/>
      <c r="H1162" s="4"/>
    </row>
    <row r="1163" spans="2:8" x14ac:dyDescent="0.8">
      <c r="B1163"/>
      <c r="C1163"/>
    </row>
    <row r="1164" spans="2:8" x14ac:dyDescent="0.8">
      <c r="B1164"/>
      <c r="C1164"/>
    </row>
    <row r="1165" spans="2:8" x14ac:dyDescent="0.8">
      <c r="B1165"/>
      <c r="C1165"/>
    </row>
    <row r="1166" spans="2:8" x14ac:dyDescent="0.8">
      <c r="B1166"/>
      <c r="C1166"/>
    </row>
    <row r="1167" spans="2:8" x14ac:dyDescent="0.8">
      <c r="B1167"/>
      <c r="C1167"/>
    </row>
    <row r="1168" spans="2:8" x14ac:dyDescent="0.8">
      <c r="B1168"/>
      <c r="C1168"/>
    </row>
    <row r="1169" spans="2:3" x14ac:dyDescent="0.8">
      <c r="B1169"/>
      <c r="C1169"/>
    </row>
    <row r="1170" spans="2:3" x14ac:dyDescent="0.8">
      <c r="B1170"/>
      <c r="C1170"/>
    </row>
    <row r="1171" spans="2:3" x14ac:dyDescent="0.8">
      <c r="B1171"/>
      <c r="C1171"/>
    </row>
    <row r="1172" spans="2:3" x14ac:dyDescent="0.8">
      <c r="B1172"/>
      <c r="C1172"/>
    </row>
    <row r="1173" spans="2:3" x14ac:dyDescent="0.8">
      <c r="B1173"/>
      <c r="C1173"/>
    </row>
    <row r="1174" spans="2:3" x14ac:dyDescent="0.8">
      <c r="B1174"/>
      <c r="C1174"/>
    </row>
    <row r="1175" spans="2:3" x14ac:dyDescent="0.8">
      <c r="B1175"/>
      <c r="C1175"/>
    </row>
    <row r="1176" spans="2:3" x14ac:dyDescent="0.8">
      <c r="B1176"/>
      <c r="C1176"/>
    </row>
    <row r="1177" spans="2:3" x14ac:dyDescent="0.8">
      <c r="B1177"/>
      <c r="C1177"/>
    </row>
    <row r="1178" spans="2:3" x14ac:dyDescent="0.8">
      <c r="B1178"/>
      <c r="C1178"/>
    </row>
    <row r="1179" spans="2:3" x14ac:dyDescent="0.8">
      <c r="B1179"/>
      <c r="C1179"/>
    </row>
    <row r="1180" spans="2:3" x14ac:dyDescent="0.8">
      <c r="B1180"/>
      <c r="C1180"/>
    </row>
    <row r="1181" spans="2:3" x14ac:dyDescent="0.8">
      <c r="B1181"/>
      <c r="C1181"/>
    </row>
    <row r="1182" spans="2:3" x14ac:dyDescent="0.8">
      <c r="B1182"/>
      <c r="C1182"/>
    </row>
    <row r="1183" spans="2:3" x14ac:dyDescent="0.8">
      <c r="B1183"/>
      <c r="C1183"/>
    </row>
    <row r="1184" spans="2:3" x14ac:dyDescent="0.8">
      <c r="B1184"/>
      <c r="C1184"/>
    </row>
    <row r="1185" spans="2:3" x14ac:dyDescent="0.8">
      <c r="B1185"/>
      <c r="C1185"/>
    </row>
    <row r="1186" spans="2:3" x14ac:dyDescent="0.8">
      <c r="B1186"/>
      <c r="C1186"/>
    </row>
    <row r="1187" spans="2:3" x14ac:dyDescent="0.8">
      <c r="B1187"/>
      <c r="C1187"/>
    </row>
    <row r="1188" spans="2:3" x14ac:dyDescent="0.8">
      <c r="B1188"/>
      <c r="C1188"/>
    </row>
    <row r="1189" spans="2:3" x14ac:dyDescent="0.8">
      <c r="B1189"/>
      <c r="C1189"/>
    </row>
    <row r="1190" spans="2:3" x14ac:dyDescent="0.8">
      <c r="B1190"/>
      <c r="C1190"/>
    </row>
    <row r="1191" spans="2:3" x14ac:dyDescent="0.8">
      <c r="B1191"/>
      <c r="C1191"/>
    </row>
    <row r="1192" spans="2:3" x14ac:dyDescent="0.8">
      <c r="B1192"/>
      <c r="C1192"/>
    </row>
    <row r="1193" spans="2:3" x14ac:dyDescent="0.8">
      <c r="B1193"/>
      <c r="C1193"/>
    </row>
    <row r="1194" spans="2:3" x14ac:dyDescent="0.8">
      <c r="B1194"/>
      <c r="C1194"/>
    </row>
    <row r="1195" spans="2:3" x14ac:dyDescent="0.8">
      <c r="B1195"/>
      <c r="C1195"/>
    </row>
    <row r="1196" spans="2:3" x14ac:dyDescent="0.8">
      <c r="B1196"/>
      <c r="C1196"/>
    </row>
    <row r="1197" spans="2:3" x14ac:dyDescent="0.8">
      <c r="B1197"/>
      <c r="C1197"/>
    </row>
    <row r="1198" spans="2:3" x14ac:dyDescent="0.8">
      <c r="B1198"/>
      <c r="C1198"/>
    </row>
    <row r="1199" spans="2:3" x14ac:dyDescent="0.8">
      <c r="B1199"/>
      <c r="C1199"/>
    </row>
    <row r="1200" spans="2:3" x14ac:dyDescent="0.8">
      <c r="B1200"/>
      <c r="C1200"/>
    </row>
    <row r="1201" spans="2:3" x14ac:dyDescent="0.8">
      <c r="B1201"/>
      <c r="C1201"/>
    </row>
    <row r="1202" spans="2:3" x14ac:dyDescent="0.8">
      <c r="B1202"/>
      <c r="C1202"/>
    </row>
    <row r="1203" spans="2:3" x14ac:dyDescent="0.8">
      <c r="B1203"/>
      <c r="C1203"/>
    </row>
    <row r="1204" spans="2:3" x14ac:dyDescent="0.8">
      <c r="B1204"/>
      <c r="C1204"/>
    </row>
    <row r="1205" spans="2:3" x14ac:dyDescent="0.8">
      <c r="B1205"/>
      <c r="C1205"/>
    </row>
    <row r="1206" spans="2:3" x14ac:dyDescent="0.8">
      <c r="B1206"/>
      <c r="C1206"/>
    </row>
    <row r="1207" spans="2:3" x14ac:dyDescent="0.8">
      <c r="B1207"/>
      <c r="C1207"/>
    </row>
    <row r="1208" spans="2:3" x14ac:dyDescent="0.8">
      <c r="B1208"/>
      <c r="C1208"/>
    </row>
    <row r="1209" spans="2:3" x14ac:dyDescent="0.8">
      <c r="B1209"/>
      <c r="C1209"/>
    </row>
    <row r="1210" spans="2:3" x14ac:dyDescent="0.8">
      <c r="B1210"/>
      <c r="C1210"/>
    </row>
    <row r="1211" spans="2:3" x14ac:dyDescent="0.8">
      <c r="B1211"/>
      <c r="C1211"/>
    </row>
    <row r="1212" spans="2:3" x14ac:dyDescent="0.8">
      <c r="B1212"/>
      <c r="C1212"/>
    </row>
    <row r="1213" spans="2:3" x14ac:dyDescent="0.8">
      <c r="B1213"/>
      <c r="C1213"/>
    </row>
    <row r="1214" spans="2:3" x14ac:dyDescent="0.8">
      <c r="B1214"/>
      <c r="C1214"/>
    </row>
    <row r="1215" spans="2:3" x14ac:dyDescent="0.8">
      <c r="B1215"/>
      <c r="C1215"/>
    </row>
    <row r="1216" spans="2:3" x14ac:dyDescent="0.8">
      <c r="B1216"/>
      <c r="C1216"/>
    </row>
    <row r="1217" spans="2:3" x14ac:dyDescent="0.8">
      <c r="B1217"/>
      <c r="C1217"/>
    </row>
    <row r="1218" spans="2:3" x14ac:dyDescent="0.8">
      <c r="B1218"/>
      <c r="C1218"/>
    </row>
    <row r="1219" spans="2:3" x14ac:dyDescent="0.8">
      <c r="B1219"/>
      <c r="C1219"/>
    </row>
    <row r="1220" spans="2:3" x14ac:dyDescent="0.8">
      <c r="B1220"/>
      <c r="C1220"/>
    </row>
    <row r="1221" spans="2:3" x14ac:dyDescent="0.8">
      <c r="B1221"/>
      <c r="C1221"/>
    </row>
    <row r="1222" spans="2:3" x14ac:dyDescent="0.8">
      <c r="B1222"/>
      <c r="C1222"/>
    </row>
    <row r="1223" spans="2:3" x14ac:dyDescent="0.8">
      <c r="B1223"/>
      <c r="C1223"/>
    </row>
    <row r="1224" spans="2:3" x14ac:dyDescent="0.8">
      <c r="B1224"/>
      <c r="C1224"/>
    </row>
    <row r="1225" spans="2:3" x14ac:dyDescent="0.8">
      <c r="B1225"/>
      <c r="C1225"/>
    </row>
    <row r="1226" spans="2:3" x14ac:dyDescent="0.8">
      <c r="B1226"/>
      <c r="C1226"/>
    </row>
    <row r="1227" spans="2:3" x14ac:dyDescent="0.8">
      <c r="B1227"/>
      <c r="C1227"/>
    </row>
    <row r="1228" spans="2:3" x14ac:dyDescent="0.8">
      <c r="B1228"/>
      <c r="C1228"/>
    </row>
    <row r="1229" spans="2:3" x14ac:dyDescent="0.8">
      <c r="B1229"/>
      <c r="C1229"/>
    </row>
    <row r="1230" spans="2:3" x14ac:dyDescent="0.8">
      <c r="B1230"/>
      <c r="C1230"/>
    </row>
    <row r="1231" spans="2:3" x14ac:dyDescent="0.8">
      <c r="B1231"/>
      <c r="C1231"/>
    </row>
    <row r="1232" spans="2:3" x14ac:dyDescent="0.8">
      <c r="B1232"/>
      <c r="C1232"/>
    </row>
    <row r="1233" spans="2:3" x14ac:dyDescent="0.8">
      <c r="B1233"/>
      <c r="C1233"/>
    </row>
    <row r="1234" spans="2:3" x14ac:dyDescent="0.8">
      <c r="B1234"/>
      <c r="C1234"/>
    </row>
    <row r="1235" spans="2:3" x14ac:dyDescent="0.8">
      <c r="B1235"/>
      <c r="C1235"/>
    </row>
    <row r="1236" spans="2:3" x14ac:dyDescent="0.8">
      <c r="B1236"/>
      <c r="C1236"/>
    </row>
    <row r="1237" spans="2:3" x14ac:dyDescent="0.8">
      <c r="B1237"/>
      <c r="C1237"/>
    </row>
    <row r="1238" spans="2:3" x14ac:dyDescent="0.8">
      <c r="B1238"/>
      <c r="C1238"/>
    </row>
    <row r="1239" spans="2:3" x14ac:dyDescent="0.8">
      <c r="B1239"/>
      <c r="C1239"/>
    </row>
    <row r="1240" spans="2:3" x14ac:dyDescent="0.8">
      <c r="B1240"/>
      <c r="C1240"/>
    </row>
    <row r="1241" spans="2:3" x14ac:dyDescent="0.8">
      <c r="B1241"/>
      <c r="C1241"/>
    </row>
    <row r="1242" spans="2:3" x14ac:dyDescent="0.8">
      <c r="B1242"/>
      <c r="C1242"/>
    </row>
    <row r="1243" spans="2:3" x14ac:dyDescent="0.8">
      <c r="B1243"/>
      <c r="C1243"/>
    </row>
    <row r="1244" spans="2:3" x14ac:dyDescent="0.8">
      <c r="B1244"/>
      <c r="C1244"/>
    </row>
    <row r="1245" spans="2:3" x14ac:dyDescent="0.8">
      <c r="B1245"/>
      <c r="C1245"/>
    </row>
    <row r="1246" spans="2:3" x14ac:dyDescent="0.8">
      <c r="B1246"/>
      <c r="C1246"/>
    </row>
    <row r="1247" spans="2:3" x14ac:dyDescent="0.8">
      <c r="B1247"/>
      <c r="C1247"/>
    </row>
    <row r="1248" spans="2:3" x14ac:dyDescent="0.8">
      <c r="B1248"/>
      <c r="C1248"/>
    </row>
    <row r="1249" spans="2:3" x14ac:dyDescent="0.8">
      <c r="B1249"/>
      <c r="C1249"/>
    </row>
    <row r="1250" spans="2:3" x14ac:dyDescent="0.8">
      <c r="B1250"/>
      <c r="C1250"/>
    </row>
    <row r="1251" spans="2:3" x14ac:dyDescent="0.8">
      <c r="B1251"/>
      <c r="C1251"/>
    </row>
    <row r="1252" spans="2:3" x14ac:dyDescent="0.8">
      <c r="B1252"/>
      <c r="C1252"/>
    </row>
    <row r="1253" spans="2:3" x14ac:dyDescent="0.8">
      <c r="B1253"/>
      <c r="C1253"/>
    </row>
    <row r="1254" spans="2:3" x14ac:dyDescent="0.8">
      <c r="B1254"/>
      <c r="C1254"/>
    </row>
    <row r="1255" spans="2:3" x14ac:dyDescent="0.8">
      <c r="B1255"/>
      <c r="C1255"/>
    </row>
    <row r="1256" spans="2:3" x14ac:dyDescent="0.8">
      <c r="B1256"/>
      <c r="C1256"/>
    </row>
    <row r="1257" spans="2:3" x14ac:dyDescent="0.8">
      <c r="B1257"/>
      <c r="C1257"/>
    </row>
    <row r="1258" spans="2:3" x14ac:dyDescent="0.8">
      <c r="B1258"/>
      <c r="C1258"/>
    </row>
    <row r="1259" spans="2:3" x14ac:dyDescent="0.8">
      <c r="B1259"/>
      <c r="C1259"/>
    </row>
    <row r="1260" spans="2:3" x14ac:dyDescent="0.8">
      <c r="B1260"/>
      <c r="C1260"/>
    </row>
    <row r="1261" spans="2:3" x14ac:dyDescent="0.8">
      <c r="B1261"/>
      <c r="C1261"/>
    </row>
    <row r="1262" spans="2:3" x14ac:dyDescent="0.8">
      <c r="B1262"/>
      <c r="C1262"/>
    </row>
    <row r="1263" spans="2:3" x14ac:dyDescent="0.8">
      <c r="B1263"/>
      <c r="C1263"/>
    </row>
    <row r="1264" spans="2:3" x14ac:dyDescent="0.8">
      <c r="B1264"/>
      <c r="C1264"/>
    </row>
    <row r="1265" spans="2:3" x14ac:dyDescent="0.8">
      <c r="B1265"/>
      <c r="C1265"/>
    </row>
    <row r="1266" spans="2:3" x14ac:dyDescent="0.8">
      <c r="B1266"/>
      <c r="C1266"/>
    </row>
    <row r="1267" spans="2:3" x14ac:dyDescent="0.8">
      <c r="B1267"/>
      <c r="C1267"/>
    </row>
    <row r="1268" spans="2:3" x14ac:dyDescent="0.8">
      <c r="B1268"/>
      <c r="C1268"/>
    </row>
    <row r="1269" spans="2:3" x14ac:dyDescent="0.8">
      <c r="B1269"/>
      <c r="C1269"/>
    </row>
    <row r="1270" spans="2:3" x14ac:dyDescent="0.8">
      <c r="B1270"/>
      <c r="C1270"/>
    </row>
    <row r="1271" spans="2:3" x14ac:dyDescent="0.8">
      <c r="B1271"/>
      <c r="C1271"/>
    </row>
    <row r="1272" spans="2:3" x14ac:dyDescent="0.8">
      <c r="B1272"/>
      <c r="C1272"/>
    </row>
    <row r="1273" spans="2:3" x14ac:dyDescent="0.8">
      <c r="B1273"/>
      <c r="C1273"/>
    </row>
    <row r="1274" spans="2:3" x14ac:dyDescent="0.8">
      <c r="B1274"/>
      <c r="C1274"/>
    </row>
    <row r="1275" spans="2:3" x14ac:dyDescent="0.8">
      <c r="B1275"/>
      <c r="C1275"/>
    </row>
    <row r="1276" spans="2:3" x14ac:dyDescent="0.8">
      <c r="B1276"/>
      <c r="C1276"/>
    </row>
    <row r="1277" spans="2:3" x14ac:dyDescent="0.8">
      <c r="B1277"/>
      <c r="C1277"/>
    </row>
    <row r="1278" spans="2:3" x14ac:dyDescent="0.8">
      <c r="B1278"/>
      <c r="C1278"/>
    </row>
    <row r="1279" spans="2:3" x14ac:dyDescent="0.8">
      <c r="B1279"/>
      <c r="C1279"/>
    </row>
    <row r="1280" spans="2:3" x14ac:dyDescent="0.8">
      <c r="B1280"/>
      <c r="C1280"/>
    </row>
    <row r="1281" spans="2:3" x14ac:dyDescent="0.8">
      <c r="B1281"/>
      <c r="C1281"/>
    </row>
    <row r="1282" spans="2:3" x14ac:dyDescent="0.8">
      <c r="B1282"/>
      <c r="C1282"/>
    </row>
    <row r="1283" spans="2:3" x14ac:dyDescent="0.8">
      <c r="B1283"/>
      <c r="C1283"/>
    </row>
    <row r="1284" spans="2:3" x14ac:dyDescent="0.8">
      <c r="B1284"/>
      <c r="C1284"/>
    </row>
    <row r="1285" spans="2:3" x14ac:dyDescent="0.8">
      <c r="B1285"/>
      <c r="C1285"/>
    </row>
    <row r="1286" spans="2:3" x14ac:dyDescent="0.8">
      <c r="B1286"/>
      <c r="C1286"/>
    </row>
    <row r="1287" spans="2:3" x14ac:dyDescent="0.8">
      <c r="B1287"/>
      <c r="C1287"/>
    </row>
    <row r="1288" spans="2:3" x14ac:dyDescent="0.8">
      <c r="B1288"/>
      <c r="C1288"/>
    </row>
    <row r="1289" spans="2:3" x14ac:dyDescent="0.8">
      <c r="B1289"/>
      <c r="C1289"/>
    </row>
    <row r="1290" spans="2:3" x14ac:dyDescent="0.8">
      <c r="B1290"/>
      <c r="C1290"/>
    </row>
    <row r="1291" spans="2:3" x14ac:dyDescent="0.8">
      <c r="B1291"/>
      <c r="C1291"/>
    </row>
    <row r="1292" spans="2:3" x14ac:dyDescent="0.8">
      <c r="B1292"/>
      <c r="C1292"/>
    </row>
    <row r="1293" spans="2:3" x14ac:dyDescent="0.8">
      <c r="B1293"/>
      <c r="C1293"/>
    </row>
    <row r="1294" spans="2:3" x14ac:dyDescent="0.8">
      <c r="B1294"/>
      <c r="C1294"/>
    </row>
    <row r="1295" spans="2:3" x14ac:dyDescent="0.8">
      <c r="B1295"/>
      <c r="C1295"/>
    </row>
    <row r="1296" spans="2:3" x14ac:dyDescent="0.8">
      <c r="B1296"/>
      <c r="C1296"/>
    </row>
    <row r="1297" spans="2:3" x14ac:dyDescent="0.8">
      <c r="B1297"/>
      <c r="C1297"/>
    </row>
    <row r="1298" spans="2:3" x14ac:dyDescent="0.8">
      <c r="B1298"/>
      <c r="C1298"/>
    </row>
    <row r="1299" spans="2:3" x14ac:dyDescent="0.8">
      <c r="B1299"/>
      <c r="C1299"/>
    </row>
    <row r="1300" spans="2:3" x14ac:dyDescent="0.8">
      <c r="B1300"/>
      <c r="C1300"/>
    </row>
    <row r="1301" spans="2:3" x14ac:dyDescent="0.8">
      <c r="B1301"/>
      <c r="C1301"/>
    </row>
    <row r="1302" spans="2:3" x14ac:dyDescent="0.8">
      <c r="B1302"/>
      <c r="C1302"/>
    </row>
    <row r="1303" spans="2:3" x14ac:dyDescent="0.8">
      <c r="B1303"/>
      <c r="C1303"/>
    </row>
    <row r="1304" spans="2:3" x14ac:dyDescent="0.8">
      <c r="B1304"/>
      <c r="C1304"/>
    </row>
    <row r="1305" spans="2:3" x14ac:dyDescent="0.8">
      <c r="B1305"/>
      <c r="C1305"/>
    </row>
    <row r="1306" spans="2:3" x14ac:dyDescent="0.8">
      <c r="B1306"/>
      <c r="C1306"/>
    </row>
    <row r="1307" spans="2:3" x14ac:dyDescent="0.8">
      <c r="B1307"/>
      <c r="C1307"/>
    </row>
    <row r="1308" spans="2:3" x14ac:dyDescent="0.8">
      <c r="B1308"/>
      <c r="C1308"/>
    </row>
    <row r="1309" spans="2:3" x14ac:dyDescent="0.8">
      <c r="B1309"/>
      <c r="C1309"/>
    </row>
    <row r="1310" spans="2:3" x14ac:dyDescent="0.8">
      <c r="B1310"/>
      <c r="C1310"/>
    </row>
    <row r="1311" spans="2:3" x14ac:dyDescent="0.8">
      <c r="B1311"/>
      <c r="C1311"/>
    </row>
    <row r="1312" spans="2:3" x14ac:dyDescent="0.8">
      <c r="B1312"/>
      <c r="C1312"/>
    </row>
    <row r="1313" spans="2:3" x14ac:dyDescent="0.8">
      <c r="B1313"/>
      <c r="C1313"/>
    </row>
    <row r="1314" spans="2:3" x14ac:dyDescent="0.8">
      <c r="B1314"/>
      <c r="C1314"/>
    </row>
    <row r="1315" spans="2:3" x14ac:dyDescent="0.8">
      <c r="B1315"/>
      <c r="C1315"/>
    </row>
    <row r="1316" spans="2:3" x14ac:dyDescent="0.8">
      <c r="B1316"/>
      <c r="C1316"/>
    </row>
    <row r="1317" spans="2:3" x14ac:dyDescent="0.8">
      <c r="B1317"/>
      <c r="C1317"/>
    </row>
    <row r="1318" spans="2:3" x14ac:dyDescent="0.8">
      <c r="B1318"/>
      <c r="C1318"/>
    </row>
    <row r="1319" spans="2:3" x14ac:dyDescent="0.8">
      <c r="B1319"/>
      <c r="C1319"/>
    </row>
    <row r="1320" spans="2:3" x14ac:dyDescent="0.8">
      <c r="B1320"/>
      <c r="C1320"/>
    </row>
    <row r="1321" spans="2:3" x14ac:dyDescent="0.8">
      <c r="B1321"/>
      <c r="C1321"/>
    </row>
    <row r="1322" spans="2:3" x14ac:dyDescent="0.8">
      <c r="B1322"/>
      <c r="C1322"/>
    </row>
    <row r="1323" spans="2:3" x14ac:dyDescent="0.8">
      <c r="B1323"/>
      <c r="C1323"/>
    </row>
    <row r="1324" spans="2:3" x14ac:dyDescent="0.8">
      <c r="B1324"/>
      <c r="C1324"/>
    </row>
    <row r="1325" spans="2:3" x14ac:dyDescent="0.8">
      <c r="B1325"/>
      <c r="C1325"/>
    </row>
    <row r="1326" spans="2:3" x14ac:dyDescent="0.8">
      <c r="B1326"/>
      <c r="C1326"/>
    </row>
    <row r="1327" spans="2:3" x14ac:dyDescent="0.8">
      <c r="B1327"/>
      <c r="C1327"/>
    </row>
    <row r="1328" spans="2:3" x14ac:dyDescent="0.8">
      <c r="B1328"/>
      <c r="C1328"/>
    </row>
    <row r="1329" spans="2:3" x14ac:dyDescent="0.8">
      <c r="B1329"/>
      <c r="C1329"/>
    </row>
    <row r="1330" spans="2:3" x14ac:dyDescent="0.8">
      <c r="B1330"/>
      <c r="C1330"/>
    </row>
    <row r="1331" spans="2:3" x14ac:dyDescent="0.8">
      <c r="B1331"/>
      <c r="C1331"/>
    </row>
    <row r="1332" spans="2:3" x14ac:dyDescent="0.8">
      <c r="B1332"/>
      <c r="C1332"/>
    </row>
    <row r="1333" spans="2:3" x14ac:dyDescent="0.8">
      <c r="B1333"/>
      <c r="C1333"/>
    </row>
    <row r="1334" spans="2:3" x14ac:dyDescent="0.8">
      <c r="B1334"/>
      <c r="C1334"/>
    </row>
    <row r="1335" spans="2:3" x14ac:dyDescent="0.8">
      <c r="B1335"/>
      <c r="C1335"/>
    </row>
    <row r="1336" spans="2:3" x14ac:dyDescent="0.8">
      <c r="B1336"/>
      <c r="C1336"/>
    </row>
    <row r="1337" spans="2:3" x14ac:dyDescent="0.8">
      <c r="B1337"/>
      <c r="C1337"/>
    </row>
    <row r="1338" spans="2:3" x14ac:dyDescent="0.8">
      <c r="B1338"/>
      <c r="C1338"/>
    </row>
    <row r="1339" spans="2:3" x14ac:dyDescent="0.8">
      <c r="B1339"/>
      <c r="C1339"/>
    </row>
    <row r="1340" spans="2:3" x14ac:dyDescent="0.8">
      <c r="B1340"/>
      <c r="C1340"/>
    </row>
    <row r="1341" spans="2:3" x14ac:dyDescent="0.8">
      <c r="B1341"/>
      <c r="C1341"/>
    </row>
    <row r="1342" spans="2:3" x14ac:dyDescent="0.8">
      <c r="B1342"/>
      <c r="C1342"/>
    </row>
    <row r="1343" spans="2:3" x14ac:dyDescent="0.8">
      <c r="B1343"/>
      <c r="C1343"/>
    </row>
    <row r="1344" spans="2:3" x14ac:dyDescent="0.8">
      <c r="B1344"/>
      <c r="C1344"/>
    </row>
    <row r="1345" spans="2:3" x14ac:dyDescent="0.8">
      <c r="B1345"/>
      <c r="C1345"/>
    </row>
    <row r="1346" spans="2:3" x14ac:dyDescent="0.8">
      <c r="B1346"/>
      <c r="C1346"/>
    </row>
    <row r="1347" spans="2:3" x14ac:dyDescent="0.8">
      <c r="B1347"/>
      <c r="C1347"/>
    </row>
    <row r="1348" spans="2:3" x14ac:dyDescent="0.8">
      <c r="B1348"/>
      <c r="C1348"/>
    </row>
    <row r="1349" spans="2:3" x14ac:dyDescent="0.8">
      <c r="B1349"/>
      <c r="C1349"/>
    </row>
    <row r="1350" spans="2:3" x14ac:dyDescent="0.8">
      <c r="B1350"/>
      <c r="C1350"/>
    </row>
    <row r="1351" spans="2:3" x14ac:dyDescent="0.8">
      <c r="B1351"/>
      <c r="C1351"/>
    </row>
    <row r="1352" spans="2:3" x14ac:dyDescent="0.8">
      <c r="B1352"/>
      <c r="C1352"/>
    </row>
    <row r="1353" spans="2:3" x14ac:dyDescent="0.8">
      <c r="B1353"/>
      <c r="C1353"/>
    </row>
    <row r="1354" spans="2:3" x14ac:dyDescent="0.8">
      <c r="B1354"/>
      <c r="C1354"/>
    </row>
    <row r="1355" spans="2:3" x14ac:dyDescent="0.8">
      <c r="B1355"/>
      <c r="C1355"/>
    </row>
    <row r="1356" spans="2:3" x14ac:dyDescent="0.8">
      <c r="B1356"/>
      <c r="C1356"/>
    </row>
    <row r="1357" spans="2:3" x14ac:dyDescent="0.8">
      <c r="B1357"/>
      <c r="C1357"/>
    </row>
    <row r="1358" spans="2:3" x14ac:dyDescent="0.8">
      <c r="B1358"/>
      <c r="C1358"/>
    </row>
    <row r="1359" spans="2:3" x14ac:dyDescent="0.8">
      <c r="B1359"/>
      <c r="C1359"/>
    </row>
    <row r="1360" spans="2:3" x14ac:dyDescent="0.8">
      <c r="B1360"/>
      <c r="C1360"/>
    </row>
    <row r="1361" spans="2:3" x14ac:dyDescent="0.8">
      <c r="B1361"/>
      <c r="C1361"/>
    </row>
    <row r="1362" spans="2:3" x14ac:dyDescent="0.8">
      <c r="B1362"/>
      <c r="C1362"/>
    </row>
    <row r="1363" spans="2:3" x14ac:dyDescent="0.8">
      <c r="B1363"/>
      <c r="C1363"/>
    </row>
    <row r="1364" spans="2:3" x14ac:dyDescent="0.8">
      <c r="B1364"/>
      <c r="C1364"/>
    </row>
    <row r="1365" spans="2:3" x14ac:dyDescent="0.8">
      <c r="B1365"/>
      <c r="C1365"/>
    </row>
    <row r="1366" spans="2:3" x14ac:dyDescent="0.8">
      <c r="B1366"/>
      <c r="C1366"/>
    </row>
    <row r="1367" spans="2:3" x14ac:dyDescent="0.8">
      <c r="B1367"/>
      <c r="C1367"/>
    </row>
    <row r="1368" spans="2:3" x14ac:dyDescent="0.8">
      <c r="B1368"/>
      <c r="C1368"/>
    </row>
    <row r="1369" spans="2:3" x14ac:dyDescent="0.8">
      <c r="B1369"/>
      <c r="C1369"/>
    </row>
    <row r="1370" spans="2:3" x14ac:dyDescent="0.8">
      <c r="B1370"/>
      <c r="C1370"/>
    </row>
    <row r="1371" spans="2:3" x14ac:dyDescent="0.8">
      <c r="B1371"/>
      <c r="C1371"/>
    </row>
    <row r="1372" spans="2:3" x14ac:dyDescent="0.8">
      <c r="B1372"/>
      <c r="C1372"/>
    </row>
    <row r="1373" spans="2:3" x14ac:dyDescent="0.8">
      <c r="B1373"/>
      <c r="C1373"/>
    </row>
    <row r="1374" spans="2:3" x14ac:dyDescent="0.8">
      <c r="B1374"/>
      <c r="C1374"/>
    </row>
    <row r="1375" spans="2:3" x14ac:dyDescent="0.8">
      <c r="B1375"/>
      <c r="C1375"/>
    </row>
    <row r="1376" spans="2:3" x14ac:dyDescent="0.8">
      <c r="B1376"/>
      <c r="C1376"/>
    </row>
    <row r="1377" spans="2:3" x14ac:dyDescent="0.8">
      <c r="B1377"/>
      <c r="C1377"/>
    </row>
    <row r="1378" spans="2:3" x14ac:dyDescent="0.8">
      <c r="B1378"/>
      <c r="C1378"/>
    </row>
    <row r="1379" spans="2:3" x14ac:dyDescent="0.8">
      <c r="B1379"/>
      <c r="C1379"/>
    </row>
    <row r="1380" spans="2:3" x14ac:dyDescent="0.8">
      <c r="B1380"/>
      <c r="C1380"/>
    </row>
    <row r="1381" spans="2:3" x14ac:dyDescent="0.8">
      <c r="B1381"/>
      <c r="C1381"/>
    </row>
    <row r="1382" spans="2:3" x14ac:dyDescent="0.8">
      <c r="B1382"/>
      <c r="C1382"/>
    </row>
    <row r="1383" spans="2:3" x14ac:dyDescent="0.8">
      <c r="B1383"/>
      <c r="C1383"/>
    </row>
    <row r="1384" spans="2:3" x14ac:dyDescent="0.8">
      <c r="B1384"/>
      <c r="C1384"/>
    </row>
    <row r="1385" spans="2:3" x14ac:dyDescent="0.8">
      <c r="B1385"/>
      <c r="C1385"/>
    </row>
    <row r="1386" spans="2:3" x14ac:dyDescent="0.8">
      <c r="B1386"/>
      <c r="C1386"/>
    </row>
    <row r="1387" spans="2:3" x14ac:dyDescent="0.8">
      <c r="B1387"/>
      <c r="C1387"/>
    </row>
    <row r="1388" spans="2:3" x14ac:dyDescent="0.8">
      <c r="B1388"/>
      <c r="C1388"/>
    </row>
    <row r="1389" spans="2:3" x14ac:dyDescent="0.8">
      <c r="B1389"/>
      <c r="C1389"/>
    </row>
    <row r="1390" spans="2:3" x14ac:dyDescent="0.8">
      <c r="B1390"/>
      <c r="C1390"/>
    </row>
    <row r="1391" spans="2:3" x14ac:dyDescent="0.8">
      <c r="B1391"/>
      <c r="C1391"/>
    </row>
    <row r="1392" spans="2:3" x14ac:dyDescent="0.8">
      <c r="B1392"/>
      <c r="C1392"/>
    </row>
    <row r="1393" spans="2:3" x14ac:dyDescent="0.8">
      <c r="B1393"/>
      <c r="C1393"/>
    </row>
    <row r="1394" spans="2:3" x14ac:dyDescent="0.8">
      <c r="B1394"/>
      <c r="C1394"/>
    </row>
    <row r="1395" spans="2:3" x14ac:dyDescent="0.8">
      <c r="B1395"/>
      <c r="C1395"/>
    </row>
    <row r="1396" spans="2:3" x14ac:dyDescent="0.8">
      <c r="B1396"/>
      <c r="C1396"/>
    </row>
    <row r="1397" spans="2:3" x14ac:dyDescent="0.8">
      <c r="B1397"/>
      <c r="C1397"/>
    </row>
    <row r="1398" spans="2:3" x14ac:dyDescent="0.8">
      <c r="B1398"/>
      <c r="C1398"/>
    </row>
    <row r="1399" spans="2:3" x14ac:dyDescent="0.8">
      <c r="B1399"/>
      <c r="C1399"/>
    </row>
    <row r="1400" spans="2:3" x14ac:dyDescent="0.8">
      <c r="B1400"/>
      <c r="C1400"/>
    </row>
    <row r="1401" spans="2:3" x14ac:dyDescent="0.8">
      <c r="B1401"/>
      <c r="C1401"/>
    </row>
    <row r="1402" spans="2:3" x14ac:dyDescent="0.8">
      <c r="B1402"/>
      <c r="C1402"/>
    </row>
    <row r="1403" spans="2:3" x14ac:dyDescent="0.8">
      <c r="B1403"/>
      <c r="C1403"/>
    </row>
    <row r="1404" spans="2:3" x14ac:dyDescent="0.8">
      <c r="B1404"/>
      <c r="C1404"/>
    </row>
    <row r="1405" spans="2:3" x14ac:dyDescent="0.8">
      <c r="B1405"/>
      <c r="C1405"/>
    </row>
    <row r="1406" spans="2:3" x14ac:dyDescent="0.8">
      <c r="B1406"/>
      <c r="C1406"/>
    </row>
    <row r="1407" spans="2:3" x14ac:dyDescent="0.8">
      <c r="B1407"/>
      <c r="C1407"/>
    </row>
    <row r="1408" spans="2:3" x14ac:dyDescent="0.8">
      <c r="B1408"/>
      <c r="C1408"/>
    </row>
    <row r="1409" spans="2:3" x14ac:dyDescent="0.8">
      <c r="B1409"/>
      <c r="C1409"/>
    </row>
    <row r="1410" spans="2:3" x14ac:dyDescent="0.8">
      <c r="B1410"/>
      <c r="C1410"/>
    </row>
    <row r="1411" spans="2:3" x14ac:dyDescent="0.8">
      <c r="B1411"/>
      <c r="C1411"/>
    </row>
    <row r="1412" spans="2:3" x14ac:dyDescent="0.8">
      <c r="B1412"/>
      <c r="C1412"/>
    </row>
    <row r="1413" spans="2:3" x14ac:dyDescent="0.8">
      <c r="B1413"/>
      <c r="C1413"/>
    </row>
    <row r="1414" spans="2:3" x14ac:dyDescent="0.8">
      <c r="B1414"/>
      <c r="C1414"/>
    </row>
    <row r="1415" spans="2:3" x14ac:dyDescent="0.8">
      <c r="B1415"/>
      <c r="C1415"/>
    </row>
    <row r="1416" spans="2:3" x14ac:dyDescent="0.8">
      <c r="B1416"/>
      <c r="C1416"/>
    </row>
    <row r="1417" spans="2:3" x14ac:dyDescent="0.8">
      <c r="B1417"/>
      <c r="C1417"/>
    </row>
    <row r="1418" spans="2:3" x14ac:dyDescent="0.8">
      <c r="B1418"/>
      <c r="C1418"/>
    </row>
    <row r="1419" spans="2:3" x14ac:dyDescent="0.8">
      <c r="B1419"/>
      <c r="C1419"/>
    </row>
    <row r="1420" spans="2:3" x14ac:dyDescent="0.8">
      <c r="B1420"/>
      <c r="C1420"/>
    </row>
    <row r="1421" spans="2:3" x14ac:dyDescent="0.8">
      <c r="B1421"/>
      <c r="C1421"/>
    </row>
    <row r="1422" spans="2:3" x14ac:dyDescent="0.8">
      <c r="B1422"/>
      <c r="C1422"/>
    </row>
    <row r="1423" spans="2:3" x14ac:dyDescent="0.8">
      <c r="B1423"/>
      <c r="C1423"/>
    </row>
    <row r="1424" spans="2:3" x14ac:dyDescent="0.8">
      <c r="B1424"/>
      <c r="C1424"/>
    </row>
    <row r="1425" spans="2:3" x14ac:dyDescent="0.8">
      <c r="B1425"/>
      <c r="C1425"/>
    </row>
    <row r="1426" spans="2:3" x14ac:dyDescent="0.8">
      <c r="B1426"/>
      <c r="C1426"/>
    </row>
    <row r="1427" spans="2:3" x14ac:dyDescent="0.8">
      <c r="B1427"/>
      <c r="C1427"/>
    </row>
    <row r="1428" spans="2:3" x14ac:dyDescent="0.8">
      <c r="B1428"/>
      <c r="C1428"/>
    </row>
    <row r="1429" spans="2:3" x14ac:dyDescent="0.8">
      <c r="B1429"/>
      <c r="C1429"/>
    </row>
    <row r="1430" spans="2:3" x14ac:dyDescent="0.8">
      <c r="B1430"/>
      <c r="C1430"/>
    </row>
    <row r="1431" spans="2:3" x14ac:dyDescent="0.8">
      <c r="B1431"/>
      <c r="C1431"/>
    </row>
    <row r="1432" spans="2:3" x14ac:dyDescent="0.8">
      <c r="B1432"/>
      <c r="C1432"/>
    </row>
    <row r="1433" spans="2:3" x14ac:dyDescent="0.8">
      <c r="B1433"/>
      <c r="C1433"/>
    </row>
    <row r="1434" spans="2:3" x14ac:dyDescent="0.8">
      <c r="B1434"/>
      <c r="C1434"/>
    </row>
    <row r="1435" spans="2:3" x14ac:dyDescent="0.8">
      <c r="B1435"/>
      <c r="C1435"/>
    </row>
    <row r="1436" spans="2:3" x14ac:dyDescent="0.8">
      <c r="B1436"/>
      <c r="C1436"/>
    </row>
    <row r="1437" spans="2:3" x14ac:dyDescent="0.8">
      <c r="B1437"/>
      <c r="C1437"/>
    </row>
    <row r="1438" spans="2:3" x14ac:dyDescent="0.8">
      <c r="B1438"/>
      <c r="C1438"/>
    </row>
    <row r="1439" spans="2:3" x14ac:dyDescent="0.8">
      <c r="B1439"/>
      <c r="C1439"/>
    </row>
    <row r="1440" spans="2:3" x14ac:dyDescent="0.8">
      <c r="B1440"/>
      <c r="C1440"/>
    </row>
    <row r="1441" spans="2:3" x14ac:dyDescent="0.8">
      <c r="B1441"/>
      <c r="C1441"/>
    </row>
    <row r="1442" spans="2:3" x14ac:dyDescent="0.8">
      <c r="B1442"/>
      <c r="C1442"/>
    </row>
    <row r="1443" spans="2:3" x14ac:dyDescent="0.8">
      <c r="B1443"/>
      <c r="C1443"/>
    </row>
    <row r="1444" spans="2:3" x14ac:dyDescent="0.8">
      <c r="B1444"/>
      <c r="C1444"/>
    </row>
    <row r="1445" spans="2:3" x14ac:dyDescent="0.8">
      <c r="B1445"/>
      <c r="C1445"/>
    </row>
    <row r="1446" spans="2:3" x14ac:dyDescent="0.8">
      <c r="B1446"/>
      <c r="C1446"/>
    </row>
    <row r="1447" spans="2:3" x14ac:dyDescent="0.8">
      <c r="B1447"/>
      <c r="C1447"/>
    </row>
    <row r="1448" spans="2:3" x14ac:dyDescent="0.8">
      <c r="B1448"/>
      <c r="C1448"/>
    </row>
    <row r="1449" spans="2:3" x14ac:dyDescent="0.8">
      <c r="B1449"/>
      <c r="C1449"/>
    </row>
    <row r="1450" spans="2:3" x14ac:dyDescent="0.8">
      <c r="B1450"/>
      <c r="C1450"/>
    </row>
    <row r="1451" spans="2:3" x14ac:dyDescent="0.8">
      <c r="B1451"/>
      <c r="C1451"/>
    </row>
    <row r="1452" spans="2:3" x14ac:dyDescent="0.8">
      <c r="B1452"/>
      <c r="C1452"/>
    </row>
    <row r="1453" spans="2:3" x14ac:dyDescent="0.8">
      <c r="B1453"/>
      <c r="C1453"/>
    </row>
    <row r="1454" spans="2:3" x14ac:dyDescent="0.8">
      <c r="B1454"/>
      <c r="C1454"/>
    </row>
    <row r="1455" spans="2:3" x14ac:dyDescent="0.8">
      <c r="B1455"/>
      <c r="C1455"/>
    </row>
    <row r="1456" spans="2:3" x14ac:dyDescent="0.8">
      <c r="B1456"/>
      <c r="C1456"/>
    </row>
    <row r="1457" spans="2:3" x14ac:dyDescent="0.8">
      <c r="B1457"/>
      <c r="C1457"/>
    </row>
    <row r="1458" spans="2:3" x14ac:dyDescent="0.8">
      <c r="B1458"/>
      <c r="C1458"/>
    </row>
    <row r="1459" spans="2:3" x14ac:dyDescent="0.8">
      <c r="B1459"/>
      <c r="C1459"/>
    </row>
    <row r="1460" spans="2:3" x14ac:dyDescent="0.8">
      <c r="B1460"/>
      <c r="C1460"/>
    </row>
    <row r="1461" spans="2:3" x14ac:dyDescent="0.8">
      <c r="B1461"/>
      <c r="C1461"/>
    </row>
    <row r="1462" spans="2:3" x14ac:dyDescent="0.8">
      <c r="B1462"/>
      <c r="C1462"/>
    </row>
    <row r="1463" spans="2:3" x14ac:dyDescent="0.8">
      <c r="B1463"/>
      <c r="C1463"/>
    </row>
    <row r="1464" spans="2:3" x14ac:dyDescent="0.8">
      <c r="B1464"/>
      <c r="C1464"/>
    </row>
    <row r="1465" spans="2:3" x14ac:dyDescent="0.8">
      <c r="B1465"/>
      <c r="C1465"/>
    </row>
    <row r="1466" spans="2:3" x14ac:dyDescent="0.8">
      <c r="B1466"/>
      <c r="C1466"/>
    </row>
    <row r="1467" spans="2:3" x14ac:dyDescent="0.8">
      <c r="B1467"/>
      <c r="C1467"/>
    </row>
    <row r="1468" spans="2:3" x14ac:dyDescent="0.8">
      <c r="B1468"/>
      <c r="C1468"/>
    </row>
    <row r="1469" spans="2:3" x14ac:dyDescent="0.8">
      <c r="B1469"/>
      <c r="C1469"/>
    </row>
    <row r="1470" spans="2:3" x14ac:dyDescent="0.8">
      <c r="B1470"/>
      <c r="C1470"/>
    </row>
    <row r="1471" spans="2:3" x14ac:dyDescent="0.8">
      <c r="B1471"/>
      <c r="C1471"/>
    </row>
    <row r="1472" spans="2:3" x14ac:dyDescent="0.8">
      <c r="B1472"/>
      <c r="C1472"/>
    </row>
    <row r="1473" spans="2:3" x14ac:dyDescent="0.8">
      <c r="B1473"/>
      <c r="C1473"/>
    </row>
    <row r="1474" spans="2:3" x14ac:dyDescent="0.8">
      <c r="B1474"/>
      <c r="C1474"/>
    </row>
    <row r="1475" spans="2:3" x14ac:dyDescent="0.8">
      <c r="B1475"/>
      <c r="C1475"/>
    </row>
    <row r="1476" spans="2:3" x14ac:dyDescent="0.8">
      <c r="B1476"/>
      <c r="C1476"/>
    </row>
    <row r="1477" spans="2:3" x14ac:dyDescent="0.8">
      <c r="B1477"/>
      <c r="C1477"/>
    </row>
    <row r="1478" spans="2:3" x14ac:dyDescent="0.8">
      <c r="B1478"/>
      <c r="C1478"/>
    </row>
    <row r="1479" spans="2:3" x14ac:dyDescent="0.8">
      <c r="B1479"/>
      <c r="C1479"/>
    </row>
    <row r="1480" spans="2:3" x14ac:dyDescent="0.8">
      <c r="B1480"/>
      <c r="C1480"/>
    </row>
    <row r="1481" spans="2:3" x14ac:dyDescent="0.8">
      <c r="B1481"/>
      <c r="C1481"/>
    </row>
    <row r="1482" spans="2:3" x14ac:dyDescent="0.8">
      <c r="B1482"/>
      <c r="C1482"/>
    </row>
    <row r="1483" spans="2:3" x14ac:dyDescent="0.8">
      <c r="B1483"/>
      <c r="C1483"/>
    </row>
    <row r="1484" spans="2:3" x14ac:dyDescent="0.8">
      <c r="B1484"/>
      <c r="C1484"/>
    </row>
    <row r="1485" spans="2:3" x14ac:dyDescent="0.8">
      <c r="B1485"/>
      <c r="C1485"/>
    </row>
    <row r="1486" spans="2:3" x14ac:dyDescent="0.8">
      <c r="B1486"/>
      <c r="C1486"/>
    </row>
    <row r="1487" spans="2:3" x14ac:dyDescent="0.8">
      <c r="B1487"/>
      <c r="C1487"/>
    </row>
    <row r="1488" spans="2:3" x14ac:dyDescent="0.8">
      <c r="B1488"/>
      <c r="C1488"/>
    </row>
    <row r="1489" spans="2:3" x14ac:dyDescent="0.8">
      <c r="B1489"/>
      <c r="C1489"/>
    </row>
    <row r="1490" spans="2:3" x14ac:dyDescent="0.8">
      <c r="B1490"/>
      <c r="C1490"/>
    </row>
    <row r="1491" spans="2:3" x14ac:dyDescent="0.8">
      <c r="B1491"/>
      <c r="C1491"/>
    </row>
    <row r="1492" spans="2:3" x14ac:dyDescent="0.8">
      <c r="B1492"/>
      <c r="C1492"/>
    </row>
    <row r="1493" spans="2:3" x14ac:dyDescent="0.8">
      <c r="B1493"/>
      <c r="C1493"/>
    </row>
    <row r="1494" spans="2:3" x14ac:dyDescent="0.8">
      <c r="B1494"/>
      <c r="C1494"/>
    </row>
    <row r="1495" spans="2:3" x14ac:dyDescent="0.8">
      <c r="B1495"/>
      <c r="C1495"/>
    </row>
    <row r="1496" spans="2:3" x14ac:dyDescent="0.8">
      <c r="B1496"/>
      <c r="C1496"/>
    </row>
    <row r="1497" spans="2:3" x14ac:dyDescent="0.8">
      <c r="B1497"/>
      <c r="C1497"/>
    </row>
    <row r="1498" spans="2:3" x14ac:dyDescent="0.8">
      <c r="B1498"/>
      <c r="C1498"/>
    </row>
    <row r="1499" spans="2:3" x14ac:dyDescent="0.8">
      <c r="B1499"/>
      <c r="C1499"/>
    </row>
    <row r="1500" spans="2:3" x14ac:dyDescent="0.8">
      <c r="B1500"/>
      <c r="C1500"/>
    </row>
    <row r="1501" spans="2:3" x14ac:dyDescent="0.8">
      <c r="B1501"/>
      <c r="C1501"/>
    </row>
    <row r="1502" spans="2:3" x14ac:dyDescent="0.8">
      <c r="B1502"/>
      <c r="C1502"/>
    </row>
    <row r="1503" spans="2:3" x14ac:dyDescent="0.8">
      <c r="B1503"/>
      <c r="C1503"/>
    </row>
    <row r="1504" spans="2:3" x14ac:dyDescent="0.8">
      <c r="B1504"/>
      <c r="C1504"/>
    </row>
    <row r="1505" spans="2:3" x14ac:dyDescent="0.8">
      <c r="B1505"/>
      <c r="C1505"/>
    </row>
    <row r="1506" spans="2:3" x14ac:dyDescent="0.8">
      <c r="B1506"/>
      <c r="C1506"/>
    </row>
    <row r="1507" spans="2:3" x14ac:dyDescent="0.8">
      <c r="B1507"/>
      <c r="C1507"/>
    </row>
    <row r="1508" spans="2:3" x14ac:dyDescent="0.8">
      <c r="B1508"/>
      <c r="C1508"/>
    </row>
    <row r="1509" spans="2:3" x14ac:dyDescent="0.8">
      <c r="B1509"/>
      <c r="C1509"/>
    </row>
    <row r="1510" spans="2:3" x14ac:dyDescent="0.8">
      <c r="B1510"/>
      <c r="C1510"/>
    </row>
    <row r="1511" spans="2:3" x14ac:dyDescent="0.8">
      <c r="B1511"/>
      <c r="C1511"/>
    </row>
    <row r="1512" spans="2:3" x14ac:dyDescent="0.8">
      <c r="B1512"/>
      <c r="C1512"/>
    </row>
    <row r="1513" spans="2:3" x14ac:dyDescent="0.8">
      <c r="B1513"/>
      <c r="C1513"/>
    </row>
    <row r="1514" spans="2:3" x14ac:dyDescent="0.8">
      <c r="B1514"/>
      <c r="C1514"/>
    </row>
    <row r="1515" spans="2:3" x14ac:dyDescent="0.8">
      <c r="B1515"/>
      <c r="C1515"/>
    </row>
    <row r="1516" spans="2:3" x14ac:dyDescent="0.8">
      <c r="B1516"/>
      <c r="C1516"/>
    </row>
    <row r="1517" spans="2:3" x14ac:dyDescent="0.8">
      <c r="B1517"/>
      <c r="C1517"/>
    </row>
    <row r="1518" spans="2:3" x14ac:dyDescent="0.8">
      <c r="B1518"/>
      <c r="C1518"/>
    </row>
    <row r="1519" spans="2:3" x14ac:dyDescent="0.8">
      <c r="B1519"/>
      <c r="C1519"/>
    </row>
    <row r="1520" spans="2:3" x14ac:dyDescent="0.8">
      <c r="B1520"/>
      <c r="C1520"/>
    </row>
    <row r="1521" spans="2:3" x14ac:dyDescent="0.8">
      <c r="B1521"/>
      <c r="C1521"/>
    </row>
    <row r="1522" spans="2:3" x14ac:dyDescent="0.8">
      <c r="B1522"/>
      <c r="C1522"/>
    </row>
    <row r="1523" spans="2:3" x14ac:dyDescent="0.8">
      <c r="B1523"/>
      <c r="C1523"/>
    </row>
    <row r="1524" spans="2:3" x14ac:dyDescent="0.8">
      <c r="B1524"/>
      <c r="C1524"/>
    </row>
    <row r="1525" spans="2:3" x14ac:dyDescent="0.8">
      <c r="B1525"/>
      <c r="C1525"/>
    </row>
    <row r="1526" spans="2:3" x14ac:dyDescent="0.8">
      <c r="B1526"/>
      <c r="C1526"/>
    </row>
    <row r="1527" spans="2:3" x14ac:dyDescent="0.8">
      <c r="B1527"/>
      <c r="C1527"/>
    </row>
    <row r="1528" spans="2:3" x14ac:dyDescent="0.8">
      <c r="B1528"/>
      <c r="C1528"/>
    </row>
    <row r="1529" spans="2:3" x14ac:dyDescent="0.8">
      <c r="B1529"/>
      <c r="C1529"/>
    </row>
    <row r="1530" spans="2:3" x14ac:dyDescent="0.8">
      <c r="B1530"/>
      <c r="C1530"/>
    </row>
    <row r="1531" spans="2:3" x14ac:dyDescent="0.8">
      <c r="B1531"/>
      <c r="C1531"/>
    </row>
    <row r="1532" spans="2:3" x14ac:dyDescent="0.8">
      <c r="B1532"/>
      <c r="C1532"/>
    </row>
    <row r="1533" spans="2:3" x14ac:dyDescent="0.8">
      <c r="B1533"/>
      <c r="C1533"/>
    </row>
    <row r="1534" spans="2:3" x14ac:dyDescent="0.8">
      <c r="B1534"/>
      <c r="C1534"/>
    </row>
    <row r="1535" spans="2:3" x14ac:dyDescent="0.8">
      <c r="B1535"/>
      <c r="C1535"/>
    </row>
    <row r="1536" spans="2:3" x14ac:dyDescent="0.8">
      <c r="B1536"/>
      <c r="C1536"/>
    </row>
    <row r="1537" spans="2:3" x14ac:dyDescent="0.8">
      <c r="B1537"/>
      <c r="C1537"/>
    </row>
    <row r="1538" spans="2:3" x14ac:dyDescent="0.8">
      <c r="B1538"/>
      <c r="C1538"/>
    </row>
    <row r="1539" spans="2:3" x14ac:dyDescent="0.8">
      <c r="B1539"/>
      <c r="C1539"/>
    </row>
    <row r="1540" spans="2:3" x14ac:dyDescent="0.8">
      <c r="B1540"/>
      <c r="C1540"/>
    </row>
    <row r="1541" spans="2:3" x14ac:dyDescent="0.8">
      <c r="B1541"/>
      <c r="C1541"/>
    </row>
    <row r="1542" spans="2:3" x14ac:dyDescent="0.8">
      <c r="B1542"/>
      <c r="C1542"/>
    </row>
    <row r="1543" spans="2:3" x14ac:dyDescent="0.8">
      <c r="B1543"/>
      <c r="C1543"/>
    </row>
    <row r="1544" spans="2:3" x14ac:dyDescent="0.8">
      <c r="B1544"/>
      <c r="C1544"/>
    </row>
    <row r="1545" spans="2:3" x14ac:dyDescent="0.8">
      <c r="B1545"/>
      <c r="C1545"/>
    </row>
    <row r="1546" spans="2:3" x14ac:dyDescent="0.8">
      <c r="B1546"/>
      <c r="C1546"/>
    </row>
    <row r="1547" spans="2:3" x14ac:dyDescent="0.8">
      <c r="B1547"/>
      <c r="C1547"/>
    </row>
    <row r="1548" spans="2:3" x14ac:dyDescent="0.8">
      <c r="B1548"/>
      <c r="C1548"/>
    </row>
    <row r="1549" spans="2:3" x14ac:dyDescent="0.8">
      <c r="B1549"/>
      <c r="C1549"/>
    </row>
    <row r="1550" spans="2:3" x14ac:dyDescent="0.8">
      <c r="B1550"/>
      <c r="C1550"/>
    </row>
    <row r="1551" spans="2:3" x14ac:dyDescent="0.8">
      <c r="B1551"/>
      <c r="C1551"/>
    </row>
    <row r="1552" spans="2:3" x14ac:dyDescent="0.8">
      <c r="B1552"/>
      <c r="C1552"/>
    </row>
    <row r="1553" spans="2:3" x14ac:dyDescent="0.8">
      <c r="B1553"/>
      <c r="C1553"/>
    </row>
    <row r="1554" spans="2:3" x14ac:dyDescent="0.8">
      <c r="B1554"/>
      <c r="C1554"/>
    </row>
    <row r="1555" spans="2:3" x14ac:dyDescent="0.8">
      <c r="B1555"/>
      <c r="C1555"/>
    </row>
    <row r="1556" spans="2:3" x14ac:dyDescent="0.8">
      <c r="B1556"/>
      <c r="C1556"/>
    </row>
    <row r="1557" spans="2:3" x14ac:dyDescent="0.8">
      <c r="B1557"/>
      <c r="C1557"/>
    </row>
    <row r="1558" spans="2:3" x14ac:dyDescent="0.8">
      <c r="B1558"/>
      <c r="C1558"/>
    </row>
    <row r="1559" spans="2:3" x14ac:dyDescent="0.8">
      <c r="B1559"/>
      <c r="C1559"/>
    </row>
    <row r="1560" spans="2:3" x14ac:dyDescent="0.8">
      <c r="B1560"/>
      <c r="C1560"/>
    </row>
    <row r="1561" spans="2:3" x14ac:dyDescent="0.8">
      <c r="B1561"/>
      <c r="C1561"/>
    </row>
    <row r="1562" spans="2:3" x14ac:dyDescent="0.8">
      <c r="B1562"/>
      <c r="C1562"/>
    </row>
    <row r="1563" spans="2:3" x14ac:dyDescent="0.8">
      <c r="B1563"/>
      <c r="C1563"/>
    </row>
    <row r="1564" spans="2:3" x14ac:dyDescent="0.8">
      <c r="B1564"/>
      <c r="C1564"/>
    </row>
    <row r="1565" spans="2:3" x14ac:dyDescent="0.8">
      <c r="B1565"/>
      <c r="C1565"/>
    </row>
    <row r="1566" spans="2:3" x14ac:dyDescent="0.8">
      <c r="B1566"/>
      <c r="C1566"/>
    </row>
    <row r="1567" spans="2:3" x14ac:dyDescent="0.8">
      <c r="B1567"/>
      <c r="C1567"/>
    </row>
    <row r="1568" spans="2:3" x14ac:dyDescent="0.8">
      <c r="B1568"/>
      <c r="C1568"/>
    </row>
    <row r="1569" spans="2:3" x14ac:dyDescent="0.8">
      <c r="B1569"/>
      <c r="C1569"/>
    </row>
    <row r="1570" spans="2:3" x14ac:dyDescent="0.8">
      <c r="B1570"/>
      <c r="C1570"/>
    </row>
    <row r="1571" spans="2:3" x14ac:dyDescent="0.8">
      <c r="B1571"/>
      <c r="C1571"/>
    </row>
    <row r="1572" spans="2:3" x14ac:dyDescent="0.8">
      <c r="B1572"/>
      <c r="C1572"/>
    </row>
    <row r="1573" spans="2:3" x14ac:dyDescent="0.8">
      <c r="B1573"/>
      <c r="C1573"/>
    </row>
    <row r="1574" spans="2:3" x14ac:dyDescent="0.8">
      <c r="B1574"/>
      <c r="C1574"/>
    </row>
    <row r="1575" spans="2:3" x14ac:dyDescent="0.8">
      <c r="B1575"/>
      <c r="C1575"/>
    </row>
    <row r="1576" spans="2:3" x14ac:dyDescent="0.8">
      <c r="B1576"/>
      <c r="C1576"/>
    </row>
    <row r="1577" spans="2:3" x14ac:dyDescent="0.8">
      <c r="B1577"/>
      <c r="C1577"/>
    </row>
    <row r="1578" spans="2:3" x14ac:dyDescent="0.8">
      <c r="B1578"/>
      <c r="C1578"/>
    </row>
    <row r="1579" spans="2:3" x14ac:dyDescent="0.8">
      <c r="B1579"/>
      <c r="C1579"/>
    </row>
    <row r="1580" spans="2:3" x14ac:dyDescent="0.8">
      <c r="B1580"/>
      <c r="C1580"/>
    </row>
    <row r="1581" spans="2:3" x14ac:dyDescent="0.8">
      <c r="B1581"/>
      <c r="C1581"/>
    </row>
    <row r="1582" spans="2:3" x14ac:dyDescent="0.8">
      <c r="B1582"/>
      <c r="C1582"/>
    </row>
    <row r="1583" spans="2:3" x14ac:dyDescent="0.8">
      <c r="B1583"/>
      <c r="C1583"/>
    </row>
    <row r="1584" spans="2:3" x14ac:dyDescent="0.8">
      <c r="B1584"/>
      <c r="C1584"/>
    </row>
    <row r="1585" spans="2:3" x14ac:dyDescent="0.8">
      <c r="B1585"/>
      <c r="C1585"/>
    </row>
    <row r="1586" spans="2:3" x14ac:dyDescent="0.8">
      <c r="B1586"/>
      <c r="C1586"/>
    </row>
    <row r="1587" spans="2:3" x14ac:dyDescent="0.8">
      <c r="B1587"/>
      <c r="C1587"/>
    </row>
    <row r="1588" spans="2:3" x14ac:dyDescent="0.8">
      <c r="B1588"/>
      <c r="C1588"/>
    </row>
    <row r="1589" spans="2:3" x14ac:dyDescent="0.8">
      <c r="B1589"/>
      <c r="C1589"/>
    </row>
    <row r="1590" spans="2:3" x14ac:dyDescent="0.8">
      <c r="B1590"/>
      <c r="C1590"/>
    </row>
    <row r="1591" spans="2:3" x14ac:dyDescent="0.8">
      <c r="B1591"/>
      <c r="C1591"/>
    </row>
    <row r="1592" spans="2:3" x14ac:dyDescent="0.8">
      <c r="B1592"/>
      <c r="C1592"/>
    </row>
    <row r="1593" spans="2:3" x14ac:dyDescent="0.8">
      <c r="B1593"/>
      <c r="C1593"/>
    </row>
    <row r="1594" spans="2:3" x14ac:dyDescent="0.8">
      <c r="B1594"/>
      <c r="C1594"/>
    </row>
    <row r="1595" spans="2:3" x14ac:dyDescent="0.8">
      <c r="B1595"/>
      <c r="C1595"/>
    </row>
    <row r="1596" spans="2:3" x14ac:dyDescent="0.8">
      <c r="B1596"/>
      <c r="C1596"/>
    </row>
    <row r="1597" spans="2:3" x14ac:dyDescent="0.8">
      <c r="B1597"/>
      <c r="C1597"/>
    </row>
    <row r="1598" spans="2:3" x14ac:dyDescent="0.8">
      <c r="B1598"/>
      <c r="C1598"/>
    </row>
    <row r="1599" spans="2:3" x14ac:dyDescent="0.8">
      <c r="B1599"/>
      <c r="C1599"/>
    </row>
    <row r="1600" spans="2:3" x14ac:dyDescent="0.8">
      <c r="B1600"/>
      <c r="C1600"/>
    </row>
    <row r="1601" spans="2:3" x14ac:dyDescent="0.8">
      <c r="B1601"/>
      <c r="C1601"/>
    </row>
    <row r="1602" spans="2:3" x14ac:dyDescent="0.8">
      <c r="B1602"/>
      <c r="C1602"/>
    </row>
    <row r="1603" spans="2:3" x14ac:dyDescent="0.8">
      <c r="B1603"/>
      <c r="C1603"/>
    </row>
    <row r="1604" spans="2:3" x14ac:dyDescent="0.8">
      <c r="B1604"/>
      <c r="C1604"/>
    </row>
    <row r="1605" spans="2:3" x14ac:dyDescent="0.8">
      <c r="B1605"/>
      <c r="C1605"/>
    </row>
    <row r="1606" spans="2:3" x14ac:dyDescent="0.8">
      <c r="B1606"/>
      <c r="C1606"/>
    </row>
    <row r="1607" spans="2:3" x14ac:dyDescent="0.8">
      <c r="B1607"/>
      <c r="C1607"/>
    </row>
    <row r="1608" spans="2:3" x14ac:dyDescent="0.8">
      <c r="B1608"/>
      <c r="C1608"/>
    </row>
    <row r="1609" spans="2:3" x14ac:dyDescent="0.8">
      <c r="B1609"/>
      <c r="C1609"/>
    </row>
    <row r="1610" spans="2:3" x14ac:dyDescent="0.8">
      <c r="B1610"/>
      <c r="C1610"/>
    </row>
    <row r="1611" spans="2:3" x14ac:dyDescent="0.8">
      <c r="B1611"/>
      <c r="C1611"/>
    </row>
    <row r="1612" spans="2:3" x14ac:dyDescent="0.8">
      <c r="B1612"/>
      <c r="C1612"/>
    </row>
    <row r="1613" spans="2:3" x14ac:dyDescent="0.8">
      <c r="B1613"/>
      <c r="C1613"/>
    </row>
    <row r="1614" spans="2:3" x14ac:dyDescent="0.8">
      <c r="B1614"/>
      <c r="C1614"/>
    </row>
    <row r="1615" spans="2:3" x14ac:dyDescent="0.8">
      <c r="B1615"/>
      <c r="C1615"/>
    </row>
    <row r="1616" spans="2:3" x14ac:dyDescent="0.8">
      <c r="B1616"/>
      <c r="C1616"/>
    </row>
    <row r="1617" spans="2:3" x14ac:dyDescent="0.8">
      <c r="B1617"/>
      <c r="C1617"/>
    </row>
    <row r="1618" spans="2:3" x14ac:dyDescent="0.8">
      <c r="B1618"/>
      <c r="C1618"/>
    </row>
    <row r="1619" spans="2:3" x14ac:dyDescent="0.8">
      <c r="B1619"/>
      <c r="C1619"/>
    </row>
    <row r="1620" spans="2:3" x14ac:dyDescent="0.8">
      <c r="B1620"/>
      <c r="C1620"/>
    </row>
    <row r="1621" spans="2:3" x14ac:dyDescent="0.8">
      <c r="B1621"/>
      <c r="C1621"/>
    </row>
    <row r="1622" spans="2:3" x14ac:dyDescent="0.8">
      <c r="B1622"/>
      <c r="C1622"/>
    </row>
    <row r="1623" spans="2:3" x14ac:dyDescent="0.8">
      <c r="B1623"/>
      <c r="C1623"/>
    </row>
    <row r="1624" spans="2:3" x14ac:dyDescent="0.8">
      <c r="B1624"/>
      <c r="C1624"/>
    </row>
    <row r="1625" spans="2:3" x14ac:dyDescent="0.8">
      <c r="B1625"/>
      <c r="C1625"/>
    </row>
    <row r="1626" spans="2:3" x14ac:dyDescent="0.8">
      <c r="B1626"/>
      <c r="C1626"/>
    </row>
    <row r="1627" spans="2:3" x14ac:dyDescent="0.8">
      <c r="B1627"/>
      <c r="C1627"/>
    </row>
    <row r="1628" spans="2:3" x14ac:dyDescent="0.8">
      <c r="B1628"/>
      <c r="C1628"/>
    </row>
    <row r="1629" spans="2:3" x14ac:dyDescent="0.8">
      <c r="B1629"/>
      <c r="C1629"/>
    </row>
    <row r="1630" spans="2:3" x14ac:dyDescent="0.8">
      <c r="B1630"/>
      <c r="C1630"/>
    </row>
    <row r="1631" spans="2:3" x14ac:dyDescent="0.8">
      <c r="B1631"/>
      <c r="C1631"/>
    </row>
    <row r="1632" spans="2:3" x14ac:dyDescent="0.8">
      <c r="B1632"/>
      <c r="C1632"/>
    </row>
    <row r="1633" spans="2:3" x14ac:dyDescent="0.8">
      <c r="B1633"/>
      <c r="C1633"/>
    </row>
    <row r="1634" spans="2:3" x14ac:dyDescent="0.8">
      <c r="B1634"/>
      <c r="C1634"/>
    </row>
    <row r="1635" spans="2:3" x14ac:dyDescent="0.8">
      <c r="B1635"/>
      <c r="C1635"/>
    </row>
    <row r="1636" spans="2:3" x14ac:dyDescent="0.8">
      <c r="B1636"/>
      <c r="C1636"/>
    </row>
    <row r="1637" spans="2:3" x14ac:dyDescent="0.8">
      <c r="B1637"/>
      <c r="C1637"/>
    </row>
    <row r="1638" spans="2:3" x14ac:dyDescent="0.8">
      <c r="B1638"/>
      <c r="C1638"/>
    </row>
    <row r="1639" spans="2:3" x14ac:dyDescent="0.8">
      <c r="B1639"/>
      <c r="C1639"/>
    </row>
    <row r="1640" spans="2:3" x14ac:dyDescent="0.8">
      <c r="B1640"/>
      <c r="C1640"/>
    </row>
    <row r="1641" spans="2:3" x14ac:dyDescent="0.8">
      <c r="B1641"/>
      <c r="C1641"/>
    </row>
    <row r="1642" spans="2:3" x14ac:dyDescent="0.8">
      <c r="B1642"/>
      <c r="C1642"/>
    </row>
    <row r="1643" spans="2:3" x14ac:dyDescent="0.8">
      <c r="B1643"/>
      <c r="C1643"/>
    </row>
    <row r="1644" spans="2:3" x14ac:dyDescent="0.8">
      <c r="B1644"/>
      <c r="C1644"/>
    </row>
    <row r="1645" spans="2:3" x14ac:dyDescent="0.8">
      <c r="B1645"/>
      <c r="C1645"/>
    </row>
    <row r="1646" spans="2:3" x14ac:dyDescent="0.8">
      <c r="B1646"/>
      <c r="C1646"/>
    </row>
    <row r="1647" spans="2:3" x14ac:dyDescent="0.8">
      <c r="B1647"/>
      <c r="C1647"/>
    </row>
    <row r="1648" spans="2:3" x14ac:dyDescent="0.8">
      <c r="B1648"/>
      <c r="C1648"/>
    </row>
    <row r="1649" spans="2:3" x14ac:dyDescent="0.8">
      <c r="B1649"/>
      <c r="C1649"/>
    </row>
    <row r="1650" spans="2:3" x14ac:dyDescent="0.8">
      <c r="B1650"/>
      <c r="C1650"/>
    </row>
    <row r="1651" spans="2:3" x14ac:dyDescent="0.8">
      <c r="B1651"/>
      <c r="C1651"/>
    </row>
    <row r="1652" spans="2:3" x14ac:dyDescent="0.8">
      <c r="B1652"/>
      <c r="C1652"/>
    </row>
    <row r="1653" spans="2:3" x14ac:dyDescent="0.8">
      <c r="B1653"/>
      <c r="C1653"/>
    </row>
    <row r="1654" spans="2:3" x14ac:dyDescent="0.8">
      <c r="B1654"/>
      <c r="C1654"/>
    </row>
    <row r="1655" spans="2:3" x14ac:dyDescent="0.8">
      <c r="B1655"/>
      <c r="C1655"/>
    </row>
    <row r="1656" spans="2:3" x14ac:dyDescent="0.8">
      <c r="B1656"/>
      <c r="C1656"/>
    </row>
    <row r="1657" spans="2:3" x14ac:dyDescent="0.8">
      <c r="B1657"/>
      <c r="C1657"/>
    </row>
    <row r="1658" spans="2:3" x14ac:dyDescent="0.8">
      <c r="B1658"/>
      <c r="C1658"/>
    </row>
    <row r="1659" spans="2:3" x14ac:dyDescent="0.8">
      <c r="B1659"/>
      <c r="C1659"/>
    </row>
    <row r="1660" spans="2:3" x14ac:dyDescent="0.8">
      <c r="B1660"/>
      <c r="C1660"/>
    </row>
    <row r="1661" spans="2:3" x14ac:dyDescent="0.8">
      <c r="B1661"/>
      <c r="C1661"/>
    </row>
    <row r="1662" spans="2:3" x14ac:dyDescent="0.8">
      <c r="B1662"/>
      <c r="C1662"/>
    </row>
    <row r="1663" spans="2:3" x14ac:dyDescent="0.8">
      <c r="B1663"/>
      <c r="C1663"/>
    </row>
    <row r="1664" spans="2:3" x14ac:dyDescent="0.8">
      <c r="B1664"/>
      <c r="C1664"/>
    </row>
    <row r="1665" spans="2:3" x14ac:dyDescent="0.8">
      <c r="B1665"/>
      <c r="C1665"/>
    </row>
    <row r="1666" spans="2:3" x14ac:dyDescent="0.8">
      <c r="B1666"/>
      <c r="C1666"/>
    </row>
    <row r="1667" spans="2:3" x14ac:dyDescent="0.8">
      <c r="B1667"/>
      <c r="C1667"/>
    </row>
    <row r="1668" spans="2:3" x14ac:dyDescent="0.8">
      <c r="B1668"/>
      <c r="C1668"/>
    </row>
    <row r="1669" spans="2:3" x14ac:dyDescent="0.8">
      <c r="B1669"/>
      <c r="C1669"/>
    </row>
    <row r="1670" spans="2:3" x14ac:dyDescent="0.8">
      <c r="B1670"/>
      <c r="C1670"/>
    </row>
    <row r="1671" spans="2:3" x14ac:dyDescent="0.8">
      <c r="B1671"/>
      <c r="C1671"/>
    </row>
    <row r="1672" spans="2:3" x14ac:dyDescent="0.8">
      <c r="B1672"/>
      <c r="C1672"/>
    </row>
    <row r="1673" spans="2:3" x14ac:dyDescent="0.8">
      <c r="B1673"/>
      <c r="C1673"/>
    </row>
    <row r="1674" spans="2:3" x14ac:dyDescent="0.8">
      <c r="B1674"/>
      <c r="C1674"/>
    </row>
    <row r="1675" spans="2:3" x14ac:dyDescent="0.8">
      <c r="B1675"/>
      <c r="C1675"/>
    </row>
    <row r="1676" spans="2:3" x14ac:dyDescent="0.8">
      <c r="B1676"/>
      <c r="C1676"/>
    </row>
    <row r="1677" spans="2:3" x14ac:dyDescent="0.8">
      <c r="B1677"/>
      <c r="C1677"/>
    </row>
    <row r="1678" spans="2:3" x14ac:dyDescent="0.8">
      <c r="B1678"/>
      <c r="C1678"/>
    </row>
    <row r="1679" spans="2:3" x14ac:dyDescent="0.8">
      <c r="B1679"/>
      <c r="C1679"/>
    </row>
    <row r="1680" spans="2:3" x14ac:dyDescent="0.8">
      <c r="B1680"/>
      <c r="C1680"/>
    </row>
    <row r="1681" spans="2:3" x14ac:dyDescent="0.8">
      <c r="B1681"/>
      <c r="C1681"/>
    </row>
    <row r="1682" spans="2:3" x14ac:dyDescent="0.8">
      <c r="B1682"/>
      <c r="C1682"/>
    </row>
    <row r="1683" spans="2:3" x14ac:dyDescent="0.8">
      <c r="B1683"/>
      <c r="C1683"/>
    </row>
    <row r="1684" spans="2:3" x14ac:dyDescent="0.8">
      <c r="B1684"/>
      <c r="C1684"/>
    </row>
    <row r="1685" spans="2:3" x14ac:dyDescent="0.8">
      <c r="B1685"/>
      <c r="C1685"/>
    </row>
    <row r="1686" spans="2:3" x14ac:dyDescent="0.8">
      <c r="B1686"/>
      <c r="C1686"/>
    </row>
    <row r="1687" spans="2:3" x14ac:dyDescent="0.8">
      <c r="B1687"/>
      <c r="C1687"/>
    </row>
    <row r="1688" spans="2:3" x14ac:dyDescent="0.8">
      <c r="B1688"/>
      <c r="C1688"/>
    </row>
    <row r="1689" spans="2:3" x14ac:dyDescent="0.8">
      <c r="B1689"/>
      <c r="C1689"/>
    </row>
    <row r="1690" spans="2:3" x14ac:dyDescent="0.8">
      <c r="B1690"/>
      <c r="C1690"/>
    </row>
    <row r="1691" spans="2:3" x14ac:dyDescent="0.8">
      <c r="B1691"/>
      <c r="C1691"/>
    </row>
    <row r="1692" spans="2:3" x14ac:dyDescent="0.8">
      <c r="B1692"/>
      <c r="C1692"/>
    </row>
    <row r="1693" spans="2:3" x14ac:dyDescent="0.8">
      <c r="B1693"/>
      <c r="C1693"/>
    </row>
    <row r="1694" spans="2:3" x14ac:dyDescent="0.8">
      <c r="B1694"/>
      <c r="C1694"/>
    </row>
    <row r="1695" spans="2:3" x14ac:dyDescent="0.8">
      <c r="B1695"/>
      <c r="C1695"/>
    </row>
    <row r="1696" spans="2:3" x14ac:dyDescent="0.8">
      <c r="B1696"/>
      <c r="C1696"/>
    </row>
    <row r="1697" spans="2:3" x14ac:dyDescent="0.8">
      <c r="B1697"/>
      <c r="C1697"/>
    </row>
    <row r="1698" spans="2:3" x14ac:dyDescent="0.8">
      <c r="B1698"/>
      <c r="C1698"/>
    </row>
    <row r="1699" spans="2:3" x14ac:dyDescent="0.8">
      <c r="B1699"/>
      <c r="C1699"/>
    </row>
    <row r="1700" spans="2:3" x14ac:dyDescent="0.8">
      <c r="B1700"/>
      <c r="C1700"/>
    </row>
    <row r="1701" spans="2:3" x14ac:dyDescent="0.8">
      <c r="B1701"/>
      <c r="C1701"/>
    </row>
    <row r="1702" spans="2:3" x14ac:dyDescent="0.8">
      <c r="B1702"/>
      <c r="C1702"/>
    </row>
    <row r="1703" spans="2:3" x14ac:dyDescent="0.8">
      <c r="B1703"/>
      <c r="C1703"/>
    </row>
    <row r="1704" spans="2:3" x14ac:dyDescent="0.8">
      <c r="B1704"/>
      <c r="C1704"/>
    </row>
    <row r="1705" spans="2:3" x14ac:dyDescent="0.8">
      <c r="B1705"/>
      <c r="C1705"/>
    </row>
    <row r="1706" spans="2:3" x14ac:dyDescent="0.8">
      <c r="B1706"/>
      <c r="C1706"/>
    </row>
    <row r="1707" spans="2:3" x14ac:dyDescent="0.8">
      <c r="B1707"/>
      <c r="C1707"/>
    </row>
    <row r="1708" spans="2:3" x14ac:dyDescent="0.8">
      <c r="B1708"/>
      <c r="C1708"/>
    </row>
    <row r="1709" spans="2:3" x14ac:dyDescent="0.8">
      <c r="B1709"/>
      <c r="C1709"/>
    </row>
    <row r="1710" spans="2:3" x14ac:dyDescent="0.8">
      <c r="B1710"/>
      <c r="C1710"/>
    </row>
    <row r="1711" spans="2:3" x14ac:dyDescent="0.8">
      <c r="B1711"/>
      <c r="C1711"/>
    </row>
    <row r="1712" spans="2:3" x14ac:dyDescent="0.8">
      <c r="B1712"/>
      <c r="C1712"/>
    </row>
    <row r="1713" spans="2:3" x14ac:dyDescent="0.8">
      <c r="B1713"/>
      <c r="C1713"/>
    </row>
    <row r="1714" spans="2:3" x14ac:dyDescent="0.8">
      <c r="B1714"/>
      <c r="C1714"/>
    </row>
    <row r="1715" spans="2:3" x14ac:dyDescent="0.8">
      <c r="B1715"/>
      <c r="C1715"/>
    </row>
    <row r="1716" spans="2:3" x14ac:dyDescent="0.8">
      <c r="B1716"/>
      <c r="C1716"/>
    </row>
    <row r="1717" spans="2:3" x14ac:dyDescent="0.8">
      <c r="B1717"/>
      <c r="C1717"/>
    </row>
    <row r="1718" spans="2:3" x14ac:dyDescent="0.8">
      <c r="B1718"/>
      <c r="C1718"/>
    </row>
    <row r="1719" spans="2:3" x14ac:dyDescent="0.8">
      <c r="B1719"/>
      <c r="C1719"/>
    </row>
    <row r="1720" spans="2:3" x14ac:dyDescent="0.8">
      <c r="B1720"/>
      <c r="C1720"/>
    </row>
    <row r="1721" spans="2:3" x14ac:dyDescent="0.8">
      <c r="B1721"/>
      <c r="C1721"/>
    </row>
    <row r="1722" spans="2:3" x14ac:dyDescent="0.8">
      <c r="B1722"/>
      <c r="C1722"/>
    </row>
    <row r="1723" spans="2:3" x14ac:dyDescent="0.8">
      <c r="B1723"/>
      <c r="C1723"/>
    </row>
    <row r="1724" spans="2:3" x14ac:dyDescent="0.8">
      <c r="B1724"/>
      <c r="C1724"/>
    </row>
    <row r="1725" spans="2:3" x14ac:dyDescent="0.8">
      <c r="B1725"/>
      <c r="C1725"/>
    </row>
    <row r="1726" spans="2:3" x14ac:dyDescent="0.8">
      <c r="B1726"/>
      <c r="C1726"/>
    </row>
    <row r="1727" spans="2:3" x14ac:dyDescent="0.8">
      <c r="B1727"/>
      <c r="C1727"/>
    </row>
    <row r="1728" spans="2:3" x14ac:dyDescent="0.8">
      <c r="B1728"/>
      <c r="C1728"/>
    </row>
    <row r="1729" spans="2:3" x14ac:dyDescent="0.8">
      <c r="B1729"/>
      <c r="C1729"/>
    </row>
    <row r="1730" spans="2:3" x14ac:dyDescent="0.8">
      <c r="B1730"/>
      <c r="C1730"/>
    </row>
    <row r="1731" spans="2:3" x14ac:dyDescent="0.8">
      <c r="B1731"/>
      <c r="C1731"/>
    </row>
    <row r="1732" spans="2:3" x14ac:dyDescent="0.8">
      <c r="B1732"/>
      <c r="C1732"/>
    </row>
    <row r="1733" spans="2:3" x14ac:dyDescent="0.8">
      <c r="B1733"/>
      <c r="C1733"/>
    </row>
    <row r="1734" spans="2:3" x14ac:dyDescent="0.8">
      <c r="B1734"/>
      <c r="C1734"/>
    </row>
    <row r="1735" spans="2:3" x14ac:dyDescent="0.8">
      <c r="B1735"/>
      <c r="C1735"/>
    </row>
    <row r="1736" spans="2:3" x14ac:dyDescent="0.8">
      <c r="B1736"/>
      <c r="C1736"/>
    </row>
    <row r="1737" spans="2:3" x14ac:dyDescent="0.8">
      <c r="B1737"/>
      <c r="C1737"/>
    </row>
    <row r="1738" spans="2:3" x14ac:dyDescent="0.8">
      <c r="B1738"/>
      <c r="C1738"/>
    </row>
    <row r="1739" spans="2:3" x14ac:dyDescent="0.8">
      <c r="B1739"/>
      <c r="C1739"/>
    </row>
    <row r="1740" spans="2:3" x14ac:dyDescent="0.8">
      <c r="B1740"/>
      <c r="C1740"/>
    </row>
    <row r="1741" spans="2:3" x14ac:dyDescent="0.8">
      <c r="B1741"/>
      <c r="C1741"/>
    </row>
    <row r="1742" spans="2:3" x14ac:dyDescent="0.8">
      <c r="B1742"/>
      <c r="C1742"/>
    </row>
    <row r="1743" spans="2:3" x14ac:dyDescent="0.8">
      <c r="B1743"/>
      <c r="C1743"/>
    </row>
    <row r="1744" spans="2:3" x14ac:dyDescent="0.8">
      <c r="B1744"/>
      <c r="C1744"/>
    </row>
    <row r="1745" spans="2:3" x14ac:dyDescent="0.8">
      <c r="B1745"/>
      <c r="C1745"/>
    </row>
    <row r="1746" spans="2:3" x14ac:dyDescent="0.8">
      <c r="B1746"/>
      <c r="C1746"/>
    </row>
    <row r="1747" spans="2:3" x14ac:dyDescent="0.8">
      <c r="B1747"/>
      <c r="C1747"/>
    </row>
    <row r="1748" spans="2:3" x14ac:dyDescent="0.8">
      <c r="B1748"/>
      <c r="C1748"/>
    </row>
    <row r="1749" spans="2:3" x14ac:dyDescent="0.8">
      <c r="B1749"/>
      <c r="C1749"/>
    </row>
    <row r="1750" spans="2:3" x14ac:dyDescent="0.8">
      <c r="B1750"/>
      <c r="C1750"/>
    </row>
    <row r="1751" spans="2:3" x14ac:dyDescent="0.8">
      <c r="B1751"/>
      <c r="C1751"/>
    </row>
    <row r="1752" spans="2:3" x14ac:dyDescent="0.8">
      <c r="B1752"/>
      <c r="C1752"/>
    </row>
    <row r="1753" spans="2:3" x14ac:dyDescent="0.8">
      <c r="B1753"/>
      <c r="C1753"/>
    </row>
    <row r="1754" spans="2:3" x14ac:dyDescent="0.8">
      <c r="B1754"/>
      <c r="C1754"/>
    </row>
    <row r="1755" spans="2:3" x14ac:dyDescent="0.8">
      <c r="B1755"/>
      <c r="C1755"/>
    </row>
    <row r="1756" spans="2:3" x14ac:dyDescent="0.8">
      <c r="B1756"/>
      <c r="C1756"/>
    </row>
    <row r="1757" spans="2:3" x14ac:dyDescent="0.8">
      <c r="B1757"/>
      <c r="C1757"/>
    </row>
    <row r="1758" spans="2:3" x14ac:dyDescent="0.8">
      <c r="B1758"/>
      <c r="C1758"/>
    </row>
    <row r="1759" spans="2:3" x14ac:dyDescent="0.8">
      <c r="B1759"/>
      <c r="C1759"/>
    </row>
    <row r="1760" spans="2:3" x14ac:dyDescent="0.8">
      <c r="B1760"/>
      <c r="C1760"/>
    </row>
    <row r="1761" spans="2:3" x14ac:dyDescent="0.8">
      <c r="B1761"/>
      <c r="C1761"/>
    </row>
    <row r="1762" spans="2:3" x14ac:dyDescent="0.8">
      <c r="B1762"/>
      <c r="C1762"/>
    </row>
    <row r="1763" spans="2:3" x14ac:dyDescent="0.8">
      <c r="B1763"/>
      <c r="C1763"/>
    </row>
    <row r="1764" spans="2:3" x14ac:dyDescent="0.8">
      <c r="B1764"/>
      <c r="C1764"/>
    </row>
    <row r="1765" spans="2:3" x14ac:dyDescent="0.8">
      <c r="B1765"/>
      <c r="C1765"/>
    </row>
    <row r="1766" spans="2:3" x14ac:dyDescent="0.8">
      <c r="B1766"/>
      <c r="C1766"/>
    </row>
    <row r="1767" spans="2:3" x14ac:dyDescent="0.8">
      <c r="B1767"/>
      <c r="C1767"/>
    </row>
    <row r="1768" spans="2:3" x14ac:dyDescent="0.8">
      <c r="B1768"/>
      <c r="C1768"/>
    </row>
    <row r="1769" spans="2:3" x14ac:dyDescent="0.8">
      <c r="B1769"/>
      <c r="C1769"/>
    </row>
    <row r="1770" spans="2:3" x14ac:dyDescent="0.8">
      <c r="B1770"/>
      <c r="C1770"/>
    </row>
    <row r="1771" spans="2:3" x14ac:dyDescent="0.8">
      <c r="B1771"/>
      <c r="C1771"/>
    </row>
    <row r="1772" spans="2:3" x14ac:dyDescent="0.8">
      <c r="B1772"/>
      <c r="C1772"/>
    </row>
    <row r="1773" spans="2:3" x14ac:dyDescent="0.8">
      <c r="B1773"/>
      <c r="C1773"/>
    </row>
    <row r="1774" spans="2:3" x14ac:dyDescent="0.8">
      <c r="B1774"/>
      <c r="C1774"/>
    </row>
    <row r="1775" spans="2:3" x14ac:dyDescent="0.8">
      <c r="B1775"/>
      <c r="C1775"/>
    </row>
    <row r="1776" spans="2:3" x14ac:dyDescent="0.8">
      <c r="B1776"/>
      <c r="C1776"/>
    </row>
    <row r="1777" spans="2:3" x14ac:dyDescent="0.8">
      <c r="B1777"/>
      <c r="C1777"/>
    </row>
    <row r="1778" spans="2:3" x14ac:dyDescent="0.8">
      <c r="B1778"/>
      <c r="C1778"/>
    </row>
    <row r="1779" spans="2:3" x14ac:dyDescent="0.8">
      <c r="B1779"/>
      <c r="C1779"/>
    </row>
    <row r="1780" spans="2:3" x14ac:dyDescent="0.8">
      <c r="B1780"/>
      <c r="C1780"/>
    </row>
    <row r="1781" spans="2:3" x14ac:dyDescent="0.8">
      <c r="B1781"/>
      <c r="C1781"/>
    </row>
    <row r="1782" spans="2:3" x14ac:dyDescent="0.8">
      <c r="B1782"/>
      <c r="C1782"/>
    </row>
    <row r="1783" spans="2:3" x14ac:dyDescent="0.8">
      <c r="B1783"/>
      <c r="C1783"/>
    </row>
    <row r="1784" spans="2:3" x14ac:dyDescent="0.8">
      <c r="B1784"/>
      <c r="C1784"/>
    </row>
    <row r="1785" spans="2:3" x14ac:dyDescent="0.8">
      <c r="B1785"/>
      <c r="C1785"/>
    </row>
    <row r="1786" spans="2:3" x14ac:dyDescent="0.8">
      <c r="B1786"/>
      <c r="C1786"/>
    </row>
    <row r="1787" spans="2:3" x14ac:dyDescent="0.8">
      <c r="B1787"/>
      <c r="C1787"/>
    </row>
    <row r="1788" spans="2:3" x14ac:dyDescent="0.8">
      <c r="B1788"/>
      <c r="C1788"/>
    </row>
    <row r="1789" spans="2:3" x14ac:dyDescent="0.8">
      <c r="B1789"/>
      <c r="C1789"/>
    </row>
    <row r="1790" spans="2:3" x14ac:dyDescent="0.8">
      <c r="B1790"/>
      <c r="C1790"/>
    </row>
    <row r="1791" spans="2:3" x14ac:dyDescent="0.8">
      <c r="B1791"/>
      <c r="C1791"/>
    </row>
    <row r="1792" spans="2:3" x14ac:dyDescent="0.8">
      <c r="B1792"/>
      <c r="C1792"/>
    </row>
    <row r="1793" spans="2:3" x14ac:dyDescent="0.8">
      <c r="B1793"/>
      <c r="C1793"/>
    </row>
    <row r="1794" spans="2:3" x14ac:dyDescent="0.8">
      <c r="B1794"/>
      <c r="C1794"/>
    </row>
    <row r="1795" spans="2:3" x14ac:dyDescent="0.8">
      <c r="B1795"/>
      <c r="C1795"/>
    </row>
    <row r="1796" spans="2:3" x14ac:dyDescent="0.8">
      <c r="B1796"/>
      <c r="C1796"/>
    </row>
    <row r="1797" spans="2:3" x14ac:dyDescent="0.8">
      <c r="B1797"/>
      <c r="C1797"/>
    </row>
    <row r="1798" spans="2:3" x14ac:dyDescent="0.8">
      <c r="B1798"/>
      <c r="C1798"/>
    </row>
    <row r="1799" spans="2:3" x14ac:dyDescent="0.8">
      <c r="B1799"/>
      <c r="C1799"/>
    </row>
    <row r="1800" spans="2:3" x14ac:dyDescent="0.8">
      <c r="B1800"/>
      <c r="C1800"/>
    </row>
    <row r="1801" spans="2:3" x14ac:dyDescent="0.8">
      <c r="B1801"/>
      <c r="C1801"/>
    </row>
    <row r="1802" spans="2:3" x14ac:dyDescent="0.8">
      <c r="B1802"/>
      <c r="C1802"/>
    </row>
    <row r="1803" spans="2:3" x14ac:dyDescent="0.8">
      <c r="B1803"/>
      <c r="C1803"/>
    </row>
    <row r="1804" spans="2:3" x14ac:dyDescent="0.8">
      <c r="B1804"/>
      <c r="C1804"/>
    </row>
    <row r="1805" spans="2:3" x14ac:dyDescent="0.8">
      <c r="B1805"/>
      <c r="C1805"/>
    </row>
    <row r="1806" spans="2:3" x14ac:dyDescent="0.8">
      <c r="B1806"/>
      <c r="C1806"/>
    </row>
    <row r="1807" spans="2:3" x14ac:dyDescent="0.8">
      <c r="B1807"/>
      <c r="C1807"/>
    </row>
    <row r="1808" spans="2:3" x14ac:dyDescent="0.8">
      <c r="B1808"/>
      <c r="C1808"/>
    </row>
    <row r="1809" spans="2:3" x14ac:dyDescent="0.8">
      <c r="B1809"/>
      <c r="C1809"/>
    </row>
    <row r="1810" spans="2:3" x14ac:dyDescent="0.8">
      <c r="B1810"/>
      <c r="C1810"/>
    </row>
    <row r="1811" spans="2:3" x14ac:dyDescent="0.8">
      <c r="B1811"/>
      <c r="C1811"/>
    </row>
    <row r="1812" spans="2:3" x14ac:dyDescent="0.8">
      <c r="B1812"/>
      <c r="C1812"/>
    </row>
    <row r="1813" spans="2:3" x14ac:dyDescent="0.8">
      <c r="B1813"/>
      <c r="C1813"/>
    </row>
    <row r="1814" spans="2:3" x14ac:dyDescent="0.8">
      <c r="B1814"/>
      <c r="C1814"/>
    </row>
    <row r="1815" spans="2:3" x14ac:dyDescent="0.8">
      <c r="B1815"/>
      <c r="C1815"/>
    </row>
    <row r="1816" spans="2:3" x14ac:dyDescent="0.8">
      <c r="B1816"/>
      <c r="C1816"/>
    </row>
    <row r="1817" spans="2:3" x14ac:dyDescent="0.8">
      <c r="B1817"/>
      <c r="C1817"/>
    </row>
    <row r="1818" spans="2:3" x14ac:dyDescent="0.8">
      <c r="B1818"/>
      <c r="C1818"/>
    </row>
    <row r="1819" spans="2:3" x14ac:dyDescent="0.8">
      <c r="B1819"/>
      <c r="C1819"/>
    </row>
    <row r="1820" spans="2:3" x14ac:dyDescent="0.8">
      <c r="B1820"/>
      <c r="C1820"/>
    </row>
    <row r="1821" spans="2:3" x14ac:dyDescent="0.8">
      <c r="B1821"/>
      <c r="C1821"/>
    </row>
    <row r="1822" spans="2:3" x14ac:dyDescent="0.8">
      <c r="B1822"/>
      <c r="C1822"/>
    </row>
    <row r="1823" spans="2:3" x14ac:dyDescent="0.8">
      <c r="B1823"/>
      <c r="C1823"/>
    </row>
    <row r="1824" spans="2:3" x14ac:dyDescent="0.8">
      <c r="B1824"/>
      <c r="C1824"/>
    </row>
    <row r="1825" spans="2:3" x14ac:dyDescent="0.8">
      <c r="B1825"/>
      <c r="C1825"/>
    </row>
    <row r="1826" spans="2:3" x14ac:dyDescent="0.8">
      <c r="B1826"/>
      <c r="C1826"/>
    </row>
    <row r="1827" spans="2:3" x14ac:dyDescent="0.8">
      <c r="B1827"/>
      <c r="C1827"/>
    </row>
    <row r="1828" spans="2:3" x14ac:dyDescent="0.8">
      <c r="B1828"/>
      <c r="C1828"/>
    </row>
    <row r="1829" spans="2:3" x14ac:dyDescent="0.8">
      <c r="B1829"/>
      <c r="C1829"/>
    </row>
    <row r="1830" spans="2:3" x14ac:dyDescent="0.8">
      <c r="B1830"/>
      <c r="C1830"/>
    </row>
    <row r="1831" spans="2:3" x14ac:dyDescent="0.8">
      <c r="B1831"/>
      <c r="C1831"/>
    </row>
    <row r="1832" spans="2:3" x14ac:dyDescent="0.8">
      <c r="B1832"/>
      <c r="C1832"/>
    </row>
    <row r="1833" spans="2:3" x14ac:dyDescent="0.8">
      <c r="B1833"/>
      <c r="C1833"/>
    </row>
    <row r="1834" spans="2:3" x14ac:dyDescent="0.8">
      <c r="B1834"/>
      <c r="C1834"/>
    </row>
    <row r="1835" spans="2:3" x14ac:dyDescent="0.8">
      <c r="B1835"/>
      <c r="C1835"/>
    </row>
    <row r="1836" spans="2:3" x14ac:dyDescent="0.8">
      <c r="B1836"/>
      <c r="C1836"/>
    </row>
    <row r="1837" spans="2:3" x14ac:dyDescent="0.8">
      <c r="B1837"/>
      <c r="C1837"/>
    </row>
    <row r="1838" spans="2:3" x14ac:dyDescent="0.8">
      <c r="B1838"/>
      <c r="C1838"/>
    </row>
    <row r="1839" spans="2:3" x14ac:dyDescent="0.8">
      <c r="B1839"/>
      <c r="C1839"/>
    </row>
    <row r="1840" spans="2:3" x14ac:dyDescent="0.8">
      <c r="B1840"/>
      <c r="C1840"/>
    </row>
    <row r="1841" spans="2:3" x14ac:dyDescent="0.8">
      <c r="B1841"/>
      <c r="C1841"/>
    </row>
    <row r="1842" spans="2:3" x14ac:dyDescent="0.8">
      <c r="B1842"/>
      <c r="C1842"/>
    </row>
    <row r="1843" spans="2:3" x14ac:dyDescent="0.8">
      <c r="B1843"/>
      <c r="C1843"/>
    </row>
    <row r="1844" spans="2:3" x14ac:dyDescent="0.8">
      <c r="B1844"/>
      <c r="C1844"/>
    </row>
    <row r="1845" spans="2:3" x14ac:dyDescent="0.8">
      <c r="B1845"/>
      <c r="C1845"/>
    </row>
    <row r="1846" spans="2:3" x14ac:dyDescent="0.8">
      <c r="B1846"/>
      <c r="C1846"/>
    </row>
    <row r="1847" spans="2:3" x14ac:dyDescent="0.8">
      <c r="B1847"/>
      <c r="C1847"/>
    </row>
    <row r="1848" spans="2:3" x14ac:dyDescent="0.8">
      <c r="B1848"/>
      <c r="C1848"/>
    </row>
    <row r="1849" spans="2:3" x14ac:dyDescent="0.8">
      <c r="B1849"/>
      <c r="C1849"/>
    </row>
    <row r="1850" spans="2:3" x14ac:dyDescent="0.8">
      <c r="B1850"/>
      <c r="C1850"/>
    </row>
    <row r="1851" spans="2:3" x14ac:dyDescent="0.8">
      <c r="B1851"/>
      <c r="C1851"/>
    </row>
    <row r="1852" spans="2:3" x14ac:dyDescent="0.8">
      <c r="B1852"/>
      <c r="C1852"/>
    </row>
    <row r="1853" spans="2:3" x14ac:dyDescent="0.8">
      <c r="B1853"/>
      <c r="C1853"/>
    </row>
    <row r="1854" spans="2:3" x14ac:dyDescent="0.8">
      <c r="B1854"/>
      <c r="C1854"/>
    </row>
    <row r="1855" spans="2:3" x14ac:dyDescent="0.8">
      <c r="B1855"/>
      <c r="C1855"/>
    </row>
    <row r="1856" spans="2:3" x14ac:dyDescent="0.8">
      <c r="B1856"/>
      <c r="C1856"/>
    </row>
    <row r="1857" spans="2:3" x14ac:dyDescent="0.8">
      <c r="B1857"/>
      <c r="C1857"/>
    </row>
    <row r="1858" spans="2:3" x14ac:dyDescent="0.8">
      <c r="B1858"/>
      <c r="C1858"/>
    </row>
    <row r="1859" spans="2:3" x14ac:dyDescent="0.8">
      <c r="B1859"/>
      <c r="C1859"/>
    </row>
    <row r="1860" spans="2:3" x14ac:dyDescent="0.8">
      <c r="B1860"/>
      <c r="C1860"/>
    </row>
    <row r="1861" spans="2:3" x14ac:dyDescent="0.8">
      <c r="B1861"/>
      <c r="C1861"/>
    </row>
    <row r="1862" spans="2:3" x14ac:dyDescent="0.8">
      <c r="B1862"/>
      <c r="C1862"/>
    </row>
    <row r="1863" spans="2:3" x14ac:dyDescent="0.8">
      <c r="B1863"/>
      <c r="C1863"/>
    </row>
    <row r="1864" spans="2:3" x14ac:dyDescent="0.8">
      <c r="B1864"/>
      <c r="C1864"/>
    </row>
    <row r="1865" spans="2:3" x14ac:dyDescent="0.8">
      <c r="B1865"/>
      <c r="C1865"/>
    </row>
    <row r="1866" spans="2:3" x14ac:dyDescent="0.8">
      <c r="B1866"/>
      <c r="C1866"/>
    </row>
    <row r="1867" spans="2:3" x14ac:dyDescent="0.8">
      <c r="B1867"/>
      <c r="C1867"/>
    </row>
    <row r="1868" spans="2:3" x14ac:dyDescent="0.8">
      <c r="B1868"/>
      <c r="C1868"/>
    </row>
    <row r="1869" spans="2:3" x14ac:dyDescent="0.8">
      <c r="B1869"/>
      <c r="C1869"/>
    </row>
    <row r="1870" spans="2:3" x14ac:dyDescent="0.8">
      <c r="B1870"/>
      <c r="C1870"/>
    </row>
    <row r="1871" spans="2:3" x14ac:dyDescent="0.8">
      <c r="B1871"/>
      <c r="C1871"/>
    </row>
    <row r="1872" spans="2:3" x14ac:dyDescent="0.8">
      <c r="B1872"/>
      <c r="C1872"/>
    </row>
    <row r="1873" spans="2:3" x14ac:dyDescent="0.8">
      <c r="B1873"/>
      <c r="C1873"/>
    </row>
    <row r="1874" spans="2:3" x14ac:dyDescent="0.8">
      <c r="B1874"/>
      <c r="C1874"/>
    </row>
    <row r="1875" spans="2:3" x14ac:dyDescent="0.8">
      <c r="B1875"/>
      <c r="C1875"/>
    </row>
    <row r="1876" spans="2:3" x14ac:dyDescent="0.8">
      <c r="B1876"/>
      <c r="C1876"/>
    </row>
    <row r="1877" spans="2:3" x14ac:dyDescent="0.8">
      <c r="B1877"/>
      <c r="C1877"/>
    </row>
    <row r="1878" spans="2:3" x14ac:dyDescent="0.8">
      <c r="B1878"/>
      <c r="C1878"/>
    </row>
    <row r="1879" spans="2:3" x14ac:dyDescent="0.8">
      <c r="B1879"/>
      <c r="C1879"/>
    </row>
    <row r="1880" spans="2:3" x14ac:dyDescent="0.8">
      <c r="B1880"/>
      <c r="C1880"/>
    </row>
    <row r="1881" spans="2:3" x14ac:dyDescent="0.8">
      <c r="B1881"/>
      <c r="C1881"/>
    </row>
    <row r="1882" spans="2:3" x14ac:dyDescent="0.8">
      <c r="B1882"/>
      <c r="C1882"/>
    </row>
    <row r="1883" spans="2:3" x14ac:dyDescent="0.8">
      <c r="B1883"/>
      <c r="C1883"/>
    </row>
    <row r="1884" spans="2:3" x14ac:dyDescent="0.8">
      <c r="B1884"/>
      <c r="C1884"/>
    </row>
    <row r="1885" spans="2:3" x14ac:dyDescent="0.8">
      <c r="B1885"/>
      <c r="C1885"/>
    </row>
    <row r="1886" spans="2:3" x14ac:dyDescent="0.8">
      <c r="B1886"/>
      <c r="C1886"/>
    </row>
    <row r="1887" spans="2:3" x14ac:dyDescent="0.8">
      <c r="B1887"/>
      <c r="C1887"/>
    </row>
    <row r="1888" spans="2:3" x14ac:dyDescent="0.8">
      <c r="B1888"/>
      <c r="C1888"/>
    </row>
    <row r="1889" spans="2:3" x14ac:dyDescent="0.8">
      <c r="B1889"/>
      <c r="C1889"/>
    </row>
    <row r="1890" spans="2:3" x14ac:dyDescent="0.8">
      <c r="B1890"/>
      <c r="C1890"/>
    </row>
    <row r="1891" spans="2:3" x14ac:dyDescent="0.8">
      <c r="B1891"/>
      <c r="C1891"/>
    </row>
    <row r="1892" spans="2:3" x14ac:dyDescent="0.8">
      <c r="B1892"/>
      <c r="C1892"/>
    </row>
    <row r="1893" spans="2:3" x14ac:dyDescent="0.8">
      <c r="B1893"/>
      <c r="C1893"/>
    </row>
    <row r="1894" spans="2:3" x14ac:dyDescent="0.8">
      <c r="B1894"/>
      <c r="C1894"/>
    </row>
    <row r="1895" spans="2:3" x14ac:dyDescent="0.8">
      <c r="B1895"/>
      <c r="C1895"/>
    </row>
    <row r="1896" spans="2:3" x14ac:dyDescent="0.8">
      <c r="B1896"/>
      <c r="C1896"/>
    </row>
    <row r="1897" spans="2:3" x14ac:dyDescent="0.8">
      <c r="B1897"/>
      <c r="C1897"/>
    </row>
    <row r="1898" spans="2:3" x14ac:dyDescent="0.8">
      <c r="B1898"/>
      <c r="C1898"/>
    </row>
    <row r="1899" spans="2:3" x14ac:dyDescent="0.8">
      <c r="B1899"/>
      <c r="C1899"/>
    </row>
    <row r="1900" spans="2:3" x14ac:dyDescent="0.8">
      <c r="B1900"/>
      <c r="C1900"/>
    </row>
    <row r="1901" spans="2:3" x14ac:dyDescent="0.8">
      <c r="B1901"/>
      <c r="C1901"/>
    </row>
    <row r="1902" spans="2:3" x14ac:dyDescent="0.8">
      <c r="B1902"/>
      <c r="C1902"/>
    </row>
    <row r="1903" spans="2:3" x14ac:dyDescent="0.8">
      <c r="B1903"/>
      <c r="C1903"/>
    </row>
    <row r="1904" spans="2:3" x14ac:dyDescent="0.8">
      <c r="B1904"/>
      <c r="C1904"/>
    </row>
    <row r="1905" spans="2:3" x14ac:dyDescent="0.8">
      <c r="B1905"/>
      <c r="C1905"/>
    </row>
    <row r="1906" spans="2:3" x14ac:dyDescent="0.8">
      <c r="B1906"/>
      <c r="C1906"/>
    </row>
    <row r="1907" spans="2:3" x14ac:dyDescent="0.8">
      <c r="B1907"/>
      <c r="C1907"/>
    </row>
    <row r="1908" spans="2:3" x14ac:dyDescent="0.8">
      <c r="B1908"/>
      <c r="C1908"/>
    </row>
    <row r="1909" spans="2:3" x14ac:dyDescent="0.8">
      <c r="B1909"/>
      <c r="C1909"/>
    </row>
    <row r="1910" spans="2:3" x14ac:dyDescent="0.8">
      <c r="B1910"/>
      <c r="C1910"/>
    </row>
    <row r="1911" spans="2:3" x14ac:dyDescent="0.8">
      <c r="B1911"/>
      <c r="C1911"/>
    </row>
    <row r="1912" spans="2:3" x14ac:dyDescent="0.8">
      <c r="B1912"/>
      <c r="C1912"/>
    </row>
    <row r="1913" spans="2:3" x14ac:dyDescent="0.8">
      <c r="B1913"/>
      <c r="C1913"/>
    </row>
    <row r="1914" spans="2:3" x14ac:dyDescent="0.8">
      <c r="B1914"/>
      <c r="C1914"/>
    </row>
    <row r="1915" spans="2:3" x14ac:dyDescent="0.8">
      <c r="B1915"/>
      <c r="C1915"/>
    </row>
    <row r="1916" spans="2:3" x14ac:dyDescent="0.8">
      <c r="B1916"/>
      <c r="C1916"/>
    </row>
    <row r="1917" spans="2:3" x14ac:dyDescent="0.8">
      <c r="B1917"/>
      <c r="C1917"/>
    </row>
    <row r="1918" spans="2:3" x14ac:dyDescent="0.8">
      <c r="B1918"/>
      <c r="C1918"/>
    </row>
    <row r="1919" spans="2:3" x14ac:dyDescent="0.8">
      <c r="B1919"/>
      <c r="C1919"/>
    </row>
    <row r="1920" spans="2:3" x14ac:dyDescent="0.8">
      <c r="B1920"/>
      <c r="C1920"/>
    </row>
    <row r="1921" spans="2:3" x14ac:dyDescent="0.8">
      <c r="B1921"/>
      <c r="C1921"/>
    </row>
    <row r="1922" spans="2:3" x14ac:dyDescent="0.8">
      <c r="B1922"/>
      <c r="C1922"/>
    </row>
    <row r="1923" spans="2:3" x14ac:dyDescent="0.8">
      <c r="B1923"/>
      <c r="C1923"/>
    </row>
    <row r="1924" spans="2:3" x14ac:dyDescent="0.8">
      <c r="B1924"/>
      <c r="C1924"/>
    </row>
    <row r="1925" spans="2:3" x14ac:dyDescent="0.8">
      <c r="B1925"/>
      <c r="C1925"/>
    </row>
    <row r="1926" spans="2:3" x14ac:dyDescent="0.8">
      <c r="B1926"/>
      <c r="C1926"/>
    </row>
    <row r="1927" spans="2:3" x14ac:dyDescent="0.8">
      <c r="B1927"/>
      <c r="C1927"/>
    </row>
    <row r="1928" spans="2:3" x14ac:dyDescent="0.8">
      <c r="B1928"/>
      <c r="C1928"/>
    </row>
    <row r="1929" spans="2:3" x14ac:dyDescent="0.8">
      <c r="B1929"/>
      <c r="C1929"/>
    </row>
    <row r="1930" spans="2:3" x14ac:dyDescent="0.8">
      <c r="B1930"/>
      <c r="C1930"/>
    </row>
    <row r="1931" spans="2:3" x14ac:dyDescent="0.8">
      <c r="B1931"/>
      <c r="C1931"/>
    </row>
    <row r="1932" spans="2:3" x14ac:dyDescent="0.8">
      <c r="B1932"/>
      <c r="C1932"/>
    </row>
    <row r="1933" spans="2:3" x14ac:dyDescent="0.8">
      <c r="B1933"/>
      <c r="C1933"/>
    </row>
    <row r="1934" spans="2:3" x14ac:dyDescent="0.8">
      <c r="B1934"/>
      <c r="C1934"/>
    </row>
    <row r="1935" spans="2:3" x14ac:dyDescent="0.8">
      <c r="B1935"/>
      <c r="C1935"/>
    </row>
    <row r="1936" spans="2:3" x14ac:dyDescent="0.8">
      <c r="B1936"/>
      <c r="C1936"/>
    </row>
    <row r="1937" spans="2:3" x14ac:dyDescent="0.8">
      <c r="B1937"/>
      <c r="C1937"/>
    </row>
    <row r="1938" spans="2:3" x14ac:dyDescent="0.8">
      <c r="B1938"/>
      <c r="C1938"/>
    </row>
    <row r="1939" spans="2:3" x14ac:dyDescent="0.8">
      <c r="B1939"/>
      <c r="C1939"/>
    </row>
    <row r="1940" spans="2:3" x14ac:dyDescent="0.8">
      <c r="B1940"/>
      <c r="C1940"/>
    </row>
    <row r="1941" spans="2:3" x14ac:dyDescent="0.8">
      <c r="B1941"/>
      <c r="C1941"/>
    </row>
    <row r="1942" spans="2:3" x14ac:dyDescent="0.8">
      <c r="B1942"/>
      <c r="C1942"/>
    </row>
    <row r="1943" spans="2:3" x14ac:dyDescent="0.8">
      <c r="B1943"/>
      <c r="C1943"/>
    </row>
    <row r="1944" spans="2:3" x14ac:dyDescent="0.8">
      <c r="B1944"/>
      <c r="C1944"/>
    </row>
    <row r="1945" spans="2:3" x14ac:dyDescent="0.8">
      <c r="B1945"/>
      <c r="C1945"/>
    </row>
    <row r="1946" spans="2:3" x14ac:dyDescent="0.8">
      <c r="B1946"/>
      <c r="C1946"/>
    </row>
    <row r="1947" spans="2:3" x14ac:dyDescent="0.8">
      <c r="B1947"/>
      <c r="C1947"/>
    </row>
    <row r="1948" spans="2:3" x14ac:dyDescent="0.8">
      <c r="B1948"/>
      <c r="C1948"/>
    </row>
    <row r="1949" spans="2:3" x14ac:dyDescent="0.8">
      <c r="B1949"/>
      <c r="C1949"/>
    </row>
    <row r="1950" spans="2:3" x14ac:dyDescent="0.8">
      <c r="B1950"/>
      <c r="C1950"/>
    </row>
    <row r="1951" spans="2:3" x14ac:dyDescent="0.8">
      <c r="B1951"/>
      <c r="C1951"/>
    </row>
    <row r="1952" spans="2:3" x14ac:dyDescent="0.8">
      <c r="B1952"/>
      <c r="C1952"/>
    </row>
    <row r="1953" spans="2:3" x14ac:dyDescent="0.8">
      <c r="B1953"/>
      <c r="C1953"/>
    </row>
    <row r="1954" spans="2:3" x14ac:dyDescent="0.8">
      <c r="B1954"/>
      <c r="C1954"/>
    </row>
    <row r="1955" spans="2:3" x14ac:dyDescent="0.8">
      <c r="B1955"/>
      <c r="C1955"/>
    </row>
    <row r="1956" spans="2:3" x14ac:dyDescent="0.8">
      <c r="B1956"/>
      <c r="C1956"/>
    </row>
    <row r="1957" spans="2:3" x14ac:dyDescent="0.8">
      <c r="B1957"/>
      <c r="C1957"/>
    </row>
    <row r="1958" spans="2:3" x14ac:dyDescent="0.8">
      <c r="B1958"/>
      <c r="C1958"/>
    </row>
    <row r="1959" spans="2:3" x14ac:dyDescent="0.8">
      <c r="B1959"/>
      <c r="C1959"/>
    </row>
    <row r="1960" spans="2:3" x14ac:dyDescent="0.8">
      <c r="B1960"/>
      <c r="C1960"/>
    </row>
    <row r="1961" spans="2:3" x14ac:dyDescent="0.8">
      <c r="B1961"/>
      <c r="C1961"/>
    </row>
    <row r="1962" spans="2:3" x14ac:dyDescent="0.8">
      <c r="B1962"/>
      <c r="C1962"/>
    </row>
    <row r="1963" spans="2:3" x14ac:dyDescent="0.8">
      <c r="B1963"/>
      <c r="C1963"/>
    </row>
    <row r="1964" spans="2:3" x14ac:dyDescent="0.8">
      <c r="B1964"/>
      <c r="C1964"/>
    </row>
    <row r="1965" spans="2:3" x14ac:dyDescent="0.8">
      <c r="B1965"/>
      <c r="C1965"/>
    </row>
    <row r="1966" spans="2:3" x14ac:dyDescent="0.8">
      <c r="B1966"/>
      <c r="C1966"/>
    </row>
    <row r="1967" spans="2:3" x14ac:dyDescent="0.8">
      <c r="B1967"/>
      <c r="C1967"/>
    </row>
    <row r="1968" spans="2:3" x14ac:dyDescent="0.8">
      <c r="B1968"/>
      <c r="C1968"/>
    </row>
    <row r="1969" spans="2:3" x14ac:dyDescent="0.8">
      <c r="B1969"/>
      <c r="C1969"/>
    </row>
    <row r="1970" spans="2:3" x14ac:dyDescent="0.8">
      <c r="B1970"/>
      <c r="C1970"/>
    </row>
    <row r="1971" spans="2:3" x14ac:dyDescent="0.8">
      <c r="B1971"/>
      <c r="C1971"/>
    </row>
    <row r="1972" spans="2:3" x14ac:dyDescent="0.8">
      <c r="B1972"/>
      <c r="C1972"/>
    </row>
    <row r="1973" spans="2:3" x14ac:dyDescent="0.8">
      <c r="B1973"/>
      <c r="C1973"/>
    </row>
    <row r="1974" spans="2:3" x14ac:dyDescent="0.8">
      <c r="B1974"/>
      <c r="C1974"/>
    </row>
    <row r="1975" spans="2:3" x14ac:dyDescent="0.8">
      <c r="B1975"/>
      <c r="C1975"/>
    </row>
    <row r="1976" spans="2:3" x14ac:dyDescent="0.8">
      <c r="B1976"/>
      <c r="C1976"/>
    </row>
    <row r="1977" spans="2:3" x14ac:dyDescent="0.8">
      <c r="B1977"/>
      <c r="C1977"/>
    </row>
    <row r="1978" spans="2:3" x14ac:dyDescent="0.8">
      <c r="B1978"/>
      <c r="C1978"/>
    </row>
    <row r="1979" spans="2:3" x14ac:dyDescent="0.8">
      <c r="B1979"/>
      <c r="C1979"/>
    </row>
    <row r="1980" spans="2:3" x14ac:dyDescent="0.8">
      <c r="B1980"/>
      <c r="C1980"/>
    </row>
    <row r="1981" spans="2:3" x14ac:dyDescent="0.8">
      <c r="B1981"/>
      <c r="C1981"/>
    </row>
    <row r="1982" spans="2:3" x14ac:dyDescent="0.8">
      <c r="B1982"/>
      <c r="C1982"/>
    </row>
    <row r="1983" spans="2:3" x14ac:dyDescent="0.8">
      <c r="B1983"/>
      <c r="C1983"/>
    </row>
    <row r="1984" spans="2:3" x14ac:dyDescent="0.8">
      <c r="B1984"/>
      <c r="C1984"/>
    </row>
    <row r="1985" spans="2:3" x14ac:dyDescent="0.8">
      <c r="B1985"/>
      <c r="C1985"/>
    </row>
    <row r="1986" spans="2:3" x14ac:dyDescent="0.8">
      <c r="B1986"/>
      <c r="C1986"/>
    </row>
    <row r="1987" spans="2:3" x14ac:dyDescent="0.8">
      <c r="B1987"/>
      <c r="C1987"/>
    </row>
    <row r="1988" spans="2:3" x14ac:dyDescent="0.8">
      <c r="B1988"/>
      <c r="C1988"/>
    </row>
    <row r="1989" spans="2:3" x14ac:dyDescent="0.8">
      <c r="B1989"/>
      <c r="C1989"/>
    </row>
    <row r="1990" spans="2:3" x14ac:dyDescent="0.8">
      <c r="B1990"/>
      <c r="C1990"/>
    </row>
    <row r="1991" spans="2:3" x14ac:dyDescent="0.8">
      <c r="B1991"/>
      <c r="C1991"/>
    </row>
    <row r="1992" spans="2:3" x14ac:dyDescent="0.8">
      <c r="B1992"/>
      <c r="C1992"/>
    </row>
    <row r="1993" spans="2:3" x14ac:dyDescent="0.8">
      <c r="B1993"/>
      <c r="C1993"/>
    </row>
    <row r="1994" spans="2:3" x14ac:dyDescent="0.8">
      <c r="B1994"/>
      <c r="C1994"/>
    </row>
    <row r="1995" spans="2:3" x14ac:dyDescent="0.8">
      <c r="B1995"/>
      <c r="C1995"/>
    </row>
    <row r="1996" spans="2:3" x14ac:dyDescent="0.8">
      <c r="B1996"/>
      <c r="C1996"/>
    </row>
    <row r="1997" spans="2:3" x14ac:dyDescent="0.8">
      <c r="B1997"/>
      <c r="C1997"/>
    </row>
    <row r="1998" spans="2:3" x14ac:dyDescent="0.8">
      <c r="B1998"/>
      <c r="C1998"/>
    </row>
    <row r="1999" spans="2:3" x14ac:dyDescent="0.8">
      <c r="B1999"/>
      <c r="C1999"/>
    </row>
    <row r="2000" spans="2:3" x14ac:dyDescent="0.8">
      <c r="B2000"/>
      <c r="C2000"/>
    </row>
    <row r="2001" spans="2:3" x14ac:dyDescent="0.8">
      <c r="B2001"/>
      <c r="C2001"/>
    </row>
    <row r="2002" spans="2:3" x14ac:dyDescent="0.8">
      <c r="B2002"/>
      <c r="C2002"/>
    </row>
    <row r="2003" spans="2:3" x14ac:dyDescent="0.8">
      <c r="B2003"/>
      <c r="C2003"/>
    </row>
    <row r="2004" spans="2:3" x14ac:dyDescent="0.8">
      <c r="B2004"/>
      <c r="C2004"/>
    </row>
    <row r="2005" spans="2:3" x14ac:dyDescent="0.8">
      <c r="B2005"/>
      <c r="C2005"/>
    </row>
    <row r="2006" spans="2:3" x14ac:dyDescent="0.8">
      <c r="B2006"/>
      <c r="C2006"/>
    </row>
    <row r="2007" spans="2:3" x14ac:dyDescent="0.8">
      <c r="B2007"/>
      <c r="C2007"/>
    </row>
    <row r="2008" spans="2:3" x14ac:dyDescent="0.8">
      <c r="B2008"/>
      <c r="C2008"/>
    </row>
    <row r="2009" spans="2:3" x14ac:dyDescent="0.8">
      <c r="B2009"/>
      <c r="C2009"/>
    </row>
    <row r="2010" spans="2:3" x14ac:dyDescent="0.8">
      <c r="B2010"/>
      <c r="C2010"/>
    </row>
    <row r="2011" spans="2:3" x14ac:dyDescent="0.8">
      <c r="B2011"/>
      <c r="C2011"/>
    </row>
    <row r="2012" spans="2:3" x14ac:dyDescent="0.8">
      <c r="B2012"/>
      <c r="C2012"/>
    </row>
    <row r="2013" spans="2:3" x14ac:dyDescent="0.8">
      <c r="B2013"/>
      <c r="C2013"/>
    </row>
    <row r="2014" spans="2:3" x14ac:dyDescent="0.8">
      <c r="B2014"/>
      <c r="C2014"/>
    </row>
    <row r="2015" spans="2:3" x14ac:dyDescent="0.8">
      <c r="B2015"/>
      <c r="C2015"/>
    </row>
    <row r="2016" spans="2:3" x14ac:dyDescent="0.8">
      <c r="B2016"/>
      <c r="C2016"/>
    </row>
    <row r="2017" spans="2:3" x14ac:dyDescent="0.8">
      <c r="B2017"/>
      <c r="C2017"/>
    </row>
    <row r="2018" spans="2:3" x14ac:dyDescent="0.8">
      <c r="B2018"/>
      <c r="C2018"/>
    </row>
    <row r="2019" spans="2:3" x14ac:dyDescent="0.8">
      <c r="B2019"/>
      <c r="C2019"/>
    </row>
    <row r="2020" spans="2:3" x14ac:dyDescent="0.8">
      <c r="B2020"/>
      <c r="C2020"/>
    </row>
    <row r="2021" spans="2:3" x14ac:dyDescent="0.8">
      <c r="B2021"/>
      <c r="C2021"/>
    </row>
    <row r="2022" spans="2:3" x14ac:dyDescent="0.8">
      <c r="B2022"/>
      <c r="C2022"/>
    </row>
    <row r="2023" spans="2:3" x14ac:dyDescent="0.8">
      <c r="B2023"/>
      <c r="C2023"/>
    </row>
    <row r="2024" spans="2:3" x14ac:dyDescent="0.8">
      <c r="B2024"/>
      <c r="C2024"/>
    </row>
    <row r="2025" spans="2:3" x14ac:dyDescent="0.8">
      <c r="B2025"/>
      <c r="C2025"/>
    </row>
    <row r="2026" spans="2:3" x14ac:dyDescent="0.8">
      <c r="B2026"/>
      <c r="C2026"/>
    </row>
    <row r="2027" spans="2:3" x14ac:dyDescent="0.8">
      <c r="B2027"/>
      <c r="C2027"/>
    </row>
    <row r="2028" spans="2:3" x14ac:dyDescent="0.8">
      <c r="B2028"/>
      <c r="C2028"/>
    </row>
    <row r="2029" spans="2:3" x14ac:dyDescent="0.8">
      <c r="B2029"/>
      <c r="C2029"/>
    </row>
    <row r="2030" spans="2:3" x14ac:dyDescent="0.8">
      <c r="B2030"/>
      <c r="C2030"/>
    </row>
    <row r="2031" spans="2:3" x14ac:dyDescent="0.8">
      <c r="B2031"/>
      <c r="C2031"/>
    </row>
    <row r="2032" spans="2:3" x14ac:dyDescent="0.8">
      <c r="B2032"/>
      <c r="C2032"/>
    </row>
    <row r="2033" spans="2:3" x14ac:dyDescent="0.8">
      <c r="B2033"/>
      <c r="C2033"/>
    </row>
    <row r="2034" spans="2:3" x14ac:dyDescent="0.8">
      <c r="B2034"/>
      <c r="C2034"/>
    </row>
    <row r="2035" spans="2:3" x14ac:dyDescent="0.8">
      <c r="B2035"/>
      <c r="C2035"/>
    </row>
    <row r="2036" spans="2:3" x14ac:dyDescent="0.8">
      <c r="B2036"/>
      <c r="C2036"/>
    </row>
    <row r="2037" spans="2:3" x14ac:dyDescent="0.8">
      <c r="B2037"/>
      <c r="C2037"/>
    </row>
    <row r="2038" spans="2:3" x14ac:dyDescent="0.8">
      <c r="B2038"/>
      <c r="C2038"/>
    </row>
    <row r="2039" spans="2:3" x14ac:dyDescent="0.8">
      <c r="B2039"/>
      <c r="C2039"/>
    </row>
    <row r="2040" spans="2:3" x14ac:dyDescent="0.8">
      <c r="B2040"/>
      <c r="C2040"/>
    </row>
    <row r="2041" spans="2:3" x14ac:dyDescent="0.8">
      <c r="B2041"/>
      <c r="C2041"/>
    </row>
    <row r="2042" spans="2:3" x14ac:dyDescent="0.8">
      <c r="B2042"/>
      <c r="C2042"/>
    </row>
    <row r="2043" spans="2:3" x14ac:dyDescent="0.8">
      <c r="B2043"/>
      <c r="C2043"/>
    </row>
    <row r="2044" spans="2:3" x14ac:dyDescent="0.8">
      <c r="B2044"/>
      <c r="C2044"/>
    </row>
    <row r="2045" spans="2:3" x14ac:dyDescent="0.8">
      <c r="B2045"/>
      <c r="C2045"/>
    </row>
    <row r="2046" spans="2:3" x14ac:dyDescent="0.8">
      <c r="B2046"/>
      <c r="C2046"/>
    </row>
    <row r="2047" spans="2:3" x14ac:dyDescent="0.8">
      <c r="B2047"/>
      <c r="C2047"/>
    </row>
    <row r="2048" spans="2:3" x14ac:dyDescent="0.8">
      <c r="B2048"/>
      <c r="C2048"/>
    </row>
    <row r="2049" spans="2:3" x14ac:dyDescent="0.8">
      <c r="B2049"/>
      <c r="C2049"/>
    </row>
    <row r="2050" spans="2:3" x14ac:dyDescent="0.8">
      <c r="B2050"/>
      <c r="C2050"/>
    </row>
    <row r="2051" spans="2:3" x14ac:dyDescent="0.8">
      <c r="B2051"/>
      <c r="C2051"/>
    </row>
    <row r="2052" spans="2:3" x14ac:dyDescent="0.8">
      <c r="B2052"/>
      <c r="C2052"/>
    </row>
    <row r="2053" spans="2:3" x14ac:dyDescent="0.8">
      <c r="B2053"/>
      <c r="C2053"/>
    </row>
    <row r="2054" spans="2:3" x14ac:dyDescent="0.8">
      <c r="B2054"/>
      <c r="C2054"/>
    </row>
    <row r="2055" spans="2:3" x14ac:dyDescent="0.8">
      <c r="B2055"/>
      <c r="C2055"/>
    </row>
    <row r="2056" spans="2:3" x14ac:dyDescent="0.8">
      <c r="B2056"/>
      <c r="C2056"/>
    </row>
    <row r="2057" spans="2:3" x14ac:dyDescent="0.8">
      <c r="B2057"/>
      <c r="C2057"/>
    </row>
    <row r="2058" spans="2:3" x14ac:dyDescent="0.8">
      <c r="B2058"/>
      <c r="C2058"/>
    </row>
    <row r="2059" spans="2:3" x14ac:dyDescent="0.8">
      <c r="B2059"/>
      <c r="C2059"/>
    </row>
    <row r="2060" spans="2:3" x14ac:dyDescent="0.8">
      <c r="B2060"/>
      <c r="C2060"/>
    </row>
    <row r="2061" spans="2:3" x14ac:dyDescent="0.8">
      <c r="B2061"/>
      <c r="C2061"/>
    </row>
    <row r="2062" spans="2:3" x14ac:dyDescent="0.8">
      <c r="B2062"/>
      <c r="C2062"/>
    </row>
    <row r="2063" spans="2:3" x14ac:dyDescent="0.8">
      <c r="B2063"/>
      <c r="C2063"/>
    </row>
    <row r="2064" spans="2:3" x14ac:dyDescent="0.8">
      <c r="B2064"/>
      <c r="C2064"/>
    </row>
    <row r="2065" spans="2:3" x14ac:dyDescent="0.8">
      <c r="B2065"/>
      <c r="C2065"/>
    </row>
    <row r="2066" spans="2:3" x14ac:dyDescent="0.8">
      <c r="B2066"/>
      <c r="C2066"/>
    </row>
    <row r="2067" spans="2:3" x14ac:dyDescent="0.8">
      <c r="B2067"/>
      <c r="C2067"/>
    </row>
    <row r="2068" spans="2:3" x14ac:dyDescent="0.8">
      <c r="B2068"/>
      <c r="C2068"/>
    </row>
    <row r="2069" spans="2:3" x14ac:dyDescent="0.8">
      <c r="B2069"/>
      <c r="C2069"/>
    </row>
    <row r="2070" spans="2:3" x14ac:dyDescent="0.8">
      <c r="B2070"/>
      <c r="C2070"/>
    </row>
    <row r="2071" spans="2:3" x14ac:dyDescent="0.8">
      <c r="B2071"/>
      <c r="C2071"/>
    </row>
    <row r="2072" spans="2:3" x14ac:dyDescent="0.8">
      <c r="B2072"/>
      <c r="C2072"/>
    </row>
    <row r="2073" spans="2:3" x14ac:dyDescent="0.8">
      <c r="B2073"/>
      <c r="C2073"/>
    </row>
    <row r="2074" spans="2:3" x14ac:dyDescent="0.8">
      <c r="B2074"/>
      <c r="C2074"/>
    </row>
    <row r="2075" spans="2:3" x14ac:dyDescent="0.8">
      <c r="B2075"/>
      <c r="C2075"/>
    </row>
    <row r="2076" spans="2:3" x14ac:dyDescent="0.8">
      <c r="B2076"/>
      <c r="C2076"/>
    </row>
    <row r="2077" spans="2:3" x14ac:dyDescent="0.8">
      <c r="B2077"/>
      <c r="C2077"/>
    </row>
    <row r="2078" spans="2:3" x14ac:dyDescent="0.8">
      <c r="B2078"/>
      <c r="C2078"/>
    </row>
    <row r="2079" spans="2:3" x14ac:dyDescent="0.8">
      <c r="B2079"/>
      <c r="C2079"/>
    </row>
    <row r="2080" spans="2:3" x14ac:dyDescent="0.8">
      <c r="B2080"/>
      <c r="C2080"/>
    </row>
    <row r="2081" spans="2:3" x14ac:dyDescent="0.8">
      <c r="B2081"/>
      <c r="C2081"/>
    </row>
    <row r="2082" spans="2:3" x14ac:dyDescent="0.8">
      <c r="B2082"/>
      <c r="C2082"/>
    </row>
    <row r="2083" spans="2:3" x14ac:dyDescent="0.8">
      <c r="B2083"/>
      <c r="C2083"/>
    </row>
    <row r="2084" spans="2:3" x14ac:dyDescent="0.8">
      <c r="B2084"/>
      <c r="C2084"/>
    </row>
    <row r="2085" spans="2:3" x14ac:dyDescent="0.8">
      <c r="B2085"/>
      <c r="C2085"/>
    </row>
    <row r="2086" spans="2:3" x14ac:dyDescent="0.8">
      <c r="B2086"/>
      <c r="C2086"/>
    </row>
    <row r="2087" spans="2:3" x14ac:dyDescent="0.8">
      <c r="B2087"/>
      <c r="C2087"/>
    </row>
    <row r="2088" spans="2:3" x14ac:dyDescent="0.8">
      <c r="B2088"/>
      <c r="C2088"/>
    </row>
    <row r="2089" spans="2:3" x14ac:dyDescent="0.8">
      <c r="B2089"/>
      <c r="C2089"/>
    </row>
    <row r="2090" spans="2:3" x14ac:dyDescent="0.8">
      <c r="B2090"/>
      <c r="C2090"/>
    </row>
    <row r="2091" spans="2:3" x14ac:dyDescent="0.8">
      <c r="B2091"/>
      <c r="C2091"/>
    </row>
    <row r="2092" spans="2:3" x14ac:dyDescent="0.8">
      <c r="B2092"/>
      <c r="C2092"/>
    </row>
    <row r="2093" spans="2:3" x14ac:dyDescent="0.8">
      <c r="B2093"/>
      <c r="C2093"/>
    </row>
    <row r="2094" spans="2:3" x14ac:dyDescent="0.8">
      <c r="B2094"/>
      <c r="C2094"/>
    </row>
    <row r="2095" spans="2:3" x14ac:dyDescent="0.8">
      <c r="B2095"/>
      <c r="C2095"/>
    </row>
    <row r="2096" spans="2:3" x14ac:dyDescent="0.8">
      <c r="B2096"/>
      <c r="C2096"/>
    </row>
    <row r="2097" spans="2:3" x14ac:dyDescent="0.8">
      <c r="B2097"/>
      <c r="C2097"/>
    </row>
    <row r="2098" spans="2:3" x14ac:dyDescent="0.8">
      <c r="B2098"/>
      <c r="C2098"/>
    </row>
    <row r="2099" spans="2:3" x14ac:dyDescent="0.8">
      <c r="B2099"/>
      <c r="C2099"/>
    </row>
    <row r="2100" spans="2:3" x14ac:dyDescent="0.8">
      <c r="B2100"/>
      <c r="C2100"/>
    </row>
    <row r="2101" spans="2:3" x14ac:dyDescent="0.8">
      <c r="B2101"/>
      <c r="C2101"/>
    </row>
    <row r="2102" spans="2:3" x14ac:dyDescent="0.8">
      <c r="B2102"/>
      <c r="C2102"/>
    </row>
    <row r="2103" spans="2:3" x14ac:dyDescent="0.8">
      <c r="B2103"/>
      <c r="C2103"/>
    </row>
    <row r="2104" spans="2:3" x14ac:dyDescent="0.8">
      <c r="B2104"/>
      <c r="C2104"/>
    </row>
    <row r="2105" spans="2:3" x14ac:dyDescent="0.8">
      <c r="B2105"/>
      <c r="C2105"/>
    </row>
    <row r="2106" spans="2:3" x14ac:dyDescent="0.8">
      <c r="B2106"/>
      <c r="C2106"/>
    </row>
    <row r="2107" spans="2:3" x14ac:dyDescent="0.8">
      <c r="B2107"/>
      <c r="C2107"/>
    </row>
    <row r="2108" spans="2:3" x14ac:dyDescent="0.8">
      <c r="B2108"/>
      <c r="C2108"/>
    </row>
    <row r="2109" spans="2:3" x14ac:dyDescent="0.8">
      <c r="B2109"/>
      <c r="C2109"/>
    </row>
    <row r="2110" spans="2:3" x14ac:dyDescent="0.8">
      <c r="B2110"/>
      <c r="C2110"/>
    </row>
    <row r="2111" spans="2:3" x14ac:dyDescent="0.8">
      <c r="B2111"/>
      <c r="C2111"/>
    </row>
    <row r="2112" spans="2:3" x14ac:dyDescent="0.8">
      <c r="B2112"/>
      <c r="C2112"/>
    </row>
    <row r="2113" spans="2:3" x14ac:dyDescent="0.8">
      <c r="B2113"/>
      <c r="C2113"/>
    </row>
    <row r="2114" spans="2:3" x14ac:dyDescent="0.8">
      <c r="B2114"/>
      <c r="C2114"/>
    </row>
    <row r="2115" spans="2:3" x14ac:dyDescent="0.8">
      <c r="B2115"/>
      <c r="C2115"/>
    </row>
    <row r="2116" spans="2:3" x14ac:dyDescent="0.8">
      <c r="B2116"/>
      <c r="C2116"/>
    </row>
    <row r="2117" spans="2:3" x14ac:dyDescent="0.8">
      <c r="B2117"/>
      <c r="C2117"/>
    </row>
    <row r="2118" spans="2:3" x14ac:dyDescent="0.8">
      <c r="B2118"/>
      <c r="C2118"/>
    </row>
    <row r="2119" spans="2:3" x14ac:dyDescent="0.8">
      <c r="B2119"/>
      <c r="C2119"/>
    </row>
    <row r="2120" spans="2:3" x14ac:dyDescent="0.8">
      <c r="B2120"/>
      <c r="C2120"/>
    </row>
    <row r="2121" spans="2:3" x14ac:dyDescent="0.8">
      <c r="B2121"/>
      <c r="C2121"/>
    </row>
    <row r="2122" spans="2:3" x14ac:dyDescent="0.8">
      <c r="B2122"/>
      <c r="C2122"/>
    </row>
    <row r="2123" spans="2:3" x14ac:dyDescent="0.8">
      <c r="B2123"/>
      <c r="C2123"/>
    </row>
    <row r="2124" spans="2:3" x14ac:dyDescent="0.8">
      <c r="B2124"/>
      <c r="C2124"/>
    </row>
    <row r="2125" spans="2:3" x14ac:dyDescent="0.8">
      <c r="B2125"/>
      <c r="C2125"/>
    </row>
    <row r="2126" spans="2:3" x14ac:dyDescent="0.8">
      <c r="B2126"/>
      <c r="C2126"/>
    </row>
    <row r="2127" spans="2:3" x14ac:dyDescent="0.8">
      <c r="B2127"/>
      <c r="C2127"/>
    </row>
    <row r="2128" spans="2:3" x14ac:dyDescent="0.8">
      <c r="B2128"/>
      <c r="C2128"/>
    </row>
    <row r="2129" spans="2:3" x14ac:dyDescent="0.8">
      <c r="B2129"/>
      <c r="C2129"/>
    </row>
    <row r="2130" spans="2:3" x14ac:dyDescent="0.8">
      <c r="B2130"/>
      <c r="C2130"/>
    </row>
    <row r="2131" spans="2:3" x14ac:dyDescent="0.8">
      <c r="B2131"/>
      <c r="C2131"/>
    </row>
    <row r="2132" spans="2:3" x14ac:dyDescent="0.8">
      <c r="B2132"/>
      <c r="C2132"/>
    </row>
    <row r="2133" spans="2:3" x14ac:dyDescent="0.8">
      <c r="B2133"/>
      <c r="C2133"/>
    </row>
    <row r="2134" spans="2:3" x14ac:dyDescent="0.8">
      <c r="B2134"/>
      <c r="C2134"/>
    </row>
    <row r="2135" spans="2:3" x14ac:dyDescent="0.8">
      <c r="B2135"/>
      <c r="C2135"/>
    </row>
    <row r="2136" spans="2:3" x14ac:dyDescent="0.8">
      <c r="B2136"/>
      <c r="C2136"/>
    </row>
    <row r="2137" spans="2:3" x14ac:dyDescent="0.8">
      <c r="B2137"/>
      <c r="C2137"/>
    </row>
    <row r="2138" spans="2:3" x14ac:dyDescent="0.8">
      <c r="B2138"/>
      <c r="C2138"/>
    </row>
    <row r="2139" spans="2:3" x14ac:dyDescent="0.8">
      <c r="B2139"/>
      <c r="C2139"/>
    </row>
    <row r="2140" spans="2:3" x14ac:dyDescent="0.8">
      <c r="B2140"/>
      <c r="C2140"/>
    </row>
    <row r="2141" spans="2:3" x14ac:dyDescent="0.8">
      <c r="B2141"/>
      <c r="C2141"/>
    </row>
    <row r="2142" spans="2:3" x14ac:dyDescent="0.8">
      <c r="B2142"/>
      <c r="C2142"/>
    </row>
    <row r="2143" spans="2:3" x14ac:dyDescent="0.8">
      <c r="B2143"/>
      <c r="C2143"/>
    </row>
    <row r="2144" spans="2:3" x14ac:dyDescent="0.8">
      <c r="B2144"/>
      <c r="C2144"/>
    </row>
    <row r="2145" spans="2:3" x14ac:dyDescent="0.8">
      <c r="B2145"/>
      <c r="C2145"/>
    </row>
    <row r="2146" spans="2:3" x14ac:dyDescent="0.8">
      <c r="B2146"/>
      <c r="C214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FA8B5-1A86-4224-8DA1-96D19F6F51FB}">
  <dimension ref="A1:B7"/>
  <sheetViews>
    <sheetView workbookViewId="0">
      <selection activeCell="A8" sqref="A8"/>
    </sheetView>
  </sheetViews>
  <sheetFormatPr defaultRowHeight="23.1" x14ac:dyDescent="0.8"/>
  <sheetData>
    <row r="1" spans="1:2" x14ac:dyDescent="0.8">
      <c r="A1" t="s">
        <v>461</v>
      </c>
    </row>
    <row r="4" spans="1:2" x14ac:dyDescent="0.8">
      <c r="A4" t="s">
        <v>479</v>
      </c>
      <c r="B4" t="s">
        <v>480</v>
      </c>
    </row>
    <row r="5" spans="1:2" x14ac:dyDescent="0.8">
      <c r="A5" t="s">
        <v>481</v>
      </c>
      <c r="B5" t="s">
        <v>482</v>
      </c>
    </row>
    <row r="6" spans="1:2" x14ac:dyDescent="0.8">
      <c r="A6" t="s">
        <v>483</v>
      </c>
      <c r="B6" t="s">
        <v>484</v>
      </c>
    </row>
    <row r="7" spans="1:2" x14ac:dyDescent="0.8">
      <c r="A7" t="s">
        <v>494</v>
      </c>
      <c r="B7" t="s">
        <v>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0606"/>
  <sheetViews>
    <sheetView topLeftCell="A22" zoomScale="49" workbookViewId="0">
      <selection activeCell="U70" sqref="U70"/>
    </sheetView>
  </sheetViews>
  <sheetFormatPr defaultRowHeight="23.1" x14ac:dyDescent="0.8"/>
  <cols>
    <col min="19" max="19" width="8.8984375" bestFit="1" customWidth="1"/>
  </cols>
  <sheetData>
    <row r="1" spans="1:19" x14ac:dyDescent="0.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495</v>
      </c>
      <c r="S1" t="s">
        <v>494</v>
      </c>
    </row>
    <row r="2" spans="1:19" x14ac:dyDescent="0.8">
      <c r="A2">
        <v>10001</v>
      </c>
      <c r="B2">
        <v>8.2780000000000005</v>
      </c>
      <c r="C2">
        <v>0</v>
      </c>
      <c r="D2">
        <v>6</v>
      </c>
      <c r="E2">
        <v>0</v>
      </c>
      <c r="F2">
        <v>0</v>
      </c>
      <c r="G2">
        <v>0</v>
      </c>
      <c r="H2">
        <v>0</v>
      </c>
      <c r="I2" t="s">
        <v>17</v>
      </c>
      <c r="J2" t="s">
        <v>17</v>
      </c>
      <c r="K2" t="s">
        <v>17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17</v>
      </c>
      <c r="R2" t="str">
        <f>IF(COUNTIF(C2,"6A"),"Incentive Class",IF(COUNTIF(C2,"6B"),"Incentive Class",IF(COUNTIF(C2,"6C"),"Incentive Class",IF(COUNTIF(C2,"7A"),"Incentive Class",IF(COUNTIF(C2,"7B"),"Incentive Class","Non-incentive Class")))))</f>
        <v>Non-incentive Class</v>
      </c>
      <c r="S2">
        <f>IF(R2="Incentive Class", F2*10, F2)</f>
        <v>0</v>
      </c>
    </row>
    <row r="3" spans="1:19" x14ac:dyDescent="0.8">
      <c r="A3">
        <v>10001</v>
      </c>
      <c r="B3">
        <v>8.2780000000000005</v>
      </c>
      <c r="C3">
        <v>1</v>
      </c>
      <c r="D3">
        <v>27</v>
      </c>
      <c r="E3">
        <v>58890</v>
      </c>
      <c r="F3">
        <v>176832</v>
      </c>
      <c r="G3">
        <v>0</v>
      </c>
      <c r="H3">
        <v>0</v>
      </c>
      <c r="I3" t="s">
        <v>17</v>
      </c>
      <c r="J3" t="s">
        <v>17</v>
      </c>
      <c r="K3" t="s">
        <v>17</v>
      </c>
      <c r="L3" t="s">
        <v>17</v>
      </c>
      <c r="M3" t="s">
        <v>17</v>
      </c>
      <c r="N3" t="s">
        <v>17</v>
      </c>
      <c r="O3" t="s">
        <v>17</v>
      </c>
      <c r="P3" t="s">
        <v>17</v>
      </c>
      <c r="Q3" t="s">
        <v>17</v>
      </c>
      <c r="R3" t="str">
        <f t="shared" ref="R3:R66" si="0">IF(COUNTIF(C3,"6A"),"Incentive Class",IF(COUNTIF(C3,"6B"),"Incentive Class",IF(COUNTIF(C3,"6C"),"Incentive Class",IF(COUNTIF(C3,"7A"),"Incentive Class",IF(COUNTIF(C3,"7B"),"Incentive Class","Non-incentive Class")))))</f>
        <v>Non-incentive Class</v>
      </c>
      <c r="S3">
        <f t="shared" ref="S3:S66" si="1">IF(R3="Incentive Class", F3*10, F3)</f>
        <v>176832</v>
      </c>
    </row>
    <row r="4" spans="1:19" x14ac:dyDescent="0.8">
      <c r="A4">
        <v>10001</v>
      </c>
      <c r="B4">
        <v>8.2780000000000005</v>
      </c>
      <c r="C4">
        <v>2</v>
      </c>
      <c r="D4">
        <v>125</v>
      </c>
      <c r="E4">
        <v>4148905</v>
      </c>
      <c r="F4">
        <v>12457917</v>
      </c>
      <c r="G4">
        <v>1419416</v>
      </c>
      <c r="H4">
        <v>880000</v>
      </c>
      <c r="I4" t="s">
        <v>17</v>
      </c>
      <c r="J4" t="s">
        <v>17</v>
      </c>
      <c r="K4" t="s">
        <v>17</v>
      </c>
      <c r="L4" t="s">
        <v>17</v>
      </c>
      <c r="M4" t="s">
        <v>17</v>
      </c>
      <c r="N4" t="s">
        <v>17</v>
      </c>
      <c r="O4" t="s">
        <v>17</v>
      </c>
      <c r="P4" t="s">
        <v>17</v>
      </c>
      <c r="Q4" t="s">
        <v>17</v>
      </c>
      <c r="R4" t="str">
        <f t="shared" si="0"/>
        <v>Non-incentive Class</v>
      </c>
      <c r="S4">
        <f t="shared" si="1"/>
        <v>12457917</v>
      </c>
    </row>
    <row r="5" spans="1:19" x14ac:dyDescent="0.8">
      <c r="A5">
        <v>10002</v>
      </c>
      <c r="B5">
        <v>9.3490000000000002</v>
      </c>
      <c r="C5">
        <v>0</v>
      </c>
      <c r="D5">
        <v>48</v>
      </c>
      <c r="E5">
        <v>0</v>
      </c>
      <c r="F5">
        <v>0</v>
      </c>
      <c r="G5">
        <v>0</v>
      </c>
      <c r="H5">
        <v>0</v>
      </c>
      <c r="I5">
        <v>30040000</v>
      </c>
      <c r="J5" t="s">
        <v>18</v>
      </c>
      <c r="K5" t="s">
        <v>19</v>
      </c>
      <c r="L5" t="s">
        <v>20</v>
      </c>
      <c r="M5" t="s">
        <v>20</v>
      </c>
      <c r="N5" t="s">
        <v>20</v>
      </c>
      <c r="O5">
        <v>6</v>
      </c>
      <c r="P5" t="s">
        <v>21</v>
      </c>
      <c r="Q5" t="s">
        <v>22</v>
      </c>
      <c r="R5" t="str">
        <f t="shared" si="0"/>
        <v>Non-incentive Class</v>
      </c>
      <c r="S5">
        <f t="shared" si="1"/>
        <v>0</v>
      </c>
    </row>
    <row r="6" spans="1:19" x14ac:dyDescent="0.8">
      <c r="A6">
        <v>10002</v>
      </c>
      <c r="B6">
        <v>9.3490000000000002</v>
      </c>
      <c r="C6">
        <v>1</v>
      </c>
      <c r="D6">
        <v>6</v>
      </c>
      <c r="E6">
        <v>103542</v>
      </c>
      <c r="F6">
        <v>310906</v>
      </c>
      <c r="G6">
        <v>0</v>
      </c>
      <c r="H6">
        <v>0</v>
      </c>
      <c r="I6">
        <v>30040000</v>
      </c>
      <c r="J6" t="s">
        <v>18</v>
      </c>
      <c r="K6" t="s">
        <v>19</v>
      </c>
      <c r="L6" t="s">
        <v>20</v>
      </c>
      <c r="M6" t="s">
        <v>20</v>
      </c>
      <c r="N6" t="s">
        <v>20</v>
      </c>
      <c r="O6">
        <v>6</v>
      </c>
      <c r="P6" t="s">
        <v>21</v>
      </c>
      <c r="Q6" t="s">
        <v>22</v>
      </c>
      <c r="R6" t="str">
        <f t="shared" si="0"/>
        <v>Non-incentive Class</v>
      </c>
      <c r="S6">
        <f t="shared" si="1"/>
        <v>310906</v>
      </c>
    </row>
    <row r="7" spans="1:19" x14ac:dyDescent="0.8">
      <c r="A7">
        <v>10002</v>
      </c>
      <c r="B7">
        <v>9.3490000000000002</v>
      </c>
      <c r="C7">
        <v>2</v>
      </c>
      <c r="D7">
        <v>71</v>
      </c>
      <c r="E7">
        <v>4190302</v>
      </c>
      <c r="F7">
        <v>12582219</v>
      </c>
      <c r="G7">
        <v>619704</v>
      </c>
      <c r="H7">
        <v>420000</v>
      </c>
      <c r="I7">
        <v>30040000</v>
      </c>
      <c r="J7" t="s">
        <v>18</v>
      </c>
      <c r="K7" t="s">
        <v>19</v>
      </c>
      <c r="L7" t="s">
        <v>20</v>
      </c>
      <c r="M7" t="s">
        <v>20</v>
      </c>
      <c r="N7" t="s">
        <v>20</v>
      </c>
      <c r="O7">
        <v>6</v>
      </c>
      <c r="P7" t="s">
        <v>21</v>
      </c>
      <c r="Q7" t="s">
        <v>22</v>
      </c>
      <c r="R7" t="str">
        <f t="shared" si="0"/>
        <v>Non-incentive Class</v>
      </c>
      <c r="S7">
        <f t="shared" si="1"/>
        <v>12582219</v>
      </c>
    </row>
    <row r="8" spans="1:19" x14ac:dyDescent="0.8">
      <c r="A8">
        <v>10002</v>
      </c>
      <c r="B8">
        <v>9.3490000000000002</v>
      </c>
      <c r="C8" t="s">
        <v>23</v>
      </c>
      <c r="D8">
        <v>1</v>
      </c>
      <c r="E8">
        <v>16572</v>
      </c>
      <c r="F8">
        <v>49761</v>
      </c>
      <c r="G8">
        <v>0</v>
      </c>
      <c r="H8">
        <v>0</v>
      </c>
      <c r="I8">
        <v>30040000</v>
      </c>
      <c r="J8" t="s">
        <v>18</v>
      </c>
      <c r="K8" t="s">
        <v>19</v>
      </c>
      <c r="L8" t="s">
        <v>20</v>
      </c>
      <c r="M8" t="s">
        <v>20</v>
      </c>
      <c r="N8" t="s">
        <v>20</v>
      </c>
      <c r="O8">
        <v>6</v>
      </c>
      <c r="P8" t="s">
        <v>21</v>
      </c>
      <c r="Q8" t="s">
        <v>22</v>
      </c>
      <c r="R8" t="str">
        <f t="shared" si="0"/>
        <v>Non-incentive Class</v>
      </c>
      <c r="S8">
        <f t="shared" si="1"/>
        <v>49761</v>
      </c>
    </row>
    <row r="9" spans="1:19" x14ac:dyDescent="0.8">
      <c r="A9">
        <v>10003</v>
      </c>
      <c r="B9">
        <v>8.0289999999999999</v>
      </c>
      <c r="C9">
        <v>0</v>
      </c>
      <c r="D9">
        <v>24</v>
      </c>
      <c r="E9">
        <v>0</v>
      </c>
      <c r="F9">
        <v>0</v>
      </c>
      <c r="G9">
        <v>0</v>
      </c>
      <c r="H9">
        <v>0</v>
      </c>
      <c r="I9">
        <v>31180000</v>
      </c>
      <c r="J9" t="s">
        <v>24</v>
      </c>
      <c r="K9" t="s">
        <v>19</v>
      </c>
      <c r="L9" t="s">
        <v>25</v>
      </c>
      <c r="M9" t="s">
        <v>25</v>
      </c>
      <c r="N9" t="s">
        <v>25</v>
      </c>
      <c r="O9">
        <v>6</v>
      </c>
      <c r="P9" t="s">
        <v>21</v>
      </c>
      <c r="Q9" t="s">
        <v>22</v>
      </c>
      <c r="R9" t="str">
        <f t="shared" si="0"/>
        <v>Non-incentive Class</v>
      </c>
      <c r="S9">
        <f t="shared" si="1"/>
        <v>0</v>
      </c>
    </row>
    <row r="10" spans="1:19" x14ac:dyDescent="0.8">
      <c r="A10">
        <v>10003</v>
      </c>
      <c r="B10">
        <v>8.0289999999999999</v>
      </c>
      <c r="C10">
        <v>1</v>
      </c>
      <c r="D10">
        <v>3</v>
      </c>
      <c r="E10">
        <v>61205</v>
      </c>
      <c r="F10">
        <v>183780</v>
      </c>
      <c r="G10">
        <v>0</v>
      </c>
      <c r="H10">
        <v>0</v>
      </c>
      <c r="I10">
        <v>31180000</v>
      </c>
      <c r="J10" t="s">
        <v>24</v>
      </c>
      <c r="K10" t="s">
        <v>19</v>
      </c>
      <c r="L10" t="s">
        <v>25</v>
      </c>
      <c r="M10" t="s">
        <v>25</v>
      </c>
      <c r="N10" t="s">
        <v>25</v>
      </c>
      <c r="O10">
        <v>6</v>
      </c>
      <c r="P10" t="s">
        <v>21</v>
      </c>
      <c r="Q10" t="s">
        <v>22</v>
      </c>
      <c r="R10" t="str">
        <f t="shared" si="0"/>
        <v>Non-incentive Class</v>
      </c>
      <c r="S10">
        <f t="shared" si="1"/>
        <v>183780</v>
      </c>
    </row>
    <row r="11" spans="1:19" x14ac:dyDescent="0.8">
      <c r="A11">
        <v>10003</v>
      </c>
      <c r="B11">
        <v>8.0289999999999999</v>
      </c>
      <c r="C11">
        <v>2</v>
      </c>
      <c r="D11">
        <v>1</v>
      </c>
      <c r="E11">
        <v>56544</v>
      </c>
      <c r="F11">
        <v>169785</v>
      </c>
      <c r="G11">
        <v>10000</v>
      </c>
      <c r="H11">
        <v>10000</v>
      </c>
      <c r="I11">
        <v>31180000</v>
      </c>
      <c r="J11" t="s">
        <v>24</v>
      </c>
      <c r="K11" t="s">
        <v>19</v>
      </c>
      <c r="L11" t="s">
        <v>25</v>
      </c>
      <c r="M11" t="s">
        <v>25</v>
      </c>
      <c r="N11" t="s">
        <v>25</v>
      </c>
      <c r="O11">
        <v>6</v>
      </c>
      <c r="P11" t="s">
        <v>21</v>
      </c>
      <c r="Q11" t="s">
        <v>22</v>
      </c>
      <c r="R11" t="str">
        <f t="shared" si="0"/>
        <v>Non-incentive Class</v>
      </c>
      <c r="S11">
        <f t="shared" si="1"/>
        <v>169785</v>
      </c>
    </row>
    <row r="12" spans="1:19" x14ac:dyDescent="0.8">
      <c r="A12">
        <v>10004</v>
      </c>
      <c r="B12">
        <v>9.3109999999999999</v>
      </c>
      <c r="C12">
        <v>0</v>
      </c>
      <c r="D12">
        <v>22</v>
      </c>
      <c r="E12">
        <v>0</v>
      </c>
      <c r="F12">
        <v>0</v>
      </c>
      <c r="G12">
        <v>0</v>
      </c>
      <c r="H12">
        <v>0</v>
      </c>
      <c r="I12">
        <v>30040000</v>
      </c>
      <c r="J12" t="s">
        <v>18</v>
      </c>
      <c r="K12" t="s">
        <v>19</v>
      </c>
      <c r="L12" t="s">
        <v>20</v>
      </c>
      <c r="M12" t="s">
        <v>20</v>
      </c>
      <c r="N12" t="s">
        <v>20</v>
      </c>
      <c r="O12">
        <v>6</v>
      </c>
      <c r="P12" t="s">
        <v>21</v>
      </c>
      <c r="Q12" t="s">
        <v>22</v>
      </c>
      <c r="R12" t="str">
        <f t="shared" si="0"/>
        <v>Non-incentive Class</v>
      </c>
      <c r="S12">
        <f t="shared" si="1"/>
        <v>0</v>
      </c>
    </row>
    <row r="13" spans="1:19" x14ac:dyDescent="0.8">
      <c r="A13">
        <v>10005</v>
      </c>
      <c r="B13">
        <v>9.0609999999999999</v>
      </c>
      <c r="C13">
        <v>2</v>
      </c>
      <c r="D13">
        <v>1</v>
      </c>
      <c r="E13">
        <v>89366</v>
      </c>
      <c r="F13">
        <v>268339</v>
      </c>
      <c r="G13">
        <v>10000</v>
      </c>
      <c r="H13">
        <v>10000</v>
      </c>
      <c r="I13">
        <v>30040000</v>
      </c>
      <c r="J13" t="s">
        <v>18</v>
      </c>
      <c r="K13" t="s">
        <v>19</v>
      </c>
      <c r="L13" t="s">
        <v>20</v>
      </c>
      <c r="M13" t="s">
        <v>20</v>
      </c>
      <c r="N13" t="s">
        <v>20</v>
      </c>
      <c r="O13">
        <v>6</v>
      </c>
      <c r="P13" t="s">
        <v>21</v>
      </c>
      <c r="Q13" t="s">
        <v>22</v>
      </c>
      <c r="R13" t="str">
        <f t="shared" si="0"/>
        <v>Non-incentive Class</v>
      </c>
      <c r="S13">
        <f t="shared" si="1"/>
        <v>268339</v>
      </c>
    </row>
    <row r="14" spans="1:19" x14ac:dyDescent="0.8">
      <c r="A14">
        <v>10009</v>
      </c>
      <c r="B14">
        <v>7.42</v>
      </c>
      <c r="C14">
        <v>0</v>
      </c>
      <c r="D14">
        <v>60</v>
      </c>
      <c r="E14">
        <v>0</v>
      </c>
      <c r="F14">
        <v>0</v>
      </c>
      <c r="G14">
        <v>0</v>
      </c>
      <c r="H14">
        <v>0</v>
      </c>
      <c r="I14" t="s">
        <v>17</v>
      </c>
      <c r="J14" t="s">
        <v>17</v>
      </c>
      <c r="K14" t="s">
        <v>17</v>
      </c>
      <c r="L14" t="s">
        <v>17</v>
      </c>
      <c r="M14" t="s">
        <v>17</v>
      </c>
      <c r="N14" t="s">
        <v>17</v>
      </c>
      <c r="O14" t="s">
        <v>17</v>
      </c>
      <c r="P14" t="s">
        <v>17</v>
      </c>
      <c r="Q14" t="s">
        <v>17</v>
      </c>
      <c r="R14" t="str">
        <f t="shared" si="0"/>
        <v>Non-incentive Class</v>
      </c>
      <c r="S14">
        <f t="shared" si="1"/>
        <v>0</v>
      </c>
    </row>
    <row r="15" spans="1:19" x14ac:dyDescent="0.8">
      <c r="A15">
        <v>10009</v>
      </c>
      <c r="B15">
        <v>7.42</v>
      </c>
      <c r="C15">
        <v>1</v>
      </c>
      <c r="D15">
        <v>31</v>
      </c>
      <c r="E15">
        <v>121072</v>
      </c>
      <c r="F15">
        <v>363543</v>
      </c>
      <c r="G15">
        <v>0</v>
      </c>
      <c r="H15">
        <v>0</v>
      </c>
      <c r="I15" t="s">
        <v>17</v>
      </c>
      <c r="J15" t="s">
        <v>17</v>
      </c>
      <c r="K15" t="s">
        <v>17</v>
      </c>
      <c r="L15" t="s">
        <v>17</v>
      </c>
      <c r="M15" t="s">
        <v>17</v>
      </c>
      <c r="N15" t="s">
        <v>17</v>
      </c>
      <c r="O15" t="s">
        <v>17</v>
      </c>
      <c r="P15" t="s">
        <v>17</v>
      </c>
      <c r="Q15" t="s">
        <v>17</v>
      </c>
      <c r="R15" t="str">
        <f t="shared" si="0"/>
        <v>Non-incentive Class</v>
      </c>
      <c r="S15">
        <f t="shared" si="1"/>
        <v>363543</v>
      </c>
    </row>
    <row r="16" spans="1:19" x14ac:dyDescent="0.8">
      <c r="A16">
        <v>10009</v>
      </c>
      <c r="B16">
        <v>7.42</v>
      </c>
      <c r="C16">
        <v>2</v>
      </c>
      <c r="D16">
        <v>125</v>
      </c>
      <c r="E16">
        <v>4637548</v>
      </c>
      <c r="F16">
        <v>13925161</v>
      </c>
      <c r="G16">
        <v>1181887</v>
      </c>
      <c r="H16">
        <v>770000</v>
      </c>
      <c r="I16" t="s">
        <v>17</v>
      </c>
      <c r="J16" t="s">
        <v>17</v>
      </c>
      <c r="K16" t="s">
        <v>17</v>
      </c>
      <c r="L16" t="s">
        <v>17</v>
      </c>
      <c r="M16" t="s">
        <v>17</v>
      </c>
      <c r="N16" t="s">
        <v>17</v>
      </c>
      <c r="O16" t="s">
        <v>17</v>
      </c>
      <c r="P16" t="s">
        <v>17</v>
      </c>
      <c r="Q16" t="s">
        <v>17</v>
      </c>
      <c r="R16" t="str">
        <f t="shared" si="0"/>
        <v>Non-incentive Class</v>
      </c>
      <c r="S16">
        <f t="shared" si="1"/>
        <v>13925161</v>
      </c>
    </row>
    <row r="17" spans="1:19" x14ac:dyDescent="0.8">
      <c r="A17">
        <v>10009</v>
      </c>
      <c r="B17">
        <v>7.42</v>
      </c>
      <c r="C17" t="s">
        <v>23</v>
      </c>
      <c r="D17">
        <v>2</v>
      </c>
      <c r="E17">
        <v>826392</v>
      </c>
      <c r="F17">
        <v>2481407</v>
      </c>
      <c r="G17">
        <v>0</v>
      </c>
      <c r="H17">
        <v>0</v>
      </c>
      <c r="I17" t="s">
        <v>17</v>
      </c>
      <c r="J17" t="s">
        <v>17</v>
      </c>
      <c r="K17" t="s">
        <v>17</v>
      </c>
      <c r="L17" t="s">
        <v>17</v>
      </c>
      <c r="M17" t="s">
        <v>17</v>
      </c>
      <c r="N17" t="s">
        <v>17</v>
      </c>
      <c r="O17" t="s">
        <v>17</v>
      </c>
      <c r="P17" t="s">
        <v>17</v>
      </c>
      <c r="Q17" t="s">
        <v>17</v>
      </c>
      <c r="R17" t="str">
        <f t="shared" si="0"/>
        <v>Non-incentive Class</v>
      </c>
      <c r="S17">
        <f t="shared" si="1"/>
        <v>2481407</v>
      </c>
    </row>
    <row r="18" spans="1:19" x14ac:dyDescent="0.8">
      <c r="A18">
        <v>10012</v>
      </c>
      <c r="B18">
        <v>8.032</v>
      </c>
      <c r="C18">
        <v>0</v>
      </c>
      <c r="D18">
        <v>6</v>
      </c>
      <c r="E18">
        <v>0</v>
      </c>
      <c r="F18">
        <v>0</v>
      </c>
      <c r="G18">
        <v>0</v>
      </c>
      <c r="H18">
        <v>0</v>
      </c>
      <c r="I18">
        <v>30630000</v>
      </c>
      <c r="J18" t="s">
        <v>26</v>
      </c>
      <c r="K18" t="s">
        <v>19</v>
      </c>
      <c r="L18" t="s">
        <v>27</v>
      </c>
      <c r="M18" t="s">
        <v>27</v>
      </c>
      <c r="N18" t="s">
        <v>27</v>
      </c>
      <c r="O18">
        <v>1</v>
      </c>
      <c r="P18" t="s">
        <v>21</v>
      </c>
      <c r="Q18" t="s">
        <v>28</v>
      </c>
      <c r="R18" t="str">
        <f t="shared" si="0"/>
        <v>Non-incentive Class</v>
      </c>
      <c r="S18">
        <f t="shared" si="1"/>
        <v>0</v>
      </c>
    </row>
    <row r="19" spans="1:19" x14ac:dyDescent="0.8">
      <c r="A19">
        <v>10012</v>
      </c>
      <c r="B19">
        <v>8.032</v>
      </c>
      <c r="C19">
        <v>1</v>
      </c>
      <c r="D19">
        <v>11</v>
      </c>
      <c r="E19">
        <v>159113</v>
      </c>
      <c r="F19">
        <v>477768</v>
      </c>
      <c r="G19">
        <v>0</v>
      </c>
      <c r="H19">
        <v>0</v>
      </c>
      <c r="I19">
        <v>30630000</v>
      </c>
      <c r="J19" t="s">
        <v>26</v>
      </c>
      <c r="K19" t="s">
        <v>19</v>
      </c>
      <c r="L19" t="s">
        <v>27</v>
      </c>
      <c r="M19" t="s">
        <v>27</v>
      </c>
      <c r="N19" t="s">
        <v>27</v>
      </c>
      <c r="O19">
        <v>1</v>
      </c>
      <c r="P19" t="s">
        <v>21</v>
      </c>
      <c r="Q19" t="s">
        <v>28</v>
      </c>
      <c r="R19" t="str">
        <f t="shared" si="0"/>
        <v>Non-incentive Class</v>
      </c>
      <c r="S19">
        <f t="shared" si="1"/>
        <v>477768</v>
      </c>
    </row>
    <row r="20" spans="1:19" x14ac:dyDescent="0.8">
      <c r="A20">
        <v>10012</v>
      </c>
      <c r="B20">
        <v>8.032</v>
      </c>
      <c r="C20">
        <v>2</v>
      </c>
      <c r="D20">
        <v>111</v>
      </c>
      <c r="E20">
        <v>6148885</v>
      </c>
      <c r="F20">
        <v>18463259</v>
      </c>
      <c r="G20">
        <v>1160299</v>
      </c>
      <c r="H20">
        <v>850000</v>
      </c>
      <c r="I20">
        <v>30630000</v>
      </c>
      <c r="J20" t="s">
        <v>26</v>
      </c>
      <c r="K20" t="s">
        <v>19</v>
      </c>
      <c r="L20" t="s">
        <v>27</v>
      </c>
      <c r="M20" t="s">
        <v>27</v>
      </c>
      <c r="N20" t="s">
        <v>27</v>
      </c>
      <c r="O20">
        <v>1</v>
      </c>
      <c r="P20" t="s">
        <v>21</v>
      </c>
      <c r="Q20" t="s">
        <v>28</v>
      </c>
      <c r="R20" t="str">
        <f t="shared" si="0"/>
        <v>Non-incentive Class</v>
      </c>
      <c r="S20">
        <f t="shared" si="1"/>
        <v>18463259</v>
      </c>
    </row>
    <row r="21" spans="1:19" x14ac:dyDescent="0.8">
      <c r="A21">
        <v>10013</v>
      </c>
      <c r="B21">
        <v>7.3819999999999997</v>
      </c>
      <c r="C21">
        <v>0</v>
      </c>
      <c r="D21">
        <v>2</v>
      </c>
      <c r="E21">
        <v>0</v>
      </c>
      <c r="F21">
        <v>0</v>
      </c>
      <c r="G21">
        <v>0</v>
      </c>
      <c r="H21">
        <v>0</v>
      </c>
      <c r="I21" t="s">
        <v>17</v>
      </c>
      <c r="J21" t="s">
        <v>17</v>
      </c>
      <c r="K21" t="s">
        <v>17</v>
      </c>
      <c r="L21" t="s">
        <v>17</v>
      </c>
      <c r="M21" t="s">
        <v>17</v>
      </c>
      <c r="N21" t="s">
        <v>17</v>
      </c>
      <c r="O21" t="s">
        <v>17</v>
      </c>
      <c r="P21" t="s">
        <v>17</v>
      </c>
      <c r="Q21" t="s">
        <v>17</v>
      </c>
      <c r="R21" t="str">
        <f t="shared" si="0"/>
        <v>Non-incentive Class</v>
      </c>
      <c r="S21">
        <f t="shared" si="1"/>
        <v>0</v>
      </c>
    </row>
    <row r="22" spans="1:19" x14ac:dyDescent="0.8">
      <c r="A22">
        <v>10015</v>
      </c>
      <c r="B22">
        <v>7.8529999999999998</v>
      </c>
      <c r="C22">
        <v>0</v>
      </c>
      <c r="D22">
        <v>10</v>
      </c>
      <c r="E22">
        <v>0</v>
      </c>
      <c r="F22">
        <v>0</v>
      </c>
      <c r="G22">
        <v>0</v>
      </c>
      <c r="H22">
        <v>0</v>
      </c>
      <c r="I22" t="s">
        <v>17</v>
      </c>
      <c r="J22" t="s">
        <v>17</v>
      </c>
      <c r="K22" t="s">
        <v>17</v>
      </c>
      <c r="L22" t="s">
        <v>17</v>
      </c>
      <c r="M22" t="s">
        <v>17</v>
      </c>
      <c r="N22" t="s">
        <v>17</v>
      </c>
      <c r="O22" t="s">
        <v>17</v>
      </c>
      <c r="P22" t="s">
        <v>17</v>
      </c>
      <c r="Q22" t="s">
        <v>17</v>
      </c>
      <c r="R22" t="str">
        <f t="shared" si="0"/>
        <v>Non-incentive Class</v>
      </c>
      <c r="S22">
        <f t="shared" si="1"/>
        <v>0</v>
      </c>
    </row>
    <row r="23" spans="1:19" x14ac:dyDescent="0.8">
      <c r="A23">
        <v>10015</v>
      </c>
      <c r="B23">
        <v>7.8529999999999998</v>
      </c>
      <c r="C23">
        <v>1</v>
      </c>
      <c r="D23">
        <v>1</v>
      </c>
      <c r="E23">
        <v>4844</v>
      </c>
      <c r="F23">
        <v>14545</v>
      </c>
      <c r="G23">
        <v>0</v>
      </c>
      <c r="H23">
        <v>0</v>
      </c>
      <c r="I23" t="s">
        <v>17</v>
      </c>
      <c r="J23" t="s">
        <v>17</v>
      </c>
      <c r="K23" t="s">
        <v>17</v>
      </c>
      <c r="L23" t="s">
        <v>17</v>
      </c>
      <c r="M23" t="s">
        <v>17</v>
      </c>
      <c r="N23" t="s">
        <v>17</v>
      </c>
      <c r="O23" t="s">
        <v>17</v>
      </c>
      <c r="P23" t="s">
        <v>17</v>
      </c>
      <c r="Q23" t="s">
        <v>17</v>
      </c>
      <c r="R23" t="str">
        <f t="shared" si="0"/>
        <v>Non-incentive Class</v>
      </c>
      <c r="S23">
        <f t="shared" si="1"/>
        <v>14545</v>
      </c>
    </row>
    <row r="24" spans="1:19" x14ac:dyDescent="0.8">
      <c r="A24">
        <v>10015</v>
      </c>
      <c r="B24">
        <v>7.8529999999999998</v>
      </c>
      <c r="C24">
        <v>2</v>
      </c>
      <c r="D24">
        <v>3</v>
      </c>
      <c r="E24">
        <v>177073</v>
      </c>
      <c r="F24">
        <v>531697</v>
      </c>
      <c r="G24">
        <v>20000</v>
      </c>
      <c r="H24">
        <v>20000</v>
      </c>
      <c r="I24" t="s">
        <v>17</v>
      </c>
      <c r="J24" t="s">
        <v>17</v>
      </c>
      <c r="K24" t="s">
        <v>17</v>
      </c>
      <c r="L24" t="s">
        <v>17</v>
      </c>
      <c r="M24" t="s">
        <v>17</v>
      </c>
      <c r="N24" t="s">
        <v>17</v>
      </c>
      <c r="O24" t="s">
        <v>17</v>
      </c>
      <c r="P24" t="s">
        <v>17</v>
      </c>
      <c r="Q24" t="s">
        <v>17</v>
      </c>
      <c r="R24" t="str">
        <f t="shared" si="0"/>
        <v>Non-incentive Class</v>
      </c>
      <c r="S24">
        <f t="shared" si="1"/>
        <v>531697</v>
      </c>
    </row>
    <row r="25" spans="1:19" x14ac:dyDescent="0.8">
      <c r="A25">
        <v>10021</v>
      </c>
      <c r="B25">
        <v>8.2129999999999992</v>
      </c>
      <c r="C25">
        <v>0</v>
      </c>
      <c r="D25">
        <v>208</v>
      </c>
      <c r="E25">
        <v>0</v>
      </c>
      <c r="F25">
        <v>0</v>
      </c>
      <c r="G25">
        <v>0</v>
      </c>
      <c r="H25">
        <v>0</v>
      </c>
      <c r="I25">
        <v>30030000</v>
      </c>
      <c r="J25" t="s">
        <v>29</v>
      </c>
      <c r="K25" t="s">
        <v>19</v>
      </c>
      <c r="L25" t="s">
        <v>22</v>
      </c>
      <c r="M25" t="s">
        <v>22</v>
      </c>
      <c r="N25" t="s">
        <v>22</v>
      </c>
      <c r="O25">
        <v>6</v>
      </c>
      <c r="P25" t="s">
        <v>21</v>
      </c>
      <c r="Q25" t="s">
        <v>22</v>
      </c>
      <c r="R25" t="str">
        <f t="shared" si="0"/>
        <v>Non-incentive Class</v>
      </c>
      <c r="S25">
        <f t="shared" si="1"/>
        <v>0</v>
      </c>
    </row>
    <row r="26" spans="1:19" x14ac:dyDescent="0.8">
      <c r="A26">
        <v>10021</v>
      </c>
      <c r="B26">
        <v>8.2129999999999992</v>
      </c>
      <c r="C26">
        <v>1</v>
      </c>
      <c r="D26">
        <v>82</v>
      </c>
      <c r="E26">
        <v>262141</v>
      </c>
      <c r="F26">
        <v>787138</v>
      </c>
      <c r="G26">
        <v>0</v>
      </c>
      <c r="H26">
        <v>0</v>
      </c>
      <c r="I26">
        <v>30030000</v>
      </c>
      <c r="J26" t="s">
        <v>29</v>
      </c>
      <c r="K26" t="s">
        <v>19</v>
      </c>
      <c r="L26" t="s">
        <v>22</v>
      </c>
      <c r="M26" t="s">
        <v>22</v>
      </c>
      <c r="N26" t="s">
        <v>22</v>
      </c>
      <c r="O26">
        <v>6</v>
      </c>
      <c r="P26" t="s">
        <v>21</v>
      </c>
      <c r="Q26" t="s">
        <v>22</v>
      </c>
      <c r="R26" t="str">
        <f t="shared" si="0"/>
        <v>Non-incentive Class</v>
      </c>
      <c r="S26">
        <f t="shared" si="1"/>
        <v>787138</v>
      </c>
    </row>
    <row r="27" spans="1:19" x14ac:dyDescent="0.8">
      <c r="A27">
        <v>10021</v>
      </c>
      <c r="B27">
        <v>8.2129999999999992</v>
      </c>
      <c r="C27">
        <v>2</v>
      </c>
      <c r="D27">
        <v>1553</v>
      </c>
      <c r="E27">
        <v>55366097</v>
      </c>
      <c r="F27">
        <v>166247770</v>
      </c>
      <c r="G27">
        <v>13426974</v>
      </c>
      <c r="H27">
        <v>9736290</v>
      </c>
      <c r="I27">
        <v>30030000</v>
      </c>
      <c r="J27" t="s">
        <v>29</v>
      </c>
      <c r="K27" t="s">
        <v>19</v>
      </c>
      <c r="L27" t="s">
        <v>22</v>
      </c>
      <c r="M27" t="s">
        <v>22</v>
      </c>
      <c r="N27" t="s">
        <v>22</v>
      </c>
      <c r="O27">
        <v>6</v>
      </c>
      <c r="P27" t="s">
        <v>21</v>
      </c>
      <c r="Q27" t="s">
        <v>22</v>
      </c>
      <c r="R27" t="str">
        <f t="shared" si="0"/>
        <v>Non-incentive Class</v>
      </c>
      <c r="S27">
        <f t="shared" si="1"/>
        <v>166247770</v>
      </c>
    </row>
    <row r="28" spans="1:19" x14ac:dyDescent="0.8">
      <c r="A28">
        <v>10021</v>
      </c>
      <c r="B28">
        <v>8.2129999999999992</v>
      </c>
      <c r="C28">
        <v>3</v>
      </c>
      <c r="D28">
        <v>15</v>
      </c>
      <c r="E28">
        <v>971682</v>
      </c>
      <c r="F28">
        <v>2917670</v>
      </c>
      <c r="G28">
        <v>0</v>
      </c>
      <c r="H28">
        <v>0</v>
      </c>
      <c r="I28">
        <v>30030000</v>
      </c>
      <c r="J28" t="s">
        <v>29</v>
      </c>
      <c r="K28" t="s">
        <v>19</v>
      </c>
      <c r="L28" t="s">
        <v>22</v>
      </c>
      <c r="M28" t="s">
        <v>22</v>
      </c>
      <c r="N28" t="s">
        <v>22</v>
      </c>
      <c r="O28">
        <v>6</v>
      </c>
      <c r="P28" t="s">
        <v>21</v>
      </c>
      <c r="Q28" t="s">
        <v>22</v>
      </c>
      <c r="R28" t="str">
        <f t="shared" si="0"/>
        <v>Non-incentive Class</v>
      </c>
      <c r="S28">
        <f t="shared" si="1"/>
        <v>2917670</v>
      </c>
    </row>
    <row r="29" spans="1:19" x14ac:dyDescent="0.8">
      <c r="A29">
        <v>10021</v>
      </c>
      <c r="B29">
        <v>8.2129999999999992</v>
      </c>
      <c r="C29">
        <v>4</v>
      </c>
      <c r="D29">
        <v>1</v>
      </c>
      <c r="E29">
        <v>1541976</v>
      </c>
      <c r="F29">
        <v>4630091</v>
      </c>
      <c r="G29">
        <v>0</v>
      </c>
      <c r="H29">
        <v>0</v>
      </c>
      <c r="I29">
        <v>30030000</v>
      </c>
      <c r="J29" t="s">
        <v>29</v>
      </c>
      <c r="K29" t="s">
        <v>19</v>
      </c>
      <c r="L29" t="s">
        <v>22</v>
      </c>
      <c r="M29" t="s">
        <v>22</v>
      </c>
      <c r="N29" t="s">
        <v>22</v>
      </c>
      <c r="O29">
        <v>6</v>
      </c>
      <c r="P29" t="s">
        <v>21</v>
      </c>
      <c r="Q29" t="s">
        <v>22</v>
      </c>
      <c r="R29" t="str">
        <f t="shared" si="0"/>
        <v>Non-incentive Class</v>
      </c>
      <c r="S29">
        <f t="shared" si="1"/>
        <v>4630091</v>
      </c>
    </row>
    <row r="30" spans="1:19" x14ac:dyDescent="0.8">
      <c r="A30">
        <v>10021</v>
      </c>
      <c r="B30">
        <v>8.2129999999999992</v>
      </c>
      <c r="C30" t="s">
        <v>23</v>
      </c>
      <c r="D30">
        <v>111</v>
      </c>
      <c r="E30">
        <v>24560236</v>
      </c>
      <c r="F30">
        <v>73747019</v>
      </c>
      <c r="G30">
        <v>0</v>
      </c>
      <c r="H30">
        <v>0</v>
      </c>
      <c r="I30">
        <v>30030000</v>
      </c>
      <c r="J30" t="s">
        <v>29</v>
      </c>
      <c r="K30" t="s">
        <v>19</v>
      </c>
      <c r="L30" t="s">
        <v>22</v>
      </c>
      <c r="M30" t="s">
        <v>22</v>
      </c>
      <c r="N30" t="s">
        <v>22</v>
      </c>
      <c r="O30">
        <v>6</v>
      </c>
      <c r="P30" t="s">
        <v>21</v>
      </c>
      <c r="Q30" t="s">
        <v>22</v>
      </c>
      <c r="R30" t="str">
        <f t="shared" si="0"/>
        <v>Non-incentive Class</v>
      </c>
      <c r="S30">
        <f t="shared" si="1"/>
        <v>73747019</v>
      </c>
    </row>
    <row r="31" spans="1:19" x14ac:dyDescent="0.8">
      <c r="A31">
        <v>10021</v>
      </c>
      <c r="B31">
        <v>8.2129999999999992</v>
      </c>
      <c r="C31" t="s">
        <v>30</v>
      </c>
      <c r="D31">
        <v>9</v>
      </c>
      <c r="E31">
        <v>3366027</v>
      </c>
      <c r="F31">
        <v>10107170</v>
      </c>
      <c r="G31">
        <v>0</v>
      </c>
      <c r="H31">
        <v>0</v>
      </c>
      <c r="I31">
        <v>30030000</v>
      </c>
      <c r="J31" t="s">
        <v>29</v>
      </c>
      <c r="K31" t="s">
        <v>19</v>
      </c>
      <c r="L31" t="s">
        <v>22</v>
      </c>
      <c r="M31" t="s">
        <v>22</v>
      </c>
      <c r="N31" t="s">
        <v>22</v>
      </c>
      <c r="O31">
        <v>6</v>
      </c>
      <c r="P31" t="s">
        <v>21</v>
      </c>
      <c r="Q31" t="s">
        <v>22</v>
      </c>
      <c r="R31" t="str">
        <f t="shared" si="0"/>
        <v>Non-incentive Class</v>
      </c>
      <c r="S31">
        <f t="shared" si="1"/>
        <v>10107170</v>
      </c>
    </row>
    <row r="32" spans="1:19" x14ac:dyDescent="0.8">
      <c r="A32">
        <v>10021</v>
      </c>
      <c r="B32">
        <v>8.2129999999999992</v>
      </c>
      <c r="C32">
        <v>9</v>
      </c>
      <c r="D32">
        <v>1</v>
      </c>
      <c r="E32">
        <v>232843</v>
      </c>
      <c r="F32">
        <v>699158</v>
      </c>
      <c r="G32">
        <v>0</v>
      </c>
      <c r="H32">
        <v>0</v>
      </c>
      <c r="I32">
        <v>30030000</v>
      </c>
      <c r="J32" t="s">
        <v>29</v>
      </c>
      <c r="K32" t="s">
        <v>19</v>
      </c>
      <c r="L32" t="s">
        <v>22</v>
      </c>
      <c r="M32" t="s">
        <v>22</v>
      </c>
      <c r="N32" t="s">
        <v>22</v>
      </c>
      <c r="O32">
        <v>6</v>
      </c>
      <c r="P32" t="s">
        <v>21</v>
      </c>
      <c r="Q32" t="s">
        <v>22</v>
      </c>
      <c r="R32" t="str">
        <f t="shared" si="0"/>
        <v>Non-incentive Class</v>
      </c>
      <c r="S32">
        <f t="shared" si="1"/>
        <v>699158</v>
      </c>
    </row>
    <row r="33" spans="1:19" x14ac:dyDescent="0.8">
      <c r="A33">
        <v>10030</v>
      </c>
      <c r="B33">
        <v>9.2579999999999991</v>
      </c>
      <c r="C33">
        <v>1</v>
      </c>
      <c r="D33">
        <v>1</v>
      </c>
      <c r="E33">
        <v>326</v>
      </c>
      <c r="F33">
        <v>979</v>
      </c>
      <c r="G33">
        <v>0</v>
      </c>
      <c r="H33">
        <v>0</v>
      </c>
      <c r="I33">
        <v>30630000</v>
      </c>
      <c r="J33" t="s">
        <v>26</v>
      </c>
      <c r="K33" t="s">
        <v>19</v>
      </c>
      <c r="L33" t="s">
        <v>27</v>
      </c>
      <c r="M33" t="s">
        <v>27</v>
      </c>
      <c r="N33" t="s">
        <v>27</v>
      </c>
      <c r="O33">
        <v>1</v>
      </c>
      <c r="P33" t="s">
        <v>21</v>
      </c>
      <c r="Q33" t="s">
        <v>28</v>
      </c>
      <c r="R33" t="str">
        <f t="shared" si="0"/>
        <v>Non-incentive Class</v>
      </c>
      <c r="S33">
        <f t="shared" si="1"/>
        <v>979</v>
      </c>
    </row>
    <row r="34" spans="1:19" x14ac:dyDescent="0.8">
      <c r="A34">
        <v>10030</v>
      </c>
      <c r="B34">
        <v>9.2579999999999991</v>
      </c>
      <c r="C34">
        <v>2</v>
      </c>
      <c r="D34">
        <v>3</v>
      </c>
      <c r="E34">
        <v>151872</v>
      </c>
      <c r="F34">
        <v>456026</v>
      </c>
      <c r="G34">
        <v>46000</v>
      </c>
      <c r="H34">
        <v>30000</v>
      </c>
      <c r="I34">
        <v>30630000</v>
      </c>
      <c r="J34" t="s">
        <v>26</v>
      </c>
      <c r="K34" t="s">
        <v>19</v>
      </c>
      <c r="L34" t="s">
        <v>27</v>
      </c>
      <c r="M34" t="s">
        <v>27</v>
      </c>
      <c r="N34" t="s">
        <v>27</v>
      </c>
      <c r="O34">
        <v>1</v>
      </c>
      <c r="P34" t="s">
        <v>21</v>
      </c>
      <c r="Q34" t="s">
        <v>28</v>
      </c>
      <c r="R34" t="str">
        <f t="shared" si="0"/>
        <v>Non-incentive Class</v>
      </c>
      <c r="S34">
        <f t="shared" si="1"/>
        <v>456026</v>
      </c>
    </row>
    <row r="35" spans="1:19" x14ac:dyDescent="0.8">
      <c r="A35">
        <v>10032</v>
      </c>
      <c r="B35">
        <v>7.8150000000000004</v>
      </c>
      <c r="C35">
        <v>0</v>
      </c>
      <c r="D35">
        <v>44</v>
      </c>
      <c r="E35">
        <v>0</v>
      </c>
      <c r="F35">
        <v>0</v>
      </c>
      <c r="G35">
        <v>0</v>
      </c>
      <c r="H35">
        <v>0</v>
      </c>
      <c r="I35" t="s">
        <v>17</v>
      </c>
      <c r="J35" t="s">
        <v>17</v>
      </c>
      <c r="K35" t="s">
        <v>17</v>
      </c>
      <c r="L35" t="s">
        <v>17</v>
      </c>
      <c r="M35" t="s">
        <v>17</v>
      </c>
      <c r="N35" t="s">
        <v>17</v>
      </c>
      <c r="O35" t="s">
        <v>17</v>
      </c>
      <c r="P35" t="s">
        <v>17</v>
      </c>
      <c r="Q35" t="s">
        <v>17</v>
      </c>
      <c r="R35" t="str">
        <f t="shared" si="0"/>
        <v>Non-incentive Class</v>
      </c>
      <c r="S35">
        <f t="shared" si="1"/>
        <v>0</v>
      </c>
    </row>
    <row r="36" spans="1:19" x14ac:dyDescent="0.8">
      <c r="A36">
        <v>10032</v>
      </c>
      <c r="B36">
        <v>7.8150000000000004</v>
      </c>
      <c r="C36">
        <v>1</v>
      </c>
      <c r="D36">
        <v>4</v>
      </c>
      <c r="E36">
        <v>81763</v>
      </c>
      <c r="F36">
        <v>245509</v>
      </c>
      <c r="G36">
        <v>0</v>
      </c>
      <c r="H36">
        <v>0</v>
      </c>
      <c r="I36" t="s">
        <v>17</v>
      </c>
      <c r="J36" t="s">
        <v>17</v>
      </c>
      <c r="K36" t="s">
        <v>17</v>
      </c>
      <c r="L36" t="s">
        <v>17</v>
      </c>
      <c r="M36" t="s">
        <v>17</v>
      </c>
      <c r="N36" t="s">
        <v>17</v>
      </c>
      <c r="O36" t="s">
        <v>17</v>
      </c>
      <c r="P36" t="s">
        <v>17</v>
      </c>
      <c r="Q36" t="s">
        <v>17</v>
      </c>
      <c r="R36" t="str">
        <f t="shared" si="0"/>
        <v>Non-incentive Class</v>
      </c>
      <c r="S36">
        <f t="shared" si="1"/>
        <v>245509</v>
      </c>
    </row>
    <row r="37" spans="1:19" x14ac:dyDescent="0.8">
      <c r="A37">
        <v>10035</v>
      </c>
      <c r="B37">
        <v>8.9160000000000004</v>
      </c>
      <c r="C37">
        <v>0</v>
      </c>
      <c r="D37">
        <v>278</v>
      </c>
      <c r="E37">
        <v>0</v>
      </c>
      <c r="F37">
        <v>0</v>
      </c>
      <c r="G37">
        <v>0</v>
      </c>
      <c r="H37">
        <v>0</v>
      </c>
      <c r="I37">
        <v>30040000</v>
      </c>
      <c r="J37" t="s">
        <v>18</v>
      </c>
      <c r="K37" t="s">
        <v>19</v>
      </c>
      <c r="L37" t="s">
        <v>20</v>
      </c>
      <c r="M37" t="s">
        <v>20</v>
      </c>
      <c r="N37" t="s">
        <v>20</v>
      </c>
      <c r="O37">
        <v>6</v>
      </c>
      <c r="P37" t="s">
        <v>21</v>
      </c>
      <c r="Q37" t="s">
        <v>22</v>
      </c>
      <c r="R37" t="str">
        <f t="shared" si="0"/>
        <v>Non-incentive Class</v>
      </c>
      <c r="S37">
        <f t="shared" si="1"/>
        <v>0</v>
      </c>
    </row>
    <row r="38" spans="1:19" x14ac:dyDescent="0.8">
      <c r="A38">
        <v>10035</v>
      </c>
      <c r="B38">
        <v>8.9160000000000004</v>
      </c>
      <c r="C38">
        <v>1</v>
      </c>
      <c r="D38">
        <v>96</v>
      </c>
      <c r="E38">
        <v>1821878</v>
      </c>
      <c r="F38">
        <v>5470558</v>
      </c>
      <c r="G38">
        <v>0</v>
      </c>
      <c r="H38">
        <v>0</v>
      </c>
      <c r="I38">
        <v>30040000</v>
      </c>
      <c r="J38" t="s">
        <v>18</v>
      </c>
      <c r="K38" t="s">
        <v>19</v>
      </c>
      <c r="L38" t="s">
        <v>20</v>
      </c>
      <c r="M38" t="s">
        <v>20</v>
      </c>
      <c r="N38" t="s">
        <v>20</v>
      </c>
      <c r="O38">
        <v>6</v>
      </c>
      <c r="P38" t="s">
        <v>21</v>
      </c>
      <c r="Q38" t="s">
        <v>22</v>
      </c>
      <c r="R38" t="str">
        <f t="shared" si="0"/>
        <v>Non-incentive Class</v>
      </c>
      <c r="S38">
        <f t="shared" si="1"/>
        <v>5470558</v>
      </c>
    </row>
    <row r="39" spans="1:19" x14ac:dyDescent="0.8">
      <c r="A39">
        <v>10035</v>
      </c>
      <c r="B39">
        <v>8.9160000000000004</v>
      </c>
      <c r="C39">
        <v>2</v>
      </c>
      <c r="D39">
        <v>796</v>
      </c>
      <c r="E39">
        <v>53243620</v>
      </c>
      <c r="F39">
        <v>159874612</v>
      </c>
      <c r="G39">
        <v>5411822</v>
      </c>
      <c r="H39">
        <v>4152690</v>
      </c>
      <c r="I39">
        <v>30040000</v>
      </c>
      <c r="J39" t="s">
        <v>18</v>
      </c>
      <c r="K39" t="s">
        <v>19</v>
      </c>
      <c r="L39" t="s">
        <v>20</v>
      </c>
      <c r="M39" t="s">
        <v>20</v>
      </c>
      <c r="N39" t="s">
        <v>20</v>
      </c>
      <c r="O39">
        <v>6</v>
      </c>
      <c r="P39" t="s">
        <v>21</v>
      </c>
      <c r="Q39" t="s">
        <v>22</v>
      </c>
      <c r="R39" t="str">
        <f t="shared" si="0"/>
        <v>Non-incentive Class</v>
      </c>
      <c r="S39">
        <f t="shared" si="1"/>
        <v>159874612</v>
      </c>
    </row>
    <row r="40" spans="1:19" x14ac:dyDescent="0.8">
      <c r="A40">
        <v>10038</v>
      </c>
      <c r="B40">
        <v>8.4979999999999993</v>
      </c>
      <c r="C40">
        <v>0</v>
      </c>
      <c r="D40">
        <v>8</v>
      </c>
      <c r="E40">
        <v>0</v>
      </c>
      <c r="F40">
        <v>0</v>
      </c>
      <c r="G40">
        <v>0</v>
      </c>
      <c r="H40">
        <v>0</v>
      </c>
      <c r="I40">
        <v>31180000</v>
      </c>
      <c r="J40" t="s">
        <v>24</v>
      </c>
      <c r="K40" t="s">
        <v>19</v>
      </c>
      <c r="L40" t="s">
        <v>25</v>
      </c>
      <c r="M40" t="s">
        <v>25</v>
      </c>
      <c r="N40" t="s">
        <v>25</v>
      </c>
      <c r="O40">
        <v>6</v>
      </c>
      <c r="P40" t="s">
        <v>21</v>
      </c>
      <c r="Q40" t="s">
        <v>22</v>
      </c>
      <c r="R40" t="str">
        <f t="shared" si="0"/>
        <v>Non-incentive Class</v>
      </c>
      <c r="S40">
        <f t="shared" si="1"/>
        <v>0</v>
      </c>
    </row>
    <row r="41" spans="1:19" x14ac:dyDescent="0.8">
      <c r="A41">
        <v>10038</v>
      </c>
      <c r="B41">
        <v>8.4979999999999993</v>
      </c>
      <c r="C41">
        <v>1</v>
      </c>
      <c r="D41">
        <v>7</v>
      </c>
      <c r="E41">
        <v>138528</v>
      </c>
      <c r="F41">
        <v>415958</v>
      </c>
      <c r="G41">
        <v>0</v>
      </c>
      <c r="H41">
        <v>0</v>
      </c>
      <c r="I41">
        <v>31180000</v>
      </c>
      <c r="J41" t="s">
        <v>24</v>
      </c>
      <c r="K41" t="s">
        <v>19</v>
      </c>
      <c r="L41" t="s">
        <v>25</v>
      </c>
      <c r="M41" t="s">
        <v>25</v>
      </c>
      <c r="N41" t="s">
        <v>25</v>
      </c>
      <c r="O41">
        <v>6</v>
      </c>
      <c r="P41" t="s">
        <v>21</v>
      </c>
      <c r="Q41" t="s">
        <v>22</v>
      </c>
      <c r="R41" t="str">
        <f t="shared" si="0"/>
        <v>Non-incentive Class</v>
      </c>
      <c r="S41">
        <f t="shared" si="1"/>
        <v>415958</v>
      </c>
    </row>
    <row r="42" spans="1:19" x14ac:dyDescent="0.8">
      <c r="A42">
        <v>10038</v>
      </c>
      <c r="B42">
        <v>8.4979999999999993</v>
      </c>
      <c r="C42" t="s">
        <v>23</v>
      </c>
      <c r="D42">
        <v>8</v>
      </c>
      <c r="E42">
        <v>3613343</v>
      </c>
      <c r="F42">
        <v>10849785</v>
      </c>
      <c r="G42">
        <v>0</v>
      </c>
      <c r="H42">
        <v>0</v>
      </c>
      <c r="I42">
        <v>31180000</v>
      </c>
      <c r="J42" t="s">
        <v>24</v>
      </c>
      <c r="K42" t="s">
        <v>19</v>
      </c>
      <c r="L42" t="s">
        <v>25</v>
      </c>
      <c r="M42" t="s">
        <v>25</v>
      </c>
      <c r="N42" t="s">
        <v>25</v>
      </c>
      <c r="O42">
        <v>6</v>
      </c>
      <c r="P42" t="s">
        <v>21</v>
      </c>
      <c r="Q42" t="s">
        <v>22</v>
      </c>
      <c r="R42" t="str">
        <f t="shared" si="0"/>
        <v>Non-incentive Class</v>
      </c>
      <c r="S42">
        <f t="shared" si="1"/>
        <v>10849785</v>
      </c>
    </row>
    <row r="43" spans="1:19" x14ac:dyDescent="0.8">
      <c r="A43">
        <v>10039</v>
      </c>
      <c r="B43">
        <v>9.7059999999999995</v>
      </c>
      <c r="C43">
        <v>0</v>
      </c>
      <c r="D43">
        <v>6</v>
      </c>
      <c r="E43">
        <v>0</v>
      </c>
      <c r="F43">
        <v>0</v>
      </c>
      <c r="G43">
        <v>0</v>
      </c>
      <c r="H43">
        <v>0</v>
      </c>
      <c r="I43">
        <v>30040000</v>
      </c>
      <c r="J43" t="s">
        <v>18</v>
      </c>
      <c r="K43" t="s">
        <v>19</v>
      </c>
      <c r="L43" t="s">
        <v>20</v>
      </c>
      <c r="M43" t="s">
        <v>20</v>
      </c>
      <c r="N43" t="s">
        <v>20</v>
      </c>
      <c r="O43">
        <v>6</v>
      </c>
      <c r="P43" t="s">
        <v>21</v>
      </c>
      <c r="Q43" t="s">
        <v>22</v>
      </c>
      <c r="R43" t="str">
        <f t="shared" si="0"/>
        <v>Non-incentive Class</v>
      </c>
      <c r="S43">
        <f t="shared" si="1"/>
        <v>0</v>
      </c>
    </row>
    <row r="44" spans="1:19" x14ac:dyDescent="0.8">
      <c r="A44">
        <v>10039</v>
      </c>
      <c r="B44">
        <v>9.7059999999999995</v>
      </c>
      <c r="C44">
        <v>1</v>
      </c>
      <c r="D44">
        <v>6</v>
      </c>
      <c r="E44">
        <v>58527</v>
      </c>
      <c r="F44">
        <v>175739</v>
      </c>
      <c r="G44">
        <v>0</v>
      </c>
      <c r="H44">
        <v>0</v>
      </c>
      <c r="I44">
        <v>30040000</v>
      </c>
      <c r="J44" t="s">
        <v>18</v>
      </c>
      <c r="K44" t="s">
        <v>19</v>
      </c>
      <c r="L44" t="s">
        <v>20</v>
      </c>
      <c r="M44" t="s">
        <v>20</v>
      </c>
      <c r="N44" t="s">
        <v>20</v>
      </c>
      <c r="O44">
        <v>6</v>
      </c>
      <c r="P44" t="s">
        <v>21</v>
      </c>
      <c r="Q44" t="s">
        <v>22</v>
      </c>
      <c r="R44" t="str">
        <f t="shared" si="0"/>
        <v>Non-incentive Class</v>
      </c>
      <c r="S44">
        <f t="shared" si="1"/>
        <v>175739</v>
      </c>
    </row>
    <row r="45" spans="1:19" x14ac:dyDescent="0.8">
      <c r="A45">
        <v>10039</v>
      </c>
      <c r="B45">
        <v>9.7059999999999995</v>
      </c>
      <c r="C45">
        <v>2</v>
      </c>
      <c r="D45">
        <v>100</v>
      </c>
      <c r="E45">
        <v>4927331</v>
      </c>
      <c r="F45">
        <v>14795297</v>
      </c>
      <c r="G45">
        <v>771947</v>
      </c>
      <c r="H45">
        <v>633300</v>
      </c>
      <c r="I45">
        <v>30040000</v>
      </c>
      <c r="J45" t="s">
        <v>18</v>
      </c>
      <c r="K45" t="s">
        <v>19</v>
      </c>
      <c r="L45" t="s">
        <v>20</v>
      </c>
      <c r="M45" t="s">
        <v>20</v>
      </c>
      <c r="N45" t="s">
        <v>20</v>
      </c>
      <c r="O45">
        <v>6</v>
      </c>
      <c r="P45" t="s">
        <v>21</v>
      </c>
      <c r="Q45" t="s">
        <v>22</v>
      </c>
      <c r="R45" t="str">
        <f t="shared" si="0"/>
        <v>Non-incentive Class</v>
      </c>
      <c r="S45">
        <f t="shared" si="1"/>
        <v>14795297</v>
      </c>
    </row>
    <row r="46" spans="1:19" x14ac:dyDescent="0.8">
      <c r="A46">
        <v>10040</v>
      </c>
      <c r="B46">
        <v>8.8780000000000001</v>
      </c>
      <c r="C46">
        <v>0</v>
      </c>
      <c r="D46">
        <v>4</v>
      </c>
      <c r="E46">
        <v>0</v>
      </c>
      <c r="F46">
        <v>0</v>
      </c>
      <c r="G46">
        <v>0</v>
      </c>
      <c r="H46">
        <v>0</v>
      </c>
      <c r="I46">
        <v>30040000</v>
      </c>
      <c r="J46" t="s">
        <v>18</v>
      </c>
      <c r="K46" t="s">
        <v>19</v>
      </c>
      <c r="L46" t="s">
        <v>20</v>
      </c>
      <c r="M46" t="s">
        <v>20</v>
      </c>
      <c r="N46" t="s">
        <v>20</v>
      </c>
      <c r="O46">
        <v>6</v>
      </c>
      <c r="P46" t="s">
        <v>21</v>
      </c>
      <c r="Q46" t="s">
        <v>22</v>
      </c>
      <c r="R46" t="str">
        <f t="shared" si="0"/>
        <v>Non-incentive Class</v>
      </c>
      <c r="S46">
        <f t="shared" si="1"/>
        <v>0</v>
      </c>
    </row>
    <row r="47" spans="1:19" x14ac:dyDescent="0.8">
      <c r="A47">
        <v>10041</v>
      </c>
      <c r="B47">
        <v>8.2850000000000001</v>
      </c>
      <c r="C47">
        <v>0</v>
      </c>
      <c r="D47">
        <v>32</v>
      </c>
      <c r="E47">
        <v>0</v>
      </c>
      <c r="F47">
        <v>0</v>
      </c>
      <c r="G47">
        <v>0</v>
      </c>
      <c r="H47">
        <v>0</v>
      </c>
      <c r="I47">
        <v>31180000</v>
      </c>
      <c r="J47" t="s">
        <v>24</v>
      </c>
      <c r="K47" t="s">
        <v>19</v>
      </c>
      <c r="L47" t="s">
        <v>25</v>
      </c>
      <c r="M47" t="s">
        <v>25</v>
      </c>
      <c r="N47" t="s">
        <v>25</v>
      </c>
      <c r="O47">
        <v>6</v>
      </c>
      <c r="P47" t="s">
        <v>21</v>
      </c>
      <c r="Q47" t="s">
        <v>22</v>
      </c>
      <c r="R47" t="str">
        <f t="shared" si="0"/>
        <v>Non-incentive Class</v>
      </c>
      <c r="S47">
        <f t="shared" si="1"/>
        <v>0</v>
      </c>
    </row>
    <row r="48" spans="1:19" x14ac:dyDescent="0.8">
      <c r="A48">
        <v>10041</v>
      </c>
      <c r="B48">
        <v>8.2850000000000001</v>
      </c>
      <c r="C48">
        <v>1</v>
      </c>
      <c r="D48">
        <v>229</v>
      </c>
      <c r="E48">
        <v>1339861</v>
      </c>
      <c r="F48">
        <v>4023193</v>
      </c>
      <c r="G48">
        <v>0</v>
      </c>
      <c r="H48">
        <v>0</v>
      </c>
      <c r="I48">
        <v>31180000</v>
      </c>
      <c r="J48" t="s">
        <v>24</v>
      </c>
      <c r="K48" t="s">
        <v>19</v>
      </c>
      <c r="L48" t="s">
        <v>25</v>
      </c>
      <c r="M48" t="s">
        <v>25</v>
      </c>
      <c r="N48" t="s">
        <v>25</v>
      </c>
      <c r="O48">
        <v>6</v>
      </c>
      <c r="P48" t="s">
        <v>21</v>
      </c>
      <c r="Q48" t="s">
        <v>22</v>
      </c>
      <c r="R48" t="str">
        <f t="shared" si="0"/>
        <v>Non-incentive Class</v>
      </c>
      <c r="S48">
        <f t="shared" si="1"/>
        <v>4023193</v>
      </c>
    </row>
    <row r="49" spans="1:19" x14ac:dyDescent="0.8">
      <c r="A49">
        <v>10041</v>
      </c>
      <c r="B49">
        <v>8.2850000000000001</v>
      </c>
      <c r="C49">
        <v>2</v>
      </c>
      <c r="D49">
        <v>1292</v>
      </c>
      <c r="E49">
        <v>94202355</v>
      </c>
      <c r="F49">
        <v>282861412</v>
      </c>
      <c r="G49">
        <v>13470633</v>
      </c>
      <c r="H49">
        <v>10020000</v>
      </c>
      <c r="I49">
        <v>31180000</v>
      </c>
      <c r="J49" t="s">
        <v>24</v>
      </c>
      <c r="K49" t="s">
        <v>19</v>
      </c>
      <c r="L49" t="s">
        <v>25</v>
      </c>
      <c r="M49" t="s">
        <v>25</v>
      </c>
      <c r="N49" t="s">
        <v>25</v>
      </c>
      <c r="O49">
        <v>6</v>
      </c>
      <c r="P49" t="s">
        <v>21</v>
      </c>
      <c r="Q49" t="s">
        <v>22</v>
      </c>
      <c r="R49" t="str">
        <f t="shared" si="0"/>
        <v>Non-incentive Class</v>
      </c>
      <c r="S49">
        <f t="shared" si="1"/>
        <v>282861412</v>
      </c>
    </row>
    <row r="50" spans="1:19" x14ac:dyDescent="0.8">
      <c r="A50">
        <v>10041</v>
      </c>
      <c r="B50">
        <v>8.2850000000000001</v>
      </c>
      <c r="C50" t="s">
        <v>23</v>
      </c>
      <c r="D50">
        <v>40</v>
      </c>
      <c r="E50">
        <v>6836434</v>
      </c>
      <c r="F50">
        <v>20527758</v>
      </c>
      <c r="G50">
        <v>0</v>
      </c>
      <c r="H50">
        <v>0</v>
      </c>
      <c r="I50">
        <v>31180000</v>
      </c>
      <c r="J50" t="s">
        <v>24</v>
      </c>
      <c r="K50" t="s">
        <v>19</v>
      </c>
      <c r="L50" t="s">
        <v>25</v>
      </c>
      <c r="M50" t="s">
        <v>25</v>
      </c>
      <c r="N50" t="s">
        <v>25</v>
      </c>
      <c r="O50">
        <v>6</v>
      </c>
      <c r="P50" t="s">
        <v>21</v>
      </c>
      <c r="Q50" t="s">
        <v>22</v>
      </c>
      <c r="R50" t="str">
        <f t="shared" si="0"/>
        <v>Non-incentive Class</v>
      </c>
      <c r="S50">
        <f t="shared" si="1"/>
        <v>20527758</v>
      </c>
    </row>
    <row r="51" spans="1:19" x14ac:dyDescent="0.8">
      <c r="A51">
        <v>10041</v>
      </c>
      <c r="B51">
        <v>8.2850000000000001</v>
      </c>
      <c r="C51" t="s">
        <v>30</v>
      </c>
      <c r="D51">
        <v>1</v>
      </c>
      <c r="E51">
        <v>405005</v>
      </c>
      <c r="F51">
        <v>1216109</v>
      </c>
      <c r="G51">
        <v>0</v>
      </c>
      <c r="H51">
        <v>0</v>
      </c>
      <c r="I51">
        <v>31180000</v>
      </c>
      <c r="J51" t="s">
        <v>24</v>
      </c>
      <c r="K51" t="s">
        <v>19</v>
      </c>
      <c r="L51" t="s">
        <v>25</v>
      </c>
      <c r="M51" t="s">
        <v>25</v>
      </c>
      <c r="N51" t="s">
        <v>25</v>
      </c>
      <c r="O51">
        <v>6</v>
      </c>
      <c r="P51" t="s">
        <v>21</v>
      </c>
      <c r="Q51" t="s">
        <v>22</v>
      </c>
      <c r="R51" t="str">
        <f t="shared" si="0"/>
        <v>Non-incentive Class</v>
      </c>
      <c r="S51">
        <f t="shared" si="1"/>
        <v>1216109</v>
      </c>
    </row>
    <row r="52" spans="1:19" x14ac:dyDescent="0.8">
      <c r="A52">
        <v>10043</v>
      </c>
      <c r="B52">
        <v>8.718</v>
      </c>
      <c r="C52">
        <v>1</v>
      </c>
      <c r="D52">
        <v>7</v>
      </c>
      <c r="E52">
        <v>42802</v>
      </c>
      <c r="F52">
        <v>128521</v>
      </c>
      <c r="G52">
        <v>0</v>
      </c>
      <c r="H52">
        <v>0</v>
      </c>
      <c r="I52">
        <v>31180000</v>
      </c>
      <c r="J52" t="s">
        <v>24</v>
      </c>
      <c r="K52" t="s">
        <v>19</v>
      </c>
      <c r="L52" t="s">
        <v>25</v>
      </c>
      <c r="M52" t="s">
        <v>25</v>
      </c>
      <c r="N52" t="s">
        <v>25</v>
      </c>
      <c r="O52">
        <v>6</v>
      </c>
      <c r="P52" t="s">
        <v>21</v>
      </c>
      <c r="Q52" t="s">
        <v>22</v>
      </c>
      <c r="R52" t="str">
        <f t="shared" si="0"/>
        <v>Non-incentive Class</v>
      </c>
      <c r="S52">
        <f t="shared" si="1"/>
        <v>128521</v>
      </c>
    </row>
    <row r="53" spans="1:19" x14ac:dyDescent="0.8">
      <c r="A53">
        <v>10043</v>
      </c>
      <c r="B53">
        <v>8.718</v>
      </c>
      <c r="C53">
        <v>2</v>
      </c>
      <c r="D53">
        <v>32</v>
      </c>
      <c r="E53">
        <v>2112803</v>
      </c>
      <c r="F53">
        <v>6344111</v>
      </c>
      <c r="G53">
        <v>323963</v>
      </c>
      <c r="H53">
        <v>210000</v>
      </c>
      <c r="I53">
        <v>31180000</v>
      </c>
      <c r="J53" t="s">
        <v>24</v>
      </c>
      <c r="K53" t="s">
        <v>19</v>
      </c>
      <c r="L53" t="s">
        <v>25</v>
      </c>
      <c r="M53" t="s">
        <v>25</v>
      </c>
      <c r="N53" t="s">
        <v>25</v>
      </c>
      <c r="O53">
        <v>6</v>
      </c>
      <c r="P53" t="s">
        <v>21</v>
      </c>
      <c r="Q53" t="s">
        <v>22</v>
      </c>
      <c r="R53" t="str">
        <f t="shared" si="0"/>
        <v>Non-incentive Class</v>
      </c>
      <c r="S53">
        <f t="shared" si="1"/>
        <v>6344111</v>
      </c>
    </row>
    <row r="54" spans="1:19" x14ac:dyDescent="0.8">
      <c r="A54">
        <v>10044</v>
      </c>
      <c r="B54">
        <v>7.64</v>
      </c>
      <c r="C54">
        <v>1</v>
      </c>
      <c r="D54">
        <v>1</v>
      </c>
      <c r="E54">
        <v>7409</v>
      </c>
      <c r="F54">
        <v>22247</v>
      </c>
      <c r="G54">
        <v>0</v>
      </c>
      <c r="H54">
        <v>0</v>
      </c>
      <c r="I54">
        <v>31180000</v>
      </c>
      <c r="J54" t="s">
        <v>24</v>
      </c>
      <c r="K54" t="s">
        <v>19</v>
      </c>
      <c r="L54" t="s">
        <v>25</v>
      </c>
      <c r="M54" t="s">
        <v>25</v>
      </c>
      <c r="N54" t="s">
        <v>25</v>
      </c>
      <c r="O54">
        <v>6</v>
      </c>
      <c r="P54" t="s">
        <v>21</v>
      </c>
      <c r="Q54" t="s">
        <v>22</v>
      </c>
      <c r="R54" t="str">
        <f t="shared" si="0"/>
        <v>Non-incentive Class</v>
      </c>
      <c r="S54">
        <f t="shared" si="1"/>
        <v>22247</v>
      </c>
    </row>
    <row r="55" spans="1:19" x14ac:dyDescent="0.8">
      <c r="A55">
        <v>10048</v>
      </c>
      <c r="B55">
        <v>9.7469999999999999</v>
      </c>
      <c r="C55">
        <v>1</v>
      </c>
      <c r="D55">
        <v>3</v>
      </c>
      <c r="E55">
        <v>63151</v>
      </c>
      <c r="F55">
        <v>189623</v>
      </c>
      <c r="G55">
        <v>0</v>
      </c>
      <c r="H55">
        <v>0</v>
      </c>
      <c r="I55">
        <v>30580000</v>
      </c>
      <c r="J55" t="s">
        <v>31</v>
      </c>
      <c r="K55" t="s">
        <v>19</v>
      </c>
      <c r="L55" t="s">
        <v>32</v>
      </c>
      <c r="M55" t="s">
        <v>32</v>
      </c>
      <c r="N55" t="s">
        <v>32</v>
      </c>
      <c r="O55">
        <v>23</v>
      </c>
      <c r="P55" t="s">
        <v>21</v>
      </c>
      <c r="Q55" t="s">
        <v>33</v>
      </c>
      <c r="R55" t="str">
        <f t="shared" si="0"/>
        <v>Non-incentive Class</v>
      </c>
      <c r="S55">
        <f t="shared" si="1"/>
        <v>189623</v>
      </c>
    </row>
    <row r="56" spans="1:19" x14ac:dyDescent="0.8">
      <c r="A56">
        <v>10048</v>
      </c>
      <c r="B56">
        <v>9.7469999999999999</v>
      </c>
      <c r="C56">
        <v>2</v>
      </c>
      <c r="D56">
        <v>4</v>
      </c>
      <c r="E56">
        <v>7890</v>
      </c>
      <c r="F56">
        <v>23692</v>
      </c>
      <c r="G56">
        <v>0</v>
      </c>
      <c r="H56">
        <v>0</v>
      </c>
      <c r="I56">
        <v>30580000</v>
      </c>
      <c r="J56" t="s">
        <v>31</v>
      </c>
      <c r="K56" t="s">
        <v>19</v>
      </c>
      <c r="L56" t="s">
        <v>32</v>
      </c>
      <c r="M56" t="s">
        <v>32</v>
      </c>
      <c r="N56" t="s">
        <v>32</v>
      </c>
      <c r="O56">
        <v>23</v>
      </c>
      <c r="P56" t="s">
        <v>21</v>
      </c>
      <c r="Q56" t="s">
        <v>33</v>
      </c>
      <c r="R56" t="str">
        <f t="shared" si="0"/>
        <v>Non-incentive Class</v>
      </c>
      <c r="S56">
        <f t="shared" si="1"/>
        <v>23692</v>
      </c>
    </row>
    <row r="57" spans="1:19" x14ac:dyDescent="0.8">
      <c r="A57">
        <v>10048</v>
      </c>
      <c r="B57">
        <v>9.7469999999999999</v>
      </c>
      <c r="C57" t="s">
        <v>23</v>
      </c>
      <c r="D57">
        <v>9</v>
      </c>
      <c r="E57">
        <v>12249191</v>
      </c>
      <c r="F57">
        <v>36780646</v>
      </c>
      <c r="G57">
        <v>0</v>
      </c>
      <c r="H57">
        <v>0</v>
      </c>
      <c r="I57">
        <v>30580000</v>
      </c>
      <c r="J57" t="s">
        <v>31</v>
      </c>
      <c r="K57" t="s">
        <v>19</v>
      </c>
      <c r="L57" t="s">
        <v>32</v>
      </c>
      <c r="M57" t="s">
        <v>32</v>
      </c>
      <c r="N57" t="s">
        <v>32</v>
      </c>
      <c r="O57">
        <v>23</v>
      </c>
      <c r="P57" t="s">
        <v>21</v>
      </c>
      <c r="Q57" t="s">
        <v>33</v>
      </c>
      <c r="R57" t="str">
        <f t="shared" si="0"/>
        <v>Non-incentive Class</v>
      </c>
      <c r="S57">
        <f t="shared" si="1"/>
        <v>36780646</v>
      </c>
    </row>
    <row r="58" spans="1:19" x14ac:dyDescent="0.8">
      <c r="A58">
        <v>10053</v>
      </c>
      <c r="B58">
        <v>8.3979999999999997</v>
      </c>
      <c r="C58">
        <v>2</v>
      </c>
      <c r="D58">
        <v>3</v>
      </c>
      <c r="E58">
        <v>129417</v>
      </c>
      <c r="F58">
        <v>388601</v>
      </c>
      <c r="G58">
        <v>0</v>
      </c>
      <c r="H58">
        <v>0</v>
      </c>
      <c r="I58">
        <v>31180000</v>
      </c>
      <c r="J58" t="s">
        <v>24</v>
      </c>
      <c r="K58" t="s">
        <v>19</v>
      </c>
      <c r="L58" t="s">
        <v>25</v>
      </c>
      <c r="M58" t="s">
        <v>25</v>
      </c>
      <c r="N58" t="s">
        <v>25</v>
      </c>
      <c r="O58">
        <v>6</v>
      </c>
      <c r="P58" t="s">
        <v>21</v>
      </c>
      <c r="Q58" t="s">
        <v>22</v>
      </c>
      <c r="R58" t="str">
        <f t="shared" si="0"/>
        <v>Non-incentive Class</v>
      </c>
      <c r="S58">
        <f t="shared" si="1"/>
        <v>388601</v>
      </c>
    </row>
    <row r="59" spans="1:19" x14ac:dyDescent="0.8">
      <c r="A59">
        <v>10055</v>
      </c>
      <c r="B59">
        <v>8.016</v>
      </c>
      <c r="C59">
        <v>1</v>
      </c>
      <c r="D59">
        <v>3</v>
      </c>
      <c r="E59">
        <v>65340</v>
      </c>
      <c r="F59">
        <v>196196</v>
      </c>
      <c r="G59">
        <v>0</v>
      </c>
      <c r="H59">
        <v>0</v>
      </c>
      <c r="I59">
        <v>31180000</v>
      </c>
      <c r="J59" t="s">
        <v>24</v>
      </c>
      <c r="K59" t="s">
        <v>19</v>
      </c>
      <c r="L59" t="s">
        <v>25</v>
      </c>
      <c r="M59" t="s">
        <v>25</v>
      </c>
      <c r="N59" t="s">
        <v>25</v>
      </c>
      <c r="O59">
        <v>6</v>
      </c>
      <c r="P59" t="s">
        <v>21</v>
      </c>
      <c r="Q59" t="s">
        <v>22</v>
      </c>
      <c r="R59" t="str">
        <f t="shared" si="0"/>
        <v>Non-incentive Class</v>
      </c>
      <c r="S59">
        <f t="shared" si="1"/>
        <v>196196</v>
      </c>
    </row>
    <row r="60" spans="1:19" x14ac:dyDescent="0.8">
      <c r="A60">
        <v>10055</v>
      </c>
      <c r="B60">
        <v>8.016</v>
      </c>
      <c r="C60">
        <v>2</v>
      </c>
      <c r="D60">
        <v>32</v>
      </c>
      <c r="E60">
        <v>1911257</v>
      </c>
      <c r="F60">
        <v>5738932</v>
      </c>
      <c r="G60">
        <v>314000</v>
      </c>
      <c r="H60">
        <v>250000</v>
      </c>
      <c r="I60">
        <v>31180000</v>
      </c>
      <c r="J60" t="s">
        <v>24</v>
      </c>
      <c r="K60" t="s">
        <v>19</v>
      </c>
      <c r="L60" t="s">
        <v>25</v>
      </c>
      <c r="M60" t="s">
        <v>25</v>
      </c>
      <c r="N60" t="s">
        <v>25</v>
      </c>
      <c r="O60">
        <v>6</v>
      </c>
      <c r="P60" t="s">
        <v>21</v>
      </c>
      <c r="Q60" t="s">
        <v>22</v>
      </c>
      <c r="R60" t="str">
        <f t="shared" si="0"/>
        <v>Non-incentive Class</v>
      </c>
      <c r="S60">
        <f t="shared" si="1"/>
        <v>5738932</v>
      </c>
    </row>
    <row r="61" spans="1:19" x14ac:dyDescent="0.8">
      <c r="A61">
        <v>10057</v>
      </c>
      <c r="B61">
        <v>8.8480000000000008</v>
      </c>
      <c r="C61">
        <v>0</v>
      </c>
      <c r="D61">
        <v>2</v>
      </c>
      <c r="E61">
        <v>0</v>
      </c>
      <c r="F61">
        <v>0</v>
      </c>
      <c r="G61">
        <v>0</v>
      </c>
      <c r="H61">
        <v>0</v>
      </c>
      <c r="I61">
        <v>30040000</v>
      </c>
      <c r="J61" t="s">
        <v>18</v>
      </c>
      <c r="K61" t="s">
        <v>19</v>
      </c>
      <c r="L61" t="s">
        <v>20</v>
      </c>
      <c r="M61" t="s">
        <v>20</v>
      </c>
      <c r="N61" t="s">
        <v>20</v>
      </c>
      <c r="O61">
        <v>6</v>
      </c>
      <c r="P61" t="s">
        <v>21</v>
      </c>
      <c r="Q61" t="s">
        <v>22</v>
      </c>
      <c r="R61" t="str">
        <f t="shared" si="0"/>
        <v>Non-incentive Class</v>
      </c>
      <c r="S61">
        <f t="shared" si="1"/>
        <v>0</v>
      </c>
    </row>
    <row r="62" spans="1:19" x14ac:dyDescent="0.8">
      <c r="A62">
        <v>10057</v>
      </c>
      <c r="B62">
        <v>8.8480000000000008</v>
      </c>
      <c r="C62">
        <v>1</v>
      </c>
      <c r="D62">
        <v>12</v>
      </c>
      <c r="E62">
        <v>246007</v>
      </c>
      <c r="F62">
        <v>738686</v>
      </c>
      <c r="G62">
        <v>0</v>
      </c>
      <c r="H62">
        <v>0</v>
      </c>
      <c r="I62">
        <v>30040000</v>
      </c>
      <c r="J62" t="s">
        <v>18</v>
      </c>
      <c r="K62" t="s">
        <v>19</v>
      </c>
      <c r="L62" t="s">
        <v>20</v>
      </c>
      <c r="M62" t="s">
        <v>20</v>
      </c>
      <c r="N62" t="s">
        <v>20</v>
      </c>
      <c r="O62">
        <v>6</v>
      </c>
      <c r="P62" t="s">
        <v>21</v>
      </c>
      <c r="Q62" t="s">
        <v>22</v>
      </c>
      <c r="R62" t="str">
        <f t="shared" si="0"/>
        <v>Non-incentive Class</v>
      </c>
      <c r="S62">
        <f t="shared" si="1"/>
        <v>738686</v>
      </c>
    </row>
    <row r="63" spans="1:19" x14ac:dyDescent="0.8">
      <c r="A63">
        <v>10057</v>
      </c>
      <c r="B63">
        <v>8.8480000000000008</v>
      </c>
      <c r="C63">
        <v>2</v>
      </c>
      <c r="D63">
        <v>59</v>
      </c>
      <c r="E63">
        <v>5203032</v>
      </c>
      <c r="F63">
        <v>15623147</v>
      </c>
      <c r="G63">
        <v>523439</v>
      </c>
      <c r="H63">
        <v>405000</v>
      </c>
      <c r="I63">
        <v>30040000</v>
      </c>
      <c r="J63" t="s">
        <v>18</v>
      </c>
      <c r="K63" t="s">
        <v>19</v>
      </c>
      <c r="L63" t="s">
        <v>20</v>
      </c>
      <c r="M63" t="s">
        <v>20</v>
      </c>
      <c r="N63" t="s">
        <v>20</v>
      </c>
      <c r="O63">
        <v>6</v>
      </c>
      <c r="P63" t="s">
        <v>21</v>
      </c>
      <c r="Q63" t="s">
        <v>22</v>
      </c>
      <c r="R63" t="str">
        <f t="shared" si="0"/>
        <v>Non-incentive Class</v>
      </c>
      <c r="S63">
        <f t="shared" si="1"/>
        <v>15623147</v>
      </c>
    </row>
    <row r="64" spans="1:19" x14ac:dyDescent="0.8">
      <c r="A64">
        <v>10059</v>
      </c>
      <c r="B64">
        <v>9.4309999999999992</v>
      </c>
      <c r="C64">
        <v>0</v>
      </c>
      <c r="D64">
        <v>30</v>
      </c>
      <c r="E64">
        <v>0</v>
      </c>
      <c r="F64">
        <v>0</v>
      </c>
      <c r="G64">
        <v>0</v>
      </c>
      <c r="H64">
        <v>0</v>
      </c>
      <c r="I64">
        <v>30580000</v>
      </c>
      <c r="J64" t="s">
        <v>31</v>
      </c>
      <c r="K64" t="s">
        <v>19</v>
      </c>
      <c r="L64" t="s">
        <v>32</v>
      </c>
      <c r="M64" t="s">
        <v>32</v>
      </c>
      <c r="N64" t="s">
        <v>32</v>
      </c>
      <c r="O64">
        <v>23</v>
      </c>
      <c r="P64" t="s">
        <v>21</v>
      </c>
      <c r="Q64" t="s">
        <v>33</v>
      </c>
      <c r="R64" t="str">
        <f t="shared" si="0"/>
        <v>Non-incentive Class</v>
      </c>
      <c r="S64">
        <f t="shared" si="1"/>
        <v>0</v>
      </c>
    </row>
    <row r="65" spans="1:19" x14ac:dyDescent="0.8">
      <c r="A65">
        <v>10059</v>
      </c>
      <c r="B65">
        <v>9.4309999999999992</v>
      </c>
      <c r="C65">
        <v>1</v>
      </c>
      <c r="D65">
        <v>11</v>
      </c>
      <c r="E65">
        <v>1414478</v>
      </c>
      <c r="F65">
        <v>4247254</v>
      </c>
      <c r="G65">
        <v>0</v>
      </c>
      <c r="H65">
        <v>0</v>
      </c>
      <c r="I65">
        <v>30580000</v>
      </c>
      <c r="J65" t="s">
        <v>31</v>
      </c>
      <c r="K65" t="s">
        <v>19</v>
      </c>
      <c r="L65" t="s">
        <v>32</v>
      </c>
      <c r="M65" t="s">
        <v>32</v>
      </c>
      <c r="N65" t="s">
        <v>32</v>
      </c>
      <c r="O65">
        <v>23</v>
      </c>
      <c r="P65" t="s">
        <v>21</v>
      </c>
      <c r="Q65" t="s">
        <v>33</v>
      </c>
      <c r="R65" t="str">
        <f t="shared" si="0"/>
        <v>Non-incentive Class</v>
      </c>
      <c r="S65">
        <f t="shared" si="1"/>
        <v>4247254</v>
      </c>
    </row>
    <row r="66" spans="1:19" x14ac:dyDescent="0.8">
      <c r="A66">
        <v>10059</v>
      </c>
      <c r="B66">
        <v>9.4309999999999992</v>
      </c>
      <c r="C66">
        <v>2</v>
      </c>
      <c r="D66">
        <v>746</v>
      </c>
      <c r="E66">
        <v>21494131</v>
      </c>
      <c r="F66">
        <v>64540437</v>
      </c>
      <c r="G66">
        <v>8755917</v>
      </c>
      <c r="H66">
        <v>6480000</v>
      </c>
      <c r="I66">
        <v>30580000</v>
      </c>
      <c r="J66" t="s">
        <v>31</v>
      </c>
      <c r="K66" t="s">
        <v>19</v>
      </c>
      <c r="L66" t="s">
        <v>32</v>
      </c>
      <c r="M66" t="s">
        <v>32</v>
      </c>
      <c r="N66" t="s">
        <v>32</v>
      </c>
      <c r="O66">
        <v>23</v>
      </c>
      <c r="P66" t="s">
        <v>21</v>
      </c>
      <c r="Q66" t="s">
        <v>33</v>
      </c>
      <c r="R66" t="str">
        <f t="shared" si="0"/>
        <v>Non-incentive Class</v>
      </c>
      <c r="S66">
        <f t="shared" si="1"/>
        <v>64540437</v>
      </c>
    </row>
    <row r="67" spans="1:19" x14ac:dyDescent="0.8">
      <c r="A67">
        <v>10059</v>
      </c>
      <c r="B67">
        <v>9.4309999999999992</v>
      </c>
      <c r="C67" t="s">
        <v>23</v>
      </c>
      <c r="D67">
        <v>9</v>
      </c>
      <c r="E67">
        <v>3131686</v>
      </c>
      <c r="F67">
        <v>9403515</v>
      </c>
      <c r="G67">
        <v>0</v>
      </c>
      <c r="H67">
        <v>0</v>
      </c>
      <c r="I67">
        <v>30580000</v>
      </c>
      <c r="J67" t="s">
        <v>31</v>
      </c>
      <c r="K67" t="s">
        <v>19</v>
      </c>
      <c r="L67" t="s">
        <v>32</v>
      </c>
      <c r="M67" t="s">
        <v>32</v>
      </c>
      <c r="N67" t="s">
        <v>32</v>
      </c>
      <c r="O67">
        <v>23</v>
      </c>
      <c r="P67" t="s">
        <v>21</v>
      </c>
      <c r="Q67" t="s">
        <v>33</v>
      </c>
      <c r="R67" t="str">
        <f t="shared" ref="R67:R130" si="2">IF(COUNTIF(C67,"6A"),"Incentive Class",IF(COUNTIF(C67,"6B"),"Incentive Class",IF(COUNTIF(C67,"6C"),"Incentive Class",IF(COUNTIF(C67,"7A"),"Incentive Class",IF(COUNTIF(C67,"7B"),"Incentive Class","Non-incentive Class")))))</f>
        <v>Non-incentive Class</v>
      </c>
      <c r="S67">
        <f t="shared" ref="S67:S130" si="3">IF(R67="Incentive Class", F67*10, F67)</f>
        <v>9403515</v>
      </c>
    </row>
    <row r="68" spans="1:19" x14ac:dyDescent="0.8">
      <c r="A68">
        <v>10059</v>
      </c>
      <c r="B68">
        <v>9.4309999999999992</v>
      </c>
      <c r="C68" t="s">
        <v>30</v>
      </c>
      <c r="D68">
        <v>4</v>
      </c>
      <c r="E68">
        <v>12202693</v>
      </c>
      <c r="F68">
        <v>36641026</v>
      </c>
      <c r="G68">
        <v>0</v>
      </c>
      <c r="H68">
        <v>0</v>
      </c>
      <c r="I68">
        <v>30580000</v>
      </c>
      <c r="J68" t="s">
        <v>31</v>
      </c>
      <c r="K68" t="s">
        <v>19</v>
      </c>
      <c r="L68" t="s">
        <v>32</v>
      </c>
      <c r="M68" t="s">
        <v>32</v>
      </c>
      <c r="N68" t="s">
        <v>32</v>
      </c>
      <c r="O68">
        <v>23</v>
      </c>
      <c r="P68" t="s">
        <v>21</v>
      </c>
      <c r="Q68" t="s">
        <v>33</v>
      </c>
      <c r="R68" t="str">
        <f t="shared" si="2"/>
        <v>Non-incentive Class</v>
      </c>
      <c r="S68">
        <f t="shared" si="3"/>
        <v>36641026</v>
      </c>
    </row>
    <row r="69" spans="1:19" x14ac:dyDescent="0.8">
      <c r="A69">
        <v>10059</v>
      </c>
      <c r="B69">
        <v>9.4309999999999992</v>
      </c>
      <c r="C69" t="s">
        <v>34</v>
      </c>
      <c r="D69">
        <v>6</v>
      </c>
      <c r="E69">
        <v>2079835</v>
      </c>
      <c r="F69">
        <v>6245121</v>
      </c>
      <c r="G69">
        <v>0</v>
      </c>
      <c r="H69">
        <v>0</v>
      </c>
      <c r="I69">
        <v>30580000</v>
      </c>
      <c r="J69" t="s">
        <v>31</v>
      </c>
      <c r="K69" t="s">
        <v>19</v>
      </c>
      <c r="L69" t="s">
        <v>32</v>
      </c>
      <c r="M69" t="s">
        <v>32</v>
      </c>
      <c r="N69" t="s">
        <v>32</v>
      </c>
      <c r="O69">
        <v>23</v>
      </c>
      <c r="P69" t="s">
        <v>21</v>
      </c>
      <c r="Q69" t="s">
        <v>33</v>
      </c>
      <c r="R69" t="str">
        <f t="shared" si="2"/>
        <v>Incentive Class</v>
      </c>
      <c r="S69">
        <f t="shared" si="3"/>
        <v>62451210</v>
      </c>
    </row>
    <row r="70" spans="1:19" x14ac:dyDescent="0.8">
      <c r="A70">
        <v>10062</v>
      </c>
      <c r="B70">
        <v>10.926</v>
      </c>
      <c r="C70">
        <v>0</v>
      </c>
      <c r="D70">
        <v>2</v>
      </c>
      <c r="E70">
        <v>0</v>
      </c>
      <c r="F70">
        <v>0</v>
      </c>
      <c r="G70">
        <v>0</v>
      </c>
      <c r="H70">
        <v>0</v>
      </c>
      <c r="I70">
        <v>30580000</v>
      </c>
      <c r="J70" t="s">
        <v>31</v>
      </c>
      <c r="K70" t="s">
        <v>19</v>
      </c>
      <c r="L70" t="s">
        <v>32</v>
      </c>
      <c r="M70" t="s">
        <v>32</v>
      </c>
      <c r="N70" t="s">
        <v>32</v>
      </c>
      <c r="O70">
        <v>23</v>
      </c>
      <c r="P70" t="s">
        <v>21</v>
      </c>
      <c r="Q70" t="s">
        <v>33</v>
      </c>
      <c r="R70" t="str">
        <f t="shared" si="2"/>
        <v>Non-incentive Class</v>
      </c>
      <c r="S70">
        <f t="shared" si="3"/>
        <v>0</v>
      </c>
    </row>
    <row r="71" spans="1:19" x14ac:dyDescent="0.8">
      <c r="A71">
        <v>10062</v>
      </c>
      <c r="B71">
        <v>10.926</v>
      </c>
      <c r="C71">
        <v>2</v>
      </c>
      <c r="D71">
        <v>1</v>
      </c>
      <c r="E71">
        <v>33781</v>
      </c>
      <c r="F71">
        <v>101434</v>
      </c>
      <c r="G71">
        <v>0</v>
      </c>
      <c r="H71">
        <v>0</v>
      </c>
      <c r="I71">
        <v>30580000</v>
      </c>
      <c r="J71" t="s">
        <v>31</v>
      </c>
      <c r="K71" t="s">
        <v>19</v>
      </c>
      <c r="L71" t="s">
        <v>32</v>
      </c>
      <c r="M71" t="s">
        <v>32</v>
      </c>
      <c r="N71" t="s">
        <v>32</v>
      </c>
      <c r="O71">
        <v>23</v>
      </c>
      <c r="P71" t="s">
        <v>21</v>
      </c>
      <c r="Q71" t="s">
        <v>33</v>
      </c>
      <c r="R71" t="str">
        <f t="shared" si="2"/>
        <v>Non-incentive Class</v>
      </c>
      <c r="S71">
        <f t="shared" si="3"/>
        <v>101434</v>
      </c>
    </row>
    <row r="72" spans="1:19" x14ac:dyDescent="0.8">
      <c r="A72">
        <v>10064</v>
      </c>
      <c r="B72">
        <v>8.2129999999999992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30030000</v>
      </c>
      <c r="J72" t="s">
        <v>29</v>
      </c>
      <c r="K72" t="s">
        <v>19</v>
      </c>
      <c r="L72" t="s">
        <v>22</v>
      </c>
      <c r="M72" t="s">
        <v>22</v>
      </c>
      <c r="N72" t="s">
        <v>22</v>
      </c>
      <c r="O72">
        <v>6</v>
      </c>
      <c r="P72" t="s">
        <v>21</v>
      </c>
      <c r="Q72" t="s">
        <v>22</v>
      </c>
      <c r="R72" t="str">
        <f t="shared" si="2"/>
        <v>Non-incentive Class</v>
      </c>
      <c r="S72">
        <f t="shared" si="3"/>
        <v>0</v>
      </c>
    </row>
    <row r="73" spans="1:19" x14ac:dyDescent="0.8">
      <c r="A73">
        <v>10064</v>
      </c>
      <c r="B73">
        <v>8.2129999999999992</v>
      </c>
      <c r="C73">
        <v>1</v>
      </c>
      <c r="D73">
        <v>3</v>
      </c>
      <c r="E73">
        <v>3</v>
      </c>
      <c r="F73">
        <v>9</v>
      </c>
      <c r="G73">
        <v>0</v>
      </c>
      <c r="H73">
        <v>0</v>
      </c>
      <c r="I73">
        <v>30030000</v>
      </c>
      <c r="J73" t="s">
        <v>29</v>
      </c>
      <c r="K73" t="s">
        <v>19</v>
      </c>
      <c r="L73" t="s">
        <v>22</v>
      </c>
      <c r="M73" t="s">
        <v>22</v>
      </c>
      <c r="N73" t="s">
        <v>22</v>
      </c>
      <c r="O73">
        <v>6</v>
      </c>
      <c r="P73" t="s">
        <v>21</v>
      </c>
      <c r="Q73" t="s">
        <v>22</v>
      </c>
      <c r="R73" t="str">
        <f t="shared" si="2"/>
        <v>Non-incentive Class</v>
      </c>
      <c r="S73">
        <f t="shared" si="3"/>
        <v>9</v>
      </c>
    </row>
    <row r="74" spans="1:19" x14ac:dyDescent="0.8">
      <c r="A74">
        <v>10064</v>
      </c>
      <c r="B74">
        <v>8.2129999999999992</v>
      </c>
      <c r="C74">
        <v>2</v>
      </c>
      <c r="D74">
        <v>55</v>
      </c>
      <c r="E74">
        <v>3622429</v>
      </c>
      <c r="F74">
        <v>10877072</v>
      </c>
      <c r="G74">
        <v>532000</v>
      </c>
      <c r="H74">
        <v>460000</v>
      </c>
      <c r="I74">
        <v>30030000</v>
      </c>
      <c r="J74" t="s">
        <v>29</v>
      </c>
      <c r="K74" t="s">
        <v>19</v>
      </c>
      <c r="L74" t="s">
        <v>22</v>
      </c>
      <c r="M74" t="s">
        <v>22</v>
      </c>
      <c r="N74" t="s">
        <v>22</v>
      </c>
      <c r="O74">
        <v>6</v>
      </c>
      <c r="P74" t="s">
        <v>21</v>
      </c>
      <c r="Q74" t="s">
        <v>22</v>
      </c>
      <c r="R74" t="str">
        <f t="shared" si="2"/>
        <v>Non-incentive Class</v>
      </c>
      <c r="S74">
        <f t="shared" si="3"/>
        <v>10877072</v>
      </c>
    </row>
    <row r="75" spans="1:19" x14ac:dyDescent="0.8">
      <c r="A75">
        <v>10065</v>
      </c>
      <c r="B75">
        <v>9.0109999999999992</v>
      </c>
      <c r="C75">
        <v>0</v>
      </c>
      <c r="D75">
        <v>6</v>
      </c>
      <c r="E75">
        <v>0</v>
      </c>
      <c r="F75">
        <v>0</v>
      </c>
      <c r="G75">
        <v>0</v>
      </c>
      <c r="H75">
        <v>0</v>
      </c>
      <c r="I75">
        <v>30580000</v>
      </c>
      <c r="J75" t="s">
        <v>31</v>
      </c>
      <c r="K75" t="s">
        <v>19</v>
      </c>
      <c r="L75" t="s">
        <v>32</v>
      </c>
      <c r="M75" t="s">
        <v>32</v>
      </c>
      <c r="N75" t="s">
        <v>32</v>
      </c>
      <c r="O75">
        <v>23</v>
      </c>
      <c r="P75" t="s">
        <v>21</v>
      </c>
      <c r="Q75" t="s">
        <v>33</v>
      </c>
      <c r="R75" t="str">
        <f t="shared" si="2"/>
        <v>Non-incentive Class</v>
      </c>
      <c r="S75">
        <f t="shared" si="3"/>
        <v>0</v>
      </c>
    </row>
    <row r="76" spans="1:19" x14ac:dyDescent="0.8">
      <c r="A76">
        <v>10065</v>
      </c>
      <c r="B76">
        <v>9.0109999999999992</v>
      </c>
      <c r="C76">
        <v>1</v>
      </c>
      <c r="D76">
        <v>2</v>
      </c>
      <c r="E76">
        <v>10764</v>
      </c>
      <c r="F76">
        <v>32321</v>
      </c>
      <c r="G76">
        <v>0</v>
      </c>
      <c r="H76">
        <v>0</v>
      </c>
      <c r="I76">
        <v>30580000</v>
      </c>
      <c r="J76" t="s">
        <v>31</v>
      </c>
      <c r="K76" t="s">
        <v>19</v>
      </c>
      <c r="L76" t="s">
        <v>32</v>
      </c>
      <c r="M76" t="s">
        <v>32</v>
      </c>
      <c r="N76" t="s">
        <v>32</v>
      </c>
      <c r="O76">
        <v>23</v>
      </c>
      <c r="P76" t="s">
        <v>21</v>
      </c>
      <c r="Q76" t="s">
        <v>33</v>
      </c>
      <c r="R76" t="str">
        <f t="shared" si="2"/>
        <v>Non-incentive Class</v>
      </c>
      <c r="S76">
        <f t="shared" si="3"/>
        <v>32321</v>
      </c>
    </row>
    <row r="77" spans="1:19" x14ac:dyDescent="0.8">
      <c r="A77">
        <v>10067</v>
      </c>
      <c r="B77">
        <v>8.4619999999999997</v>
      </c>
      <c r="C77">
        <v>0</v>
      </c>
      <c r="D77">
        <v>2</v>
      </c>
      <c r="E77">
        <v>0</v>
      </c>
      <c r="F77">
        <v>0</v>
      </c>
      <c r="G77">
        <v>0</v>
      </c>
      <c r="H77">
        <v>0</v>
      </c>
      <c r="I77" t="s">
        <v>17</v>
      </c>
      <c r="J77" t="s">
        <v>17</v>
      </c>
      <c r="K77" t="s">
        <v>17</v>
      </c>
      <c r="L77" t="s">
        <v>17</v>
      </c>
      <c r="M77" t="s">
        <v>17</v>
      </c>
      <c r="N77" t="s">
        <v>17</v>
      </c>
      <c r="O77" t="s">
        <v>17</v>
      </c>
      <c r="P77" t="s">
        <v>17</v>
      </c>
      <c r="Q77" t="s">
        <v>17</v>
      </c>
      <c r="R77" t="str">
        <f t="shared" si="2"/>
        <v>Non-incentive Class</v>
      </c>
      <c r="S77">
        <f t="shared" si="3"/>
        <v>0</v>
      </c>
    </row>
    <row r="78" spans="1:19" x14ac:dyDescent="0.8">
      <c r="A78">
        <v>10069</v>
      </c>
      <c r="B78">
        <v>8.032</v>
      </c>
      <c r="C78">
        <v>1</v>
      </c>
      <c r="D78">
        <v>23</v>
      </c>
      <c r="E78">
        <v>160642</v>
      </c>
      <c r="F78">
        <v>482358</v>
      </c>
      <c r="G78">
        <v>0</v>
      </c>
      <c r="H78">
        <v>0</v>
      </c>
      <c r="I78">
        <v>30630000</v>
      </c>
      <c r="J78" t="s">
        <v>26</v>
      </c>
      <c r="K78" t="s">
        <v>19</v>
      </c>
      <c r="L78" t="s">
        <v>27</v>
      </c>
      <c r="M78" t="s">
        <v>27</v>
      </c>
      <c r="N78" t="s">
        <v>27</v>
      </c>
      <c r="O78">
        <v>1</v>
      </c>
      <c r="P78" t="s">
        <v>21</v>
      </c>
      <c r="Q78" t="s">
        <v>28</v>
      </c>
      <c r="R78" t="str">
        <f t="shared" si="2"/>
        <v>Non-incentive Class</v>
      </c>
      <c r="S78">
        <f t="shared" si="3"/>
        <v>482358</v>
      </c>
    </row>
    <row r="79" spans="1:19" x14ac:dyDescent="0.8">
      <c r="A79">
        <v>10069</v>
      </c>
      <c r="B79">
        <v>8.032</v>
      </c>
      <c r="C79">
        <v>2</v>
      </c>
      <c r="D79">
        <v>140</v>
      </c>
      <c r="E79">
        <v>10466927</v>
      </c>
      <c r="F79">
        <v>31429040</v>
      </c>
      <c r="G79">
        <v>1305272</v>
      </c>
      <c r="H79">
        <v>1060000</v>
      </c>
      <c r="I79">
        <v>30630000</v>
      </c>
      <c r="J79" t="s">
        <v>26</v>
      </c>
      <c r="K79" t="s">
        <v>19</v>
      </c>
      <c r="L79" t="s">
        <v>27</v>
      </c>
      <c r="M79" t="s">
        <v>27</v>
      </c>
      <c r="N79" t="s">
        <v>27</v>
      </c>
      <c r="O79">
        <v>1</v>
      </c>
      <c r="P79" t="s">
        <v>21</v>
      </c>
      <c r="Q79" t="s">
        <v>28</v>
      </c>
      <c r="R79" t="str">
        <f t="shared" si="2"/>
        <v>Non-incentive Class</v>
      </c>
      <c r="S79">
        <f t="shared" si="3"/>
        <v>31429040</v>
      </c>
    </row>
    <row r="80" spans="1:19" x14ac:dyDescent="0.8">
      <c r="A80">
        <v>10074</v>
      </c>
      <c r="B80">
        <v>8.2129999999999992</v>
      </c>
      <c r="C80">
        <v>0</v>
      </c>
      <c r="D80">
        <v>4</v>
      </c>
      <c r="E80">
        <v>0</v>
      </c>
      <c r="F80">
        <v>0</v>
      </c>
      <c r="G80">
        <v>0</v>
      </c>
      <c r="H80">
        <v>0</v>
      </c>
      <c r="I80">
        <v>30030000</v>
      </c>
      <c r="J80" t="s">
        <v>29</v>
      </c>
      <c r="K80" t="s">
        <v>19</v>
      </c>
      <c r="L80" t="s">
        <v>22</v>
      </c>
      <c r="M80" t="s">
        <v>22</v>
      </c>
      <c r="N80" t="s">
        <v>22</v>
      </c>
      <c r="O80">
        <v>6</v>
      </c>
      <c r="P80" t="s">
        <v>21</v>
      </c>
      <c r="Q80" t="s">
        <v>22</v>
      </c>
      <c r="R80" t="str">
        <f t="shared" si="2"/>
        <v>Non-incentive Class</v>
      </c>
      <c r="S80">
        <f t="shared" si="3"/>
        <v>0</v>
      </c>
    </row>
    <row r="81" spans="1:19" x14ac:dyDescent="0.8">
      <c r="A81">
        <v>10074</v>
      </c>
      <c r="B81">
        <v>8.2129999999999992</v>
      </c>
      <c r="C81">
        <v>1</v>
      </c>
      <c r="D81">
        <v>5</v>
      </c>
      <c r="E81">
        <v>5</v>
      </c>
      <c r="F81">
        <v>15</v>
      </c>
      <c r="G81">
        <v>0</v>
      </c>
      <c r="H81">
        <v>0</v>
      </c>
      <c r="I81">
        <v>30030000</v>
      </c>
      <c r="J81" t="s">
        <v>29</v>
      </c>
      <c r="K81" t="s">
        <v>19</v>
      </c>
      <c r="L81" t="s">
        <v>22</v>
      </c>
      <c r="M81" t="s">
        <v>22</v>
      </c>
      <c r="N81" t="s">
        <v>22</v>
      </c>
      <c r="O81">
        <v>6</v>
      </c>
      <c r="P81" t="s">
        <v>21</v>
      </c>
      <c r="Q81" t="s">
        <v>22</v>
      </c>
      <c r="R81" t="str">
        <f t="shared" si="2"/>
        <v>Non-incentive Class</v>
      </c>
      <c r="S81">
        <f t="shared" si="3"/>
        <v>15</v>
      </c>
    </row>
    <row r="82" spans="1:19" x14ac:dyDescent="0.8">
      <c r="A82">
        <v>10074</v>
      </c>
      <c r="B82">
        <v>8.2129999999999992</v>
      </c>
      <c r="C82">
        <v>2</v>
      </c>
      <c r="D82">
        <v>118</v>
      </c>
      <c r="E82">
        <v>4076631</v>
      </c>
      <c r="F82">
        <v>12240902</v>
      </c>
      <c r="G82">
        <v>1870746</v>
      </c>
      <c r="H82">
        <v>970000</v>
      </c>
      <c r="I82">
        <v>30030000</v>
      </c>
      <c r="J82" t="s">
        <v>29</v>
      </c>
      <c r="K82" t="s">
        <v>19</v>
      </c>
      <c r="L82" t="s">
        <v>22</v>
      </c>
      <c r="M82" t="s">
        <v>22</v>
      </c>
      <c r="N82" t="s">
        <v>22</v>
      </c>
      <c r="O82">
        <v>6</v>
      </c>
      <c r="P82" t="s">
        <v>21</v>
      </c>
      <c r="Q82" t="s">
        <v>22</v>
      </c>
      <c r="R82" t="str">
        <f t="shared" si="2"/>
        <v>Non-incentive Class</v>
      </c>
      <c r="S82">
        <f t="shared" si="3"/>
        <v>12240902</v>
      </c>
    </row>
    <row r="83" spans="1:19" x14ac:dyDescent="0.8">
      <c r="A83">
        <v>10075</v>
      </c>
      <c r="B83">
        <v>9.1620000000000008</v>
      </c>
      <c r="C83">
        <v>1</v>
      </c>
      <c r="D83">
        <v>4</v>
      </c>
      <c r="E83">
        <v>499293</v>
      </c>
      <c r="F83">
        <v>1499227</v>
      </c>
      <c r="G83">
        <v>0</v>
      </c>
      <c r="H83">
        <v>0</v>
      </c>
      <c r="I83">
        <v>30580000</v>
      </c>
      <c r="J83" t="s">
        <v>31</v>
      </c>
      <c r="K83" t="s">
        <v>19</v>
      </c>
      <c r="L83" t="s">
        <v>32</v>
      </c>
      <c r="M83" t="s">
        <v>32</v>
      </c>
      <c r="N83" t="s">
        <v>32</v>
      </c>
      <c r="O83">
        <v>23</v>
      </c>
      <c r="P83" t="s">
        <v>21</v>
      </c>
      <c r="Q83" t="s">
        <v>33</v>
      </c>
      <c r="R83" t="str">
        <f t="shared" si="2"/>
        <v>Non-incentive Class</v>
      </c>
      <c r="S83">
        <f t="shared" si="3"/>
        <v>1499227</v>
      </c>
    </row>
    <row r="84" spans="1:19" x14ac:dyDescent="0.8">
      <c r="A84">
        <v>10075</v>
      </c>
      <c r="B84">
        <v>9.1620000000000008</v>
      </c>
      <c r="C84" t="s">
        <v>30</v>
      </c>
      <c r="D84">
        <v>1</v>
      </c>
      <c r="E84">
        <v>3944165</v>
      </c>
      <c r="F84">
        <v>11843144</v>
      </c>
      <c r="G84">
        <v>0</v>
      </c>
      <c r="H84">
        <v>0</v>
      </c>
      <c r="I84">
        <v>30580000</v>
      </c>
      <c r="J84" t="s">
        <v>31</v>
      </c>
      <c r="K84" t="s">
        <v>19</v>
      </c>
      <c r="L84" t="s">
        <v>32</v>
      </c>
      <c r="M84" t="s">
        <v>32</v>
      </c>
      <c r="N84" t="s">
        <v>32</v>
      </c>
      <c r="O84">
        <v>23</v>
      </c>
      <c r="P84" t="s">
        <v>21</v>
      </c>
      <c r="Q84" t="s">
        <v>33</v>
      </c>
      <c r="R84" t="str">
        <f t="shared" si="2"/>
        <v>Non-incentive Class</v>
      </c>
      <c r="S84">
        <f t="shared" si="3"/>
        <v>11843144</v>
      </c>
    </row>
    <row r="85" spans="1:19" x14ac:dyDescent="0.8">
      <c r="A85">
        <v>10076</v>
      </c>
      <c r="B85">
        <v>7.3550000000000004</v>
      </c>
      <c r="C85">
        <v>0</v>
      </c>
      <c r="D85">
        <v>16</v>
      </c>
      <c r="E85">
        <v>0</v>
      </c>
      <c r="F85">
        <v>0</v>
      </c>
      <c r="G85">
        <v>0</v>
      </c>
      <c r="H85">
        <v>0</v>
      </c>
      <c r="I85">
        <v>30030000</v>
      </c>
      <c r="J85" t="s">
        <v>29</v>
      </c>
      <c r="K85" t="s">
        <v>19</v>
      </c>
      <c r="L85" t="s">
        <v>22</v>
      </c>
      <c r="M85" t="s">
        <v>22</v>
      </c>
      <c r="N85" t="s">
        <v>22</v>
      </c>
      <c r="O85">
        <v>6</v>
      </c>
      <c r="P85" t="s">
        <v>21</v>
      </c>
      <c r="Q85" t="s">
        <v>22</v>
      </c>
      <c r="R85" t="str">
        <f t="shared" si="2"/>
        <v>Non-incentive Class</v>
      </c>
      <c r="S85">
        <f t="shared" si="3"/>
        <v>0</v>
      </c>
    </row>
    <row r="86" spans="1:19" x14ac:dyDescent="0.8">
      <c r="A86">
        <v>10076</v>
      </c>
      <c r="B86">
        <v>7.3550000000000004</v>
      </c>
      <c r="C86">
        <v>1</v>
      </c>
      <c r="D86">
        <v>1</v>
      </c>
      <c r="E86">
        <v>6487</v>
      </c>
      <c r="F86">
        <v>19479</v>
      </c>
      <c r="G86">
        <v>0</v>
      </c>
      <c r="H86">
        <v>0</v>
      </c>
      <c r="I86">
        <v>30030000</v>
      </c>
      <c r="J86" t="s">
        <v>29</v>
      </c>
      <c r="K86" t="s">
        <v>19</v>
      </c>
      <c r="L86" t="s">
        <v>22</v>
      </c>
      <c r="M86" t="s">
        <v>22</v>
      </c>
      <c r="N86" t="s">
        <v>22</v>
      </c>
      <c r="O86">
        <v>6</v>
      </c>
      <c r="P86" t="s">
        <v>21</v>
      </c>
      <c r="Q86" t="s">
        <v>22</v>
      </c>
      <c r="R86" t="str">
        <f t="shared" si="2"/>
        <v>Non-incentive Class</v>
      </c>
      <c r="S86">
        <f t="shared" si="3"/>
        <v>19479</v>
      </c>
    </row>
    <row r="87" spans="1:19" x14ac:dyDescent="0.8">
      <c r="A87">
        <v>10076</v>
      </c>
      <c r="B87">
        <v>7.3550000000000004</v>
      </c>
      <c r="C87">
        <v>2</v>
      </c>
      <c r="D87">
        <v>1</v>
      </c>
      <c r="E87">
        <v>30935</v>
      </c>
      <c r="F87">
        <v>92889</v>
      </c>
      <c r="G87">
        <v>18000</v>
      </c>
      <c r="H87">
        <v>10000</v>
      </c>
      <c r="I87">
        <v>30030000</v>
      </c>
      <c r="J87" t="s">
        <v>29</v>
      </c>
      <c r="K87" t="s">
        <v>19</v>
      </c>
      <c r="L87" t="s">
        <v>22</v>
      </c>
      <c r="M87" t="s">
        <v>22</v>
      </c>
      <c r="N87" t="s">
        <v>22</v>
      </c>
      <c r="O87">
        <v>6</v>
      </c>
      <c r="P87" t="s">
        <v>21</v>
      </c>
      <c r="Q87" t="s">
        <v>22</v>
      </c>
      <c r="R87" t="str">
        <f t="shared" si="2"/>
        <v>Non-incentive Class</v>
      </c>
      <c r="S87">
        <f t="shared" si="3"/>
        <v>92889</v>
      </c>
    </row>
    <row r="88" spans="1:19" x14ac:dyDescent="0.8">
      <c r="A88">
        <v>10076</v>
      </c>
      <c r="B88">
        <v>7.3550000000000004</v>
      </c>
      <c r="C88" t="s">
        <v>23</v>
      </c>
      <c r="D88">
        <v>1</v>
      </c>
      <c r="E88">
        <v>575000</v>
      </c>
      <c r="F88">
        <v>1726553</v>
      </c>
      <c r="G88">
        <v>0</v>
      </c>
      <c r="H88">
        <v>0</v>
      </c>
      <c r="I88">
        <v>30030000</v>
      </c>
      <c r="J88" t="s">
        <v>29</v>
      </c>
      <c r="K88" t="s">
        <v>19</v>
      </c>
      <c r="L88" t="s">
        <v>22</v>
      </c>
      <c r="M88" t="s">
        <v>22</v>
      </c>
      <c r="N88" t="s">
        <v>22</v>
      </c>
      <c r="O88">
        <v>6</v>
      </c>
      <c r="P88" t="s">
        <v>21</v>
      </c>
      <c r="Q88" t="s">
        <v>22</v>
      </c>
      <c r="R88" t="str">
        <f t="shared" si="2"/>
        <v>Non-incentive Class</v>
      </c>
      <c r="S88">
        <f t="shared" si="3"/>
        <v>1726553</v>
      </c>
    </row>
    <row r="89" spans="1:19" x14ac:dyDescent="0.8">
      <c r="A89">
        <v>10077</v>
      </c>
      <c r="B89">
        <v>8.2880000000000003</v>
      </c>
      <c r="C89">
        <v>0</v>
      </c>
      <c r="D89">
        <v>2</v>
      </c>
      <c r="E89">
        <v>0</v>
      </c>
      <c r="F89">
        <v>0</v>
      </c>
      <c r="G89">
        <v>0</v>
      </c>
      <c r="H89">
        <v>0</v>
      </c>
      <c r="I89">
        <v>30630000</v>
      </c>
      <c r="J89" t="s">
        <v>26</v>
      </c>
      <c r="K89" t="s">
        <v>19</v>
      </c>
      <c r="L89" t="s">
        <v>27</v>
      </c>
      <c r="M89" t="s">
        <v>27</v>
      </c>
      <c r="N89" t="s">
        <v>27</v>
      </c>
      <c r="O89">
        <v>1</v>
      </c>
      <c r="P89" t="s">
        <v>21</v>
      </c>
      <c r="Q89" t="s">
        <v>28</v>
      </c>
      <c r="R89" t="str">
        <f t="shared" si="2"/>
        <v>Non-incentive Class</v>
      </c>
      <c r="S89">
        <f t="shared" si="3"/>
        <v>0</v>
      </c>
    </row>
    <row r="90" spans="1:19" x14ac:dyDescent="0.8">
      <c r="A90">
        <v>10077</v>
      </c>
      <c r="B90">
        <v>8.2880000000000003</v>
      </c>
      <c r="C90">
        <v>2</v>
      </c>
      <c r="D90">
        <v>1</v>
      </c>
      <c r="E90">
        <v>90555</v>
      </c>
      <c r="F90">
        <v>271909</v>
      </c>
      <c r="G90">
        <v>0</v>
      </c>
      <c r="H90">
        <v>0</v>
      </c>
      <c r="I90">
        <v>30630000</v>
      </c>
      <c r="J90" t="s">
        <v>26</v>
      </c>
      <c r="K90" t="s">
        <v>19</v>
      </c>
      <c r="L90" t="s">
        <v>27</v>
      </c>
      <c r="M90" t="s">
        <v>27</v>
      </c>
      <c r="N90" t="s">
        <v>27</v>
      </c>
      <c r="O90">
        <v>1</v>
      </c>
      <c r="P90" t="s">
        <v>21</v>
      </c>
      <c r="Q90" t="s">
        <v>28</v>
      </c>
      <c r="R90" t="str">
        <f t="shared" si="2"/>
        <v>Non-incentive Class</v>
      </c>
      <c r="S90">
        <f t="shared" si="3"/>
        <v>271909</v>
      </c>
    </row>
    <row r="91" spans="1:19" x14ac:dyDescent="0.8">
      <c r="A91">
        <v>10083</v>
      </c>
      <c r="B91">
        <v>9.2810000000000006</v>
      </c>
      <c r="C91">
        <v>1</v>
      </c>
      <c r="D91">
        <v>1</v>
      </c>
      <c r="E91">
        <v>30249</v>
      </c>
      <c r="F91">
        <v>90829</v>
      </c>
      <c r="G91">
        <v>0</v>
      </c>
      <c r="H91">
        <v>0</v>
      </c>
      <c r="I91">
        <v>30040000</v>
      </c>
      <c r="J91" t="s">
        <v>18</v>
      </c>
      <c r="K91" t="s">
        <v>19</v>
      </c>
      <c r="L91" t="s">
        <v>20</v>
      </c>
      <c r="M91" t="s">
        <v>20</v>
      </c>
      <c r="N91" t="s">
        <v>20</v>
      </c>
      <c r="O91">
        <v>6</v>
      </c>
      <c r="P91" t="s">
        <v>21</v>
      </c>
      <c r="Q91" t="s">
        <v>22</v>
      </c>
      <c r="R91" t="str">
        <f t="shared" si="2"/>
        <v>Non-incentive Class</v>
      </c>
      <c r="S91">
        <f t="shared" si="3"/>
        <v>90829</v>
      </c>
    </row>
    <row r="92" spans="1:19" x14ac:dyDescent="0.8">
      <c r="A92">
        <v>10083</v>
      </c>
      <c r="B92">
        <v>9.2810000000000006</v>
      </c>
      <c r="C92">
        <v>2</v>
      </c>
      <c r="D92">
        <v>5</v>
      </c>
      <c r="E92">
        <v>187160</v>
      </c>
      <c r="F92">
        <v>561985</v>
      </c>
      <c r="G92">
        <v>38000</v>
      </c>
      <c r="H92">
        <v>30000</v>
      </c>
      <c r="I92">
        <v>30040000</v>
      </c>
      <c r="J92" t="s">
        <v>18</v>
      </c>
      <c r="K92" t="s">
        <v>19</v>
      </c>
      <c r="L92" t="s">
        <v>20</v>
      </c>
      <c r="M92" t="s">
        <v>20</v>
      </c>
      <c r="N92" t="s">
        <v>20</v>
      </c>
      <c r="O92">
        <v>6</v>
      </c>
      <c r="P92" t="s">
        <v>21</v>
      </c>
      <c r="Q92" t="s">
        <v>22</v>
      </c>
      <c r="R92" t="str">
        <f t="shared" si="2"/>
        <v>Non-incentive Class</v>
      </c>
      <c r="S92">
        <f t="shared" si="3"/>
        <v>561985</v>
      </c>
    </row>
    <row r="93" spans="1:19" x14ac:dyDescent="0.8">
      <c r="A93">
        <v>10085</v>
      </c>
      <c r="B93">
        <v>8.032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30630000</v>
      </c>
      <c r="J93" t="s">
        <v>26</v>
      </c>
      <c r="K93" t="s">
        <v>19</v>
      </c>
      <c r="L93" t="s">
        <v>27</v>
      </c>
      <c r="M93" t="s">
        <v>27</v>
      </c>
      <c r="N93" t="s">
        <v>27</v>
      </c>
      <c r="O93">
        <v>1</v>
      </c>
      <c r="P93" t="s">
        <v>21</v>
      </c>
      <c r="Q93" t="s">
        <v>28</v>
      </c>
      <c r="R93" t="str">
        <f t="shared" si="2"/>
        <v>Non-incentive Class</v>
      </c>
      <c r="S93">
        <f t="shared" si="3"/>
        <v>0</v>
      </c>
    </row>
    <row r="94" spans="1:19" x14ac:dyDescent="0.8">
      <c r="A94">
        <v>10085</v>
      </c>
      <c r="B94">
        <v>8.032</v>
      </c>
      <c r="C94">
        <v>1</v>
      </c>
      <c r="D94">
        <v>1</v>
      </c>
      <c r="E94">
        <v>106</v>
      </c>
      <c r="F94">
        <v>318</v>
      </c>
      <c r="G94">
        <v>0</v>
      </c>
      <c r="H94">
        <v>0</v>
      </c>
      <c r="I94">
        <v>30630000</v>
      </c>
      <c r="J94" t="s">
        <v>26</v>
      </c>
      <c r="K94" t="s">
        <v>19</v>
      </c>
      <c r="L94" t="s">
        <v>27</v>
      </c>
      <c r="M94" t="s">
        <v>27</v>
      </c>
      <c r="N94" t="s">
        <v>27</v>
      </c>
      <c r="O94">
        <v>1</v>
      </c>
      <c r="P94" t="s">
        <v>21</v>
      </c>
      <c r="Q94" t="s">
        <v>28</v>
      </c>
      <c r="R94" t="str">
        <f t="shared" si="2"/>
        <v>Non-incentive Class</v>
      </c>
      <c r="S94">
        <f t="shared" si="3"/>
        <v>318</v>
      </c>
    </row>
    <row r="95" spans="1:19" x14ac:dyDescent="0.8">
      <c r="A95">
        <v>10085</v>
      </c>
      <c r="B95">
        <v>8.032</v>
      </c>
      <c r="C95">
        <v>2</v>
      </c>
      <c r="D95">
        <v>47</v>
      </c>
      <c r="E95">
        <v>2299958</v>
      </c>
      <c r="F95">
        <v>6906084</v>
      </c>
      <c r="G95">
        <v>466937</v>
      </c>
      <c r="H95">
        <v>330000</v>
      </c>
      <c r="I95">
        <v>30630000</v>
      </c>
      <c r="J95" t="s">
        <v>26</v>
      </c>
      <c r="K95" t="s">
        <v>19</v>
      </c>
      <c r="L95" t="s">
        <v>27</v>
      </c>
      <c r="M95" t="s">
        <v>27</v>
      </c>
      <c r="N95" t="s">
        <v>27</v>
      </c>
      <c r="O95">
        <v>1</v>
      </c>
      <c r="P95" t="s">
        <v>21</v>
      </c>
      <c r="Q95" t="s">
        <v>28</v>
      </c>
      <c r="R95" t="str">
        <f t="shared" si="2"/>
        <v>Non-incentive Class</v>
      </c>
      <c r="S95">
        <f t="shared" si="3"/>
        <v>6906084</v>
      </c>
    </row>
    <row r="96" spans="1:19" x14ac:dyDescent="0.8">
      <c r="A96">
        <v>10086</v>
      </c>
      <c r="B96">
        <v>9.2579999999999991</v>
      </c>
      <c r="C96">
        <v>0</v>
      </c>
      <c r="D96">
        <v>4</v>
      </c>
      <c r="E96">
        <v>0</v>
      </c>
      <c r="F96">
        <v>0</v>
      </c>
      <c r="G96">
        <v>0</v>
      </c>
      <c r="H96">
        <v>0</v>
      </c>
      <c r="I96">
        <v>30630000</v>
      </c>
      <c r="J96" t="s">
        <v>26</v>
      </c>
      <c r="K96" t="s">
        <v>19</v>
      </c>
      <c r="L96" t="s">
        <v>27</v>
      </c>
      <c r="M96" t="s">
        <v>27</v>
      </c>
      <c r="N96" t="s">
        <v>27</v>
      </c>
      <c r="O96">
        <v>1</v>
      </c>
      <c r="P96" t="s">
        <v>21</v>
      </c>
      <c r="Q96" t="s">
        <v>28</v>
      </c>
      <c r="R96" t="str">
        <f t="shared" si="2"/>
        <v>Non-incentive Class</v>
      </c>
      <c r="S96">
        <f t="shared" si="3"/>
        <v>0</v>
      </c>
    </row>
    <row r="97" spans="1:19" x14ac:dyDescent="0.8">
      <c r="A97">
        <v>10086</v>
      </c>
      <c r="B97">
        <v>9.2579999999999991</v>
      </c>
      <c r="C97">
        <v>1</v>
      </c>
      <c r="D97">
        <v>2</v>
      </c>
      <c r="E97">
        <v>7262</v>
      </c>
      <c r="F97">
        <v>21806</v>
      </c>
      <c r="G97">
        <v>0</v>
      </c>
      <c r="H97">
        <v>0</v>
      </c>
      <c r="I97">
        <v>30630000</v>
      </c>
      <c r="J97" t="s">
        <v>26</v>
      </c>
      <c r="K97" t="s">
        <v>19</v>
      </c>
      <c r="L97" t="s">
        <v>27</v>
      </c>
      <c r="M97" t="s">
        <v>27</v>
      </c>
      <c r="N97" t="s">
        <v>27</v>
      </c>
      <c r="O97">
        <v>1</v>
      </c>
      <c r="P97" t="s">
        <v>21</v>
      </c>
      <c r="Q97" t="s">
        <v>28</v>
      </c>
      <c r="R97" t="str">
        <f t="shared" si="2"/>
        <v>Non-incentive Class</v>
      </c>
      <c r="S97">
        <f t="shared" si="3"/>
        <v>21806</v>
      </c>
    </row>
    <row r="98" spans="1:19" x14ac:dyDescent="0.8">
      <c r="A98">
        <v>10086</v>
      </c>
      <c r="B98">
        <v>9.2579999999999991</v>
      </c>
      <c r="C98">
        <v>2</v>
      </c>
      <c r="D98">
        <v>25</v>
      </c>
      <c r="E98">
        <v>1292828</v>
      </c>
      <c r="F98">
        <v>3881971</v>
      </c>
      <c r="G98">
        <v>240000</v>
      </c>
      <c r="H98">
        <v>200000</v>
      </c>
      <c r="I98">
        <v>30630000</v>
      </c>
      <c r="J98" t="s">
        <v>26</v>
      </c>
      <c r="K98" t="s">
        <v>19</v>
      </c>
      <c r="L98" t="s">
        <v>27</v>
      </c>
      <c r="M98" t="s">
        <v>27</v>
      </c>
      <c r="N98" t="s">
        <v>27</v>
      </c>
      <c r="O98">
        <v>1</v>
      </c>
      <c r="P98" t="s">
        <v>21</v>
      </c>
      <c r="Q98" t="s">
        <v>28</v>
      </c>
      <c r="R98" t="str">
        <f t="shared" si="2"/>
        <v>Non-incentive Class</v>
      </c>
      <c r="S98">
        <f t="shared" si="3"/>
        <v>3881971</v>
      </c>
    </row>
    <row r="99" spans="1:19" x14ac:dyDescent="0.8">
      <c r="A99">
        <v>10088</v>
      </c>
      <c r="B99">
        <v>8.1</v>
      </c>
      <c r="C99">
        <v>0</v>
      </c>
      <c r="D99">
        <v>2</v>
      </c>
      <c r="E99">
        <v>0</v>
      </c>
      <c r="F99">
        <v>0</v>
      </c>
      <c r="G99">
        <v>0</v>
      </c>
      <c r="H99">
        <v>0</v>
      </c>
      <c r="I99">
        <v>30630000</v>
      </c>
      <c r="J99" t="s">
        <v>26</v>
      </c>
      <c r="K99" t="s">
        <v>19</v>
      </c>
      <c r="L99" t="s">
        <v>27</v>
      </c>
      <c r="M99" t="s">
        <v>27</v>
      </c>
      <c r="N99" t="s">
        <v>27</v>
      </c>
      <c r="O99">
        <v>1</v>
      </c>
      <c r="P99" t="s">
        <v>21</v>
      </c>
      <c r="Q99" t="s">
        <v>28</v>
      </c>
      <c r="R99" t="str">
        <f t="shared" si="2"/>
        <v>Non-incentive Class</v>
      </c>
      <c r="S99">
        <f t="shared" si="3"/>
        <v>0</v>
      </c>
    </row>
    <row r="100" spans="1:19" x14ac:dyDescent="0.8">
      <c r="A100">
        <v>10088</v>
      </c>
      <c r="B100">
        <v>8.1</v>
      </c>
      <c r="C100">
        <v>1</v>
      </c>
      <c r="D100">
        <v>5</v>
      </c>
      <c r="E100">
        <v>5</v>
      </c>
      <c r="F100">
        <v>15</v>
      </c>
      <c r="G100">
        <v>0</v>
      </c>
      <c r="H100">
        <v>0</v>
      </c>
      <c r="I100">
        <v>30630000</v>
      </c>
      <c r="J100" t="s">
        <v>26</v>
      </c>
      <c r="K100" t="s">
        <v>19</v>
      </c>
      <c r="L100" t="s">
        <v>27</v>
      </c>
      <c r="M100" t="s">
        <v>27</v>
      </c>
      <c r="N100" t="s">
        <v>27</v>
      </c>
      <c r="O100">
        <v>1</v>
      </c>
      <c r="P100" t="s">
        <v>21</v>
      </c>
      <c r="Q100" t="s">
        <v>28</v>
      </c>
      <c r="R100" t="str">
        <f t="shared" si="2"/>
        <v>Non-incentive Class</v>
      </c>
      <c r="S100">
        <f t="shared" si="3"/>
        <v>15</v>
      </c>
    </row>
    <row r="101" spans="1:19" x14ac:dyDescent="0.8">
      <c r="A101">
        <v>10088</v>
      </c>
      <c r="B101">
        <v>8.1</v>
      </c>
      <c r="C101">
        <v>2</v>
      </c>
      <c r="D101">
        <v>18</v>
      </c>
      <c r="E101">
        <v>1551857</v>
      </c>
      <c r="F101">
        <v>4659763</v>
      </c>
      <c r="G101">
        <v>204000</v>
      </c>
      <c r="H101">
        <v>170000</v>
      </c>
      <c r="I101">
        <v>30630000</v>
      </c>
      <c r="J101" t="s">
        <v>26</v>
      </c>
      <c r="K101" t="s">
        <v>19</v>
      </c>
      <c r="L101" t="s">
        <v>27</v>
      </c>
      <c r="M101" t="s">
        <v>27</v>
      </c>
      <c r="N101" t="s">
        <v>27</v>
      </c>
      <c r="O101">
        <v>1</v>
      </c>
      <c r="P101" t="s">
        <v>21</v>
      </c>
      <c r="Q101" t="s">
        <v>28</v>
      </c>
      <c r="R101" t="str">
        <f t="shared" si="2"/>
        <v>Non-incentive Class</v>
      </c>
      <c r="S101">
        <f t="shared" si="3"/>
        <v>4659763</v>
      </c>
    </row>
    <row r="102" spans="1:19" x14ac:dyDescent="0.8">
      <c r="A102">
        <v>10089</v>
      </c>
      <c r="B102">
        <v>8.032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30630000</v>
      </c>
      <c r="J102" t="s">
        <v>26</v>
      </c>
      <c r="K102" t="s">
        <v>19</v>
      </c>
      <c r="L102" t="s">
        <v>27</v>
      </c>
      <c r="M102" t="s">
        <v>27</v>
      </c>
      <c r="N102" t="s">
        <v>27</v>
      </c>
      <c r="O102">
        <v>1</v>
      </c>
      <c r="P102" t="s">
        <v>21</v>
      </c>
      <c r="Q102" t="s">
        <v>28</v>
      </c>
      <c r="R102" t="str">
        <f t="shared" si="2"/>
        <v>Non-incentive Class</v>
      </c>
      <c r="S102">
        <f t="shared" si="3"/>
        <v>0</v>
      </c>
    </row>
    <row r="103" spans="1:19" x14ac:dyDescent="0.8">
      <c r="A103">
        <v>10089</v>
      </c>
      <c r="B103">
        <v>8.032</v>
      </c>
      <c r="C103">
        <v>1</v>
      </c>
      <c r="D103">
        <v>1</v>
      </c>
      <c r="E103">
        <v>1</v>
      </c>
      <c r="F103">
        <v>3</v>
      </c>
      <c r="G103">
        <v>0</v>
      </c>
      <c r="H103">
        <v>0</v>
      </c>
      <c r="I103">
        <v>30630000</v>
      </c>
      <c r="J103" t="s">
        <v>26</v>
      </c>
      <c r="K103" t="s">
        <v>19</v>
      </c>
      <c r="L103" t="s">
        <v>27</v>
      </c>
      <c r="M103" t="s">
        <v>27</v>
      </c>
      <c r="N103" t="s">
        <v>27</v>
      </c>
      <c r="O103">
        <v>1</v>
      </c>
      <c r="P103" t="s">
        <v>21</v>
      </c>
      <c r="Q103" t="s">
        <v>28</v>
      </c>
      <c r="R103" t="str">
        <f t="shared" si="2"/>
        <v>Non-incentive Class</v>
      </c>
      <c r="S103">
        <f t="shared" si="3"/>
        <v>3</v>
      </c>
    </row>
    <row r="104" spans="1:19" x14ac:dyDescent="0.8">
      <c r="A104">
        <v>10089</v>
      </c>
      <c r="B104">
        <v>8.032</v>
      </c>
      <c r="C104">
        <v>2</v>
      </c>
      <c r="D104">
        <v>14</v>
      </c>
      <c r="E104">
        <v>1115674</v>
      </c>
      <c r="F104">
        <v>3350035</v>
      </c>
      <c r="G104">
        <v>122000</v>
      </c>
      <c r="H104">
        <v>90000</v>
      </c>
      <c r="I104">
        <v>30630000</v>
      </c>
      <c r="J104" t="s">
        <v>26</v>
      </c>
      <c r="K104" t="s">
        <v>19</v>
      </c>
      <c r="L104" t="s">
        <v>27</v>
      </c>
      <c r="M104" t="s">
        <v>27</v>
      </c>
      <c r="N104" t="s">
        <v>27</v>
      </c>
      <c r="O104">
        <v>1</v>
      </c>
      <c r="P104" t="s">
        <v>21</v>
      </c>
      <c r="Q104" t="s">
        <v>28</v>
      </c>
      <c r="R104" t="str">
        <f t="shared" si="2"/>
        <v>Non-incentive Class</v>
      </c>
      <c r="S104">
        <f t="shared" si="3"/>
        <v>3350035</v>
      </c>
    </row>
    <row r="105" spans="1:19" x14ac:dyDescent="0.8">
      <c r="A105">
        <v>10090</v>
      </c>
      <c r="B105">
        <v>8.1</v>
      </c>
      <c r="C105">
        <v>0</v>
      </c>
      <c r="D105">
        <v>4</v>
      </c>
      <c r="E105">
        <v>0</v>
      </c>
      <c r="F105">
        <v>0</v>
      </c>
      <c r="G105">
        <v>0</v>
      </c>
      <c r="H105">
        <v>0</v>
      </c>
      <c r="I105">
        <v>30630000</v>
      </c>
      <c r="J105" t="s">
        <v>26</v>
      </c>
      <c r="K105" t="s">
        <v>19</v>
      </c>
      <c r="L105" t="s">
        <v>27</v>
      </c>
      <c r="M105" t="s">
        <v>27</v>
      </c>
      <c r="N105" t="s">
        <v>27</v>
      </c>
      <c r="O105">
        <v>1</v>
      </c>
      <c r="P105" t="s">
        <v>21</v>
      </c>
      <c r="Q105" t="s">
        <v>28</v>
      </c>
      <c r="R105" t="str">
        <f t="shared" si="2"/>
        <v>Non-incentive Class</v>
      </c>
      <c r="S105">
        <f t="shared" si="3"/>
        <v>0</v>
      </c>
    </row>
    <row r="106" spans="1:19" x14ac:dyDescent="0.8">
      <c r="A106">
        <v>10090</v>
      </c>
      <c r="B106">
        <v>8.1</v>
      </c>
      <c r="C106">
        <v>1</v>
      </c>
      <c r="D106">
        <v>1</v>
      </c>
      <c r="E106">
        <v>1</v>
      </c>
      <c r="F106">
        <v>3</v>
      </c>
      <c r="G106">
        <v>0</v>
      </c>
      <c r="H106">
        <v>0</v>
      </c>
      <c r="I106">
        <v>30630000</v>
      </c>
      <c r="J106" t="s">
        <v>26</v>
      </c>
      <c r="K106" t="s">
        <v>19</v>
      </c>
      <c r="L106" t="s">
        <v>27</v>
      </c>
      <c r="M106" t="s">
        <v>27</v>
      </c>
      <c r="N106" t="s">
        <v>27</v>
      </c>
      <c r="O106">
        <v>1</v>
      </c>
      <c r="P106" t="s">
        <v>21</v>
      </c>
      <c r="Q106" t="s">
        <v>28</v>
      </c>
      <c r="R106" t="str">
        <f t="shared" si="2"/>
        <v>Non-incentive Class</v>
      </c>
      <c r="S106">
        <f t="shared" si="3"/>
        <v>3</v>
      </c>
    </row>
    <row r="107" spans="1:19" x14ac:dyDescent="0.8">
      <c r="A107">
        <v>10090</v>
      </c>
      <c r="B107">
        <v>8.1</v>
      </c>
      <c r="C107">
        <v>2</v>
      </c>
      <c r="D107">
        <v>28</v>
      </c>
      <c r="E107">
        <v>1194299</v>
      </c>
      <c r="F107">
        <v>3586127</v>
      </c>
      <c r="G107">
        <v>360208</v>
      </c>
      <c r="H107">
        <v>220000</v>
      </c>
      <c r="I107">
        <v>30630000</v>
      </c>
      <c r="J107" t="s">
        <v>26</v>
      </c>
      <c r="K107" t="s">
        <v>19</v>
      </c>
      <c r="L107" t="s">
        <v>27</v>
      </c>
      <c r="M107" t="s">
        <v>27</v>
      </c>
      <c r="N107" t="s">
        <v>27</v>
      </c>
      <c r="O107">
        <v>1</v>
      </c>
      <c r="P107" t="s">
        <v>21</v>
      </c>
      <c r="Q107" t="s">
        <v>28</v>
      </c>
      <c r="R107" t="str">
        <f t="shared" si="2"/>
        <v>Non-incentive Class</v>
      </c>
      <c r="S107">
        <f t="shared" si="3"/>
        <v>3586127</v>
      </c>
    </row>
    <row r="108" spans="1:19" x14ac:dyDescent="0.8">
      <c r="A108">
        <v>10092</v>
      </c>
      <c r="B108">
        <v>8.7840000000000007</v>
      </c>
      <c r="C108">
        <v>1</v>
      </c>
      <c r="D108">
        <v>2</v>
      </c>
      <c r="E108">
        <v>48088</v>
      </c>
      <c r="F108">
        <v>144393</v>
      </c>
      <c r="G108">
        <v>0</v>
      </c>
      <c r="H108">
        <v>0</v>
      </c>
      <c r="I108">
        <v>30580000</v>
      </c>
      <c r="J108" t="s">
        <v>31</v>
      </c>
      <c r="K108" t="s">
        <v>19</v>
      </c>
      <c r="L108" t="s">
        <v>32</v>
      </c>
      <c r="M108" t="s">
        <v>32</v>
      </c>
      <c r="N108" t="s">
        <v>32</v>
      </c>
      <c r="O108">
        <v>23</v>
      </c>
      <c r="P108" t="s">
        <v>21</v>
      </c>
      <c r="Q108" t="s">
        <v>33</v>
      </c>
      <c r="R108" t="str">
        <f t="shared" si="2"/>
        <v>Non-incentive Class</v>
      </c>
      <c r="S108">
        <f t="shared" si="3"/>
        <v>144393</v>
      </c>
    </row>
    <row r="109" spans="1:19" x14ac:dyDescent="0.8">
      <c r="A109">
        <v>10092</v>
      </c>
      <c r="B109">
        <v>8.7840000000000007</v>
      </c>
      <c r="C109" t="s">
        <v>23</v>
      </c>
      <c r="D109">
        <v>1</v>
      </c>
      <c r="E109">
        <v>1700000</v>
      </c>
      <c r="F109">
        <v>5104590</v>
      </c>
      <c r="G109">
        <v>0</v>
      </c>
      <c r="H109">
        <v>0</v>
      </c>
      <c r="I109">
        <v>30580000</v>
      </c>
      <c r="J109" t="s">
        <v>31</v>
      </c>
      <c r="K109" t="s">
        <v>19</v>
      </c>
      <c r="L109" t="s">
        <v>32</v>
      </c>
      <c r="M109" t="s">
        <v>32</v>
      </c>
      <c r="N109" t="s">
        <v>32</v>
      </c>
      <c r="O109">
        <v>23</v>
      </c>
      <c r="P109" t="s">
        <v>21</v>
      </c>
      <c r="Q109" t="s">
        <v>33</v>
      </c>
      <c r="R109" t="str">
        <f t="shared" si="2"/>
        <v>Non-incentive Class</v>
      </c>
      <c r="S109">
        <f t="shared" si="3"/>
        <v>5104590</v>
      </c>
    </row>
    <row r="110" spans="1:19" x14ac:dyDescent="0.8">
      <c r="A110">
        <v>10094</v>
      </c>
      <c r="B110">
        <v>9.1</v>
      </c>
      <c r="C110">
        <v>1</v>
      </c>
      <c r="D110">
        <v>18</v>
      </c>
      <c r="E110">
        <v>219797</v>
      </c>
      <c r="F110">
        <v>659983</v>
      </c>
      <c r="G110">
        <v>0</v>
      </c>
      <c r="H110">
        <v>0</v>
      </c>
      <c r="I110">
        <v>31180000</v>
      </c>
      <c r="J110" t="s">
        <v>24</v>
      </c>
      <c r="K110" t="s">
        <v>19</v>
      </c>
      <c r="L110" t="s">
        <v>25</v>
      </c>
      <c r="M110" t="s">
        <v>25</v>
      </c>
      <c r="N110" t="s">
        <v>25</v>
      </c>
      <c r="O110">
        <v>6</v>
      </c>
      <c r="P110" t="s">
        <v>21</v>
      </c>
      <c r="Q110" t="s">
        <v>22</v>
      </c>
      <c r="R110" t="str">
        <f t="shared" si="2"/>
        <v>Non-incentive Class</v>
      </c>
      <c r="S110">
        <f t="shared" si="3"/>
        <v>659983</v>
      </c>
    </row>
    <row r="111" spans="1:19" x14ac:dyDescent="0.8">
      <c r="A111">
        <v>10094</v>
      </c>
      <c r="B111">
        <v>9.1</v>
      </c>
      <c r="C111">
        <v>2</v>
      </c>
      <c r="D111">
        <v>6</v>
      </c>
      <c r="E111">
        <v>466537</v>
      </c>
      <c r="F111">
        <v>1400870</v>
      </c>
      <c r="G111">
        <v>0</v>
      </c>
      <c r="H111">
        <v>0</v>
      </c>
      <c r="I111">
        <v>31180000</v>
      </c>
      <c r="J111" t="s">
        <v>24</v>
      </c>
      <c r="K111" t="s">
        <v>19</v>
      </c>
      <c r="L111" t="s">
        <v>25</v>
      </c>
      <c r="M111" t="s">
        <v>25</v>
      </c>
      <c r="N111" t="s">
        <v>25</v>
      </c>
      <c r="O111">
        <v>6</v>
      </c>
      <c r="P111" t="s">
        <v>21</v>
      </c>
      <c r="Q111" t="s">
        <v>22</v>
      </c>
      <c r="R111" t="str">
        <f t="shared" si="2"/>
        <v>Non-incentive Class</v>
      </c>
      <c r="S111">
        <f t="shared" si="3"/>
        <v>1400870</v>
      </c>
    </row>
    <row r="112" spans="1:19" x14ac:dyDescent="0.8">
      <c r="A112">
        <v>10094</v>
      </c>
      <c r="B112">
        <v>9.1</v>
      </c>
      <c r="C112" t="s">
        <v>23</v>
      </c>
      <c r="D112">
        <v>2</v>
      </c>
      <c r="E112">
        <v>1640463</v>
      </c>
      <c r="F112">
        <v>4925819</v>
      </c>
      <c r="G112">
        <v>0</v>
      </c>
      <c r="H112">
        <v>0</v>
      </c>
      <c r="I112">
        <v>31180000</v>
      </c>
      <c r="J112" t="s">
        <v>24</v>
      </c>
      <c r="K112" t="s">
        <v>19</v>
      </c>
      <c r="L112" t="s">
        <v>25</v>
      </c>
      <c r="M112" t="s">
        <v>25</v>
      </c>
      <c r="N112" t="s">
        <v>25</v>
      </c>
      <c r="O112">
        <v>6</v>
      </c>
      <c r="P112" t="s">
        <v>21</v>
      </c>
      <c r="Q112" t="s">
        <v>22</v>
      </c>
      <c r="R112" t="str">
        <f t="shared" si="2"/>
        <v>Non-incentive Class</v>
      </c>
      <c r="S112">
        <f t="shared" si="3"/>
        <v>4925819</v>
      </c>
    </row>
    <row r="113" spans="1:19" x14ac:dyDescent="0.8">
      <c r="A113">
        <v>10095</v>
      </c>
      <c r="B113">
        <v>8.032</v>
      </c>
      <c r="C113">
        <v>1</v>
      </c>
      <c r="D113">
        <v>1</v>
      </c>
      <c r="E113">
        <v>5168</v>
      </c>
      <c r="F113">
        <v>15518</v>
      </c>
      <c r="G113">
        <v>0</v>
      </c>
      <c r="H113">
        <v>0</v>
      </c>
      <c r="I113">
        <v>30630000</v>
      </c>
      <c r="J113" t="s">
        <v>26</v>
      </c>
      <c r="K113" t="s">
        <v>19</v>
      </c>
      <c r="L113" t="s">
        <v>27</v>
      </c>
      <c r="M113" t="s">
        <v>27</v>
      </c>
      <c r="N113" t="s">
        <v>27</v>
      </c>
      <c r="O113">
        <v>1</v>
      </c>
      <c r="P113" t="s">
        <v>21</v>
      </c>
      <c r="Q113" t="s">
        <v>28</v>
      </c>
      <c r="R113" t="str">
        <f t="shared" si="2"/>
        <v>Non-incentive Class</v>
      </c>
      <c r="S113">
        <f t="shared" si="3"/>
        <v>15518</v>
      </c>
    </row>
    <row r="114" spans="1:19" x14ac:dyDescent="0.8">
      <c r="A114">
        <v>10095</v>
      </c>
      <c r="B114">
        <v>8.032</v>
      </c>
      <c r="C114">
        <v>2</v>
      </c>
      <c r="D114">
        <v>30</v>
      </c>
      <c r="E114">
        <v>1884510</v>
      </c>
      <c r="F114">
        <v>5658620</v>
      </c>
      <c r="G114">
        <v>216000</v>
      </c>
      <c r="H114">
        <v>200000</v>
      </c>
      <c r="I114">
        <v>30630000</v>
      </c>
      <c r="J114" t="s">
        <v>26</v>
      </c>
      <c r="K114" t="s">
        <v>19</v>
      </c>
      <c r="L114" t="s">
        <v>27</v>
      </c>
      <c r="M114" t="s">
        <v>27</v>
      </c>
      <c r="N114" t="s">
        <v>27</v>
      </c>
      <c r="O114">
        <v>1</v>
      </c>
      <c r="P114" t="s">
        <v>21</v>
      </c>
      <c r="Q114" t="s">
        <v>28</v>
      </c>
      <c r="R114" t="str">
        <f t="shared" si="2"/>
        <v>Non-incentive Class</v>
      </c>
      <c r="S114">
        <f t="shared" si="3"/>
        <v>5658620</v>
      </c>
    </row>
    <row r="115" spans="1:19" x14ac:dyDescent="0.8">
      <c r="A115">
        <v>10099</v>
      </c>
      <c r="B115">
        <v>9.3559999999999999</v>
      </c>
      <c r="C115">
        <v>1</v>
      </c>
      <c r="D115">
        <v>1</v>
      </c>
      <c r="E115">
        <v>11596</v>
      </c>
      <c r="F115">
        <v>34819</v>
      </c>
      <c r="G115">
        <v>0</v>
      </c>
      <c r="H115">
        <v>0</v>
      </c>
      <c r="I115">
        <v>30580000</v>
      </c>
      <c r="J115" t="s">
        <v>31</v>
      </c>
      <c r="K115" t="s">
        <v>19</v>
      </c>
      <c r="L115" t="s">
        <v>32</v>
      </c>
      <c r="M115" t="s">
        <v>32</v>
      </c>
      <c r="N115" t="s">
        <v>32</v>
      </c>
      <c r="O115">
        <v>23</v>
      </c>
      <c r="P115" t="s">
        <v>21</v>
      </c>
      <c r="Q115" t="s">
        <v>33</v>
      </c>
      <c r="R115" t="str">
        <f t="shared" si="2"/>
        <v>Non-incentive Class</v>
      </c>
      <c r="S115">
        <f t="shared" si="3"/>
        <v>34819</v>
      </c>
    </row>
    <row r="116" spans="1:19" x14ac:dyDescent="0.8">
      <c r="A116">
        <v>10099</v>
      </c>
      <c r="B116">
        <v>9.3559999999999999</v>
      </c>
      <c r="C116">
        <v>2</v>
      </c>
      <c r="D116">
        <v>2</v>
      </c>
      <c r="E116">
        <v>6339</v>
      </c>
      <c r="F116">
        <v>19034</v>
      </c>
      <c r="G116">
        <v>0</v>
      </c>
      <c r="H116">
        <v>0</v>
      </c>
      <c r="I116">
        <v>30580000</v>
      </c>
      <c r="J116" t="s">
        <v>31</v>
      </c>
      <c r="K116" t="s">
        <v>19</v>
      </c>
      <c r="L116" t="s">
        <v>32</v>
      </c>
      <c r="M116" t="s">
        <v>32</v>
      </c>
      <c r="N116" t="s">
        <v>32</v>
      </c>
      <c r="O116">
        <v>23</v>
      </c>
      <c r="P116" t="s">
        <v>21</v>
      </c>
      <c r="Q116" t="s">
        <v>33</v>
      </c>
      <c r="R116" t="str">
        <f t="shared" si="2"/>
        <v>Non-incentive Class</v>
      </c>
      <c r="S116">
        <f t="shared" si="3"/>
        <v>19034</v>
      </c>
    </row>
    <row r="117" spans="1:19" x14ac:dyDescent="0.8">
      <c r="A117">
        <v>10100</v>
      </c>
      <c r="B117">
        <v>8.3130000000000006</v>
      </c>
      <c r="C117">
        <v>0</v>
      </c>
      <c r="D117">
        <v>14</v>
      </c>
      <c r="E117">
        <v>0</v>
      </c>
      <c r="F117">
        <v>0</v>
      </c>
      <c r="G117">
        <v>0</v>
      </c>
      <c r="H117">
        <v>0</v>
      </c>
      <c r="I117">
        <v>30030000</v>
      </c>
      <c r="J117" t="s">
        <v>29</v>
      </c>
      <c r="K117" t="s">
        <v>19</v>
      </c>
      <c r="L117" t="s">
        <v>22</v>
      </c>
      <c r="M117" t="s">
        <v>22</v>
      </c>
      <c r="N117" t="s">
        <v>22</v>
      </c>
      <c r="O117">
        <v>6</v>
      </c>
      <c r="P117" t="s">
        <v>21</v>
      </c>
      <c r="Q117" t="s">
        <v>22</v>
      </c>
      <c r="R117" t="str">
        <f t="shared" si="2"/>
        <v>Non-incentive Class</v>
      </c>
      <c r="S117">
        <f t="shared" si="3"/>
        <v>0</v>
      </c>
    </row>
    <row r="118" spans="1:19" x14ac:dyDescent="0.8">
      <c r="A118">
        <v>10100</v>
      </c>
      <c r="B118">
        <v>8.3130000000000006</v>
      </c>
      <c r="C118">
        <v>1</v>
      </c>
      <c r="D118">
        <v>1</v>
      </c>
      <c r="E118">
        <v>138</v>
      </c>
      <c r="F118">
        <v>414</v>
      </c>
      <c r="G118">
        <v>0</v>
      </c>
      <c r="H118">
        <v>0</v>
      </c>
      <c r="I118">
        <v>30030000</v>
      </c>
      <c r="J118" t="s">
        <v>29</v>
      </c>
      <c r="K118" t="s">
        <v>19</v>
      </c>
      <c r="L118" t="s">
        <v>22</v>
      </c>
      <c r="M118" t="s">
        <v>22</v>
      </c>
      <c r="N118" t="s">
        <v>22</v>
      </c>
      <c r="O118">
        <v>6</v>
      </c>
      <c r="P118" t="s">
        <v>21</v>
      </c>
      <c r="Q118" t="s">
        <v>22</v>
      </c>
      <c r="R118" t="str">
        <f t="shared" si="2"/>
        <v>Non-incentive Class</v>
      </c>
      <c r="S118">
        <f t="shared" si="3"/>
        <v>414</v>
      </c>
    </row>
    <row r="119" spans="1:19" x14ac:dyDescent="0.8">
      <c r="A119">
        <v>10100</v>
      </c>
      <c r="B119">
        <v>8.3130000000000006</v>
      </c>
      <c r="C119">
        <v>2</v>
      </c>
      <c r="D119">
        <v>58</v>
      </c>
      <c r="E119">
        <v>681935</v>
      </c>
      <c r="F119">
        <v>2047652</v>
      </c>
      <c r="G119">
        <v>91134</v>
      </c>
      <c r="H119">
        <v>75134</v>
      </c>
      <c r="I119">
        <v>30030000</v>
      </c>
      <c r="J119" t="s">
        <v>29</v>
      </c>
      <c r="K119" t="s">
        <v>19</v>
      </c>
      <c r="L119" t="s">
        <v>22</v>
      </c>
      <c r="M119" t="s">
        <v>22</v>
      </c>
      <c r="N119" t="s">
        <v>22</v>
      </c>
      <c r="O119">
        <v>6</v>
      </c>
      <c r="P119" t="s">
        <v>21</v>
      </c>
      <c r="Q119" t="s">
        <v>22</v>
      </c>
      <c r="R119" t="str">
        <f t="shared" si="2"/>
        <v>Non-incentive Class</v>
      </c>
      <c r="S119">
        <f t="shared" si="3"/>
        <v>2047652</v>
      </c>
    </row>
    <row r="120" spans="1:19" x14ac:dyDescent="0.8">
      <c r="A120">
        <v>10100</v>
      </c>
      <c r="B120">
        <v>8.3130000000000006</v>
      </c>
      <c r="C120">
        <v>3</v>
      </c>
      <c r="D120">
        <v>8</v>
      </c>
      <c r="E120">
        <v>233628</v>
      </c>
      <c r="F120">
        <v>701514</v>
      </c>
      <c r="G120">
        <v>0</v>
      </c>
      <c r="H120">
        <v>0</v>
      </c>
      <c r="I120">
        <v>30030000</v>
      </c>
      <c r="J120" t="s">
        <v>29</v>
      </c>
      <c r="K120" t="s">
        <v>19</v>
      </c>
      <c r="L120" t="s">
        <v>22</v>
      </c>
      <c r="M120" t="s">
        <v>22</v>
      </c>
      <c r="N120" t="s">
        <v>22</v>
      </c>
      <c r="O120">
        <v>6</v>
      </c>
      <c r="P120" t="s">
        <v>21</v>
      </c>
      <c r="Q120" t="s">
        <v>22</v>
      </c>
      <c r="R120" t="str">
        <f t="shared" si="2"/>
        <v>Non-incentive Class</v>
      </c>
      <c r="S120">
        <f t="shared" si="3"/>
        <v>701514</v>
      </c>
    </row>
    <row r="121" spans="1:19" x14ac:dyDescent="0.8">
      <c r="A121">
        <v>10100</v>
      </c>
      <c r="B121">
        <v>8.3130000000000006</v>
      </c>
      <c r="C121" t="s">
        <v>23</v>
      </c>
      <c r="D121">
        <v>66</v>
      </c>
      <c r="E121">
        <v>7353417</v>
      </c>
      <c r="F121">
        <v>22080102</v>
      </c>
      <c r="G121">
        <v>0</v>
      </c>
      <c r="H121">
        <v>0</v>
      </c>
      <c r="I121">
        <v>30030000</v>
      </c>
      <c r="J121" t="s">
        <v>29</v>
      </c>
      <c r="K121" t="s">
        <v>19</v>
      </c>
      <c r="L121" t="s">
        <v>22</v>
      </c>
      <c r="M121" t="s">
        <v>22</v>
      </c>
      <c r="N121" t="s">
        <v>22</v>
      </c>
      <c r="O121">
        <v>6</v>
      </c>
      <c r="P121" t="s">
        <v>21</v>
      </c>
      <c r="Q121" t="s">
        <v>22</v>
      </c>
      <c r="R121" t="str">
        <f t="shared" si="2"/>
        <v>Non-incentive Class</v>
      </c>
      <c r="S121">
        <f t="shared" si="3"/>
        <v>22080102</v>
      </c>
    </row>
    <row r="122" spans="1:19" x14ac:dyDescent="0.8">
      <c r="A122">
        <v>10101</v>
      </c>
      <c r="B122">
        <v>8.2129999999999992</v>
      </c>
      <c r="C122">
        <v>0</v>
      </c>
      <c r="D122">
        <v>32</v>
      </c>
      <c r="E122">
        <v>0</v>
      </c>
      <c r="F122">
        <v>0</v>
      </c>
      <c r="G122">
        <v>0</v>
      </c>
      <c r="H122">
        <v>0</v>
      </c>
      <c r="I122">
        <v>30030000</v>
      </c>
      <c r="J122" t="s">
        <v>29</v>
      </c>
      <c r="K122" t="s">
        <v>19</v>
      </c>
      <c r="L122" t="s">
        <v>22</v>
      </c>
      <c r="M122" t="s">
        <v>22</v>
      </c>
      <c r="N122" t="s">
        <v>22</v>
      </c>
      <c r="O122">
        <v>6</v>
      </c>
      <c r="P122" t="s">
        <v>21</v>
      </c>
      <c r="Q122" t="s">
        <v>22</v>
      </c>
      <c r="R122" t="str">
        <f t="shared" si="2"/>
        <v>Non-incentive Class</v>
      </c>
      <c r="S122">
        <f t="shared" si="3"/>
        <v>0</v>
      </c>
    </row>
    <row r="123" spans="1:19" x14ac:dyDescent="0.8">
      <c r="A123">
        <v>10101</v>
      </c>
      <c r="B123">
        <v>8.2129999999999992</v>
      </c>
      <c r="C123">
        <v>1</v>
      </c>
      <c r="D123">
        <v>2</v>
      </c>
      <c r="E123">
        <v>11157</v>
      </c>
      <c r="F123">
        <v>33501</v>
      </c>
      <c r="G123">
        <v>0</v>
      </c>
      <c r="H123">
        <v>0</v>
      </c>
      <c r="I123">
        <v>30030000</v>
      </c>
      <c r="J123" t="s">
        <v>29</v>
      </c>
      <c r="K123" t="s">
        <v>19</v>
      </c>
      <c r="L123" t="s">
        <v>22</v>
      </c>
      <c r="M123" t="s">
        <v>22</v>
      </c>
      <c r="N123" t="s">
        <v>22</v>
      </c>
      <c r="O123">
        <v>6</v>
      </c>
      <c r="P123" t="s">
        <v>21</v>
      </c>
      <c r="Q123" t="s">
        <v>22</v>
      </c>
      <c r="R123" t="str">
        <f t="shared" si="2"/>
        <v>Non-incentive Class</v>
      </c>
      <c r="S123">
        <f t="shared" si="3"/>
        <v>33501</v>
      </c>
    </row>
    <row r="124" spans="1:19" x14ac:dyDescent="0.8">
      <c r="A124">
        <v>10101</v>
      </c>
      <c r="B124">
        <v>8.2129999999999992</v>
      </c>
      <c r="C124">
        <v>2</v>
      </c>
      <c r="D124">
        <v>11</v>
      </c>
      <c r="E124">
        <v>349177</v>
      </c>
      <c r="F124">
        <v>1048474</v>
      </c>
      <c r="G124">
        <v>66000</v>
      </c>
      <c r="H124">
        <v>50000</v>
      </c>
      <c r="I124">
        <v>30030000</v>
      </c>
      <c r="J124" t="s">
        <v>29</v>
      </c>
      <c r="K124" t="s">
        <v>19</v>
      </c>
      <c r="L124" t="s">
        <v>22</v>
      </c>
      <c r="M124" t="s">
        <v>22</v>
      </c>
      <c r="N124" t="s">
        <v>22</v>
      </c>
      <c r="O124">
        <v>6</v>
      </c>
      <c r="P124" t="s">
        <v>21</v>
      </c>
      <c r="Q124" t="s">
        <v>22</v>
      </c>
      <c r="R124" t="str">
        <f t="shared" si="2"/>
        <v>Non-incentive Class</v>
      </c>
      <c r="S124">
        <f t="shared" si="3"/>
        <v>1048474</v>
      </c>
    </row>
    <row r="125" spans="1:19" x14ac:dyDescent="0.8">
      <c r="A125">
        <v>10101</v>
      </c>
      <c r="B125">
        <v>8.2129999999999992</v>
      </c>
      <c r="C125" t="s">
        <v>23</v>
      </c>
      <c r="D125">
        <v>19</v>
      </c>
      <c r="E125">
        <v>1614173</v>
      </c>
      <c r="F125">
        <v>4846878</v>
      </c>
      <c r="G125">
        <v>0</v>
      </c>
      <c r="H125">
        <v>0</v>
      </c>
      <c r="I125">
        <v>30030000</v>
      </c>
      <c r="J125" t="s">
        <v>29</v>
      </c>
      <c r="K125" t="s">
        <v>19</v>
      </c>
      <c r="L125" t="s">
        <v>22</v>
      </c>
      <c r="M125" t="s">
        <v>22</v>
      </c>
      <c r="N125" t="s">
        <v>22</v>
      </c>
      <c r="O125">
        <v>6</v>
      </c>
      <c r="P125" t="s">
        <v>21</v>
      </c>
      <c r="Q125" t="s">
        <v>22</v>
      </c>
      <c r="R125" t="str">
        <f t="shared" si="2"/>
        <v>Non-incentive Class</v>
      </c>
      <c r="S125">
        <f t="shared" si="3"/>
        <v>4846878</v>
      </c>
    </row>
    <row r="126" spans="1:19" x14ac:dyDescent="0.8">
      <c r="A126">
        <v>10104</v>
      </c>
      <c r="B126">
        <v>8.032</v>
      </c>
      <c r="C126">
        <v>1</v>
      </c>
      <c r="D126">
        <v>1</v>
      </c>
      <c r="E126">
        <v>1</v>
      </c>
      <c r="F126">
        <v>3</v>
      </c>
      <c r="G126">
        <v>0</v>
      </c>
      <c r="H126">
        <v>0</v>
      </c>
      <c r="I126">
        <v>30630000</v>
      </c>
      <c r="J126" t="s">
        <v>26</v>
      </c>
      <c r="K126" t="s">
        <v>19</v>
      </c>
      <c r="L126" t="s">
        <v>27</v>
      </c>
      <c r="M126" t="s">
        <v>27</v>
      </c>
      <c r="N126" t="s">
        <v>27</v>
      </c>
      <c r="O126">
        <v>1</v>
      </c>
      <c r="P126" t="s">
        <v>21</v>
      </c>
      <c r="Q126" t="s">
        <v>28</v>
      </c>
      <c r="R126" t="str">
        <f t="shared" si="2"/>
        <v>Non-incentive Class</v>
      </c>
      <c r="S126">
        <f t="shared" si="3"/>
        <v>3</v>
      </c>
    </row>
    <row r="127" spans="1:19" x14ac:dyDescent="0.8">
      <c r="A127">
        <v>10104</v>
      </c>
      <c r="B127">
        <v>8.032</v>
      </c>
      <c r="C127">
        <v>2</v>
      </c>
      <c r="D127">
        <v>103</v>
      </c>
      <c r="E127">
        <v>4792233</v>
      </c>
      <c r="F127">
        <v>14389633</v>
      </c>
      <c r="G127">
        <v>1118242</v>
      </c>
      <c r="H127">
        <v>770000</v>
      </c>
      <c r="I127">
        <v>30630000</v>
      </c>
      <c r="J127" t="s">
        <v>26</v>
      </c>
      <c r="K127" t="s">
        <v>19</v>
      </c>
      <c r="L127" t="s">
        <v>27</v>
      </c>
      <c r="M127" t="s">
        <v>27</v>
      </c>
      <c r="N127" t="s">
        <v>27</v>
      </c>
      <c r="O127">
        <v>1</v>
      </c>
      <c r="P127" t="s">
        <v>21</v>
      </c>
      <c r="Q127" t="s">
        <v>28</v>
      </c>
      <c r="R127" t="str">
        <f t="shared" si="2"/>
        <v>Non-incentive Class</v>
      </c>
      <c r="S127">
        <f t="shared" si="3"/>
        <v>14389633</v>
      </c>
    </row>
    <row r="128" spans="1:19" x14ac:dyDescent="0.8">
      <c r="A128">
        <v>10106</v>
      </c>
      <c r="B128">
        <v>9.1</v>
      </c>
      <c r="C128" t="s">
        <v>23</v>
      </c>
      <c r="D128">
        <v>1</v>
      </c>
      <c r="E128">
        <v>1513342</v>
      </c>
      <c r="F128">
        <v>4544112</v>
      </c>
      <c r="G128">
        <v>0</v>
      </c>
      <c r="H128">
        <v>0</v>
      </c>
      <c r="I128">
        <v>31180000</v>
      </c>
      <c r="J128" t="s">
        <v>24</v>
      </c>
      <c r="K128" t="s">
        <v>19</v>
      </c>
      <c r="L128" t="s">
        <v>25</v>
      </c>
      <c r="M128" t="s">
        <v>25</v>
      </c>
      <c r="N128" t="s">
        <v>25</v>
      </c>
      <c r="O128">
        <v>6</v>
      </c>
      <c r="P128" t="s">
        <v>21</v>
      </c>
      <c r="Q128" t="s">
        <v>22</v>
      </c>
      <c r="R128" t="str">
        <f t="shared" si="2"/>
        <v>Non-incentive Class</v>
      </c>
      <c r="S128">
        <f t="shared" si="3"/>
        <v>4544112</v>
      </c>
    </row>
    <row r="129" spans="1:19" x14ac:dyDescent="0.8">
      <c r="A129">
        <v>10107</v>
      </c>
      <c r="B129">
        <v>8.032</v>
      </c>
      <c r="C129">
        <v>0</v>
      </c>
      <c r="D129">
        <v>2</v>
      </c>
      <c r="E129">
        <v>0</v>
      </c>
      <c r="F129">
        <v>0</v>
      </c>
      <c r="G129">
        <v>0</v>
      </c>
      <c r="H129">
        <v>0</v>
      </c>
      <c r="I129">
        <v>30630000</v>
      </c>
      <c r="J129" t="s">
        <v>26</v>
      </c>
      <c r="K129" t="s">
        <v>19</v>
      </c>
      <c r="L129" t="s">
        <v>27</v>
      </c>
      <c r="M129" t="s">
        <v>27</v>
      </c>
      <c r="N129" t="s">
        <v>27</v>
      </c>
      <c r="O129">
        <v>1</v>
      </c>
      <c r="P129" t="s">
        <v>21</v>
      </c>
      <c r="Q129" t="s">
        <v>28</v>
      </c>
      <c r="R129" t="str">
        <f t="shared" si="2"/>
        <v>Non-incentive Class</v>
      </c>
      <c r="S129">
        <f t="shared" si="3"/>
        <v>0</v>
      </c>
    </row>
    <row r="130" spans="1:19" x14ac:dyDescent="0.8">
      <c r="A130">
        <v>10107</v>
      </c>
      <c r="B130">
        <v>8.032</v>
      </c>
      <c r="C130">
        <v>1</v>
      </c>
      <c r="D130">
        <v>3</v>
      </c>
      <c r="E130">
        <v>14088</v>
      </c>
      <c r="F130">
        <v>42302</v>
      </c>
      <c r="G130">
        <v>0</v>
      </c>
      <c r="H130">
        <v>0</v>
      </c>
      <c r="I130">
        <v>30630000</v>
      </c>
      <c r="J130" t="s">
        <v>26</v>
      </c>
      <c r="K130" t="s">
        <v>19</v>
      </c>
      <c r="L130" t="s">
        <v>27</v>
      </c>
      <c r="M130" t="s">
        <v>27</v>
      </c>
      <c r="N130" t="s">
        <v>27</v>
      </c>
      <c r="O130">
        <v>1</v>
      </c>
      <c r="P130" t="s">
        <v>21</v>
      </c>
      <c r="Q130" t="s">
        <v>28</v>
      </c>
      <c r="R130" t="str">
        <f t="shared" si="2"/>
        <v>Non-incentive Class</v>
      </c>
      <c r="S130">
        <f t="shared" si="3"/>
        <v>42302</v>
      </c>
    </row>
    <row r="131" spans="1:19" x14ac:dyDescent="0.8">
      <c r="A131">
        <v>10107</v>
      </c>
      <c r="B131">
        <v>8.032</v>
      </c>
      <c r="C131">
        <v>2</v>
      </c>
      <c r="D131">
        <v>208</v>
      </c>
      <c r="E131">
        <v>12426223</v>
      </c>
      <c r="F131">
        <v>37312228</v>
      </c>
      <c r="G131">
        <v>2242532</v>
      </c>
      <c r="H131">
        <v>1770000</v>
      </c>
      <c r="I131">
        <v>30630000</v>
      </c>
      <c r="J131" t="s">
        <v>26</v>
      </c>
      <c r="K131" t="s">
        <v>19</v>
      </c>
      <c r="L131" t="s">
        <v>27</v>
      </c>
      <c r="M131" t="s">
        <v>27</v>
      </c>
      <c r="N131" t="s">
        <v>27</v>
      </c>
      <c r="O131">
        <v>1</v>
      </c>
      <c r="P131" t="s">
        <v>21</v>
      </c>
      <c r="Q131" t="s">
        <v>28</v>
      </c>
      <c r="R131" t="str">
        <f t="shared" ref="R131:R194" si="4">IF(COUNTIF(C131,"6A"),"Incentive Class",IF(COUNTIF(C131,"6B"),"Incentive Class",IF(COUNTIF(C131,"6C"),"Incentive Class",IF(COUNTIF(C131,"7A"),"Incentive Class",IF(COUNTIF(C131,"7B"),"Incentive Class","Non-incentive Class")))))</f>
        <v>Non-incentive Class</v>
      </c>
      <c r="S131">
        <f t="shared" ref="S131:S194" si="5">IF(R131="Incentive Class", F131*10, F131)</f>
        <v>37312228</v>
      </c>
    </row>
    <row r="132" spans="1:19" x14ac:dyDescent="0.8">
      <c r="A132">
        <v>10108</v>
      </c>
      <c r="B132">
        <v>8.2880000000000003</v>
      </c>
      <c r="C132">
        <v>1</v>
      </c>
      <c r="D132">
        <v>1</v>
      </c>
      <c r="E132">
        <v>1</v>
      </c>
      <c r="F132">
        <v>3</v>
      </c>
      <c r="G132">
        <v>0</v>
      </c>
      <c r="H132">
        <v>0</v>
      </c>
      <c r="I132">
        <v>30630000</v>
      </c>
      <c r="J132" t="s">
        <v>26</v>
      </c>
      <c r="K132" t="s">
        <v>19</v>
      </c>
      <c r="L132" t="s">
        <v>27</v>
      </c>
      <c r="M132" t="s">
        <v>27</v>
      </c>
      <c r="N132" t="s">
        <v>27</v>
      </c>
      <c r="O132">
        <v>1</v>
      </c>
      <c r="P132" t="s">
        <v>21</v>
      </c>
      <c r="Q132" t="s">
        <v>28</v>
      </c>
      <c r="R132" t="str">
        <f t="shared" si="4"/>
        <v>Non-incentive Class</v>
      </c>
      <c r="S132">
        <f t="shared" si="5"/>
        <v>3</v>
      </c>
    </row>
    <row r="133" spans="1:19" x14ac:dyDescent="0.8">
      <c r="A133">
        <v>10109</v>
      </c>
      <c r="B133">
        <v>8.6669999999999998</v>
      </c>
      <c r="C133">
        <v>0</v>
      </c>
      <c r="D133">
        <v>14</v>
      </c>
      <c r="E133">
        <v>0</v>
      </c>
      <c r="F133">
        <v>0</v>
      </c>
      <c r="G133">
        <v>0</v>
      </c>
      <c r="H133">
        <v>0</v>
      </c>
      <c r="I133">
        <v>31180000</v>
      </c>
      <c r="J133" t="s">
        <v>24</v>
      </c>
      <c r="K133" t="s">
        <v>19</v>
      </c>
      <c r="L133" t="s">
        <v>25</v>
      </c>
      <c r="M133" t="s">
        <v>25</v>
      </c>
      <c r="N133" t="s">
        <v>25</v>
      </c>
      <c r="O133">
        <v>6</v>
      </c>
      <c r="P133" t="s">
        <v>21</v>
      </c>
      <c r="Q133" t="s">
        <v>22</v>
      </c>
      <c r="R133" t="str">
        <f t="shared" si="4"/>
        <v>Non-incentive Class</v>
      </c>
      <c r="S133">
        <f t="shared" si="5"/>
        <v>0</v>
      </c>
    </row>
    <row r="134" spans="1:19" x14ac:dyDescent="0.8">
      <c r="A134">
        <v>10110</v>
      </c>
      <c r="B134">
        <v>9.3930000000000007</v>
      </c>
      <c r="C134">
        <v>0</v>
      </c>
      <c r="D134">
        <v>14</v>
      </c>
      <c r="E134">
        <v>0</v>
      </c>
      <c r="F134">
        <v>0</v>
      </c>
      <c r="G134">
        <v>0</v>
      </c>
      <c r="H134">
        <v>0</v>
      </c>
      <c r="I134">
        <v>30580000</v>
      </c>
      <c r="J134" t="s">
        <v>31</v>
      </c>
      <c r="K134" t="s">
        <v>19</v>
      </c>
      <c r="L134" t="s">
        <v>32</v>
      </c>
      <c r="M134" t="s">
        <v>32</v>
      </c>
      <c r="N134" t="s">
        <v>32</v>
      </c>
      <c r="O134">
        <v>23</v>
      </c>
      <c r="P134" t="s">
        <v>21</v>
      </c>
      <c r="Q134" t="s">
        <v>33</v>
      </c>
      <c r="R134" t="str">
        <f t="shared" si="4"/>
        <v>Non-incentive Class</v>
      </c>
      <c r="S134">
        <f t="shared" si="5"/>
        <v>0</v>
      </c>
    </row>
    <row r="135" spans="1:19" x14ac:dyDescent="0.8">
      <c r="A135">
        <v>10110</v>
      </c>
      <c r="B135">
        <v>9.3930000000000007</v>
      </c>
      <c r="C135">
        <v>1</v>
      </c>
      <c r="D135">
        <v>33</v>
      </c>
      <c r="E135">
        <v>3069521</v>
      </c>
      <c r="F135">
        <v>9216851</v>
      </c>
      <c r="G135">
        <v>0</v>
      </c>
      <c r="H135">
        <v>0</v>
      </c>
      <c r="I135">
        <v>30580000</v>
      </c>
      <c r="J135" t="s">
        <v>31</v>
      </c>
      <c r="K135" t="s">
        <v>19</v>
      </c>
      <c r="L135" t="s">
        <v>32</v>
      </c>
      <c r="M135" t="s">
        <v>32</v>
      </c>
      <c r="N135" t="s">
        <v>32</v>
      </c>
      <c r="O135">
        <v>23</v>
      </c>
      <c r="P135" t="s">
        <v>21</v>
      </c>
      <c r="Q135" t="s">
        <v>33</v>
      </c>
      <c r="R135" t="str">
        <f t="shared" si="4"/>
        <v>Non-incentive Class</v>
      </c>
      <c r="S135">
        <f t="shared" si="5"/>
        <v>9216851</v>
      </c>
    </row>
    <row r="136" spans="1:19" x14ac:dyDescent="0.8">
      <c r="A136">
        <v>10110</v>
      </c>
      <c r="B136">
        <v>9.3930000000000007</v>
      </c>
      <c r="C136">
        <v>4</v>
      </c>
      <c r="D136">
        <v>1</v>
      </c>
      <c r="E136">
        <v>584107</v>
      </c>
      <c r="F136">
        <v>1753898</v>
      </c>
      <c r="G136">
        <v>0</v>
      </c>
      <c r="H136">
        <v>0</v>
      </c>
      <c r="I136">
        <v>30580000</v>
      </c>
      <c r="J136" t="s">
        <v>31</v>
      </c>
      <c r="K136" t="s">
        <v>19</v>
      </c>
      <c r="L136" t="s">
        <v>32</v>
      </c>
      <c r="M136" t="s">
        <v>32</v>
      </c>
      <c r="N136" t="s">
        <v>32</v>
      </c>
      <c r="O136">
        <v>23</v>
      </c>
      <c r="P136" t="s">
        <v>21</v>
      </c>
      <c r="Q136" t="s">
        <v>33</v>
      </c>
      <c r="R136" t="str">
        <f t="shared" si="4"/>
        <v>Non-incentive Class</v>
      </c>
      <c r="S136">
        <f t="shared" si="5"/>
        <v>1753898</v>
      </c>
    </row>
    <row r="137" spans="1:19" x14ac:dyDescent="0.8">
      <c r="A137">
        <v>10110</v>
      </c>
      <c r="B137">
        <v>9.3930000000000007</v>
      </c>
      <c r="C137" t="s">
        <v>23</v>
      </c>
      <c r="D137">
        <v>44</v>
      </c>
      <c r="E137">
        <v>45990187</v>
      </c>
      <c r="F137">
        <v>138094734</v>
      </c>
      <c r="G137">
        <v>0</v>
      </c>
      <c r="H137">
        <v>0</v>
      </c>
      <c r="I137">
        <v>30580000</v>
      </c>
      <c r="J137" t="s">
        <v>31</v>
      </c>
      <c r="K137" t="s">
        <v>19</v>
      </c>
      <c r="L137" t="s">
        <v>32</v>
      </c>
      <c r="M137" t="s">
        <v>32</v>
      </c>
      <c r="N137" t="s">
        <v>32</v>
      </c>
      <c r="O137">
        <v>23</v>
      </c>
      <c r="P137" t="s">
        <v>21</v>
      </c>
      <c r="Q137" t="s">
        <v>33</v>
      </c>
      <c r="R137" t="str">
        <f t="shared" si="4"/>
        <v>Non-incentive Class</v>
      </c>
      <c r="S137">
        <f t="shared" si="5"/>
        <v>138094734</v>
      </c>
    </row>
    <row r="138" spans="1:19" x14ac:dyDescent="0.8">
      <c r="A138">
        <v>10110</v>
      </c>
      <c r="B138">
        <v>9.3930000000000007</v>
      </c>
      <c r="C138" t="s">
        <v>30</v>
      </c>
      <c r="D138">
        <v>4</v>
      </c>
      <c r="E138">
        <v>4983855</v>
      </c>
      <c r="F138">
        <v>14965021</v>
      </c>
      <c r="G138">
        <v>0</v>
      </c>
      <c r="H138">
        <v>0</v>
      </c>
      <c r="I138">
        <v>30580000</v>
      </c>
      <c r="J138" t="s">
        <v>31</v>
      </c>
      <c r="K138" t="s">
        <v>19</v>
      </c>
      <c r="L138" t="s">
        <v>32</v>
      </c>
      <c r="M138" t="s">
        <v>32</v>
      </c>
      <c r="N138" t="s">
        <v>32</v>
      </c>
      <c r="O138">
        <v>23</v>
      </c>
      <c r="P138" t="s">
        <v>21</v>
      </c>
      <c r="Q138" t="s">
        <v>33</v>
      </c>
      <c r="R138" t="str">
        <f t="shared" si="4"/>
        <v>Non-incentive Class</v>
      </c>
      <c r="S138">
        <f t="shared" si="5"/>
        <v>14965021</v>
      </c>
    </row>
    <row r="139" spans="1:19" x14ac:dyDescent="0.8">
      <c r="A139">
        <v>10112</v>
      </c>
      <c r="B139">
        <v>8.4109999999999996</v>
      </c>
      <c r="C139">
        <v>0</v>
      </c>
      <c r="D139">
        <v>18</v>
      </c>
      <c r="E139">
        <v>0</v>
      </c>
      <c r="F139">
        <v>0</v>
      </c>
      <c r="G139">
        <v>0</v>
      </c>
      <c r="H139">
        <v>0</v>
      </c>
      <c r="I139">
        <v>31180000</v>
      </c>
      <c r="J139" t="s">
        <v>24</v>
      </c>
      <c r="K139" t="s">
        <v>19</v>
      </c>
      <c r="L139" t="s">
        <v>25</v>
      </c>
      <c r="M139" t="s">
        <v>25</v>
      </c>
      <c r="N139" t="s">
        <v>25</v>
      </c>
      <c r="O139">
        <v>6</v>
      </c>
      <c r="P139" t="s">
        <v>21</v>
      </c>
      <c r="Q139" t="s">
        <v>22</v>
      </c>
      <c r="R139" t="str">
        <f t="shared" si="4"/>
        <v>Non-incentive Class</v>
      </c>
      <c r="S139">
        <f t="shared" si="5"/>
        <v>0</v>
      </c>
    </row>
    <row r="140" spans="1:19" x14ac:dyDescent="0.8">
      <c r="A140">
        <v>10113</v>
      </c>
      <c r="B140">
        <v>8.032</v>
      </c>
      <c r="C140">
        <v>1</v>
      </c>
      <c r="D140">
        <v>2</v>
      </c>
      <c r="E140">
        <v>29278</v>
      </c>
      <c r="F140">
        <v>87913</v>
      </c>
      <c r="G140">
        <v>0</v>
      </c>
      <c r="H140">
        <v>0</v>
      </c>
      <c r="I140">
        <v>30630000</v>
      </c>
      <c r="J140" t="s">
        <v>26</v>
      </c>
      <c r="K140" t="s">
        <v>19</v>
      </c>
      <c r="L140" t="s">
        <v>27</v>
      </c>
      <c r="M140" t="s">
        <v>27</v>
      </c>
      <c r="N140" t="s">
        <v>27</v>
      </c>
      <c r="O140">
        <v>1</v>
      </c>
      <c r="P140" t="s">
        <v>21</v>
      </c>
      <c r="Q140" t="s">
        <v>28</v>
      </c>
      <c r="R140" t="str">
        <f t="shared" si="4"/>
        <v>Non-incentive Class</v>
      </c>
      <c r="S140">
        <f t="shared" si="5"/>
        <v>87913</v>
      </c>
    </row>
    <row r="141" spans="1:19" x14ac:dyDescent="0.8">
      <c r="A141">
        <v>10113</v>
      </c>
      <c r="B141">
        <v>8.032</v>
      </c>
      <c r="C141">
        <v>2</v>
      </c>
      <c r="D141">
        <v>2</v>
      </c>
      <c r="E141">
        <v>124510</v>
      </c>
      <c r="F141">
        <v>373866</v>
      </c>
      <c r="G141">
        <v>10000</v>
      </c>
      <c r="H141">
        <v>10000</v>
      </c>
      <c r="I141">
        <v>30630000</v>
      </c>
      <c r="J141" t="s">
        <v>26</v>
      </c>
      <c r="K141" t="s">
        <v>19</v>
      </c>
      <c r="L141" t="s">
        <v>27</v>
      </c>
      <c r="M141" t="s">
        <v>27</v>
      </c>
      <c r="N141" t="s">
        <v>27</v>
      </c>
      <c r="O141">
        <v>1</v>
      </c>
      <c r="P141" t="s">
        <v>21</v>
      </c>
      <c r="Q141" t="s">
        <v>28</v>
      </c>
      <c r="R141" t="str">
        <f t="shared" si="4"/>
        <v>Non-incentive Class</v>
      </c>
      <c r="S141">
        <f t="shared" si="5"/>
        <v>373866</v>
      </c>
    </row>
    <row r="142" spans="1:19" x14ac:dyDescent="0.8">
      <c r="A142">
        <v>10114</v>
      </c>
      <c r="B142">
        <v>8.2850000000000001</v>
      </c>
      <c r="C142">
        <v>1</v>
      </c>
      <c r="D142">
        <v>15</v>
      </c>
      <c r="E142">
        <v>36944</v>
      </c>
      <c r="F142">
        <v>110931</v>
      </c>
      <c r="G142">
        <v>0</v>
      </c>
      <c r="H142">
        <v>0</v>
      </c>
      <c r="I142">
        <v>31180000</v>
      </c>
      <c r="J142" t="s">
        <v>24</v>
      </c>
      <c r="K142" t="s">
        <v>19</v>
      </c>
      <c r="L142" t="s">
        <v>25</v>
      </c>
      <c r="M142" t="s">
        <v>25</v>
      </c>
      <c r="N142" t="s">
        <v>25</v>
      </c>
      <c r="O142">
        <v>6</v>
      </c>
      <c r="P142" t="s">
        <v>21</v>
      </c>
      <c r="Q142" t="s">
        <v>22</v>
      </c>
      <c r="R142" t="str">
        <f t="shared" si="4"/>
        <v>Non-incentive Class</v>
      </c>
      <c r="S142">
        <f t="shared" si="5"/>
        <v>110931</v>
      </c>
    </row>
    <row r="143" spans="1:19" x14ac:dyDescent="0.8">
      <c r="A143">
        <v>10114</v>
      </c>
      <c r="B143">
        <v>8.2850000000000001</v>
      </c>
      <c r="C143">
        <v>2</v>
      </c>
      <c r="D143">
        <v>18</v>
      </c>
      <c r="E143">
        <v>1982969</v>
      </c>
      <c r="F143">
        <v>5954260</v>
      </c>
      <c r="G143">
        <v>170000</v>
      </c>
      <c r="H143">
        <v>130000</v>
      </c>
      <c r="I143">
        <v>31180000</v>
      </c>
      <c r="J143" t="s">
        <v>24</v>
      </c>
      <c r="K143" t="s">
        <v>19</v>
      </c>
      <c r="L143" t="s">
        <v>25</v>
      </c>
      <c r="M143" t="s">
        <v>25</v>
      </c>
      <c r="N143" t="s">
        <v>25</v>
      </c>
      <c r="O143">
        <v>6</v>
      </c>
      <c r="P143" t="s">
        <v>21</v>
      </c>
      <c r="Q143" t="s">
        <v>22</v>
      </c>
      <c r="R143" t="str">
        <f t="shared" si="4"/>
        <v>Non-incentive Class</v>
      </c>
      <c r="S143">
        <f t="shared" si="5"/>
        <v>5954260</v>
      </c>
    </row>
    <row r="144" spans="1:19" x14ac:dyDescent="0.8">
      <c r="A144">
        <v>10115</v>
      </c>
      <c r="B144">
        <v>8.7460000000000004</v>
      </c>
      <c r="C144">
        <v>1</v>
      </c>
      <c r="D144">
        <v>1</v>
      </c>
      <c r="E144">
        <v>3490</v>
      </c>
      <c r="F144">
        <v>10479</v>
      </c>
      <c r="G144">
        <v>0</v>
      </c>
      <c r="H144">
        <v>0</v>
      </c>
      <c r="I144">
        <v>30580000</v>
      </c>
      <c r="J144" t="s">
        <v>31</v>
      </c>
      <c r="K144" t="s">
        <v>19</v>
      </c>
      <c r="L144" t="s">
        <v>32</v>
      </c>
      <c r="M144" t="s">
        <v>32</v>
      </c>
      <c r="N144" t="s">
        <v>32</v>
      </c>
      <c r="O144">
        <v>23</v>
      </c>
      <c r="P144" t="s">
        <v>21</v>
      </c>
      <c r="Q144" t="s">
        <v>33</v>
      </c>
      <c r="R144" t="str">
        <f t="shared" si="4"/>
        <v>Non-incentive Class</v>
      </c>
      <c r="S144">
        <f t="shared" si="5"/>
        <v>10479</v>
      </c>
    </row>
    <row r="145" spans="1:19" x14ac:dyDescent="0.8">
      <c r="A145">
        <v>10116</v>
      </c>
      <c r="B145">
        <v>9.3940000000000001</v>
      </c>
      <c r="C145">
        <v>2</v>
      </c>
      <c r="D145">
        <v>2</v>
      </c>
      <c r="E145">
        <v>12087</v>
      </c>
      <c r="F145">
        <v>36294</v>
      </c>
      <c r="G145">
        <v>0</v>
      </c>
      <c r="H145">
        <v>0</v>
      </c>
      <c r="I145">
        <v>30580000</v>
      </c>
      <c r="J145" t="s">
        <v>31</v>
      </c>
      <c r="K145" t="s">
        <v>19</v>
      </c>
      <c r="L145" t="s">
        <v>32</v>
      </c>
      <c r="M145" t="s">
        <v>32</v>
      </c>
      <c r="N145" t="s">
        <v>32</v>
      </c>
      <c r="O145">
        <v>23</v>
      </c>
      <c r="P145" t="s">
        <v>21</v>
      </c>
      <c r="Q145" t="s">
        <v>33</v>
      </c>
      <c r="R145" t="str">
        <f t="shared" si="4"/>
        <v>Non-incentive Class</v>
      </c>
      <c r="S145">
        <f t="shared" si="5"/>
        <v>36294</v>
      </c>
    </row>
    <row r="146" spans="1:19" x14ac:dyDescent="0.8">
      <c r="A146">
        <v>10118</v>
      </c>
      <c r="B146">
        <v>8.3640000000000008</v>
      </c>
      <c r="C146">
        <v>2</v>
      </c>
      <c r="D146">
        <v>1</v>
      </c>
      <c r="E146">
        <v>248</v>
      </c>
      <c r="F146">
        <v>745</v>
      </c>
      <c r="G146">
        <v>0</v>
      </c>
      <c r="H146">
        <v>0</v>
      </c>
      <c r="I146">
        <v>30580000</v>
      </c>
      <c r="J146" t="s">
        <v>31</v>
      </c>
      <c r="K146" t="s">
        <v>19</v>
      </c>
      <c r="L146" t="s">
        <v>32</v>
      </c>
      <c r="M146" t="s">
        <v>32</v>
      </c>
      <c r="N146" t="s">
        <v>32</v>
      </c>
      <c r="O146">
        <v>23</v>
      </c>
      <c r="P146" t="s">
        <v>21</v>
      </c>
      <c r="Q146" t="s">
        <v>33</v>
      </c>
      <c r="R146" t="str">
        <f t="shared" si="4"/>
        <v>Non-incentive Class</v>
      </c>
      <c r="S146">
        <f t="shared" si="5"/>
        <v>745</v>
      </c>
    </row>
    <row r="147" spans="1:19" x14ac:dyDescent="0.8">
      <c r="A147">
        <v>10119</v>
      </c>
      <c r="B147">
        <v>9.6929999999999996</v>
      </c>
      <c r="C147">
        <v>1</v>
      </c>
      <c r="D147">
        <v>2</v>
      </c>
      <c r="E147">
        <v>2</v>
      </c>
      <c r="F147">
        <v>6</v>
      </c>
      <c r="G147">
        <v>0</v>
      </c>
      <c r="H147">
        <v>0</v>
      </c>
      <c r="I147">
        <v>30040000</v>
      </c>
      <c r="J147" t="s">
        <v>18</v>
      </c>
      <c r="K147" t="s">
        <v>19</v>
      </c>
      <c r="L147" t="s">
        <v>20</v>
      </c>
      <c r="M147" t="s">
        <v>20</v>
      </c>
      <c r="N147" t="s">
        <v>20</v>
      </c>
      <c r="O147">
        <v>6</v>
      </c>
      <c r="P147" t="s">
        <v>21</v>
      </c>
      <c r="Q147" t="s">
        <v>22</v>
      </c>
      <c r="R147" t="str">
        <f t="shared" si="4"/>
        <v>Non-incentive Class</v>
      </c>
      <c r="S147">
        <f t="shared" si="5"/>
        <v>6</v>
      </c>
    </row>
    <row r="148" spans="1:19" x14ac:dyDescent="0.8">
      <c r="A148">
        <v>10120</v>
      </c>
      <c r="B148">
        <v>8.2129999999999992</v>
      </c>
      <c r="C148" t="s">
        <v>23</v>
      </c>
      <c r="D148">
        <v>2</v>
      </c>
      <c r="E148">
        <v>301997</v>
      </c>
      <c r="F148">
        <v>906806</v>
      </c>
      <c r="G148">
        <v>0</v>
      </c>
      <c r="H148">
        <v>0</v>
      </c>
      <c r="I148">
        <v>30030000</v>
      </c>
      <c r="J148" t="s">
        <v>29</v>
      </c>
      <c r="K148" t="s">
        <v>19</v>
      </c>
      <c r="L148" t="s">
        <v>22</v>
      </c>
      <c r="M148" t="s">
        <v>22</v>
      </c>
      <c r="N148" t="s">
        <v>22</v>
      </c>
      <c r="O148">
        <v>6</v>
      </c>
      <c r="P148" t="s">
        <v>21</v>
      </c>
      <c r="Q148" t="s">
        <v>22</v>
      </c>
      <c r="R148" t="str">
        <f t="shared" si="4"/>
        <v>Non-incentive Class</v>
      </c>
      <c r="S148">
        <f t="shared" si="5"/>
        <v>906806</v>
      </c>
    </row>
    <row r="149" spans="1:19" x14ac:dyDescent="0.8">
      <c r="A149">
        <v>10123</v>
      </c>
      <c r="B149">
        <v>9.0619999999999994</v>
      </c>
      <c r="C149">
        <v>0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31180000</v>
      </c>
      <c r="J149" t="s">
        <v>24</v>
      </c>
      <c r="K149" t="s">
        <v>19</v>
      </c>
      <c r="L149" t="s">
        <v>25</v>
      </c>
      <c r="M149" t="s">
        <v>25</v>
      </c>
      <c r="N149" t="s">
        <v>25</v>
      </c>
      <c r="O149">
        <v>6</v>
      </c>
      <c r="P149" t="s">
        <v>21</v>
      </c>
      <c r="Q149" t="s">
        <v>22</v>
      </c>
      <c r="R149" t="str">
        <f t="shared" si="4"/>
        <v>Non-incentive Class</v>
      </c>
      <c r="S149">
        <f t="shared" si="5"/>
        <v>0</v>
      </c>
    </row>
    <row r="150" spans="1:19" x14ac:dyDescent="0.8">
      <c r="A150">
        <v>10124</v>
      </c>
      <c r="B150">
        <v>9.1</v>
      </c>
      <c r="C150">
        <v>0</v>
      </c>
      <c r="D150">
        <v>8</v>
      </c>
      <c r="E150">
        <v>0</v>
      </c>
      <c r="F150">
        <v>0</v>
      </c>
      <c r="G150">
        <v>0</v>
      </c>
      <c r="H150">
        <v>0</v>
      </c>
      <c r="I150">
        <v>31180000</v>
      </c>
      <c r="J150" t="s">
        <v>24</v>
      </c>
      <c r="K150" t="s">
        <v>19</v>
      </c>
      <c r="L150" t="s">
        <v>25</v>
      </c>
      <c r="M150" t="s">
        <v>25</v>
      </c>
      <c r="N150" t="s">
        <v>25</v>
      </c>
      <c r="O150">
        <v>6</v>
      </c>
      <c r="P150" t="s">
        <v>21</v>
      </c>
      <c r="Q150" t="s">
        <v>22</v>
      </c>
      <c r="R150" t="str">
        <f t="shared" si="4"/>
        <v>Non-incentive Class</v>
      </c>
      <c r="S150">
        <f t="shared" si="5"/>
        <v>0</v>
      </c>
    </row>
    <row r="151" spans="1:19" x14ac:dyDescent="0.8">
      <c r="A151">
        <v>10125</v>
      </c>
      <c r="B151">
        <v>8.8740000000000006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31180000</v>
      </c>
      <c r="J151" t="s">
        <v>24</v>
      </c>
      <c r="K151" t="s">
        <v>19</v>
      </c>
      <c r="L151" t="s">
        <v>25</v>
      </c>
      <c r="M151" t="s">
        <v>25</v>
      </c>
      <c r="N151" t="s">
        <v>25</v>
      </c>
      <c r="O151">
        <v>6</v>
      </c>
      <c r="P151" t="s">
        <v>21</v>
      </c>
      <c r="Q151" t="s">
        <v>22</v>
      </c>
      <c r="R151" t="str">
        <f t="shared" si="4"/>
        <v>Non-incentive Class</v>
      </c>
      <c r="S151">
        <f t="shared" si="5"/>
        <v>0</v>
      </c>
    </row>
    <row r="152" spans="1:19" x14ac:dyDescent="0.8">
      <c r="A152">
        <v>10126</v>
      </c>
      <c r="B152">
        <v>8.6669999999999998</v>
      </c>
      <c r="C152">
        <v>0</v>
      </c>
      <c r="D152">
        <v>4</v>
      </c>
      <c r="E152">
        <v>0</v>
      </c>
      <c r="F152">
        <v>0</v>
      </c>
      <c r="G152">
        <v>0</v>
      </c>
      <c r="H152">
        <v>0</v>
      </c>
      <c r="I152">
        <v>31180000</v>
      </c>
      <c r="J152" t="s">
        <v>24</v>
      </c>
      <c r="K152" t="s">
        <v>19</v>
      </c>
      <c r="L152" t="s">
        <v>25</v>
      </c>
      <c r="M152" t="s">
        <v>25</v>
      </c>
      <c r="N152" t="s">
        <v>25</v>
      </c>
      <c r="O152">
        <v>6</v>
      </c>
      <c r="P152" t="s">
        <v>21</v>
      </c>
      <c r="Q152" t="s">
        <v>22</v>
      </c>
      <c r="R152" t="str">
        <f t="shared" si="4"/>
        <v>Non-incentive Class</v>
      </c>
      <c r="S152">
        <f t="shared" si="5"/>
        <v>0</v>
      </c>
    </row>
    <row r="153" spans="1:19" x14ac:dyDescent="0.8">
      <c r="A153">
        <v>10126</v>
      </c>
      <c r="B153">
        <v>8.6669999999999998</v>
      </c>
      <c r="C153">
        <v>2</v>
      </c>
      <c r="D153">
        <v>1</v>
      </c>
      <c r="E153">
        <v>79303</v>
      </c>
      <c r="F153">
        <v>238123</v>
      </c>
      <c r="G153">
        <v>18000</v>
      </c>
      <c r="H153">
        <v>10000</v>
      </c>
      <c r="I153">
        <v>31180000</v>
      </c>
      <c r="J153" t="s">
        <v>24</v>
      </c>
      <c r="K153" t="s">
        <v>19</v>
      </c>
      <c r="L153" t="s">
        <v>25</v>
      </c>
      <c r="M153" t="s">
        <v>25</v>
      </c>
      <c r="N153" t="s">
        <v>25</v>
      </c>
      <c r="O153">
        <v>6</v>
      </c>
      <c r="P153" t="s">
        <v>21</v>
      </c>
      <c r="Q153" t="s">
        <v>22</v>
      </c>
      <c r="R153" t="str">
        <f t="shared" si="4"/>
        <v>Non-incentive Class</v>
      </c>
      <c r="S153">
        <f t="shared" si="5"/>
        <v>238123</v>
      </c>
    </row>
    <row r="154" spans="1:19" x14ac:dyDescent="0.8">
      <c r="A154">
        <v>10127</v>
      </c>
      <c r="B154">
        <v>10.645</v>
      </c>
      <c r="C154">
        <v>1</v>
      </c>
      <c r="D154">
        <v>2</v>
      </c>
      <c r="E154">
        <v>9141</v>
      </c>
      <c r="F154">
        <v>27448</v>
      </c>
      <c r="G154">
        <v>0</v>
      </c>
      <c r="H154">
        <v>0</v>
      </c>
      <c r="I154">
        <v>31180000</v>
      </c>
      <c r="J154" t="s">
        <v>24</v>
      </c>
      <c r="K154" t="s">
        <v>19</v>
      </c>
      <c r="L154" t="s">
        <v>25</v>
      </c>
      <c r="M154" t="s">
        <v>25</v>
      </c>
      <c r="N154" t="s">
        <v>25</v>
      </c>
      <c r="O154">
        <v>6</v>
      </c>
      <c r="P154" t="s">
        <v>21</v>
      </c>
      <c r="Q154" t="s">
        <v>22</v>
      </c>
      <c r="R154" t="str">
        <f t="shared" si="4"/>
        <v>Non-incentive Class</v>
      </c>
      <c r="S154">
        <f t="shared" si="5"/>
        <v>27448</v>
      </c>
    </row>
    <row r="155" spans="1:19" x14ac:dyDescent="0.8">
      <c r="A155">
        <v>10127</v>
      </c>
      <c r="B155">
        <v>10.645</v>
      </c>
      <c r="C155" t="s">
        <v>23</v>
      </c>
      <c r="D155">
        <v>5</v>
      </c>
      <c r="E155">
        <v>7044889</v>
      </c>
      <c r="F155">
        <v>21153689</v>
      </c>
      <c r="G155">
        <v>0</v>
      </c>
      <c r="H155">
        <v>0</v>
      </c>
      <c r="I155">
        <v>31180000</v>
      </c>
      <c r="J155" t="s">
        <v>24</v>
      </c>
      <c r="K155" t="s">
        <v>19</v>
      </c>
      <c r="L155" t="s">
        <v>25</v>
      </c>
      <c r="M155" t="s">
        <v>25</v>
      </c>
      <c r="N155" t="s">
        <v>25</v>
      </c>
      <c r="O155">
        <v>6</v>
      </c>
      <c r="P155" t="s">
        <v>21</v>
      </c>
      <c r="Q155" t="s">
        <v>22</v>
      </c>
      <c r="R155" t="str">
        <f t="shared" si="4"/>
        <v>Non-incentive Class</v>
      </c>
      <c r="S155">
        <f t="shared" si="5"/>
        <v>21153689</v>
      </c>
    </row>
    <row r="156" spans="1:19" x14ac:dyDescent="0.8">
      <c r="A156">
        <v>10128</v>
      </c>
      <c r="B156">
        <v>10.683</v>
      </c>
      <c r="C156">
        <v>1</v>
      </c>
      <c r="D156">
        <v>3</v>
      </c>
      <c r="E156">
        <v>51126</v>
      </c>
      <c r="F156">
        <v>153516</v>
      </c>
      <c r="G156">
        <v>0</v>
      </c>
      <c r="H156">
        <v>0</v>
      </c>
      <c r="I156">
        <v>31180000</v>
      </c>
      <c r="J156" t="s">
        <v>24</v>
      </c>
      <c r="K156" t="s">
        <v>19</v>
      </c>
      <c r="L156" t="s">
        <v>25</v>
      </c>
      <c r="M156" t="s">
        <v>25</v>
      </c>
      <c r="N156" t="s">
        <v>25</v>
      </c>
      <c r="O156">
        <v>6</v>
      </c>
      <c r="P156" t="s">
        <v>21</v>
      </c>
      <c r="Q156" t="s">
        <v>22</v>
      </c>
      <c r="R156" t="str">
        <f t="shared" si="4"/>
        <v>Non-incentive Class</v>
      </c>
      <c r="S156">
        <f t="shared" si="5"/>
        <v>153516</v>
      </c>
    </row>
    <row r="157" spans="1:19" x14ac:dyDescent="0.8">
      <c r="A157">
        <v>10128</v>
      </c>
      <c r="B157">
        <v>10.683</v>
      </c>
      <c r="C157" t="s">
        <v>23</v>
      </c>
      <c r="D157">
        <v>6</v>
      </c>
      <c r="E157">
        <v>4624775</v>
      </c>
      <c r="F157">
        <v>13886812</v>
      </c>
      <c r="G157">
        <v>0</v>
      </c>
      <c r="H157">
        <v>0</v>
      </c>
      <c r="I157">
        <v>31180000</v>
      </c>
      <c r="J157" t="s">
        <v>24</v>
      </c>
      <c r="K157" t="s">
        <v>19</v>
      </c>
      <c r="L157" t="s">
        <v>25</v>
      </c>
      <c r="M157" t="s">
        <v>25</v>
      </c>
      <c r="N157" t="s">
        <v>25</v>
      </c>
      <c r="O157">
        <v>6</v>
      </c>
      <c r="P157" t="s">
        <v>21</v>
      </c>
      <c r="Q157" t="s">
        <v>22</v>
      </c>
      <c r="R157" t="str">
        <f t="shared" si="4"/>
        <v>Non-incentive Class</v>
      </c>
      <c r="S157">
        <f t="shared" si="5"/>
        <v>13886812</v>
      </c>
    </row>
    <row r="158" spans="1:19" x14ac:dyDescent="0.8">
      <c r="A158">
        <v>10129</v>
      </c>
      <c r="B158">
        <v>10.457000000000001</v>
      </c>
      <c r="C158">
        <v>1</v>
      </c>
      <c r="D158">
        <v>1</v>
      </c>
      <c r="E158">
        <v>2848</v>
      </c>
      <c r="F158">
        <v>8552</v>
      </c>
      <c r="G158">
        <v>0</v>
      </c>
      <c r="H158">
        <v>0</v>
      </c>
      <c r="I158">
        <v>31180000</v>
      </c>
      <c r="J158" t="s">
        <v>24</v>
      </c>
      <c r="K158" t="s">
        <v>19</v>
      </c>
      <c r="L158" t="s">
        <v>25</v>
      </c>
      <c r="M158" t="s">
        <v>25</v>
      </c>
      <c r="N158" t="s">
        <v>25</v>
      </c>
      <c r="O158">
        <v>6</v>
      </c>
      <c r="P158" t="s">
        <v>21</v>
      </c>
      <c r="Q158" t="s">
        <v>22</v>
      </c>
      <c r="R158" t="str">
        <f t="shared" si="4"/>
        <v>Non-incentive Class</v>
      </c>
      <c r="S158">
        <f t="shared" si="5"/>
        <v>8552</v>
      </c>
    </row>
    <row r="159" spans="1:19" x14ac:dyDescent="0.8">
      <c r="A159">
        <v>10130</v>
      </c>
      <c r="B159">
        <v>9.0619999999999994</v>
      </c>
      <c r="C159">
        <v>0</v>
      </c>
      <c r="D159">
        <v>2</v>
      </c>
      <c r="E159">
        <v>0</v>
      </c>
      <c r="F159">
        <v>0</v>
      </c>
      <c r="G159">
        <v>0</v>
      </c>
      <c r="H159">
        <v>0</v>
      </c>
      <c r="I159">
        <v>31180000</v>
      </c>
      <c r="J159" t="s">
        <v>24</v>
      </c>
      <c r="K159" t="s">
        <v>19</v>
      </c>
      <c r="L159" t="s">
        <v>25</v>
      </c>
      <c r="M159" t="s">
        <v>25</v>
      </c>
      <c r="N159" t="s">
        <v>25</v>
      </c>
      <c r="O159">
        <v>6</v>
      </c>
      <c r="P159" t="s">
        <v>21</v>
      </c>
      <c r="Q159" t="s">
        <v>22</v>
      </c>
      <c r="R159" t="str">
        <f t="shared" si="4"/>
        <v>Non-incentive Class</v>
      </c>
      <c r="S159">
        <f t="shared" si="5"/>
        <v>0</v>
      </c>
    </row>
    <row r="160" spans="1:19" x14ac:dyDescent="0.8">
      <c r="A160">
        <v>10131</v>
      </c>
      <c r="B160">
        <v>8.6669999999999998</v>
      </c>
      <c r="C160">
        <v>1</v>
      </c>
      <c r="D160">
        <v>27</v>
      </c>
      <c r="E160">
        <v>171955</v>
      </c>
      <c r="F160">
        <v>516330</v>
      </c>
      <c r="G160">
        <v>0</v>
      </c>
      <c r="H160">
        <v>0</v>
      </c>
      <c r="I160">
        <v>31180000</v>
      </c>
      <c r="J160" t="s">
        <v>24</v>
      </c>
      <c r="K160" t="s">
        <v>19</v>
      </c>
      <c r="L160" t="s">
        <v>25</v>
      </c>
      <c r="M160" t="s">
        <v>25</v>
      </c>
      <c r="N160" t="s">
        <v>25</v>
      </c>
      <c r="O160">
        <v>6</v>
      </c>
      <c r="P160" t="s">
        <v>21</v>
      </c>
      <c r="Q160" t="s">
        <v>22</v>
      </c>
      <c r="R160" t="str">
        <f t="shared" si="4"/>
        <v>Non-incentive Class</v>
      </c>
      <c r="S160">
        <f t="shared" si="5"/>
        <v>516330</v>
      </c>
    </row>
    <row r="161" spans="1:19" x14ac:dyDescent="0.8">
      <c r="A161">
        <v>10131</v>
      </c>
      <c r="B161">
        <v>8.6669999999999998</v>
      </c>
      <c r="C161">
        <v>2</v>
      </c>
      <c r="D161">
        <v>70</v>
      </c>
      <c r="E161">
        <v>4735624</v>
      </c>
      <c r="F161">
        <v>14219656</v>
      </c>
      <c r="G161">
        <v>582000</v>
      </c>
      <c r="H161">
        <v>550000</v>
      </c>
      <c r="I161">
        <v>31180000</v>
      </c>
      <c r="J161" t="s">
        <v>24</v>
      </c>
      <c r="K161" t="s">
        <v>19</v>
      </c>
      <c r="L161" t="s">
        <v>25</v>
      </c>
      <c r="M161" t="s">
        <v>25</v>
      </c>
      <c r="N161" t="s">
        <v>25</v>
      </c>
      <c r="O161">
        <v>6</v>
      </c>
      <c r="P161" t="s">
        <v>21</v>
      </c>
      <c r="Q161" t="s">
        <v>22</v>
      </c>
      <c r="R161" t="str">
        <f t="shared" si="4"/>
        <v>Non-incentive Class</v>
      </c>
      <c r="S161">
        <f t="shared" si="5"/>
        <v>14219656</v>
      </c>
    </row>
    <row r="162" spans="1:19" x14ac:dyDescent="0.8">
      <c r="A162">
        <v>10132</v>
      </c>
      <c r="B162">
        <v>9.1</v>
      </c>
      <c r="C162">
        <v>0</v>
      </c>
      <c r="D162">
        <v>26</v>
      </c>
      <c r="E162">
        <v>0</v>
      </c>
      <c r="F162">
        <v>0</v>
      </c>
      <c r="G162">
        <v>0</v>
      </c>
      <c r="H162">
        <v>0</v>
      </c>
      <c r="I162">
        <v>31180000</v>
      </c>
      <c r="J162" t="s">
        <v>24</v>
      </c>
      <c r="K162" t="s">
        <v>19</v>
      </c>
      <c r="L162" t="s">
        <v>25</v>
      </c>
      <c r="M162" t="s">
        <v>25</v>
      </c>
      <c r="N162" t="s">
        <v>25</v>
      </c>
      <c r="O162">
        <v>6</v>
      </c>
      <c r="P162" t="s">
        <v>21</v>
      </c>
      <c r="Q162" t="s">
        <v>22</v>
      </c>
      <c r="R162" t="str">
        <f t="shared" si="4"/>
        <v>Non-incentive Class</v>
      </c>
      <c r="S162">
        <f t="shared" si="5"/>
        <v>0</v>
      </c>
    </row>
    <row r="163" spans="1:19" x14ac:dyDescent="0.8">
      <c r="A163">
        <v>10132</v>
      </c>
      <c r="B163">
        <v>9.1</v>
      </c>
      <c r="C163">
        <v>1</v>
      </c>
      <c r="D163">
        <v>26</v>
      </c>
      <c r="E163">
        <v>100657</v>
      </c>
      <c r="F163">
        <v>302243</v>
      </c>
      <c r="G163">
        <v>0</v>
      </c>
      <c r="H163">
        <v>0</v>
      </c>
      <c r="I163">
        <v>31180000</v>
      </c>
      <c r="J163" t="s">
        <v>24</v>
      </c>
      <c r="K163" t="s">
        <v>19</v>
      </c>
      <c r="L163" t="s">
        <v>25</v>
      </c>
      <c r="M163" t="s">
        <v>25</v>
      </c>
      <c r="N163" t="s">
        <v>25</v>
      </c>
      <c r="O163">
        <v>6</v>
      </c>
      <c r="P163" t="s">
        <v>21</v>
      </c>
      <c r="Q163" t="s">
        <v>22</v>
      </c>
      <c r="R163" t="str">
        <f t="shared" si="4"/>
        <v>Non-incentive Class</v>
      </c>
      <c r="S163">
        <f t="shared" si="5"/>
        <v>302243</v>
      </c>
    </row>
    <row r="164" spans="1:19" x14ac:dyDescent="0.8">
      <c r="A164">
        <v>10132</v>
      </c>
      <c r="B164">
        <v>9.1</v>
      </c>
      <c r="C164">
        <v>2</v>
      </c>
      <c r="D164">
        <v>71</v>
      </c>
      <c r="E164">
        <v>5156657</v>
      </c>
      <c r="F164">
        <v>15483896</v>
      </c>
      <c r="G164">
        <v>714000</v>
      </c>
      <c r="H164">
        <v>690000</v>
      </c>
      <c r="I164">
        <v>31180000</v>
      </c>
      <c r="J164" t="s">
        <v>24</v>
      </c>
      <c r="K164" t="s">
        <v>19</v>
      </c>
      <c r="L164" t="s">
        <v>25</v>
      </c>
      <c r="M164" t="s">
        <v>25</v>
      </c>
      <c r="N164" t="s">
        <v>25</v>
      </c>
      <c r="O164">
        <v>6</v>
      </c>
      <c r="P164" t="s">
        <v>21</v>
      </c>
      <c r="Q164" t="s">
        <v>22</v>
      </c>
      <c r="R164" t="str">
        <f t="shared" si="4"/>
        <v>Non-incentive Class</v>
      </c>
      <c r="S164">
        <f t="shared" si="5"/>
        <v>15483896</v>
      </c>
    </row>
    <row r="165" spans="1:19" x14ac:dyDescent="0.8">
      <c r="A165">
        <v>10133</v>
      </c>
      <c r="B165">
        <v>8.8740000000000006</v>
      </c>
      <c r="C165">
        <v>0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31180000</v>
      </c>
      <c r="J165" t="s">
        <v>24</v>
      </c>
      <c r="K165" t="s">
        <v>19</v>
      </c>
      <c r="L165" t="s">
        <v>25</v>
      </c>
      <c r="M165" t="s">
        <v>25</v>
      </c>
      <c r="N165" t="s">
        <v>25</v>
      </c>
      <c r="O165">
        <v>6</v>
      </c>
      <c r="P165" t="s">
        <v>21</v>
      </c>
      <c r="Q165" t="s">
        <v>22</v>
      </c>
      <c r="R165" t="str">
        <f t="shared" si="4"/>
        <v>Non-incentive Class</v>
      </c>
      <c r="S165">
        <f t="shared" si="5"/>
        <v>0</v>
      </c>
    </row>
    <row r="166" spans="1:19" x14ac:dyDescent="0.8">
      <c r="A166">
        <v>10134</v>
      </c>
      <c r="B166">
        <v>9.1</v>
      </c>
      <c r="C166">
        <v>1</v>
      </c>
      <c r="D166">
        <v>15</v>
      </c>
      <c r="E166">
        <v>15</v>
      </c>
      <c r="F166">
        <v>45</v>
      </c>
      <c r="G166">
        <v>0</v>
      </c>
      <c r="H166">
        <v>0</v>
      </c>
      <c r="I166">
        <v>31180000</v>
      </c>
      <c r="J166" t="s">
        <v>24</v>
      </c>
      <c r="K166" t="s">
        <v>19</v>
      </c>
      <c r="L166" t="s">
        <v>25</v>
      </c>
      <c r="M166" t="s">
        <v>25</v>
      </c>
      <c r="N166" t="s">
        <v>25</v>
      </c>
      <c r="O166">
        <v>6</v>
      </c>
      <c r="P166" t="s">
        <v>21</v>
      </c>
      <c r="Q166" t="s">
        <v>22</v>
      </c>
      <c r="R166" t="str">
        <f t="shared" si="4"/>
        <v>Non-incentive Class</v>
      </c>
      <c r="S166">
        <f t="shared" si="5"/>
        <v>45</v>
      </c>
    </row>
    <row r="167" spans="1:19" x14ac:dyDescent="0.8">
      <c r="A167">
        <v>10134</v>
      </c>
      <c r="B167">
        <v>9.1</v>
      </c>
      <c r="C167">
        <v>2</v>
      </c>
      <c r="D167">
        <v>104</v>
      </c>
      <c r="E167">
        <v>4852362</v>
      </c>
      <c r="F167">
        <v>14570190</v>
      </c>
      <c r="G167">
        <v>1338512</v>
      </c>
      <c r="H167">
        <v>730000</v>
      </c>
      <c r="I167">
        <v>31180000</v>
      </c>
      <c r="J167" t="s">
        <v>24</v>
      </c>
      <c r="K167" t="s">
        <v>19</v>
      </c>
      <c r="L167" t="s">
        <v>25</v>
      </c>
      <c r="M167" t="s">
        <v>25</v>
      </c>
      <c r="N167" t="s">
        <v>25</v>
      </c>
      <c r="O167">
        <v>6</v>
      </c>
      <c r="P167" t="s">
        <v>21</v>
      </c>
      <c r="Q167" t="s">
        <v>22</v>
      </c>
      <c r="R167" t="str">
        <f t="shared" si="4"/>
        <v>Non-incentive Class</v>
      </c>
      <c r="S167">
        <f t="shared" si="5"/>
        <v>14570190</v>
      </c>
    </row>
    <row r="168" spans="1:19" x14ac:dyDescent="0.8">
      <c r="A168">
        <v>10135</v>
      </c>
      <c r="B168">
        <v>8.8740000000000006</v>
      </c>
      <c r="C168">
        <v>1</v>
      </c>
      <c r="D168">
        <v>23</v>
      </c>
      <c r="E168">
        <v>23</v>
      </c>
      <c r="F168">
        <v>69</v>
      </c>
      <c r="G168">
        <v>0</v>
      </c>
      <c r="H168">
        <v>0</v>
      </c>
      <c r="I168">
        <v>31180000</v>
      </c>
      <c r="J168" t="s">
        <v>24</v>
      </c>
      <c r="K168" t="s">
        <v>19</v>
      </c>
      <c r="L168" t="s">
        <v>25</v>
      </c>
      <c r="M168" t="s">
        <v>25</v>
      </c>
      <c r="N168" t="s">
        <v>25</v>
      </c>
      <c r="O168">
        <v>6</v>
      </c>
      <c r="P168" t="s">
        <v>21</v>
      </c>
      <c r="Q168" t="s">
        <v>22</v>
      </c>
      <c r="R168" t="str">
        <f t="shared" si="4"/>
        <v>Non-incentive Class</v>
      </c>
      <c r="S168">
        <f t="shared" si="5"/>
        <v>69</v>
      </c>
    </row>
    <row r="169" spans="1:19" x14ac:dyDescent="0.8">
      <c r="A169">
        <v>10135</v>
      </c>
      <c r="B169">
        <v>8.8740000000000006</v>
      </c>
      <c r="C169">
        <v>2</v>
      </c>
      <c r="D169">
        <v>63</v>
      </c>
      <c r="E169">
        <v>3269670</v>
      </c>
      <c r="F169">
        <v>9817838</v>
      </c>
      <c r="G169">
        <v>871000</v>
      </c>
      <c r="H169">
        <v>530000</v>
      </c>
      <c r="I169">
        <v>31180000</v>
      </c>
      <c r="J169" t="s">
        <v>24</v>
      </c>
      <c r="K169" t="s">
        <v>19</v>
      </c>
      <c r="L169" t="s">
        <v>25</v>
      </c>
      <c r="M169" t="s">
        <v>25</v>
      </c>
      <c r="N169" t="s">
        <v>25</v>
      </c>
      <c r="O169">
        <v>6</v>
      </c>
      <c r="P169" t="s">
        <v>21</v>
      </c>
      <c r="Q169" t="s">
        <v>22</v>
      </c>
      <c r="R169" t="str">
        <f t="shared" si="4"/>
        <v>Non-incentive Class</v>
      </c>
      <c r="S169">
        <f t="shared" si="5"/>
        <v>9817838</v>
      </c>
    </row>
    <row r="170" spans="1:19" x14ac:dyDescent="0.8">
      <c r="A170">
        <v>10136</v>
      </c>
      <c r="B170">
        <v>9.0619999999999994</v>
      </c>
      <c r="C170">
        <v>1</v>
      </c>
      <c r="D170">
        <v>7</v>
      </c>
      <c r="E170">
        <v>7</v>
      </c>
      <c r="F170">
        <v>21</v>
      </c>
      <c r="G170">
        <v>0</v>
      </c>
      <c r="H170">
        <v>0</v>
      </c>
      <c r="I170">
        <v>31180000</v>
      </c>
      <c r="J170" t="s">
        <v>24</v>
      </c>
      <c r="K170" t="s">
        <v>19</v>
      </c>
      <c r="L170" t="s">
        <v>25</v>
      </c>
      <c r="M170" t="s">
        <v>25</v>
      </c>
      <c r="N170" t="s">
        <v>25</v>
      </c>
      <c r="O170">
        <v>6</v>
      </c>
      <c r="P170" t="s">
        <v>21</v>
      </c>
      <c r="Q170" t="s">
        <v>22</v>
      </c>
      <c r="R170" t="str">
        <f t="shared" si="4"/>
        <v>Non-incentive Class</v>
      </c>
      <c r="S170">
        <f t="shared" si="5"/>
        <v>21</v>
      </c>
    </row>
    <row r="171" spans="1:19" x14ac:dyDescent="0.8">
      <c r="A171">
        <v>10136</v>
      </c>
      <c r="B171">
        <v>9.0619999999999994</v>
      </c>
      <c r="C171">
        <v>2</v>
      </c>
      <c r="D171">
        <v>2</v>
      </c>
      <c r="E171">
        <v>1408</v>
      </c>
      <c r="F171">
        <v>4228</v>
      </c>
      <c r="G171">
        <v>0</v>
      </c>
      <c r="H171">
        <v>0</v>
      </c>
      <c r="I171">
        <v>31180000</v>
      </c>
      <c r="J171" t="s">
        <v>24</v>
      </c>
      <c r="K171" t="s">
        <v>19</v>
      </c>
      <c r="L171" t="s">
        <v>25</v>
      </c>
      <c r="M171" t="s">
        <v>25</v>
      </c>
      <c r="N171" t="s">
        <v>25</v>
      </c>
      <c r="O171">
        <v>6</v>
      </c>
      <c r="P171" t="s">
        <v>21</v>
      </c>
      <c r="Q171" t="s">
        <v>22</v>
      </c>
      <c r="R171" t="str">
        <f t="shared" si="4"/>
        <v>Non-incentive Class</v>
      </c>
      <c r="S171">
        <f t="shared" si="5"/>
        <v>4228</v>
      </c>
    </row>
    <row r="172" spans="1:19" x14ac:dyDescent="0.8">
      <c r="A172">
        <v>10139</v>
      </c>
      <c r="B172">
        <v>8.6669999999999998</v>
      </c>
      <c r="C172">
        <v>1</v>
      </c>
      <c r="D172">
        <v>41</v>
      </c>
      <c r="E172">
        <v>353295</v>
      </c>
      <c r="F172">
        <v>1060839</v>
      </c>
      <c r="G172">
        <v>0</v>
      </c>
      <c r="H172">
        <v>0</v>
      </c>
      <c r="I172">
        <v>31180000</v>
      </c>
      <c r="J172" t="s">
        <v>24</v>
      </c>
      <c r="K172" t="s">
        <v>19</v>
      </c>
      <c r="L172" t="s">
        <v>25</v>
      </c>
      <c r="M172" t="s">
        <v>25</v>
      </c>
      <c r="N172" t="s">
        <v>25</v>
      </c>
      <c r="O172">
        <v>6</v>
      </c>
      <c r="P172" t="s">
        <v>21</v>
      </c>
      <c r="Q172" t="s">
        <v>22</v>
      </c>
      <c r="R172" t="str">
        <f t="shared" si="4"/>
        <v>Non-incentive Class</v>
      </c>
      <c r="S172">
        <f t="shared" si="5"/>
        <v>1060839</v>
      </c>
    </row>
    <row r="173" spans="1:19" x14ac:dyDescent="0.8">
      <c r="A173">
        <v>10139</v>
      </c>
      <c r="B173">
        <v>8.6669999999999998</v>
      </c>
      <c r="C173">
        <v>2</v>
      </c>
      <c r="D173">
        <v>68</v>
      </c>
      <c r="E173">
        <v>6248612</v>
      </c>
      <c r="F173">
        <v>18762709</v>
      </c>
      <c r="G173">
        <v>560000</v>
      </c>
      <c r="H173">
        <v>520000</v>
      </c>
      <c r="I173">
        <v>31180000</v>
      </c>
      <c r="J173" t="s">
        <v>24</v>
      </c>
      <c r="K173" t="s">
        <v>19</v>
      </c>
      <c r="L173" t="s">
        <v>25</v>
      </c>
      <c r="M173" t="s">
        <v>25</v>
      </c>
      <c r="N173" t="s">
        <v>25</v>
      </c>
      <c r="O173">
        <v>6</v>
      </c>
      <c r="P173" t="s">
        <v>21</v>
      </c>
      <c r="Q173" t="s">
        <v>22</v>
      </c>
      <c r="R173" t="str">
        <f t="shared" si="4"/>
        <v>Non-incentive Class</v>
      </c>
      <c r="S173">
        <f t="shared" si="5"/>
        <v>18762709</v>
      </c>
    </row>
    <row r="174" spans="1:19" x14ac:dyDescent="0.8">
      <c r="A174">
        <v>10140</v>
      </c>
      <c r="B174">
        <v>8.032</v>
      </c>
      <c r="C174">
        <v>2</v>
      </c>
      <c r="D174">
        <v>1</v>
      </c>
      <c r="E174">
        <v>227</v>
      </c>
      <c r="F174">
        <v>682</v>
      </c>
      <c r="G174">
        <v>0</v>
      </c>
      <c r="H174">
        <v>0</v>
      </c>
      <c r="I174">
        <v>30630000</v>
      </c>
      <c r="J174" t="s">
        <v>26</v>
      </c>
      <c r="K174" t="s">
        <v>19</v>
      </c>
      <c r="L174" t="s">
        <v>27</v>
      </c>
      <c r="M174" t="s">
        <v>27</v>
      </c>
      <c r="N174" t="s">
        <v>27</v>
      </c>
      <c r="O174">
        <v>1</v>
      </c>
      <c r="P174" t="s">
        <v>21</v>
      </c>
      <c r="Q174" t="s">
        <v>28</v>
      </c>
      <c r="R174" t="str">
        <f t="shared" si="4"/>
        <v>Non-incentive Class</v>
      </c>
      <c r="S174">
        <f t="shared" si="5"/>
        <v>682</v>
      </c>
    </row>
    <row r="175" spans="1:19" x14ac:dyDescent="0.8">
      <c r="A175">
        <v>10141</v>
      </c>
      <c r="B175">
        <v>8.8439999999999994</v>
      </c>
      <c r="C175">
        <v>1</v>
      </c>
      <c r="D175">
        <v>1</v>
      </c>
      <c r="E175">
        <v>34412</v>
      </c>
      <c r="F175">
        <v>103329</v>
      </c>
      <c r="G175">
        <v>0</v>
      </c>
      <c r="H175">
        <v>0</v>
      </c>
      <c r="I175">
        <v>31180000</v>
      </c>
      <c r="J175" t="s">
        <v>24</v>
      </c>
      <c r="K175" t="s">
        <v>19</v>
      </c>
      <c r="L175" t="s">
        <v>25</v>
      </c>
      <c r="M175" t="s">
        <v>25</v>
      </c>
      <c r="N175" t="s">
        <v>25</v>
      </c>
      <c r="O175">
        <v>6</v>
      </c>
      <c r="P175" t="s">
        <v>21</v>
      </c>
      <c r="Q175" t="s">
        <v>22</v>
      </c>
      <c r="R175" t="str">
        <f t="shared" si="4"/>
        <v>Non-incentive Class</v>
      </c>
      <c r="S175">
        <f t="shared" si="5"/>
        <v>103329</v>
      </c>
    </row>
    <row r="176" spans="1:19" x14ac:dyDescent="0.8">
      <c r="A176">
        <v>10141</v>
      </c>
      <c r="B176">
        <v>8.8439999999999994</v>
      </c>
      <c r="C176">
        <v>2</v>
      </c>
      <c r="D176">
        <v>1</v>
      </c>
      <c r="E176">
        <v>1291</v>
      </c>
      <c r="F176">
        <v>3876</v>
      </c>
      <c r="G176">
        <v>0</v>
      </c>
      <c r="H176">
        <v>0</v>
      </c>
      <c r="I176">
        <v>31180000</v>
      </c>
      <c r="J176" t="s">
        <v>24</v>
      </c>
      <c r="K176" t="s">
        <v>19</v>
      </c>
      <c r="L176" t="s">
        <v>25</v>
      </c>
      <c r="M176" t="s">
        <v>25</v>
      </c>
      <c r="N176" t="s">
        <v>25</v>
      </c>
      <c r="O176">
        <v>6</v>
      </c>
      <c r="P176" t="s">
        <v>21</v>
      </c>
      <c r="Q176" t="s">
        <v>22</v>
      </c>
      <c r="R176" t="str">
        <f t="shared" si="4"/>
        <v>Non-incentive Class</v>
      </c>
      <c r="S176">
        <f t="shared" si="5"/>
        <v>3876</v>
      </c>
    </row>
    <row r="177" spans="1:19" x14ac:dyDescent="0.8">
      <c r="A177">
        <v>10141</v>
      </c>
      <c r="B177">
        <v>8.8439999999999994</v>
      </c>
      <c r="C177" t="s">
        <v>23</v>
      </c>
      <c r="D177">
        <v>2</v>
      </c>
      <c r="E177">
        <v>182760</v>
      </c>
      <c r="F177">
        <v>548773</v>
      </c>
      <c r="G177">
        <v>0</v>
      </c>
      <c r="H177">
        <v>0</v>
      </c>
      <c r="I177">
        <v>31180000</v>
      </c>
      <c r="J177" t="s">
        <v>24</v>
      </c>
      <c r="K177" t="s">
        <v>19</v>
      </c>
      <c r="L177" t="s">
        <v>25</v>
      </c>
      <c r="M177" t="s">
        <v>25</v>
      </c>
      <c r="N177" t="s">
        <v>25</v>
      </c>
      <c r="O177">
        <v>6</v>
      </c>
      <c r="P177" t="s">
        <v>21</v>
      </c>
      <c r="Q177" t="s">
        <v>22</v>
      </c>
      <c r="R177" t="str">
        <f t="shared" si="4"/>
        <v>Non-incentive Class</v>
      </c>
      <c r="S177">
        <f t="shared" si="5"/>
        <v>548773</v>
      </c>
    </row>
    <row r="178" spans="1:19" x14ac:dyDescent="0.8">
      <c r="A178">
        <v>10142</v>
      </c>
      <c r="B178">
        <v>8.9510000000000005</v>
      </c>
      <c r="C178">
        <v>1</v>
      </c>
      <c r="D178">
        <v>1</v>
      </c>
      <c r="E178">
        <v>150000</v>
      </c>
      <c r="F178">
        <v>450405</v>
      </c>
      <c r="G178">
        <v>0</v>
      </c>
      <c r="H178">
        <v>0</v>
      </c>
      <c r="I178">
        <v>30320000</v>
      </c>
      <c r="J178" t="s">
        <v>35</v>
      </c>
      <c r="K178" t="s">
        <v>19</v>
      </c>
      <c r="L178" t="s">
        <v>36</v>
      </c>
      <c r="M178" t="s">
        <v>36</v>
      </c>
      <c r="N178" t="s">
        <v>36</v>
      </c>
      <c r="O178">
        <v>6</v>
      </c>
      <c r="P178" t="s">
        <v>21</v>
      </c>
      <c r="Q178" t="s">
        <v>22</v>
      </c>
      <c r="R178" t="str">
        <f t="shared" si="4"/>
        <v>Non-incentive Class</v>
      </c>
      <c r="S178">
        <f t="shared" si="5"/>
        <v>450405</v>
      </c>
    </row>
    <row r="179" spans="1:19" x14ac:dyDescent="0.8">
      <c r="A179">
        <v>10142</v>
      </c>
      <c r="B179">
        <v>8.9510000000000005</v>
      </c>
      <c r="C179" t="s">
        <v>23</v>
      </c>
      <c r="D179">
        <v>1</v>
      </c>
      <c r="E179">
        <v>1462361</v>
      </c>
      <c r="F179">
        <v>4391031</v>
      </c>
      <c r="G179">
        <v>0</v>
      </c>
      <c r="H179">
        <v>0</v>
      </c>
      <c r="I179">
        <v>30320000</v>
      </c>
      <c r="J179" t="s">
        <v>35</v>
      </c>
      <c r="K179" t="s">
        <v>19</v>
      </c>
      <c r="L179" t="s">
        <v>36</v>
      </c>
      <c r="M179" t="s">
        <v>36</v>
      </c>
      <c r="N179" t="s">
        <v>36</v>
      </c>
      <c r="O179">
        <v>6</v>
      </c>
      <c r="P179" t="s">
        <v>21</v>
      </c>
      <c r="Q179" t="s">
        <v>22</v>
      </c>
      <c r="R179" t="str">
        <f t="shared" si="4"/>
        <v>Non-incentive Class</v>
      </c>
      <c r="S179">
        <f t="shared" si="5"/>
        <v>4391031</v>
      </c>
    </row>
    <row r="180" spans="1:19" x14ac:dyDescent="0.8">
      <c r="A180">
        <v>10145</v>
      </c>
      <c r="B180">
        <v>8.8520000000000003</v>
      </c>
      <c r="C180">
        <v>2</v>
      </c>
      <c r="D180">
        <v>1</v>
      </c>
      <c r="E180">
        <v>15247</v>
      </c>
      <c r="F180">
        <v>45782</v>
      </c>
      <c r="G180">
        <v>0</v>
      </c>
      <c r="H180">
        <v>0</v>
      </c>
      <c r="I180">
        <v>30580000</v>
      </c>
      <c r="J180" t="s">
        <v>31</v>
      </c>
      <c r="K180" t="s">
        <v>19</v>
      </c>
      <c r="L180" t="s">
        <v>32</v>
      </c>
      <c r="M180" t="s">
        <v>32</v>
      </c>
      <c r="N180" t="s">
        <v>32</v>
      </c>
      <c r="O180">
        <v>23</v>
      </c>
      <c r="P180" t="s">
        <v>21</v>
      </c>
      <c r="Q180" t="s">
        <v>33</v>
      </c>
      <c r="R180" t="str">
        <f t="shared" si="4"/>
        <v>Non-incentive Class</v>
      </c>
      <c r="S180">
        <f t="shared" si="5"/>
        <v>45782</v>
      </c>
    </row>
    <row r="181" spans="1:19" x14ac:dyDescent="0.8">
      <c r="A181">
        <v>10146</v>
      </c>
      <c r="B181">
        <v>8.8140000000000001</v>
      </c>
      <c r="C181">
        <v>2</v>
      </c>
      <c r="D181">
        <v>1</v>
      </c>
      <c r="E181">
        <v>16799</v>
      </c>
      <c r="F181">
        <v>50442</v>
      </c>
      <c r="G181">
        <v>0</v>
      </c>
      <c r="H181">
        <v>0</v>
      </c>
      <c r="I181">
        <v>30580000</v>
      </c>
      <c r="J181" t="s">
        <v>31</v>
      </c>
      <c r="K181" t="s">
        <v>19</v>
      </c>
      <c r="L181" t="s">
        <v>32</v>
      </c>
      <c r="M181" t="s">
        <v>32</v>
      </c>
      <c r="N181" t="s">
        <v>32</v>
      </c>
      <c r="O181">
        <v>23</v>
      </c>
      <c r="P181" t="s">
        <v>21</v>
      </c>
      <c r="Q181" t="s">
        <v>33</v>
      </c>
      <c r="R181" t="str">
        <f t="shared" si="4"/>
        <v>Non-incentive Class</v>
      </c>
      <c r="S181">
        <f t="shared" si="5"/>
        <v>50442</v>
      </c>
    </row>
    <row r="182" spans="1:19" x14ac:dyDescent="0.8">
      <c r="A182">
        <v>10148</v>
      </c>
      <c r="B182">
        <v>8.3130000000000006</v>
      </c>
      <c r="C182" t="s">
        <v>23</v>
      </c>
      <c r="D182">
        <v>3</v>
      </c>
      <c r="E182">
        <v>418653</v>
      </c>
      <c r="F182">
        <v>1257089</v>
      </c>
      <c r="G182">
        <v>0</v>
      </c>
      <c r="H182">
        <v>0</v>
      </c>
      <c r="I182">
        <v>30030000</v>
      </c>
      <c r="J182" t="s">
        <v>29</v>
      </c>
      <c r="K182" t="s">
        <v>19</v>
      </c>
      <c r="L182" t="s">
        <v>22</v>
      </c>
      <c r="M182" t="s">
        <v>22</v>
      </c>
      <c r="N182" t="s">
        <v>22</v>
      </c>
      <c r="O182">
        <v>6</v>
      </c>
      <c r="P182" t="s">
        <v>21</v>
      </c>
      <c r="Q182" t="s">
        <v>22</v>
      </c>
      <c r="R182" t="str">
        <f t="shared" si="4"/>
        <v>Non-incentive Class</v>
      </c>
      <c r="S182">
        <f t="shared" si="5"/>
        <v>1257089</v>
      </c>
    </row>
    <row r="183" spans="1:19" x14ac:dyDescent="0.8">
      <c r="A183">
        <v>10149</v>
      </c>
      <c r="B183">
        <v>9.1620000000000008</v>
      </c>
      <c r="C183" t="s">
        <v>23</v>
      </c>
      <c r="D183">
        <v>2</v>
      </c>
      <c r="E183">
        <v>10184912</v>
      </c>
      <c r="F183">
        <v>30582235</v>
      </c>
      <c r="G183">
        <v>0</v>
      </c>
      <c r="H183">
        <v>0</v>
      </c>
      <c r="I183">
        <v>30580000</v>
      </c>
      <c r="J183" t="s">
        <v>31</v>
      </c>
      <c r="K183" t="s">
        <v>19</v>
      </c>
      <c r="L183" t="s">
        <v>32</v>
      </c>
      <c r="M183" t="s">
        <v>32</v>
      </c>
      <c r="N183" t="s">
        <v>32</v>
      </c>
      <c r="O183">
        <v>23</v>
      </c>
      <c r="P183" t="s">
        <v>21</v>
      </c>
      <c r="Q183" t="s">
        <v>33</v>
      </c>
      <c r="R183" t="str">
        <f t="shared" si="4"/>
        <v>Non-incentive Class</v>
      </c>
      <c r="S183">
        <f t="shared" si="5"/>
        <v>30582235</v>
      </c>
    </row>
    <row r="184" spans="1:19" x14ac:dyDescent="0.8">
      <c r="A184">
        <v>10150</v>
      </c>
      <c r="B184">
        <v>9.4309999999999992</v>
      </c>
      <c r="C184" t="s">
        <v>23</v>
      </c>
      <c r="D184">
        <v>2</v>
      </c>
      <c r="E184">
        <v>1902030</v>
      </c>
      <c r="F184">
        <v>5711226</v>
      </c>
      <c r="G184">
        <v>0</v>
      </c>
      <c r="H184">
        <v>0</v>
      </c>
      <c r="I184">
        <v>30580000</v>
      </c>
      <c r="J184" t="s">
        <v>31</v>
      </c>
      <c r="K184" t="s">
        <v>19</v>
      </c>
      <c r="L184" t="s">
        <v>32</v>
      </c>
      <c r="M184" t="s">
        <v>32</v>
      </c>
      <c r="N184" t="s">
        <v>32</v>
      </c>
      <c r="O184">
        <v>23</v>
      </c>
      <c r="P184" t="s">
        <v>21</v>
      </c>
      <c r="Q184" t="s">
        <v>33</v>
      </c>
      <c r="R184" t="str">
        <f t="shared" si="4"/>
        <v>Non-incentive Class</v>
      </c>
      <c r="S184">
        <f t="shared" si="5"/>
        <v>5711226</v>
      </c>
    </row>
    <row r="185" spans="1:19" x14ac:dyDescent="0.8">
      <c r="A185">
        <v>10151</v>
      </c>
      <c r="B185">
        <v>9.3930000000000007</v>
      </c>
      <c r="C185">
        <v>2</v>
      </c>
      <c r="D185">
        <v>1</v>
      </c>
      <c r="E185">
        <v>5507</v>
      </c>
      <c r="F185">
        <v>16536</v>
      </c>
      <c r="G185">
        <v>0</v>
      </c>
      <c r="H185">
        <v>0</v>
      </c>
      <c r="I185">
        <v>30580000</v>
      </c>
      <c r="J185" t="s">
        <v>31</v>
      </c>
      <c r="K185" t="s">
        <v>19</v>
      </c>
      <c r="L185" t="s">
        <v>32</v>
      </c>
      <c r="M185" t="s">
        <v>32</v>
      </c>
      <c r="N185" t="s">
        <v>32</v>
      </c>
      <c r="O185">
        <v>23</v>
      </c>
      <c r="P185" t="s">
        <v>21</v>
      </c>
      <c r="Q185" t="s">
        <v>33</v>
      </c>
      <c r="R185" t="str">
        <f t="shared" si="4"/>
        <v>Non-incentive Class</v>
      </c>
      <c r="S185">
        <f t="shared" si="5"/>
        <v>16536</v>
      </c>
    </row>
    <row r="186" spans="1:19" x14ac:dyDescent="0.8">
      <c r="A186">
        <v>10151</v>
      </c>
      <c r="B186">
        <v>9.3930000000000007</v>
      </c>
      <c r="C186" t="s">
        <v>23</v>
      </c>
      <c r="D186">
        <v>1</v>
      </c>
      <c r="E186">
        <v>608210</v>
      </c>
      <c r="F186">
        <v>1826272</v>
      </c>
      <c r="G186">
        <v>0</v>
      </c>
      <c r="H186">
        <v>0</v>
      </c>
      <c r="I186">
        <v>30580000</v>
      </c>
      <c r="J186" t="s">
        <v>31</v>
      </c>
      <c r="K186" t="s">
        <v>19</v>
      </c>
      <c r="L186" t="s">
        <v>32</v>
      </c>
      <c r="M186" t="s">
        <v>32</v>
      </c>
      <c r="N186" t="s">
        <v>32</v>
      </c>
      <c r="O186">
        <v>23</v>
      </c>
      <c r="P186" t="s">
        <v>21</v>
      </c>
      <c r="Q186" t="s">
        <v>33</v>
      </c>
      <c r="R186" t="str">
        <f t="shared" si="4"/>
        <v>Non-incentive Class</v>
      </c>
      <c r="S186">
        <f t="shared" si="5"/>
        <v>1826272</v>
      </c>
    </row>
    <row r="187" spans="1:19" x14ac:dyDescent="0.8">
      <c r="A187">
        <v>10152</v>
      </c>
      <c r="B187">
        <v>11.243</v>
      </c>
      <c r="C187">
        <v>0</v>
      </c>
      <c r="D187">
        <v>8</v>
      </c>
      <c r="E187">
        <v>0</v>
      </c>
      <c r="F187">
        <v>0</v>
      </c>
      <c r="G187">
        <v>0</v>
      </c>
      <c r="H187">
        <v>0</v>
      </c>
      <c r="I187">
        <v>30580000</v>
      </c>
      <c r="J187" t="s">
        <v>31</v>
      </c>
      <c r="K187" t="s">
        <v>19</v>
      </c>
      <c r="L187" t="s">
        <v>32</v>
      </c>
      <c r="M187" t="s">
        <v>32</v>
      </c>
      <c r="N187" t="s">
        <v>32</v>
      </c>
      <c r="O187">
        <v>23</v>
      </c>
      <c r="P187" t="s">
        <v>21</v>
      </c>
      <c r="Q187" t="s">
        <v>33</v>
      </c>
      <c r="R187" t="str">
        <f t="shared" si="4"/>
        <v>Non-incentive Class</v>
      </c>
      <c r="S187">
        <f t="shared" si="5"/>
        <v>0</v>
      </c>
    </row>
    <row r="188" spans="1:19" x14ac:dyDescent="0.8">
      <c r="A188">
        <v>10152</v>
      </c>
      <c r="B188">
        <v>11.243</v>
      </c>
      <c r="C188">
        <v>1</v>
      </c>
      <c r="D188">
        <v>5</v>
      </c>
      <c r="E188">
        <v>651915</v>
      </c>
      <c r="F188">
        <v>1957505</v>
      </c>
      <c r="G188">
        <v>0</v>
      </c>
      <c r="H188">
        <v>0</v>
      </c>
      <c r="I188">
        <v>30580000</v>
      </c>
      <c r="J188" t="s">
        <v>31</v>
      </c>
      <c r="K188" t="s">
        <v>19</v>
      </c>
      <c r="L188" t="s">
        <v>32</v>
      </c>
      <c r="M188" t="s">
        <v>32</v>
      </c>
      <c r="N188" t="s">
        <v>32</v>
      </c>
      <c r="O188">
        <v>23</v>
      </c>
      <c r="P188" t="s">
        <v>21</v>
      </c>
      <c r="Q188" t="s">
        <v>33</v>
      </c>
      <c r="R188" t="str">
        <f t="shared" si="4"/>
        <v>Non-incentive Class</v>
      </c>
      <c r="S188">
        <f t="shared" si="5"/>
        <v>1957505</v>
      </c>
    </row>
    <row r="189" spans="1:19" x14ac:dyDescent="0.8">
      <c r="A189">
        <v>10152</v>
      </c>
      <c r="B189">
        <v>11.243</v>
      </c>
      <c r="C189" t="s">
        <v>23</v>
      </c>
      <c r="D189">
        <v>4</v>
      </c>
      <c r="E189">
        <v>887124</v>
      </c>
      <c r="F189">
        <v>2663767</v>
      </c>
      <c r="G189">
        <v>0</v>
      </c>
      <c r="H189">
        <v>0</v>
      </c>
      <c r="I189">
        <v>30580000</v>
      </c>
      <c r="J189" t="s">
        <v>31</v>
      </c>
      <c r="K189" t="s">
        <v>19</v>
      </c>
      <c r="L189" t="s">
        <v>32</v>
      </c>
      <c r="M189" t="s">
        <v>32</v>
      </c>
      <c r="N189" t="s">
        <v>32</v>
      </c>
      <c r="O189">
        <v>23</v>
      </c>
      <c r="P189" t="s">
        <v>21</v>
      </c>
      <c r="Q189" t="s">
        <v>33</v>
      </c>
      <c r="R189" t="str">
        <f t="shared" si="4"/>
        <v>Non-incentive Class</v>
      </c>
      <c r="S189">
        <f t="shared" si="5"/>
        <v>2663767</v>
      </c>
    </row>
    <row r="190" spans="1:19" x14ac:dyDescent="0.8">
      <c r="A190">
        <v>10152</v>
      </c>
      <c r="B190">
        <v>11.243</v>
      </c>
      <c r="C190" t="s">
        <v>30</v>
      </c>
      <c r="D190">
        <v>1</v>
      </c>
      <c r="E190">
        <v>172998</v>
      </c>
      <c r="F190">
        <v>519461</v>
      </c>
      <c r="G190">
        <v>0</v>
      </c>
      <c r="H190">
        <v>0</v>
      </c>
      <c r="I190">
        <v>30580000</v>
      </c>
      <c r="J190" t="s">
        <v>31</v>
      </c>
      <c r="K190" t="s">
        <v>19</v>
      </c>
      <c r="L190" t="s">
        <v>32</v>
      </c>
      <c r="M190" t="s">
        <v>32</v>
      </c>
      <c r="N190" t="s">
        <v>32</v>
      </c>
      <c r="O190">
        <v>23</v>
      </c>
      <c r="P190" t="s">
        <v>21</v>
      </c>
      <c r="Q190" t="s">
        <v>33</v>
      </c>
      <c r="R190" t="str">
        <f t="shared" si="4"/>
        <v>Non-incentive Class</v>
      </c>
      <c r="S190">
        <f t="shared" si="5"/>
        <v>519461</v>
      </c>
    </row>
    <row r="191" spans="1:19" x14ac:dyDescent="0.8">
      <c r="A191">
        <v>11001</v>
      </c>
      <c r="B191">
        <v>12.712</v>
      </c>
      <c r="C191">
        <v>0</v>
      </c>
      <c r="D191">
        <v>164</v>
      </c>
      <c r="E191">
        <v>0</v>
      </c>
      <c r="F191">
        <v>0</v>
      </c>
      <c r="G191">
        <v>0</v>
      </c>
      <c r="H191">
        <v>0</v>
      </c>
      <c r="I191">
        <v>30100000</v>
      </c>
      <c r="J191" t="s">
        <v>37</v>
      </c>
      <c r="K191" t="s">
        <v>19</v>
      </c>
      <c r="L191" t="s">
        <v>38</v>
      </c>
      <c r="M191" t="s">
        <v>38</v>
      </c>
      <c r="N191" t="s">
        <v>38</v>
      </c>
      <c r="O191">
        <v>35</v>
      </c>
      <c r="P191" t="s">
        <v>39</v>
      </c>
      <c r="Q191" t="s">
        <v>38</v>
      </c>
      <c r="R191" t="str">
        <f t="shared" si="4"/>
        <v>Non-incentive Class</v>
      </c>
      <c r="S191">
        <f t="shared" si="5"/>
        <v>0</v>
      </c>
    </row>
    <row r="192" spans="1:19" x14ac:dyDescent="0.8">
      <c r="A192">
        <v>11001</v>
      </c>
      <c r="B192">
        <v>12.712</v>
      </c>
      <c r="C192">
        <v>1</v>
      </c>
      <c r="D192">
        <v>10</v>
      </c>
      <c r="E192">
        <v>36942</v>
      </c>
      <c r="F192">
        <v>110924</v>
      </c>
      <c r="G192">
        <v>0</v>
      </c>
      <c r="H192">
        <v>0</v>
      </c>
      <c r="I192">
        <v>30100000</v>
      </c>
      <c r="J192" t="s">
        <v>37</v>
      </c>
      <c r="K192" t="s">
        <v>19</v>
      </c>
      <c r="L192" t="s">
        <v>38</v>
      </c>
      <c r="M192" t="s">
        <v>38</v>
      </c>
      <c r="N192" t="s">
        <v>38</v>
      </c>
      <c r="O192">
        <v>35</v>
      </c>
      <c r="P192" t="s">
        <v>39</v>
      </c>
      <c r="Q192" t="s">
        <v>38</v>
      </c>
      <c r="R192" t="str">
        <f t="shared" si="4"/>
        <v>Non-incentive Class</v>
      </c>
      <c r="S192">
        <f t="shared" si="5"/>
        <v>110924</v>
      </c>
    </row>
    <row r="193" spans="1:19" x14ac:dyDescent="0.8">
      <c r="A193">
        <v>11001</v>
      </c>
      <c r="B193">
        <v>12.712</v>
      </c>
      <c r="C193">
        <v>2</v>
      </c>
      <c r="D193">
        <v>5310</v>
      </c>
      <c r="E193">
        <v>99041577</v>
      </c>
      <c r="F193">
        <v>297392133</v>
      </c>
      <c r="G193">
        <v>57785594</v>
      </c>
      <c r="H193">
        <v>37470200</v>
      </c>
      <c r="I193">
        <v>30100000</v>
      </c>
      <c r="J193" t="s">
        <v>37</v>
      </c>
      <c r="K193" t="s">
        <v>19</v>
      </c>
      <c r="L193" t="s">
        <v>38</v>
      </c>
      <c r="M193" t="s">
        <v>38</v>
      </c>
      <c r="N193" t="s">
        <v>38</v>
      </c>
      <c r="O193">
        <v>35</v>
      </c>
      <c r="P193" t="s">
        <v>39</v>
      </c>
      <c r="Q193" t="s">
        <v>38</v>
      </c>
      <c r="R193" t="str">
        <f t="shared" si="4"/>
        <v>Non-incentive Class</v>
      </c>
      <c r="S193">
        <f t="shared" si="5"/>
        <v>297392133</v>
      </c>
    </row>
    <row r="194" spans="1:19" x14ac:dyDescent="0.8">
      <c r="A194">
        <v>11001</v>
      </c>
      <c r="B194">
        <v>12.712</v>
      </c>
      <c r="C194">
        <v>3</v>
      </c>
      <c r="D194">
        <v>75</v>
      </c>
      <c r="E194">
        <v>3785633</v>
      </c>
      <c r="F194">
        <v>11367114</v>
      </c>
      <c r="G194">
        <v>0</v>
      </c>
      <c r="H194">
        <v>0</v>
      </c>
      <c r="I194">
        <v>30100000</v>
      </c>
      <c r="J194" t="s">
        <v>37</v>
      </c>
      <c r="K194" t="s">
        <v>19</v>
      </c>
      <c r="L194" t="s">
        <v>38</v>
      </c>
      <c r="M194" t="s">
        <v>38</v>
      </c>
      <c r="N194" t="s">
        <v>38</v>
      </c>
      <c r="O194">
        <v>35</v>
      </c>
      <c r="P194" t="s">
        <v>39</v>
      </c>
      <c r="Q194" t="s">
        <v>38</v>
      </c>
      <c r="R194" t="str">
        <f t="shared" si="4"/>
        <v>Non-incentive Class</v>
      </c>
      <c r="S194">
        <f t="shared" si="5"/>
        <v>11367114</v>
      </c>
    </row>
    <row r="195" spans="1:19" x14ac:dyDescent="0.8">
      <c r="A195">
        <v>11001</v>
      </c>
      <c r="B195">
        <v>12.712</v>
      </c>
      <c r="C195">
        <v>4</v>
      </c>
      <c r="D195">
        <v>7</v>
      </c>
      <c r="E195">
        <v>14113</v>
      </c>
      <c r="F195">
        <v>42377</v>
      </c>
      <c r="G195">
        <v>0</v>
      </c>
      <c r="H195">
        <v>0</v>
      </c>
      <c r="I195">
        <v>30100000</v>
      </c>
      <c r="J195" t="s">
        <v>37</v>
      </c>
      <c r="K195" t="s">
        <v>19</v>
      </c>
      <c r="L195" t="s">
        <v>38</v>
      </c>
      <c r="M195" t="s">
        <v>38</v>
      </c>
      <c r="N195" t="s">
        <v>38</v>
      </c>
      <c r="O195">
        <v>35</v>
      </c>
      <c r="P195" t="s">
        <v>39</v>
      </c>
      <c r="Q195" t="s">
        <v>38</v>
      </c>
      <c r="R195" t="str">
        <f t="shared" ref="R195:R258" si="6">IF(COUNTIF(C195,"6A"),"Incentive Class",IF(COUNTIF(C195,"6B"),"Incentive Class",IF(COUNTIF(C195,"6C"),"Incentive Class",IF(COUNTIF(C195,"7A"),"Incentive Class",IF(COUNTIF(C195,"7B"),"Incentive Class","Non-incentive Class")))))</f>
        <v>Non-incentive Class</v>
      </c>
      <c r="S195">
        <f t="shared" ref="S195:S258" si="7">IF(R195="Incentive Class", F195*10, F195)</f>
        <v>42377</v>
      </c>
    </row>
    <row r="196" spans="1:19" x14ac:dyDescent="0.8">
      <c r="A196">
        <v>11001</v>
      </c>
      <c r="B196">
        <v>12.712</v>
      </c>
      <c r="C196" t="s">
        <v>23</v>
      </c>
      <c r="D196">
        <v>74</v>
      </c>
      <c r="E196">
        <v>5569582</v>
      </c>
      <c r="F196">
        <v>16723783</v>
      </c>
      <c r="G196">
        <v>10000</v>
      </c>
      <c r="H196">
        <v>10000</v>
      </c>
      <c r="I196">
        <v>30100000</v>
      </c>
      <c r="J196" t="s">
        <v>37</v>
      </c>
      <c r="K196" t="s">
        <v>19</v>
      </c>
      <c r="L196" t="s">
        <v>38</v>
      </c>
      <c r="M196" t="s">
        <v>38</v>
      </c>
      <c r="N196" t="s">
        <v>38</v>
      </c>
      <c r="O196">
        <v>35</v>
      </c>
      <c r="P196" t="s">
        <v>39</v>
      </c>
      <c r="Q196" t="s">
        <v>38</v>
      </c>
      <c r="R196" t="str">
        <f t="shared" si="6"/>
        <v>Non-incentive Class</v>
      </c>
      <c r="S196">
        <f t="shared" si="7"/>
        <v>16723783</v>
      </c>
    </row>
    <row r="197" spans="1:19" x14ac:dyDescent="0.8">
      <c r="A197">
        <v>11001</v>
      </c>
      <c r="B197">
        <v>12.712</v>
      </c>
      <c r="C197" t="s">
        <v>30</v>
      </c>
      <c r="D197">
        <v>12</v>
      </c>
      <c r="E197">
        <v>184455</v>
      </c>
      <c r="F197">
        <v>553862</v>
      </c>
      <c r="G197">
        <v>0</v>
      </c>
      <c r="H197">
        <v>0</v>
      </c>
      <c r="I197">
        <v>30100000</v>
      </c>
      <c r="J197" t="s">
        <v>37</v>
      </c>
      <c r="K197" t="s">
        <v>19</v>
      </c>
      <c r="L197" t="s">
        <v>38</v>
      </c>
      <c r="M197" t="s">
        <v>38</v>
      </c>
      <c r="N197" t="s">
        <v>38</v>
      </c>
      <c r="O197">
        <v>35</v>
      </c>
      <c r="P197" t="s">
        <v>39</v>
      </c>
      <c r="Q197" t="s">
        <v>38</v>
      </c>
      <c r="R197" t="str">
        <f t="shared" si="6"/>
        <v>Non-incentive Class</v>
      </c>
      <c r="S197">
        <f t="shared" si="7"/>
        <v>553862</v>
      </c>
    </row>
    <row r="198" spans="1:19" x14ac:dyDescent="0.8">
      <c r="A198">
        <v>11002</v>
      </c>
      <c r="B198">
        <v>14.680999999999999</v>
      </c>
      <c r="C198">
        <v>0</v>
      </c>
      <c r="D198">
        <v>470</v>
      </c>
      <c r="E198">
        <v>0</v>
      </c>
      <c r="F198">
        <v>0</v>
      </c>
      <c r="G198">
        <v>0</v>
      </c>
      <c r="H198">
        <v>0</v>
      </c>
      <c r="I198">
        <v>30100000</v>
      </c>
      <c r="J198" t="s">
        <v>37</v>
      </c>
      <c r="K198" t="s">
        <v>19</v>
      </c>
      <c r="L198" t="s">
        <v>38</v>
      </c>
      <c r="M198" t="s">
        <v>38</v>
      </c>
      <c r="N198" t="s">
        <v>38</v>
      </c>
      <c r="O198">
        <v>35</v>
      </c>
      <c r="P198" t="s">
        <v>39</v>
      </c>
      <c r="Q198" t="s">
        <v>38</v>
      </c>
      <c r="R198" t="str">
        <f t="shared" si="6"/>
        <v>Non-incentive Class</v>
      </c>
      <c r="S198">
        <f t="shared" si="7"/>
        <v>0</v>
      </c>
    </row>
    <row r="199" spans="1:19" x14ac:dyDescent="0.8">
      <c r="A199">
        <v>11002</v>
      </c>
      <c r="B199">
        <v>14.680999999999999</v>
      </c>
      <c r="C199">
        <v>1</v>
      </c>
      <c r="D199">
        <v>19</v>
      </c>
      <c r="E199">
        <v>101688</v>
      </c>
      <c r="F199">
        <v>305337</v>
      </c>
      <c r="G199">
        <v>0</v>
      </c>
      <c r="H199">
        <v>0</v>
      </c>
      <c r="I199">
        <v>30100000</v>
      </c>
      <c r="J199" t="s">
        <v>37</v>
      </c>
      <c r="K199" t="s">
        <v>19</v>
      </c>
      <c r="L199" t="s">
        <v>38</v>
      </c>
      <c r="M199" t="s">
        <v>38</v>
      </c>
      <c r="N199" t="s">
        <v>38</v>
      </c>
      <c r="O199">
        <v>35</v>
      </c>
      <c r="P199" t="s">
        <v>39</v>
      </c>
      <c r="Q199" t="s">
        <v>38</v>
      </c>
      <c r="R199" t="str">
        <f t="shared" si="6"/>
        <v>Non-incentive Class</v>
      </c>
      <c r="S199">
        <f t="shared" si="7"/>
        <v>305337</v>
      </c>
    </row>
    <row r="200" spans="1:19" x14ac:dyDescent="0.8">
      <c r="A200">
        <v>11002</v>
      </c>
      <c r="B200">
        <v>14.680999999999999</v>
      </c>
      <c r="C200">
        <v>2</v>
      </c>
      <c r="D200">
        <v>8434</v>
      </c>
      <c r="E200">
        <v>162212078</v>
      </c>
      <c r="F200">
        <v>487074194</v>
      </c>
      <c r="G200">
        <v>106055443</v>
      </c>
      <c r="H200">
        <v>66531698</v>
      </c>
      <c r="I200">
        <v>30100000</v>
      </c>
      <c r="J200" t="s">
        <v>37</v>
      </c>
      <c r="K200" t="s">
        <v>19</v>
      </c>
      <c r="L200" t="s">
        <v>38</v>
      </c>
      <c r="M200" t="s">
        <v>38</v>
      </c>
      <c r="N200" t="s">
        <v>38</v>
      </c>
      <c r="O200">
        <v>35</v>
      </c>
      <c r="P200" t="s">
        <v>39</v>
      </c>
      <c r="Q200" t="s">
        <v>38</v>
      </c>
      <c r="R200" t="str">
        <f t="shared" si="6"/>
        <v>Non-incentive Class</v>
      </c>
      <c r="S200">
        <f t="shared" si="7"/>
        <v>487074194</v>
      </c>
    </row>
    <row r="201" spans="1:19" x14ac:dyDescent="0.8">
      <c r="A201">
        <v>11002</v>
      </c>
      <c r="B201">
        <v>14.680999999999999</v>
      </c>
      <c r="C201">
        <v>3</v>
      </c>
      <c r="D201">
        <v>106</v>
      </c>
      <c r="E201">
        <v>4523429</v>
      </c>
      <c r="F201">
        <v>13582503</v>
      </c>
      <c r="G201">
        <v>0</v>
      </c>
      <c r="H201">
        <v>0</v>
      </c>
      <c r="I201">
        <v>30100000</v>
      </c>
      <c r="J201" t="s">
        <v>37</v>
      </c>
      <c r="K201" t="s">
        <v>19</v>
      </c>
      <c r="L201" t="s">
        <v>38</v>
      </c>
      <c r="M201" t="s">
        <v>38</v>
      </c>
      <c r="N201" t="s">
        <v>38</v>
      </c>
      <c r="O201">
        <v>35</v>
      </c>
      <c r="P201" t="s">
        <v>39</v>
      </c>
      <c r="Q201" t="s">
        <v>38</v>
      </c>
      <c r="R201" t="str">
        <f t="shared" si="6"/>
        <v>Non-incentive Class</v>
      </c>
      <c r="S201">
        <f t="shared" si="7"/>
        <v>13582503</v>
      </c>
    </row>
    <row r="202" spans="1:19" x14ac:dyDescent="0.8">
      <c r="A202">
        <v>11002</v>
      </c>
      <c r="B202">
        <v>14.680999999999999</v>
      </c>
      <c r="C202">
        <v>4</v>
      </c>
      <c r="D202">
        <v>2</v>
      </c>
      <c r="E202">
        <v>31223</v>
      </c>
      <c r="F202">
        <v>93754</v>
      </c>
      <c r="G202">
        <v>0</v>
      </c>
      <c r="H202">
        <v>0</v>
      </c>
      <c r="I202">
        <v>30100000</v>
      </c>
      <c r="J202" t="s">
        <v>37</v>
      </c>
      <c r="K202" t="s">
        <v>19</v>
      </c>
      <c r="L202" t="s">
        <v>38</v>
      </c>
      <c r="M202" t="s">
        <v>38</v>
      </c>
      <c r="N202" t="s">
        <v>38</v>
      </c>
      <c r="O202">
        <v>35</v>
      </c>
      <c r="P202" t="s">
        <v>39</v>
      </c>
      <c r="Q202" t="s">
        <v>38</v>
      </c>
      <c r="R202" t="str">
        <f t="shared" si="6"/>
        <v>Non-incentive Class</v>
      </c>
      <c r="S202">
        <f t="shared" si="7"/>
        <v>93754</v>
      </c>
    </row>
    <row r="203" spans="1:19" x14ac:dyDescent="0.8">
      <c r="A203">
        <v>11002</v>
      </c>
      <c r="B203">
        <v>14.680999999999999</v>
      </c>
      <c r="C203" t="s">
        <v>23</v>
      </c>
      <c r="D203">
        <v>334</v>
      </c>
      <c r="E203">
        <v>17581979</v>
      </c>
      <c r="F203">
        <v>52793396</v>
      </c>
      <c r="G203">
        <v>0</v>
      </c>
      <c r="H203">
        <v>0</v>
      </c>
      <c r="I203">
        <v>30100000</v>
      </c>
      <c r="J203" t="s">
        <v>37</v>
      </c>
      <c r="K203" t="s">
        <v>19</v>
      </c>
      <c r="L203" t="s">
        <v>38</v>
      </c>
      <c r="M203" t="s">
        <v>38</v>
      </c>
      <c r="N203" t="s">
        <v>38</v>
      </c>
      <c r="O203">
        <v>35</v>
      </c>
      <c r="P203" t="s">
        <v>39</v>
      </c>
      <c r="Q203" t="s">
        <v>38</v>
      </c>
      <c r="R203" t="str">
        <f t="shared" si="6"/>
        <v>Non-incentive Class</v>
      </c>
      <c r="S203">
        <f t="shared" si="7"/>
        <v>52793396</v>
      </c>
    </row>
    <row r="204" spans="1:19" x14ac:dyDescent="0.8">
      <c r="A204">
        <v>11002</v>
      </c>
      <c r="B204">
        <v>14.680999999999999</v>
      </c>
      <c r="C204" t="s">
        <v>30</v>
      </c>
      <c r="D204">
        <v>5</v>
      </c>
      <c r="E204">
        <v>192379</v>
      </c>
      <c r="F204">
        <v>577656</v>
      </c>
      <c r="G204">
        <v>0</v>
      </c>
      <c r="H204">
        <v>0</v>
      </c>
      <c r="I204">
        <v>30100000</v>
      </c>
      <c r="J204" t="s">
        <v>37</v>
      </c>
      <c r="K204" t="s">
        <v>19</v>
      </c>
      <c r="L204" t="s">
        <v>38</v>
      </c>
      <c r="M204" t="s">
        <v>38</v>
      </c>
      <c r="N204" t="s">
        <v>38</v>
      </c>
      <c r="O204">
        <v>35</v>
      </c>
      <c r="P204" t="s">
        <v>39</v>
      </c>
      <c r="Q204" t="s">
        <v>38</v>
      </c>
      <c r="R204" t="str">
        <f t="shared" si="6"/>
        <v>Non-incentive Class</v>
      </c>
      <c r="S204">
        <f t="shared" si="7"/>
        <v>577656</v>
      </c>
    </row>
    <row r="205" spans="1:19" x14ac:dyDescent="0.8">
      <c r="A205">
        <v>11002</v>
      </c>
      <c r="B205">
        <v>14.680999999999999</v>
      </c>
      <c r="C205" t="s">
        <v>40</v>
      </c>
      <c r="D205">
        <v>9</v>
      </c>
      <c r="E205">
        <v>153423</v>
      </c>
      <c r="F205">
        <v>460683</v>
      </c>
      <c r="G205">
        <v>0</v>
      </c>
      <c r="H205">
        <v>0</v>
      </c>
      <c r="I205">
        <v>30100000</v>
      </c>
      <c r="J205" t="s">
        <v>37</v>
      </c>
      <c r="K205" t="s">
        <v>19</v>
      </c>
      <c r="L205" t="s">
        <v>38</v>
      </c>
      <c r="M205" t="s">
        <v>38</v>
      </c>
      <c r="N205" t="s">
        <v>38</v>
      </c>
      <c r="O205">
        <v>35</v>
      </c>
      <c r="P205" t="s">
        <v>39</v>
      </c>
      <c r="Q205" t="s">
        <v>38</v>
      </c>
      <c r="R205" t="str">
        <f t="shared" si="6"/>
        <v>Incentive Class</v>
      </c>
      <c r="S205">
        <f t="shared" si="7"/>
        <v>4606830</v>
      </c>
    </row>
    <row r="206" spans="1:19" x14ac:dyDescent="0.8">
      <c r="A206">
        <v>11009</v>
      </c>
      <c r="B206">
        <v>14.680999999999999</v>
      </c>
      <c r="C206">
        <v>0</v>
      </c>
      <c r="D206">
        <v>48</v>
      </c>
      <c r="E206">
        <v>0</v>
      </c>
      <c r="F206">
        <v>0</v>
      </c>
      <c r="G206">
        <v>0</v>
      </c>
      <c r="H206">
        <v>0</v>
      </c>
      <c r="I206">
        <v>30100000</v>
      </c>
      <c r="J206" t="s">
        <v>37</v>
      </c>
      <c r="K206" t="s">
        <v>19</v>
      </c>
      <c r="L206" t="s">
        <v>38</v>
      </c>
      <c r="M206" t="s">
        <v>38</v>
      </c>
      <c r="N206" t="s">
        <v>38</v>
      </c>
      <c r="O206">
        <v>35</v>
      </c>
      <c r="P206" t="s">
        <v>39</v>
      </c>
      <c r="Q206" t="s">
        <v>38</v>
      </c>
      <c r="R206" t="str">
        <f t="shared" si="6"/>
        <v>Non-incentive Class</v>
      </c>
      <c r="S206">
        <f t="shared" si="7"/>
        <v>0</v>
      </c>
    </row>
    <row r="207" spans="1:19" x14ac:dyDescent="0.8">
      <c r="A207">
        <v>11009</v>
      </c>
      <c r="B207">
        <v>14.680999999999999</v>
      </c>
      <c r="C207">
        <v>2</v>
      </c>
      <c r="D207">
        <v>113</v>
      </c>
      <c r="E207">
        <v>1471018</v>
      </c>
      <c r="F207">
        <v>4417008</v>
      </c>
      <c r="G207">
        <v>812115</v>
      </c>
      <c r="H207">
        <v>590000</v>
      </c>
      <c r="I207">
        <v>30100000</v>
      </c>
      <c r="J207" t="s">
        <v>37</v>
      </c>
      <c r="K207" t="s">
        <v>19</v>
      </c>
      <c r="L207" t="s">
        <v>38</v>
      </c>
      <c r="M207" t="s">
        <v>38</v>
      </c>
      <c r="N207" t="s">
        <v>38</v>
      </c>
      <c r="O207">
        <v>35</v>
      </c>
      <c r="P207" t="s">
        <v>39</v>
      </c>
      <c r="Q207" t="s">
        <v>38</v>
      </c>
      <c r="R207" t="str">
        <f t="shared" si="6"/>
        <v>Non-incentive Class</v>
      </c>
      <c r="S207">
        <f t="shared" si="7"/>
        <v>4417008</v>
      </c>
    </row>
    <row r="208" spans="1:19" x14ac:dyDescent="0.8">
      <c r="A208">
        <v>11009</v>
      </c>
      <c r="B208">
        <v>14.680999999999999</v>
      </c>
      <c r="C208">
        <v>3</v>
      </c>
      <c r="D208">
        <v>3</v>
      </c>
      <c r="E208">
        <v>849536</v>
      </c>
      <c r="F208">
        <v>2550901</v>
      </c>
      <c r="G208">
        <v>0</v>
      </c>
      <c r="H208">
        <v>0</v>
      </c>
      <c r="I208">
        <v>30100000</v>
      </c>
      <c r="J208" t="s">
        <v>37</v>
      </c>
      <c r="K208" t="s">
        <v>19</v>
      </c>
      <c r="L208" t="s">
        <v>38</v>
      </c>
      <c r="M208" t="s">
        <v>38</v>
      </c>
      <c r="N208" t="s">
        <v>38</v>
      </c>
      <c r="O208">
        <v>35</v>
      </c>
      <c r="P208" t="s">
        <v>39</v>
      </c>
      <c r="Q208" t="s">
        <v>38</v>
      </c>
      <c r="R208" t="str">
        <f t="shared" si="6"/>
        <v>Non-incentive Class</v>
      </c>
      <c r="S208">
        <f t="shared" si="7"/>
        <v>2550901</v>
      </c>
    </row>
    <row r="209" spans="1:19" x14ac:dyDescent="0.8">
      <c r="A209">
        <v>11009</v>
      </c>
      <c r="B209">
        <v>14.680999999999999</v>
      </c>
      <c r="C209" t="s">
        <v>23</v>
      </c>
      <c r="D209">
        <v>70</v>
      </c>
      <c r="E209">
        <v>4737856</v>
      </c>
      <c r="F209">
        <v>14226356</v>
      </c>
      <c r="G209">
        <v>0</v>
      </c>
      <c r="H209">
        <v>0</v>
      </c>
      <c r="I209">
        <v>30100000</v>
      </c>
      <c r="J209" t="s">
        <v>37</v>
      </c>
      <c r="K209" t="s">
        <v>19</v>
      </c>
      <c r="L209" t="s">
        <v>38</v>
      </c>
      <c r="M209" t="s">
        <v>38</v>
      </c>
      <c r="N209" t="s">
        <v>38</v>
      </c>
      <c r="O209">
        <v>35</v>
      </c>
      <c r="P209" t="s">
        <v>39</v>
      </c>
      <c r="Q209" t="s">
        <v>38</v>
      </c>
      <c r="R209" t="str">
        <f t="shared" si="6"/>
        <v>Non-incentive Class</v>
      </c>
      <c r="S209">
        <f t="shared" si="7"/>
        <v>14226356</v>
      </c>
    </row>
    <row r="210" spans="1:19" x14ac:dyDescent="0.8">
      <c r="A210">
        <v>11009</v>
      </c>
      <c r="B210">
        <v>14.680999999999999</v>
      </c>
      <c r="C210" t="s">
        <v>30</v>
      </c>
      <c r="D210">
        <v>3</v>
      </c>
      <c r="E210">
        <v>52454</v>
      </c>
      <c r="F210">
        <v>157504</v>
      </c>
      <c r="G210">
        <v>0</v>
      </c>
      <c r="H210">
        <v>0</v>
      </c>
      <c r="I210">
        <v>30100000</v>
      </c>
      <c r="J210" t="s">
        <v>37</v>
      </c>
      <c r="K210" t="s">
        <v>19</v>
      </c>
      <c r="L210" t="s">
        <v>38</v>
      </c>
      <c r="M210" t="s">
        <v>38</v>
      </c>
      <c r="N210" t="s">
        <v>38</v>
      </c>
      <c r="O210">
        <v>35</v>
      </c>
      <c r="P210" t="s">
        <v>39</v>
      </c>
      <c r="Q210" t="s">
        <v>38</v>
      </c>
      <c r="R210" t="str">
        <f t="shared" si="6"/>
        <v>Non-incentive Class</v>
      </c>
      <c r="S210">
        <f t="shared" si="7"/>
        <v>157504</v>
      </c>
    </row>
    <row r="211" spans="1:19" x14ac:dyDescent="0.8">
      <c r="A211">
        <v>11011</v>
      </c>
      <c r="B211">
        <v>12.712</v>
      </c>
      <c r="C211">
        <v>2</v>
      </c>
      <c r="D211">
        <v>38</v>
      </c>
      <c r="E211">
        <v>659379</v>
      </c>
      <c r="F211">
        <v>1979917</v>
      </c>
      <c r="G211">
        <v>136401</v>
      </c>
      <c r="H211">
        <v>100000</v>
      </c>
      <c r="I211">
        <v>30100000</v>
      </c>
      <c r="J211" t="s">
        <v>37</v>
      </c>
      <c r="K211" t="s">
        <v>19</v>
      </c>
      <c r="L211" t="s">
        <v>38</v>
      </c>
      <c r="M211" t="s">
        <v>38</v>
      </c>
      <c r="N211" t="s">
        <v>38</v>
      </c>
      <c r="O211">
        <v>35</v>
      </c>
      <c r="P211" t="s">
        <v>39</v>
      </c>
      <c r="Q211" t="s">
        <v>38</v>
      </c>
      <c r="R211" t="str">
        <f t="shared" si="6"/>
        <v>Non-incentive Class</v>
      </c>
      <c r="S211">
        <f t="shared" si="7"/>
        <v>1979917</v>
      </c>
    </row>
    <row r="212" spans="1:19" x14ac:dyDescent="0.8">
      <c r="A212">
        <v>11011</v>
      </c>
      <c r="B212">
        <v>12.712</v>
      </c>
      <c r="C212">
        <v>3</v>
      </c>
      <c r="D212">
        <v>1</v>
      </c>
      <c r="E212">
        <v>37863</v>
      </c>
      <c r="F212">
        <v>113691</v>
      </c>
      <c r="G212">
        <v>0</v>
      </c>
      <c r="H212">
        <v>0</v>
      </c>
      <c r="I212">
        <v>30100000</v>
      </c>
      <c r="J212" t="s">
        <v>37</v>
      </c>
      <c r="K212" t="s">
        <v>19</v>
      </c>
      <c r="L212" t="s">
        <v>38</v>
      </c>
      <c r="M212" t="s">
        <v>38</v>
      </c>
      <c r="N212" t="s">
        <v>38</v>
      </c>
      <c r="O212">
        <v>35</v>
      </c>
      <c r="P212" t="s">
        <v>39</v>
      </c>
      <c r="Q212" t="s">
        <v>38</v>
      </c>
      <c r="R212" t="str">
        <f t="shared" si="6"/>
        <v>Non-incentive Class</v>
      </c>
      <c r="S212">
        <f t="shared" si="7"/>
        <v>113691</v>
      </c>
    </row>
    <row r="213" spans="1:19" x14ac:dyDescent="0.8">
      <c r="A213">
        <v>11011</v>
      </c>
      <c r="B213">
        <v>12.712</v>
      </c>
      <c r="C213" t="s">
        <v>23</v>
      </c>
      <c r="D213">
        <v>62</v>
      </c>
      <c r="E213">
        <v>3213964</v>
      </c>
      <c r="F213">
        <v>9650565</v>
      </c>
      <c r="G213">
        <v>0</v>
      </c>
      <c r="H213">
        <v>0</v>
      </c>
      <c r="I213">
        <v>30100000</v>
      </c>
      <c r="J213" t="s">
        <v>37</v>
      </c>
      <c r="K213" t="s">
        <v>19</v>
      </c>
      <c r="L213" t="s">
        <v>38</v>
      </c>
      <c r="M213" t="s">
        <v>38</v>
      </c>
      <c r="N213" t="s">
        <v>38</v>
      </c>
      <c r="O213">
        <v>35</v>
      </c>
      <c r="P213" t="s">
        <v>39</v>
      </c>
      <c r="Q213" t="s">
        <v>38</v>
      </c>
      <c r="R213" t="str">
        <f t="shared" si="6"/>
        <v>Non-incentive Class</v>
      </c>
      <c r="S213">
        <f t="shared" si="7"/>
        <v>9650565</v>
      </c>
    </row>
    <row r="214" spans="1:19" x14ac:dyDescent="0.8">
      <c r="A214">
        <v>11011</v>
      </c>
      <c r="B214">
        <v>12.712</v>
      </c>
      <c r="C214" t="s">
        <v>30</v>
      </c>
      <c r="D214">
        <v>7</v>
      </c>
      <c r="E214">
        <v>200745</v>
      </c>
      <c r="F214">
        <v>602777</v>
      </c>
      <c r="G214">
        <v>0</v>
      </c>
      <c r="H214">
        <v>0</v>
      </c>
      <c r="I214">
        <v>30100000</v>
      </c>
      <c r="J214" t="s">
        <v>37</v>
      </c>
      <c r="K214" t="s">
        <v>19</v>
      </c>
      <c r="L214" t="s">
        <v>38</v>
      </c>
      <c r="M214" t="s">
        <v>38</v>
      </c>
      <c r="N214" t="s">
        <v>38</v>
      </c>
      <c r="O214">
        <v>35</v>
      </c>
      <c r="P214" t="s">
        <v>39</v>
      </c>
      <c r="Q214" t="s">
        <v>38</v>
      </c>
      <c r="R214" t="str">
        <f t="shared" si="6"/>
        <v>Non-incentive Class</v>
      </c>
      <c r="S214">
        <f t="shared" si="7"/>
        <v>602777</v>
      </c>
    </row>
    <row r="215" spans="1:19" x14ac:dyDescent="0.8">
      <c r="A215">
        <v>11013</v>
      </c>
      <c r="B215">
        <v>14.680999999999999</v>
      </c>
      <c r="C215">
        <v>0</v>
      </c>
      <c r="D215">
        <v>18</v>
      </c>
      <c r="E215">
        <v>0</v>
      </c>
      <c r="F215">
        <v>0</v>
      </c>
      <c r="G215">
        <v>0</v>
      </c>
      <c r="H215">
        <v>0</v>
      </c>
      <c r="I215">
        <v>30100000</v>
      </c>
      <c r="J215" t="s">
        <v>37</v>
      </c>
      <c r="K215" t="s">
        <v>19</v>
      </c>
      <c r="L215" t="s">
        <v>38</v>
      </c>
      <c r="M215" t="s">
        <v>38</v>
      </c>
      <c r="N215" t="s">
        <v>38</v>
      </c>
      <c r="O215">
        <v>35</v>
      </c>
      <c r="P215" t="s">
        <v>39</v>
      </c>
      <c r="Q215" t="s">
        <v>38</v>
      </c>
      <c r="R215" t="str">
        <f t="shared" si="6"/>
        <v>Non-incentive Class</v>
      </c>
      <c r="S215">
        <f t="shared" si="7"/>
        <v>0</v>
      </c>
    </row>
    <row r="216" spans="1:19" x14ac:dyDescent="0.8">
      <c r="A216">
        <v>11013</v>
      </c>
      <c r="B216">
        <v>14.680999999999999</v>
      </c>
      <c r="C216">
        <v>2</v>
      </c>
      <c r="D216">
        <v>34</v>
      </c>
      <c r="E216">
        <v>595885</v>
      </c>
      <c r="F216">
        <v>1789266</v>
      </c>
      <c r="G216">
        <v>100527</v>
      </c>
      <c r="H216">
        <v>50000</v>
      </c>
      <c r="I216">
        <v>30100000</v>
      </c>
      <c r="J216" t="s">
        <v>37</v>
      </c>
      <c r="K216" t="s">
        <v>19</v>
      </c>
      <c r="L216" t="s">
        <v>38</v>
      </c>
      <c r="M216" t="s">
        <v>38</v>
      </c>
      <c r="N216" t="s">
        <v>38</v>
      </c>
      <c r="O216">
        <v>35</v>
      </c>
      <c r="P216" t="s">
        <v>39</v>
      </c>
      <c r="Q216" t="s">
        <v>38</v>
      </c>
      <c r="R216" t="str">
        <f t="shared" si="6"/>
        <v>Non-incentive Class</v>
      </c>
      <c r="S216">
        <f t="shared" si="7"/>
        <v>1789266</v>
      </c>
    </row>
    <row r="217" spans="1:19" x14ac:dyDescent="0.8">
      <c r="A217">
        <v>11013</v>
      </c>
      <c r="B217">
        <v>14.680999999999999</v>
      </c>
      <c r="C217">
        <v>3</v>
      </c>
      <c r="D217">
        <v>6</v>
      </c>
      <c r="E217">
        <v>234828</v>
      </c>
      <c r="F217">
        <v>705119</v>
      </c>
      <c r="G217">
        <v>0</v>
      </c>
      <c r="H217">
        <v>0</v>
      </c>
      <c r="I217">
        <v>30100000</v>
      </c>
      <c r="J217" t="s">
        <v>37</v>
      </c>
      <c r="K217" t="s">
        <v>19</v>
      </c>
      <c r="L217" t="s">
        <v>38</v>
      </c>
      <c r="M217" t="s">
        <v>38</v>
      </c>
      <c r="N217" t="s">
        <v>38</v>
      </c>
      <c r="O217">
        <v>35</v>
      </c>
      <c r="P217" t="s">
        <v>39</v>
      </c>
      <c r="Q217" t="s">
        <v>38</v>
      </c>
      <c r="R217" t="str">
        <f t="shared" si="6"/>
        <v>Non-incentive Class</v>
      </c>
      <c r="S217">
        <f t="shared" si="7"/>
        <v>705119</v>
      </c>
    </row>
    <row r="218" spans="1:19" x14ac:dyDescent="0.8">
      <c r="A218">
        <v>11013</v>
      </c>
      <c r="B218">
        <v>14.680999999999999</v>
      </c>
      <c r="C218" t="s">
        <v>23</v>
      </c>
      <c r="D218">
        <v>65</v>
      </c>
      <c r="E218">
        <v>4903347</v>
      </c>
      <c r="F218">
        <v>14723279</v>
      </c>
      <c r="G218">
        <v>0</v>
      </c>
      <c r="H218">
        <v>0</v>
      </c>
      <c r="I218">
        <v>30100000</v>
      </c>
      <c r="J218" t="s">
        <v>37</v>
      </c>
      <c r="K218" t="s">
        <v>19</v>
      </c>
      <c r="L218" t="s">
        <v>38</v>
      </c>
      <c r="M218" t="s">
        <v>38</v>
      </c>
      <c r="N218" t="s">
        <v>38</v>
      </c>
      <c r="O218">
        <v>35</v>
      </c>
      <c r="P218" t="s">
        <v>39</v>
      </c>
      <c r="Q218" t="s">
        <v>38</v>
      </c>
      <c r="R218" t="str">
        <f t="shared" si="6"/>
        <v>Non-incentive Class</v>
      </c>
      <c r="S218">
        <f t="shared" si="7"/>
        <v>14723279</v>
      </c>
    </row>
    <row r="219" spans="1:19" x14ac:dyDescent="0.8">
      <c r="A219">
        <v>11013</v>
      </c>
      <c r="B219">
        <v>14.680999999999999</v>
      </c>
      <c r="C219">
        <v>9</v>
      </c>
      <c r="D219">
        <v>1</v>
      </c>
      <c r="E219">
        <v>7849</v>
      </c>
      <c r="F219">
        <v>23568</v>
      </c>
      <c r="G219">
        <v>0</v>
      </c>
      <c r="H219">
        <v>0</v>
      </c>
      <c r="I219">
        <v>30100000</v>
      </c>
      <c r="J219" t="s">
        <v>37</v>
      </c>
      <c r="K219" t="s">
        <v>19</v>
      </c>
      <c r="L219" t="s">
        <v>38</v>
      </c>
      <c r="M219" t="s">
        <v>38</v>
      </c>
      <c r="N219" t="s">
        <v>38</v>
      </c>
      <c r="O219">
        <v>35</v>
      </c>
      <c r="P219" t="s">
        <v>39</v>
      </c>
      <c r="Q219" t="s">
        <v>38</v>
      </c>
      <c r="R219" t="str">
        <f t="shared" si="6"/>
        <v>Non-incentive Class</v>
      </c>
      <c r="S219">
        <f t="shared" si="7"/>
        <v>23568</v>
      </c>
    </row>
    <row r="220" spans="1:19" x14ac:dyDescent="0.8">
      <c r="A220">
        <v>11014</v>
      </c>
      <c r="B220">
        <v>12.712</v>
      </c>
      <c r="C220">
        <v>0</v>
      </c>
      <c r="D220">
        <v>20</v>
      </c>
      <c r="E220">
        <v>0</v>
      </c>
      <c r="F220">
        <v>0</v>
      </c>
      <c r="G220">
        <v>0</v>
      </c>
      <c r="H220">
        <v>0</v>
      </c>
      <c r="I220">
        <v>30100000</v>
      </c>
      <c r="J220" t="s">
        <v>37</v>
      </c>
      <c r="K220" t="s">
        <v>19</v>
      </c>
      <c r="L220" t="s">
        <v>38</v>
      </c>
      <c r="M220" t="s">
        <v>38</v>
      </c>
      <c r="N220" t="s">
        <v>38</v>
      </c>
      <c r="O220">
        <v>35</v>
      </c>
      <c r="P220" t="s">
        <v>39</v>
      </c>
      <c r="Q220" t="s">
        <v>38</v>
      </c>
      <c r="R220" t="str">
        <f t="shared" si="6"/>
        <v>Non-incentive Class</v>
      </c>
      <c r="S220">
        <f t="shared" si="7"/>
        <v>0</v>
      </c>
    </row>
    <row r="221" spans="1:19" x14ac:dyDescent="0.8">
      <c r="A221">
        <v>11014</v>
      </c>
      <c r="B221">
        <v>12.712</v>
      </c>
      <c r="C221">
        <v>1</v>
      </c>
      <c r="D221">
        <v>1</v>
      </c>
      <c r="E221">
        <v>7805</v>
      </c>
      <c r="F221">
        <v>23436</v>
      </c>
      <c r="G221">
        <v>0</v>
      </c>
      <c r="H221">
        <v>0</v>
      </c>
      <c r="I221">
        <v>30100000</v>
      </c>
      <c r="J221" t="s">
        <v>37</v>
      </c>
      <c r="K221" t="s">
        <v>19</v>
      </c>
      <c r="L221" t="s">
        <v>38</v>
      </c>
      <c r="M221" t="s">
        <v>38</v>
      </c>
      <c r="N221" t="s">
        <v>38</v>
      </c>
      <c r="O221">
        <v>35</v>
      </c>
      <c r="P221" t="s">
        <v>39</v>
      </c>
      <c r="Q221" t="s">
        <v>38</v>
      </c>
      <c r="R221" t="str">
        <f t="shared" si="6"/>
        <v>Non-incentive Class</v>
      </c>
      <c r="S221">
        <f t="shared" si="7"/>
        <v>23436</v>
      </c>
    </row>
    <row r="222" spans="1:19" x14ac:dyDescent="0.8">
      <c r="A222">
        <v>11014</v>
      </c>
      <c r="B222">
        <v>12.712</v>
      </c>
      <c r="C222">
        <v>2</v>
      </c>
      <c r="D222">
        <v>47</v>
      </c>
      <c r="E222">
        <v>729714</v>
      </c>
      <c r="F222">
        <v>2191110</v>
      </c>
      <c r="G222">
        <v>335687</v>
      </c>
      <c r="H222">
        <v>185000</v>
      </c>
      <c r="I222">
        <v>30100000</v>
      </c>
      <c r="J222" t="s">
        <v>37</v>
      </c>
      <c r="K222" t="s">
        <v>19</v>
      </c>
      <c r="L222" t="s">
        <v>38</v>
      </c>
      <c r="M222" t="s">
        <v>38</v>
      </c>
      <c r="N222" t="s">
        <v>38</v>
      </c>
      <c r="O222">
        <v>35</v>
      </c>
      <c r="P222" t="s">
        <v>39</v>
      </c>
      <c r="Q222" t="s">
        <v>38</v>
      </c>
      <c r="R222" t="str">
        <f t="shared" si="6"/>
        <v>Non-incentive Class</v>
      </c>
      <c r="S222">
        <f t="shared" si="7"/>
        <v>2191110</v>
      </c>
    </row>
    <row r="223" spans="1:19" x14ac:dyDescent="0.8">
      <c r="A223">
        <v>11014</v>
      </c>
      <c r="B223">
        <v>12.712</v>
      </c>
      <c r="C223">
        <v>3</v>
      </c>
      <c r="D223">
        <v>8</v>
      </c>
      <c r="E223">
        <v>1233240</v>
      </c>
      <c r="F223">
        <v>3703050</v>
      </c>
      <c r="G223">
        <v>0</v>
      </c>
      <c r="H223">
        <v>0</v>
      </c>
      <c r="I223">
        <v>30100000</v>
      </c>
      <c r="J223" t="s">
        <v>37</v>
      </c>
      <c r="K223" t="s">
        <v>19</v>
      </c>
      <c r="L223" t="s">
        <v>38</v>
      </c>
      <c r="M223" t="s">
        <v>38</v>
      </c>
      <c r="N223" t="s">
        <v>38</v>
      </c>
      <c r="O223">
        <v>35</v>
      </c>
      <c r="P223" t="s">
        <v>39</v>
      </c>
      <c r="Q223" t="s">
        <v>38</v>
      </c>
      <c r="R223" t="str">
        <f t="shared" si="6"/>
        <v>Non-incentive Class</v>
      </c>
      <c r="S223">
        <f t="shared" si="7"/>
        <v>3703050</v>
      </c>
    </row>
    <row r="224" spans="1:19" x14ac:dyDescent="0.8">
      <c r="A224">
        <v>11014</v>
      </c>
      <c r="B224">
        <v>12.712</v>
      </c>
      <c r="C224" t="s">
        <v>23</v>
      </c>
      <c r="D224">
        <v>68</v>
      </c>
      <c r="E224">
        <v>4270073</v>
      </c>
      <c r="F224">
        <v>12821749</v>
      </c>
      <c r="G224">
        <v>0</v>
      </c>
      <c r="H224">
        <v>0</v>
      </c>
      <c r="I224">
        <v>30100000</v>
      </c>
      <c r="J224" t="s">
        <v>37</v>
      </c>
      <c r="K224" t="s">
        <v>19</v>
      </c>
      <c r="L224" t="s">
        <v>38</v>
      </c>
      <c r="M224" t="s">
        <v>38</v>
      </c>
      <c r="N224" t="s">
        <v>38</v>
      </c>
      <c r="O224">
        <v>35</v>
      </c>
      <c r="P224" t="s">
        <v>39</v>
      </c>
      <c r="Q224" t="s">
        <v>38</v>
      </c>
      <c r="R224" t="str">
        <f t="shared" si="6"/>
        <v>Non-incentive Class</v>
      </c>
      <c r="S224">
        <f t="shared" si="7"/>
        <v>12821749</v>
      </c>
    </row>
    <row r="225" spans="1:19" x14ac:dyDescent="0.8">
      <c r="A225">
        <v>11014</v>
      </c>
      <c r="B225">
        <v>12.712</v>
      </c>
      <c r="C225">
        <v>9</v>
      </c>
      <c r="D225">
        <v>1</v>
      </c>
      <c r="E225">
        <v>147886</v>
      </c>
      <c r="F225">
        <v>444057</v>
      </c>
      <c r="G225">
        <v>0</v>
      </c>
      <c r="H225">
        <v>0</v>
      </c>
      <c r="I225">
        <v>30100000</v>
      </c>
      <c r="J225" t="s">
        <v>37</v>
      </c>
      <c r="K225" t="s">
        <v>19</v>
      </c>
      <c r="L225" t="s">
        <v>38</v>
      </c>
      <c r="M225" t="s">
        <v>38</v>
      </c>
      <c r="N225" t="s">
        <v>38</v>
      </c>
      <c r="O225">
        <v>35</v>
      </c>
      <c r="P225" t="s">
        <v>39</v>
      </c>
      <c r="Q225" t="s">
        <v>38</v>
      </c>
      <c r="R225" t="str">
        <f t="shared" si="6"/>
        <v>Non-incentive Class</v>
      </c>
      <c r="S225">
        <f t="shared" si="7"/>
        <v>444057</v>
      </c>
    </row>
    <row r="226" spans="1:19" x14ac:dyDescent="0.8">
      <c r="A226">
        <v>11015</v>
      </c>
      <c r="B226">
        <v>14.680999999999999</v>
      </c>
      <c r="C226">
        <v>1</v>
      </c>
      <c r="D226">
        <v>1</v>
      </c>
      <c r="E226">
        <v>5281</v>
      </c>
      <c r="F226">
        <v>15857</v>
      </c>
      <c r="G226">
        <v>0</v>
      </c>
      <c r="H226">
        <v>0</v>
      </c>
      <c r="I226">
        <v>30100000</v>
      </c>
      <c r="J226" t="s">
        <v>37</v>
      </c>
      <c r="K226" t="s">
        <v>19</v>
      </c>
      <c r="L226" t="s">
        <v>38</v>
      </c>
      <c r="M226" t="s">
        <v>38</v>
      </c>
      <c r="N226" t="s">
        <v>38</v>
      </c>
      <c r="O226">
        <v>35</v>
      </c>
      <c r="P226" t="s">
        <v>39</v>
      </c>
      <c r="Q226" t="s">
        <v>38</v>
      </c>
      <c r="R226" t="str">
        <f t="shared" si="6"/>
        <v>Non-incentive Class</v>
      </c>
      <c r="S226">
        <f t="shared" si="7"/>
        <v>15857</v>
      </c>
    </row>
    <row r="227" spans="1:19" x14ac:dyDescent="0.8">
      <c r="A227">
        <v>11015</v>
      </c>
      <c r="B227">
        <v>14.680999999999999</v>
      </c>
      <c r="C227">
        <v>2</v>
      </c>
      <c r="D227">
        <v>13</v>
      </c>
      <c r="E227">
        <v>283680</v>
      </c>
      <c r="F227">
        <v>851804</v>
      </c>
      <c r="G227">
        <v>10000</v>
      </c>
      <c r="H227">
        <v>10000</v>
      </c>
      <c r="I227">
        <v>30100000</v>
      </c>
      <c r="J227" t="s">
        <v>37</v>
      </c>
      <c r="K227" t="s">
        <v>19</v>
      </c>
      <c r="L227" t="s">
        <v>38</v>
      </c>
      <c r="M227" t="s">
        <v>38</v>
      </c>
      <c r="N227" t="s">
        <v>38</v>
      </c>
      <c r="O227">
        <v>35</v>
      </c>
      <c r="P227" t="s">
        <v>39</v>
      </c>
      <c r="Q227" t="s">
        <v>38</v>
      </c>
      <c r="R227" t="str">
        <f t="shared" si="6"/>
        <v>Non-incentive Class</v>
      </c>
      <c r="S227">
        <f t="shared" si="7"/>
        <v>851804</v>
      </c>
    </row>
    <row r="228" spans="1:19" x14ac:dyDescent="0.8">
      <c r="A228">
        <v>11015</v>
      </c>
      <c r="B228">
        <v>14.680999999999999</v>
      </c>
      <c r="C228">
        <v>3</v>
      </c>
      <c r="D228">
        <v>8</v>
      </c>
      <c r="E228">
        <v>276277</v>
      </c>
      <c r="F228">
        <v>829578</v>
      </c>
      <c r="G228">
        <v>0</v>
      </c>
      <c r="H228">
        <v>0</v>
      </c>
      <c r="I228">
        <v>30100000</v>
      </c>
      <c r="J228" t="s">
        <v>37</v>
      </c>
      <c r="K228" t="s">
        <v>19</v>
      </c>
      <c r="L228" t="s">
        <v>38</v>
      </c>
      <c r="M228" t="s">
        <v>38</v>
      </c>
      <c r="N228" t="s">
        <v>38</v>
      </c>
      <c r="O228">
        <v>35</v>
      </c>
      <c r="P228" t="s">
        <v>39</v>
      </c>
      <c r="Q228" t="s">
        <v>38</v>
      </c>
      <c r="R228" t="str">
        <f t="shared" si="6"/>
        <v>Non-incentive Class</v>
      </c>
      <c r="S228">
        <f t="shared" si="7"/>
        <v>829578</v>
      </c>
    </row>
    <row r="229" spans="1:19" x14ac:dyDescent="0.8">
      <c r="A229">
        <v>11015</v>
      </c>
      <c r="B229">
        <v>14.680999999999999</v>
      </c>
      <c r="C229" t="s">
        <v>23</v>
      </c>
      <c r="D229">
        <v>18</v>
      </c>
      <c r="E229">
        <v>725086</v>
      </c>
      <c r="F229">
        <v>2177218</v>
      </c>
      <c r="G229">
        <v>0</v>
      </c>
      <c r="H229">
        <v>0</v>
      </c>
      <c r="I229">
        <v>30100000</v>
      </c>
      <c r="J229" t="s">
        <v>37</v>
      </c>
      <c r="K229" t="s">
        <v>19</v>
      </c>
      <c r="L229" t="s">
        <v>38</v>
      </c>
      <c r="M229" t="s">
        <v>38</v>
      </c>
      <c r="N229" t="s">
        <v>38</v>
      </c>
      <c r="O229">
        <v>35</v>
      </c>
      <c r="P229" t="s">
        <v>39</v>
      </c>
      <c r="Q229" t="s">
        <v>38</v>
      </c>
      <c r="R229" t="str">
        <f t="shared" si="6"/>
        <v>Non-incentive Class</v>
      </c>
      <c r="S229">
        <f t="shared" si="7"/>
        <v>2177218</v>
      </c>
    </row>
    <row r="230" spans="1:19" x14ac:dyDescent="0.8">
      <c r="A230">
        <v>11017</v>
      </c>
      <c r="B230">
        <v>14.680999999999999</v>
      </c>
      <c r="C230">
        <v>0</v>
      </c>
      <c r="D230">
        <v>2</v>
      </c>
      <c r="E230">
        <v>0</v>
      </c>
      <c r="F230">
        <v>0</v>
      </c>
      <c r="G230">
        <v>0</v>
      </c>
      <c r="H230">
        <v>0</v>
      </c>
      <c r="I230">
        <v>30100000</v>
      </c>
      <c r="J230" t="s">
        <v>37</v>
      </c>
      <c r="K230" t="s">
        <v>19</v>
      </c>
      <c r="L230" t="s">
        <v>38</v>
      </c>
      <c r="M230" t="s">
        <v>38</v>
      </c>
      <c r="N230" t="s">
        <v>38</v>
      </c>
      <c r="O230">
        <v>35</v>
      </c>
      <c r="P230" t="s">
        <v>39</v>
      </c>
      <c r="Q230" t="s">
        <v>38</v>
      </c>
      <c r="R230" t="str">
        <f t="shared" si="6"/>
        <v>Non-incentive Class</v>
      </c>
      <c r="S230">
        <f t="shared" si="7"/>
        <v>0</v>
      </c>
    </row>
    <row r="231" spans="1:19" x14ac:dyDescent="0.8">
      <c r="A231">
        <v>11017</v>
      </c>
      <c r="B231">
        <v>14.680999999999999</v>
      </c>
      <c r="C231">
        <v>3</v>
      </c>
      <c r="D231">
        <v>4</v>
      </c>
      <c r="E231">
        <v>116828</v>
      </c>
      <c r="F231">
        <v>350799</v>
      </c>
      <c r="G231">
        <v>0</v>
      </c>
      <c r="H231">
        <v>0</v>
      </c>
      <c r="I231">
        <v>30100000</v>
      </c>
      <c r="J231" t="s">
        <v>37</v>
      </c>
      <c r="K231" t="s">
        <v>19</v>
      </c>
      <c r="L231" t="s">
        <v>38</v>
      </c>
      <c r="M231" t="s">
        <v>38</v>
      </c>
      <c r="N231" t="s">
        <v>38</v>
      </c>
      <c r="O231">
        <v>35</v>
      </c>
      <c r="P231" t="s">
        <v>39</v>
      </c>
      <c r="Q231" t="s">
        <v>38</v>
      </c>
      <c r="R231" t="str">
        <f t="shared" si="6"/>
        <v>Non-incentive Class</v>
      </c>
      <c r="S231">
        <f t="shared" si="7"/>
        <v>350799</v>
      </c>
    </row>
    <row r="232" spans="1:19" x14ac:dyDescent="0.8">
      <c r="A232">
        <v>11017</v>
      </c>
      <c r="B232">
        <v>14.680999999999999</v>
      </c>
      <c r="C232" t="s">
        <v>23</v>
      </c>
      <c r="D232">
        <v>4</v>
      </c>
      <c r="E232">
        <v>654012</v>
      </c>
      <c r="F232">
        <v>1963801</v>
      </c>
      <c r="G232">
        <v>0</v>
      </c>
      <c r="H232">
        <v>0</v>
      </c>
      <c r="I232">
        <v>30100000</v>
      </c>
      <c r="J232" t="s">
        <v>37</v>
      </c>
      <c r="K232" t="s">
        <v>19</v>
      </c>
      <c r="L232" t="s">
        <v>38</v>
      </c>
      <c r="M232" t="s">
        <v>38</v>
      </c>
      <c r="N232" t="s">
        <v>38</v>
      </c>
      <c r="O232">
        <v>35</v>
      </c>
      <c r="P232" t="s">
        <v>39</v>
      </c>
      <c r="Q232" t="s">
        <v>38</v>
      </c>
      <c r="R232" t="str">
        <f t="shared" si="6"/>
        <v>Non-incentive Class</v>
      </c>
      <c r="S232">
        <f t="shared" si="7"/>
        <v>1963801</v>
      </c>
    </row>
    <row r="233" spans="1:19" x14ac:dyDescent="0.8">
      <c r="A233">
        <v>11017</v>
      </c>
      <c r="B233">
        <v>14.680999999999999</v>
      </c>
      <c r="C233" t="s">
        <v>30</v>
      </c>
      <c r="D233">
        <v>1</v>
      </c>
      <c r="E233">
        <v>119190</v>
      </c>
      <c r="F233">
        <v>357892</v>
      </c>
      <c r="G233">
        <v>0</v>
      </c>
      <c r="H233">
        <v>0</v>
      </c>
      <c r="I233">
        <v>30100000</v>
      </c>
      <c r="J233" t="s">
        <v>37</v>
      </c>
      <c r="K233" t="s">
        <v>19</v>
      </c>
      <c r="L233" t="s">
        <v>38</v>
      </c>
      <c r="M233" t="s">
        <v>38</v>
      </c>
      <c r="N233" t="s">
        <v>38</v>
      </c>
      <c r="O233">
        <v>35</v>
      </c>
      <c r="P233" t="s">
        <v>39</v>
      </c>
      <c r="Q233" t="s">
        <v>38</v>
      </c>
      <c r="R233" t="str">
        <f t="shared" si="6"/>
        <v>Non-incentive Class</v>
      </c>
      <c r="S233">
        <f t="shared" si="7"/>
        <v>357892</v>
      </c>
    </row>
    <row r="234" spans="1:19" x14ac:dyDescent="0.8">
      <c r="A234">
        <v>11018</v>
      </c>
      <c r="B234">
        <v>12.712</v>
      </c>
      <c r="C234" t="s">
        <v>30</v>
      </c>
      <c r="D234">
        <v>10</v>
      </c>
      <c r="E234">
        <v>221084</v>
      </c>
      <c r="F234">
        <v>663851</v>
      </c>
      <c r="G234">
        <v>0</v>
      </c>
      <c r="H234">
        <v>0</v>
      </c>
      <c r="I234">
        <v>30100000</v>
      </c>
      <c r="J234" t="s">
        <v>37</v>
      </c>
      <c r="K234" t="s">
        <v>19</v>
      </c>
      <c r="L234" t="s">
        <v>38</v>
      </c>
      <c r="M234" t="s">
        <v>38</v>
      </c>
      <c r="N234" t="s">
        <v>38</v>
      </c>
      <c r="O234">
        <v>35</v>
      </c>
      <c r="P234" t="s">
        <v>39</v>
      </c>
      <c r="Q234" t="s">
        <v>38</v>
      </c>
      <c r="R234" t="str">
        <f t="shared" si="6"/>
        <v>Non-incentive Class</v>
      </c>
      <c r="S234">
        <f t="shared" si="7"/>
        <v>663851</v>
      </c>
    </row>
    <row r="235" spans="1:19" x14ac:dyDescent="0.8">
      <c r="A235">
        <v>11019</v>
      </c>
      <c r="B235">
        <v>14.680999999999999</v>
      </c>
      <c r="C235" t="s">
        <v>23</v>
      </c>
      <c r="D235">
        <v>2</v>
      </c>
      <c r="E235">
        <v>3837771</v>
      </c>
      <c r="F235">
        <v>11523675</v>
      </c>
      <c r="G235">
        <v>0</v>
      </c>
      <c r="H235">
        <v>0</v>
      </c>
      <c r="I235">
        <v>30100000</v>
      </c>
      <c r="J235" t="s">
        <v>37</v>
      </c>
      <c r="K235" t="s">
        <v>19</v>
      </c>
      <c r="L235" t="s">
        <v>38</v>
      </c>
      <c r="M235" t="s">
        <v>38</v>
      </c>
      <c r="N235" t="s">
        <v>38</v>
      </c>
      <c r="O235">
        <v>35</v>
      </c>
      <c r="P235" t="s">
        <v>39</v>
      </c>
      <c r="Q235" t="s">
        <v>38</v>
      </c>
      <c r="R235" t="str">
        <f t="shared" si="6"/>
        <v>Non-incentive Class</v>
      </c>
      <c r="S235">
        <f t="shared" si="7"/>
        <v>11523675</v>
      </c>
    </row>
    <row r="236" spans="1:19" x14ac:dyDescent="0.8">
      <c r="A236">
        <v>11020</v>
      </c>
      <c r="B236">
        <v>12.712</v>
      </c>
      <c r="C236">
        <v>0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30100000</v>
      </c>
      <c r="J236" t="s">
        <v>37</v>
      </c>
      <c r="K236" t="s">
        <v>19</v>
      </c>
      <c r="L236" t="s">
        <v>38</v>
      </c>
      <c r="M236" t="s">
        <v>38</v>
      </c>
      <c r="N236" t="s">
        <v>38</v>
      </c>
      <c r="O236">
        <v>35</v>
      </c>
      <c r="P236" t="s">
        <v>39</v>
      </c>
      <c r="Q236" t="s">
        <v>38</v>
      </c>
      <c r="R236" t="str">
        <f t="shared" si="6"/>
        <v>Non-incentive Class</v>
      </c>
      <c r="S236">
        <f t="shared" si="7"/>
        <v>0</v>
      </c>
    </row>
    <row r="237" spans="1:19" x14ac:dyDescent="0.8">
      <c r="A237">
        <v>11020</v>
      </c>
      <c r="B237">
        <v>12.712</v>
      </c>
      <c r="C237" t="s">
        <v>23</v>
      </c>
      <c r="D237">
        <v>1</v>
      </c>
      <c r="E237">
        <v>192619</v>
      </c>
      <c r="F237">
        <v>578377</v>
      </c>
      <c r="G237">
        <v>0</v>
      </c>
      <c r="H237">
        <v>0</v>
      </c>
      <c r="I237">
        <v>30100000</v>
      </c>
      <c r="J237" t="s">
        <v>37</v>
      </c>
      <c r="K237" t="s">
        <v>19</v>
      </c>
      <c r="L237" t="s">
        <v>38</v>
      </c>
      <c r="M237" t="s">
        <v>38</v>
      </c>
      <c r="N237" t="s">
        <v>38</v>
      </c>
      <c r="O237">
        <v>35</v>
      </c>
      <c r="P237" t="s">
        <v>39</v>
      </c>
      <c r="Q237" t="s">
        <v>38</v>
      </c>
      <c r="R237" t="str">
        <f t="shared" si="6"/>
        <v>Non-incentive Class</v>
      </c>
      <c r="S237">
        <f t="shared" si="7"/>
        <v>578377</v>
      </c>
    </row>
    <row r="238" spans="1:19" x14ac:dyDescent="0.8">
      <c r="A238">
        <v>11021</v>
      </c>
      <c r="B238">
        <v>12.712</v>
      </c>
      <c r="C238" t="s">
        <v>23</v>
      </c>
      <c r="D238">
        <v>8</v>
      </c>
      <c r="E238">
        <v>970213</v>
      </c>
      <c r="F238">
        <v>2913259</v>
      </c>
      <c r="G238">
        <v>0</v>
      </c>
      <c r="H238">
        <v>0</v>
      </c>
      <c r="I238">
        <v>30100000</v>
      </c>
      <c r="J238" t="s">
        <v>37</v>
      </c>
      <c r="K238" t="s">
        <v>19</v>
      </c>
      <c r="L238" t="s">
        <v>38</v>
      </c>
      <c r="M238" t="s">
        <v>38</v>
      </c>
      <c r="N238" t="s">
        <v>38</v>
      </c>
      <c r="O238">
        <v>35</v>
      </c>
      <c r="P238" t="s">
        <v>39</v>
      </c>
      <c r="Q238" t="s">
        <v>38</v>
      </c>
      <c r="R238" t="str">
        <f t="shared" si="6"/>
        <v>Non-incentive Class</v>
      </c>
      <c r="S238">
        <f t="shared" si="7"/>
        <v>2913259</v>
      </c>
    </row>
    <row r="239" spans="1:19" x14ac:dyDescent="0.8">
      <c r="A239">
        <v>11022</v>
      </c>
      <c r="B239">
        <v>12.712</v>
      </c>
      <c r="C239" t="s">
        <v>23</v>
      </c>
      <c r="D239">
        <v>5</v>
      </c>
      <c r="E239">
        <v>384717</v>
      </c>
      <c r="F239">
        <v>1155190</v>
      </c>
      <c r="G239">
        <v>0</v>
      </c>
      <c r="H239">
        <v>0</v>
      </c>
      <c r="I239">
        <v>30100000</v>
      </c>
      <c r="J239" t="s">
        <v>37</v>
      </c>
      <c r="K239" t="s">
        <v>19</v>
      </c>
      <c r="L239" t="s">
        <v>38</v>
      </c>
      <c r="M239" t="s">
        <v>38</v>
      </c>
      <c r="N239" t="s">
        <v>38</v>
      </c>
      <c r="O239">
        <v>35</v>
      </c>
      <c r="P239" t="s">
        <v>39</v>
      </c>
      <c r="Q239" t="s">
        <v>38</v>
      </c>
      <c r="R239" t="str">
        <f t="shared" si="6"/>
        <v>Non-incentive Class</v>
      </c>
      <c r="S239">
        <f t="shared" si="7"/>
        <v>1155190</v>
      </c>
    </row>
    <row r="240" spans="1:19" x14ac:dyDescent="0.8">
      <c r="A240">
        <v>11023</v>
      </c>
      <c r="B240">
        <v>12.712</v>
      </c>
      <c r="C240">
        <v>0</v>
      </c>
      <c r="D240">
        <v>2</v>
      </c>
      <c r="E240">
        <v>0</v>
      </c>
      <c r="F240">
        <v>0</v>
      </c>
      <c r="G240">
        <v>0</v>
      </c>
      <c r="H240">
        <v>0</v>
      </c>
      <c r="I240">
        <v>30100000</v>
      </c>
      <c r="J240" t="s">
        <v>37</v>
      </c>
      <c r="K240" t="s">
        <v>19</v>
      </c>
      <c r="L240" t="s">
        <v>38</v>
      </c>
      <c r="M240" t="s">
        <v>38</v>
      </c>
      <c r="N240" t="s">
        <v>38</v>
      </c>
      <c r="O240">
        <v>35</v>
      </c>
      <c r="P240" t="s">
        <v>39</v>
      </c>
      <c r="Q240" t="s">
        <v>38</v>
      </c>
      <c r="R240" t="str">
        <f t="shared" si="6"/>
        <v>Non-incentive Class</v>
      </c>
      <c r="S240">
        <f t="shared" si="7"/>
        <v>0</v>
      </c>
    </row>
    <row r="241" spans="1:19" x14ac:dyDescent="0.8">
      <c r="A241">
        <v>11023</v>
      </c>
      <c r="B241">
        <v>12.712</v>
      </c>
      <c r="C241">
        <v>2</v>
      </c>
      <c r="D241">
        <v>1</v>
      </c>
      <c r="E241">
        <v>32493</v>
      </c>
      <c r="F241">
        <v>97567</v>
      </c>
      <c r="G241">
        <v>0</v>
      </c>
      <c r="H241">
        <v>0</v>
      </c>
      <c r="I241">
        <v>30100000</v>
      </c>
      <c r="J241" t="s">
        <v>37</v>
      </c>
      <c r="K241" t="s">
        <v>19</v>
      </c>
      <c r="L241" t="s">
        <v>38</v>
      </c>
      <c r="M241" t="s">
        <v>38</v>
      </c>
      <c r="N241" t="s">
        <v>38</v>
      </c>
      <c r="O241">
        <v>35</v>
      </c>
      <c r="P241" t="s">
        <v>39</v>
      </c>
      <c r="Q241" t="s">
        <v>38</v>
      </c>
      <c r="R241" t="str">
        <f t="shared" si="6"/>
        <v>Non-incentive Class</v>
      </c>
      <c r="S241">
        <f t="shared" si="7"/>
        <v>97567</v>
      </c>
    </row>
    <row r="242" spans="1:19" x14ac:dyDescent="0.8">
      <c r="A242">
        <v>11023</v>
      </c>
      <c r="B242">
        <v>12.712</v>
      </c>
      <c r="C242" t="s">
        <v>23</v>
      </c>
      <c r="D242">
        <v>8</v>
      </c>
      <c r="E242">
        <v>540637</v>
      </c>
      <c r="F242">
        <v>1623370</v>
      </c>
      <c r="G242">
        <v>0</v>
      </c>
      <c r="H242">
        <v>0</v>
      </c>
      <c r="I242">
        <v>30100000</v>
      </c>
      <c r="J242" t="s">
        <v>37</v>
      </c>
      <c r="K242" t="s">
        <v>19</v>
      </c>
      <c r="L242" t="s">
        <v>38</v>
      </c>
      <c r="M242" t="s">
        <v>38</v>
      </c>
      <c r="N242" t="s">
        <v>38</v>
      </c>
      <c r="O242">
        <v>35</v>
      </c>
      <c r="P242" t="s">
        <v>39</v>
      </c>
      <c r="Q242" t="s">
        <v>38</v>
      </c>
      <c r="R242" t="str">
        <f t="shared" si="6"/>
        <v>Non-incentive Class</v>
      </c>
      <c r="S242">
        <f t="shared" si="7"/>
        <v>1623370</v>
      </c>
    </row>
    <row r="243" spans="1:19" x14ac:dyDescent="0.8">
      <c r="A243">
        <v>11024</v>
      </c>
      <c r="B243">
        <v>12.712</v>
      </c>
      <c r="C243" t="s">
        <v>30</v>
      </c>
      <c r="D243">
        <v>5</v>
      </c>
      <c r="E243">
        <v>297927</v>
      </c>
      <c r="F243">
        <v>894585</v>
      </c>
      <c r="G243">
        <v>0</v>
      </c>
      <c r="H243">
        <v>0</v>
      </c>
      <c r="I243">
        <v>30100000</v>
      </c>
      <c r="J243" t="s">
        <v>37</v>
      </c>
      <c r="K243" t="s">
        <v>19</v>
      </c>
      <c r="L243" t="s">
        <v>38</v>
      </c>
      <c r="M243" t="s">
        <v>38</v>
      </c>
      <c r="N243" t="s">
        <v>38</v>
      </c>
      <c r="O243">
        <v>35</v>
      </c>
      <c r="P243" t="s">
        <v>39</v>
      </c>
      <c r="Q243" t="s">
        <v>38</v>
      </c>
      <c r="R243" t="str">
        <f t="shared" si="6"/>
        <v>Non-incentive Class</v>
      </c>
      <c r="S243">
        <f t="shared" si="7"/>
        <v>894585</v>
      </c>
    </row>
    <row r="244" spans="1:19" x14ac:dyDescent="0.8">
      <c r="A244">
        <v>11025</v>
      </c>
      <c r="B244">
        <v>12.712</v>
      </c>
      <c r="C244">
        <v>2</v>
      </c>
      <c r="D244">
        <v>13</v>
      </c>
      <c r="E244">
        <v>127886</v>
      </c>
      <c r="F244">
        <v>384000</v>
      </c>
      <c r="G244">
        <v>130757</v>
      </c>
      <c r="H244">
        <v>100000</v>
      </c>
      <c r="I244">
        <v>30100000</v>
      </c>
      <c r="J244" t="s">
        <v>37</v>
      </c>
      <c r="K244" t="s">
        <v>19</v>
      </c>
      <c r="L244" t="s">
        <v>38</v>
      </c>
      <c r="M244" t="s">
        <v>38</v>
      </c>
      <c r="N244" t="s">
        <v>38</v>
      </c>
      <c r="O244">
        <v>35</v>
      </c>
      <c r="P244" t="s">
        <v>39</v>
      </c>
      <c r="Q244" t="s">
        <v>38</v>
      </c>
      <c r="R244" t="str">
        <f t="shared" si="6"/>
        <v>Non-incentive Class</v>
      </c>
      <c r="S244">
        <f t="shared" si="7"/>
        <v>384000</v>
      </c>
    </row>
    <row r="245" spans="1:19" x14ac:dyDescent="0.8">
      <c r="A245">
        <v>11026</v>
      </c>
      <c r="B245">
        <v>12.712</v>
      </c>
      <c r="C245">
        <v>0</v>
      </c>
      <c r="D245">
        <v>8</v>
      </c>
      <c r="E245">
        <v>0</v>
      </c>
      <c r="F245">
        <v>0</v>
      </c>
      <c r="G245">
        <v>0</v>
      </c>
      <c r="H245">
        <v>0</v>
      </c>
      <c r="I245">
        <v>30100000</v>
      </c>
      <c r="J245" t="s">
        <v>37</v>
      </c>
      <c r="K245" t="s">
        <v>19</v>
      </c>
      <c r="L245" t="s">
        <v>38</v>
      </c>
      <c r="M245" t="s">
        <v>38</v>
      </c>
      <c r="N245" t="s">
        <v>38</v>
      </c>
      <c r="O245">
        <v>35</v>
      </c>
      <c r="P245" t="s">
        <v>39</v>
      </c>
      <c r="Q245" t="s">
        <v>38</v>
      </c>
      <c r="R245" t="str">
        <f t="shared" si="6"/>
        <v>Non-incentive Class</v>
      </c>
      <c r="S245">
        <f t="shared" si="7"/>
        <v>0</v>
      </c>
    </row>
    <row r="246" spans="1:19" x14ac:dyDescent="0.8">
      <c r="A246">
        <v>11026</v>
      </c>
      <c r="B246">
        <v>12.712</v>
      </c>
      <c r="C246">
        <v>2</v>
      </c>
      <c r="D246">
        <v>47</v>
      </c>
      <c r="E246">
        <v>503194</v>
      </c>
      <c r="F246">
        <v>1510939</v>
      </c>
      <c r="G246">
        <v>243229</v>
      </c>
      <c r="H246">
        <v>230000</v>
      </c>
      <c r="I246">
        <v>30100000</v>
      </c>
      <c r="J246" t="s">
        <v>37</v>
      </c>
      <c r="K246" t="s">
        <v>19</v>
      </c>
      <c r="L246" t="s">
        <v>38</v>
      </c>
      <c r="M246" t="s">
        <v>38</v>
      </c>
      <c r="N246" t="s">
        <v>38</v>
      </c>
      <c r="O246">
        <v>35</v>
      </c>
      <c r="P246" t="s">
        <v>39</v>
      </c>
      <c r="Q246" t="s">
        <v>38</v>
      </c>
      <c r="R246" t="str">
        <f t="shared" si="6"/>
        <v>Non-incentive Class</v>
      </c>
      <c r="S246">
        <f t="shared" si="7"/>
        <v>1510939</v>
      </c>
    </row>
    <row r="247" spans="1:19" x14ac:dyDescent="0.8">
      <c r="A247">
        <v>11026</v>
      </c>
      <c r="B247">
        <v>12.712</v>
      </c>
      <c r="C247">
        <v>3</v>
      </c>
      <c r="D247">
        <v>2</v>
      </c>
      <c r="E247">
        <v>170608</v>
      </c>
      <c r="F247">
        <v>512285</v>
      </c>
      <c r="G247">
        <v>0</v>
      </c>
      <c r="H247">
        <v>0</v>
      </c>
      <c r="I247">
        <v>30100000</v>
      </c>
      <c r="J247" t="s">
        <v>37</v>
      </c>
      <c r="K247" t="s">
        <v>19</v>
      </c>
      <c r="L247" t="s">
        <v>38</v>
      </c>
      <c r="M247" t="s">
        <v>38</v>
      </c>
      <c r="N247" t="s">
        <v>38</v>
      </c>
      <c r="O247">
        <v>35</v>
      </c>
      <c r="P247" t="s">
        <v>39</v>
      </c>
      <c r="Q247" t="s">
        <v>38</v>
      </c>
      <c r="R247" t="str">
        <f t="shared" si="6"/>
        <v>Non-incentive Class</v>
      </c>
      <c r="S247">
        <f t="shared" si="7"/>
        <v>512285</v>
      </c>
    </row>
    <row r="248" spans="1:19" x14ac:dyDescent="0.8">
      <c r="A248">
        <v>11026</v>
      </c>
      <c r="B248">
        <v>12.712</v>
      </c>
      <c r="C248" t="s">
        <v>23</v>
      </c>
      <c r="D248">
        <v>2</v>
      </c>
      <c r="E248">
        <v>33836</v>
      </c>
      <c r="F248">
        <v>101599</v>
      </c>
      <c r="G248">
        <v>0</v>
      </c>
      <c r="H248">
        <v>0</v>
      </c>
      <c r="I248">
        <v>30100000</v>
      </c>
      <c r="J248" t="s">
        <v>37</v>
      </c>
      <c r="K248" t="s">
        <v>19</v>
      </c>
      <c r="L248" t="s">
        <v>38</v>
      </c>
      <c r="M248" t="s">
        <v>38</v>
      </c>
      <c r="N248" t="s">
        <v>38</v>
      </c>
      <c r="O248">
        <v>35</v>
      </c>
      <c r="P248" t="s">
        <v>39</v>
      </c>
      <c r="Q248" t="s">
        <v>38</v>
      </c>
      <c r="R248" t="str">
        <f t="shared" si="6"/>
        <v>Non-incentive Class</v>
      </c>
      <c r="S248">
        <f t="shared" si="7"/>
        <v>101599</v>
      </c>
    </row>
    <row r="249" spans="1:19" x14ac:dyDescent="0.8">
      <c r="A249">
        <v>11026</v>
      </c>
      <c r="B249">
        <v>12.712</v>
      </c>
      <c r="C249" t="s">
        <v>30</v>
      </c>
      <c r="D249">
        <v>1</v>
      </c>
      <c r="E249">
        <v>8783</v>
      </c>
      <c r="F249">
        <v>26373</v>
      </c>
      <c r="G249">
        <v>0</v>
      </c>
      <c r="H249">
        <v>0</v>
      </c>
      <c r="I249">
        <v>30100000</v>
      </c>
      <c r="J249" t="s">
        <v>37</v>
      </c>
      <c r="K249" t="s">
        <v>19</v>
      </c>
      <c r="L249" t="s">
        <v>38</v>
      </c>
      <c r="M249" t="s">
        <v>38</v>
      </c>
      <c r="N249" t="s">
        <v>38</v>
      </c>
      <c r="O249">
        <v>35</v>
      </c>
      <c r="P249" t="s">
        <v>39</v>
      </c>
      <c r="Q249" t="s">
        <v>38</v>
      </c>
      <c r="R249" t="str">
        <f t="shared" si="6"/>
        <v>Non-incentive Class</v>
      </c>
      <c r="S249">
        <f t="shared" si="7"/>
        <v>26373</v>
      </c>
    </row>
    <row r="250" spans="1:19" x14ac:dyDescent="0.8">
      <c r="A250">
        <v>11026</v>
      </c>
      <c r="B250">
        <v>12.712</v>
      </c>
      <c r="C250">
        <v>9</v>
      </c>
      <c r="D250">
        <v>2</v>
      </c>
      <c r="E250">
        <v>38629</v>
      </c>
      <c r="F250">
        <v>115991</v>
      </c>
      <c r="G250">
        <v>0</v>
      </c>
      <c r="H250">
        <v>0</v>
      </c>
      <c r="I250">
        <v>30100000</v>
      </c>
      <c r="J250" t="s">
        <v>37</v>
      </c>
      <c r="K250" t="s">
        <v>19</v>
      </c>
      <c r="L250" t="s">
        <v>38</v>
      </c>
      <c r="M250" t="s">
        <v>38</v>
      </c>
      <c r="N250" t="s">
        <v>38</v>
      </c>
      <c r="O250">
        <v>35</v>
      </c>
      <c r="P250" t="s">
        <v>39</v>
      </c>
      <c r="Q250" t="s">
        <v>38</v>
      </c>
      <c r="R250" t="str">
        <f t="shared" si="6"/>
        <v>Non-incentive Class</v>
      </c>
      <c r="S250">
        <f t="shared" si="7"/>
        <v>115991</v>
      </c>
    </row>
    <row r="251" spans="1:19" x14ac:dyDescent="0.8">
      <c r="A251">
        <v>11027</v>
      </c>
      <c r="B251">
        <v>12.712</v>
      </c>
      <c r="C251" t="s">
        <v>23</v>
      </c>
      <c r="D251">
        <v>2</v>
      </c>
      <c r="E251">
        <v>42508</v>
      </c>
      <c r="F251">
        <v>127638</v>
      </c>
      <c r="G251">
        <v>0</v>
      </c>
      <c r="H251">
        <v>0</v>
      </c>
      <c r="I251">
        <v>30100000</v>
      </c>
      <c r="J251" t="s">
        <v>37</v>
      </c>
      <c r="K251" t="s">
        <v>19</v>
      </c>
      <c r="L251" t="s">
        <v>38</v>
      </c>
      <c r="M251" t="s">
        <v>38</v>
      </c>
      <c r="N251" t="s">
        <v>38</v>
      </c>
      <c r="O251">
        <v>35</v>
      </c>
      <c r="P251" t="s">
        <v>39</v>
      </c>
      <c r="Q251" t="s">
        <v>38</v>
      </c>
      <c r="R251" t="str">
        <f t="shared" si="6"/>
        <v>Non-incentive Class</v>
      </c>
      <c r="S251">
        <f t="shared" si="7"/>
        <v>127638</v>
      </c>
    </row>
    <row r="252" spans="1:19" x14ac:dyDescent="0.8">
      <c r="A252">
        <v>11028</v>
      </c>
      <c r="B252">
        <v>12.712</v>
      </c>
      <c r="C252">
        <v>2</v>
      </c>
      <c r="D252">
        <v>3</v>
      </c>
      <c r="E252">
        <v>50447</v>
      </c>
      <c r="F252">
        <v>151478</v>
      </c>
      <c r="G252">
        <v>10000</v>
      </c>
      <c r="H252">
        <v>10000</v>
      </c>
      <c r="I252">
        <v>30100000</v>
      </c>
      <c r="J252" t="s">
        <v>37</v>
      </c>
      <c r="K252" t="s">
        <v>19</v>
      </c>
      <c r="L252" t="s">
        <v>38</v>
      </c>
      <c r="M252" t="s">
        <v>38</v>
      </c>
      <c r="N252" t="s">
        <v>38</v>
      </c>
      <c r="O252">
        <v>35</v>
      </c>
      <c r="P252" t="s">
        <v>39</v>
      </c>
      <c r="Q252" t="s">
        <v>38</v>
      </c>
      <c r="R252" t="str">
        <f t="shared" si="6"/>
        <v>Non-incentive Class</v>
      </c>
      <c r="S252">
        <f t="shared" si="7"/>
        <v>151478</v>
      </c>
    </row>
    <row r="253" spans="1:19" x14ac:dyDescent="0.8">
      <c r="A253">
        <v>11029</v>
      </c>
      <c r="B253">
        <v>14.680999999999999</v>
      </c>
      <c r="C253">
        <v>0</v>
      </c>
      <c r="D253">
        <v>6</v>
      </c>
      <c r="E253">
        <v>0</v>
      </c>
      <c r="F253">
        <v>0</v>
      </c>
      <c r="G253">
        <v>0</v>
      </c>
      <c r="H253">
        <v>0</v>
      </c>
      <c r="I253">
        <v>30100000</v>
      </c>
      <c r="J253" t="s">
        <v>37</v>
      </c>
      <c r="K253" t="s">
        <v>19</v>
      </c>
      <c r="L253" t="s">
        <v>38</v>
      </c>
      <c r="M253" t="s">
        <v>38</v>
      </c>
      <c r="N253" t="s">
        <v>38</v>
      </c>
      <c r="O253">
        <v>35</v>
      </c>
      <c r="P253" t="s">
        <v>39</v>
      </c>
      <c r="Q253" t="s">
        <v>38</v>
      </c>
      <c r="R253" t="str">
        <f t="shared" si="6"/>
        <v>Non-incentive Class</v>
      </c>
      <c r="S253">
        <f t="shared" si="7"/>
        <v>0</v>
      </c>
    </row>
    <row r="254" spans="1:19" x14ac:dyDescent="0.8">
      <c r="A254">
        <v>11029</v>
      </c>
      <c r="B254">
        <v>14.680999999999999</v>
      </c>
      <c r="C254">
        <v>1</v>
      </c>
      <c r="D254">
        <v>2</v>
      </c>
      <c r="E254">
        <v>14692</v>
      </c>
      <c r="F254">
        <v>44115</v>
      </c>
      <c r="G254">
        <v>0</v>
      </c>
      <c r="H254">
        <v>0</v>
      </c>
      <c r="I254">
        <v>30100000</v>
      </c>
      <c r="J254" t="s">
        <v>37</v>
      </c>
      <c r="K254" t="s">
        <v>19</v>
      </c>
      <c r="L254" t="s">
        <v>38</v>
      </c>
      <c r="M254" t="s">
        <v>38</v>
      </c>
      <c r="N254" t="s">
        <v>38</v>
      </c>
      <c r="O254">
        <v>35</v>
      </c>
      <c r="P254" t="s">
        <v>39</v>
      </c>
      <c r="Q254" t="s">
        <v>38</v>
      </c>
      <c r="R254" t="str">
        <f t="shared" si="6"/>
        <v>Non-incentive Class</v>
      </c>
      <c r="S254">
        <f t="shared" si="7"/>
        <v>44115</v>
      </c>
    </row>
    <row r="255" spans="1:19" x14ac:dyDescent="0.8">
      <c r="A255">
        <v>11029</v>
      </c>
      <c r="B255">
        <v>14.680999999999999</v>
      </c>
      <c r="C255">
        <v>2</v>
      </c>
      <c r="D255">
        <v>1</v>
      </c>
      <c r="E255">
        <v>20516</v>
      </c>
      <c r="F255">
        <v>61603</v>
      </c>
      <c r="G255">
        <v>0</v>
      </c>
      <c r="H255">
        <v>0</v>
      </c>
      <c r="I255">
        <v>30100000</v>
      </c>
      <c r="J255" t="s">
        <v>37</v>
      </c>
      <c r="K255" t="s">
        <v>19</v>
      </c>
      <c r="L255" t="s">
        <v>38</v>
      </c>
      <c r="M255" t="s">
        <v>38</v>
      </c>
      <c r="N255" t="s">
        <v>38</v>
      </c>
      <c r="O255">
        <v>35</v>
      </c>
      <c r="P255" t="s">
        <v>39</v>
      </c>
      <c r="Q255" t="s">
        <v>38</v>
      </c>
      <c r="R255" t="str">
        <f t="shared" si="6"/>
        <v>Non-incentive Class</v>
      </c>
      <c r="S255">
        <f t="shared" si="7"/>
        <v>61603</v>
      </c>
    </row>
    <row r="256" spans="1:19" x14ac:dyDescent="0.8">
      <c r="A256">
        <v>11029</v>
      </c>
      <c r="B256">
        <v>14.680999999999999</v>
      </c>
      <c r="C256" t="s">
        <v>23</v>
      </c>
      <c r="D256">
        <v>7</v>
      </c>
      <c r="E256">
        <v>883157</v>
      </c>
      <c r="F256">
        <v>2651855</v>
      </c>
      <c r="G256">
        <v>0</v>
      </c>
      <c r="H256">
        <v>0</v>
      </c>
      <c r="I256">
        <v>30100000</v>
      </c>
      <c r="J256" t="s">
        <v>37</v>
      </c>
      <c r="K256" t="s">
        <v>19</v>
      </c>
      <c r="L256" t="s">
        <v>38</v>
      </c>
      <c r="M256" t="s">
        <v>38</v>
      </c>
      <c r="N256" t="s">
        <v>38</v>
      </c>
      <c r="O256">
        <v>35</v>
      </c>
      <c r="P256" t="s">
        <v>39</v>
      </c>
      <c r="Q256" t="s">
        <v>38</v>
      </c>
      <c r="R256" t="str">
        <f t="shared" si="6"/>
        <v>Non-incentive Class</v>
      </c>
      <c r="S256">
        <f t="shared" si="7"/>
        <v>2651855</v>
      </c>
    </row>
    <row r="257" spans="1:19" x14ac:dyDescent="0.8">
      <c r="A257">
        <v>11030</v>
      </c>
      <c r="B257">
        <v>12.712</v>
      </c>
      <c r="C257">
        <v>0</v>
      </c>
      <c r="D257">
        <v>6</v>
      </c>
      <c r="E257">
        <v>0</v>
      </c>
      <c r="F257">
        <v>0</v>
      </c>
      <c r="G257">
        <v>0</v>
      </c>
      <c r="H257">
        <v>0</v>
      </c>
      <c r="I257">
        <v>30100000</v>
      </c>
      <c r="J257" t="s">
        <v>37</v>
      </c>
      <c r="K257" t="s">
        <v>19</v>
      </c>
      <c r="L257" t="s">
        <v>38</v>
      </c>
      <c r="M257" t="s">
        <v>38</v>
      </c>
      <c r="N257" t="s">
        <v>38</v>
      </c>
      <c r="O257">
        <v>35</v>
      </c>
      <c r="P257" t="s">
        <v>39</v>
      </c>
      <c r="Q257" t="s">
        <v>38</v>
      </c>
      <c r="R257" t="str">
        <f t="shared" si="6"/>
        <v>Non-incentive Class</v>
      </c>
      <c r="S257">
        <f t="shared" si="7"/>
        <v>0</v>
      </c>
    </row>
    <row r="258" spans="1:19" x14ac:dyDescent="0.8">
      <c r="A258">
        <v>11030</v>
      </c>
      <c r="B258">
        <v>12.712</v>
      </c>
      <c r="C258">
        <v>3</v>
      </c>
      <c r="D258">
        <v>1</v>
      </c>
      <c r="E258">
        <v>140955</v>
      </c>
      <c r="F258">
        <v>423246</v>
      </c>
      <c r="G258">
        <v>0</v>
      </c>
      <c r="H258">
        <v>0</v>
      </c>
      <c r="I258">
        <v>30100000</v>
      </c>
      <c r="J258" t="s">
        <v>37</v>
      </c>
      <c r="K258" t="s">
        <v>19</v>
      </c>
      <c r="L258" t="s">
        <v>38</v>
      </c>
      <c r="M258" t="s">
        <v>38</v>
      </c>
      <c r="N258" t="s">
        <v>38</v>
      </c>
      <c r="O258">
        <v>35</v>
      </c>
      <c r="P258" t="s">
        <v>39</v>
      </c>
      <c r="Q258" t="s">
        <v>38</v>
      </c>
      <c r="R258" t="str">
        <f t="shared" si="6"/>
        <v>Non-incentive Class</v>
      </c>
      <c r="S258">
        <f t="shared" si="7"/>
        <v>423246</v>
      </c>
    </row>
    <row r="259" spans="1:19" x14ac:dyDescent="0.8">
      <c r="A259">
        <v>11030</v>
      </c>
      <c r="B259">
        <v>12.712</v>
      </c>
      <c r="C259" t="s">
        <v>23</v>
      </c>
      <c r="D259">
        <v>18</v>
      </c>
      <c r="E259">
        <v>1274682</v>
      </c>
      <c r="F259">
        <v>3827486</v>
      </c>
      <c r="G259">
        <v>0</v>
      </c>
      <c r="H259">
        <v>0</v>
      </c>
      <c r="I259">
        <v>30100000</v>
      </c>
      <c r="J259" t="s">
        <v>37</v>
      </c>
      <c r="K259" t="s">
        <v>19</v>
      </c>
      <c r="L259" t="s">
        <v>38</v>
      </c>
      <c r="M259" t="s">
        <v>38</v>
      </c>
      <c r="N259" t="s">
        <v>38</v>
      </c>
      <c r="O259">
        <v>35</v>
      </c>
      <c r="P259" t="s">
        <v>39</v>
      </c>
      <c r="Q259" t="s">
        <v>38</v>
      </c>
      <c r="R259" t="str">
        <f t="shared" ref="R259:R322" si="8">IF(COUNTIF(C259,"6A"),"Incentive Class",IF(COUNTIF(C259,"6B"),"Incentive Class",IF(COUNTIF(C259,"6C"),"Incentive Class",IF(COUNTIF(C259,"7A"),"Incentive Class",IF(COUNTIF(C259,"7B"),"Incentive Class","Non-incentive Class")))))</f>
        <v>Non-incentive Class</v>
      </c>
      <c r="S259">
        <f t="shared" ref="S259:S322" si="9">IF(R259="Incentive Class", F259*10, F259)</f>
        <v>3827486</v>
      </c>
    </row>
    <row r="260" spans="1:19" x14ac:dyDescent="0.8">
      <c r="A260">
        <v>11031</v>
      </c>
      <c r="B260">
        <v>14.680999999999999</v>
      </c>
      <c r="C260">
        <v>2</v>
      </c>
      <c r="D260">
        <v>1</v>
      </c>
      <c r="E260">
        <v>34966</v>
      </c>
      <c r="F260">
        <v>104992</v>
      </c>
      <c r="G260">
        <v>0</v>
      </c>
      <c r="H260">
        <v>0</v>
      </c>
      <c r="I260">
        <v>30100000</v>
      </c>
      <c r="J260" t="s">
        <v>37</v>
      </c>
      <c r="K260" t="s">
        <v>19</v>
      </c>
      <c r="L260" t="s">
        <v>38</v>
      </c>
      <c r="M260" t="s">
        <v>38</v>
      </c>
      <c r="N260" t="s">
        <v>38</v>
      </c>
      <c r="O260">
        <v>35</v>
      </c>
      <c r="P260" t="s">
        <v>39</v>
      </c>
      <c r="Q260" t="s">
        <v>38</v>
      </c>
      <c r="R260" t="str">
        <f t="shared" si="8"/>
        <v>Non-incentive Class</v>
      </c>
      <c r="S260">
        <f t="shared" si="9"/>
        <v>104992</v>
      </c>
    </row>
    <row r="261" spans="1:19" x14ac:dyDescent="0.8">
      <c r="A261">
        <v>11031</v>
      </c>
      <c r="B261">
        <v>14.680999999999999</v>
      </c>
      <c r="C261" t="s">
        <v>23</v>
      </c>
      <c r="D261">
        <v>13</v>
      </c>
      <c r="E261">
        <v>521537</v>
      </c>
      <c r="F261">
        <v>1566020</v>
      </c>
      <c r="G261">
        <v>0</v>
      </c>
      <c r="H261">
        <v>0</v>
      </c>
      <c r="I261">
        <v>30100000</v>
      </c>
      <c r="J261" t="s">
        <v>37</v>
      </c>
      <c r="K261" t="s">
        <v>19</v>
      </c>
      <c r="L261" t="s">
        <v>38</v>
      </c>
      <c r="M261" t="s">
        <v>38</v>
      </c>
      <c r="N261" t="s">
        <v>38</v>
      </c>
      <c r="O261">
        <v>35</v>
      </c>
      <c r="P261" t="s">
        <v>39</v>
      </c>
      <c r="Q261" t="s">
        <v>38</v>
      </c>
      <c r="R261" t="str">
        <f t="shared" si="8"/>
        <v>Non-incentive Class</v>
      </c>
      <c r="S261">
        <f t="shared" si="9"/>
        <v>1566020</v>
      </c>
    </row>
    <row r="262" spans="1:19" x14ac:dyDescent="0.8">
      <c r="A262">
        <v>11032</v>
      </c>
      <c r="B262">
        <v>14.680999999999999</v>
      </c>
      <c r="C262" t="s">
        <v>23</v>
      </c>
      <c r="D262">
        <v>1</v>
      </c>
      <c r="E262">
        <v>1139141</v>
      </c>
      <c r="F262">
        <v>3420499</v>
      </c>
      <c r="G262">
        <v>0</v>
      </c>
      <c r="H262">
        <v>0</v>
      </c>
      <c r="I262">
        <v>30100000</v>
      </c>
      <c r="J262" t="s">
        <v>37</v>
      </c>
      <c r="K262" t="s">
        <v>19</v>
      </c>
      <c r="L262" t="s">
        <v>38</v>
      </c>
      <c r="M262" t="s">
        <v>38</v>
      </c>
      <c r="N262" t="s">
        <v>38</v>
      </c>
      <c r="O262">
        <v>35</v>
      </c>
      <c r="P262" t="s">
        <v>39</v>
      </c>
      <c r="Q262" t="s">
        <v>38</v>
      </c>
      <c r="R262" t="str">
        <f t="shared" si="8"/>
        <v>Non-incentive Class</v>
      </c>
      <c r="S262">
        <f t="shared" si="9"/>
        <v>3420499</v>
      </c>
    </row>
    <row r="263" spans="1:19" x14ac:dyDescent="0.8">
      <c r="A263">
        <v>11033</v>
      </c>
      <c r="B263">
        <v>12.712</v>
      </c>
      <c r="C263" t="s">
        <v>23</v>
      </c>
      <c r="D263">
        <v>3</v>
      </c>
      <c r="E263">
        <v>115317</v>
      </c>
      <c r="F263">
        <v>346263</v>
      </c>
      <c r="G263">
        <v>0</v>
      </c>
      <c r="H263">
        <v>0</v>
      </c>
      <c r="I263">
        <v>30100000</v>
      </c>
      <c r="J263" t="s">
        <v>37</v>
      </c>
      <c r="K263" t="s">
        <v>19</v>
      </c>
      <c r="L263" t="s">
        <v>38</v>
      </c>
      <c r="M263" t="s">
        <v>38</v>
      </c>
      <c r="N263" t="s">
        <v>38</v>
      </c>
      <c r="O263">
        <v>35</v>
      </c>
      <c r="P263" t="s">
        <v>39</v>
      </c>
      <c r="Q263" t="s">
        <v>38</v>
      </c>
      <c r="R263" t="str">
        <f t="shared" si="8"/>
        <v>Non-incentive Class</v>
      </c>
      <c r="S263">
        <f t="shared" si="9"/>
        <v>346263</v>
      </c>
    </row>
    <row r="264" spans="1:19" x14ac:dyDescent="0.8">
      <c r="A264">
        <v>11034</v>
      </c>
      <c r="B264">
        <v>12.712</v>
      </c>
      <c r="C264" t="s">
        <v>23</v>
      </c>
      <c r="D264">
        <v>6</v>
      </c>
      <c r="E264">
        <v>379547</v>
      </c>
      <c r="F264">
        <v>1139667</v>
      </c>
      <c r="G264">
        <v>0</v>
      </c>
      <c r="H264">
        <v>0</v>
      </c>
      <c r="I264">
        <v>30100000</v>
      </c>
      <c r="J264" t="s">
        <v>37</v>
      </c>
      <c r="K264" t="s">
        <v>19</v>
      </c>
      <c r="L264" t="s">
        <v>38</v>
      </c>
      <c r="M264" t="s">
        <v>38</v>
      </c>
      <c r="N264" t="s">
        <v>38</v>
      </c>
      <c r="O264">
        <v>35</v>
      </c>
      <c r="P264" t="s">
        <v>39</v>
      </c>
      <c r="Q264" t="s">
        <v>38</v>
      </c>
      <c r="R264" t="str">
        <f t="shared" si="8"/>
        <v>Non-incentive Class</v>
      </c>
      <c r="S264">
        <f t="shared" si="9"/>
        <v>1139667</v>
      </c>
    </row>
    <row r="265" spans="1:19" x14ac:dyDescent="0.8">
      <c r="A265">
        <v>11035</v>
      </c>
      <c r="B265">
        <v>14.680999999999999</v>
      </c>
      <c r="C265">
        <v>0</v>
      </c>
      <c r="D265">
        <v>8</v>
      </c>
      <c r="E265">
        <v>0</v>
      </c>
      <c r="F265">
        <v>0</v>
      </c>
      <c r="G265">
        <v>0</v>
      </c>
      <c r="H265">
        <v>0</v>
      </c>
      <c r="I265">
        <v>30100000</v>
      </c>
      <c r="J265" t="s">
        <v>37</v>
      </c>
      <c r="K265" t="s">
        <v>19</v>
      </c>
      <c r="L265" t="s">
        <v>38</v>
      </c>
      <c r="M265" t="s">
        <v>38</v>
      </c>
      <c r="N265" t="s">
        <v>38</v>
      </c>
      <c r="O265">
        <v>35</v>
      </c>
      <c r="P265" t="s">
        <v>39</v>
      </c>
      <c r="Q265" t="s">
        <v>38</v>
      </c>
      <c r="R265" t="str">
        <f t="shared" si="8"/>
        <v>Non-incentive Class</v>
      </c>
      <c r="S265">
        <f t="shared" si="9"/>
        <v>0</v>
      </c>
    </row>
    <row r="266" spans="1:19" x14ac:dyDescent="0.8">
      <c r="A266">
        <v>11035</v>
      </c>
      <c r="B266">
        <v>14.680999999999999</v>
      </c>
      <c r="C266">
        <v>2</v>
      </c>
      <c r="D266">
        <v>26</v>
      </c>
      <c r="E266">
        <v>262357</v>
      </c>
      <c r="F266">
        <v>787777</v>
      </c>
      <c r="G266">
        <v>219236</v>
      </c>
      <c r="H266">
        <v>120000</v>
      </c>
      <c r="I266">
        <v>30100000</v>
      </c>
      <c r="J266" t="s">
        <v>37</v>
      </c>
      <c r="K266" t="s">
        <v>19</v>
      </c>
      <c r="L266" t="s">
        <v>38</v>
      </c>
      <c r="M266" t="s">
        <v>38</v>
      </c>
      <c r="N266" t="s">
        <v>38</v>
      </c>
      <c r="O266">
        <v>35</v>
      </c>
      <c r="P266" t="s">
        <v>39</v>
      </c>
      <c r="Q266" t="s">
        <v>38</v>
      </c>
      <c r="R266" t="str">
        <f t="shared" si="8"/>
        <v>Non-incentive Class</v>
      </c>
      <c r="S266">
        <f t="shared" si="9"/>
        <v>787777</v>
      </c>
    </row>
    <row r="267" spans="1:19" x14ac:dyDescent="0.8">
      <c r="A267">
        <v>11035</v>
      </c>
      <c r="B267">
        <v>14.680999999999999</v>
      </c>
      <c r="C267">
        <v>3</v>
      </c>
      <c r="D267">
        <v>14</v>
      </c>
      <c r="E267">
        <v>693118</v>
      </c>
      <c r="F267">
        <v>2081226</v>
      </c>
      <c r="G267">
        <v>0</v>
      </c>
      <c r="H267">
        <v>0</v>
      </c>
      <c r="I267">
        <v>30100000</v>
      </c>
      <c r="J267" t="s">
        <v>37</v>
      </c>
      <c r="K267" t="s">
        <v>19</v>
      </c>
      <c r="L267" t="s">
        <v>38</v>
      </c>
      <c r="M267" t="s">
        <v>38</v>
      </c>
      <c r="N267" t="s">
        <v>38</v>
      </c>
      <c r="O267">
        <v>35</v>
      </c>
      <c r="P267" t="s">
        <v>39</v>
      </c>
      <c r="Q267" t="s">
        <v>38</v>
      </c>
      <c r="R267" t="str">
        <f t="shared" si="8"/>
        <v>Non-incentive Class</v>
      </c>
      <c r="S267">
        <f t="shared" si="9"/>
        <v>2081226</v>
      </c>
    </row>
    <row r="268" spans="1:19" x14ac:dyDescent="0.8">
      <c r="A268">
        <v>11035</v>
      </c>
      <c r="B268">
        <v>14.680999999999999</v>
      </c>
      <c r="C268" t="s">
        <v>23</v>
      </c>
      <c r="D268">
        <v>3</v>
      </c>
      <c r="E268">
        <v>231888</v>
      </c>
      <c r="F268">
        <v>696291</v>
      </c>
      <c r="G268">
        <v>0</v>
      </c>
      <c r="H268">
        <v>0</v>
      </c>
      <c r="I268">
        <v>30100000</v>
      </c>
      <c r="J268" t="s">
        <v>37</v>
      </c>
      <c r="K268" t="s">
        <v>19</v>
      </c>
      <c r="L268" t="s">
        <v>38</v>
      </c>
      <c r="M268" t="s">
        <v>38</v>
      </c>
      <c r="N268" t="s">
        <v>38</v>
      </c>
      <c r="O268">
        <v>35</v>
      </c>
      <c r="P268" t="s">
        <v>39</v>
      </c>
      <c r="Q268" t="s">
        <v>38</v>
      </c>
      <c r="R268" t="str">
        <f t="shared" si="8"/>
        <v>Non-incentive Class</v>
      </c>
      <c r="S268">
        <f t="shared" si="9"/>
        <v>696291</v>
      </c>
    </row>
    <row r="269" spans="1:19" x14ac:dyDescent="0.8">
      <c r="A269">
        <v>11035</v>
      </c>
      <c r="B269">
        <v>14.680999999999999</v>
      </c>
      <c r="C269" t="s">
        <v>30</v>
      </c>
      <c r="D269">
        <v>3</v>
      </c>
      <c r="E269">
        <v>66363</v>
      </c>
      <c r="F269">
        <v>199268</v>
      </c>
      <c r="G269">
        <v>0</v>
      </c>
      <c r="H269">
        <v>0</v>
      </c>
      <c r="I269">
        <v>30100000</v>
      </c>
      <c r="J269" t="s">
        <v>37</v>
      </c>
      <c r="K269" t="s">
        <v>19</v>
      </c>
      <c r="L269" t="s">
        <v>38</v>
      </c>
      <c r="M269" t="s">
        <v>38</v>
      </c>
      <c r="N269" t="s">
        <v>38</v>
      </c>
      <c r="O269">
        <v>35</v>
      </c>
      <c r="P269" t="s">
        <v>39</v>
      </c>
      <c r="Q269" t="s">
        <v>38</v>
      </c>
      <c r="R269" t="str">
        <f t="shared" si="8"/>
        <v>Non-incentive Class</v>
      </c>
      <c r="S269">
        <f t="shared" si="9"/>
        <v>199268</v>
      </c>
    </row>
    <row r="270" spans="1:19" x14ac:dyDescent="0.8">
      <c r="A270">
        <v>11036</v>
      </c>
      <c r="B270">
        <v>14.680999999999999</v>
      </c>
      <c r="C270">
        <v>0</v>
      </c>
      <c r="D270">
        <v>22</v>
      </c>
      <c r="E270">
        <v>0</v>
      </c>
      <c r="F270">
        <v>0</v>
      </c>
      <c r="G270">
        <v>0</v>
      </c>
      <c r="H270">
        <v>0</v>
      </c>
      <c r="I270">
        <v>30100000</v>
      </c>
      <c r="J270" t="s">
        <v>37</v>
      </c>
      <c r="K270" t="s">
        <v>19</v>
      </c>
      <c r="L270" t="s">
        <v>38</v>
      </c>
      <c r="M270" t="s">
        <v>38</v>
      </c>
      <c r="N270" t="s">
        <v>38</v>
      </c>
      <c r="O270">
        <v>35</v>
      </c>
      <c r="P270" t="s">
        <v>39</v>
      </c>
      <c r="Q270" t="s">
        <v>38</v>
      </c>
      <c r="R270" t="str">
        <f t="shared" si="8"/>
        <v>Non-incentive Class</v>
      </c>
      <c r="S270">
        <f t="shared" si="9"/>
        <v>0</v>
      </c>
    </row>
    <row r="271" spans="1:19" x14ac:dyDescent="0.8">
      <c r="A271">
        <v>11036</v>
      </c>
      <c r="B271">
        <v>14.680999999999999</v>
      </c>
      <c r="C271" t="s">
        <v>23</v>
      </c>
      <c r="D271">
        <v>1</v>
      </c>
      <c r="E271">
        <v>988</v>
      </c>
      <c r="F271">
        <v>2967</v>
      </c>
      <c r="G271">
        <v>0</v>
      </c>
      <c r="H271">
        <v>0</v>
      </c>
      <c r="I271">
        <v>30100000</v>
      </c>
      <c r="J271" t="s">
        <v>37</v>
      </c>
      <c r="K271" t="s">
        <v>19</v>
      </c>
      <c r="L271" t="s">
        <v>38</v>
      </c>
      <c r="M271" t="s">
        <v>38</v>
      </c>
      <c r="N271" t="s">
        <v>38</v>
      </c>
      <c r="O271">
        <v>35</v>
      </c>
      <c r="P271" t="s">
        <v>39</v>
      </c>
      <c r="Q271" t="s">
        <v>38</v>
      </c>
      <c r="R271" t="str">
        <f t="shared" si="8"/>
        <v>Non-incentive Class</v>
      </c>
      <c r="S271">
        <f t="shared" si="9"/>
        <v>2967</v>
      </c>
    </row>
    <row r="272" spans="1:19" x14ac:dyDescent="0.8">
      <c r="A272">
        <v>11036</v>
      </c>
      <c r="B272">
        <v>14.680999999999999</v>
      </c>
      <c r="C272" t="s">
        <v>30</v>
      </c>
      <c r="D272">
        <v>1</v>
      </c>
      <c r="E272">
        <v>225000</v>
      </c>
      <c r="F272">
        <v>675608</v>
      </c>
      <c r="G272">
        <v>0</v>
      </c>
      <c r="H272">
        <v>0</v>
      </c>
      <c r="I272">
        <v>30100000</v>
      </c>
      <c r="J272" t="s">
        <v>37</v>
      </c>
      <c r="K272" t="s">
        <v>19</v>
      </c>
      <c r="L272" t="s">
        <v>38</v>
      </c>
      <c r="M272" t="s">
        <v>38</v>
      </c>
      <c r="N272" t="s">
        <v>38</v>
      </c>
      <c r="O272">
        <v>35</v>
      </c>
      <c r="P272" t="s">
        <v>39</v>
      </c>
      <c r="Q272" t="s">
        <v>38</v>
      </c>
      <c r="R272" t="str">
        <f t="shared" si="8"/>
        <v>Non-incentive Class</v>
      </c>
      <c r="S272">
        <f t="shared" si="9"/>
        <v>675608</v>
      </c>
    </row>
    <row r="273" spans="1:19" x14ac:dyDescent="0.8">
      <c r="A273">
        <v>12001</v>
      </c>
      <c r="B273">
        <v>12.153</v>
      </c>
      <c r="C273">
        <v>0</v>
      </c>
      <c r="D273">
        <v>20</v>
      </c>
      <c r="E273">
        <v>0</v>
      </c>
      <c r="F273">
        <v>0</v>
      </c>
      <c r="G273">
        <v>0</v>
      </c>
      <c r="H273">
        <v>0</v>
      </c>
      <c r="I273" t="s">
        <v>17</v>
      </c>
      <c r="J273" t="s">
        <v>17</v>
      </c>
      <c r="K273" t="s">
        <v>17</v>
      </c>
      <c r="L273" t="s">
        <v>17</v>
      </c>
      <c r="M273" t="s">
        <v>17</v>
      </c>
      <c r="N273" t="s">
        <v>17</v>
      </c>
      <c r="O273" t="s">
        <v>17</v>
      </c>
      <c r="P273" t="s">
        <v>17</v>
      </c>
      <c r="Q273" t="s">
        <v>17</v>
      </c>
      <c r="R273" t="str">
        <f t="shared" si="8"/>
        <v>Non-incentive Class</v>
      </c>
      <c r="S273">
        <f t="shared" si="9"/>
        <v>0</v>
      </c>
    </row>
    <row r="274" spans="1:19" x14ac:dyDescent="0.8">
      <c r="A274">
        <v>12001</v>
      </c>
      <c r="B274">
        <v>12.153</v>
      </c>
      <c r="C274">
        <v>1</v>
      </c>
      <c r="D274">
        <v>2</v>
      </c>
      <c r="E274">
        <v>6200</v>
      </c>
      <c r="F274">
        <v>18617</v>
      </c>
      <c r="G274">
        <v>0</v>
      </c>
      <c r="H274">
        <v>0</v>
      </c>
      <c r="I274" t="s">
        <v>17</v>
      </c>
      <c r="J274" t="s">
        <v>17</v>
      </c>
      <c r="K274" t="s">
        <v>17</v>
      </c>
      <c r="L274" t="s">
        <v>17</v>
      </c>
      <c r="M274" t="s">
        <v>17</v>
      </c>
      <c r="N274" t="s">
        <v>17</v>
      </c>
      <c r="O274" t="s">
        <v>17</v>
      </c>
      <c r="P274" t="s">
        <v>17</v>
      </c>
      <c r="Q274" t="s">
        <v>17</v>
      </c>
      <c r="R274" t="str">
        <f t="shared" si="8"/>
        <v>Non-incentive Class</v>
      </c>
      <c r="S274">
        <f t="shared" si="9"/>
        <v>18617</v>
      </c>
    </row>
    <row r="275" spans="1:19" x14ac:dyDescent="0.8">
      <c r="A275">
        <v>12001</v>
      </c>
      <c r="B275">
        <v>12.153</v>
      </c>
      <c r="C275">
        <v>2</v>
      </c>
      <c r="D275">
        <v>6</v>
      </c>
      <c r="E275">
        <v>98820</v>
      </c>
      <c r="F275">
        <v>296727</v>
      </c>
      <c r="G275">
        <v>0</v>
      </c>
      <c r="H275">
        <v>0</v>
      </c>
      <c r="I275" t="s">
        <v>17</v>
      </c>
      <c r="J275" t="s">
        <v>17</v>
      </c>
      <c r="K275" t="s">
        <v>17</v>
      </c>
      <c r="L275" t="s">
        <v>17</v>
      </c>
      <c r="M275" t="s">
        <v>17</v>
      </c>
      <c r="N275" t="s">
        <v>17</v>
      </c>
      <c r="O275" t="s">
        <v>17</v>
      </c>
      <c r="P275" t="s">
        <v>17</v>
      </c>
      <c r="Q275" t="s">
        <v>17</v>
      </c>
      <c r="R275" t="str">
        <f t="shared" si="8"/>
        <v>Non-incentive Class</v>
      </c>
      <c r="S275">
        <f t="shared" si="9"/>
        <v>296727</v>
      </c>
    </row>
    <row r="276" spans="1:19" x14ac:dyDescent="0.8">
      <c r="A276">
        <v>12001</v>
      </c>
      <c r="B276">
        <v>12.153</v>
      </c>
      <c r="C276" t="s">
        <v>23</v>
      </c>
      <c r="D276">
        <v>3</v>
      </c>
      <c r="E276">
        <v>139279</v>
      </c>
      <c r="F276">
        <v>418214</v>
      </c>
      <c r="G276">
        <v>0</v>
      </c>
      <c r="H276">
        <v>0</v>
      </c>
      <c r="I276" t="s">
        <v>17</v>
      </c>
      <c r="J276" t="s">
        <v>17</v>
      </c>
      <c r="K276" t="s">
        <v>17</v>
      </c>
      <c r="L276" t="s">
        <v>17</v>
      </c>
      <c r="M276" t="s">
        <v>17</v>
      </c>
      <c r="N276" t="s">
        <v>17</v>
      </c>
      <c r="O276" t="s">
        <v>17</v>
      </c>
      <c r="P276" t="s">
        <v>17</v>
      </c>
      <c r="Q276" t="s">
        <v>17</v>
      </c>
      <c r="R276" t="str">
        <f t="shared" si="8"/>
        <v>Non-incentive Class</v>
      </c>
      <c r="S276">
        <f t="shared" si="9"/>
        <v>418214</v>
      </c>
    </row>
    <row r="277" spans="1:19" x14ac:dyDescent="0.8">
      <c r="A277">
        <v>12001</v>
      </c>
      <c r="B277">
        <v>12.153</v>
      </c>
      <c r="C277" t="s">
        <v>30</v>
      </c>
      <c r="D277">
        <v>2</v>
      </c>
      <c r="E277">
        <v>84979</v>
      </c>
      <c r="F277">
        <v>255167</v>
      </c>
      <c r="G277">
        <v>0</v>
      </c>
      <c r="H277">
        <v>0</v>
      </c>
      <c r="I277" t="s">
        <v>17</v>
      </c>
      <c r="J277" t="s">
        <v>17</v>
      </c>
      <c r="K277" t="s">
        <v>17</v>
      </c>
      <c r="L277" t="s">
        <v>17</v>
      </c>
      <c r="M277" t="s">
        <v>17</v>
      </c>
      <c r="N277" t="s">
        <v>17</v>
      </c>
      <c r="O277" t="s">
        <v>17</v>
      </c>
      <c r="P277" t="s">
        <v>17</v>
      </c>
      <c r="Q277" t="s">
        <v>17</v>
      </c>
      <c r="R277" t="str">
        <f t="shared" si="8"/>
        <v>Non-incentive Class</v>
      </c>
      <c r="S277">
        <f t="shared" si="9"/>
        <v>255167</v>
      </c>
    </row>
    <row r="278" spans="1:19" x14ac:dyDescent="0.8">
      <c r="A278">
        <v>12002</v>
      </c>
      <c r="B278">
        <v>11.863</v>
      </c>
      <c r="C278">
        <v>0</v>
      </c>
      <c r="D278">
        <v>156</v>
      </c>
      <c r="E278">
        <v>0</v>
      </c>
      <c r="F278">
        <v>0</v>
      </c>
      <c r="G278">
        <v>0</v>
      </c>
      <c r="H278">
        <v>0</v>
      </c>
      <c r="I278" t="s">
        <v>17</v>
      </c>
      <c r="J278" t="s">
        <v>17</v>
      </c>
      <c r="K278" t="s">
        <v>17</v>
      </c>
      <c r="L278" t="s">
        <v>17</v>
      </c>
      <c r="M278" t="s">
        <v>17</v>
      </c>
      <c r="N278" t="s">
        <v>17</v>
      </c>
      <c r="O278" t="s">
        <v>17</v>
      </c>
      <c r="P278" t="s">
        <v>17</v>
      </c>
      <c r="Q278" t="s">
        <v>17</v>
      </c>
      <c r="R278" t="str">
        <f t="shared" si="8"/>
        <v>Non-incentive Class</v>
      </c>
      <c r="S278">
        <f t="shared" si="9"/>
        <v>0</v>
      </c>
    </row>
    <row r="279" spans="1:19" x14ac:dyDescent="0.8">
      <c r="A279">
        <v>12002</v>
      </c>
      <c r="B279">
        <v>11.863</v>
      </c>
      <c r="C279">
        <v>1</v>
      </c>
      <c r="D279">
        <v>30</v>
      </c>
      <c r="E279">
        <v>144126</v>
      </c>
      <c r="F279">
        <v>432768</v>
      </c>
      <c r="G279">
        <v>0</v>
      </c>
      <c r="H279">
        <v>0</v>
      </c>
      <c r="I279" t="s">
        <v>17</v>
      </c>
      <c r="J279" t="s">
        <v>17</v>
      </c>
      <c r="K279" t="s">
        <v>17</v>
      </c>
      <c r="L279" t="s">
        <v>17</v>
      </c>
      <c r="M279" t="s">
        <v>17</v>
      </c>
      <c r="N279" t="s">
        <v>17</v>
      </c>
      <c r="O279" t="s">
        <v>17</v>
      </c>
      <c r="P279" t="s">
        <v>17</v>
      </c>
      <c r="Q279" t="s">
        <v>17</v>
      </c>
      <c r="R279" t="str">
        <f t="shared" si="8"/>
        <v>Non-incentive Class</v>
      </c>
      <c r="S279">
        <f t="shared" si="9"/>
        <v>432768</v>
      </c>
    </row>
    <row r="280" spans="1:19" x14ac:dyDescent="0.8">
      <c r="A280">
        <v>12002</v>
      </c>
      <c r="B280">
        <v>11.863</v>
      </c>
      <c r="C280">
        <v>2</v>
      </c>
      <c r="D280">
        <v>140</v>
      </c>
      <c r="E280">
        <v>1684065</v>
      </c>
      <c r="F280">
        <v>5056741</v>
      </c>
      <c r="G280">
        <v>1055888</v>
      </c>
      <c r="H280">
        <v>710000</v>
      </c>
      <c r="I280" t="s">
        <v>17</v>
      </c>
      <c r="J280" t="s">
        <v>17</v>
      </c>
      <c r="K280" t="s">
        <v>17</v>
      </c>
      <c r="L280" t="s">
        <v>17</v>
      </c>
      <c r="M280" t="s">
        <v>17</v>
      </c>
      <c r="N280" t="s">
        <v>17</v>
      </c>
      <c r="O280" t="s">
        <v>17</v>
      </c>
      <c r="P280" t="s">
        <v>17</v>
      </c>
      <c r="Q280" t="s">
        <v>17</v>
      </c>
      <c r="R280" t="str">
        <f t="shared" si="8"/>
        <v>Non-incentive Class</v>
      </c>
      <c r="S280">
        <f t="shared" si="9"/>
        <v>5056741</v>
      </c>
    </row>
    <row r="281" spans="1:19" x14ac:dyDescent="0.8">
      <c r="A281">
        <v>12002</v>
      </c>
      <c r="B281">
        <v>11.863</v>
      </c>
      <c r="C281" t="s">
        <v>23</v>
      </c>
      <c r="D281">
        <v>9</v>
      </c>
      <c r="E281">
        <v>271381</v>
      </c>
      <c r="F281">
        <v>814875</v>
      </c>
      <c r="G281">
        <v>0</v>
      </c>
      <c r="H281">
        <v>0</v>
      </c>
      <c r="I281" t="s">
        <v>17</v>
      </c>
      <c r="J281" t="s">
        <v>17</v>
      </c>
      <c r="K281" t="s">
        <v>17</v>
      </c>
      <c r="L281" t="s">
        <v>17</v>
      </c>
      <c r="M281" t="s">
        <v>17</v>
      </c>
      <c r="N281" t="s">
        <v>17</v>
      </c>
      <c r="O281" t="s">
        <v>17</v>
      </c>
      <c r="P281" t="s">
        <v>17</v>
      </c>
      <c r="Q281" t="s">
        <v>17</v>
      </c>
      <c r="R281" t="str">
        <f t="shared" si="8"/>
        <v>Non-incentive Class</v>
      </c>
      <c r="S281">
        <f t="shared" si="9"/>
        <v>814875</v>
      </c>
    </row>
    <row r="282" spans="1:19" x14ac:dyDescent="0.8">
      <c r="A282">
        <v>12002</v>
      </c>
      <c r="B282">
        <v>11.863</v>
      </c>
      <c r="C282" t="s">
        <v>30</v>
      </c>
      <c r="D282">
        <v>2</v>
      </c>
      <c r="E282">
        <v>11887</v>
      </c>
      <c r="F282">
        <v>35693</v>
      </c>
      <c r="G282">
        <v>0</v>
      </c>
      <c r="H282">
        <v>0</v>
      </c>
      <c r="I282" t="s">
        <v>17</v>
      </c>
      <c r="J282" t="s">
        <v>17</v>
      </c>
      <c r="K282" t="s">
        <v>17</v>
      </c>
      <c r="L282" t="s">
        <v>17</v>
      </c>
      <c r="M282" t="s">
        <v>17</v>
      </c>
      <c r="N282" t="s">
        <v>17</v>
      </c>
      <c r="O282" t="s">
        <v>17</v>
      </c>
      <c r="P282" t="s">
        <v>17</v>
      </c>
      <c r="Q282" t="s">
        <v>17</v>
      </c>
      <c r="R282" t="str">
        <f t="shared" si="8"/>
        <v>Non-incentive Class</v>
      </c>
      <c r="S282">
        <f t="shared" si="9"/>
        <v>35693</v>
      </c>
    </row>
    <row r="283" spans="1:19" x14ac:dyDescent="0.8">
      <c r="A283">
        <v>12003</v>
      </c>
      <c r="B283">
        <v>11.441000000000001</v>
      </c>
      <c r="C283">
        <v>1</v>
      </c>
      <c r="D283">
        <v>2</v>
      </c>
      <c r="E283">
        <v>16530</v>
      </c>
      <c r="F283">
        <v>49634</v>
      </c>
      <c r="G283">
        <v>0</v>
      </c>
      <c r="H283">
        <v>0</v>
      </c>
      <c r="I283" t="s">
        <v>17</v>
      </c>
      <c r="J283" t="s">
        <v>17</v>
      </c>
      <c r="K283" t="s">
        <v>17</v>
      </c>
      <c r="L283" t="s">
        <v>17</v>
      </c>
      <c r="M283" t="s">
        <v>17</v>
      </c>
      <c r="N283" t="s">
        <v>17</v>
      </c>
      <c r="O283" t="s">
        <v>17</v>
      </c>
      <c r="P283" t="s">
        <v>17</v>
      </c>
      <c r="Q283" t="s">
        <v>17</v>
      </c>
      <c r="R283" t="str">
        <f t="shared" si="8"/>
        <v>Non-incentive Class</v>
      </c>
      <c r="S283">
        <f t="shared" si="9"/>
        <v>49634</v>
      </c>
    </row>
    <row r="284" spans="1:19" x14ac:dyDescent="0.8">
      <c r="A284">
        <v>12003</v>
      </c>
      <c r="B284">
        <v>11.441000000000001</v>
      </c>
      <c r="C284">
        <v>2</v>
      </c>
      <c r="D284">
        <v>1</v>
      </c>
      <c r="E284">
        <v>8633</v>
      </c>
      <c r="F284">
        <v>25922</v>
      </c>
      <c r="G284">
        <v>10000</v>
      </c>
      <c r="H284">
        <v>10000</v>
      </c>
      <c r="I284" t="s">
        <v>17</v>
      </c>
      <c r="J284" t="s">
        <v>17</v>
      </c>
      <c r="K284" t="s">
        <v>17</v>
      </c>
      <c r="L284" t="s">
        <v>17</v>
      </c>
      <c r="M284" t="s">
        <v>17</v>
      </c>
      <c r="N284" t="s">
        <v>17</v>
      </c>
      <c r="O284" t="s">
        <v>17</v>
      </c>
      <c r="P284" t="s">
        <v>17</v>
      </c>
      <c r="Q284" t="s">
        <v>17</v>
      </c>
      <c r="R284" t="str">
        <f t="shared" si="8"/>
        <v>Non-incentive Class</v>
      </c>
      <c r="S284">
        <f t="shared" si="9"/>
        <v>25922</v>
      </c>
    </row>
    <row r="285" spans="1:19" x14ac:dyDescent="0.8">
      <c r="A285">
        <v>12004</v>
      </c>
      <c r="B285">
        <v>11.863</v>
      </c>
      <c r="C285">
        <v>0</v>
      </c>
      <c r="D285">
        <v>8</v>
      </c>
      <c r="E285">
        <v>0</v>
      </c>
      <c r="F285">
        <v>0</v>
      </c>
      <c r="G285">
        <v>0</v>
      </c>
      <c r="H285">
        <v>0</v>
      </c>
      <c r="I285" t="s">
        <v>17</v>
      </c>
      <c r="J285" t="s">
        <v>17</v>
      </c>
      <c r="K285" t="s">
        <v>17</v>
      </c>
      <c r="L285" t="s">
        <v>17</v>
      </c>
      <c r="M285" t="s">
        <v>17</v>
      </c>
      <c r="N285" t="s">
        <v>17</v>
      </c>
      <c r="O285" t="s">
        <v>17</v>
      </c>
      <c r="P285" t="s">
        <v>17</v>
      </c>
      <c r="Q285" t="s">
        <v>17</v>
      </c>
      <c r="R285" t="str">
        <f t="shared" si="8"/>
        <v>Non-incentive Class</v>
      </c>
      <c r="S285">
        <f t="shared" si="9"/>
        <v>0</v>
      </c>
    </row>
    <row r="286" spans="1:19" x14ac:dyDescent="0.8">
      <c r="A286">
        <v>12004</v>
      </c>
      <c r="B286">
        <v>11.863</v>
      </c>
      <c r="C286">
        <v>1</v>
      </c>
      <c r="D286">
        <v>1</v>
      </c>
      <c r="E286">
        <v>7770</v>
      </c>
      <c r="F286">
        <v>23331</v>
      </c>
      <c r="G286">
        <v>0</v>
      </c>
      <c r="H286">
        <v>0</v>
      </c>
      <c r="I286" t="s">
        <v>17</v>
      </c>
      <c r="J286" t="s">
        <v>17</v>
      </c>
      <c r="K286" t="s">
        <v>17</v>
      </c>
      <c r="L286" t="s">
        <v>17</v>
      </c>
      <c r="M286" t="s">
        <v>17</v>
      </c>
      <c r="N286" t="s">
        <v>17</v>
      </c>
      <c r="O286" t="s">
        <v>17</v>
      </c>
      <c r="P286" t="s">
        <v>17</v>
      </c>
      <c r="Q286" t="s">
        <v>17</v>
      </c>
      <c r="R286" t="str">
        <f t="shared" si="8"/>
        <v>Non-incentive Class</v>
      </c>
      <c r="S286">
        <f t="shared" si="9"/>
        <v>23331</v>
      </c>
    </row>
    <row r="287" spans="1:19" x14ac:dyDescent="0.8">
      <c r="A287">
        <v>12005</v>
      </c>
      <c r="B287">
        <v>14.702999999999999</v>
      </c>
      <c r="C287">
        <v>1</v>
      </c>
      <c r="D287">
        <v>1</v>
      </c>
      <c r="E287">
        <v>8308</v>
      </c>
      <c r="F287">
        <v>24946</v>
      </c>
      <c r="G287">
        <v>0</v>
      </c>
      <c r="H287">
        <v>0</v>
      </c>
      <c r="I287">
        <v>31140000</v>
      </c>
      <c r="J287" t="s">
        <v>41</v>
      </c>
      <c r="K287" t="s">
        <v>19</v>
      </c>
      <c r="L287" t="s">
        <v>42</v>
      </c>
      <c r="M287" t="s">
        <v>42</v>
      </c>
      <c r="N287" t="s">
        <v>42</v>
      </c>
      <c r="O287">
        <v>28</v>
      </c>
      <c r="P287" t="s">
        <v>39</v>
      </c>
      <c r="Q287" t="s">
        <v>43</v>
      </c>
      <c r="R287" t="str">
        <f t="shared" si="8"/>
        <v>Non-incentive Class</v>
      </c>
      <c r="S287">
        <f t="shared" si="9"/>
        <v>24946</v>
      </c>
    </row>
    <row r="288" spans="1:19" x14ac:dyDescent="0.8">
      <c r="A288">
        <v>12005</v>
      </c>
      <c r="B288">
        <v>14.702999999999999</v>
      </c>
      <c r="C288" t="s">
        <v>30</v>
      </c>
      <c r="D288">
        <v>1</v>
      </c>
      <c r="E288">
        <v>18415</v>
      </c>
      <c r="F288">
        <v>55295</v>
      </c>
      <c r="G288">
        <v>0</v>
      </c>
      <c r="H288">
        <v>0</v>
      </c>
      <c r="I288">
        <v>31140000</v>
      </c>
      <c r="J288" t="s">
        <v>41</v>
      </c>
      <c r="K288" t="s">
        <v>19</v>
      </c>
      <c r="L288" t="s">
        <v>42</v>
      </c>
      <c r="M288" t="s">
        <v>42</v>
      </c>
      <c r="N288" t="s">
        <v>42</v>
      </c>
      <c r="O288">
        <v>28</v>
      </c>
      <c r="P288" t="s">
        <v>39</v>
      </c>
      <c r="Q288" t="s">
        <v>43</v>
      </c>
      <c r="R288" t="str">
        <f t="shared" si="8"/>
        <v>Non-incentive Class</v>
      </c>
      <c r="S288">
        <f t="shared" si="9"/>
        <v>55295</v>
      </c>
    </row>
    <row r="289" spans="1:19" x14ac:dyDescent="0.8">
      <c r="A289">
        <v>12005</v>
      </c>
      <c r="B289">
        <v>14.702999999999999</v>
      </c>
      <c r="C289">
        <v>8</v>
      </c>
      <c r="D289">
        <v>1</v>
      </c>
      <c r="E289">
        <v>2465442</v>
      </c>
      <c r="F289">
        <v>7402983</v>
      </c>
      <c r="G289">
        <v>0</v>
      </c>
      <c r="H289">
        <v>0</v>
      </c>
      <c r="I289">
        <v>31140000</v>
      </c>
      <c r="J289" t="s">
        <v>41</v>
      </c>
      <c r="K289" t="s">
        <v>19</v>
      </c>
      <c r="L289" t="s">
        <v>42</v>
      </c>
      <c r="M289" t="s">
        <v>42</v>
      </c>
      <c r="N289" t="s">
        <v>42</v>
      </c>
      <c r="O289">
        <v>28</v>
      </c>
      <c r="P289" t="s">
        <v>39</v>
      </c>
      <c r="Q289" t="s">
        <v>43</v>
      </c>
      <c r="R289" t="str">
        <f t="shared" si="8"/>
        <v>Non-incentive Class</v>
      </c>
      <c r="S289">
        <f t="shared" si="9"/>
        <v>7402983</v>
      </c>
    </row>
    <row r="290" spans="1:19" x14ac:dyDescent="0.8">
      <c r="A290">
        <v>12006</v>
      </c>
      <c r="B290">
        <v>24.015999999999998</v>
      </c>
      <c r="C290">
        <v>0</v>
      </c>
      <c r="D290">
        <v>26</v>
      </c>
      <c r="E290">
        <v>0</v>
      </c>
      <c r="F290">
        <v>0</v>
      </c>
      <c r="G290">
        <v>0</v>
      </c>
      <c r="H290">
        <v>0</v>
      </c>
      <c r="I290" t="s">
        <v>17</v>
      </c>
      <c r="J290" t="s">
        <v>17</v>
      </c>
      <c r="K290" t="s">
        <v>17</v>
      </c>
      <c r="L290" t="s">
        <v>17</v>
      </c>
      <c r="M290" t="s">
        <v>17</v>
      </c>
      <c r="N290" t="s">
        <v>17</v>
      </c>
      <c r="O290" t="s">
        <v>17</v>
      </c>
      <c r="P290" t="s">
        <v>17</v>
      </c>
      <c r="Q290" t="s">
        <v>17</v>
      </c>
      <c r="R290" t="str">
        <f t="shared" si="8"/>
        <v>Non-incentive Class</v>
      </c>
      <c r="S290">
        <f t="shared" si="9"/>
        <v>0</v>
      </c>
    </row>
    <row r="291" spans="1:19" x14ac:dyDescent="0.8">
      <c r="A291">
        <v>12006</v>
      </c>
      <c r="B291">
        <v>24.015999999999998</v>
      </c>
      <c r="C291">
        <v>1</v>
      </c>
      <c r="D291">
        <v>233</v>
      </c>
      <c r="E291">
        <v>178733</v>
      </c>
      <c r="F291">
        <v>536617</v>
      </c>
      <c r="G291">
        <v>0</v>
      </c>
      <c r="H291">
        <v>0</v>
      </c>
      <c r="I291" t="s">
        <v>17</v>
      </c>
      <c r="J291" t="s">
        <v>17</v>
      </c>
      <c r="K291" t="s">
        <v>17</v>
      </c>
      <c r="L291" t="s">
        <v>17</v>
      </c>
      <c r="M291" t="s">
        <v>17</v>
      </c>
      <c r="N291" t="s">
        <v>17</v>
      </c>
      <c r="O291" t="s">
        <v>17</v>
      </c>
      <c r="P291" t="s">
        <v>17</v>
      </c>
      <c r="Q291" t="s">
        <v>17</v>
      </c>
      <c r="R291" t="str">
        <f t="shared" si="8"/>
        <v>Non-incentive Class</v>
      </c>
      <c r="S291">
        <f t="shared" si="9"/>
        <v>536617</v>
      </c>
    </row>
    <row r="292" spans="1:19" x14ac:dyDescent="0.8">
      <c r="A292">
        <v>12006</v>
      </c>
      <c r="B292">
        <v>24.015999999999998</v>
      </c>
      <c r="C292">
        <v>2</v>
      </c>
      <c r="D292">
        <v>65</v>
      </c>
      <c r="E292">
        <v>59060</v>
      </c>
      <c r="F292">
        <v>177356</v>
      </c>
      <c r="G292">
        <v>0</v>
      </c>
      <c r="H292">
        <v>0</v>
      </c>
      <c r="I292" t="s">
        <v>17</v>
      </c>
      <c r="J292" t="s">
        <v>17</v>
      </c>
      <c r="K292" t="s">
        <v>17</v>
      </c>
      <c r="L292" t="s">
        <v>17</v>
      </c>
      <c r="M292" t="s">
        <v>17</v>
      </c>
      <c r="N292" t="s">
        <v>17</v>
      </c>
      <c r="O292" t="s">
        <v>17</v>
      </c>
      <c r="P292" t="s">
        <v>17</v>
      </c>
      <c r="Q292" t="s">
        <v>17</v>
      </c>
      <c r="R292" t="str">
        <f t="shared" si="8"/>
        <v>Non-incentive Class</v>
      </c>
      <c r="S292">
        <f t="shared" si="9"/>
        <v>177356</v>
      </c>
    </row>
    <row r="293" spans="1:19" x14ac:dyDescent="0.8">
      <c r="A293">
        <v>12006</v>
      </c>
      <c r="B293">
        <v>24.015999999999998</v>
      </c>
      <c r="C293" t="s">
        <v>23</v>
      </c>
      <c r="D293">
        <v>1</v>
      </c>
      <c r="E293">
        <v>102871</v>
      </c>
      <c r="F293">
        <v>308891</v>
      </c>
      <c r="G293">
        <v>0</v>
      </c>
      <c r="H293">
        <v>0</v>
      </c>
      <c r="I293" t="s">
        <v>17</v>
      </c>
      <c r="J293" t="s">
        <v>17</v>
      </c>
      <c r="K293" t="s">
        <v>17</v>
      </c>
      <c r="L293" t="s">
        <v>17</v>
      </c>
      <c r="M293" t="s">
        <v>17</v>
      </c>
      <c r="N293" t="s">
        <v>17</v>
      </c>
      <c r="O293" t="s">
        <v>17</v>
      </c>
      <c r="P293" t="s">
        <v>17</v>
      </c>
      <c r="Q293" t="s">
        <v>17</v>
      </c>
      <c r="R293" t="str">
        <f t="shared" si="8"/>
        <v>Non-incentive Class</v>
      </c>
      <c r="S293">
        <f t="shared" si="9"/>
        <v>308891</v>
      </c>
    </row>
    <row r="294" spans="1:19" x14ac:dyDescent="0.8">
      <c r="A294">
        <v>12007</v>
      </c>
      <c r="B294">
        <v>11.189</v>
      </c>
      <c r="C294">
        <v>0</v>
      </c>
      <c r="D294">
        <v>6</v>
      </c>
      <c r="E294">
        <v>0</v>
      </c>
      <c r="F294">
        <v>0</v>
      </c>
      <c r="G294">
        <v>0</v>
      </c>
      <c r="H294">
        <v>0</v>
      </c>
      <c r="I294" t="s">
        <v>17</v>
      </c>
      <c r="J294" t="s">
        <v>17</v>
      </c>
      <c r="K294" t="s">
        <v>17</v>
      </c>
      <c r="L294" t="s">
        <v>17</v>
      </c>
      <c r="M294" t="s">
        <v>17</v>
      </c>
      <c r="N294" t="s">
        <v>17</v>
      </c>
      <c r="O294" t="s">
        <v>17</v>
      </c>
      <c r="P294" t="s">
        <v>17</v>
      </c>
      <c r="Q294" t="s">
        <v>17</v>
      </c>
      <c r="R294" t="str">
        <f t="shared" si="8"/>
        <v>Non-incentive Class</v>
      </c>
      <c r="S294">
        <f t="shared" si="9"/>
        <v>0</v>
      </c>
    </row>
    <row r="295" spans="1:19" x14ac:dyDescent="0.8">
      <c r="A295">
        <v>12007</v>
      </c>
      <c r="B295">
        <v>11.189</v>
      </c>
      <c r="C295">
        <v>1</v>
      </c>
      <c r="D295">
        <v>17</v>
      </c>
      <c r="E295">
        <v>31204</v>
      </c>
      <c r="F295">
        <v>93699</v>
      </c>
      <c r="G295">
        <v>0</v>
      </c>
      <c r="H295">
        <v>0</v>
      </c>
      <c r="I295" t="s">
        <v>17</v>
      </c>
      <c r="J295" t="s">
        <v>17</v>
      </c>
      <c r="K295" t="s">
        <v>17</v>
      </c>
      <c r="L295" t="s">
        <v>17</v>
      </c>
      <c r="M295" t="s">
        <v>17</v>
      </c>
      <c r="N295" t="s">
        <v>17</v>
      </c>
      <c r="O295" t="s">
        <v>17</v>
      </c>
      <c r="P295" t="s">
        <v>17</v>
      </c>
      <c r="Q295" t="s">
        <v>17</v>
      </c>
      <c r="R295" t="str">
        <f t="shared" si="8"/>
        <v>Non-incentive Class</v>
      </c>
      <c r="S295">
        <f t="shared" si="9"/>
        <v>93699</v>
      </c>
    </row>
    <row r="296" spans="1:19" x14ac:dyDescent="0.8">
      <c r="A296">
        <v>12007</v>
      </c>
      <c r="B296">
        <v>11.189</v>
      </c>
      <c r="C296">
        <v>2</v>
      </c>
      <c r="D296">
        <v>8</v>
      </c>
      <c r="E296">
        <v>20838</v>
      </c>
      <c r="F296">
        <v>62572</v>
      </c>
      <c r="G296">
        <v>10000</v>
      </c>
      <c r="H296">
        <v>10000</v>
      </c>
      <c r="I296" t="s">
        <v>17</v>
      </c>
      <c r="J296" t="s">
        <v>17</v>
      </c>
      <c r="K296" t="s">
        <v>17</v>
      </c>
      <c r="L296" t="s">
        <v>17</v>
      </c>
      <c r="M296" t="s">
        <v>17</v>
      </c>
      <c r="N296" t="s">
        <v>17</v>
      </c>
      <c r="O296" t="s">
        <v>17</v>
      </c>
      <c r="P296" t="s">
        <v>17</v>
      </c>
      <c r="Q296" t="s">
        <v>17</v>
      </c>
      <c r="R296" t="str">
        <f t="shared" si="8"/>
        <v>Non-incentive Class</v>
      </c>
      <c r="S296">
        <f t="shared" si="9"/>
        <v>62572</v>
      </c>
    </row>
    <row r="297" spans="1:19" x14ac:dyDescent="0.8">
      <c r="A297">
        <v>12007</v>
      </c>
      <c r="B297">
        <v>11.189</v>
      </c>
      <c r="C297" t="s">
        <v>23</v>
      </c>
      <c r="D297">
        <v>2</v>
      </c>
      <c r="E297">
        <v>27855</v>
      </c>
      <c r="F297">
        <v>83640</v>
      </c>
      <c r="G297">
        <v>0</v>
      </c>
      <c r="H297">
        <v>0</v>
      </c>
      <c r="I297" t="s">
        <v>17</v>
      </c>
      <c r="J297" t="s">
        <v>17</v>
      </c>
      <c r="K297" t="s">
        <v>17</v>
      </c>
      <c r="L297" t="s">
        <v>17</v>
      </c>
      <c r="M297" t="s">
        <v>17</v>
      </c>
      <c r="N297" t="s">
        <v>17</v>
      </c>
      <c r="O297" t="s">
        <v>17</v>
      </c>
      <c r="P297" t="s">
        <v>17</v>
      </c>
      <c r="Q297" t="s">
        <v>17</v>
      </c>
      <c r="R297" t="str">
        <f t="shared" si="8"/>
        <v>Non-incentive Class</v>
      </c>
      <c r="S297">
        <f t="shared" si="9"/>
        <v>83640</v>
      </c>
    </row>
    <row r="298" spans="1:19" x14ac:dyDescent="0.8">
      <c r="A298">
        <v>12007</v>
      </c>
      <c r="B298">
        <v>11.189</v>
      </c>
      <c r="C298" t="s">
        <v>30</v>
      </c>
      <c r="D298">
        <v>26</v>
      </c>
      <c r="E298">
        <v>711785</v>
      </c>
      <c r="F298">
        <v>2137271</v>
      </c>
      <c r="G298">
        <v>0</v>
      </c>
      <c r="H298">
        <v>0</v>
      </c>
      <c r="I298" t="s">
        <v>17</v>
      </c>
      <c r="J298" t="s">
        <v>17</v>
      </c>
      <c r="K298" t="s">
        <v>17</v>
      </c>
      <c r="L298" t="s">
        <v>17</v>
      </c>
      <c r="M298" t="s">
        <v>17</v>
      </c>
      <c r="N298" t="s">
        <v>17</v>
      </c>
      <c r="O298" t="s">
        <v>17</v>
      </c>
      <c r="P298" t="s">
        <v>17</v>
      </c>
      <c r="Q298" t="s">
        <v>17</v>
      </c>
      <c r="R298" t="str">
        <f t="shared" si="8"/>
        <v>Non-incentive Class</v>
      </c>
      <c r="S298">
        <f t="shared" si="9"/>
        <v>2137271</v>
      </c>
    </row>
    <row r="299" spans="1:19" x14ac:dyDescent="0.8">
      <c r="A299">
        <v>12008</v>
      </c>
      <c r="B299">
        <v>11.189</v>
      </c>
      <c r="C299">
        <v>0</v>
      </c>
      <c r="D299">
        <v>22</v>
      </c>
      <c r="E299">
        <v>0</v>
      </c>
      <c r="F299">
        <v>0</v>
      </c>
      <c r="G299">
        <v>0</v>
      </c>
      <c r="H299">
        <v>0</v>
      </c>
      <c r="I299" t="s">
        <v>17</v>
      </c>
      <c r="J299" t="s">
        <v>17</v>
      </c>
      <c r="K299" t="s">
        <v>17</v>
      </c>
      <c r="L299" t="s">
        <v>17</v>
      </c>
      <c r="M299" t="s">
        <v>17</v>
      </c>
      <c r="N299" t="s">
        <v>17</v>
      </c>
      <c r="O299" t="s">
        <v>17</v>
      </c>
      <c r="P299" t="s">
        <v>17</v>
      </c>
      <c r="Q299" t="s">
        <v>17</v>
      </c>
      <c r="R299" t="str">
        <f t="shared" si="8"/>
        <v>Non-incentive Class</v>
      </c>
      <c r="S299">
        <f t="shared" si="9"/>
        <v>0</v>
      </c>
    </row>
    <row r="300" spans="1:19" x14ac:dyDescent="0.8">
      <c r="A300">
        <v>12008</v>
      </c>
      <c r="B300">
        <v>11.189</v>
      </c>
      <c r="C300">
        <v>1</v>
      </c>
      <c r="D300">
        <v>2</v>
      </c>
      <c r="E300">
        <v>313505</v>
      </c>
      <c r="F300">
        <v>941361</v>
      </c>
      <c r="G300">
        <v>0</v>
      </c>
      <c r="H300">
        <v>0</v>
      </c>
      <c r="I300" t="s">
        <v>17</v>
      </c>
      <c r="J300" t="s">
        <v>17</v>
      </c>
      <c r="K300" t="s">
        <v>17</v>
      </c>
      <c r="L300" t="s">
        <v>17</v>
      </c>
      <c r="M300" t="s">
        <v>17</v>
      </c>
      <c r="N300" t="s">
        <v>17</v>
      </c>
      <c r="O300" t="s">
        <v>17</v>
      </c>
      <c r="P300" t="s">
        <v>17</v>
      </c>
      <c r="Q300" t="s">
        <v>17</v>
      </c>
      <c r="R300" t="str">
        <f t="shared" si="8"/>
        <v>Non-incentive Class</v>
      </c>
      <c r="S300">
        <f t="shared" si="9"/>
        <v>941361</v>
      </c>
    </row>
    <row r="301" spans="1:19" x14ac:dyDescent="0.8">
      <c r="A301">
        <v>12008</v>
      </c>
      <c r="B301">
        <v>11.189</v>
      </c>
      <c r="C301" t="s">
        <v>30</v>
      </c>
      <c r="D301">
        <v>1</v>
      </c>
      <c r="E301">
        <v>13683</v>
      </c>
      <c r="F301">
        <v>41086</v>
      </c>
      <c r="G301">
        <v>0</v>
      </c>
      <c r="H301">
        <v>0</v>
      </c>
      <c r="I301" t="s">
        <v>17</v>
      </c>
      <c r="J301" t="s">
        <v>17</v>
      </c>
      <c r="K301" t="s">
        <v>17</v>
      </c>
      <c r="L301" t="s">
        <v>17</v>
      </c>
      <c r="M301" t="s">
        <v>17</v>
      </c>
      <c r="N301" t="s">
        <v>17</v>
      </c>
      <c r="O301" t="s">
        <v>17</v>
      </c>
      <c r="P301" t="s">
        <v>17</v>
      </c>
      <c r="Q301" t="s">
        <v>17</v>
      </c>
      <c r="R301" t="str">
        <f t="shared" si="8"/>
        <v>Non-incentive Class</v>
      </c>
      <c r="S301">
        <f t="shared" si="9"/>
        <v>41086</v>
      </c>
    </row>
    <row r="302" spans="1:19" x14ac:dyDescent="0.8">
      <c r="A302">
        <v>12009</v>
      </c>
      <c r="B302">
        <v>12.67</v>
      </c>
      <c r="C302">
        <v>0</v>
      </c>
      <c r="D302">
        <v>166</v>
      </c>
      <c r="E302">
        <v>0</v>
      </c>
      <c r="F302">
        <v>0</v>
      </c>
      <c r="G302">
        <v>0</v>
      </c>
      <c r="H302">
        <v>0</v>
      </c>
      <c r="I302" t="s">
        <v>17</v>
      </c>
      <c r="J302" t="s">
        <v>17</v>
      </c>
      <c r="K302" t="s">
        <v>17</v>
      </c>
      <c r="L302" t="s">
        <v>17</v>
      </c>
      <c r="M302" t="s">
        <v>17</v>
      </c>
      <c r="N302" t="s">
        <v>17</v>
      </c>
      <c r="O302" t="s">
        <v>17</v>
      </c>
      <c r="P302" t="s">
        <v>17</v>
      </c>
      <c r="Q302" t="s">
        <v>17</v>
      </c>
      <c r="R302" t="str">
        <f t="shared" si="8"/>
        <v>Non-incentive Class</v>
      </c>
      <c r="S302">
        <f t="shared" si="9"/>
        <v>0</v>
      </c>
    </row>
    <row r="303" spans="1:19" x14ac:dyDescent="0.8">
      <c r="A303">
        <v>12009</v>
      </c>
      <c r="B303">
        <v>12.67</v>
      </c>
      <c r="C303">
        <v>1</v>
      </c>
      <c r="D303">
        <v>66</v>
      </c>
      <c r="E303">
        <v>203620</v>
      </c>
      <c r="F303">
        <v>611389</v>
      </c>
      <c r="G303">
        <v>0</v>
      </c>
      <c r="H303">
        <v>0</v>
      </c>
      <c r="I303" t="s">
        <v>17</v>
      </c>
      <c r="J303" t="s">
        <v>17</v>
      </c>
      <c r="K303" t="s">
        <v>17</v>
      </c>
      <c r="L303" t="s">
        <v>17</v>
      </c>
      <c r="M303" t="s">
        <v>17</v>
      </c>
      <c r="N303" t="s">
        <v>17</v>
      </c>
      <c r="O303" t="s">
        <v>17</v>
      </c>
      <c r="P303" t="s">
        <v>17</v>
      </c>
      <c r="Q303" t="s">
        <v>17</v>
      </c>
      <c r="R303" t="str">
        <f t="shared" si="8"/>
        <v>Non-incentive Class</v>
      </c>
      <c r="S303">
        <f t="shared" si="9"/>
        <v>611389</v>
      </c>
    </row>
    <row r="304" spans="1:19" x14ac:dyDescent="0.8">
      <c r="A304">
        <v>12009</v>
      </c>
      <c r="B304">
        <v>12.67</v>
      </c>
      <c r="C304">
        <v>2</v>
      </c>
      <c r="D304">
        <v>123</v>
      </c>
      <c r="E304">
        <v>1817161</v>
      </c>
      <c r="F304">
        <v>5456387</v>
      </c>
      <c r="G304">
        <v>1123437</v>
      </c>
      <c r="H304">
        <v>750000</v>
      </c>
      <c r="I304" t="s">
        <v>17</v>
      </c>
      <c r="J304" t="s">
        <v>17</v>
      </c>
      <c r="K304" t="s">
        <v>17</v>
      </c>
      <c r="L304" t="s">
        <v>17</v>
      </c>
      <c r="M304" t="s">
        <v>17</v>
      </c>
      <c r="N304" t="s">
        <v>17</v>
      </c>
      <c r="O304" t="s">
        <v>17</v>
      </c>
      <c r="P304" t="s">
        <v>17</v>
      </c>
      <c r="Q304" t="s">
        <v>17</v>
      </c>
      <c r="R304" t="str">
        <f t="shared" si="8"/>
        <v>Non-incentive Class</v>
      </c>
      <c r="S304">
        <f t="shared" si="9"/>
        <v>5456387</v>
      </c>
    </row>
    <row r="305" spans="1:19" x14ac:dyDescent="0.8">
      <c r="A305">
        <v>12009</v>
      </c>
      <c r="B305">
        <v>12.67</v>
      </c>
      <c r="C305" t="s">
        <v>23</v>
      </c>
      <c r="D305">
        <v>3</v>
      </c>
      <c r="E305">
        <v>87680</v>
      </c>
      <c r="F305">
        <v>263277</v>
      </c>
      <c r="G305">
        <v>0</v>
      </c>
      <c r="H305">
        <v>0</v>
      </c>
      <c r="I305" t="s">
        <v>17</v>
      </c>
      <c r="J305" t="s">
        <v>17</v>
      </c>
      <c r="K305" t="s">
        <v>17</v>
      </c>
      <c r="L305" t="s">
        <v>17</v>
      </c>
      <c r="M305" t="s">
        <v>17</v>
      </c>
      <c r="N305" t="s">
        <v>17</v>
      </c>
      <c r="O305" t="s">
        <v>17</v>
      </c>
      <c r="P305" t="s">
        <v>17</v>
      </c>
      <c r="Q305" t="s">
        <v>17</v>
      </c>
      <c r="R305" t="str">
        <f t="shared" si="8"/>
        <v>Non-incentive Class</v>
      </c>
      <c r="S305">
        <f t="shared" si="9"/>
        <v>263277</v>
      </c>
    </row>
    <row r="306" spans="1:19" x14ac:dyDescent="0.8">
      <c r="A306">
        <v>12009</v>
      </c>
      <c r="B306">
        <v>12.67</v>
      </c>
      <c r="C306" t="s">
        <v>30</v>
      </c>
      <c r="D306">
        <v>2</v>
      </c>
      <c r="E306">
        <v>156170</v>
      </c>
      <c r="F306">
        <v>468932</v>
      </c>
      <c r="G306">
        <v>0</v>
      </c>
      <c r="H306">
        <v>0</v>
      </c>
      <c r="I306" t="s">
        <v>17</v>
      </c>
      <c r="J306" t="s">
        <v>17</v>
      </c>
      <c r="K306" t="s">
        <v>17</v>
      </c>
      <c r="L306" t="s">
        <v>17</v>
      </c>
      <c r="M306" t="s">
        <v>17</v>
      </c>
      <c r="N306" t="s">
        <v>17</v>
      </c>
      <c r="O306" t="s">
        <v>17</v>
      </c>
      <c r="P306" t="s">
        <v>17</v>
      </c>
      <c r="Q306" t="s">
        <v>17</v>
      </c>
      <c r="R306" t="str">
        <f t="shared" si="8"/>
        <v>Non-incentive Class</v>
      </c>
      <c r="S306">
        <f t="shared" si="9"/>
        <v>468932</v>
      </c>
    </row>
    <row r="307" spans="1:19" x14ac:dyDescent="0.8">
      <c r="A307">
        <v>12010</v>
      </c>
      <c r="B307">
        <v>10.632</v>
      </c>
      <c r="C307">
        <v>0</v>
      </c>
      <c r="D307">
        <v>4</v>
      </c>
      <c r="E307">
        <v>0</v>
      </c>
      <c r="F307">
        <v>0</v>
      </c>
      <c r="G307">
        <v>0</v>
      </c>
      <c r="H307">
        <v>0</v>
      </c>
      <c r="I307" t="s">
        <v>17</v>
      </c>
      <c r="J307" t="s">
        <v>17</v>
      </c>
      <c r="K307" t="s">
        <v>17</v>
      </c>
      <c r="L307" t="s">
        <v>17</v>
      </c>
      <c r="M307" t="s">
        <v>17</v>
      </c>
      <c r="N307" t="s">
        <v>17</v>
      </c>
      <c r="O307" t="s">
        <v>17</v>
      </c>
      <c r="P307" t="s">
        <v>17</v>
      </c>
      <c r="Q307" t="s">
        <v>17</v>
      </c>
      <c r="R307" t="str">
        <f t="shared" si="8"/>
        <v>Non-incentive Class</v>
      </c>
      <c r="S307">
        <f t="shared" si="9"/>
        <v>0</v>
      </c>
    </row>
    <row r="308" spans="1:19" x14ac:dyDescent="0.8">
      <c r="A308">
        <v>12010</v>
      </c>
      <c r="B308">
        <v>10.632</v>
      </c>
      <c r="C308">
        <v>1</v>
      </c>
      <c r="D308">
        <v>4</v>
      </c>
      <c r="E308">
        <v>39413</v>
      </c>
      <c r="F308">
        <v>118345</v>
      </c>
      <c r="G308">
        <v>0</v>
      </c>
      <c r="H308">
        <v>0</v>
      </c>
      <c r="I308" t="s">
        <v>17</v>
      </c>
      <c r="J308" t="s">
        <v>17</v>
      </c>
      <c r="K308" t="s">
        <v>17</v>
      </c>
      <c r="L308" t="s">
        <v>17</v>
      </c>
      <c r="M308" t="s">
        <v>17</v>
      </c>
      <c r="N308" t="s">
        <v>17</v>
      </c>
      <c r="O308" t="s">
        <v>17</v>
      </c>
      <c r="P308" t="s">
        <v>17</v>
      </c>
      <c r="Q308" t="s">
        <v>17</v>
      </c>
      <c r="R308" t="str">
        <f t="shared" si="8"/>
        <v>Non-incentive Class</v>
      </c>
      <c r="S308">
        <f t="shared" si="9"/>
        <v>118345</v>
      </c>
    </row>
    <row r="309" spans="1:19" x14ac:dyDescent="0.8">
      <c r="A309">
        <v>12010</v>
      </c>
      <c r="B309">
        <v>10.632</v>
      </c>
      <c r="C309">
        <v>2</v>
      </c>
      <c r="D309">
        <v>3</v>
      </c>
      <c r="E309">
        <v>59201</v>
      </c>
      <c r="F309">
        <v>177762</v>
      </c>
      <c r="G309">
        <v>65793</v>
      </c>
      <c r="H309">
        <v>20000</v>
      </c>
      <c r="I309" t="s">
        <v>17</v>
      </c>
      <c r="J309" t="s">
        <v>17</v>
      </c>
      <c r="K309" t="s">
        <v>17</v>
      </c>
      <c r="L309" t="s">
        <v>17</v>
      </c>
      <c r="M309" t="s">
        <v>17</v>
      </c>
      <c r="N309" t="s">
        <v>17</v>
      </c>
      <c r="O309" t="s">
        <v>17</v>
      </c>
      <c r="P309" t="s">
        <v>17</v>
      </c>
      <c r="Q309" t="s">
        <v>17</v>
      </c>
      <c r="R309" t="str">
        <f t="shared" si="8"/>
        <v>Non-incentive Class</v>
      </c>
      <c r="S309">
        <f t="shared" si="9"/>
        <v>177762</v>
      </c>
    </row>
    <row r="310" spans="1:19" x14ac:dyDescent="0.8">
      <c r="A310">
        <v>12010</v>
      </c>
      <c r="B310">
        <v>10.632</v>
      </c>
      <c r="C310" t="s">
        <v>23</v>
      </c>
      <c r="D310">
        <v>1</v>
      </c>
      <c r="E310">
        <v>26399</v>
      </c>
      <c r="F310">
        <v>79268</v>
      </c>
      <c r="G310">
        <v>0</v>
      </c>
      <c r="H310">
        <v>0</v>
      </c>
      <c r="I310" t="s">
        <v>17</v>
      </c>
      <c r="J310" t="s">
        <v>17</v>
      </c>
      <c r="K310" t="s">
        <v>17</v>
      </c>
      <c r="L310" t="s">
        <v>17</v>
      </c>
      <c r="M310" t="s">
        <v>17</v>
      </c>
      <c r="N310" t="s">
        <v>17</v>
      </c>
      <c r="O310" t="s">
        <v>17</v>
      </c>
      <c r="P310" t="s">
        <v>17</v>
      </c>
      <c r="Q310" t="s">
        <v>17</v>
      </c>
      <c r="R310" t="str">
        <f t="shared" si="8"/>
        <v>Non-incentive Class</v>
      </c>
      <c r="S310">
        <f t="shared" si="9"/>
        <v>79268</v>
      </c>
    </row>
    <row r="311" spans="1:19" x14ac:dyDescent="0.8">
      <c r="A311">
        <v>12011</v>
      </c>
      <c r="B311">
        <v>10.384</v>
      </c>
      <c r="C311">
        <v>0</v>
      </c>
      <c r="D311">
        <v>28</v>
      </c>
      <c r="E311">
        <v>0</v>
      </c>
      <c r="F311">
        <v>0</v>
      </c>
      <c r="G311">
        <v>0</v>
      </c>
      <c r="H311">
        <v>0</v>
      </c>
      <c r="I311" t="s">
        <v>17</v>
      </c>
      <c r="J311" t="s">
        <v>17</v>
      </c>
      <c r="K311" t="s">
        <v>17</v>
      </c>
      <c r="L311" t="s">
        <v>17</v>
      </c>
      <c r="M311" t="s">
        <v>17</v>
      </c>
      <c r="N311" t="s">
        <v>17</v>
      </c>
      <c r="O311" t="s">
        <v>17</v>
      </c>
      <c r="P311" t="s">
        <v>17</v>
      </c>
      <c r="Q311" t="s">
        <v>17</v>
      </c>
      <c r="R311" t="str">
        <f t="shared" si="8"/>
        <v>Non-incentive Class</v>
      </c>
      <c r="S311">
        <f t="shared" si="9"/>
        <v>0</v>
      </c>
    </row>
    <row r="312" spans="1:19" x14ac:dyDescent="0.8">
      <c r="A312">
        <v>12011</v>
      </c>
      <c r="B312">
        <v>10.384</v>
      </c>
      <c r="C312">
        <v>1</v>
      </c>
      <c r="D312">
        <v>15</v>
      </c>
      <c r="E312">
        <v>69947</v>
      </c>
      <c r="F312">
        <v>210028</v>
      </c>
      <c r="G312">
        <v>0</v>
      </c>
      <c r="H312">
        <v>0</v>
      </c>
      <c r="I312" t="s">
        <v>17</v>
      </c>
      <c r="J312" t="s">
        <v>17</v>
      </c>
      <c r="K312" t="s">
        <v>17</v>
      </c>
      <c r="L312" t="s">
        <v>17</v>
      </c>
      <c r="M312" t="s">
        <v>17</v>
      </c>
      <c r="N312" t="s">
        <v>17</v>
      </c>
      <c r="O312" t="s">
        <v>17</v>
      </c>
      <c r="P312" t="s">
        <v>17</v>
      </c>
      <c r="Q312" t="s">
        <v>17</v>
      </c>
      <c r="R312" t="str">
        <f t="shared" si="8"/>
        <v>Non-incentive Class</v>
      </c>
      <c r="S312">
        <f t="shared" si="9"/>
        <v>210028</v>
      </c>
    </row>
    <row r="313" spans="1:19" x14ac:dyDescent="0.8">
      <c r="A313">
        <v>12011</v>
      </c>
      <c r="B313">
        <v>10.384</v>
      </c>
      <c r="C313">
        <v>2</v>
      </c>
      <c r="D313">
        <v>101</v>
      </c>
      <c r="E313">
        <v>552308</v>
      </c>
      <c r="F313">
        <v>1658415</v>
      </c>
      <c r="G313">
        <v>259925</v>
      </c>
      <c r="H313">
        <v>180000</v>
      </c>
      <c r="I313" t="s">
        <v>17</v>
      </c>
      <c r="J313" t="s">
        <v>17</v>
      </c>
      <c r="K313" t="s">
        <v>17</v>
      </c>
      <c r="L313" t="s">
        <v>17</v>
      </c>
      <c r="M313" t="s">
        <v>17</v>
      </c>
      <c r="N313" t="s">
        <v>17</v>
      </c>
      <c r="O313" t="s">
        <v>17</v>
      </c>
      <c r="P313" t="s">
        <v>17</v>
      </c>
      <c r="Q313" t="s">
        <v>17</v>
      </c>
      <c r="R313" t="str">
        <f t="shared" si="8"/>
        <v>Non-incentive Class</v>
      </c>
      <c r="S313">
        <f t="shared" si="9"/>
        <v>1658415</v>
      </c>
    </row>
    <row r="314" spans="1:19" x14ac:dyDescent="0.8">
      <c r="A314">
        <v>12011</v>
      </c>
      <c r="B314">
        <v>10.384</v>
      </c>
      <c r="C314">
        <v>3</v>
      </c>
      <c r="D314">
        <v>3</v>
      </c>
      <c r="E314">
        <v>656796</v>
      </c>
      <c r="F314">
        <v>1972161</v>
      </c>
      <c r="G314">
        <v>0</v>
      </c>
      <c r="H314">
        <v>0</v>
      </c>
      <c r="I314" t="s">
        <v>17</v>
      </c>
      <c r="J314" t="s">
        <v>17</v>
      </c>
      <c r="K314" t="s">
        <v>17</v>
      </c>
      <c r="L314" t="s">
        <v>17</v>
      </c>
      <c r="M314" t="s">
        <v>17</v>
      </c>
      <c r="N314" t="s">
        <v>17</v>
      </c>
      <c r="O314" t="s">
        <v>17</v>
      </c>
      <c r="P314" t="s">
        <v>17</v>
      </c>
      <c r="Q314" t="s">
        <v>17</v>
      </c>
      <c r="R314" t="str">
        <f t="shared" si="8"/>
        <v>Non-incentive Class</v>
      </c>
      <c r="S314">
        <f t="shared" si="9"/>
        <v>1972161</v>
      </c>
    </row>
    <row r="315" spans="1:19" x14ac:dyDescent="0.8">
      <c r="A315">
        <v>12013</v>
      </c>
      <c r="B315">
        <v>10.439</v>
      </c>
      <c r="C315">
        <v>0</v>
      </c>
      <c r="D315">
        <v>18</v>
      </c>
      <c r="E315">
        <v>0</v>
      </c>
      <c r="F315">
        <v>0</v>
      </c>
      <c r="G315">
        <v>0</v>
      </c>
      <c r="H315">
        <v>0</v>
      </c>
      <c r="I315" t="s">
        <v>17</v>
      </c>
      <c r="J315" t="s">
        <v>17</v>
      </c>
      <c r="K315" t="s">
        <v>17</v>
      </c>
      <c r="L315" t="s">
        <v>17</v>
      </c>
      <c r="M315" t="s">
        <v>17</v>
      </c>
      <c r="N315" t="s">
        <v>17</v>
      </c>
      <c r="O315" t="s">
        <v>17</v>
      </c>
      <c r="P315" t="s">
        <v>17</v>
      </c>
      <c r="Q315" t="s">
        <v>17</v>
      </c>
      <c r="R315" t="str">
        <f t="shared" si="8"/>
        <v>Non-incentive Class</v>
      </c>
      <c r="S315">
        <f t="shared" si="9"/>
        <v>0</v>
      </c>
    </row>
    <row r="316" spans="1:19" x14ac:dyDescent="0.8">
      <c r="A316">
        <v>12014</v>
      </c>
      <c r="B316">
        <v>10.439</v>
      </c>
      <c r="C316">
        <v>0</v>
      </c>
      <c r="D316">
        <v>8</v>
      </c>
      <c r="E316">
        <v>0</v>
      </c>
      <c r="F316">
        <v>0</v>
      </c>
      <c r="G316">
        <v>0</v>
      </c>
      <c r="H316">
        <v>0</v>
      </c>
      <c r="I316" t="s">
        <v>17</v>
      </c>
      <c r="J316" t="s">
        <v>17</v>
      </c>
      <c r="K316" t="s">
        <v>17</v>
      </c>
      <c r="L316" t="s">
        <v>17</v>
      </c>
      <c r="M316" t="s">
        <v>17</v>
      </c>
      <c r="N316" t="s">
        <v>17</v>
      </c>
      <c r="O316" t="s">
        <v>17</v>
      </c>
      <c r="P316" t="s">
        <v>17</v>
      </c>
      <c r="Q316" t="s">
        <v>17</v>
      </c>
      <c r="R316" t="str">
        <f t="shared" si="8"/>
        <v>Non-incentive Class</v>
      </c>
      <c r="S316">
        <f t="shared" si="9"/>
        <v>0</v>
      </c>
    </row>
    <row r="317" spans="1:19" x14ac:dyDescent="0.8">
      <c r="A317">
        <v>12014</v>
      </c>
      <c r="B317">
        <v>10.439</v>
      </c>
      <c r="C317">
        <v>2</v>
      </c>
      <c r="D317">
        <v>1</v>
      </c>
      <c r="E317">
        <v>30578</v>
      </c>
      <c r="F317">
        <v>91817</v>
      </c>
      <c r="G317">
        <v>0</v>
      </c>
      <c r="H317">
        <v>0</v>
      </c>
      <c r="I317" t="s">
        <v>17</v>
      </c>
      <c r="J317" t="s">
        <v>17</v>
      </c>
      <c r="K317" t="s">
        <v>17</v>
      </c>
      <c r="L317" t="s">
        <v>17</v>
      </c>
      <c r="M317" t="s">
        <v>17</v>
      </c>
      <c r="N317" t="s">
        <v>17</v>
      </c>
      <c r="O317" t="s">
        <v>17</v>
      </c>
      <c r="P317" t="s">
        <v>17</v>
      </c>
      <c r="Q317" t="s">
        <v>17</v>
      </c>
      <c r="R317" t="str">
        <f t="shared" si="8"/>
        <v>Non-incentive Class</v>
      </c>
      <c r="S317">
        <f t="shared" si="9"/>
        <v>91817</v>
      </c>
    </row>
    <row r="318" spans="1:19" x14ac:dyDescent="0.8">
      <c r="A318">
        <v>12015</v>
      </c>
      <c r="B318">
        <v>13.635999999999999</v>
      </c>
      <c r="C318">
        <v>0</v>
      </c>
      <c r="D318">
        <v>10</v>
      </c>
      <c r="E318">
        <v>0</v>
      </c>
      <c r="F318">
        <v>0</v>
      </c>
      <c r="G318">
        <v>0</v>
      </c>
      <c r="H318">
        <v>0</v>
      </c>
      <c r="I318" t="s">
        <v>17</v>
      </c>
      <c r="J318" t="s">
        <v>17</v>
      </c>
      <c r="K318" t="s">
        <v>17</v>
      </c>
      <c r="L318" t="s">
        <v>17</v>
      </c>
      <c r="M318" t="s">
        <v>17</v>
      </c>
      <c r="N318" t="s">
        <v>17</v>
      </c>
      <c r="O318" t="s">
        <v>17</v>
      </c>
      <c r="P318" t="s">
        <v>17</v>
      </c>
      <c r="Q318" t="s">
        <v>17</v>
      </c>
      <c r="R318" t="str">
        <f t="shared" si="8"/>
        <v>Non-incentive Class</v>
      </c>
      <c r="S318">
        <f t="shared" si="9"/>
        <v>0</v>
      </c>
    </row>
    <row r="319" spans="1:19" x14ac:dyDescent="0.8">
      <c r="A319">
        <v>12015</v>
      </c>
      <c r="B319">
        <v>13.635999999999999</v>
      </c>
      <c r="C319">
        <v>1</v>
      </c>
      <c r="D319">
        <v>2</v>
      </c>
      <c r="E319">
        <v>12275</v>
      </c>
      <c r="F319">
        <v>36858</v>
      </c>
      <c r="G319">
        <v>0</v>
      </c>
      <c r="H319">
        <v>0</v>
      </c>
      <c r="I319" t="s">
        <v>17</v>
      </c>
      <c r="J319" t="s">
        <v>17</v>
      </c>
      <c r="K319" t="s">
        <v>17</v>
      </c>
      <c r="L319" t="s">
        <v>17</v>
      </c>
      <c r="M319" t="s">
        <v>17</v>
      </c>
      <c r="N319" t="s">
        <v>17</v>
      </c>
      <c r="O319" t="s">
        <v>17</v>
      </c>
      <c r="P319" t="s">
        <v>17</v>
      </c>
      <c r="Q319" t="s">
        <v>17</v>
      </c>
      <c r="R319" t="str">
        <f t="shared" si="8"/>
        <v>Non-incentive Class</v>
      </c>
      <c r="S319">
        <f t="shared" si="9"/>
        <v>36858</v>
      </c>
    </row>
    <row r="320" spans="1:19" x14ac:dyDescent="0.8">
      <c r="A320">
        <v>12015</v>
      </c>
      <c r="B320">
        <v>13.635999999999999</v>
      </c>
      <c r="C320">
        <v>2</v>
      </c>
      <c r="D320">
        <v>24</v>
      </c>
      <c r="E320">
        <v>350749</v>
      </c>
      <c r="F320">
        <v>1053196</v>
      </c>
      <c r="G320">
        <v>280456</v>
      </c>
      <c r="H320">
        <v>170000</v>
      </c>
      <c r="I320" t="s">
        <v>17</v>
      </c>
      <c r="J320" t="s">
        <v>17</v>
      </c>
      <c r="K320" t="s">
        <v>17</v>
      </c>
      <c r="L320" t="s">
        <v>17</v>
      </c>
      <c r="M320" t="s">
        <v>17</v>
      </c>
      <c r="N320" t="s">
        <v>17</v>
      </c>
      <c r="O320" t="s">
        <v>17</v>
      </c>
      <c r="P320" t="s">
        <v>17</v>
      </c>
      <c r="Q320" t="s">
        <v>17</v>
      </c>
      <c r="R320" t="str">
        <f t="shared" si="8"/>
        <v>Non-incentive Class</v>
      </c>
      <c r="S320">
        <f t="shared" si="9"/>
        <v>1053196</v>
      </c>
    </row>
    <row r="321" spans="1:19" x14ac:dyDescent="0.8">
      <c r="A321">
        <v>12015</v>
      </c>
      <c r="B321">
        <v>13.635999999999999</v>
      </c>
      <c r="C321" t="s">
        <v>23</v>
      </c>
      <c r="D321">
        <v>2</v>
      </c>
      <c r="E321">
        <v>69743</v>
      </c>
      <c r="F321">
        <v>209417</v>
      </c>
      <c r="G321">
        <v>0</v>
      </c>
      <c r="H321">
        <v>0</v>
      </c>
      <c r="I321" t="s">
        <v>17</v>
      </c>
      <c r="J321" t="s">
        <v>17</v>
      </c>
      <c r="K321" t="s">
        <v>17</v>
      </c>
      <c r="L321" t="s">
        <v>17</v>
      </c>
      <c r="M321" t="s">
        <v>17</v>
      </c>
      <c r="N321" t="s">
        <v>17</v>
      </c>
      <c r="O321" t="s">
        <v>17</v>
      </c>
      <c r="P321" t="s">
        <v>17</v>
      </c>
      <c r="Q321" t="s">
        <v>17</v>
      </c>
      <c r="R321" t="str">
        <f t="shared" si="8"/>
        <v>Non-incentive Class</v>
      </c>
      <c r="S321">
        <f t="shared" si="9"/>
        <v>209417</v>
      </c>
    </row>
    <row r="322" spans="1:19" x14ac:dyDescent="0.8">
      <c r="A322">
        <v>12016</v>
      </c>
      <c r="B322">
        <v>17.747</v>
      </c>
      <c r="C322">
        <v>0</v>
      </c>
      <c r="D322">
        <v>416</v>
      </c>
      <c r="E322">
        <v>0</v>
      </c>
      <c r="F322">
        <v>0</v>
      </c>
      <c r="G322">
        <v>0</v>
      </c>
      <c r="H322">
        <v>0</v>
      </c>
      <c r="I322">
        <v>30480000</v>
      </c>
      <c r="J322" t="s">
        <v>44</v>
      </c>
      <c r="K322" t="s">
        <v>19</v>
      </c>
      <c r="L322" t="s">
        <v>45</v>
      </c>
      <c r="M322" t="s">
        <v>45</v>
      </c>
      <c r="N322" t="s">
        <v>45</v>
      </c>
      <c r="O322">
        <v>28</v>
      </c>
      <c r="P322" t="s">
        <v>39</v>
      </c>
      <c r="Q322" t="s">
        <v>43</v>
      </c>
      <c r="R322" t="str">
        <f t="shared" si="8"/>
        <v>Non-incentive Class</v>
      </c>
      <c r="S322">
        <f t="shared" si="9"/>
        <v>0</v>
      </c>
    </row>
    <row r="323" spans="1:19" x14ac:dyDescent="0.8">
      <c r="A323">
        <v>12016</v>
      </c>
      <c r="B323">
        <v>17.747</v>
      </c>
      <c r="C323">
        <v>1</v>
      </c>
      <c r="D323">
        <v>59</v>
      </c>
      <c r="E323">
        <v>291626</v>
      </c>
      <c r="F323">
        <v>875667</v>
      </c>
      <c r="G323">
        <v>0</v>
      </c>
      <c r="H323">
        <v>0</v>
      </c>
      <c r="I323">
        <v>30480000</v>
      </c>
      <c r="J323" t="s">
        <v>44</v>
      </c>
      <c r="K323" t="s">
        <v>19</v>
      </c>
      <c r="L323" t="s">
        <v>45</v>
      </c>
      <c r="M323" t="s">
        <v>45</v>
      </c>
      <c r="N323" t="s">
        <v>45</v>
      </c>
      <c r="O323">
        <v>28</v>
      </c>
      <c r="P323" t="s">
        <v>39</v>
      </c>
      <c r="Q323" t="s">
        <v>43</v>
      </c>
      <c r="R323" t="str">
        <f t="shared" ref="R323:R386" si="10">IF(COUNTIF(C323,"6A"),"Incentive Class",IF(COUNTIF(C323,"6B"),"Incentive Class",IF(COUNTIF(C323,"6C"),"Incentive Class",IF(COUNTIF(C323,"7A"),"Incentive Class",IF(COUNTIF(C323,"7B"),"Incentive Class","Non-incentive Class")))))</f>
        <v>Non-incentive Class</v>
      </c>
      <c r="S323">
        <f t="shared" ref="S323:S386" si="11">IF(R323="Incentive Class", F323*10, F323)</f>
        <v>875667</v>
      </c>
    </row>
    <row r="324" spans="1:19" x14ac:dyDescent="0.8">
      <c r="A324">
        <v>12016</v>
      </c>
      <c r="B324">
        <v>17.747</v>
      </c>
      <c r="C324">
        <v>2</v>
      </c>
      <c r="D324">
        <v>1954</v>
      </c>
      <c r="E324">
        <v>20238953</v>
      </c>
      <c r="F324">
        <v>60771522</v>
      </c>
      <c r="G324">
        <v>19285479</v>
      </c>
      <c r="H324">
        <v>13093408</v>
      </c>
      <c r="I324">
        <v>30480000</v>
      </c>
      <c r="J324" t="s">
        <v>44</v>
      </c>
      <c r="K324" t="s">
        <v>19</v>
      </c>
      <c r="L324" t="s">
        <v>45</v>
      </c>
      <c r="M324" t="s">
        <v>45</v>
      </c>
      <c r="N324" t="s">
        <v>45</v>
      </c>
      <c r="O324">
        <v>28</v>
      </c>
      <c r="P324" t="s">
        <v>39</v>
      </c>
      <c r="Q324" t="s">
        <v>43</v>
      </c>
      <c r="R324" t="str">
        <f t="shared" si="10"/>
        <v>Non-incentive Class</v>
      </c>
      <c r="S324">
        <f t="shared" si="11"/>
        <v>60771522</v>
      </c>
    </row>
    <row r="325" spans="1:19" x14ac:dyDescent="0.8">
      <c r="A325">
        <v>12016</v>
      </c>
      <c r="B325">
        <v>17.747</v>
      </c>
      <c r="C325">
        <v>3</v>
      </c>
      <c r="D325">
        <v>12</v>
      </c>
      <c r="E325">
        <v>612044</v>
      </c>
      <c r="F325">
        <v>1837784</v>
      </c>
      <c r="G325">
        <v>0</v>
      </c>
      <c r="H325">
        <v>0</v>
      </c>
      <c r="I325">
        <v>30480000</v>
      </c>
      <c r="J325" t="s">
        <v>44</v>
      </c>
      <c r="K325" t="s">
        <v>19</v>
      </c>
      <c r="L325" t="s">
        <v>45</v>
      </c>
      <c r="M325" t="s">
        <v>45</v>
      </c>
      <c r="N325" t="s">
        <v>45</v>
      </c>
      <c r="O325">
        <v>28</v>
      </c>
      <c r="P325" t="s">
        <v>39</v>
      </c>
      <c r="Q325" t="s">
        <v>43</v>
      </c>
      <c r="R325" t="str">
        <f t="shared" si="10"/>
        <v>Non-incentive Class</v>
      </c>
      <c r="S325">
        <f t="shared" si="11"/>
        <v>1837784</v>
      </c>
    </row>
    <row r="326" spans="1:19" x14ac:dyDescent="0.8">
      <c r="A326">
        <v>12016</v>
      </c>
      <c r="B326">
        <v>17.747</v>
      </c>
      <c r="C326" t="s">
        <v>23</v>
      </c>
      <c r="D326">
        <v>12</v>
      </c>
      <c r="E326">
        <v>1065864</v>
      </c>
      <c r="F326">
        <v>3200469</v>
      </c>
      <c r="G326">
        <v>0</v>
      </c>
      <c r="H326">
        <v>0</v>
      </c>
      <c r="I326">
        <v>30480000</v>
      </c>
      <c r="J326" t="s">
        <v>44</v>
      </c>
      <c r="K326" t="s">
        <v>19</v>
      </c>
      <c r="L326" t="s">
        <v>45</v>
      </c>
      <c r="M326" t="s">
        <v>45</v>
      </c>
      <c r="N326" t="s">
        <v>45</v>
      </c>
      <c r="O326">
        <v>28</v>
      </c>
      <c r="P326" t="s">
        <v>39</v>
      </c>
      <c r="Q326" t="s">
        <v>43</v>
      </c>
      <c r="R326" t="str">
        <f t="shared" si="10"/>
        <v>Non-incentive Class</v>
      </c>
      <c r="S326">
        <f t="shared" si="11"/>
        <v>3200469</v>
      </c>
    </row>
    <row r="327" spans="1:19" x14ac:dyDescent="0.8">
      <c r="A327">
        <v>12016</v>
      </c>
      <c r="B327">
        <v>17.747</v>
      </c>
      <c r="C327" t="s">
        <v>30</v>
      </c>
      <c r="D327">
        <v>2</v>
      </c>
      <c r="E327">
        <v>396631</v>
      </c>
      <c r="F327">
        <v>1190963</v>
      </c>
      <c r="G327">
        <v>0</v>
      </c>
      <c r="H327">
        <v>0</v>
      </c>
      <c r="I327">
        <v>30480000</v>
      </c>
      <c r="J327" t="s">
        <v>44</v>
      </c>
      <c r="K327" t="s">
        <v>19</v>
      </c>
      <c r="L327" t="s">
        <v>45</v>
      </c>
      <c r="M327" t="s">
        <v>45</v>
      </c>
      <c r="N327" t="s">
        <v>45</v>
      </c>
      <c r="O327">
        <v>28</v>
      </c>
      <c r="P327" t="s">
        <v>39</v>
      </c>
      <c r="Q327" t="s">
        <v>43</v>
      </c>
      <c r="R327" t="str">
        <f t="shared" si="10"/>
        <v>Non-incentive Class</v>
      </c>
      <c r="S327">
        <f t="shared" si="11"/>
        <v>1190963</v>
      </c>
    </row>
    <row r="328" spans="1:19" x14ac:dyDescent="0.8">
      <c r="A328">
        <v>12017</v>
      </c>
      <c r="B328">
        <v>13.18</v>
      </c>
      <c r="C328">
        <v>0</v>
      </c>
      <c r="D328">
        <v>22</v>
      </c>
      <c r="E328">
        <v>0</v>
      </c>
      <c r="F328">
        <v>0</v>
      </c>
      <c r="G328">
        <v>0</v>
      </c>
      <c r="H328">
        <v>0</v>
      </c>
      <c r="I328">
        <v>30710000</v>
      </c>
      <c r="J328" t="s">
        <v>46</v>
      </c>
      <c r="K328" t="s">
        <v>19</v>
      </c>
      <c r="L328" t="s">
        <v>47</v>
      </c>
      <c r="M328" t="s">
        <v>47</v>
      </c>
      <c r="N328" t="s">
        <v>47</v>
      </c>
      <c r="O328">
        <v>28</v>
      </c>
      <c r="P328" t="s">
        <v>39</v>
      </c>
      <c r="Q328" t="s">
        <v>43</v>
      </c>
      <c r="R328" t="str">
        <f t="shared" si="10"/>
        <v>Non-incentive Class</v>
      </c>
      <c r="S328">
        <f t="shared" si="11"/>
        <v>0</v>
      </c>
    </row>
    <row r="329" spans="1:19" x14ac:dyDescent="0.8">
      <c r="A329">
        <v>12017</v>
      </c>
      <c r="B329">
        <v>13.18</v>
      </c>
      <c r="C329">
        <v>1</v>
      </c>
      <c r="D329">
        <v>22</v>
      </c>
      <c r="E329">
        <v>559223</v>
      </c>
      <c r="F329">
        <v>1679179</v>
      </c>
      <c r="G329">
        <v>0</v>
      </c>
      <c r="H329">
        <v>0</v>
      </c>
      <c r="I329">
        <v>30710000</v>
      </c>
      <c r="J329" t="s">
        <v>46</v>
      </c>
      <c r="K329" t="s">
        <v>19</v>
      </c>
      <c r="L329" t="s">
        <v>47</v>
      </c>
      <c r="M329" t="s">
        <v>47</v>
      </c>
      <c r="N329" t="s">
        <v>47</v>
      </c>
      <c r="O329">
        <v>28</v>
      </c>
      <c r="P329" t="s">
        <v>39</v>
      </c>
      <c r="Q329" t="s">
        <v>43</v>
      </c>
      <c r="R329" t="str">
        <f t="shared" si="10"/>
        <v>Non-incentive Class</v>
      </c>
      <c r="S329">
        <f t="shared" si="11"/>
        <v>1679179</v>
      </c>
    </row>
    <row r="330" spans="1:19" x14ac:dyDescent="0.8">
      <c r="A330">
        <v>12017</v>
      </c>
      <c r="B330">
        <v>13.18</v>
      </c>
      <c r="C330">
        <v>2</v>
      </c>
      <c r="D330">
        <v>136</v>
      </c>
      <c r="E330">
        <v>3467863</v>
      </c>
      <c r="F330">
        <v>10412949</v>
      </c>
      <c r="G330">
        <v>1532335</v>
      </c>
      <c r="H330">
        <v>1070000</v>
      </c>
      <c r="I330">
        <v>30710000</v>
      </c>
      <c r="J330" t="s">
        <v>46</v>
      </c>
      <c r="K330" t="s">
        <v>19</v>
      </c>
      <c r="L330" t="s">
        <v>47</v>
      </c>
      <c r="M330" t="s">
        <v>47</v>
      </c>
      <c r="N330" t="s">
        <v>47</v>
      </c>
      <c r="O330">
        <v>28</v>
      </c>
      <c r="P330" t="s">
        <v>39</v>
      </c>
      <c r="Q330" t="s">
        <v>43</v>
      </c>
      <c r="R330" t="str">
        <f t="shared" si="10"/>
        <v>Non-incentive Class</v>
      </c>
      <c r="S330">
        <f t="shared" si="11"/>
        <v>10412949</v>
      </c>
    </row>
    <row r="331" spans="1:19" x14ac:dyDescent="0.8">
      <c r="A331">
        <v>12017</v>
      </c>
      <c r="B331">
        <v>13.18</v>
      </c>
      <c r="C331" t="s">
        <v>23</v>
      </c>
      <c r="D331">
        <v>9</v>
      </c>
      <c r="E331">
        <v>2863845</v>
      </c>
      <c r="F331">
        <v>8599267</v>
      </c>
      <c r="G331">
        <v>0</v>
      </c>
      <c r="H331">
        <v>0</v>
      </c>
      <c r="I331">
        <v>30710000</v>
      </c>
      <c r="J331" t="s">
        <v>46</v>
      </c>
      <c r="K331" t="s">
        <v>19</v>
      </c>
      <c r="L331" t="s">
        <v>47</v>
      </c>
      <c r="M331" t="s">
        <v>47</v>
      </c>
      <c r="N331" t="s">
        <v>47</v>
      </c>
      <c r="O331">
        <v>28</v>
      </c>
      <c r="P331" t="s">
        <v>39</v>
      </c>
      <c r="Q331" t="s">
        <v>43</v>
      </c>
      <c r="R331" t="str">
        <f t="shared" si="10"/>
        <v>Non-incentive Class</v>
      </c>
      <c r="S331">
        <f t="shared" si="11"/>
        <v>8599267</v>
      </c>
    </row>
    <row r="332" spans="1:19" x14ac:dyDescent="0.8">
      <c r="A332">
        <v>12017</v>
      </c>
      <c r="B332">
        <v>13.18</v>
      </c>
      <c r="C332" t="s">
        <v>30</v>
      </c>
      <c r="D332">
        <v>4</v>
      </c>
      <c r="E332">
        <v>282668</v>
      </c>
      <c r="F332">
        <v>848767</v>
      </c>
      <c r="G332">
        <v>0</v>
      </c>
      <c r="H332">
        <v>0</v>
      </c>
      <c r="I332">
        <v>30710000</v>
      </c>
      <c r="J332" t="s">
        <v>46</v>
      </c>
      <c r="K332" t="s">
        <v>19</v>
      </c>
      <c r="L332" t="s">
        <v>47</v>
      </c>
      <c r="M332" t="s">
        <v>47</v>
      </c>
      <c r="N332" t="s">
        <v>47</v>
      </c>
      <c r="O332">
        <v>28</v>
      </c>
      <c r="P332" t="s">
        <v>39</v>
      </c>
      <c r="Q332" t="s">
        <v>43</v>
      </c>
      <c r="R332" t="str">
        <f t="shared" si="10"/>
        <v>Non-incentive Class</v>
      </c>
      <c r="S332">
        <f t="shared" si="11"/>
        <v>848767</v>
      </c>
    </row>
    <row r="333" spans="1:19" x14ac:dyDescent="0.8">
      <c r="A333">
        <v>12017</v>
      </c>
      <c r="B333">
        <v>13.18</v>
      </c>
      <c r="C333" t="s">
        <v>34</v>
      </c>
      <c r="D333">
        <v>2</v>
      </c>
      <c r="E333">
        <v>284767</v>
      </c>
      <c r="F333">
        <v>855070</v>
      </c>
      <c r="G333">
        <v>0</v>
      </c>
      <c r="H333">
        <v>0</v>
      </c>
      <c r="I333">
        <v>30710000</v>
      </c>
      <c r="J333" t="s">
        <v>46</v>
      </c>
      <c r="K333" t="s">
        <v>19</v>
      </c>
      <c r="L333" t="s">
        <v>47</v>
      </c>
      <c r="M333" t="s">
        <v>47</v>
      </c>
      <c r="N333" t="s">
        <v>47</v>
      </c>
      <c r="O333">
        <v>28</v>
      </c>
      <c r="P333" t="s">
        <v>39</v>
      </c>
      <c r="Q333" t="s">
        <v>43</v>
      </c>
      <c r="R333" t="str">
        <f t="shared" si="10"/>
        <v>Incentive Class</v>
      </c>
      <c r="S333">
        <f t="shared" si="11"/>
        <v>8550700</v>
      </c>
    </row>
    <row r="334" spans="1:19" x14ac:dyDescent="0.8">
      <c r="A334">
        <v>12017</v>
      </c>
      <c r="B334">
        <v>13.18</v>
      </c>
      <c r="C334">
        <v>8</v>
      </c>
      <c r="D334">
        <v>5</v>
      </c>
      <c r="E334">
        <v>353492</v>
      </c>
      <c r="F334">
        <v>1061431</v>
      </c>
      <c r="G334">
        <v>0</v>
      </c>
      <c r="H334">
        <v>0</v>
      </c>
      <c r="I334">
        <v>30710000</v>
      </c>
      <c r="J334" t="s">
        <v>46</v>
      </c>
      <c r="K334" t="s">
        <v>19</v>
      </c>
      <c r="L334" t="s">
        <v>47</v>
      </c>
      <c r="M334" t="s">
        <v>47</v>
      </c>
      <c r="N334" t="s">
        <v>47</v>
      </c>
      <c r="O334">
        <v>28</v>
      </c>
      <c r="P334" t="s">
        <v>39</v>
      </c>
      <c r="Q334" t="s">
        <v>43</v>
      </c>
      <c r="R334" t="str">
        <f t="shared" si="10"/>
        <v>Non-incentive Class</v>
      </c>
      <c r="S334">
        <f t="shared" si="11"/>
        <v>1061431</v>
      </c>
    </row>
    <row r="335" spans="1:19" x14ac:dyDescent="0.8">
      <c r="A335">
        <v>12018</v>
      </c>
      <c r="B335">
        <v>16.295000000000002</v>
      </c>
      <c r="C335">
        <v>0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30600000</v>
      </c>
      <c r="J335" t="s">
        <v>48</v>
      </c>
      <c r="K335" t="s">
        <v>19</v>
      </c>
      <c r="L335" t="s">
        <v>49</v>
      </c>
      <c r="M335" t="s">
        <v>49</v>
      </c>
      <c r="N335" t="s">
        <v>49</v>
      </c>
      <c r="O335">
        <v>39</v>
      </c>
      <c r="P335" t="s">
        <v>39</v>
      </c>
      <c r="Q335" t="s">
        <v>50</v>
      </c>
      <c r="R335" t="str">
        <f t="shared" si="10"/>
        <v>Non-incentive Class</v>
      </c>
      <c r="S335">
        <f t="shared" si="11"/>
        <v>0</v>
      </c>
    </row>
    <row r="336" spans="1:19" x14ac:dyDescent="0.8">
      <c r="A336">
        <v>12018</v>
      </c>
      <c r="B336">
        <v>16.295000000000002</v>
      </c>
      <c r="C336">
        <v>1</v>
      </c>
      <c r="D336">
        <v>1</v>
      </c>
      <c r="E336">
        <v>1</v>
      </c>
      <c r="F336">
        <v>3</v>
      </c>
      <c r="G336">
        <v>0</v>
      </c>
      <c r="H336">
        <v>0</v>
      </c>
      <c r="I336">
        <v>30600000</v>
      </c>
      <c r="J336" t="s">
        <v>48</v>
      </c>
      <c r="K336" t="s">
        <v>19</v>
      </c>
      <c r="L336" t="s">
        <v>49</v>
      </c>
      <c r="M336" t="s">
        <v>49</v>
      </c>
      <c r="N336" t="s">
        <v>49</v>
      </c>
      <c r="O336">
        <v>39</v>
      </c>
      <c r="P336" t="s">
        <v>39</v>
      </c>
      <c r="Q336" t="s">
        <v>50</v>
      </c>
      <c r="R336" t="str">
        <f t="shared" si="10"/>
        <v>Non-incentive Class</v>
      </c>
      <c r="S336">
        <f t="shared" si="11"/>
        <v>3</v>
      </c>
    </row>
    <row r="337" spans="1:19" x14ac:dyDescent="0.8">
      <c r="A337">
        <v>12018</v>
      </c>
      <c r="B337">
        <v>16.295000000000002</v>
      </c>
      <c r="C337">
        <v>2</v>
      </c>
      <c r="D337">
        <v>132</v>
      </c>
      <c r="E337">
        <v>2223605</v>
      </c>
      <c r="F337">
        <v>6676820</v>
      </c>
      <c r="G337">
        <v>1610825</v>
      </c>
      <c r="H337">
        <v>1150000</v>
      </c>
      <c r="I337">
        <v>30600000</v>
      </c>
      <c r="J337" t="s">
        <v>48</v>
      </c>
      <c r="K337" t="s">
        <v>19</v>
      </c>
      <c r="L337" t="s">
        <v>49</v>
      </c>
      <c r="M337" t="s">
        <v>49</v>
      </c>
      <c r="N337" t="s">
        <v>49</v>
      </c>
      <c r="O337">
        <v>39</v>
      </c>
      <c r="P337" t="s">
        <v>39</v>
      </c>
      <c r="Q337" t="s">
        <v>50</v>
      </c>
      <c r="R337" t="str">
        <f t="shared" si="10"/>
        <v>Non-incentive Class</v>
      </c>
      <c r="S337">
        <f t="shared" si="11"/>
        <v>6676820</v>
      </c>
    </row>
    <row r="338" spans="1:19" x14ac:dyDescent="0.8">
      <c r="A338">
        <v>12019</v>
      </c>
      <c r="B338">
        <v>16.067</v>
      </c>
      <c r="C338">
        <v>0</v>
      </c>
      <c r="D338">
        <v>104</v>
      </c>
      <c r="E338">
        <v>0</v>
      </c>
      <c r="F338">
        <v>0</v>
      </c>
      <c r="G338">
        <v>0</v>
      </c>
      <c r="H338">
        <v>0</v>
      </c>
      <c r="I338">
        <v>30600000</v>
      </c>
      <c r="J338" t="s">
        <v>48</v>
      </c>
      <c r="K338" t="s">
        <v>19</v>
      </c>
      <c r="L338" t="s">
        <v>49</v>
      </c>
      <c r="M338" t="s">
        <v>49</v>
      </c>
      <c r="N338" t="s">
        <v>49</v>
      </c>
      <c r="O338">
        <v>39</v>
      </c>
      <c r="P338" t="s">
        <v>39</v>
      </c>
      <c r="Q338" t="s">
        <v>50</v>
      </c>
      <c r="R338" t="str">
        <f t="shared" si="10"/>
        <v>Non-incentive Class</v>
      </c>
      <c r="S338">
        <f t="shared" si="11"/>
        <v>0</v>
      </c>
    </row>
    <row r="339" spans="1:19" x14ac:dyDescent="0.8">
      <c r="A339">
        <v>12019</v>
      </c>
      <c r="B339">
        <v>16.067</v>
      </c>
      <c r="C339">
        <v>1</v>
      </c>
      <c r="D339">
        <v>29</v>
      </c>
      <c r="E339">
        <v>376833</v>
      </c>
      <c r="F339">
        <v>1131515</v>
      </c>
      <c r="G339">
        <v>0</v>
      </c>
      <c r="H339">
        <v>0</v>
      </c>
      <c r="I339">
        <v>30600000</v>
      </c>
      <c r="J339" t="s">
        <v>48</v>
      </c>
      <c r="K339" t="s">
        <v>19</v>
      </c>
      <c r="L339" t="s">
        <v>49</v>
      </c>
      <c r="M339" t="s">
        <v>49</v>
      </c>
      <c r="N339" t="s">
        <v>49</v>
      </c>
      <c r="O339">
        <v>39</v>
      </c>
      <c r="P339" t="s">
        <v>39</v>
      </c>
      <c r="Q339" t="s">
        <v>50</v>
      </c>
      <c r="R339" t="str">
        <f t="shared" si="10"/>
        <v>Non-incentive Class</v>
      </c>
      <c r="S339">
        <f t="shared" si="11"/>
        <v>1131515</v>
      </c>
    </row>
    <row r="340" spans="1:19" x14ac:dyDescent="0.8">
      <c r="A340">
        <v>12019</v>
      </c>
      <c r="B340">
        <v>16.067</v>
      </c>
      <c r="C340">
        <v>2</v>
      </c>
      <c r="D340">
        <v>3348</v>
      </c>
      <c r="E340">
        <v>46630743</v>
      </c>
      <c r="F340">
        <v>140018156</v>
      </c>
      <c r="G340">
        <v>34931886</v>
      </c>
      <c r="H340">
        <v>25561507</v>
      </c>
      <c r="I340">
        <v>30600000</v>
      </c>
      <c r="J340" t="s">
        <v>48</v>
      </c>
      <c r="K340" t="s">
        <v>19</v>
      </c>
      <c r="L340" t="s">
        <v>49</v>
      </c>
      <c r="M340" t="s">
        <v>49</v>
      </c>
      <c r="N340" t="s">
        <v>49</v>
      </c>
      <c r="O340">
        <v>39</v>
      </c>
      <c r="P340" t="s">
        <v>39</v>
      </c>
      <c r="Q340" t="s">
        <v>50</v>
      </c>
      <c r="R340" t="str">
        <f t="shared" si="10"/>
        <v>Non-incentive Class</v>
      </c>
      <c r="S340">
        <f t="shared" si="11"/>
        <v>140018156</v>
      </c>
    </row>
    <row r="341" spans="1:19" x14ac:dyDescent="0.8">
      <c r="A341">
        <v>12019</v>
      </c>
      <c r="B341">
        <v>16.067</v>
      </c>
      <c r="C341" t="s">
        <v>23</v>
      </c>
      <c r="D341">
        <v>17</v>
      </c>
      <c r="E341">
        <v>3451223</v>
      </c>
      <c r="F341">
        <v>10362986</v>
      </c>
      <c r="G341">
        <v>0</v>
      </c>
      <c r="H341">
        <v>0</v>
      </c>
      <c r="I341">
        <v>30600000</v>
      </c>
      <c r="J341" t="s">
        <v>48</v>
      </c>
      <c r="K341" t="s">
        <v>19</v>
      </c>
      <c r="L341" t="s">
        <v>49</v>
      </c>
      <c r="M341" t="s">
        <v>49</v>
      </c>
      <c r="N341" t="s">
        <v>49</v>
      </c>
      <c r="O341">
        <v>39</v>
      </c>
      <c r="P341" t="s">
        <v>39</v>
      </c>
      <c r="Q341" t="s">
        <v>50</v>
      </c>
      <c r="R341" t="str">
        <f t="shared" si="10"/>
        <v>Non-incentive Class</v>
      </c>
      <c r="S341">
        <f t="shared" si="11"/>
        <v>10362986</v>
      </c>
    </row>
    <row r="342" spans="1:19" x14ac:dyDescent="0.8">
      <c r="A342">
        <v>12019</v>
      </c>
      <c r="B342">
        <v>16.067</v>
      </c>
      <c r="C342">
        <v>8</v>
      </c>
      <c r="D342">
        <v>1</v>
      </c>
      <c r="E342">
        <v>45056</v>
      </c>
      <c r="F342">
        <v>135290</v>
      </c>
      <c r="G342">
        <v>0</v>
      </c>
      <c r="H342">
        <v>0</v>
      </c>
      <c r="I342">
        <v>30600000</v>
      </c>
      <c r="J342" t="s">
        <v>48</v>
      </c>
      <c r="K342" t="s">
        <v>19</v>
      </c>
      <c r="L342" t="s">
        <v>49</v>
      </c>
      <c r="M342" t="s">
        <v>49</v>
      </c>
      <c r="N342" t="s">
        <v>49</v>
      </c>
      <c r="O342">
        <v>39</v>
      </c>
      <c r="P342" t="s">
        <v>39</v>
      </c>
      <c r="Q342" t="s">
        <v>50</v>
      </c>
      <c r="R342" t="str">
        <f t="shared" si="10"/>
        <v>Non-incentive Class</v>
      </c>
      <c r="S342">
        <f t="shared" si="11"/>
        <v>135290</v>
      </c>
    </row>
    <row r="343" spans="1:19" x14ac:dyDescent="0.8">
      <c r="A343">
        <v>12020</v>
      </c>
      <c r="B343">
        <v>17.896000000000001</v>
      </c>
      <c r="C343">
        <v>0</v>
      </c>
      <c r="D343">
        <v>42</v>
      </c>
      <c r="E343">
        <v>0</v>
      </c>
      <c r="F343">
        <v>0</v>
      </c>
      <c r="G343">
        <v>0</v>
      </c>
      <c r="H343">
        <v>0</v>
      </c>
      <c r="I343">
        <v>30400000</v>
      </c>
      <c r="J343" t="s">
        <v>51</v>
      </c>
      <c r="K343" t="s">
        <v>19</v>
      </c>
      <c r="L343" t="s">
        <v>52</v>
      </c>
      <c r="M343" t="s">
        <v>52</v>
      </c>
      <c r="N343" t="s">
        <v>52</v>
      </c>
      <c r="O343">
        <v>42</v>
      </c>
      <c r="P343" t="s">
        <v>39</v>
      </c>
      <c r="Q343" t="s">
        <v>53</v>
      </c>
      <c r="R343" t="str">
        <f t="shared" si="10"/>
        <v>Non-incentive Class</v>
      </c>
      <c r="S343">
        <f t="shared" si="11"/>
        <v>0</v>
      </c>
    </row>
    <row r="344" spans="1:19" x14ac:dyDescent="0.8">
      <c r="A344">
        <v>12020</v>
      </c>
      <c r="B344">
        <v>17.896000000000001</v>
      </c>
      <c r="C344">
        <v>1</v>
      </c>
      <c r="D344">
        <v>18</v>
      </c>
      <c r="E344">
        <v>87479</v>
      </c>
      <c r="F344">
        <v>262674</v>
      </c>
      <c r="G344">
        <v>0</v>
      </c>
      <c r="H344">
        <v>0</v>
      </c>
      <c r="I344">
        <v>30400000</v>
      </c>
      <c r="J344" t="s">
        <v>51</v>
      </c>
      <c r="K344" t="s">
        <v>19</v>
      </c>
      <c r="L344" t="s">
        <v>52</v>
      </c>
      <c r="M344" t="s">
        <v>52</v>
      </c>
      <c r="N344" t="s">
        <v>52</v>
      </c>
      <c r="O344">
        <v>42</v>
      </c>
      <c r="P344" t="s">
        <v>39</v>
      </c>
      <c r="Q344" t="s">
        <v>53</v>
      </c>
      <c r="R344" t="str">
        <f t="shared" si="10"/>
        <v>Non-incentive Class</v>
      </c>
      <c r="S344">
        <f t="shared" si="11"/>
        <v>262674</v>
      </c>
    </row>
    <row r="345" spans="1:19" x14ac:dyDescent="0.8">
      <c r="A345">
        <v>12020</v>
      </c>
      <c r="B345">
        <v>17.896000000000001</v>
      </c>
      <c r="C345">
        <v>2</v>
      </c>
      <c r="D345">
        <v>897</v>
      </c>
      <c r="E345">
        <v>21308578</v>
      </c>
      <c r="F345">
        <v>63983270</v>
      </c>
      <c r="G345">
        <v>9304871</v>
      </c>
      <c r="H345">
        <v>6840001</v>
      </c>
      <c r="I345">
        <v>30400000</v>
      </c>
      <c r="J345" t="s">
        <v>51</v>
      </c>
      <c r="K345" t="s">
        <v>19</v>
      </c>
      <c r="L345" t="s">
        <v>52</v>
      </c>
      <c r="M345" t="s">
        <v>52</v>
      </c>
      <c r="N345" t="s">
        <v>52</v>
      </c>
      <c r="O345">
        <v>42</v>
      </c>
      <c r="P345" t="s">
        <v>39</v>
      </c>
      <c r="Q345" t="s">
        <v>53</v>
      </c>
      <c r="R345" t="str">
        <f t="shared" si="10"/>
        <v>Non-incentive Class</v>
      </c>
      <c r="S345">
        <f t="shared" si="11"/>
        <v>63983270</v>
      </c>
    </row>
    <row r="346" spans="1:19" x14ac:dyDescent="0.8">
      <c r="A346">
        <v>12020</v>
      </c>
      <c r="B346">
        <v>17.896000000000001</v>
      </c>
      <c r="C346" t="s">
        <v>23</v>
      </c>
      <c r="D346">
        <v>26</v>
      </c>
      <c r="E346">
        <v>705524</v>
      </c>
      <c r="F346">
        <v>2118476</v>
      </c>
      <c r="G346">
        <v>0</v>
      </c>
      <c r="H346">
        <v>0</v>
      </c>
      <c r="I346">
        <v>30400000</v>
      </c>
      <c r="J346" t="s">
        <v>51</v>
      </c>
      <c r="K346" t="s">
        <v>19</v>
      </c>
      <c r="L346" t="s">
        <v>52</v>
      </c>
      <c r="M346" t="s">
        <v>52</v>
      </c>
      <c r="N346" t="s">
        <v>52</v>
      </c>
      <c r="O346">
        <v>42</v>
      </c>
      <c r="P346" t="s">
        <v>39</v>
      </c>
      <c r="Q346" t="s">
        <v>53</v>
      </c>
      <c r="R346" t="str">
        <f t="shared" si="10"/>
        <v>Non-incentive Class</v>
      </c>
      <c r="S346">
        <f t="shared" si="11"/>
        <v>2118476</v>
      </c>
    </row>
    <row r="347" spans="1:19" x14ac:dyDescent="0.8">
      <c r="A347">
        <v>12022</v>
      </c>
      <c r="B347">
        <v>15.67</v>
      </c>
      <c r="C347">
        <v>0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30930000</v>
      </c>
      <c r="J347" t="s">
        <v>54</v>
      </c>
      <c r="K347" t="s">
        <v>19</v>
      </c>
      <c r="L347" t="s">
        <v>55</v>
      </c>
      <c r="M347" t="s">
        <v>55</v>
      </c>
      <c r="N347" t="s">
        <v>55</v>
      </c>
      <c r="O347">
        <v>42</v>
      </c>
      <c r="P347" t="s">
        <v>39</v>
      </c>
      <c r="Q347" t="s">
        <v>53</v>
      </c>
      <c r="R347" t="str">
        <f t="shared" si="10"/>
        <v>Non-incentive Class</v>
      </c>
      <c r="S347">
        <f t="shared" si="11"/>
        <v>0</v>
      </c>
    </row>
    <row r="348" spans="1:19" x14ac:dyDescent="0.8">
      <c r="A348">
        <v>12022</v>
      </c>
      <c r="B348">
        <v>15.67</v>
      </c>
      <c r="C348">
        <v>1</v>
      </c>
      <c r="D348">
        <v>5</v>
      </c>
      <c r="E348">
        <v>4060</v>
      </c>
      <c r="F348">
        <v>12191</v>
      </c>
      <c r="G348">
        <v>0</v>
      </c>
      <c r="H348">
        <v>0</v>
      </c>
      <c r="I348">
        <v>30930000</v>
      </c>
      <c r="J348" t="s">
        <v>54</v>
      </c>
      <c r="K348" t="s">
        <v>19</v>
      </c>
      <c r="L348" t="s">
        <v>55</v>
      </c>
      <c r="M348" t="s">
        <v>55</v>
      </c>
      <c r="N348" t="s">
        <v>55</v>
      </c>
      <c r="O348">
        <v>42</v>
      </c>
      <c r="P348" t="s">
        <v>39</v>
      </c>
      <c r="Q348" t="s">
        <v>53</v>
      </c>
      <c r="R348" t="str">
        <f t="shared" si="10"/>
        <v>Non-incentive Class</v>
      </c>
      <c r="S348">
        <f t="shared" si="11"/>
        <v>12191</v>
      </c>
    </row>
    <row r="349" spans="1:19" x14ac:dyDescent="0.8">
      <c r="A349">
        <v>12022</v>
      </c>
      <c r="B349">
        <v>15.67</v>
      </c>
      <c r="C349">
        <v>2</v>
      </c>
      <c r="D349">
        <v>140</v>
      </c>
      <c r="E349">
        <v>3879061</v>
      </c>
      <c r="F349">
        <v>11647656</v>
      </c>
      <c r="G349">
        <v>1550979</v>
      </c>
      <c r="H349">
        <v>1150000</v>
      </c>
      <c r="I349">
        <v>30930000</v>
      </c>
      <c r="J349" t="s">
        <v>54</v>
      </c>
      <c r="K349" t="s">
        <v>19</v>
      </c>
      <c r="L349" t="s">
        <v>55</v>
      </c>
      <c r="M349" t="s">
        <v>55</v>
      </c>
      <c r="N349" t="s">
        <v>55</v>
      </c>
      <c r="O349">
        <v>42</v>
      </c>
      <c r="P349" t="s">
        <v>39</v>
      </c>
      <c r="Q349" t="s">
        <v>53</v>
      </c>
      <c r="R349" t="str">
        <f t="shared" si="10"/>
        <v>Non-incentive Class</v>
      </c>
      <c r="S349">
        <f t="shared" si="11"/>
        <v>11647656</v>
      </c>
    </row>
    <row r="350" spans="1:19" x14ac:dyDescent="0.8">
      <c r="A350">
        <v>12023</v>
      </c>
      <c r="B350">
        <v>13.375999999999999</v>
      </c>
      <c r="C350">
        <v>0</v>
      </c>
      <c r="D350">
        <v>46</v>
      </c>
      <c r="E350">
        <v>0</v>
      </c>
      <c r="F350">
        <v>0</v>
      </c>
      <c r="G350">
        <v>0</v>
      </c>
      <c r="H350">
        <v>0</v>
      </c>
      <c r="I350">
        <v>31190000</v>
      </c>
      <c r="J350" t="s">
        <v>56</v>
      </c>
      <c r="K350" t="s">
        <v>19</v>
      </c>
      <c r="L350" t="s">
        <v>57</v>
      </c>
      <c r="M350" t="s">
        <v>57</v>
      </c>
      <c r="N350" t="s">
        <v>57</v>
      </c>
      <c r="O350">
        <v>28</v>
      </c>
      <c r="P350" t="s">
        <v>39</v>
      </c>
      <c r="Q350" t="s">
        <v>43</v>
      </c>
      <c r="R350" t="str">
        <f t="shared" si="10"/>
        <v>Non-incentive Class</v>
      </c>
      <c r="S350">
        <f t="shared" si="11"/>
        <v>0</v>
      </c>
    </row>
    <row r="351" spans="1:19" x14ac:dyDescent="0.8">
      <c r="A351">
        <v>12023</v>
      </c>
      <c r="B351">
        <v>13.375999999999999</v>
      </c>
      <c r="C351">
        <v>1</v>
      </c>
      <c r="D351">
        <v>68</v>
      </c>
      <c r="E351">
        <v>641817</v>
      </c>
      <c r="F351">
        <v>1927195</v>
      </c>
      <c r="G351">
        <v>0</v>
      </c>
      <c r="H351">
        <v>0</v>
      </c>
      <c r="I351">
        <v>31190000</v>
      </c>
      <c r="J351" t="s">
        <v>56</v>
      </c>
      <c r="K351" t="s">
        <v>19</v>
      </c>
      <c r="L351" t="s">
        <v>57</v>
      </c>
      <c r="M351" t="s">
        <v>57</v>
      </c>
      <c r="N351" t="s">
        <v>57</v>
      </c>
      <c r="O351">
        <v>28</v>
      </c>
      <c r="P351" t="s">
        <v>39</v>
      </c>
      <c r="Q351" t="s">
        <v>43</v>
      </c>
      <c r="R351" t="str">
        <f t="shared" si="10"/>
        <v>Non-incentive Class</v>
      </c>
      <c r="S351">
        <f t="shared" si="11"/>
        <v>1927195</v>
      </c>
    </row>
    <row r="352" spans="1:19" x14ac:dyDescent="0.8">
      <c r="A352">
        <v>12023</v>
      </c>
      <c r="B352">
        <v>13.375999999999999</v>
      </c>
      <c r="C352">
        <v>2</v>
      </c>
      <c r="D352">
        <v>866</v>
      </c>
      <c r="E352">
        <v>7524570</v>
      </c>
      <c r="F352">
        <v>22594024</v>
      </c>
      <c r="G352">
        <v>7634789</v>
      </c>
      <c r="H352">
        <v>5750000</v>
      </c>
      <c r="I352">
        <v>31190000</v>
      </c>
      <c r="J352" t="s">
        <v>56</v>
      </c>
      <c r="K352" t="s">
        <v>19</v>
      </c>
      <c r="L352" t="s">
        <v>57</v>
      </c>
      <c r="M352" t="s">
        <v>57</v>
      </c>
      <c r="N352" t="s">
        <v>57</v>
      </c>
      <c r="O352">
        <v>28</v>
      </c>
      <c r="P352" t="s">
        <v>39</v>
      </c>
      <c r="Q352" t="s">
        <v>43</v>
      </c>
      <c r="R352" t="str">
        <f t="shared" si="10"/>
        <v>Non-incentive Class</v>
      </c>
      <c r="S352">
        <f t="shared" si="11"/>
        <v>22594024</v>
      </c>
    </row>
    <row r="353" spans="1:19" x14ac:dyDescent="0.8">
      <c r="A353">
        <v>12023</v>
      </c>
      <c r="B353">
        <v>13.375999999999999</v>
      </c>
      <c r="C353">
        <v>3</v>
      </c>
      <c r="D353">
        <v>12</v>
      </c>
      <c r="E353">
        <v>462370</v>
      </c>
      <c r="F353">
        <v>1388359</v>
      </c>
      <c r="G353">
        <v>0</v>
      </c>
      <c r="H353">
        <v>0</v>
      </c>
      <c r="I353">
        <v>31190000</v>
      </c>
      <c r="J353" t="s">
        <v>56</v>
      </c>
      <c r="K353" t="s">
        <v>19</v>
      </c>
      <c r="L353" t="s">
        <v>57</v>
      </c>
      <c r="M353" t="s">
        <v>57</v>
      </c>
      <c r="N353" t="s">
        <v>57</v>
      </c>
      <c r="O353">
        <v>28</v>
      </c>
      <c r="P353" t="s">
        <v>39</v>
      </c>
      <c r="Q353" t="s">
        <v>43</v>
      </c>
      <c r="R353" t="str">
        <f t="shared" si="10"/>
        <v>Non-incentive Class</v>
      </c>
      <c r="S353">
        <f t="shared" si="11"/>
        <v>1388359</v>
      </c>
    </row>
    <row r="354" spans="1:19" x14ac:dyDescent="0.8">
      <c r="A354">
        <v>12023</v>
      </c>
      <c r="B354">
        <v>13.375999999999999</v>
      </c>
      <c r="C354" t="s">
        <v>23</v>
      </c>
      <c r="D354">
        <v>15</v>
      </c>
      <c r="E354">
        <v>1670511</v>
      </c>
      <c r="F354">
        <v>5016044</v>
      </c>
      <c r="G354">
        <v>0</v>
      </c>
      <c r="H354">
        <v>0</v>
      </c>
      <c r="I354">
        <v>31190000</v>
      </c>
      <c r="J354" t="s">
        <v>56</v>
      </c>
      <c r="K354" t="s">
        <v>19</v>
      </c>
      <c r="L354" t="s">
        <v>57</v>
      </c>
      <c r="M354" t="s">
        <v>57</v>
      </c>
      <c r="N354" t="s">
        <v>57</v>
      </c>
      <c r="O354">
        <v>28</v>
      </c>
      <c r="P354" t="s">
        <v>39</v>
      </c>
      <c r="Q354" t="s">
        <v>43</v>
      </c>
      <c r="R354" t="str">
        <f t="shared" si="10"/>
        <v>Non-incentive Class</v>
      </c>
      <c r="S354">
        <f t="shared" si="11"/>
        <v>5016044</v>
      </c>
    </row>
    <row r="355" spans="1:19" x14ac:dyDescent="0.8">
      <c r="A355">
        <v>12023</v>
      </c>
      <c r="B355">
        <v>13.375999999999999</v>
      </c>
      <c r="C355" t="s">
        <v>30</v>
      </c>
      <c r="D355">
        <v>31</v>
      </c>
      <c r="E355">
        <v>2154257</v>
      </c>
      <c r="F355">
        <v>6468587</v>
      </c>
      <c r="G355">
        <v>0</v>
      </c>
      <c r="H355">
        <v>0</v>
      </c>
      <c r="I355">
        <v>31190000</v>
      </c>
      <c r="J355" t="s">
        <v>56</v>
      </c>
      <c r="K355" t="s">
        <v>19</v>
      </c>
      <c r="L355" t="s">
        <v>57</v>
      </c>
      <c r="M355" t="s">
        <v>57</v>
      </c>
      <c r="N355" t="s">
        <v>57</v>
      </c>
      <c r="O355">
        <v>28</v>
      </c>
      <c r="P355" t="s">
        <v>39</v>
      </c>
      <c r="Q355" t="s">
        <v>43</v>
      </c>
      <c r="R355" t="str">
        <f t="shared" si="10"/>
        <v>Non-incentive Class</v>
      </c>
      <c r="S355">
        <f t="shared" si="11"/>
        <v>6468587</v>
      </c>
    </row>
    <row r="356" spans="1:19" x14ac:dyDescent="0.8">
      <c r="A356">
        <v>12023</v>
      </c>
      <c r="B356">
        <v>13.375999999999999</v>
      </c>
      <c r="C356" t="s">
        <v>34</v>
      </c>
      <c r="D356">
        <v>23</v>
      </c>
      <c r="E356">
        <v>1272706</v>
      </c>
      <c r="F356">
        <v>3821554</v>
      </c>
      <c r="G356">
        <v>0</v>
      </c>
      <c r="H356">
        <v>0</v>
      </c>
      <c r="I356">
        <v>31190000</v>
      </c>
      <c r="J356" t="s">
        <v>56</v>
      </c>
      <c r="K356" t="s">
        <v>19</v>
      </c>
      <c r="L356" t="s">
        <v>57</v>
      </c>
      <c r="M356" t="s">
        <v>57</v>
      </c>
      <c r="N356" t="s">
        <v>57</v>
      </c>
      <c r="O356">
        <v>28</v>
      </c>
      <c r="P356" t="s">
        <v>39</v>
      </c>
      <c r="Q356" t="s">
        <v>43</v>
      </c>
      <c r="R356" t="str">
        <f t="shared" si="10"/>
        <v>Incentive Class</v>
      </c>
      <c r="S356">
        <f t="shared" si="11"/>
        <v>38215540</v>
      </c>
    </row>
    <row r="357" spans="1:19" x14ac:dyDescent="0.8">
      <c r="A357">
        <v>12023</v>
      </c>
      <c r="B357">
        <v>13.375999999999999</v>
      </c>
      <c r="C357">
        <v>8</v>
      </c>
      <c r="D357">
        <v>18</v>
      </c>
      <c r="E357">
        <v>741449</v>
      </c>
      <c r="F357">
        <v>2226349</v>
      </c>
      <c r="G357">
        <v>0</v>
      </c>
      <c r="H357">
        <v>0</v>
      </c>
      <c r="I357">
        <v>31190000</v>
      </c>
      <c r="J357" t="s">
        <v>56</v>
      </c>
      <c r="K357" t="s">
        <v>19</v>
      </c>
      <c r="L357" t="s">
        <v>57</v>
      </c>
      <c r="M357" t="s">
        <v>57</v>
      </c>
      <c r="N357" t="s">
        <v>57</v>
      </c>
      <c r="O357">
        <v>28</v>
      </c>
      <c r="P357" t="s">
        <v>39</v>
      </c>
      <c r="Q357" t="s">
        <v>43</v>
      </c>
      <c r="R357" t="str">
        <f t="shared" si="10"/>
        <v>Non-incentive Class</v>
      </c>
      <c r="S357">
        <f t="shared" si="11"/>
        <v>2226349</v>
      </c>
    </row>
    <row r="358" spans="1:19" x14ac:dyDescent="0.8">
      <c r="A358">
        <v>12024</v>
      </c>
      <c r="B358">
        <v>14.507999999999999</v>
      </c>
      <c r="C358">
        <v>0</v>
      </c>
      <c r="D358">
        <v>192</v>
      </c>
      <c r="E358">
        <v>0</v>
      </c>
      <c r="F358">
        <v>0</v>
      </c>
      <c r="G358">
        <v>0</v>
      </c>
      <c r="H358">
        <v>0</v>
      </c>
      <c r="I358">
        <v>31190000</v>
      </c>
      <c r="J358" t="s">
        <v>56</v>
      </c>
      <c r="K358" t="s">
        <v>19</v>
      </c>
      <c r="L358" t="s">
        <v>57</v>
      </c>
      <c r="M358" t="s">
        <v>57</v>
      </c>
      <c r="N358" t="s">
        <v>57</v>
      </c>
      <c r="O358">
        <v>28</v>
      </c>
      <c r="P358" t="s">
        <v>39</v>
      </c>
      <c r="Q358" t="s">
        <v>43</v>
      </c>
      <c r="R358" t="str">
        <f t="shared" si="10"/>
        <v>Non-incentive Class</v>
      </c>
      <c r="S358">
        <f t="shared" si="11"/>
        <v>0</v>
      </c>
    </row>
    <row r="359" spans="1:19" x14ac:dyDescent="0.8">
      <c r="A359">
        <v>12024</v>
      </c>
      <c r="B359">
        <v>14.507999999999999</v>
      </c>
      <c r="C359">
        <v>1</v>
      </c>
      <c r="D359">
        <v>56</v>
      </c>
      <c r="E359">
        <v>61433</v>
      </c>
      <c r="F359">
        <v>184469</v>
      </c>
      <c r="G359">
        <v>0</v>
      </c>
      <c r="H359">
        <v>0</v>
      </c>
      <c r="I359">
        <v>31190000</v>
      </c>
      <c r="J359" t="s">
        <v>56</v>
      </c>
      <c r="K359" t="s">
        <v>19</v>
      </c>
      <c r="L359" t="s">
        <v>57</v>
      </c>
      <c r="M359" t="s">
        <v>57</v>
      </c>
      <c r="N359" t="s">
        <v>57</v>
      </c>
      <c r="O359">
        <v>28</v>
      </c>
      <c r="P359" t="s">
        <v>39</v>
      </c>
      <c r="Q359" t="s">
        <v>43</v>
      </c>
      <c r="R359" t="str">
        <f t="shared" si="10"/>
        <v>Non-incentive Class</v>
      </c>
      <c r="S359">
        <f t="shared" si="11"/>
        <v>184469</v>
      </c>
    </row>
    <row r="360" spans="1:19" x14ac:dyDescent="0.8">
      <c r="A360">
        <v>12024</v>
      </c>
      <c r="B360">
        <v>14.507999999999999</v>
      </c>
      <c r="C360">
        <v>2</v>
      </c>
      <c r="D360">
        <v>544</v>
      </c>
      <c r="E360">
        <v>3949274</v>
      </c>
      <c r="F360">
        <v>11858479</v>
      </c>
      <c r="G360">
        <v>3691537</v>
      </c>
      <c r="H360">
        <v>2829226</v>
      </c>
      <c r="I360">
        <v>31190000</v>
      </c>
      <c r="J360" t="s">
        <v>56</v>
      </c>
      <c r="K360" t="s">
        <v>19</v>
      </c>
      <c r="L360" t="s">
        <v>57</v>
      </c>
      <c r="M360" t="s">
        <v>57</v>
      </c>
      <c r="N360" t="s">
        <v>57</v>
      </c>
      <c r="O360">
        <v>28</v>
      </c>
      <c r="P360" t="s">
        <v>39</v>
      </c>
      <c r="Q360" t="s">
        <v>43</v>
      </c>
      <c r="R360" t="str">
        <f t="shared" si="10"/>
        <v>Non-incentive Class</v>
      </c>
      <c r="S360">
        <f t="shared" si="11"/>
        <v>11858479</v>
      </c>
    </row>
    <row r="361" spans="1:19" x14ac:dyDescent="0.8">
      <c r="A361">
        <v>12024</v>
      </c>
      <c r="B361">
        <v>14.507999999999999</v>
      </c>
      <c r="C361">
        <v>3</v>
      </c>
      <c r="D361">
        <v>3</v>
      </c>
      <c r="E361">
        <v>113542</v>
      </c>
      <c r="F361">
        <v>340932</v>
      </c>
      <c r="G361">
        <v>0</v>
      </c>
      <c r="H361">
        <v>0</v>
      </c>
      <c r="I361">
        <v>31190000</v>
      </c>
      <c r="J361" t="s">
        <v>56</v>
      </c>
      <c r="K361" t="s">
        <v>19</v>
      </c>
      <c r="L361" t="s">
        <v>57</v>
      </c>
      <c r="M361" t="s">
        <v>57</v>
      </c>
      <c r="N361" t="s">
        <v>57</v>
      </c>
      <c r="O361">
        <v>28</v>
      </c>
      <c r="P361" t="s">
        <v>39</v>
      </c>
      <c r="Q361" t="s">
        <v>43</v>
      </c>
      <c r="R361" t="str">
        <f t="shared" si="10"/>
        <v>Non-incentive Class</v>
      </c>
      <c r="S361">
        <f t="shared" si="11"/>
        <v>340932</v>
      </c>
    </row>
    <row r="362" spans="1:19" x14ac:dyDescent="0.8">
      <c r="A362">
        <v>12024</v>
      </c>
      <c r="B362">
        <v>14.507999999999999</v>
      </c>
      <c r="C362" t="s">
        <v>23</v>
      </c>
      <c r="D362">
        <v>7</v>
      </c>
      <c r="E362">
        <v>925365</v>
      </c>
      <c r="F362">
        <v>2778593</v>
      </c>
      <c r="G362">
        <v>0</v>
      </c>
      <c r="H362">
        <v>0</v>
      </c>
      <c r="I362">
        <v>31190000</v>
      </c>
      <c r="J362" t="s">
        <v>56</v>
      </c>
      <c r="K362" t="s">
        <v>19</v>
      </c>
      <c r="L362" t="s">
        <v>57</v>
      </c>
      <c r="M362" t="s">
        <v>57</v>
      </c>
      <c r="N362" t="s">
        <v>57</v>
      </c>
      <c r="O362">
        <v>28</v>
      </c>
      <c r="P362" t="s">
        <v>39</v>
      </c>
      <c r="Q362" t="s">
        <v>43</v>
      </c>
      <c r="R362" t="str">
        <f t="shared" si="10"/>
        <v>Non-incentive Class</v>
      </c>
      <c r="S362">
        <f t="shared" si="11"/>
        <v>2778593</v>
      </c>
    </row>
    <row r="363" spans="1:19" x14ac:dyDescent="0.8">
      <c r="A363">
        <v>12026</v>
      </c>
      <c r="B363">
        <v>12.598000000000001</v>
      </c>
      <c r="C363">
        <v>0</v>
      </c>
      <c r="D363">
        <v>300</v>
      </c>
      <c r="E363">
        <v>0</v>
      </c>
      <c r="F363">
        <v>0</v>
      </c>
      <c r="G363">
        <v>0</v>
      </c>
      <c r="H363">
        <v>0</v>
      </c>
      <c r="I363">
        <v>31210000</v>
      </c>
      <c r="J363" t="s">
        <v>58</v>
      </c>
      <c r="K363" t="s">
        <v>19</v>
      </c>
      <c r="L363" t="s">
        <v>59</v>
      </c>
      <c r="M363" t="s">
        <v>59</v>
      </c>
      <c r="N363" t="s">
        <v>59</v>
      </c>
      <c r="O363">
        <v>28</v>
      </c>
      <c r="P363" t="s">
        <v>39</v>
      </c>
      <c r="Q363" t="s">
        <v>43</v>
      </c>
      <c r="R363" t="str">
        <f t="shared" si="10"/>
        <v>Non-incentive Class</v>
      </c>
      <c r="S363">
        <f t="shared" si="11"/>
        <v>0</v>
      </c>
    </row>
    <row r="364" spans="1:19" x14ac:dyDescent="0.8">
      <c r="A364">
        <v>12026</v>
      </c>
      <c r="B364">
        <v>12.598000000000001</v>
      </c>
      <c r="C364">
        <v>1</v>
      </c>
      <c r="D364">
        <v>223</v>
      </c>
      <c r="E364">
        <v>212187</v>
      </c>
      <c r="F364">
        <v>637193</v>
      </c>
      <c r="G364">
        <v>0</v>
      </c>
      <c r="H364">
        <v>0</v>
      </c>
      <c r="I364">
        <v>31210000</v>
      </c>
      <c r="J364" t="s">
        <v>58</v>
      </c>
      <c r="K364" t="s">
        <v>19</v>
      </c>
      <c r="L364" t="s">
        <v>59</v>
      </c>
      <c r="M364" t="s">
        <v>59</v>
      </c>
      <c r="N364" t="s">
        <v>59</v>
      </c>
      <c r="O364">
        <v>28</v>
      </c>
      <c r="P364" t="s">
        <v>39</v>
      </c>
      <c r="Q364" t="s">
        <v>43</v>
      </c>
      <c r="R364" t="str">
        <f t="shared" si="10"/>
        <v>Non-incentive Class</v>
      </c>
      <c r="S364">
        <f t="shared" si="11"/>
        <v>637193</v>
      </c>
    </row>
    <row r="365" spans="1:19" x14ac:dyDescent="0.8">
      <c r="A365">
        <v>12026</v>
      </c>
      <c r="B365">
        <v>12.598000000000001</v>
      </c>
      <c r="C365">
        <v>2</v>
      </c>
      <c r="D365">
        <v>1727</v>
      </c>
      <c r="E365">
        <v>9984957</v>
      </c>
      <c r="F365">
        <v>29981776</v>
      </c>
      <c r="G365">
        <v>10065111</v>
      </c>
      <c r="H365">
        <v>7459907</v>
      </c>
      <c r="I365">
        <v>31210000</v>
      </c>
      <c r="J365" t="s">
        <v>58</v>
      </c>
      <c r="K365" t="s">
        <v>19</v>
      </c>
      <c r="L365" t="s">
        <v>59</v>
      </c>
      <c r="M365" t="s">
        <v>59</v>
      </c>
      <c r="N365" t="s">
        <v>59</v>
      </c>
      <c r="O365">
        <v>28</v>
      </c>
      <c r="P365" t="s">
        <v>39</v>
      </c>
      <c r="Q365" t="s">
        <v>43</v>
      </c>
      <c r="R365" t="str">
        <f t="shared" si="10"/>
        <v>Non-incentive Class</v>
      </c>
      <c r="S365">
        <f t="shared" si="11"/>
        <v>29981776</v>
      </c>
    </row>
    <row r="366" spans="1:19" x14ac:dyDescent="0.8">
      <c r="A366">
        <v>12026</v>
      </c>
      <c r="B366">
        <v>12.598000000000001</v>
      </c>
      <c r="C366" t="s">
        <v>23</v>
      </c>
      <c r="D366">
        <v>51</v>
      </c>
      <c r="E366">
        <v>579555</v>
      </c>
      <c r="F366">
        <v>1740230</v>
      </c>
      <c r="G366">
        <v>0</v>
      </c>
      <c r="H366">
        <v>0</v>
      </c>
      <c r="I366">
        <v>31210000</v>
      </c>
      <c r="J366" t="s">
        <v>58</v>
      </c>
      <c r="K366" t="s">
        <v>19</v>
      </c>
      <c r="L366" t="s">
        <v>59</v>
      </c>
      <c r="M366" t="s">
        <v>59</v>
      </c>
      <c r="N366" t="s">
        <v>59</v>
      </c>
      <c r="O366">
        <v>28</v>
      </c>
      <c r="P366" t="s">
        <v>39</v>
      </c>
      <c r="Q366" t="s">
        <v>43</v>
      </c>
      <c r="R366" t="str">
        <f t="shared" si="10"/>
        <v>Non-incentive Class</v>
      </c>
      <c r="S366">
        <f t="shared" si="11"/>
        <v>1740230</v>
      </c>
    </row>
    <row r="367" spans="1:19" x14ac:dyDescent="0.8">
      <c r="A367">
        <v>12026</v>
      </c>
      <c r="B367">
        <v>12.598000000000001</v>
      </c>
      <c r="C367" t="s">
        <v>30</v>
      </c>
      <c r="D367">
        <v>98</v>
      </c>
      <c r="E367">
        <v>1368057</v>
      </c>
      <c r="F367">
        <v>4107867</v>
      </c>
      <c r="G367">
        <v>0</v>
      </c>
      <c r="H367">
        <v>0</v>
      </c>
      <c r="I367">
        <v>31210000</v>
      </c>
      <c r="J367" t="s">
        <v>58</v>
      </c>
      <c r="K367" t="s">
        <v>19</v>
      </c>
      <c r="L367" t="s">
        <v>59</v>
      </c>
      <c r="M367" t="s">
        <v>59</v>
      </c>
      <c r="N367" t="s">
        <v>59</v>
      </c>
      <c r="O367">
        <v>28</v>
      </c>
      <c r="P367" t="s">
        <v>39</v>
      </c>
      <c r="Q367" t="s">
        <v>43</v>
      </c>
      <c r="R367" t="str">
        <f t="shared" si="10"/>
        <v>Non-incentive Class</v>
      </c>
      <c r="S367">
        <f t="shared" si="11"/>
        <v>4107867</v>
      </c>
    </row>
    <row r="368" spans="1:19" x14ac:dyDescent="0.8">
      <c r="A368">
        <v>12026</v>
      </c>
      <c r="B368">
        <v>12.598000000000001</v>
      </c>
      <c r="C368" t="s">
        <v>34</v>
      </c>
      <c r="D368">
        <v>31</v>
      </c>
      <c r="E368">
        <v>135356</v>
      </c>
      <c r="F368">
        <v>406436</v>
      </c>
      <c r="G368">
        <v>0</v>
      </c>
      <c r="H368">
        <v>0</v>
      </c>
      <c r="I368">
        <v>31210000</v>
      </c>
      <c r="J368" t="s">
        <v>58</v>
      </c>
      <c r="K368" t="s">
        <v>19</v>
      </c>
      <c r="L368" t="s">
        <v>59</v>
      </c>
      <c r="M368" t="s">
        <v>59</v>
      </c>
      <c r="N368" t="s">
        <v>59</v>
      </c>
      <c r="O368">
        <v>28</v>
      </c>
      <c r="P368" t="s">
        <v>39</v>
      </c>
      <c r="Q368" t="s">
        <v>43</v>
      </c>
      <c r="R368" t="str">
        <f t="shared" si="10"/>
        <v>Incentive Class</v>
      </c>
      <c r="S368">
        <f t="shared" si="11"/>
        <v>4064360</v>
      </c>
    </row>
    <row r="369" spans="1:19" x14ac:dyDescent="0.8">
      <c r="A369">
        <v>12026</v>
      </c>
      <c r="B369">
        <v>12.598000000000001</v>
      </c>
      <c r="C369">
        <v>8</v>
      </c>
      <c r="D369">
        <v>22</v>
      </c>
      <c r="E369">
        <v>103065</v>
      </c>
      <c r="F369">
        <v>309475</v>
      </c>
      <c r="G369">
        <v>0</v>
      </c>
      <c r="H369">
        <v>0</v>
      </c>
      <c r="I369">
        <v>31210000</v>
      </c>
      <c r="J369" t="s">
        <v>58</v>
      </c>
      <c r="K369" t="s">
        <v>19</v>
      </c>
      <c r="L369" t="s">
        <v>59</v>
      </c>
      <c r="M369" t="s">
        <v>59</v>
      </c>
      <c r="N369" t="s">
        <v>59</v>
      </c>
      <c r="O369">
        <v>28</v>
      </c>
      <c r="P369" t="s">
        <v>39</v>
      </c>
      <c r="Q369" t="s">
        <v>43</v>
      </c>
      <c r="R369" t="str">
        <f t="shared" si="10"/>
        <v>Non-incentive Class</v>
      </c>
      <c r="S369">
        <f t="shared" si="11"/>
        <v>309475</v>
      </c>
    </row>
    <row r="370" spans="1:19" x14ac:dyDescent="0.8">
      <c r="A370">
        <v>12027</v>
      </c>
      <c r="B370">
        <v>19.707999999999998</v>
      </c>
      <c r="C370">
        <v>0</v>
      </c>
      <c r="D370">
        <v>834</v>
      </c>
      <c r="E370">
        <v>0</v>
      </c>
      <c r="F370">
        <v>0</v>
      </c>
      <c r="G370">
        <v>0</v>
      </c>
      <c r="H370">
        <v>0</v>
      </c>
      <c r="I370">
        <v>30220000</v>
      </c>
      <c r="J370" t="s">
        <v>60</v>
      </c>
      <c r="K370" t="s">
        <v>19</v>
      </c>
      <c r="L370" t="s">
        <v>61</v>
      </c>
      <c r="M370" t="s">
        <v>61</v>
      </c>
      <c r="N370" t="s">
        <v>61</v>
      </c>
      <c r="O370">
        <v>28</v>
      </c>
      <c r="P370" t="s">
        <v>39</v>
      </c>
      <c r="Q370" t="s">
        <v>43</v>
      </c>
      <c r="R370" t="str">
        <f t="shared" si="10"/>
        <v>Non-incentive Class</v>
      </c>
      <c r="S370">
        <f t="shared" si="11"/>
        <v>0</v>
      </c>
    </row>
    <row r="371" spans="1:19" x14ac:dyDescent="0.8">
      <c r="A371">
        <v>12027</v>
      </c>
      <c r="B371">
        <v>19.707999999999998</v>
      </c>
      <c r="C371">
        <v>1</v>
      </c>
      <c r="D371">
        <v>41</v>
      </c>
      <c r="E371">
        <v>307056</v>
      </c>
      <c r="F371">
        <v>921992</v>
      </c>
      <c r="G371">
        <v>0</v>
      </c>
      <c r="H371">
        <v>0</v>
      </c>
      <c r="I371">
        <v>30220000</v>
      </c>
      <c r="J371" t="s">
        <v>60</v>
      </c>
      <c r="K371" t="s">
        <v>19</v>
      </c>
      <c r="L371" t="s">
        <v>61</v>
      </c>
      <c r="M371" t="s">
        <v>61</v>
      </c>
      <c r="N371" t="s">
        <v>61</v>
      </c>
      <c r="O371">
        <v>28</v>
      </c>
      <c r="P371" t="s">
        <v>39</v>
      </c>
      <c r="Q371" t="s">
        <v>43</v>
      </c>
      <c r="R371" t="str">
        <f t="shared" si="10"/>
        <v>Non-incentive Class</v>
      </c>
      <c r="S371">
        <f t="shared" si="11"/>
        <v>921992</v>
      </c>
    </row>
    <row r="372" spans="1:19" x14ac:dyDescent="0.8">
      <c r="A372">
        <v>12027</v>
      </c>
      <c r="B372">
        <v>19.707999999999998</v>
      </c>
      <c r="C372">
        <v>2</v>
      </c>
      <c r="D372">
        <v>460</v>
      </c>
      <c r="E372">
        <v>4363260</v>
      </c>
      <c r="F372">
        <v>13101568</v>
      </c>
      <c r="G372">
        <v>4204947</v>
      </c>
      <c r="H372">
        <v>3070000</v>
      </c>
      <c r="I372">
        <v>30220000</v>
      </c>
      <c r="J372" t="s">
        <v>60</v>
      </c>
      <c r="K372" t="s">
        <v>19</v>
      </c>
      <c r="L372" t="s">
        <v>61</v>
      </c>
      <c r="M372" t="s">
        <v>61</v>
      </c>
      <c r="N372" t="s">
        <v>61</v>
      </c>
      <c r="O372">
        <v>28</v>
      </c>
      <c r="P372" t="s">
        <v>39</v>
      </c>
      <c r="Q372" t="s">
        <v>43</v>
      </c>
      <c r="R372" t="str">
        <f t="shared" si="10"/>
        <v>Non-incentive Class</v>
      </c>
      <c r="S372">
        <f t="shared" si="11"/>
        <v>13101568</v>
      </c>
    </row>
    <row r="373" spans="1:19" x14ac:dyDescent="0.8">
      <c r="A373">
        <v>12027</v>
      </c>
      <c r="B373">
        <v>19.707999999999998</v>
      </c>
      <c r="C373" t="s">
        <v>23</v>
      </c>
      <c r="D373">
        <v>53</v>
      </c>
      <c r="E373">
        <v>2363079</v>
      </c>
      <c r="F373">
        <v>7095616</v>
      </c>
      <c r="G373">
        <v>0</v>
      </c>
      <c r="H373">
        <v>0</v>
      </c>
      <c r="I373">
        <v>30220000</v>
      </c>
      <c r="J373" t="s">
        <v>60</v>
      </c>
      <c r="K373" t="s">
        <v>19</v>
      </c>
      <c r="L373" t="s">
        <v>61</v>
      </c>
      <c r="M373" t="s">
        <v>61</v>
      </c>
      <c r="N373" t="s">
        <v>61</v>
      </c>
      <c r="O373">
        <v>28</v>
      </c>
      <c r="P373" t="s">
        <v>39</v>
      </c>
      <c r="Q373" t="s">
        <v>43</v>
      </c>
      <c r="R373" t="str">
        <f t="shared" si="10"/>
        <v>Non-incentive Class</v>
      </c>
      <c r="S373">
        <f t="shared" si="11"/>
        <v>7095616</v>
      </c>
    </row>
    <row r="374" spans="1:19" x14ac:dyDescent="0.8">
      <c r="A374">
        <v>12027</v>
      </c>
      <c r="B374">
        <v>19.707999999999998</v>
      </c>
      <c r="C374" t="s">
        <v>30</v>
      </c>
      <c r="D374">
        <v>14</v>
      </c>
      <c r="E374">
        <v>2296719</v>
      </c>
      <c r="F374">
        <v>6896357</v>
      </c>
      <c r="G374">
        <v>0</v>
      </c>
      <c r="H374">
        <v>0</v>
      </c>
      <c r="I374">
        <v>30220000</v>
      </c>
      <c r="J374" t="s">
        <v>60</v>
      </c>
      <c r="K374" t="s">
        <v>19</v>
      </c>
      <c r="L374" t="s">
        <v>61</v>
      </c>
      <c r="M374" t="s">
        <v>61</v>
      </c>
      <c r="N374" t="s">
        <v>61</v>
      </c>
      <c r="O374">
        <v>28</v>
      </c>
      <c r="P374" t="s">
        <v>39</v>
      </c>
      <c r="Q374" t="s">
        <v>43</v>
      </c>
      <c r="R374" t="str">
        <f t="shared" si="10"/>
        <v>Non-incentive Class</v>
      </c>
      <c r="S374">
        <f t="shared" si="11"/>
        <v>6896357</v>
      </c>
    </row>
    <row r="375" spans="1:19" x14ac:dyDescent="0.8">
      <c r="A375">
        <v>12027</v>
      </c>
      <c r="B375">
        <v>19.707999999999998</v>
      </c>
      <c r="C375" t="s">
        <v>34</v>
      </c>
      <c r="D375">
        <v>1</v>
      </c>
      <c r="E375">
        <v>629265</v>
      </c>
      <c r="F375">
        <v>1889494</v>
      </c>
      <c r="G375">
        <v>0</v>
      </c>
      <c r="H375">
        <v>0</v>
      </c>
      <c r="I375">
        <v>30220000</v>
      </c>
      <c r="J375" t="s">
        <v>60</v>
      </c>
      <c r="K375" t="s">
        <v>19</v>
      </c>
      <c r="L375" t="s">
        <v>61</v>
      </c>
      <c r="M375" t="s">
        <v>61</v>
      </c>
      <c r="N375" t="s">
        <v>61</v>
      </c>
      <c r="O375">
        <v>28</v>
      </c>
      <c r="P375" t="s">
        <v>39</v>
      </c>
      <c r="Q375" t="s">
        <v>43</v>
      </c>
      <c r="R375" t="str">
        <f t="shared" si="10"/>
        <v>Incentive Class</v>
      </c>
      <c r="S375">
        <f t="shared" si="11"/>
        <v>18894940</v>
      </c>
    </row>
    <row r="376" spans="1:19" x14ac:dyDescent="0.8">
      <c r="A376">
        <v>12027</v>
      </c>
      <c r="B376">
        <v>19.707999999999998</v>
      </c>
      <c r="C376">
        <v>8</v>
      </c>
      <c r="D376">
        <v>6</v>
      </c>
      <c r="E376">
        <v>664359</v>
      </c>
      <c r="F376">
        <v>1994872</v>
      </c>
      <c r="G376">
        <v>0</v>
      </c>
      <c r="H376">
        <v>0</v>
      </c>
      <c r="I376">
        <v>30220000</v>
      </c>
      <c r="J376" t="s">
        <v>60</v>
      </c>
      <c r="K376" t="s">
        <v>19</v>
      </c>
      <c r="L376" t="s">
        <v>61</v>
      </c>
      <c r="M376" t="s">
        <v>61</v>
      </c>
      <c r="N376" t="s">
        <v>61</v>
      </c>
      <c r="O376">
        <v>28</v>
      </c>
      <c r="P376" t="s">
        <v>39</v>
      </c>
      <c r="Q376" t="s">
        <v>43</v>
      </c>
      <c r="R376" t="str">
        <f t="shared" si="10"/>
        <v>Non-incentive Class</v>
      </c>
      <c r="S376">
        <f t="shared" si="11"/>
        <v>1994872</v>
      </c>
    </row>
    <row r="377" spans="1:19" x14ac:dyDescent="0.8">
      <c r="A377">
        <v>12027</v>
      </c>
      <c r="B377">
        <v>19.707999999999998</v>
      </c>
      <c r="C377">
        <v>9</v>
      </c>
      <c r="D377">
        <v>1</v>
      </c>
      <c r="E377">
        <v>666046</v>
      </c>
      <c r="F377">
        <v>1999936</v>
      </c>
      <c r="G377">
        <v>0</v>
      </c>
      <c r="H377">
        <v>0</v>
      </c>
      <c r="I377">
        <v>30220000</v>
      </c>
      <c r="J377" t="s">
        <v>60</v>
      </c>
      <c r="K377" t="s">
        <v>19</v>
      </c>
      <c r="L377" t="s">
        <v>61</v>
      </c>
      <c r="M377" t="s">
        <v>61</v>
      </c>
      <c r="N377" t="s">
        <v>61</v>
      </c>
      <c r="O377">
        <v>28</v>
      </c>
      <c r="P377" t="s">
        <v>39</v>
      </c>
      <c r="Q377" t="s">
        <v>43</v>
      </c>
      <c r="R377" t="str">
        <f t="shared" si="10"/>
        <v>Non-incentive Class</v>
      </c>
      <c r="S377">
        <f t="shared" si="11"/>
        <v>1999936</v>
      </c>
    </row>
    <row r="378" spans="1:19" x14ac:dyDescent="0.8">
      <c r="A378">
        <v>12028</v>
      </c>
      <c r="B378">
        <v>20.213000000000001</v>
      </c>
      <c r="C378">
        <v>0</v>
      </c>
      <c r="D378">
        <v>2620</v>
      </c>
      <c r="E378">
        <v>0</v>
      </c>
      <c r="F378">
        <v>0</v>
      </c>
      <c r="G378">
        <v>0</v>
      </c>
      <c r="H378">
        <v>0</v>
      </c>
      <c r="I378">
        <v>30220000</v>
      </c>
      <c r="J378" t="s">
        <v>60</v>
      </c>
      <c r="K378" t="s">
        <v>19</v>
      </c>
      <c r="L378" t="s">
        <v>61</v>
      </c>
      <c r="M378" t="s">
        <v>61</v>
      </c>
      <c r="N378" t="s">
        <v>61</v>
      </c>
      <c r="O378">
        <v>28</v>
      </c>
      <c r="P378" t="s">
        <v>39</v>
      </c>
      <c r="Q378" t="s">
        <v>43</v>
      </c>
      <c r="R378" t="str">
        <f t="shared" si="10"/>
        <v>Non-incentive Class</v>
      </c>
      <c r="S378">
        <f t="shared" si="11"/>
        <v>0</v>
      </c>
    </row>
    <row r="379" spans="1:19" x14ac:dyDescent="0.8">
      <c r="A379">
        <v>12028</v>
      </c>
      <c r="B379">
        <v>20.213000000000001</v>
      </c>
      <c r="C379">
        <v>1</v>
      </c>
      <c r="D379">
        <v>1331</v>
      </c>
      <c r="E379">
        <v>2493021</v>
      </c>
      <c r="F379">
        <v>7485860</v>
      </c>
      <c r="G379">
        <v>0</v>
      </c>
      <c r="H379">
        <v>0</v>
      </c>
      <c r="I379">
        <v>30220000</v>
      </c>
      <c r="J379" t="s">
        <v>60</v>
      </c>
      <c r="K379" t="s">
        <v>19</v>
      </c>
      <c r="L379" t="s">
        <v>61</v>
      </c>
      <c r="M379" t="s">
        <v>61</v>
      </c>
      <c r="N379" t="s">
        <v>61</v>
      </c>
      <c r="O379">
        <v>28</v>
      </c>
      <c r="P379" t="s">
        <v>39</v>
      </c>
      <c r="Q379" t="s">
        <v>43</v>
      </c>
      <c r="R379" t="str">
        <f t="shared" si="10"/>
        <v>Non-incentive Class</v>
      </c>
      <c r="S379">
        <f t="shared" si="11"/>
        <v>7485860</v>
      </c>
    </row>
    <row r="380" spans="1:19" x14ac:dyDescent="0.8">
      <c r="A380">
        <v>12028</v>
      </c>
      <c r="B380">
        <v>20.213000000000001</v>
      </c>
      <c r="C380">
        <v>2</v>
      </c>
      <c r="D380">
        <v>6363</v>
      </c>
      <c r="E380">
        <v>49605481</v>
      </c>
      <c r="F380">
        <v>148950427</v>
      </c>
      <c r="G380">
        <v>49030380</v>
      </c>
      <c r="H380">
        <v>36824971</v>
      </c>
      <c r="I380">
        <v>30220000</v>
      </c>
      <c r="J380" t="s">
        <v>60</v>
      </c>
      <c r="K380" t="s">
        <v>19</v>
      </c>
      <c r="L380" t="s">
        <v>61</v>
      </c>
      <c r="M380" t="s">
        <v>61</v>
      </c>
      <c r="N380" t="s">
        <v>61</v>
      </c>
      <c r="O380">
        <v>28</v>
      </c>
      <c r="P380" t="s">
        <v>39</v>
      </c>
      <c r="Q380" t="s">
        <v>43</v>
      </c>
      <c r="R380" t="str">
        <f t="shared" si="10"/>
        <v>Non-incentive Class</v>
      </c>
      <c r="S380">
        <f t="shared" si="11"/>
        <v>148950427</v>
      </c>
    </row>
    <row r="381" spans="1:19" x14ac:dyDescent="0.8">
      <c r="A381">
        <v>12028</v>
      </c>
      <c r="B381">
        <v>20.213000000000001</v>
      </c>
      <c r="C381">
        <v>3</v>
      </c>
      <c r="D381">
        <v>38</v>
      </c>
      <c r="E381">
        <v>2175007</v>
      </c>
      <c r="F381">
        <v>6530897</v>
      </c>
      <c r="G381">
        <v>0</v>
      </c>
      <c r="H381">
        <v>0</v>
      </c>
      <c r="I381">
        <v>30220000</v>
      </c>
      <c r="J381" t="s">
        <v>60</v>
      </c>
      <c r="K381" t="s">
        <v>19</v>
      </c>
      <c r="L381" t="s">
        <v>61</v>
      </c>
      <c r="M381" t="s">
        <v>61</v>
      </c>
      <c r="N381" t="s">
        <v>61</v>
      </c>
      <c r="O381">
        <v>28</v>
      </c>
      <c r="P381" t="s">
        <v>39</v>
      </c>
      <c r="Q381" t="s">
        <v>43</v>
      </c>
      <c r="R381" t="str">
        <f t="shared" si="10"/>
        <v>Non-incentive Class</v>
      </c>
      <c r="S381">
        <f t="shared" si="11"/>
        <v>6530897</v>
      </c>
    </row>
    <row r="382" spans="1:19" x14ac:dyDescent="0.8">
      <c r="A382">
        <v>12028</v>
      </c>
      <c r="B382">
        <v>20.213000000000001</v>
      </c>
      <c r="C382">
        <v>4</v>
      </c>
      <c r="D382">
        <v>8</v>
      </c>
      <c r="E382">
        <v>39268</v>
      </c>
      <c r="F382">
        <v>117910</v>
      </c>
      <c r="G382">
        <v>0</v>
      </c>
      <c r="H382">
        <v>0</v>
      </c>
      <c r="I382">
        <v>30220000</v>
      </c>
      <c r="J382" t="s">
        <v>60</v>
      </c>
      <c r="K382" t="s">
        <v>19</v>
      </c>
      <c r="L382" t="s">
        <v>61</v>
      </c>
      <c r="M382" t="s">
        <v>61</v>
      </c>
      <c r="N382" t="s">
        <v>61</v>
      </c>
      <c r="O382">
        <v>28</v>
      </c>
      <c r="P382" t="s">
        <v>39</v>
      </c>
      <c r="Q382" t="s">
        <v>43</v>
      </c>
      <c r="R382" t="str">
        <f t="shared" si="10"/>
        <v>Non-incentive Class</v>
      </c>
      <c r="S382">
        <f t="shared" si="11"/>
        <v>117910</v>
      </c>
    </row>
    <row r="383" spans="1:19" x14ac:dyDescent="0.8">
      <c r="A383">
        <v>12028</v>
      </c>
      <c r="B383">
        <v>20.213000000000001</v>
      </c>
      <c r="C383" t="s">
        <v>23</v>
      </c>
      <c r="D383">
        <v>324</v>
      </c>
      <c r="E383">
        <v>16213190</v>
      </c>
      <c r="F383">
        <v>48683346</v>
      </c>
      <c r="G383">
        <v>18000</v>
      </c>
      <c r="H383">
        <v>10000</v>
      </c>
      <c r="I383">
        <v>30220000</v>
      </c>
      <c r="J383" t="s">
        <v>60</v>
      </c>
      <c r="K383" t="s">
        <v>19</v>
      </c>
      <c r="L383" t="s">
        <v>61</v>
      </c>
      <c r="M383" t="s">
        <v>61</v>
      </c>
      <c r="N383" t="s">
        <v>61</v>
      </c>
      <c r="O383">
        <v>28</v>
      </c>
      <c r="P383" t="s">
        <v>39</v>
      </c>
      <c r="Q383" t="s">
        <v>43</v>
      </c>
      <c r="R383" t="str">
        <f t="shared" si="10"/>
        <v>Non-incentive Class</v>
      </c>
      <c r="S383">
        <f t="shared" si="11"/>
        <v>48683346</v>
      </c>
    </row>
    <row r="384" spans="1:19" x14ac:dyDescent="0.8">
      <c r="A384">
        <v>12028</v>
      </c>
      <c r="B384">
        <v>20.213000000000001</v>
      </c>
      <c r="C384" t="s">
        <v>30</v>
      </c>
      <c r="D384">
        <v>159</v>
      </c>
      <c r="E384">
        <v>6451503</v>
      </c>
      <c r="F384">
        <v>19371929</v>
      </c>
      <c r="G384">
        <v>0</v>
      </c>
      <c r="H384">
        <v>0</v>
      </c>
      <c r="I384">
        <v>30220000</v>
      </c>
      <c r="J384" t="s">
        <v>60</v>
      </c>
      <c r="K384" t="s">
        <v>19</v>
      </c>
      <c r="L384" t="s">
        <v>61</v>
      </c>
      <c r="M384" t="s">
        <v>61</v>
      </c>
      <c r="N384" t="s">
        <v>61</v>
      </c>
      <c r="O384">
        <v>28</v>
      </c>
      <c r="P384" t="s">
        <v>39</v>
      </c>
      <c r="Q384" t="s">
        <v>43</v>
      </c>
      <c r="R384" t="str">
        <f t="shared" si="10"/>
        <v>Non-incentive Class</v>
      </c>
      <c r="S384">
        <f t="shared" si="11"/>
        <v>19371929</v>
      </c>
    </row>
    <row r="385" spans="1:19" x14ac:dyDescent="0.8">
      <c r="A385">
        <v>12028</v>
      </c>
      <c r="B385">
        <v>20.213000000000001</v>
      </c>
      <c r="C385" t="s">
        <v>34</v>
      </c>
      <c r="D385">
        <v>8</v>
      </c>
      <c r="E385">
        <v>870667</v>
      </c>
      <c r="F385">
        <v>2614352</v>
      </c>
      <c r="G385">
        <v>0</v>
      </c>
      <c r="H385">
        <v>0</v>
      </c>
      <c r="I385">
        <v>30220000</v>
      </c>
      <c r="J385" t="s">
        <v>60</v>
      </c>
      <c r="K385" t="s">
        <v>19</v>
      </c>
      <c r="L385" t="s">
        <v>61</v>
      </c>
      <c r="M385" t="s">
        <v>61</v>
      </c>
      <c r="N385" t="s">
        <v>61</v>
      </c>
      <c r="O385">
        <v>28</v>
      </c>
      <c r="P385" t="s">
        <v>39</v>
      </c>
      <c r="Q385" t="s">
        <v>43</v>
      </c>
      <c r="R385" t="str">
        <f t="shared" si="10"/>
        <v>Incentive Class</v>
      </c>
      <c r="S385">
        <f t="shared" si="11"/>
        <v>26143520</v>
      </c>
    </row>
    <row r="386" spans="1:19" x14ac:dyDescent="0.8">
      <c r="A386">
        <v>12028</v>
      </c>
      <c r="B386">
        <v>20.213000000000001</v>
      </c>
      <c r="C386">
        <v>8</v>
      </c>
      <c r="D386">
        <v>32</v>
      </c>
      <c r="E386">
        <v>1246396</v>
      </c>
      <c r="F386">
        <v>3742551</v>
      </c>
      <c r="G386">
        <v>0</v>
      </c>
      <c r="H386">
        <v>0</v>
      </c>
      <c r="I386">
        <v>30220000</v>
      </c>
      <c r="J386" t="s">
        <v>60</v>
      </c>
      <c r="K386" t="s">
        <v>19</v>
      </c>
      <c r="L386" t="s">
        <v>61</v>
      </c>
      <c r="M386" t="s">
        <v>61</v>
      </c>
      <c r="N386" t="s">
        <v>61</v>
      </c>
      <c r="O386">
        <v>28</v>
      </c>
      <c r="P386" t="s">
        <v>39</v>
      </c>
      <c r="Q386" t="s">
        <v>43</v>
      </c>
      <c r="R386" t="str">
        <f t="shared" si="10"/>
        <v>Non-incentive Class</v>
      </c>
      <c r="S386">
        <f t="shared" si="11"/>
        <v>3742551</v>
      </c>
    </row>
    <row r="387" spans="1:19" x14ac:dyDescent="0.8">
      <c r="A387">
        <v>12028</v>
      </c>
      <c r="B387">
        <v>20.213000000000001</v>
      </c>
      <c r="C387">
        <v>9</v>
      </c>
      <c r="D387">
        <v>1</v>
      </c>
      <c r="E387">
        <v>39762</v>
      </c>
      <c r="F387">
        <v>119393</v>
      </c>
      <c r="G387">
        <v>0</v>
      </c>
      <c r="H387">
        <v>0</v>
      </c>
      <c r="I387">
        <v>30220000</v>
      </c>
      <c r="J387" t="s">
        <v>60</v>
      </c>
      <c r="K387" t="s">
        <v>19</v>
      </c>
      <c r="L387" t="s">
        <v>61</v>
      </c>
      <c r="M387" t="s">
        <v>61</v>
      </c>
      <c r="N387" t="s">
        <v>61</v>
      </c>
      <c r="O387">
        <v>28</v>
      </c>
      <c r="P387" t="s">
        <v>39</v>
      </c>
      <c r="Q387" t="s">
        <v>43</v>
      </c>
      <c r="R387" t="str">
        <f t="shared" ref="R387:R450" si="12">IF(COUNTIF(C387,"6A"),"Incentive Class",IF(COUNTIF(C387,"6B"),"Incentive Class",IF(COUNTIF(C387,"6C"),"Incentive Class",IF(COUNTIF(C387,"7A"),"Incentive Class",IF(COUNTIF(C387,"7B"),"Incentive Class","Non-incentive Class")))))</f>
        <v>Non-incentive Class</v>
      </c>
      <c r="S387">
        <f t="shared" ref="S387:S450" si="13">IF(R387="Incentive Class", F387*10, F387)</f>
        <v>119393</v>
      </c>
    </row>
    <row r="388" spans="1:19" x14ac:dyDescent="0.8">
      <c r="A388">
        <v>12030</v>
      </c>
      <c r="B388">
        <v>18.846</v>
      </c>
      <c r="C388">
        <v>0</v>
      </c>
      <c r="D388">
        <v>100</v>
      </c>
      <c r="E388">
        <v>0</v>
      </c>
      <c r="F388">
        <v>0</v>
      </c>
      <c r="G388">
        <v>0</v>
      </c>
      <c r="H388">
        <v>0</v>
      </c>
      <c r="I388">
        <v>30680000</v>
      </c>
      <c r="J388" t="s">
        <v>62</v>
      </c>
      <c r="K388" t="s">
        <v>19</v>
      </c>
      <c r="L388" t="s">
        <v>63</v>
      </c>
      <c r="M388" t="s">
        <v>63</v>
      </c>
      <c r="N388" t="s">
        <v>63</v>
      </c>
      <c r="O388">
        <v>39</v>
      </c>
      <c r="P388" t="s">
        <v>39</v>
      </c>
      <c r="Q388" t="s">
        <v>50</v>
      </c>
      <c r="R388" t="str">
        <f t="shared" si="12"/>
        <v>Non-incentive Class</v>
      </c>
      <c r="S388">
        <f t="shared" si="13"/>
        <v>0</v>
      </c>
    </row>
    <row r="389" spans="1:19" x14ac:dyDescent="0.8">
      <c r="A389">
        <v>12030</v>
      </c>
      <c r="B389">
        <v>18.846</v>
      </c>
      <c r="C389">
        <v>1</v>
      </c>
      <c r="D389">
        <v>45</v>
      </c>
      <c r="E389">
        <v>270287</v>
      </c>
      <c r="F389">
        <v>811586</v>
      </c>
      <c r="G389">
        <v>0</v>
      </c>
      <c r="H389">
        <v>0</v>
      </c>
      <c r="I389">
        <v>30680000</v>
      </c>
      <c r="J389" t="s">
        <v>62</v>
      </c>
      <c r="K389" t="s">
        <v>19</v>
      </c>
      <c r="L389" t="s">
        <v>63</v>
      </c>
      <c r="M389" t="s">
        <v>63</v>
      </c>
      <c r="N389" t="s">
        <v>63</v>
      </c>
      <c r="O389">
        <v>39</v>
      </c>
      <c r="P389" t="s">
        <v>39</v>
      </c>
      <c r="Q389" t="s">
        <v>50</v>
      </c>
      <c r="R389" t="str">
        <f t="shared" si="12"/>
        <v>Non-incentive Class</v>
      </c>
      <c r="S389">
        <f t="shared" si="13"/>
        <v>811586</v>
      </c>
    </row>
    <row r="390" spans="1:19" x14ac:dyDescent="0.8">
      <c r="A390">
        <v>12030</v>
      </c>
      <c r="B390">
        <v>18.846</v>
      </c>
      <c r="C390">
        <v>2</v>
      </c>
      <c r="D390">
        <v>1954</v>
      </c>
      <c r="E390">
        <v>25080253</v>
      </c>
      <c r="F390">
        <v>75308483</v>
      </c>
      <c r="G390">
        <v>22563253</v>
      </c>
      <c r="H390">
        <v>15940047</v>
      </c>
      <c r="I390">
        <v>30680000</v>
      </c>
      <c r="J390" t="s">
        <v>62</v>
      </c>
      <c r="K390" t="s">
        <v>19</v>
      </c>
      <c r="L390" t="s">
        <v>63</v>
      </c>
      <c r="M390" t="s">
        <v>63</v>
      </c>
      <c r="N390" t="s">
        <v>63</v>
      </c>
      <c r="O390">
        <v>39</v>
      </c>
      <c r="P390" t="s">
        <v>39</v>
      </c>
      <c r="Q390" t="s">
        <v>50</v>
      </c>
      <c r="R390" t="str">
        <f t="shared" si="12"/>
        <v>Non-incentive Class</v>
      </c>
      <c r="S390">
        <f t="shared" si="13"/>
        <v>75308483</v>
      </c>
    </row>
    <row r="391" spans="1:19" x14ac:dyDescent="0.8">
      <c r="A391">
        <v>12030</v>
      </c>
      <c r="B391">
        <v>18.846</v>
      </c>
      <c r="C391">
        <v>3</v>
      </c>
      <c r="D391">
        <v>1</v>
      </c>
      <c r="E391">
        <v>891461</v>
      </c>
      <c r="F391">
        <v>2676790</v>
      </c>
      <c r="G391">
        <v>0</v>
      </c>
      <c r="H391">
        <v>0</v>
      </c>
      <c r="I391">
        <v>30680000</v>
      </c>
      <c r="J391" t="s">
        <v>62</v>
      </c>
      <c r="K391" t="s">
        <v>19</v>
      </c>
      <c r="L391" t="s">
        <v>63</v>
      </c>
      <c r="M391" t="s">
        <v>63</v>
      </c>
      <c r="N391" t="s">
        <v>63</v>
      </c>
      <c r="O391">
        <v>39</v>
      </c>
      <c r="P391" t="s">
        <v>39</v>
      </c>
      <c r="Q391" t="s">
        <v>50</v>
      </c>
      <c r="R391" t="str">
        <f t="shared" si="12"/>
        <v>Non-incentive Class</v>
      </c>
      <c r="S391">
        <f t="shared" si="13"/>
        <v>2676790</v>
      </c>
    </row>
    <row r="392" spans="1:19" x14ac:dyDescent="0.8">
      <c r="A392">
        <v>12030</v>
      </c>
      <c r="B392">
        <v>18.846</v>
      </c>
      <c r="C392">
        <v>4</v>
      </c>
      <c r="D392">
        <v>1</v>
      </c>
      <c r="E392">
        <v>10213</v>
      </c>
      <c r="F392">
        <v>30667</v>
      </c>
      <c r="G392">
        <v>0</v>
      </c>
      <c r="H392">
        <v>0</v>
      </c>
      <c r="I392">
        <v>30680000</v>
      </c>
      <c r="J392" t="s">
        <v>62</v>
      </c>
      <c r="K392" t="s">
        <v>19</v>
      </c>
      <c r="L392" t="s">
        <v>63</v>
      </c>
      <c r="M392" t="s">
        <v>63</v>
      </c>
      <c r="N392" t="s">
        <v>63</v>
      </c>
      <c r="O392">
        <v>39</v>
      </c>
      <c r="P392" t="s">
        <v>39</v>
      </c>
      <c r="Q392" t="s">
        <v>50</v>
      </c>
      <c r="R392" t="str">
        <f t="shared" si="12"/>
        <v>Non-incentive Class</v>
      </c>
      <c r="S392">
        <f t="shared" si="13"/>
        <v>30667</v>
      </c>
    </row>
    <row r="393" spans="1:19" x14ac:dyDescent="0.8">
      <c r="A393">
        <v>12030</v>
      </c>
      <c r="B393">
        <v>18.846</v>
      </c>
      <c r="C393" t="s">
        <v>23</v>
      </c>
      <c r="D393">
        <v>23</v>
      </c>
      <c r="E393">
        <v>1263485</v>
      </c>
      <c r="F393">
        <v>3793867</v>
      </c>
      <c r="G393">
        <v>0</v>
      </c>
      <c r="H393">
        <v>0</v>
      </c>
      <c r="I393">
        <v>30680000</v>
      </c>
      <c r="J393" t="s">
        <v>62</v>
      </c>
      <c r="K393" t="s">
        <v>19</v>
      </c>
      <c r="L393" t="s">
        <v>63</v>
      </c>
      <c r="M393" t="s">
        <v>63</v>
      </c>
      <c r="N393" t="s">
        <v>63</v>
      </c>
      <c r="O393">
        <v>39</v>
      </c>
      <c r="P393" t="s">
        <v>39</v>
      </c>
      <c r="Q393" t="s">
        <v>50</v>
      </c>
      <c r="R393" t="str">
        <f t="shared" si="12"/>
        <v>Non-incentive Class</v>
      </c>
      <c r="S393">
        <f t="shared" si="13"/>
        <v>3793867</v>
      </c>
    </row>
    <row r="394" spans="1:19" x14ac:dyDescent="0.8">
      <c r="A394">
        <v>12030</v>
      </c>
      <c r="B394">
        <v>18.846</v>
      </c>
      <c r="C394" t="s">
        <v>30</v>
      </c>
      <c r="D394">
        <v>4</v>
      </c>
      <c r="E394">
        <v>271324</v>
      </c>
      <c r="F394">
        <v>814705</v>
      </c>
      <c r="G394">
        <v>0</v>
      </c>
      <c r="H394">
        <v>0</v>
      </c>
      <c r="I394">
        <v>30680000</v>
      </c>
      <c r="J394" t="s">
        <v>62</v>
      </c>
      <c r="K394" t="s">
        <v>19</v>
      </c>
      <c r="L394" t="s">
        <v>63</v>
      </c>
      <c r="M394" t="s">
        <v>63</v>
      </c>
      <c r="N394" t="s">
        <v>63</v>
      </c>
      <c r="O394">
        <v>39</v>
      </c>
      <c r="P394" t="s">
        <v>39</v>
      </c>
      <c r="Q394" t="s">
        <v>50</v>
      </c>
      <c r="R394" t="str">
        <f t="shared" si="12"/>
        <v>Non-incentive Class</v>
      </c>
      <c r="S394">
        <f t="shared" si="13"/>
        <v>814705</v>
      </c>
    </row>
    <row r="395" spans="1:19" x14ac:dyDescent="0.8">
      <c r="A395">
        <v>12030</v>
      </c>
      <c r="B395">
        <v>18.846</v>
      </c>
      <c r="C395">
        <v>8</v>
      </c>
      <c r="D395">
        <v>2</v>
      </c>
      <c r="E395">
        <v>140639</v>
      </c>
      <c r="F395">
        <v>422296</v>
      </c>
      <c r="G395">
        <v>0</v>
      </c>
      <c r="H395">
        <v>0</v>
      </c>
      <c r="I395">
        <v>30680000</v>
      </c>
      <c r="J395" t="s">
        <v>62</v>
      </c>
      <c r="K395" t="s">
        <v>19</v>
      </c>
      <c r="L395" t="s">
        <v>63</v>
      </c>
      <c r="M395" t="s">
        <v>63</v>
      </c>
      <c r="N395" t="s">
        <v>63</v>
      </c>
      <c r="O395">
        <v>39</v>
      </c>
      <c r="P395" t="s">
        <v>39</v>
      </c>
      <c r="Q395" t="s">
        <v>50</v>
      </c>
      <c r="R395" t="str">
        <f t="shared" si="12"/>
        <v>Non-incentive Class</v>
      </c>
      <c r="S395">
        <f t="shared" si="13"/>
        <v>422296</v>
      </c>
    </row>
    <row r="396" spans="1:19" x14ac:dyDescent="0.8">
      <c r="A396">
        <v>12032</v>
      </c>
      <c r="B396">
        <v>13.375999999999999</v>
      </c>
      <c r="C396">
        <v>2</v>
      </c>
      <c r="D396">
        <v>2</v>
      </c>
      <c r="E396">
        <v>58356</v>
      </c>
      <c r="F396">
        <v>175226</v>
      </c>
      <c r="G396">
        <v>20000</v>
      </c>
      <c r="H396">
        <v>20000</v>
      </c>
      <c r="I396">
        <v>31190000</v>
      </c>
      <c r="J396" t="s">
        <v>56</v>
      </c>
      <c r="K396" t="s">
        <v>19</v>
      </c>
      <c r="L396" t="s">
        <v>57</v>
      </c>
      <c r="M396" t="s">
        <v>57</v>
      </c>
      <c r="N396" t="s">
        <v>57</v>
      </c>
      <c r="O396">
        <v>28</v>
      </c>
      <c r="P396" t="s">
        <v>39</v>
      </c>
      <c r="Q396" t="s">
        <v>43</v>
      </c>
      <c r="R396" t="str">
        <f t="shared" si="12"/>
        <v>Non-incentive Class</v>
      </c>
      <c r="S396">
        <f t="shared" si="13"/>
        <v>175226</v>
      </c>
    </row>
    <row r="397" spans="1:19" x14ac:dyDescent="0.8">
      <c r="A397">
        <v>12033</v>
      </c>
      <c r="B397">
        <v>19.66</v>
      </c>
      <c r="C397">
        <v>0</v>
      </c>
      <c r="D397">
        <v>30</v>
      </c>
      <c r="E397">
        <v>0</v>
      </c>
      <c r="F397">
        <v>0</v>
      </c>
      <c r="G397">
        <v>0</v>
      </c>
      <c r="H397">
        <v>0</v>
      </c>
      <c r="I397">
        <v>30480000</v>
      </c>
      <c r="J397" t="s">
        <v>44</v>
      </c>
      <c r="K397" t="s">
        <v>19</v>
      </c>
      <c r="L397" t="s">
        <v>45</v>
      </c>
      <c r="M397" t="s">
        <v>45</v>
      </c>
      <c r="N397" t="s">
        <v>45</v>
      </c>
      <c r="O397">
        <v>28</v>
      </c>
      <c r="P397" t="s">
        <v>39</v>
      </c>
      <c r="Q397" t="s">
        <v>43</v>
      </c>
      <c r="R397" t="str">
        <f t="shared" si="12"/>
        <v>Non-incentive Class</v>
      </c>
      <c r="S397">
        <f t="shared" si="13"/>
        <v>0</v>
      </c>
    </row>
    <row r="398" spans="1:19" x14ac:dyDescent="0.8">
      <c r="A398">
        <v>12033</v>
      </c>
      <c r="B398">
        <v>19.66</v>
      </c>
      <c r="C398">
        <v>1</v>
      </c>
      <c r="D398">
        <v>3</v>
      </c>
      <c r="E398">
        <v>171</v>
      </c>
      <c r="F398">
        <v>513</v>
      </c>
      <c r="G398">
        <v>0</v>
      </c>
      <c r="H398">
        <v>0</v>
      </c>
      <c r="I398">
        <v>30480000</v>
      </c>
      <c r="J398" t="s">
        <v>44</v>
      </c>
      <c r="K398" t="s">
        <v>19</v>
      </c>
      <c r="L398" t="s">
        <v>45</v>
      </c>
      <c r="M398" t="s">
        <v>45</v>
      </c>
      <c r="N398" t="s">
        <v>45</v>
      </c>
      <c r="O398">
        <v>28</v>
      </c>
      <c r="P398" t="s">
        <v>39</v>
      </c>
      <c r="Q398" t="s">
        <v>43</v>
      </c>
      <c r="R398" t="str">
        <f t="shared" si="12"/>
        <v>Non-incentive Class</v>
      </c>
      <c r="S398">
        <f t="shared" si="13"/>
        <v>513</v>
      </c>
    </row>
    <row r="399" spans="1:19" x14ac:dyDescent="0.8">
      <c r="A399">
        <v>12033</v>
      </c>
      <c r="B399">
        <v>19.66</v>
      </c>
      <c r="C399">
        <v>2</v>
      </c>
      <c r="D399">
        <v>515</v>
      </c>
      <c r="E399">
        <v>6532038</v>
      </c>
      <c r="F399">
        <v>19613753</v>
      </c>
      <c r="G399">
        <v>5813401</v>
      </c>
      <c r="H399">
        <v>4134808</v>
      </c>
      <c r="I399">
        <v>30480000</v>
      </c>
      <c r="J399" t="s">
        <v>44</v>
      </c>
      <c r="K399" t="s">
        <v>19</v>
      </c>
      <c r="L399" t="s">
        <v>45</v>
      </c>
      <c r="M399" t="s">
        <v>45</v>
      </c>
      <c r="N399" t="s">
        <v>45</v>
      </c>
      <c r="O399">
        <v>28</v>
      </c>
      <c r="P399" t="s">
        <v>39</v>
      </c>
      <c r="Q399" t="s">
        <v>43</v>
      </c>
      <c r="R399" t="str">
        <f t="shared" si="12"/>
        <v>Non-incentive Class</v>
      </c>
      <c r="S399">
        <f t="shared" si="13"/>
        <v>19613753</v>
      </c>
    </row>
    <row r="400" spans="1:19" x14ac:dyDescent="0.8">
      <c r="A400">
        <v>12034</v>
      </c>
      <c r="B400">
        <v>27.959</v>
      </c>
      <c r="C400">
        <v>0</v>
      </c>
      <c r="D400">
        <v>616</v>
      </c>
      <c r="E400">
        <v>0</v>
      </c>
      <c r="F400">
        <v>0</v>
      </c>
      <c r="G400">
        <v>0</v>
      </c>
      <c r="H400">
        <v>0</v>
      </c>
      <c r="I400">
        <v>30410000</v>
      </c>
      <c r="J400" t="s">
        <v>64</v>
      </c>
      <c r="K400" t="s">
        <v>19</v>
      </c>
      <c r="L400" t="s">
        <v>65</v>
      </c>
      <c r="M400" t="s">
        <v>65</v>
      </c>
      <c r="N400" t="s">
        <v>65</v>
      </c>
      <c r="O400">
        <v>28</v>
      </c>
      <c r="P400" t="s">
        <v>39</v>
      </c>
      <c r="Q400" t="s">
        <v>43</v>
      </c>
      <c r="R400" t="str">
        <f t="shared" si="12"/>
        <v>Non-incentive Class</v>
      </c>
      <c r="S400">
        <f t="shared" si="13"/>
        <v>0</v>
      </c>
    </row>
    <row r="401" spans="1:19" x14ac:dyDescent="0.8">
      <c r="A401">
        <v>12034</v>
      </c>
      <c r="B401">
        <v>27.959</v>
      </c>
      <c r="C401">
        <v>1</v>
      </c>
      <c r="D401">
        <v>529</v>
      </c>
      <c r="E401">
        <v>633810</v>
      </c>
      <c r="F401">
        <v>1903054</v>
      </c>
      <c r="G401">
        <v>0</v>
      </c>
      <c r="H401">
        <v>0</v>
      </c>
      <c r="I401">
        <v>30410000</v>
      </c>
      <c r="J401" t="s">
        <v>64</v>
      </c>
      <c r="K401" t="s">
        <v>19</v>
      </c>
      <c r="L401" t="s">
        <v>65</v>
      </c>
      <c r="M401" t="s">
        <v>65</v>
      </c>
      <c r="N401" t="s">
        <v>65</v>
      </c>
      <c r="O401">
        <v>28</v>
      </c>
      <c r="P401" t="s">
        <v>39</v>
      </c>
      <c r="Q401" t="s">
        <v>43</v>
      </c>
      <c r="R401" t="str">
        <f t="shared" si="12"/>
        <v>Non-incentive Class</v>
      </c>
      <c r="S401">
        <f t="shared" si="13"/>
        <v>1903054</v>
      </c>
    </row>
    <row r="402" spans="1:19" x14ac:dyDescent="0.8">
      <c r="A402">
        <v>12034</v>
      </c>
      <c r="B402">
        <v>27.959</v>
      </c>
      <c r="C402">
        <v>2</v>
      </c>
      <c r="D402">
        <v>595</v>
      </c>
      <c r="E402">
        <v>1857165</v>
      </c>
      <c r="F402">
        <v>5576550</v>
      </c>
      <c r="G402">
        <v>1962340</v>
      </c>
      <c r="H402">
        <v>1646024</v>
      </c>
      <c r="I402">
        <v>30410000</v>
      </c>
      <c r="J402" t="s">
        <v>64</v>
      </c>
      <c r="K402" t="s">
        <v>19</v>
      </c>
      <c r="L402" t="s">
        <v>65</v>
      </c>
      <c r="M402" t="s">
        <v>65</v>
      </c>
      <c r="N402" t="s">
        <v>65</v>
      </c>
      <c r="O402">
        <v>28</v>
      </c>
      <c r="P402" t="s">
        <v>39</v>
      </c>
      <c r="Q402" t="s">
        <v>43</v>
      </c>
      <c r="R402" t="str">
        <f t="shared" si="12"/>
        <v>Non-incentive Class</v>
      </c>
      <c r="S402">
        <f t="shared" si="13"/>
        <v>5576550</v>
      </c>
    </row>
    <row r="403" spans="1:19" x14ac:dyDescent="0.8">
      <c r="A403">
        <v>12034</v>
      </c>
      <c r="B403">
        <v>27.959</v>
      </c>
      <c r="C403" t="s">
        <v>23</v>
      </c>
      <c r="D403">
        <v>8</v>
      </c>
      <c r="E403">
        <v>186733</v>
      </c>
      <c r="F403">
        <v>560703</v>
      </c>
      <c r="G403">
        <v>3875</v>
      </c>
      <c r="H403">
        <v>3875</v>
      </c>
      <c r="I403">
        <v>30410000</v>
      </c>
      <c r="J403" t="s">
        <v>64</v>
      </c>
      <c r="K403" t="s">
        <v>19</v>
      </c>
      <c r="L403" t="s">
        <v>65</v>
      </c>
      <c r="M403" t="s">
        <v>65</v>
      </c>
      <c r="N403" t="s">
        <v>65</v>
      </c>
      <c r="O403">
        <v>28</v>
      </c>
      <c r="P403" t="s">
        <v>39</v>
      </c>
      <c r="Q403" t="s">
        <v>43</v>
      </c>
      <c r="R403" t="str">
        <f t="shared" si="12"/>
        <v>Non-incentive Class</v>
      </c>
      <c r="S403">
        <f t="shared" si="13"/>
        <v>560703</v>
      </c>
    </row>
    <row r="404" spans="1:19" x14ac:dyDescent="0.8">
      <c r="A404">
        <v>12034</v>
      </c>
      <c r="B404">
        <v>27.959</v>
      </c>
      <c r="C404" t="s">
        <v>30</v>
      </c>
      <c r="D404">
        <v>2</v>
      </c>
      <c r="E404">
        <v>472053</v>
      </c>
      <c r="F404">
        <v>1417434</v>
      </c>
      <c r="G404">
        <v>0</v>
      </c>
      <c r="H404">
        <v>0</v>
      </c>
      <c r="I404">
        <v>30410000</v>
      </c>
      <c r="J404" t="s">
        <v>64</v>
      </c>
      <c r="K404" t="s">
        <v>19</v>
      </c>
      <c r="L404" t="s">
        <v>65</v>
      </c>
      <c r="M404" t="s">
        <v>65</v>
      </c>
      <c r="N404" t="s">
        <v>65</v>
      </c>
      <c r="O404">
        <v>28</v>
      </c>
      <c r="P404" t="s">
        <v>39</v>
      </c>
      <c r="Q404" t="s">
        <v>43</v>
      </c>
      <c r="R404" t="str">
        <f t="shared" si="12"/>
        <v>Non-incentive Class</v>
      </c>
      <c r="S404">
        <f t="shared" si="13"/>
        <v>1417434</v>
      </c>
    </row>
    <row r="405" spans="1:19" x14ac:dyDescent="0.8">
      <c r="A405">
        <v>12034</v>
      </c>
      <c r="B405">
        <v>27.959</v>
      </c>
      <c r="C405">
        <v>8</v>
      </c>
      <c r="D405">
        <v>2</v>
      </c>
      <c r="E405">
        <v>336552</v>
      </c>
      <c r="F405">
        <v>1010564</v>
      </c>
      <c r="G405">
        <v>0</v>
      </c>
      <c r="H405">
        <v>0</v>
      </c>
      <c r="I405">
        <v>30410000</v>
      </c>
      <c r="J405" t="s">
        <v>64</v>
      </c>
      <c r="K405" t="s">
        <v>19</v>
      </c>
      <c r="L405" t="s">
        <v>65</v>
      </c>
      <c r="M405" t="s">
        <v>65</v>
      </c>
      <c r="N405" t="s">
        <v>65</v>
      </c>
      <c r="O405">
        <v>28</v>
      </c>
      <c r="P405" t="s">
        <v>39</v>
      </c>
      <c r="Q405" t="s">
        <v>43</v>
      </c>
      <c r="R405" t="str">
        <f t="shared" si="12"/>
        <v>Non-incentive Class</v>
      </c>
      <c r="S405">
        <f t="shared" si="13"/>
        <v>1010564</v>
      </c>
    </row>
    <row r="406" spans="1:19" x14ac:dyDescent="0.8">
      <c r="A406">
        <v>12035</v>
      </c>
      <c r="B406">
        <v>43.893999999999998</v>
      </c>
      <c r="C406">
        <v>0</v>
      </c>
      <c r="D406">
        <v>178</v>
      </c>
      <c r="E406">
        <v>0</v>
      </c>
      <c r="F406">
        <v>0</v>
      </c>
      <c r="G406">
        <v>0</v>
      </c>
      <c r="H406">
        <v>0</v>
      </c>
      <c r="I406">
        <v>31000000</v>
      </c>
      <c r="J406" t="s">
        <v>66</v>
      </c>
      <c r="K406" t="s">
        <v>19</v>
      </c>
      <c r="L406" t="s">
        <v>67</v>
      </c>
      <c r="M406" t="s">
        <v>67</v>
      </c>
      <c r="N406" t="s">
        <v>67</v>
      </c>
      <c r="O406">
        <v>42</v>
      </c>
      <c r="P406" t="s">
        <v>39</v>
      </c>
      <c r="Q406" t="s">
        <v>53</v>
      </c>
      <c r="R406" t="str">
        <f t="shared" si="12"/>
        <v>Non-incentive Class</v>
      </c>
      <c r="S406">
        <f t="shared" si="13"/>
        <v>0</v>
      </c>
    </row>
    <row r="407" spans="1:19" x14ac:dyDescent="0.8">
      <c r="A407">
        <v>12035</v>
      </c>
      <c r="B407">
        <v>43.893999999999998</v>
      </c>
      <c r="C407">
        <v>1</v>
      </c>
      <c r="D407">
        <v>19</v>
      </c>
      <c r="E407">
        <v>28552</v>
      </c>
      <c r="F407">
        <v>85734</v>
      </c>
      <c r="G407">
        <v>0</v>
      </c>
      <c r="H407">
        <v>0</v>
      </c>
      <c r="I407">
        <v>31000000</v>
      </c>
      <c r="J407" t="s">
        <v>66</v>
      </c>
      <c r="K407" t="s">
        <v>19</v>
      </c>
      <c r="L407" t="s">
        <v>67</v>
      </c>
      <c r="M407" t="s">
        <v>67</v>
      </c>
      <c r="N407" t="s">
        <v>67</v>
      </c>
      <c r="O407">
        <v>42</v>
      </c>
      <c r="P407" t="s">
        <v>39</v>
      </c>
      <c r="Q407" t="s">
        <v>53</v>
      </c>
      <c r="R407" t="str">
        <f t="shared" si="12"/>
        <v>Non-incentive Class</v>
      </c>
      <c r="S407">
        <f t="shared" si="13"/>
        <v>85734</v>
      </c>
    </row>
    <row r="408" spans="1:19" x14ac:dyDescent="0.8">
      <c r="A408">
        <v>12035</v>
      </c>
      <c r="B408">
        <v>43.893999999999998</v>
      </c>
      <c r="C408">
        <v>2</v>
      </c>
      <c r="D408">
        <v>259</v>
      </c>
      <c r="E408">
        <v>2467964</v>
      </c>
      <c r="F408">
        <v>7410568</v>
      </c>
      <c r="G408">
        <v>3431318</v>
      </c>
      <c r="H408">
        <v>1256652</v>
      </c>
      <c r="I408">
        <v>31000000</v>
      </c>
      <c r="J408" t="s">
        <v>66</v>
      </c>
      <c r="K408" t="s">
        <v>19</v>
      </c>
      <c r="L408" t="s">
        <v>67</v>
      </c>
      <c r="M408" t="s">
        <v>67</v>
      </c>
      <c r="N408" t="s">
        <v>67</v>
      </c>
      <c r="O408">
        <v>42</v>
      </c>
      <c r="P408" t="s">
        <v>39</v>
      </c>
      <c r="Q408" t="s">
        <v>53</v>
      </c>
      <c r="R408" t="str">
        <f t="shared" si="12"/>
        <v>Non-incentive Class</v>
      </c>
      <c r="S408">
        <f t="shared" si="13"/>
        <v>7410568</v>
      </c>
    </row>
    <row r="409" spans="1:19" x14ac:dyDescent="0.8">
      <c r="A409">
        <v>12035</v>
      </c>
      <c r="B409">
        <v>43.893999999999998</v>
      </c>
      <c r="C409" t="s">
        <v>23</v>
      </c>
      <c r="D409">
        <v>3</v>
      </c>
      <c r="E409">
        <v>169655</v>
      </c>
      <c r="F409">
        <v>509423</v>
      </c>
      <c r="G409">
        <v>0</v>
      </c>
      <c r="H409">
        <v>0</v>
      </c>
      <c r="I409">
        <v>31000000</v>
      </c>
      <c r="J409" t="s">
        <v>66</v>
      </c>
      <c r="K409" t="s">
        <v>19</v>
      </c>
      <c r="L409" t="s">
        <v>67</v>
      </c>
      <c r="M409" t="s">
        <v>67</v>
      </c>
      <c r="N409" t="s">
        <v>67</v>
      </c>
      <c r="O409">
        <v>42</v>
      </c>
      <c r="P409" t="s">
        <v>39</v>
      </c>
      <c r="Q409" t="s">
        <v>53</v>
      </c>
      <c r="R409" t="str">
        <f t="shared" si="12"/>
        <v>Non-incentive Class</v>
      </c>
      <c r="S409">
        <f t="shared" si="13"/>
        <v>509423</v>
      </c>
    </row>
    <row r="410" spans="1:19" x14ac:dyDescent="0.8">
      <c r="A410">
        <v>12035</v>
      </c>
      <c r="B410">
        <v>43.893999999999998</v>
      </c>
      <c r="C410" t="s">
        <v>30</v>
      </c>
      <c r="D410">
        <v>1</v>
      </c>
      <c r="E410">
        <v>14821</v>
      </c>
      <c r="F410">
        <v>44503</v>
      </c>
      <c r="G410">
        <v>0</v>
      </c>
      <c r="H410">
        <v>0</v>
      </c>
      <c r="I410">
        <v>31000000</v>
      </c>
      <c r="J410" t="s">
        <v>66</v>
      </c>
      <c r="K410" t="s">
        <v>19</v>
      </c>
      <c r="L410" t="s">
        <v>67</v>
      </c>
      <c r="M410" t="s">
        <v>67</v>
      </c>
      <c r="N410" t="s">
        <v>67</v>
      </c>
      <c r="O410">
        <v>42</v>
      </c>
      <c r="P410" t="s">
        <v>39</v>
      </c>
      <c r="Q410" t="s">
        <v>53</v>
      </c>
      <c r="R410" t="str">
        <f t="shared" si="12"/>
        <v>Non-incentive Class</v>
      </c>
      <c r="S410">
        <f t="shared" si="13"/>
        <v>44503</v>
      </c>
    </row>
    <row r="411" spans="1:19" x14ac:dyDescent="0.8">
      <c r="A411">
        <v>12036</v>
      </c>
      <c r="B411">
        <v>32.936999999999998</v>
      </c>
      <c r="C411">
        <v>0</v>
      </c>
      <c r="D411">
        <v>16</v>
      </c>
      <c r="E411">
        <v>0</v>
      </c>
      <c r="F411">
        <v>0</v>
      </c>
      <c r="G411">
        <v>0</v>
      </c>
      <c r="H411">
        <v>0</v>
      </c>
      <c r="I411">
        <v>31000000</v>
      </c>
      <c r="J411" t="s">
        <v>66</v>
      </c>
      <c r="K411" t="s">
        <v>19</v>
      </c>
      <c r="L411" t="s">
        <v>67</v>
      </c>
      <c r="M411" t="s">
        <v>67</v>
      </c>
      <c r="N411" t="s">
        <v>67</v>
      </c>
      <c r="O411">
        <v>42</v>
      </c>
      <c r="P411" t="s">
        <v>39</v>
      </c>
      <c r="Q411" t="s">
        <v>53</v>
      </c>
      <c r="R411" t="str">
        <f t="shared" si="12"/>
        <v>Non-incentive Class</v>
      </c>
      <c r="S411">
        <f t="shared" si="13"/>
        <v>0</v>
      </c>
    </row>
    <row r="412" spans="1:19" x14ac:dyDescent="0.8">
      <c r="A412">
        <v>12036</v>
      </c>
      <c r="B412">
        <v>32.936999999999998</v>
      </c>
      <c r="C412">
        <v>2</v>
      </c>
      <c r="D412">
        <v>147</v>
      </c>
      <c r="E412">
        <v>1384931</v>
      </c>
      <c r="F412">
        <v>4158493</v>
      </c>
      <c r="G412">
        <v>2081601</v>
      </c>
      <c r="H412">
        <v>893627</v>
      </c>
      <c r="I412">
        <v>31000000</v>
      </c>
      <c r="J412" t="s">
        <v>66</v>
      </c>
      <c r="K412" t="s">
        <v>19</v>
      </c>
      <c r="L412" t="s">
        <v>67</v>
      </c>
      <c r="M412" t="s">
        <v>67</v>
      </c>
      <c r="N412" t="s">
        <v>67</v>
      </c>
      <c r="O412">
        <v>42</v>
      </c>
      <c r="P412" t="s">
        <v>39</v>
      </c>
      <c r="Q412" t="s">
        <v>53</v>
      </c>
      <c r="R412" t="str">
        <f t="shared" si="12"/>
        <v>Non-incentive Class</v>
      </c>
      <c r="S412">
        <f t="shared" si="13"/>
        <v>4158493</v>
      </c>
    </row>
    <row r="413" spans="1:19" x14ac:dyDescent="0.8">
      <c r="A413">
        <v>12037</v>
      </c>
      <c r="B413">
        <v>33.125999999999998</v>
      </c>
      <c r="C413">
        <v>0</v>
      </c>
      <c r="D413">
        <v>54</v>
      </c>
      <c r="E413">
        <v>0</v>
      </c>
      <c r="F413">
        <v>0</v>
      </c>
      <c r="G413">
        <v>0</v>
      </c>
      <c r="H413">
        <v>0</v>
      </c>
      <c r="I413">
        <v>30220000</v>
      </c>
      <c r="J413" t="s">
        <v>60</v>
      </c>
      <c r="K413" t="s">
        <v>19</v>
      </c>
      <c r="L413" t="s">
        <v>61</v>
      </c>
      <c r="M413" t="s">
        <v>61</v>
      </c>
      <c r="N413" t="s">
        <v>61</v>
      </c>
      <c r="O413">
        <v>28</v>
      </c>
      <c r="P413" t="s">
        <v>39</v>
      </c>
      <c r="Q413" t="s">
        <v>43</v>
      </c>
      <c r="R413" t="str">
        <f t="shared" si="12"/>
        <v>Non-incentive Class</v>
      </c>
      <c r="S413">
        <f t="shared" si="13"/>
        <v>0</v>
      </c>
    </row>
    <row r="414" spans="1:19" x14ac:dyDescent="0.8">
      <c r="A414">
        <v>12037</v>
      </c>
      <c r="B414">
        <v>33.125999999999998</v>
      </c>
      <c r="C414">
        <v>1</v>
      </c>
      <c r="D414">
        <v>65</v>
      </c>
      <c r="E414">
        <v>172389</v>
      </c>
      <c r="F414">
        <v>517632</v>
      </c>
      <c r="G414">
        <v>0</v>
      </c>
      <c r="H414">
        <v>0</v>
      </c>
      <c r="I414">
        <v>30220000</v>
      </c>
      <c r="J414" t="s">
        <v>60</v>
      </c>
      <c r="K414" t="s">
        <v>19</v>
      </c>
      <c r="L414" t="s">
        <v>61</v>
      </c>
      <c r="M414" t="s">
        <v>61</v>
      </c>
      <c r="N414" t="s">
        <v>61</v>
      </c>
      <c r="O414">
        <v>28</v>
      </c>
      <c r="P414" t="s">
        <v>39</v>
      </c>
      <c r="Q414" t="s">
        <v>43</v>
      </c>
      <c r="R414" t="str">
        <f t="shared" si="12"/>
        <v>Non-incentive Class</v>
      </c>
      <c r="S414">
        <f t="shared" si="13"/>
        <v>517632</v>
      </c>
    </row>
    <row r="415" spans="1:19" x14ac:dyDescent="0.8">
      <c r="A415">
        <v>12037</v>
      </c>
      <c r="B415">
        <v>33.125999999999998</v>
      </c>
      <c r="C415">
        <v>2</v>
      </c>
      <c r="D415">
        <v>537</v>
      </c>
      <c r="E415">
        <v>1882576</v>
      </c>
      <c r="F415">
        <v>5652804</v>
      </c>
      <c r="G415">
        <v>2531705</v>
      </c>
      <c r="H415">
        <v>2247033</v>
      </c>
      <c r="I415">
        <v>30220000</v>
      </c>
      <c r="J415" t="s">
        <v>60</v>
      </c>
      <c r="K415" t="s">
        <v>19</v>
      </c>
      <c r="L415" t="s">
        <v>61</v>
      </c>
      <c r="M415" t="s">
        <v>61</v>
      </c>
      <c r="N415" t="s">
        <v>61</v>
      </c>
      <c r="O415">
        <v>28</v>
      </c>
      <c r="P415" t="s">
        <v>39</v>
      </c>
      <c r="Q415" t="s">
        <v>43</v>
      </c>
      <c r="R415" t="str">
        <f t="shared" si="12"/>
        <v>Non-incentive Class</v>
      </c>
      <c r="S415">
        <f t="shared" si="13"/>
        <v>5652804</v>
      </c>
    </row>
    <row r="416" spans="1:19" x14ac:dyDescent="0.8">
      <c r="A416">
        <v>12037</v>
      </c>
      <c r="B416">
        <v>33.125999999999998</v>
      </c>
      <c r="C416" t="s">
        <v>23</v>
      </c>
      <c r="D416">
        <v>3</v>
      </c>
      <c r="E416">
        <v>136090</v>
      </c>
      <c r="F416">
        <v>408638</v>
      </c>
      <c r="G416">
        <v>0</v>
      </c>
      <c r="H416">
        <v>0</v>
      </c>
      <c r="I416">
        <v>30220000</v>
      </c>
      <c r="J416" t="s">
        <v>60</v>
      </c>
      <c r="K416" t="s">
        <v>19</v>
      </c>
      <c r="L416" t="s">
        <v>61</v>
      </c>
      <c r="M416" t="s">
        <v>61</v>
      </c>
      <c r="N416" t="s">
        <v>61</v>
      </c>
      <c r="O416">
        <v>28</v>
      </c>
      <c r="P416" t="s">
        <v>39</v>
      </c>
      <c r="Q416" t="s">
        <v>43</v>
      </c>
      <c r="R416" t="str">
        <f t="shared" si="12"/>
        <v>Non-incentive Class</v>
      </c>
      <c r="S416">
        <f t="shared" si="13"/>
        <v>408638</v>
      </c>
    </row>
    <row r="417" spans="1:19" x14ac:dyDescent="0.8">
      <c r="A417">
        <v>12037</v>
      </c>
      <c r="B417">
        <v>33.125999999999998</v>
      </c>
      <c r="C417" t="s">
        <v>30</v>
      </c>
      <c r="D417">
        <v>1</v>
      </c>
      <c r="E417">
        <v>34517</v>
      </c>
      <c r="F417">
        <v>103644</v>
      </c>
      <c r="G417">
        <v>0</v>
      </c>
      <c r="H417">
        <v>0</v>
      </c>
      <c r="I417">
        <v>30220000</v>
      </c>
      <c r="J417" t="s">
        <v>60</v>
      </c>
      <c r="K417" t="s">
        <v>19</v>
      </c>
      <c r="L417" t="s">
        <v>61</v>
      </c>
      <c r="M417" t="s">
        <v>61</v>
      </c>
      <c r="N417" t="s">
        <v>61</v>
      </c>
      <c r="O417">
        <v>28</v>
      </c>
      <c r="P417" t="s">
        <v>39</v>
      </c>
      <c r="Q417" t="s">
        <v>43</v>
      </c>
      <c r="R417" t="str">
        <f t="shared" si="12"/>
        <v>Non-incentive Class</v>
      </c>
      <c r="S417">
        <f t="shared" si="13"/>
        <v>103644</v>
      </c>
    </row>
    <row r="418" spans="1:19" x14ac:dyDescent="0.8">
      <c r="A418">
        <v>12038</v>
      </c>
      <c r="B418">
        <v>32.210999999999999</v>
      </c>
      <c r="C418">
        <v>0</v>
      </c>
      <c r="D418">
        <v>14</v>
      </c>
      <c r="E418">
        <v>0</v>
      </c>
      <c r="F418">
        <v>0</v>
      </c>
      <c r="G418">
        <v>0</v>
      </c>
      <c r="H418">
        <v>0</v>
      </c>
      <c r="I418">
        <v>30220000</v>
      </c>
      <c r="J418" t="s">
        <v>60</v>
      </c>
      <c r="K418" t="s">
        <v>19</v>
      </c>
      <c r="L418" t="s">
        <v>61</v>
      </c>
      <c r="M418" t="s">
        <v>61</v>
      </c>
      <c r="N418" t="s">
        <v>61</v>
      </c>
      <c r="O418">
        <v>28</v>
      </c>
      <c r="P418" t="s">
        <v>39</v>
      </c>
      <c r="Q418" t="s">
        <v>43</v>
      </c>
      <c r="R418" t="str">
        <f t="shared" si="12"/>
        <v>Non-incentive Class</v>
      </c>
      <c r="S418">
        <f t="shared" si="13"/>
        <v>0</v>
      </c>
    </row>
    <row r="419" spans="1:19" x14ac:dyDescent="0.8">
      <c r="A419">
        <v>12038</v>
      </c>
      <c r="B419">
        <v>32.210999999999999</v>
      </c>
      <c r="C419">
        <v>2</v>
      </c>
      <c r="D419">
        <v>10</v>
      </c>
      <c r="E419">
        <v>41819</v>
      </c>
      <c r="F419">
        <v>125571</v>
      </c>
      <c r="G419">
        <v>28000</v>
      </c>
      <c r="H419">
        <v>20000</v>
      </c>
      <c r="I419">
        <v>30220000</v>
      </c>
      <c r="J419" t="s">
        <v>60</v>
      </c>
      <c r="K419" t="s">
        <v>19</v>
      </c>
      <c r="L419" t="s">
        <v>61</v>
      </c>
      <c r="M419" t="s">
        <v>61</v>
      </c>
      <c r="N419" t="s">
        <v>61</v>
      </c>
      <c r="O419">
        <v>28</v>
      </c>
      <c r="P419" t="s">
        <v>39</v>
      </c>
      <c r="Q419" t="s">
        <v>43</v>
      </c>
      <c r="R419" t="str">
        <f t="shared" si="12"/>
        <v>Non-incentive Class</v>
      </c>
      <c r="S419">
        <f t="shared" si="13"/>
        <v>125571</v>
      </c>
    </row>
    <row r="420" spans="1:19" x14ac:dyDescent="0.8">
      <c r="A420">
        <v>12039</v>
      </c>
      <c r="B420">
        <v>19.297999999999998</v>
      </c>
      <c r="C420">
        <v>0</v>
      </c>
      <c r="D420">
        <v>10</v>
      </c>
      <c r="E420">
        <v>0</v>
      </c>
      <c r="F420">
        <v>0</v>
      </c>
      <c r="G420">
        <v>0</v>
      </c>
      <c r="H420">
        <v>0</v>
      </c>
      <c r="I420">
        <v>30220000</v>
      </c>
      <c r="J420" t="s">
        <v>60</v>
      </c>
      <c r="K420" t="s">
        <v>19</v>
      </c>
      <c r="L420" t="s">
        <v>61</v>
      </c>
      <c r="M420" t="s">
        <v>61</v>
      </c>
      <c r="N420" t="s">
        <v>61</v>
      </c>
      <c r="O420">
        <v>28</v>
      </c>
      <c r="P420" t="s">
        <v>39</v>
      </c>
      <c r="Q420" t="s">
        <v>43</v>
      </c>
      <c r="R420" t="str">
        <f t="shared" si="12"/>
        <v>Non-incentive Class</v>
      </c>
      <c r="S420">
        <f t="shared" si="13"/>
        <v>0</v>
      </c>
    </row>
    <row r="421" spans="1:19" x14ac:dyDescent="0.8">
      <c r="A421">
        <v>12039</v>
      </c>
      <c r="B421">
        <v>19.297999999999998</v>
      </c>
      <c r="C421">
        <v>2</v>
      </c>
      <c r="D421">
        <v>4</v>
      </c>
      <c r="E421">
        <v>47330</v>
      </c>
      <c r="F421">
        <v>142117</v>
      </c>
      <c r="G421">
        <v>38000</v>
      </c>
      <c r="H421">
        <v>30000</v>
      </c>
      <c r="I421">
        <v>30220000</v>
      </c>
      <c r="J421" t="s">
        <v>60</v>
      </c>
      <c r="K421" t="s">
        <v>19</v>
      </c>
      <c r="L421" t="s">
        <v>61</v>
      </c>
      <c r="M421" t="s">
        <v>61</v>
      </c>
      <c r="N421" t="s">
        <v>61</v>
      </c>
      <c r="O421">
        <v>28</v>
      </c>
      <c r="P421" t="s">
        <v>39</v>
      </c>
      <c r="Q421" t="s">
        <v>43</v>
      </c>
      <c r="R421" t="str">
        <f t="shared" si="12"/>
        <v>Non-incentive Class</v>
      </c>
      <c r="S421">
        <f t="shared" si="13"/>
        <v>142117</v>
      </c>
    </row>
    <row r="422" spans="1:19" x14ac:dyDescent="0.8">
      <c r="A422">
        <v>12040</v>
      </c>
      <c r="B422">
        <v>15.75</v>
      </c>
      <c r="C422">
        <v>0</v>
      </c>
      <c r="D422">
        <v>72</v>
      </c>
      <c r="E422">
        <v>0</v>
      </c>
      <c r="F422">
        <v>0</v>
      </c>
      <c r="G422">
        <v>0</v>
      </c>
      <c r="H422">
        <v>0</v>
      </c>
      <c r="I422">
        <v>30710000</v>
      </c>
      <c r="J422" t="s">
        <v>46</v>
      </c>
      <c r="K422" t="s">
        <v>19</v>
      </c>
      <c r="L422" t="s">
        <v>47</v>
      </c>
      <c r="M422" t="s">
        <v>47</v>
      </c>
      <c r="N422" t="s">
        <v>47</v>
      </c>
      <c r="O422">
        <v>28</v>
      </c>
      <c r="P422" t="s">
        <v>39</v>
      </c>
      <c r="Q422" t="s">
        <v>43</v>
      </c>
      <c r="R422" t="str">
        <f t="shared" si="12"/>
        <v>Non-incentive Class</v>
      </c>
      <c r="S422">
        <f t="shared" si="13"/>
        <v>0</v>
      </c>
    </row>
    <row r="423" spans="1:19" x14ac:dyDescent="0.8">
      <c r="A423">
        <v>12040</v>
      </c>
      <c r="B423">
        <v>15.75</v>
      </c>
      <c r="C423">
        <v>1</v>
      </c>
      <c r="D423">
        <v>57</v>
      </c>
      <c r="E423">
        <v>319452</v>
      </c>
      <c r="F423">
        <v>959214</v>
      </c>
      <c r="G423">
        <v>0</v>
      </c>
      <c r="H423">
        <v>0</v>
      </c>
      <c r="I423">
        <v>30710000</v>
      </c>
      <c r="J423" t="s">
        <v>46</v>
      </c>
      <c r="K423" t="s">
        <v>19</v>
      </c>
      <c r="L423" t="s">
        <v>47</v>
      </c>
      <c r="M423" t="s">
        <v>47</v>
      </c>
      <c r="N423" t="s">
        <v>47</v>
      </c>
      <c r="O423">
        <v>28</v>
      </c>
      <c r="P423" t="s">
        <v>39</v>
      </c>
      <c r="Q423" t="s">
        <v>43</v>
      </c>
      <c r="R423" t="str">
        <f t="shared" si="12"/>
        <v>Non-incentive Class</v>
      </c>
      <c r="S423">
        <f t="shared" si="13"/>
        <v>959214</v>
      </c>
    </row>
    <row r="424" spans="1:19" x14ac:dyDescent="0.8">
      <c r="A424">
        <v>12040</v>
      </c>
      <c r="B424">
        <v>15.75</v>
      </c>
      <c r="C424">
        <v>2</v>
      </c>
      <c r="D424">
        <v>1904</v>
      </c>
      <c r="E424">
        <v>26534643</v>
      </c>
      <c r="F424">
        <v>79675572</v>
      </c>
      <c r="G424">
        <v>19844230</v>
      </c>
      <c r="H424">
        <v>14252263</v>
      </c>
      <c r="I424">
        <v>30710000</v>
      </c>
      <c r="J424" t="s">
        <v>46</v>
      </c>
      <c r="K424" t="s">
        <v>19</v>
      </c>
      <c r="L424" t="s">
        <v>47</v>
      </c>
      <c r="M424" t="s">
        <v>47</v>
      </c>
      <c r="N424" t="s">
        <v>47</v>
      </c>
      <c r="O424">
        <v>28</v>
      </c>
      <c r="P424" t="s">
        <v>39</v>
      </c>
      <c r="Q424" t="s">
        <v>43</v>
      </c>
      <c r="R424" t="str">
        <f t="shared" si="12"/>
        <v>Non-incentive Class</v>
      </c>
      <c r="S424">
        <f t="shared" si="13"/>
        <v>79675572</v>
      </c>
    </row>
    <row r="425" spans="1:19" x14ac:dyDescent="0.8">
      <c r="A425">
        <v>12040</v>
      </c>
      <c r="B425">
        <v>15.75</v>
      </c>
      <c r="C425" t="s">
        <v>23</v>
      </c>
      <c r="D425">
        <v>8</v>
      </c>
      <c r="E425">
        <v>465692</v>
      </c>
      <c r="F425">
        <v>1398335</v>
      </c>
      <c r="G425">
        <v>0</v>
      </c>
      <c r="H425">
        <v>0</v>
      </c>
      <c r="I425">
        <v>30710000</v>
      </c>
      <c r="J425" t="s">
        <v>46</v>
      </c>
      <c r="K425" t="s">
        <v>19</v>
      </c>
      <c r="L425" t="s">
        <v>47</v>
      </c>
      <c r="M425" t="s">
        <v>47</v>
      </c>
      <c r="N425" t="s">
        <v>47</v>
      </c>
      <c r="O425">
        <v>28</v>
      </c>
      <c r="P425" t="s">
        <v>39</v>
      </c>
      <c r="Q425" t="s">
        <v>43</v>
      </c>
      <c r="R425" t="str">
        <f t="shared" si="12"/>
        <v>Non-incentive Class</v>
      </c>
      <c r="S425">
        <f t="shared" si="13"/>
        <v>1398335</v>
      </c>
    </row>
    <row r="426" spans="1:19" x14ac:dyDescent="0.8">
      <c r="A426">
        <v>12040</v>
      </c>
      <c r="B426">
        <v>15.75</v>
      </c>
      <c r="C426" t="s">
        <v>30</v>
      </c>
      <c r="D426">
        <v>6</v>
      </c>
      <c r="E426">
        <v>324589</v>
      </c>
      <c r="F426">
        <v>974644</v>
      </c>
      <c r="G426">
        <v>0</v>
      </c>
      <c r="H426">
        <v>0</v>
      </c>
      <c r="I426">
        <v>30710000</v>
      </c>
      <c r="J426" t="s">
        <v>46</v>
      </c>
      <c r="K426" t="s">
        <v>19</v>
      </c>
      <c r="L426" t="s">
        <v>47</v>
      </c>
      <c r="M426" t="s">
        <v>47</v>
      </c>
      <c r="N426" t="s">
        <v>47</v>
      </c>
      <c r="O426">
        <v>28</v>
      </c>
      <c r="P426" t="s">
        <v>39</v>
      </c>
      <c r="Q426" t="s">
        <v>43</v>
      </c>
      <c r="R426" t="str">
        <f t="shared" si="12"/>
        <v>Non-incentive Class</v>
      </c>
      <c r="S426">
        <f t="shared" si="13"/>
        <v>974644</v>
      </c>
    </row>
    <row r="427" spans="1:19" x14ac:dyDescent="0.8">
      <c r="A427">
        <v>12040</v>
      </c>
      <c r="B427">
        <v>15.75</v>
      </c>
      <c r="C427">
        <v>8</v>
      </c>
      <c r="D427">
        <v>2</v>
      </c>
      <c r="E427">
        <v>37497</v>
      </c>
      <c r="F427">
        <v>112592</v>
      </c>
      <c r="G427">
        <v>0</v>
      </c>
      <c r="H427">
        <v>0</v>
      </c>
      <c r="I427">
        <v>30710000</v>
      </c>
      <c r="J427" t="s">
        <v>46</v>
      </c>
      <c r="K427" t="s">
        <v>19</v>
      </c>
      <c r="L427" t="s">
        <v>47</v>
      </c>
      <c r="M427" t="s">
        <v>47</v>
      </c>
      <c r="N427" t="s">
        <v>47</v>
      </c>
      <c r="O427">
        <v>28</v>
      </c>
      <c r="P427" t="s">
        <v>39</v>
      </c>
      <c r="Q427" t="s">
        <v>43</v>
      </c>
      <c r="R427" t="str">
        <f t="shared" si="12"/>
        <v>Non-incentive Class</v>
      </c>
      <c r="S427">
        <f t="shared" si="13"/>
        <v>112592</v>
      </c>
    </row>
    <row r="428" spans="1:19" x14ac:dyDescent="0.8">
      <c r="A428">
        <v>12041</v>
      </c>
      <c r="B428">
        <v>11.701000000000001</v>
      </c>
      <c r="C428">
        <v>0</v>
      </c>
      <c r="D428">
        <v>90</v>
      </c>
      <c r="E428">
        <v>0</v>
      </c>
      <c r="F428">
        <v>0</v>
      </c>
      <c r="G428">
        <v>0</v>
      </c>
      <c r="H428">
        <v>0</v>
      </c>
      <c r="I428">
        <v>30710000</v>
      </c>
      <c r="J428" t="s">
        <v>46</v>
      </c>
      <c r="K428" t="s">
        <v>19</v>
      </c>
      <c r="L428" t="s">
        <v>47</v>
      </c>
      <c r="M428" t="s">
        <v>47</v>
      </c>
      <c r="N428" t="s">
        <v>47</v>
      </c>
      <c r="O428">
        <v>28</v>
      </c>
      <c r="P428" t="s">
        <v>39</v>
      </c>
      <c r="Q428" t="s">
        <v>43</v>
      </c>
      <c r="R428" t="str">
        <f t="shared" si="12"/>
        <v>Non-incentive Class</v>
      </c>
      <c r="S428">
        <f t="shared" si="13"/>
        <v>0</v>
      </c>
    </row>
    <row r="429" spans="1:19" x14ac:dyDescent="0.8">
      <c r="A429">
        <v>12041</v>
      </c>
      <c r="B429">
        <v>11.701000000000001</v>
      </c>
      <c r="C429">
        <v>1</v>
      </c>
      <c r="D429">
        <v>348</v>
      </c>
      <c r="E429">
        <v>1739595</v>
      </c>
      <c r="F429">
        <v>5223497</v>
      </c>
      <c r="G429">
        <v>0</v>
      </c>
      <c r="H429">
        <v>0</v>
      </c>
      <c r="I429">
        <v>30710000</v>
      </c>
      <c r="J429" t="s">
        <v>46</v>
      </c>
      <c r="K429" t="s">
        <v>19</v>
      </c>
      <c r="L429" t="s">
        <v>47</v>
      </c>
      <c r="M429" t="s">
        <v>47</v>
      </c>
      <c r="N429" t="s">
        <v>47</v>
      </c>
      <c r="O429">
        <v>28</v>
      </c>
      <c r="P429" t="s">
        <v>39</v>
      </c>
      <c r="Q429" t="s">
        <v>43</v>
      </c>
      <c r="R429" t="str">
        <f t="shared" si="12"/>
        <v>Non-incentive Class</v>
      </c>
      <c r="S429">
        <f t="shared" si="13"/>
        <v>5223497</v>
      </c>
    </row>
    <row r="430" spans="1:19" x14ac:dyDescent="0.8">
      <c r="A430">
        <v>12041</v>
      </c>
      <c r="B430">
        <v>11.701000000000001</v>
      </c>
      <c r="C430">
        <v>2</v>
      </c>
      <c r="D430">
        <v>563</v>
      </c>
      <c r="E430">
        <v>11084448</v>
      </c>
      <c r="F430">
        <v>33283261</v>
      </c>
      <c r="G430">
        <v>5348784</v>
      </c>
      <c r="H430">
        <v>3630000</v>
      </c>
      <c r="I430">
        <v>30710000</v>
      </c>
      <c r="J430" t="s">
        <v>46</v>
      </c>
      <c r="K430" t="s">
        <v>19</v>
      </c>
      <c r="L430" t="s">
        <v>47</v>
      </c>
      <c r="M430" t="s">
        <v>47</v>
      </c>
      <c r="N430" t="s">
        <v>47</v>
      </c>
      <c r="O430">
        <v>28</v>
      </c>
      <c r="P430" t="s">
        <v>39</v>
      </c>
      <c r="Q430" t="s">
        <v>43</v>
      </c>
      <c r="R430" t="str">
        <f t="shared" si="12"/>
        <v>Non-incentive Class</v>
      </c>
      <c r="S430">
        <f t="shared" si="13"/>
        <v>33283261</v>
      </c>
    </row>
    <row r="431" spans="1:19" x14ac:dyDescent="0.8">
      <c r="A431">
        <v>12041</v>
      </c>
      <c r="B431">
        <v>11.701000000000001</v>
      </c>
      <c r="C431">
        <v>3</v>
      </c>
      <c r="D431">
        <v>11</v>
      </c>
      <c r="E431">
        <v>3243482</v>
      </c>
      <c r="F431">
        <v>9739202</v>
      </c>
      <c r="G431">
        <v>0</v>
      </c>
      <c r="H431">
        <v>0</v>
      </c>
      <c r="I431">
        <v>30710000</v>
      </c>
      <c r="J431" t="s">
        <v>46</v>
      </c>
      <c r="K431" t="s">
        <v>19</v>
      </c>
      <c r="L431" t="s">
        <v>47</v>
      </c>
      <c r="M431" t="s">
        <v>47</v>
      </c>
      <c r="N431" t="s">
        <v>47</v>
      </c>
      <c r="O431">
        <v>28</v>
      </c>
      <c r="P431" t="s">
        <v>39</v>
      </c>
      <c r="Q431" t="s">
        <v>43</v>
      </c>
      <c r="R431" t="str">
        <f t="shared" si="12"/>
        <v>Non-incentive Class</v>
      </c>
      <c r="S431">
        <f t="shared" si="13"/>
        <v>9739202</v>
      </c>
    </row>
    <row r="432" spans="1:19" x14ac:dyDescent="0.8">
      <c r="A432">
        <v>12041</v>
      </c>
      <c r="B432">
        <v>11.701000000000001</v>
      </c>
      <c r="C432" t="s">
        <v>23</v>
      </c>
      <c r="D432">
        <v>44</v>
      </c>
      <c r="E432">
        <v>3808951</v>
      </c>
      <c r="F432">
        <v>11437136</v>
      </c>
      <c r="G432">
        <v>10000</v>
      </c>
      <c r="H432">
        <v>10000</v>
      </c>
      <c r="I432">
        <v>30710000</v>
      </c>
      <c r="J432" t="s">
        <v>46</v>
      </c>
      <c r="K432" t="s">
        <v>19</v>
      </c>
      <c r="L432" t="s">
        <v>47</v>
      </c>
      <c r="M432" t="s">
        <v>47</v>
      </c>
      <c r="N432" t="s">
        <v>47</v>
      </c>
      <c r="O432">
        <v>28</v>
      </c>
      <c r="P432" t="s">
        <v>39</v>
      </c>
      <c r="Q432" t="s">
        <v>43</v>
      </c>
      <c r="R432" t="str">
        <f t="shared" si="12"/>
        <v>Non-incentive Class</v>
      </c>
      <c r="S432">
        <f t="shared" si="13"/>
        <v>11437136</v>
      </c>
    </row>
    <row r="433" spans="1:19" x14ac:dyDescent="0.8">
      <c r="A433">
        <v>12041</v>
      </c>
      <c r="B433">
        <v>11.701000000000001</v>
      </c>
      <c r="C433" t="s">
        <v>30</v>
      </c>
      <c r="D433">
        <v>18</v>
      </c>
      <c r="E433">
        <v>1146497</v>
      </c>
      <c r="F433">
        <v>3442588</v>
      </c>
      <c r="G433">
        <v>10000</v>
      </c>
      <c r="H433">
        <v>10000</v>
      </c>
      <c r="I433">
        <v>30710000</v>
      </c>
      <c r="J433" t="s">
        <v>46</v>
      </c>
      <c r="K433" t="s">
        <v>19</v>
      </c>
      <c r="L433" t="s">
        <v>47</v>
      </c>
      <c r="M433" t="s">
        <v>47</v>
      </c>
      <c r="N433" t="s">
        <v>47</v>
      </c>
      <c r="O433">
        <v>28</v>
      </c>
      <c r="P433" t="s">
        <v>39</v>
      </c>
      <c r="Q433" t="s">
        <v>43</v>
      </c>
      <c r="R433" t="str">
        <f t="shared" si="12"/>
        <v>Non-incentive Class</v>
      </c>
      <c r="S433">
        <f t="shared" si="13"/>
        <v>3442588</v>
      </c>
    </row>
    <row r="434" spans="1:19" x14ac:dyDescent="0.8">
      <c r="A434">
        <v>12041</v>
      </c>
      <c r="B434">
        <v>11.701000000000001</v>
      </c>
      <c r="C434" t="s">
        <v>34</v>
      </c>
      <c r="D434">
        <v>1</v>
      </c>
      <c r="E434">
        <v>61506</v>
      </c>
      <c r="F434">
        <v>184684</v>
      </c>
      <c r="G434">
        <v>0</v>
      </c>
      <c r="H434">
        <v>0</v>
      </c>
      <c r="I434">
        <v>30710000</v>
      </c>
      <c r="J434" t="s">
        <v>46</v>
      </c>
      <c r="K434" t="s">
        <v>19</v>
      </c>
      <c r="L434" t="s">
        <v>47</v>
      </c>
      <c r="M434" t="s">
        <v>47</v>
      </c>
      <c r="N434" t="s">
        <v>47</v>
      </c>
      <c r="O434">
        <v>28</v>
      </c>
      <c r="P434" t="s">
        <v>39</v>
      </c>
      <c r="Q434" t="s">
        <v>43</v>
      </c>
      <c r="R434" t="str">
        <f t="shared" si="12"/>
        <v>Incentive Class</v>
      </c>
      <c r="S434">
        <f t="shared" si="13"/>
        <v>1846840</v>
      </c>
    </row>
    <row r="435" spans="1:19" x14ac:dyDescent="0.8">
      <c r="A435">
        <v>12041</v>
      </c>
      <c r="B435">
        <v>11.701000000000001</v>
      </c>
      <c r="C435">
        <v>8</v>
      </c>
      <c r="D435">
        <v>8</v>
      </c>
      <c r="E435">
        <v>436878</v>
      </c>
      <c r="F435">
        <v>1311814</v>
      </c>
      <c r="G435">
        <v>0</v>
      </c>
      <c r="H435">
        <v>0</v>
      </c>
      <c r="I435">
        <v>30710000</v>
      </c>
      <c r="J435" t="s">
        <v>46</v>
      </c>
      <c r="K435" t="s">
        <v>19</v>
      </c>
      <c r="L435" t="s">
        <v>47</v>
      </c>
      <c r="M435" t="s">
        <v>47</v>
      </c>
      <c r="N435" t="s">
        <v>47</v>
      </c>
      <c r="O435">
        <v>28</v>
      </c>
      <c r="P435" t="s">
        <v>39</v>
      </c>
      <c r="Q435" t="s">
        <v>43</v>
      </c>
      <c r="R435" t="str">
        <f t="shared" si="12"/>
        <v>Non-incentive Class</v>
      </c>
      <c r="S435">
        <f t="shared" si="13"/>
        <v>1311814</v>
      </c>
    </row>
    <row r="436" spans="1:19" x14ac:dyDescent="0.8">
      <c r="A436">
        <v>12043</v>
      </c>
      <c r="B436">
        <v>10.959</v>
      </c>
      <c r="C436">
        <v>0</v>
      </c>
      <c r="D436">
        <v>4</v>
      </c>
      <c r="E436">
        <v>0</v>
      </c>
      <c r="F436">
        <v>0</v>
      </c>
      <c r="G436">
        <v>0</v>
      </c>
      <c r="H436">
        <v>0</v>
      </c>
      <c r="I436" t="s">
        <v>17</v>
      </c>
      <c r="J436" t="s">
        <v>17</v>
      </c>
      <c r="K436" t="s">
        <v>17</v>
      </c>
      <c r="L436" t="s">
        <v>17</v>
      </c>
      <c r="M436" t="s">
        <v>17</v>
      </c>
      <c r="N436" t="s">
        <v>17</v>
      </c>
      <c r="O436" t="s">
        <v>17</v>
      </c>
      <c r="P436" t="s">
        <v>17</v>
      </c>
      <c r="Q436" t="s">
        <v>17</v>
      </c>
      <c r="R436" t="str">
        <f t="shared" si="12"/>
        <v>Non-incentive Class</v>
      </c>
      <c r="S436">
        <f t="shared" si="13"/>
        <v>0</v>
      </c>
    </row>
    <row r="437" spans="1:19" x14ac:dyDescent="0.8">
      <c r="A437">
        <v>12043</v>
      </c>
      <c r="B437">
        <v>10.959</v>
      </c>
      <c r="C437">
        <v>1</v>
      </c>
      <c r="D437">
        <v>6</v>
      </c>
      <c r="E437">
        <v>24680</v>
      </c>
      <c r="F437">
        <v>74107</v>
      </c>
      <c r="G437">
        <v>0</v>
      </c>
      <c r="H437">
        <v>0</v>
      </c>
      <c r="I437" t="s">
        <v>17</v>
      </c>
      <c r="J437" t="s">
        <v>17</v>
      </c>
      <c r="K437" t="s">
        <v>17</v>
      </c>
      <c r="L437" t="s">
        <v>17</v>
      </c>
      <c r="M437" t="s">
        <v>17</v>
      </c>
      <c r="N437" t="s">
        <v>17</v>
      </c>
      <c r="O437" t="s">
        <v>17</v>
      </c>
      <c r="P437" t="s">
        <v>17</v>
      </c>
      <c r="Q437" t="s">
        <v>17</v>
      </c>
      <c r="R437" t="str">
        <f t="shared" si="12"/>
        <v>Non-incentive Class</v>
      </c>
      <c r="S437">
        <f t="shared" si="13"/>
        <v>74107</v>
      </c>
    </row>
    <row r="438" spans="1:19" x14ac:dyDescent="0.8">
      <c r="A438">
        <v>12043</v>
      </c>
      <c r="B438">
        <v>10.959</v>
      </c>
      <c r="C438">
        <v>2</v>
      </c>
      <c r="D438">
        <v>36</v>
      </c>
      <c r="E438">
        <v>326767</v>
      </c>
      <c r="F438">
        <v>981184</v>
      </c>
      <c r="G438">
        <v>298213</v>
      </c>
      <c r="H438">
        <v>220000</v>
      </c>
      <c r="I438" t="s">
        <v>17</v>
      </c>
      <c r="J438" t="s">
        <v>17</v>
      </c>
      <c r="K438" t="s">
        <v>17</v>
      </c>
      <c r="L438" t="s">
        <v>17</v>
      </c>
      <c r="M438" t="s">
        <v>17</v>
      </c>
      <c r="N438" t="s">
        <v>17</v>
      </c>
      <c r="O438" t="s">
        <v>17</v>
      </c>
      <c r="P438" t="s">
        <v>17</v>
      </c>
      <c r="Q438" t="s">
        <v>17</v>
      </c>
      <c r="R438" t="str">
        <f t="shared" si="12"/>
        <v>Non-incentive Class</v>
      </c>
      <c r="S438">
        <f t="shared" si="13"/>
        <v>981184</v>
      </c>
    </row>
    <row r="439" spans="1:19" x14ac:dyDescent="0.8">
      <c r="A439">
        <v>12043</v>
      </c>
      <c r="B439">
        <v>10.959</v>
      </c>
      <c r="C439" t="s">
        <v>23</v>
      </c>
      <c r="D439">
        <v>1</v>
      </c>
      <c r="E439">
        <v>11086</v>
      </c>
      <c r="F439">
        <v>33288</v>
      </c>
      <c r="G439">
        <v>0</v>
      </c>
      <c r="H439">
        <v>0</v>
      </c>
      <c r="I439" t="s">
        <v>17</v>
      </c>
      <c r="J439" t="s">
        <v>17</v>
      </c>
      <c r="K439" t="s">
        <v>17</v>
      </c>
      <c r="L439" t="s">
        <v>17</v>
      </c>
      <c r="M439" t="s">
        <v>17</v>
      </c>
      <c r="N439" t="s">
        <v>17</v>
      </c>
      <c r="O439" t="s">
        <v>17</v>
      </c>
      <c r="P439" t="s">
        <v>17</v>
      </c>
      <c r="Q439" t="s">
        <v>17</v>
      </c>
      <c r="R439" t="str">
        <f t="shared" si="12"/>
        <v>Non-incentive Class</v>
      </c>
      <c r="S439">
        <f t="shared" si="13"/>
        <v>33288</v>
      </c>
    </row>
    <row r="440" spans="1:19" x14ac:dyDescent="0.8">
      <c r="A440">
        <v>12044</v>
      </c>
      <c r="B440">
        <v>20.09</v>
      </c>
      <c r="C440">
        <v>0</v>
      </c>
      <c r="D440">
        <v>10</v>
      </c>
      <c r="E440">
        <v>0</v>
      </c>
      <c r="F440">
        <v>0</v>
      </c>
      <c r="G440">
        <v>0</v>
      </c>
      <c r="H440">
        <v>0</v>
      </c>
      <c r="I440">
        <v>30220000</v>
      </c>
      <c r="J440" t="s">
        <v>60</v>
      </c>
      <c r="K440" t="s">
        <v>19</v>
      </c>
      <c r="L440" t="s">
        <v>61</v>
      </c>
      <c r="M440" t="s">
        <v>61</v>
      </c>
      <c r="N440" t="s">
        <v>61</v>
      </c>
      <c r="O440">
        <v>28</v>
      </c>
      <c r="P440" t="s">
        <v>39</v>
      </c>
      <c r="Q440" t="s">
        <v>43</v>
      </c>
      <c r="R440" t="str">
        <f t="shared" si="12"/>
        <v>Non-incentive Class</v>
      </c>
      <c r="S440">
        <f t="shared" si="13"/>
        <v>0</v>
      </c>
    </row>
    <row r="441" spans="1:19" x14ac:dyDescent="0.8">
      <c r="A441">
        <v>12044</v>
      </c>
      <c r="B441">
        <v>20.09</v>
      </c>
      <c r="C441" t="s">
        <v>30</v>
      </c>
      <c r="D441">
        <v>1</v>
      </c>
      <c r="E441">
        <v>226726</v>
      </c>
      <c r="F441">
        <v>680790</v>
      </c>
      <c r="G441">
        <v>0</v>
      </c>
      <c r="H441">
        <v>0</v>
      </c>
      <c r="I441">
        <v>30220000</v>
      </c>
      <c r="J441" t="s">
        <v>60</v>
      </c>
      <c r="K441" t="s">
        <v>19</v>
      </c>
      <c r="L441" t="s">
        <v>61</v>
      </c>
      <c r="M441" t="s">
        <v>61</v>
      </c>
      <c r="N441" t="s">
        <v>61</v>
      </c>
      <c r="O441">
        <v>28</v>
      </c>
      <c r="P441" t="s">
        <v>39</v>
      </c>
      <c r="Q441" t="s">
        <v>43</v>
      </c>
      <c r="R441" t="str">
        <f t="shared" si="12"/>
        <v>Non-incentive Class</v>
      </c>
      <c r="S441">
        <f t="shared" si="13"/>
        <v>680790</v>
      </c>
    </row>
    <row r="442" spans="1:19" x14ac:dyDescent="0.8">
      <c r="A442">
        <v>12045</v>
      </c>
      <c r="B442">
        <v>11.558</v>
      </c>
      <c r="C442">
        <v>0</v>
      </c>
      <c r="D442">
        <v>4</v>
      </c>
      <c r="E442">
        <v>0</v>
      </c>
      <c r="F442">
        <v>0</v>
      </c>
      <c r="G442">
        <v>0</v>
      </c>
      <c r="H442">
        <v>0</v>
      </c>
      <c r="I442" t="s">
        <v>17</v>
      </c>
      <c r="J442" t="s">
        <v>17</v>
      </c>
      <c r="K442" t="s">
        <v>17</v>
      </c>
      <c r="L442" t="s">
        <v>17</v>
      </c>
      <c r="M442" t="s">
        <v>17</v>
      </c>
      <c r="N442" t="s">
        <v>17</v>
      </c>
      <c r="O442" t="s">
        <v>17</v>
      </c>
      <c r="P442" t="s">
        <v>17</v>
      </c>
      <c r="Q442" t="s">
        <v>17</v>
      </c>
      <c r="R442" t="str">
        <f t="shared" si="12"/>
        <v>Non-incentive Class</v>
      </c>
      <c r="S442">
        <f t="shared" si="13"/>
        <v>0</v>
      </c>
    </row>
    <row r="443" spans="1:19" x14ac:dyDescent="0.8">
      <c r="A443">
        <v>12045</v>
      </c>
      <c r="B443">
        <v>11.558</v>
      </c>
      <c r="C443">
        <v>1</v>
      </c>
      <c r="D443">
        <v>2</v>
      </c>
      <c r="E443">
        <v>9630</v>
      </c>
      <c r="F443">
        <v>28916</v>
      </c>
      <c r="G443">
        <v>0</v>
      </c>
      <c r="H443">
        <v>0</v>
      </c>
      <c r="I443" t="s">
        <v>17</v>
      </c>
      <c r="J443" t="s">
        <v>17</v>
      </c>
      <c r="K443" t="s">
        <v>17</v>
      </c>
      <c r="L443" t="s">
        <v>17</v>
      </c>
      <c r="M443" t="s">
        <v>17</v>
      </c>
      <c r="N443" t="s">
        <v>17</v>
      </c>
      <c r="O443" t="s">
        <v>17</v>
      </c>
      <c r="P443" t="s">
        <v>17</v>
      </c>
      <c r="Q443" t="s">
        <v>17</v>
      </c>
      <c r="R443" t="str">
        <f t="shared" si="12"/>
        <v>Non-incentive Class</v>
      </c>
      <c r="S443">
        <f t="shared" si="13"/>
        <v>28916</v>
      </c>
    </row>
    <row r="444" spans="1:19" x14ac:dyDescent="0.8">
      <c r="A444">
        <v>12045</v>
      </c>
      <c r="B444">
        <v>11.558</v>
      </c>
      <c r="C444">
        <v>2</v>
      </c>
      <c r="D444">
        <v>52</v>
      </c>
      <c r="E444">
        <v>679895</v>
      </c>
      <c r="F444">
        <v>2041524</v>
      </c>
      <c r="G444">
        <v>585429</v>
      </c>
      <c r="H444">
        <v>400000</v>
      </c>
      <c r="I444" t="s">
        <v>17</v>
      </c>
      <c r="J444" t="s">
        <v>17</v>
      </c>
      <c r="K444" t="s">
        <v>17</v>
      </c>
      <c r="L444" t="s">
        <v>17</v>
      </c>
      <c r="M444" t="s">
        <v>17</v>
      </c>
      <c r="N444" t="s">
        <v>17</v>
      </c>
      <c r="O444" t="s">
        <v>17</v>
      </c>
      <c r="P444" t="s">
        <v>17</v>
      </c>
      <c r="Q444" t="s">
        <v>17</v>
      </c>
      <c r="R444" t="str">
        <f t="shared" si="12"/>
        <v>Non-incentive Class</v>
      </c>
      <c r="S444">
        <f t="shared" si="13"/>
        <v>2041524</v>
      </c>
    </row>
    <row r="445" spans="1:19" x14ac:dyDescent="0.8">
      <c r="A445">
        <v>12046</v>
      </c>
      <c r="B445">
        <v>12.493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 t="s">
        <v>17</v>
      </c>
      <c r="J445" t="s">
        <v>17</v>
      </c>
      <c r="K445" t="s">
        <v>17</v>
      </c>
      <c r="L445" t="s">
        <v>17</v>
      </c>
      <c r="M445" t="s">
        <v>17</v>
      </c>
      <c r="N445" t="s">
        <v>17</v>
      </c>
      <c r="O445" t="s">
        <v>17</v>
      </c>
      <c r="P445" t="s">
        <v>17</v>
      </c>
      <c r="Q445" t="s">
        <v>17</v>
      </c>
      <c r="R445" t="str">
        <f t="shared" si="12"/>
        <v>Non-incentive Class</v>
      </c>
      <c r="S445">
        <f t="shared" si="13"/>
        <v>0</v>
      </c>
    </row>
    <row r="446" spans="1:19" x14ac:dyDescent="0.8">
      <c r="A446">
        <v>12046</v>
      </c>
      <c r="B446">
        <v>12.493</v>
      </c>
      <c r="C446">
        <v>2</v>
      </c>
      <c r="D446">
        <v>1</v>
      </c>
      <c r="E446">
        <v>15259</v>
      </c>
      <c r="F446">
        <v>45818</v>
      </c>
      <c r="G446">
        <v>10000</v>
      </c>
      <c r="H446">
        <v>10000</v>
      </c>
      <c r="I446" t="s">
        <v>17</v>
      </c>
      <c r="J446" t="s">
        <v>17</v>
      </c>
      <c r="K446" t="s">
        <v>17</v>
      </c>
      <c r="L446" t="s">
        <v>17</v>
      </c>
      <c r="M446" t="s">
        <v>17</v>
      </c>
      <c r="N446" t="s">
        <v>17</v>
      </c>
      <c r="O446" t="s">
        <v>17</v>
      </c>
      <c r="P446" t="s">
        <v>17</v>
      </c>
      <c r="Q446" t="s">
        <v>17</v>
      </c>
      <c r="R446" t="str">
        <f t="shared" si="12"/>
        <v>Non-incentive Class</v>
      </c>
      <c r="S446">
        <f t="shared" si="13"/>
        <v>45818</v>
      </c>
    </row>
    <row r="447" spans="1:19" x14ac:dyDescent="0.8">
      <c r="A447">
        <v>12052</v>
      </c>
      <c r="B447">
        <v>19.297999999999998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30220000</v>
      </c>
      <c r="J447" t="s">
        <v>60</v>
      </c>
      <c r="K447" t="s">
        <v>19</v>
      </c>
      <c r="L447" t="s">
        <v>61</v>
      </c>
      <c r="M447" t="s">
        <v>61</v>
      </c>
      <c r="N447" t="s">
        <v>61</v>
      </c>
      <c r="O447">
        <v>28</v>
      </c>
      <c r="P447" t="s">
        <v>39</v>
      </c>
      <c r="Q447" t="s">
        <v>43</v>
      </c>
      <c r="R447" t="str">
        <f t="shared" si="12"/>
        <v>Non-incentive Class</v>
      </c>
      <c r="S447">
        <f t="shared" si="13"/>
        <v>0</v>
      </c>
    </row>
    <row r="448" spans="1:19" x14ac:dyDescent="0.8">
      <c r="A448">
        <v>12053</v>
      </c>
      <c r="B448">
        <v>20.465</v>
      </c>
      <c r="C448">
        <v>1</v>
      </c>
      <c r="D448">
        <v>2</v>
      </c>
      <c r="E448">
        <v>22781</v>
      </c>
      <c r="F448">
        <v>68405</v>
      </c>
      <c r="G448">
        <v>0</v>
      </c>
      <c r="H448">
        <v>0</v>
      </c>
      <c r="I448">
        <v>30220000</v>
      </c>
      <c r="J448" t="s">
        <v>60</v>
      </c>
      <c r="K448" t="s">
        <v>19</v>
      </c>
      <c r="L448" t="s">
        <v>61</v>
      </c>
      <c r="M448" t="s">
        <v>61</v>
      </c>
      <c r="N448" t="s">
        <v>61</v>
      </c>
      <c r="O448">
        <v>28</v>
      </c>
      <c r="P448" t="s">
        <v>39</v>
      </c>
      <c r="Q448" t="s">
        <v>43</v>
      </c>
      <c r="R448" t="str">
        <f t="shared" si="12"/>
        <v>Non-incentive Class</v>
      </c>
      <c r="S448">
        <f t="shared" si="13"/>
        <v>68405</v>
      </c>
    </row>
    <row r="449" spans="1:19" x14ac:dyDescent="0.8">
      <c r="A449">
        <v>12053</v>
      </c>
      <c r="B449">
        <v>20.465</v>
      </c>
      <c r="C449">
        <v>3</v>
      </c>
      <c r="D449">
        <v>4</v>
      </c>
      <c r="E449">
        <v>114036</v>
      </c>
      <c r="F449">
        <v>342416</v>
      </c>
      <c r="G449">
        <v>0</v>
      </c>
      <c r="H449">
        <v>0</v>
      </c>
      <c r="I449">
        <v>30220000</v>
      </c>
      <c r="J449" t="s">
        <v>60</v>
      </c>
      <c r="K449" t="s">
        <v>19</v>
      </c>
      <c r="L449" t="s">
        <v>61</v>
      </c>
      <c r="M449" t="s">
        <v>61</v>
      </c>
      <c r="N449" t="s">
        <v>61</v>
      </c>
      <c r="O449">
        <v>28</v>
      </c>
      <c r="P449" t="s">
        <v>39</v>
      </c>
      <c r="Q449" t="s">
        <v>43</v>
      </c>
      <c r="R449" t="str">
        <f t="shared" si="12"/>
        <v>Non-incentive Class</v>
      </c>
      <c r="S449">
        <f t="shared" si="13"/>
        <v>342416</v>
      </c>
    </row>
    <row r="450" spans="1:19" x14ac:dyDescent="0.8">
      <c r="A450">
        <v>12054</v>
      </c>
      <c r="B450">
        <v>20.082999999999998</v>
      </c>
      <c r="C450">
        <v>0</v>
      </c>
      <c r="D450">
        <v>70</v>
      </c>
      <c r="E450">
        <v>0</v>
      </c>
      <c r="F450">
        <v>0</v>
      </c>
      <c r="G450">
        <v>0</v>
      </c>
      <c r="H450">
        <v>0</v>
      </c>
      <c r="I450">
        <v>30220000</v>
      </c>
      <c r="J450" t="s">
        <v>60</v>
      </c>
      <c r="K450" t="s">
        <v>19</v>
      </c>
      <c r="L450" t="s">
        <v>61</v>
      </c>
      <c r="M450" t="s">
        <v>61</v>
      </c>
      <c r="N450" t="s">
        <v>61</v>
      </c>
      <c r="O450">
        <v>28</v>
      </c>
      <c r="P450" t="s">
        <v>39</v>
      </c>
      <c r="Q450" t="s">
        <v>43</v>
      </c>
      <c r="R450" t="str">
        <f t="shared" si="12"/>
        <v>Non-incentive Class</v>
      </c>
      <c r="S450">
        <f t="shared" si="13"/>
        <v>0</v>
      </c>
    </row>
    <row r="451" spans="1:19" x14ac:dyDescent="0.8">
      <c r="A451">
        <v>12054</v>
      </c>
      <c r="B451">
        <v>20.082999999999998</v>
      </c>
      <c r="C451">
        <v>1</v>
      </c>
      <c r="D451">
        <v>28</v>
      </c>
      <c r="E451">
        <v>226859</v>
      </c>
      <c r="F451">
        <v>681191</v>
      </c>
      <c r="G451">
        <v>0</v>
      </c>
      <c r="H451">
        <v>0</v>
      </c>
      <c r="I451">
        <v>30220000</v>
      </c>
      <c r="J451" t="s">
        <v>60</v>
      </c>
      <c r="K451" t="s">
        <v>19</v>
      </c>
      <c r="L451" t="s">
        <v>61</v>
      </c>
      <c r="M451" t="s">
        <v>61</v>
      </c>
      <c r="N451" t="s">
        <v>61</v>
      </c>
      <c r="O451">
        <v>28</v>
      </c>
      <c r="P451" t="s">
        <v>39</v>
      </c>
      <c r="Q451" t="s">
        <v>43</v>
      </c>
      <c r="R451" t="str">
        <f t="shared" ref="R451:R514" si="14">IF(COUNTIF(C451,"6A"),"Incentive Class",IF(COUNTIF(C451,"6B"),"Incentive Class",IF(COUNTIF(C451,"6C"),"Incentive Class",IF(COUNTIF(C451,"7A"),"Incentive Class",IF(COUNTIF(C451,"7B"),"Incentive Class","Non-incentive Class")))))</f>
        <v>Non-incentive Class</v>
      </c>
      <c r="S451">
        <f t="shared" ref="S451:S514" si="15">IF(R451="Incentive Class", F451*10, F451)</f>
        <v>681191</v>
      </c>
    </row>
    <row r="452" spans="1:19" x14ac:dyDescent="0.8">
      <c r="A452">
        <v>12054</v>
      </c>
      <c r="B452">
        <v>20.082999999999998</v>
      </c>
      <c r="C452">
        <v>2</v>
      </c>
      <c r="D452">
        <v>562</v>
      </c>
      <c r="E452">
        <v>5975931</v>
      </c>
      <c r="F452">
        <v>17943929</v>
      </c>
      <c r="G452">
        <v>6476733</v>
      </c>
      <c r="H452">
        <v>4477200</v>
      </c>
      <c r="I452">
        <v>30220000</v>
      </c>
      <c r="J452" t="s">
        <v>60</v>
      </c>
      <c r="K452" t="s">
        <v>19</v>
      </c>
      <c r="L452" t="s">
        <v>61</v>
      </c>
      <c r="M452" t="s">
        <v>61</v>
      </c>
      <c r="N452" t="s">
        <v>61</v>
      </c>
      <c r="O452">
        <v>28</v>
      </c>
      <c r="P452" t="s">
        <v>39</v>
      </c>
      <c r="Q452" t="s">
        <v>43</v>
      </c>
      <c r="R452" t="str">
        <f t="shared" si="14"/>
        <v>Non-incentive Class</v>
      </c>
      <c r="S452">
        <f t="shared" si="15"/>
        <v>17943929</v>
      </c>
    </row>
    <row r="453" spans="1:19" x14ac:dyDescent="0.8">
      <c r="A453">
        <v>12054</v>
      </c>
      <c r="B453">
        <v>20.082999999999998</v>
      </c>
      <c r="C453" t="s">
        <v>23</v>
      </c>
      <c r="D453">
        <v>34</v>
      </c>
      <c r="E453">
        <v>3472266</v>
      </c>
      <c r="F453">
        <v>10426176</v>
      </c>
      <c r="G453">
        <v>0</v>
      </c>
      <c r="H453">
        <v>0</v>
      </c>
      <c r="I453">
        <v>30220000</v>
      </c>
      <c r="J453" t="s">
        <v>60</v>
      </c>
      <c r="K453" t="s">
        <v>19</v>
      </c>
      <c r="L453" t="s">
        <v>61</v>
      </c>
      <c r="M453" t="s">
        <v>61</v>
      </c>
      <c r="N453" t="s">
        <v>61</v>
      </c>
      <c r="O453">
        <v>28</v>
      </c>
      <c r="P453" t="s">
        <v>39</v>
      </c>
      <c r="Q453" t="s">
        <v>43</v>
      </c>
      <c r="R453" t="str">
        <f t="shared" si="14"/>
        <v>Non-incentive Class</v>
      </c>
      <c r="S453">
        <f t="shared" si="15"/>
        <v>10426176</v>
      </c>
    </row>
    <row r="454" spans="1:19" x14ac:dyDescent="0.8">
      <c r="A454">
        <v>12054</v>
      </c>
      <c r="B454">
        <v>20.082999999999998</v>
      </c>
      <c r="C454">
        <v>8</v>
      </c>
      <c r="D454">
        <v>6</v>
      </c>
      <c r="E454">
        <v>406720</v>
      </c>
      <c r="F454">
        <v>1221258</v>
      </c>
      <c r="G454">
        <v>0</v>
      </c>
      <c r="H454">
        <v>0</v>
      </c>
      <c r="I454">
        <v>30220000</v>
      </c>
      <c r="J454" t="s">
        <v>60</v>
      </c>
      <c r="K454" t="s">
        <v>19</v>
      </c>
      <c r="L454" t="s">
        <v>61</v>
      </c>
      <c r="M454" t="s">
        <v>61</v>
      </c>
      <c r="N454" t="s">
        <v>61</v>
      </c>
      <c r="O454">
        <v>28</v>
      </c>
      <c r="P454" t="s">
        <v>39</v>
      </c>
      <c r="Q454" t="s">
        <v>43</v>
      </c>
      <c r="R454" t="str">
        <f t="shared" si="14"/>
        <v>Non-incentive Class</v>
      </c>
      <c r="S454">
        <f t="shared" si="15"/>
        <v>1221258</v>
      </c>
    </row>
    <row r="455" spans="1:19" x14ac:dyDescent="0.8">
      <c r="A455">
        <v>12055</v>
      </c>
      <c r="B455">
        <v>14.821999999999999</v>
      </c>
      <c r="C455">
        <v>0</v>
      </c>
      <c r="D455">
        <v>4</v>
      </c>
      <c r="E455">
        <v>0</v>
      </c>
      <c r="F455">
        <v>0</v>
      </c>
      <c r="G455">
        <v>0</v>
      </c>
      <c r="H455">
        <v>0</v>
      </c>
      <c r="I455">
        <v>30930000</v>
      </c>
      <c r="J455" t="s">
        <v>54</v>
      </c>
      <c r="K455" t="s">
        <v>19</v>
      </c>
      <c r="L455" t="s">
        <v>55</v>
      </c>
      <c r="M455" t="s">
        <v>55</v>
      </c>
      <c r="N455" t="s">
        <v>55</v>
      </c>
      <c r="O455">
        <v>42</v>
      </c>
      <c r="P455" t="s">
        <v>39</v>
      </c>
      <c r="Q455" t="s">
        <v>53</v>
      </c>
      <c r="R455" t="str">
        <f t="shared" si="14"/>
        <v>Non-incentive Class</v>
      </c>
      <c r="S455">
        <f t="shared" si="15"/>
        <v>0</v>
      </c>
    </row>
    <row r="456" spans="1:19" x14ac:dyDescent="0.8">
      <c r="A456">
        <v>12055</v>
      </c>
      <c r="B456">
        <v>14.821999999999999</v>
      </c>
      <c r="C456">
        <v>1</v>
      </c>
      <c r="D456">
        <v>3</v>
      </c>
      <c r="E456">
        <v>215</v>
      </c>
      <c r="F456">
        <v>646</v>
      </c>
      <c r="G456">
        <v>0</v>
      </c>
      <c r="H456">
        <v>0</v>
      </c>
      <c r="I456">
        <v>30930000</v>
      </c>
      <c r="J456" t="s">
        <v>54</v>
      </c>
      <c r="K456" t="s">
        <v>19</v>
      </c>
      <c r="L456" t="s">
        <v>55</v>
      </c>
      <c r="M456" t="s">
        <v>55</v>
      </c>
      <c r="N456" t="s">
        <v>55</v>
      </c>
      <c r="O456">
        <v>42</v>
      </c>
      <c r="P456" t="s">
        <v>39</v>
      </c>
      <c r="Q456" t="s">
        <v>53</v>
      </c>
      <c r="R456" t="str">
        <f t="shared" si="14"/>
        <v>Non-incentive Class</v>
      </c>
      <c r="S456">
        <f t="shared" si="15"/>
        <v>646</v>
      </c>
    </row>
    <row r="457" spans="1:19" x14ac:dyDescent="0.8">
      <c r="A457">
        <v>12055</v>
      </c>
      <c r="B457">
        <v>14.821999999999999</v>
      </c>
      <c r="C457">
        <v>2</v>
      </c>
      <c r="D457">
        <v>71</v>
      </c>
      <c r="E457">
        <v>1643129</v>
      </c>
      <c r="F457">
        <v>4933821</v>
      </c>
      <c r="G457">
        <v>1044717</v>
      </c>
      <c r="H457">
        <v>630000</v>
      </c>
      <c r="I457">
        <v>30930000</v>
      </c>
      <c r="J457" t="s">
        <v>54</v>
      </c>
      <c r="K457" t="s">
        <v>19</v>
      </c>
      <c r="L457" t="s">
        <v>55</v>
      </c>
      <c r="M457" t="s">
        <v>55</v>
      </c>
      <c r="N457" t="s">
        <v>55</v>
      </c>
      <c r="O457">
        <v>42</v>
      </c>
      <c r="P457" t="s">
        <v>39</v>
      </c>
      <c r="Q457" t="s">
        <v>53</v>
      </c>
      <c r="R457" t="str">
        <f t="shared" si="14"/>
        <v>Non-incentive Class</v>
      </c>
      <c r="S457">
        <f t="shared" si="15"/>
        <v>4933821</v>
      </c>
    </row>
    <row r="458" spans="1:19" x14ac:dyDescent="0.8">
      <c r="A458">
        <v>12056</v>
      </c>
      <c r="B458">
        <v>11.874000000000001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 t="s">
        <v>17</v>
      </c>
      <c r="J458" t="s">
        <v>17</v>
      </c>
      <c r="K458" t="s">
        <v>17</v>
      </c>
      <c r="L458" t="s">
        <v>17</v>
      </c>
      <c r="M458" t="s">
        <v>17</v>
      </c>
      <c r="N458" t="s">
        <v>17</v>
      </c>
      <c r="O458" t="s">
        <v>17</v>
      </c>
      <c r="P458" t="s">
        <v>17</v>
      </c>
      <c r="Q458" t="s">
        <v>17</v>
      </c>
      <c r="R458" t="str">
        <f t="shared" si="14"/>
        <v>Non-incentive Class</v>
      </c>
      <c r="S458">
        <f t="shared" si="15"/>
        <v>0</v>
      </c>
    </row>
    <row r="459" spans="1:19" x14ac:dyDescent="0.8">
      <c r="A459">
        <v>12059</v>
      </c>
      <c r="B459">
        <v>13.47</v>
      </c>
      <c r="C459">
        <v>1</v>
      </c>
      <c r="D459">
        <v>100</v>
      </c>
      <c r="E459">
        <v>437341</v>
      </c>
      <c r="F459">
        <v>1313199</v>
      </c>
      <c r="G459">
        <v>0</v>
      </c>
      <c r="H459">
        <v>0</v>
      </c>
      <c r="I459">
        <v>30710000</v>
      </c>
      <c r="J459" t="s">
        <v>46</v>
      </c>
      <c r="K459" t="s">
        <v>19</v>
      </c>
      <c r="L459" t="s">
        <v>47</v>
      </c>
      <c r="M459" t="s">
        <v>47</v>
      </c>
      <c r="N459" t="s">
        <v>47</v>
      </c>
      <c r="O459">
        <v>28</v>
      </c>
      <c r="P459" t="s">
        <v>39</v>
      </c>
      <c r="Q459" t="s">
        <v>43</v>
      </c>
      <c r="R459" t="str">
        <f t="shared" si="14"/>
        <v>Non-incentive Class</v>
      </c>
      <c r="S459">
        <f t="shared" si="15"/>
        <v>1313199</v>
      </c>
    </row>
    <row r="460" spans="1:19" x14ac:dyDescent="0.8">
      <c r="A460">
        <v>12059</v>
      </c>
      <c r="B460">
        <v>13.47</v>
      </c>
      <c r="C460">
        <v>2</v>
      </c>
      <c r="D460">
        <v>90</v>
      </c>
      <c r="E460">
        <v>2292706</v>
      </c>
      <c r="F460">
        <v>6884306</v>
      </c>
      <c r="G460">
        <v>989676</v>
      </c>
      <c r="H460">
        <v>720000</v>
      </c>
      <c r="I460">
        <v>30710000</v>
      </c>
      <c r="J460" t="s">
        <v>46</v>
      </c>
      <c r="K460" t="s">
        <v>19</v>
      </c>
      <c r="L460" t="s">
        <v>47</v>
      </c>
      <c r="M460" t="s">
        <v>47</v>
      </c>
      <c r="N460" t="s">
        <v>47</v>
      </c>
      <c r="O460">
        <v>28</v>
      </c>
      <c r="P460" t="s">
        <v>39</v>
      </c>
      <c r="Q460" t="s">
        <v>43</v>
      </c>
      <c r="R460" t="str">
        <f t="shared" si="14"/>
        <v>Non-incentive Class</v>
      </c>
      <c r="S460">
        <f t="shared" si="15"/>
        <v>6884306</v>
      </c>
    </row>
    <row r="461" spans="1:19" x14ac:dyDescent="0.8">
      <c r="A461">
        <v>12059</v>
      </c>
      <c r="B461">
        <v>13.47</v>
      </c>
      <c r="C461" t="s">
        <v>23</v>
      </c>
      <c r="D461">
        <v>2</v>
      </c>
      <c r="E461">
        <v>68975</v>
      </c>
      <c r="F461">
        <v>207111</v>
      </c>
      <c r="G461">
        <v>10000</v>
      </c>
      <c r="H461">
        <v>10000</v>
      </c>
      <c r="I461">
        <v>30710000</v>
      </c>
      <c r="J461" t="s">
        <v>46</v>
      </c>
      <c r="K461" t="s">
        <v>19</v>
      </c>
      <c r="L461" t="s">
        <v>47</v>
      </c>
      <c r="M461" t="s">
        <v>47</v>
      </c>
      <c r="N461" t="s">
        <v>47</v>
      </c>
      <c r="O461">
        <v>28</v>
      </c>
      <c r="P461" t="s">
        <v>39</v>
      </c>
      <c r="Q461" t="s">
        <v>43</v>
      </c>
      <c r="R461" t="str">
        <f t="shared" si="14"/>
        <v>Non-incentive Class</v>
      </c>
      <c r="S461">
        <f t="shared" si="15"/>
        <v>207111</v>
      </c>
    </row>
    <row r="462" spans="1:19" x14ac:dyDescent="0.8">
      <c r="A462">
        <v>12062</v>
      </c>
      <c r="B462">
        <v>20.614999999999998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30220000</v>
      </c>
      <c r="J462" t="s">
        <v>60</v>
      </c>
      <c r="K462" t="s">
        <v>19</v>
      </c>
      <c r="L462" t="s">
        <v>61</v>
      </c>
      <c r="M462" t="s">
        <v>61</v>
      </c>
      <c r="N462" t="s">
        <v>61</v>
      </c>
      <c r="O462">
        <v>28</v>
      </c>
      <c r="P462" t="s">
        <v>39</v>
      </c>
      <c r="Q462" t="s">
        <v>43</v>
      </c>
      <c r="R462" t="str">
        <f t="shared" si="14"/>
        <v>Non-incentive Class</v>
      </c>
      <c r="S462">
        <f t="shared" si="15"/>
        <v>0</v>
      </c>
    </row>
    <row r="463" spans="1:19" x14ac:dyDescent="0.8">
      <c r="A463">
        <v>12064</v>
      </c>
      <c r="B463">
        <v>17.315999999999999</v>
      </c>
      <c r="C463">
        <v>0</v>
      </c>
      <c r="D463">
        <v>216</v>
      </c>
      <c r="E463">
        <v>0</v>
      </c>
      <c r="F463">
        <v>0</v>
      </c>
      <c r="G463">
        <v>0</v>
      </c>
      <c r="H463">
        <v>0</v>
      </c>
      <c r="I463">
        <v>31140000</v>
      </c>
      <c r="J463" t="s">
        <v>41</v>
      </c>
      <c r="K463" t="s">
        <v>19</v>
      </c>
      <c r="L463" t="s">
        <v>42</v>
      </c>
      <c r="M463" t="s">
        <v>42</v>
      </c>
      <c r="N463" t="s">
        <v>42</v>
      </c>
      <c r="O463">
        <v>28</v>
      </c>
      <c r="P463" t="s">
        <v>39</v>
      </c>
      <c r="Q463" t="s">
        <v>43</v>
      </c>
      <c r="R463" t="str">
        <f t="shared" si="14"/>
        <v>Non-incentive Class</v>
      </c>
      <c r="S463">
        <f t="shared" si="15"/>
        <v>0</v>
      </c>
    </row>
    <row r="464" spans="1:19" x14ac:dyDescent="0.8">
      <c r="A464">
        <v>12064</v>
      </c>
      <c r="B464">
        <v>17.315999999999999</v>
      </c>
      <c r="C464">
        <v>1</v>
      </c>
      <c r="D464">
        <v>48</v>
      </c>
      <c r="E464">
        <v>416272</v>
      </c>
      <c r="F464">
        <v>1249939</v>
      </c>
      <c r="G464">
        <v>0</v>
      </c>
      <c r="H464">
        <v>0</v>
      </c>
      <c r="I464">
        <v>31140000</v>
      </c>
      <c r="J464" t="s">
        <v>41</v>
      </c>
      <c r="K464" t="s">
        <v>19</v>
      </c>
      <c r="L464" t="s">
        <v>42</v>
      </c>
      <c r="M464" t="s">
        <v>42</v>
      </c>
      <c r="N464" t="s">
        <v>42</v>
      </c>
      <c r="O464">
        <v>28</v>
      </c>
      <c r="P464" t="s">
        <v>39</v>
      </c>
      <c r="Q464" t="s">
        <v>43</v>
      </c>
      <c r="R464" t="str">
        <f t="shared" si="14"/>
        <v>Non-incentive Class</v>
      </c>
      <c r="S464">
        <f t="shared" si="15"/>
        <v>1249939</v>
      </c>
    </row>
    <row r="465" spans="1:19" x14ac:dyDescent="0.8">
      <c r="A465">
        <v>12064</v>
      </c>
      <c r="B465">
        <v>17.315999999999999</v>
      </c>
      <c r="C465">
        <v>2</v>
      </c>
      <c r="D465">
        <v>2985</v>
      </c>
      <c r="E465">
        <v>16858076</v>
      </c>
      <c r="F465">
        <v>50619612</v>
      </c>
      <c r="G465">
        <v>18095086</v>
      </c>
      <c r="H465">
        <v>15488420</v>
      </c>
      <c r="I465">
        <v>31140000</v>
      </c>
      <c r="J465" t="s">
        <v>41</v>
      </c>
      <c r="K465" t="s">
        <v>19</v>
      </c>
      <c r="L465" t="s">
        <v>42</v>
      </c>
      <c r="M465" t="s">
        <v>42</v>
      </c>
      <c r="N465" t="s">
        <v>42</v>
      </c>
      <c r="O465">
        <v>28</v>
      </c>
      <c r="P465" t="s">
        <v>39</v>
      </c>
      <c r="Q465" t="s">
        <v>43</v>
      </c>
      <c r="R465" t="str">
        <f t="shared" si="14"/>
        <v>Non-incentive Class</v>
      </c>
      <c r="S465">
        <f t="shared" si="15"/>
        <v>50619612</v>
      </c>
    </row>
    <row r="466" spans="1:19" x14ac:dyDescent="0.8">
      <c r="A466">
        <v>12064</v>
      </c>
      <c r="B466">
        <v>17.315999999999999</v>
      </c>
      <c r="C466">
        <v>3</v>
      </c>
      <c r="D466">
        <v>2</v>
      </c>
      <c r="E466">
        <v>2023538</v>
      </c>
      <c r="F466">
        <v>6076077</v>
      </c>
      <c r="G466">
        <v>0</v>
      </c>
      <c r="H466">
        <v>0</v>
      </c>
      <c r="I466">
        <v>31140000</v>
      </c>
      <c r="J466" t="s">
        <v>41</v>
      </c>
      <c r="K466" t="s">
        <v>19</v>
      </c>
      <c r="L466" t="s">
        <v>42</v>
      </c>
      <c r="M466" t="s">
        <v>42</v>
      </c>
      <c r="N466" t="s">
        <v>42</v>
      </c>
      <c r="O466">
        <v>28</v>
      </c>
      <c r="P466" t="s">
        <v>39</v>
      </c>
      <c r="Q466" t="s">
        <v>43</v>
      </c>
      <c r="R466" t="str">
        <f t="shared" si="14"/>
        <v>Non-incentive Class</v>
      </c>
      <c r="S466">
        <f t="shared" si="15"/>
        <v>6076077</v>
      </c>
    </row>
    <row r="467" spans="1:19" x14ac:dyDescent="0.8">
      <c r="A467">
        <v>12064</v>
      </c>
      <c r="B467">
        <v>17.315999999999999</v>
      </c>
      <c r="C467" t="s">
        <v>23</v>
      </c>
      <c r="D467">
        <v>14</v>
      </c>
      <c r="E467">
        <v>1773856</v>
      </c>
      <c r="F467">
        <v>5326358</v>
      </c>
      <c r="G467">
        <v>0</v>
      </c>
      <c r="H467">
        <v>0</v>
      </c>
      <c r="I467">
        <v>31140000</v>
      </c>
      <c r="J467" t="s">
        <v>41</v>
      </c>
      <c r="K467" t="s">
        <v>19</v>
      </c>
      <c r="L467" t="s">
        <v>42</v>
      </c>
      <c r="M467" t="s">
        <v>42</v>
      </c>
      <c r="N467" t="s">
        <v>42</v>
      </c>
      <c r="O467">
        <v>28</v>
      </c>
      <c r="P467" t="s">
        <v>39</v>
      </c>
      <c r="Q467" t="s">
        <v>43</v>
      </c>
      <c r="R467" t="str">
        <f t="shared" si="14"/>
        <v>Non-incentive Class</v>
      </c>
      <c r="S467">
        <f t="shared" si="15"/>
        <v>5326358</v>
      </c>
    </row>
    <row r="468" spans="1:19" x14ac:dyDescent="0.8">
      <c r="A468">
        <v>12064</v>
      </c>
      <c r="B468">
        <v>17.315999999999999</v>
      </c>
      <c r="C468" t="s">
        <v>30</v>
      </c>
      <c r="D468">
        <v>12</v>
      </c>
      <c r="E468">
        <v>4253263</v>
      </c>
      <c r="F468">
        <v>12771274</v>
      </c>
      <c r="G468">
        <v>0</v>
      </c>
      <c r="H468">
        <v>0</v>
      </c>
      <c r="I468">
        <v>31140000</v>
      </c>
      <c r="J468" t="s">
        <v>41</v>
      </c>
      <c r="K468" t="s">
        <v>19</v>
      </c>
      <c r="L468" t="s">
        <v>42</v>
      </c>
      <c r="M468" t="s">
        <v>42</v>
      </c>
      <c r="N468" t="s">
        <v>42</v>
      </c>
      <c r="O468">
        <v>28</v>
      </c>
      <c r="P468" t="s">
        <v>39</v>
      </c>
      <c r="Q468" t="s">
        <v>43</v>
      </c>
      <c r="R468" t="str">
        <f t="shared" si="14"/>
        <v>Non-incentive Class</v>
      </c>
      <c r="S468">
        <f t="shared" si="15"/>
        <v>12771274</v>
      </c>
    </row>
    <row r="469" spans="1:19" x14ac:dyDescent="0.8">
      <c r="A469">
        <v>12064</v>
      </c>
      <c r="B469">
        <v>17.315999999999999</v>
      </c>
      <c r="C469" t="s">
        <v>34</v>
      </c>
      <c r="D469">
        <v>2</v>
      </c>
      <c r="E469">
        <v>190316</v>
      </c>
      <c r="F469">
        <v>571462</v>
      </c>
      <c r="G469">
        <v>0</v>
      </c>
      <c r="H469">
        <v>0</v>
      </c>
      <c r="I469">
        <v>31140000</v>
      </c>
      <c r="J469" t="s">
        <v>41</v>
      </c>
      <c r="K469" t="s">
        <v>19</v>
      </c>
      <c r="L469" t="s">
        <v>42</v>
      </c>
      <c r="M469" t="s">
        <v>42</v>
      </c>
      <c r="N469" t="s">
        <v>42</v>
      </c>
      <c r="O469">
        <v>28</v>
      </c>
      <c r="P469" t="s">
        <v>39</v>
      </c>
      <c r="Q469" t="s">
        <v>43</v>
      </c>
      <c r="R469" t="str">
        <f t="shared" si="14"/>
        <v>Incentive Class</v>
      </c>
      <c r="S469">
        <f t="shared" si="15"/>
        <v>5714620</v>
      </c>
    </row>
    <row r="470" spans="1:19" x14ac:dyDescent="0.8">
      <c r="A470">
        <v>12064</v>
      </c>
      <c r="B470">
        <v>17.315999999999999</v>
      </c>
      <c r="C470">
        <v>8</v>
      </c>
      <c r="D470">
        <v>1</v>
      </c>
      <c r="E470">
        <v>33320</v>
      </c>
      <c r="F470">
        <v>100050</v>
      </c>
      <c r="G470">
        <v>0</v>
      </c>
      <c r="H470">
        <v>0</v>
      </c>
      <c r="I470">
        <v>31140000</v>
      </c>
      <c r="J470" t="s">
        <v>41</v>
      </c>
      <c r="K470" t="s">
        <v>19</v>
      </c>
      <c r="L470" t="s">
        <v>42</v>
      </c>
      <c r="M470" t="s">
        <v>42</v>
      </c>
      <c r="N470" t="s">
        <v>42</v>
      </c>
      <c r="O470">
        <v>28</v>
      </c>
      <c r="P470" t="s">
        <v>39</v>
      </c>
      <c r="Q470" t="s">
        <v>43</v>
      </c>
      <c r="R470" t="str">
        <f t="shared" si="14"/>
        <v>Non-incentive Class</v>
      </c>
      <c r="S470">
        <f t="shared" si="15"/>
        <v>100050</v>
      </c>
    </row>
    <row r="471" spans="1:19" x14ac:dyDescent="0.8">
      <c r="A471">
        <v>12067</v>
      </c>
      <c r="B471">
        <v>13.247</v>
      </c>
      <c r="C471">
        <v>1</v>
      </c>
      <c r="D471">
        <v>3</v>
      </c>
      <c r="E471">
        <v>68742</v>
      </c>
      <c r="F471">
        <v>206412</v>
      </c>
      <c r="G471">
        <v>0</v>
      </c>
      <c r="H471">
        <v>0</v>
      </c>
      <c r="I471" t="s">
        <v>17</v>
      </c>
      <c r="J471" t="s">
        <v>17</v>
      </c>
      <c r="K471" t="s">
        <v>17</v>
      </c>
      <c r="L471" t="s">
        <v>17</v>
      </c>
      <c r="M471" t="s">
        <v>17</v>
      </c>
      <c r="N471" t="s">
        <v>17</v>
      </c>
      <c r="O471" t="s">
        <v>17</v>
      </c>
      <c r="P471" t="s">
        <v>17</v>
      </c>
      <c r="Q471" t="s">
        <v>17</v>
      </c>
      <c r="R471" t="str">
        <f t="shared" si="14"/>
        <v>Non-incentive Class</v>
      </c>
      <c r="S471">
        <f t="shared" si="15"/>
        <v>206412</v>
      </c>
    </row>
    <row r="472" spans="1:19" x14ac:dyDescent="0.8">
      <c r="A472">
        <v>12067</v>
      </c>
      <c r="B472">
        <v>13.247</v>
      </c>
      <c r="C472">
        <v>2</v>
      </c>
      <c r="D472">
        <v>25</v>
      </c>
      <c r="E472">
        <v>485019</v>
      </c>
      <c r="F472">
        <v>1456365</v>
      </c>
      <c r="G472">
        <v>144000</v>
      </c>
      <c r="H472">
        <v>120000</v>
      </c>
      <c r="I472" t="s">
        <v>17</v>
      </c>
      <c r="J472" t="s">
        <v>17</v>
      </c>
      <c r="K472" t="s">
        <v>17</v>
      </c>
      <c r="L472" t="s">
        <v>17</v>
      </c>
      <c r="M472" t="s">
        <v>17</v>
      </c>
      <c r="N472" t="s">
        <v>17</v>
      </c>
      <c r="O472" t="s">
        <v>17</v>
      </c>
      <c r="P472" t="s">
        <v>17</v>
      </c>
      <c r="Q472" t="s">
        <v>17</v>
      </c>
      <c r="R472" t="str">
        <f t="shared" si="14"/>
        <v>Non-incentive Class</v>
      </c>
      <c r="S472">
        <f t="shared" si="15"/>
        <v>1456365</v>
      </c>
    </row>
    <row r="473" spans="1:19" x14ac:dyDescent="0.8">
      <c r="A473">
        <v>12068</v>
      </c>
      <c r="B473">
        <v>12.972</v>
      </c>
      <c r="C473">
        <v>1</v>
      </c>
      <c r="D473">
        <v>4</v>
      </c>
      <c r="E473">
        <v>72077</v>
      </c>
      <c r="F473">
        <v>216426</v>
      </c>
      <c r="G473">
        <v>0</v>
      </c>
      <c r="H473">
        <v>0</v>
      </c>
      <c r="I473" t="s">
        <v>17</v>
      </c>
      <c r="J473" t="s">
        <v>17</v>
      </c>
      <c r="K473" t="s">
        <v>17</v>
      </c>
      <c r="L473" t="s">
        <v>17</v>
      </c>
      <c r="M473" t="s">
        <v>17</v>
      </c>
      <c r="N473" t="s">
        <v>17</v>
      </c>
      <c r="O473" t="s">
        <v>17</v>
      </c>
      <c r="P473" t="s">
        <v>17</v>
      </c>
      <c r="Q473" t="s">
        <v>17</v>
      </c>
      <c r="R473" t="str">
        <f t="shared" si="14"/>
        <v>Non-incentive Class</v>
      </c>
      <c r="S473">
        <f t="shared" si="15"/>
        <v>216426</v>
      </c>
    </row>
    <row r="474" spans="1:19" x14ac:dyDescent="0.8">
      <c r="A474">
        <v>12068</v>
      </c>
      <c r="B474">
        <v>12.972</v>
      </c>
      <c r="C474">
        <v>2</v>
      </c>
      <c r="D474">
        <v>3</v>
      </c>
      <c r="E474">
        <v>52744</v>
      </c>
      <c r="F474">
        <v>158375</v>
      </c>
      <c r="G474">
        <v>38000</v>
      </c>
      <c r="H474">
        <v>30000</v>
      </c>
      <c r="I474" t="s">
        <v>17</v>
      </c>
      <c r="J474" t="s">
        <v>17</v>
      </c>
      <c r="K474" t="s">
        <v>17</v>
      </c>
      <c r="L474" t="s">
        <v>17</v>
      </c>
      <c r="M474" t="s">
        <v>17</v>
      </c>
      <c r="N474" t="s">
        <v>17</v>
      </c>
      <c r="O474" t="s">
        <v>17</v>
      </c>
      <c r="P474" t="s">
        <v>17</v>
      </c>
      <c r="Q474" t="s">
        <v>17</v>
      </c>
      <c r="R474" t="str">
        <f t="shared" si="14"/>
        <v>Non-incentive Class</v>
      </c>
      <c r="S474">
        <f t="shared" si="15"/>
        <v>158375</v>
      </c>
    </row>
    <row r="475" spans="1:19" x14ac:dyDescent="0.8">
      <c r="A475">
        <v>12068</v>
      </c>
      <c r="B475">
        <v>12.972</v>
      </c>
      <c r="C475" t="s">
        <v>23</v>
      </c>
      <c r="D475">
        <v>2</v>
      </c>
      <c r="E475">
        <v>347479</v>
      </c>
      <c r="F475">
        <v>1043375</v>
      </c>
      <c r="G475">
        <v>0</v>
      </c>
      <c r="H475">
        <v>0</v>
      </c>
      <c r="I475" t="s">
        <v>17</v>
      </c>
      <c r="J475" t="s">
        <v>17</v>
      </c>
      <c r="K475" t="s">
        <v>17</v>
      </c>
      <c r="L475" t="s">
        <v>17</v>
      </c>
      <c r="M475" t="s">
        <v>17</v>
      </c>
      <c r="N475" t="s">
        <v>17</v>
      </c>
      <c r="O475" t="s">
        <v>17</v>
      </c>
      <c r="P475" t="s">
        <v>17</v>
      </c>
      <c r="Q475" t="s">
        <v>17</v>
      </c>
      <c r="R475" t="str">
        <f t="shared" si="14"/>
        <v>Non-incentive Class</v>
      </c>
      <c r="S475">
        <f t="shared" si="15"/>
        <v>1043375</v>
      </c>
    </row>
    <row r="476" spans="1:19" x14ac:dyDescent="0.8">
      <c r="A476">
        <v>12069</v>
      </c>
      <c r="B476">
        <v>11.571</v>
      </c>
      <c r="C476">
        <v>0</v>
      </c>
      <c r="D476">
        <v>12</v>
      </c>
      <c r="E476">
        <v>0</v>
      </c>
      <c r="F476">
        <v>0</v>
      </c>
      <c r="G476">
        <v>0</v>
      </c>
      <c r="H476">
        <v>0</v>
      </c>
      <c r="I476" t="s">
        <v>17</v>
      </c>
      <c r="J476" t="s">
        <v>17</v>
      </c>
      <c r="K476" t="s">
        <v>17</v>
      </c>
      <c r="L476" t="s">
        <v>17</v>
      </c>
      <c r="M476" t="s">
        <v>17</v>
      </c>
      <c r="N476" t="s">
        <v>17</v>
      </c>
      <c r="O476" t="s">
        <v>17</v>
      </c>
      <c r="P476" t="s">
        <v>17</v>
      </c>
      <c r="Q476" t="s">
        <v>17</v>
      </c>
      <c r="R476" t="str">
        <f t="shared" si="14"/>
        <v>Non-incentive Class</v>
      </c>
      <c r="S476">
        <f t="shared" si="15"/>
        <v>0</v>
      </c>
    </row>
    <row r="477" spans="1:19" x14ac:dyDescent="0.8">
      <c r="A477">
        <v>12069</v>
      </c>
      <c r="B477">
        <v>11.571</v>
      </c>
      <c r="C477" t="s">
        <v>23</v>
      </c>
      <c r="D477">
        <v>1</v>
      </c>
      <c r="E477">
        <v>74978</v>
      </c>
      <c r="F477">
        <v>225136</v>
      </c>
      <c r="G477">
        <v>0</v>
      </c>
      <c r="H477">
        <v>0</v>
      </c>
      <c r="I477" t="s">
        <v>17</v>
      </c>
      <c r="J477" t="s">
        <v>17</v>
      </c>
      <c r="K477" t="s">
        <v>17</v>
      </c>
      <c r="L477" t="s">
        <v>17</v>
      </c>
      <c r="M477" t="s">
        <v>17</v>
      </c>
      <c r="N477" t="s">
        <v>17</v>
      </c>
      <c r="O477" t="s">
        <v>17</v>
      </c>
      <c r="P477" t="s">
        <v>17</v>
      </c>
      <c r="Q477" t="s">
        <v>17</v>
      </c>
      <c r="R477" t="str">
        <f t="shared" si="14"/>
        <v>Non-incentive Class</v>
      </c>
      <c r="S477">
        <f t="shared" si="15"/>
        <v>225136</v>
      </c>
    </row>
    <row r="478" spans="1:19" x14ac:dyDescent="0.8">
      <c r="A478">
        <v>12072</v>
      </c>
      <c r="B478">
        <v>19.707999999999998</v>
      </c>
      <c r="C478">
        <v>0</v>
      </c>
      <c r="D478">
        <v>20</v>
      </c>
      <c r="E478">
        <v>0</v>
      </c>
      <c r="F478">
        <v>0</v>
      </c>
      <c r="G478">
        <v>0</v>
      </c>
      <c r="H478">
        <v>0</v>
      </c>
      <c r="I478">
        <v>30220000</v>
      </c>
      <c r="J478" t="s">
        <v>60</v>
      </c>
      <c r="K478" t="s">
        <v>19</v>
      </c>
      <c r="L478" t="s">
        <v>61</v>
      </c>
      <c r="M478" t="s">
        <v>61</v>
      </c>
      <c r="N478" t="s">
        <v>61</v>
      </c>
      <c r="O478">
        <v>28</v>
      </c>
      <c r="P478" t="s">
        <v>39</v>
      </c>
      <c r="Q478" t="s">
        <v>43</v>
      </c>
      <c r="R478" t="str">
        <f t="shared" si="14"/>
        <v>Non-incentive Class</v>
      </c>
      <c r="S478">
        <f t="shared" si="15"/>
        <v>0</v>
      </c>
    </row>
    <row r="479" spans="1:19" x14ac:dyDescent="0.8">
      <c r="A479">
        <v>12072</v>
      </c>
      <c r="B479">
        <v>19.707999999999998</v>
      </c>
      <c r="C479">
        <v>1</v>
      </c>
      <c r="D479">
        <v>8</v>
      </c>
      <c r="E479">
        <v>232517</v>
      </c>
      <c r="F479">
        <v>698180</v>
      </c>
      <c r="G479">
        <v>0</v>
      </c>
      <c r="H479">
        <v>0</v>
      </c>
      <c r="I479">
        <v>30220000</v>
      </c>
      <c r="J479" t="s">
        <v>60</v>
      </c>
      <c r="K479" t="s">
        <v>19</v>
      </c>
      <c r="L479" t="s">
        <v>61</v>
      </c>
      <c r="M479" t="s">
        <v>61</v>
      </c>
      <c r="N479" t="s">
        <v>61</v>
      </c>
      <c r="O479">
        <v>28</v>
      </c>
      <c r="P479" t="s">
        <v>39</v>
      </c>
      <c r="Q479" t="s">
        <v>43</v>
      </c>
      <c r="R479" t="str">
        <f t="shared" si="14"/>
        <v>Non-incentive Class</v>
      </c>
      <c r="S479">
        <f t="shared" si="15"/>
        <v>698180</v>
      </c>
    </row>
    <row r="480" spans="1:19" x14ac:dyDescent="0.8">
      <c r="A480">
        <v>12072</v>
      </c>
      <c r="B480">
        <v>19.707999999999998</v>
      </c>
      <c r="C480">
        <v>2</v>
      </c>
      <c r="D480">
        <v>9</v>
      </c>
      <c r="E480">
        <v>99374</v>
      </c>
      <c r="F480">
        <v>298389</v>
      </c>
      <c r="G480">
        <v>106099</v>
      </c>
      <c r="H480">
        <v>60000</v>
      </c>
      <c r="I480">
        <v>30220000</v>
      </c>
      <c r="J480" t="s">
        <v>60</v>
      </c>
      <c r="K480" t="s">
        <v>19</v>
      </c>
      <c r="L480" t="s">
        <v>61</v>
      </c>
      <c r="M480" t="s">
        <v>61</v>
      </c>
      <c r="N480" t="s">
        <v>61</v>
      </c>
      <c r="O480">
        <v>28</v>
      </c>
      <c r="P480" t="s">
        <v>39</v>
      </c>
      <c r="Q480" t="s">
        <v>43</v>
      </c>
      <c r="R480" t="str">
        <f t="shared" si="14"/>
        <v>Non-incentive Class</v>
      </c>
      <c r="S480">
        <f t="shared" si="15"/>
        <v>298389</v>
      </c>
    </row>
    <row r="481" spans="1:19" x14ac:dyDescent="0.8">
      <c r="A481">
        <v>12072</v>
      </c>
      <c r="B481">
        <v>19.707999999999998</v>
      </c>
      <c r="C481" t="s">
        <v>23</v>
      </c>
      <c r="D481">
        <v>4</v>
      </c>
      <c r="E481">
        <v>56842</v>
      </c>
      <c r="F481">
        <v>170680</v>
      </c>
      <c r="G481">
        <v>0</v>
      </c>
      <c r="H481">
        <v>0</v>
      </c>
      <c r="I481">
        <v>30220000</v>
      </c>
      <c r="J481" t="s">
        <v>60</v>
      </c>
      <c r="K481" t="s">
        <v>19</v>
      </c>
      <c r="L481" t="s">
        <v>61</v>
      </c>
      <c r="M481" t="s">
        <v>61</v>
      </c>
      <c r="N481" t="s">
        <v>61</v>
      </c>
      <c r="O481">
        <v>28</v>
      </c>
      <c r="P481" t="s">
        <v>39</v>
      </c>
      <c r="Q481" t="s">
        <v>43</v>
      </c>
      <c r="R481" t="str">
        <f t="shared" si="14"/>
        <v>Non-incentive Class</v>
      </c>
      <c r="S481">
        <f t="shared" si="15"/>
        <v>170680</v>
      </c>
    </row>
    <row r="482" spans="1:19" x14ac:dyDescent="0.8">
      <c r="A482">
        <v>12075</v>
      </c>
      <c r="B482">
        <v>21.995999999999999</v>
      </c>
      <c r="C482">
        <v>0</v>
      </c>
      <c r="D482">
        <v>22</v>
      </c>
      <c r="E482">
        <v>0</v>
      </c>
      <c r="F482">
        <v>0</v>
      </c>
      <c r="G482">
        <v>0</v>
      </c>
      <c r="H482">
        <v>0</v>
      </c>
      <c r="I482">
        <v>30220000</v>
      </c>
      <c r="J482" t="s">
        <v>60</v>
      </c>
      <c r="K482" t="s">
        <v>19</v>
      </c>
      <c r="L482" t="s">
        <v>61</v>
      </c>
      <c r="M482" t="s">
        <v>61</v>
      </c>
      <c r="N482" t="s">
        <v>61</v>
      </c>
      <c r="O482">
        <v>28</v>
      </c>
      <c r="P482" t="s">
        <v>39</v>
      </c>
      <c r="Q482" t="s">
        <v>43</v>
      </c>
      <c r="R482" t="str">
        <f t="shared" si="14"/>
        <v>Non-incentive Class</v>
      </c>
      <c r="S482">
        <f t="shared" si="15"/>
        <v>0</v>
      </c>
    </row>
    <row r="483" spans="1:19" x14ac:dyDescent="0.8">
      <c r="A483">
        <v>12075</v>
      </c>
      <c r="B483">
        <v>21.995999999999999</v>
      </c>
      <c r="C483">
        <v>1</v>
      </c>
      <c r="D483">
        <v>2</v>
      </c>
      <c r="E483">
        <v>20172</v>
      </c>
      <c r="F483">
        <v>60571</v>
      </c>
      <c r="G483">
        <v>0</v>
      </c>
      <c r="H483">
        <v>0</v>
      </c>
      <c r="I483">
        <v>30220000</v>
      </c>
      <c r="J483" t="s">
        <v>60</v>
      </c>
      <c r="K483" t="s">
        <v>19</v>
      </c>
      <c r="L483" t="s">
        <v>61</v>
      </c>
      <c r="M483" t="s">
        <v>61</v>
      </c>
      <c r="N483" t="s">
        <v>61</v>
      </c>
      <c r="O483">
        <v>28</v>
      </c>
      <c r="P483" t="s">
        <v>39</v>
      </c>
      <c r="Q483" t="s">
        <v>43</v>
      </c>
      <c r="R483" t="str">
        <f t="shared" si="14"/>
        <v>Non-incentive Class</v>
      </c>
      <c r="S483">
        <f t="shared" si="15"/>
        <v>60571</v>
      </c>
    </row>
    <row r="484" spans="1:19" x14ac:dyDescent="0.8">
      <c r="A484">
        <v>12075</v>
      </c>
      <c r="B484">
        <v>21.995999999999999</v>
      </c>
      <c r="C484">
        <v>2</v>
      </c>
      <c r="D484">
        <v>1055</v>
      </c>
      <c r="E484">
        <v>12433495</v>
      </c>
      <c r="F484">
        <v>37334059</v>
      </c>
      <c r="G484">
        <v>12476890</v>
      </c>
      <c r="H484">
        <v>8732800</v>
      </c>
      <c r="I484">
        <v>30220000</v>
      </c>
      <c r="J484" t="s">
        <v>60</v>
      </c>
      <c r="K484" t="s">
        <v>19</v>
      </c>
      <c r="L484" t="s">
        <v>61</v>
      </c>
      <c r="M484" t="s">
        <v>61</v>
      </c>
      <c r="N484" t="s">
        <v>61</v>
      </c>
      <c r="O484">
        <v>28</v>
      </c>
      <c r="P484" t="s">
        <v>39</v>
      </c>
      <c r="Q484" t="s">
        <v>43</v>
      </c>
      <c r="R484" t="str">
        <f t="shared" si="14"/>
        <v>Non-incentive Class</v>
      </c>
      <c r="S484">
        <f t="shared" si="15"/>
        <v>37334059</v>
      </c>
    </row>
    <row r="485" spans="1:19" x14ac:dyDescent="0.8">
      <c r="A485">
        <v>12077</v>
      </c>
      <c r="B485">
        <v>13.987</v>
      </c>
      <c r="C485">
        <v>0</v>
      </c>
      <c r="D485">
        <v>2</v>
      </c>
      <c r="E485">
        <v>0</v>
      </c>
      <c r="F485">
        <v>0</v>
      </c>
      <c r="G485">
        <v>0</v>
      </c>
      <c r="H485">
        <v>0</v>
      </c>
      <c r="I485">
        <v>30710000</v>
      </c>
      <c r="J485" t="s">
        <v>46</v>
      </c>
      <c r="K485" t="s">
        <v>19</v>
      </c>
      <c r="L485" t="s">
        <v>47</v>
      </c>
      <c r="M485" t="s">
        <v>47</v>
      </c>
      <c r="N485" t="s">
        <v>47</v>
      </c>
      <c r="O485">
        <v>28</v>
      </c>
      <c r="P485" t="s">
        <v>39</v>
      </c>
      <c r="Q485" t="s">
        <v>43</v>
      </c>
      <c r="R485" t="str">
        <f t="shared" si="14"/>
        <v>Non-incentive Class</v>
      </c>
      <c r="S485">
        <f t="shared" si="15"/>
        <v>0</v>
      </c>
    </row>
    <row r="486" spans="1:19" x14ac:dyDescent="0.8">
      <c r="A486">
        <v>12077</v>
      </c>
      <c r="B486">
        <v>13.987</v>
      </c>
      <c r="C486" t="s">
        <v>30</v>
      </c>
      <c r="D486">
        <v>2</v>
      </c>
      <c r="E486">
        <v>366450</v>
      </c>
      <c r="F486">
        <v>1100340</v>
      </c>
      <c r="G486">
        <v>0</v>
      </c>
      <c r="H486">
        <v>0</v>
      </c>
      <c r="I486">
        <v>30710000</v>
      </c>
      <c r="J486" t="s">
        <v>46</v>
      </c>
      <c r="K486" t="s">
        <v>19</v>
      </c>
      <c r="L486" t="s">
        <v>47</v>
      </c>
      <c r="M486" t="s">
        <v>47</v>
      </c>
      <c r="N486" t="s">
        <v>47</v>
      </c>
      <c r="O486">
        <v>28</v>
      </c>
      <c r="P486" t="s">
        <v>39</v>
      </c>
      <c r="Q486" t="s">
        <v>43</v>
      </c>
      <c r="R486" t="str">
        <f t="shared" si="14"/>
        <v>Non-incentive Class</v>
      </c>
      <c r="S486">
        <f t="shared" si="15"/>
        <v>1100340</v>
      </c>
    </row>
    <row r="487" spans="1:19" x14ac:dyDescent="0.8">
      <c r="A487">
        <v>12079</v>
      </c>
      <c r="B487">
        <v>23.634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 t="s">
        <v>17</v>
      </c>
      <c r="J487" t="s">
        <v>17</v>
      </c>
      <c r="K487" t="s">
        <v>17</v>
      </c>
      <c r="L487" t="s">
        <v>17</v>
      </c>
      <c r="M487" t="s">
        <v>17</v>
      </c>
      <c r="N487" t="s">
        <v>17</v>
      </c>
      <c r="O487" t="s">
        <v>17</v>
      </c>
      <c r="P487" t="s">
        <v>17</v>
      </c>
      <c r="Q487" t="s">
        <v>17</v>
      </c>
      <c r="R487" t="str">
        <f t="shared" si="14"/>
        <v>Non-incentive Class</v>
      </c>
      <c r="S487">
        <f t="shared" si="15"/>
        <v>0</v>
      </c>
    </row>
    <row r="488" spans="1:19" x14ac:dyDescent="0.8">
      <c r="A488">
        <v>12079</v>
      </c>
      <c r="B488">
        <v>23.634</v>
      </c>
      <c r="C488">
        <v>1</v>
      </c>
      <c r="D488">
        <v>1</v>
      </c>
      <c r="E488">
        <v>7447</v>
      </c>
      <c r="F488">
        <v>22361</v>
      </c>
      <c r="G488">
        <v>0</v>
      </c>
      <c r="H488">
        <v>0</v>
      </c>
      <c r="I488" t="s">
        <v>17</v>
      </c>
      <c r="J488" t="s">
        <v>17</v>
      </c>
      <c r="K488" t="s">
        <v>17</v>
      </c>
      <c r="L488" t="s">
        <v>17</v>
      </c>
      <c r="M488" t="s">
        <v>17</v>
      </c>
      <c r="N488" t="s">
        <v>17</v>
      </c>
      <c r="O488" t="s">
        <v>17</v>
      </c>
      <c r="P488" t="s">
        <v>17</v>
      </c>
      <c r="Q488" t="s">
        <v>17</v>
      </c>
      <c r="R488" t="str">
        <f t="shared" si="14"/>
        <v>Non-incentive Class</v>
      </c>
      <c r="S488">
        <f t="shared" si="15"/>
        <v>22361</v>
      </c>
    </row>
    <row r="489" spans="1:19" x14ac:dyDescent="0.8">
      <c r="A489">
        <v>12079</v>
      </c>
      <c r="B489">
        <v>23.634</v>
      </c>
      <c r="C489">
        <v>2</v>
      </c>
      <c r="D489">
        <v>4</v>
      </c>
      <c r="E489">
        <v>13584</v>
      </c>
      <c r="F489">
        <v>40788</v>
      </c>
      <c r="G489">
        <v>0</v>
      </c>
      <c r="H489">
        <v>0</v>
      </c>
      <c r="I489" t="s">
        <v>17</v>
      </c>
      <c r="J489" t="s">
        <v>17</v>
      </c>
      <c r="K489" t="s">
        <v>17</v>
      </c>
      <c r="L489" t="s">
        <v>17</v>
      </c>
      <c r="M489" t="s">
        <v>17</v>
      </c>
      <c r="N489" t="s">
        <v>17</v>
      </c>
      <c r="O489" t="s">
        <v>17</v>
      </c>
      <c r="P489" t="s">
        <v>17</v>
      </c>
      <c r="Q489" t="s">
        <v>17</v>
      </c>
      <c r="R489" t="str">
        <f t="shared" si="14"/>
        <v>Non-incentive Class</v>
      </c>
      <c r="S489">
        <f t="shared" si="15"/>
        <v>40788</v>
      </c>
    </row>
    <row r="490" spans="1:19" x14ac:dyDescent="0.8">
      <c r="A490">
        <v>12080</v>
      </c>
      <c r="B490">
        <v>23.631</v>
      </c>
      <c r="C490">
        <v>1</v>
      </c>
      <c r="D490">
        <v>19</v>
      </c>
      <c r="E490">
        <v>235518</v>
      </c>
      <c r="F490">
        <v>707191</v>
      </c>
      <c r="G490">
        <v>0</v>
      </c>
      <c r="H490">
        <v>0</v>
      </c>
      <c r="I490" t="s">
        <v>17</v>
      </c>
      <c r="J490" t="s">
        <v>17</v>
      </c>
      <c r="K490" t="s">
        <v>17</v>
      </c>
      <c r="L490" t="s">
        <v>17</v>
      </c>
      <c r="M490" t="s">
        <v>17</v>
      </c>
      <c r="N490" t="s">
        <v>17</v>
      </c>
      <c r="O490" t="s">
        <v>17</v>
      </c>
      <c r="P490" t="s">
        <v>17</v>
      </c>
      <c r="Q490" t="s">
        <v>17</v>
      </c>
      <c r="R490" t="str">
        <f t="shared" si="14"/>
        <v>Non-incentive Class</v>
      </c>
      <c r="S490">
        <f t="shared" si="15"/>
        <v>707191</v>
      </c>
    </row>
    <row r="491" spans="1:19" x14ac:dyDescent="0.8">
      <c r="A491">
        <v>12080</v>
      </c>
      <c r="B491">
        <v>23.631</v>
      </c>
      <c r="C491">
        <v>2</v>
      </c>
      <c r="D491">
        <v>2</v>
      </c>
      <c r="E491">
        <v>12877</v>
      </c>
      <c r="F491">
        <v>38666</v>
      </c>
      <c r="G491">
        <v>10000</v>
      </c>
      <c r="H491">
        <v>10000</v>
      </c>
      <c r="I491" t="s">
        <v>17</v>
      </c>
      <c r="J491" t="s">
        <v>17</v>
      </c>
      <c r="K491" t="s">
        <v>17</v>
      </c>
      <c r="L491" t="s">
        <v>17</v>
      </c>
      <c r="M491" t="s">
        <v>17</v>
      </c>
      <c r="N491" t="s">
        <v>17</v>
      </c>
      <c r="O491" t="s">
        <v>17</v>
      </c>
      <c r="P491" t="s">
        <v>17</v>
      </c>
      <c r="Q491" t="s">
        <v>17</v>
      </c>
      <c r="R491" t="str">
        <f t="shared" si="14"/>
        <v>Non-incentive Class</v>
      </c>
      <c r="S491">
        <f t="shared" si="15"/>
        <v>38666</v>
      </c>
    </row>
    <row r="492" spans="1:19" x14ac:dyDescent="0.8">
      <c r="A492">
        <v>12080</v>
      </c>
      <c r="B492">
        <v>23.631</v>
      </c>
      <c r="C492" t="s">
        <v>23</v>
      </c>
      <c r="D492">
        <v>6</v>
      </c>
      <c r="E492">
        <v>114987</v>
      </c>
      <c r="F492">
        <v>345271</v>
      </c>
      <c r="G492">
        <v>0</v>
      </c>
      <c r="H492">
        <v>0</v>
      </c>
      <c r="I492" t="s">
        <v>17</v>
      </c>
      <c r="J492" t="s">
        <v>17</v>
      </c>
      <c r="K492" t="s">
        <v>17</v>
      </c>
      <c r="L492" t="s">
        <v>17</v>
      </c>
      <c r="M492" t="s">
        <v>17</v>
      </c>
      <c r="N492" t="s">
        <v>17</v>
      </c>
      <c r="O492" t="s">
        <v>17</v>
      </c>
      <c r="P492" t="s">
        <v>17</v>
      </c>
      <c r="Q492" t="s">
        <v>17</v>
      </c>
      <c r="R492" t="str">
        <f t="shared" si="14"/>
        <v>Non-incentive Class</v>
      </c>
      <c r="S492">
        <f t="shared" si="15"/>
        <v>345271</v>
      </c>
    </row>
    <row r="493" spans="1:19" x14ac:dyDescent="0.8">
      <c r="A493">
        <v>12081</v>
      </c>
      <c r="B493">
        <v>11.481</v>
      </c>
      <c r="C493">
        <v>0</v>
      </c>
      <c r="D493">
        <v>18</v>
      </c>
      <c r="E493">
        <v>0</v>
      </c>
      <c r="F493">
        <v>0</v>
      </c>
      <c r="G493">
        <v>0</v>
      </c>
      <c r="H493">
        <v>0</v>
      </c>
      <c r="I493" t="s">
        <v>17</v>
      </c>
      <c r="J493" t="s">
        <v>17</v>
      </c>
      <c r="K493" t="s">
        <v>17</v>
      </c>
      <c r="L493" t="s">
        <v>17</v>
      </c>
      <c r="M493" t="s">
        <v>17</v>
      </c>
      <c r="N493" t="s">
        <v>17</v>
      </c>
      <c r="O493" t="s">
        <v>17</v>
      </c>
      <c r="P493" t="s">
        <v>17</v>
      </c>
      <c r="Q493" t="s">
        <v>17</v>
      </c>
      <c r="R493" t="str">
        <f t="shared" si="14"/>
        <v>Non-incentive Class</v>
      </c>
      <c r="S493">
        <f t="shared" si="15"/>
        <v>0</v>
      </c>
    </row>
    <row r="494" spans="1:19" x14ac:dyDescent="0.8">
      <c r="A494">
        <v>12081</v>
      </c>
      <c r="B494">
        <v>11.481</v>
      </c>
      <c r="C494">
        <v>1</v>
      </c>
      <c r="D494">
        <v>8</v>
      </c>
      <c r="E494">
        <v>29049</v>
      </c>
      <c r="F494">
        <v>87225</v>
      </c>
      <c r="G494">
        <v>0</v>
      </c>
      <c r="H494">
        <v>0</v>
      </c>
      <c r="I494" t="s">
        <v>17</v>
      </c>
      <c r="J494" t="s">
        <v>17</v>
      </c>
      <c r="K494" t="s">
        <v>17</v>
      </c>
      <c r="L494" t="s">
        <v>17</v>
      </c>
      <c r="M494" t="s">
        <v>17</v>
      </c>
      <c r="N494" t="s">
        <v>17</v>
      </c>
      <c r="O494" t="s">
        <v>17</v>
      </c>
      <c r="P494" t="s">
        <v>17</v>
      </c>
      <c r="Q494" t="s">
        <v>17</v>
      </c>
      <c r="R494" t="str">
        <f t="shared" si="14"/>
        <v>Non-incentive Class</v>
      </c>
      <c r="S494">
        <f t="shared" si="15"/>
        <v>87225</v>
      </c>
    </row>
    <row r="495" spans="1:19" x14ac:dyDescent="0.8">
      <c r="A495">
        <v>12081</v>
      </c>
      <c r="B495">
        <v>11.481</v>
      </c>
      <c r="C495">
        <v>2</v>
      </c>
      <c r="D495">
        <v>1</v>
      </c>
      <c r="E495">
        <v>19286</v>
      </c>
      <c r="F495">
        <v>57910</v>
      </c>
      <c r="G495">
        <v>18000</v>
      </c>
      <c r="H495">
        <v>10000</v>
      </c>
      <c r="I495" t="s">
        <v>17</v>
      </c>
      <c r="J495" t="s">
        <v>17</v>
      </c>
      <c r="K495" t="s">
        <v>17</v>
      </c>
      <c r="L495" t="s">
        <v>17</v>
      </c>
      <c r="M495" t="s">
        <v>17</v>
      </c>
      <c r="N495" t="s">
        <v>17</v>
      </c>
      <c r="O495" t="s">
        <v>17</v>
      </c>
      <c r="P495" t="s">
        <v>17</v>
      </c>
      <c r="Q495" t="s">
        <v>17</v>
      </c>
      <c r="R495" t="str">
        <f t="shared" si="14"/>
        <v>Non-incentive Class</v>
      </c>
      <c r="S495">
        <f t="shared" si="15"/>
        <v>57910</v>
      </c>
    </row>
    <row r="496" spans="1:19" x14ac:dyDescent="0.8">
      <c r="A496">
        <v>12081</v>
      </c>
      <c r="B496">
        <v>11.481</v>
      </c>
      <c r="C496" t="s">
        <v>30</v>
      </c>
      <c r="D496">
        <v>1</v>
      </c>
      <c r="E496">
        <v>7594</v>
      </c>
      <c r="F496">
        <v>22803</v>
      </c>
      <c r="G496">
        <v>0</v>
      </c>
      <c r="H496">
        <v>0</v>
      </c>
      <c r="I496" t="s">
        <v>17</v>
      </c>
      <c r="J496" t="s">
        <v>17</v>
      </c>
      <c r="K496" t="s">
        <v>17</v>
      </c>
      <c r="L496" t="s">
        <v>17</v>
      </c>
      <c r="M496" t="s">
        <v>17</v>
      </c>
      <c r="N496" t="s">
        <v>17</v>
      </c>
      <c r="O496" t="s">
        <v>17</v>
      </c>
      <c r="P496" t="s">
        <v>17</v>
      </c>
      <c r="Q496" t="s">
        <v>17</v>
      </c>
      <c r="R496" t="str">
        <f t="shared" si="14"/>
        <v>Non-incentive Class</v>
      </c>
      <c r="S496">
        <f t="shared" si="15"/>
        <v>22803</v>
      </c>
    </row>
    <row r="497" spans="1:19" x14ac:dyDescent="0.8">
      <c r="A497">
        <v>12082</v>
      </c>
      <c r="B497">
        <v>10.25</v>
      </c>
      <c r="C497">
        <v>0</v>
      </c>
      <c r="D497">
        <v>4</v>
      </c>
      <c r="E497">
        <v>0</v>
      </c>
      <c r="F497">
        <v>0</v>
      </c>
      <c r="G497">
        <v>0</v>
      </c>
      <c r="H497">
        <v>0</v>
      </c>
      <c r="I497" t="s">
        <v>17</v>
      </c>
      <c r="J497" t="s">
        <v>17</v>
      </c>
      <c r="K497" t="s">
        <v>17</v>
      </c>
      <c r="L497" t="s">
        <v>17</v>
      </c>
      <c r="M497" t="s">
        <v>17</v>
      </c>
      <c r="N497" t="s">
        <v>17</v>
      </c>
      <c r="O497" t="s">
        <v>17</v>
      </c>
      <c r="P497" t="s">
        <v>17</v>
      </c>
      <c r="Q497" t="s">
        <v>17</v>
      </c>
      <c r="R497" t="str">
        <f t="shared" si="14"/>
        <v>Non-incentive Class</v>
      </c>
      <c r="S497">
        <f t="shared" si="15"/>
        <v>0</v>
      </c>
    </row>
    <row r="498" spans="1:19" x14ac:dyDescent="0.8">
      <c r="A498">
        <v>12082</v>
      </c>
      <c r="B498">
        <v>10.25</v>
      </c>
      <c r="C498">
        <v>1</v>
      </c>
      <c r="D498">
        <v>21</v>
      </c>
      <c r="E498">
        <v>398096</v>
      </c>
      <c r="F498">
        <v>1195366</v>
      </c>
      <c r="G498">
        <v>0</v>
      </c>
      <c r="H498">
        <v>0</v>
      </c>
      <c r="I498" t="s">
        <v>17</v>
      </c>
      <c r="J498" t="s">
        <v>17</v>
      </c>
      <c r="K498" t="s">
        <v>17</v>
      </c>
      <c r="L498" t="s">
        <v>17</v>
      </c>
      <c r="M498" t="s">
        <v>17</v>
      </c>
      <c r="N498" t="s">
        <v>17</v>
      </c>
      <c r="O498" t="s">
        <v>17</v>
      </c>
      <c r="P498" t="s">
        <v>17</v>
      </c>
      <c r="Q498" t="s">
        <v>17</v>
      </c>
      <c r="R498" t="str">
        <f t="shared" si="14"/>
        <v>Non-incentive Class</v>
      </c>
      <c r="S498">
        <f t="shared" si="15"/>
        <v>1195366</v>
      </c>
    </row>
    <row r="499" spans="1:19" x14ac:dyDescent="0.8">
      <c r="A499">
        <v>12082</v>
      </c>
      <c r="B499">
        <v>10.25</v>
      </c>
      <c r="C499">
        <v>2</v>
      </c>
      <c r="D499">
        <v>12</v>
      </c>
      <c r="E499">
        <v>98952</v>
      </c>
      <c r="F499">
        <v>297124</v>
      </c>
      <c r="G499">
        <v>74000</v>
      </c>
      <c r="H499">
        <v>50000</v>
      </c>
      <c r="I499" t="s">
        <v>17</v>
      </c>
      <c r="J499" t="s">
        <v>17</v>
      </c>
      <c r="K499" t="s">
        <v>17</v>
      </c>
      <c r="L499" t="s">
        <v>17</v>
      </c>
      <c r="M499" t="s">
        <v>17</v>
      </c>
      <c r="N499" t="s">
        <v>17</v>
      </c>
      <c r="O499" t="s">
        <v>17</v>
      </c>
      <c r="P499" t="s">
        <v>17</v>
      </c>
      <c r="Q499" t="s">
        <v>17</v>
      </c>
      <c r="R499" t="str">
        <f t="shared" si="14"/>
        <v>Non-incentive Class</v>
      </c>
      <c r="S499">
        <f t="shared" si="15"/>
        <v>297124</v>
      </c>
    </row>
    <row r="500" spans="1:19" x14ac:dyDescent="0.8">
      <c r="A500">
        <v>12082</v>
      </c>
      <c r="B500">
        <v>10.25</v>
      </c>
      <c r="C500" t="s">
        <v>23</v>
      </c>
      <c r="D500">
        <v>4</v>
      </c>
      <c r="E500">
        <v>409050</v>
      </c>
      <c r="F500">
        <v>1228255</v>
      </c>
      <c r="G500">
        <v>0</v>
      </c>
      <c r="H500">
        <v>0</v>
      </c>
      <c r="I500" t="s">
        <v>17</v>
      </c>
      <c r="J500" t="s">
        <v>17</v>
      </c>
      <c r="K500" t="s">
        <v>17</v>
      </c>
      <c r="L500" t="s">
        <v>17</v>
      </c>
      <c r="M500" t="s">
        <v>17</v>
      </c>
      <c r="N500" t="s">
        <v>17</v>
      </c>
      <c r="O500" t="s">
        <v>17</v>
      </c>
      <c r="P500" t="s">
        <v>17</v>
      </c>
      <c r="Q500" t="s">
        <v>17</v>
      </c>
      <c r="R500" t="str">
        <f t="shared" si="14"/>
        <v>Non-incentive Class</v>
      </c>
      <c r="S500">
        <f t="shared" si="15"/>
        <v>1228255</v>
      </c>
    </row>
    <row r="501" spans="1:19" x14ac:dyDescent="0.8">
      <c r="A501">
        <v>12082</v>
      </c>
      <c r="B501">
        <v>10.25</v>
      </c>
      <c r="C501" t="s">
        <v>30</v>
      </c>
      <c r="D501">
        <v>2</v>
      </c>
      <c r="E501">
        <v>564512</v>
      </c>
      <c r="F501">
        <v>1695060</v>
      </c>
      <c r="G501">
        <v>0</v>
      </c>
      <c r="H501">
        <v>0</v>
      </c>
      <c r="I501" t="s">
        <v>17</v>
      </c>
      <c r="J501" t="s">
        <v>17</v>
      </c>
      <c r="K501" t="s">
        <v>17</v>
      </c>
      <c r="L501" t="s">
        <v>17</v>
      </c>
      <c r="M501" t="s">
        <v>17</v>
      </c>
      <c r="N501" t="s">
        <v>17</v>
      </c>
      <c r="O501" t="s">
        <v>17</v>
      </c>
      <c r="P501" t="s">
        <v>17</v>
      </c>
      <c r="Q501" t="s">
        <v>17</v>
      </c>
      <c r="R501" t="str">
        <f t="shared" si="14"/>
        <v>Non-incentive Class</v>
      </c>
      <c r="S501">
        <f t="shared" si="15"/>
        <v>1695060</v>
      </c>
    </row>
    <row r="502" spans="1:19" x14ac:dyDescent="0.8">
      <c r="A502">
        <v>12083</v>
      </c>
      <c r="B502">
        <v>11.756</v>
      </c>
      <c r="C502">
        <v>0</v>
      </c>
      <c r="D502">
        <v>22</v>
      </c>
      <c r="E502">
        <v>0</v>
      </c>
      <c r="F502">
        <v>0</v>
      </c>
      <c r="G502">
        <v>0</v>
      </c>
      <c r="H502">
        <v>0</v>
      </c>
      <c r="I502" t="s">
        <v>17</v>
      </c>
      <c r="J502" t="s">
        <v>17</v>
      </c>
      <c r="K502" t="s">
        <v>17</v>
      </c>
      <c r="L502" t="s">
        <v>17</v>
      </c>
      <c r="M502" t="s">
        <v>17</v>
      </c>
      <c r="N502" t="s">
        <v>17</v>
      </c>
      <c r="O502" t="s">
        <v>17</v>
      </c>
      <c r="P502" t="s">
        <v>17</v>
      </c>
      <c r="Q502" t="s">
        <v>17</v>
      </c>
      <c r="R502" t="str">
        <f t="shared" si="14"/>
        <v>Non-incentive Class</v>
      </c>
      <c r="S502">
        <f t="shared" si="15"/>
        <v>0</v>
      </c>
    </row>
    <row r="503" spans="1:19" x14ac:dyDescent="0.8">
      <c r="A503">
        <v>12083</v>
      </c>
      <c r="B503">
        <v>11.756</v>
      </c>
      <c r="C503">
        <v>1</v>
      </c>
      <c r="D503">
        <v>1</v>
      </c>
      <c r="E503">
        <v>6600</v>
      </c>
      <c r="F503">
        <v>19818</v>
      </c>
      <c r="G503">
        <v>0</v>
      </c>
      <c r="H503">
        <v>0</v>
      </c>
      <c r="I503" t="s">
        <v>17</v>
      </c>
      <c r="J503" t="s">
        <v>17</v>
      </c>
      <c r="K503" t="s">
        <v>17</v>
      </c>
      <c r="L503" t="s">
        <v>17</v>
      </c>
      <c r="M503" t="s">
        <v>17</v>
      </c>
      <c r="N503" t="s">
        <v>17</v>
      </c>
      <c r="O503" t="s">
        <v>17</v>
      </c>
      <c r="P503" t="s">
        <v>17</v>
      </c>
      <c r="Q503" t="s">
        <v>17</v>
      </c>
      <c r="R503" t="str">
        <f t="shared" si="14"/>
        <v>Non-incentive Class</v>
      </c>
      <c r="S503">
        <f t="shared" si="15"/>
        <v>19818</v>
      </c>
    </row>
    <row r="504" spans="1:19" x14ac:dyDescent="0.8">
      <c r="A504">
        <v>12084</v>
      </c>
      <c r="B504">
        <v>12.103999999999999</v>
      </c>
      <c r="C504">
        <v>1</v>
      </c>
      <c r="D504">
        <v>1</v>
      </c>
      <c r="E504">
        <v>3214</v>
      </c>
      <c r="F504">
        <v>9651</v>
      </c>
      <c r="G504">
        <v>0</v>
      </c>
      <c r="H504">
        <v>0</v>
      </c>
      <c r="I504" t="s">
        <v>17</v>
      </c>
      <c r="J504" t="s">
        <v>17</v>
      </c>
      <c r="K504" t="s">
        <v>17</v>
      </c>
      <c r="L504" t="s">
        <v>17</v>
      </c>
      <c r="M504" t="s">
        <v>17</v>
      </c>
      <c r="N504" t="s">
        <v>17</v>
      </c>
      <c r="O504" t="s">
        <v>17</v>
      </c>
      <c r="P504" t="s">
        <v>17</v>
      </c>
      <c r="Q504" t="s">
        <v>17</v>
      </c>
      <c r="R504" t="str">
        <f t="shared" si="14"/>
        <v>Non-incentive Class</v>
      </c>
      <c r="S504">
        <f t="shared" si="15"/>
        <v>9651</v>
      </c>
    </row>
    <row r="505" spans="1:19" x14ac:dyDescent="0.8">
      <c r="A505">
        <v>12084</v>
      </c>
      <c r="B505">
        <v>12.103999999999999</v>
      </c>
      <c r="C505" t="s">
        <v>30</v>
      </c>
      <c r="D505">
        <v>1</v>
      </c>
      <c r="E505">
        <v>243265</v>
      </c>
      <c r="F505">
        <v>730452</v>
      </c>
      <c r="G505">
        <v>0</v>
      </c>
      <c r="H505">
        <v>0</v>
      </c>
      <c r="I505" t="s">
        <v>17</v>
      </c>
      <c r="J505" t="s">
        <v>17</v>
      </c>
      <c r="K505" t="s">
        <v>17</v>
      </c>
      <c r="L505" t="s">
        <v>17</v>
      </c>
      <c r="M505" t="s">
        <v>17</v>
      </c>
      <c r="N505" t="s">
        <v>17</v>
      </c>
      <c r="O505" t="s">
        <v>17</v>
      </c>
      <c r="P505" t="s">
        <v>17</v>
      </c>
      <c r="Q505" t="s">
        <v>17</v>
      </c>
      <c r="R505" t="str">
        <f t="shared" si="14"/>
        <v>Non-incentive Class</v>
      </c>
      <c r="S505">
        <f t="shared" si="15"/>
        <v>730452</v>
      </c>
    </row>
    <row r="506" spans="1:19" x14ac:dyDescent="0.8">
      <c r="A506">
        <v>12085</v>
      </c>
      <c r="B506">
        <v>32.655000000000001</v>
      </c>
      <c r="C506">
        <v>3</v>
      </c>
      <c r="D506">
        <v>1</v>
      </c>
      <c r="E506">
        <v>101333</v>
      </c>
      <c r="F506">
        <v>304273</v>
      </c>
      <c r="G506">
        <v>0</v>
      </c>
      <c r="H506">
        <v>0</v>
      </c>
      <c r="I506">
        <v>30220000</v>
      </c>
      <c r="J506" t="s">
        <v>60</v>
      </c>
      <c r="K506" t="s">
        <v>19</v>
      </c>
      <c r="L506" t="s">
        <v>61</v>
      </c>
      <c r="M506" t="s">
        <v>61</v>
      </c>
      <c r="N506" t="s">
        <v>61</v>
      </c>
      <c r="O506">
        <v>28</v>
      </c>
      <c r="P506" t="s">
        <v>39</v>
      </c>
      <c r="Q506" t="s">
        <v>43</v>
      </c>
      <c r="R506" t="str">
        <f t="shared" si="14"/>
        <v>Non-incentive Class</v>
      </c>
      <c r="S506">
        <f t="shared" si="15"/>
        <v>304273</v>
      </c>
    </row>
    <row r="507" spans="1:19" x14ac:dyDescent="0.8">
      <c r="A507">
        <v>12089</v>
      </c>
      <c r="B507">
        <v>20.082999999999998</v>
      </c>
      <c r="C507">
        <v>3</v>
      </c>
      <c r="D507">
        <v>1</v>
      </c>
      <c r="E507">
        <v>64829</v>
      </c>
      <c r="F507">
        <v>194662</v>
      </c>
      <c r="G507">
        <v>0</v>
      </c>
      <c r="H507">
        <v>0</v>
      </c>
      <c r="I507">
        <v>30220000</v>
      </c>
      <c r="J507" t="s">
        <v>60</v>
      </c>
      <c r="K507" t="s">
        <v>19</v>
      </c>
      <c r="L507" t="s">
        <v>61</v>
      </c>
      <c r="M507" t="s">
        <v>61</v>
      </c>
      <c r="N507" t="s">
        <v>61</v>
      </c>
      <c r="O507">
        <v>28</v>
      </c>
      <c r="P507" t="s">
        <v>39</v>
      </c>
      <c r="Q507" t="s">
        <v>43</v>
      </c>
      <c r="R507" t="str">
        <f t="shared" si="14"/>
        <v>Non-incentive Class</v>
      </c>
      <c r="S507">
        <f t="shared" si="15"/>
        <v>194662</v>
      </c>
    </row>
    <row r="508" spans="1:19" x14ac:dyDescent="0.8">
      <c r="A508">
        <v>12089</v>
      </c>
      <c r="B508">
        <v>20.082999999999998</v>
      </c>
      <c r="C508" t="s">
        <v>23</v>
      </c>
      <c r="D508">
        <v>1</v>
      </c>
      <c r="E508">
        <v>89693</v>
      </c>
      <c r="F508">
        <v>269321</v>
      </c>
      <c r="G508">
        <v>0</v>
      </c>
      <c r="H508">
        <v>0</v>
      </c>
      <c r="I508">
        <v>30220000</v>
      </c>
      <c r="J508" t="s">
        <v>60</v>
      </c>
      <c r="K508" t="s">
        <v>19</v>
      </c>
      <c r="L508" t="s">
        <v>61</v>
      </c>
      <c r="M508" t="s">
        <v>61</v>
      </c>
      <c r="N508" t="s">
        <v>61</v>
      </c>
      <c r="O508">
        <v>28</v>
      </c>
      <c r="P508" t="s">
        <v>39</v>
      </c>
      <c r="Q508" t="s">
        <v>43</v>
      </c>
      <c r="R508" t="str">
        <f t="shared" si="14"/>
        <v>Non-incentive Class</v>
      </c>
      <c r="S508">
        <f t="shared" si="15"/>
        <v>269321</v>
      </c>
    </row>
    <row r="509" spans="1:19" x14ac:dyDescent="0.8">
      <c r="A509">
        <v>12091</v>
      </c>
      <c r="B509">
        <v>13.353999999999999</v>
      </c>
      <c r="C509">
        <v>0</v>
      </c>
      <c r="D509">
        <v>4</v>
      </c>
      <c r="E509">
        <v>0</v>
      </c>
      <c r="F509">
        <v>0</v>
      </c>
      <c r="G509">
        <v>0</v>
      </c>
      <c r="H509">
        <v>0</v>
      </c>
      <c r="I509" t="s">
        <v>17</v>
      </c>
      <c r="J509" t="s">
        <v>17</v>
      </c>
      <c r="K509" t="s">
        <v>17</v>
      </c>
      <c r="L509" t="s">
        <v>17</v>
      </c>
      <c r="M509" t="s">
        <v>17</v>
      </c>
      <c r="N509" t="s">
        <v>17</v>
      </c>
      <c r="O509" t="s">
        <v>17</v>
      </c>
      <c r="P509" t="s">
        <v>17</v>
      </c>
      <c r="Q509" t="s">
        <v>17</v>
      </c>
      <c r="R509" t="str">
        <f t="shared" si="14"/>
        <v>Non-incentive Class</v>
      </c>
      <c r="S509">
        <f t="shared" si="15"/>
        <v>0</v>
      </c>
    </row>
    <row r="510" spans="1:19" x14ac:dyDescent="0.8">
      <c r="A510">
        <v>12091</v>
      </c>
      <c r="B510">
        <v>13.353999999999999</v>
      </c>
      <c r="C510" t="s">
        <v>23</v>
      </c>
      <c r="D510">
        <v>5</v>
      </c>
      <c r="E510">
        <v>458923</v>
      </c>
      <c r="F510">
        <v>1378008</v>
      </c>
      <c r="G510">
        <v>0</v>
      </c>
      <c r="H510">
        <v>0</v>
      </c>
      <c r="I510" t="s">
        <v>17</v>
      </c>
      <c r="J510" t="s">
        <v>17</v>
      </c>
      <c r="K510" t="s">
        <v>17</v>
      </c>
      <c r="L510" t="s">
        <v>17</v>
      </c>
      <c r="M510" t="s">
        <v>17</v>
      </c>
      <c r="N510" t="s">
        <v>17</v>
      </c>
      <c r="O510" t="s">
        <v>17</v>
      </c>
      <c r="P510" t="s">
        <v>17</v>
      </c>
      <c r="Q510" t="s">
        <v>17</v>
      </c>
      <c r="R510" t="str">
        <f t="shared" si="14"/>
        <v>Non-incentive Class</v>
      </c>
      <c r="S510">
        <f t="shared" si="15"/>
        <v>1378008</v>
      </c>
    </row>
    <row r="511" spans="1:19" x14ac:dyDescent="0.8">
      <c r="A511">
        <v>12093</v>
      </c>
      <c r="B511">
        <v>20.213000000000001</v>
      </c>
      <c r="C511">
        <v>0</v>
      </c>
      <c r="D511">
        <v>6</v>
      </c>
      <c r="E511">
        <v>0</v>
      </c>
      <c r="F511">
        <v>0</v>
      </c>
      <c r="G511">
        <v>0</v>
      </c>
      <c r="H511">
        <v>0</v>
      </c>
      <c r="I511">
        <v>30220000</v>
      </c>
      <c r="J511" t="s">
        <v>60</v>
      </c>
      <c r="K511" t="s">
        <v>19</v>
      </c>
      <c r="L511" t="s">
        <v>61</v>
      </c>
      <c r="M511" t="s">
        <v>61</v>
      </c>
      <c r="N511" t="s">
        <v>61</v>
      </c>
      <c r="O511">
        <v>28</v>
      </c>
      <c r="P511" t="s">
        <v>39</v>
      </c>
      <c r="Q511" t="s">
        <v>43</v>
      </c>
      <c r="R511" t="str">
        <f t="shared" si="14"/>
        <v>Non-incentive Class</v>
      </c>
      <c r="S511">
        <f t="shared" si="15"/>
        <v>0</v>
      </c>
    </row>
    <row r="512" spans="1:19" x14ac:dyDescent="0.8">
      <c r="A512">
        <v>12093</v>
      </c>
      <c r="B512">
        <v>20.213000000000001</v>
      </c>
      <c r="C512">
        <v>1</v>
      </c>
      <c r="D512">
        <v>1</v>
      </c>
      <c r="E512">
        <v>14576</v>
      </c>
      <c r="F512">
        <v>43767</v>
      </c>
      <c r="G512">
        <v>0</v>
      </c>
      <c r="H512">
        <v>0</v>
      </c>
      <c r="I512">
        <v>30220000</v>
      </c>
      <c r="J512" t="s">
        <v>60</v>
      </c>
      <c r="K512" t="s">
        <v>19</v>
      </c>
      <c r="L512" t="s">
        <v>61</v>
      </c>
      <c r="M512" t="s">
        <v>61</v>
      </c>
      <c r="N512" t="s">
        <v>61</v>
      </c>
      <c r="O512">
        <v>28</v>
      </c>
      <c r="P512" t="s">
        <v>39</v>
      </c>
      <c r="Q512" t="s">
        <v>43</v>
      </c>
      <c r="R512" t="str">
        <f t="shared" si="14"/>
        <v>Non-incentive Class</v>
      </c>
      <c r="S512">
        <f t="shared" si="15"/>
        <v>43767</v>
      </c>
    </row>
    <row r="513" spans="1:19" x14ac:dyDescent="0.8">
      <c r="A513">
        <v>12093</v>
      </c>
      <c r="B513">
        <v>20.213000000000001</v>
      </c>
      <c r="C513">
        <v>2</v>
      </c>
      <c r="D513">
        <v>4</v>
      </c>
      <c r="E513">
        <v>58844</v>
      </c>
      <c r="F513">
        <v>176691</v>
      </c>
      <c r="G513">
        <v>40000</v>
      </c>
      <c r="H513">
        <v>40000</v>
      </c>
      <c r="I513">
        <v>30220000</v>
      </c>
      <c r="J513" t="s">
        <v>60</v>
      </c>
      <c r="K513" t="s">
        <v>19</v>
      </c>
      <c r="L513" t="s">
        <v>61</v>
      </c>
      <c r="M513" t="s">
        <v>61</v>
      </c>
      <c r="N513" t="s">
        <v>61</v>
      </c>
      <c r="O513">
        <v>28</v>
      </c>
      <c r="P513" t="s">
        <v>39</v>
      </c>
      <c r="Q513" t="s">
        <v>43</v>
      </c>
      <c r="R513" t="str">
        <f t="shared" si="14"/>
        <v>Non-incentive Class</v>
      </c>
      <c r="S513">
        <f t="shared" si="15"/>
        <v>176691</v>
      </c>
    </row>
    <row r="514" spans="1:19" x14ac:dyDescent="0.8">
      <c r="A514">
        <v>12093</v>
      </c>
      <c r="B514">
        <v>20.213000000000001</v>
      </c>
      <c r="C514" t="s">
        <v>23</v>
      </c>
      <c r="D514">
        <v>2</v>
      </c>
      <c r="E514">
        <v>33613</v>
      </c>
      <c r="F514">
        <v>100930</v>
      </c>
      <c r="G514">
        <v>0</v>
      </c>
      <c r="H514">
        <v>0</v>
      </c>
      <c r="I514">
        <v>30220000</v>
      </c>
      <c r="J514" t="s">
        <v>60</v>
      </c>
      <c r="K514" t="s">
        <v>19</v>
      </c>
      <c r="L514" t="s">
        <v>61</v>
      </c>
      <c r="M514" t="s">
        <v>61</v>
      </c>
      <c r="N514" t="s">
        <v>61</v>
      </c>
      <c r="O514">
        <v>28</v>
      </c>
      <c r="P514" t="s">
        <v>39</v>
      </c>
      <c r="Q514" t="s">
        <v>43</v>
      </c>
      <c r="R514" t="str">
        <f t="shared" si="14"/>
        <v>Non-incentive Class</v>
      </c>
      <c r="S514">
        <f t="shared" si="15"/>
        <v>100930</v>
      </c>
    </row>
    <row r="515" spans="1:19" x14ac:dyDescent="0.8">
      <c r="A515">
        <v>12093</v>
      </c>
      <c r="B515">
        <v>20.213000000000001</v>
      </c>
      <c r="C515" t="s">
        <v>30</v>
      </c>
      <c r="D515">
        <v>1</v>
      </c>
      <c r="E515">
        <v>13234</v>
      </c>
      <c r="F515">
        <v>39738</v>
      </c>
      <c r="G515">
        <v>0</v>
      </c>
      <c r="H515">
        <v>0</v>
      </c>
      <c r="I515">
        <v>30220000</v>
      </c>
      <c r="J515" t="s">
        <v>60</v>
      </c>
      <c r="K515" t="s">
        <v>19</v>
      </c>
      <c r="L515" t="s">
        <v>61</v>
      </c>
      <c r="M515" t="s">
        <v>61</v>
      </c>
      <c r="N515" t="s">
        <v>61</v>
      </c>
      <c r="O515">
        <v>28</v>
      </c>
      <c r="P515" t="s">
        <v>39</v>
      </c>
      <c r="Q515" t="s">
        <v>43</v>
      </c>
      <c r="R515" t="str">
        <f t="shared" ref="R515:R578" si="16">IF(COUNTIF(C515,"6A"),"Incentive Class",IF(COUNTIF(C515,"6B"),"Incentive Class",IF(COUNTIF(C515,"6C"),"Incentive Class",IF(COUNTIF(C515,"7A"),"Incentive Class",IF(COUNTIF(C515,"7B"),"Incentive Class","Non-incentive Class")))))</f>
        <v>Non-incentive Class</v>
      </c>
      <c r="S515">
        <f t="shared" ref="S515:S578" si="17">IF(R515="Incentive Class", F515*10, F515)</f>
        <v>39738</v>
      </c>
    </row>
    <row r="516" spans="1:19" x14ac:dyDescent="0.8">
      <c r="A516">
        <v>12094</v>
      </c>
      <c r="B516">
        <v>18.306999999999999</v>
      </c>
      <c r="C516">
        <v>0</v>
      </c>
      <c r="D516">
        <v>6</v>
      </c>
      <c r="E516">
        <v>0</v>
      </c>
      <c r="F516">
        <v>0</v>
      </c>
      <c r="G516">
        <v>0</v>
      </c>
      <c r="H516">
        <v>0</v>
      </c>
      <c r="I516">
        <v>30680000</v>
      </c>
      <c r="J516" t="s">
        <v>62</v>
      </c>
      <c r="K516" t="s">
        <v>19</v>
      </c>
      <c r="L516" t="s">
        <v>63</v>
      </c>
      <c r="M516" t="s">
        <v>63</v>
      </c>
      <c r="N516" t="s">
        <v>63</v>
      </c>
      <c r="O516">
        <v>39</v>
      </c>
      <c r="P516" t="s">
        <v>39</v>
      </c>
      <c r="Q516" t="s">
        <v>50</v>
      </c>
      <c r="R516" t="str">
        <f t="shared" si="16"/>
        <v>Non-incentive Class</v>
      </c>
      <c r="S516">
        <f t="shared" si="17"/>
        <v>0</v>
      </c>
    </row>
    <row r="517" spans="1:19" x14ac:dyDescent="0.8">
      <c r="A517">
        <v>12094</v>
      </c>
      <c r="B517">
        <v>18.306999999999999</v>
      </c>
      <c r="C517">
        <v>2</v>
      </c>
      <c r="D517">
        <v>35</v>
      </c>
      <c r="E517">
        <v>447868</v>
      </c>
      <c r="F517">
        <v>1344813</v>
      </c>
      <c r="G517">
        <v>589860</v>
      </c>
      <c r="H517">
        <v>310000</v>
      </c>
      <c r="I517">
        <v>30680000</v>
      </c>
      <c r="J517" t="s">
        <v>62</v>
      </c>
      <c r="K517" t="s">
        <v>19</v>
      </c>
      <c r="L517" t="s">
        <v>63</v>
      </c>
      <c r="M517" t="s">
        <v>63</v>
      </c>
      <c r="N517" t="s">
        <v>63</v>
      </c>
      <c r="O517">
        <v>39</v>
      </c>
      <c r="P517" t="s">
        <v>39</v>
      </c>
      <c r="Q517" t="s">
        <v>50</v>
      </c>
      <c r="R517" t="str">
        <f t="shared" si="16"/>
        <v>Non-incentive Class</v>
      </c>
      <c r="S517">
        <f t="shared" si="17"/>
        <v>1344813</v>
      </c>
    </row>
    <row r="518" spans="1:19" x14ac:dyDescent="0.8">
      <c r="A518">
        <v>12098</v>
      </c>
      <c r="B518">
        <v>20.690999999999999</v>
      </c>
      <c r="C518">
        <v>0</v>
      </c>
      <c r="D518">
        <v>6</v>
      </c>
      <c r="E518">
        <v>0</v>
      </c>
      <c r="F518">
        <v>0</v>
      </c>
      <c r="G518">
        <v>0</v>
      </c>
      <c r="H518">
        <v>0</v>
      </c>
      <c r="I518">
        <v>30480000</v>
      </c>
      <c r="J518" t="s">
        <v>44</v>
      </c>
      <c r="K518" t="s">
        <v>19</v>
      </c>
      <c r="L518" t="s">
        <v>45</v>
      </c>
      <c r="M518" t="s">
        <v>45</v>
      </c>
      <c r="N518" t="s">
        <v>45</v>
      </c>
      <c r="O518">
        <v>28</v>
      </c>
      <c r="P518" t="s">
        <v>39</v>
      </c>
      <c r="Q518" t="s">
        <v>43</v>
      </c>
      <c r="R518" t="str">
        <f t="shared" si="16"/>
        <v>Non-incentive Class</v>
      </c>
      <c r="S518">
        <f t="shared" si="17"/>
        <v>0</v>
      </c>
    </row>
    <row r="519" spans="1:19" x14ac:dyDescent="0.8">
      <c r="A519">
        <v>12098</v>
      </c>
      <c r="B519">
        <v>20.690999999999999</v>
      </c>
      <c r="C519">
        <v>2</v>
      </c>
      <c r="D519">
        <v>310</v>
      </c>
      <c r="E519">
        <v>4585729</v>
      </c>
      <c r="F519">
        <v>13769574</v>
      </c>
      <c r="G519">
        <v>3688553</v>
      </c>
      <c r="H519">
        <v>2690000</v>
      </c>
      <c r="I519">
        <v>30480000</v>
      </c>
      <c r="J519" t="s">
        <v>44</v>
      </c>
      <c r="K519" t="s">
        <v>19</v>
      </c>
      <c r="L519" t="s">
        <v>45</v>
      </c>
      <c r="M519" t="s">
        <v>45</v>
      </c>
      <c r="N519" t="s">
        <v>45</v>
      </c>
      <c r="O519">
        <v>28</v>
      </c>
      <c r="P519" t="s">
        <v>39</v>
      </c>
      <c r="Q519" t="s">
        <v>43</v>
      </c>
      <c r="R519" t="str">
        <f t="shared" si="16"/>
        <v>Non-incentive Class</v>
      </c>
      <c r="S519">
        <f t="shared" si="17"/>
        <v>13769574</v>
      </c>
    </row>
    <row r="520" spans="1:19" x14ac:dyDescent="0.8">
      <c r="A520">
        <v>12104</v>
      </c>
      <c r="B520">
        <v>13.887</v>
      </c>
      <c r="C520">
        <v>0</v>
      </c>
      <c r="D520">
        <v>2</v>
      </c>
      <c r="E520">
        <v>0</v>
      </c>
      <c r="F520">
        <v>0</v>
      </c>
      <c r="G520">
        <v>0</v>
      </c>
      <c r="H520">
        <v>0</v>
      </c>
      <c r="I520" t="s">
        <v>17</v>
      </c>
      <c r="J520" t="s">
        <v>17</v>
      </c>
      <c r="K520" t="s">
        <v>17</v>
      </c>
      <c r="L520" t="s">
        <v>17</v>
      </c>
      <c r="M520" t="s">
        <v>17</v>
      </c>
      <c r="N520" t="s">
        <v>17</v>
      </c>
      <c r="O520" t="s">
        <v>17</v>
      </c>
      <c r="P520" t="s">
        <v>17</v>
      </c>
      <c r="Q520" t="s">
        <v>17</v>
      </c>
      <c r="R520" t="str">
        <f t="shared" si="16"/>
        <v>Non-incentive Class</v>
      </c>
      <c r="S520">
        <f t="shared" si="17"/>
        <v>0</v>
      </c>
    </row>
    <row r="521" spans="1:19" x14ac:dyDescent="0.8">
      <c r="A521">
        <v>12105</v>
      </c>
      <c r="B521">
        <v>21.995999999999999</v>
      </c>
      <c r="C521">
        <v>2</v>
      </c>
      <c r="D521">
        <v>1</v>
      </c>
      <c r="E521">
        <v>21518</v>
      </c>
      <c r="F521">
        <v>64612</v>
      </c>
      <c r="G521">
        <v>18000</v>
      </c>
      <c r="H521">
        <v>10000</v>
      </c>
      <c r="I521">
        <v>30220000</v>
      </c>
      <c r="J521" t="s">
        <v>60</v>
      </c>
      <c r="K521" t="s">
        <v>19</v>
      </c>
      <c r="L521" t="s">
        <v>61</v>
      </c>
      <c r="M521" t="s">
        <v>61</v>
      </c>
      <c r="N521" t="s">
        <v>61</v>
      </c>
      <c r="O521">
        <v>28</v>
      </c>
      <c r="P521" t="s">
        <v>39</v>
      </c>
      <c r="Q521" t="s">
        <v>43</v>
      </c>
      <c r="R521" t="str">
        <f t="shared" si="16"/>
        <v>Non-incentive Class</v>
      </c>
      <c r="S521">
        <f t="shared" si="17"/>
        <v>64612</v>
      </c>
    </row>
    <row r="522" spans="1:19" x14ac:dyDescent="0.8">
      <c r="A522">
        <v>12106</v>
      </c>
      <c r="B522">
        <v>12.473000000000001</v>
      </c>
      <c r="C522">
        <v>2</v>
      </c>
      <c r="D522">
        <v>1</v>
      </c>
      <c r="E522">
        <v>9207</v>
      </c>
      <c r="F522">
        <v>27646</v>
      </c>
      <c r="G522">
        <v>10000</v>
      </c>
      <c r="H522">
        <v>10000</v>
      </c>
      <c r="I522" t="s">
        <v>17</v>
      </c>
      <c r="J522" t="s">
        <v>17</v>
      </c>
      <c r="K522" t="s">
        <v>17</v>
      </c>
      <c r="L522" t="s">
        <v>17</v>
      </c>
      <c r="M522" t="s">
        <v>17</v>
      </c>
      <c r="N522" t="s">
        <v>17</v>
      </c>
      <c r="O522" t="s">
        <v>17</v>
      </c>
      <c r="P522" t="s">
        <v>17</v>
      </c>
      <c r="Q522" t="s">
        <v>17</v>
      </c>
      <c r="R522" t="str">
        <f t="shared" si="16"/>
        <v>Non-incentive Class</v>
      </c>
      <c r="S522">
        <f t="shared" si="17"/>
        <v>27646</v>
      </c>
    </row>
    <row r="523" spans="1:19" x14ac:dyDescent="0.8">
      <c r="A523">
        <v>12108</v>
      </c>
      <c r="B523">
        <v>19.081</v>
      </c>
      <c r="C523" t="s">
        <v>23</v>
      </c>
      <c r="D523">
        <v>8</v>
      </c>
      <c r="E523">
        <v>678451</v>
      </c>
      <c r="F523">
        <v>2037185</v>
      </c>
      <c r="G523">
        <v>0</v>
      </c>
      <c r="H523">
        <v>0</v>
      </c>
      <c r="I523">
        <v>30220000</v>
      </c>
      <c r="J523" t="s">
        <v>60</v>
      </c>
      <c r="K523" t="s">
        <v>19</v>
      </c>
      <c r="L523" t="s">
        <v>61</v>
      </c>
      <c r="M523" t="s">
        <v>61</v>
      </c>
      <c r="N523" t="s">
        <v>61</v>
      </c>
      <c r="O523">
        <v>28</v>
      </c>
      <c r="P523" t="s">
        <v>39</v>
      </c>
      <c r="Q523" t="s">
        <v>43</v>
      </c>
      <c r="R523" t="str">
        <f t="shared" si="16"/>
        <v>Non-incentive Class</v>
      </c>
      <c r="S523">
        <f t="shared" si="17"/>
        <v>2037185</v>
      </c>
    </row>
    <row r="524" spans="1:19" x14ac:dyDescent="0.8">
      <c r="A524">
        <v>12113</v>
      </c>
      <c r="B524">
        <v>19.707999999999998</v>
      </c>
      <c r="C524">
        <v>0</v>
      </c>
      <c r="D524">
        <v>6</v>
      </c>
      <c r="E524">
        <v>0</v>
      </c>
      <c r="F524">
        <v>0</v>
      </c>
      <c r="G524">
        <v>0</v>
      </c>
      <c r="H524">
        <v>0</v>
      </c>
      <c r="I524">
        <v>30220000</v>
      </c>
      <c r="J524" t="s">
        <v>60</v>
      </c>
      <c r="K524" t="s">
        <v>19</v>
      </c>
      <c r="L524" t="s">
        <v>61</v>
      </c>
      <c r="M524" t="s">
        <v>61</v>
      </c>
      <c r="N524" t="s">
        <v>61</v>
      </c>
      <c r="O524">
        <v>28</v>
      </c>
      <c r="P524" t="s">
        <v>39</v>
      </c>
      <c r="Q524" t="s">
        <v>43</v>
      </c>
      <c r="R524" t="str">
        <f t="shared" si="16"/>
        <v>Non-incentive Class</v>
      </c>
      <c r="S524">
        <f t="shared" si="17"/>
        <v>0</v>
      </c>
    </row>
    <row r="525" spans="1:19" x14ac:dyDescent="0.8">
      <c r="A525">
        <v>12117</v>
      </c>
      <c r="B525">
        <v>12.473000000000001</v>
      </c>
      <c r="C525">
        <v>2</v>
      </c>
      <c r="D525">
        <v>1</v>
      </c>
      <c r="E525">
        <v>13289</v>
      </c>
      <c r="F525">
        <v>39903</v>
      </c>
      <c r="G525">
        <v>10000</v>
      </c>
      <c r="H525">
        <v>10000</v>
      </c>
      <c r="I525" t="s">
        <v>17</v>
      </c>
      <c r="J525" t="s">
        <v>17</v>
      </c>
      <c r="K525" t="s">
        <v>17</v>
      </c>
      <c r="L525" t="s">
        <v>17</v>
      </c>
      <c r="M525" t="s">
        <v>17</v>
      </c>
      <c r="N525" t="s">
        <v>17</v>
      </c>
      <c r="O525" t="s">
        <v>17</v>
      </c>
      <c r="P525" t="s">
        <v>17</v>
      </c>
      <c r="Q525" t="s">
        <v>17</v>
      </c>
      <c r="R525" t="str">
        <f t="shared" si="16"/>
        <v>Non-incentive Class</v>
      </c>
      <c r="S525">
        <f t="shared" si="17"/>
        <v>39903</v>
      </c>
    </row>
    <row r="526" spans="1:19" x14ac:dyDescent="0.8">
      <c r="A526">
        <v>12118</v>
      </c>
      <c r="B526">
        <v>12.863</v>
      </c>
      <c r="C526">
        <v>0</v>
      </c>
      <c r="D526">
        <v>12</v>
      </c>
      <c r="E526">
        <v>0</v>
      </c>
      <c r="F526">
        <v>0</v>
      </c>
      <c r="G526">
        <v>0</v>
      </c>
      <c r="H526">
        <v>0</v>
      </c>
      <c r="I526" t="s">
        <v>17</v>
      </c>
      <c r="J526" t="s">
        <v>17</v>
      </c>
      <c r="K526" t="s">
        <v>17</v>
      </c>
      <c r="L526" t="s">
        <v>17</v>
      </c>
      <c r="M526" t="s">
        <v>17</v>
      </c>
      <c r="N526" t="s">
        <v>17</v>
      </c>
      <c r="O526" t="s">
        <v>17</v>
      </c>
      <c r="P526" t="s">
        <v>17</v>
      </c>
      <c r="Q526" t="s">
        <v>17</v>
      </c>
      <c r="R526" t="str">
        <f t="shared" si="16"/>
        <v>Non-incentive Class</v>
      </c>
      <c r="S526">
        <f t="shared" si="17"/>
        <v>0</v>
      </c>
    </row>
    <row r="527" spans="1:19" x14ac:dyDescent="0.8">
      <c r="A527">
        <v>12118</v>
      </c>
      <c r="B527">
        <v>12.863</v>
      </c>
      <c r="C527">
        <v>1</v>
      </c>
      <c r="D527">
        <v>8</v>
      </c>
      <c r="E527">
        <v>48389</v>
      </c>
      <c r="F527">
        <v>145297</v>
      </c>
      <c r="G527">
        <v>0</v>
      </c>
      <c r="H527">
        <v>0</v>
      </c>
      <c r="I527" t="s">
        <v>17</v>
      </c>
      <c r="J527" t="s">
        <v>17</v>
      </c>
      <c r="K527" t="s">
        <v>17</v>
      </c>
      <c r="L527" t="s">
        <v>17</v>
      </c>
      <c r="M527" t="s">
        <v>17</v>
      </c>
      <c r="N527" t="s">
        <v>17</v>
      </c>
      <c r="O527" t="s">
        <v>17</v>
      </c>
      <c r="P527" t="s">
        <v>17</v>
      </c>
      <c r="Q527" t="s">
        <v>17</v>
      </c>
      <c r="R527" t="str">
        <f t="shared" si="16"/>
        <v>Non-incentive Class</v>
      </c>
      <c r="S527">
        <f t="shared" si="17"/>
        <v>145297</v>
      </c>
    </row>
    <row r="528" spans="1:19" x14ac:dyDescent="0.8">
      <c r="A528">
        <v>12118</v>
      </c>
      <c r="B528">
        <v>12.863</v>
      </c>
      <c r="C528">
        <v>2</v>
      </c>
      <c r="D528">
        <v>3</v>
      </c>
      <c r="E528">
        <v>20595</v>
      </c>
      <c r="F528">
        <v>61841</v>
      </c>
      <c r="G528">
        <v>10000</v>
      </c>
      <c r="H528">
        <v>10000</v>
      </c>
      <c r="I528" t="s">
        <v>17</v>
      </c>
      <c r="J528" t="s">
        <v>17</v>
      </c>
      <c r="K528" t="s">
        <v>17</v>
      </c>
      <c r="L528" t="s">
        <v>17</v>
      </c>
      <c r="M528" t="s">
        <v>17</v>
      </c>
      <c r="N528" t="s">
        <v>17</v>
      </c>
      <c r="O528" t="s">
        <v>17</v>
      </c>
      <c r="P528" t="s">
        <v>17</v>
      </c>
      <c r="Q528" t="s">
        <v>17</v>
      </c>
      <c r="R528" t="str">
        <f t="shared" si="16"/>
        <v>Non-incentive Class</v>
      </c>
      <c r="S528">
        <f t="shared" si="17"/>
        <v>61841</v>
      </c>
    </row>
    <row r="529" spans="1:19" x14ac:dyDescent="0.8">
      <c r="A529">
        <v>12118</v>
      </c>
      <c r="B529">
        <v>12.863</v>
      </c>
      <c r="C529" t="s">
        <v>23</v>
      </c>
      <c r="D529">
        <v>1</v>
      </c>
      <c r="E529">
        <v>31433</v>
      </c>
      <c r="F529">
        <v>94384</v>
      </c>
      <c r="G529">
        <v>0</v>
      </c>
      <c r="H529">
        <v>0</v>
      </c>
      <c r="I529" t="s">
        <v>17</v>
      </c>
      <c r="J529" t="s">
        <v>17</v>
      </c>
      <c r="K529" t="s">
        <v>17</v>
      </c>
      <c r="L529" t="s">
        <v>17</v>
      </c>
      <c r="M529" t="s">
        <v>17</v>
      </c>
      <c r="N529" t="s">
        <v>17</v>
      </c>
      <c r="O529" t="s">
        <v>17</v>
      </c>
      <c r="P529" t="s">
        <v>17</v>
      </c>
      <c r="Q529" t="s">
        <v>17</v>
      </c>
      <c r="R529" t="str">
        <f t="shared" si="16"/>
        <v>Non-incentive Class</v>
      </c>
      <c r="S529">
        <f t="shared" si="17"/>
        <v>94384</v>
      </c>
    </row>
    <row r="530" spans="1:19" x14ac:dyDescent="0.8">
      <c r="A530">
        <v>12119</v>
      </c>
      <c r="B530">
        <v>18.792999999999999</v>
      </c>
      <c r="C530">
        <v>1</v>
      </c>
      <c r="D530">
        <v>1</v>
      </c>
      <c r="E530">
        <v>4945</v>
      </c>
      <c r="F530">
        <v>14848</v>
      </c>
      <c r="G530">
        <v>0</v>
      </c>
      <c r="H530">
        <v>0</v>
      </c>
      <c r="I530">
        <v>30220000</v>
      </c>
      <c r="J530" t="s">
        <v>60</v>
      </c>
      <c r="K530" t="s">
        <v>19</v>
      </c>
      <c r="L530" t="s">
        <v>61</v>
      </c>
      <c r="M530" t="s">
        <v>61</v>
      </c>
      <c r="N530" t="s">
        <v>61</v>
      </c>
      <c r="O530">
        <v>28</v>
      </c>
      <c r="P530" t="s">
        <v>39</v>
      </c>
      <c r="Q530" t="s">
        <v>43</v>
      </c>
      <c r="R530" t="str">
        <f t="shared" si="16"/>
        <v>Non-incentive Class</v>
      </c>
      <c r="S530">
        <f t="shared" si="17"/>
        <v>14848</v>
      </c>
    </row>
    <row r="531" spans="1:19" x14ac:dyDescent="0.8">
      <c r="A531">
        <v>12119</v>
      </c>
      <c r="B531">
        <v>18.792999999999999</v>
      </c>
      <c r="C531">
        <v>2</v>
      </c>
      <c r="D531">
        <v>4</v>
      </c>
      <c r="E531">
        <v>14583</v>
      </c>
      <c r="F531">
        <v>43788</v>
      </c>
      <c r="G531">
        <v>0</v>
      </c>
      <c r="H531">
        <v>0</v>
      </c>
      <c r="I531">
        <v>30220000</v>
      </c>
      <c r="J531" t="s">
        <v>60</v>
      </c>
      <c r="K531" t="s">
        <v>19</v>
      </c>
      <c r="L531" t="s">
        <v>61</v>
      </c>
      <c r="M531" t="s">
        <v>61</v>
      </c>
      <c r="N531" t="s">
        <v>61</v>
      </c>
      <c r="O531">
        <v>28</v>
      </c>
      <c r="P531" t="s">
        <v>39</v>
      </c>
      <c r="Q531" t="s">
        <v>43</v>
      </c>
      <c r="R531" t="str">
        <f t="shared" si="16"/>
        <v>Non-incentive Class</v>
      </c>
      <c r="S531">
        <f t="shared" si="17"/>
        <v>43788</v>
      </c>
    </row>
    <row r="532" spans="1:19" x14ac:dyDescent="0.8">
      <c r="A532">
        <v>12119</v>
      </c>
      <c r="B532">
        <v>18.792999999999999</v>
      </c>
      <c r="C532" t="s">
        <v>30</v>
      </c>
      <c r="D532">
        <v>2</v>
      </c>
      <c r="E532">
        <v>323087</v>
      </c>
      <c r="F532">
        <v>970133</v>
      </c>
      <c r="G532">
        <v>0</v>
      </c>
      <c r="H532">
        <v>0</v>
      </c>
      <c r="I532">
        <v>30220000</v>
      </c>
      <c r="J532" t="s">
        <v>60</v>
      </c>
      <c r="K532" t="s">
        <v>19</v>
      </c>
      <c r="L532" t="s">
        <v>61</v>
      </c>
      <c r="M532" t="s">
        <v>61</v>
      </c>
      <c r="N532" t="s">
        <v>61</v>
      </c>
      <c r="O532">
        <v>28</v>
      </c>
      <c r="P532" t="s">
        <v>39</v>
      </c>
      <c r="Q532" t="s">
        <v>43</v>
      </c>
      <c r="R532" t="str">
        <f t="shared" si="16"/>
        <v>Non-incentive Class</v>
      </c>
      <c r="S532">
        <f t="shared" si="17"/>
        <v>970133</v>
      </c>
    </row>
    <row r="533" spans="1:19" x14ac:dyDescent="0.8">
      <c r="A533">
        <v>12120</v>
      </c>
      <c r="B533">
        <v>13.111000000000001</v>
      </c>
      <c r="C533">
        <v>2</v>
      </c>
      <c r="D533">
        <v>2</v>
      </c>
      <c r="E533">
        <v>33210</v>
      </c>
      <c r="F533">
        <v>99719</v>
      </c>
      <c r="G533">
        <v>53190</v>
      </c>
      <c r="H533">
        <v>20000</v>
      </c>
      <c r="I533">
        <v>31190000</v>
      </c>
      <c r="J533" t="s">
        <v>56</v>
      </c>
      <c r="K533" t="s">
        <v>19</v>
      </c>
      <c r="L533" t="s">
        <v>57</v>
      </c>
      <c r="M533" t="s">
        <v>57</v>
      </c>
      <c r="N533" t="s">
        <v>57</v>
      </c>
      <c r="O533">
        <v>28</v>
      </c>
      <c r="P533" t="s">
        <v>39</v>
      </c>
      <c r="Q533" t="s">
        <v>43</v>
      </c>
      <c r="R533" t="str">
        <f t="shared" si="16"/>
        <v>Non-incentive Class</v>
      </c>
      <c r="S533">
        <f t="shared" si="17"/>
        <v>99719</v>
      </c>
    </row>
    <row r="534" spans="1:19" x14ac:dyDescent="0.8">
      <c r="A534">
        <v>12121</v>
      </c>
      <c r="B534">
        <v>14.452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31140000</v>
      </c>
      <c r="J534" t="s">
        <v>41</v>
      </c>
      <c r="K534" t="s">
        <v>19</v>
      </c>
      <c r="L534" t="s">
        <v>42</v>
      </c>
      <c r="M534" t="s">
        <v>42</v>
      </c>
      <c r="N534" t="s">
        <v>42</v>
      </c>
      <c r="O534">
        <v>28</v>
      </c>
      <c r="P534" t="s">
        <v>39</v>
      </c>
      <c r="Q534" t="s">
        <v>43</v>
      </c>
      <c r="R534" t="str">
        <f t="shared" si="16"/>
        <v>Non-incentive Class</v>
      </c>
      <c r="S534">
        <f t="shared" si="17"/>
        <v>0</v>
      </c>
    </row>
    <row r="535" spans="1:19" x14ac:dyDescent="0.8">
      <c r="A535">
        <v>12121</v>
      </c>
      <c r="B535">
        <v>14.452</v>
      </c>
      <c r="C535">
        <v>2</v>
      </c>
      <c r="D535">
        <v>3</v>
      </c>
      <c r="E535">
        <v>10936</v>
      </c>
      <c r="F535">
        <v>32837</v>
      </c>
      <c r="G535">
        <v>0</v>
      </c>
      <c r="H535">
        <v>0</v>
      </c>
      <c r="I535">
        <v>31140000</v>
      </c>
      <c r="J535" t="s">
        <v>41</v>
      </c>
      <c r="K535" t="s">
        <v>19</v>
      </c>
      <c r="L535" t="s">
        <v>42</v>
      </c>
      <c r="M535" t="s">
        <v>42</v>
      </c>
      <c r="N535" t="s">
        <v>42</v>
      </c>
      <c r="O535">
        <v>28</v>
      </c>
      <c r="P535" t="s">
        <v>39</v>
      </c>
      <c r="Q535" t="s">
        <v>43</v>
      </c>
      <c r="R535" t="str">
        <f t="shared" si="16"/>
        <v>Non-incentive Class</v>
      </c>
      <c r="S535">
        <f t="shared" si="17"/>
        <v>32837</v>
      </c>
    </row>
    <row r="536" spans="1:19" x14ac:dyDescent="0.8">
      <c r="A536">
        <v>12121</v>
      </c>
      <c r="B536">
        <v>14.452</v>
      </c>
      <c r="C536">
        <v>3</v>
      </c>
      <c r="D536">
        <v>1</v>
      </c>
      <c r="E536">
        <v>434112</v>
      </c>
      <c r="F536">
        <v>1303508</v>
      </c>
      <c r="G536">
        <v>0</v>
      </c>
      <c r="H536">
        <v>0</v>
      </c>
      <c r="I536">
        <v>31140000</v>
      </c>
      <c r="J536" t="s">
        <v>41</v>
      </c>
      <c r="K536" t="s">
        <v>19</v>
      </c>
      <c r="L536" t="s">
        <v>42</v>
      </c>
      <c r="M536" t="s">
        <v>42</v>
      </c>
      <c r="N536" t="s">
        <v>42</v>
      </c>
      <c r="O536">
        <v>28</v>
      </c>
      <c r="P536" t="s">
        <v>39</v>
      </c>
      <c r="Q536" t="s">
        <v>43</v>
      </c>
      <c r="R536" t="str">
        <f t="shared" si="16"/>
        <v>Non-incentive Class</v>
      </c>
      <c r="S536">
        <f t="shared" si="17"/>
        <v>1303508</v>
      </c>
    </row>
    <row r="537" spans="1:19" x14ac:dyDescent="0.8">
      <c r="A537">
        <v>12121</v>
      </c>
      <c r="B537">
        <v>14.452</v>
      </c>
      <c r="C537" t="s">
        <v>23</v>
      </c>
      <c r="D537">
        <v>1</v>
      </c>
      <c r="E537">
        <v>40773</v>
      </c>
      <c r="F537">
        <v>122429</v>
      </c>
      <c r="G537">
        <v>0</v>
      </c>
      <c r="H537">
        <v>0</v>
      </c>
      <c r="I537">
        <v>31140000</v>
      </c>
      <c r="J537" t="s">
        <v>41</v>
      </c>
      <c r="K537" t="s">
        <v>19</v>
      </c>
      <c r="L537" t="s">
        <v>42</v>
      </c>
      <c r="M537" t="s">
        <v>42</v>
      </c>
      <c r="N537" t="s">
        <v>42</v>
      </c>
      <c r="O537">
        <v>28</v>
      </c>
      <c r="P537" t="s">
        <v>39</v>
      </c>
      <c r="Q537" t="s">
        <v>43</v>
      </c>
      <c r="R537" t="str">
        <f t="shared" si="16"/>
        <v>Non-incentive Class</v>
      </c>
      <c r="S537">
        <f t="shared" si="17"/>
        <v>122429</v>
      </c>
    </row>
    <row r="538" spans="1:19" x14ac:dyDescent="0.8">
      <c r="A538">
        <v>12121</v>
      </c>
      <c r="B538">
        <v>14.452</v>
      </c>
      <c r="C538">
        <v>8</v>
      </c>
      <c r="D538">
        <v>1</v>
      </c>
      <c r="E538">
        <v>677752</v>
      </c>
      <c r="F538">
        <v>2035086</v>
      </c>
      <c r="G538">
        <v>0</v>
      </c>
      <c r="H538">
        <v>0</v>
      </c>
      <c r="I538">
        <v>31140000</v>
      </c>
      <c r="J538" t="s">
        <v>41</v>
      </c>
      <c r="K538" t="s">
        <v>19</v>
      </c>
      <c r="L538" t="s">
        <v>42</v>
      </c>
      <c r="M538" t="s">
        <v>42</v>
      </c>
      <c r="N538" t="s">
        <v>42</v>
      </c>
      <c r="O538">
        <v>28</v>
      </c>
      <c r="P538" t="s">
        <v>39</v>
      </c>
      <c r="Q538" t="s">
        <v>43</v>
      </c>
      <c r="R538" t="str">
        <f t="shared" si="16"/>
        <v>Non-incentive Class</v>
      </c>
      <c r="S538">
        <f t="shared" si="17"/>
        <v>2035086</v>
      </c>
    </row>
    <row r="539" spans="1:19" x14ac:dyDescent="0.8">
      <c r="A539">
        <v>12122</v>
      </c>
      <c r="B539">
        <v>14.233000000000001</v>
      </c>
      <c r="C539">
        <v>0</v>
      </c>
      <c r="D539">
        <v>4</v>
      </c>
      <c r="E539">
        <v>0</v>
      </c>
      <c r="F539">
        <v>0</v>
      </c>
      <c r="G539">
        <v>0</v>
      </c>
      <c r="H539">
        <v>0</v>
      </c>
      <c r="I539">
        <v>31140000</v>
      </c>
      <c r="J539" t="s">
        <v>41</v>
      </c>
      <c r="K539" t="s">
        <v>19</v>
      </c>
      <c r="L539" t="s">
        <v>42</v>
      </c>
      <c r="M539" t="s">
        <v>42</v>
      </c>
      <c r="N539" t="s">
        <v>42</v>
      </c>
      <c r="O539">
        <v>28</v>
      </c>
      <c r="P539" t="s">
        <v>39</v>
      </c>
      <c r="Q539" t="s">
        <v>43</v>
      </c>
      <c r="R539" t="str">
        <f t="shared" si="16"/>
        <v>Non-incentive Class</v>
      </c>
      <c r="S539">
        <f t="shared" si="17"/>
        <v>0</v>
      </c>
    </row>
    <row r="540" spans="1:19" x14ac:dyDescent="0.8">
      <c r="A540">
        <v>12124</v>
      </c>
      <c r="B540">
        <v>14.175000000000001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 t="s">
        <v>17</v>
      </c>
      <c r="J540" t="s">
        <v>17</v>
      </c>
      <c r="K540" t="s">
        <v>17</v>
      </c>
      <c r="L540" t="s">
        <v>17</v>
      </c>
      <c r="M540" t="s">
        <v>17</v>
      </c>
      <c r="N540" t="s">
        <v>17</v>
      </c>
      <c r="O540" t="s">
        <v>17</v>
      </c>
      <c r="P540" t="s">
        <v>17</v>
      </c>
      <c r="Q540" t="s">
        <v>17</v>
      </c>
      <c r="R540" t="str">
        <f t="shared" si="16"/>
        <v>Non-incentive Class</v>
      </c>
      <c r="S540">
        <f t="shared" si="17"/>
        <v>0</v>
      </c>
    </row>
    <row r="541" spans="1:19" x14ac:dyDescent="0.8">
      <c r="A541">
        <v>12124</v>
      </c>
      <c r="B541">
        <v>14.175000000000001</v>
      </c>
      <c r="C541">
        <v>2</v>
      </c>
      <c r="D541">
        <v>2</v>
      </c>
      <c r="E541">
        <v>70015</v>
      </c>
      <c r="F541">
        <v>210234</v>
      </c>
      <c r="G541">
        <v>34583</v>
      </c>
      <c r="H541">
        <v>20000</v>
      </c>
      <c r="I541" t="s">
        <v>17</v>
      </c>
      <c r="J541" t="s">
        <v>17</v>
      </c>
      <c r="K541" t="s">
        <v>17</v>
      </c>
      <c r="L541" t="s">
        <v>17</v>
      </c>
      <c r="M541" t="s">
        <v>17</v>
      </c>
      <c r="N541" t="s">
        <v>17</v>
      </c>
      <c r="O541" t="s">
        <v>17</v>
      </c>
      <c r="P541" t="s">
        <v>17</v>
      </c>
      <c r="Q541" t="s">
        <v>17</v>
      </c>
      <c r="R541" t="str">
        <f t="shared" si="16"/>
        <v>Non-incentive Class</v>
      </c>
      <c r="S541">
        <f t="shared" si="17"/>
        <v>210234</v>
      </c>
    </row>
    <row r="542" spans="1:19" x14ac:dyDescent="0.8">
      <c r="A542">
        <v>12124</v>
      </c>
      <c r="B542">
        <v>14.175000000000001</v>
      </c>
      <c r="C542" t="s">
        <v>30</v>
      </c>
      <c r="D542">
        <v>1</v>
      </c>
      <c r="E542">
        <v>6595</v>
      </c>
      <c r="F542">
        <v>19803</v>
      </c>
      <c r="G542">
        <v>0</v>
      </c>
      <c r="H542">
        <v>0</v>
      </c>
      <c r="I542" t="s">
        <v>17</v>
      </c>
      <c r="J542" t="s">
        <v>17</v>
      </c>
      <c r="K542" t="s">
        <v>17</v>
      </c>
      <c r="L542" t="s">
        <v>17</v>
      </c>
      <c r="M542" t="s">
        <v>17</v>
      </c>
      <c r="N542" t="s">
        <v>17</v>
      </c>
      <c r="O542" t="s">
        <v>17</v>
      </c>
      <c r="P542" t="s">
        <v>17</v>
      </c>
      <c r="Q542" t="s">
        <v>17</v>
      </c>
      <c r="R542" t="str">
        <f t="shared" si="16"/>
        <v>Non-incentive Class</v>
      </c>
      <c r="S542">
        <f t="shared" si="17"/>
        <v>19803</v>
      </c>
    </row>
    <row r="543" spans="1:19" x14ac:dyDescent="0.8">
      <c r="A543">
        <v>12126</v>
      </c>
      <c r="B543">
        <v>17.315999999999999</v>
      </c>
      <c r="C543">
        <v>1</v>
      </c>
      <c r="D543">
        <v>25</v>
      </c>
      <c r="E543">
        <v>216384</v>
      </c>
      <c r="F543">
        <v>649737</v>
      </c>
      <c r="G543">
        <v>0</v>
      </c>
      <c r="H543">
        <v>0</v>
      </c>
      <c r="I543">
        <v>31140000</v>
      </c>
      <c r="J543" t="s">
        <v>41</v>
      </c>
      <c r="K543" t="s">
        <v>19</v>
      </c>
      <c r="L543" t="s">
        <v>42</v>
      </c>
      <c r="M543" t="s">
        <v>42</v>
      </c>
      <c r="N543" t="s">
        <v>42</v>
      </c>
      <c r="O543">
        <v>28</v>
      </c>
      <c r="P543" t="s">
        <v>39</v>
      </c>
      <c r="Q543" t="s">
        <v>43</v>
      </c>
      <c r="R543" t="str">
        <f t="shared" si="16"/>
        <v>Non-incentive Class</v>
      </c>
      <c r="S543">
        <f t="shared" si="17"/>
        <v>649737</v>
      </c>
    </row>
    <row r="544" spans="1:19" x14ac:dyDescent="0.8">
      <c r="A544">
        <v>12126</v>
      </c>
      <c r="B544">
        <v>17.315999999999999</v>
      </c>
      <c r="C544">
        <v>2</v>
      </c>
      <c r="D544">
        <v>66</v>
      </c>
      <c r="E544">
        <v>863891</v>
      </c>
      <c r="F544">
        <v>2594007</v>
      </c>
      <c r="G544">
        <v>744067</v>
      </c>
      <c r="H544">
        <v>560000</v>
      </c>
      <c r="I544">
        <v>31140000</v>
      </c>
      <c r="J544" t="s">
        <v>41</v>
      </c>
      <c r="K544" t="s">
        <v>19</v>
      </c>
      <c r="L544" t="s">
        <v>42</v>
      </c>
      <c r="M544" t="s">
        <v>42</v>
      </c>
      <c r="N544" t="s">
        <v>42</v>
      </c>
      <c r="O544">
        <v>28</v>
      </c>
      <c r="P544" t="s">
        <v>39</v>
      </c>
      <c r="Q544" t="s">
        <v>43</v>
      </c>
      <c r="R544" t="str">
        <f t="shared" si="16"/>
        <v>Non-incentive Class</v>
      </c>
      <c r="S544">
        <f t="shared" si="17"/>
        <v>2594007</v>
      </c>
    </row>
    <row r="545" spans="1:19" x14ac:dyDescent="0.8">
      <c r="A545">
        <v>12126</v>
      </c>
      <c r="B545">
        <v>17.315999999999999</v>
      </c>
      <c r="C545" t="s">
        <v>30</v>
      </c>
      <c r="D545">
        <v>6</v>
      </c>
      <c r="E545">
        <v>1211330</v>
      </c>
      <c r="F545">
        <v>3637261</v>
      </c>
      <c r="G545">
        <v>0</v>
      </c>
      <c r="H545">
        <v>0</v>
      </c>
      <c r="I545">
        <v>31140000</v>
      </c>
      <c r="J545" t="s">
        <v>41</v>
      </c>
      <c r="K545" t="s">
        <v>19</v>
      </c>
      <c r="L545" t="s">
        <v>42</v>
      </c>
      <c r="M545" t="s">
        <v>42</v>
      </c>
      <c r="N545" t="s">
        <v>42</v>
      </c>
      <c r="O545">
        <v>28</v>
      </c>
      <c r="P545" t="s">
        <v>39</v>
      </c>
      <c r="Q545" t="s">
        <v>43</v>
      </c>
      <c r="R545" t="str">
        <f t="shared" si="16"/>
        <v>Non-incentive Class</v>
      </c>
      <c r="S545">
        <f t="shared" si="17"/>
        <v>3637261</v>
      </c>
    </row>
    <row r="546" spans="1:19" x14ac:dyDescent="0.8">
      <c r="A546">
        <v>12126</v>
      </c>
      <c r="B546">
        <v>17.315999999999999</v>
      </c>
      <c r="C546" t="s">
        <v>34</v>
      </c>
      <c r="D546">
        <v>6</v>
      </c>
      <c r="E546">
        <v>256696</v>
      </c>
      <c r="F546">
        <v>770782</v>
      </c>
      <c r="G546">
        <v>0</v>
      </c>
      <c r="H546">
        <v>0</v>
      </c>
      <c r="I546">
        <v>31140000</v>
      </c>
      <c r="J546" t="s">
        <v>41</v>
      </c>
      <c r="K546" t="s">
        <v>19</v>
      </c>
      <c r="L546" t="s">
        <v>42</v>
      </c>
      <c r="M546" t="s">
        <v>42</v>
      </c>
      <c r="N546" t="s">
        <v>42</v>
      </c>
      <c r="O546">
        <v>28</v>
      </c>
      <c r="P546" t="s">
        <v>39</v>
      </c>
      <c r="Q546" t="s">
        <v>43</v>
      </c>
      <c r="R546" t="str">
        <f t="shared" si="16"/>
        <v>Incentive Class</v>
      </c>
      <c r="S546">
        <f t="shared" si="17"/>
        <v>7707820</v>
      </c>
    </row>
    <row r="547" spans="1:19" x14ac:dyDescent="0.8">
      <c r="A547">
        <v>12126</v>
      </c>
      <c r="B547">
        <v>17.315999999999999</v>
      </c>
      <c r="C547">
        <v>8</v>
      </c>
      <c r="D547">
        <v>4</v>
      </c>
      <c r="E547">
        <v>81529</v>
      </c>
      <c r="F547">
        <v>244807</v>
      </c>
      <c r="G547">
        <v>0</v>
      </c>
      <c r="H547">
        <v>0</v>
      </c>
      <c r="I547">
        <v>31140000</v>
      </c>
      <c r="J547" t="s">
        <v>41</v>
      </c>
      <c r="K547" t="s">
        <v>19</v>
      </c>
      <c r="L547" t="s">
        <v>42</v>
      </c>
      <c r="M547" t="s">
        <v>42</v>
      </c>
      <c r="N547" t="s">
        <v>42</v>
      </c>
      <c r="O547">
        <v>28</v>
      </c>
      <c r="P547" t="s">
        <v>39</v>
      </c>
      <c r="Q547" t="s">
        <v>43</v>
      </c>
      <c r="R547" t="str">
        <f t="shared" si="16"/>
        <v>Non-incentive Class</v>
      </c>
      <c r="S547">
        <f t="shared" si="17"/>
        <v>244807</v>
      </c>
    </row>
    <row r="548" spans="1:19" x14ac:dyDescent="0.8">
      <c r="A548">
        <v>12127</v>
      </c>
      <c r="B548">
        <v>20.213000000000001</v>
      </c>
      <c r="C548">
        <v>0</v>
      </c>
      <c r="D548">
        <v>12</v>
      </c>
      <c r="E548">
        <v>0</v>
      </c>
      <c r="F548">
        <v>0</v>
      </c>
      <c r="G548">
        <v>0</v>
      </c>
      <c r="H548">
        <v>0</v>
      </c>
      <c r="I548">
        <v>30220000</v>
      </c>
      <c r="J548" t="s">
        <v>60</v>
      </c>
      <c r="K548" t="s">
        <v>19</v>
      </c>
      <c r="L548" t="s">
        <v>61</v>
      </c>
      <c r="M548" t="s">
        <v>61</v>
      </c>
      <c r="N548" t="s">
        <v>61</v>
      </c>
      <c r="O548">
        <v>28</v>
      </c>
      <c r="P548" t="s">
        <v>39</v>
      </c>
      <c r="Q548" t="s">
        <v>43</v>
      </c>
      <c r="R548" t="str">
        <f t="shared" si="16"/>
        <v>Non-incentive Class</v>
      </c>
      <c r="S548">
        <f t="shared" si="17"/>
        <v>0</v>
      </c>
    </row>
    <row r="549" spans="1:19" x14ac:dyDescent="0.8">
      <c r="A549">
        <v>12127</v>
      </c>
      <c r="B549">
        <v>20.213000000000001</v>
      </c>
      <c r="C549">
        <v>1</v>
      </c>
      <c r="D549">
        <v>3</v>
      </c>
      <c r="E549">
        <v>41694</v>
      </c>
      <c r="F549">
        <v>125195</v>
      </c>
      <c r="G549">
        <v>0</v>
      </c>
      <c r="H549">
        <v>0</v>
      </c>
      <c r="I549">
        <v>30220000</v>
      </c>
      <c r="J549" t="s">
        <v>60</v>
      </c>
      <c r="K549" t="s">
        <v>19</v>
      </c>
      <c r="L549" t="s">
        <v>61</v>
      </c>
      <c r="M549" t="s">
        <v>61</v>
      </c>
      <c r="N549" t="s">
        <v>61</v>
      </c>
      <c r="O549">
        <v>28</v>
      </c>
      <c r="P549" t="s">
        <v>39</v>
      </c>
      <c r="Q549" t="s">
        <v>43</v>
      </c>
      <c r="R549" t="str">
        <f t="shared" si="16"/>
        <v>Non-incentive Class</v>
      </c>
      <c r="S549">
        <f t="shared" si="17"/>
        <v>125195</v>
      </c>
    </row>
    <row r="550" spans="1:19" x14ac:dyDescent="0.8">
      <c r="A550">
        <v>12127</v>
      </c>
      <c r="B550">
        <v>20.213000000000001</v>
      </c>
      <c r="C550">
        <v>3</v>
      </c>
      <c r="D550">
        <v>1</v>
      </c>
      <c r="E550">
        <v>2403</v>
      </c>
      <c r="F550">
        <v>7215</v>
      </c>
      <c r="G550">
        <v>0</v>
      </c>
      <c r="H550">
        <v>0</v>
      </c>
      <c r="I550">
        <v>30220000</v>
      </c>
      <c r="J550" t="s">
        <v>60</v>
      </c>
      <c r="K550" t="s">
        <v>19</v>
      </c>
      <c r="L550" t="s">
        <v>61</v>
      </c>
      <c r="M550" t="s">
        <v>61</v>
      </c>
      <c r="N550" t="s">
        <v>61</v>
      </c>
      <c r="O550">
        <v>28</v>
      </c>
      <c r="P550" t="s">
        <v>39</v>
      </c>
      <c r="Q550" t="s">
        <v>43</v>
      </c>
      <c r="R550" t="str">
        <f t="shared" si="16"/>
        <v>Non-incentive Class</v>
      </c>
      <c r="S550">
        <f t="shared" si="17"/>
        <v>7215</v>
      </c>
    </row>
    <row r="551" spans="1:19" x14ac:dyDescent="0.8">
      <c r="A551">
        <v>12127</v>
      </c>
      <c r="B551">
        <v>20.213000000000001</v>
      </c>
      <c r="C551" t="s">
        <v>23</v>
      </c>
      <c r="D551">
        <v>24</v>
      </c>
      <c r="E551">
        <v>2619285</v>
      </c>
      <c r="F551">
        <v>7864927</v>
      </c>
      <c r="G551">
        <v>0</v>
      </c>
      <c r="H551">
        <v>0</v>
      </c>
      <c r="I551">
        <v>30220000</v>
      </c>
      <c r="J551" t="s">
        <v>60</v>
      </c>
      <c r="K551" t="s">
        <v>19</v>
      </c>
      <c r="L551" t="s">
        <v>61</v>
      </c>
      <c r="M551" t="s">
        <v>61</v>
      </c>
      <c r="N551" t="s">
        <v>61</v>
      </c>
      <c r="O551">
        <v>28</v>
      </c>
      <c r="P551" t="s">
        <v>39</v>
      </c>
      <c r="Q551" t="s">
        <v>43</v>
      </c>
      <c r="R551" t="str">
        <f t="shared" si="16"/>
        <v>Non-incentive Class</v>
      </c>
      <c r="S551">
        <f t="shared" si="17"/>
        <v>7864927</v>
      </c>
    </row>
    <row r="552" spans="1:19" x14ac:dyDescent="0.8">
      <c r="A552">
        <v>12127</v>
      </c>
      <c r="B552">
        <v>20.213000000000001</v>
      </c>
      <c r="C552" t="s">
        <v>30</v>
      </c>
      <c r="D552">
        <v>2</v>
      </c>
      <c r="E552">
        <v>360085</v>
      </c>
      <c r="F552">
        <v>1081227</v>
      </c>
      <c r="G552">
        <v>0</v>
      </c>
      <c r="H552">
        <v>0</v>
      </c>
      <c r="I552">
        <v>30220000</v>
      </c>
      <c r="J552" t="s">
        <v>60</v>
      </c>
      <c r="K552" t="s">
        <v>19</v>
      </c>
      <c r="L552" t="s">
        <v>61</v>
      </c>
      <c r="M552" t="s">
        <v>61</v>
      </c>
      <c r="N552" t="s">
        <v>61</v>
      </c>
      <c r="O552">
        <v>28</v>
      </c>
      <c r="P552" t="s">
        <v>39</v>
      </c>
      <c r="Q552" t="s">
        <v>43</v>
      </c>
      <c r="R552" t="str">
        <f t="shared" si="16"/>
        <v>Non-incentive Class</v>
      </c>
      <c r="S552">
        <f t="shared" si="17"/>
        <v>1081227</v>
      </c>
    </row>
    <row r="553" spans="1:19" x14ac:dyDescent="0.8">
      <c r="A553">
        <v>12127</v>
      </c>
      <c r="B553">
        <v>20.213000000000001</v>
      </c>
      <c r="C553">
        <v>8</v>
      </c>
      <c r="D553">
        <v>12</v>
      </c>
      <c r="E553">
        <v>1393374</v>
      </c>
      <c r="F553">
        <v>4183884</v>
      </c>
      <c r="G553">
        <v>0</v>
      </c>
      <c r="H553">
        <v>0</v>
      </c>
      <c r="I553">
        <v>30220000</v>
      </c>
      <c r="J553" t="s">
        <v>60</v>
      </c>
      <c r="K553" t="s">
        <v>19</v>
      </c>
      <c r="L553" t="s">
        <v>61</v>
      </c>
      <c r="M553" t="s">
        <v>61</v>
      </c>
      <c r="N553" t="s">
        <v>61</v>
      </c>
      <c r="O553">
        <v>28</v>
      </c>
      <c r="P553" t="s">
        <v>39</v>
      </c>
      <c r="Q553" t="s">
        <v>43</v>
      </c>
      <c r="R553" t="str">
        <f t="shared" si="16"/>
        <v>Non-incentive Class</v>
      </c>
      <c r="S553">
        <f t="shared" si="17"/>
        <v>4183884</v>
      </c>
    </row>
    <row r="554" spans="1:19" x14ac:dyDescent="0.8">
      <c r="A554">
        <v>12128</v>
      </c>
      <c r="B554">
        <v>21.995999999999999</v>
      </c>
      <c r="C554">
        <v>1</v>
      </c>
      <c r="D554">
        <v>8</v>
      </c>
      <c r="E554">
        <v>238</v>
      </c>
      <c r="F554">
        <v>714</v>
      </c>
      <c r="G554">
        <v>0</v>
      </c>
      <c r="H554">
        <v>0</v>
      </c>
      <c r="I554">
        <v>30220000</v>
      </c>
      <c r="J554" t="s">
        <v>60</v>
      </c>
      <c r="K554" t="s">
        <v>19</v>
      </c>
      <c r="L554" t="s">
        <v>61</v>
      </c>
      <c r="M554" t="s">
        <v>61</v>
      </c>
      <c r="N554" t="s">
        <v>61</v>
      </c>
      <c r="O554">
        <v>28</v>
      </c>
      <c r="P554" t="s">
        <v>39</v>
      </c>
      <c r="Q554" t="s">
        <v>43</v>
      </c>
      <c r="R554" t="str">
        <f t="shared" si="16"/>
        <v>Non-incentive Class</v>
      </c>
      <c r="S554">
        <f t="shared" si="17"/>
        <v>714</v>
      </c>
    </row>
    <row r="555" spans="1:19" x14ac:dyDescent="0.8">
      <c r="A555">
        <v>12128</v>
      </c>
      <c r="B555">
        <v>21.995999999999999</v>
      </c>
      <c r="C555">
        <v>2</v>
      </c>
      <c r="D555">
        <v>59</v>
      </c>
      <c r="E555">
        <v>1267145</v>
      </c>
      <c r="F555">
        <v>3804855</v>
      </c>
      <c r="G555">
        <v>751040</v>
      </c>
      <c r="H555">
        <v>510000</v>
      </c>
      <c r="I555">
        <v>30220000</v>
      </c>
      <c r="J555" t="s">
        <v>60</v>
      </c>
      <c r="K555" t="s">
        <v>19</v>
      </c>
      <c r="L555" t="s">
        <v>61</v>
      </c>
      <c r="M555" t="s">
        <v>61</v>
      </c>
      <c r="N555" t="s">
        <v>61</v>
      </c>
      <c r="O555">
        <v>28</v>
      </c>
      <c r="P555" t="s">
        <v>39</v>
      </c>
      <c r="Q555" t="s">
        <v>43</v>
      </c>
      <c r="R555" t="str">
        <f t="shared" si="16"/>
        <v>Non-incentive Class</v>
      </c>
      <c r="S555">
        <f t="shared" si="17"/>
        <v>3804855</v>
      </c>
    </row>
    <row r="556" spans="1:19" x14ac:dyDescent="0.8">
      <c r="A556">
        <v>12130</v>
      </c>
      <c r="B556">
        <v>13.247</v>
      </c>
      <c r="C556">
        <v>1</v>
      </c>
      <c r="D556">
        <v>1</v>
      </c>
      <c r="E556">
        <v>1986</v>
      </c>
      <c r="F556">
        <v>5963</v>
      </c>
      <c r="G556">
        <v>0</v>
      </c>
      <c r="H556">
        <v>0</v>
      </c>
      <c r="I556" t="s">
        <v>17</v>
      </c>
      <c r="J556" t="s">
        <v>17</v>
      </c>
      <c r="K556" t="s">
        <v>17</v>
      </c>
      <c r="L556" t="s">
        <v>17</v>
      </c>
      <c r="M556" t="s">
        <v>17</v>
      </c>
      <c r="N556" t="s">
        <v>17</v>
      </c>
      <c r="O556" t="s">
        <v>17</v>
      </c>
      <c r="P556" t="s">
        <v>17</v>
      </c>
      <c r="Q556" t="s">
        <v>17</v>
      </c>
      <c r="R556" t="str">
        <f t="shared" si="16"/>
        <v>Non-incentive Class</v>
      </c>
      <c r="S556">
        <f t="shared" si="17"/>
        <v>5963</v>
      </c>
    </row>
    <row r="557" spans="1:19" x14ac:dyDescent="0.8">
      <c r="A557">
        <v>12130</v>
      </c>
      <c r="B557">
        <v>13.247</v>
      </c>
      <c r="C557">
        <v>2</v>
      </c>
      <c r="D557">
        <v>5</v>
      </c>
      <c r="E557">
        <v>90284</v>
      </c>
      <c r="F557">
        <v>271097</v>
      </c>
      <c r="G557">
        <v>68000</v>
      </c>
      <c r="H557">
        <v>50000</v>
      </c>
      <c r="I557" t="s">
        <v>17</v>
      </c>
      <c r="J557" t="s">
        <v>17</v>
      </c>
      <c r="K557" t="s">
        <v>17</v>
      </c>
      <c r="L557" t="s">
        <v>17</v>
      </c>
      <c r="M557" t="s">
        <v>17</v>
      </c>
      <c r="N557" t="s">
        <v>17</v>
      </c>
      <c r="O557" t="s">
        <v>17</v>
      </c>
      <c r="P557" t="s">
        <v>17</v>
      </c>
      <c r="Q557" t="s">
        <v>17</v>
      </c>
      <c r="R557" t="str">
        <f t="shared" si="16"/>
        <v>Non-incentive Class</v>
      </c>
      <c r="S557">
        <f t="shared" si="17"/>
        <v>271097</v>
      </c>
    </row>
    <row r="558" spans="1:19" x14ac:dyDescent="0.8">
      <c r="A558">
        <v>12135</v>
      </c>
      <c r="B558">
        <v>12.98</v>
      </c>
      <c r="C558">
        <v>0</v>
      </c>
      <c r="D558">
        <v>18</v>
      </c>
      <c r="E558">
        <v>0</v>
      </c>
      <c r="F558">
        <v>0</v>
      </c>
      <c r="G558">
        <v>0</v>
      </c>
      <c r="H558">
        <v>0</v>
      </c>
      <c r="I558">
        <v>31210000</v>
      </c>
      <c r="J558" t="s">
        <v>58</v>
      </c>
      <c r="K558" t="s">
        <v>19</v>
      </c>
      <c r="L558" t="s">
        <v>59</v>
      </c>
      <c r="M558" t="s">
        <v>59</v>
      </c>
      <c r="N558" t="s">
        <v>59</v>
      </c>
      <c r="O558">
        <v>28</v>
      </c>
      <c r="P558" t="s">
        <v>39</v>
      </c>
      <c r="Q558" t="s">
        <v>43</v>
      </c>
      <c r="R558" t="str">
        <f t="shared" si="16"/>
        <v>Non-incentive Class</v>
      </c>
      <c r="S558">
        <f t="shared" si="17"/>
        <v>0</v>
      </c>
    </row>
    <row r="559" spans="1:19" x14ac:dyDescent="0.8">
      <c r="A559">
        <v>12135</v>
      </c>
      <c r="B559">
        <v>12.98</v>
      </c>
      <c r="C559">
        <v>2</v>
      </c>
      <c r="D559">
        <v>8</v>
      </c>
      <c r="E559">
        <v>88669</v>
      </c>
      <c r="F559">
        <v>266244</v>
      </c>
      <c r="G559">
        <v>104186</v>
      </c>
      <c r="H559">
        <v>70000</v>
      </c>
      <c r="I559">
        <v>31210000</v>
      </c>
      <c r="J559" t="s">
        <v>58</v>
      </c>
      <c r="K559" t="s">
        <v>19</v>
      </c>
      <c r="L559" t="s">
        <v>59</v>
      </c>
      <c r="M559" t="s">
        <v>59</v>
      </c>
      <c r="N559" t="s">
        <v>59</v>
      </c>
      <c r="O559">
        <v>28</v>
      </c>
      <c r="P559" t="s">
        <v>39</v>
      </c>
      <c r="Q559" t="s">
        <v>43</v>
      </c>
      <c r="R559" t="str">
        <f t="shared" si="16"/>
        <v>Non-incentive Class</v>
      </c>
      <c r="S559">
        <f t="shared" si="17"/>
        <v>266244</v>
      </c>
    </row>
    <row r="560" spans="1:19" x14ac:dyDescent="0.8">
      <c r="A560">
        <v>12136</v>
      </c>
      <c r="B560">
        <v>12.598000000000001</v>
      </c>
      <c r="C560">
        <v>0</v>
      </c>
      <c r="D560">
        <v>8</v>
      </c>
      <c r="E560">
        <v>0</v>
      </c>
      <c r="F560">
        <v>0</v>
      </c>
      <c r="G560">
        <v>0</v>
      </c>
      <c r="H560">
        <v>0</v>
      </c>
      <c r="I560">
        <v>31210000</v>
      </c>
      <c r="J560" t="s">
        <v>58</v>
      </c>
      <c r="K560" t="s">
        <v>19</v>
      </c>
      <c r="L560" t="s">
        <v>59</v>
      </c>
      <c r="M560" t="s">
        <v>59</v>
      </c>
      <c r="N560" t="s">
        <v>59</v>
      </c>
      <c r="O560">
        <v>28</v>
      </c>
      <c r="P560" t="s">
        <v>39</v>
      </c>
      <c r="Q560" t="s">
        <v>43</v>
      </c>
      <c r="R560" t="str">
        <f t="shared" si="16"/>
        <v>Non-incentive Class</v>
      </c>
      <c r="S560">
        <f t="shared" si="17"/>
        <v>0</v>
      </c>
    </row>
    <row r="561" spans="1:19" x14ac:dyDescent="0.8">
      <c r="A561">
        <v>12136</v>
      </c>
      <c r="B561">
        <v>12.598000000000001</v>
      </c>
      <c r="C561">
        <v>1</v>
      </c>
      <c r="D561">
        <v>4</v>
      </c>
      <c r="E561">
        <v>10777</v>
      </c>
      <c r="F561">
        <v>32360</v>
      </c>
      <c r="G561">
        <v>0</v>
      </c>
      <c r="H561">
        <v>0</v>
      </c>
      <c r="I561">
        <v>31210000</v>
      </c>
      <c r="J561" t="s">
        <v>58</v>
      </c>
      <c r="K561" t="s">
        <v>19</v>
      </c>
      <c r="L561" t="s">
        <v>59</v>
      </c>
      <c r="M561" t="s">
        <v>59</v>
      </c>
      <c r="N561" t="s">
        <v>59</v>
      </c>
      <c r="O561">
        <v>28</v>
      </c>
      <c r="P561" t="s">
        <v>39</v>
      </c>
      <c r="Q561" t="s">
        <v>43</v>
      </c>
      <c r="R561" t="str">
        <f t="shared" si="16"/>
        <v>Non-incentive Class</v>
      </c>
      <c r="S561">
        <f t="shared" si="17"/>
        <v>32360</v>
      </c>
    </row>
    <row r="562" spans="1:19" x14ac:dyDescent="0.8">
      <c r="A562">
        <v>12136</v>
      </c>
      <c r="B562">
        <v>12.598000000000001</v>
      </c>
      <c r="C562">
        <v>2</v>
      </c>
      <c r="D562">
        <v>65</v>
      </c>
      <c r="E562">
        <v>799017</v>
      </c>
      <c r="F562">
        <v>2399211</v>
      </c>
      <c r="G562">
        <v>699083</v>
      </c>
      <c r="H562">
        <v>460000</v>
      </c>
      <c r="I562">
        <v>31210000</v>
      </c>
      <c r="J562" t="s">
        <v>58</v>
      </c>
      <c r="K562" t="s">
        <v>19</v>
      </c>
      <c r="L562" t="s">
        <v>59</v>
      </c>
      <c r="M562" t="s">
        <v>59</v>
      </c>
      <c r="N562" t="s">
        <v>59</v>
      </c>
      <c r="O562">
        <v>28</v>
      </c>
      <c r="P562" t="s">
        <v>39</v>
      </c>
      <c r="Q562" t="s">
        <v>43</v>
      </c>
      <c r="R562" t="str">
        <f t="shared" si="16"/>
        <v>Non-incentive Class</v>
      </c>
      <c r="S562">
        <f t="shared" si="17"/>
        <v>2399211</v>
      </c>
    </row>
    <row r="563" spans="1:19" x14ac:dyDescent="0.8">
      <c r="A563">
        <v>12137</v>
      </c>
      <c r="B563">
        <v>15.211</v>
      </c>
      <c r="C563">
        <v>0</v>
      </c>
      <c r="D563">
        <v>4</v>
      </c>
      <c r="E563">
        <v>0</v>
      </c>
      <c r="F563">
        <v>0</v>
      </c>
      <c r="G563">
        <v>0</v>
      </c>
      <c r="H563">
        <v>0</v>
      </c>
      <c r="I563">
        <v>31210000</v>
      </c>
      <c r="J563" t="s">
        <v>58</v>
      </c>
      <c r="K563" t="s">
        <v>19</v>
      </c>
      <c r="L563" t="s">
        <v>59</v>
      </c>
      <c r="M563" t="s">
        <v>59</v>
      </c>
      <c r="N563" t="s">
        <v>59</v>
      </c>
      <c r="O563">
        <v>28</v>
      </c>
      <c r="P563" t="s">
        <v>39</v>
      </c>
      <c r="Q563" t="s">
        <v>43</v>
      </c>
      <c r="R563" t="str">
        <f t="shared" si="16"/>
        <v>Non-incentive Class</v>
      </c>
      <c r="S563">
        <f t="shared" si="17"/>
        <v>0</v>
      </c>
    </row>
    <row r="564" spans="1:19" x14ac:dyDescent="0.8">
      <c r="A564">
        <v>12137</v>
      </c>
      <c r="B564">
        <v>15.211</v>
      </c>
      <c r="C564">
        <v>1</v>
      </c>
      <c r="D564">
        <v>3</v>
      </c>
      <c r="E564">
        <v>56200</v>
      </c>
      <c r="F564">
        <v>168752</v>
      </c>
      <c r="G564">
        <v>0</v>
      </c>
      <c r="H564">
        <v>0</v>
      </c>
      <c r="I564">
        <v>31210000</v>
      </c>
      <c r="J564" t="s">
        <v>58</v>
      </c>
      <c r="K564" t="s">
        <v>19</v>
      </c>
      <c r="L564" t="s">
        <v>59</v>
      </c>
      <c r="M564" t="s">
        <v>59</v>
      </c>
      <c r="N564" t="s">
        <v>59</v>
      </c>
      <c r="O564">
        <v>28</v>
      </c>
      <c r="P564" t="s">
        <v>39</v>
      </c>
      <c r="Q564" t="s">
        <v>43</v>
      </c>
      <c r="R564" t="str">
        <f t="shared" si="16"/>
        <v>Non-incentive Class</v>
      </c>
      <c r="S564">
        <f t="shared" si="17"/>
        <v>168752</v>
      </c>
    </row>
    <row r="565" spans="1:19" x14ac:dyDescent="0.8">
      <c r="A565">
        <v>12137</v>
      </c>
      <c r="B565">
        <v>15.211</v>
      </c>
      <c r="C565">
        <v>2</v>
      </c>
      <c r="D565">
        <v>12</v>
      </c>
      <c r="E565">
        <v>211582</v>
      </c>
      <c r="F565">
        <v>635318</v>
      </c>
      <c r="G565">
        <v>78405</v>
      </c>
      <c r="H565">
        <v>50000</v>
      </c>
      <c r="I565">
        <v>31210000</v>
      </c>
      <c r="J565" t="s">
        <v>58</v>
      </c>
      <c r="K565" t="s">
        <v>19</v>
      </c>
      <c r="L565" t="s">
        <v>59</v>
      </c>
      <c r="M565" t="s">
        <v>59</v>
      </c>
      <c r="N565" t="s">
        <v>59</v>
      </c>
      <c r="O565">
        <v>28</v>
      </c>
      <c r="P565" t="s">
        <v>39</v>
      </c>
      <c r="Q565" t="s">
        <v>43</v>
      </c>
      <c r="R565" t="str">
        <f t="shared" si="16"/>
        <v>Non-incentive Class</v>
      </c>
      <c r="S565">
        <f t="shared" si="17"/>
        <v>635318</v>
      </c>
    </row>
    <row r="566" spans="1:19" x14ac:dyDescent="0.8">
      <c r="A566">
        <v>12137</v>
      </c>
      <c r="B566">
        <v>15.211</v>
      </c>
      <c r="C566" t="s">
        <v>30</v>
      </c>
      <c r="D566">
        <v>1</v>
      </c>
      <c r="E566">
        <v>32818</v>
      </c>
      <c r="F566">
        <v>98543</v>
      </c>
      <c r="G566">
        <v>0</v>
      </c>
      <c r="H566">
        <v>0</v>
      </c>
      <c r="I566">
        <v>31210000</v>
      </c>
      <c r="J566" t="s">
        <v>58</v>
      </c>
      <c r="K566" t="s">
        <v>19</v>
      </c>
      <c r="L566" t="s">
        <v>59</v>
      </c>
      <c r="M566" t="s">
        <v>59</v>
      </c>
      <c r="N566" t="s">
        <v>59</v>
      </c>
      <c r="O566">
        <v>28</v>
      </c>
      <c r="P566" t="s">
        <v>39</v>
      </c>
      <c r="Q566" t="s">
        <v>43</v>
      </c>
      <c r="R566" t="str">
        <f t="shared" si="16"/>
        <v>Non-incentive Class</v>
      </c>
      <c r="S566">
        <f t="shared" si="17"/>
        <v>98543</v>
      </c>
    </row>
    <row r="567" spans="1:19" x14ac:dyDescent="0.8">
      <c r="A567">
        <v>12141</v>
      </c>
      <c r="B567">
        <v>12.333</v>
      </c>
      <c r="C567">
        <v>0</v>
      </c>
      <c r="D567">
        <v>2</v>
      </c>
      <c r="E567">
        <v>0</v>
      </c>
      <c r="F567">
        <v>0</v>
      </c>
      <c r="G567">
        <v>0</v>
      </c>
      <c r="H567">
        <v>0</v>
      </c>
      <c r="I567">
        <v>31210000</v>
      </c>
      <c r="J567" t="s">
        <v>58</v>
      </c>
      <c r="K567" t="s">
        <v>19</v>
      </c>
      <c r="L567" t="s">
        <v>59</v>
      </c>
      <c r="M567" t="s">
        <v>59</v>
      </c>
      <c r="N567" t="s">
        <v>59</v>
      </c>
      <c r="O567">
        <v>28</v>
      </c>
      <c r="P567" t="s">
        <v>39</v>
      </c>
      <c r="Q567" t="s">
        <v>43</v>
      </c>
      <c r="R567" t="str">
        <f t="shared" si="16"/>
        <v>Non-incentive Class</v>
      </c>
      <c r="S567">
        <f t="shared" si="17"/>
        <v>0</v>
      </c>
    </row>
    <row r="568" spans="1:19" x14ac:dyDescent="0.8">
      <c r="A568">
        <v>12141</v>
      </c>
      <c r="B568">
        <v>12.333</v>
      </c>
      <c r="C568">
        <v>1</v>
      </c>
      <c r="D568">
        <v>12</v>
      </c>
      <c r="E568">
        <v>38275</v>
      </c>
      <c r="F568">
        <v>114929</v>
      </c>
      <c r="G568">
        <v>0</v>
      </c>
      <c r="H568">
        <v>0</v>
      </c>
      <c r="I568">
        <v>31210000</v>
      </c>
      <c r="J568" t="s">
        <v>58</v>
      </c>
      <c r="K568" t="s">
        <v>19</v>
      </c>
      <c r="L568" t="s">
        <v>59</v>
      </c>
      <c r="M568" t="s">
        <v>59</v>
      </c>
      <c r="N568" t="s">
        <v>59</v>
      </c>
      <c r="O568">
        <v>28</v>
      </c>
      <c r="P568" t="s">
        <v>39</v>
      </c>
      <c r="Q568" t="s">
        <v>43</v>
      </c>
      <c r="R568" t="str">
        <f t="shared" si="16"/>
        <v>Non-incentive Class</v>
      </c>
      <c r="S568">
        <f t="shared" si="17"/>
        <v>114929</v>
      </c>
    </row>
    <row r="569" spans="1:19" x14ac:dyDescent="0.8">
      <c r="A569">
        <v>12141</v>
      </c>
      <c r="B569">
        <v>12.333</v>
      </c>
      <c r="C569">
        <v>2</v>
      </c>
      <c r="D569">
        <v>6</v>
      </c>
      <c r="E569">
        <v>82975</v>
      </c>
      <c r="F569">
        <v>249149</v>
      </c>
      <c r="G569">
        <v>90991</v>
      </c>
      <c r="H569">
        <v>40000</v>
      </c>
      <c r="I569">
        <v>31210000</v>
      </c>
      <c r="J569" t="s">
        <v>58</v>
      </c>
      <c r="K569" t="s">
        <v>19</v>
      </c>
      <c r="L569" t="s">
        <v>59</v>
      </c>
      <c r="M569" t="s">
        <v>59</v>
      </c>
      <c r="N569" t="s">
        <v>59</v>
      </c>
      <c r="O569">
        <v>28</v>
      </c>
      <c r="P569" t="s">
        <v>39</v>
      </c>
      <c r="Q569" t="s">
        <v>43</v>
      </c>
      <c r="R569" t="str">
        <f t="shared" si="16"/>
        <v>Non-incentive Class</v>
      </c>
      <c r="S569">
        <f t="shared" si="17"/>
        <v>249149</v>
      </c>
    </row>
    <row r="570" spans="1:19" x14ac:dyDescent="0.8">
      <c r="A570">
        <v>12143</v>
      </c>
      <c r="B570">
        <v>12.598000000000001</v>
      </c>
      <c r="C570">
        <v>2</v>
      </c>
      <c r="D570">
        <v>1</v>
      </c>
      <c r="E570">
        <v>10892</v>
      </c>
      <c r="F570">
        <v>32705</v>
      </c>
      <c r="G570">
        <v>12000</v>
      </c>
      <c r="H570">
        <v>10000</v>
      </c>
      <c r="I570">
        <v>31210000</v>
      </c>
      <c r="J570" t="s">
        <v>58</v>
      </c>
      <c r="K570" t="s">
        <v>19</v>
      </c>
      <c r="L570" t="s">
        <v>59</v>
      </c>
      <c r="M570" t="s">
        <v>59</v>
      </c>
      <c r="N570" t="s">
        <v>59</v>
      </c>
      <c r="O570">
        <v>28</v>
      </c>
      <c r="P570" t="s">
        <v>39</v>
      </c>
      <c r="Q570" t="s">
        <v>43</v>
      </c>
      <c r="R570" t="str">
        <f t="shared" si="16"/>
        <v>Non-incentive Class</v>
      </c>
      <c r="S570">
        <f t="shared" si="17"/>
        <v>32705</v>
      </c>
    </row>
    <row r="571" spans="1:19" x14ac:dyDescent="0.8">
      <c r="A571">
        <v>12144</v>
      </c>
      <c r="B571">
        <v>17.747</v>
      </c>
      <c r="C571">
        <v>0</v>
      </c>
      <c r="D571">
        <v>4</v>
      </c>
      <c r="E571">
        <v>0</v>
      </c>
      <c r="F571">
        <v>0</v>
      </c>
      <c r="G571">
        <v>0</v>
      </c>
      <c r="H571">
        <v>0</v>
      </c>
      <c r="I571">
        <v>30480000</v>
      </c>
      <c r="J571" t="s">
        <v>44</v>
      </c>
      <c r="K571" t="s">
        <v>19</v>
      </c>
      <c r="L571" t="s">
        <v>45</v>
      </c>
      <c r="M571" t="s">
        <v>45</v>
      </c>
      <c r="N571" t="s">
        <v>45</v>
      </c>
      <c r="O571">
        <v>28</v>
      </c>
      <c r="P571" t="s">
        <v>39</v>
      </c>
      <c r="Q571" t="s">
        <v>43</v>
      </c>
      <c r="R571" t="str">
        <f t="shared" si="16"/>
        <v>Non-incentive Class</v>
      </c>
      <c r="S571">
        <f t="shared" si="17"/>
        <v>0</v>
      </c>
    </row>
    <row r="572" spans="1:19" x14ac:dyDescent="0.8">
      <c r="A572">
        <v>12144</v>
      </c>
      <c r="B572">
        <v>17.747</v>
      </c>
      <c r="C572">
        <v>1</v>
      </c>
      <c r="D572">
        <v>11</v>
      </c>
      <c r="E572">
        <v>61409</v>
      </c>
      <c r="F572">
        <v>184393</v>
      </c>
      <c r="G572">
        <v>0</v>
      </c>
      <c r="H572">
        <v>0</v>
      </c>
      <c r="I572">
        <v>30480000</v>
      </c>
      <c r="J572" t="s">
        <v>44</v>
      </c>
      <c r="K572" t="s">
        <v>19</v>
      </c>
      <c r="L572" t="s">
        <v>45</v>
      </c>
      <c r="M572" t="s">
        <v>45</v>
      </c>
      <c r="N572" t="s">
        <v>45</v>
      </c>
      <c r="O572">
        <v>28</v>
      </c>
      <c r="P572" t="s">
        <v>39</v>
      </c>
      <c r="Q572" t="s">
        <v>43</v>
      </c>
      <c r="R572" t="str">
        <f t="shared" si="16"/>
        <v>Non-incentive Class</v>
      </c>
      <c r="S572">
        <f t="shared" si="17"/>
        <v>184393</v>
      </c>
    </row>
    <row r="573" spans="1:19" x14ac:dyDescent="0.8">
      <c r="A573">
        <v>12144</v>
      </c>
      <c r="B573">
        <v>17.747</v>
      </c>
      <c r="C573">
        <v>2</v>
      </c>
      <c r="D573">
        <v>1</v>
      </c>
      <c r="E573">
        <v>2212</v>
      </c>
      <c r="F573">
        <v>6642</v>
      </c>
      <c r="G573">
        <v>0</v>
      </c>
      <c r="H573">
        <v>0</v>
      </c>
      <c r="I573">
        <v>30480000</v>
      </c>
      <c r="J573" t="s">
        <v>44</v>
      </c>
      <c r="K573" t="s">
        <v>19</v>
      </c>
      <c r="L573" t="s">
        <v>45</v>
      </c>
      <c r="M573" t="s">
        <v>45</v>
      </c>
      <c r="N573" t="s">
        <v>45</v>
      </c>
      <c r="O573">
        <v>28</v>
      </c>
      <c r="P573" t="s">
        <v>39</v>
      </c>
      <c r="Q573" t="s">
        <v>43</v>
      </c>
      <c r="R573" t="str">
        <f t="shared" si="16"/>
        <v>Non-incentive Class</v>
      </c>
      <c r="S573">
        <f t="shared" si="17"/>
        <v>6642</v>
      </c>
    </row>
    <row r="574" spans="1:19" x14ac:dyDescent="0.8">
      <c r="A574">
        <v>12144</v>
      </c>
      <c r="B574">
        <v>17.747</v>
      </c>
      <c r="C574" t="s">
        <v>23</v>
      </c>
      <c r="D574">
        <v>12</v>
      </c>
      <c r="E574">
        <v>1714863</v>
      </c>
      <c r="F574">
        <v>5149221</v>
      </c>
      <c r="G574">
        <v>0</v>
      </c>
      <c r="H574">
        <v>0</v>
      </c>
      <c r="I574">
        <v>30480000</v>
      </c>
      <c r="J574" t="s">
        <v>44</v>
      </c>
      <c r="K574" t="s">
        <v>19</v>
      </c>
      <c r="L574" t="s">
        <v>45</v>
      </c>
      <c r="M574" t="s">
        <v>45</v>
      </c>
      <c r="N574" t="s">
        <v>45</v>
      </c>
      <c r="O574">
        <v>28</v>
      </c>
      <c r="P574" t="s">
        <v>39</v>
      </c>
      <c r="Q574" t="s">
        <v>43</v>
      </c>
      <c r="R574" t="str">
        <f t="shared" si="16"/>
        <v>Non-incentive Class</v>
      </c>
      <c r="S574">
        <f t="shared" si="17"/>
        <v>5149221</v>
      </c>
    </row>
    <row r="575" spans="1:19" x14ac:dyDescent="0.8">
      <c r="A575">
        <v>12144</v>
      </c>
      <c r="B575">
        <v>17.747</v>
      </c>
      <c r="C575" t="s">
        <v>30</v>
      </c>
      <c r="D575">
        <v>21</v>
      </c>
      <c r="E575">
        <v>2549921</v>
      </c>
      <c r="F575">
        <v>7656650</v>
      </c>
      <c r="G575">
        <v>0</v>
      </c>
      <c r="H575">
        <v>0</v>
      </c>
      <c r="I575">
        <v>30480000</v>
      </c>
      <c r="J575" t="s">
        <v>44</v>
      </c>
      <c r="K575" t="s">
        <v>19</v>
      </c>
      <c r="L575" t="s">
        <v>45</v>
      </c>
      <c r="M575" t="s">
        <v>45</v>
      </c>
      <c r="N575" t="s">
        <v>45</v>
      </c>
      <c r="O575">
        <v>28</v>
      </c>
      <c r="P575" t="s">
        <v>39</v>
      </c>
      <c r="Q575" t="s">
        <v>43</v>
      </c>
      <c r="R575" t="str">
        <f t="shared" si="16"/>
        <v>Non-incentive Class</v>
      </c>
      <c r="S575">
        <f t="shared" si="17"/>
        <v>7656650</v>
      </c>
    </row>
    <row r="576" spans="1:19" x14ac:dyDescent="0.8">
      <c r="A576">
        <v>12144</v>
      </c>
      <c r="B576">
        <v>17.747</v>
      </c>
      <c r="C576" t="s">
        <v>34</v>
      </c>
      <c r="D576">
        <v>2</v>
      </c>
      <c r="E576">
        <v>139945</v>
      </c>
      <c r="F576">
        <v>420213</v>
      </c>
      <c r="G576">
        <v>0</v>
      </c>
      <c r="H576">
        <v>0</v>
      </c>
      <c r="I576">
        <v>30480000</v>
      </c>
      <c r="J576" t="s">
        <v>44</v>
      </c>
      <c r="K576" t="s">
        <v>19</v>
      </c>
      <c r="L576" t="s">
        <v>45</v>
      </c>
      <c r="M576" t="s">
        <v>45</v>
      </c>
      <c r="N576" t="s">
        <v>45</v>
      </c>
      <c r="O576">
        <v>28</v>
      </c>
      <c r="P576" t="s">
        <v>39</v>
      </c>
      <c r="Q576" t="s">
        <v>43</v>
      </c>
      <c r="R576" t="str">
        <f t="shared" si="16"/>
        <v>Incentive Class</v>
      </c>
      <c r="S576">
        <f t="shared" si="17"/>
        <v>4202130</v>
      </c>
    </row>
    <row r="577" spans="1:19" x14ac:dyDescent="0.8">
      <c r="A577">
        <v>12144</v>
      </c>
      <c r="B577">
        <v>17.747</v>
      </c>
      <c r="C577">
        <v>8</v>
      </c>
      <c r="D577">
        <v>4</v>
      </c>
      <c r="E577">
        <v>198205</v>
      </c>
      <c r="F577">
        <v>595151</v>
      </c>
      <c r="G577">
        <v>0</v>
      </c>
      <c r="H577">
        <v>0</v>
      </c>
      <c r="I577">
        <v>30480000</v>
      </c>
      <c r="J577" t="s">
        <v>44</v>
      </c>
      <c r="K577" t="s">
        <v>19</v>
      </c>
      <c r="L577" t="s">
        <v>45</v>
      </c>
      <c r="M577" t="s">
        <v>45</v>
      </c>
      <c r="N577" t="s">
        <v>45</v>
      </c>
      <c r="O577">
        <v>28</v>
      </c>
      <c r="P577" t="s">
        <v>39</v>
      </c>
      <c r="Q577" t="s">
        <v>43</v>
      </c>
      <c r="R577" t="str">
        <f t="shared" si="16"/>
        <v>Non-incentive Class</v>
      </c>
      <c r="S577">
        <f t="shared" si="17"/>
        <v>595151</v>
      </c>
    </row>
    <row r="578" spans="1:19" x14ac:dyDescent="0.8">
      <c r="A578">
        <v>12145</v>
      </c>
      <c r="B578">
        <v>16.276</v>
      </c>
      <c r="C578">
        <v>2</v>
      </c>
      <c r="D578">
        <v>30</v>
      </c>
      <c r="E578">
        <v>698392</v>
      </c>
      <c r="F578">
        <v>2097061</v>
      </c>
      <c r="G578">
        <v>424352</v>
      </c>
      <c r="H578">
        <v>260000</v>
      </c>
      <c r="I578">
        <v>30680000</v>
      </c>
      <c r="J578" t="s">
        <v>62</v>
      </c>
      <c r="K578" t="s">
        <v>19</v>
      </c>
      <c r="L578" t="s">
        <v>63</v>
      </c>
      <c r="M578" t="s">
        <v>63</v>
      </c>
      <c r="N578" t="s">
        <v>63</v>
      </c>
      <c r="O578">
        <v>39</v>
      </c>
      <c r="P578" t="s">
        <v>39</v>
      </c>
      <c r="Q578" t="s">
        <v>50</v>
      </c>
      <c r="R578" t="str">
        <f t="shared" si="16"/>
        <v>Non-incentive Class</v>
      </c>
      <c r="S578">
        <f t="shared" si="17"/>
        <v>2097061</v>
      </c>
    </row>
    <row r="579" spans="1:19" x14ac:dyDescent="0.8">
      <c r="A579">
        <v>12146</v>
      </c>
      <c r="B579">
        <v>16.738</v>
      </c>
      <c r="C579">
        <v>0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31140000</v>
      </c>
      <c r="J579" t="s">
        <v>41</v>
      </c>
      <c r="K579" t="s">
        <v>19</v>
      </c>
      <c r="L579" t="s">
        <v>42</v>
      </c>
      <c r="M579" t="s">
        <v>42</v>
      </c>
      <c r="N579" t="s">
        <v>42</v>
      </c>
      <c r="O579">
        <v>28</v>
      </c>
      <c r="P579" t="s">
        <v>39</v>
      </c>
      <c r="Q579" t="s">
        <v>43</v>
      </c>
      <c r="R579" t="str">
        <f t="shared" ref="R579:R642" si="18">IF(COUNTIF(C579,"6A"),"Incentive Class",IF(COUNTIF(C579,"6B"),"Incentive Class",IF(COUNTIF(C579,"6C"),"Incentive Class",IF(COUNTIF(C579,"7A"),"Incentive Class",IF(COUNTIF(C579,"7B"),"Incentive Class","Non-incentive Class")))))</f>
        <v>Non-incentive Class</v>
      </c>
      <c r="S579">
        <f t="shared" ref="S579:S642" si="19">IF(R579="Incentive Class", F579*10, F579)</f>
        <v>0</v>
      </c>
    </row>
    <row r="580" spans="1:19" x14ac:dyDescent="0.8">
      <c r="A580">
        <v>12146</v>
      </c>
      <c r="B580">
        <v>16.738</v>
      </c>
      <c r="C580">
        <v>1</v>
      </c>
      <c r="D580">
        <v>7</v>
      </c>
      <c r="E580">
        <v>75582</v>
      </c>
      <c r="F580">
        <v>226952</v>
      </c>
      <c r="G580">
        <v>0</v>
      </c>
      <c r="H580">
        <v>0</v>
      </c>
      <c r="I580">
        <v>31140000</v>
      </c>
      <c r="J580" t="s">
        <v>41</v>
      </c>
      <c r="K580" t="s">
        <v>19</v>
      </c>
      <c r="L580" t="s">
        <v>42</v>
      </c>
      <c r="M580" t="s">
        <v>42</v>
      </c>
      <c r="N580" t="s">
        <v>42</v>
      </c>
      <c r="O580">
        <v>28</v>
      </c>
      <c r="P580" t="s">
        <v>39</v>
      </c>
      <c r="Q580" t="s">
        <v>43</v>
      </c>
      <c r="R580" t="str">
        <f t="shared" si="18"/>
        <v>Non-incentive Class</v>
      </c>
      <c r="S580">
        <f t="shared" si="19"/>
        <v>226952</v>
      </c>
    </row>
    <row r="581" spans="1:19" x14ac:dyDescent="0.8">
      <c r="A581">
        <v>12146</v>
      </c>
      <c r="B581">
        <v>16.738</v>
      </c>
      <c r="C581">
        <v>2</v>
      </c>
      <c r="D581">
        <v>9</v>
      </c>
      <c r="E581">
        <v>18242</v>
      </c>
      <c r="F581">
        <v>54775</v>
      </c>
      <c r="G581">
        <v>0</v>
      </c>
      <c r="H581">
        <v>0</v>
      </c>
      <c r="I581">
        <v>31140000</v>
      </c>
      <c r="J581" t="s">
        <v>41</v>
      </c>
      <c r="K581" t="s">
        <v>19</v>
      </c>
      <c r="L581" t="s">
        <v>42</v>
      </c>
      <c r="M581" t="s">
        <v>42</v>
      </c>
      <c r="N581" t="s">
        <v>42</v>
      </c>
      <c r="O581">
        <v>28</v>
      </c>
      <c r="P581" t="s">
        <v>39</v>
      </c>
      <c r="Q581" t="s">
        <v>43</v>
      </c>
      <c r="R581" t="str">
        <f t="shared" si="18"/>
        <v>Non-incentive Class</v>
      </c>
      <c r="S581">
        <f t="shared" si="19"/>
        <v>54775</v>
      </c>
    </row>
    <row r="582" spans="1:19" x14ac:dyDescent="0.8">
      <c r="A582">
        <v>12146</v>
      </c>
      <c r="B582">
        <v>16.738</v>
      </c>
      <c r="C582" t="s">
        <v>23</v>
      </c>
      <c r="D582">
        <v>1</v>
      </c>
      <c r="E582">
        <v>142571</v>
      </c>
      <c r="F582">
        <v>428098</v>
      </c>
      <c r="G582">
        <v>0</v>
      </c>
      <c r="H582">
        <v>0</v>
      </c>
      <c r="I582">
        <v>31140000</v>
      </c>
      <c r="J582" t="s">
        <v>41</v>
      </c>
      <c r="K582" t="s">
        <v>19</v>
      </c>
      <c r="L582" t="s">
        <v>42</v>
      </c>
      <c r="M582" t="s">
        <v>42</v>
      </c>
      <c r="N582" t="s">
        <v>42</v>
      </c>
      <c r="O582">
        <v>28</v>
      </c>
      <c r="P582" t="s">
        <v>39</v>
      </c>
      <c r="Q582" t="s">
        <v>43</v>
      </c>
      <c r="R582" t="str">
        <f t="shared" si="18"/>
        <v>Non-incentive Class</v>
      </c>
      <c r="S582">
        <f t="shared" si="19"/>
        <v>428098</v>
      </c>
    </row>
    <row r="583" spans="1:19" x14ac:dyDescent="0.8">
      <c r="A583">
        <v>12147</v>
      </c>
      <c r="B583">
        <v>16.613</v>
      </c>
      <c r="C583">
        <v>0</v>
      </c>
      <c r="D583">
        <v>4</v>
      </c>
      <c r="E583">
        <v>0</v>
      </c>
      <c r="F583">
        <v>0</v>
      </c>
      <c r="G583">
        <v>0</v>
      </c>
      <c r="H583">
        <v>0</v>
      </c>
      <c r="I583">
        <v>30410000</v>
      </c>
      <c r="J583" t="s">
        <v>64</v>
      </c>
      <c r="K583" t="s">
        <v>19</v>
      </c>
      <c r="L583" t="s">
        <v>65</v>
      </c>
      <c r="M583" t="s">
        <v>65</v>
      </c>
      <c r="N583" t="s">
        <v>65</v>
      </c>
      <c r="O583">
        <v>28</v>
      </c>
      <c r="P583" t="s">
        <v>39</v>
      </c>
      <c r="Q583" t="s">
        <v>43</v>
      </c>
      <c r="R583" t="str">
        <f t="shared" si="18"/>
        <v>Non-incentive Class</v>
      </c>
      <c r="S583">
        <f t="shared" si="19"/>
        <v>0</v>
      </c>
    </row>
    <row r="584" spans="1:19" x14ac:dyDescent="0.8">
      <c r="A584">
        <v>12147</v>
      </c>
      <c r="B584">
        <v>16.613</v>
      </c>
      <c r="C584">
        <v>1</v>
      </c>
      <c r="D584">
        <v>3</v>
      </c>
      <c r="E584">
        <v>290721</v>
      </c>
      <c r="F584">
        <v>872949</v>
      </c>
      <c r="G584">
        <v>0</v>
      </c>
      <c r="H584">
        <v>0</v>
      </c>
      <c r="I584">
        <v>30410000</v>
      </c>
      <c r="J584" t="s">
        <v>64</v>
      </c>
      <c r="K584" t="s">
        <v>19</v>
      </c>
      <c r="L584" t="s">
        <v>65</v>
      </c>
      <c r="M584" t="s">
        <v>65</v>
      </c>
      <c r="N584" t="s">
        <v>65</v>
      </c>
      <c r="O584">
        <v>28</v>
      </c>
      <c r="P584" t="s">
        <v>39</v>
      </c>
      <c r="Q584" t="s">
        <v>43</v>
      </c>
      <c r="R584" t="str">
        <f t="shared" si="18"/>
        <v>Non-incentive Class</v>
      </c>
      <c r="S584">
        <f t="shared" si="19"/>
        <v>872949</v>
      </c>
    </row>
    <row r="585" spans="1:19" x14ac:dyDescent="0.8">
      <c r="A585">
        <v>12147</v>
      </c>
      <c r="B585">
        <v>16.613</v>
      </c>
      <c r="C585">
        <v>2</v>
      </c>
      <c r="D585">
        <v>27</v>
      </c>
      <c r="E585">
        <v>237752</v>
      </c>
      <c r="F585">
        <v>713897</v>
      </c>
      <c r="G585">
        <v>18888</v>
      </c>
      <c r="H585">
        <v>18888</v>
      </c>
      <c r="I585">
        <v>30410000</v>
      </c>
      <c r="J585" t="s">
        <v>64</v>
      </c>
      <c r="K585" t="s">
        <v>19</v>
      </c>
      <c r="L585" t="s">
        <v>65</v>
      </c>
      <c r="M585" t="s">
        <v>65</v>
      </c>
      <c r="N585" t="s">
        <v>65</v>
      </c>
      <c r="O585">
        <v>28</v>
      </c>
      <c r="P585" t="s">
        <v>39</v>
      </c>
      <c r="Q585" t="s">
        <v>43</v>
      </c>
      <c r="R585" t="str">
        <f t="shared" si="18"/>
        <v>Non-incentive Class</v>
      </c>
      <c r="S585">
        <f t="shared" si="19"/>
        <v>713897</v>
      </c>
    </row>
    <row r="586" spans="1:19" x14ac:dyDescent="0.8">
      <c r="A586">
        <v>12147</v>
      </c>
      <c r="B586">
        <v>16.613</v>
      </c>
      <c r="C586" t="s">
        <v>23</v>
      </c>
      <c r="D586">
        <v>3</v>
      </c>
      <c r="E586">
        <v>46665</v>
      </c>
      <c r="F586">
        <v>140121</v>
      </c>
      <c r="G586">
        <v>0</v>
      </c>
      <c r="H586">
        <v>0</v>
      </c>
      <c r="I586">
        <v>30410000</v>
      </c>
      <c r="J586" t="s">
        <v>64</v>
      </c>
      <c r="K586" t="s">
        <v>19</v>
      </c>
      <c r="L586" t="s">
        <v>65</v>
      </c>
      <c r="M586" t="s">
        <v>65</v>
      </c>
      <c r="N586" t="s">
        <v>65</v>
      </c>
      <c r="O586">
        <v>28</v>
      </c>
      <c r="P586" t="s">
        <v>39</v>
      </c>
      <c r="Q586" t="s">
        <v>43</v>
      </c>
      <c r="R586" t="str">
        <f t="shared" si="18"/>
        <v>Non-incentive Class</v>
      </c>
      <c r="S586">
        <f t="shared" si="19"/>
        <v>140121</v>
      </c>
    </row>
    <row r="587" spans="1:19" x14ac:dyDescent="0.8">
      <c r="A587">
        <v>12147</v>
      </c>
      <c r="B587">
        <v>16.613</v>
      </c>
      <c r="C587" t="s">
        <v>30</v>
      </c>
      <c r="D587">
        <v>1</v>
      </c>
      <c r="E587">
        <v>86729</v>
      </c>
      <c r="F587">
        <v>260421</v>
      </c>
      <c r="G587">
        <v>0</v>
      </c>
      <c r="H587">
        <v>0</v>
      </c>
      <c r="I587">
        <v>30410000</v>
      </c>
      <c r="J587" t="s">
        <v>64</v>
      </c>
      <c r="K587" t="s">
        <v>19</v>
      </c>
      <c r="L587" t="s">
        <v>65</v>
      </c>
      <c r="M587" t="s">
        <v>65</v>
      </c>
      <c r="N587" t="s">
        <v>65</v>
      </c>
      <c r="O587">
        <v>28</v>
      </c>
      <c r="P587" t="s">
        <v>39</v>
      </c>
      <c r="Q587" t="s">
        <v>43</v>
      </c>
      <c r="R587" t="str">
        <f t="shared" si="18"/>
        <v>Non-incentive Class</v>
      </c>
      <c r="S587">
        <f t="shared" si="19"/>
        <v>260421</v>
      </c>
    </row>
    <row r="588" spans="1:19" x14ac:dyDescent="0.8">
      <c r="A588">
        <v>12147</v>
      </c>
      <c r="B588">
        <v>16.613</v>
      </c>
      <c r="C588">
        <v>8</v>
      </c>
      <c r="D588">
        <v>4</v>
      </c>
      <c r="E588">
        <v>295512</v>
      </c>
      <c r="F588">
        <v>887334</v>
      </c>
      <c r="G588">
        <v>0</v>
      </c>
      <c r="H588">
        <v>0</v>
      </c>
      <c r="I588">
        <v>30410000</v>
      </c>
      <c r="J588" t="s">
        <v>64</v>
      </c>
      <c r="K588" t="s">
        <v>19</v>
      </c>
      <c r="L588" t="s">
        <v>65</v>
      </c>
      <c r="M588" t="s">
        <v>65</v>
      </c>
      <c r="N588" t="s">
        <v>65</v>
      </c>
      <c r="O588">
        <v>28</v>
      </c>
      <c r="P588" t="s">
        <v>39</v>
      </c>
      <c r="Q588" t="s">
        <v>43</v>
      </c>
      <c r="R588" t="str">
        <f t="shared" si="18"/>
        <v>Non-incentive Class</v>
      </c>
      <c r="S588">
        <f t="shared" si="19"/>
        <v>887334</v>
      </c>
    </row>
    <row r="589" spans="1:19" x14ac:dyDescent="0.8">
      <c r="A589">
        <v>12148</v>
      </c>
      <c r="B589">
        <v>13.128</v>
      </c>
      <c r="C589">
        <v>2</v>
      </c>
      <c r="D589">
        <v>2</v>
      </c>
      <c r="E589">
        <v>7848</v>
      </c>
      <c r="F589">
        <v>23566</v>
      </c>
      <c r="G589">
        <v>0</v>
      </c>
      <c r="H589">
        <v>0</v>
      </c>
      <c r="I589" t="s">
        <v>17</v>
      </c>
      <c r="J589" t="s">
        <v>17</v>
      </c>
      <c r="K589" t="s">
        <v>17</v>
      </c>
      <c r="L589" t="s">
        <v>17</v>
      </c>
      <c r="M589" t="s">
        <v>17</v>
      </c>
      <c r="N589" t="s">
        <v>17</v>
      </c>
      <c r="O589" t="s">
        <v>17</v>
      </c>
      <c r="P589" t="s">
        <v>17</v>
      </c>
      <c r="Q589" t="s">
        <v>17</v>
      </c>
      <c r="R589" t="str">
        <f t="shared" si="18"/>
        <v>Non-incentive Class</v>
      </c>
      <c r="S589">
        <f t="shared" si="19"/>
        <v>23566</v>
      </c>
    </row>
    <row r="590" spans="1:19" x14ac:dyDescent="0.8">
      <c r="A590">
        <v>12150</v>
      </c>
      <c r="B590">
        <v>14.702999999999999</v>
      </c>
      <c r="C590">
        <v>2</v>
      </c>
      <c r="D590">
        <v>6</v>
      </c>
      <c r="E590">
        <v>39629</v>
      </c>
      <c r="F590">
        <v>118994</v>
      </c>
      <c r="G590">
        <v>38000</v>
      </c>
      <c r="H590">
        <v>30000</v>
      </c>
      <c r="I590">
        <v>31140000</v>
      </c>
      <c r="J590" t="s">
        <v>41</v>
      </c>
      <c r="K590" t="s">
        <v>19</v>
      </c>
      <c r="L590" t="s">
        <v>42</v>
      </c>
      <c r="M590" t="s">
        <v>42</v>
      </c>
      <c r="N590" t="s">
        <v>42</v>
      </c>
      <c r="O590">
        <v>28</v>
      </c>
      <c r="P590" t="s">
        <v>39</v>
      </c>
      <c r="Q590" t="s">
        <v>43</v>
      </c>
      <c r="R590" t="str">
        <f t="shared" si="18"/>
        <v>Non-incentive Class</v>
      </c>
      <c r="S590">
        <f t="shared" si="19"/>
        <v>118994</v>
      </c>
    </row>
    <row r="591" spans="1:19" x14ac:dyDescent="0.8">
      <c r="A591">
        <v>12152</v>
      </c>
      <c r="B591">
        <v>14.507</v>
      </c>
      <c r="C591">
        <v>0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31140000</v>
      </c>
      <c r="J591" t="s">
        <v>41</v>
      </c>
      <c r="K591" t="s">
        <v>19</v>
      </c>
      <c r="L591" t="s">
        <v>42</v>
      </c>
      <c r="M591" t="s">
        <v>42</v>
      </c>
      <c r="N591" t="s">
        <v>42</v>
      </c>
      <c r="O591">
        <v>28</v>
      </c>
      <c r="P591" t="s">
        <v>39</v>
      </c>
      <c r="Q591" t="s">
        <v>43</v>
      </c>
      <c r="R591" t="str">
        <f t="shared" si="18"/>
        <v>Non-incentive Class</v>
      </c>
      <c r="S591">
        <f t="shared" si="19"/>
        <v>0</v>
      </c>
    </row>
    <row r="592" spans="1:19" x14ac:dyDescent="0.8">
      <c r="A592">
        <v>12152</v>
      </c>
      <c r="B592">
        <v>14.507</v>
      </c>
      <c r="C592">
        <v>1</v>
      </c>
      <c r="D592">
        <v>5</v>
      </c>
      <c r="E592">
        <v>349815</v>
      </c>
      <c r="F592">
        <v>1050389</v>
      </c>
      <c r="G592">
        <v>0</v>
      </c>
      <c r="H592">
        <v>0</v>
      </c>
      <c r="I592">
        <v>31140000</v>
      </c>
      <c r="J592" t="s">
        <v>41</v>
      </c>
      <c r="K592" t="s">
        <v>19</v>
      </c>
      <c r="L592" t="s">
        <v>42</v>
      </c>
      <c r="M592" t="s">
        <v>42</v>
      </c>
      <c r="N592" t="s">
        <v>42</v>
      </c>
      <c r="O592">
        <v>28</v>
      </c>
      <c r="P592" t="s">
        <v>39</v>
      </c>
      <c r="Q592" t="s">
        <v>43</v>
      </c>
      <c r="R592" t="str">
        <f t="shared" si="18"/>
        <v>Non-incentive Class</v>
      </c>
      <c r="S592">
        <f t="shared" si="19"/>
        <v>1050389</v>
      </c>
    </row>
    <row r="593" spans="1:19" x14ac:dyDescent="0.8">
      <c r="A593">
        <v>12152</v>
      </c>
      <c r="B593">
        <v>14.507</v>
      </c>
      <c r="C593">
        <v>8</v>
      </c>
      <c r="D593">
        <v>2</v>
      </c>
      <c r="E593">
        <v>3052628</v>
      </c>
      <c r="F593">
        <v>9166127</v>
      </c>
      <c r="G593">
        <v>0</v>
      </c>
      <c r="H593">
        <v>0</v>
      </c>
      <c r="I593">
        <v>31140000</v>
      </c>
      <c r="J593" t="s">
        <v>41</v>
      </c>
      <c r="K593" t="s">
        <v>19</v>
      </c>
      <c r="L593" t="s">
        <v>42</v>
      </c>
      <c r="M593" t="s">
        <v>42</v>
      </c>
      <c r="N593" t="s">
        <v>42</v>
      </c>
      <c r="O593">
        <v>28</v>
      </c>
      <c r="P593" t="s">
        <v>39</v>
      </c>
      <c r="Q593" t="s">
        <v>43</v>
      </c>
      <c r="R593" t="str">
        <f t="shared" si="18"/>
        <v>Non-incentive Class</v>
      </c>
      <c r="S593">
        <f t="shared" si="19"/>
        <v>9166127</v>
      </c>
    </row>
    <row r="594" spans="1:19" x14ac:dyDescent="0.8">
      <c r="A594">
        <v>12153</v>
      </c>
      <c r="B594">
        <v>16.738</v>
      </c>
      <c r="C594">
        <v>1</v>
      </c>
      <c r="D594">
        <v>1</v>
      </c>
      <c r="E594">
        <v>2169</v>
      </c>
      <c r="F594">
        <v>6513</v>
      </c>
      <c r="G594">
        <v>0</v>
      </c>
      <c r="H594">
        <v>0</v>
      </c>
      <c r="I594">
        <v>31140000</v>
      </c>
      <c r="J594" t="s">
        <v>41</v>
      </c>
      <c r="K594" t="s">
        <v>19</v>
      </c>
      <c r="L594" t="s">
        <v>42</v>
      </c>
      <c r="M594" t="s">
        <v>42</v>
      </c>
      <c r="N594" t="s">
        <v>42</v>
      </c>
      <c r="O594">
        <v>28</v>
      </c>
      <c r="P594" t="s">
        <v>39</v>
      </c>
      <c r="Q594" t="s">
        <v>43</v>
      </c>
      <c r="R594" t="str">
        <f t="shared" si="18"/>
        <v>Non-incentive Class</v>
      </c>
      <c r="S594">
        <f t="shared" si="19"/>
        <v>6513</v>
      </c>
    </row>
    <row r="595" spans="1:19" x14ac:dyDescent="0.8">
      <c r="A595">
        <v>12153</v>
      </c>
      <c r="B595">
        <v>16.738</v>
      </c>
      <c r="C595" t="s">
        <v>30</v>
      </c>
      <c r="D595">
        <v>1</v>
      </c>
      <c r="E595">
        <v>5278</v>
      </c>
      <c r="F595">
        <v>15848</v>
      </c>
      <c r="G595">
        <v>0</v>
      </c>
      <c r="H595">
        <v>0</v>
      </c>
      <c r="I595">
        <v>31140000</v>
      </c>
      <c r="J595" t="s">
        <v>41</v>
      </c>
      <c r="K595" t="s">
        <v>19</v>
      </c>
      <c r="L595" t="s">
        <v>42</v>
      </c>
      <c r="M595" t="s">
        <v>42</v>
      </c>
      <c r="N595" t="s">
        <v>42</v>
      </c>
      <c r="O595">
        <v>28</v>
      </c>
      <c r="P595" t="s">
        <v>39</v>
      </c>
      <c r="Q595" t="s">
        <v>43</v>
      </c>
      <c r="R595" t="str">
        <f t="shared" si="18"/>
        <v>Non-incentive Class</v>
      </c>
      <c r="S595">
        <f t="shared" si="19"/>
        <v>15848</v>
      </c>
    </row>
    <row r="596" spans="1:19" x14ac:dyDescent="0.8">
      <c r="A596">
        <v>12154</v>
      </c>
      <c r="B596">
        <v>15.085000000000001</v>
      </c>
      <c r="C596">
        <v>1</v>
      </c>
      <c r="D596">
        <v>3</v>
      </c>
      <c r="E596">
        <v>52873</v>
      </c>
      <c r="F596">
        <v>158762</v>
      </c>
      <c r="G596">
        <v>0</v>
      </c>
      <c r="H596">
        <v>0</v>
      </c>
      <c r="I596">
        <v>31140000</v>
      </c>
      <c r="J596" t="s">
        <v>41</v>
      </c>
      <c r="K596" t="s">
        <v>19</v>
      </c>
      <c r="L596" t="s">
        <v>42</v>
      </c>
      <c r="M596" t="s">
        <v>42</v>
      </c>
      <c r="N596" t="s">
        <v>42</v>
      </c>
      <c r="O596">
        <v>28</v>
      </c>
      <c r="P596" t="s">
        <v>39</v>
      </c>
      <c r="Q596" t="s">
        <v>43</v>
      </c>
      <c r="R596" t="str">
        <f t="shared" si="18"/>
        <v>Non-incentive Class</v>
      </c>
      <c r="S596">
        <f t="shared" si="19"/>
        <v>158762</v>
      </c>
    </row>
    <row r="597" spans="1:19" x14ac:dyDescent="0.8">
      <c r="A597">
        <v>12154</v>
      </c>
      <c r="B597">
        <v>15.085000000000001</v>
      </c>
      <c r="C597">
        <v>8</v>
      </c>
      <c r="D597">
        <v>3</v>
      </c>
      <c r="E597">
        <v>3059424</v>
      </c>
      <c r="F597">
        <v>9186533</v>
      </c>
      <c r="G597">
        <v>0</v>
      </c>
      <c r="H597">
        <v>0</v>
      </c>
      <c r="I597">
        <v>31140000</v>
      </c>
      <c r="J597" t="s">
        <v>41</v>
      </c>
      <c r="K597" t="s">
        <v>19</v>
      </c>
      <c r="L597" t="s">
        <v>42</v>
      </c>
      <c r="M597" t="s">
        <v>42</v>
      </c>
      <c r="N597" t="s">
        <v>42</v>
      </c>
      <c r="O597">
        <v>28</v>
      </c>
      <c r="P597" t="s">
        <v>39</v>
      </c>
      <c r="Q597" t="s">
        <v>43</v>
      </c>
      <c r="R597" t="str">
        <f t="shared" si="18"/>
        <v>Non-incentive Class</v>
      </c>
      <c r="S597">
        <f t="shared" si="19"/>
        <v>9186533</v>
      </c>
    </row>
    <row r="598" spans="1:19" x14ac:dyDescent="0.8">
      <c r="A598">
        <v>12155</v>
      </c>
      <c r="B598">
        <v>17.315999999999999</v>
      </c>
      <c r="C598">
        <v>1</v>
      </c>
      <c r="D598">
        <v>4</v>
      </c>
      <c r="E598">
        <v>243623</v>
      </c>
      <c r="F598">
        <v>731527</v>
      </c>
      <c r="G598">
        <v>0</v>
      </c>
      <c r="H598">
        <v>0</v>
      </c>
      <c r="I598">
        <v>31140000</v>
      </c>
      <c r="J598" t="s">
        <v>41</v>
      </c>
      <c r="K598" t="s">
        <v>19</v>
      </c>
      <c r="L598" t="s">
        <v>42</v>
      </c>
      <c r="M598" t="s">
        <v>42</v>
      </c>
      <c r="N598" t="s">
        <v>42</v>
      </c>
      <c r="O598">
        <v>28</v>
      </c>
      <c r="P598" t="s">
        <v>39</v>
      </c>
      <c r="Q598" t="s">
        <v>43</v>
      </c>
      <c r="R598" t="str">
        <f t="shared" si="18"/>
        <v>Non-incentive Class</v>
      </c>
      <c r="S598">
        <f t="shared" si="19"/>
        <v>731527</v>
      </c>
    </row>
    <row r="599" spans="1:19" x14ac:dyDescent="0.8">
      <c r="A599">
        <v>12155</v>
      </c>
      <c r="B599">
        <v>17.315999999999999</v>
      </c>
      <c r="C599" t="s">
        <v>30</v>
      </c>
      <c r="D599">
        <v>1</v>
      </c>
      <c r="E599">
        <v>36888</v>
      </c>
      <c r="F599">
        <v>110764</v>
      </c>
      <c r="G599">
        <v>0</v>
      </c>
      <c r="H599">
        <v>0</v>
      </c>
      <c r="I599">
        <v>31140000</v>
      </c>
      <c r="J599" t="s">
        <v>41</v>
      </c>
      <c r="K599" t="s">
        <v>19</v>
      </c>
      <c r="L599" t="s">
        <v>42</v>
      </c>
      <c r="M599" t="s">
        <v>42</v>
      </c>
      <c r="N599" t="s">
        <v>42</v>
      </c>
      <c r="O599">
        <v>28</v>
      </c>
      <c r="P599" t="s">
        <v>39</v>
      </c>
      <c r="Q599" t="s">
        <v>43</v>
      </c>
      <c r="R599" t="str">
        <f t="shared" si="18"/>
        <v>Non-incentive Class</v>
      </c>
      <c r="S599">
        <f t="shared" si="19"/>
        <v>110764</v>
      </c>
    </row>
    <row r="600" spans="1:19" x14ac:dyDescent="0.8">
      <c r="A600">
        <v>12155</v>
      </c>
      <c r="B600">
        <v>17.315999999999999</v>
      </c>
      <c r="C600">
        <v>8</v>
      </c>
      <c r="D600">
        <v>2</v>
      </c>
      <c r="E600">
        <v>987403</v>
      </c>
      <c r="F600">
        <v>2964875</v>
      </c>
      <c r="G600">
        <v>0</v>
      </c>
      <c r="H600">
        <v>0</v>
      </c>
      <c r="I600">
        <v>31140000</v>
      </c>
      <c r="J600" t="s">
        <v>41</v>
      </c>
      <c r="K600" t="s">
        <v>19</v>
      </c>
      <c r="L600" t="s">
        <v>42</v>
      </c>
      <c r="M600" t="s">
        <v>42</v>
      </c>
      <c r="N600" t="s">
        <v>42</v>
      </c>
      <c r="O600">
        <v>28</v>
      </c>
      <c r="P600" t="s">
        <v>39</v>
      </c>
      <c r="Q600" t="s">
        <v>43</v>
      </c>
      <c r="R600" t="str">
        <f t="shared" si="18"/>
        <v>Non-incentive Class</v>
      </c>
      <c r="S600">
        <f t="shared" si="19"/>
        <v>2964875</v>
      </c>
    </row>
    <row r="601" spans="1:19" x14ac:dyDescent="0.8">
      <c r="A601">
        <v>12156</v>
      </c>
      <c r="B601">
        <v>20.46</v>
      </c>
      <c r="C601">
        <v>2</v>
      </c>
      <c r="D601">
        <v>3</v>
      </c>
      <c r="E601">
        <v>47261</v>
      </c>
      <c r="F601">
        <v>141911</v>
      </c>
      <c r="G601">
        <v>30500</v>
      </c>
      <c r="H601">
        <v>22500</v>
      </c>
      <c r="I601">
        <v>30680000</v>
      </c>
      <c r="J601" t="s">
        <v>62</v>
      </c>
      <c r="K601" t="s">
        <v>19</v>
      </c>
      <c r="L601" t="s">
        <v>63</v>
      </c>
      <c r="M601" t="s">
        <v>63</v>
      </c>
      <c r="N601" t="s">
        <v>63</v>
      </c>
      <c r="O601">
        <v>39</v>
      </c>
      <c r="P601" t="s">
        <v>39</v>
      </c>
      <c r="Q601" t="s">
        <v>50</v>
      </c>
      <c r="R601" t="str">
        <f t="shared" si="18"/>
        <v>Non-incentive Class</v>
      </c>
      <c r="S601">
        <f t="shared" si="19"/>
        <v>141911</v>
      </c>
    </row>
    <row r="602" spans="1:19" x14ac:dyDescent="0.8">
      <c r="A602">
        <v>12157</v>
      </c>
      <c r="B602">
        <v>20.465</v>
      </c>
      <c r="C602">
        <v>2</v>
      </c>
      <c r="D602">
        <v>1</v>
      </c>
      <c r="E602">
        <v>13706</v>
      </c>
      <c r="F602">
        <v>41155</v>
      </c>
      <c r="G602">
        <v>10000</v>
      </c>
      <c r="H602">
        <v>10000</v>
      </c>
      <c r="I602">
        <v>30220000</v>
      </c>
      <c r="J602" t="s">
        <v>60</v>
      </c>
      <c r="K602" t="s">
        <v>19</v>
      </c>
      <c r="L602" t="s">
        <v>61</v>
      </c>
      <c r="M602" t="s">
        <v>61</v>
      </c>
      <c r="N602" t="s">
        <v>61</v>
      </c>
      <c r="O602">
        <v>28</v>
      </c>
      <c r="P602" t="s">
        <v>39</v>
      </c>
      <c r="Q602" t="s">
        <v>43</v>
      </c>
      <c r="R602" t="str">
        <f t="shared" si="18"/>
        <v>Non-incentive Class</v>
      </c>
      <c r="S602">
        <f t="shared" si="19"/>
        <v>41155</v>
      </c>
    </row>
    <row r="603" spans="1:19" x14ac:dyDescent="0.8">
      <c r="A603">
        <v>12158</v>
      </c>
      <c r="B603">
        <v>10.635</v>
      </c>
      <c r="C603">
        <v>2</v>
      </c>
      <c r="D603">
        <v>1</v>
      </c>
      <c r="E603">
        <v>21500</v>
      </c>
      <c r="F603">
        <v>64558</v>
      </c>
      <c r="G603">
        <v>0</v>
      </c>
      <c r="H603">
        <v>0</v>
      </c>
      <c r="I603" t="s">
        <v>17</v>
      </c>
      <c r="J603" t="s">
        <v>17</v>
      </c>
      <c r="K603" t="s">
        <v>17</v>
      </c>
      <c r="L603" t="s">
        <v>17</v>
      </c>
      <c r="M603" t="s">
        <v>17</v>
      </c>
      <c r="N603" t="s">
        <v>17</v>
      </c>
      <c r="O603" t="s">
        <v>17</v>
      </c>
      <c r="P603" t="s">
        <v>17</v>
      </c>
      <c r="Q603" t="s">
        <v>17</v>
      </c>
      <c r="R603" t="str">
        <f t="shared" si="18"/>
        <v>Non-incentive Class</v>
      </c>
      <c r="S603">
        <f t="shared" si="19"/>
        <v>64558</v>
      </c>
    </row>
    <row r="604" spans="1:19" x14ac:dyDescent="0.8">
      <c r="A604">
        <v>12159</v>
      </c>
      <c r="B604">
        <v>19.081</v>
      </c>
      <c r="C604" t="s">
        <v>30</v>
      </c>
      <c r="D604">
        <v>1</v>
      </c>
      <c r="E604">
        <v>598326</v>
      </c>
      <c r="F604">
        <v>1796593</v>
      </c>
      <c r="G604">
        <v>0</v>
      </c>
      <c r="H604">
        <v>0</v>
      </c>
      <c r="I604">
        <v>30220000</v>
      </c>
      <c r="J604" t="s">
        <v>60</v>
      </c>
      <c r="K604" t="s">
        <v>19</v>
      </c>
      <c r="L604" t="s">
        <v>61</v>
      </c>
      <c r="M604" t="s">
        <v>61</v>
      </c>
      <c r="N604" t="s">
        <v>61</v>
      </c>
      <c r="O604">
        <v>28</v>
      </c>
      <c r="P604" t="s">
        <v>39</v>
      </c>
      <c r="Q604" t="s">
        <v>43</v>
      </c>
      <c r="R604" t="str">
        <f t="shared" si="18"/>
        <v>Non-incentive Class</v>
      </c>
      <c r="S604">
        <f t="shared" si="19"/>
        <v>1796593</v>
      </c>
    </row>
    <row r="605" spans="1:19" x14ac:dyDescent="0.8">
      <c r="A605">
        <v>12162</v>
      </c>
      <c r="B605">
        <v>14.507</v>
      </c>
      <c r="C605">
        <v>1</v>
      </c>
      <c r="D605">
        <v>1</v>
      </c>
      <c r="E605">
        <v>1</v>
      </c>
      <c r="F605">
        <v>3</v>
      </c>
      <c r="G605">
        <v>0</v>
      </c>
      <c r="H605">
        <v>0</v>
      </c>
      <c r="I605">
        <v>31140000</v>
      </c>
      <c r="J605" t="s">
        <v>41</v>
      </c>
      <c r="K605" t="s">
        <v>19</v>
      </c>
      <c r="L605" t="s">
        <v>42</v>
      </c>
      <c r="M605" t="s">
        <v>42</v>
      </c>
      <c r="N605" t="s">
        <v>42</v>
      </c>
      <c r="O605">
        <v>28</v>
      </c>
      <c r="P605" t="s">
        <v>39</v>
      </c>
      <c r="Q605" t="s">
        <v>43</v>
      </c>
      <c r="R605" t="str">
        <f t="shared" si="18"/>
        <v>Non-incentive Class</v>
      </c>
      <c r="S605">
        <f t="shared" si="19"/>
        <v>3</v>
      </c>
    </row>
    <row r="606" spans="1:19" x14ac:dyDescent="0.8">
      <c r="A606">
        <v>12162</v>
      </c>
      <c r="B606">
        <v>14.507</v>
      </c>
      <c r="C606">
        <v>2</v>
      </c>
      <c r="D606">
        <v>12</v>
      </c>
      <c r="E606">
        <v>140100</v>
      </c>
      <c r="F606">
        <v>420678</v>
      </c>
      <c r="G606">
        <v>76000</v>
      </c>
      <c r="H606">
        <v>70000</v>
      </c>
      <c r="I606">
        <v>31140000</v>
      </c>
      <c r="J606" t="s">
        <v>41</v>
      </c>
      <c r="K606" t="s">
        <v>19</v>
      </c>
      <c r="L606" t="s">
        <v>42</v>
      </c>
      <c r="M606" t="s">
        <v>42</v>
      </c>
      <c r="N606" t="s">
        <v>42</v>
      </c>
      <c r="O606">
        <v>28</v>
      </c>
      <c r="P606" t="s">
        <v>39</v>
      </c>
      <c r="Q606" t="s">
        <v>43</v>
      </c>
      <c r="R606" t="str">
        <f t="shared" si="18"/>
        <v>Non-incentive Class</v>
      </c>
      <c r="S606">
        <f t="shared" si="19"/>
        <v>420678</v>
      </c>
    </row>
    <row r="607" spans="1:19" x14ac:dyDescent="0.8">
      <c r="A607">
        <v>12163</v>
      </c>
      <c r="B607">
        <v>14.327</v>
      </c>
      <c r="C607">
        <v>1</v>
      </c>
      <c r="D607">
        <v>1</v>
      </c>
      <c r="E607">
        <v>214847</v>
      </c>
      <c r="F607">
        <v>645121</v>
      </c>
      <c r="G607">
        <v>0</v>
      </c>
      <c r="H607">
        <v>0</v>
      </c>
      <c r="I607">
        <v>30410000</v>
      </c>
      <c r="J607" t="s">
        <v>64</v>
      </c>
      <c r="K607" t="s">
        <v>19</v>
      </c>
      <c r="L607" t="s">
        <v>65</v>
      </c>
      <c r="M607" t="s">
        <v>65</v>
      </c>
      <c r="N607" t="s">
        <v>65</v>
      </c>
      <c r="O607">
        <v>28</v>
      </c>
      <c r="P607" t="s">
        <v>39</v>
      </c>
      <c r="Q607" t="s">
        <v>43</v>
      </c>
      <c r="R607" t="str">
        <f t="shared" si="18"/>
        <v>Non-incentive Class</v>
      </c>
      <c r="S607">
        <f t="shared" si="19"/>
        <v>645121</v>
      </c>
    </row>
    <row r="608" spans="1:19" x14ac:dyDescent="0.8">
      <c r="A608">
        <v>12163</v>
      </c>
      <c r="B608">
        <v>14.327</v>
      </c>
      <c r="C608">
        <v>2</v>
      </c>
      <c r="D608">
        <v>2</v>
      </c>
      <c r="E608">
        <v>10867</v>
      </c>
      <c r="F608">
        <v>32630</v>
      </c>
      <c r="G608">
        <v>0</v>
      </c>
      <c r="H608">
        <v>0</v>
      </c>
      <c r="I608">
        <v>30410000</v>
      </c>
      <c r="J608" t="s">
        <v>64</v>
      </c>
      <c r="K608" t="s">
        <v>19</v>
      </c>
      <c r="L608" t="s">
        <v>65</v>
      </c>
      <c r="M608" t="s">
        <v>65</v>
      </c>
      <c r="N608" t="s">
        <v>65</v>
      </c>
      <c r="O608">
        <v>28</v>
      </c>
      <c r="P608" t="s">
        <v>39</v>
      </c>
      <c r="Q608" t="s">
        <v>43</v>
      </c>
      <c r="R608" t="str">
        <f t="shared" si="18"/>
        <v>Non-incentive Class</v>
      </c>
      <c r="S608">
        <f t="shared" si="19"/>
        <v>32630</v>
      </c>
    </row>
    <row r="609" spans="1:19" x14ac:dyDescent="0.8">
      <c r="A609">
        <v>12163</v>
      </c>
      <c r="B609">
        <v>14.327</v>
      </c>
      <c r="C609" t="s">
        <v>23</v>
      </c>
      <c r="D609">
        <v>2</v>
      </c>
      <c r="E609">
        <v>154351</v>
      </c>
      <c r="F609">
        <v>463470</v>
      </c>
      <c r="G609">
        <v>0</v>
      </c>
      <c r="H609">
        <v>0</v>
      </c>
      <c r="I609">
        <v>30410000</v>
      </c>
      <c r="J609" t="s">
        <v>64</v>
      </c>
      <c r="K609" t="s">
        <v>19</v>
      </c>
      <c r="L609" t="s">
        <v>65</v>
      </c>
      <c r="M609" t="s">
        <v>65</v>
      </c>
      <c r="N609" t="s">
        <v>65</v>
      </c>
      <c r="O609">
        <v>28</v>
      </c>
      <c r="P609" t="s">
        <v>39</v>
      </c>
      <c r="Q609" t="s">
        <v>43</v>
      </c>
      <c r="R609" t="str">
        <f t="shared" si="18"/>
        <v>Non-incentive Class</v>
      </c>
      <c r="S609">
        <f t="shared" si="19"/>
        <v>463470</v>
      </c>
    </row>
    <row r="610" spans="1:19" x14ac:dyDescent="0.8">
      <c r="A610">
        <v>12163</v>
      </c>
      <c r="B610">
        <v>14.327</v>
      </c>
      <c r="C610">
        <v>8</v>
      </c>
      <c r="D610">
        <v>1</v>
      </c>
      <c r="E610">
        <v>87164</v>
      </c>
      <c r="F610">
        <v>261727</v>
      </c>
      <c r="G610">
        <v>0</v>
      </c>
      <c r="H610">
        <v>0</v>
      </c>
      <c r="I610">
        <v>30410000</v>
      </c>
      <c r="J610" t="s">
        <v>64</v>
      </c>
      <c r="K610" t="s">
        <v>19</v>
      </c>
      <c r="L610" t="s">
        <v>65</v>
      </c>
      <c r="M610" t="s">
        <v>65</v>
      </c>
      <c r="N610" t="s">
        <v>65</v>
      </c>
      <c r="O610">
        <v>28</v>
      </c>
      <c r="P610" t="s">
        <v>39</v>
      </c>
      <c r="Q610" t="s">
        <v>43</v>
      </c>
      <c r="R610" t="str">
        <f t="shared" si="18"/>
        <v>Non-incentive Class</v>
      </c>
      <c r="S610">
        <f t="shared" si="19"/>
        <v>261727</v>
      </c>
    </row>
    <row r="611" spans="1:19" x14ac:dyDescent="0.8">
      <c r="A611">
        <v>12164</v>
      </c>
      <c r="B611">
        <v>14.772</v>
      </c>
      <c r="C611">
        <v>1</v>
      </c>
      <c r="D611">
        <v>2</v>
      </c>
      <c r="E611">
        <v>1193</v>
      </c>
      <c r="F611">
        <v>3583</v>
      </c>
      <c r="G611">
        <v>0</v>
      </c>
      <c r="H611">
        <v>0</v>
      </c>
      <c r="I611">
        <v>31140000</v>
      </c>
      <c r="J611" t="s">
        <v>41</v>
      </c>
      <c r="K611" t="s">
        <v>19</v>
      </c>
      <c r="L611" t="s">
        <v>42</v>
      </c>
      <c r="M611" t="s">
        <v>42</v>
      </c>
      <c r="N611" t="s">
        <v>42</v>
      </c>
      <c r="O611">
        <v>28</v>
      </c>
      <c r="P611" t="s">
        <v>39</v>
      </c>
      <c r="Q611" t="s">
        <v>43</v>
      </c>
      <c r="R611" t="str">
        <f t="shared" si="18"/>
        <v>Non-incentive Class</v>
      </c>
      <c r="S611">
        <f t="shared" si="19"/>
        <v>3583</v>
      </c>
    </row>
    <row r="612" spans="1:19" x14ac:dyDescent="0.8">
      <c r="A612">
        <v>12164</v>
      </c>
      <c r="B612">
        <v>14.772</v>
      </c>
      <c r="C612">
        <v>2</v>
      </c>
      <c r="D612">
        <v>19</v>
      </c>
      <c r="E612">
        <v>210825</v>
      </c>
      <c r="F612">
        <v>633045</v>
      </c>
      <c r="G612">
        <v>148000</v>
      </c>
      <c r="H612">
        <v>120000</v>
      </c>
      <c r="I612">
        <v>31140000</v>
      </c>
      <c r="J612" t="s">
        <v>41</v>
      </c>
      <c r="K612" t="s">
        <v>19</v>
      </c>
      <c r="L612" t="s">
        <v>42</v>
      </c>
      <c r="M612" t="s">
        <v>42</v>
      </c>
      <c r="N612" t="s">
        <v>42</v>
      </c>
      <c r="O612">
        <v>28</v>
      </c>
      <c r="P612" t="s">
        <v>39</v>
      </c>
      <c r="Q612" t="s">
        <v>43</v>
      </c>
      <c r="R612" t="str">
        <f t="shared" si="18"/>
        <v>Non-incentive Class</v>
      </c>
      <c r="S612">
        <f t="shared" si="19"/>
        <v>633045</v>
      </c>
    </row>
    <row r="613" spans="1:19" x14ac:dyDescent="0.8">
      <c r="A613">
        <v>12165</v>
      </c>
      <c r="B613">
        <v>16.067</v>
      </c>
      <c r="C613">
        <v>0</v>
      </c>
      <c r="D613">
        <v>6</v>
      </c>
      <c r="E613">
        <v>0</v>
      </c>
      <c r="F613">
        <v>0</v>
      </c>
      <c r="G613">
        <v>0</v>
      </c>
      <c r="H613">
        <v>0</v>
      </c>
      <c r="I613">
        <v>30600000</v>
      </c>
      <c r="J613" t="s">
        <v>48</v>
      </c>
      <c r="K613" t="s">
        <v>19</v>
      </c>
      <c r="L613" t="s">
        <v>49</v>
      </c>
      <c r="M613" t="s">
        <v>49</v>
      </c>
      <c r="N613" t="s">
        <v>49</v>
      </c>
      <c r="O613">
        <v>39</v>
      </c>
      <c r="P613" t="s">
        <v>39</v>
      </c>
      <c r="Q613" t="s">
        <v>50</v>
      </c>
      <c r="R613" t="str">
        <f t="shared" si="18"/>
        <v>Non-incentive Class</v>
      </c>
      <c r="S613">
        <f t="shared" si="19"/>
        <v>0</v>
      </c>
    </row>
    <row r="614" spans="1:19" x14ac:dyDescent="0.8">
      <c r="A614">
        <v>12165</v>
      </c>
      <c r="B614">
        <v>16.067</v>
      </c>
      <c r="C614">
        <v>2</v>
      </c>
      <c r="D614">
        <v>6</v>
      </c>
      <c r="E614">
        <v>65308</v>
      </c>
      <c r="F614">
        <v>196100</v>
      </c>
      <c r="G614">
        <v>0</v>
      </c>
      <c r="H614">
        <v>0</v>
      </c>
      <c r="I614">
        <v>30600000</v>
      </c>
      <c r="J614" t="s">
        <v>48</v>
      </c>
      <c r="K614" t="s">
        <v>19</v>
      </c>
      <c r="L614" t="s">
        <v>49</v>
      </c>
      <c r="M614" t="s">
        <v>49</v>
      </c>
      <c r="N614" t="s">
        <v>49</v>
      </c>
      <c r="O614">
        <v>39</v>
      </c>
      <c r="P614" t="s">
        <v>39</v>
      </c>
      <c r="Q614" t="s">
        <v>50</v>
      </c>
      <c r="R614" t="str">
        <f t="shared" si="18"/>
        <v>Non-incentive Class</v>
      </c>
      <c r="S614">
        <f t="shared" si="19"/>
        <v>196100</v>
      </c>
    </row>
    <row r="615" spans="1:19" x14ac:dyDescent="0.8">
      <c r="A615">
        <v>12165</v>
      </c>
      <c r="B615">
        <v>16.067</v>
      </c>
      <c r="C615" t="s">
        <v>23</v>
      </c>
      <c r="D615">
        <v>3</v>
      </c>
      <c r="E615">
        <v>54750</v>
      </c>
      <c r="F615">
        <v>164398</v>
      </c>
      <c r="G615">
        <v>0</v>
      </c>
      <c r="H615">
        <v>0</v>
      </c>
      <c r="I615">
        <v>30600000</v>
      </c>
      <c r="J615" t="s">
        <v>48</v>
      </c>
      <c r="K615" t="s">
        <v>19</v>
      </c>
      <c r="L615" t="s">
        <v>49</v>
      </c>
      <c r="M615" t="s">
        <v>49</v>
      </c>
      <c r="N615" t="s">
        <v>49</v>
      </c>
      <c r="O615">
        <v>39</v>
      </c>
      <c r="P615" t="s">
        <v>39</v>
      </c>
      <c r="Q615" t="s">
        <v>50</v>
      </c>
      <c r="R615" t="str">
        <f t="shared" si="18"/>
        <v>Non-incentive Class</v>
      </c>
      <c r="S615">
        <f t="shared" si="19"/>
        <v>164398</v>
      </c>
    </row>
    <row r="616" spans="1:19" x14ac:dyDescent="0.8">
      <c r="A616">
        <v>12166</v>
      </c>
      <c r="B616">
        <v>13.375999999999999</v>
      </c>
      <c r="C616">
        <v>2</v>
      </c>
      <c r="D616">
        <v>18</v>
      </c>
      <c r="E616">
        <v>129987</v>
      </c>
      <c r="F616">
        <v>390311</v>
      </c>
      <c r="G616">
        <v>60000</v>
      </c>
      <c r="H616">
        <v>50000</v>
      </c>
      <c r="I616">
        <v>31190000</v>
      </c>
      <c r="J616" t="s">
        <v>56</v>
      </c>
      <c r="K616" t="s">
        <v>19</v>
      </c>
      <c r="L616" t="s">
        <v>57</v>
      </c>
      <c r="M616" t="s">
        <v>57</v>
      </c>
      <c r="N616" t="s">
        <v>57</v>
      </c>
      <c r="O616">
        <v>28</v>
      </c>
      <c r="P616" t="s">
        <v>39</v>
      </c>
      <c r="Q616" t="s">
        <v>43</v>
      </c>
      <c r="R616" t="str">
        <f t="shared" si="18"/>
        <v>Non-incentive Class</v>
      </c>
      <c r="S616">
        <f t="shared" si="19"/>
        <v>390311</v>
      </c>
    </row>
    <row r="617" spans="1:19" x14ac:dyDescent="0.8">
      <c r="A617">
        <v>12166</v>
      </c>
      <c r="B617">
        <v>13.375999999999999</v>
      </c>
      <c r="C617" t="s">
        <v>23</v>
      </c>
      <c r="D617">
        <v>41</v>
      </c>
      <c r="E617">
        <v>1142725</v>
      </c>
      <c r="F617">
        <v>3431262</v>
      </c>
      <c r="G617">
        <v>0</v>
      </c>
      <c r="H617">
        <v>0</v>
      </c>
      <c r="I617">
        <v>31190000</v>
      </c>
      <c r="J617" t="s">
        <v>56</v>
      </c>
      <c r="K617" t="s">
        <v>19</v>
      </c>
      <c r="L617" t="s">
        <v>57</v>
      </c>
      <c r="M617" t="s">
        <v>57</v>
      </c>
      <c r="N617" t="s">
        <v>57</v>
      </c>
      <c r="O617">
        <v>28</v>
      </c>
      <c r="P617" t="s">
        <v>39</v>
      </c>
      <c r="Q617" t="s">
        <v>43</v>
      </c>
      <c r="R617" t="str">
        <f t="shared" si="18"/>
        <v>Non-incentive Class</v>
      </c>
      <c r="S617">
        <f t="shared" si="19"/>
        <v>3431262</v>
      </c>
    </row>
    <row r="618" spans="1:19" x14ac:dyDescent="0.8">
      <c r="A618">
        <v>12167</v>
      </c>
      <c r="B618">
        <v>14.507999999999999</v>
      </c>
      <c r="C618">
        <v>0</v>
      </c>
      <c r="D618">
        <v>26</v>
      </c>
      <c r="E618">
        <v>0</v>
      </c>
      <c r="F618">
        <v>0</v>
      </c>
      <c r="G618">
        <v>0</v>
      </c>
      <c r="H618">
        <v>0</v>
      </c>
      <c r="I618">
        <v>31190000</v>
      </c>
      <c r="J618" t="s">
        <v>56</v>
      </c>
      <c r="K618" t="s">
        <v>19</v>
      </c>
      <c r="L618" t="s">
        <v>57</v>
      </c>
      <c r="M618" t="s">
        <v>57</v>
      </c>
      <c r="N618" t="s">
        <v>57</v>
      </c>
      <c r="O618">
        <v>28</v>
      </c>
      <c r="P618" t="s">
        <v>39</v>
      </c>
      <c r="Q618" t="s">
        <v>43</v>
      </c>
      <c r="R618" t="str">
        <f t="shared" si="18"/>
        <v>Non-incentive Class</v>
      </c>
      <c r="S618">
        <f t="shared" si="19"/>
        <v>0</v>
      </c>
    </row>
    <row r="619" spans="1:19" x14ac:dyDescent="0.8">
      <c r="A619">
        <v>12167</v>
      </c>
      <c r="B619">
        <v>14.507999999999999</v>
      </c>
      <c r="C619">
        <v>1</v>
      </c>
      <c r="D619">
        <v>18</v>
      </c>
      <c r="E619">
        <v>37022</v>
      </c>
      <c r="F619">
        <v>111162</v>
      </c>
      <c r="G619">
        <v>0</v>
      </c>
      <c r="H619">
        <v>0</v>
      </c>
      <c r="I619">
        <v>31190000</v>
      </c>
      <c r="J619" t="s">
        <v>56</v>
      </c>
      <c r="K619" t="s">
        <v>19</v>
      </c>
      <c r="L619" t="s">
        <v>57</v>
      </c>
      <c r="M619" t="s">
        <v>57</v>
      </c>
      <c r="N619" t="s">
        <v>57</v>
      </c>
      <c r="O619">
        <v>28</v>
      </c>
      <c r="P619" t="s">
        <v>39</v>
      </c>
      <c r="Q619" t="s">
        <v>43</v>
      </c>
      <c r="R619" t="str">
        <f t="shared" si="18"/>
        <v>Non-incentive Class</v>
      </c>
      <c r="S619">
        <f t="shared" si="19"/>
        <v>111162</v>
      </c>
    </row>
    <row r="620" spans="1:19" x14ac:dyDescent="0.8">
      <c r="A620">
        <v>12167</v>
      </c>
      <c r="B620">
        <v>14.507999999999999</v>
      </c>
      <c r="C620">
        <v>2</v>
      </c>
      <c r="D620">
        <v>23</v>
      </c>
      <c r="E620">
        <v>213436</v>
      </c>
      <c r="F620">
        <v>640886</v>
      </c>
      <c r="G620">
        <v>39902</v>
      </c>
      <c r="H620">
        <v>30000</v>
      </c>
      <c r="I620">
        <v>31190000</v>
      </c>
      <c r="J620" t="s">
        <v>56</v>
      </c>
      <c r="K620" t="s">
        <v>19</v>
      </c>
      <c r="L620" t="s">
        <v>57</v>
      </c>
      <c r="M620" t="s">
        <v>57</v>
      </c>
      <c r="N620" t="s">
        <v>57</v>
      </c>
      <c r="O620">
        <v>28</v>
      </c>
      <c r="P620" t="s">
        <v>39</v>
      </c>
      <c r="Q620" t="s">
        <v>43</v>
      </c>
      <c r="R620" t="str">
        <f t="shared" si="18"/>
        <v>Non-incentive Class</v>
      </c>
      <c r="S620">
        <f t="shared" si="19"/>
        <v>640886</v>
      </c>
    </row>
    <row r="621" spans="1:19" x14ac:dyDescent="0.8">
      <c r="A621">
        <v>12167</v>
      </c>
      <c r="B621">
        <v>14.507999999999999</v>
      </c>
      <c r="C621">
        <v>3</v>
      </c>
      <c r="D621">
        <v>1</v>
      </c>
      <c r="E621">
        <v>24730</v>
      </c>
      <c r="F621">
        <v>74257</v>
      </c>
      <c r="G621">
        <v>0</v>
      </c>
      <c r="H621">
        <v>0</v>
      </c>
      <c r="I621">
        <v>31190000</v>
      </c>
      <c r="J621" t="s">
        <v>56</v>
      </c>
      <c r="K621" t="s">
        <v>19</v>
      </c>
      <c r="L621" t="s">
        <v>57</v>
      </c>
      <c r="M621" t="s">
        <v>57</v>
      </c>
      <c r="N621" t="s">
        <v>57</v>
      </c>
      <c r="O621">
        <v>28</v>
      </c>
      <c r="P621" t="s">
        <v>39</v>
      </c>
      <c r="Q621" t="s">
        <v>43</v>
      </c>
      <c r="R621" t="str">
        <f t="shared" si="18"/>
        <v>Non-incentive Class</v>
      </c>
      <c r="S621">
        <f t="shared" si="19"/>
        <v>74257</v>
      </c>
    </row>
    <row r="622" spans="1:19" x14ac:dyDescent="0.8">
      <c r="A622">
        <v>12167</v>
      </c>
      <c r="B622">
        <v>14.507999999999999</v>
      </c>
      <c r="C622" t="s">
        <v>23</v>
      </c>
      <c r="D622">
        <v>24</v>
      </c>
      <c r="E622">
        <v>579020</v>
      </c>
      <c r="F622">
        <v>1738622</v>
      </c>
      <c r="G622">
        <v>0</v>
      </c>
      <c r="H622">
        <v>0</v>
      </c>
      <c r="I622">
        <v>31190000</v>
      </c>
      <c r="J622" t="s">
        <v>56</v>
      </c>
      <c r="K622" t="s">
        <v>19</v>
      </c>
      <c r="L622" t="s">
        <v>57</v>
      </c>
      <c r="M622" t="s">
        <v>57</v>
      </c>
      <c r="N622" t="s">
        <v>57</v>
      </c>
      <c r="O622">
        <v>28</v>
      </c>
      <c r="P622" t="s">
        <v>39</v>
      </c>
      <c r="Q622" t="s">
        <v>43</v>
      </c>
      <c r="R622" t="str">
        <f t="shared" si="18"/>
        <v>Non-incentive Class</v>
      </c>
      <c r="S622">
        <f t="shared" si="19"/>
        <v>1738622</v>
      </c>
    </row>
    <row r="623" spans="1:19" x14ac:dyDescent="0.8">
      <c r="A623">
        <v>12167</v>
      </c>
      <c r="B623">
        <v>14.507999999999999</v>
      </c>
      <c r="C623">
        <v>8</v>
      </c>
      <c r="D623">
        <v>5</v>
      </c>
      <c r="E623">
        <v>32000</v>
      </c>
      <c r="F623">
        <v>96086</v>
      </c>
      <c r="G623">
        <v>0</v>
      </c>
      <c r="H623">
        <v>0</v>
      </c>
      <c r="I623">
        <v>31190000</v>
      </c>
      <c r="J623" t="s">
        <v>56</v>
      </c>
      <c r="K623" t="s">
        <v>19</v>
      </c>
      <c r="L623" t="s">
        <v>57</v>
      </c>
      <c r="M623" t="s">
        <v>57</v>
      </c>
      <c r="N623" t="s">
        <v>57</v>
      </c>
      <c r="O623">
        <v>28</v>
      </c>
      <c r="P623" t="s">
        <v>39</v>
      </c>
      <c r="Q623" t="s">
        <v>43</v>
      </c>
      <c r="R623" t="str">
        <f t="shared" si="18"/>
        <v>Non-incentive Class</v>
      </c>
      <c r="S623">
        <f t="shared" si="19"/>
        <v>96086</v>
      </c>
    </row>
    <row r="624" spans="1:19" x14ac:dyDescent="0.8">
      <c r="A624">
        <v>12168</v>
      </c>
      <c r="B624">
        <v>16.067</v>
      </c>
      <c r="C624">
        <v>2</v>
      </c>
      <c r="D624">
        <v>1</v>
      </c>
      <c r="E624">
        <v>73183</v>
      </c>
      <c r="F624">
        <v>219747</v>
      </c>
      <c r="G624">
        <v>0</v>
      </c>
      <c r="H624">
        <v>0</v>
      </c>
      <c r="I624">
        <v>30600000</v>
      </c>
      <c r="J624" t="s">
        <v>48</v>
      </c>
      <c r="K624" t="s">
        <v>19</v>
      </c>
      <c r="L624" t="s">
        <v>49</v>
      </c>
      <c r="M624" t="s">
        <v>49</v>
      </c>
      <c r="N624" t="s">
        <v>49</v>
      </c>
      <c r="O624">
        <v>39</v>
      </c>
      <c r="P624" t="s">
        <v>39</v>
      </c>
      <c r="Q624" t="s">
        <v>50</v>
      </c>
      <c r="R624" t="str">
        <f t="shared" si="18"/>
        <v>Non-incentive Class</v>
      </c>
      <c r="S624">
        <f t="shared" si="19"/>
        <v>219747</v>
      </c>
    </row>
    <row r="625" spans="1:19" x14ac:dyDescent="0.8">
      <c r="A625">
        <v>12169</v>
      </c>
      <c r="B625">
        <v>16.295000000000002</v>
      </c>
      <c r="C625">
        <v>0</v>
      </c>
      <c r="D625">
        <v>4</v>
      </c>
      <c r="E625">
        <v>0</v>
      </c>
      <c r="F625">
        <v>0</v>
      </c>
      <c r="G625">
        <v>0</v>
      </c>
      <c r="H625">
        <v>0</v>
      </c>
      <c r="I625">
        <v>30600000</v>
      </c>
      <c r="J625" t="s">
        <v>48</v>
      </c>
      <c r="K625" t="s">
        <v>19</v>
      </c>
      <c r="L625" t="s">
        <v>49</v>
      </c>
      <c r="M625" t="s">
        <v>49</v>
      </c>
      <c r="N625" t="s">
        <v>49</v>
      </c>
      <c r="O625">
        <v>39</v>
      </c>
      <c r="P625" t="s">
        <v>39</v>
      </c>
      <c r="Q625" t="s">
        <v>50</v>
      </c>
      <c r="R625" t="str">
        <f t="shared" si="18"/>
        <v>Non-incentive Class</v>
      </c>
      <c r="S625">
        <f t="shared" si="19"/>
        <v>0</v>
      </c>
    </row>
    <row r="626" spans="1:19" x14ac:dyDescent="0.8">
      <c r="A626">
        <v>12169</v>
      </c>
      <c r="B626">
        <v>16.295000000000002</v>
      </c>
      <c r="C626">
        <v>2</v>
      </c>
      <c r="D626">
        <v>1</v>
      </c>
      <c r="E626">
        <v>27000</v>
      </c>
      <c r="F626">
        <v>81073</v>
      </c>
      <c r="G626">
        <v>0</v>
      </c>
      <c r="H626">
        <v>0</v>
      </c>
      <c r="I626">
        <v>30600000</v>
      </c>
      <c r="J626" t="s">
        <v>48</v>
      </c>
      <c r="K626" t="s">
        <v>19</v>
      </c>
      <c r="L626" t="s">
        <v>49</v>
      </c>
      <c r="M626" t="s">
        <v>49</v>
      </c>
      <c r="N626" t="s">
        <v>49</v>
      </c>
      <c r="O626">
        <v>39</v>
      </c>
      <c r="P626" t="s">
        <v>39</v>
      </c>
      <c r="Q626" t="s">
        <v>50</v>
      </c>
      <c r="R626" t="str">
        <f t="shared" si="18"/>
        <v>Non-incentive Class</v>
      </c>
      <c r="S626">
        <f t="shared" si="19"/>
        <v>81073</v>
      </c>
    </row>
    <row r="627" spans="1:19" x14ac:dyDescent="0.8">
      <c r="A627">
        <v>12169</v>
      </c>
      <c r="B627">
        <v>16.295000000000002</v>
      </c>
      <c r="C627" t="s">
        <v>23</v>
      </c>
      <c r="D627">
        <v>10</v>
      </c>
      <c r="E627">
        <v>481952</v>
      </c>
      <c r="F627">
        <v>1447158</v>
      </c>
      <c r="G627">
        <v>0</v>
      </c>
      <c r="H627">
        <v>0</v>
      </c>
      <c r="I627">
        <v>30600000</v>
      </c>
      <c r="J627" t="s">
        <v>48</v>
      </c>
      <c r="K627" t="s">
        <v>19</v>
      </c>
      <c r="L627" t="s">
        <v>49</v>
      </c>
      <c r="M627" t="s">
        <v>49</v>
      </c>
      <c r="N627" t="s">
        <v>49</v>
      </c>
      <c r="O627">
        <v>39</v>
      </c>
      <c r="P627" t="s">
        <v>39</v>
      </c>
      <c r="Q627" t="s">
        <v>50</v>
      </c>
      <c r="R627" t="str">
        <f t="shared" si="18"/>
        <v>Non-incentive Class</v>
      </c>
      <c r="S627">
        <f t="shared" si="19"/>
        <v>1447158</v>
      </c>
    </row>
    <row r="628" spans="1:19" x14ac:dyDescent="0.8">
      <c r="A628">
        <v>12171</v>
      </c>
      <c r="B628">
        <v>15.75</v>
      </c>
      <c r="C628">
        <v>1</v>
      </c>
      <c r="D628">
        <v>1</v>
      </c>
      <c r="E628">
        <v>9234</v>
      </c>
      <c r="F628">
        <v>27727</v>
      </c>
      <c r="G628">
        <v>0</v>
      </c>
      <c r="H628">
        <v>0</v>
      </c>
      <c r="I628">
        <v>30710000</v>
      </c>
      <c r="J628" t="s">
        <v>46</v>
      </c>
      <c r="K628" t="s">
        <v>19</v>
      </c>
      <c r="L628" t="s">
        <v>47</v>
      </c>
      <c r="M628" t="s">
        <v>47</v>
      </c>
      <c r="N628" t="s">
        <v>47</v>
      </c>
      <c r="O628">
        <v>28</v>
      </c>
      <c r="P628" t="s">
        <v>39</v>
      </c>
      <c r="Q628" t="s">
        <v>43</v>
      </c>
      <c r="R628" t="str">
        <f t="shared" si="18"/>
        <v>Non-incentive Class</v>
      </c>
      <c r="S628">
        <f t="shared" si="19"/>
        <v>27727</v>
      </c>
    </row>
    <row r="629" spans="1:19" x14ac:dyDescent="0.8">
      <c r="A629">
        <v>12171</v>
      </c>
      <c r="B629">
        <v>15.75</v>
      </c>
      <c r="C629">
        <v>3</v>
      </c>
      <c r="D629">
        <v>2</v>
      </c>
      <c r="E629">
        <v>787079</v>
      </c>
      <c r="F629">
        <v>2363363</v>
      </c>
      <c r="G629">
        <v>0</v>
      </c>
      <c r="H629">
        <v>0</v>
      </c>
      <c r="I629">
        <v>30710000</v>
      </c>
      <c r="J629" t="s">
        <v>46</v>
      </c>
      <c r="K629" t="s">
        <v>19</v>
      </c>
      <c r="L629" t="s">
        <v>47</v>
      </c>
      <c r="M629" t="s">
        <v>47</v>
      </c>
      <c r="N629" t="s">
        <v>47</v>
      </c>
      <c r="O629">
        <v>28</v>
      </c>
      <c r="P629" t="s">
        <v>39</v>
      </c>
      <c r="Q629" t="s">
        <v>43</v>
      </c>
      <c r="R629" t="str">
        <f t="shared" si="18"/>
        <v>Non-incentive Class</v>
      </c>
      <c r="S629">
        <f t="shared" si="19"/>
        <v>2363363</v>
      </c>
    </row>
    <row r="630" spans="1:19" x14ac:dyDescent="0.8">
      <c r="A630">
        <v>12172</v>
      </c>
      <c r="B630">
        <v>13.47</v>
      </c>
      <c r="C630">
        <v>1</v>
      </c>
      <c r="D630">
        <v>1</v>
      </c>
      <c r="E630">
        <v>17298</v>
      </c>
      <c r="F630">
        <v>51941</v>
      </c>
      <c r="G630">
        <v>0</v>
      </c>
      <c r="H630">
        <v>0</v>
      </c>
      <c r="I630">
        <v>30710000</v>
      </c>
      <c r="J630" t="s">
        <v>46</v>
      </c>
      <c r="K630" t="s">
        <v>19</v>
      </c>
      <c r="L630" t="s">
        <v>47</v>
      </c>
      <c r="M630" t="s">
        <v>47</v>
      </c>
      <c r="N630" t="s">
        <v>47</v>
      </c>
      <c r="O630">
        <v>28</v>
      </c>
      <c r="P630" t="s">
        <v>39</v>
      </c>
      <c r="Q630" t="s">
        <v>43</v>
      </c>
      <c r="R630" t="str">
        <f t="shared" si="18"/>
        <v>Non-incentive Class</v>
      </c>
      <c r="S630">
        <f t="shared" si="19"/>
        <v>51941</v>
      </c>
    </row>
    <row r="631" spans="1:19" x14ac:dyDescent="0.8">
      <c r="A631">
        <v>12172</v>
      </c>
      <c r="B631">
        <v>13.47</v>
      </c>
      <c r="C631" t="s">
        <v>23</v>
      </c>
      <c r="D631">
        <v>3</v>
      </c>
      <c r="E631">
        <v>80640</v>
      </c>
      <c r="F631">
        <v>242137</v>
      </c>
      <c r="G631">
        <v>0</v>
      </c>
      <c r="H631">
        <v>0</v>
      </c>
      <c r="I631">
        <v>30710000</v>
      </c>
      <c r="J631" t="s">
        <v>46</v>
      </c>
      <c r="K631" t="s">
        <v>19</v>
      </c>
      <c r="L631" t="s">
        <v>47</v>
      </c>
      <c r="M631" t="s">
        <v>47</v>
      </c>
      <c r="N631" t="s">
        <v>47</v>
      </c>
      <c r="O631">
        <v>28</v>
      </c>
      <c r="P631" t="s">
        <v>39</v>
      </c>
      <c r="Q631" t="s">
        <v>43</v>
      </c>
      <c r="R631" t="str">
        <f t="shared" si="18"/>
        <v>Non-incentive Class</v>
      </c>
      <c r="S631">
        <f t="shared" si="19"/>
        <v>242137</v>
      </c>
    </row>
    <row r="632" spans="1:19" x14ac:dyDescent="0.8">
      <c r="A632">
        <v>12172</v>
      </c>
      <c r="B632">
        <v>13.47</v>
      </c>
      <c r="C632">
        <v>8</v>
      </c>
      <c r="D632">
        <v>3</v>
      </c>
      <c r="E632">
        <v>156449</v>
      </c>
      <c r="F632">
        <v>469770</v>
      </c>
      <c r="G632">
        <v>0</v>
      </c>
      <c r="H632">
        <v>0</v>
      </c>
      <c r="I632">
        <v>30710000</v>
      </c>
      <c r="J632" t="s">
        <v>46</v>
      </c>
      <c r="K632" t="s">
        <v>19</v>
      </c>
      <c r="L632" t="s">
        <v>47</v>
      </c>
      <c r="M632" t="s">
        <v>47</v>
      </c>
      <c r="N632" t="s">
        <v>47</v>
      </c>
      <c r="O632">
        <v>28</v>
      </c>
      <c r="P632" t="s">
        <v>39</v>
      </c>
      <c r="Q632" t="s">
        <v>43</v>
      </c>
      <c r="R632" t="str">
        <f t="shared" si="18"/>
        <v>Non-incentive Class</v>
      </c>
      <c r="S632">
        <f t="shared" si="19"/>
        <v>469770</v>
      </c>
    </row>
    <row r="633" spans="1:19" x14ac:dyDescent="0.8">
      <c r="A633">
        <v>12173</v>
      </c>
      <c r="B633">
        <v>17.747</v>
      </c>
      <c r="C633">
        <v>0</v>
      </c>
      <c r="D633">
        <v>34</v>
      </c>
      <c r="E633">
        <v>0</v>
      </c>
      <c r="F633">
        <v>0</v>
      </c>
      <c r="G633">
        <v>0</v>
      </c>
      <c r="H633">
        <v>0</v>
      </c>
      <c r="I633">
        <v>30480000</v>
      </c>
      <c r="J633" t="s">
        <v>44</v>
      </c>
      <c r="K633" t="s">
        <v>19</v>
      </c>
      <c r="L633" t="s">
        <v>45</v>
      </c>
      <c r="M633" t="s">
        <v>45</v>
      </c>
      <c r="N633" t="s">
        <v>45</v>
      </c>
      <c r="O633">
        <v>28</v>
      </c>
      <c r="P633" t="s">
        <v>39</v>
      </c>
      <c r="Q633" t="s">
        <v>43</v>
      </c>
      <c r="R633" t="str">
        <f t="shared" si="18"/>
        <v>Non-incentive Class</v>
      </c>
      <c r="S633">
        <f t="shared" si="19"/>
        <v>0</v>
      </c>
    </row>
    <row r="634" spans="1:19" x14ac:dyDescent="0.8">
      <c r="A634">
        <v>12173</v>
      </c>
      <c r="B634">
        <v>17.747</v>
      </c>
      <c r="C634">
        <v>1</v>
      </c>
      <c r="D634">
        <v>14</v>
      </c>
      <c r="E634">
        <v>74646</v>
      </c>
      <c r="F634">
        <v>224138</v>
      </c>
      <c r="G634">
        <v>0</v>
      </c>
      <c r="H634">
        <v>0</v>
      </c>
      <c r="I634">
        <v>30480000</v>
      </c>
      <c r="J634" t="s">
        <v>44</v>
      </c>
      <c r="K634" t="s">
        <v>19</v>
      </c>
      <c r="L634" t="s">
        <v>45</v>
      </c>
      <c r="M634" t="s">
        <v>45</v>
      </c>
      <c r="N634" t="s">
        <v>45</v>
      </c>
      <c r="O634">
        <v>28</v>
      </c>
      <c r="P634" t="s">
        <v>39</v>
      </c>
      <c r="Q634" t="s">
        <v>43</v>
      </c>
      <c r="R634" t="str">
        <f t="shared" si="18"/>
        <v>Non-incentive Class</v>
      </c>
      <c r="S634">
        <f t="shared" si="19"/>
        <v>224138</v>
      </c>
    </row>
    <row r="635" spans="1:19" x14ac:dyDescent="0.8">
      <c r="A635">
        <v>12173</v>
      </c>
      <c r="B635">
        <v>17.747</v>
      </c>
      <c r="C635">
        <v>2</v>
      </c>
      <c r="D635">
        <v>53</v>
      </c>
      <c r="E635">
        <v>514625</v>
      </c>
      <c r="F635">
        <v>1545263</v>
      </c>
      <c r="G635">
        <v>135025</v>
      </c>
      <c r="H635">
        <v>110000</v>
      </c>
      <c r="I635">
        <v>30480000</v>
      </c>
      <c r="J635" t="s">
        <v>44</v>
      </c>
      <c r="K635" t="s">
        <v>19</v>
      </c>
      <c r="L635" t="s">
        <v>45</v>
      </c>
      <c r="M635" t="s">
        <v>45</v>
      </c>
      <c r="N635" t="s">
        <v>45</v>
      </c>
      <c r="O635">
        <v>28</v>
      </c>
      <c r="P635" t="s">
        <v>39</v>
      </c>
      <c r="Q635" t="s">
        <v>43</v>
      </c>
      <c r="R635" t="str">
        <f t="shared" si="18"/>
        <v>Non-incentive Class</v>
      </c>
      <c r="S635">
        <f t="shared" si="19"/>
        <v>1545263</v>
      </c>
    </row>
    <row r="636" spans="1:19" x14ac:dyDescent="0.8">
      <c r="A636">
        <v>12173</v>
      </c>
      <c r="B636">
        <v>17.747</v>
      </c>
      <c r="C636" t="s">
        <v>23</v>
      </c>
      <c r="D636">
        <v>20</v>
      </c>
      <c r="E636">
        <v>621951</v>
      </c>
      <c r="F636">
        <v>1867532</v>
      </c>
      <c r="G636">
        <v>10000</v>
      </c>
      <c r="H636">
        <v>10000</v>
      </c>
      <c r="I636">
        <v>30480000</v>
      </c>
      <c r="J636" t="s">
        <v>44</v>
      </c>
      <c r="K636" t="s">
        <v>19</v>
      </c>
      <c r="L636" t="s">
        <v>45</v>
      </c>
      <c r="M636" t="s">
        <v>45</v>
      </c>
      <c r="N636" t="s">
        <v>45</v>
      </c>
      <c r="O636">
        <v>28</v>
      </c>
      <c r="P636" t="s">
        <v>39</v>
      </c>
      <c r="Q636" t="s">
        <v>43</v>
      </c>
      <c r="R636" t="str">
        <f t="shared" si="18"/>
        <v>Non-incentive Class</v>
      </c>
      <c r="S636">
        <f t="shared" si="19"/>
        <v>1867532</v>
      </c>
    </row>
    <row r="637" spans="1:19" x14ac:dyDescent="0.8">
      <c r="A637">
        <v>12173</v>
      </c>
      <c r="B637">
        <v>17.747</v>
      </c>
      <c r="C637" t="s">
        <v>30</v>
      </c>
      <c r="D637">
        <v>2</v>
      </c>
      <c r="E637">
        <v>27000</v>
      </c>
      <c r="F637">
        <v>81073</v>
      </c>
      <c r="G637">
        <v>0</v>
      </c>
      <c r="H637">
        <v>0</v>
      </c>
      <c r="I637">
        <v>30480000</v>
      </c>
      <c r="J637" t="s">
        <v>44</v>
      </c>
      <c r="K637" t="s">
        <v>19</v>
      </c>
      <c r="L637" t="s">
        <v>45</v>
      </c>
      <c r="M637" t="s">
        <v>45</v>
      </c>
      <c r="N637" t="s">
        <v>45</v>
      </c>
      <c r="O637">
        <v>28</v>
      </c>
      <c r="P637" t="s">
        <v>39</v>
      </c>
      <c r="Q637" t="s">
        <v>43</v>
      </c>
      <c r="R637" t="str">
        <f t="shared" si="18"/>
        <v>Non-incentive Class</v>
      </c>
      <c r="S637">
        <f t="shared" si="19"/>
        <v>81073</v>
      </c>
    </row>
    <row r="638" spans="1:19" x14ac:dyDescent="0.8">
      <c r="A638">
        <v>12173</v>
      </c>
      <c r="B638">
        <v>17.747</v>
      </c>
      <c r="C638">
        <v>8</v>
      </c>
      <c r="D638">
        <v>3</v>
      </c>
      <c r="E638">
        <v>37958</v>
      </c>
      <c r="F638">
        <v>113977</v>
      </c>
      <c r="G638">
        <v>0</v>
      </c>
      <c r="H638">
        <v>0</v>
      </c>
      <c r="I638">
        <v>30480000</v>
      </c>
      <c r="J638" t="s">
        <v>44</v>
      </c>
      <c r="K638" t="s">
        <v>19</v>
      </c>
      <c r="L638" t="s">
        <v>45</v>
      </c>
      <c r="M638" t="s">
        <v>45</v>
      </c>
      <c r="N638" t="s">
        <v>45</v>
      </c>
      <c r="O638">
        <v>28</v>
      </c>
      <c r="P638" t="s">
        <v>39</v>
      </c>
      <c r="Q638" t="s">
        <v>43</v>
      </c>
      <c r="R638" t="str">
        <f t="shared" si="18"/>
        <v>Non-incentive Class</v>
      </c>
      <c r="S638">
        <f t="shared" si="19"/>
        <v>113977</v>
      </c>
    </row>
    <row r="639" spans="1:19" x14ac:dyDescent="0.8">
      <c r="A639">
        <v>12174</v>
      </c>
      <c r="B639">
        <v>15.085000000000001</v>
      </c>
      <c r="C639">
        <v>0</v>
      </c>
      <c r="D639">
        <v>4</v>
      </c>
      <c r="E639">
        <v>0</v>
      </c>
      <c r="F639">
        <v>0</v>
      </c>
      <c r="G639">
        <v>0</v>
      </c>
      <c r="H639">
        <v>0</v>
      </c>
      <c r="I639">
        <v>31140000</v>
      </c>
      <c r="J639" t="s">
        <v>41</v>
      </c>
      <c r="K639" t="s">
        <v>19</v>
      </c>
      <c r="L639" t="s">
        <v>42</v>
      </c>
      <c r="M639" t="s">
        <v>42</v>
      </c>
      <c r="N639" t="s">
        <v>42</v>
      </c>
      <c r="O639">
        <v>28</v>
      </c>
      <c r="P639" t="s">
        <v>39</v>
      </c>
      <c r="Q639" t="s">
        <v>43</v>
      </c>
      <c r="R639" t="str">
        <f t="shared" si="18"/>
        <v>Non-incentive Class</v>
      </c>
      <c r="S639">
        <f t="shared" si="19"/>
        <v>0</v>
      </c>
    </row>
    <row r="640" spans="1:19" x14ac:dyDescent="0.8">
      <c r="A640">
        <v>12174</v>
      </c>
      <c r="B640">
        <v>15.085000000000001</v>
      </c>
      <c r="C640">
        <v>1</v>
      </c>
      <c r="D640">
        <v>1</v>
      </c>
      <c r="E640">
        <v>1</v>
      </c>
      <c r="F640">
        <v>3</v>
      </c>
      <c r="G640">
        <v>0</v>
      </c>
      <c r="H640">
        <v>0</v>
      </c>
      <c r="I640">
        <v>31140000</v>
      </c>
      <c r="J640" t="s">
        <v>41</v>
      </c>
      <c r="K640" t="s">
        <v>19</v>
      </c>
      <c r="L640" t="s">
        <v>42</v>
      </c>
      <c r="M640" t="s">
        <v>42</v>
      </c>
      <c r="N640" t="s">
        <v>42</v>
      </c>
      <c r="O640">
        <v>28</v>
      </c>
      <c r="P640" t="s">
        <v>39</v>
      </c>
      <c r="Q640" t="s">
        <v>43</v>
      </c>
      <c r="R640" t="str">
        <f t="shared" si="18"/>
        <v>Non-incentive Class</v>
      </c>
      <c r="S640">
        <f t="shared" si="19"/>
        <v>3</v>
      </c>
    </row>
    <row r="641" spans="1:19" x14ac:dyDescent="0.8">
      <c r="A641">
        <v>12174</v>
      </c>
      <c r="B641">
        <v>15.085000000000001</v>
      </c>
      <c r="C641">
        <v>2</v>
      </c>
      <c r="D641">
        <v>93</v>
      </c>
      <c r="E641">
        <v>1521822</v>
      </c>
      <c r="F641">
        <v>4569575</v>
      </c>
      <c r="G641">
        <v>997000</v>
      </c>
      <c r="H641">
        <v>780000</v>
      </c>
      <c r="I641">
        <v>31140000</v>
      </c>
      <c r="J641" t="s">
        <v>41</v>
      </c>
      <c r="K641" t="s">
        <v>19</v>
      </c>
      <c r="L641" t="s">
        <v>42</v>
      </c>
      <c r="M641" t="s">
        <v>42</v>
      </c>
      <c r="N641" t="s">
        <v>42</v>
      </c>
      <c r="O641">
        <v>28</v>
      </c>
      <c r="P641" t="s">
        <v>39</v>
      </c>
      <c r="Q641" t="s">
        <v>43</v>
      </c>
      <c r="R641" t="str">
        <f t="shared" si="18"/>
        <v>Non-incentive Class</v>
      </c>
      <c r="S641">
        <f t="shared" si="19"/>
        <v>4569575</v>
      </c>
    </row>
    <row r="642" spans="1:19" x14ac:dyDescent="0.8">
      <c r="A642">
        <v>12175</v>
      </c>
      <c r="B642">
        <v>17.747</v>
      </c>
      <c r="C642" t="s">
        <v>23</v>
      </c>
      <c r="D642">
        <v>2</v>
      </c>
      <c r="E642">
        <v>1675220</v>
      </c>
      <c r="F642">
        <v>5030184</v>
      </c>
      <c r="G642">
        <v>0</v>
      </c>
      <c r="H642">
        <v>0</v>
      </c>
      <c r="I642">
        <v>30480000</v>
      </c>
      <c r="J642" t="s">
        <v>44</v>
      </c>
      <c r="K642" t="s">
        <v>19</v>
      </c>
      <c r="L642" t="s">
        <v>45</v>
      </c>
      <c r="M642" t="s">
        <v>45</v>
      </c>
      <c r="N642" t="s">
        <v>45</v>
      </c>
      <c r="O642">
        <v>28</v>
      </c>
      <c r="P642" t="s">
        <v>39</v>
      </c>
      <c r="Q642" t="s">
        <v>43</v>
      </c>
      <c r="R642" t="str">
        <f t="shared" si="18"/>
        <v>Non-incentive Class</v>
      </c>
      <c r="S642">
        <f t="shared" si="19"/>
        <v>5030184</v>
      </c>
    </row>
    <row r="643" spans="1:19" x14ac:dyDescent="0.8">
      <c r="A643">
        <v>12176</v>
      </c>
      <c r="B643">
        <v>19.175000000000001</v>
      </c>
      <c r="C643">
        <v>2</v>
      </c>
      <c r="D643">
        <v>1</v>
      </c>
      <c r="E643">
        <v>4452</v>
      </c>
      <c r="F643">
        <v>13368</v>
      </c>
      <c r="G643">
        <v>0</v>
      </c>
      <c r="H643">
        <v>0</v>
      </c>
      <c r="I643">
        <v>30220000</v>
      </c>
      <c r="J643" t="s">
        <v>60</v>
      </c>
      <c r="K643" t="s">
        <v>19</v>
      </c>
      <c r="L643" t="s">
        <v>61</v>
      </c>
      <c r="M643" t="s">
        <v>61</v>
      </c>
      <c r="N643" t="s">
        <v>61</v>
      </c>
      <c r="O643">
        <v>28</v>
      </c>
      <c r="P643" t="s">
        <v>39</v>
      </c>
      <c r="Q643" t="s">
        <v>43</v>
      </c>
      <c r="R643" t="str">
        <f t="shared" ref="R643:R706" si="20">IF(COUNTIF(C643,"6A"),"Incentive Class",IF(COUNTIF(C643,"6B"),"Incentive Class",IF(COUNTIF(C643,"6C"),"Incentive Class",IF(COUNTIF(C643,"7A"),"Incentive Class",IF(COUNTIF(C643,"7B"),"Incentive Class","Non-incentive Class")))))</f>
        <v>Non-incentive Class</v>
      </c>
      <c r="S643">
        <f t="shared" ref="S643:S706" si="21">IF(R643="Incentive Class", F643*10, F643)</f>
        <v>13368</v>
      </c>
    </row>
    <row r="644" spans="1:19" x14ac:dyDescent="0.8">
      <c r="A644">
        <v>12177</v>
      </c>
      <c r="B644">
        <v>27.577000000000002</v>
      </c>
      <c r="C644">
        <v>2</v>
      </c>
      <c r="D644">
        <v>3</v>
      </c>
      <c r="E644">
        <v>10789</v>
      </c>
      <c r="F644">
        <v>32397</v>
      </c>
      <c r="G644">
        <v>0</v>
      </c>
      <c r="H644">
        <v>0</v>
      </c>
      <c r="I644">
        <v>30410000</v>
      </c>
      <c r="J644" t="s">
        <v>64</v>
      </c>
      <c r="K644" t="s">
        <v>19</v>
      </c>
      <c r="L644" t="s">
        <v>65</v>
      </c>
      <c r="M644" t="s">
        <v>65</v>
      </c>
      <c r="N644" t="s">
        <v>65</v>
      </c>
      <c r="O644">
        <v>28</v>
      </c>
      <c r="P644" t="s">
        <v>39</v>
      </c>
      <c r="Q644" t="s">
        <v>43</v>
      </c>
      <c r="R644" t="str">
        <f t="shared" si="20"/>
        <v>Non-incentive Class</v>
      </c>
      <c r="S644">
        <f t="shared" si="21"/>
        <v>32397</v>
      </c>
    </row>
    <row r="645" spans="1:19" x14ac:dyDescent="0.8">
      <c r="A645">
        <v>12178</v>
      </c>
      <c r="B645">
        <v>21.081</v>
      </c>
      <c r="C645">
        <v>0</v>
      </c>
      <c r="D645">
        <v>4</v>
      </c>
      <c r="E645">
        <v>0</v>
      </c>
      <c r="F645">
        <v>0</v>
      </c>
      <c r="G645">
        <v>0</v>
      </c>
      <c r="H645">
        <v>0</v>
      </c>
      <c r="I645">
        <v>30220000</v>
      </c>
      <c r="J645" t="s">
        <v>60</v>
      </c>
      <c r="K645" t="s">
        <v>19</v>
      </c>
      <c r="L645" t="s">
        <v>61</v>
      </c>
      <c r="M645" t="s">
        <v>61</v>
      </c>
      <c r="N645" t="s">
        <v>61</v>
      </c>
      <c r="O645">
        <v>28</v>
      </c>
      <c r="P645" t="s">
        <v>39</v>
      </c>
      <c r="Q645" t="s">
        <v>43</v>
      </c>
      <c r="R645" t="str">
        <f t="shared" si="20"/>
        <v>Non-incentive Class</v>
      </c>
      <c r="S645">
        <f t="shared" si="21"/>
        <v>0</v>
      </c>
    </row>
    <row r="646" spans="1:19" x14ac:dyDescent="0.8">
      <c r="A646">
        <v>12178</v>
      </c>
      <c r="B646">
        <v>21.081</v>
      </c>
      <c r="C646">
        <v>2</v>
      </c>
      <c r="D646">
        <v>1</v>
      </c>
      <c r="E646">
        <v>26964</v>
      </c>
      <c r="F646">
        <v>80965</v>
      </c>
      <c r="G646">
        <v>10000</v>
      </c>
      <c r="H646">
        <v>10000</v>
      </c>
      <c r="I646">
        <v>30220000</v>
      </c>
      <c r="J646" t="s">
        <v>60</v>
      </c>
      <c r="K646" t="s">
        <v>19</v>
      </c>
      <c r="L646" t="s">
        <v>61</v>
      </c>
      <c r="M646" t="s">
        <v>61</v>
      </c>
      <c r="N646" t="s">
        <v>61</v>
      </c>
      <c r="O646">
        <v>28</v>
      </c>
      <c r="P646" t="s">
        <v>39</v>
      </c>
      <c r="Q646" t="s">
        <v>43</v>
      </c>
      <c r="R646" t="str">
        <f t="shared" si="20"/>
        <v>Non-incentive Class</v>
      </c>
      <c r="S646">
        <f t="shared" si="21"/>
        <v>80965</v>
      </c>
    </row>
    <row r="647" spans="1:19" x14ac:dyDescent="0.8">
      <c r="A647">
        <v>12179</v>
      </c>
      <c r="B647">
        <v>28.084</v>
      </c>
      <c r="C647">
        <v>1</v>
      </c>
      <c r="D647">
        <v>1</v>
      </c>
      <c r="E647">
        <v>136135</v>
      </c>
      <c r="F647">
        <v>408773</v>
      </c>
      <c r="G647">
        <v>0</v>
      </c>
      <c r="H647">
        <v>0</v>
      </c>
      <c r="I647">
        <v>31140000</v>
      </c>
      <c r="J647" t="s">
        <v>41</v>
      </c>
      <c r="K647" t="s">
        <v>19</v>
      </c>
      <c r="L647" t="s">
        <v>42</v>
      </c>
      <c r="M647" t="s">
        <v>42</v>
      </c>
      <c r="N647" t="s">
        <v>42</v>
      </c>
      <c r="O647">
        <v>28</v>
      </c>
      <c r="P647" t="s">
        <v>39</v>
      </c>
      <c r="Q647" t="s">
        <v>43</v>
      </c>
      <c r="R647" t="str">
        <f t="shared" si="20"/>
        <v>Non-incentive Class</v>
      </c>
      <c r="S647">
        <f t="shared" si="21"/>
        <v>408773</v>
      </c>
    </row>
    <row r="648" spans="1:19" x14ac:dyDescent="0.8">
      <c r="A648">
        <v>12180</v>
      </c>
      <c r="B648">
        <v>25.332999999999998</v>
      </c>
      <c r="C648">
        <v>0</v>
      </c>
      <c r="D648">
        <v>10</v>
      </c>
      <c r="E648">
        <v>0</v>
      </c>
      <c r="F648">
        <v>0</v>
      </c>
      <c r="G648">
        <v>0</v>
      </c>
      <c r="H648">
        <v>0</v>
      </c>
      <c r="I648">
        <v>30710000</v>
      </c>
      <c r="J648" t="s">
        <v>46</v>
      </c>
      <c r="K648" t="s">
        <v>19</v>
      </c>
      <c r="L648" t="s">
        <v>47</v>
      </c>
      <c r="M648" t="s">
        <v>47</v>
      </c>
      <c r="N648" t="s">
        <v>47</v>
      </c>
      <c r="O648">
        <v>28</v>
      </c>
      <c r="P648" t="s">
        <v>39</v>
      </c>
      <c r="Q648" t="s">
        <v>43</v>
      </c>
      <c r="R648" t="str">
        <f t="shared" si="20"/>
        <v>Non-incentive Class</v>
      </c>
      <c r="S648">
        <f t="shared" si="21"/>
        <v>0</v>
      </c>
    </row>
    <row r="649" spans="1:19" x14ac:dyDescent="0.8">
      <c r="A649">
        <v>12180</v>
      </c>
      <c r="B649">
        <v>25.332999999999998</v>
      </c>
      <c r="C649">
        <v>2</v>
      </c>
      <c r="D649">
        <v>3</v>
      </c>
      <c r="E649">
        <v>30089</v>
      </c>
      <c r="F649">
        <v>90348</v>
      </c>
      <c r="G649">
        <v>0</v>
      </c>
      <c r="H649">
        <v>0</v>
      </c>
      <c r="I649">
        <v>30710000</v>
      </c>
      <c r="J649" t="s">
        <v>46</v>
      </c>
      <c r="K649" t="s">
        <v>19</v>
      </c>
      <c r="L649" t="s">
        <v>47</v>
      </c>
      <c r="M649" t="s">
        <v>47</v>
      </c>
      <c r="N649" t="s">
        <v>47</v>
      </c>
      <c r="O649">
        <v>28</v>
      </c>
      <c r="P649" t="s">
        <v>39</v>
      </c>
      <c r="Q649" t="s">
        <v>43</v>
      </c>
      <c r="R649" t="str">
        <f t="shared" si="20"/>
        <v>Non-incentive Class</v>
      </c>
      <c r="S649">
        <f t="shared" si="21"/>
        <v>90348</v>
      </c>
    </row>
    <row r="650" spans="1:19" x14ac:dyDescent="0.8">
      <c r="A650">
        <v>12181</v>
      </c>
      <c r="B650">
        <v>20.213000000000001</v>
      </c>
      <c r="C650">
        <v>0</v>
      </c>
      <c r="D650">
        <v>4</v>
      </c>
      <c r="E650">
        <v>0</v>
      </c>
      <c r="F650">
        <v>0</v>
      </c>
      <c r="G650">
        <v>0</v>
      </c>
      <c r="H650">
        <v>0</v>
      </c>
      <c r="I650">
        <v>30220000</v>
      </c>
      <c r="J650" t="s">
        <v>60</v>
      </c>
      <c r="K650" t="s">
        <v>19</v>
      </c>
      <c r="L650" t="s">
        <v>61</v>
      </c>
      <c r="M650" t="s">
        <v>61</v>
      </c>
      <c r="N650" t="s">
        <v>61</v>
      </c>
      <c r="O650">
        <v>28</v>
      </c>
      <c r="P650" t="s">
        <v>39</v>
      </c>
      <c r="Q650" t="s">
        <v>43</v>
      </c>
      <c r="R650" t="str">
        <f t="shared" si="20"/>
        <v>Non-incentive Class</v>
      </c>
      <c r="S650">
        <f t="shared" si="21"/>
        <v>0</v>
      </c>
    </row>
    <row r="651" spans="1:19" x14ac:dyDescent="0.8">
      <c r="A651">
        <v>12181</v>
      </c>
      <c r="B651">
        <v>20.213000000000001</v>
      </c>
      <c r="C651">
        <v>3</v>
      </c>
      <c r="D651">
        <v>1</v>
      </c>
      <c r="E651">
        <v>280000</v>
      </c>
      <c r="F651">
        <v>840756</v>
      </c>
      <c r="G651">
        <v>0</v>
      </c>
      <c r="H651">
        <v>0</v>
      </c>
      <c r="I651">
        <v>30220000</v>
      </c>
      <c r="J651" t="s">
        <v>60</v>
      </c>
      <c r="K651" t="s">
        <v>19</v>
      </c>
      <c r="L651" t="s">
        <v>61</v>
      </c>
      <c r="M651" t="s">
        <v>61</v>
      </c>
      <c r="N651" t="s">
        <v>61</v>
      </c>
      <c r="O651">
        <v>28</v>
      </c>
      <c r="P651" t="s">
        <v>39</v>
      </c>
      <c r="Q651" t="s">
        <v>43</v>
      </c>
      <c r="R651" t="str">
        <f t="shared" si="20"/>
        <v>Non-incentive Class</v>
      </c>
      <c r="S651">
        <f t="shared" si="21"/>
        <v>840756</v>
      </c>
    </row>
    <row r="652" spans="1:19" x14ac:dyDescent="0.8">
      <c r="A652">
        <v>12181</v>
      </c>
      <c r="B652">
        <v>20.213000000000001</v>
      </c>
      <c r="C652" t="s">
        <v>23</v>
      </c>
      <c r="D652">
        <v>16</v>
      </c>
      <c r="E652">
        <v>360005</v>
      </c>
      <c r="F652">
        <v>1080987</v>
      </c>
      <c r="G652">
        <v>0</v>
      </c>
      <c r="H652">
        <v>0</v>
      </c>
      <c r="I652">
        <v>30220000</v>
      </c>
      <c r="J652" t="s">
        <v>60</v>
      </c>
      <c r="K652" t="s">
        <v>19</v>
      </c>
      <c r="L652" t="s">
        <v>61</v>
      </c>
      <c r="M652" t="s">
        <v>61</v>
      </c>
      <c r="N652" t="s">
        <v>61</v>
      </c>
      <c r="O652">
        <v>28</v>
      </c>
      <c r="P652" t="s">
        <v>39</v>
      </c>
      <c r="Q652" t="s">
        <v>43</v>
      </c>
      <c r="R652" t="str">
        <f t="shared" si="20"/>
        <v>Non-incentive Class</v>
      </c>
      <c r="S652">
        <f t="shared" si="21"/>
        <v>1080987</v>
      </c>
    </row>
    <row r="653" spans="1:19" x14ac:dyDescent="0.8">
      <c r="A653">
        <v>12181</v>
      </c>
      <c r="B653">
        <v>20.213000000000001</v>
      </c>
      <c r="C653">
        <v>8</v>
      </c>
      <c r="D653">
        <v>5</v>
      </c>
      <c r="E653">
        <v>29086</v>
      </c>
      <c r="F653">
        <v>87335</v>
      </c>
      <c r="G653">
        <v>0</v>
      </c>
      <c r="H653">
        <v>0</v>
      </c>
      <c r="I653">
        <v>30220000</v>
      </c>
      <c r="J653" t="s">
        <v>60</v>
      </c>
      <c r="K653" t="s">
        <v>19</v>
      </c>
      <c r="L653" t="s">
        <v>61</v>
      </c>
      <c r="M653" t="s">
        <v>61</v>
      </c>
      <c r="N653" t="s">
        <v>61</v>
      </c>
      <c r="O653">
        <v>28</v>
      </c>
      <c r="P653" t="s">
        <v>39</v>
      </c>
      <c r="Q653" t="s">
        <v>43</v>
      </c>
      <c r="R653" t="str">
        <f t="shared" si="20"/>
        <v>Non-incentive Class</v>
      </c>
      <c r="S653">
        <f t="shared" si="21"/>
        <v>87335</v>
      </c>
    </row>
    <row r="654" spans="1:19" x14ac:dyDescent="0.8">
      <c r="A654">
        <v>12183</v>
      </c>
      <c r="B654">
        <v>12.598000000000001</v>
      </c>
      <c r="C654">
        <v>0</v>
      </c>
      <c r="D654">
        <v>8</v>
      </c>
      <c r="E654">
        <v>0</v>
      </c>
      <c r="F654">
        <v>0</v>
      </c>
      <c r="G654">
        <v>0</v>
      </c>
      <c r="H654">
        <v>0</v>
      </c>
      <c r="I654">
        <v>31210000</v>
      </c>
      <c r="J654" t="s">
        <v>58</v>
      </c>
      <c r="K654" t="s">
        <v>19</v>
      </c>
      <c r="L654" t="s">
        <v>59</v>
      </c>
      <c r="M654" t="s">
        <v>59</v>
      </c>
      <c r="N654" t="s">
        <v>59</v>
      </c>
      <c r="O654">
        <v>28</v>
      </c>
      <c r="P654" t="s">
        <v>39</v>
      </c>
      <c r="Q654" t="s">
        <v>43</v>
      </c>
      <c r="R654" t="str">
        <f t="shared" si="20"/>
        <v>Non-incentive Class</v>
      </c>
      <c r="S654">
        <f t="shared" si="21"/>
        <v>0</v>
      </c>
    </row>
    <row r="655" spans="1:19" x14ac:dyDescent="0.8">
      <c r="A655">
        <v>12183</v>
      </c>
      <c r="B655">
        <v>12.598000000000001</v>
      </c>
      <c r="C655">
        <v>1</v>
      </c>
      <c r="D655">
        <v>3</v>
      </c>
      <c r="E655">
        <v>3178</v>
      </c>
      <c r="F655">
        <v>9543</v>
      </c>
      <c r="G655">
        <v>0</v>
      </c>
      <c r="H655">
        <v>0</v>
      </c>
      <c r="I655">
        <v>31210000</v>
      </c>
      <c r="J655" t="s">
        <v>58</v>
      </c>
      <c r="K655" t="s">
        <v>19</v>
      </c>
      <c r="L655" t="s">
        <v>59</v>
      </c>
      <c r="M655" t="s">
        <v>59</v>
      </c>
      <c r="N655" t="s">
        <v>59</v>
      </c>
      <c r="O655">
        <v>28</v>
      </c>
      <c r="P655" t="s">
        <v>39</v>
      </c>
      <c r="Q655" t="s">
        <v>43</v>
      </c>
      <c r="R655" t="str">
        <f t="shared" si="20"/>
        <v>Non-incentive Class</v>
      </c>
      <c r="S655">
        <f t="shared" si="21"/>
        <v>9543</v>
      </c>
    </row>
    <row r="656" spans="1:19" x14ac:dyDescent="0.8">
      <c r="A656">
        <v>12183</v>
      </c>
      <c r="B656">
        <v>12.598000000000001</v>
      </c>
      <c r="C656">
        <v>2</v>
      </c>
      <c r="D656">
        <v>16</v>
      </c>
      <c r="E656">
        <v>144053</v>
      </c>
      <c r="F656">
        <v>432547</v>
      </c>
      <c r="G656">
        <v>58000</v>
      </c>
      <c r="H656">
        <v>50000</v>
      </c>
      <c r="I656">
        <v>31210000</v>
      </c>
      <c r="J656" t="s">
        <v>58</v>
      </c>
      <c r="K656" t="s">
        <v>19</v>
      </c>
      <c r="L656" t="s">
        <v>59</v>
      </c>
      <c r="M656" t="s">
        <v>59</v>
      </c>
      <c r="N656" t="s">
        <v>59</v>
      </c>
      <c r="O656">
        <v>28</v>
      </c>
      <c r="P656" t="s">
        <v>39</v>
      </c>
      <c r="Q656" t="s">
        <v>43</v>
      </c>
      <c r="R656" t="str">
        <f t="shared" si="20"/>
        <v>Non-incentive Class</v>
      </c>
      <c r="S656">
        <f t="shared" si="21"/>
        <v>432547</v>
      </c>
    </row>
    <row r="657" spans="1:19" x14ac:dyDescent="0.8">
      <c r="A657">
        <v>12183</v>
      </c>
      <c r="B657">
        <v>12.598000000000001</v>
      </c>
      <c r="C657" t="s">
        <v>23</v>
      </c>
      <c r="D657">
        <v>14</v>
      </c>
      <c r="E657">
        <v>183825</v>
      </c>
      <c r="F657">
        <v>551974</v>
      </c>
      <c r="G657">
        <v>0</v>
      </c>
      <c r="H657">
        <v>0</v>
      </c>
      <c r="I657">
        <v>31210000</v>
      </c>
      <c r="J657" t="s">
        <v>58</v>
      </c>
      <c r="K657" t="s">
        <v>19</v>
      </c>
      <c r="L657" t="s">
        <v>59</v>
      </c>
      <c r="M657" t="s">
        <v>59</v>
      </c>
      <c r="N657" t="s">
        <v>59</v>
      </c>
      <c r="O657">
        <v>28</v>
      </c>
      <c r="P657" t="s">
        <v>39</v>
      </c>
      <c r="Q657" t="s">
        <v>43</v>
      </c>
      <c r="R657" t="str">
        <f t="shared" si="20"/>
        <v>Non-incentive Class</v>
      </c>
      <c r="S657">
        <f t="shared" si="21"/>
        <v>551974</v>
      </c>
    </row>
    <row r="658" spans="1:19" x14ac:dyDescent="0.8">
      <c r="A658">
        <v>12183</v>
      </c>
      <c r="B658">
        <v>12.598000000000001</v>
      </c>
      <c r="C658">
        <v>8</v>
      </c>
      <c r="D658">
        <v>2</v>
      </c>
      <c r="E658">
        <v>20730</v>
      </c>
      <c r="F658">
        <v>62246</v>
      </c>
      <c r="G658">
        <v>0</v>
      </c>
      <c r="H658">
        <v>0</v>
      </c>
      <c r="I658">
        <v>31210000</v>
      </c>
      <c r="J658" t="s">
        <v>58</v>
      </c>
      <c r="K658" t="s">
        <v>19</v>
      </c>
      <c r="L658" t="s">
        <v>59</v>
      </c>
      <c r="M658" t="s">
        <v>59</v>
      </c>
      <c r="N658" t="s">
        <v>59</v>
      </c>
      <c r="O658">
        <v>28</v>
      </c>
      <c r="P658" t="s">
        <v>39</v>
      </c>
      <c r="Q658" t="s">
        <v>43</v>
      </c>
      <c r="R658" t="str">
        <f t="shared" si="20"/>
        <v>Non-incentive Class</v>
      </c>
      <c r="S658">
        <f t="shared" si="21"/>
        <v>62246</v>
      </c>
    </row>
    <row r="659" spans="1:19" x14ac:dyDescent="0.8">
      <c r="A659">
        <v>12184</v>
      </c>
      <c r="B659">
        <v>17.315999999999999</v>
      </c>
      <c r="C659">
        <v>0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31140000</v>
      </c>
      <c r="J659" t="s">
        <v>41</v>
      </c>
      <c r="K659" t="s">
        <v>19</v>
      </c>
      <c r="L659" t="s">
        <v>42</v>
      </c>
      <c r="M659" t="s">
        <v>42</v>
      </c>
      <c r="N659" t="s">
        <v>42</v>
      </c>
      <c r="O659">
        <v>28</v>
      </c>
      <c r="P659" t="s">
        <v>39</v>
      </c>
      <c r="Q659" t="s">
        <v>43</v>
      </c>
      <c r="R659" t="str">
        <f t="shared" si="20"/>
        <v>Non-incentive Class</v>
      </c>
      <c r="S659">
        <f t="shared" si="21"/>
        <v>0</v>
      </c>
    </row>
    <row r="660" spans="1:19" x14ac:dyDescent="0.8">
      <c r="A660">
        <v>12184</v>
      </c>
      <c r="B660">
        <v>17.315999999999999</v>
      </c>
      <c r="C660" t="s">
        <v>23</v>
      </c>
      <c r="D660">
        <v>9</v>
      </c>
      <c r="E660">
        <v>530526</v>
      </c>
      <c r="F660">
        <v>1593010</v>
      </c>
      <c r="G660">
        <v>0</v>
      </c>
      <c r="H660">
        <v>0</v>
      </c>
      <c r="I660">
        <v>31140000</v>
      </c>
      <c r="J660" t="s">
        <v>41</v>
      </c>
      <c r="K660" t="s">
        <v>19</v>
      </c>
      <c r="L660" t="s">
        <v>42</v>
      </c>
      <c r="M660" t="s">
        <v>42</v>
      </c>
      <c r="N660" t="s">
        <v>42</v>
      </c>
      <c r="O660">
        <v>28</v>
      </c>
      <c r="P660" t="s">
        <v>39</v>
      </c>
      <c r="Q660" t="s">
        <v>43</v>
      </c>
      <c r="R660" t="str">
        <f t="shared" si="20"/>
        <v>Non-incentive Class</v>
      </c>
      <c r="S660">
        <f t="shared" si="21"/>
        <v>1593010</v>
      </c>
    </row>
    <row r="661" spans="1:19" x14ac:dyDescent="0.8">
      <c r="A661">
        <v>12184</v>
      </c>
      <c r="B661">
        <v>17.315999999999999</v>
      </c>
      <c r="C661">
        <v>8</v>
      </c>
      <c r="D661">
        <v>4</v>
      </c>
      <c r="E661">
        <v>194734</v>
      </c>
      <c r="F661">
        <v>584727</v>
      </c>
      <c r="G661">
        <v>0</v>
      </c>
      <c r="H661">
        <v>0</v>
      </c>
      <c r="I661">
        <v>31140000</v>
      </c>
      <c r="J661" t="s">
        <v>41</v>
      </c>
      <c r="K661" t="s">
        <v>19</v>
      </c>
      <c r="L661" t="s">
        <v>42</v>
      </c>
      <c r="M661" t="s">
        <v>42</v>
      </c>
      <c r="N661" t="s">
        <v>42</v>
      </c>
      <c r="O661">
        <v>28</v>
      </c>
      <c r="P661" t="s">
        <v>39</v>
      </c>
      <c r="Q661" t="s">
        <v>43</v>
      </c>
      <c r="R661" t="str">
        <f t="shared" si="20"/>
        <v>Non-incentive Class</v>
      </c>
      <c r="S661">
        <f t="shared" si="21"/>
        <v>584727</v>
      </c>
    </row>
    <row r="662" spans="1:19" x14ac:dyDescent="0.8">
      <c r="A662">
        <v>12185</v>
      </c>
      <c r="B662">
        <v>12.598000000000001</v>
      </c>
      <c r="C662">
        <v>0</v>
      </c>
      <c r="D662">
        <v>4</v>
      </c>
      <c r="E662">
        <v>0</v>
      </c>
      <c r="F662">
        <v>0</v>
      </c>
      <c r="G662">
        <v>0</v>
      </c>
      <c r="H662">
        <v>0</v>
      </c>
      <c r="I662">
        <v>31210000</v>
      </c>
      <c r="J662" t="s">
        <v>58</v>
      </c>
      <c r="K662" t="s">
        <v>19</v>
      </c>
      <c r="L662" t="s">
        <v>59</v>
      </c>
      <c r="M662" t="s">
        <v>59</v>
      </c>
      <c r="N662" t="s">
        <v>59</v>
      </c>
      <c r="O662">
        <v>28</v>
      </c>
      <c r="P662" t="s">
        <v>39</v>
      </c>
      <c r="Q662" t="s">
        <v>43</v>
      </c>
      <c r="R662" t="str">
        <f t="shared" si="20"/>
        <v>Non-incentive Class</v>
      </c>
      <c r="S662">
        <f t="shared" si="21"/>
        <v>0</v>
      </c>
    </row>
    <row r="663" spans="1:19" x14ac:dyDescent="0.8">
      <c r="A663">
        <v>12185</v>
      </c>
      <c r="B663">
        <v>12.598000000000001</v>
      </c>
      <c r="C663">
        <v>3</v>
      </c>
      <c r="D663">
        <v>2</v>
      </c>
      <c r="E663">
        <v>340396</v>
      </c>
      <c r="F663">
        <v>1022107</v>
      </c>
      <c r="G663">
        <v>0</v>
      </c>
      <c r="H663">
        <v>0</v>
      </c>
      <c r="I663">
        <v>31210000</v>
      </c>
      <c r="J663" t="s">
        <v>58</v>
      </c>
      <c r="K663" t="s">
        <v>19</v>
      </c>
      <c r="L663" t="s">
        <v>59</v>
      </c>
      <c r="M663" t="s">
        <v>59</v>
      </c>
      <c r="N663" t="s">
        <v>59</v>
      </c>
      <c r="O663">
        <v>28</v>
      </c>
      <c r="P663" t="s">
        <v>39</v>
      </c>
      <c r="Q663" t="s">
        <v>43</v>
      </c>
      <c r="R663" t="str">
        <f t="shared" si="20"/>
        <v>Non-incentive Class</v>
      </c>
      <c r="S663">
        <f t="shared" si="21"/>
        <v>1022107</v>
      </c>
    </row>
    <row r="664" spans="1:19" x14ac:dyDescent="0.8">
      <c r="A664">
        <v>12187</v>
      </c>
      <c r="B664">
        <v>17.315999999999999</v>
      </c>
      <c r="C664">
        <v>0</v>
      </c>
      <c r="D664">
        <v>8</v>
      </c>
      <c r="E664">
        <v>0</v>
      </c>
      <c r="F664">
        <v>0</v>
      </c>
      <c r="G664">
        <v>0</v>
      </c>
      <c r="H664">
        <v>0</v>
      </c>
      <c r="I664">
        <v>31140000</v>
      </c>
      <c r="J664" t="s">
        <v>41</v>
      </c>
      <c r="K664" t="s">
        <v>19</v>
      </c>
      <c r="L664" t="s">
        <v>42</v>
      </c>
      <c r="M664" t="s">
        <v>42</v>
      </c>
      <c r="N664" t="s">
        <v>42</v>
      </c>
      <c r="O664">
        <v>28</v>
      </c>
      <c r="P664" t="s">
        <v>39</v>
      </c>
      <c r="Q664" t="s">
        <v>43</v>
      </c>
      <c r="R664" t="str">
        <f t="shared" si="20"/>
        <v>Non-incentive Class</v>
      </c>
      <c r="S664">
        <f t="shared" si="21"/>
        <v>0</v>
      </c>
    </row>
    <row r="665" spans="1:19" x14ac:dyDescent="0.8">
      <c r="A665">
        <v>12187</v>
      </c>
      <c r="B665">
        <v>17.315999999999999</v>
      </c>
      <c r="C665">
        <v>1</v>
      </c>
      <c r="D665">
        <v>1</v>
      </c>
      <c r="E665">
        <v>15000</v>
      </c>
      <c r="F665">
        <v>45041</v>
      </c>
      <c r="G665">
        <v>0</v>
      </c>
      <c r="H665">
        <v>0</v>
      </c>
      <c r="I665">
        <v>31140000</v>
      </c>
      <c r="J665" t="s">
        <v>41</v>
      </c>
      <c r="K665" t="s">
        <v>19</v>
      </c>
      <c r="L665" t="s">
        <v>42</v>
      </c>
      <c r="M665" t="s">
        <v>42</v>
      </c>
      <c r="N665" t="s">
        <v>42</v>
      </c>
      <c r="O665">
        <v>28</v>
      </c>
      <c r="P665" t="s">
        <v>39</v>
      </c>
      <c r="Q665" t="s">
        <v>43</v>
      </c>
      <c r="R665" t="str">
        <f t="shared" si="20"/>
        <v>Non-incentive Class</v>
      </c>
      <c r="S665">
        <f t="shared" si="21"/>
        <v>45041</v>
      </c>
    </row>
    <row r="666" spans="1:19" x14ac:dyDescent="0.8">
      <c r="A666">
        <v>12187</v>
      </c>
      <c r="B666">
        <v>17.315999999999999</v>
      </c>
      <c r="C666" t="s">
        <v>23</v>
      </c>
      <c r="D666">
        <v>1</v>
      </c>
      <c r="E666">
        <v>1266</v>
      </c>
      <c r="F666">
        <v>3801</v>
      </c>
      <c r="G666">
        <v>0</v>
      </c>
      <c r="H666">
        <v>0</v>
      </c>
      <c r="I666">
        <v>31140000</v>
      </c>
      <c r="J666" t="s">
        <v>41</v>
      </c>
      <c r="K666" t="s">
        <v>19</v>
      </c>
      <c r="L666" t="s">
        <v>42</v>
      </c>
      <c r="M666" t="s">
        <v>42</v>
      </c>
      <c r="N666" t="s">
        <v>42</v>
      </c>
      <c r="O666">
        <v>28</v>
      </c>
      <c r="P666" t="s">
        <v>39</v>
      </c>
      <c r="Q666" t="s">
        <v>43</v>
      </c>
      <c r="R666" t="str">
        <f t="shared" si="20"/>
        <v>Non-incentive Class</v>
      </c>
      <c r="S666">
        <f t="shared" si="21"/>
        <v>3801</v>
      </c>
    </row>
    <row r="667" spans="1:19" x14ac:dyDescent="0.8">
      <c r="A667">
        <v>12189</v>
      </c>
      <c r="B667">
        <v>10.959</v>
      </c>
      <c r="C667">
        <v>0</v>
      </c>
      <c r="D667">
        <v>4</v>
      </c>
      <c r="E667">
        <v>0</v>
      </c>
      <c r="F667">
        <v>0</v>
      </c>
      <c r="G667">
        <v>0</v>
      </c>
      <c r="H667">
        <v>0</v>
      </c>
      <c r="I667" t="s">
        <v>17</v>
      </c>
      <c r="J667" t="s">
        <v>17</v>
      </c>
      <c r="K667" t="s">
        <v>17</v>
      </c>
      <c r="L667" t="s">
        <v>17</v>
      </c>
      <c r="M667" t="s">
        <v>17</v>
      </c>
      <c r="N667" t="s">
        <v>17</v>
      </c>
      <c r="O667" t="s">
        <v>17</v>
      </c>
      <c r="P667" t="s">
        <v>17</v>
      </c>
      <c r="Q667" t="s">
        <v>17</v>
      </c>
      <c r="R667" t="str">
        <f t="shared" si="20"/>
        <v>Non-incentive Class</v>
      </c>
      <c r="S667">
        <f t="shared" si="21"/>
        <v>0</v>
      </c>
    </row>
    <row r="668" spans="1:19" x14ac:dyDescent="0.8">
      <c r="A668">
        <v>12189</v>
      </c>
      <c r="B668">
        <v>10.959</v>
      </c>
      <c r="C668">
        <v>2</v>
      </c>
      <c r="D668">
        <v>11</v>
      </c>
      <c r="E668">
        <v>88157</v>
      </c>
      <c r="F668">
        <v>264707</v>
      </c>
      <c r="G668">
        <v>90000</v>
      </c>
      <c r="H668">
        <v>70000</v>
      </c>
      <c r="I668" t="s">
        <v>17</v>
      </c>
      <c r="J668" t="s">
        <v>17</v>
      </c>
      <c r="K668" t="s">
        <v>17</v>
      </c>
      <c r="L668" t="s">
        <v>17</v>
      </c>
      <c r="M668" t="s">
        <v>17</v>
      </c>
      <c r="N668" t="s">
        <v>17</v>
      </c>
      <c r="O668" t="s">
        <v>17</v>
      </c>
      <c r="P668" t="s">
        <v>17</v>
      </c>
      <c r="Q668" t="s">
        <v>17</v>
      </c>
      <c r="R668" t="str">
        <f t="shared" si="20"/>
        <v>Non-incentive Class</v>
      </c>
      <c r="S668">
        <f t="shared" si="21"/>
        <v>264707</v>
      </c>
    </row>
    <row r="669" spans="1:19" x14ac:dyDescent="0.8">
      <c r="A669">
        <v>12190</v>
      </c>
      <c r="B669">
        <v>11.558</v>
      </c>
      <c r="C669">
        <v>0</v>
      </c>
      <c r="D669">
        <v>4</v>
      </c>
      <c r="E669">
        <v>0</v>
      </c>
      <c r="F669">
        <v>0</v>
      </c>
      <c r="G669">
        <v>0</v>
      </c>
      <c r="H669">
        <v>0</v>
      </c>
      <c r="I669" t="s">
        <v>17</v>
      </c>
      <c r="J669" t="s">
        <v>17</v>
      </c>
      <c r="K669" t="s">
        <v>17</v>
      </c>
      <c r="L669" t="s">
        <v>17</v>
      </c>
      <c r="M669" t="s">
        <v>17</v>
      </c>
      <c r="N669" t="s">
        <v>17</v>
      </c>
      <c r="O669" t="s">
        <v>17</v>
      </c>
      <c r="P669" t="s">
        <v>17</v>
      </c>
      <c r="Q669" t="s">
        <v>17</v>
      </c>
      <c r="R669" t="str">
        <f t="shared" si="20"/>
        <v>Non-incentive Class</v>
      </c>
      <c r="S669">
        <f t="shared" si="21"/>
        <v>0</v>
      </c>
    </row>
    <row r="670" spans="1:19" x14ac:dyDescent="0.8">
      <c r="A670">
        <v>12190</v>
      </c>
      <c r="B670">
        <v>11.558</v>
      </c>
      <c r="C670">
        <v>2</v>
      </c>
      <c r="D670">
        <v>72</v>
      </c>
      <c r="E670">
        <v>965261</v>
      </c>
      <c r="F670">
        <v>2898393</v>
      </c>
      <c r="G670">
        <v>693473</v>
      </c>
      <c r="H670">
        <v>510000</v>
      </c>
      <c r="I670" t="s">
        <v>17</v>
      </c>
      <c r="J670" t="s">
        <v>17</v>
      </c>
      <c r="K670" t="s">
        <v>17</v>
      </c>
      <c r="L670" t="s">
        <v>17</v>
      </c>
      <c r="M670" t="s">
        <v>17</v>
      </c>
      <c r="N670" t="s">
        <v>17</v>
      </c>
      <c r="O670" t="s">
        <v>17</v>
      </c>
      <c r="P670" t="s">
        <v>17</v>
      </c>
      <c r="Q670" t="s">
        <v>17</v>
      </c>
      <c r="R670" t="str">
        <f t="shared" si="20"/>
        <v>Non-incentive Class</v>
      </c>
      <c r="S670">
        <f t="shared" si="21"/>
        <v>2898393</v>
      </c>
    </row>
    <row r="671" spans="1:19" x14ac:dyDescent="0.8">
      <c r="A671">
        <v>12191</v>
      </c>
      <c r="B671">
        <v>17.959</v>
      </c>
      <c r="C671">
        <v>0</v>
      </c>
      <c r="D671">
        <v>4</v>
      </c>
      <c r="E671">
        <v>0</v>
      </c>
      <c r="F671">
        <v>0</v>
      </c>
      <c r="G671">
        <v>0</v>
      </c>
      <c r="H671">
        <v>0</v>
      </c>
      <c r="I671" t="s">
        <v>17</v>
      </c>
      <c r="J671" t="s">
        <v>17</v>
      </c>
      <c r="K671" t="s">
        <v>17</v>
      </c>
      <c r="L671" t="s">
        <v>17</v>
      </c>
      <c r="M671" t="s">
        <v>17</v>
      </c>
      <c r="N671" t="s">
        <v>17</v>
      </c>
      <c r="O671" t="s">
        <v>17</v>
      </c>
      <c r="P671" t="s">
        <v>17</v>
      </c>
      <c r="Q671" t="s">
        <v>17</v>
      </c>
      <c r="R671" t="str">
        <f t="shared" si="20"/>
        <v>Non-incentive Class</v>
      </c>
      <c r="S671">
        <f t="shared" si="21"/>
        <v>0</v>
      </c>
    </row>
    <row r="672" spans="1:19" x14ac:dyDescent="0.8">
      <c r="A672">
        <v>12191</v>
      </c>
      <c r="B672">
        <v>17.959</v>
      </c>
      <c r="C672">
        <v>1</v>
      </c>
      <c r="D672">
        <v>1</v>
      </c>
      <c r="E672">
        <v>2497</v>
      </c>
      <c r="F672">
        <v>7498</v>
      </c>
      <c r="G672">
        <v>0</v>
      </c>
      <c r="H672">
        <v>0</v>
      </c>
      <c r="I672" t="s">
        <v>17</v>
      </c>
      <c r="J672" t="s">
        <v>17</v>
      </c>
      <c r="K672" t="s">
        <v>17</v>
      </c>
      <c r="L672" t="s">
        <v>17</v>
      </c>
      <c r="M672" t="s">
        <v>17</v>
      </c>
      <c r="N672" t="s">
        <v>17</v>
      </c>
      <c r="O672" t="s">
        <v>17</v>
      </c>
      <c r="P672" t="s">
        <v>17</v>
      </c>
      <c r="Q672" t="s">
        <v>17</v>
      </c>
      <c r="R672" t="str">
        <f t="shared" si="20"/>
        <v>Non-incentive Class</v>
      </c>
      <c r="S672">
        <f t="shared" si="21"/>
        <v>7498</v>
      </c>
    </row>
    <row r="673" spans="1:19" x14ac:dyDescent="0.8">
      <c r="A673">
        <v>12191</v>
      </c>
      <c r="B673">
        <v>17.959</v>
      </c>
      <c r="C673">
        <v>2</v>
      </c>
      <c r="D673">
        <v>69</v>
      </c>
      <c r="E673">
        <v>515564</v>
      </c>
      <c r="F673">
        <v>1548084</v>
      </c>
      <c r="G673">
        <v>519949</v>
      </c>
      <c r="H673">
        <v>380000</v>
      </c>
      <c r="I673" t="s">
        <v>17</v>
      </c>
      <c r="J673" t="s">
        <v>17</v>
      </c>
      <c r="K673" t="s">
        <v>17</v>
      </c>
      <c r="L673" t="s">
        <v>17</v>
      </c>
      <c r="M673" t="s">
        <v>17</v>
      </c>
      <c r="N673" t="s">
        <v>17</v>
      </c>
      <c r="O673" t="s">
        <v>17</v>
      </c>
      <c r="P673" t="s">
        <v>17</v>
      </c>
      <c r="Q673" t="s">
        <v>17</v>
      </c>
      <c r="R673" t="str">
        <f t="shared" si="20"/>
        <v>Non-incentive Class</v>
      </c>
      <c r="S673">
        <f t="shared" si="21"/>
        <v>1548084</v>
      </c>
    </row>
    <row r="674" spans="1:19" x14ac:dyDescent="0.8">
      <c r="A674">
        <v>12191</v>
      </c>
      <c r="B674">
        <v>17.959</v>
      </c>
      <c r="C674" t="s">
        <v>23</v>
      </c>
      <c r="D674">
        <v>1</v>
      </c>
      <c r="E674">
        <v>41196</v>
      </c>
      <c r="F674">
        <v>123699</v>
      </c>
      <c r="G674">
        <v>0</v>
      </c>
      <c r="H674">
        <v>0</v>
      </c>
      <c r="I674" t="s">
        <v>17</v>
      </c>
      <c r="J674" t="s">
        <v>17</v>
      </c>
      <c r="K674" t="s">
        <v>17</v>
      </c>
      <c r="L674" t="s">
        <v>17</v>
      </c>
      <c r="M674" t="s">
        <v>17</v>
      </c>
      <c r="N674" t="s">
        <v>17</v>
      </c>
      <c r="O674" t="s">
        <v>17</v>
      </c>
      <c r="P674" t="s">
        <v>17</v>
      </c>
      <c r="Q674" t="s">
        <v>17</v>
      </c>
      <c r="R674" t="str">
        <f t="shared" si="20"/>
        <v>Non-incentive Class</v>
      </c>
      <c r="S674">
        <f t="shared" si="21"/>
        <v>123699</v>
      </c>
    </row>
    <row r="675" spans="1:19" x14ac:dyDescent="0.8">
      <c r="A675">
        <v>12192</v>
      </c>
      <c r="B675">
        <v>20.233000000000001</v>
      </c>
      <c r="C675">
        <v>0</v>
      </c>
      <c r="D675">
        <v>4</v>
      </c>
      <c r="E675">
        <v>0</v>
      </c>
      <c r="F675">
        <v>0</v>
      </c>
      <c r="G675">
        <v>0</v>
      </c>
      <c r="H675">
        <v>0</v>
      </c>
      <c r="I675">
        <v>30220000</v>
      </c>
      <c r="J675" t="s">
        <v>60</v>
      </c>
      <c r="K675" t="s">
        <v>19</v>
      </c>
      <c r="L675" t="s">
        <v>61</v>
      </c>
      <c r="M675" t="s">
        <v>61</v>
      </c>
      <c r="N675" t="s">
        <v>61</v>
      </c>
      <c r="O675">
        <v>28</v>
      </c>
      <c r="P675" t="s">
        <v>39</v>
      </c>
      <c r="Q675" t="s">
        <v>43</v>
      </c>
      <c r="R675" t="str">
        <f t="shared" si="20"/>
        <v>Non-incentive Class</v>
      </c>
      <c r="S675">
        <f t="shared" si="21"/>
        <v>0</v>
      </c>
    </row>
    <row r="676" spans="1:19" x14ac:dyDescent="0.8">
      <c r="A676">
        <v>12192</v>
      </c>
      <c r="B676">
        <v>20.233000000000001</v>
      </c>
      <c r="C676">
        <v>2</v>
      </c>
      <c r="D676">
        <v>1</v>
      </c>
      <c r="E676">
        <v>17525</v>
      </c>
      <c r="F676">
        <v>52622</v>
      </c>
      <c r="G676">
        <v>18000</v>
      </c>
      <c r="H676">
        <v>10000</v>
      </c>
      <c r="I676">
        <v>30220000</v>
      </c>
      <c r="J676" t="s">
        <v>60</v>
      </c>
      <c r="K676" t="s">
        <v>19</v>
      </c>
      <c r="L676" t="s">
        <v>61</v>
      </c>
      <c r="M676" t="s">
        <v>61</v>
      </c>
      <c r="N676" t="s">
        <v>61</v>
      </c>
      <c r="O676">
        <v>28</v>
      </c>
      <c r="P676" t="s">
        <v>39</v>
      </c>
      <c r="Q676" t="s">
        <v>43</v>
      </c>
      <c r="R676" t="str">
        <f t="shared" si="20"/>
        <v>Non-incentive Class</v>
      </c>
      <c r="S676">
        <f t="shared" si="21"/>
        <v>52622</v>
      </c>
    </row>
    <row r="677" spans="1:19" x14ac:dyDescent="0.8">
      <c r="A677">
        <v>12195</v>
      </c>
      <c r="B677">
        <v>19.707999999999998</v>
      </c>
      <c r="C677">
        <v>0</v>
      </c>
      <c r="D677">
        <v>2</v>
      </c>
      <c r="E677">
        <v>0</v>
      </c>
      <c r="F677">
        <v>0</v>
      </c>
      <c r="G677">
        <v>0</v>
      </c>
      <c r="H677">
        <v>0</v>
      </c>
      <c r="I677">
        <v>30220000</v>
      </c>
      <c r="J677" t="s">
        <v>60</v>
      </c>
      <c r="K677" t="s">
        <v>19</v>
      </c>
      <c r="L677" t="s">
        <v>61</v>
      </c>
      <c r="M677" t="s">
        <v>61</v>
      </c>
      <c r="N677" t="s">
        <v>61</v>
      </c>
      <c r="O677">
        <v>28</v>
      </c>
      <c r="P677" t="s">
        <v>39</v>
      </c>
      <c r="Q677" t="s">
        <v>43</v>
      </c>
      <c r="R677" t="str">
        <f t="shared" si="20"/>
        <v>Non-incentive Class</v>
      </c>
      <c r="S677">
        <f t="shared" si="21"/>
        <v>0</v>
      </c>
    </row>
    <row r="678" spans="1:19" x14ac:dyDescent="0.8">
      <c r="A678">
        <v>12195</v>
      </c>
      <c r="B678">
        <v>19.707999999999998</v>
      </c>
      <c r="C678" t="s">
        <v>30</v>
      </c>
      <c r="D678">
        <v>3</v>
      </c>
      <c r="E678">
        <v>710106</v>
      </c>
      <c r="F678">
        <v>2132236</v>
      </c>
      <c r="G678">
        <v>0</v>
      </c>
      <c r="H678">
        <v>0</v>
      </c>
      <c r="I678">
        <v>30220000</v>
      </c>
      <c r="J678" t="s">
        <v>60</v>
      </c>
      <c r="K678" t="s">
        <v>19</v>
      </c>
      <c r="L678" t="s">
        <v>61</v>
      </c>
      <c r="M678" t="s">
        <v>61</v>
      </c>
      <c r="N678" t="s">
        <v>61</v>
      </c>
      <c r="O678">
        <v>28</v>
      </c>
      <c r="P678" t="s">
        <v>39</v>
      </c>
      <c r="Q678" t="s">
        <v>43</v>
      </c>
      <c r="R678" t="str">
        <f t="shared" si="20"/>
        <v>Non-incentive Class</v>
      </c>
      <c r="S678">
        <f t="shared" si="21"/>
        <v>2132236</v>
      </c>
    </row>
    <row r="679" spans="1:19" x14ac:dyDescent="0.8">
      <c r="A679">
        <v>12196</v>
      </c>
      <c r="B679">
        <v>20.09</v>
      </c>
      <c r="C679" t="s">
        <v>30</v>
      </c>
      <c r="D679">
        <v>1</v>
      </c>
      <c r="E679">
        <v>170510</v>
      </c>
      <c r="F679">
        <v>511990</v>
      </c>
      <c r="G679">
        <v>0</v>
      </c>
      <c r="H679">
        <v>0</v>
      </c>
      <c r="I679">
        <v>30220000</v>
      </c>
      <c r="J679" t="s">
        <v>60</v>
      </c>
      <c r="K679" t="s">
        <v>19</v>
      </c>
      <c r="L679" t="s">
        <v>61</v>
      </c>
      <c r="M679" t="s">
        <v>61</v>
      </c>
      <c r="N679" t="s">
        <v>61</v>
      </c>
      <c r="O679">
        <v>28</v>
      </c>
      <c r="P679" t="s">
        <v>39</v>
      </c>
      <c r="Q679" t="s">
        <v>43</v>
      </c>
      <c r="R679" t="str">
        <f t="shared" si="20"/>
        <v>Non-incentive Class</v>
      </c>
      <c r="S679">
        <f t="shared" si="21"/>
        <v>511990</v>
      </c>
    </row>
    <row r="680" spans="1:19" x14ac:dyDescent="0.8">
      <c r="A680">
        <v>12197</v>
      </c>
      <c r="B680">
        <v>18.792999999999999</v>
      </c>
      <c r="C680">
        <v>1</v>
      </c>
      <c r="D680">
        <v>1</v>
      </c>
      <c r="E680">
        <v>3040</v>
      </c>
      <c r="F680">
        <v>9128</v>
      </c>
      <c r="G680">
        <v>0</v>
      </c>
      <c r="H680">
        <v>0</v>
      </c>
      <c r="I680">
        <v>30220000</v>
      </c>
      <c r="J680" t="s">
        <v>60</v>
      </c>
      <c r="K680" t="s">
        <v>19</v>
      </c>
      <c r="L680" t="s">
        <v>61</v>
      </c>
      <c r="M680" t="s">
        <v>61</v>
      </c>
      <c r="N680" t="s">
        <v>61</v>
      </c>
      <c r="O680">
        <v>28</v>
      </c>
      <c r="P680" t="s">
        <v>39</v>
      </c>
      <c r="Q680" t="s">
        <v>43</v>
      </c>
      <c r="R680" t="str">
        <f t="shared" si="20"/>
        <v>Non-incentive Class</v>
      </c>
      <c r="S680">
        <f t="shared" si="21"/>
        <v>9128</v>
      </c>
    </row>
    <row r="681" spans="1:19" x14ac:dyDescent="0.8">
      <c r="A681">
        <v>12197</v>
      </c>
      <c r="B681">
        <v>18.792999999999999</v>
      </c>
      <c r="C681" t="s">
        <v>30</v>
      </c>
      <c r="D681">
        <v>1</v>
      </c>
      <c r="E681">
        <v>9295</v>
      </c>
      <c r="F681">
        <v>27910</v>
      </c>
      <c r="G681">
        <v>0</v>
      </c>
      <c r="H681">
        <v>0</v>
      </c>
      <c r="I681">
        <v>30220000</v>
      </c>
      <c r="J681" t="s">
        <v>60</v>
      </c>
      <c r="K681" t="s">
        <v>19</v>
      </c>
      <c r="L681" t="s">
        <v>61</v>
      </c>
      <c r="M681" t="s">
        <v>61</v>
      </c>
      <c r="N681" t="s">
        <v>61</v>
      </c>
      <c r="O681">
        <v>28</v>
      </c>
      <c r="P681" t="s">
        <v>39</v>
      </c>
      <c r="Q681" t="s">
        <v>43</v>
      </c>
      <c r="R681" t="str">
        <f t="shared" si="20"/>
        <v>Non-incentive Class</v>
      </c>
      <c r="S681">
        <f t="shared" si="21"/>
        <v>27910</v>
      </c>
    </row>
    <row r="682" spans="1:19" x14ac:dyDescent="0.8">
      <c r="A682">
        <v>12198</v>
      </c>
      <c r="B682">
        <v>20.213000000000001</v>
      </c>
      <c r="C682">
        <v>0</v>
      </c>
      <c r="D682">
        <v>424</v>
      </c>
      <c r="E682">
        <v>0</v>
      </c>
      <c r="F682">
        <v>0</v>
      </c>
      <c r="G682">
        <v>0</v>
      </c>
      <c r="H682">
        <v>0</v>
      </c>
      <c r="I682">
        <v>30220000</v>
      </c>
      <c r="J682" t="s">
        <v>60</v>
      </c>
      <c r="K682" t="s">
        <v>19</v>
      </c>
      <c r="L682" t="s">
        <v>61</v>
      </c>
      <c r="M682" t="s">
        <v>61</v>
      </c>
      <c r="N682" t="s">
        <v>61</v>
      </c>
      <c r="O682">
        <v>28</v>
      </c>
      <c r="P682" t="s">
        <v>39</v>
      </c>
      <c r="Q682" t="s">
        <v>43</v>
      </c>
      <c r="R682" t="str">
        <f t="shared" si="20"/>
        <v>Non-incentive Class</v>
      </c>
      <c r="S682">
        <f t="shared" si="21"/>
        <v>0</v>
      </c>
    </row>
    <row r="683" spans="1:19" x14ac:dyDescent="0.8">
      <c r="A683">
        <v>12198</v>
      </c>
      <c r="B683">
        <v>20.213000000000001</v>
      </c>
      <c r="C683">
        <v>1</v>
      </c>
      <c r="D683">
        <v>63</v>
      </c>
      <c r="E683">
        <v>385330</v>
      </c>
      <c r="F683">
        <v>1157029</v>
      </c>
      <c r="G683">
        <v>0</v>
      </c>
      <c r="H683">
        <v>0</v>
      </c>
      <c r="I683">
        <v>30220000</v>
      </c>
      <c r="J683" t="s">
        <v>60</v>
      </c>
      <c r="K683" t="s">
        <v>19</v>
      </c>
      <c r="L683" t="s">
        <v>61</v>
      </c>
      <c r="M683" t="s">
        <v>61</v>
      </c>
      <c r="N683" t="s">
        <v>61</v>
      </c>
      <c r="O683">
        <v>28</v>
      </c>
      <c r="P683" t="s">
        <v>39</v>
      </c>
      <c r="Q683" t="s">
        <v>43</v>
      </c>
      <c r="R683" t="str">
        <f t="shared" si="20"/>
        <v>Non-incentive Class</v>
      </c>
      <c r="S683">
        <f t="shared" si="21"/>
        <v>1157029</v>
      </c>
    </row>
    <row r="684" spans="1:19" x14ac:dyDescent="0.8">
      <c r="A684">
        <v>12198</v>
      </c>
      <c r="B684">
        <v>20.213000000000001</v>
      </c>
      <c r="C684">
        <v>2</v>
      </c>
      <c r="D684">
        <v>30</v>
      </c>
      <c r="E684">
        <v>325169</v>
      </c>
      <c r="F684">
        <v>976386</v>
      </c>
      <c r="G684">
        <v>120000</v>
      </c>
      <c r="H684">
        <v>110000</v>
      </c>
      <c r="I684">
        <v>30220000</v>
      </c>
      <c r="J684" t="s">
        <v>60</v>
      </c>
      <c r="K684" t="s">
        <v>19</v>
      </c>
      <c r="L684" t="s">
        <v>61</v>
      </c>
      <c r="M684" t="s">
        <v>61</v>
      </c>
      <c r="N684" t="s">
        <v>61</v>
      </c>
      <c r="O684">
        <v>28</v>
      </c>
      <c r="P684" t="s">
        <v>39</v>
      </c>
      <c r="Q684" t="s">
        <v>43</v>
      </c>
      <c r="R684" t="str">
        <f t="shared" si="20"/>
        <v>Non-incentive Class</v>
      </c>
      <c r="S684">
        <f t="shared" si="21"/>
        <v>976386</v>
      </c>
    </row>
    <row r="685" spans="1:19" x14ac:dyDescent="0.8">
      <c r="A685">
        <v>12198</v>
      </c>
      <c r="B685">
        <v>20.213000000000001</v>
      </c>
      <c r="C685">
        <v>3</v>
      </c>
      <c r="D685">
        <v>1</v>
      </c>
      <c r="E685">
        <v>59851</v>
      </c>
      <c r="F685">
        <v>179715</v>
      </c>
      <c r="G685">
        <v>0</v>
      </c>
      <c r="H685">
        <v>0</v>
      </c>
      <c r="I685">
        <v>30220000</v>
      </c>
      <c r="J685" t="s">
        <v>60</v>
      </c>
      <c r="K685" t="s">
        <v>19</v>
      </c>
      <c r="L685" t="s">
        <v>61</v>
      </c>
      <c r="M685" t="s">
        <v>61</v>
      </c>
      <c r="N685" t="s">
        <v>61</v>
      </c>
      <c r="O685">
        <v>28</v>
      </c>
      <c r="P685" t="s">
        <v>39</v>
      </c>
      <c r="Q685" t="s">
        <v>43</v>
      </c>
      <c r="R685" t="str">
        <f t="shared" si="20"/>
        <v>Non-incentive Class</v>
      </c>
      <c r="S685">
        <f t="shared" si="21"/>
        <v>179715</v>
      </c>
    </row>
    <row r="686" spans="1:19" x14ac:dyDescent="0.8">
      <c r="A686">
        <v>12198</v>
      </c>
      <c r="B686">
        <v>20.213000000000001</v>
      </c>
      <c r="C686" t="s">
        <v>23</v>
      </c>
      <c r="D686">
        <v>87</v>
      </c>
      <c r="E686">
        <v>2627141</v>
      </c>
      <c r="F686">
        <v>7888516</v>
      </c>
      <c r="G686">
        <v>0</v>
      </c>
      <c r="H686">
        <v>0</v>
      </c>
      <c r="I686">
        <v>30220000</v>
      </c>
      <c r="J686" t="s">
        <v>60</v>
      </c>
      <c r="K686" t="s">
        <v>19</v>
      </c>
      <c r="L686" t="s">
        <v>61</v>
      </c>
      <c r="M686" t="s">
        <v>61</v>
      </c>
      <c r="N686" t="s">
        <v>61</v>
      </c>
      <c r="O686">
        <v>28</v>
      </c>
      <c r="P686" t="s">
        <v>39</v>
      </c>
      <c r="Q686" t="s">
        <v>43</v>
      </c>
      <c r="R686" t="str">
        <f t="shared" si="20"/>
        <v>Non-incentive Class</v>
      </c>
      <c r="S686">
        <f t="shared" si="21"/>
        <v>7888516</v>
      </c>
    </row>
    <row r="687" spans="1:19" x14ac:dyDescent="0.8">
      <c r="A687">
        <v>12198</v>
      </c>
      <c r="B687">
        <v>20.213000000000001</v>
      </c>
      <c r="C687" t="s">
        <v>30</v>
      </c>
      <c r="D687">
        <v>43</v>
      </c>
      <c r="E687">
        <v>2879196</v>
      </c>
      <c r="F687">
        <v>8645362</v>
      </c>
      <c r="G687">
        <v>0</v>
      </c>
      <c r="H687">
        <v>0</v>
      </c>
      <c r="I687">
        <v>30220000</v>
      </c>
      <c r="J687" t="s">
        <v>60</v>
      </c>
      <c r="K687" t="s">
        <v>19</v>
      </c>
      <c r="L687" t="s">
        <v>61</v>
      </c>
      <c r="M687" t="s">
        <v>61</v>
      </c>
      <c r="N687" t="s">
        <v>61</v>
      </c>
      <c r="O687">
        <v>28</v>
      </c>
      <c r="P687" t="s">
        <v>39</v>
      </c>
      <c r="Q687" t="s">
        <v>43</v>
      </c>
      <c r="R687" t="str">
        <f t="shared" si="20"/>
        <v>Non-incentive Class</v>
      </c>
      <c r="S687">
        <f t="shared" si="21"/>
        <v>8645362</v>
      </c>
    </row>
    <row r="688" spans="1:19" x14ac:dyDescent="0.8">
      <c r="A688">
        <v>12198</v>
      </c>
      <c r="B688">
        <v>20.213000000000001</v>
      </c>
      <c r="C688">
        <v>8</v>
      </c>
      <c r="D688">
        <v>14</v>
      </c>
      <c r="E688">
        <v>369885</v>
      </c>
      <c r="F688">
        <v>1110654</v>
      </c>
      <c r="G688">
        <v>0</v>
      </c>
      <c r="H688">
        <v>0</v>
      </c>
      <c r="I688">
        <v>30220000</v>
      </c>
      <c r="J688" t="s">
        <v>60</v>
      </c>
      <c r="K688" t="s">
        <v>19</v>
      </c>
      <c r="L688" t="s">
        <v>61</v>
      </c>
      <c r="M688" t="s">
        <v>61</v>
      </c>
      <c r="N688" t="s">
        <v>61</v>
      </c>
      <c r="O688">
        <v>28</v>
      </c>
      <c r="P688" t="s">
        <v>39</v>
      </c>
      <c r="Q688" t="s">
        <v>43</v>
      </c>
      <c r="R688" t="str">
        <f t="shared" si="20"/>
        <v>Non-incentive Class</v>
      </c>
      <c r="S688">
        <f t="shared" si="21"/>
        <v>1110654</v>
      </c>
    </row>
    <row r="689" spans="1:19" x14ac:dyDescent="0.8">
      <c r="A689">
        <v>12199</v>
      </c>
      <c r="B689">
        <v>13.375999999999999</v>
      </c>
      <c r="C689">
        <v>1</v>
      </c>
      <c r="D689">
        <v>1</v>
      </c>
      <c r="E689">
        <v>24550</v>
      </c>
      <c r="F689">
        <v>73716</v>
      </c>
      <c r="G689">
        <v>0</v>
      </c>
      <c r="H689">
        <v>0</v>
      </c>
      <c r="I689">
        <v>31190000</v>
      </c>
      <c r="J689" t="s">
        <v>56</v>
      </c>
      <c r="K689" t="s">
        <v>19</v>
      </c>
      <c r="L689" t="s">
        <v>57</v>
      </c>
      <c r="M689" t="s">
        <v>57</v>
      </c>
      <c r="N689" t="s">
        <v>57</v>
      </c>
      <c r="O689">
        <v>28</v>
      </c>
      <c r="P689" t="s">
        <v>39</v>
      </c>
      <c r="Q689" t="s">
        <v>43</v>
      </c>
      <c r="R689" t="str">
        <f t="shared" si="20"/>
        <v>Non-incentive Class</v>
      </c>
      <c r="S689">
        <f t="shared" si="21"/>
        <v>73716</v>
      </c>
    </row>
    <row r="690" spans="1:19" x14ac:dyDescent="0.8">
      <c r="A690">
        <v>12199</v>
      </c>
      <c r="B690">
        <v>13.375999999999999</v>
      </c>
      <c r="C690">
        <v>2</v>
      </c>
      <c r="D690">
        <v>8</v>
      </c>
      <c r="E690">
        <v>38232</v>
      </c>
      <c r="F690">
        <v>114799</v>
      </c>
      <c r="G690">
        <v>0</v>
      </c>
      <c r="H690">
        <v>0</v>
      </c>
      <c r="I690">
        <v>31190000</v>
      </c>
      <c r="J690" t="s">
        <v>56</v>
      </c>
      <c r="K690" t="s">
        <v>19</v>
      </c>
      <c r="L690" t="s">
        <v>57</v>
      </c>
      <c r="M690" t="s">
        <v>57</v>
      </c>
      <c r="N690" t="s">
        <v>57</v>
      </c>
      <c r="O690">
        <v>28</v>
      </c>
      <c r="P690" t="s">
        <v>39</v>
      </c>
      <c r="Q690" t="s">
        <v>43</v>
      </c>
      <c r="R690" t="str">
        <f t="shared" si="20"/>
        <v>Non-incentive Class</v>
      </c>
      <c r="S690">
        <f t="shared" si="21"/>
        <v>114799</v>
      </c>
    </row>
    <row r="691" spans="1:19" x14ac:dyDescent="0.8">
      <c r="A691">
        <v>12199</v>
      </c>
      <c r="B691">
        <v>13.375999999999999</v>
      </c>
      <c r="C691" t="s">
        <v>23</v>
      </c>
      <c r="D691">
        <v>8</v>
      </c>
      <c r="E691">
        <v>310520</v>
      </c>
      <c r="F691">
        <v>932398</v>
      </c>
      <c r="G691">
        <v>0</v>
      </c>
      <c r="H691">
        <v>0</v>
      </c>
      <c r="I691">
        <v>31190000</v>
      </c>
      <c r="J691" t="s">
        <v>56</v>
      </c>
      <c r="K691" t="s">
        <v>19</v>
      </c>
      <c r="L691" t="s">
        <v>57</v>
      </c>
      <c r="M691" t="s">
        <v>57</v>
      </c>
      <c r="N691" t="s">
        <v>57</v>
      </c>
      <c r="O691">
        <v>28</v>
      </c>
      <c r="P691" t="s">
        <v>39</v>
      </c>
      <c r="Q691" t="s">
        <v>43</v>
      </c>
      <c r="R691" t="str">
        <f t="shared" si="20"/>
        <v>Non-incentive Class</v>
      </c>
      <c r="S691">
        <f t="shared" si="21"/>
        <v>932398</v>
      </c>
    </row>
    <row r="692" spans="1:19" x14ac:dyDescent="0.8">
      <c r="A692">
        <v>12199</v>
      </c>
      <c r="B692">
        <v>13.375999999999999</v>
      </c>
      <c r="C692" t="s">
        <v>30</v>
      </c>
      <c r="D692">
        <v>5</v>
      </c>
      <c r="E692">
        <v>464997</v>
      </c>
      <c r="F692">
        <v>1396247</v>
      </c>
      <c r="G692">
        <v>0</v>
      </c>
      <c r="H692">
        <v>0</v>
      </c>
      <c r="I692">
        <v>31190000</v>
      </c>
      <c r="J692" t="s">
        <v>56</v>
      </c>
      <c r="K692" t="s">
        <v>19</v>
      </c>
      <c r="L692" t="s">
        <v>57</v>
      </c>
      <c r="M692" t="s">
        <v>57</v>
      </c>
      <c r="N692" t="s">
        <v>57</v>
      </c>
      <c r="O692">
        <v>28</v>
      </c>
      <c r="P692" t="s">
        <v>39</v>
      </c>
      <c r="Q692" t="s">
        <v>43</v>
      </c>
      <c r="R692" t="str">
        <f t="shared" si="20"/>
        <v>Non-incentive Class</v>
      </c>
      <c r="S692">
        <f t="shared" si="21"/>
        <v>1396247</v>
      </c>
    </row>
    <row r="693" spans="1:19" x14ac:dyDescent="0.8">
      <c r="A693">
        <v>12199</v>
      </c>
      <c r="B693">
        <v>13.375999999999999</v>
      </c>
      <c r="C693">
        <v>8</v>
      </c>
      <c r="D693">
        <v>2</v>
      </c>
      <c r="E693">
        <v>85000</v>
      </c>
      <c r="F693">
        <v>255230</v>
      </c>
      <c r="G693">
        <v>0</v>
      </c>
      <c r="H693">
        <v>0</v>
      </c>
      <c r="I693">
        <v>31190000</v>
      </c>
      <c r="J693" t="s">
        <v>56</v>
      </c>
      <c r="K693" t="s">
        <v>19</v>
      </c>
      <c r="L693" t="s">
        <v>57</v>
      </c>
      <c r="M693" t="s">
        <v>57</v>
      </c>
      <c r="N693" t="s">
        <v>57</v>
      </c>
      <c r="O693">
        <v>28</v>
      </c>
      <c r="P693" t="s">
        <v>39</v>
      </c>
      <c r="Q693" t="s">
        <v>43</v>
      </c>
      <c r="R693" t="str">
        <f t="shared" si="20"/>
        <v>Non-incentive Class</v>
      </c>
      <c r="S693">
        <f t="shared" si="21"/>
        <v>255230</v>
      </c>
    </row>
    <row r="694" spans="1:19" x14ac:dyDescent="0.8">
      <c r="A694">
        <v>12200</v>
      </c>
      <c r="B694">
        <v>14.507999999999999</v>
      </c>
      <c r="C694">
        <v>1</v>
      </c>
      <c r="D694">
        <v>1</v>
      </c>
      <c r="E694">
        <v>1154</v>
      </c>
      <c r="F694">
        <v>3465</v>
      </c>
      <c r="G694">
        <v>0</v>
      </c>
      <c r="H694">
        <v>0</v>
      </c>
      <c r="I694">
        <v>31190000</v>
      </c>
      <c r="J694" t="s">
        <v>56</v>
      </c>
      <c r="K694" t="s">
        <v>19</v>
      </c>
      <c r="L694" t="s">
        <v>57</v>
      </c>
      <c r="M694" t="s">
        <v>57</v>
      </c>
      <c r="N694" t="s">
        <v>57</v>
      </c>
      <c r="O694">
        <v>28</v>
      </c>
      <c r="P694" t="s">
        <v>39</v>
      </c>
      <c r="Q694" t="s">
        <v>43</v>
      </c>
      <c r="R694" t="str">
        <f t="shared" si="20"/>
        <v>Non-incentive Class</v>
      </c>
      <c r="S694">
        <f t="shared" si="21"/>
        <v>3465</v>
      </c>
    </row>
    <row r="695" spans="1:19" x14ac:dyDescent="0.8">
      <c r="A695">
        <v>12200</v>
      </c>
      <c r="B695">
        <v>14.507999999999999</v>
      </c>
      <c r="C695">
        <v>2</v>
      </c>
      <c r="D695">
        <v>4</v>
      </c>
      <c r="E695">
        <v>36097</v>
      </c>
      <c r="F695">
        <v>108388</v>
      </c>
      <c r="G695">
        <v>10000</v>
      </c>
      <c r="H695">
        <v>10000</v>
      </c>
      <c r="I695">
        <v>31190000</v>
      </c>
      <c r="J695" t="s">
        <v>56</v>
      </c>
      <c r="K695" t="s">
        <v>19</v>
      </c>
      <c r="L695" t="s">
        <v>57</v>
      </c>
      <c r="M695" t="s">
        <v>57</v>
      </c>
      <c r="N695" t="s">
        <v>57</v>
      </c>
      <c r="O695">
        <v>28</v>
      </c>
      <c r="P695" t="s">
        <v>39</v>
      </c>
      <c r="Q695" t="s">
        <v>43</v>
      </c>
      <c r="R695" t="str">
        <f t="shared" si="20"/>
        <v>Non-incentive Class</v>
      </c>
      <c r="S695">
        <f t="shared" si="21"/>
        <v>108388</v>
      </c>
    </row>
    <row r="696" spans="1:19" x14ac:dyDescent="0.8">
      <c r="A696">
        <v>12200</v>
      </c>
      <c r="B696">
        <v>14.507999999999999</v>
      </c>
      <c r="C696" t="s">
        <v>30</v>
      </c>
      <c r="D696">
        <v>3</v>
      </c>
      <c r="E696">
        <v>147531</v>
      </c>
      <c r="F696">
        <v>442992</v>
      </c>
      <c r="G696">
        <v>0</v>
      </c>
      <c r="H696">
        <v>0</v>
      </c>
      <c r="I696">
        <v>31190000</v>
      </c>
      <c r="J696" t="s">
        <v>56</v>
      </c>
      <c r="K696" t="s">
        <v>19</v>
      </c>
      <c r="L696" t="s">
        <v>57</v>
      </c>
      <c r="M696" t="s">
        <v>57</v>
      </c>
      <c r="N696" t="s">
        <v>57</v>
      </c>
      <c r="O696">
        <v>28</v>
      </c>
      <c r="P696" t="s">
        <v>39</v>
      </c>
      <c r="Q696" t="s">
        <v>43</v>
      </c>
      <c r="R696" t="str">
        <f t="shared" si="20"/>
        <v>Non-incentive Class</v>
      </c>
      <c r="S696">
        <f t="shared" si="21"/>
        <v>442992</v>
      </c>
    </row>
    <row r="697" spans="1:19" x14ac:dyDescent="0.8">
      <c r="A697">
        <v>12202</v>
      </c>
      <c r="B697">
        <v>17.747</v>
      </c>
      <c r="C697">
        <v>0</v>
      </c>
      <c r="D697">
        <v>2</v>
      </c>
      <c r="E697">
        <v>0</v>
      </c>
      <c r="F697">
        <v>0</v>
      </c>
      <c r="G697">
        <v>0</v>
      </c>
      <c r="H697">
        <v>0</v>
      </c>
      <c r="I697">
        <v>30480000</v>
      </c>
      <c r="J697" t="s">
        <v>44</v>
      </c>
      <c r="K697" t="s">
        <v>19</v>
      </c>
      <c r="L697" t="s">
        <v>45</v>
      </c>
      <c r="M697" t="s">
        <v>45</v>
      </c>
      <c r="N697" t="s">
        <v>45</v>
      </c>
      <c r="O697">
        <v>28</v>
      </c>
      <c r="P697" t="s">
        <v>39</v>
      </c>
      <c r="Q697" t="s">
        <v>43</v>
      </c>
      <c r="R697" t="str">
        <f t="shared" si="20"/>
        <v>Non-incentive Class</v>
      </c>
      <c r="S697">
        <f t="shared" si="21"/>
        <v>0</v>
      </c>
    </row>
    <row r="698" spans="1:19" x14ac:dyDescent="0.8">
      <c r="A698">
        <v>12202</v>
      </c>
      <c r="B698">
        <v>17.747</v>
      </c>
      <c r="C698">
        <v>1</v>
      </c>
      <c r="D698">
        <v>2</v>
      </c>
      <c r="E698">
        <v>76995</v>
      </c>
      <c r="F698">
        <v>231193</v>
      </c>
      <c r="G698">
        <v>0</v>
      </c>
      <c r="H698">
        <v>0</v>
      </c>
      <c r="I698">
        <v>30480000</v>
      </c>
      <c r="J698" t="s">
        <v>44</v>
      </c>
      <c r="K698" t="s">
        <v>19</v>
      </c>
      <c r="L698" t="s">
        <v>45</v>
      </c>
      <c r="M698" t="s">
        <v>45</v>
      </c>
      <c r="N698" t="s">
        <v>45</v>
      </c>
      <c r="O698">
        <v>28</v>
      </c>
      <c r="P698" t="s">
        <v>39</v>
      </c>
      <c r="Q698" t="s">
        <v>43</v>
      </c>
      <c r="R698" t="str">
        <f t="shared" si="20"/>
        <v>Non-incentive Class</v>
      </c>
      <c r="S698">
        <f t="shared" si="21"/>
        <v>231193</v>
      </c>
    </row>
    <row r="699" spans="1:19" x14ac:dyDescent="0.8">
      <c r="A699">
        <v>12202</v>
      </c>
      <c r="B699">
        <v>17.747</v>
      </c>
      <c r="C699" t="s">
        <v>30</v>
      </c>
      <c r="D699">
        <v>2</v>
      </c>
      <c r="E699">
        <v>493372</v>
      </c>
      <c r="F699">
        <v>1481448</v>
      </c>
      <c r="G699">
        <v>0</v>
      </c>
      <c r="H699">
        <v>0</v>
      </c>
      <c r="I699">
        <v>30480000</v>
      </c>
      <c r="J699" t="s">
        <v>44</v>
      </c>
      <c r="K699" t="s">
        <v>19</v>
      </c>
      <c r="L699" t="s">
        <v>45</v>
      </c>
      <c r="M699" t="s">
        <v>45</v>
      </c>
      <c r="N699" t="s">
        <v>45</v>
      </c>
      <c r="O699">
        <v>28</v>
      </c>
      <c r="P699" t="s">
        <v>39</v>
      </c>
      <c r="Q699" t="s">
        <v>43</v>
      </c>
      <c r="R699" t="str">
        <f t="shared" si="20"/>
        <v>Non-incentive Class</v>
      </c>
      <c r="S699">
        <f t="shared" si="21"/>
        <v>1481448</v>
      </c>
    </row>
    <row r="700" spans="1:19" x14ac:dyDescent="0.8">
      <c r="A700">
        <v>12203</v>
      </c>
      <c r="B700">
        <v>17.747</v>
      </c>
      <c r="C700" t="s">
        <v>23</v>
      </c>
      <c r="D700">
        <v>2</v>
      </c>
      <c r="E700">
        <v>392597</v>
      </c>
      <c r="F700">
        <v>1178851</v>
      </c>
      <c r="G700">
        <v>0</v>
      </c>
      <c r="H700">
        <v>0</v>
      </c>
      <c r="I700">
        <v>30480000</v>
      </c>
      <c r="J700" t="s">
        <v>44</v>
      </c>
      <c r="K700" t="s">
        <v>19</v>
      </c>
      <c r="L700" t="s">
        <v>45</v>
      </c>
      <c r="M700" t="s">
        <v>45</v>
      </c>
      <c r="N700" t="s">
        <v>45</v>
      </c>
      <c r="O700">
        <v>28</v>
      </c>
      <c r="P700" t="s">
        <v>39</v>
      </c>
      <c r="Q700" t="s">
        <v>43</v>
      </c>
      <c r="R700" t="str">
        <f t="shared" si="20"/>
        <v>Non-incentive Class</v>
      </c>
      <c r="S700">
        <f t="shared" si="21"/>
        <v>1178851</v>
      </c>
    </row>
    <row r="701" spans="1:19" x14ac:dyDescent="0.8">
      <c r="A701">
        <v>12207</v>
      </c>
      <c r="B701">
        <v>17.364999999999998</v>
      </c>
      <c r="C701">
        <v>0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30480000</v>
      </c>
      <c r="J701" t="s">
        <v>44</v>
      </c>
      <c r="K701" t="s">
        <v>19</v>
      </c>
      <c r="L701" t="s">
        <v>45</v>
      </c>
      <c r="M701" t="s">
        <v>45</v>
      </c>
      <c r="N701" t="s">
        <v>45</v>
      </c>
      <c r="O701">
        <v>28</v>
      </c>
      <c r="P701" t="s">
        <v>39</v>
      </c>
      <c r="Q701" t="s">
        <v>43</v>
      </c>
      <c r="R701" t="str">
        <f t="shared" si="20"/>
        <v>Non-incentive Class</v>
      </c>
      <c r="S701">
        <f t="shared" si="21"/>
        <v>0</v>
      </c>
    </row>
    <row r="702" spans="1:19" x14ac:dyDescent="0.8">
      <c r="A702">
        <v>12207</v>
      </c>
      <c r="B702">
        <v>17.364999999999998</v>
      </c>
      <c r="C702">
        <v>8</v>
      </c>
      <c r="D702">
        <v>2</v>
      </c>
      <c r="E702">
        <v>217314</v>
      </c>
      <c r="F702">
        <v>652529</v>
      </c>
      <c r="G702">
        <v>0</v>
      </c>
      <c r="H702">
        <v>0</v>
      </c>
      <c r="I702">
        <v>30480000</v>
      </c>
      <c r="J702" t="s">
        <v>44</v>
      </c>
      <c r="K702" t="s">
        <v>19</v>
      </c>
      <c r="L702" t="s">
        <v>45</v>
      </c>
      <c r="M702" t="s">
        <v>45</v>
      </c>
      <c r="N702" t="s">
        <v>45</v>
      </c>
      <c r="O702">
        <v>28</v>
      </c>
      <c r="P702" t="s">
        <v>39</v>
      </c>
      <c r="Q702" t="s">
        <v>43</v>
      </c>
      <c r="R702" t="str">
        <f t="shared" si="20"/>
        <v>Non-incentive Class</v>
      </c>
      <c r="S702">
        <f t="shared" si="21"/>
        <v>652529</v>
      </c>
    </row>
    <row r="703" spans="1:19" x14ac:dyDescent="0.8">
      <c r="A703">
        <v>12208</v>
      </c>
      <c r="B703">
        <v>14.784000000000001</v>
      </c>
      <c r="C703">
        <v>0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30710000</v>
      </c>
      <c r="J703" t="s">
        <v>46</v>
      </c>
      <c r="K703" t="s">
        <v>19</v>
      </c>
      <c r="L703" t="s">
        <v>47</v>
      </c>
      <c r="M703" t="s">
        <v>47</v>
      </c>
      <c r="N703" t="s">
        <v>47</v>
      </c>
      <c r="O703">
        <v>28</v>
      </c>
      <c r="P703" t="s">
        <v>39</v>
      </c>
      <c r="Q703" t="s">
        <v>43</v>
      </c>
      <c r="R703" t="str">
        <f t="shared" si="20"/>
        <v>Non-incentive Class</v>
      </c>
      <c r="S703">
        <f t="shared" si="21"/>
        <v>0</v>
      </c>
    </row>
    <row r="704" spans="1:19" x14ac:dyDescent="0.8">
      <c r="A704">
        <v>12208</v>
      </c>
      <c r="B704">
        <v>14.784000000000001</v>
      </c>
      <c r="C704">
        <v>1</v>
      </c>
      <c r="D704">
        <v>5</v>
      </c>
      <c r="E704">
        <v>44984</v>
      </c>
      <c r="F704">
        <v>135074</v>
      </c>
      <c r="G704">
        <v>0</v>
      </c>
      <c r="H704">
        <v>0</v>
      </c>
      <c r="I704">
        <v>30710000</v>
      </c>
      <c r="J704" t="s">
        <v>46</v>
      </c>
      <c r="K704" t="s">
        <v>19</v>
      </c>
      <c r="L704" t="s">
        <v>47</v>
      </c>
      <c r="M704" t="s">
        <v>47</v>
      </c>
      <c r="N704" t="s">
        <v>47</v>
      </c>
      <c r="O704">
        <v>28</v>
      </c>
      <c r="P704" t="s">
        <v>39</v>
      </c>
      <c r="Q704" t="s">
        <v>43</v>
      </c>
      <c r="R704" t="str">
        <f t="shared" si="20"/>
        <v>Non-incentive Class</v>
      </c>
      <c r="S704">
        <f t="shared" si="21"/>
        <v>135074</v>
      </c>
    </row>
    <row r="705" spans="1:19" x14ac:dyDescent="0.8">
      <c r="A705">
        <v>12208</v>
      </c>
      <c r="B705">
        <v>14.784000000000001</v>
      </c>
      <c r="C705">
        <v>2</v>
      </c>
      <c r="D705">
        <v>1</v>
      </c>
      <c r="E705">
        <v>2817</v>
      </c>
      <c r="F705">
        <v>8459</v>
      </c>
      <c r="G705">
        <v>0</v>
      </c>
      <c r="H705">
        <v>0</v>
      </c>
      <c r="I705">
        <v>30710000</v>
      </c>
      <c r="J705" t="s">
        <v>46</v>
      </c>
      <c r="K705" t="s">
        <v>19</v>
      </c>
      <c r="L705" t="s">
        <v>47</v>
      </c>
      <c r="M705" t="s">
        <v>47</v>
      </c>
      <c r="N705" t="s">
        <v>47</v>
      </c>
      <c r="O705">
        <v>28</v>
      </c>
      <c r="P705" t="s">
        <v>39</v>
      </c>
      <c r="Q705" t="s">
        <v>43</v>
      </c>
      <c r="R705" t="str">
        <f t="shared" si="20"/>
        <v>Non-incentive Class</v>
      </c>
      <c r="S705">
        <f t="shared" si="21"/>
        <v>8459</v>
      </c>
    </row>
    <row r="706" spans="1:19" x14ac:dyDescent="0.8">
      <c r="A706">
        <v>12208</v>
      </c>
      <c r="B706">
        <v>14.784000000000001</v>
      </c>
      <c r="C706">
        <v>3</v>
      </c>
      <c r="D706">
        <v>1</v>
      </c>
      <c r="E706">
        <v>37452</v>
      </c>
      <c r="F706">
        <v>112457</v>
      </c>
      <c r="G706">
        <v>0</v>
      </c>
      <c r="H706">
        <v>0</v>
      </c>
      <c r="I706">
        <v>30710000</v>
      </c>
      <c r="J706" t="s">
        <v>46</v>
      </c>
      <c r="K706" t="s">
        <v>19</v>
      </c>
      <c r="L706" t="s">
        <v>47</v>
      </c>
      <c r="M706" t="s">
        <v>47</v>
      </c>
      <c r="N706" t="s">
        <v>47</v>
      </c>
      <c r="O706">
        <v>28</v>
      </c>
      <c r="P706" t="s">
        <v>39</v>
      </c>
      <c r="Q706" t="s">
        <v>43</v>
      </c>
      <c r="R706" t="str">
        <f t="shared" si="20"/>
        <v>Non-incentive Class</v>
      </c>
      <c r="S706">
        <f t="shared" si="21"/>
        <v>112457</v>
      </c>
    </row>
    <row r="707" spans="1:19" x14ac:dyDescent="0.8">
      <c r="A707">
        <v>12208</v>
      </c>
      <c r="B707">
        <v>14.784000000000001</v>
      </c>
      <c r="C707" t="s">
        <v>23</v>
      </c>
      <c r="D707">
        <v>2</v>
      </c>
      <c r="E707">
        <v>89305</v>
      </c>
      <c r="F707">
        <v>268156</v>
      </c>
      <c r="G707">
        <v>0</v>
      </c>
      <c r="H707">
        <v>0</v>
      </c>
      <c r="I707">
        <v>30710000</v>
      </c>
      <c r="J707" t="s">
        <v>46</v>
      </c>
      <c r="K707" t="s">
        <v>19</v>
      </c>
      <c r="L707" t="s">
        <v>47</v>
      </c>
      <c r="M707" t="s">
        <v>47</v>
      </c>
      <c r="N707" t="s">
        <v>47</v>
      </c>
      <c r="O707">
        <v>28</v>
      </c>
      <c r="P707" t="s">
        <v>39</v>
      </c>
      <c r="Q707" t="s">
        <v>43</v>
      </c>
      <c r="R707" t="str">
        <f t="shared" ref="R707:R770" si="22">IF(COUNTIF(C707,"6A"),"Incentive Class",IF(COUNTIF(C707,"6B"),"Incentive Class",IF(COUNTIF(C707,"6C"),"Incentive Class",IF(COUNTIF(C707,"7A"),"Incentive Class",IF(COUNTIF(C707,"7B"),"Incentive Class","Non-incentive Class")))))</f>
        <v>Non-incentive Class</v>
      </c>
      <c r="S707">
        <f t="shared" ref="S707:S770" si="23">IF(R707="Incentive Class", F707*10, F707)</f>
        <v>268156</v>
      </c>
    </row>
    <row r="708" spans="1:19" x14ac:dyDescent="0.8">
      <c r="A708">
        <v>12210</v>
      </c>
      <c r="B708">
        <v>16.738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31140000</v>
      </c>
      <c r="J708" t="s">
        <v>41</v>
      </c>
      <c r="K708" t="s">
        <v>19</v>
      </c>
      <c r="L708" t="s">
        <v>42</v>
      </c>
      <c r="M708" t="s">
        <v>42</v>
      </c>
      <c r="N708" t="s">
        <v>42</v>
      </c>
      <c r="O708">
        <v>28</v>
      </c>
      <c r="P708" t="s">
        <v>39</v>
      </c>
      <c r="Q708" t="s">
        <v>43</v>
      </c>
      <c r="R708" t="str">
        <f t="shared" si="22"/>
        <v>Non-incentive Class</v>
      </c>
      <c r="S708">
        <f t="shared" si="23"/>
        <v>0</v>
      </c>
    </row>
    <row r="709" spans="1:19" x14ac:dyDescent="0.8">
      <c r="A709">
        <v>12210</v>
      </c>
      <c r="B709">
        <v>16.738</v>
      </c>
      <c r="C709">
        <v>1</v>
      </c>
      <c r="D709">
        <v>3</v>
      </c>
      <c r="E709">
        <v>217123</v>
      </c>
      <c r="F709">
        <v>651956</v>
      </c>
      <c r="G709">
        <v>0</v>
      </c>
      <c r="H709">
        <v>0</v>
      </c>
      <c r="I709">
        <v>31140000</v>
      </c>
      <c r="J709" t="s">
        <v>41</v>
      </c>
      <c r="K709" t="s">
        <v>19</v>
      </c>
      <c r="L709" t="s">
        <v>42</v>
      </c>
      <c r="M709" t="s">
        <v>42</v>
      </c>
      <c r="N709" t="s">
        <v>42</v>
      </c>
      <c r="O709">
        <v>28</v>
      </c>
      <c r="P709" t="s">
        <v>39</v>
      </c>
      <c r="Q709" t="s">
        <v>43</v>
      </c>
      <c r="R709" t="str">
        <f t="shared" si="22"/>
        <v>Non-incentive Class</v>
      </c>
      <c r="S709">
        <f t="shared" si="23"/>
        <v>651956</v>
      </c>
    </row>
    <row r="710" spans="1:19" x14ac:dyDescent="0.8">
      <c r="A710">
        <v>12211</v>
      </c>
      <c r="B710">
        <v>15.085000000000001</v>
      </c>
      <c r="C710">
        <v>1</v>
      </c>
      <c r="D710">
        <v>1</v>
      </c>
      <c r="E710">
        <v>44008</v>
      </c>
      <c r="F710">
        <v>132143</v>
      </c>
      <c r="G710">
        <v>0</v>
      </c>
      <c r="H710">
        <v>0</v>
      </c>
      <c r="I710">
        <v>31140000</v>
      </c>
      <c r="J710" t="s">
        <v>41</v>
      </c>
      <c r="K710" t="s">
        <v>19</v>
      </c>
      <c r="L710" t="s">
        <v>42</v>
      </c>
      <c r="M710" t="s">
        <v>42</v>
      </c>
      <c r="N710" t="s">
        <v>42</v>
      </c>
      <c r="O710">
        <v>28</v>
      </c>
      <c r="P710" t="s">
        <v>39</v>
      </c>
      <c r="Q710" t="s">
        <v>43</v>
      </c>
      <c r="R710" t="str">
        <f t="shared" si="22"/>
        <v>Non-incentive Class</v>
      </c>
      <c r="S710">
        <f t="shared" si="23"/>
        <v>132143</v>
      </c>
    </row>
    <row r="711" spans="1:19" x14ac:dyDescent="0.8">
      <c r="A711">
        <v>12212</v>
      </c>
      <c r="B711">
        <v>17.315999999999999</v>
      </c>
      <c r="C711">
        <v>0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31140000</v>
      </c>
      <c r="J711" t="s">
        <v>41</v>
      </c>
      <c r="K711" t="s">
        <v>19</v>
      </c>
      <c r="L711" t="s">
        <v>42</v>
      </c>
      <c r="M711" t="s">
        <v>42</v>
      </c>
      <c r="N711" t="s">
        <v>42</v>
      </c>
      <c r="O711">
        <v>28</v>
      </c>
      <c r="P711" t="s">
        <v>39</v>
      </c>
      <c r="Q711" t="s">
        <v>43</v>
      </c>
      <c r="R711" t="str">
        <f t="shared" si="22"/>
        <v>Non-incentive Class</v>
      </c>
      <c r="S711">
        <f t="shared" si="23"/>
        <v>0</v>
      </c>
    </row>
    <row r="712" spans="1:19" x14ac:dyDescent="0.8">
      <c r="A712">
        <v>12212</v>
      </c>
      <c r="B712">
        <v>17.315999999999999</v>
      </c>
      <c r="C712">
        <v>8</v>
      </c>
      <c r="D712">
        <v>1</v>
      </c>
      <c r="E712">
        <v>683860</v>
      </c>
      <c r="F712">
        <v>2053426</v>
      </c>
      <c r="G712">
        <v>0</v>
      </c>
      <c r="H712">
        <v>0</v>
      </c>
      <c r="I712">
        <v>31140000</v>
      </c>
      <c r="J712" t="s">
        <v>41</v>
      </c>
      <c r="K712" t="s">
        <v>19</v>
      </c>
      <c r="L712" t="s">
        <v>42</v>
      </c>
      <c r="M712" t="s">
        <v>42</v>
      </c>
      <c r="N712" t="s">
        <v>42</v>
      </c>
      <c r="O712">
        <v>28</v>
      </c>
      <c r="P712" t="s">
        <v>39</v>
      </c>
      <c r="Q712" t="s">
        <v>43</v>
      </c>
      <c r="R712" t="str">
        <f t="shared" si="22"/>
        <v>Non-incentive Class</v>
      </c>
      <c r="S712">
        <f t="shared" si="23"/>
        <v>2053426</v>
      </c>
    </row>
    <row r="713" spans="1:19" x14ac:dyDescent="0.8">
      <c r="A713">
        <v>12213</v>
      </c>
      <c r="B713">
        <v>14.797000000000001</v>
      </c>
      <c r="C713">
        <v>0</v>
      </c>
      <c r="D713">
        <v>14</v>
      </c>
      <c r="E713">
        <v>0</v>
      </c>
      <c r="F713">
        <v>0</v>
      </c>
      <c r="G713">
        <v>0</v>
      </c>
      <c r="H713">
        <v>0</v>
      </c>
      <c r="I713">
        <v>30680000</v>
      </c>
      <c r="J713" t="s">
        <v>62</v>
      </c>
      <c r="K713" t="s">
        <v>19</v>
      </c>
      <c r="L713" t="s">
        <v>63</v>
      </c>
      <c r="M713" t="s">
        <v>63</v>
      </c>
      <c r="N713" t="s">
        <v>63</v>
      </c>
      <c r="O713">
        <v>39</v>
      </c>
      <c r="P713" t="s">
        <v>39</v>
      </c>
      <c r="Q713" t="s">
        <v>50</v>
      </c>
      <c r="R713" t="str">
        <f t="shared" si="22"/>
        <v>Non-incentive Class</v>
      </c>
      <c r="S713">
        <f t="shared" si="23"/>
        <v>0</v>
      </c>
    </row>
    <row r="714" spans="1:19" x14ac:dyDescent="0.8">
      <c r="A714">
        <v>12214</v>
      </c>
      <c r="B714">
        <v>17.315999999999999</v>
      </c>
      <c r="C714">
        <v>0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31140000</v>
      </c>
      <c r="J714" t="s">
        <v>41</v>
      </c>
      <c r="K714" t="s">
        <v>19</v>
      </c>
      <c r="L714" t="s">
        <v>42</v>
      </c>
      <c r="M714" t="s">
        <v>42</v>
      </c>
      <c r="N714" t="s">
        <v>42</v>
      </c>
      <c r="O714">
        <v>28</v>
      </c>
      <c r="P714" t="s">
        <v>39</v>
      </c>
      <c r="Q714" t="s">
        <v>43</v>
      </c>
      <c r="R714" t="str">
        <f t="shared" si="22"/>
        <v>Non-incentive Class</v>
      </c>
      <c r="S714">
        <f t="shared" si="23"/>
        <v>0</v>
      </c>
    </row>
    <row r="715" spans="1:19" x14ac:dyDescent="0.8">
      <c r="A715">
        <v>12214</v>
      </c>
      <c r="B715">
        <v>17.315999999999999</v>
      </c>
      <c r="C715">
        <v>1</v>
      </c>
      <c r="D715">
        <v>1</v>
      </c>
      <c r="E715">
        <v>8141</v>
      </c>
      <c r="F715">
        <v>24445</v>
      </c>
      <c r="G715">
        <v>0</v>
      </c>
      <c r="H715">
        <v>0</v>
      </c>
      <c r="I715">
        <v>31140000</v>
      </c>
      <c r="J715" t="s">
        <v>41</v>
      </c>
      <c r="K715" t="s">
        <v>19</v>
      </c>
      <c r="L715" t="s">
        <v>42</v>
      </c>
      <c r="M715" t="s">
        <v>42</v>
      </c>
      <c r="N715" t="s">
        <v>42</v>
      </c>
      <c r="O715">
        <v>28</v>
      </c>
      <c r="P715" t="s">
        <v>39</v>
      </c>
      <c r="Q715" t="s">
        <v>43</v>
      </c>
      <c r="R715" t="str">
        <f t="shared" si="22"/>
        <v>Non-incentive Class</v>
      </c>
      <c r="S715">
        <f t="shared" si="23"/>
        <v>24445</v>
      </c>
    </row>
    <row r="716" spans="1:19" x14ac:dyDescent="0.8">
      <c r="A716">
        <v>12215</v>
      </c>
      <c r="B716">
        <v>17.747</v>
      </c>
      <c r="C716">
        <v>0</v>
      </c>
      <c r="D716">
        <v>2</v>
      </c>
      <c r="E716">
        <v>0</v>
      </c>
      <c r="F716">
        <v>0</v>
      </c>
      <c r="G716">
        <v>0</v>
      </c>
      <c r="H716">
        <v>0</v>
      </c>
      <c r="I716">
        <v>30480000</v>
      </c>
      <c r="J716" t="s">
        <v>44</v>
      </c>
      <c r="K716" t="s">
        <v>19</v>
      </c>
      <c r="L716" t="s">
        <v>45</v>
      </c>
      <c r="M716" t="s">
        <v>45</v>
      </c>
      <c r="N716" t="s">
        <v>45</v>
      </c>
      <c r="O716">
        <v>28</v>
      </c>
      <c r="P716" t="s">
        <v>39</v>
      </c>
      <c r="Q716" t="s">
        <v>43</v>
      </c>
      <c r="R716" t="str">
        <f t="shared" si="22"/>
        <v>Non-incentive Class</v>
      </c>
      <c r="S716">
        <f t="shared" si="23"/>
        <v>0</v>
      </c>
    </row>
    <row r="717" spans="1:19" x14ac:dyDescent="0.8">
      <c r="A717">
        <v>12216</v>
      </c>
      <c r="B717">
        <v>16.067</v>
      </c>
      <c r="C717">
        <v>2</v>
      </c>
      <c r="D717">
        <v>1</v>
      </c>
      <c r="E717">
        <v>70532</v>
      </c>
      <c r="F717">
        <v>211786</v>
      </c>
      <c r="G717">
        <v>0</v>
      </c>
      <c r="H717">
        <v>0</v>
      </c>
      <c r="I717">
        <v>30600000</v>
      </c>
      <c r="J717" t="s">
        <v>48</v>
      </c>
      <c r="K717" t="s">
        <v>19</v>
      </c>
      <c r="L717" t="s">
        <v>49</v>
      </c>
      <c r="M717" t="s">
        <v>49</v>
      </c>
      <c r="N717" t="s">
        <v>49</v>
      </c>
      <c r="O717">
        <v>39</v>
      </c>
      <c r="P717" t="s">
        <v>39</v>
      </c>
      <c r="Q717" t="s">
        <v>50</v>
      </c>
      <c r="R717" t="str">
        <f t="shared" si="22"/>
        <v>Non-incentive Class</v>
      </c>
      <c r="S717">
        <f t="shared" si="23"/>
        <v>211786</v>
      </c>
    </row>
    <row r="718" spans="1:19" x14ac:dyDescent="0.8">
      <c r="A718">
        <v>12216</v>
      </c>
      <c r="B718">
        <v>16.067</v>
      </c>
      <c r="C718" t="s">
        <v>23</v>
      </c>
      <c r="D718">
        <v>5</v>
      </c>
      <c r="E718">
        <v>272453</v>
      </c>
      <c r="F718">
        <v>818095</v>
      </c>
      <c r="G718">
        <v>0</v>
      </c>
      <c r="H718">
        <v>0</v>
      </c>
      <c r="I718">
        <v>30600000</v>
      </c>
      <c r="J718" t="s">
        <v>48</v>
      </c>
      <c r="K718" t="s">
        <v>19</v>
      </c>
      <c r="L718" t="s">
        <v>49</v>
      </c>
      <c r="M718" t="s">
        <v>49</v>
      </c>
      <c r="N718" t="s">
        <v>49</v>
      </c>
      <c r="O718">
        <v>39</v>
      </c>
      <c r="P718" t="s">
        <v>39</v>
      </c>
      <c r="Q718" t="s">
        <v>50</v>
      </c>
      <c r="R718" t="str">
        <f t="shared" si="22"/>
        <v>Non-incentive Class</v>
      </c>
      <c r="S718">
        <f t="shared" si="23"/>
        <v>818095</v>
      </c>
    </row>
    <row r="719" spans="1:19" x14ac:dyDescent="0.8">
      <c r="A719">
        <v>12217</v>
      </c>
      <c r="B719">
        <v>16.295000000000002</v>
      </c>
      <c r="C719">
        <v>1</v>
      </c>
      <c r="D719">
        <v>1</v>
      </c>
      <c r="E719">
        <v>20776</v>
      </c>
      <c r="F719">
        <v>62384</v>
      </c>
      <c r="G719">
        <v>0</v>
      </c>
      <c r="H719">
        <v>0</v>
      </c>
      <c r="I719">
        <v>30600000</v>
      </c>
      <c r="J719" t="s">
        <v>48</v>
      </c>
      <c r="K719" t="s">
        <v>19</v>
      </c>
      <c r="L719" t="s">
        <v>49</v>
      </c>
      <c r="M719" t="s">
        <v>49</v>
      </c>
      <c r="N719" t="s">
        <v>49</v>
      </c>
      <c r="O719">
        <v>39</v>
      </c>
      <c r="P719" t="s">
        <v>39</v>
      </c>
      <c r="Q719" t="s">
        <v>50</v>
      </c>
      <c r="R719" t="str">
        <f t="shared" si="22"/>
        <v>Non-incentive Class</v>
      </c>
      <c r="S719">
        <f t="shared" si="23"/>
        <v>62384</v>
      </c>
    </row>
    <row r="720" spans="1:19" x14ac:dyDescent="0.8">
      <c r="A720">
        <v>12217</v>
      </c>
      <c r="B720">
        <v>16.295000000000002</v>
      </c>
      <c r="C720">
        <v>2</v>
      </c>
      <c r="D720">
        <v>1</v>
      </c>
      <c r="E720">
        <v>37508</v>
      </c>
      <c r="F720">
        <v>112625</v>
      </c>
      <c r="G720">
        <v>0</v>
      </c>
      <c r="H720">
        <v>0</v>
      </c>
      <c r="I720">
        <v>30600000</v>
      </c>
      <c r="J720" t="s">
        <v>48</v>
      </c>
      <c r="K720" t="s">
        <v>19</v>
      </c>
      <c r="L720" t="s">
        <v>49</v>
      </c>
      <c r="M720" t="s">
        <v>49</v>
      </c>
      <c r="N720" t="s">
        <v>49</v>
      </c>
      <c r="O720">
        <v>39</v>
      </c>
      <c r="P720" t="s">
        <v>39</v>
      </c>
      <c r="Q720" t="s">
        <v>50</v>
      </c>
      <c r="R720" t="str">
        <f t="shared" si="22"/>
        <v>Non-incentive Class</v>
      </c>
      <c r="S720">
        <f t="shared" si="23"/>
        <v>112625</v>
      </c>
    </row>
    <row r="721" spans="1:19" x14ac:dyDescent="0.8">
      <c r="A721">
        <v>12217</v>
      </c>
      <c r="B721">
        <v>16.295000000000002</v>
      </c>
      <c r="C721" t="s">
        <v>23</v>
      </c>
      <c r="D721">
        <v>3</v>
      </c>
      <c r="E721">
        <v>209499</v>
      </c>
      <c r="F721">
        <v>629063</v>
      </c>
      <c r="G721">
        <v>0</v>
      </c>
      <c r="H721">
        <v>0</v>
      </c>
      <c r="I721">
        <v>30600000</v>
      </c>
      <c r="J721" t="s">
        <v>48</v>
      </c>
      <c r="K721" t="s">
        <v>19</v>
      </c>
      <c r="L721" t="s">
        <v>49</v>
      </c>
      <c r="M721" t="s">
        <v>49</v>
      </c>
      <c r="N721" t="s">
        <v>49</v>
      </c>
      <c r="O721">
        <v>39</v>
      </c>
      <c r="P721" t="s">
        <v>39</v>
      </c>
      <c r="Q721" t="s">
        <v>50</v>
      </c>
      <c r="R721" t="str">
        <f t="shared" si="22"/>
        <v>Non-incentive Class</v>
      </c>
      <c r="S721">
        <f t="shared" si="23"/>
        <v>629063</v>
      </c>
    </row>
    <row r="722" spans="1:19" x14ac:dyDescent="0.8">
      <c r="A722">
        <v>12218</v>
      </c>
      <c r="B722">
        <v>16.067</v>
      </c>
      <c r="C722">
        <v>2</v>
      </c>
      <c r="D722">
        <v>2</v>
      </c>
      <c r="E722">
        <v>82427</v>
      </c>
      <c r="F722">
        <v>247504</v>
      </c>
      <c r="G722">
        <v>0</v>
      </c>
      <c r="H722">
        <v>0</v>
      </c>
      <c r="I722">
        <v>30600000</v>
      </c>
      <c r="J722" t="s">
        <v>48</v>
      </c>
      <c r="K722" t="s">
        <v>19</v>
      </c>
      <c r="L722" t="s">
        <v>49</v>
      </c>
      <c r="M722" t="s">
        <v>49</v>
      </c>
      <c r="N722" t="s">
        <v>49</v>
      </c>
      <c r="O722">
        <v>39</v>
      </c>
      <c r="P722" t="s">
        <v>39</v>
      </c>
      <c r="Q722" t="s">
        <v>50</v>
      </c>
      <c r="R722" t="str">
        <f t="shared" si="22"/>
        <v>Non-incentive Class</v>
      </c>
      <c r="S722">
        <f t="shared" si="23"/>
        <v>247504</v>
      </c>
    </row>
    <row r="723" spans="1:19" x14ac:dyDescent="0.8">
      <c r="A723">
        <v>12220</v>
      </c>
      <c r="B723">
        <v>15.75</v>
      </c>
      <c r="C723">
        <v>0</v>
      </c>
      <c r="D723">
        <v>2</v>
      </c>
      <c r="E723">
        <v>0</v>
      </c>
      <c r="F723">
        <v>0</v>
      </c>
      <c r="G723">
        <v>0</v>
      </c>
      <c r="H723">
        <v>0</v>
      </c>
      <c r="I723">
        <v>30710000</v>
      </c>
      <c r="J723" t="s">
        <v>46</v>
      </c>
      <c r="K723" t="s">
        <v>19</v>
      </c>
      <c r="L723" t="s">
        <v>47</v>
      </c>
      <c r="M723" t="s">
        <v>47</v>
      </c>
      <c r="N723" t="s">
        <v>47</v>
      </c>
      <c r="O723">
        <v>28</v>
      </c>
      <c r="P723" t="s">
        <v>39</v>
      </c>
      <c r="Q723" t="s">
        <v>43</v>
      </c>
      <c r="R723" t="str">
        <f t="shared" si="22"/>
        <v>Non-incentive Class</v>
      </c>
      <c r="S723">
        <f t="shared" si="23"/>
        <v>0</v>
      </c>
    </row>
    <row r="724" spans="1:19" x14ac:dyDescent="0.8">
      <c r="A724">
        <v>12221</v>
      </c>
      <c r="B724">
        <v>13.375999999999999</v>
      </c>
      <c r="C724">
        <v>0</v>
      </c>
      <c r="D724">
        <v>12</v>
      </c>
      <c r="E724">
        <v>0</v>
      </c>
      <c r="F724">
        <v>0</v>
      </c>
      <c r="G724">
        <v>0</v>
      </c>
      <c r="H724">
        <v>0</v>
      </c>
      <c r="I724">
        <v>31190000</v>
      </c>
      <c r="J724" t="s">
        <v>56</v>
      </c>
      <c r="K724" t="s">
        <v>19</v>
      </c>
      <c r="L724" t="s">
        <v>57</v>
      </c>
      <c r="M724" t="s">
        <v>57</v>
      </c>
      <c r="N724" t="s">
        <v>57</v>
      </c>
      <c r="O724">
        <v>28</v>
      </c>
      <c r="P724" t="s">
        <v>39</v>
      </c>
      <c r="Q724" t="s">
        <v>43</v>
      </c>
      <c r="R724" t="str">
        <f t="shared" si="22"/>
        <v>Non-incentive Class</v>
      </c>
      <c r="S724">
        <f t="shared" si="23"/>
        <v>0</v>
      </c>
    </row>
    <row r="725" spans="1:19" x14ac:dyDescent="0.8">
      <c r="A725">
        <v>12221</v>
      </c>
      <c r="B725">
        <v>13.375999999999999</v>
      </c>
      <c r="C725">
        <v>1</v>
      </c>
      <c r="D725">
        <v>2</v>
      </c>
      <c r="E725">
        <v>196891</v>
      </c>
      <c r="F725">
        <v>591205</v>
      </c>
      <c r="G725">
        <v>0</v>
      </c>
      <c r="H725">
        <v>0</v>
      </c>
      <c r="I725">
        <v>31190000</v>
      </c>
      <c r="J725" t="s">
        <v>56</v>
      </c>
      <c r="K725" t="s">
        <v>19</v>
      </c>
      <c r="L725" t="s">
        <v>57</v>
      </c>
      <c r="M725" t="s">
        <v>57</v>
      </c>
      <c r="N725" t="s">
        <v>57</v>
      </c>
      <c r="O725">
        <v>28</v>
      </c>
      <c r="P725" t="s">
        <v>39</v>
      </c>
      <c r="Q725" t="s">
        <v>43</v>
      </c>
      <c r="R725" t="str">
        <f t="shared" si="22"/>
        <v>Non-incentive Class</v>
      </c>
      <c r="S725">
        <f t="shared" si="23"/>
        <v>591205</v>
      </c>
    </row>
    <row r="726" spans="1:19" x14ac:dyDescent="0.8">
      <c r="A726">
        <v>12221</v>
      </c>
      <c r="B726">
        <v>13.375999999999999</v>
      </c>
      <c r="C726">
        <v>2</v>
      </c>
      <c r="D726">
        <v>32</v>
      </c>
      <c r="E726">
        <v>209207</v>
      </c>
      <c r="F726">
        <v>628185</v>
      </c>
      <c r="G726">
        <v>173533</v>
      </c>
      <c r="H726">
        <v>150000</v>
      </c>
      <c r="I726">
        <v>31190000</v>
      </c>
      <c r="J726" t="s">
        <v>56</v>
      </c>
      <c r="K726" t="s">
        <v>19</v>
      </c>
      <c r="L726" t="s">
        <v>57</v>
      </c>
      <c r="M726" t="s">
        <v>57</v>
      </c>
      <c r="N726" t="s">
        <v>57</v>
      </c>
      <c r="O726">
        <v>28</v>
      </c>
      <c r="P726" t="s">
        <v>39</v>
      </c>
      <c r="Q726" t="s">
        <v>43</v>
      </c>
      <c r="R726" t="str">
        <f t="shared" si="22"/>
        <v>Non-incentive Class</v>
      </c>
      <c r="S726">
        <f t="shared" si="23"/>
        <v>628185</v>
      </c>
    </row>
    <row r="727" spans="1:19" x14ac:dyDescent="0.8">
      <c r="A727">
        <v>12221</v>
      </c>
      <c r="B727">
        <v>13.375999999999999</v>
      </c>
      <c r="C727" t="s">
        <v>23</v>
      </c>
      <c r="D727">
        <v>35</v>
      </c>
      <c r="E727">
        <v>2174958</v>
      </c>
      <c r="F727">
        <v>6530748</v>
      </c>
      <c r="G727">
        <v>0</v>
      </c>
      <c r="H727">
        <v>0</v>
      </c>
      <c r="I727">
        <v>31190000</v>
      </c>
      <c r="J727" t="s">
        <v>56</v>
      </c>
      <c r="K727" t="s">
        <v>19</v>
      </c>
      <c r="L727" t="s">
        <v>57</v>
      </c>
      <c r="M727" t="s">
        <v>57</v>
      </c>
      <c r="N727" t="s">
        <v>57</v>
      </c>
      <c r="O727">
        <v>28</v>
      </c>
      <c r="P727" t="s">
        <v>39</v>
      </c>
      <c r="Q727" t="s">
        <v>43</v>
      </c>
      <c r="R727" t="str">
        <f t="shared" si="22"/>
        <v>Non-incentive Class</v>
      </c>
      <c r="S727">
        <f t="shared" si="23"/>
        <v>6530748</v>
      </c>
    </row>
    <row r="728" spans="1:19" x14ac:dyDescent="0.8">
      <c r="A728">
        <v>12221</v>
      </c>
      <c r="B728">
        <v>13.375999999999999</v>
      </c>
      <c r="C728">
        <v>8</v>
      </c>
      <c r="D728">
        <v>1</v>
      </c>
      <c r="E728">
        <v>102232</v>
      </c>
      <c r="F728">
        <v>306972</v>
      </c>
      <c r="G728">
        <v>0</v>
      </c>
      <c r="H728">
        <v>0</v>
      </c>
      <c r="I728">
        <v>31190000</v>
      </c>
      <c r="J728" t="s">
        <v>56</v>
      </c>
      <c r="K728" t="s">
        <v>19</v>
      </c>
      <c r="L728" t="s">
        <v>57</v>
      </c>
      <c r="M728" t="s">
        <v>57</v>
      </c>
      <c r="N728" t="s">
        <v>57</v>
      </c>
      <c r="O728">
        <v>28</v>
      </c>
      <c r="P728" t="s">
        <v>39</v>
      </c>
      <c r="Q728" t="s">
        <v>43</v>
      </c>
      <c r="R728" t="str">
        <f t="shared" si="22"/>
        <v>Non-incentive Class</v>
      </c>
      <c r="S728">
        <f t="shared" si="23"/>
        <v>306972</v>
      </c>
    </row>
    <row r="729" spans="1:19" x14ac:dyDescent="0.8">
      <c r="A729">
        <v>12222</v>
      </c>
      <c r="B729">
        <v>27.959</v>
      </c>
      <c r="C729">
        <v>0</v>
      </c>
      <c r="D729">
        <v>128</v>
      </c>
      <c r="E729">
        <v>0</v>
      </c>
      <c r="F729">
        <v>0</v>
      </c>
      <c r="G729">
        <v>0</v>
      </c>
      <c r="H729">
        <v>0</v>
      </c>
      <c r="I729">
        <v>30410000</v>
      </c>
      <c r="J729" t="s">
        <v>64</v>
      </c>
      <c r="K729" t="s">
        <v>19</v>
      </c>
      <c r="L729" t="s">
        <v>65</v>
      </c>
      <c r="M729" t="s">
        <v>65</v>
      </c>
      <c r="N729" t="s">
        <v>65</v>
      </c>
      <c r="O729">
        <v>28</v>
      </c>
      <c r="P729" t="s">
        <v>39</v>
      </c>
      <c r="Q729" t="s">
        <v>43</v>
      </c>
      <c r="R729" t="str">
        <f t="shared" si="22"/>
        <v>Non-incentive Class</v>
      </c>
      <c r="S729">
        <f t="shared" si="23"/>
        <v>0</v>
      </c>
    </row>
    <row r="730" spans="1:19" x14ac:dyDescent="0.8">
      <c r="A730">
        <v>12222</v>
      </c>
      <c r="B730">
        <v>27.959</v>
      </c>
      <c r="C730">
        <v>1</v>
      </c>
      <c r="D730">
        <v>213</v>
      </c>
      <c r="E730">
        <v>211605</v>
      </c>
      <c r="F730">
        <v>635351</v>
      </c>
      <c r="G730">
        <v>0</v>
      </c>
      <c r="H730">
        <v>0</v>
      </c>
      <c r="I730">
        <v>30410000</v>
      </c>
      <c r="J730" t="s">
        <v>64</v>
      </c>
      <c r="K730" t="s">
        <v>19</v>
      </c>
      <c r="L730" t="s">
        <v>65</v>
      </c>
      <c r="M730" t="s">
        <v>65</v>
      </c>
      <c r="N730" t="s">
        <v>65</v>
      </c>
      <c r="O730">
        <v>28</v>
      </c>
      <c r="P730" t="s">
        <v>39</v>
      </c>
      <c r="Q730" t="s">
        <v>43</v>
      </c>
      <c r="R730" t="str">
        <f t="shared" si="22"/>
        <v>Non-incentive Class</v>
      </c>
      <c r="S730">
        <f t="shared" si="23"/>
        <v>635351</v>
      </c>
    </row>
    <row r="731" spans="1:19" x14ac:dyDescent="0.8">
      <c r="A731">
        <v>12222</v>
      </c>
      <c r="B731">
        <v>27.959</v>
      </c>
      <c r="C731">
        <v>2</v>
      </c>
      <c r="D731">
        <v>170</v>
      </c>
      <c r="E731">
        <v>519143</v>
      </c>
      <c r="F731">
        <v>1558848</v>
      </c>
      <c r="G731">
        <v>372288</v>
      </c>
      <c r="H731">
        <v>329047</v>
      </c>
      <c r="I731">
        <v>30410000</v>
      </c>
      <c r="J731" t="s">
        <v>64</v>
      </c>
      <c r="K731" t="s">
        <v>19</v>
      </c>
      <c r="L731" t="s">
        <v>65</v>
      </c>
      <c r="M731" t="s">
        <v>65</v>
      </c>
      <c r="N731" t="s">
        <v>65</v>
      </c>
      <c r="O731">
        <v>28</v>
      </c>
      <c r="P731" t="s">
        <v>39</v>
      </c>
      <c r="Q731" t="s">
        <v>43</v>
      </c>
      <c r="R731" t="str">
        <f t="shared" si="22"/>
        <v>Non-incentive Class</v>
      </c>
      <c r="S731">
        <f t="shared" si="23"/>
        <v>1558848</v>
      </c>
    </row>
    <row r="732" spans="1:19" x14ac:dyDescent="0.8">
      <c r="A732">
        <v>12222</v>
      </c>
      <c r="B732">
        <v>27.959</v>
      </c>
      <c r="C732">
        <v>3</v>
      </c>
      <c r="D732">
        <v>1</v>
      </c>
      <c r="E732">
        <v>39476</v>
      </c>
      <c r="F732">
        <v>118535</v>
      </c>
      <c r="G732">
        <v>0</v>
      </c>
      <c r="H732">
        <v>0</v>
      </c>
      <c r="I732">
        <v>30410000</v>
      </c>
      <c r="J732" t="s">
        <v>64</v>
      </c>
      <c r="K732" t="s">
        <v>19</v>
      </c>
      <c r="L732" t="s">
        <v>65</v>
      </c>
      <c r="M732" t="s">
        <v>65</v>
      </c>
      <c r="N732" t="s">
        <v>65</v>
      </c>
      <c r="O732">
        <v>28</v>
      </c>
      <c r="P732" t="s">
        <v>39</v>
      </c>
      <c r="Q732" t="s">
        <v>43</v>
      </c>
      <c r="R732" t="str">
        <f t="shared" si="22"/>
        <v>Non-incentive Class</v>
      </c>
      <c r="S732">
        <f t="shared" si="23"/>
        <v>118535</v>
      </c>
    </row>
    <row r="733" spans="1:19" x14ac:dyDescent="0.8">
      <c r="A733">
        <v>12222</v>
      </c>
      <c r="B733">
        <v>27.959</v>
      </c>
      <c r="C733" t="s">
        <v>23</v>
      </c>
      <c r="D733">
        <v>10</v>
      </c>
      <c r="E733">
        <v>284052</v>
      </c>
      <c r="F733">
        <v>852924</v>
      </c>
      <c r="G733">
        <v>0</v>
      </c>
      <c r="H733">
        <v>0</v>
      </c>
      <c r="I733">
        <v>30410000</v>
      </c>
      <c r="J733" t="s">
        <v>64</v>
      </c>
      <c r="K733" t="s">
        <v>19</v>
      </c>
      <c r="L733" t="s">
        <v>65</v>
      </c>
      <c r="M733" t="s">
        <v>65</v>
      </c>
      <c r="N733" t="s">
        <v>65</v>
      </c>
      <c r="O733">
        <v>28</v>
      </c>
      <c r="P733" t="s">
        <v>39</v>
      </c>
      <c r="Q733" t="s">
        <v>43</v>
      </c>
      <c r="R733" t="str">
        <f t="shared" si="22"/>
        <v>Non-incentive Class</v>
      </c>
      <c r="S733">
        <f t="shared" si="23"/>
        <v>852924</v>
      </c>
    </row>
    <row r="734" spans="1:19" x14ac:dyDescent="0.8">
      <c r="A734">
        <v>12222</v>
      </c>
      <c r="B734">
        <v>27.959</v>
      </c>
      <c r="C734" t="s">
        <v>30</v>
      </c>
      <c r="D734">
        <v>1</v>
      </c>
      <c r="E734">
        <v>97350</v>
      </c>
      <c r="F734">
        <v>292313</v>
      </c>
      <c r="G734">
        <v>0</v>
      </c>
      <c r="H734">
        <v>0</v>
      </c>
      <c r="I734">
        <v>30410000</v>
      </c>
      <c r="J734" t="s">
        <v>64</v>
      </c>
      <c r="K734" t="s">
        <v>19</v>
      </c>
      <c r="L734" t="s">
        <v>65</v>
      </c>
      <c r="M734" t="s">
        <v>65</v>
      </c>
      <c r="N734" t="s">
        <v>65</v>
      </c>
      <c r="O734">
        <v>28</v>
      </c>
      <c r="P734" t="s">
        <v>39</v>
      </c>
      <c r="Q734" t="s">
        <v>43</v>
      </c>
      <c r="R734" t="str">
        <f t="shared" si="22"/>
        <v>Non-incentive Class</v>
      </c>
      <c r="S734">
        <f t="shared" si="23"/>
        <v>292313</v>
      </c>
    </row>
    <row r="735" spans="1:19" x14ac:dyDescent="0.8">
      <c r="A735">
        <v>12222</v>
      </c>
      <c r="B735">
        <v>27.959</v>
      </c>
      <c r="C735">
        <v>8</v>
      </c>
      <c r="D735">
        <v>4</v>
      </c>
      <c r="E735">
        <v>56740</v>
      </c>
      <c r="F735">
        <v>170373</v>
      </c>
      <c r="G735">
        <v>0</v>
      </c>
      <c r="H735">
        <v>0</v>
      </c>
      <c r="I735">
        <v>30410000</v>
      </c>
      <c r="J735" t="s">
        <v>64</v>
      </c>
      <c r="K735" t="s">
        <v>19</v>
      </c>
      <c r="L735" t="s">
        <v>65</v>
      </c>
      <c r="M735" t="s">
        <v>65</v>
      </c>
      <c r="N735" t="s">
        <v>65</v>
      </c>
      <c r="O735">
        <v>28</v>
      </c>
      <c r="P735" t="s">
        <v>39</v>
      </c>
      <c r="Q735" t="s">
        <v>43</v>
      </c>
      <c r="R735" t="str">
        <f t="shared" si="22"/>
        <v>Non-incentive Class</v>
      </c>
      <c r="S735">
        <f t="shared" si="23"/>
        <v>170373</v>
      </c>
    </row>
    <row r="736" spans="1:19" x14ac:dyDescent="0.8">
      <c r="A736">
        <v>12223</v>
      </c>
      <c r="B736">
        <v>17.747</v>
      </c>
      <c r="C736">
        <v>0</v>
      </c>
      <c r="D736">
        <v>24</v>
      </c>
      <c r="E736">
        <v>0</v>
      </c>
      <c r="F736">
        <v>0</v>
      </c>
      <c r="G736">
        <v>0</v>
      </c>
      <c r="H736">
        <v>0</v>
      </c>
      <c r="I736">
        <v>30480000</v>
      </c>
      <c r="J736" t="s">
        <v>44</v>
      </c>
      <c r="K736" t="s">
        <v>19</v>
      </c>
      <c r="L736" t="s">
        <v>45</v>
      </c>
      <c r="M736" t="s">
        <v>45</v>
      </c>
      <c r="N736" t="s">
        <v>45</v>
      </c>
      <c r="O736">
        <v>28</v>
      </c>
      <c r="P736" t="s">
        <v>39</v>
      </c>
      <c r="Q736" t="s">
        <v>43</v>
      </c>
      <c r="R736" t="str">
        <f t="shared" si="22"/>
        <v>Non-incentive Class</v>
      </c>
      <c r="S736">
        <f t="shared" si="23"/>
        <v>0</v>
      </c>
    </row>
    <row r="737" spans="1:19" x14ac:dyDescent="0.8">
      <c r="A737">
        <v>12223</v>
      </c>
      <c r="B737">
        <v>17.747</v>
      </c>
      <c r="C737">
        <v>1</v>
      </c>
      <c r="D737">
        <v>20</v>
      </c>
      <c r="E737">
        <v>183051</v>
      </c>
      <c r="F737">
        <v>549649</v>
      </c>
      <c r="G737">
        <v>0</v>
      </c>
      <c r="H737">
        <v>0</v>
      </c>
      <c r="I737">
        <v>30480000</v>
      </c>
      <c r="J737" t="s">
        <v>44</v>
      </c>
      <c r="K737" t="s">
        <v>19</v>
      </c>
      <c r="L737" t="s">
        <v>45</v>
      </c>
      <c r="M737" t="s">
        <v>45</v>
      </c>
      <c r="N737" t="s">
        <v>45</v>
      </c>
      <c r="O737">
        <v>28</v>
      </c>
      <c r="P737" t="s">
        <v>39</v>
      </c>
      <c r="Q737" t="s">
        <v>43</v>
      </c>
      <c r="R737" t="str">
        <f t="shared" si="22"/>
        <v>Non-incentive Class</v>
      </c>
      <c r="S737">
        <f t="shared" si="23"/>
        <v>549649</v>
      </c>
    </row>
    <row r="738" spans="1:19" x14ac:dyDescent="0.8">
      <c r="A738">
        <v>12223</v>
      </c>
      <c r="B738">
        <v>17.747</v>
      </c>
      <c r="C738">
        <v>2</v>
      </c>
      <c r="D738">
        <v>9</v>
      </c>
      <c r="E738">
        <v>83745</v>
      </c>
      <c r="F738">
        <v>251461</v>
      </c>
      <c r="G738">
        <v>50000</v>
      </c>
      <c r="H738">
        <v>50000</v>
      </c>
      <c r="I738">
        <v>30480000</v>
      </c>
      <c r="J738" t="s">
        <v>44</v>
      </c>
      <c r="K738" t="s">
        <v>19</v>
      </c>
      <c r="L738" t="s">
        <v>45</v>
      </c>
      <c r="M738" t="s">
        <v>45</v>
      </c>
      <c r="N738" t="s">
        <v>45</v>
      </c>
      <c r="O738">
        <v>28</v>
      </c>
      <c r="P738" t="s">
        <v>39</v>
      </c>
      <c r="Q738" t="s">
        <v>43</v>
      </c>
      <c r="R738" t="str">
        <f t="shared" si="22"/>
        <v>Non-incentive Class</v>
      </c>
      <c r="S738">
        <f t="shared" si="23"/>
        <v>251461</v>
      </c>
    </row>
    <row r="739" spans="1:19" x14ac:dyDescent="0.8">
      <c r="A739">
        <v>12223</v>
      </c>
      <c r="B739">
        <v>17.747</v>
      </c>
      <c r="C739" t="s">
        <v>23</v>
      </c>
      <c r="D739">
        <v>2</v>
      </c>
      <c r="E739">
        <v>1427320</v>
      </c>
      <c r="F739">
        <v>4285814</v>
      </c>
      <c r="G739">
        <v>0</v>
      </c>
      <c r="H739">
        <v>0</v>
      </c>
      <c r="I739">
        <v>30480000</v>
      </c>
      <c r="J739" t="s">
        <v>44</v>
      </c>
      <c r="K739" t="s">
        <v>19</v>
      </c>
      <c r="L739" t="s">
        <v>45</v>
      </c>
      <c r="M739" t="s">
        <v>45</v>
      </c>
      <c r="N739" t="s">
        <v>45</v>
      </c>
      <c r="O739">
        <v>28</v>
      </c>
      <c r="P739" t="s">
        <v>39</v>
      </c>
      <c r="Q739" t="s">
        <v>43</v>
      </c>
      <c r="R739" t="str">
        <f t="shared" si="22"/>
        <v>Non-incentive Class</v>
      </c>
      <c r="S739">
        <f t="shared" si="23"/>
        <v>4285814</v>
      </c>
    </row>
    <row r="740" spans="1:19" x14ac:dyDescent="0.8">
      <c r="A740">
        <v>12224</v>
      </c>
      <c r="B740">
        <v>17.364999999999998</v>
      </c>
      <c r="C740">
        <v>0</v>
      </c>
      <c r="D740">
        <v>2</v>
      </c>
      <c r="E740">
        <v>0</v>
      </c>
      <c r="F740">
        <v>0</v>
      </c>
      <c r="G740">
        <v>0</v>
      </c>
      <c r="H740">
        <v>0</v>
      </c>
      <c r="I740">
        <v>30480000</v>
      </c>
      <c r="J740" t="s">
        <v>44</v>
      </c>
      <c r="K740" t="s">
        <v>19</v>
      </c>
      <c r="L740" t="s">
        <v>45</v>
      </c>
      <c r="M740" t="s">
        <v>45</v>
      </c>
      <c r="N740" t="s">
        <v>45</v>
      </c>
      <c r="O740">
        <v>28</v>
      </c>
      <c r="P740" t="s">
        <v>39</v>
      </c>
      <c r="Q740" t="s">
        <v>43</v>
      </c>
      <c r="R740" t="str">
        <f t="shared" si="22"/>
        <v>Non-incentive Class</v>
      </c>
      <c r="S740">
        <f t="shared" si="23"/>
        <v>0</v>
      </c>
    </row>
    <row r="741" spans="1:19" x14ac:dyDescent="0.8">
      <c r="A741">
        <v>12225</v>
      </c>
      <c r="B741">
        <v>12.598000000000001</v>
      </c>
      <c r="C741">
        <v>0</v>
      </c>
      <c r="D741">
        <v>214</v>
      </c>
      <c r="E741">
        <v>0</v>
      </c>
      <c r="F741">
        <v>0</v>
      </c>
      <c r="G741">
        <v>0</v>
      </c>
      <c r="H741">
        <v>0</v>
      </c>
      <c r="I741">
        <v>31210000</v>
      </c>
      <c r="J741" t="s">
        <v>58</v>
      </c>
      <c r="K741" t="s">
        <v>19</v>
      </c>
      <c r="L741" t="s">
        <v>59</v>
      </c>
      <c r="M741" t="s">
        <v>59</v>
      </c>
      <c r="N741" t="s">
        <v>59</v>
      </c>
      <c r="O741">
        <v>28</v>
      </c>
      <c r="P741" t="s">
        <v>39</v>
      </c>
      <c r="Q741" t="s">
        <v>43</v>
      </c>
      <c r="R741" t="str">
        <f t="shared" si="22"/>
        <v>Non-incentive Class</v>
      </c>
      <c r="S741">
        <f t="shared" si="23"/>
        <v>0</v>
      </c>
    </row>
    <row r="742" spans="1:19" x14ac:dyDescent="0.8">
      <c r="A742">
        <v>12225</v>
      </c>
      <c r="B742">
        <v>12.598000000000001</v>
      </c>
      <c r="C742">
        <v>1</v>
      </c>
      <c r="D742">
        <v>33</v>
      </c>
      <c r="E742">
        <v>52635</v>
      </c>
      <c r="F742">
        <v>158052</v>
      </c>
      <c r="G742">
        <v>0</v>
      </c>
      <c r="H742">
        <v>0</v>
      </c>
      <c r="I742">
        <v>31210000</v>
      </c>
      <c r="J742" t="s">
        <v>58</v>
      </c>
      <c r="K742" t="s">
        <v>19</v>
      </c>
      <c r="L742" t="s">
        <v>59</v>
      </c>
      <c r="M742" t="s">
        <v>59</v>
      </c>
      <c r="N742" t="s">
        <v>59</v>
      </c>
      <c r="O742">
        <v>28</v>
      </c>
      <c r="P742" t="s">
        <v>39</v>
      </c>
      <c r="Q742" t="s">
        <v>43</v>
      </c>
      <c r="R742" t="str">
        <f t="shared" si="22"/>
        <v>Non-incentive Class</v>
      </c>
      <c r="S742">
        <f t="shared" si="23"/>
        <v>158052</v>
      </c>
    </row>
    <row r="743" spans="1:19" x14ac:dyDescent="0.8">
      <c r="A743">
        <v>12225</v>
      </c>
      <c r="B743">
        <v>12.598000000000001</v>
      </c>
      <c r="C743">
        <v>2</v>
      </c>
      <c r="D743">
        <v>133</v>
      </c>
      <c r="E743">
        <v>708390</v>
      </c>
      <c r="F743">
        <v>2127084</v>
      </c>
      <c r="G743">
        <v>357710</v>
      </c>
      <c r="H743">
        <v>290000</v>
      </c>
      <c r="I743">
        <v>31210000</v>
      </c>
      <c r="J743" t="s">
        <v>58</v>
      </c>
      <c r="K743" t="s">
        <v>19</v>
      </c>
      <c r="L743" t="s">
        <v>59</v>
      </c>
      <c r="M743" t="s">
        <v>59</v>
      </c>
      <c r="N743" t="s">
        <v>59</v>
      </c>
      <c r="O743">
        <v>28</v>
      </c>
      <c r="P743" t="s">
        <v>39</v>
      </c>
      <c r="Q743" t="s">
        <v>43</v>
      </c>
      <c r="R743" t="str">
        <f t="shared" si="22"/>
        <v>Non-incentive Class</v>
      </c>
      <c r="S743">
        <f t="shared" si="23"/>
        <v>2127084</v>
      </c>
    </row>
    <row r="744" spans="1:19" x14ac:dyDescent="0.8">
      <c r="A744">
        <v>12225</v>
      </c>
      <c r="B744">
        <v>12.598000000000001</v>
      </c>
      <c r="C744" t="s">
        <v>23</v>
      </c>
      <c r="D744">
        <v>35</v>
      </c>
      <c r="E744">
        <v>1485005</v>
      </c>
      <c r="F744">
        <v>4459024</v>
      </c>
      <c r="G744">
        <v>0</v>
      </c>
      <c r="H744">
        <v>0</v>
      </c>
      <c r="I744">
        <v>31210000</v>
      </c>
      <c r="J744" t="s">
        <v>58</v>
      </c>
      <c r="K744" t="s">
        <v>19</v>
      </c>
      <c r="L744" t="s">
        <v>59</v>
      </c>
      <c r="M744" t="s">
        <v>59</v>
      </c>
      <c r="N744" t="s">
        <v>59</v>
      </c>
      <c r="O744">
        <v>28</v>
      </c>
      <c r="P744" t="s">
        <v>39</v>
      </c>
      <c r="Q744" t="s">
        <v>43</v>
      </c>
      <c r="R744" t="str">
        <f t="shared" si="22"/>
        <v>Non-incentive Class</v>
      </c>
      <c r="S744">
        <f t="shared" si="23"/>
        <v>4459024</v>
      </c>
    </row>
    <row r="745" spans="1:19" x14ac:dyDescent="0.8">
      <c r="A745">
        <v>12225</v>
      </c>
      <c r="B745">
        <v>12.598000000000001</v>
      </c>
      <c r="C745" t="s">
        <v>30</v>
      </c>
      <c r="D745">
        <v>9</v>
      </c>
      <c r="E745">
        <v>105734</v>
      </c>
      <c r="F745">
        <v>317486</v>
      </c>
      <c r="G745">
        <v>0</v>
      </c>
      <c r="H745">
        <v>0</v>
      </c>
      <c r="I745">
        <v>31210000</v>
      </c>
      <c r="J745" t="s">
        <v>58</v>
      </c>
      <c r="K745" t="s">
        <v>19</v>
      </c>
      <c r="L745" t="s">
        <v>59</v>
      </c>
      <c r="M745" t="s">
        <v>59</v>
      </c>
      <c r="N745" t="s">
        <v>59</v>
      </c>
      <c r="O745">
        <v>28</v>
      </c>
      <c r="P745" t="s">
        <v>39</v>
      </c>
      <c r="Q745" t="s">
        <v>43</v>
      </c>
      <c r="R745" t="str">
        <f t="shared" si="22"/>
        <v>Non-incentive Class</v>
      </c>
      <c r="S745">
        <f t="shared" si="23"/>
        <v>317486</v>
      </c>
    </row>
    <row r="746" spans="1:19" x14ac:dyDescent="0.8">
      <c r="A746">
        <v>12225</v>
      </c>
      <c r="B746">
        <v>12.598000000000001</v>
      </c>
      <c r="C746">
        <v>8</v>
      </c>
      <c r="D746">
        <v>4</v>
      </c>
      <c r="E746">
        <v>47418</v>
      </c>
      <c r="F746">
        <v>142381</v>
      </c>
      <c r="G746">
        <v>0</v>
      </c>
      <c r="H746">
        <v>0</v>
      </c>
      <c r="I746">
        <v>31210000</v>
      </c>
      <c r="J746" t="s">
        <v>58</v>
      </c>
      <c r="K746" t="s">
        <v>19</v>
      </c>
      <c r="L746" t="s">
        <v>59</v>
      </c>
      <c r="M746" t="s">
        <v>59</v>
      </c>
      <c r="N746" t="s">
        <v>59</v>
      </c>
      <c r="O746">
        <v>28</v>
      </c>
      <c r="P746" t="s">
        <v>39</v>
      </c>
      <c r="Q746" t="s">
        <v>43</v>
      </c>
      <c r="R746" t="str">
        <f t="shared" si="22"/>
        <v>Non-incentive Class</v>
      </c>
      <c r="S746">
        <f t="shared" si="23"/>
        <v>142381</v>
      </c>
    </row>
    <row r="747" spans="1:19" x14ac:dyDescent="0.8">
      <c r="A747">
        <v>12226</v>
      </c>
      <c r="B747">
        <v>10.352</v>
      </c>
      <c r="C747" t="s">
        <v>30</v>
      </c>
      <c r="D747">
        <v>1</v>
      </c>
      <c r="E747">
        <v>69166</v>
      </c>
      <c r="F747">
        <v>207685</v>
      </c>
      <c r="G747">
        <v>0</v>
      </c>
      <c r="H747">
        <v>0</v>
      </c>
      <c r="I747" t="s">
        <v>17</v>
      </c>
      <c r="J747" t="s">
        <v>17</v>
      </c>
      <c r="K747" t="s">
        <v>17</v>
      </c>
      <c r="L747" t="s">
        <v>17</v>
      </c>
      <c r="M747" t="s">
        <v>17</v>
      </c>
      <c r="N747" t="s">
        <v>17</v>
      </c>
      <c r="O747" t="s">
        <v>17</v>
      </c>
      <c r="P747" t="s">
        <v>17</v>
      </c>
      <c r="Q747" t="s">
        <v>17</v>
      </c>
      <c r="R747" t="str">
        <f t="shared" si="22"/>
        <v>Non-incentive Class</v>
      </c>
      <c r="S747">
        <f t="shared" si="23"/>
        <v>207685</v>
      </c>
    </row>
    <row r="748" spans="1:19" x14ac:dyDescent="0.8">
      <c r="A748">
        <v>12227</v>
      </c>
      <c r="B748">
        <v>13.478</v>
      </c>
      <c r="C748">
        <v>1</v>
      </c>
      <c r="D748">
        <v>11</v>
      </c>
      <c r="E748">
        <v>69893</v>
      </c>
      <c r="F748">
        <v>209867</v>
      </c>
      <c r="G748">
        <v>0</v>
      </c>
      <c r="H748">
        <v>0</v>
      </c>
      <c r="I748">
        <v>31190000</v>
      </c>
      <c r="J748" t="s">
        <v>56</v>
      </c>
      <c r="K748" t="s">
        <v>19</v>
      </c>
      <c r="L748" t="s">
        <v>57</v>
      </c>
      <c r="M748" t="s">
        <v>57</v>
      </c>
      <c r="N748" t="s">
        <v>57</v>
      </c>
      <c r="O748">
        <v>28</v>
      </c>
      <c r="P748" t="s">
        <v>39</v>
      </c>
      <c r="Q748" t="s">
        <v>43</v>
      </c>
      <c r="R748" t="str">
        <f t="shared" si="22"/>
        <v>Non-incentive Class</v>
      </c>
      <c r="S748">
        <f t="shared" si="23"/>
        <v>209867</v>
      </c>
    </row>
    <row r="749" spans="1:19" x14ac:dyDescent="0.8">
      <c r="A749">
        <v>12227</v>
      </c>
      <c r="B749">
        <v>13.478</v>
      </c>
      <c r="C749">
        <v>2</v>
      </c>
      <c r="D749">
        <v>4</v>
      </c>
      <c r="E749">
        <v>83880</v>
      </c>
      <c r="F749">
        <v>251868</v>
      </c>
      <c r="G749">
        <v>40000</v>
      </c>
      <c r="H749">
        <v>40000</v>
      </c>
      <c r="I749">
        <v>31190000</v>
      </c>
      <c r="J749" t="s">
        <v>56</v>
      </c>
      <c r="K749" t="s">
        <v>19</v>
      </c>
      <c r="L749" t="s">
        <v>57</v>
      </c>
      <c r="M749" t="s">
        <v>57</v>
      </c>
      <c r="N749" t="s">
        <v>57</v>
      </c>
      <c r="O749">
        <v>28</v>
      </c>
      <c r="P749" t="s">
        <v>39</v>
      </c>
      <c r="Q749" t="s">
        <v>43</v>
      </c>
      <c r="R749" t="str">
        <f t="shared" si="22"/>
        <v>Non-incentive Class</v>
      </c>
      <c r="S749">
        <f t="shared" si="23"/>
        <v>251868</v>
      </c>
    </row>
    <row r="750" spans="1:19" x14ac:dyDescent="0.8">
      <c r="A750">
        <v>12227</v>
      </c>
      <c r="B750">
        <v>13.478</v>
      </c>
      <c r="C750" t="s">
        <v>23</v>
      </c>
      <c r="D750">
        <v>7</v>
      </c>
      <c r="E750">
        <v>616416</v>
      </c>
      <c r="F750">
        <v>1850912</v>
      </c>
      <c r="G750">
        <v>0</v>
      </c>
      <c r="H750">
        <v>0</v>
      </c>
      <c r="I750">
        <v>31190000</v>
      </c>
      <c r="J750" t="s">
        <v>56</v>
      </c>
      <c r="K750" t="s">
        <v>19</v>
      </c>
      <c r="L750" t="s">
        <v>57</v>
      </c>
      <c r="M750" t="s">
        <v>57</v>
      </c>
      <c r="N750" t="s">
        <v>57</v>
      </c>
      <c r="O750">
        <v>28</v>
      </c>
      <c r="P750" t="s">
        <v>39</v>
      </c>
      <c r="Q750" t="s">
        <v>43</v>
      </c>
      <c r="R750" t="str">
        <f t="shared" si="22"/>
        <v>Non-incentive Class</v>
      </c>
      <c r="S750">
        <f t="shared" si="23"/>
        <v>1850912</v>
      </c>
    </row>
    <row r="751" spans="1:19" x14ac:dyDescent="0.8">
      <c r="A751">
        <v>12227</v>
      </c>
      <c r="B751">
        <v>13.478</v>
      </c>
      <c r="C751" t="s">
        <v>30</v>
      </c>
      <c r="D751">
        <v>7</v>
      </c>
      <c r="E751">
        <v>377190</v>
      </c>
      <c r="F751">
        <v>1132589</v>
      </c>
      <c r="G751">
        <v>0</v>
      </c>
      <c r="H751">
        <v>0</v>
      </c>
      <c r="I751">
        <v>31190000</v>
      </c>
      <c r="J751" t="s">
        <v>56</v>
      </c>
      <c r="K751" t="s">
        <v>19</v>
      </c>
      <c r="L751" t="s">
        <v>57</v>
      </c>
      <c r="M751" t="s">
        <v>57</v>
      </c>
      <c r="N751" t="s">
        <v>57</v>
      </c>
      <c r="O751">
        <v>28</v>
      </c>
      <c r="P751" t="s">
        <v>39</v>
      </c>
      <c r="Q751" t="s">
        <v>43</v>
      </c>
      <c r="R751" t="str">
        <f t="shared" si="22"/>
        <v>Non-incentive Class</v>
      </c>
      <c r="S751">
        <f t="shared" si="23"/>
        <v>1132589</v>
      </c>
    </row>
    <row r="752" spans="1:19" x14ac:dyDescent="0.8">
      <c r="A752">
        <v>12228</v>
      </c>
      <c r="B752">
        <v>12.7</v>
      </c>
      <c r="C752">
        <v>0</v>
      </c>
      <c r="D752">
        <v>24</v>
      </c>
      <c r="E752">
        <v>0</v>
      </c>
      <c r="F752">
        <v>0</v>
      </c>
      <c r="G752">
        <v>0</v>
      </c>
      <c r="H752">
        <v>0</v>
      </c>
      <c r="I752">
        <v>31210000</v>
      </c>
      <c r="J752" t="s">
        <v>58</v>
      </c>
      <c r="K752" t="s">
        <v>19</v>
      </c>
      <c r="L752" t="s">
        <v>59</v>
      </c>
      <c r="M752" t="s">
        <v>59</v>
      </c>
      <c r="N752" t="s">
        <v>59</v>
      </c>
      <c r="O752">
        <v>28</v>
      </c>
      <c r="P752" t="s">
        <v>39</v>
      </c>
      <c r="Q752" t="s">
        <v>43</v>
      </c>
      <c r="R752" t="str">
        <f t="shared" si="22"/>
        <v>Non-incentive Class</v>
      </c>
      <c r="S752">
        <f t="shared" si="23"/>
        <v>0</v>
      </c>
    </row>
    <row r="753" spans="1:19" x14ac:dyDescent="0.8">
      <c r="A753">
        <v>12228</v>
      </c>
      <c r="B753">
        <v>12.7</v>
      </c>
      <c r="C753">
        <v>1</v>
      </c>
      <c r="D753">
        <v>60</v>
      </c>
      <c r="E753">
        <v>359495</v>
      </c>
      <c r="F753">
        <v>1079454</v>
      </c>
      <c r="G753">
        <v>0</v>
      </c>
      <c r="H753">
        <v>0</v>
      </c>
      <c r="I753">
        <v>31210000</v>
      </c>
      <c r="J753" t="s">
        <v>58</v>
      </c>
      <c r="K753" t="s">
        <v>19</v>
      </c>
      <c r="L753" t="s">
        <v>59</v>
      </c>
      <c r="M753" t="s">
        <v>59</v>
      </c>
      <c r="N753" t="s">
        <v>59</v>
      </c>
      <c r="O753">
        <v>28</v>
      </c>
      <c r="P753" t="s">
        <v>39</v>
      </c>
      <c r="Q753" t="s">
        <v>43</v>
      </c>
      <c r="R753" t="str">
        <f t="shared" si="22"/>
        <v>Non-incentive Class</v>
      </c>
      <c r="S753">
        <f t="shared" si="23"/>
        <v>1079454</v>
      </c>
    </row>
    <row r="754" spans="1:19" x14ac:dyDescent="0.8">
      <c r="A754">
        <v>12228</v>
      </c>
      <c r="B754">
        <v>12.7</v>
      </c>
      <c r="C754">
        <v>2</v>
      </c>
      <c r="D754">
        <v>366</v>
      </c>
      <c r="E754">
        <v>5664813</v>
      </c>
      <c r="F754">
        <v>17009723</v>
      </c>
      <c r="G754">
        <v>3562810</v>
      </c>
      <c r="H754">
        <v>2460000</v>
      </c>
      <c r="I754">
        <v>31210000</v>
      </c>
      <c r="J754" t="s">
        <v>58</v>
      </c>
      <c r="K754" t="s">
        <v>19</v>
      </c>
      <c r="L754" t="s">
        <v>59</v>
      </c>
      <c r="M754" t="s">
        <v>59</v>
      </c>
      <c r="N754" t="s">
        <v>59</v>
      </c>
      <c r="O754">
        <v>28</v>
      </c>
      <c r="P754" t="s">
        <v>39</v>
      </c>
      <c r="Q754" t="s">
        <v>43</v>
      </c>
      <c r="R754" t="str">
        <f t="shared" si="22"/>
        <v>Non-incentive Class</v>
      </c>
      <c r="S754">
        <f t="shared" si="23"/>
        <v>17009723</v>
      </c>
    </row>
    <row r="755" spans="1:19" x14ac:dyDescent="0.8">
      <c r="A755">
        <v>12228</v>
      </c>
      <c r="B755">
        <v>12.7</v>
      </c>
      <c r="C755" t="s">
        <v>30</v>
      </c>
      <c r="D755">
        <v>3</v>
      </c>
      <c r="E755">
        <v>65229</v>
      </c>
      <c r="F755">
        <v>195863</v>
      </c>
      <c r="G755">
        <v>0</v>
      </c>
      <c r="H755">
        <v>0</v>
      </c>
      <c r="I755">
        <v>31210000</v>
      </c>
      <c r="J755" t="s">
        <v>58</v>
      </c>
      <c r="K755" t="s">
        <v>19</v>
      </c>
      <c r="L755" t="s">
        <v>59</v>
      </c>
      <c r="M755" t="s">
        <v>59</v>
      </c>
      <c r="N755" t="s">
        <v>59</v>
      </c>
      <c r="O755">
        <v>28</v>
      </c>
      <c r="P755" t="s">
        <v>39</v>
      </c>
      <c r="Q755" t="s">
        <v>43</v>
      </c>
      <c r="R755" t="str">
        <f t="shared" si="22"/>
        <v>Non-incentive Class</v>
      </c>
      <c r="S755">
        <f t="shared" si="23"/>
        <v>195863</v>
      </c>
    </row>
    <row r="756" spans="1:19" x14ac:dyDescent="0.8">
      <c r="A756">
        <v>12229</v>
      </c>
      <c r="B756">
        <v>13.212999999999999</v>
      </c>
      <c r="C756">
        <v>1</v>
      </c>
      <c r="D756">
        <v>5</v>
      </c>
      <c r="E756">
        <v>21368</v>
      </c>
      <c r="F756">
        <v>64161</v>
      </c>
      <c r="G756">
        <v>0</v>
      </c>
      <c r="H756">
        <v>0</v>
      </c>
      <c r="I756">
        <v>31190000</v>
      </c>
      <c r="J756" t="s">
        <v>56</v>
      </c>
      <c r="K756" t="s">
        <v>19</v>
      </c>
      <c r="L756" t="s">
        <v>57</v>
      </c>
      <c r="M756" t="s">
        <v>57</v>
      </c>
      <c r="N756" t="s">
        <v>57</v>
      </c>
      <c r="O756">
        <v>28</v>
      </c>
      <c r="P756" t="s">
        <v>39</v>
      </c>
      <c r="Q756" t="s">
        <v>43</v>
      </c>
      <c r="R756" t="str">
        <f t="shared" si="22"/>
        <v>Non-incentive Class</v>
      </c>
      <c r="S756">
        <f t="shared" si="23"/>
        <v>64161</v>
      </c>
    </row>
    <row r="757" spans="1:19" x14ac:dyDescent="0.8">
      <c r="A757">
        <v>12230</v>
      </c>
      <c r="B757">
        <v>19.66</v>
      </c>
      <c r="C757">
        <v>0</v>
      </c>
      <c r="D757">
        <v>4</v>
      </c>
      <c r="E757">
        <v>0</v>
      </c>
      <c r="F757">
        <v>0</v>
      </c>
      <c r="G757">
        <v>0</v>
      </c>
      <c r="H757">
        <v>0</v>
      </c>
      <c r="I757">
        <v>30480000</v>
      </c>
      <c r="J757" t="s">
        <v>44</v>
      </c>
      <c r="K757" t="s">
        <v>19</v>
      </c>
      <c r="L757" t="s">
        <v>45</v>
      </c>
      <c r="M757" t="s">
        <v>45</v>
      </c>
      <c r="N757" t="s">
        <v>45</v>
      </c>
      <c r="O757">
        <v>28</v>
      </c>
      <c r="P757" t="s">
        <v>39</v>
      </c>
      <c r="Q757" t="s">
        <v>43</v>
      </c>
      <c r="R757" t="str">
        <f t="shared" si="22"/>
        <v>Non-incentive Class</v>
      </c>
      <c r="S757">
        <f t="shared" si="23"/>
        <v>0</v>
      </c>
    </row>
    <row r="758" spans="1:19" x14ac:dyDescent="0.8">
      <c r="A758">
        <v>12230</v>
      </c>
      <c r="B758">
        <v>19.66</v>
      </c>
      <c r="C758" t="s">
        <v>23</v>
      </c>
      <c r="D758">
        <v>1</v>
      </c>
      <c r="E758">
        <v>3882</v>
      </c>
      <c r="F758">
        <v>11656</v>
      </c>
      <c r="G758">
        <v>0</v>
      </c>
      <c r="H758">
        <v>0</v>
      </c>
      <c r="I758">
        <v>30480000</v>
      </c>
      <c r="J758" t="s">
        <v>44</v>
      </c>
      <c r="K758" t="s">
        <v>19</v>
      </c>
      <c r="L758" t="s">
        <v>45</v>
      </c>
      <c r="M758" t="s">
        <v>45</v>
      </c>
      <c r="N758" t="s">
        <v>45</v>
      </c>
      <c r="O758">
        <v>28</v>
      </c>
      <c r="P758" t="s">
        <v>39</v>
      </c>
      <c r="Q758" t="s">
        <v>43</v>
      </c>
      <c r="R758" t="str">
        <f t="shared" si="22"/>
        <v>Non-incentive Class</v>
      </c>
      <c r="S758">
        <f t="shared" si="23"/>
        <v>11656</v>
      </c>
    </row>
    <row r="759" spans="1:19" x14ac:dyDescent="0.8">
      <c r="A759">
        <v>12231</v>
      </c>
      <c r="B759">
        <v>17.747</v>
      </c>
      <c r="C759">
        <v>0</v>
      </c>
      <c r="D759">
        <v>18</v>
      </c>
      <c r="E759">
        <v>0</v>
      </c>
      <c r="F759">
        <v>0</v>
      </c>
      <c r="G759">
        <v>0</v>
      </c>
      <c r="H759">
        <v>0</v>
      </c>
      <c r="I759">
        <v>30480000</v>
      </c>
      <c r="J759" t="s">
        <v>44</v>
      </c>
      <c r="K759" t="s">
        <v>19</v>
      </c>
      <c r="L759" t="s">
        <v>45</v>
      </c>
      <c r="M759" t="s">
        <v>45</v>
      </c>
      <c r="N759" t="s">
        <v>45</v>
      </c>
      <c r="O759">
        <v>28</v>
      </c>
      <c r="P759" t="s">
        <v>39</v>
      </c>
      <c r="Q759" t="s">
        <v>43</v>
      </c>
      <c r="R759" t="str">
        <f t="shared" si="22"/>
        <v>Non-incentive Class</v>
      </c>
      <c r="S759">
        <f t="shared" si="23"/>
        <v>0</v>
      </c>
    </row>
    <row r="760" spans="1:19" x14ac:dyDescent="0.8">
      <c r="A760">
        <v>12231</v>
      </c>
      <c r="B760">
        <v>17.747</v>
      </c>
      <c r="C760">
        <v>1</v>
      </c>
      <c r="D760">
        <v>1</v>
      </c>
      <c r="E760">
        <v>18067</v>
      </c>
      <c r="F760">
        <v>54250</v>
      </c>
      <c r="G760">
        <v>0</v>
      </c>
      <c r="H760">
        <v>0</v>
      </c>
      <c r="I760">
        <v>30480000</v>
      </c>
      <c r="J760" t="s">
        <v>44</v>
      </c>
      <c r="K760" t="s">
        <v>19</v>
      </c>
      <c r="L760" t="s">
        <v>45</v>
      </c>
      <c r="M760" t="s">
        <v>45</v>
      </c>
      <c r="N760" t="s">
        <v>45</v>
      </c>
      <c r="O760">
        <v>28</v>
      </c>
      <c r="P760" t="s">
        <v>39</v>
      </c>
      <c r="Q760" t="s">
        <v>43</v>
      </c>
      <c r="R760" t="str">
        <f t="shared" si="22"/>
        <v>Non-incentive Class</v>
      </c>
      <c r="S760">
        <f t="shared" si="23"/>
        <v>54250</v>
      </c>
    </row>
    <row r="761" spans="1:19" x14ac:dyDescent="0.8">
      <c r="A761">
        <v>12231</v>
      </c>
      <c r="B761">
        <v>17.747</v>
      </c>
      <c r="C761" t="s">
        <v>23</v>
      </c>
      <c r="D761">
        <v>3</v>
      </c>
      <c r="E761">
        <v>355191</v>
      </c>
      <c r="F761">
        <v>1066532</v>
      </c>
      <c r="G761">
        <v>0</v>
      </c>
      <c r="H761">
        <v>0</v>
      </c>
      <c r="I761">
        <v>30480000</v>
      </c>
      <c r="J761" t="s">
        <v>44</v>
      </c>
      <c r="K761" t="s">
        <v>19</v>
      </c>
      <c r="L761" t="s">
        <v>45</v>
      </c>
      <c r="M761" t="s">
        <v>45</v>
      </c>
      <c r="N761" t="s">
        <v>45</v>
      </c>
      <c r="O761">
        <v>28</v>
      </c>
      <c r="P761" t="s">
        <v>39</v>
      </c>
      <c r="Q761" t="s">
        <v>43</v>
      </c>
      <c r="R761" t="str">
        <f t="shared" si="22"/>
        <v>Non-incentive Class</v>
      </c>
      <c r="S761">
        <f t="shared" si="23"/>
        <v>1066532</v>
      </c>
    </row>
    <row r="762" spans="1:19" x14ac:dyDescent="0.8">
      <c r="A762">
        <v>12231</v>
      </c>
      <c r="B762">
        <v>17.747</v>
      </c>
      <c r="C762">
        <v>8</v>
      </c>
      <c r="D762">
        <v>1</v>
      </c>
      <c r="E762">
        <v>80982</v>
      </c>
      <c r="F762">
        <v>243165</v>
      </c>
      <c r="G762">
        <v>0</v>
      </c>
      <c r="H762">
        <v>0</v>
      </c>
      <c r="I762">
        <v>30480000</v>
      </c>
      <c r="J762" t="s">
        <v>44</v>
      </c>
      <c r="K762" t="s">
        <v>19</v>
      </c>
      <c r="L762" t="s">
        <v>45</v>
      </c>
      <c r="M762" t="s">
        <v>45</v>
      </c>
      <c r="N762" t="s">
        <v>45</v>
      </c>
      <c r="O762">
        <v>28</v>
      </c>
      <c r="P762" t="s">
        <v>39</v>
      </c>
      <c r="Q762" t="s">
        <v>43</v>
      </c>
      <c r="R762" t="str">
        <f t="shared" si="22"/>
        <v>Non-incentive Class</v>
      </c>
      <c r="S762">
        <f t="shared" si="23"/>
        <v>243165</v>
      </c>
    </row>
    <row r="763" spans="1:19" x14ac:dyDescent="0.8">
      <c r="A763">
        <v>12232</v>
      </c>
      <c r="B763">
        <v>19.66</v>
      </c>
      <c r="C763">
        <v>0</v>
      </c>
      <c r="D763">
        <v>22</v>
      </c>
      <c r="E763">
        <v>0</v>
      </c>
      <c r="F763">
        <v>0</v>
      </c>
      <c r="G763">
        <v>0</v>
      </c>
      <c r="H763">
        <v>0</v>
      </c>
      <c r="I763">
        <v>30480000</v>
      </c>
      <c r="J763" t="s">
        <v>44</v>
      </c>
      <c r="K763" t="s">
        <v>19</v>
      </c>
      <c r="L763" t="s">
        <v>45</v>
      </c>
      <c r="M763" t="s">
        <v>45</v>
      </c>
      <c r="N763" t="s">
        <v>45</v>
      </c>
      <c r="O763">
        <v>28</v>
      </c>
      <c r="P763" t="s">
        <v>39</v>
      </c>
      <c r="Q763" t="s">
        <v>43</v>
      </c>
      <c r="R763" t="str">
        <f t="shared" si="22"/>
        <v>Non-incentive Class</v>
      </c>
      <c r="S763">
        <f t="shared" si="23"/>
        <v>0</v>
      </c>
    </row>
    <row r="764" spans="1:19" x14ac:dyDescent="0.8">
      <c r="A764">
        <v>12232</v>
      </c>
      <c r="B764">
        <v>19.66</v>
      </c>
      <c r="C764">
        <v>1</v>
      </c>
      <c r="D764">
        <v>1</v>
      </c>
      <c r="E764">
        <v>27729</v>
      </c>
      <c r="F764">
        <v>83262</v>
      </c>
      <c r="G764">
        <v>0</v>
      </c>
      <c r="H764">
        <v>0</v>
      </c>
      <c r="I764">
        <v>30480000</v>
      </c>
      <c r="J764" t="s">
        <v>44</v>
      </c>
      <c r="K764" t="s">
        <v>19</v>
      </c>
      <c r="L764" t="s">
        <v>45</v>
      </c>
      <c r="M764" t="s">
        <v>45</v>
      </c>
      <c r="N764" t="s">
        <v>45</v>
      </c>
      <c r="O764">
        <v>28</v>
      </c>
      <c r="P764" t="s">
        <v>39</v>
      </c>
      <c r="Q764" t="s">
        <v>43</v>
      </c>
      <c r="R764" t="str">
        <f t="shared" si="22"/>
        <v>Non-incentive Class</v>
      </c>
      <c r="S764">
        <f t="shared" si="23"/>
        <v>83262</v>
      </c>
    </row>
    <row r="765" spans="1:19" x14ac:dyDescent="0.8">
      <c r="A765">
        <v>12232</v>
      </c>
      <c r="B765">
        <v>19.66</v>
      </c>
      <c r="C765">
        <v>2</v>
      </c>
      <c r="D765">
        <v>76</v>
      </c>
      <c r="E765">
        <v>693901</v>
      </c>
      <c r="F765">
        <v>2083585</v>
      </c>
      <c r="G765">
        <v>707259</v>
      </c>
      <c r="H765">
        <v>496807</v>
      </c>
      <c r="I765">
        <v>30480000</v>
      </c>
      <c r="J765" t="s">
        <v>44</v>
      </c>
      <c r="K765" t="s">
        <v>19</v>
      </c>
      <c r="L765" t="s">
        <v>45</v>
      </c>
      <c r="M765" t="s">
        <v>45</v>
      </c>
      <c r="N765" t="s">
        <v>45</v>
      </c>
      <c r="O765">
        <v>28</v>
      </c>
      <c r="P765" t="s">
        <v>39</v>
      </c>
      <c r="Q765" t="s">
        <v>43</v>
      </c>
      <c r="R765" t="str">
        <f t="shared" si="22"/>
        <v>Non-incentive Class</v>
      </c>
      <c r="S765">
        <f t="shared" si="23"/>
        <v>2083585</v>
      </c>
    </row>
    <row r="766" spans="1:19" x14ac:dyDescent="0.8">
      <c r="A766">
        <v>12232</v>
      </c>
      <c r="B766">
        <v>19.66</v>
      </c>
      <c r="C766">
        <v>3</v>
      </c>
      <c r="D766">
        <v>26</v>
      </c>
      <c r="E766">
        <v>224355</v>
      </c>
      <c r="F766">
        <v>673678</v>
      </c>
      <c r="G766">
        <v>0</v>
      </c>
      <c r="H766">
        <v>0</v>
      </c>
      <c r="I766">
        <v>30480000</v>
      </c>
      <c r="J766" t="s">
        <v>44</v>
      </c>
      <c r="K766" t="s">
        <v>19</v>
      </c>
      <c r="L766" t="s">
        <v>45</v>
      </c>
      <c r="M766" t="s">
        <v>45</v>
      </c>
      <c r="N766" t="s">
        <v>45</v>
      </c>
      <c r="O766">
        <v>28</v>
      </c>
      <c r="P766" t="s">
        <v>39</v>
      </c>
      <c r="Q766" t="s">
        <v>43</v>
      </c>
      <c r="R766" t="str">
        <f t="shared" si="22"/>
        <v>Non-incentive Class</v>
      </c>
      <c r="S766">
        <f t="shared" si="23"/>
        <v>673678</v>
      </c>
    </row>
    <row r="767" spans="1:19" x14ac:dyDescent="0.8">
      <c r="A767">
        <v>12232</v>
      </c>
      <c r="B767">
        <v>19.66</v>
      </c>
      <c r="C767" t="s">
        <v>23</v>
      </c>
      <c r="D767">
        <v>3</v>
      </c>
      <c r="E767">
        <v>519996</v>
      </c>
      <c r="F767">
        <v>1561392</v>
      </c>
      <c r="G767">
        <v>0</v>
      </c>
      <c r="H767">
        <v>0</v>
      </c>
      <c r="I767">
        <v>30480000</v>
      </c>
      <c r="J767" t="s">
        <v>44</v>
      </c>
      <c r="K767" t="s">
        <v>19</v>
      </c>
      <c r="L767" t="s">
        <v>45</v>
      </c>
      <c r="M767" t="s">
        <v>45</v>
      </c>
      <c r="N767" t="s">
        <v>45</v>
      </c>
      <c r="O767">
        <v>28</v>
      </c>
      <c r="P767" t="s">
        <v>39</v>
      </c>
      <c r="Q767" t="s">
        <v>43</v>
      </c>
      <c r="R767" t="str">
        <f t="shared" si="22"/>
        <v>Non-incentive Class</v>
      </c>
      <c r="S767">
        <f t="shared" si="23"/>
        <v>1561392</v>
      </c>
    </row>
    <row r="768" spans="1:19" x14ac:dyDescent="0.8">
      <c r="A768">
        <v>12233</v>
      </c>
      <c r="B768">
        <v>20.690999999999999</v>
      </c>
      <c r="C768">
        <v>2</v>
      </c>
      <c r="D768">
        <v>1</v>
      </c>
      <c r="E768">
        <v>1620</v>
      </c>
      <c r="F768">
        <v>4864</v>
      </c>
      <c r="G768">
        <v>0</v>
      </c>
      <c r="H768">
        <v>0</v>
      </c>
      <c r="I768">
        <v>30480000</v>
      </c>
      <c r="J768" t="s">
        <v>44</v>
      </c>
      <c r="K768" t="s">
        <v>19</v>
      </c>
      <c r="L768" t="s">
        <v>45</v>
      </c>
      <c r="M768" t="s">
        <v>45</v>
      </c>
      <c r="N768" t="s">
        <v>45</v>
      </c>
      <c r="O768">
        <v>28</v>
      </c>
      <c r="P768" t="s">
        <v>39</v>
      </c>
      <c r="Q768" t="s">
        <v>43</v>
      </c>
      <c r="R768" t="str">
        <f t="shared" si="22"/>
        <v>Non-incentive Class</v>
      </c>
      <c r="S768">
        <f t="shared" si="23"/>
        <v>4864</v>
      </c>
    </row>
    <row r="769" spans="1:19" x14ac:dyDescent="0.8">
      <c r="A769">
        <v>12233</v>
      </c>
      <c r="B769">
        <v>20.690999999999999</v>
      </c>
      <c r="C769" t="s">
        <v>23</v>
      </c>
      <c r="D769">
        <v>2</v>
      </c>
      <c r="E769">
        <v>258552</v>
      </c>
      <c r="F769">
        <v>776355</v>
      </c>
      <c r="G769">
        <v>0</v>
      </c>
      <c r="H769">
        <v>0</v>
      </c>
      <c r="I769">
        <v>30480000</v>
      </c>
      <c r="J769" t="s">
        <v>44</v>
      </c>
      <c r="K769" t="s">
        <v>19</v>
      </c>
      <c r="L769" t="s">
        <v>45</v>
      </c>
      <c r="M769" t="s">
        <v>45</v>
      </c>
      <c r="N769" t="s">
        <v>45</v>
      </c>
      <c r="O769">
        <v>28</v>
      </c>
      <c r="P769" t="s">
        <v>39</v>
      </c>
      <c r="Q769" t="s">
        <v>43</v>
      </c>
      <c r="R769" t="str">
        <f t="shared" si="22"/>
        <v>Non-incentive Class</v>
      </c>
      <c r="S769">
        <f t="shared" si="23"/>
        <v>776355</v>
      </c>
    </row>
    <row r="770" spans="1:19" x14ac:dyDescent="0.8">
      <c r="A770">
        <v>12234</v>
      </c>
      <c r="B770">
        <v>13.375999999999999</v>
      </c>
      <c r="C770">
        <v>0</v>
      </c>
      <c r="D770">
        <v>12</v>
      </c>
      <c r="E770">
        <v>0</v>
      </c>
      <c r="F770">
        <v>0</v>
      </c>
      <c r="G770">
        <v>0</v>
      </c>
      <c r="H770">
        <v>0</v>
      </c>
      <c r="I770">
        <v>31190000</v>
      </c>
      <c r="J770" t="s">
        <v>56</v>
      </c>
      <c r="K770" t="s">
        <v>19</v>
      </c>
      <c r="L770" t="s">
        <v>57</v>
      </c>
      <c r="M770" t="s">
        <v>57</v>
      </c>
      <c r="N770" t="s">
        <v>57</v>
      </c>
      <c r="O770">
        <v>28</v>
      </c>
      <c r="P770" t="s">
        <v>39</v>
      </c>
      <c r="Q770" t="s">
        <v>43</v>
      </c>
      <c r="R770" t="str">
        <f t="shared" si="22"/>
        <v>Non-incentive Class</v>
      </c>
      <c r="S770">
        <f t="shared" si="23"/>
        <v>0</v>
      </c>
    </row>
    <row r="771" spans="1:19" x14ac:dyDescent="0.8">
      <c r="A771">
        <v>12234</v>
      </c>
      <c r="B771">
        <v>13.375999999999999</v>
      </c>
      <c r="C771">
        <v>1</v>
      </c>
      <c r="D771">
        <v>9</v>
      </c>
      <c r="E771">
        <v>25792</v>
      </c>
      <c r="F771">
        <v>77448</v>
      </c>
      <c r="G771">
        <v>0</v>
      </c>
      <c r="H771">
        <v>0</v>
      </c>
      <c r="I771">
        <v>31190000</v>
      </c>
      <c r="J771" t="s">
        <v>56</v>
      </c>
      <c r="K771" t="s">
        <v>19</v>
      </c>
      <c r="L771" t="s">
        <v>57</v>
      </c>
      <c r="M771" t="s">
        <v>57</v>
      </c>
      <c r="N771" t="s">
        <v>57</v>
      </c>
      <c r="O771">
        <v>28</v>
      </c>
      <c r="P771" t="s">
        <v>39</v>
      </c>
      <c r="Q771" t="s">
        <v>43</v>
      </c>
      <c r="R771" t="str">
        <f t="shared" ref="R771:R834" si="24">IF(COUNTIF(C771,"6A"),"Incentive Class",IF(COUNTIF(C771,"6B"),"Incentive Class",IF(COUNTIF(C771,"6C"),"Incentive Class",IF(COUNTIF(C771,"7A"),"Incentive Class",IF(COUNTIF(C771,"7B"),"Incentive Class","Non-incentive Class")))))</f>
        <v>Non-incentive Class</v>
      </c>
      <c r="S771">
        <f t="shared" ref="S771:S834" si="25">IF(R771="Incentive Class", F771*10, F771)</f>
        <v>77448</v>
      </c>
    </row>
    <row r="772" spans="1:19" x14ac:dyDescent="0.8">
      <c r="A772">
        <v>12234</v>
      </c>
      <c r="B772">
        <v>13.375999999999999</v>
      </c>
      <c r="C772">
        <v>2</v>
      </c>
      <c r="D772">
        <v>17</v>
      </c>
      <c r="E772">
        <v>106011</v>
      </c>
      <c r="F772">
        <v>318317</v>
      </c>
      <c r="G772">
        <v>66611</v>
      </c>
      <c r="H772">
        <v>60000</v>
      </c>
      <c r="I772">
        <v>31190000</v>
      </c>
      <c r="J772" t="s">
        <v>56</v>
      </c>
      <c r="K772" t="s">
        <v>19</v>
      </c>
      <c r="L772" t="s">
        <v>57</v>
      </c>
      <c r="M772" t="s">
        <v>57</v>
      </c>
      <c r="N772" t="s">
        <v>57</v>
      </c>
      <c r="O772">
        <v>28</v>
      </c>
      <c r="P772" t="s">
        <v>39</v>
      </c>
      <c r="Q772" t="s">
        <v>43</v>
      </c>
      <c r="R772" t="str">
        <f t="shared" si="24"/>
        <v>Non-incentive Class</v>
      </c>
      <c r="S772">
        <f t="shared" si="25"/>
        <v>318317</v>
      </c>
    </row>
    <row r="773" spans="1:19" x14ac:dyDescent="0.8">
      <c r="A773">
        <v>12234</v>
      </c>
      <c r="B773">
        <v>13.375999999999999</v>
      </c>
      <c r="C773" t="s">
        <v>23</v>
      </c>
      <c r="D773">
        <v>5</v>
      </c>
      <c r="E773">
        <v>161919</v>
      </c>
      <c r="F773">
        <v>486193</v>
      </c>
      <c r="G773">
        <v>0</v>
      </c>
      <c r="H773">
        <v>0</v>
      </c>
      <c r="I773">
        <v>31190000</v>
      </c>
      <c r="J773" t="s">
        <v>56</v>
      </c>
      <c r="K773" t="s">
        <v>19</v>
      </c>
      <c r="L773" t="s">
        <v>57</v>
      </c>
      <c r="M773" t="s">
        <v>57</v>
      </c>
      <c r="N773" t="s">
        <v>57</v>
      </c>
      <c r="O773">
        <v>28</v>
      </c>
      <c r="P773" t="s">
        <v>39</v>
      </c>
      <c r="Q773" t="s">
        <v>43</v>
      </c>
      <c r="R773" t="str">
        <f t="shared" si="24"/>
        <v>Non-incentive Class</v>
      </c>
      <c r="S773">
        <f t="shared" si="25"/>
        <v>486193</v>
      </c>
    </row>
    <row r="774" spans="1:19" x14ac:dyDescent="0.8">
      <c r="A774">
        <v>12234</v>
      </c>
      <c r="B774">
        <v>13.375999999999999</v>
      </c>
      <c r="C774" t="s">
        <v>30</v>
      </c>
      <c r="D774">
        <v>7</v>
      </c>
      <c r="E774">
        <v>542706</v>
      </c>
      <c r="F774">
        <v>1629584</v>
      </c>
      <c r="G774">
        <v>0</v>
      </c>
      <c r="H774">
        <v>0</v>
      </c>
      <c r="I774">
        <v>31190000</v>
      </c>
      <c r="J774" t="s">
        <v>56</v>
      </c>
      <c r="K774" t="s">
        <v>19</v>
      </c>
      <c r="L774" t="s">
        <v>57</v>
      </c>
      <c r="M774" t="s">
        <v>57</v>
      </c>
      <c r="N774" t="s">
        <v>57</v>
      </c>
      <c r="O774">
        <v>28</v>
      </c>
      <c r="P774" t="s">
        <v>39</v>
      </c>
      <c r="Q774" t="s">
        <v>43</v>
      </c>
      <c r="R774" t="str">
        <f t="shared" si="24"/>
        <v>Non-incentive Class</v>
      </c>
      <c r="S774">
        <f t="shared" si="25"/>
        <v>1629584</v>
      </c>
    </row>
    <row r="775" spans="1:19" x14ac:dyDescent="0.8">
      <c r="A775">
        <v>12234</v>
      </c>
      <c r="B775">
        <v>13.375999999999999</v>
      </c>
      <c r="C775" t="s">
        <v>34</v>
      </c>
      <c r="D775">
        <v>4</v>
      </c>
      <c r="E775">
        <v>42440</v>
      </c>
      <c r="F775">
        <v>127434</v>
      </c>
      <c r="G775">
        <v>0</v>
      </c>
      <c r="H775">
        <v>0</v>
      </c>
      <c r="I775">
        <v>31190000</v>
      </c>
      <c r="J775" t="s">
        <v>56</v>
      </c>
      <c r="K775" t="s">
        <v>19</v>
      </c>
      <c r="L775" t="s">
        <v>57</v>
      </c>
      <c r="M775" t="s">
        <v>57</v>
      </c>
      <c r="N775" t="s">
        <v>57</v>
      </c>
      <c r="O775">
        <v>28</v>
      </c>
      <c r="P775" t="s">
        <v>39</v>
      </c>
      <c r="Q775" t="s">
        <v>43</v>
      </c>
      <c r="R775" t="str">
        <f t="shared" si="24"/>
        <v>Incentive Class</v>
      </c>
      <c r="S775">
        <f t="shared" si="25"/>
        <v>1274340</v>
      </c>
    </row>
    <row r="776" spans="1:19" x14ac:dyDescent="0.8">
      <c r="A776">
        <v>12234</v>
      </c>
      <c r="B776">
        <v>13.375999999999999</v>
      </c>
      <c r="C776">
        <v>8</v>
      </c>
      <c r="D776">
        <v>1</v>
      </c>
      <c r="E776">
        <v>34560</v>
      </c>
      <c r="F776">
        <v>103773</v>
      </c>
      <c r="G776">
        <v>0</v>
      </c>
      <c r="H776">
        <v>0</v>
      </c>
      <c r="I776">
        <v>31190000</v>
      </c>
      <c r="J776" t="s">
        <v>56</v>
      </c>
      <c r="K776" t="s">
        <v>19</v>
      </c>
      <c r="L776" t="s">
        <v>57</v>
      </c>
      <c r="M776" t="s">
        <v>57</v>
      </c>
      <c r="N776" t="s">
        <v>57</v>
      </c>
      <c r="O776">
        <v>28</v>
      </c>
      <c r="P776" t="s">
        <v>39</v>
      </c>
      <c r="Q776" t="s">
        <v>43</v>
      </c>
      <c r="R776" t="str">
        <f t="shared" si="24"/>
        <v>Non-incentive Class</v>
      </c>
      <c r="S776">
        <f t="shared" si="25"/>
        <v>103773</v>
      </c>
    </row>
    <row r="777" spans="1:19" x14ac:dyDescent="0.8">
      <c r="A777">
        <v>12235</v>
      </c>
      <c r="B777">
        <v>14.507999999999999</v>
      </c>
      <c r="C777">
        <v>0</v>
      </c>
      <c r="D777">
        <v>22</v>
      </c>
      <c r="E777">
        <v>0</v>
      </c>
      <c r="F777">
        <v>0</v>
      </c>
      <c r="G777">
        <v>0</v>
      </c>
      <c r="H777">
        <v>0</v>
      </c>
      <c r="I777">
        <v>31190000</v>
      </c>
      <c r="J777" t="s">
        <v>56</v>
      </c>
      <c r="K777" t="s">
        <v>19</v>
      </c>
      <c r="L777" t="s">
        <v>57</v>
      </c>
      <c r="M777" t="s">
        <v>57</v>
      </c>
      <c r="N777" t="s">
        <v>57</v>
      </c>
      <c r="O777">
        <v>28</v>
      </c>
      <c r="P777" t="s">
        <v>39</v>
      </c>
      <c r="Q777" t="s">
        <v>43</v>
      </c>
      <c r="R777" t="str">
        <f t="shared" si="24"/>
        <v>Non-incentive Class</v>
      </c>
      <c r="S777">
        <f t="shared" si="25"/>
        <v>0</v>
      </c>
    </row>
    <row r="778" spans="1:19" x14ac:dyDescent="0.8">
      <c r="A778">
        <v>12235</v>
      </c>
      <c r="B778">
        <v>14.507999999999999</v>
      </c>
      <c r="C778">
        <v>1</v>
      </c>
      <c r="D778">
        <v>7</v>
      </c>
      <c r="E778">
        <v>18927</v>
      </c>
      <c r="F778">
        <v>56831</v>
      </c>
      <c r="G778">
        <v>0</v>
      </c>
      <c r="H778">
        <v>0</v>
      </c>
      <c r="I778">
        <v>31190000</v>
      </c>
      <c r="J778" t="s">
        <v>56</v>
      </c>
      <c r="K778" t="s">
        <v>19</v>
      </c>
      <c r="L778" t="s">
        <v>57</v>
      </c>
      <c r="M778" t="s">
        <v>57</v>
      </c>
      <c r="N778" t="s">
        <v>57</v>
      </c>
      <c r="O778">
        <v>28</v>
      </c>
      <c r="P778" t="s">
        <v>39</v>
      </c>
      <c r="Q778" t="s">
        <v>43</v>
      </c>
      <c r="R778" t="str">
        <f t="shared" si="24"/>
        <v>Non-incentive Class</v>
      </c>
      <c r="S778">
        <f t="shared" si="25"/>
        <v>56831</v>
      </c>
    </row>
    <row r="779" spans="1:19" x14ac:dyDescent="0.8">
      <c r="A779">
        <v>12235</v>
      </c>
      <c r="B779">
        <v>14.507999999999999</v>
      </c>
      <c r="C779">
        <v>2</v>
      </c>
      <c r="D779">
        <v>8</v>
      </c>
      <c r="E779">
        <v>34329</v>
      </c>
      <c r="F779">
        <v>103080</v>
      </c>
      <c r="G779">
        <v>10000</v>
      </c>
      <c r="H779">
        <v>10000</v>
      </c>
      <c r="I779">
        <v>31190000</v>
      </c>
      <c r="J779" t="s">
        <v>56</v>
      </c>
      <c r="K779" t="s">
        <v>19</v>
      </c>
      <c r="L779" t="s">
        <v>57</v>
      </c>
      <c r="M779" t="s">
        <v>57</v>
      </c>
      <c r="N779" t="s">
        <v>57</v>
      </c>
      <c r="O779">
        <v>28</v>
      </c>
      <c r="P779" t="s">
        <v>39</v>
      </c>
      <c r="Q779" t="s">
        <v>43</v>
      </c>
      <c r="R779" t="str">
        <f t="shared" si="24"/>
        <v>Non-incentive Class</v>
      </c>
      <c r="S779">
        <f t="shared" si="25"/>
        <v>103080</v>
      </c>
    </row>
    <row r="780" spans="1:19" x14ac:dyDescent="0.8">
      <c r="A780">
        <v>12235</v>
      </c>
      <c r="B780">
        <v>14.507999999999999</v>
      </c>
      <c r="C780" t="s">
        <v>23</v>
      </c>
      <c r="D780">
        <v>8</v>
      </c>
      <c r="E780">
        <v>125650</v>
      </c>
      <c r="F780">
        <v>377289</v>
      </c>
      <c r="G780">
        <v>0</v>
      </c>
      <c r="H780">
        <v>0</v>
      </c>
      <c r="I780">
        <v>31190000</v>
      </c>
      <c r="J780" t="s">
        <v>56</v>
      </c>
      <c r="K780" t="s">
        <v>19</v>
      </c>
      <c r="L780" t="s">
        <v>57</v>
      </c>
      <c r="M780" t="s">
        <v>57</v>
      </c>
      <c r="N780" t="s">
        <v>57</v>
      </c>
      <c r="O780">
        <v>28</v>
      </c>
      <c r="P780" t="s">
        <v>39</v>
      </c>
      <c r="Q780" t="s">
        <v>43</v>
      </c>
      <c r="R780" t="str">
        <f t="shared" si="24"/>
        <v>Non-incentive Class</v>
      </c>
      <c r="S780">
        <f t="shared" si="25"/>
        <v>377289</v>
      </c>
    </row>
    <row r="781" spans="1:19" x14ac:dyDescent="0.8">
      <c r="A781">
        <v>12236</v>
      </c>
      <c r="B781">
        <v>13.375999999999999</v>
      </c>
      <c r="C781">
        <v>2</v>
      </c>
      <c r="D781">
        <v>2</v>
      </c>
      <c r="E781">
        <v>8134</v>
      </c>
      <c r="F781">
        <v>24424</v>
      </c>
      <c r="G781">
        <v>16000</v>
      </c>
      <c r="H781">
        <v>10000</v>
      </c>
      <c r="I781">
        <v>31190000</v>
      </c>
      <c r="J781" t="s">
        <v>56</v>
      </c>
      <c r="K781" t="s">
        <v>19</v>
      </c>
      <c r="L781" t="s">
        <v>57</v>
      </c>
      <c r="M781" t="s">
        <v>57</v>
      </c>
      <c r="N781" t="s">
        <v>57</v>
      </c>
      <c r="O781">
        <v>28</v>
      </c>
      <c r="P781" t="s">
        <v>39</v>
      </c>
      <c r="Q781" t="s">
        <v>43</v>
      </c>
      <c r="R781" t="str">
        <f t="shared" si="24"/>
        <v>Non-incentive Class</v>
      </c>
      <c r="S781">
        <f t="shared" si="25"/>
        <v>24424</v>
      </c>
    </row>
    <row r="782" spans="1:19" x14ac:dyDescent="0.8">
      <c r="A782">
        <v>12236</v>
      </c>
      <c r="B782">
        <v>13.375999999999999</v>
      </c>
      <c r="C782" t="s">
        <v>23</v>
      </c>
      <c r="D782">
        <v>2</v>
      </c>
      <c r="E782">
        <v>239034</v>
      </c>
      <c r="F782">
        <v>717747</v>
      </c>
      <c r="G782">
        <v>0</v>
      </c>
      <c r="H782">
        <v>0</v>
      </c>
      <c r="I782">
        <v>31190000</v>
      </c>
      <c r="J782" t="s">
        <v>56</v>
      </c>
      <c r="K782" t="s">
        <v>19</v>
      </c>
      <c r="L782" t="s">
        <v>57</v>
      </c>
      <c r="M782" t="s">
        <v>57</v>
      </c>
      <c r="N782" t="s">
        <v>57</v>
      </c>
      <c r="O782">
        <v>28</v>
      </c>
      <c r="P782" t="s">
        <v>39</v>
      </c>
      <c r="Q782" t="s">
        <v>43</v>
      </c>
      <c r="R782" t="str">
        <f t="shared" si="24"/>
        <v>Non-incentive Class</v>
      </c>
      <c r="S782">
        <f t="shared" si="25"/>
        <v>717747</v>
      </c>
    </row>
    <row r="783" spans="1:19" x14ac:dyDescent="0.8">
      <c r="A783">
        <v>12237</v>
      </c>
      <c r="B783">
        <v>17.747</v>
      </c>
      <c r="C783" t="s">
        <v>30</v>
      </c>
      <c r="D783">
        <v>1</v>
      </c>
      <c r="E783">
        <v>237072</v>
      </c>
      <c r="F783">
        <v>711856</v>
      </c>
      <c r="G783">
        <v>0</v>
      </c>
      <c r="H783">
        <v>0</v>
      </c>
      <c r="I783">
        <v>30480000</v>
      </c>
      <c r="J783" t="s">
        <v>44</v>
      </c>
      <c r="K783" t="s">
        <v>19</v>
      </c>
      <c r="L783" t="s">
        <v>45</v>
      </c>
      <c r="M783" t="s">
        <v>45</v>
      </c>
      <c r="N783" t="s">
        <v>45</v>
      </c>
      <c r="O783">
        <v>28</v>
      </c>
      <c r="P783" t="s">
        <v>39</v>
      </c>
      <c r="Q783" t="s">
        <v>43</v>
      </c>
      <c r="R783" t="str">
        <f t="shared" si="24"/>
        <v>Non-incentive Class</v>
      </c>
      <c r="S783">
        <f t="shared" si="25"/>
        <v>711856</v>
      </c>
    </row>
    <row r="784" spans="1:19" x14ac:dyDescent="0.8">
      <c r="A784">
        <v>12238</v>
      </c>
      <c r="B784">
        <v>13.375999999999999</v>
      </c>
      <c r="C784">
        <v>1</v>
      </c>
      <c r="D784">
        <v>3</v>
      </c>
      <c r="E784">
        <v>4594</v>
      </c>
      <c r="F784">
        <v>13794</v>
      </c>
      <c r="G784">
        <v>0</v>
      </c>
      <c r="H784">
        <v>0</v>
      </c>
      <c r="I784">
        <v>31190000</v>
      </c>
      <c r="J784" t="s">
        <v>56</v>
      </c>
      <c r="K784" t="s">
        <v>19</v>
      </c>
      <c r="L784" t="s">
        <v>57</v>
      </c>
      <c r="M784" t="s">
        <v>57</v>
      </c>
      <c r="N784" t="s">
        <v>57</v>
      </c>
      <c r="O784">
        <v>28</v>
      </c>
      <c r="P784" t="s">
        <v>39</v>
      </c>
      <c r="Q784" t="s">
        <v>43</v>
      </c>
      <c r="R784" t="str">
        <f t="shared" si="24"/>
        <v>Non-incentive Class</v>
      </c>
      <c r="S784">
        <f t="shared" si="25"/>
        <v>13794</v>
      </c>
    </row>
    <row r="785" spans="1:19" x14ac:dyDescent="0.8">
      <c r="A785">
        <v>12238</v>
      </c>
      <c r="B785">
        <v>13.375999999999999</v>
      </c>
      <c r="C785">
        <v>2</v>
      </c>
      <c r="D785">
        <v>7</v>
      </c>
      <c r="E785">
        <v>15445</v>
      </c>
      <c r="F785">
        <v>46377</v>
      </c>
      <c r="G785">
        <v>10000</v>
      </c>
      <c r="H785">
        <v>10000</v>
      </c>
      <c r="I785">
        <v>31190000</v>
      </c>
      <c r="J785" t="s">
        <v>56</v>
      </c>
      <c r="K785" t="s">
        <v>19</v>
      </c>
      <c r="L785" t="s">
        <v>57</v>
      </c>
      <c r="M785" t="s">
        <v>57</v>
      </c>
      <c r="N785" t="s">
        <v>57</v>
      </c>
      <c r="O785">
        <v>28</v>
      </c>
      <c r="P785" t="s">
        <v>39</v>
      </c>
      <c r="Q785" t="s">
        <v>43</v>
      </c>
      <c r="R785" t="str">
        <f t="shared" si="24"/>
        <v>Non-incentive Class</v>
      </c>
      <c r="S785">
        <f t="shared" si="25"/>
        <v>46377</v>
      </c>
    </row>
    <row r="786" spans="1:19" x14ac:dyDescent="0.8">
      <c r="A786">
        <v>12238</v>
      </c>
      <c r="B786">
        <v>13.375999999999999</v>
      </c>
      <c r="C786">
        <v>3</v>
      </c>
      <c r="D786">
        <v>5</v>
      </c>
      <c r="E786">
        <v>74089</v>
      </c>
      <c r="F786">
        <v>222467</v>
      </c>
      <c r="G786">
        <v>0</v>
      </c>
      <c r="H786">
        <v>0</v>
      </c>
      <c r="I786">
        <v>31190000</v>
      </c>
      <c r="J786" t="s">
        <v>56</v>
      </c>
      <c r="K786" t="s">
        <v>19</v>
      </c>
      <c r="L786" t="s">
        <v>57</v>
      </c>
      <c r="M786" t="s">
        <v>57</v>
      </c>
      <c r="N786" t="s">
        <v>57</v>
      </c>
      <c r="O786">
        <v>28</v>
      </c>
      <c r="P786" t="s">
        <v>39</v>
      </c>
      <c r="Q786" t="s">
        <v>43</v>
      </c>
      <c r="R786" t="str">
        <f t="shared" si="24"/>
        <v>Non-incentive Class</v>
      </c>
      <c r="S786">
        <f t="shared" si="25"/>
        <v>222467</v>
      </c>
    </row>
    <row r="787" spans="1:19" x14ac:dyDescent="0.8">
      <c r="A787">
        <v>12238</v>
      </c>
      <c r="B787">
        <v>13.375999999999999</v>
      </c>
      <c r="C787" t="s">
        <v>23</v>
      </c>
      <c r="D787">
        <v>7</v>
      </c>
      <c r="E787">
        <v>96367</v>
      </c>
      <c r="F787">
        <v>289362</v>
      </c>
      <c r="G787">
        <v>0</v>
      </c>
      <c r="H787">
        <v>0</v>
      </c>
      <c r="I787">
        <v>31190000</v>
      </c>
      <c r="J787" t="s">
        <v>56</v>
      </c>
      <c r="K787" t="s">
        <v>19</v>
      </c>
      <c r="L787" t="s">
        <v>57</v>
      </c>
      <c r="M787" t="s">
        <v>57</v>
      </c>
      <c r="N787" t="s">
        <v>57</v>
      </c>
      <c r="O787">
        <v>28</v>
      </c>
      <c r="P787" t="s">
        <v>39</v>
      </c>
      <c r="Q787" t="s">
        <v>43</v>
      </c>
      <c r="R787" t="str">
        <f t="shared" si="24"/>
        <v>Non-incentive Class</v>
      </c>
      <c r="S787">
        <f t="shared" si="25"/>
        <v>289362</v>
      </c>
    </row>
    <row r="788" spans="1:19" x14ac:dyDescent="0.8">
      <c r="A788">
        <v>12239</v>
      </c>
      <c r="B788">
        <v>14.507999999999999</v>
      </c>
      <c r="C788">
        <v>0</v>
      </c>
      <c r="D788">
        <v>58</v>
      </c>
      <c r="E788">
        <v>0</v>
      </c>
      <c r="F788">
        <v>0</v>
      </c>
      <c r="G788">
        <v>0</v>
      </c>
      <c r="H788">
        <v>0</v>
      </c>
      <c r="I788">
        <v>31190000</v>
      </c>
      <c r="J788" t="s">
        <v>56</v>
      </c>
      <c r="K788" t="s">
        <v>19</v>
      </c>
      <c r="L788" t="s">
        <v>57</v>
      </c>
      <c r="M788" t="s">
        <v>57</v>
      </c>
      <c r="N788" t="s">
        <v>57</v>
      </c>
      <c r="O788">
        <v>28</v>
      </c>
      <c r="P788" t="s">
        <v>39</v>
      </c>
      <c r="Q788" t="s">
        <v>43</v>
      </c>
      <c r="R788" t="str">
        <f t="shared" si="24"/>
        <v>Non-incentive Class</v>
      </c>
      <c r="S788">
        <f t="shared" si="25"/>
        <v>0</v>
      </c>
    </row>
    <row r="789" spans="1:19" x14ac:dyDescent="0.8">
      <c r="A789">
        <v>12239</v>
      </c>
      <c r="B789">
        <v>14.507999999999999</v>
      </c>
      <c r="C789">
        <v>1</v>
      </c>
      <c r="D789">
        <v>10</v>
      </c>
      <c r="E789">
        <v>24071</v>
      </c>
      <c r="F789">
        <v>72278</v>
      </c>
      <c r="G789">
        <v>0</v>
      </c>
      <c r="H789">
        <v>0</v>
      </c>
      <c r="I789">
        <v>31190000</v>
      </c>
      <c r="J789" t="s">
        <v>56</v>
      </c>
      <c r="K789" t="s">
        <v>19</v>
      </c>
      <c r="L789" t="s">
        <v>57</v>
      </c>
      <c r="M789" t="s">
        <v>57</v>
      </c>
      <c r="N789" t="s">
        <v>57</v>
      </c>
      <c r="O789">
        <v>28</v>
      </c>
      <c r="P789" t="s">
        <v>39</v>
      </c>
      <c r="Q789" t="s">
        <v>43</v>
      </c>
      <c r="R789" t="str">
        <f t="shared" si="24"/>
        <v>Non-incentive Class</v>
      </c>
      <c r="S789">
        <f t="shared" si="25"/>
        <v>72278</v>
      </c>
    </row>
    <row r="790" spans="1:19" x14ac:dyDescent="0.8">
      <c r="A790">
        <v>12239</v>
      </c>
      <c r="B790">
        <v>14.507999999999999</v>
      </c>
      <c r="C790">
        <v>2</v>
      </c>
      <c r="D790">
        <v>4</v>
      </c>
      <c r="E790">
        <v>15554</v>
      </c>
      <c r="F790">
        <v>46703</v>
      </c>
      <c r="G790">
        <v>41470</v>
      </c>
      <c r="H790">
        <v>19845</v>
      </c>
      <c r="I790">
        <v>31190000</v>
      </c>
      <c r="J790" t="s">
        <v>56</v>
      </c>
      <c r="K790" t="s">
        <v>19</v>
      </c>
      <c r="L790" t="s">
        <v>57</v>
      </c>
      <c r="M790" t="s">
        <v>57</v>
      </c>
      <c r="N790" t="s">
        <v>57</v>
      </c>
      <c r="O790">
        <v>28</v>
      </c>
      <c r="P790" t="s">
        <v>39</v>
      </c>
      <c r="Q790" t="s">
        <v>43</v>
      </c>
      <c r="R790" t="str">
        <f t="shared" si="24"/>
        <v>Non-incentive Class</v>
      </c>
      <c r="S790">
        <f t="shared" si="25"/>
        <v>46703</v>
      </c>
    </row>
    <row r="791" spans="1:19" x14ac:dyDescent="0.8">
      <c r="A791">
        <v>12239</v>
      </c>
      <c r="B791">
        <v>14.507999999999999</v>
      </c>
      <c r="C791" t="s">
        <v>23</v>
      </c>
      <c r="D791">
        <v>5</v>
      </c>
      <c r="E791">
        <v>36580</v>
      </c>
      <c r="F791">
        <v>109839</v>
      </c>
      <c r="G791">
        <v>0</v>
      </c>
      <c r="H791">
        <v>0</v>
      </c>
      <c r="I791">
        <v>31190000</v>
      </c>
      <c r="J791" t="s">
        <v>56</v>
      </c>
      <c r="K791" t="s">
        <v>19</v>
      </c>
      <c r="L791" t="s">
        <v>57</v>
      </c>
      <c r="M791" t="s">
        <v>57</v>
      </c>
      <c r="N791" t="s">
        <v>57</v>
      </c>
      <c r="O791">
        <v>28</v>
      </c>
      <c r="P791" t="s">
        <v>39</v>
      </c>
      <c r="Q791" t="s">
        <v>43</v>
      </c>
      <c r="R791" t="str">
        <f t="shared" si="24"/>
        <v>Non-incentive Class</v>
      </c>
      <c r="S791">
        <f t="shared" si="25"/>
        <v>109839</v>
      </c>
    </row>
    <row r="792" spans="1:19" x14ac:dyDescent="0.8">
      <c r="A792">
        <v>12240</v>
      </c>
      <c r="B792">
        <v>27.959</v>
      </c>
      <c r="C792" t="s">
        <v>23</v>
      </c>
      <c r="D792">
        <v>3</v>
      </c>
      <c r="E792">
        <v>176800</v>
      </c>
      <c r="F792">
        <v>530878</v>
      </c>
      <c r="G792">
        <v>0</v>
      </c>
      <c r="H792">
        <v>0</v>
      </c>
      <c r="I792">
        <v>30410000</v>
      </c>
      <c r="J792" t="s">
        <v>64</v>
      </c>
      <c r="K792" t="s">
        <v>19</v>
      </c>
      <c r="L792" t="s">
        <v>65</v>
      </c>
      <c r="M792" t="s">
        <v>65</v>
      </c>
      <c r="N792" t="s">
        <v>65</v>
      </c>
      <c r="O792">
        <v>28</v>
      </c>
      <c r="P792" t="s">
        <v>39</v>
      </c>
      <c r="Q792" t="s">
        <v>43</v>
      </c>
      <c r="R792" t="str">
        <f t="shared" si="24"/>
        <v>Non-incentive Class</v>
      </c>
      <c r="S792">
        <f t="shared" si="25"/>
        <v>530878</v>
      </c>
    </row>
    <row r="793" spans="1:19" x14ac:dyDescent="0.8">
      <c r="A793">
        <v>12241</v>
      </c>
      <c r="B793">
        <v>13.441000000000001</v>
      </c>
      <c r="C793">
        <v>2</v>
      </c>
      <c r="D793">
        <v>2</v>
      </c>
      <c r="E793">
        <v>13480</v>
      </c>
      <c r="F793">
        <v>40477</v>
      </c>
      <c r="G793">
        <v>0</v>
      </c>
      <c r="H793">
        <v>0</v>
      </c>
      <c r="I793" t="s">
        <v>17</v>
      </c>
      <c r="J793" t="s">
        <v>17</v>
      </c>
      <c r="K793" t="s">
        <v>17</v>
      </c>
      <c r="L793" t="s">
        <v>17</v>
      </c>
      <c r="M793" t="s">
        <v>17</v>
      </c>
      <c r="N793" t="s">
        <v>17</v>
      </c>
      <c r="O793" t="s">
        <v>17</v>
      </c>
      <c r="P793" t="s">
        <v>17</v>
      </c>
      <c r="Q793" t="s">
        <v>17</v>
      </c>
      <c r="R793" t="str">
        <f t="shared" si="24"/>
        <v>Non-incentive Class</v>
      </c>
      <c r="S793">
        <f t="shared" si="25"/>
        <v>40477</v>
      </c>
    </row>
    <row r="794" spans="1:19" x14ac:dyDescent="0.8">
      <c r="A794">
        <v>12242</v>
      </c>
      <c r="B794">
        <v>17.747</v>
      </c>
      <c r="C794" t="s">
        <v>30</v>
      </c>
      <c r="D794">
        <v>3</v>
      </c>
      <c r="E794">
        <v>467459</v>
      </c>
      <c r="F794">
        <v>1403639</v>
      </c>
      <c r="G794">
        <v>0</v>
      </c>
      <c r="H794">
        <v>0</v>
      </c>
      <c r="I794">
        <v>30480000</v>
      </c>
      <c r="J794" t="s">
        <v>44</v>
      </c>
      <c r="K794" t="s">
        <v>19</v>
      </c>
      <c r="L794" t="s">
        <v>45</v>
      </c>
      <c r="M794" t="s">
        <v>45</v>
      </c>
      <c r="N794" t="s">
        <v>45</v>
      </c>
      <c r="O794">
        <v>28</v>
      </c>
      <c r="P794" t="s">
        <v>39</v>
      </c>
      <c r="Q794" t="s">
        <v>43</v>
      </c>
      <c r="R794" t="str">
        <f t="shared" si="24"/>
        <v>Non-incentive Class</v>
      </c>
      <c r="S794">
        <f t="shared" si="25"/>
        <v>1403639</v>
      </c>
    </row>
    <row r="795" spans="1:19" x14ac:dyDescent="0.8">
      <c r="A795">
        <v>12243</v>
      </c>
      <c r="B795">
        <v>19.297999999999998</v>
      </c>
      <c r="C795">
        <v>1</v>
      </c>
      <c r="D795">
        <v>1</v>
      </c>
      <c r="E795">
        <v>91464</v>
      </c>
      <c r="F795">
        <v>274639</v>
      </c>
      <c r="G795">
        <v>0</v>
      </c>
      <c r="H795">
        <v>0</v>
      </c>
      <c r="I795">
        <v>30220000</v>
      </c>
      <c r="J795" t="s">
        <v>60</v>
      </c>
      <c r="K795" t="s">
        <v>19</v>
      </c>
      <c r="L795" t="s">
        <v>61</v>
      </c>
      <c r="M795" t="s">
        <v>61</v>
      </c>
      <c r="N795" t="s">
        <v>61</v>
      </c>
      <c r="O795">
        <v>28</v>
      </c>
      <c r="P795" t="s">
        <v>39</v>
      </c>
      <c r="Q795" t="s">
        <v>43</v>
      </c>
      <c r="R795" t="str">
        <f t="shared" si="24"/>
        <v>Non-incentive Class</v>
      </c>
      <c r="S795">
        <f t="shared" si="25"/>
        <v>274639</v>
      </c>
    </row>
    <row r="796" spans="1:19" x14ac:dyDescent="0.8">
      <c r="A796">
        <v>12243</v>
      </c>
      <c r="B796">
        <v>19.297999999999998</v>
      </c>
      <c r="C796" t="s">
        <v>30</v>
      </c>
      <c r="D796">
        <v>1</v>
      </c>
      <c r="E796">
        <v>231125</v>
      </c>
      <c r="F796">
        <v>693999</v>
      </c>
      <c r="G796">
        <v>0</v>
      </c>
      <c r="H796">
        <v>0</v>
      </c>
      <c r="I796">
        <v>30220000</v>
      </c>
      <c r="J796" t="s">
        <v>60</v>
      </c>
      <c r="K796" t="s">
        <v>19</v>
      </c>
      <c r="L796" t="s">
        <v>61</v>
      </c>
      <c r="M796" t="s">
        <v>61</v>
      </c>
      <c r="N796" t="s">
        <v>61</v>
      </c>
      <c r="O796">
        <v>28</v>
      </c>
      <c r="P796" t="s">
        <v>39</v>
      </c>
      <c r="Q796" t="s">
        <v>43</v>
      </c>
      <c r="R796" t="str">
        <f t="shared" si="24"/>
        <v>Non-incentive Class</v>
      </c>
      <c r="S796">
        <f t="shared" si="25"/>
        <v>693999</v>
      </c>
    </row>
    <row r="797" spans="1:19" x14ac:dyDescent="0.8">
      <c r="A797">
        <v>12244</v>
      </c>
      <c r="B797">
        <v>20.213000000000001</v>
      </c>
      <c r="C797">
        <v>0</v>
      </c>
      <c r="D797">
        <v>574</v>
      </c>
      <c r="E797">
        <v>0</v>
      </c>
      <c r="F797">
        <v>0</v>
      </c>
      <c r="G797">
        <v>0</v>
      </c>
      <c r="H797">
        <v>0</v>
      </c>
      <c r="I797">
        <v>30220000</v>
      </c>
      <c r="J797" t="s">
        <v>60</v>
      </c>
      <c r="K797" t="s">
        <v>19</v>
      </c>
      <c r="L797" t="s">
        <v>61</v>
      </c>
      <c r="M797" t="s">
        <v>61</v>
      </c>
      <c r="N797" t="s">
        <v>61</v>
      </c>
      <c r="O797">
        <v>28</v>
      </c>
      <c r="P797" t="s">
        <v>39</v>
      </c>
      <c r="Q797" t="s">
        <v>43</v>
      </c>
      <c r="R797" t="str">
        <f t="shared" si="24"/>
        <v>Non-incentive Class</v>
      </c>
      <c r="S797">
        <f t="shared" si="25"/>
        <v>0</v>
      </c>
    </row>
    <row r="798" spans="1:19" x14ac:dyDescent="0.8">
      <c r="A798">
        <v>12244</v>
      </c>
      <c r="B798">
        <v>20.213000000000001</v>
      </c>
      <c r="C798">
        <v>1</v>
      </c>
      <c r="D798">
        <v>55</v>
      </c>
      <c r="E798">
        <v>110716</v>
      </c>
      <c r="F798">
        <v>332459</v>
      </c>
      <c r="G798">
        <v>0</v>
      </c>
      <c r="H798">
        <v>0</v>
      </c>
      <c r="I798">
        <v>30220000</v>
      </c>
      <c r="J798" t="s">
        <v>60</v>
      </c>
      <c r="K798" t="s">
        <v>19</v>
      </c>
      <c r="L798" t="s">
        <v>61</v>
      </c>
      <c r="M798" t="s">
        <v>61</v>
      </c>
      <c r="N798" t="s">
        <v>61</v>
      </c>
      <c r="O798">
        <v>28</v>
      </c>
      <c r="P798" t="s">
        <v>39</v>
      </c>
      <c r="Q798" t="s">
        <v>43</v>
      </c>
      <c r="R798" t="str">
        <f t="shared" si="24"/>
        <v>Non-incentive Class</v>
      </c>
      <c r="S798">
        <f t="shared" si="25"/>
        <v>332459</v>
      </c>
    </row>
    <row r="799" spans="1:19" x14ac:dyDescent="0.8">
      <c r="A799">
        <v>12244</v>
      </c>
      <c r="B799">
        <v>20.213000000000001</v>
      </c>
      <c r="C799">
        <v>2</v>
      </c>
      <c r="D799">
        <v>12</v>
      </c>
      <c r="E799">
        <v>49490</v>
      </c>
      <c r="F799">
        <v>148605</v>
      </c>
      <c r="G799">
        <v>49073</v>
      </c>
      <c r="H799">
        <v>40000</v>
      </c>
      <c r="I799">
        <v>30220000</v>
      </c>
      <c r="J799" t="s">
        <v>60</v>
      </c>
      <c r="K799" t="s">
        <v>19</v>
      </c>
      <c r="L799" t="s">
        <v>61</v>
      </c>
      <c r="M799" t="s">
        <v>61</v>
      </c>
      <c r="N799" t="s">
        <v>61</v>
      </c>
      <c r="O799">
        <v>28</v>
      </c>
      <c r="P799" t="s">
        <v>39</v>
      </c>
      <c r="Q799" t="s">
        <v>43</v>
      </c>
      <c r="R799" t="str">
        <f t="shared" si="24"/>
        <v>Non-incentive Class</v>
      </c>
      <c r="S799">
        <f t="shared" si="25"/>
        <v>148605</v>
      </c>
    </row>
    <row r="800" spans="1:19" x14ac:dyDescent="0.8">
      <c r="A800">
        <v>12244</v>
      </c>
      <c r="B800">
        <v>20.213000000000001</v>
      </c>
      <c r="C800" t="s">
        <v>23</v>
      </c>
      <c r="D800">
        <v>4</v>
      </c>
      <c r="E800">
        <v>40580</v>
      </c>
      <c r="F800">
        <v>121848</v>
      </c>
      <c r="G800">
        <v>0</v>
      </c>
      <c r="H800">
        <v>0</v>
      </c>
      <c r="I800">
        <v>30220000</v>
      </c>
      <c r="J800" t="s">
        <v>60</v>
      </c>
      <c r="K800" t="s">
        <v>19</v>
      </c>
      <c r="L800" t="s">
        <v>61</v>
      </c>
      <c r="M800" t="s">
        <v>61</v>
      </c>
      <c r="N800" t="s">
        <v>61</v>
      </c>
      <c r="O800">
        <v>28</v>
      </c>
      <c r="P800" t="s">
        <v>39</v>
      </c>
      <c r="Q800" t="s">
        <v>43</v>
      </c>
      <c r="R800" t="str">
        <f t="shared" si="24"/>
        <v>Non-incentive Class</v>
      </c>
      <c r="S800">
        <f t="shared" si="25"/>
        <v>121848</v>
      </c>
    </row>
    <row r="801" spans="1:19" x14ac:dyDescent="0.8">
      <c r="A801">
        <v>12244</v>
      </c>
      <c r="B801">
        <v>20.213000000000001</v>
      </c>
      <c r="C801" t="s">
        <v>30</v>
      </c>
      <c r="D801">
        <v>32</v>
      </c>
      <c r="E801">
        <v>2914863</v>
      </c>
      <c r="F801">
        <v>8752459</v>
      </c>
      <c r="G801">
        <v>0</v>
      </c>
      <c r="H801">
        <v>0</v>
      </c>
      <c r="I801">
        <v>30220000</v>
      </c>
      <c r="J801" t="s">
        <v>60</v>
      </c>
      <c r="K801" t="s">
        <v>19</v>
      </c>
      <c r="L801" t="s">
        <v>61</v>
      </c>
      <c r="M801" t="s">
        <v>61</v>
      </c>
      <c r="N801" t="s">
        <v>61</v>
      </c>
      <c r="O801">
        <v>28</v>
      </c>
      <c r="P801" t="s">
        <v>39</v>
      </c>
      <c r="Q801" t="s">
        <v>43</v>
      </c>
      <c r="R801" t="str">
        <f t="shared" si="24"/>
        <v>Non-incentive Class</v>
      </c>
      <c r="S801">
        <f t="shared" si="25"/>
        <v>8752459</v>
      </c>
    </row>
    <row r="802" spans="1:19" x14ac:dyDescent="0.8">
      <c r="A802">
        <v>12244</v>
      </c>
      <c r="B802">
        <v>20.213000000000001</v>
      </c>
      <c r="C802" t="s">
        <v>34</v>
      </c>
      <c r="D802">
        <v>2</v>
      </c>
      <c r="E802">
        <v>719757</v>
      </c>
      <c r="F802">
        <v>2161215</v>
      </c>
      <c r="G802">
        <v>0</v>
      </c>
      <c r="H802">
        <v>0</v>
      </c>
      <c r="I802">
        <v>30220000</v>
      </c>
      <c r="J802" t="s">
        <v>60</v>
      </c>
      <c r="K802" t="s">
        <v>19</v>
      </c>
      <c r="L802" t="s">
        <v>61</v>
      </c>
      <c r="M802" t="s">
        <v>61</v>
      </c>
      <c r="N802" t="s">
        <v>61</v>
      </c>
      <c r="O802">
        <v>28</v>
      </c>
      <c r="P802" t="s">
        <v>39</v>
      </c>
      <c r="Q802" t="s">
        <v>43</v>
      </c>
      <c r="R802" t="str">
        <f t="shared" si="24"/>
        <v>Incentive Class</v>
      </c>
      <c r="S802">
        <f t="shared" si="25"/>
        <v>21612150</v>
      </c>
    </row>
    <row r="803" spans="1:19" x14ac:dyDescent="0.8">
      <c r="A803">
        <v>12244</v>
      </c>
      <c r="B803">
        <v>20.213000000000001</v>
      </c>
      <c r="C803">
        <v>8</v>
      </c>
      <c r="D803">
        <v>8</v>
      </c>
      <c r="E803">
        <v>484833</v>
      </c>
      <c r="F803">
        <v>1455810</v>
      </c>
      <c r="G803">
        <v>0</v>
      </c>
      <c r="H803">
        <v>0</v>
      </c>
      <c r="I803">
        <v>30220000</v>
      </c>
      <c r="J803" t="s">
        <v>60</v>
      </c>
      <c r="K803" t="s">
        <v>19</v>
      </c>
      <c r="L803" t="s">
        <v>61</v>
      </c>
      <c r="M803" t="s">
        <v>61</v>
      </c>
      <c r="N803" t="s">
        <v>61</v>
      </c>
      <c r="O803">
        <v>28</v>
      </c>
      <c r="P803" t="s">
        <v>39</v>
      </c>
      <c r="Q803" t="s">
        <v>43</v>
      </c>
      <c r="R803" t="str">
        <f t="shared" si="24"/>
        <v>Non-incentive Class</v>
      </c>
      <c r="S803">
        <f t="shared" si="25"/>
        <v>1455810</v>
      </c>
    </row>
    <row r="804" spans="1:19" x14ac:dyDescent="0.8">
      <c r="A804">
        <v>12245</v>
      </c>
      <c r="B804">
        <v>32.655000000000001</v>
      </c>
      <c r="C804">
        <v>0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30220000</v>
      </c>
      <c r="J804" t="s">
        <v>60</v>
      </c>
      <c r="K804" t="s">
        <v>19</v>
      </c>
      <c r="L804" t="s">
        <v>61</v>
      </c>
      <c r="M804" t="s">
        <v>61</v>
      </c>
      <c r="N804" t="s">
        <v>61</v>
      </c>
      <c r="O804">
        <v>28</v>
      </c>
      <c r="P804" t="s">
        <v>39</v>
      </c>
      <c r="Q804" t="s">
        <v>43</v>
      </c>
      <c r="R804" t="str">
        <f t="shared" si="24"/>
        <v>Non-incentive Class</v>
      </c>
      <c r="S804">
        <f t="shared" si="25"/>
        <v>0</v>
      </c>
    </row>
    <row r="805" spans="1:19" x14ac:dyDescent="0.8">
      <c r="A805">
        <v>12245</v>
      </c>
      <c r="B805">
        <v>32.655000000000001</v>
      </c>
      <c r="C805">
        <v>1</v>
      </c>
      <c r="D805">
        <v>6</v>
      </c>
      <c r="E805">
        <v>78587</v>
      </c>
      <c r="F805">
        <v>235974</v>
      </c>
      <c r="G805">
        <v>0</v>
      </c>
      <c r="H805">
        <v>0</v>
      </c>
      <c r="I805">
        <v>30220000</v>
      </c>
      <c r="J805" t="s">
        <v>60</v>
      </c>
      <c r="K805" t="s">
        <v>19</v>
      </c>
      <c r="L805" t="s">
        <v>61</v>
      </c>
      <c r="M805" t="s">
        <v>61</v>
      </c>
      <c r="N805" t="s">
        <v>61</v>
      </c>
      <c r="O805">
        <v>28</v>
      </c>
      <c r="P805" t="s">
        <v>39</v>
      </c>
      <c r="Q805" t="s">
        <v>43</v>
      </c>
      <c r="R805" t="str">
        <f t="shared" si="24"/>
        <v>Non-incentive Class</v>
      </c>
      <c r="S805">
        <f t="shared" si="25"/>
        <v>235974</v>
      </c>
    </row>
    <row r="806" spans="1:19" x14ac:dyDescent="0.8">
      <c r="A806">
        <v>12245</v>
      </c>
      <c r="B806">
        <v>32.655000000000001</v>
      </c>
      <c r="C806">
        <v>2</v>
      </c>
      <c r="D806">
        <v>1</v>
      </c>
      <c r="E806">
        <v>32559</v>
      </c>
      <c r="F806">
        <v>97765</v>
      </c>
      <c r="G806">
        <v>0</v>
      </c>
      <c r="H806">
        <v>0</v>
      </c>
      <c r="I806">
        <v>30220000</v>
      </c>
      <c r="J806" t="s">
        <v>60</v>
      </c>
      <c r="K806" t="s">
        <v>19</v>
      </c>
      <c r="L806" t="s">
        <v>61</v>
      </c>
      <c r="M806" t="s">
        <v>61</v>
      </c>
      <c r="N806" t="s">
        <v>61</v>
      </c>
      <c r="O806">
        <v>28</v>
      </c>
      <c r="P806" t="s">
        <v>39</v>
      </c>
      <c r="Q806" t="s">
        <v>43</v>
      </c>
      <c r="R806" t="str">
        <f t="shared" si="24"/>
        <v>Non-incentive Class</v>
      </c>
      <c r="S806">
        <f t="shared" si="25"/>
        <v>97765</v>
      </c>
    </row>
    <row r="807" spans="1:19" x14ac:dyDescent="0.8">
      <c r="A807">
        <v>12245</v>
      </c>
      <c r="B807">
        <v>32.655000000000001</v>
      </c>
      <c r="C807" t="s">
        <v>23</v>
      </c>
      <c r="D807">
        <v>4</v>
      </c>
      <c r="E807">
        <v>168371</v>
      </c>
      <c r="F807">
        <v>505568</v>
      </c>
      <c r="G807">
        <v>0</v>
      </c>
      <c r="H807">
        <v>0</v>
      </c>
      <c r="I807">
        <v>30220000</v>
      </c>
      <c r="J807" t="s">
        <v>60</v>
      </c>
      <c r="K807" t="s">
        <v>19</v>
      </c>
      <c r="L807" t="s">
        <v>61</v>
      </c>
      <c r="M807" t="s">
        <v>61</v>
      </c>
      <c r="N807" t="s">
        <v>61</v>
      </c>
      <c r="O807">
        <v>28</v>
      </c>
      <c r="P807" t="s">
        <v>39</v>
      </c>
      <c r="Q807" t="s">
        <v>43</v>
      </c>
      <c r="R807" t="str">
        <f t="shared" si="24"/>
        <v>Non-incentive Class</v>
      </c>
      <c r="S807">
        <f t="shared" si="25"/>
        <v>505568</v>
      </c>
    </row>
    <row r="808" spans="1:19" x14ac:dyDescent="0.8">
      <c r="A808">
        <v>12245</v>
      </c>
      <c r="B808">
        <v>32.655000000000001</v>
      </c>
      <c r="C808" t="s">
        <v>30</v>
      </c>
      <c r="D808">
        <v>6</v>
      </c>
      <c r="E808">
        <v>3320523</v>
      </c>
      <c r="F808">
        <v>9970533</v>
      </c>
      <c r="G808">
        <v>0</v>
      </c>
      <c r="H808">
        <v>0</v>
      </c>
      <c r="I808">
        <v>30220000</v>
      </c>
      <c r="J808" t="s">
        <v>60</v>
      </c>
      <c r="K808" t="s">
        <v>19</v>
      </c>
      <c r="L808" t="s">
        <v>61</v>
      </c>
      <c r="M808" t="s">
        <v>61</v>
      </c>
      <c r="N808" t="s">
        <v>61</v>
      </c>
      <c r="O808">
        <v>28</v>
      </c>
      <c r="P808" t="s">
        <v>39</v>
      </c>
      <c r="Q808" t="s">
        <v>43</v>
      </c>
      <c r="R808" t="str">
        <f t="shared" si="24"/>
        <v>Non-incentive Class</v>
      </c>
      <c r="S808">
        <f t="shared" si="25"/>
        <v>9970533</v>
      </c>
    </row>
    <row r="809" spans="1:19" x14ac:dyDescent="0.8">
      <c r="A809">
        <v>12245</v>
      </c>
      <c r="B809">
        <v>32.655000000000001</v>
      </c>
      <c r="C809" t="s">
        <v>34</v>
      </c>
      <c r="D809">
        <v>4</v>
      </c>
      <c r="E809">
        <v>433721</v>
      </c>
      <c r="F809">
        <v>1302334</v>
      </c>
      <c r="G809">
        <v>0</v>
      </c>
      <c r="H809">
        <v>0</v>
      </c>
      <c r="I809">
        <v>30220000</v>
      </c>
      <c r="J809" t="s">
        <v>60</v>
      </c>
      <c r="K809" t="s">
        <v>19</v>
      </c>
      <c r="L809" t="s">
        <v>61</v>
      </c>
      <c r="M809" t="s">
        <v>61</v>
      </c>
      <c r="N809" t="s">
        <v>61</v>
      </c>
      <c r="O809">
        <v>28</v>
      </c>
      <c r="P809" t="s">
        <v>39</v>
      </c>
      <c r="Q809" t="s">
        <v>43</v>
      </c>
      <c r="R809" t="str">
        <f t="shared" si="24"/>
        <v>Incentive Class</v>
      </c>
      <c r="S809">
        <f t="shared" si="25"/>
        <v>13023340</v>
      </c>
    </row>
    <row r="810" spans="1:19" x14ac:dyDescent="0.8">
      <c r="A810">
        <v>12245</v>
      </c>
      <c r="B810">
        <v>32.655000000000001</v>
      </c>
      <c r="C810">
        <v>8</v>
      </c>
      <c r="D810">
        <v>5</v>
      </c>
      <c r="E810">
        <v>1373937</v>
      </c>
      <c r="F810">
        <v>4125519</v>
      </c>
      <c r="G810">
        <v>0</v>
      </c>
      <c r="H810">
        <v>0</v>
      </c>
      <c r="I810">
        <v>30220000</v>
      </c>
      <c r="J810" t="s">
        <v>60</v>
      </c>
      <c r="K810" t="s">
        <v>19</v>
      </c>
      <c r="L810" t="s">
        <v>61</v>
      </c>
      <c r="M810" t="s">
        <v>61</v>
      </c>
      <c r="N810" t="s">
        <v>61</v>
      </c>
      <c r="O810">
        <v>28</v>
      </c>
      <c r="P810" t="s">
        <v>39</v>
      </c>
      <c r="Q810" t="s">
        <v>43</v>
      </c>
      <c r="R810" t="str">
        <f t="shared" si="24"/>
        <v>Non-incentive Class</v>
      </c>
      <c r="S810">
        <f t="shared" si="25"/>
        <v>4125519</v>
      </c>
    </row>
    <row r="811" spans="1:19" x14ac:dyDescent="0.8">
      <c r="A811">
        <v>12246</v>
      </c>
      <c r="B811">
        <v>32.655000000000001</v>
      </c>
      <c r="C811">
        <v>0</v>
      </c>
      <c r="D811">
        <v>16</v>
      </c>
      <c r="E811">
        <v>0</v>
      </c>
      <c r="F811">
        <v>0</v>
      </c>
      <c r="G811">
        <v>0</v>
      </c>
      <c r="H811">
        <v>0</v>
      </c>
      <c r="I811">
        <v>30220000</v>
      </c>
      <c r="J811" t="s">
        <v>60</v>
      </c>
      <c r="K811" t="s">
        <v>19</v>
      </c>
      <c r="L811" t="s">
        <v>61</v>
      </c>
      <c r="M811" t="s">
        <v>61</v>
      </c>
      <c r="N811" t="s">
        <v>61</v>
      </c>
      <c r="O811">
        <v>28</v>
      </c>
      <c r="P811" t="s">
        <v>39</v>
      </c>
      <c r="Q811" t="s">
        <v>43</v>
      </c>
      <c r="R811" t="str">
        <f t="shared" si="24"/>
        <v>Non-incentive Class</v>
      </c>
      <c r="S811">
        <f t="shared" si="25"/>
        <v>0</v>
      </c>
    </row>
    <row r="812" spans="1:19" x14ac:dyDescent="0.8">
      <c r="A812">
        <v>12246</v>
      </c>
      <c r="B812">
        <v>32.655000000000001</v>
      </c>
      <c r="C812">
        <v>1</v>
      </c>
      <c r="D812">
        <v>9</v>
      </c>
      <c r="E812">
        <v>206813</v>
      </c>
      <c r="F812">
        <v>620997</v>
      </c>
      <c r="G812">
        <v>0</v>
      </c>
      <c r="H812">
        <v>0</v>
      </c>
      <c r="I812">
        <v>30220000</v>
      </c>
      <c r="J812" t="s">
        <v>60</v>
      </c>
      <c r="K812" t="s">
        <v>19</v>
      </c>
      <c r="L812" t="s">
        <v>61</v>
      </c>
      <c r="M812" t="s">
        <v>61</v>
      </c>
      <c r="N812" t="s">
        <v>61</v>
      </c>
      <c r="O812">
        <v>28</v>
      </c>
      <c r="P812" t="s">
        <v>39</v>
      </c>
      <c r="Q812" t="s">
        <v>43</v>
      </c>
      <c r="R812" t="str">
        <f t="shared" si="24"/>
        <v>Non-incentive Class</v>
      </c>
      <c r="S812">
        <f t="shared" si="25"/>
        <v>620997</v>
      </c>
    </row>
    <row r="813" spans="1:19" x14ac:dyDescent="0.8">
      <c r="A813">
        <v>12246</v>
      </c>
      <c r="B813">
        <v>32.655000000000001</v>
      </c>
      <c r="C813" t="s">
        <v>23</v>
      </c>
      <c r="D813">
        <v>2</v>
      </c>
      <c r="E813">
        <v>60060</v>
      </c>
      <c r="F813">
        <v>180342</v>
      </c>
      <c r="G813">
        <v>0</v>
      </c>
      <c r="H813">
        <v>0</v>
      </c>
      <c r="I813">
        <v>30220000</v>
      </c>
      <c r="J813" t="s">
        <v>60</v>
      </c>
      <c r="K813" t="s">
        <v>19</v>
      </c>
      <c r="L813" t="s">
        <v>61</v>
      </c>
      <c r="M813" t="s">
        <v>61</v>
      </c>
      <c r="N813" t="s">
        <v>61</v>
      </c>
      <c r="O813">
        <v>28</v>
      </c>
      <c r="P813" t="s">
        <v>39</v>
      </c>
      <c r="Q813" t="s">
        <v>43</v>
      </c>
      <c r="R813" t="str">
        <f t="shared" si="24"/>
        <v>Non-incentive Class</v>
      </c>
      <c r="S813">
        <f t="shared" si="25"/>
        <v>180342</v>
      </c>
    </row>
    <row r="814" spans="1:19" x14ac:dyDescent="0.8">
      <c r="A814">
        <v>12246</v>
      </c>
      <c r="B814">
        <v>32.655000000000001</v>
      </c>
      <c r="C814" t="s">
        <v>30</v>
      </c>
      <c r="D814">
        <v>7</v>
      </c>
      <c r="E814">
        <v>999955</v>
      </c>
      <c r="F814">
        <v>3002563</v>
      </c>
      <c r="G814">
        <v>0</v>
      </c>
      <c r="H814">
        <v>0</v>
      </c>
      <c r="I814">
        <v>30220000</v>
      </c>
      <c r="J814" t="s">
        <v>60</v>
      </c>
      <c r="K814" t="s">
        <v>19</v>
      </c>
      <c r="L814" t="s">
        <v>61</v>
      </c>
      <c r="M814" t="s">
        <v>61</v>
      </c>
      <c r="N814" t="s">
        <v>61</v>
      </c>
      <c r="O814">
        <v>28</v>
      </c>
      <c r="P814" t="s">
        <v>39</v>
      </c>
      <c r="Q814" t="s">
        <v>43</v>
      </c>
      <c r="R814" t="str">
        <f t="shared" si="24"/>
        <v>Non-incentive Class</v>
      </c>
      <c r="S814">
        <f t="shared" si="25"/>
        <v>3002563</v>
      </c>
    </row>
    <row r="815" spans="1:19" x14ac:dyDescent="0.8">
      <c r="A815">
        <v>12246</v>
      </c>
      <c r="B815">
        <v>32.655000000000001</v>
      </c>
      <c r="C815">
        <v>8</v>
      </c>
      <c r="D815">
        <v>7</v>
      </c>
      <c r="E815">
        <v>237802</v>
      </c>
      <c r="F815">
        <v>714048</v>
      </c>
      <c r="G815">
        <v>0</v>
      </c>
      <c r="H815">
        <v>0</v>
      </c>
      <c r="I815">
        <v>30220000</v>
      </c>
      <c r="J815" t="s">
        <v>60</v>
      </c>
      <c r="K815" t="s">
        <v>19</v>
      </c>
      <c r="L815" t="s">
        <v>61</v>
      </c>
      <c r="M815" t="s">
        <v>61</v>
      </c>
      <c r="N815" t="s">
        <v>61</v>
      </c>
      <c r="O815">
        <v>28</v>
      </c>
      <c r="P815" t="s">
        <v>39</v>
      </c>
      <c r="Q815" t="s">
        <v>43</v>
      </c>
      <c r="R815" t="str">
        <f t="shared" si="24"/>
        <v>Non-incentive Class</v>
      </c>
      <c r="S815">
        <f t="shared" si="25"/>
        <v>714048</v>
      </c>
    </row>
    <row r="816" spans="1:19" x14ac:dyDescent="0.8">
      <c r="A816">
        <v>12247</v>
      </c>
      <c r="B816">
        <v>19.081</v>
      </c>
      <c r="C816" t="s">
        <v>23</v>
      </c>
      <c r="D816">
        <v>3</v>
      </c>
      <c r="E816">
        <v>128950</v>
      </c>
      <c r="F816">
        <v>387198</v>
      </c>
      <c r="G816">
        <v>0</v>
      </c>
      <c r="H816">
        <v>0</v>
      </c>
      <c r="I816">
        <v>30220000</v>
      </c>
      <c r="J816" t="s">
        <v>60</v>
      </c>
      <c r="K816" t="s">
        <v>19</v>
      </c>
      <c r="L816" t="s">
        <v>61</v>
      </c>
      <c r="M816" t="s">
        <v>61</v>
      </c>
      <c r="N816" t="s">
        <v>61</v>
      </c>
      <c r="O816">
        <v>28</v>
      </c>
      <c r="P816" t="s">
        <v>39</v>
      </c>
      <c r="Q816" t="s">
        <v>43</v>
      </c>
      <c r="R816" t="str">
        <f t="shared" si="24"/>
        <v>Non-incentive Class</v>
      </c>
      <c r="S816">
        <f t="shared" si="25"/>
        <v>387198</v>
      </c>
    </row>
    <row r="817" spans="1:19" x14ac:dyDescent="0.8">
      <c r="A817">
        <v>12247</v>
      </c>
      <c r="B817">
        <v>19.081</v>
      </c>
      <c r="C817" t="s">
        <v>30</v>
      </c>
      <c r="D817">
        <v>1</v>
      </c>
      <c r="E817">
        <v>1151357</v>
      </c>
      <c r="F817">
        <v>3457180</v>
      </c>
      <c r="G817">
        <v>0</v>
      </c>
      <c r="H817">
        <v>0</v>
      </c>
      <c r="I817">
        <v>30220000</v>
      </c>
      <c r="J817" t="s">
        <v>60</v>
      </c>
      <c r="K817" t="s">
        <v>19</v>
      </c>
      <c r="L817" t="s">
        <v>61</v>
      </c>
      <c r="M817" t="s">
        <v>61</v>
      </c>
      <c r="N817" t="s">
        <v>61</v>
      </c>
      <c r="O817">
        <v>28</v>
      </c>
      <c r="P817" t="s">
        <v>39</v>
      </c>
      <c r="Q817" t="s">
        <v>43</v>
      </c>
      <c r="R817" t="str">
        <f t="shared" si="24"/>
        <v>Non-incentive Class</v>
      </c>
      <c r="S817">
        <f t="shared" si="25"/>
        <v>3457180</v>
      </c>
    </row>
    <row r="818" spans="1:19" x14ac:dyDescent="0.8">
      <c r="A818">
        <v>12247</v>
      </c>
      <c r="B818">
        <v>19.081</v>
      </c>
      <c r="C818" t="s">
        <v>34</v>
      </c>
      <c r="D818">
        <v>1</v>
      </c>
      <c r="E818">
        <v>197440</v>
      </c>
      <c r="F818">
        <v>592853</v>
      </c>
      <c r="G818">
        <v>0</v>
      </c>
      <c r="H818">
        <v>0</v>
      </c>
      <c r="I818">
        <v>30220000</v>
      </c>
      <c r="J818" t="s">
        <v>60</v>
      </c>
      <c r="K818" t="s">
        <v>19</v>
      </c>
      <c r="L818" t="s">
        <v>61</v>
      </c>
      <c r="M818" t="s">
        <v>61</v>
      </c>
      <c r="N818" t="s">
        <v>61</v>
      </c>
      <c r="O818">
        <v>28</v>
      </c>
      <c r="P818" t="s">
        <v>39</v>
      </c>
      <c r="Q818" t="s">
        <v>43</v>
      </c>
      <c r="R818" t="str">
        <f t="shared" si="24"/>
        <v>Incentive Class</v>
      </c>
      <c r="S818">
        <f t="shared" si="25"/>
        <v>5928530</v>
      </c>
    </row>
    <row r="819" spans="1:19" x14ac:dyDescent="0.8">
      <c r="A819">
        <v>12248</v>
      </c>
      <c r="B819">
        <v>31.74</v>
      </c>
      <c r="C819">
        <v>0</v>
      </c>
      <c r="D819">
        <v>6</v>
      </c>
      <c r="E819">
        <v>0</v>
      </c>
      <c r="F819">
        <v>0</v>
      </c>
      <c r="G819">
        <v>0</v>
      </c>
      <c r="H819">
        <v>0</v>
      </c>
      <c r="I819">
        <v>30220000</v>
      </c>
      <c r="J819" t="s">
        <v>60</v>
      </c>
      <c r="K819" t="s">
        <v>19</v>
      </c>
      <c r="L819" t="s">
        <v>61</v>
      </c>
      <c r="M819" t="s">
        <v>61</v>
      </c>
      <c r="N819" t="s">
        <v>61</v>
      </c>
      <c r="O819">
        <v>28</v>
      </c>
      <c r="P819" t="s">
        <v>39</v>
      </c>
      <c r="Q819" t="s">
        <v>43</v>
      </c>
      <c r="R819" t="str">
        <f t="shared" si="24"/>
        <v>Non-incentive Class</v>
      </c>
      <c r="S819">
        <f t="shared" si="25"/>
        <v>0</v>
      </c>
    </row>
    <row r="820" spans="1:19" x14ac:dyDescent="0.8">
      <c r="A820">
        <v>12248</v>
      </c>
      <c r="B820">
        <v>31.74</v>
      </c>
      <c r="C820">
        <v>1</v>
      </c>
      <c r="D820">
        <v>1</v>
      </c>
      <c r="E820">
        <v>14784</v>
      </c>
      <c r="F820">
        <v>44392</v>
      </c>
      <c r="G820">
        <v>0</v>
      </c>
      <c r="H820">
        <v>0</v>
      </c>
      <c r="I820">
        <v>30220000</v>
      </c>
      <c r="J820" t="s">
        <v>60</v>
      </c>
      <c r="K820" t="s">
        <v>19</v>
      </c>
      <c r="L820" t="s">
        <v>61</v>
      </c>
      <c r="M820" t="s">
        <v>61</v>
      </c>
      <c r="N820" t="s">
        <v>61</v>
      </c>
      <c r="O820">
        <v>28</v>
      </c>
      <c r="P820" t="s">
        <v>39</v>
      </c>
      <c r="Q820" t="s">
        <v>43</v>
      </c>
      <c r="R820" t="str">
        <f t="shared" si="24"/>
        <v>Non-incentive Class</v>
      </c>
      <c r="S820">
        <f t="shared" si="25"/>
        <v>44392</v>
      </c>
    </row>
    <row r="821" spans="1:19" x14ac:dyDescent="0.8">
      <c r="A821">
        <v>12248</v>
      </c>
      <c r="B821">
        <v>31.74</v>
      </c>
      <c r="C821">
        <v>2</v>
      </c>
      <c r="D821">
        <v>3</v>
      </c>
      <c r="E821">
        <v>9504</v>
      </c>
      <c r="F821">
        <v>28537</v>
      </c>
      <c r="G821">
        <v>0</v>
      </c>
      <c r="H821">
        <v>0</v>
      </c>
      <c r="I821">
        <v>30220000</v>
      </c>
      <c r="J821" t="s">
        <v>60</v>
      </c>
      <c r="K821" t="s">
        <v>19</v>
      </c>
      <c r="L821" t="s">
        <v>61</v>
      </c>
      <c r="M821" t="s">
        <v>61</v>
      </c>
      <c r="N821" t="s">
        <v>61</v>
      </c>
      <c r="O821">
        <v>28</v>
      </c>
      <c r="P821" t="s">
        <v>39</v>
      </c>
      <c r="Q821" t="s">
        <v>43</v>
      </c>
      <c r="R821" t="str">
        <f t="shared" si="24"/>
        <v>Non-incentive Class</v>
      </c>
      <c r="S821">
        <f t="shared" si="25"/>
        <v>28537</v>
      </c>
    </row>
    <row r="822" spans="1:19" x14ac:dyDescent="0.8">
      <c r="A822">
        <v>12248</v>
      </c>
      <c r="B822">
        <v>31.74</v>
      </c>
      <c r="C822" t="s">
        <v>30</v>
      </c>
      <c r="D822">
        <v>3</v>
      </c>
      <c r="E822">
        <v>432057</v>
      </c>
      <c r="F822">
        <v>1297337</v>
      </c>
      <c r="G822">
        <v>0</v>
      </c>
      <c r="H822">
        <v>0</v>
      </c>
      <c r="I822">
        <v>30220000</v>
      </c>
      <c r="J822" t="s">
        <v>60</v>
      </c>
      <c r="K822" t="s">
        <v>19</v>
      </c>
      <c r="L822" t="s">
        <v>61</v>
      </c>
      <c r="M822" t="s">
        <v>61</v>
      </c>
      <c r="N822" t="s">
        <v>61</v>
      </c>
      <c r="O822">
        <v>28</v>
      </c>
      <c r="P822" t="s">
        <v>39</v>
      </c>
      <c r="Q822" t="s">
        <v>43</v>
      </c>
      <c r="R822" t="str">
        <f t="shared" si="24"/>
        <v>Non-incentive Class</v>
      </c>
      <c r="S822">
        <f t="shared" si="25"/>
        <v>1297337</v>
      </c>
    </row>
    <row r="823" spans="1:19" x14ac:dyDescent="0.8">
      <c r="A823">
        <v>12248</v>
      </c>
      <c r="B823">
        <v>31.74</v>
      </c>
      <c r="C823">
        <v>8</v>
      </c>
      <c r="D823">
        <v>2</v>
      </c>
      <c r="E823">
        <v>107375</v>
      </c>
      <c r="F823">
        <v>322415</v>
      </c>
      <c r="G823">
        <v>0</v>
      </c>
      <c r="H823">
        <v>0</v>
      </c>
      <c r="I823">
        <v>30220000</v>
      </c>
      <c r="J823" t="s">
        <v>60</v>
      </c>
      <c r="K823" t="s">
        <v>19</v>
      </c>
      <c r="L823" t="s">
        <v>61</v>
      </c>
      <c r="M823" t="s">
        <v>61</v>
      </c>
      <c r="N823" t="s">
        <v>61</v>
      </c>
      <c r="O823">
        <v>28</v>
      </c>
      <c r="P823" t="s">
        <v>39</v>
      </c>
      <c r="Q823" t="s">
        <v>43</v>
      </c>
      <c r="R823" t="str">
        <f t="shared" si="24"/>
        <v>Non-incentive Class</v>
      </c>
      <c r="S823">
        <f t="shared" si="25"/>
        <v>322415</v>
      </c>
    </row>
    <row r="824" spans="1:19" x14ac:dyDescent="0.8">
      <c r="A824">
        <v>12249</v>
      </c>
      <c r="B824">
        <v>19.081</v>
      </c>
      <c r="C824">
        <v>0</v>
      </c>
      <c r="D824">
        <v>10</v>
      </c>
      <c r="E824">
        <v>0</v>
      </c>
      <c r="F824">
        <v>0</v>
      </c>
      <c r="G824">
        <v>0</v>
      </c>
      <c r="H824">
        <v>0</v>
      </c>
      <c r="I824">
        <v>30220000</v>
      </c>
      <c r="J824" t="s">
        <v>60</v>
      </c>
      <c r="K824" t="s">
        <v>19</v>
      </c>
      <c r="L824" t="s">
        <v>61</v>
      </c>
      <c r="M824" t="s">
        <v>61</v>
      </c>
      <c r="N824" t="s">
        <v>61</v>
      </c>
      <c r="O824">
        <v>28</v>
      </c>
      <c r="P824" t="s">
        <v>39</v>
      </c>
      <c r="Q824" t="s">
        <v>43</v>
      </c>
      <c r="R824" t="str">
        <f t="shared" si="24"/>
        <v>Non-incentive Class</v>
      </c>
      <c r="S824">
        <f t="shared" si="25"/>
        <v>0</v>
      </c>
    </row>
    <row r="825" spans="1:19" x14ac:dyDescent="0.8">
      <c r="A825">
        <v>12249</v>
      </c>
      <c r="B825">
        <v>19.081</v>
      </c>
      <c r="C825">
        <v>1</v>
      </c>
      <c r="D825">
        <v>1</v>
      </c>
      <c r="E825">
        <v>1214</v>
      </c>
      <c r="F825">
        <v>3645</v>
      </c>
      <c r="G825">
        <v>0</v>
      </c>
      <c r="H825">
        <v>0</v>
      </c>
      <c r="I825">
        <v>30220000</v>
      </c>
      <c r="J825" t="s">
        <v>60</v>
      </c>
      <c r="K825" t="s">
        <v>19</v>
      </c>
      <c r="L825" t="s">
        <v>61</v>
      </c>
      <c r="M825" t="s">
        <v>61</v>
      </c>
      <c r="N825" t="s">
        <v>61</v>
      </c>
      <c r="O825">
        <v>28</v>
      </c>
      <c r="P825" t="s">
        <v>39</v>
      </c>
      <c r="Q825" t="s">
        <v>43</v>
      </c>
      <c r="R825" t="str">
        <f t="shared" si="24"/>
        <v>Non-incentive Class</v>
      </c>
      <c r="S825">
        <f t="shared" si="25"/>
        <v>3645</v>
      </c>
    </row>
    <row r="826" spans="1:19" x14ac:dyDescent="0.8">
      <c r="A826">
        <v>12250</v>
      </c>
      <c r="B826">
        <v>19.081</v>
      </c>
      <c r="C826">
        <v>0</v>
      </c>
      <c r="D826">
        <v>10</v>
      </c>
      <c r="E826">
        <v>0</v>
      </c>
      <c r="F826">
        <v>0</v>
      </c>
      <c r="G826">
        <v>0</v>
      </c>
      <c r="H826">
        <v>0</v>
      </c>
      <c r="I826">
        <v>30220000</v>
      </c>
      <c r="J826" t="s">
        <v>60</v>
      </c>
      <c r="K826" t="s">
        <v>19</v>
      </c>
      <c r="L826" t="s">
        <v>61</v>
      </c>
      <c r="M826" t="s">
        <v>61</v>
      </c>
      <c r="N826" t="s">
        <v>61</v>
      </c>
      <c r="O826">
        <v>28</v>
      </c>
      <c r="P826" t="s">
        <v>39</v>
      </c>
      <c r="Q826" t="s">
        <v>43</v>
      </c>
      <c r="R826" t="str">
        <f t="shared" si="24"/>
        <v>Non-incentive Class</v>
      </c>
      <c r="S826">
        <f t="shared" si="25"/>
        <v>0</v>
      </c>
    </row>
    <row r="827" spans="1:19" x14ac:dyDescent="0.8">
      <c r="A827">
        <v>12250</v>
      </c>
      <c r="B827">
        <v>19.081</v>
      </c>
      <c r="C827" t="s">
        <v>30</v>
      </c>
      <c r="D827">
        <v>3</v>
      </c>
      <c r="E827">
        <v>229428</v>
      </c>
      <c r="F827">
        <v>688904</v>
      </c>
      <c r="G827">
        <v>0</v>
      </c>
      <c r="H827">
        <v>0</v>
      </c>
      <c r="I827">
        <v>30220000</v>
      </c>
      <c r="J827" t="s">
        <v>60</v>
      </c>
      <c r="K827" t="s">
        <v>19</v>
      </c>
      <c r="L827" t="s">
        <v>61</v>
      </c>
      <c r="M827" t="s">
        <v>61</v>
      </c>
      <c r="N827" t="s">
        <v>61</v>
      </c>
      <c r="O827">
        <v>28</v>
      </c>
      <c r="P827" t="s">
        <v>39</v>
      </c>
      <c r="Q827" t="s">
        <v>43</v>
      </c>
      <c r="R827" t="str">
        <f t="shared" si="24"/>
        <v>Non-incentive Class</v>
      </c>
      <c r="S827">
        <f t="shared" si="25"/>
        <v>688904</v>
      </c>
    </row>
    <row r="828" spans="1:19" x14ac:dyDescent="0.8">
      <c r="A828">
        <v>12251</v>
      </c>
      <c r="B828">
        <v>31.74</v>
      </c>
      <c r="C828">
        <v>1</v>
      </c>
      <c r="D828">
        <v>2</v>
      </c>
      <c r="E828">
        <v>62143</v>
      </c>
      <c r="F828">
        <v>186597</v>
      </c>
      <c r="G828">
        <v>0</v>
      </c>
      <c r="H828">
        <v>0</v>
      </c>
      <c r="I828">
        <v>30220000</v>
      </c>
      <c r="J828" t="s">
        <v>60</v>
      </c>
      <c r="K828" t="s">
        <v>19</v>
      </c>
      <c r="L828" t="s">
        <v>61</v>
      </c>
      <c r="M828" t="s">
        <v>61</v>
      </c>
      <c r="N828" t="s">
        <v>61</v>
      </c>
      <c r="O828">
        <v>28</v>
      </c>
      <c r="P828" t="s">
        <v>39</v>
      </c>
      <c r="Q828" t="s">
        <v>43</v>
      </c>
      <c r="R828" t="str">
        <f t="shared" si="24"/>
        <v>Non-incentive Class</v>
      </c>
      <c r="S828">
        <f t="shared" si="25"/>
        <v>186597</v>
      </c>
    </row>
    <row r="829" spans="1:19" x14ac:dyDescent="0.8">
      <c r="A829">
        <v>12251</v>
      </c>
      <c r="B829">
        <v>31.74</v>
      </c>
      <c r="C829" t="s">
        <v>23</v>
      </c>
      <c r="D829">
        <v>2</v>
      </c>
      <c r="E829">
        <v>476322</v>
      </c>
      <c r="F829">
        <v>1430252</v>
      </c>
      <c r="G829">
        <v>0</v>
      </c>
      <c r="H829">
        <v>0</v>
      </c>
      <c r="I829">
        <v>30220000</v>
      </c>
      <c r="J829" t="s">
        <v>60</v>
      </c>
      <c r="K829" t="s">
        <v>19</v>
      </c>
      <c r="L829" t="s">
        <v>61</v>
      </c>
      <c r="M829" t="s">
        <v>61</v>
      </c>
      <c r="N829" t="s">
        <v>61</v>
      </c>
      <c r="O829">
        <v>28</v>
      </c>
      <c r="P829" t="s">
        <v>39</v>
      </c>
      <c r="Q829" t="s">
        <v>43</v>
      </c>
      <c r="R829" t="str">
        <f t="shared" si="24"/>
        <v>Non-incentive Class</v>
      </c>
      <c r="S829">
        <f t="shared" si="25"/>
        <v>1430252</v>
      </c>
    </row>
    <row r="830" spans="1:19" x14ac:dyDescent="0.8">
      <c r="A830">
        <v>12251</v>
      </c>
      <c r="B830">
        <v>31.74</v>
      </c>
      <c r="C830" t="s">
        <v>30</v>
      </c>
      <c r="D830">
        <v>1</v>
      </c>
      <c r="E830">
        <v>597767</v>
      </c>
      <c r="F830">
        <v>1794915</v>
      </c>
      <c r="G830">
        <v>0</v>
      </c>
      <c r="H830">
        <v>0</v>
      </c>
      <c r="I830">
        <v>30220000</v>
      </c>
      <c r="J830" t="s">
        <v>60</v>
      </c>
      <c r="K830" t="s">
        <v>19</v>
      </c>
      <c r="L830" t="s">
        <v>61</v>
      </c>
      <c r="M830" t="s">
        <v>61</v>
      </c>
      <c r="N830" t="s">
        <v>61</v>
      </c>
      <c r="O830">
        <v>28</v>
      </c>
      <c r="P830" t="s">
        <v>39</v>
      </c>
      <c r="Q830" t="s">
        <v>43</v>
      </c>
      <c r="R830" t="str">
        <f t="shared" si="24"/>
        <v>Non-incentive Class</v>
      </c>
      <c r="S830">
        <f t="shared" si="25"/>
        <v>1794915</v>
      </c>
    </row>
    <row r="831" spans="1:19" x14ac:dyDescent="0.8">
      <c r="A831">
        <v>12252</v>
      </c>
      <c r="B831">
        <v>11.701000000000001</v>
      </c>
      <c r="C831">
        <v>0</v>
      </c>
      <c r="D831">
        <v>8</v>
      </c>
      <c r="E831">
        <v>0</v>
      </c>
      <c r="F831">
        <v>0</v>
      </c>
      <c r="G831">
        <v>0</v>
      </c>
      <c r="H831">
        <v>0</v>
      </c>
      <c r="I831">
        <v>30710000</v>
      </c>
      <c r="J831" t="s">
        <v>46</v>
      </c>
      <c r="K831" t="s">
        <v>19</v>
      </c>
      <c r="L831" t="s">
        <v>47</v>
      </c>
      <c r="M831" t="s">
        <v>47</v>
      </c>
      <c r="N831" t="s">
        <v>47</v>
      </c>
      <c r="O831">
        <v>28</v>
      </c>
      <c r="P831" t="s">
        <v>39</v>
      </c>
      <c r="Q831" t="s">
        <v>43</v>
      </c>
      <c r="R831" t="str">
        <f t="shared" si="24"/>
        <v>Non-incentive Class</v>
      </c>
      <c r="S831">
        <f t="shared" si="25"/>
        <v>0</v>
      </c>
    </row>
    <row r="832" spans="1:19" x14ac:dyDescent="0.8">
      <c r="A832">
        <v>12253</v>
      </c>
      <c r="B832">
        <v>25.332999999999998</v>
      </c>
      <c r="C832">
        <v>0</v>
      </c>
      <c r="D832">
        <v>8</v>
      </c>
      <c r="E832">
        <v>0</v>
      </c>
      <c r="F832">
        <v>0</v>
      </c>
      <c r="G832">
        <v>0</v>
      </c>
      <c r="H832">
        <v>0</v>
      </c>
      <c r="I832">
        <v>30710000</v>
      </c>
      <c r="J832" t="s">
        <v>46</v>
      </c>
      <c r="K832" t="s">
        <v>19</v>
      </c>
      <c r="L832" t="s">
        <v>47</v>
      </c>
      <c r="M832" t="s">
        <v>47</v>
      </c>
      <c r="N832" t="s">
        <v>47</v>
      </c>
      <c r="O832">
        <v>28</v>
      </c>
      <c r="P832" t="s">
        <v>39</v>
      </c>
      <c r="Q832" t="s">
        <v>43</v>
      </c>
      <c r="R832" t="str">
        <f t="shared" si="24"/>
        <v>Non-incentive Class</v>
      </c>
      <c r="S832">
        <f t="shared" si="25"/>
        <v>0</v>
      </c>
    </row>
    <row r="833" spans="1:19" x14ac:dyDescent="0.8">
      <c r="A833">
        <v>13001</v>
      </c>
      <c r="B833">
        <v>9.2189999999999994</v>
      </c>
      <c r="C833">
        <v>0</v>
      </c>
      <c r="D833">
        <v>6</v>
      </c>
      <c r="E833">
        <v>0</v>
      </c>
      <c r="F833">
        <v>0</v>
      </c>
      <c r="G833">
        <v>0</v>
      </c>
      <c r="H833">
        <v>0</v>
      </c>
      <c r="I833" t="s">
        <v>17</v>
      </c>
      <c r="J833" t="s">
        <v>17</v>
      </c>
      <c r="K833" t="s">
        <v>17</v>
      </c>
      <c r="L833" t="s">
        <v>17</v>
      </c>
      <c r="M833" t="s">
        <v>17</v>
      </c>
      <c r="N833" t="s">
        <v>17</v>
      </c>
      <c r="O833" t="s">
        <v>17</v>
      </c>
      <c r="P833" t="s">
        <v>17</v>
      </c>
      <c r="Q833" t="s">
        <v>17</v>
      </c>
      <c r="R833" t="str">
        <f t="shared" si="24"/>
        <v>Non-incentive Class</v>
      </c>
      <c r="S833">
        <f t="shared" si="25"/>
        <v>0</v>
      </c>
    </row>
    <row r="834" spans="1:19" x14ac:dyDescent="0.8">
      <c r="A834">
        <v>13001</v>
      </c>
      <c r="B834">
        <v>9.2189999999999994</v>
      </c>
      <c r="C834">
        <v>1</v>
      </c>
      <c r="D834">
        <v>21</v>
      </c>
      <c r="E834">
        <v>64180</v>
      </c>
      <c r="F834">
        <v>192708</v>
      </c>
      <c r="G834">
        <v>0</v>
      </c>
      <c r="H834">
        <v>0</v>
      </c>
      <c r="I834" t="s">
        <v>17</v>
      </c>
      <c r="J834" t="s">
        <v>17</v>
      </c>
      <c r="K834" t="s">
        <v>17</v>
      </c>
      <c r="L834" t="s">
        <v>17</v>
      </c>
      <c r="M834" t="s">
        <v>17</v>
      </c>
      <c r="N834" t="s">
        <v>17</v>
      </c>
      <c r="O834" t="s">
        <v>17</v>
      </c>
      <c r="P834" t="s">
        <v>17</v>
      </c>
      <c r="Q834" t="s">
        <v>17</v>
      </c>
      <c r="R834" t="str">
        <f t="shared" si="24"/>
        <v>Non-incentive Class</v>
      </c>
      <c r="S834">
        <f t="shared" si="25"/>
        <v>192708</v>
      </c>
    </row>
    <row r="835" spans="1:19" x14ac:dyDescent="0.8">
      <c r="A835">
        <v>13001</v>
      </c>
      <c r="B835">
        <v>9.2189999999999994</v>
      </c>
      <c r="C835">
        <v>2</v>
      </c>
      <c r="D835">
        <v>10</v>
      </c>
      <c r="E835">
        <v>115154</v>
      </c>
      <c r="F835">
        <v>345772</v>
      </c>
      <c r="G835">
        <v>110622</v>
      </c>
      <c r="H835">
        <v>70000</v>
      </c>
      <c r="I835" t="s">
        <v>17</v>
      </c>
      <c r="J835" t="s">
        <v>17</v>
      </c>
      <c r="K835" t="s">
        <v>17</v>
      </c>
      <c r="L835" t="s">
        <v>17</v>
      </c>
      <c r="M835" t="s">
        <v>17</v>
      </c>
      <c r="N835" t="s">
        <v>17</v>
      </c>
      <c r="O835" t="s">
        <v>17</v>
      </c>
      <c r="P835" t="s">
        <v>17</v>
      </c>
      <c r="Q835" t="s">
        <v>17</v>
      </c>
      <c r="R835" t="str">
        <f t="shared" ref="R835:R898" si="26">IF(COUNTIF(C835,"6A"),"Incentive Class",IF(COUNTIF(C835,"6B"),"Incentive Class",IF(COUNTIF(C835,"6C"),"Incentive Class",IF(COUNTIF(C835,"7A"),"Incentive Class",IF(COUNTIF(C835,"7B"),"Incentive Class","Non-incentive Class")))))</f>
        <v>Non-incentive Class</v>
      </c>
      <c r="S835">
        <f t="shared" ref="S835:S898" si="27">IF(R835="Incentive Class", F835*10, F835)</f>
        <v>345772</v>
      </c>
    </row>
    <row r="836" spans="1:19" x14ac:dyDescent="0.8">
      <c r="A836">
        <v>13002</v>
      </c>
      <c r="B836">
        <v>9.9109999999999996</v>
      </c>
      <c r="C836">
        <v>0</v>
      </c>
      <c r="D836">
        <v>6</v>
      </c>
      <c r="E836">
        <v>0</v>
      </c>
      <c r="F836">
        <v>0</v>
      </c>
      <c r="G836">
        <v>0</v>
      </c>
      <c r="H836">
        <v>0</v>
      </c>
      <c r="I836" t="s">
        <v>17</v>
      </c>
      <c r="J836" t="s">
        <v>17</v>
      </c>
      <c r="K836" t="s">
        <v>17</v>
      </c>
      <c r="L836" t="s">
        <v>17</v>
      </c>
      <c r="M836" t="s">
        <v>17</v>
      </c>
      <c r="N836" t="s">
        <v>17</v>
      </c>
      <c r="O836" t="s">
        <v>17</v>
      </c>
      <c r="P836" t="s">
        <v>17</v>
      </c>
      <c r="Q836" t="s">
        <v>17</v>
      </c>
      <c r="R836" t="str">
        <f t="shared" si="26"/>
        <v>Non-incentive Class</v>
      </c>
      <c r="S836">
        <f t="shared" si="27"/>
        <v>0</v>
      </c>
    </row>
    <row r="837" spans="1:19" x14ac:dyDescent="0.8">
      <c r="A837">
        <v>13003</v>
      </c>
      <c r="B837">
        <v>10.581</v>
      </c>
      <c r="C837">
        <v>0</v>
      </c>
      <c r="D837">
        <v>6</v>
      </c>
      <c r="E837">
        <v>0</v>
      </c>
      <c r="F837">
        <v>0</v>
      </c>
      <c r="G837">
        <v>0</v>
      </c>
      <c r="H837">
        <v>0</v>
      </c>
      <c r="I837" t="s">
        <v>17</v>
      </c>
      <c r="J837" t="s">
        <v>17</v>
      </c>
      <c r="K837" t="s">
        <v>17</v>
      </c>
      <c r="L837" t="s">
        <v>17</v>
      </c>
      <c r="M837" t="s">
        <v>17</v>
      </c>
      <c r="N837" t="s">
        <v>17</v>
      </c>
      <c r="O837" t="s">
        <v>17</v>
      </c>
      <c r="P837" t="s">
        <v>17</v>
      </c>
      <c r="Q837" t="s">
        <v>17</v>
      </c>
      <c r="R837" t="str">
        <f t="shared" si="26"/>
        <v>Non-incentive Class</v>
      </c>
      <c r="S837">
        <f t="shared" si="27"/>
        <v>0</v>
      </c>
    </row>
    <row r="838" spans="1:19" x14ac:dyDescent="0.8">
      <c r="A838">
        <v>13003</v>
      </c>
      <c r="B838">
        <v>10.581</v>
      </c>
      <c r="C838">
        <v>1</v>
      </c>
      <c r="D838">
        <v>1</v>
      </c>
      <c r="E838">
        <v>2107</v>
      </c>
      <c r="F838">
        <v>6327</v>
      </c>
      <c r="G838">
        <v>0</v>
      </c>
      <c r="H838">
        <v>0</v>
      </c>
      <c r="I838" t="s">
        <v>17</v>
      </c>
      <c r="J838" t="s">
        <v>17</v>
      </c>
      <c r="K838" t="s">
        <v>17</v>
      </c>
      <c r="L838" t="s">
        <v>17</v>
      </c>
      <c r="M838" t="s">
        <v>17</v>
      </c>
      <c r="N838" t="s">
        <v>17</v>
      </c>
      <c r="O838" t="s">
        <v>17</v>
      </c>
      <c r="P838" t="s">
        <v>17</v>
      </c>
      <c r="Q838" t="s">
        <v>17</v>
      </c>
      <c r="R838" t="str">
        <f t="shared" si="26"/>
        <v>Non-incentive Class</v>
      </c>
      <c r="S838">
        <f t="shared" si="27"/>
        <v>6327</v>
      </c>
    </row>
    <row r="839" spans="1:19" x14ac:dyDescent="0.8">
      <c r="A839">
        <v>13003</v>
      </c>
      <c r="B839">
        <v>10.581</v>
      </c>
      <c r="C839">
        <v>2</v>
      </c>
      <c r="D839">
        <v>1</v>
      </c>
      <c r="E839">
        <v>24865</v>
      </c>
      <c r="F839">
        <v>74662</v>
      </c>
      <c r="G839">
        <v>51775</v>
      </c>
      <c r="H839">
        <v>10000</v>
      </c>
      <c r="I839" t="s">
        <v>17</v>
      </c>
      <c r="J839" t="s">
        <v>17</v>
      </c>
      <c r="K839" t="s">
        <v>17</v>
      </c>
      <c r="L839" t="s">
        <v>17</v>
      </c>
      <c r="M839" t="s">
        <v>17</v>
      </c>
      <c r="N839" t="s">
        <v>17</v>
      </c>
      <c r="O839" t="s">
        <v>17</v>
      </c>
      <c r="P839" t="s">
        <v>17</v>
      </c>
      <c r="Q839" t="s">
        <v>17</v>
      </c>
      <c r="R839" t="str">
        <f t="shared" si="26"/>
        <v>Non-incentive Class</v>
      </c>
      <c r="S839">
        <f t="shared" si="27"/>
        <v>74662</v>
      </c>
    </row>
    <row r="840" spans="1:19" x14ac:dyDescent="0.8">
      <c r="A840">
        <v>13003</v>
      </c>
      <c r="B840">
        <v>10.581</v>
      </c>
      <c r="C840" t="s">
        <v>23</v>
      </c>
      <c r="D840">
        <v>1</v>
      </c>
      <c r="E840">
        <v>35334</v>
      </c>
      <c r="F840">
        <v>106097</v>
      </c>
      <c r="G840">
        <v>0</v>
      </c>
      <c r="H840">
        <v>0</v>
      </c>
      <c r="I840" t="s">
        <v>17</v>
      </c>
      <c r="J840" t="s">
        <v>17</v>
      </c>
      <c r="K840" t="s">
        <v>17</v>
      </c>
      <c r="L840" t="s">
        <v>17</v>
      </c>
      <c r="M840" t="s">
        <v>17</v>
      </c>
      <c r="N840" t="s">
        <v>17</v>
      </c>
      <c r="O840" t="s">
        <v>17</v>
      </c>
      <c r="P840" t="s">
        <v>17</v>
      </c>
      <c r="Q840" t="s">
        <v>17</v>
      </c>
      <c r="R840" t="str">
        <f t="shared" si="26"/>
        <v>Non-incentive Class</v>
      </c>
      <c r="S840">
        <f t="shared" si="27"/>
        <v>106097</v>
      </c>
    </row>
    <row r="841" spans="1:19" x14ac:dyDescent="0.8">
      <c r="A841">
        <v>13004</v>
      </c>
      <c r="B841">
        <v>10.298</v>
      </c>
      <c r="C841">
        <v>0</v>
      </c>
      <c r="D841">
        <v>10</v>
      </c>
      <c r="E841">
        <v>0</v>
      </c>
      <c r="F841">
        <v>0</v>
      </c>
      <c r="G841">
        <v>0</v>
      </c>
      <c r="H841">
        <v>0</v>
      </c>
      <c r="I841" t="s">
        <v>17</v>
      </c>
      <c r="J841" t="s">
        <v>17</v>
      </c>
      <c r="K841" t="s">
        <v>17</v>
      </c>
      <c r="L841" t="s">
        <v>17</v>
      </c>
      <c r="M841" t="s">
        <v>17</v>
      </c>
      <c r="N841" t="s">
        <v>17</v>
      </c>
      <c r="O841" t="s">
        <v>17</v>
      </c>
      <c r="P841" t="s">
        <v>17</v>
      </c>
      <c r="Q841" t="s">
        <v>17</v>
      </c>
      <c r="R841" t="str">
        <f t="shared" si="26"/>
        <v>Non-incentive Class</v>
      </c>
      <c r="S841">
        <f t="shared" si="27"/>
        <v>0</v>
      </c>
    </row>
    <row r="842" spans="1:19" x14ac:dyDescent="0.8">
      <c r="A842">
        <v>13004</v>
      </c>
      <c r="B842">
        <v>10.298</v>
      </c>
      <c r="C842">
        <v>1</v>
      </c>
      <c r="D842">
        <v>10</v>
      </c>
      <c r="E842">
        <v>32353</v>
      </c>
      <c r="F842">
        <v>97144</v>
      </c>
      <c r="G842">
        <v>0</v>
      </c>
      <c r="H842">
        <v>0</v>
      </c>
      <c r="I842" t="s">
        <v>17</v>
      </c>
      <c r="J842" t="s">
        <v>17</v>
      </c>
      <c r="K842" t="s">
        <v>17</v>
      </c>
      <c r="L842" t="s">
        <v>17</v>
      </c>
      <c r="M842" t="s">
        <v>17</v>
      </c>
      <c r="N842" t="s">
        <v>17</v>
      </c>
      <c r="O842" t="s">
        <v>17</v>
      </c>
      <c r="P842" t="s">
        <v>17</v>
      </c>
      <c r="Q842" t="s">
        <v>17</v>
      </c>
      <c r="R842" t="str">
        <f t="shared" si="26"/>
        <v>Non-incentive Class</v>
      </c>
      <c r="S842">
        <f t="shared" si="27"/>
        <v>97144</v>
      </c>
    </row>
    <row r="843" spans="1:19" x14ac:dyDescent="0.8">
      <c r="A843">
        <v>13004</v>
      </c>
      <c r="B843">
        <v>10.298</v>
      </c>
      <c r="C843">
        <v>2</v>
      </c>
      <c r="D843">
        <v>124</v>
      </c>
      <c r="E843">
        <v>1989316</v>
      </c>
      <c r="F843">
        <v>5973316</v>
      </c>
      <c r="G843">
        <v>1271749</v>
      </c>
      <c r="H843">
        <v>920000</v>
      </c>
      <c r="I843" t="s">
        <v>17</v>
      </c>
      <c r="J843" t="s">
        <v>17</v>
      </c>
      <c r="K843" t="s">
        <v>17</v>
      </c>
      <c r="L843" t="s">
        <v>17</v>
      </c>
      <c r="M843" t="s">
        <v>17</v>
      </c>
      <c r="N843" t="s">
        <v>17</v>
      </c>
      <c r="O843" t="s">
        <v>17</v>
      </c>
      <c r="P843" t="s">
        <v>17</v>
      </c>
      <c r="Q843" t="s">
        <v>17</v>
      </c>
      <c r="R843" t="str">
        <f t="shared" si="26"/>
        <v>Non-incentive Class</v>
      </c>
      <c r="S843">
        <f t="shared" si="27"/>
        <v>5973316</v>
      </c>
    </row>
    <row r="844" spans="1:19" x14ac:dyDescent="0.8">
      <c r="A844">
        <v>13004</v>
      </c>
      <c r="B844">
        <v>10.298</v>
      </c>
      <c r="C844" t="s">
        <v>23</v>
      </c>
      <c r="D844">
        <v>5</v>
      </c>
      <c r="E844">
        <v>57641</v>
      </c>
      <c r="F844">
        <v>173079</v>
      </c>
      <c r="G844">
        <v>0</v>
      </c>
      <c r="H844">
        <v>0</v>
      </c>
      <c r="I844" t="s">
        <v>17</v>
      </c>
      <c r="J844" t="s">
        <v>17</v>
      </c>
      <c r="K844" t="s">
        <v>17</v>
      </c>
      <c r="L844" t="s">
        <v>17</v>
      </c>
      <c r="M844" t="s">
        <v>17</v>
      </c>
      <c r="N844" t="s">
        <v>17</v>
      </c>
      <c r="O844" t="s">
        <v>17</v>
      </c>
      <c r="P844" t="s">
        <v>17</v>
      </c>
      <c r="Q844" t="s">
        <v>17</v>
      </c>
      <c r="R844" t="str">
        <f t="shared" si="26"/>
        <v>Non-incentive Class</v>
      </c>
      <c r="S844">
        <f t="shared" si="27"/>
        <v>173079</v>
      </c>
    </row>
    <row r="845" spans="1:19" x14ac:dyDescent="0.8">
      <c r="A845">
        <v>13006</v>
      </c>
      <c r="B845">
        <v>10.147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 t="s">
        <v>17</v>
      </c>
      <c r="J845" t="s">
        <v>17</v>
      </c>
      <c r="K845" t="s">
        <v>17</v>
      </c>
      <c r="L845" t="s">
        <v>17</v>
      </c>
      <c r="M845" t="s">
        <v>17</v>
      </c>
      <c r="N845" t="s">
        <v>17</v>
      </c>
      <c r="O845" t="s">
        <v>17</v>
      </c>
      <c r="P845" t="s">
        <v>17</v>
      </c>
      <c r="Q845" t="s">
        <v>17</v>
      </c>
      <c r="R845" t="str">
        <f t="shared" si="26"/>
        <v>Non-incentive Class</v>
      </c>
      <c r="S845">
        <f t="shared" si="27"/>
        <v>0</v>
      </c>
    </row>
    <row r="846" spans="1:19" x14ac:dyDescent="0.8">
      <c r="A846">
        <v>13006</v>
      </c>
      <c r="B846">
        <v>10.147</v>
      </c>
      <c r="C846">
        <v>1</v>
      </c>
      <c r="D846">
        <v>1</v>
      </c>
      <c r="E846">
        <v>11107</v>
      </c>
      <c r="F846">
        <v>33351</v>
      </c>
      <c r="G846">
        <v>0</v>
      </c>
      <c r="H846">
        <v>0</v>
      </c>
      <c r="I846" t="s">
        <v>17</v>
      </c>
      <c r="J846" t="s">
        <v>17</v>
      </c>
      <c r="K846" t="s">
        <v>17</v>
      </c>
      <c r="L846" t="s">
        <v>17</v>
      </c>
      <c r="M846" t="s">
        <v>17</v>
      </c>
      <c r="N846" t="s">
        <v>17</v>
      </c>
      <c r="O846" t="s">
        <v>17</v>
      </c>
      <c r="P846" t="s">
        <v>17</v>
      </c>
      <c r="Q846" t="s">
        <v>17</v>
      </c>
      <c r="R846" t="str">
        <f t="shared" si="26"/>
        <v>Non-incentive Class</v>
      </c>
      <c r="S846">
        <f t="shared" si="27"/>
        <v>33351</v>
      </c>
    </row>
    <row r="847" spans="1:19" x14ac:dyDescent="0.8">
      <c r="A847">
        <v>13006</v>
      </c>
      <c r="B847">
        <v>10.147</v>
      </c>
      <c r="C847">
        <v>2</v>
      </c>
      <c r="D847">
        <v>41</v>
      </c>
      <c r="E847">
        <v>859564</v>
      </c>
      <c r="F847">
        <v>2581009</v>
      </c>
      <c r="G847">
        <v>463983</v>
      </c>
      <c r="H847">
        <v>350000</v>
      </c>
      <c r="I847" t="s">
        <v>17</v>
      </c>
      <c r="J847" t="s">
        <v>17</v>
      </c>
      <c r="K847" t="s">
        <v>17</v>
      </c>
      <c r="L847" t="s">
        <v>17</v>
      </c>
      <c r="M847" t="s">
        <v>17</v>
      </c>
      <c r="N847" t="s">
        <v>17</v>
      </c>
      <c r="O847" t="s">
        <v>17</v>
      </c>
      <c r="P847" t="s">
        <v>17</v>
      </c>
      <c r="Q847" t="s">
        <v>17</v>
      </c>
      <c r="R847" t="str">
        <f t="shared" si="26"/>
        <v>Non-incentive Class</v>
      </c>
      <c r="S847">
        <f t="shared" si="27"/>
        <v>2581009</v>
      </c>
    </row>
    <row r="848" spans="1:19" x14ac:dyDescent="0.8">
      <c r="A848">
        <v>13007</v>
      </c>
      <c r="B848">
        <v>12.101000000000001</v>
      </c>
      <c r="C848">
        <v>0</v>
      </c>
      <c r="D848">
        <v>10</v>
      </c>
      <c r="E848">
        <v>0</v>
      </c>
      <c r="F848">
        <v>0</v>
      </c>
      <c r="G848">
        <v>0</v>
      </c>
      <c r="H848">
        <v>0</v>
      </c>
      <c r="I848" t="s">
        <v>17</v>
      </c>
      <c r="J848" t="s">
        <v>17</v>
      </c>
      <c r="K848" t="s">
        <v>17</v>
      </c>
      <c r="L848" t="s">
        <v>17</v>
      </c>
      <c r="M848" t="s">
        <v>17</v>
      </c>
      <c r="N848" t="s">
        <v>17</v>
      </c>
      <c r="O848" t="s">
        <v>17</v>
      </c>
      <c r="P848" t="s">
        <v>17</v>
      </c>
      <c r="Q848" t="s">
        <v>17</v>
      </c>
      <c r="R848" t="str">
        <f t="shared" si="26"/>
        <v>Non-incentive Class</v>
      </c>
      <c r="S848">
        <f t="shared" si="27"/>
        <v>0</v>
      </c>
    </row>
    <row r="849" spans="1:19" x14ac:dyDescent="0.8">
      <c r="A849">
        <v>13007</v>
      </c>
      <c r="B849">
        <v>12.101000000000001</v>
      </c>
      <c r="C849">
        <v>1</v>
      </c>
      <c r="D849">
        <v>20</v>
      </c>
      <c r="E849">
        <v>156359</v>
      </c>
      <c r="F849">
        <v>469499</v>
      </c>
      <c r="G849">
        <v>0</v>
      </c>
      <c r="H849">
        <v>0</v>
      </c>
      <c r="I849" t="s">
        <v>17</v>
      </c>
      <c r="J849" t="s">
        <v>17</v>
      </c>
      <c r="K849" t="s">
        <v>17</v>
      </c>
      <c r="L849" t="s">
        <v>17</v>
      </c>
      <c r="M849" t="s">
        <v>17</v>
      </c>
      <c r="N849" t="s">
        <v>17</v>
      </c>
      <c r="O849" t="s">
        <v>17</v>
      </c>
      <c r="P849" t="s">
        <v>17</v>
      </c>
      <c r="Q849" t="s">
        <v>17</v>
      </c>
      <c r="R849" t="str">
        <f t="shared" si="26"/>
        <v>Non-incentive Class</v>
      </c>
      <c r="S849">
        <f t="shared" si="27"/>
        <v>469499</v>
      </c>
    </row>
    <row r="850" spans="1:19" x14ac:dyDescent="0.8">
      <c r="A850">
        <v>13007</v>
      </c>
      <c r="B850">
        <v>12.101000000000001</v>
      </c>
      <c r="C850">
        <v>2</v>
      </c>
      <c r="D850">
        <v>73</v>
      </c>
      <c r="E850">
        <v>1216101</v>
      </c>
      <c r="F850">
        <v>3651584</v>
      </c>
      <c r="G850">
        <v>551387</v>
      </c>
      <c r="H850">
        <v>390000</v>
      </c>
      <c r="I850" t="s">
        <v>17</v>
      </c>
      <c r="J850" t="s">
        <v>17</v>
      </c>
      <c r="K850" t="s">
        <v>17</v>
      </c>
      <c r="L850" t="s">
        <v>17</v>
      </c>
      <c r="M850" t="s">
        <v>17</v>
      </c>
      <c r="N850" t="s">
        <v>17</v>
      </c>
      <c r="O850" t="s">
        <v>17</v>
      </c>
      <c r="P850" t="s">
        <v>17</v>
      </c>
      <c r="Q850" t="s">
        <v>17</v>
      </c>
      <c r="R850" t="str">
        <f t="shared" si="26"/>
        <v>Non-incentive Class</v>
      </c>
      <c r="S850">
        <f t="shared" si="27"/>
        <v>3651584</v>
      </c>
    </row>
    <row r="851" spans="1:19" x14ac:dyDescent="0.8">
      <c r="A851">
        <v>13008</v>
      </c>
      <c r="B851">
        <v>10.538</v>
      </c>
      <c r="C851">
        <v>0</v>
      </c>
      <c r="D851">
        <v>16</v>
      </c>
      <c r="E851">
        <v>0</v>
      </c>
      <c r="F851">
        <v>0</v>
      </c>
      <c r="G851">
        <v>0</v>
      </c>
      <c r="H851">
        <v>0</v>
      </c>
      <c r="I851" t="s">
        <v>17</v>
      </c>
      <c r="J851" t="s">
        <v>17</v>
      </c>
      <c r="K851" t="s">
        <v>17</v>
      </c>
      <c r="L851" t="s">
        <v>17</v>
      </c>
      <c r="M851" t="s">
        <v>17</v>
      </c>
      <c r="N851" t="s">
        <v>17</v>
      </c>
      <c r="O851" t="s">
        <v>17</v>
      </c>
      <c r="P851" t="s">
        <v>17</v>
      </c>
      <c r="Q851" t="s">
        <v>17</v>
      </c>
      <c r="R851" t="str">
        <f t="shared" si="26"/>
        <v>Non-incentive Class</v>
      </c>
      <c r="S851">
        <f t="shared" si="27"/>
        <v>0</v>
      </c>
    </row>
    <row r="852" spans="1:19" x14ac:dyDescent="0.8">
      <c r="A852">
        <v>13008</v>
      </c>
      <c r="B852">
        <v>10.538</v>
      </c>
      <c r="C852">
        <v>1</v>
      </c>
      <c r="D852">
        <v>55</v>
      </c>
      <c r="E852">
        <v>76508</v>
      </c>
      <c r="F852">
        <v>229721</v>
      </c>
      <c r="G852">
        <v>0</v>
      </c>
      <c r="H852">
        <v>0</v>
      </c>
      <c r="I852" t="s">
        <v>17</v>
      </c>
      <c r="J852" t="s">
        <v>17</v>
      </c>
      <c r="K852" t="s">
        <v>17</v>
      </c>
      <c r="L852" t="s">
        <v>17</v>
      </c>
      <c r="M852" t="s">
        <v>17</v>
      </c>
      <c r="N852" t="s">
        <v>17</v>
      </c>
      <c r="O852" t="s">
        <v>17</v>
      </c>
      <c r="P852" t="s">
        <v>17</v>
      </c>
      <c r="Q852" t="s">
        <v>17</v>
      </c>
      <c r="R852" t="str">
        <f t="shared" si="26"/>
        <v>Non-incentive Class</v>
      </c>
      <c r="S852">
        <f t="shared" si="27"/>
        <v>229721</v>
      </c>
    </row>
    <row r="853" spans="1:19" x14ac:dyDescent="0.8">
      <c r="A853">
        <v>13008</v>
      </c>
      <c r="B853">
        <v>10.538</v>
      </c>
      <c r="C853">
        <v>2</v>
      </c>
      <c r="D853">
        <v>114</v>
      </c>
      <c r="E853">
        <v>1464530</v>
      </c>
      <c r="F853">
        <v>4397543</v>
      </c>
      <c r="G853">
        <v>946992</v>
      </c>
      <c r="H853">
        <v>630000</v>
      </c>
      <c r="I853" t="s">
        <v>17</v>
      </c>
      <c r="J853" t="s">
        <v>17</v>
      </c>
      <c r="K853" t="s">
        <v>17</v>
      </c>
      <c r="L853" t="s">
        <v>17</v>
      </c>
      <c r="M853" t="s">
        <v>17</v>
      </c>
      <c r="N853" t="s">
        <v>17</v>
      </c>
      <c r="O853" t="s">
        <v>17</v>
      </c>
      <c r="P853" t="s">
        <v>17</v>
      </c>
      <c r="Q853" t="s">
        <v>17</v>
      </c>
      <c r="R853" t="str">
        <f t="shared" si="26"/>
        <v>Non-incentive Class</v>
      </c>
      <c r="S853">
        <f t="shared" si="27"/>
        <v>4397543</v>
      </c>
    </row>
    <row r="854" spans="1:19" x14ac:dyDescent="0.8">
      <c r="A854">
        <v>13010</v>
      </c>
      <c r="B854">
        <v>10.302</v>
      </c>
      <c r="C854">
        <v>1</v>
      </c>
      <c r="D854">
        <v>1</v>
      </c>
      <c r="E854">
        <v>33323</v>
      </c>
      <c r="F854">
        <v>100059</v>
      </c>
      <c r="G854">
        <v>0</v>
      </c>
      <c r="H854">
        <v>0</v>
      </c>
      <c r="I854" t="s">
        <v>17</v>
      </c>
      <c r="J854" t="s">
        <v>17</v>
      </c>
      <c r="K854" t="s">
        <v>17</v>
      </c>
      <c r="L854" t="s">
        <v>17</v>
      </c>
      <c r="M854" t="s">
        <v>17</v>
      </c>
      <c r="N854" t="s">
        <v>17</v>
      </c>
      <c r="O854" t="s">
        <v>17</v>
      </c>
      <c r="P854" t="s">
        <v>17</v>
      </c>
      <c r="Q854" t="s">
        <v>17</v>
      </c>
      <c r="R854" t="str">
        <f t="shared" si="26"/>
        <v>Non-incentive Class</v>
      </c>
      <c r="S854">
        <f t="shared" si="27"/>
        <v>100059</v>
      </c>
    </row>
    <row r="855" spans="1:19" x14ac:dyDescent="0.8">
      <c r="A855">
        <v>13010</v>
      </c>
      <c r="B855">
        <v>10.302</v>
      </c>
      <c r="C855">
        <v>2</v>
      </c>
      <c r="D855">
        <v>18</v>
      </c>
      <c r="E855">
        <v>157949</v>
      </c>
      <c r="F855">
        <v>474274</v>
      </c>
      <c r="G855">
        <v>76639</v>
      </c>
      <c r="H855">
        <v>50000</v>
      </c>
      <c r="I855" t="s">
        <v>17</v>
      </c>
      <c r="J855" t="s">
        <v>17</v>
      </c>
      <c r="K855" t="s">
        <v>17</v>
      </c>
      <c r="L855" t="s">
        <v>17</v>
      </c>
      <c r="M855" t="s">
        <v>17</v>
      </c>
      <c r="N855" t="s">
        <v>17</v>
      </c>
      <c r="O855" t="s">
        <v>17</v>
      </c>
      <c r="P855" t="s">
        <v>17</v>
      </c>
      <c r="Q855" t="s">
        <v>17</v>
      </c>
      <c r="R855" t="str">
        <f t="shared" si="26"/>
        <v>Non-incentive Class</v>
      </c>
      <c r="S855">
        <f t="shared" si="27"/>
        <v>474274</v>
      </c>
    </row>
    <row r="856" spans="1:19" x14ac:dyDescent="0.8">
      <c r="A856">
        <v>13011</v>
      </c>
      <c r="B856">
        <v>10.36</v>
      </c>
      <c r="C856">
        <v>0</v>
      </c>
      <c r="D856">
        <v>86</v>
      </c>
      <c r="E856">
        <v>0</v>
      </c>
      <c r="F856">
        <v>0</v>
      </c>
      <c r="G856">
        <v>0</v>
      </c>
      <c r="H856">
        <v>0</v>
      </c>
      <c r="I856" t="s">
        <v>17</v>
      </c>
      <c r="J856" t="s">
        <v>17</v>
      </c>
      <c r="K856" t="s">
        <v>17</v>
      </c>
      <c r="L856" t="s">
        <v>17</v>
      </c>
      <c r="M856" t="s">
        <v>17</v>
      </c>
      <c r="N856" t="s">
        <v>17</v>
      </c>
      <c r="O856" t="s">
        <v>17</v>
      </c>
      <c r="P856" t="s">
        <v>17</v>
      </c>
      <c r="Q856" t="s">
        <v>17</v>
      </c>
      <c r="R856" t="str">
        <f t="shared" si="26"/>
        <v>Non-incentive Class</v>
      </c>
      <c r="S856">
        <f t="shared" si="27"/>
        <v>0</v>
      </c>
    </row>
    <row r="857" spans="1:19" x14ac:dyDescent="0.8">
      <c r="A857">
        <v>13011</v>
      </c>
      <c r="B857">
        <v>10.36</v>
      </c>
      <c r="C857">
        <v>1</v>
      </c>
      <c r="D857">
        <v>77</v>
      </c>
      <c r="E857">
        <v>285593</v>
      </c>
      <c r="F857">
        <v>857529</v>
      </c>
      <c r="G857">
        <v>0</v>
      </c>
      <c r="H857">
        <v>0</v>
      </c>
      <c r="I857" t="s">
        <v>17</v>
      </c>
      <c r="J857" t="s">
        <v>17</v>
      </c>
      <c r="K857" t="s">
        <v>17</v>
      </c>
      <c r="L857" t="s">
        <v>17</v>
      </c>
      <c r="M857" t="s">
        <v>17</v>
      </c>
      <c r="N857" t="s">
        <v>17</v>
      </c>
      <c r="O857" t="s">
        <v>17</v>
      </c>
      <c r="P857" t="s">
        <v>17</v>
      </c>
      <c r="Q857" t="s">
        <v>17</v>
      </c>
      <c r="R857" t="str">
        <f t="shared" si="26"/>
        <v>Non-incentive Class</v>
      </c>
      <c r="S857">
        <f t="shared" si="27"/>
        <v>857529</v>
      </c>
    </row>
    <row r="858" spans="1:19" x14ac:dyDescent="0.8">
      <c r="A858">
        <v>13011</v>
      </c>
      <c r="B858">
        <v>10.36</v>
      </c>
      <c r="C858">
        <v>2</v>
      </c>
      <c r="D858">
        <v>42</v>
      </c>
      <c r="E858">
        <v>350101</v>
      </c>
      <c r="F858">
        <v>1051246</v>
      </c>
      <c r="G858">
        <v>321596</v>
      </c>
      <c r="H858">
        <v>200000</v>
      </c>
      <c r="I858" t="s">
        <v>17</v>
      </c>
      <c r="J858" t="s">
        <v>17</v>
      </c>
      <c r="K858" t="s">
        <v>17</v>
      </c>
      <c r="L858" t="s">
        <v>17</v>
      </c>
      <c r="M858" t="s">
        <v>17</v>
      </c>
      <c r="N858" t="s">
        <v>17</v>
      </c>
      <c r="O858" t="s">
        <v>17</v>
      </c>
      <c r="P858" t="s">
        <v>17</v>
      </c>
      <c r="Q858" t="s">
        <v>17</v>
      </c>
      <c r="R858" t="str">
        <f t="shared" si="26"/>
        <v>Non-incentive Class</v>
      </c>
      <c r="S858">
        <f t="shared" si="27"/>
        <v>1051246</v>
      </c>
    </row>
    <row r="859" spans="1:19" x14ac:dyDescent="0.8">
      <c r="A859">
        <v>13011</v>
      </c>
      <c r="B859">
        <v>10.36</v>
      </c>
      <c r="C859" t="s">
        <v>23</v>
      </c>
      <c r="D859">
        <v>1</v>
      </c>
      <c r="E859">
        <v>19588</v>
      </c>
      <c r="F859">
        <v>58817</v>
      </c>
      <c r="G859">
        <v>0</v>
      </c>
      <c r="H859">
        <v>0</v>
      </c>
      <c r="I859" t="s">
        <v>17</v>
      </c>
      <c r="J859" t="s">
        <v>17</v>
      </c>
      <c r="K859" t="s">
        <v>17</v>
      </c>
      <c r="L859" t="s">
        <v>17</v>
      </c>
      <c r="M859" t="s">
        <v>17</v>
      </c>
      <c r="N859" t="s">
        <v>17</v>
      </c>
      <c r="O859" t="s">
        <v>17</v>
      </c>
      <c r="P859" t="s">
        <v>17</v>
      </c>
      <c r="Q859" t="s">
        <v>17</v>
      </c>
      <c r="R859" t="str">
        <f t="shared" si="26"/>
        <v>Non-incentive Class</v>
      </c>
      <c r="S859">
        <f t="shared" si="27"/>
        <v>58817</v>
      </c>
    </row>
    <row r="860" spans="1:19" x14ac:dyDescent="0.8">
      <c r="A860">
        <v>13012</v>
      </c>
      <c r="B860">
        <v>12.032</v>
      </c>
      <c r="C860">
        <v>0</v>
      </c>
      <c r="D860">
        <v>92</v>
      </c>
      <c r="E860">
        <v>0</v>
      </c>
      <c r="F860">
        <v>0</v>
      </c>
      <c r="G860">
        <v>0</v>
      </c>
      <c r="H860">
        <v>0</v>
      </c>
      <c r="I860" t="s">
        <v>17</v>
      </c>
      <c r="J860" t="s">
        <v>17</v>
      </c>
      <c r="K860" t="s">
        <v>17</v>
      </c>
      <c r="L860" t="s">
        <v>17</v>
      </c>
      <c r="M860" t="s">
        <v>17</v>
      </c>
      <c r="N860" t="s">
        <v>17</v>
      </c>
      <c r="O860" t="s">
        <v>17</v>
      </c>
      <c r="P860" t="s">
        <v>17</v>
      </c>
      <c r="Q860" t="s">
        <v>17</v>
      </c>
      <c r="R860" t="str">
        <f t="shared" si="26"/>
        <v>Non-incentive Class</v>
      </c>
      <c r="S860">
        <f t="shared" si="27"/>
        <v>0</v>
      </c>
    </row>
    <row r="861" spans="1:19" x14ac:dyDescent="0.8">
      <c r="A861">
        <v>13012</v>
      </c>
      <c r="B861">
        <v>12.032</v>
      </c>
      <c r="C861">
        <v>1</v>
      </c>
      <c r="D861">
        <v>15</v>
      </c>
      <c r="E861">
        <v>105263</v>
      </c>
      <c r="F861">
        <v>316072</v>
      </c>
      <c r="G861">
        <v>0</v>
      </c>
      <c r="H861">
        <v>0</v>
      </c>
      <c r="I861" t="s">
        <v>17</v>
      </c>
      <c r="J861" t="s">
        <v>17</v>
      </c>
      <c r="K861" t="s">
        <v>17</v>
      </c>
      <c r="L861" t="s">
        <v>17</v>
      </c>
      <c r="M861" t="s">
        <v>17</v>
      </c>
      <c r="N861" t="s">
        <v>17</v>
      </c>
      <c r="O861" t="s">
        <v>17</v>
      </c>
      <c r="P861" t="s">
        <v>17</v>
      </c>
      <c r="Q861" t="s">
        <v>17</v>
      </c>
      <c r="R861" t="str">
        <f t="shared" si="26"/>
        <v>Non-incentive Class</v>
      </c>
      <c r="S861">
        <f t="shared" si="27"/>
        <v>316072</v>
      </c>
    </row>
    <row r="862" spans="1:19" x14ac:dyDescent="0.8">
      <c r="A862">
        <v>13012</v>
      </c>
      <c r="B862">
        <v>12.032</v>
      </c>
      <c r="C862">
        <v>2</v>
      </c>
      <c r="D862">
        <v>168</v>
      </c>
      <c r="E862">
        <v>3456677</v>
      </c>
      <c r="F862">
        <v>10379360</v>
      </c>
      <c r="G862">
        <v>2193167</v>
      </c>
      <c r="H862">
        <v>1370000</v>
      </c>
      <c r="I862" t="s">
        <v>17</v>
      </c>
      <c r="J862" t="s">
        <v>17</v>
      </c>
      <c r="K862" t="s">
        <v>17</v>
      </c>
      <c r="L862" t="s">
        <v>17</v>
      </c>
      <c r="M862" t="s">
        <v>17</v>
      </c>
      <c r="N862" t="s">
        <v>17</v>
      </c>
      <c r="O862" t="s">
        <v>17</v>
      </c>
      <c r="P862" t="s">
        <v>17</v>
      </c>
      <c r="Q862" t="s">
        <v>17</v>
      </c>
      <c r="R862" t="str">
        <f t="shared" si="26"/>
        <v>Non-incentive Class</v>
      </c>
      <c r="S862">
        <f t="shared" si="27"/>
        <v>10379360</v>
      </c>
    </row>
    <row r="863" spans="1:19" x14ac:dyDescent="0.8">
      <c r="A863">
        <v>13012</v>
      </c>
      <c r="B863">
        <v>12.032</v>
      </c>
      <c r="C863" t="s">
        <v>23</v>
      </c>
      <c r="D863">
        <v>1</v>
      </c>
      <c r="E863">
        <v>123203</v>
      </c>
      <c r="F863">
        <v>369942</v>
      </c>
      <c r="G863">
        <v>0</v>
      </c>
      <c r="H863">
        <v>0</v>
      </c>
      <c r="I863" t="s">
        <v>17</v>
      </c>
      <c r="J863" t="s">
        <v>17</v>
      </c>
      <c r="K863" t="s">
        <v>17</v>
      </c>
      <c r="L863" t="s">
        <v>17</v>
      </c>
      <c r="M863" t="s">
        <v>17</v>
      </c>
      <c r="N863" t="s">
        <v>17</v>
      </c>
      <c r="O863" t="s">
        <v>17</v>
      </c>
      <c r="P863" t="s">
        <v>17</v>
      </c>
      <c r="Q863" t="s">
        <v>17</v>
      </c>
      <c r="R863" t="str">
        <f t="shared" si="26"/>
        <v>Non-incentive Class</v>
      </c>
      <c r="S863">
        <f t="shared" si="27"/>
        <v>369942</v>
      </c>
    </row>
    <row r="864" spans="1:19" x14ac:dyDescent="0.8">
      <c r="A864">
        <v>13013</v>
      </c>
      <c r="B864">
        <v>15.042999999999999</v>
      </c>
      <c r="C864">
        <v>0</v>
      </c>
      <c r="D864">
        <v>64</v>
      </c>
      <c r="E864">
        <v>0</v>
      </c>
      <c r="F864">
        <v>0</v>
      </c>
      <c r="G864">
        <v>0</v>
      </c>
      <c r="H864">
        <v>0</v>
      </c>
      <c r="I864">
        <v>30800000</v>
      </c>
      <c r="J864" t="s">
        <v>68</v>
      </c>
      <c r="K864" t="s">
        <v>19</v>
      </c>
      <c r="L864" t="s">
        <v>69</v>
      </c>
      <c r="M864" t="s">
        <v>69</v>
      </c>
      <c r="N864" t="s">
        <v>69</v>
      </c>
      <c r="O864">
        <v>41</v>
      </c>
      <c r="P864" t="s">
        <v>39</v>
      </c>
      <c r="Q864" t="s">
        <v>70</v>
      </c>
      <c r="R864" t="str">
        <f t="shared" si="26"/>
        <v>Non-incentive Class</v>
      </c>
      <c r="S864">
        <f t="shared" si="27"/>
        <v>0</v>
      </c>
    </row>
    <row r="865" spans="1:19" x14ac:dyDescent="0.8">
      <c r="A865">
        <v>13013</v>
      </c>
      <c r="B865">
        <v>15.042999999999999</v>
      </c>
      <c r="C865">
        <v>1</v>
      </c>
      <c r="D865">
        <v>7</v>
      </c>
      <c r="E865">
        <v>21926</v>
      </c>
      <c r="F865">
        <v>65836</v>
      </c>
      <c r="G865">
        <v>0</v>
      </c>
      <c r="H865">
        <v>0</v>
      </c>
      <c r="I865">
        <v>30800000</v>
      </c>
      <c r="J865" t="s">
        <v>68</v>
      </c>
      <c r="K865" t="s">
        <v>19</v>
      </c>
      <c r="L865" t="s">
        <v>69</v>
      </c>
      <c r="M865" t="s">
        <v>69</v>
      </c>
      <c r="N865" t="s">
        <v>69</v>
      </c>
      <c r="O865">
        <v>41</v>
      </c>
      <c r="P865" t="s">
        <v>39</v>
      </c>
      <c r="Q865" t="s">
        <v>70</v>
      </c>
      <c r="R865" t="str">
        <f t="shared" si="26"/>
        <v>Non-incentive Class</v>
      </c>
      <c r="S865">
        <f t="shared" si="27"/>
        <v>65836</v>
      </c>
    </row>
    <row r="866" spans="1:19" x14ac:dyDescent="0.8">
      <c r="A866">
        <v>13013</v>
      </c>
      <c r="B866">
        <v>15.042999999999999</v>
      </c>
      <c r="C866">
        <v>2</v>
      </c>
      <c r="D866">
        <v>163</v>
      </c>
      <c r="E866">
        <v>2264501</v>
      </c>
      <c r="F866">
        <v>6799623</v>
      </c>
      <c r="G866">
        <v>1697932</v>
      </c>
      <c r="H866">
        <v>1320000</v>
      </c>
      <c r="I866">
        <v>30800000</v>
      </c>
      <c r="J866" t="s">
        <v>68</v>
      </c>
      <c r="K866" t="s">
        <v>19</v>
      </c>
      <c r="L866" t="s">
        <v>69</v>
      </c>
      <c r="M866" t="s">
        <v>69</v>
      </c>
      <c r="N866" t="s">
        <v>69</v>
      </c>
      <c r="O866">
        <v>41</v>
      </c>
      <c r="P866" t="s">
        <v>39</v>
      </c>
      <c r="Q866" t="s">
        <v>70</v>
      </c>
      <c r="R866" t="str">
        <f t="shared" si="26"/>
        <v>Non-incentive Class</v>
      </c>
      <c r="S866">
        <f t="shared" si="27"/>
        <v>6799623</v>
      </c>
    </row>
    <row r="867" spans="1:19" x14ac:dyDescent="0.8">
      <c r="A867">
        <v>13013</v>
      </c>
      <c r="B867">
        <v>15.042999999999999</v>
      </c>
      <c r="C867" t="s">
        <v>23</v>
      </c>
      <c r="D867">
        <v>2</v>
      </c>
      <c r="E867">
        <v>195881</v>
      </c>
      <c r="F867">
        <v>588172</v>
      </c>
      <c r="G867">
        <v>0</v>
      </c>
      <c r="H867">
        <v>0</v>
      </c>
      <c r="I867">
        <v>30800000</v>
      </c>
      <c r="J867" t="s">
        <v>68</v>
      </c>
      <c r="K867" t="s">
        <v>19</v>
      </c>
      <c r="L867" t="s">
        <v>69</v>
      </c>
      <c r="M867" t="s">
        <v>69</v>
      </c>
      <c r="N867" t="s">
        <v>69</v>
      </c>
      <c r="O867">
        <v>41</v>
      </c>
      <c r="P867" t="s">
        <v>39</v>
      </c>
      <c r="Q867" t="s">
        <v>70</v>
      </c>
      <c r="R867" t="str">
        <f t="shared" si="26"/>
        <v>Non-incentive Class</v>
      </c>
      <c r="S867">
        <f t="shared" si="27"/>
        <v>588172</v>
      </c>
    </row>
    <row r="868" spans="1:19" x14ac:dyDescent="0.8">
      <c r="A868">
        <v>13015</v>
      </c>
      <c r="B868">
        <v>10.358000000000001</v>
      </c>
      <c r="C868">
        <v>0</v>
      </c>
      <c r="D868">
        <v>6</v>
      </c>
      <c r="E868">
        <v>0</v>
      </c>
      <c r="F868">
        <v>0</v>
      </c>
      <c r="G868">
        <v>0</v>
      </c>
      <c r="H868">
        <v>0</v>
      </c>
      <c r="I868" t="s">
        <v>17</v>
      </c>
      <c r="J868" t="s">
        <v>17</v>
      </c>
      <c r="K868" t="s">
        <v>17</v>
      </c>
      <c r="L868" t="s">
        <v>17</v>
      </c>
      <c r="M868" t="s">
        <v>17</v>
      </c>
      <c r="N868" t="s">
        <v>17</v>
      </c>
      <c r="O868" t="s">
        <v>17</v>
      </c>
      <c r="P868" t="s">
        <v>17</v>
      </c>
      <c r="Q868" t="s">
        <v>17</v>
      </c>
      <c r="R868" t="str">
        <f t="shared" si="26"/>
        <v>Non-incentive Class</v>
      </c>
      <c r="S868">
        <f t="shared" si="27"/>
        <v>0</v>
      </c>
    </row>
    <row r="869" spans="1:19" x14ac:dyDescent="0.8">
      <c r="A869">
        <v>13015</v>
      </c>
      <c r="B869">
        <v>10.358000000000001</v>
      </c>
      <c r="C869">
        <v>2</v>
      </c>
      <c r="D869">
        <v>1</v>
      </c>
      <c r="E869">
        <v>4318</v>
      </c>
      <c r="F869">
        <v>12966</v>
      </c>
      <c r="G869">
        <v>0</v>
      </c>
      <c r="H869">
        <v>0</v>
      </c>
      <c r="I869" t="s">
        <v>17</v>
      </c>
      <c r="J869" t="s">
        <v>17</v>
      </c>
      <c r="K869" t="s">
        <v>17</v>
      </c>
      <c r="L869" t="s">
        <v>17</v>
      </c>
      <c r="M869" t="s">
        <v>17</v>
      </c>
      <c r="N869" t="s">
        <v>17</v>
      </c>
      <c r="O869" t="s">
        <v>17</v>
      </c>
      <c r="P869" t="s">
        <v>17</v>
      </c>
      <c r="Q869" t="s">
        <v>17</v>
      </c>
      <c r="R869" t="str">
        <f t="shared" si="26"/>
        <v>Non-incentive Class</v>
      </c>
      <c r="S869">
        <f t="shared" si="27"/>
        <v>12966</v>
      </c>
    </row>
    <row r="870" spans="1:19" x14ac:dyDescent="0.8">
      <c r="A870">
        <v>13016</v>
      </c>
      <c r="B870">
        <v>13.099</v>
      </c>
      <c r="C870">
        <v>0</v>
      </c>
      <c r="D870">
        <v>4</v>
      </c>
      <c r="E870">
        <v>0</v>
      </c>
      <c r="F870">
        <v>0</v>
      </c>
      <c r="G870">
        <v>0</v>
      </c>
      <c r="H870">
        <v>0</v>
      </c>
      <c r="I870" t="s">
        <v>17</v>
      </c>
      <c r="J870" t="s">
        <v>17</v>
      </c>
      <c r="K870" t="s">
        <v>17</v>
      </c>
      <c r="L870" t="s">
        <v>17</v>
      </c>
      <c r="M870" t="s">
        <v>17</v>
      </c>
      <c r="N870" t="s">
        <v>17</v>
      </c>
      <c r="O870" t="s">
        <v>17</v>
      </c>
      <c r="P870" t="s">
        <v>17</v>
      </c>
      <c r="Q870" t="s">
        <v>17</v>
      </c>
      <c r="R870" t="str">
        <f t="shared" si="26"/>
        <v>Non-incentive Class</v>
      </c>
      <c r="S870">
        <f t="shared" si="27"/>
        <v>0</v>
      </c>
    </row>
    <row r="871" spans="1:19" x14ac:dyDescent="0.8">
      <c r="A871">
        <v>13016</v>
      </c>
      <c r="B871">
        <v>13.099</v>
      </c>
      <c r="C871">
        <v>1</v>
      </c>
      <c r="D871">
        <v>4</v>
      </c>
      <c r="E871">
        <v>45944</v>
      </c>
      <c r="F871">
        <v>137956</v>
      </c>
      <c r="G871">
        <v>0</v>
      </c>
      <c r="H871">
        <v>0</v>
      </c>
      <c r="I871" t="s">
        <v>17</v>
      </c>
      <c r="J871" t="s">
        <v>17</v>
      </c>
      <c r="K871" t="s">
        <v>17</v>
      </c>
      <c r="L871" t="s">
        <v>17</v>
      </c>
      <c r="M871" t="s">
        <v>17</v>
      </c>
      <c r="N871" t="s">
        <v>17</v>
      </c>
      <c r="O871" t="s">
        <v>17</v>
      </c>
      <c r="P871" t="s">
        <v>17</v>
      </c>
      <c r="Q871" t="s">
        <v>17</v>
      </c>
      <c r="R871" t="str">
        <f t="shared" si="26"/>
        <v>Non-incentive Class</v>
      </c>
      <c r="S871">
        <f t="shared" si="27"/>
        <v>137956</v>
      </c>
    </row>
    <row r="872" spans="1:19" x14ac:dyDescent="0.8">
      <c r="A872">
        <v>13016</v>
      </c>
      <c r="B872">
        <v>13.099</v>
      </c>
      <c r="C872">
        <v>2</v>
      </c>
      <c r="D872">
        <v>16</v>
      </c>
      <c r="E872">
        <v>150232</v>
      </c>
      <c r="F872">
        <v>451101</v>
      </c>
      <c r="G872">
        <v>127768</v>
      </c>
      <c r="H872">
        <v>80000</v>
      </c>
      <c r="I872" t="s">
        <v>17</v>
      </c>
      <c r="J872" t="s">
        <v>17</v>
      </c>
      <c r="K872" t="s">
        <v>17</v>
      </c>
      <c r="L872" t="s">
        <v>17</v>
      </c>
      <c r="M872" t="s">
        <v>17</v>
      </c>
      <c r="N872" t="s">
        <v>17</v>
      </c>
      <c r="O872" t="s">
        <v>17</v>
      </c>
      <c r="P872" t="s">
        <v>17</v>
      </c>
      <c r="Q872" t="s">
        <v>17</v>
      </c>
      <c r="R872" t="str">
        <f t="shared" si="26"/>
        <v>Non-incentive Class</v>
      </c>
      <c r="S872">
        <f t="shared" si="27"/>
        <v>451101</v>
      </c>
    </row>
    <row r="873" spans="1:19" x14ac:dyDescent="0.8">
      <c r="A873">
        <v>13016</v>
      </c>
      <c r="B873">
        <v>13.099</v>
      </c>
      <c r="C873" t="s">
        <v>23</v>
      </c>
      <c r="D873">
        <v>6</v>
      </c>
      <c r="E873">
        <v>409199</v>
      </c>
      <c r="F873">
        <v>1228702</v>
      </c>
      <c r="G873">
        <v>0</v>
      </c>
      <c r="H873">
        <v>0</v>
      </c>
      <c r="I873" t="s">
        <v>17</v>
      </c>
      <c r="J873" t="s">
        <v>17</v>
      </c>
      <c r="K873" t="s">
        <v>17</v>
      </c>
      <c r="L873" t="s">
        <v>17</v>
      </c>
      <c r="M873" t="s">
        <v>17</v>
      </c>
      <c r="N873" t="s">
        <v>17</v>
      </c>
      <c r="O873" t="s">
        <v>17</v>
      </c>
      <c r="P873" t="s">
        <v>17</v>
      </c>
      <c r="Q873" t="s">
        <v>17</v>
      </c>
      <c r="R873" t="str">
        <f t="shared" si="26"/>
        <v>Non-incentive Class</v>
      </c>
      <c r="S873">
        <f t="shared" si="27"/>
        <v>1228702</v>
      </c>
    </row>
    <row r="874" spans="1:19" x14ac:dyDescent="0.8">
      <c r="A874">
        <v>13019</v>
      </c>
      <c r="B874">
        <v>11.042999999999999</v>
      </c>
      <c r="C874">
        <v>1</v>
      </c>
      <c r="D874">
        <v>1</v>
      </c>
      <c r="E874">
        <v>9232</v>
      </c>
      <c r="F874">
        <v>27721</v>
      </c>
      <c r="G874">
        <v>0</v>
      </c>
      <c r="H874">
        <v>0</v>
      </c>
      <c r="I874">
        <v>30260000</v>
      </c>
      <c r="J874" t="s">
        <v>71</v>
      </c>
      <c r="K874" t="s">
        <v>19</v>
      </c>
      <c r="L874" t="s">
        <v>72</v>
      </c>
      <c r="M874" t="s">
        <v>72</v>
      </c>
      <c r="N874" t="s">
        <v>72</v>
      </c>
      <c r="O874">
        <v>41</v>
      </c>
      <c r="P874" t="s">
        <v>39</v>
      </c>
      <c r="Q874" t="s">
        <v>70</v>
      </c>
      <c r="R874" t="str">
        <f t="shared" si="26"/>
        <v>Non-incentive Class</v>
      </c>
      <c r="S874">
        <f t="shared" si="27"/>
        <v>27721</v>
      </c>
    </row>
    <row r="875" spans="1:19" x14ac:dyDescent="0.8">
      <c r="A875">
        <v>13019</v>
      </c>
      <c r="B875">
        <v>11.042999999999999</v>
      </c>
      <c r="C875">
        <v>8</v>
      </c>
      <c r="D875">
        <v>1</v>
      </c>
      <c r="E875">
        <v>61521</v>
      </c>
      <c r="F875">
        <v>184729</v>
      </c>
      <c r="G875">
        <v>0</v>
      </c>
      <c r="H875">
        <v>0</v>
      </c>
      <c r="I875">
        <v>30260000</v>
      </c>
      <c r="J875" t="s">
        <v>71</v>
      </c>
      <c r="K875" t="s">
        <v>19</v>
      </c>
      <c r="L875" t="s">
        <v>72</v>
      </c>
      <c r="M875" t="s">
        <v>72</v>
      </c>
      <c r="N875" t="s">
        <v>72</v>
      </c>
      <c r="O875">
        <v>41</v>
      </c>
      <c r="P875" t="s">
        <v>39</v>
      </c>
      <c r="Q875" t="s">
        <v>70</v>
      </c>
      <c r="R875" t="str">
        <f t="shared" si="26"/>
        <v>Non-incentive Class</v>
      </c>
      <c r="S875">
        <f t="shared" si="27"/>
        <v>184729</v>
      </c>
    </row>
    <row r="876" spans="1:19" x14ac:dyDescent="0.8">
      <c r="A876">
        <v>13020</v>
      </c>
      <c r="B876">
        <v>12.284000000000001</v>
      </c>
      <c r="C876">
        <v>1</v>
      </c>
      <c r="D876">
        <v>1</v>
      </c>
      <c r="E876">
        <v>6000</v>
      </c>
      <c r="F876">
        <v>18016</v>
      </c>
      <c r="G876">
        <v>0</v>
      </c>
      <c r="H876">
        <v>0</v>
      </c>
      <c r="I876" t="s">
        <v>17</v>
      </c>
      <c r="J876" t="s">
        <v>17</v>
      </c>
      <c r="K876" t="s">
        <v>17</v>
      </c>
      <c r="L876" t="s">
        <v>17</v>
      </c>
      <c r="M876" t="s">
        <v>17</v>
      </c>
      <c r="N876" t="s">
        <v>17</v>
      </c>
      <c r="O876" t="s">
        <v>17</v>
      </c>
      <c r="P876" t="s">
        <v>17</v>
      </c>
      <c r="Q876" t="s">
        <v>17</v>
      </c>
      <c r="R876" t="str">
        <f t="shared" si="26"/>
        <v>Non-incentive Class</v>
      </c>
      <c r="S876">
        <f t="shared" si="27"/>
        <v>18016</v>
      </c>
    </row>
    <row r="877" spans="1:19" x14ac:dyDescent="0.8">
      <c r="A877">
        <v>13020</v>
      </c>
      <c r="B877">
        <v>12.284000000000001</v>
      </c>
      <c r="C877">
        <v>2</v>
      </c>
      <c r="D877">
        <v>95</v>
      </c>
      <c r="E877">
        <v>2125865</v>
      </c>
      <c r="F877">
        <v>6383332</v>
      </c>
      <c r="G877">
        <v>1403814</v>
      </c>
      <c r="H877">
        <v>827670</v>
      </c>
      <c r="I877" t="s">
        <v>17</v>
      </c>
      <c r="J877" t="s">
        <v>17</v>
      </c>
      <c r="K877" t="s">
        <v>17</v>
      </c>
      <c r="L877" t="s">
        <v>17</v>
      </c>
      <c r="M877" t="s">
        <v>17</v>
      </c>
      <c r="N877" t="s">
        <v>17</v>
      </c>
      <c r="O877" t="s">
        <v>17</v>
      </c>
      <c r="P877" t="s">
        <v>17</v>
      </c>
      <c r="Q877" t="s">
        <v>17</v>
      </c>
      <c r="R877" t="str">
        <f t="shared" si="26"/>
        <v>Non-incentive Class</v>
      </c>
      <c r="S877">
        <f t="shared" si="27"/>
        <v>6383332</v>
      </c>
    </row>
    <row r="878" spans="1:19" x14ac:dyDescent="0.8">
      <c r="A878">
        <v>13021</v>
      </c>
      <c r="B878">
        <v>14.57</v>
      </c>
      <c r="C878">
        <v>0</v>
      </c>
      <c r="D878">
        <v>4</v>
      </c>
      <c r="E878">
        <v>0</v>
      </c>
      <c r="F878">
        <v>0</v>
      </c>
      <c r="G878">
        <v>0</v>
      </c>
      <c r="H878">
        <v>0</v>
      </c>
      <c r="I878" t="s">
        <v>17</v>
      </c>
      <c r="J878" t="s">
        <v>17</v>
      </c>
      <c r="K878" t="s">
        <v>17</v>
      </c>
      <c r="L878" t="s">
        <v>17</v>
      </c>
      <c r="M878" t="s">
        <v>17</v>
      </c>
      <c r="N878" t="s">
        <v>17</v>
      </c>
      <c r="O878" t="s">
        <v>17</v>
      </c>
      <c r="P878" t="s">
        <v>17</v>
      </c>
      <c r="Q878" t="s">
        <v>17</v>
      </c>
      <c r="R878" t="str">
        <f t="shared" si="26"/>
        <v>Non-incentive Class</v>
      </c>
      <c r="S878">
        <f t="shared" si="27"/>
        <v>0</v>
      </c>
    </row>
    <row r="879" spans="1:19" x14ac:dyDescent="0.8">
      <c r="A879">
        <v>13022</v>
      </c>
      <c r="B879">
        <v>23.366</v>
      </c>
      <c r="C879">
        <v>0</v>
      </c>
      <c r="D879">
        <v>10</v>
      </c>
      <c r="E879">
        <v>0</v>
      </c>
      <c r="F879">
        <v>0</v>
      </c>
      <c r="G879">
        <v>0</v>
      </c>
      <c r="H879">
        <v>0</v>
      </c>
      <c r="I879">
        <v>30530000</v>
      </c>
      <c r="J879" t="s">
        <v>73</v>
      </c>
      <c r="K879" t="s">
        <v>19</v>
      </c>
      <c r="L879" t="s">
        <v>74</v>
      </c>
      <c r="M879" t="s">
        <v>74</v>
      </c>
      <c r="N879" t="s">
        <v>75</v>
      </c>
      <c r="O879">
        <v>41</v>
      </c>
      <c r="P879" t="s">
        <v>39</v>
      </c>
      <c r="Q879" t="s">
        <v>70</v>
      </c>
      <c r="R879" t="str">
        <f t="shared" si="26"/>
        <v>Non-incentive Class</v>
      </c>
      <c r="S879">
        <f t="shared" si="27"/>
        <v>0</v>
      </c>
    </row>
    <row r="880" spans="1:19" x14ac:dyDescent="0.8">
      <c r="A880">
        <v>13022</v>
      </c>
      <c r="B880">
        <v>23.366</v>
      </c>
      <c r="C880">
        <v>1</v>
      </c>
      <c r="D880">
        <v>1</v>
      </c>
      <c r="E880">
        <v>3375</v>
      </c>
      <c r="F880">
        <v>10134</v>
      </c>
      <c r="G880">
        <v>0</v>
      </c>
      <c r="H880">
        <v>0</v>
      </c>
      <c r="I880">
        <v>30530000</v>
      </c>
      <c r="J880" t="s">
        <v>73</v>
      </c>
      <c r="K880" t="s">
        <v>19</v>
      </c>
      <c r="L880" t="s">
        <v>74</v>
      </c>
      <c r="M880" t="s">
        <v>74</v>
      </c>
      <c r="N880" t="s">
        <v>75</v>
      </c>
      <c r="O880">
        <v>41</v>
      </c>
      <c r="P880" t="s">
        <v>39</v>
      </c>
      <c r="Q880" t="s">
        <v>70</v>
      </c>
      <c r="R880" t="str">
        <f t="shared" si="26"/>
        <v>Non-incentive Class</v>
      </c>
      <c r="S880">
        <f t="shared" si="27"/>
        <v>10134</v>
      </c>
    </row>
    <row r="881" spans="1:19" x14ac:dyDescent="0.8">
      <c r="A881">
        <v>13022</v>
      </c>
      <c r="B881">
        <v>23.366</v>
      </c>
      <c r="C881">
        <v>2</v>
      </c>
      <c r="D881">
        <v>117</v>
      </c>
      <c r="E881">
        <v>1304132</v>
      </c>
      <c r="F881">
        <v>3915917</v>
      </c>
      <c r="G881">
        <v>1269419</v>
      </c>
      <c r="H881">
        <v>955300</v>
      </c>
      <c r="I881">
        <v>30530000</v>
      </c>
      <c r="J881" t="s">
        <v>73</v>
      </c>
      <c r="K881" t="s">
        <v>19</v>
      </c>
      <c r="L881" t="s">
        <v>74</v>
      </c>
      <c r="M881" t="s">
        <v>74</v>
      </c>
      <c r="N881" t="s">
        <v>75</v>
      </c>
      <c r="O881">
        <v>41</v>
      </c>
      <c r="P881" t="s">
        <v>39</v>
      </c>
      <c r="Q881" t="s">
        <v>70</v>
      </c>
      <c r="R881" t="str">
        <f t="shared" si="26"/>
        <v>Non-incentive Class</v>
      </c>
      <c r="S881">
        <f t="shared" si="27"/>
        <v>3915917</v>
      </c>
    </row>
    <row r="882" spans="1:19" x14ac:dyDescent="0.8">
      <c r="A882">
        <v>13024</v>
      </c>
      <c r="B882">
        <v>12.244</v>
      </c>
      <c r="C882">
        <v>0</v>
      </c>
      <c r="D882">
        <v>14</v>
      </c>
      <c r="E882">
        <v>0</v>
      </c>
      <c r="F882">
        <v>0</v>
      </c>
      <c r="G882">
        <v>0</v>
      </c>
      <c r="H882">
        <v>0</v>
      </c>
      <c r="I882" t="s">
        <v>17</v>
      </c>
      <c r="J882" t="s">
        <v>17</v>
      </c>
      <c r="K882" t="s">
        <v>17</v>
      </c>
      <c r="L882" t="s">
        <v>17</v>
      </c>
      <c r="M882" t="s">
        <v>17</v>
      </c>
      <c r="N882" t="s">
        <v>17</v>
      </c>
      <c r="O882" t="s">
        <v>17</v>
      </c>
      <c r="P882" t="s">
        <v>17</v>
      </c>
      <c r="Q882" t="s">
        <v>17</v>
      </c>
      <c r="R882" t="str">
        <f t="shared" si="26"/>
        <v>Non-incentive Class</v>
      </c>
      <c r="S882">
        <f t="shared" si="27"/>
        <v>0</v>
      </c>
    </row>
    <row r="883" spans="1:19" x14ac:dyDescent="0.8">
      <c r="A883">
        <v>13024</v>
      </c>
      <c r="B883">
        <v>12.244</v>
      </c>
      <c r="C883">
        <v>1</v>
      </c>
      <c r="D883">
        <v>17</v>
      </c>
      <c r="E883">
        <v>102178</v>
      </c>
      <c r="F883">
        <v>306811</v>
      </c>
      <c r="G883">
        <v>0</v>
      </c>
      <c r="H883">
        <v>0</v>
      </c>
      <c r="I883" t="s">
        <v>17</v>
      </c>
      <c r="J883" t="s">
        <v>17</v>
      </c>
      <c r="K883" t="s">
        <v>17</v>
      </c>
      <c r="L883" t="s">
        <v>17</v>
      </c>
      <c r="M883" t="s">
        <v>17</v>
      </c>
      <c r="N883" t="s">
        <v>17</v>
      </c>
      <c r="O883" t="s">
        <v>17</v>
      </c>
      <c r="P883" t="s">
        <v>17</v>
      </c>
      <c r="Q883" t="s">
        <v>17</v>
      </c>
      <c r="R883" t="str">
        <f t="shared" si="26"/>
        <v>Non-incentive Class</v>
      </c>
      <c r="S883">
        <f t="shared" si="27"/>
        <v>306811</v>
      </c>
    </row>
    <row r="884" spans="1:19" x14ac:dyDescent="0.8">
      <c r="A884">
        <v>13024</v>
      </c>
      <c r="B884">
        <v>12.244</v>
      </c>
      <c r="C884">
        <v>2</v>
      </c>
      <c r="D884">
        <v>70</v>
      </c>
      <c r="E884">
        <v>845975</v>
      </c>
      <c r="F884">
        <v>2540209</v>
      </c>
      <c r="G884">
        <v>540092</v>
      </c>
      <c r="H884">
        <v>420000</v>
      </c>
      <c r="I884" t="s">
        <v>17</v>
      </c>
      <c r="J884" t="s">
        <v>17</v>
      </c>
      <c r="K884" t="s">
        <v>17</v>
      </c>
      <c r="L884" t="s">
        <v>17</v>
      </c>
      <c r="M884" t="s">
        <v>17</v>
      </c>
      <c r="N884" t="s">
        <v>17</v>
      </c>
      <c r="O884" t="s">
        <v>17</v>
      </c>
      <c r="P884" t="s">
        <v>17</v>
      </c>
      <c r="Q884" t="s">
        <v>17</v>
      </c>
      <c r="R884" t="str">
        <f t="shared" si="26"/>
        <v>Non-incentive Class</v>
      </c>
      <c r="S884">
        <f t="shared" si="27"/>
        <v>2540209</v>
      </c>
    </row>
    <row r="885" spans="1:19" x14ac:dyDescent="0.8">
      <c r="A885">
        <v>13024</v>
      </c>
      <c r="B885">
        <v>12.244</v>
      </c>
      <c r="C885" t="s">
        <v>23</v>
      </c>
      <c r="D885">
        <v>4</v>
      </c>
      <c r="E885">
        <v>240740</v>
      </c>
      <c r="F885">
        <v>722871</v>
      </c>
      <c r="G885">
        <v>0</v>
      </c>
      <c r="H885">
        <v>0</v>
      </c>
      <c r="I885" t="s">
        <v>17</v>
      </c>
      <c r="J885" t="s">
        <v>17</v>
      </c>
      <c r="K885" t="s">
        <v>17</v>
      </c>
      <c r="L885" t="s">
        <v>17</v>
      </c>
      <c r="M885" t="s">
        <v>17</v>
      </c>
      <c r="N885" t="s">
        <v>17</v>
      </c>
      <c r="O885" t="s">
        <v>17</v>
      </c>
      <c r="P885" t="s">
        <v>17</v>
      </c>
      <c r="Q885" t="s">
        <v>17</v>
      </c>
      <c r="R885" t="str">
        <f t="shared" si="26"/>
        <v>Non-incentive Class</v>
      </c>
      <c r="S885">
        <f t="shared" si="27"/>
        <v>722871</v>
      </c>
    </row>
    <row r="886" spans="1:19" x14ac:dyDescent="0.8">
      <c r="A886">
        <v>13025</v>
      </c>
      <c r="B886">
        <v>22.709</v>
      </c>
      <c r="C886">
        <v>1</v>
      </c>
      <c r="D886">
        <v>1</v>
      </c>
      <c r="E886">
        <v>4407</v>
      </c>
      <c r="F886">
        <v>13233</v>
      </c>
      <c r="G886">
        <v>0</v>
      </c>
      <c r="H886">
        <v>0</v>
      </c>
      <c r="I886">
        <v>30530000</v>
      </c>
      <c r="J886" t="s">
        <v>73</v>
      </c>
      <c r="K886" t="s">
        <v>19</v>
      </c>
      <c r="L886" t="s">
        <v>74</v>
      </c>
      <c r="M886" t="s">
        <v>74</v>
      </c>
      <c r="N886" t="s">
        <v>75</v>
      </c>
      <c r="O886">
        <v>41</v>
      </c>
      <c r="P886" t="s">
        <v>39</v>
      </c>
      <c r="Q886" t="s">
        <v>70</v>
      </c>
      <c r="R886" t="str">
        <f t="shared" si="26"/>
        <v>Non-incentive Class</v>
      </c>
      <c r="S886">
        <f t="shared" si="27"/>
        <v>13233</v>
      </c>
    </row>
    <row r="887" spans="1:19" x14ac:dyDescent="0.8">
      <c r="A887">
        <v>13025</v>
      </c>
      <c r="B887">
        <v>22.709</v>
      </c>
      <c r="C887">
        <v>2</v>
      </c>
      <c r="D887">
        <v>2</v>
      </c>
      <c r="E887">
        <v>26300</v>
      </c>
      <c r="F887">
        <v>78971</v>
      </c>
      <c r="G887">
        <v>32000</v>
      </c>
      <c r="H887">
        <v>20000</v>
      </c>
      <c r="I887">
        <v>30530000</v>
      </c>
      <c r="J887" t="s">
        <v>73</v>
      </c>
      <c r="K887" t="s">
        <v>19</v>
      </c>
      <c r="L887" t="s">
        <v>74</v>
      </c>
      <c r="M887" t="s">
        <v>74</v>
      </c>
      <c r="N887" t="s">
        <v>75</v>
      </c>
      <c r="O887">
        <v>41</v>
      </c>
      <c r="P887" t="s">
        <v>39</v>
      </c>
      <c r="Q887" t="s">
        <v>70</v>
      </c>
      <c r="R887" t="str">
        <f t="shared" si="26"/>
        <v>Non-incentive Class</v>
      </c>
      <c r="S887">
        <f t="shared" si="27"/>
        <v>78971</v>
      </c>
    </row>
    <row r="888" spans="1:19" x14ac:dyDescent="0.8">
      <c r="A888">
        <v>13027</v>
      </c>
      <c r="B888">
        <v>13.686999999999999</v>
      </c>
      <c r="C888">
        <v>0</v>
      </c>
      <c r="D888">
        <v>36</v>
      </c>
      <c r="E888">
        <v>0</v>
      </c>
      <c r="F888">
        <v>0</v>
      </c>
      <c r="G888">
        <v>0</v>
      </c>
      <c r="H888">
        <v>0</v>
      </c>
      <c r="I888">
        <v>30110000</v>
      </c>
      <c r="J888" t="s">
        <v>76</v>
      </c>
      <c r="K888" t="s">
        <v>19</v>
      </c>
      <c r="L888" t="s">
        <v>77</v>
      </c>
      <c r="M888" t="s">
        <v>77</v>
      </c>
      <c r="N888" t="s">
        <v>77</v>
      </c>
      <c r="O888">
        <v>14</v>
      </c>
      <c r="P888" t="s">
        <v>39</v>
      </c>
      <c r="Q888" t="s">
        <v>78</v>
      </c>
      <c r="R888" t="str">
        <f t="shared" si="26"/>
        <v>Non-incentive Class</v>
      </c>
      <c r="S888">
        <f t="shared" si="27"/>
        <v>0</v>
      </c>
    </row>
    <row r="889" spans="1:19" x14ac:dyDescent="0.8">
      <c r="A889">
        <v>13027</v>
      </c>
      <c r="B889">
        <v>13.686999999999999</v>
      </c>
      <c r="C889">
        <v>1</v>
      </c>
      <c r="D889">
        <v>37</v>
      </c>
      <c r="E889">
        <v>106447</v>
      </c>
      <c r="F889">
        <v>319635</v>
      </c>
      <c r="G889">
        <v>0</v>
      </c>
      <c r="H889">
        <v>0</v>
      </c>
      <c r="I889">
        <v>30110000</v>
      </c>
      <c r="J889" t="s">
        <v>76</v>
      </c>
      <c r="K889" t="s">
        <v>19</v>
      </c>
      <c r="L889" t="s">
        <v>77</v>
      </c>
      <c r="M889" t="s">
        <v>77</v>
      </c>
      <c r="N889" t="s">
        <v>77</v>
      </c>
      <c r="O889">
        <v>14</v>
      </c>
      <c r="P889" t="s">
        <v>39</v>
      </c>
      <c r="Q889" t="s">
        <v>78</v>
      </c>
      <c r="R889" t="str">
        <f t="shared" si="26"/>
        <v>Non-incentive Class</v>
      </c>
      <c r="S889">
        <f t="shared" si="27"/>
        <v>319635</v>
      </c>
    </row>
    <row r="890" spans="1:19" x14ac:dyDescent="0.8">
      <c r="A890">
        <v>13027</v>
      </c>
      <c r="B890">
        <v>13.686999999999999</v>
      </c>
      <c r="C890">
        <v>2</v>
      </c>
      <c r="D890">
        <v>412</v>
      </c>
      <c r="E890">
        <v>4304136</v>
      </c>
      <c r="F890">
        <v>12924033</v>
      </c>
      <c r="G890">
        <v>3549844</v>
      </c>
      <c r="H890">
        <v>2729643</v>
      </c>
      <c r="I890">
        <v>30110000</v>
      </c>
      <c r="J890" t="s">
        <v>76</v>
      </c>
      <c r="K890" t="s">
        <v>19</v>
      </c>
      <c r="L890" t="s">
        <v>77</v>
      </c>
      <c r="M890" t="s">
        <v>77</v>
      </c>
      <c r="N890" t="s">
        <v>77</v>
      </c>
      <c r="O890">
        <v>14</v>
      </c>
      <c r="P890" t="s">
        <v>39</v>
      </c>
      <c r="Q890" t="s">
        <v>78</v>
      </c>
      <c r="R890" t="str">
        <f t="shared" si="26"/>
        <v>Non-incentive Class</v>
      </c>
      <c r="S890">
        <f t="shared" si="27"/>
        <v>12924033</v>
      </c>
    </row>
    <row r="891" spans="1:19" x14ac:dyDescent="0.8">
      <c r="A891">
        <v>13027</v>
      </c>
      <c r="B891">
        <v>13.686999999999999</v>
      </c>
      <c r="C891">
        <v>3</v>
      </c>
      <c r="D891">
        <v>1</v>
      </c>
      <c r="E891">
        <v>36824</v>
      </c>
      <c r="F891">
        <v>110571</v>
      </c>
      <c r="G891">
        <v>0</v>
      </c>
      <c r="H891">
        <v>0</v>
      </c>
      <c r="I891">
        <v>30110000</v>
      </c>
      <c r="J891" t="s">
        <v>76</v>
      </c>
      <c r="K891" t="s">
        <v>19</v>
      </c>
      <c r="L891" t="s">
        <v>77</v>
      </c>
      <c r="M891" t="s">
        <v>77</v>
      </c>
      <c r="N891" t="s">
        <v>77</v>
      </c>
      <c r="O891">
        <v>14</v>
      </c>
      <c r="P891" t="s">
        <v>39</v>
      </c>
      <c r="Q891" t="s">
        <v>78</v>
      </c>
      <c r="R891" t="str">
        <f t="shared" si="26"/>
        <v>Non-incentive Class</v>
      </c>
      <c r="S891">
        <f t="shared" si="27"/>
        <v>110571</v>
      </c>
    </row>
    <row r="892" spans="1:19" x14ac:dyDescent="0.8">
      <c r="A892">
        <v>13027</v>
      </c>
      <c r="B892">
        <v>13.686999999999999</v>
      </c>
      <c r="C892" t="s">
        <v>23</v>
      </c>
      <c r="D892">
        <v>4</v>
      </c>
      <c r="E892">
        <v>218475</v>
      </c>
      <c r="F892">
        <v>656015</v>
      </c>
      <c r="G892">
        <v>0</v>
      </c>
      <c r="H892">
        <v>0</v>
      </c>
      <c r="I892">
        <v>30110000</v>
      </c>
      <c r="J892" t="s">
        <v>76</v>
      </c>
      <c r="K892" t="s">
        <v>19</v>
      </c>
      <c r="L892" t="s">
        <v>77</v>
      </c>
      <c r="M892" t="s">
        <v>77</v>
      </c>
      <c r="N892" t="s">
        <v>77</v>
      </c>
      <c r="O892">
        <v>14</v>
      </c>
      <c r="P892" t="s">
        <v>39</v>
      </c>
      <c r="Q892" t="s">
        <v>78</v>
      </c>
      <c r="R892" t="str">
        <f t="shared" si="26"/>
        <v>Non-incentive Class</v>
      </c>
      <c r="S892">
        <f t="shared" si="27"/>
        <v>656015</v>
      </c>
    </row>
    <row r="893" spans="1:19" x14ac:dyDescent="0.8">
      <c r="A893">
        <v>13027</v>
      </c>
      <c r="B893">
        <v>13.686999999999999</v>
      </c>
      <c r="C893" t="s">
        <v>30</v>
      </c>
      <c r="D893">
        <v>2</v>
      </c>
      <c r="E893">
        <v>340508</v>
      </c>
      <c r="F893">
        <v>1022444</v>
      </c>
      <c r="G893">
        <v>0</v>
      </c>
      <c r="H893">
        <v>0</v>
      </c>
      <c r="I893">
        <v>30110000</v>
      </c>
      <c r="J893" t="s">
        <v>76</v>
      </c>
      <c r="K893" t="s">
        <v>19</v>
      </c>
      <c r="L893" t="s">
        <v>77</v>
      </c>
      <c r="M893" t="s">
        <v>77</v>
      </c>
      <c r="N893" t="s">
        <v>77</v>
      </c>
      <c r="O893">
        <v>14</v>
      </c>
      <c r="P893" t="s">
        <v>39</v>
      </c>
      <c r="Q893" t="s">
        <v>78</v>
      </c>
      <c r="R893" t="str">
        <f t="shared" si="26"/>
        <v>Non-incentive Class</v>
      </c>
      <c r="S893">
        <f t="shared" si="27"/>
        <v>1022444</v>
      </c>
    </row>
    <row r="894" spans="1:19" x14ac:dyDescent="0.8">
      <c r="A894">
        <v>13028</v>
      </c>
      <c r="B894">
        <v>11.085000000000001</v>
      </c>
      <c r="C894">
        <v>1</v>
      </c>
      <c r="D894">
        <v>1</v>
      </c>
      <c r="E894">
        <v>14590</v>
      </c>
      <c r="F894">
        <v>43809</v>
      </c>
      <c r="G894">
        <v>0</v>
      </c>
      <c r="H894">
        <v>0</v>
      </c>
      <c r="I894">
        <v>30260000</v>
      </c>
      <c r="J894" t="s">
        <v>71</v>
      </c>
      <c r="K894" t="s">
        <v>19</v>
      </c>
      <c r="L894" t="s">
        <v>72</v>
      </c>
      <c r="M894" t="s">
        <v>72</v>
      </c>
      <c r="N894" t="s">
        <v>72</v>
      </c>
      <c r="O894">
        <v>41</v>
      </c>
      <c r="P894" t="s">
        <v>39</v>
      </c>
      <c r="Q894" t="s">
        <v>70</v>
      </c>
      <c r="R894" t="str">
        <f t="shared" si="26"/>
        <v>Non-incentive Class</v>
      </c>
      <c r="S894">
        <f t="shared" si="27"/>
        <v>43809</v>
      </c>
    </row>
    <row r="895" spans="1:19" x14ac:dyDescent="0.8">
      <c r="A895">
        <v>13028</v>
      </c>
      <c r="B895">
        <v>11.085000000000001</v>
      </c>
      <c r="C895">
        <v>2</v>
      </c>
      <c r="D895">
        <v>3</v>
      </c>
      <c r="E895">
        <v>138446</v>
      </c>
      <c r="F895">
        <v>415711</v>
      </c>
      <c r="G895">
        <v>46000</v>
      </c>
      <c r="H895">
        <v>30000</v>
      </c>
      <c r="I895">
        <v>30260000</v>
      </c>
      <c r="J895" t="s">
        <v>71</v>
      </c>
      <c r="K895" t="s">
        <v>19</v>
      </c>
      <c r="L895" t="s">
        <v>72</v>
      </c>
      <c r="M895" t="s">
        <v>72</v>
      </c>
      <c r="N895" t="s">
        <v>72</v>
      </c>
      <c r="O895">
        <v>41</v>
      </c>
      <c r="P895" t="s">
        <v>39</v>
      </c>
      <c r="Q895" t="s">
        <v>70</v>
      </c>
      <c r="R895" t="str">
        <f t="shared" si="26"/>
        <v>Non-incentive Class</v>
      </c>
      <c r="S895">
        <f t="shared" si="27"/>
        <v>415711</v>
      </c>
    </row>
    <row r="896" spans="1:19" x14ac:dyDescent="0.8">
      <c r="A896">
        <v>13028</v>
      </c>
      <c r="B896">
        <v>11.085000000000001</v>
      </c>
      <c r="C896">
        <v>8</v>
      </c>
      <c r="D896">
        <v>2</v>
      </c>
      <c r="E896">
        <v>322150</v>
      </c>
      <c r="F896">
        <v>967320</v>
      </c>
      <c r="G896">
        <v>0</v>
      </c>
      <c r="H896">
        <v>0</v>
      </c>
      <c r="I896">
        <v>30260000</v>
      </c>
      <c r="J896" t="s">
        <v>71</v>
      </c>
      <c r="K896" t="s">
        <v>19</v>
      </c>
      <c r="L896" t="s">
        <v>72</v>
      </c>
      <c r="M896" t="s">
        <v>72</v>
      </c>
      <c r="N896" t="s">
        <v>72</v>
      </c>
      <c r="O896">
        <v>41</v>
      </c>
      <c r="P896" t="s">
        <v>39</v>
      </c>
      <c r="Q896" t="s">
        <v>70</v>
      </c>
      <c r="R896" t="str">
        <f t="shared" si="26"/>
        <v>Non-incentive Class</v>
      </c>
      <c r="S896">
        <f t="shared" si="27"/>
        <v>967320</v>
      </c>
    </row>
    <row r="897" spans="1:19" x14ac:dyDescent="0.8">
      <c r="A897">
        <v>13029</v>
      </c>
      <c r="B897">
        <v>14.739000000000001</v>
      </c>
      <c r="C897">
        <v>0</v>
      </c>
      <c r="D897">
        <v>2354</v>
      </c>
      <c r="E897">
        <v>0</v>
      </c>
      <c r="F897">
        <v>0</v>
      </c>
      <c r="G897">
        <v>0</v>
      </c>
      <c r="H897">
        <v>0</v>
      </c>
      <c r="I897">
        <v>31100000</v>
      </c>
      <c r="J897" t="s">
        <v>79</v>
      </c>
      <c r="K897" t="s">
        <v>19</v>
      </c>
      <c r="L897" t="s">
        <v>80</v>
      </c>
      <c r="M897" t="s">
        <v>80</v>
      </c>
      <c r="N897" t="s">
        <v>80</v>
      </c>
      <c r="O897">
        <v>41</v>
      </c>
      <c r="P897" t="s">
        <v>39</v>
      </c>
      <c r="Q897" t="s">
        <v>70</v>
      </c>
      <c r="R897" t="str">
        <f t="shared" si="26"/>
        <v>Non-incentive Class</v>
      </c>
      <c r="S897">
        <f t="shared" si="27"/>
        <v>0</v>
      </c>
    </row>
    <row r="898" spans="1:19" x14ac:dyDescent="0.8">
      <c r="A898">
        <v>13029</v>
      </c>
      <c r="B898">
        <v>14.739000000000001</v>
      </c>
      <c r="C898">
        <v>1</v>
      </c>
      <c r="D898">
        <v>903</v>
      </c>
      <c r="E898">
        <v>867047</v>
      </c>
      <c r="F898">
        <v>2603612</v>
      </c>
      <c r="G898">
        <v>0</v>
      </c>
      <c r="H898">
        <v>0</v>
      </c>
      <c r="I898">
        <v>31100000</v>
      </c>
      <c r="J898" t="s">
        <v>79</v>
      </c>
      <c r="K898" t="s">
        <v>19</v>
      </c>
      <c r="L898" t="s">
        <v>80</v>
      </c>
      <c r="M898" t="s">
        <v>80</v>
      </c>
      <c r="N898" t="s">
        <v>80</v>
      </c>
      <c r="O898">
        <v>41</v>
      </c>
      <c r="P898" t="s">
        <v>39</v>
      </c>
      <c r="Q898" t="s">
        <v>70</v>
      </c>
      <c r="R898" t="str">
        <f t="shared" si="26"/>
        <v>Non-incentive Class</v>
      </c>
      <c r="S898">
        <f t="shared" si="27"/>
        <v>2603612</v>
      </c>
    </row>
    <row r="899" spans="1:19" x14ac:dyDescent="0.8">
      <c r="A899">
        <v>13029</v>
      </c>
      <c r="B899">
        <v>14.739000000000001</v>
      </c>
      <c r="C899">
        <v>2</v>
      </c>
      <c r="D899">
        <v>1523</v>
      </c>
      <c r="E899">
        <v>7618693</v>
      </c>
      <c r="F899">
        <v>22876631</v>
      </c>
      <c r="G899">
        <v>5800655</v>
      </c>
      <c r="H899">
        <v>4450858</v>
      </c>
      <c r="I899">
        <v>31100000</v>
      </c>
      <c r="J899" t="s">
        <v>79</v>
      </c>
      <c r="K899" t="s">
        <v>19</v>
      </c>
      <c r="L899" t="s">
        <v>80</v>
      </c>
      <c r="M899" t="s">
        <v>80</v>
      </c>
      <c r="N899" t="s">
        <v>80</v>
      </c>
      <c r="O899">
        <v>41</v>
      </c>
      <c r="P899" t="s">
        <v>39</v>
      </c>
      <c r="Q899" t="s">
        <v>70</v>
      </c>
      <c r="R899" t="str">
        <f t="shared" ref="R899:R962" si="28">IF(COUNTIF(C899,"6A"),"Incentive Class",IF(COUNTIF(C899,"6B"),"Incentive Class",IF(COUNTIF(C899,"6C"),"Incentive Class",IF(COUNTIF(C899,"7A"),"Incentive Class",IF(COUNTIF(C899,"7B"),"Incentive Class","Non-incentive Class")))))</f>
        <v>Non-incentive Class</v>
      </c>
      <c r="S899">
        <f t="shared" ref="S899:S962" si="29">IF(R899="Incentive Class", F899*10, F899)</f>
        <v>22876631</v>
      </c>
    </row>
    <row r="900" spans="1:19" x14ac:dyDescent="0.8">
      <c r="A900">
        <v>13029</v>
      </c>
      <c r="B900">
        <v>14.739000000000001</v>
      </c>
      <c r="C900">
        <v>3</v>
      </c>
      <c r="D900">
        <v>10</v>
      </c>
      <c r="E900">
        <v>996518</v>
      </c>
      <c r="F900">
        <v>2992247</v>
      </c>
      <c r="G900">
        <v>0</v>
      </c>
      <c r="H900">
        <v>0</v>
      </c>
      <c r="I900">
        <v>31100000</v>
      </c>
      <c r="J900" t="s">
        <v>79</v>
      </c>
      <c r="K900" t="s">
        <v>19</v>
      </c>
      <c r="L900" t="s">
        <v>80</v>
      </c>
      <c r="M900" t="s">
        <v>80</v>
      </c>
      <c r="N900" t="s">
        <v>80</v>
      </c>
      <c r="O900">
        <v>41</v>
      </c>
      <c r="P900" t="s">
        <v>39</v>
      </c>
      <c r="Q900" t="s">
        <v>70</v>
      </c>
      <c r="R900" t="str">
        <f t="shared" si="28"/>
        <v>Non-incentive Class</v>
      </c>
      <c r="S900">
        <f t="shared" si="29"/>
        <v>2992247</v>
      </c>
    </row>
    <row r="901" spans="1:19" x14ac:dyDescent="0.8">
      <c r="A901">
        <v>13029</v>
      </c>
      <c r="B901">
        <v>14.739000000000001</v>
      </c>
      <c r="C901" t="s">
        <v>23</v>
      </c>
      <c r="D901">
        <v>60</v>
      </c>
      <c r="E901">
        <v>3031545</v>
      </c>
      <c r="F901">
        <v>9102820</v>
      </c>
      <c r="G901">
        <v>10000</v>
      </c>
      <c r="H901">
        <v>10000</v>
      </c>
      <c r="I901">
        <v>31100000</v>
      </c>
      <c r="J901" t="s">
        <v>79</v>
      </c>
      <c r="K901" t="s">
        <v>19</v>
      </c>
      <c r="L901" t="s">
        <v>80</v>
      </c>
      <c r="M901" t="s">
        <v>80</v>
      </c>
      <c r="N901" t="s">
        <v>80</v>
      </c>
      <c r="O901">
        <v>41</v>
      </c>
      <c r="P901" t="s">
        <v>39</v>
      </c>
      <c r="Q901" t="s">
        <v>70</v>
      </c>
      <c r="R901" t="str">
        <f t="shared" si="28"/>
        <v>Non-incentive Class</v>
      </c>
      <c r="S901">
        <f t="shared" si="29"/>
        <v>9102820</v>
      </c>
    </row>
    <row r="902" spans="1:19" x14ac:dyDescent="0.8">
      <c r="A902">
        <v>13029</v>
      </c>
      <c r="B902">
        <v>14.739000000000001</v>
      </c>
      <c r="C902" t="s">
        <v>30</v>
      </c>
      <c r="D902">
        <v>1</v>
      </c>
      <c r="E902">
        <v>7403</v>
      </c>
      <c r="F902">
        <v>22229</v>
      </c>
      <c r="G902">
        <v>0</v>
      </c>
      <c r="H902">
        <v>0</v>
      </c>
      <c r="I902">
        <v>31100000</v>
      </c>
      <c r="J902" t="s">
        <v>79</v>
      </c>
      <c r="K902" t="s">
        <v>19</v>
      </c>
      <c r="L902" t="s">
        <v>80</v>
      </c>
      <c r="M902" t="s">
        <v>80</v>
      </c>
      <c r="N902" t="s">
        <v>80</v>
      </c>
      <c r="O902">
        <v>41</v>
      </c>
      <c r="P902" t="s">
        <v>39</v>
      </c>
      <c r="Q902" t="s">
        <v>70</v>
      </c>
      <c r="R902" t="str">
        <f t="shared" si="28"/>
        <v>Non-incentive Class</v>
      </c>
      <c r="S902">
        <f t="shared" si="29"/>
        <v>22229</v>
      </c>
    </row>
    <row r="903" spans="1:19" x14ac:dyDescent="0.8">
      <c r="A903">
        <v>13029</v>
      </c>
      <c r="B903">
        <v>14.739000000000001</v>
      </c>
      <c r="C903">
        <v>8</v>
      </c>
      <c r="D903">
        <v>6</v>
      </c>
      <c r="E903">
        <v>147102</v>
      </c>
      <c r="F903">
        <v>441704</v>
      </c>
      <c r="G903">
        <v>0</v>
      </c>
      <c r="H903">
        <v>0</v>
      </c>
      <c r="I903">
        <v>31100000</v>
      </c>
      <c r="J903" t="s">
        <v>79</v>
      </c>
      <c r="K903" t="s">
        <v>19</v>
      </c>
      <c r="L903" t="s">
        <v>80</v>
      </c>
      <c r="M903" t="s">
        <v>80</v>
      </c>
      <c r="N903" t="s">
        <v>80</v>
      </c>
      <c r="O903">
        <v>41</v>
      </c>
      <c r="P903" t="s">
        <v>39</v>
      </c>
      <c r="Q903" t="s">
        <v>70</v>
      </c>
      <c r="R903" t="str">
        <f t="shared" si="28"/>
        <v>Non-incentive Class</v>
      </c>
      <c r="S903">
        <f t="shared" si="29"/>
        <v>441704</v>
      </c>
    </row>
    <row r="904" spans="1:19" x14ac:dyDescent="0.8">
      <c r="A904">
        <v>13029</v>
      </c>
      <c r="B904">
        <v>14.739000000000001</v>
      </c>
      <c r="C904">
        <v>9</v>
      </c>
      <c r="D904">
        <v>2</v>
      </c>
      <c r="E904">
        <v>91959</v>
      </c>
      <c r="F904">
        <v>276125</v>
      </c>
      <c r="G904">
        <v>0</v>
      </c>
      <c r="H904">
        <v>0</v>
      </c>
      <c r="I904">
        <v>31100000</v>
      </c>
      <c r="J904" t="s">
        <v>79</v>
      </c>
      <c r="K904" t="s">
        <v>19</v>
      </c>
      <c r="L904" t="s">
        <v>80</v>
      </c>
      <c r="M904" t="s">
        <v>80</v>
      </c>
      <c r="N904" t="s">
        <v>80</v>
      </c>
      <c r="O904">
        <v>41</v>
      </c>
      <c r="P904" t="s">
        <v>39</v>
      </c>
      <c r="Q904" t="s">
        <v>70</v>
      </c>
      <c r="R904" t="str">
        <f t="shared" si="28"/>
        <v>Non-incentive Class</v>
      </c>
      <c r="S904">
        <f t="shared" si="29"/>
        <v>276125</v>
      </c>
    </row>
    <row r="905" spans="1:19" x14ac:dyDescent="0.8">
      <c r="A905">
        <v>13030</v>
      </c>
      <c r="B905">
        <v>14.715</v>
      </c>
      <c r="C905">
        <v>0</v>
      </c>
      <c r="D905">
        <v>332</v>
      </c>
      <c r="E905">
        <v>0</v>
      </c>
      <c r="F905">
        <v>0</v>
      </c>
      <c r="G905">
        <v>0</v>
      </c>
      <c r="H905">
        <v>0</v>
      </c>
      <c r="I905">
        <v>31100000</v>
      </c>
      <c r="J905" t="s">
        <v>79</v>
      </c>
      <c r="K905" t="s">
        <v>19</v>
      </c>
      <c r="L905" t="s">
        <v>80</v>
      </c>
      <c r="M905" t="s">
        <v>80</v>
      </c>
      <c r="N905" t="s">
        <v>80</v>
      </c>
      <c r="O905">
        <v>41</v>
      </c>
      <c r="P905" t="s">
        <v>39</v>
      </c>
      <c r="Q905" t="s">
        <v>70</v>
      </c>
      <c r="R905" t="str">
        <f t="shared" si="28"/>
        <v>Non-incentive Class</v>
      </c>
      <c r="S905">
        <f t="shared" si="29"/>
        <v>0</v>
      </c>
    </row>
    <row r="906" spans="1:19" x14ac:dyDescent="0.8">
      <c r="A906">
        <v>13030</v>
      </c>
      <c r="B906">
        <v>14.715</v>
      </c>
      <c r="C906">
        <v>1</v>
      </c>
      <c r="D906">
        <v>152</v>
      </c>
      <c r="E906">
        <v>130740</v>
      </c>
      <c r="F906">
        <v>392574</v>
      </c>
      <c r="G906">
        <v>0</v>
      </c>
      <c r="H906">
        <v>0</v>
      </c>
      <c r="I906">
        <v>31100000</v>
      </c>
      <c r="J906" t="s">
        <v>79</v>
      </c>
      <c r="K906" t="s">
        <v>19</v>
      </c>
      <c r="L906" t="s">
        <v>80</v>
      </c>
      <c r="M906" t="s">
        <v>80</v>
      </c>
      <c r="N906" t="s">
        <v>80</v>
      </c>
      <c r="O906">
        <v>41</v>
      </c>
      <c r="P906" t="s">
        <v>39</v>
      </c>
      <c r="Q906" t="s">
        <v>70</v>
      </c>
      <c r="R906" t="str">
        <f t="shared" si="28"/>
        <v>Non-incentive Class</v>
      </c>
      <c r="S906">
        <f t="shared" si="29"/>
        <v>392574</v>
      </c>
    </row>
    <row r="907" spans="1:19" x14ac:dyDescent="0.8">
      <c r="A907">
        <v>13030</v>
      </c>
      <c r="B907">
        <v>14.715</v>
      </c>
      <c r="C907">
        <v>2</v>
      </c>
      <c r="D907">
        <v>375</v>
      </c>
      <c r="E907">
        <v>1941228</v>
      </c>
      <c r="F907">
        <v>5828921</v>
      </c>
      <c r="G907">
        <v>2065213</v>
      </c>
      <c r="H907">
        <v>1447056</v>
      </c>
      <c r="I907">
        <v>31100000</v>
      </c>
      <c r="J907" t="s">
        <v>79</v>
      </c>
      <c r="K907" t="s">
        <v>19</v>
      </c>
      <c r="L907" t="s">
        <v>80</v>
      </c>
      <c r="M907" t="s">
        <v>80</v>
      </c>
      <c r="N907" t="s">
        <v>80</v>
      </c>
      <c r="O907">
        <v>41</v>
      </c>
      <c r="P907" t="s">
        <v>39</v>
      </c>
      <c r="Q907" t="s">
        <v>70</v>
      </c>
      <c r="R907" t="str">
        <f t="shared" si="28"/>
        <v>Non-incentive Class</v>
      </c>
      <c r="S907">
        <f t="shared" si="29"/>
        <v>5828921</v>
      </c>
    </row>
    <row r="908" spans="1:19" x14ac:dyDescent="0.8">
      <c r="A908">
        <v>13030</v>
      </c>
      <c r="B908">
        <v>14.715</v>
      </c>
      <c r="C908" t="s">
        <v>23</v>
      </c>
      <c r="D908">
        <v>3</v>
      </c>
      <c r="E908">
        <v>24397</v>
      </c>
      <c r="F908">
        <v>73257</v>
      </c>
      <c r="G908">
        <v>0</v>
      </c>
      <c r="H908">
        <v>0</v>
      </c>
      <c r="I908">
        <v>31100000</v>
      </c>
      <c r="J908" t="s">
        <v>79</v>
      </c>
      <c r="K908" t="s">
        <v>19</v>
      </c>
      <c r="L908" t="s">
        <v>80</v>
      </c>
      <c r="M908" t="s">
        <v>80</v>
      </c>
      <c r="N908" t="s">
        <v>80</v>
      </c>
      <c r="O908">
        <v>41</v>
      </c>
      <c r="P908" t="s">
        <v>39</v>
      </c>
      <c r="Q908" t="s">
        <v>70</v>
      </c>
      <c r="R908" t="str">
        <f t="shared" si="28"/>
        <v>Non-incentive Class</v>
      </c>
      <c r="S908">
        <f t="shared" si="29"/>
        <v>73257</v>
      </c>
    </row>
    <row r="909" spans="1:19" x14ac:dyDescent="0.8">
      <c r="A909">
        <v>13031</v>
      </c>
      <c r="B909">
        <v>13.548</v>
      </c>
      <c r="C909">
        <v>0</v>
      </c>
      <c r="D909">
        <v>256</v>
      </c>
      <c r="E909">
        <v>0</v>
      </c>
      <c r="F909">
        <v>0</v>
      </c>
      <c r="G909">
        <v>0</v>
      </c>
      <c r="H909">
        <v>0</v>
      </c>
      <c r="I909">
        <v>31030000</v>
      </c>
      <c r="J909" t="s">
        <v>81</v>
      </c>
      <c r="K909" t="s">
        <v>19</v>
      </c>
      <c r="L909" t="s">
        <v>82</v>
      </c>
      <c r="M909" t="s">
        <v>82</v>
      </c>
      <c r="N909" t="s">
        <v>82</v>
      </c>
      <c r="O909">
        <v>41</v>
      </c>
      <c r="P909" t="s">
        <v>39</v>
      </c>
      <c r="Q909" t="s">
        <v>70</v>
      </c>
      <c r="R909" t="str">
        <f t="shared" si="28"/>
        <v>Non-incentive Class</v>
      </c>
      <c r="S909">
        <f t="shared" si="29"/>
        <v>0</v>
      </c>
    </row>
    <row r="910" spans="1:19" x14ac:dyDescent="0.8">
      <c r="A910">
        <v>13031</v>
      </c>
      <c r="B910">
        <v>13.548</v>
      </c>
      <c r="C910">
        <v>1</v>
      </c>
      <c r="D910">
        <v>77</v>
      </c>
      <c r="E910">
        <v>67225</v>
      </c>
      <c r="F910">
        <v>201867</v>
      </c>
      <c r="G910">
        <v>0</v>
      </c>
      <c r="H910">
        <v>0</v>
      </c>
      <c r="I910">
        <v>31030000</v>
      </c>
      <c r="J910" t="s">
        <v>81</v>
      </c>
      <c r="K910" t="s">
        <v>19</v>
      </c>
      <c r="L910" t="s">
        <v>82</v>
      </c>
      <c r="M910" t="s">
        <v>82</v>
      </c>
      <c r="N910" t="s">
        <v>82</v>
      </c>
      <c r="O910">
        <v>41</v>
      </c>
      <c r="P910" t="s">
        <v>39</v>
      </c>
      <c r="Q910" t="s">
        <v>70</v>
      </c>
      <c r="R910" t="str">
        <f t="shared" si="28"/>
        <v>Non-incentive Class</v>
      </c>
      <c r="S910">
        <f t="shared" si="29"/>
        <v>201867</v>
      </c>
    </row>
    <row r="911" spans="1:19" x14ac:dyDescent="0.8">
      <c r="A911">
        <v>13031</v>
      </c>
      <c r="B911">
        <v>13.548</v>
      </c>
      <c r="C911">
        <v>2</v>
      </c>
      <c r="D911">
        <v>1847</v>
      </c>
      <c r="E911">
        <v>16809495</v>
      </c>
      <c r="F911">
        <v>50473920</v>
      </c>
      <c r="G911">
        <v>13948006</v>
      </c>
      <c r="H911">
        <v>10701406</v>
      </c>
      <c r="I911">
        <v>31030000</v>
      </c>
      <c r="J911" t="s">
        <v>81</v>
      </c>
      <c r="K911" t="s">
        <v>19</v>
      </c>
      <c r="L911" t="s">
        <v>82</v>
      </c>
      <c r="M911" t="s">
        <v>82</v>
      </c>
      <c r="N911" t="s">
        <v>82</v>
      </c>
      <c r="O911">
        <v>41</v>
      </c>
      <c r="P911" t="s">
        <v>39</v>
      </c>
      <c r="Q911" t="s">
        <v>70</v>
      </c>
      <c r="R911" t="str">
        <f t="shared" si="28"/>
        <v>Non-incentive Class</v>
      </c>
      <c r="S911">
        <f t="shared" si="29"/>
        <v>50473920</v>
      </c>
    </row>
    <row r="912" spans="1:19" x14ac:dyDescent="0.8">
      <c r="A912">
        <v>13031</v>
      </c>
      <c r="B912">
        <v>13.548</v>
      </c>
      <c r="C912" t="s">
        <v>23</v>
      </c>
      <c r="D912">
        <v>13</v>
      </c>
      <c r="E912">
        <v>426359</v>
      </c>
      <c r="F912">
        <v>1280230</v>
      </c>
      <c r="G912">
        <v>0</v>
      </c>
      <c r="H912">
        <v>0</v>
      </c>
      <c r="I912">
        <v>31030000</v>
      </c>
      <c r="J912" t="s">
        <v>81</v>
      </c>
      <c r="K912" t="s">
        <v>19</v>
      </c>
      <c r="L912" t="s">
        <v>82</v>
      </c>
      <c r="M912" t="s">
        <v>82</v>
      </c>
      <c r="N912" t="s">
        <v>82</v>
      </c>
      <c r="O912">
        <v>41</v>
      </c>
      <c r="P912" t="s">
        <v>39</v>
      </c>
      <c r="Q912" t="s">
        <v>70</v>
      </c>
      <c r="R912" t="str">
        <f t="shared" si="28"/>
        <v>Non-incentive Class</v>
      </c>
      <c r="S912">
        <f t="shared" si="29"/>
        <v>1280230</v>
      </c>
    </row>
    <row r="913" spans="1:19" x14ac:dyDescent="0.8">
      <c r="A913">
        <v>13031</v>
      </c>
      <c r="B913">
        <v>13.548</v>
      </c>
      <c r="C913" t="s">
        <v>30</v>
      </c>
      <c r="D913">
        <v>21</v>
      </c>
      <c r="E913">
        <v>855725</v>
      </c>
      <c r="F913">
        <v>2569488</v>
      </c>
      <c r="G913">
        <v>0</v>
      </c>
      <c r="H913">
        <v>0</v>
      </c>
      <c r="I913">
        <v>31030000</v>
      </c>
      <c r="J913" t="s">
        <v>81</v>
      </c>
      <c r="K913" t="s">
        <v>19</v>
      </c>
      <c r="L913" t="s">
        <v>82</v>
      </c>
      <c r="M913" t="s">
        <v>82</v>
      </c>
      <c r="N913" t="s">
        <v>82</v>
      </c>
      <c r="O913">
        <v>41</v>
      </c>
      <c r="P913" t="s">
        <v>39</v>
      </c>
      <c r="Q913" t="s">
        <v>70</v>
      </c>
      <c r="R913" t="str">
        <f t="shared" si="28"/>
        <v>Non-incentive Class</v>
      </c>
      <c r="S913">
        <f t="shared" si="29"/>
        <v>2569488</v>
      </c>
    </row>
    <row r="914" spans="1:19" x14ac:dyDescent="0.8">
      <c r="A914">
        <v>13031</v>
      </c>
      <c r="B914">
        <v>13.548</v>
      </c>
      <c r="C914" t="s">
        <v>34</v>
      </c>
      <c r="D914">
        <v>5</v>
      </c>
      <c r="E914">
        <v>114469</v>
      </c>
      <c r="F914">
        <v>343716</v>
      </c>
      <c r="G914">
        <v>0</v>
      </c>
      <c r="H914">
        <v>0</v>
      </c>
      <c r="I914">
        <v>31030000</v>
      </c>
      <c r="J914" t="s">
        <v>81</v>
      </c>
      <c r="K914" t="s">
        <v>19</v>
      </c>
      <c r="L914" t="s">
        <v>82</v>
      </c>
      <c r="M914" t="s">
        <v>82</v>
      </c>
      <c r="N914" t="s">
        <v>82</v>
      </c>
      <c r="O914">
        <v>41</v>
      </c>
      <c r="P914" t="s">
        <v>39</v>
      </c>
      <c r="Q914" t="s">
        <v>70</v>
      </c>
      <c r="R914" t="str">
        <f t="shared" si="28"/>
        <v>Incentive Class</v>
      </c>
      <c r="S914">
        <f t="shared" si="29"/>
        <v>3437160</v>
      </c>
    </row>
    <row r="915" spans="1:19" x14ac:dyDescent="0.8">
      <c r="A915">
        <v>13031</v>
      </c>
      <c r="B915">
        <v>13.548</v>
      </c>
      <c r="C915">
        <v>8</v>
      </c>
      <c r="D915">
        <v>3</v>
      </c>
      <c r="E915">
        <v>85043</v>
      </c>
      <c r="F915">
        <v>255358</v>
      </c>
      <c r="G915">
        <v>0</v>
      </c>
      <c r="H915">
        <v>0</v>
      </c>
      <c r="I915">
        <v>31030000</v>
      </c>
      <c r="J915" t="s">
        <v>81</v>
      </c>
      <c r="K915" t="s">
        <v>19</v>
      </c>
      <c r="L915" t="s">
        <v>82</v>
      </c>
      <c r="M915" t="s">
        <v>82</v>
      </c>
      <c r="N915" t="s">
        <v>82</v>
      </c>
      <c r="O915">
        <v>41</v>
      </c>
      <c r="P915" t="s">
        <v>39</v>
      </c>
      <c r="Q915" t="s">
        <v>70</v>
      </c>
      <c r="R915" t="str">
        <f t="shared" si="28"/>
        <v>Non-incentive Class</v>
      </c>
      <c r="S915">
        <f t="shared" si="29"/>
        <v>255358</v>
      </c>
    </row>
    <row r="916" spans="1:19" x14ac:dyDescent="0.8">
      <c r="A916">
        <v>13032</v>
      </c>
      <c r="B916">
        <v>14.49</v>
      </c>
      <c r="C916">
        <v>0</v>
      </c>
      <c r="D916">
        <v>8</v>
      </c>
      <c r="E916">
        <v>0</v>
      </c>
      <c r="F916">
        <v>0</v>
      </c>
      <c r="G916">
        <v>0</v>
      </c>
      <c r="H916">
        <v>0</v>
      </c>
      <c r="I916">
        <v>30900000</v>
      </c>
      <c r="J916" t="s">
        <v>83</v>
      </c>
      <c r="K916" t="s">
        <v>19</v>
      </c>
      <c r="L916" t="s">
        <v>84</v>
      </c>
      <c r="M916" t="s">
        <v>84</v>
      </c>
      <c r="N916" t="s">
        <v>84</v>
      </c>
      <c r="O916">
        <v>41</v>
      </c>
      <c r="P916" t="s">
        <v>39</v>
      </c>
      <c r="Q916" t="s">
        <v>70</v>
      </c>
      <c r="R916" t="str">
        <f t="shared" si="28"/>
        <v>Non-incentive Class</v>
      </c>
      <c r="S916">
        <f t="shared" si="29"/>
        <v>0</v>
      </c>
    </row>
    <row r="917" spans="1:19" x14ac:dyDescent="0.8">
      <c r="A917">
        <v>13032</v>
      </c>
      <c r="B917">
        <v>14.49</v>
      </c>
      <c r="C917">
        <v>1</v>
      </c>
      <c r="D917">
        <v>3</v>
      </c>
      <c r="E917">
        <v>6651</v>
      </c>
      <c r="F917">
        <v>19971</v>
      </c>
      <c r="G917">
        <v>0</v>
      </c>
      <c r="H917">
        <v>0</v>
      </c>
      <c r="I917">
        <v>30900000</v>
      </c>
      <c r="J917" t="s">
        <v>83</v>
      </c>
      <c r="K917" t="s">
        <v>19</v>
      </c>
      <c r="L917" t="s">
        <v>84</v>
      </c>
      <c r="M917" t="s">
        <v>84</v>
      </c>
      <c r="N917" t="s">
        <v>84</v>
      </c>
      <c r="O917">
        <v>41</v>
      </c>
      <c r="P917" t="s">
        <v>39</v>
      </c>
      <c r="Q917" t="s">
        <v>70</v>
      </c>
      <c r="R917" t="str">
        <f t="shared" si="28"/>
        <v>Non-incentive Class</v>
      </c>
      <c r="S917">
        <f t="shared" si="29"/>
        <v>19971</v>
      </c>
    </row>
    <row r="918" spans="1:19" x14ac:dyDescent="0.8">
      <c r="A918">
        <v>13032</v>
      </c>
      <c r="B918">
        <v>14.49</v>
      </c>
      <c r="C918">
        <v>2</v>
      </c>
      <c r="D918">
        <v>55</v>
      </c>
      <c r="E918">
        <v>1289846</v>
      </c>
      <c r="F918">
        <v>3873021</v>
      </c>
      <c r="G918">
        <v>547759</v>
      </c>
      <c r="H918">
        <v>430000</v>
      </c>
      <c r="I918">
        <v>30900000</v>
      </c>
      <c r="J918" t="s">
        <v>83</v>
      </c>
      <c r="K918" t="s">
        <v>19</v>
      </c>
      <c r="L918" t="s">
        <v>84</v>
      </c>
      <c r="M918" t="s">
        <v>84</v>
      </c>
      <c r="N918" t="s">
        <v>84</v>
      </c>
      <c r="O918">
        <v>41</v>
      </c>
      <c r="P918" t="s">
        <v>39</v>
      </c>
      <c r="Q918" t="s">
        <v>70</v>
      </c>
      <c r="R918" t="str">
        <f t="shared" si="28"/>
        <v>Non-incentive Class</v>
      </c>
      <c r="S918">
        <f t="shared" si="29"/>
        <v>3873021</v>
      </c>
    </row>
    <row r="919" spans="1:19" x14ac:dyDescent="0.8">
      <c r="A919">
        <v>13033</v>
      </c>
      <c r="B919">
        <v>9.9600000000000009</v>
      </c>
      <c r="C919">
        <v>0</v>
      </c>
      <c r="D919">
        <v>32</v>
      </c>
      <c r="E919">
        <v>0</v>
      </c>
      <c r="F919">
        <v>0</v>
      </c>
      <c r="G919">
        <v>0</v>
      </c>
      <c r="H919">
        <v>0</v>
      </c>
      <c r="I919">
        <v>30260000</v>
      </c>
      <c r="J919" t="s">
        <v>71</v>
      </c>
      <c r="K919" t="s">
        <v>19</v>
      </c>
      <c r="L919" t="s">
        <v>72</v>
      </c>
      <c r="M919" t="s">
        <v>72</v>
      </c>
      <c r="N919" t="s">
        <v>72</v>
      </c>
      <c r="O919">
        <v>41</v>
      </c>
      <c r="P919" t="s">
        <v>39</v>
      </c>
      <c r="Q919" t="s">
        <v>70</v>
      </c>
      <c r="R919" t="str">
        <f t="shared" si="28"/>
        <v>Non-incentive Class</v>
      </c>
      <c r="S919">
        <f t="shared" si="29"/>
        <v>0</v>
      </c>
    </row>
    <row r="920" spans="1:19" x14ac:dyDescent="0.8">
      <c r="A920">
        <v>13033</v>
      </c>
      <c r="B920">
        <v>9.9600000000000009</v>
      </c>
      <c r="C920">
        <v>1</v>
      </c>
      <c r="D920">
        <v>6</v>
      </c>
      <c r="E920">
        <v>93669</v>
      </c>
      <c r="F920">
        <v>281260</v>
      </c>
      <c r="G920">
        <v>0</v>
      </c>
      <c r="H920">
        <v>0</v>
      </c>
      <c r="I920">
        <v>30260000</v>
      </c>
      <c r="J920" t="s">
        <v>71</v>
      </c>
      <c r="K920" t="s">
        <v>19</v>
      </c>
      <c r="L920" t="s">
        <v>72</v>
      </c>
      <c r="M920" t="s">
        <v>72</v>
      </c>
      <c r="N920" t="s">
        <v>72</v>
      </c>
      <c r="O920">
        <v>41</v>
      </c>
      <c r="P920" t="s">
        <v>39</v>
      </c>
      <c r="Q920" t="s">
        <v>70</v>
      </c>
      <c r="R920" t="str">
        <f t="shared" si="28"/>
        <v>Non-incentive Class</v>
      </c>
      <c r="S920">
        <f t="shared" si="29"/>
        <v>281260</v>
      </c>
    </row>
    <row r="921" spans="1:19" x14ac:dyDescent="0.8">
      <c r="A921">
        <v>13033</v>
      </c>
      <c r="B921">
        <v>9.9600000000000009</v>
      </c>
      <c r="C921">
        <v>2</v>
      </c>
      <c r="D921">
        <v>19</v>
      </c>
      <c r="E921">
        <v>157637</v>
      </c>
      <c r="F921">
        <v>473337</v>
      </c>
      <c r="G921">
        <v>108000</v>
      </c>
      <c r="H921">
        <v>90000</v>
      </c>
      <c r="I921">
        <v>30260000</v>
      </c>
      <c r="J921" t="s">
        <v>71</v>
      </c>
      <c r="K921" t="s">
        <v>19</v>
      </c>
      <c r="L921" t="s">
        <v>72</v>
      </c>
      <c r="M921" t="s">
        <v>72</v>
      </c>
      <c r="N921" t="s">
        <v>72</v>
      </c>
      <c r="O921">
        <v>41</v>
      </c>
      <c r="P921" t="s">
        <v>39</v>
      </c>
      <c r="Q921" t="s">
        <v>70</v>
      </c>
      <c r="R921" t="str">
        <f t="shared" si="28"/>
        <v>Non-incentive Class</v>
      </c>
      <c r="S921">
        <f t="shared" si="29"/>
        <v>473337</v>
      </c>
    </row>
    <row r="922" spans="1:19" x14ac:dyDescent="0.8">
      <c r="A922">
        <v>13033</v>
      </c>
      <c r="B922">
        <v>9.9600000000000009</v>
      </c>
      <c r="C922" t="s">
        <v>23</v>
      </c>
      <c r="D922">
        <v>4</v>
      </c>
      <c r="E922">
        <v>161439</v>
      </c>
      <c r="F922">
        <v>484753</v>
      </c>
      <c r="G922">
        <v>0</v>
      </c>
      <c r="H922">
        <v>0</v>
      </c>
      <c r="I922">
        <v>30260000</v>
      </c>
      <c r="J922" t="s">
        <v>71</v>
      </c>
      <c r="K922" t="s">
        <v>19</v>
      </c>
      <c r="L922" t="s">
        <v>72</v>
      </c>
      <c r="M922" t="s">
        <v>72</v>
      </c>
      <c r="N922" t="s">
        <v>72</v>
      </c>
      <c r="O922">
        <v>41</v>
      </c>
      <c r="P922" t="s">
        <v>39</v>
      </c>
      <c r="Q922" t="s">
        <v>70</v>
      </c>
      <c r="R922" t="str">
        <f t="shared" si="28"/>
        <v>Non-incentive Class</v>
      </c>
      <c r="S922">
        <f t="shared" si="29"/>
        <v>484753</v>
      </c>
    </row>
    <row r="923" spans="1:19" x14ac:dyDescent="0.8">
      <c r="A923">
        <v>13033</v>
      </c>
      <c r="B923">
        <v>9.9600000000000009</v>
      </c>
      <c r="C923" t="s">
        <v>30</v>
      </c>
      <c r="D923">
        <v>1</v>
      </c>
      <c r="E923">
        <v>170104</v>
      </c>
      <c r="F923">
        <v>510771</v>
      </c>
      <c r="G923">
        <v>0</v>
      </c>
      <c r="H923">
        <v>0</v>
      </c>
      <c r="I923">
        <v>30260000</v>
      </c>
      <c r="J923" t="s">
        <v>71</v>
      </c>
      <c r="K923" t="s">
        <v>19</v>
      </c>
      <c r="L923" t="s">
        <v>72</v>
      </c>
      <c r="M923" t="s">
        <v>72</v>
      </c>
      <c r="N923" t="s">
        <v>72</v>
      </c>
      <c r="O923">
        <v>41</v>
      </c>
      <c r="P923" t="s">
        <v>39</v>
      </c>
      <c r="Q923" t="s">
        <v>70</v>
      </c>
      <c r="R923" t="str">
        <f t="shared" si="28"/>
        <v>Non-incentive Class</v>
      </c>
      <c r="S923">
        <f t="shared" si="29"/>
        <v>510771</v>
      </c>
    </row>
    <row r="924" spans="1:19" x14ac:dyDescent="0.8">
      <c r="A924">
        <v>13034</v>
      </c>
      <c r="B924">
        <v>9.9359999999999999</v>
      </c>
      <c r="C924">
        <v>0</v>
      </c>
      <c r="D924">
        <v>172</v>
      </c>
      <c r="E924">
        <v>0</v>
      </c>
      <c r="F924">
        <v>0</v>
      </c>
      <c r="G924">
        <v>0</v>
      </c>
      <c r="H924">
        <v>0</v>
      </c>
      <c r="I924">
        <v>30260000</v>
      </c>
      <c r="J924" t="s">
        <v>71</v>
      </c>
      <c r="K924" t="s">
        <v>19</v>
      </c>
      <c r="L924" t="s">
        <v>72</v>
      </c>
      <c r="M924" t="s">
        <v>72</v>
      </c>
      <c r="N924" t="s">
        <v>72</v>
      </c>
      <c r="O924">
        <v>41</v>
      </c>
      <c r="P924" t="s">
        <v>39</v>
      </c>
      <c r="Q924" t="s">
        <v>70</v>
      </c>
      <c r="R924" t="str">
        <f t="shared" si="28"/>
        <v>Non-incentive Class</v>
      </c>
      <c r="S924">
        <f t="shared" si="29"/>
        <v>0</v>
      </c>
    </row>
    <row r="925" spans="1:19" x14ac:dyDescent="0.8">
      <c r="A925">
        <v>13034</v>
      </c>
      <c r="B925">
        <v>9.9359999999999999</v>
      </c>
      <c r="C925">
        <v>1</v>
      </c>
      <c r="D925">
        <v>82</v>
      </c>
      <c r="E925">
        <v>361509</v>
      </c>
      <c r="F925">
        <v>1085500</v>
      </c>
      <c r="G925">
        <v>0</v>
      </c>
      <c r="H925">
        <v>0</v>
      </c>
      <c r="I925">
        <v>30260000</v>
      </c>
      <c r="J925" t="s">
        <v>71</v>
      </c>
      <c r="K925" t="s">
        <v>19</v>
      </c>
      <c r="L925" t="s">
        <v>72</v>
      </c>
      <c r="M925" t="s">
        <v>72</v>
      </c>
      <c r="N925" t="s">
        <v>72</v>
      </c>
      <c r="O925">
        <v>41</v>
      </c>
      <c r="P925" t="s">
        <v>39</v>
      </c>
      <c r="Q925" t="s">
        <v>70</v>
      </c>
      <c r="R925" t="str">
        <f t="shared" si="28"/>
        <v>Non-incentive Class</v>
      </c>
      <c r="S925">
        <f t="shared" si="29"/>
        <v>1085500</v>
      </c>
    </row>
    <row r="926" spans="1:19" x14ac:dyDescent="0.8">
      <c r="A926">
        <v>13034</v>
      </c>
      <c r="B926">
        <v>9.9359999999999999</v>
      </c>
      <c r="C926">
        <v>2</v>
      </c>
      <c r="D926">
        <v>423</v>
      </c>
      <c r="E926">
        <v>7161792</v>
      </c>
      <c r="F926">
        <v>21504706</v>
      </c>
      <c r="G926">
        <v>4319187</v>
      </c>
      <c r="H926">
        <v>3067668</v>
      </c>
      <c r="I926">
        <v>30260000</v>
      </c>
      <c r="J926" t="s">
        <v>71</v>
      </c>
      <c r="K926" t="s">
        <v>19</v>
      </c>
      <c r="L926" t="s">
        <v>72</v>
      </c>
      <c r="M926" t="s">
        <v>72</v>
      </c>
      <c r="N926" t="s">
        <v>72</v>
      </c>
      <c r="O926">
        <v>41</v>
      </c>
      <c r="P926" t="s">
        <v>39</v>
      </c>
      <c r="Q926" t="s">
        <v>70</v>
      </c>
      <c r="R926" t="str">
        <f t="shared" si="28"/>
        <v>Non-incentive Class</v>
      </c>
      <c r="S926">
        <f t="shared" si="29"/>
        <v>21504706</v>
      </c>
    </row>
    <row r="927" spans="1:19" x14ac:dyDescent="0.8">
      <c r="A927">
        <v>13034</v>
      </c>
      <c r="B927">
        <v>9.9359999999999999</v>
      </c>
      <c r="C927">
        <v>3</v>
      </c>
      <c r="D927">
        <v>4</v>
      </c>
      <c r="E927">
        <v>506167</v>
      </c>
      <c r="F927">
        <v>1519868</v>
      </c>
      <c r="G927">
        <v>0</v>
      </c>
      <c r="H927">
        <v>0</v>
      </c>
      <c r="I927">
        <v>30260000</v>
      </c>
      <c r="J927" t="s">
        <v>71</v>
      </c>
      <c r="K927" t="s">
        <v>19</v>
      </c>
      <c r="L927" t="s">
        <v>72</v>
      </c>
      <c r="M927" t="s">
        <v>72</v>
      </c>
      <c r="N927" t="s">
        <v>72</v>
      </c>
      <c r="O927">
        <v>41</v>
      </c>
      <c r="P927" t="s">
        <v>39</v>
      </c>
      <c r="Q927" t="s">
        <v>70</v>
      </c>
      <c r="R927" t="str">
        <f t="shared" si="28"/>
        <v>Non-incentive Class</v>
      </c>
      <c r="S927">
        <f t="shared" si="29"/>
        <v>1519868</v>
      </c>
    </row>
    <row r="928" spans="1:19" x14ac:dyDescent="0.8">
      <c r="A928">
        <v>13034</v>
      </c>
      <c r="B928">
        <v>9.9359999999999999</v>
      </c>
      <c r="C928">
        <v>4</v>
      </c>
      <c r="D928">
        <v>2</v>
      </c>
      <c r="E928">
        <v>21023</v>
      </c>
      <c r="F928">
        <v>63126</v>
      </c>
      <c r="G928">
        <v>0</v>
      </c>
      <c r="H928">
        <v>0</v>
      </c>
      <c r="I928">
        <v>30260000</v>
      </c>
      <c r="J928" t="s">
        <v>71</v>
      </c>
      <c r="K928" t="s">
        <v>19</v>
      </c>
      <c r="L928" t="s">
        <v>72</v>
      </c>
      <c r="M928" t="s">
        <v>72</v>
      </c>
      <c r="N928" t="s">
        <v>72</v>
      </c>
      <c r="O928">
        <v>41</v>
      </c>
      <c r="P928" t="s">
        <v>39</v>
      </c>
      <c r="Q928" t="s">
        <v>70</v>
      </c>
      <c r="R928" t="str">
        <f t="shared" si="28"/>
        <v>Non-incentive Class</v>
      </c>
      <c r="S928">
        <f t="shared" si="29"/>
        <v>63126</v>
      </c>
    </row>
    <row r="929" spans="1:19" x14ac:dyDescent="0.8">
      <c r="A929">
        <v>13034</v>
      </c>
      <c r="B929">
        <v>9.9359999999999999</v>
      </c>
      <c r="C929" t="s">
        <v>23</v>
      </c>
      <c r="D929">
        <v>49</v>
      </c>
      <c r="E929">
        <v>6081753</v>
      </c>
      <c r="F929">
        <v>18261679</v>
      </c>
      <c r="G929">
        <v>0</v>
      </c>
      <c r="H929">
        <v>0</v>
      </c>
      <c r="I929">
        <v>30260000</v>
      </c>
      <c r="J929" t="s">
        <v>71</v>
      </c>
      <c r="K929" t="s">
        <v>19</v>
      </c>
      <c r="L929" t="s">
        <v>72</v>
      </c>
      <c r="M929" t="s">
        <v>72</v>
      </c>
      <c r="N929" t="s">
        <v>72</v>
      </c>
      <c r="O929">
        <v>41</v>
      </c>
      <c r="P929" t="s">
        <v>39</v>
      </c>
      <c r="Q929" t="s">
        <v>70</v>
      </c>
      <c r="R929" t="str">
        <f t="shared" si="28"/>
        <v>Non-incentive Class</v>
      </c>
      <c r="S929">
        <f t="shared" si="29"/>
        <v>18261679</v>
      </c>
    </row>
    <row r="930" spans="1:19" x14ac:dyDescent="0.8">
      <c r="A930">
        <v>13034</v>
      </c>
      <c r="B930">
        <v>9.9359999999999999</v>
      </c>
      <c r="C930" t="s">
        <v>30</v>
      </c>
      <c r="D930">
        <v>77</v>
      </c>
      <c r="E930">
        <v>6973055</v>
      </c>
      <c r="F930">
        <v>20937989</v>
      </c>
      <c r="G930">
        <v>0</v>
      </c>
      <c r="H930">
        <v>0</v>
      </c>
      <c r="I930">
        <v>30260000</v>
      </c>
      <c r="J930" t="s">
        <v>71</v>
      </c>
      <c r="K930" t="s">
        <v>19</v>
      </c>
      <c r="L930" t="s">
        <v>72</v>
      </c>
      <c r="M930" t="s">
        <v>72</v>
      </c>
      <c r="N930" t="s">
        <v>72</v>
      </c>
      <c r="O930">
        <v>41</v>
      </c>
      <c r="P930" t="s">
        <v>39</v>
      </c>
      <c r="Q930" t="s">
        <v>70</v>
      </c>
      <c r="R930" t="str">
        <f t="shared" si="28"/>
        <v>Non-incentive Class</v>
      </c>
      <c r="S930">
        <f t="shared" si="29"/>
        <v>20937989</v>
      </c>
    </row>
    <row r="931" spans="1:19" x14ac:dyDescent="0.8">
      <c r="A931">
        <v>13034</v>
      </c>
      <c r="B931">
        <v>9.9359999999999999</v>
      </c>
      <c r="C931" t="s">
        <v>34</v>
      </c>
      <c r="D931">
        <v>9</v>
      </c>
      <c r="E931">
        <v>1074426</v>
      </c>
      <c r="F931">
        <v>3226179</v>
      </c>
      <c r="G931">
        <v>0</v>
      </c>
      <c r="H931">
        <v>0</v>
      </c>
      <c r="I931">
        <v>30260000</v>
      </c>
      <c r="J931" t="s">
        <v>71</v>
      </c>
      <c r="K931" t="s">
        <v>19</v>
      </c>
      <c r="L931" t="s">
        <v>72</v>
      </c>
      <c r="M931" t="s">
        <v>72</v>
      </c>
      <c r="N931" t="s">
        <v>72</v>
      </c>
      <c r="O931">
        <v>41</v>
      </c>
      <c r="P931" t="s">
        <v>39</v>
      </c>
      <c r="Q931" t="s">
        <v>70</v>
      </c>
      <c r="R931" t="str">
        <f t="shared" si="28"/>
        <v>Incentive Class</v>
      </c>
      <c r="S931">
        <f t="shared" si="29"/>
        <v>32261790</v>
      </c>
    </row>
    <row r="932" spans="1:19" x14ac:dyDescent="0.8">
      <c r="A932">
        <v>13034</v>
      </c>
      <c r="B932">
        <v>9.9359999999999999</v>
      </c>
      <c r="C932">
        <v>8</v>
      </c>
      <c r="D932">
        <v>13</v>
      </c>
      <c r="E932">
        <v>617075</v>
      </c>
      <c r="F932">
        <v>1852891</v>
      </c>
      <c r="G932">
        <v>0</v>
      </c>
      <c r="H932">
        <v>0</v>
      </c>
      <c r="I932">
        <v>30260000</v>
      </c>
      <c r="J932" t="s">
        <v>71</v>
      </c>
      <c r="K932" t="s">
        <v>19</v>
      </c>
      <c r="L932" t="s">
        <v>72</v>
      </c>
      <c r="M932" t="s">
        <v>72</v>
      </c>
      <c r="N932" t="s">
        <v>72</v>
      </c>
      <c r="O932">
        <v>41</v>
      </c>
      <c r="P932" t="s">
        <v>39</v>
      </c>
      <c r="Q932" t="s">
        <v>70</v>
      </c>
      <c r="R932" t="str">
        <f t="shared" si="28"/>
        <v>Non-incentive Class</v>
      </c>
      <c r="S932">
        <f t="shared" si="29"/>
        <v>1852891</v>
      </c>
    </row>
    <row r="933" spans="1:19" x14ac:dyDescent="0.8">
      <c r="A933">
        <v>13035</v>
      </c>
      <c r="B933">
        <v>11.321999999999999</v>
      </c>
      <c r="C933">
        <v>0</v>
      </c>
      <c r="D933">
        <v>28</v>
      </c>
      <c r="E933">
        <v>0</v>
      </c>
      <c r="F933">
        <v>0</v>
      </c>
      <c r="G933">
        <v>0</v>
      </c>
      <c r="H933">
        <v>0</v>
      </c>
      <c r="I933">
        <v>30260000</v>
      </c>
      <c r="J933" t="s">
        <v>71</v>
      </c>
      <c r="K933" t="s">
        <v>19</v>
      </c>
      <c r="L933" t="s">
        <v>72</v>
      </c>
      <c r="M933" t="s">
        <v>72</v>
      </c>
      <c r="N933" t="s">
        <v>72</v>
      </c>
      <c r="O933">
        <v>41</v>
      </c>
      <c r="P933" t="s">
        <v>39</v>
      </c>
      <c r="Q933" t="s">
        <v>70</v>
      </c>
      <c r="R933" t="str">
        <f t="shared" si="28"/>
        <v>Non-incentive Class</v>
      </c>
      <c r="S933">
        <f t="shared" si="29"/>
        <v>0</v>
      </c>
    </row>
    <row r="934" spans="1:19" x14ac:dyDescent="0.8">
      <c r="A934">
        <v>13035</v>
      </c>
      <c r="B934">
        <v>11.321999999999999</v>
      </c>
      <c r="C934">
        <v>1</v>
      </c>
      <c r="D934">
        <v>14</v>
      </c>
      <c r="E934">
        <v>32618</v>
      </c>
      <c r="F934">
        <v>97941</v>
      </c>
      <c r="G934">
        <v>0</v>
      </c>
      <c r="H934">
        <v>0</v>
      </c>
      <c r="I934">
        <v>30260000</v>
      </c>
      <c r="J934" t="s">
        <v>71</v>
      </c>
      <c r="K934" t="s">
        <v>19</v>
      </c>
      <c r="L934" t="s">
        <v>72</v>
      </c>
      <c r="M934" t="s">
        <v>72</v>
      </c>
      <c r="N934" t="s">
        <v>72</v>
      </c>
      <c r="O934">
        <v>41</v>
      </c>
      <c r="P934" t="s">
        <v>39</v>
      </c>
      <c r="Q934" t="s">
        <v>70</v>
      </c>
      <c r="R934" t="str">
        <f t="shared" si="28"/>
        <v>Non-incentive Class</v>
      </c>
      <c r="S934">
        <f t="shared" si="29"/>
        <v>97941</v>
      </c>
    </row>
    <row r="935" spans="1:19" x14ac:dyDescent="0.8">
      <c r="A935">
        <v>13035</v>
      </c>
      <c r="B935">
        <v>11.321999999999999</v>
      </c>
      <c r="C935">
        <v>2</v>
      </c>
      <c r="D935">
        <v>1426</v>
      </c>
      <c r="E935">
        <v>20291523</v>
      </c>
      <c r="F935">
        <v>60929376</v>
      </c>
      <c r="G935">
        <v>16065833</v>
      </c>
      <c r="H935">
        <v>10633997</v>
      </c>
      <c r="I935">
        <v>30260000</v>
      </c>
      <c r="J935" t="s">
        <v>71</v>
      </c>
      <c r="K935" t="s">
        <v>19</v>
      </c>
      <c r="L935" t="s">
        <v>72</v>
      </c>
      <c r="M935" t="s">
        <v>72</v>
      </c>
      <c r="N935" t="s">
        <v>72</v>
      </c>
      <c r="O935">
        <v>41</v>
      </c>
      <c r="P935" t="s">
        <v>39</v>
      </c>
      <c r="Q935" t="s">
        <v>70</v>
      </c>
      <c r="R935" t="str">
        <f t="shared" si="28"/>
        <v>Non-incentive Class</v>
      </c>
      <c r="S935">
        <f t="shared" si="29"/>
        <v>60929376</v>
      </c>
    </row>
    <row r="936" spans="1:19" x14ac:dyDescent="0.8">
      <c r="A936">
        <v>13035</v>
      </c>
      <c r="B936">
        <v>11.321999999999999</v>
      </c>
      <c r="C936" t="s">
        <v>23</v>
      </c>
      <c r="D936">
        <v>38</v>
      </c>
      <c r="E936">
        <v>6590384</v>
      </c>
      <c r="F936">
        <v>19788944</v>
      </c>
      <c r="G936">
        <v>0</v>
      </c>
      <c r="H936">
        <v>0</v>
      </c>
      <c r="I936">
        <v>30260000</v>
      </c>
      <c r="J936" t="s">
        <v>71</v>
      </c>
      <c r="K936" t="s">
        <v>19</v>
      </c>
      <c r="L936" t="s">
        <v>72</v>
      </c>
      <c r="M936" t="s">
        <v>72</v>
      </c>
      <c r="N936" t="s">
        <v>72</v>
      </c>
      <c r="O936">
        <v>41</v>
      </c>
      <c r="P936" t="s">
        <v>39</v>
      </c>
      <c r="Q936" t="s">
        <v>70</v>
      </c>
      <c r="R936" t="str">
        <f t="shared" si="28"/>
        <v>Non-incentive Class</v>
      </c>
      <c r="S936">
        <f t="shared" si="29"/>
        <v>19788944</v>
      </c>
    </row>
    <row r="937" spans="1:19" x14ac:dyDescent="0.8">
      <c r="A937">
        <v>13035</v>
      </c>
      <c r="B937">
        <v>11.321999999999999</v>
      </c>
      <c r="C937" t="s">
        <v>30</v>
      </c>
      <c r="D937">
        <v>81</v>
      </c>
      <c r="E937">
        <v>6975850</v>
      </c>
      <c r="F937">
        <v>20946384</v>
      </c>
      <c r="G937">
        <v>0</v>
      </c>
      <c r="H937">
        <v>0</v>
      </c>
      <c r="I937">
        <v>30260000</v>
      </c>
      <c r="J937" t="s">
        <v>71</v>
      </c>
      <c r="K937" t="s">
        <v>19</v>
      </c>
      <c r="L937" t="s">
        <v>72</v>
      </c>
      <c r="M937" t="s">
        <v>72</v>
      </c>
      <c r="N937" t="s">
        <v>72</v>
      </c>
      <c r="O937">
        <v>41</v>
      </c>
      <c r="P937" t="s">
        <v>39</v>
      </c>
      <c r="Q937" t="s">
        <v>70</v>
      </c>
      <c r="R937" t="str">
        <f t="shared" si="28"/>
        <v>Non-incentive Class</v>
      </c>
      <c r="S937">
        <f t="shared" si="29"/>
        <v>20946384</v>
      </c>
    </row>
    <row r="938" spans="1:19" x14ac:dyDescent="0.8">
      <c r="A938">
        <v>13035</v>
      </c>
      <c r="B938">
        <v>11.321999999999999</v>
      </c>
      <c r="C938">
        <v>8</v>
      </c>
      <c r="D938">
        <v>3</v>
      </c>
      <c r="E938">
        <v>399502</v>
      </c>
      <c r="F938">
        <v>1199585</v>
      </c>
      <c r="G938">
        <v>0</v>
      </c>
      <c r="H938">
        <v>0</v>
      </c>
      <c r="I938">
        <v>30260000</v>
      </c>
      <c r="J938" t="s">
        <v>71</v>
      </c>
      <c r="K938" t="s">
        <v>19</v>
      </c>
      <c r="L938" t="s">
        <v>72</v>
      </c>
      <c r="M938" t="s">
        <v>72</v>
      </c>
      <c r="N938" t="s">
        <v>72</v>
      </c>
      <c r="O938">
        <v>41</v>
      </c>
      <c r="P938" t="s">
        <v>39</v>
      </c>
      <c r="Q938" t="s">
        <v>70</v>
      </c>
      <c r="R938" t="str">
        <f t="shared" si="28"/>
        <v>Non-incentive Class</v>
      </c>
      <c r="S938">
        <f t="shared" si="29"/>
        <v>1199585</v>
      </c>
    </row>
    <row r="939" spans="1:19" x14ac:dyDescent="0.8">
      <c r="A939">
        <v>13036</v>
      </c>
      <c r="B939">
        <v>15.042999999999999</v>
      </c>
      <c r="C939">
        <v>0</v>
      </c>
      <c r="D939">
        <v>598</v>
      </c>
      <c r="E939">
        <v>0</v>
      </c>
      <c r="F939">
        <v>0</v>
      </c>
      <c r="G939">
        <v>0</v>
      </c>
      <c r="H939">
        <v>0</v>
      </c>
      <c r="I939">
        <v>30800000</v>
      </c>
      <c r="J939" t="s">
        <v>68</v>
      </c>
      <c r="K939" t="s">
        <v>19</v>
      </c>
      <c r="L939" t="s">
        <v>69</v>
      </c>
      <c r="M939" t="s">
        <v>69</v>
      </c>
      <c r="N939" t="s">
        <v>69</v>
      </c>
      <c r="O939">
        <v>41</v>
      </c>
      <c r="P939" t="s">
        <v>39</v>
      </c>
      <c r="Q939" t="s">
        <v>70</v>
      </c>
      <c r="R939" t="str">
        <f t="shared" si="28"/>
        <v>Non-incentive Class</v>
      </c>
      <c r="S939">
        <f t="shared" si="29"/>
        <v>0</v>
      </c>
    </row>
    <row r="940" spans="1:19" x14ac:dyDescent="0.8">
      <c r="A940">
        <v>13036</v>
      </c>
      <c r="B940">
        <v>15.042999999999999</v>
      </c>
      <c r="C940">
        <v>1</v>
      </c>
      <c r="D940">
        <v>94</v>
      </c>
      <c r="E940">
        <v>242497</v>
      </c>
      <c r="F940">
        <v>728138</v>
      </c>
      <c r="G940">
        <v>0</v>
      </c>
      <c r="H940">
        <v>0</v>
      </c>
      <c r="I940">
        <v>30800000</v>
      </c>
      <c r="J940" t="s">
        <v>68</v>
      </c>
      <c r="K940" t="s">
        <v>19</v>
      </c>
      <c r="L940" t="s">
        <v>69</v>
      </c>
      <c r="M940" t="s">
        <v>69</v>
      </c>
      <c r="N940" t="s">
        <v>69</v>
      </c>
      <c r="O940">
        <v>41</v>
      </c>
      <c r="P940" t="s">
        <v>39</v>
      </c>
      <c r="Q940" t="s">
        <v>70</v>
      </c>
      <c r="R940" t="str">
        <f t="shared" si="28"/>
        <v>Non-incentive Class</v>
      </c>
      <c r="S940">
        <f t="shared" si="29"/>
        <v>728138</v>
      </c>
    </row>
    <row r="941" spans="1:19" x14ac:dyDescent="0.8">
      <c r="A941">
        <v>13036</v>
      </c>
      <c r="B941">
        <v>15.042999999999999</v>
      </c>
      <c r="C941">
        <v>2</v>
      </c>
      <c r="D941">
        <v>3571</v>
      </c>
      <c r="E941">
        <v>44887845</v>
      </c>
      <c r="F941">
        <v>134784692</v>
      </c>
      <c r="G941">
        <v>35945616</v>
      </c>
      <c r="H941">
        <v>26212731</v>
      </c>
      <c r="I941">
        <v>30800000</v>
      </c>
      <c r="J941" t="s">
        <v>68</v>
      </c>
      <c r="K941" t="s">
        <v>19</v>
      </c>
      <c r="L941" t="s">
        <v>69</v>
      </c>
      <c r="M941" t="s">
        <v>69</v>
      </c>
      <c r="N941" t="s">
        <v>69</v>
      </c>
      <c r="O941">
        <v>41</v>
      </c>
      <c r="P941" t="s">
        <v>39</v>
      </c>
      <c r="Q941" t="s">
        <v>70</v>
      </c>
      <c r="R941" t="str">
        <f t="shared" si="28"/>
        <v>Non-incentive Class</v>
      </c>
      <c r="S941">
        <f t="shared" si="29"/>
        <v>134784692</v>
      </c>
    </row>
    <row r="942" spans="1:19" x14ac:dyDescent="0.8">
      <c r="A942">
        <v>13036</v>
      </c>
      <c r="B942">
        <v>15.042999999999999</v>
      </c>
      <c r="C942">
        <v>3</v>
      </c>
      <c r="D942">
        <v>46</v>
      </c>
      <c r="E942">
        <v>1814872</v>
      </c>
      <c r="F942">
        <v>5449514</v>
      </c>
      <c r="G942">
        <v>0</v>
      </c>
      <c r="H942">
        <v>0</v>
      </c>
      <c r="I942">
        <v>30800000</v>
      </c>
      <c r="J942" t="s">
        <v>68</v>
      </c>
      <c r="K942" t="s">
        <v>19</v>
      </c>
      <c r="L942" t="s">
        <v>69</v>
      </c>
      <c r="M942" t="s">
        <v>69</v>
      </c>
      <c r="N942" t="s">
        <v>69</v>
      </c>
      <c r="O942">
        <v>41</v>
      </c>
      <c r="P942" t="s">
        <v>39</v>
      </c>
      <c r="Q942" t="s">
        <v>70</v>
      </c>
      <c r="R942" t="str">
        <f t="shared" si="28"/>
        <v>Non-incentive Class</v>
      </c>
      <c r="S942">
        <f t="shared" si="29"/>
        <v>5449514</v>
      </c>
    </row>
    <row r="943" spans="1:19" x14ac:dyDescent="0.8">
      <c r="A943">
        <v>13036</v>
      </c>
      <c r="B943">
        <v>15.042999999999999</v>
      </c>
      <c r="C943" t="s">
        <v>23</v>
      </c>
      <c r="D943">
        <v>57</v>
      </c>
      <c r="E943">
        <v>2462481</v>
      </c>
      <c r="F943">
        <v>7394093</v>
      </c>
      <c r="G943">
        <v>0</v>
      </c>
      <c r="H943">
        <v>0</v>
      </c>
      <c r="I943">
        <v>30800000</v>
      </c>
      <c r="J943" t="s">
        <v>68</v>
      </c>
      <c r="K943" t="s">
        <v>19</v>
      </c>
      <c r="L943" t="s">
        <v>69</v>
      </c>
      <c r="M943" t="s">
        <v>69</v>
      </c>
      <c r="N943" t="s">
        <v>69</v>
      </c>
      <c r="O943">
        <v>41</v>
      </c>
      <c r="P943" t="s">
        <v>39</v>
      </c>
      <c r="Q943" t="s">
        <v>70</v>
      </c>
      <c r="R943" t="str">
        <f t="shared" si="28"/>
        <v>Non-incentive Class</v>
      </c>
      <c r="S943">
        <f t="shared" si="29"/>
        <v>7394093</v>
      </c>
    </row>
    <row r="944" spans="1:19" x14ac:dyDescent="0.8">
      <c r="A944">
        <v>13036</v>
      </c>
      <c r="B944">
        <v>15.042999999999999</v>
      </c>
      <c r="C944" t="s">
        <v>30</v>
      </c>
      <c r="D944">
        <v>4</v>
      </c>
      <c r="E944">
        <v>226285</v>
      </c>
      <c r="F944">
        <v>679467</v>
      </c>
      <c r="G944">
        <v>0</v>
      </c>
      <c r="H944">
        <v>0</v>
      </c>
      <c r="I944">
        <v>30800000</v>
      </c>
      <c r="J944" t="s">
        <v>68</v>
      </c>
      <c r="K944" t="s">
        <v>19</v>
      </c>
      <c r="L944" t="s">
        <v>69</v>
      </c>
      <c r="M944" t="s">
        <v>69</v>
      </c>
      <c r="N944" t="s">
        <v>69</v>
      </c>
      <c r="O944">
        <v>41</v>
      </c>
      <c r="P944" t="s">
        <v>39</v>
      </c>
      <c r="Q944" t="s">
        <v>70</v>
      </c>
      <c r="R944" t="str">
        <f t="shared" si="28"/>
        <v>Non-incentive Class</v>
      </c>
      <c r="S944">
        <f t="shared" si="29"/>
        <v>679467</v>
      </c>
    </row>
    <row r="945" spans="1:19" x14ac:dyDescent="0.8">
      <c r="A945">
        <v>13036</v>
      </c>
      <c r="B945">
        <v>15.042999999999999</v>
      </c>
      <c r="C945">
        <v>8</v>
      </c>
      <c r="D945">
        <v>7</v>
      </c>
      <c r="E945">
        <v>411605</v>
      </c>
      <c r="F945">
        <v>1235927</v>
      </c>
      <c r="G945">
        <v>0</v>
      </c>
      <c r="H945">
        <v>0</v>
      </c>
      <c r="I945">
        <v>30800000</v>
      </c>
      <c r="J945" t="s">
        <v>68</v>
      </c>
      <c r="K945" t="s">
        <v>19</v>
      </c>
      <c r="L945" t="s">
        <v>69</v>
      </c>
      <c r="M945" t="s">
        <v>69</v>
      </c>
      <c r="N945" t="s">
        <v>69</v>
      </c>
      <c r="O945">
        <v>41</v>
      </c>
      <c r="P945" t="s">
        <v>39</v>
      </c>
      <c r="Q945" t="s">
        <v>70</v>
      </c>
      <c r="R945" t="str">
        <f t="shared" si="28"/>
        <v>Non-incentive Class</v>
      </c>
      <c r="S945">
        <f t="shared" si="29"/>
        <v>1235927</v>
      </c>
    </row>
    <row r="946" spans="1:19" x14ac:dyDescent="0.8">
      <c r="A946">
        <v>13037</v>
      </c>
      <c r="B946">
        <v>10.845000000000001</v>
      </c>
      <c r="C946">
        <v>0</v>
      </c>
      <c r="D946">
        <v>14</v>
      </c>
      <c r="E946">
        <v>0</v>
      </c>
      <c r="F946">
        <v>0</v>
      </c>
      <c r="G946">
        <v>0</v>
      </c>
      <c r="H946">
        <v>0</v>
      </c>
      <c r="I946">
        <v>30260000</v>
      </c>
      <c r="J946" t="s">
        <v>71</v>
      </c>
      <c r="K946" t="s">
        <v>19</v>
      </c>
      <c r="L946" t="s">
        <v>72</v>
      </c>
      <c r="M946" t="s">
        <v>72</v>
      </c>
      <c r="N946" t="s">
        <v>72</v>
      </c>
      <c r="O946">
        <v>41</v>
      </c>
      <c r="P946" t="s">
        <v>39</v>
      </c>
      <c r="Q946" t="s">
        <v>70</v>
      </c>
      <c r="R946" t="str">
        <f t="shared" si="28"/>
        <v>Non-incentive Class</v>
      </c>
      <c r="S946">
        <f t="shared" si="29"/>
        <v>0</v>
      </c>
    </row>
    <row r="947" spans="1:19" x14ac:dyDescent="0.8">
      <c r="A947">
        <v>13037</v>
      </c>
      <c r="B947">
        <v>10.845000000000001</v>
      </c>
      <c r="C947">
        <v>1</v>
      </c>
      <c r="D947">
        <v>15</v>
      </c>
      <c r="E947">
        <v>65265</v>
      </c>
      <c r="F947">
        <v>195971</v>
      </c>
      <c r="G947">
        <v>0</v>
      </c>
      <c r="H947">
        <v>0</v>
      </c>
      <c r="I947">
        <v>30260000</v>
      </c>
      <c r="J947" t="s">
        <v>71</v>
      </c>
      <c r="K947" t="s">
        <v>19</v>
      </c>
      <c r="L947" t="s">
        <v>72</v>
      </c>
      <c r="M947" t="s">
        <v>72</v>
      </c>
      <c r="N947" t="s">
        <v>72</v>
      </c>
      <c r="O947">
        <v>41</v>
      </c>
      <c r="P947" t="s">
        <v>39</v>
      </c>
      <c r="Q947" t="s">
        <v>70</v>
      </c>
      <c r="R947" t="str">
        <f t="shared" si="28"/>
        <v>Non-incentive Class</v>
      </c>
      <c r="S947">
        <f t="shared" si="29"/>
        <v>195971</v>
      </c>
    </row>
    <row r="948" spans="1:19" x14ac:dyDescent="0.8">
      <c r="A948">
        <v>13037</v>
      </c>
      <c r="B948">
        <v>10.845000000000001</v>
      </c>
      <c r="C948">
        <v>2</v>
      </c>
      <c r="D948">
        <v>1477</v>
      </c>
      <c r="E948">
        <v>11571747</v>
      </c>
      <c r="F948">
        <v>34746532</v>
      </c>
      <c r="G948">
        <v>12102276</v>
      </c>
      <c r="H948">
        <v>8006170</v>
      </c>
      <c r="I948">
        <v>30260000</v>
      </c>
      <c r="J948" t="s">
        <v>71</v>
      </c>
      <c r="K948" t="s">
        <v>19</v>
      </c>
      <c r="L948" t="s">
        <v>72</v>
      </c>
      <c r="M948" t="s">
        <v>72</v>
      </c>
      <c r="N948" t="s">
        <v>72</v>
      </c>
      <c r="O948">
        <v>41</v>
      </c>
      <c r="P948" t="s">
        <v>39</v>
      </c>
      <c r="Q948" t="s">
        <v>70</v>
      </c>
      <c r="R948" t="str">
        <f t="shared" si="28"/>
        <v>Non-incentive Class</v>
      </c>
      <c r="S948">
        <f t="shared" si="29"/>
        <v>34746532</v>
      </c>
    </row>
    <row r="949" spans="1:19" x14ac:dyDescent="0.8">
      <c r="A949">
        <v>13037</v>
      </c>
      <c r="B949">
        <v>10.845000000000001</v>
      </c>
      <c r="C949" t="s">
        <v>23</v>
      </c>
      <c r="D949">
        <v>20</v>
      </c>
      <c r="E949">
        <v>1619766</v>
      </c>
      <c r="F949">
        <v>4863673</v>
      </c>
      <c r="G949">
        <v>0</v>
      </c>
      <c r="H949">
        <v>0</v>
      </c>
      <c r="I949">
        <v>30260000</v>
      </c>
      <c r="J949" t="s">
        <v>71</v>
      </c>
      <c r="K949" t="s">
        <v>19</v>
      </c>
      <c r="L949" t="s">
        <v>72</v>
      </c>
      <c r="M949" t="s">
        <v>72</v>
      </c>
      <c r="N949" t="s">
        <v>72</v>
      </c>
      <c r="O949">
        <v>41</v>
      </c>
      <c r="P949" t="s">
        <v>39</v>
      </c>
      <c r="Q949" t="s">
        <v>70</v>
      </c>
      <c r="R949" t="str">
        <f t="shared" si="28"/>
        <v>Non-incentive Class</v>
      </c>
      <c r="S949">
        <f t="shared" si="29"/>
        <v>4863673</v>
      </c>
    </row>
    <row r="950" spans="1:19" x14ac:dyDescent="0.8">
      <c r="A950">
        <v>13037</v>
      </c>
      <c r="B950">
        <v>10.845000000000001</v>
      </c>
      <c r="C950">
        <v>8</v>
      </c>
      <c r="D950">
        <v>7</v>
      </c>
      <c r="E950">
        <v>87100</v>
      </c>
      <c r="F950">
        <v>261537</v>
      </c>
      <c r="G950">
        <v>0</v>
      </c>
      <c r="H950">
        <v>0</v>
      </c>
      <c r="I950">
        <v>30260000</v>
      </c>
      <c r="J950" t="s">
        <v>71</v>
      </c>
      <c r="K950" t="s">
        <v>19</v>
      </c>
      <c r="L950" t="s">
        <v>72</v>
      </c>
      <c r="M950" t="s">
        <v>72</v>
      </c>
      <c r="N950" t="s">
        <v>72</v>
      </c>
      <c r="O950">
        <v>41</v>
      </c>
      <c r="P950" t="s">
        <v>39</v>
      </c>
      <c r="Q950" t="s">
        <v>70</v>
      </c>
      <c r="R950" t="str">
        <f t="shared" si="28"/>
        <v>Non-incentive Class</v>
      </c>
      <c r="S950">
        <f t="shared" si="29"/>
        <v>261537</v>
      </c>
    </row>
    <row r="951" spans="1:19" x14ac:dyDescent="0.8">
      <c r="A951">
        <v>13038</v>
      </c>
      <c r="B951">
        <v>22.882999999999999</v>
      </c>
      <c r="C951">
        <v>0</v>
      </c>
      <c r="D951">
        <v>148</v>
      </c>
      <c r="E951">
        <v>0</v>
      </c>
      <c r="F951">
        <v>0</v>
      </c>
      <c r="G951">
        <v>0</v>
      </c>
      <c r="H951">
        <v>0</v>
      </c>
      <c r="I951">
        <v>30510000</v>
      </c>
      <c r="J951" t="s">
        <v>85</v>
      </c>
      <c r="K951" t="s">
        <v>19</v>
      </c>
      <c r="L951" t="s">
        <v>86</v>
      </c>
      <c r="M951" t="s">
        <v>86</v>
      </c>
      <c r="N951" t="s">
        <v>86</v>
      </c>
      <c r="O951">
        <v>39</v>
      </c>
      <c r="P951" t="s">
        <v>39</v>
      </c>
      <c r="Q951" t="s">
        <v>50</v>
      </c>
      <c r="R951" t="str">
        <f t="shared" si="28"/>
        <v>Non-incentive Class</v>
      </c>
      <c r="S951">
        <f t="shared" si="29"/>
        <v>0</v>
      </c>
    </row>
    <row r="952" spans="1:19" x14ac:dyDescent="0.8">
      <c r="A952">
        <v>13038</v>
      </c>
      <c r="B952">
        <v>22.882999999999999</v>
      </c>
      <c r="C952">
        <v>1</v>
      </c>
      <c r="D952">
        <v>189</v>
      </c>
      <c r="E952">
        <v>242814</v>
      </c>
      <c r="F952">
        <v>729118</v>
      </c>
      <c r="G952">
        <v>0</v>
      </c>
      <c r="H952">
        <v>0</v>
      </c>
      <c r="I952">
        <v>30510000</v>
      </c>
      <c r="J952" t="s">
        <v>85</v>
      </c>
      <c r="K952" t="s">
        <v>19</v>
      </c>
      <c r="L952" t="s">
        <v>86</v>
      </c>
      <c r="M952" t="s">
        <v>86</v>
      </c>
      <c r="N952" t="s">
        <v>86</v>
      </c>
      <c r="O952">
        <v>39</v>
      </c>
      <c r="P952" t="s">
        <v>39</v>
      </c>
      <c r="Q952" t="s">
        <v>50</v>
      </c>
      <c r="R952" t="str">
        <f t="shared" si="28"/>
        <v>Non-incentive Class</v>
      </c>
      <c r="S952">
        <f t="shared" si="29"/>
        <v>729118</v>
      </c>
    </row>
    <row r="953" spans="1:19" x14ac:dyDescent="0.8">
      <c r="A953">
        <v>13038</v>
      </c>
      <c r="B953">
        <v>22.882999999999999</v>
      </c>
      <c r="C953">
        <v>2</v>
      </c>
      <c r="D953">
        <v>560</v>
      </c>
      <c r="E953">
        <v>2198899</v>
      </c>
      <c r="F953">
        <v>6602655</v>
      </c>
      <c r="G953">
        <v>1757121</v>
      </c>
      <c r="H953">
        <v>1340000</v>
      </c>
      <c r="I953">
        <v>30510000</v>
      </c>
      <c r="J953" t="s">
        <v>85</v>
      </c>
      <c r="K953" t="s">
        <v>19</v>
      </c>
      <c r="L953" t="s">
        <v>86</v>
      </c>
      <c r="M953" t="s">
        <v>86</v>
      </c>
      <c r="N953" t="s">
        <v>86</v>
      </c>
      <c r="O953">
        <v>39</v>
      </c>
      <c r="P953" t="s">
        <v>39</v>
      </c>
      <c r="Q953" t="s">
        <v>50</v>
      </c>
      <c r="R953" t="str">
        <f t="shared" si="28"/>
        <v>Non-incentive Class</v>
      </c>
      <c r="S953">
        <f t="shared" si="29"/>
        <v>6602655</v>
      </c>
    </row>
    <row r="954" spans="1:19" x14ac:dyDescent="0.8">
      <c r="A954">
        <v>13039</v>
      </c>
      <c r="B954">
        <v>14.04</v>
      </c>
      <c r="C954">
        <v>0</v>
      </c>
      <c r="D954">
        <v>176</v>
      </c>
      <c r="E954">
        <v>0</v>
      </c>
      <c r="F954">
        <v>0</v>
      </c>
      <c r="G954">
        <v>0</v>
      </c>
      <c r="H954">
        <v>0</v>
      </c>
      <c r="I954">
        <v>31270000</v>
      </c>
      <c r="J954" t="s">
        <v>87</v>
      </c>
      <c r="K954" t="s">
        <v>19</v>
      </c>
      <c r="L954" t="s">
        <v>88</v>
      </c>
      <c r="M954" t="s">
        <v>88</v>
      </c>
      <c r="N954" t="s">
        <v>88</v>
      </c>
      <c r="O954">
        <v>41</v>
      </c>
      <c r="P954" t="s">
        <v>39</v>
      </c>
      <c r="Q954" t="s">
        <v>70</v>
      </c>
      <c r="R954" t="str">
        <f t="shared" si="28"/>
        <v>Non-incentive Class</v>
      </c>
      <c r="S954">
        <f t="shared" si="29"/>
        <v>0</v>
      </c>
    </row>
    <row r="955" spans="1:19" x14ac:dyDescent="0.8">
      <c r="A955">
        <v>13039</v>
      </c>
      <c r="B955">
        <v>14.04</v>
      </c>
      <c r="C955">
        <v>1</v>
      </c>
      <c r="D955">
        <v>86</v>
      </c>
      <c r="E955">
        <v>340667</v>
      </c>
      <c r="F955">
        <v>1022920</v>
      </c>
      <c r="G955">
        <v>0</v>
      </c>
      <c r="H955">
        <v>0</v>
      </c>
      <c r="I955">
        <v>31270000</v>
      </c>
      <c r="J955" t="s">
        <v>87</v>
      </c>
      <c r="K955" t="s">
        <v>19</v>
      </c>
      <c r="L955" t="s">
        <v>88</v>
      </c>
      <c r="M955" t="s">
        <v>88</v>
      </c>
      <c r="N955" t="s">
        <v>88</v>
      </c>
      <c r="O955">
        <v>41</v>
      </c>
      <c r="P955" t="s">
        <v>39</v>
      </c>
      <c r="Q955" t="s">
        <v>70</v>
      </c>
      <c r="R955" t="str">
        <f t="shared" si="28"/>
        <v>Non-incentive Class</v>
      </c>
      <c r="S955">
        <f t="shared" si="29"/>
        <v>1022920</v>
      </c>
    </row>
    <row r="956" spans="1:19" x14ac:dyDescent="0.8">
      <c r="A956">
        <v>13039</v>
      </c>
      <c r="B956">
        <v>14.04</v>
      </c>
      <c r="C956">
        <v>2</v>
      </c>
      <c r="D956">
        <v>4837</v>
      </c>
      <c r="E956">
        <v>80016289</v>
      </c>
      <c r="F956">
        <v>240264875</v>
      </c>
      <c r="G956">
        <v>53327434</v>
      </c>
      <c r="H956">
        <v>37543158</v>
      </c>
      <c r="I956">
        <v>31270000</v>
      </c>
      <c r="J956" t="s">
        <v>87</v>
      </c>
      <c r="K956" t="s">
        <v>19</v>
      </c>
      <c r="L956" t="s">
        <v>88</v>
      </c>
      <c r="M956" t="s">
        <v>88</v>
      </c>
      <c r="N956" t="s">
        <v>88</v>
      </c>
      <c r="O956">
        <v>41</v>
      </c>
      <c r="P956" t="s">
        <v>39</v>
      </c>
      <c r="Q956" t="s">
        <v>70</v>
      </c>
      <c r="R956" t="str">
        <f t="shared" si="28"/>
        <v>Non-incentive Class</v>
      </c>
      <c r="S956">
        <f t="shared" si="29"/>
        <v>240264875</v>
      </c>
    </row>
    <row r="957" spans="1:19" x14ac:dyDescent="0.8">
      <c r="A957">
        <v>13039</v>
      </c>
      <c r="B957">
        <v>14.04</v>
      </c>
      <c r="C957">
        <v>3</v>
      </c>
      <c r="D957">
        <v>109</v>
      </c>
      <c r="E957">
        <v>5346760</v>
      </c>
      <c r="F957">
        <v>16054716</v>
      </c>
      <c r="G957">
        <v>0</v>
      </c>
      <c r="H957">
        <v>0</v>
      </c>
      <c r="I957">
        <v>31270000</v>
      </c>
      <c r="J957" t="s">
        <v>87</v>
      </c>
      <c r="K957" t="s">
        <v>19</v>
      </c>
      <c r="L957" t="s">
        <v>88</v>
      </c>
      <c r="M957" t="s">
        <v>88</v>
      </c>
      <c r="N957" t="s">
        <v>88</v>
      </c>
      <c r="O957">
        <v>41</v>
      </c>
      <c r="P957" t="s">
        <v>39</v>
      </c>
      <c r="Q957" t="s">
        <v>70</v>
      </c>
      <c r="R957" t="str">
        <f t="shared" si="28"/>
        <v>Non-incentive Class</v>
      </c>
      <c r="S957">
        <f t="shared" si="29"/>
        <v>16054716</v>
      </c>
    </row>
    <row r="958" spans="1:19" x14ac:dyDescent="0.8">
      <c r="A958">
        <v>13039</v>
      </c>
      <c r="B958">
        <v>14.04</v>
      </c>
      <c r="C958" t="s">
        <v>23</v>
      </c>
      <c r="D958">
        <v>65</v>
      </c>
      <c r="E958">
        <v>12495683</v>
      </c>
      <c r="F958">
        <v>37520788</v>
      </c>
      <c r="G958">
        <v>0</v>
      </c>
      <c r="H958">
        <v>0</v>
      </c>
      <c r="I958">
        <v>31270000</v>
      </c>
      <c r="J958" t="s">
        <v>87</v>
      </c>
      <c r="K958" t="s">
        <v>19</v>
      </c>
      <c r="L958" t="s">
        <v>88</v>
      </c>
      <c r="M958" t="s">
        <v>88</v>
      </c>
      <c r="N958" t="s">
        <v>88</v>
      </c>
      <c r="O958">
        <v>41</v>
      </c>
      <c r="P958" t="s">
        <v>39</v>
      </c>
      <c r="Q958" t="s">
        <v>70</v>
      </c>
      <c r="R958" t="str">
        <f t="shared" si="28"/>
        <v>Non-incentive Class</v>
      </c>
      <c r="S958">
        <f t="shared" si="29"/>
        <v>37520788</v>
      </c>
    </row>
    <row r="959" spans="1:19" x14ac:dyDescent="0.8">
      <c r="A959">
        <v>13039</v>
      </c>
      <c r="B959">
        <v>14.04</v>
      </c>
      <c r="C959" t="s">
        <v>30</v>
      </c>
      <c r="D959">
        <v>1</v>
      </c>
      <c r="E959">
        <v>4432</v>
      </c>
      <c r="F959">
        <v>13308</v>
      </c>
      <c r="G959">
        <v>0</v>
      </c>
      <c r="H959">
        <v>0</v>
      </c>
      <c r="I959">
        <v>31270000</v>
      </c>
      <c r="J959" t="s">
        <v>87</v>
      </c>
      <c r="K959" t="s">
        <v>19</v>
      </c>
      <c r="L959" t="s">
        <v>88</v>
      </c>
      <c r="M959" t="s">
        <v>88</v>
      </c>
      <c r="N959" t="s">
        <v>88</v>
      </c>
      <c r="O959">
        <v>41</v>
      </c>
      <c r="P959" t="s">
        <v>39</v>
      </c>
      <c r="Q959" t="s">
        <v>70</v>
      </c>
      <c r="R959" t="str">
        <f t="shared" si="28"/>
        <v>Non-incentive Class</v>
      </c>
      <c r="S959">
        <f t="shared" si="29"/>
        <v>13308</v>
      </c>
    </row>
    <row r="960" spans="1:19" x14ac:dyDescent="0.8">
      <c r="A960">
        <v>13040</v>
      </c>
      <c r="B960">
        <v>13.734999999999999</v>
      </c>
      <c r="C960">
        <v>0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31270000</v>
      </c>
      <c r="J960" t="s">
        <v>87</v>
      </c>
      <c r="K960" t="s">
        <v>19</v>
      </c>
      <c r="L960" t="s">
        <v>88</v>
      </c>
      <c r="M960" t="s">
        <v>88</v>
      </c>
      <c r="N960" t="s">
        <v>88</v>
      </c>
      <c r="O960">
        <v>41</v>
      </c>
      <c r="P960" t="s">
        <v>39</v>
      </c>
      <c r="Q960" t="s">
        <v>70</v>
      </c>
      <c r="R960" t="str">
        <f t="shared" si="28"/>
        <v>Non-incentive Class</v>
      </c>
      <c r="S960">
        <f t="shared" si="29"/>
        <v>0</v>
      </c>
    </row>
    <row r="961" spans="1:19" x14ac:dyDescent="0.8">
      <c r="A961">
        <v>13040</v>
      </c>
      <c r="B961">
        <v>13.734999999999999</v>
      </c>
      <c r="C961" t="s">
        <v>23</v>
      </c>
      <c r="D961">
        <v>1</v>
      </c>
      <c r="E961">
        <v>52859</v>
      </c>
      <c r="F961">
        <v>158720</v>
      </c>
      <c r="G961">
        <v>18000</v>
      </c>
      <c r="H961">
        <v>10000</v>
      </c>
      <c r="I961">
        <v>31270000</v>
      </c>
      <c r="J961" t="s">
        <v>87</v>
      </c>
      <c r="K961" t="s">
        <v>19</v>
      </c>
      <c r="L961" t="s">
        <v>88</v>
      </c>
      <c r="M961" t="s">
        <v>88</v>
      </c>
      <c r="N961" t="s">
        <v>88</v>
      </c>
      <c r="O961">
        <v>41</v>
      </c>
      <c r="P961" t="s">
        <v>39</v>
      </c>
      <c r="Q961" t="s">
        <v>70</v>
      </c>
      <c r="R961" t="str">
        <f t="shared" si="28"/>
        <v>Non-incentive Class</v>
      </c>
      <c r="S961">
        <f t="shared" si="29"/>
        <v>158720</v>
      </c>
    </row>
    <row r="962" spans="1:19" x14ac:dyDescent="0.8">
      <c r="A962">
        <v>13041</v>
      </c>
      <c r="B962">
        <v>23.596</v>
      </c>
      <c r="C962">
        <v>0</v>
      </c>
      <c r="D962">
        <v>424</v>
      </c>
      <c r="E962">
        <v>0</v>
      </c>
      <c r="F962">
        <v>0</v>
      </c>
      <c r="G962">
        <v>0</v>
      </c>
      <c r="H962">
        <v>0</v>
      </c>
      <c r="I962">
        <v>30730000</v>
      </c>
      <c r="J962" t="s">
        <v>89</v>
      </c>
      <c r="K962" t="s">
        <v>19</v>
      </c>
      <c r="L962" t="s">
        <v>90</v>
      </c>
      <c r="M962" t="s">
        <v>90</v>
      </c>
      <c r="N962" t="s">
        <v>90</v>
      </c>
      <c r="O962">
        <v>41</v>
      </c>
      <c r="P962" t="s">
        <v>39</v>
      </c>
      <c r="Q962" t="s">
        <v>70</v>
      </c>
      <c r="R962" t="str">
        <f t="shared" si="28"/>
        <v>Non-incentive Class</v>
      </c>
      <c r="S962">
        <f t="shared" si="29"/>
        <v>0</v>
      </c>
    </row>
    <row r="963" spans="1:19" x14ac:dyDescent="0.8">
      <c r="A963">
        <v>13041</v>
      </c>
      <c r="B963">
        <v>23.596</v>
      </c>
      <c r="C963">
        <v>1</v>
      </c>
      <c r="D963">
        <v>8</v>
      </c>
      <c r="E963">
        <v>10738</v>
      </c>
      <c r="F963">
        <v>32241</v>
      </c>
      <c r="G963">
        <v>0</v>
      </c>
      <c r="H963">
        <v>0</v>
      </c>
      <c r="I963">
        <v>30730000</v>
      </c>
      <c r="J963" t="s">
        <v>89</v>
      </c>
      <c r="K963" t="s">
        <v>19</v>
      </c>
      <c r="L963" t="s">
        <v>90</v>
      </c>
      <c r="M963" t="s">
        <v>90</v>
      </c>
      <c r="N963" t="s">
        <v>90</v>
      </c>
      <c r="O963">
        <v>41</v>
      </c>
      <c r="P963" t="s">
        <v>39</v>
      </c>
      <c r="Q963" t="s">
        <v>70</v>
      </c>
      <c r="R963" t="str">
        <f t="shared" ref="R963:R1026" si="30">IF(COUNTIF(C963,"6A"),"Incentive Class",IF(COUNTIF(C963,"6B"),"Incentive Class",IF(COUNTIF(C963,"6C"),"Incentive Class",IF(COUNTIF(C963,"7A"),"Incentive Class",IF(COUNTIF(C963,"7B"),"Incentive Class","Non-incentive Class")))))</f>
        <v>Non-incentive Class</v>
      </c>
      <c r="S963">
        <f t="shared" ref="S963:S1026" si="31">IF(R963="Incentive Class", F963*10, F963)</f>
        <v>32241</v>
      </c>
    </row>
    <row r="964" spans="1:19" x14ac:dyDescent="0.8">
      <c r="A964">
        <v>13041</v>
      </c>
      <c r="B964">
        <v>23.596</v>
      </c>
      <c r="C964">
        <v>2</v>
      </c>
      <c r="D964">
        <v>302</v>
      </c>
      <c r="E964">
        <v>2041837</v>
      </c>
      <c r="F964">
        <v>6131018</v>
      </c>
      <c r="G964">
        <v>2588621</v>
      </c>
      <c r="H964">
        <v>1904464</v>
      </c>
      <c r="I964">
        <v>30730000</v>
      </c>
      <c r="J964" t="s">
        <v>89</v>
      </c>
      <c r="K964" t="s">
        <v>19</v>
      </c>
      <c r="L964" t="s">
        <v>90</v>
      </c>
      <c r="M964" t="s">
        <v>90</v>
      </c>
      <c r="N964" t="s">
        <v>90</v>
      </c>
      <c r="O964">
        <v>41</v>
      </c>
      <c r="P964" t="s">
        <v>39</v>
      </c>
      <c r="Q964" t="s">
        <v>70</v>
      </c>
      <c r="R964" t="str">
        <f t="shared" si="30"/>
        <v>Non-incentive Class</v>
      </c>
      <c r="S964">
        <f t="shared" si="31"/>
        <v>6131018</v>
      </c>
    </row>
    <row r="965" spans="1:19" x14ac:dyDescent="0.8">
      <c r="A965">
        <v>13042</v>
      </c>
      <c r="B965">
        <v>23.62</v>
      </c>
      <c r="C965">
        <v>0</v>
      </c>
      <c r="D965">
        <v>798</v>
      </c>
      <c r="E965">
        <v>0</v>
      </c>
      <c r="F965">
        <v>0</v>
      </c>
      <c r="G965">
        <v>0</v>
      </c>
      <c r="H965">
        <v>0</v>
      </c>
      <c r="I965">
        <v>30730000</v>
      </c>
      <c r="J965" t="s">
        <v>89</v>
      </c>
      <c r="K965" t="s">
        <v>19</v>
      </c>
      <c r="L965" t="s">
        <v>90</v>
      </c>
      <c r="M965" t="s">
        <v>90</v>
      </c>
      <c r="N965" t="s">
        <v>90</v>
      </c>
      <c r="O965">
        <v>41</v>
      </c>
      <c r="P965" t="s">
        <v>39</v>
      </c>
      <c r="Q965" t="s">
        <v>70</v>
      </c>
      <c r="R965" t="str">
        <f t="shared" si="30"/>
        <v>Non-incentive Class</v>
      </c>
      <c r="S965">
        <f t="shared" si="31"/>
        <v>0</v>
      </c>
    </row>
    <row r="966" spans="1:19" x14ac:dyDescent="0.8">
      <c r="A966">
        <v>13042</v>
      </c>
      <c r="B966">
        <v>23.62</v>
      </c>
      <c r="C966">
        <v>1</v>
      </c>
      <c r="D966">
        <v>234</v>
      </c>
      <c r="E966">
        <v>405066</v>
      </c>
      <c r="F966">
        <v>1216270</v>
      </c>
      <c r="G966">
        <v>0</v>
      </c>
      <c r="H966">
        <v>0</v>
      </c>
      <c r="I966">
        <v>30730000</v>
      </c>
      <c r="J966" t="s">
        <v>89</v>
      </c>
      <c r="K966" t="s">
        <v>19</v>
      </c>
      <c r="L966" t="s">
        <v>90</v>
      </c>
      <c r="M966" t="s">
        <v>90</v>
      </c>
      <c r="N966" t="s">
        <v>90</v>
      </c>
      <c r="O966">
        <v>41</v>
      </c>
      <c r="P966" t="s">
        <v>39</v>
      </c>
      <c r="Q966" t="s">
        <v>70</v>
      </c>
      <c r="R966" t="str">
        <f t="shared" si="30"/>
        <v>Non-incentive Class</v>
      </c>
      <c r="S966">
        <f t="shared" si="31"/>
        <v>1216270</v>
      </c>
    </row>
    <row r="967" spans="1:19" x14ac:dyDescent="0.8">
      <c r="A967">
        <v>13042</v>
      </c>
      <c r="B967">
        <v>23.62</v>
      </c>
      <c r="C967">
        <v>2</v>
      </c>
      <c r="D967">
        <v>283</v>
      </c>
      <c r="E967">
        <v>2164609</v>
      </c>
      <c r="F967">
        <v>6499664</v>
      </c>
      <c r="G967">
        <v>1916842</v>
      </c>
      <c r="H967">
        <v>1357177</v>
      </c>
      <c r="I967">
        <v>30730000</v>
      </c>
      <c r="J967" t="s">
        <v>89</v>
      </c>
      <c r="K967" t="s">
        <v>19</v>
      </c>
      <c r="L967" t="s">
        <v>90</v>
      </c>
      <c r="M967" t="s">
        <v>90</v>
      </c>
      <c r="N967" t="s">
        <v>90</v>
      </c>
      <c r="O967">
        <v>41</v>
      </c>
      <c r="P967" t="s">
        <v>39</v>
      </c>
      <c r="Q967" t="s">
        <v>70</v>
      </c>
      <c r="R967" t="str">
        <f t="shared" si="30"/>
        <v>Non-incentive Class</v>
      </c>
      <c r="S967">
        <f t="shared" si="31"/>
        <v>6499664</v>
      </c>
    </row>
    <row r="968" spans="1:19" x14ac:dyDescent="0.8">
      <c r="A968">
        <v>13042</v>
      </c>
      <c r="B968">
        <v>23.62</v>
      </c>
      <c r="C968" t="s">
        <v>23</v>
      </c>
      <c r="D968">
        <v>2</v>
      </c>
      <c r="E968">
        <v>265112</v>
      </c>
      <c r="F968">
        <v>796051</v>
      </c>
      <c r="G968">
        <v>0</v>
      </c>
      <c r="H968">
        <v>0</v>
      </c>
      <c r="I968">
        <v>30730000</v>
      </c>
      <c r="J968" t="s">
        <v>89</v>
      </c>
      <c r="K968" t="s">
        <v>19</v>
      </c>
      <c r="L968" t="s">
        <v>90</v>
      </c>
      <c r="M968" t="s">
        <v>90</v>
      </c>
      <c r="N968" t="s">
        <v>90</v>
      </c>
      <c r="O968">
        <v>41</v>
      </c>
      <c r="P968" t="s">
        <v>39</v>
      </c>
      <c r="Q968" t="s">
        <v>70</v>
      </c>
      <c r="R968" t="str">
        <f t="shared" si="30"/>
        <v>Non-incentive Class</v>
      </c>
      <c r="S968">
        <f t="shared" si="31"/>
        <v>796051</v>
      </c>
    </row>
    <row r="969" spans="1:19" x14ac:dyDescent="0.8">
      <c r="A969">
        <v>13043</v>
      </c>
      <c r="B969">
        <v>26.359000000000002</v>
      </c>
      <c r="C969">
        <v>0</v>
      </c>
      <c r="D969">
        <v>2042</v>
      </c>
      <c r="E969">
        <v>0</v>
      </c>
      <c r="F969">
        <v>0</v>
      </c>
      <c r="G969">
        <v>0</v>
      </c>
      <c r="H969">
        <v>0</v>
      </c>
      <c r="I969">
        <v>30730000</v>
      </c>
      <c r="J969" t="s">
        <v>89</v>
      </c>
      <c r="K969" t="s">
        <v>19</v>
      </c>
      <c r="L969" t="s">
        <v>90</v>
      </c>
      <c r="M969" t="s">
        <v>90</v>
      </c>
      <c r="N969" t="s">
        <v>90</v>
      </c>
      <c r="O969">
        <v>41</v>
      </c>
      <c r="P969" t="s">
        <v>39</v>
      </c>
      <c r="Q969" t="s">
        <v>70</v>
      </c>
      <c r="R969" t="str">
        <f t="shared" si="30"/>
        <v>Non-incentive Class</v>
      </c>
      <c r="S969">
        <f t="shared" si="31"/>
        <v>0</v>
      </c>
    </row>
    <row r="970" spans="1:19" x14ac:dyDescent="0.8">
      <c r="A970">
        <v>13043</v>
      </c>
      <c r="B970">
        <v>26.359000000000002</v>
      </c>
      <c r="C970">
        <v>1</v>
      </c>
      <c r="D970">
        <v>367</v>
      </c>
      <c r="E970">
        <v>813344</v>
      </c>
      <c r="F970">
        <v>2442211</v>
      </c>
      <c r="G970">
        <v>0</v>
      </c>
      <c r="H970">
        <v>0</v>
      </c>
      <c r="I970">
        <v>30730000</v>
      </c>
      <c r="J970" t="s">
        <v>89</v>
      </c>
      <c r="K970" t="s">
        <v>19</v>
      </c>
      <c r="L970" t="s">
        <v>90</v>
      </c>
      <c r="M970" t="s">
        <v>90</v>
      </c>
      <c r="N970" t="s">
        <v>90</v>
      </c>
      <c r="O970">
        <v>41</v>
      </c>
      <c r="P970" t="s">
        <v>39</v>
      </c>
      <c r="Q970" t="s">
        <v>70</v>
      </c>
      <c r="R970" t="str">
        <f t="shared" si="30"/>
        <v>Non-incentive Class</v>
      </c>
      <c r="S970">
        <f t="shared" si="31"/>
        <v>2442211</v>
      </c>
    </row>
    <row r="971" spans="1:19" x14ac:dyDescent="0.8">
      <c r="A971">
        <v>13043</v>
      </c>
      <c r="B971">
        <v>26.359000000000002</v>
      </c>
      <c r="C971">
        <v>2</v>
      </c>
      <c r="D971">
        <v>3293</v>
      </c>
      <c r="E971">
        <v>20552364</v>
      </c>
      <c r="F971">
        <v>61712572</v>
      </c>
      <c r="G971">
        <v>22239132</v>
      </c>
      <c r="H971">
        <v>16900120</v>
      </c>
      <c r="I971">
        <v>30730000</v>
      </c>
      <c r="J971" t="s">
        <v>89</v>
      </c>
      <c r="K971" t="s">
        <v>19</v>
      </c>
      <c r="L971" t="s">
        <v>90</v>
      </c>
      <c r="M971" t="s">
        <v>90</v>
      </c>
      <c r="N971" t="s">
        <v>90</v>
      </c>
      <c r="O971">
        <v>41</v>
      </c>
      <c r="P971" t="s">
        <v>39</v>
      </c>
      <c r="Q971" t="s">
        <v>70</v>
      </c>
      <c r="R971" t="str">
        <f t="shared" si="30"/>
        <v>Non-incentive Class</v>
      </c>
      <c r="S971">
        <f t="shared" si="31"/>
        <v>61712572</v>
      </c>
    </row>
    <row r="972" spans="1:19" x14ac:dyDescent="0.8">
      <c r="A972">
        <v>13043</v>
      </c>
      <c r="B972">
        <v>26.359000000000002</v>
      </c>
      <c r="C972">
        <v>4</v>
      </c>
      <c r="D972">
        <v>4</v>
      </c>
      <c r="E972">
        <v>5188</v>
      </c>
      <c r="F972">
        <v>15578</v>
      </c>
      <c r="G972">
        <v>0</v>
      </c>
      <c r="H972">
        <v>0</v>
      </c>
      <c r="I972">
        <v>30730000</v>
      </c>
      <c r="J972" t="s">
        <v>89</v>
      </c>
      <c r="K972" t="s">
        <v>19</v>
      </c>
      <c r="L972" t="s">
        <v>90</v>
      </c>
      <c r="M972" t="s">
        <v>90</v>
      </c>
      <c r="N972" t="s">
        <v>90</v>
      </c>
      <c r="O972">
        <v>41</v>
      </c>
      <c r="P972" t="s">
        <v>39</v>
      </c>
      <c r="Q972" t="s">
        <v>70</v>
      </c>
      <c r="R972" t="str">
        <f t="shared" si="30"/>
        <v>Non-incentive Class</v>
      </c>
      <c r="S972">
        <f t="shared" si="31"/>
        <v>15578</v>
      </c>
    </row>
    <row r="973" spans="1:19" x14ac:dyDescent="0.8">
      <c r="A973">
        <v>13043</v>
      </c>
      <c r="B973">
        <v>26.359000000000002</v>
      </c>
      <c r="C973" t="s">
        <v>23</v>
      </c>
      <c r="D973">
        <v>297</v>
      </c>
      <c r="E973">
        <v>8041535</v>
      </c>
      <c r="F973">
        <v>24146322</v>
      </c>
      <c r="G973">
        <v>0</v>
      </c>
      <c r="H973">
        <v>0</v>
      </c>
      <c r="I973">
        <v>30730000</v>
      </c>
      <c r="J973" t="s">
        <v>89</v>
      </c>
      <c r="K973" t="s">
        <v>19</v>
      </c>
      <c r="L973" t="s">
        <v>90</v>
      </c>
      <c r="M973" t="s">
        <v>90</v>
      </c>
      <c r="N973" t="s">
        <v>90</v>
      </c>
      <c r="O973">
        <v>41</v>
      </c>
      <c r="P973" t="s">
        <v>39</v>
      </c>
      <c r="Q973" t="s">
        <v>70</v>
      </c>
      <c r="R973" t="str">
        <f t="shared" si="30"/>
        <v>Non-incentive Class</v>
      </c>
      <c r="S973">
        <f t="shared" si="31"/>
        <v>24146322</v>
      </c>
    </row>
    <row r="974" spans="1:19" x14ac:dyDescent="0.8">
      <c r="A974">
        <v>13043</v>
      </c>
      <c r="B974">
        <v>26.359000000000002</v>
      </c>
      <c r="C974" t="s">
        <v>30</v>
      </c>
      <c r="D974">
        <v>61</v>
      </c>
      <c r="E974">
        <v>3202837</v>
      </c>
      <c r="F974">
        <v>9617164</v>
      </c>
      <c r="G974">
        <v>10000</v>
      </c>
      <c r="H974">
        <v>10000</v>
      </c>
      <c r="I974">
        <v>30730000</v>
      </c>
      <c r="J974" t="s">
        <v>89</v>
      </c>
      <c r="K974" t="s">
        <v>19</v>
      </c>
      <c r="L974" t="s">
        <v>90</v>
      </c>
      <c r="M974" t="s">
        <v>90</v>
      </c>
      <c r="N974" t="s">
        <v>90</v>
      </c>
      <c r="O974">
        <v>41</v>
      </c>
      <c r="P974" t="s">
        <v>39</v>
      </c>
      <c r="Q974" t="s">
        <v>70</v>
      </c>
      <c r="R974" t="str">
        <f t="shared" si="30"/>
        <v>Non-incentive Class</v>
      </c>
      <c r="S974">
        <f t="shared" si="31"/>
        <v>9617164</v>
      </c>
    </row>
    <row r="975" spans="1:19" x14ac:dyDescent="0.8">
      <c r="A975">
        <v>13043</v>
      </c>
      <c r="B975">
        <v>26.359000000000002</v>
      </c>
      <c r="C975" t="s">
        <v>34</v>
      </c>
      <c r="D975">
        <v>14</v>
      </c>
      <c r="E975">
        <v>1537647</v>
      </c>
      <c r="F975">
        <v>4617093</v>
      </c>
      <c r="G975">
        <v>0</v>
      </c>
      <c r="H975">
        <v>0</v>
      </c>
      <c r="I975">
        <v>30730000</v>
      </c>
      <c r="J975" t="s">
        <v>89</v>
      </c>
      <c r="K975" t="s">
        <v>19</v>
      </c>
      <c r="L975" t="s">
        <v>90</v>
      </c>
      <c r="M975" t="s">
        <v>90</v>
      </c>
      <c r="N975" t="s">
        <v>90</v>
      </c>
      <c r="O975">
        <v>41</v>
      </c>
      <c r="P975" t="s">
        <v>39</v>
      </c>
      <c r="Q975" t="s">
        <v>70</v>
      </c>
      <c r="R975" t="str">
        <f t="shared" si="30"/>
        <v>Incentive Class</v>
      </c>
      <c r="S975">
        <f t="shared" si="31"/>
        <v>46170930</v>
      </c>
    </row>
    <row r="976" spans="1:19" x14ac:dyDescent="0.8">
      <c r="A976">
        <v>13043</v>
      </c>
      <c r="B976">
        <v>26.359000000000002</v>
      </c>
      <c r="C976">
        <v>8</v>
      </c>
      <c r="D976">
        <v>15</v>
      </c>
      <c r="E976">
        <v>1108455</v>
      </c>
      <c r="F976">
        <v>3328357</v>
      </c>
      <c r="G976">
        <v>0</v>
      </c>
      <c r="H976">
        <v>0</v>
      </c>
      <c r="I976">
        <v>30730000</v>
      </c>
      <c r="J976" t="s">
        <v>89</v>
      </c>
      <c r="K976" t="s">
        <v>19</v>
      </c>
      <c r="L976" t="s">
        <v>90</v>
      </c>
      <c r="M976" t="s">
        <v>90</v>
      </c>
      <c r="N976" t="s">
        <v>90</v>
      </c>
      <c r="O976">
        <v>41</v>
      </c>
      <c r="P976" t="s">
        <v>39</v>
      </c>
      <c r="Q976" t="s">
        <v>70</v>
      </c>
      <c r="R976" t="str">
        <f t="shared" si="30"/>
        <v>Non-incentive Class</v>
      </c>
      <c r="S976">
        <f t="shared" si="31"/>
        <v>3328357</v>
      </c>
    </row>
    <row r="977" spans="1:19" x14ac:dyDescent="0.8">
      <c r="A977">
        <v>13044</v>
      </c>
      <c r="B977">
        <v>15.009</v>
      </c>
      <c r="C977">
        <v>1</v>
      </c>
      <c r="D977">
        <v>1</v>
      </c>
      <c r="E977">
        <v>1</v>
      </c>
      <c r="F977">
        <v>3</v>
      </c>
      <c r="G977">
        <v>0</v>
      </c>
      <c r="H977">
        <v>0</v>
      </c>
      <c r="I977">
        <v>30800000</v>
      </c>
      <c r="J977" t="s">
        <v>68</v>
      </c>
      <c r="K977" t="s">
        <v>19</v>
      </c>
      <c r="L977" t="s">
        <v>69</v>
      </c>
      <c r="M977" t="s">
        <v>69</v>
      </c>
      <c r="N977" t="s">
        <v>69</v>
      </c>
      <c r="O977">
        <v>41</v>
      </c>
      <c r="P977" t="s">
        <v>39</v>
      </c>
      <c r="Q977" t="s">
        <v>70</v>
      </c>
      <c r="R977" t="str">
        <f t="shared" si="30"/>
        <v>Non-incentive Class</v>
      </c>
      <c r="S977">
        <f t="shared" si="31"/>
        <v>3</v>
      </c>
    </row>
    <row r="978" spans="1:19" x14ac:dyDescent="0.8">
      <c r="A978">
        <v>13044</v>
      </c>
      <c r="B978">
        <v>15.009</v>
      </c>
      <c r="C978">
        <v>2</v>
      </c>
      <c r="D978">
        <v>318</v>
      </c>
      <c r="E978">
        <v>4739770</v>
      </c>
      <c r="F978">
        <v>14232110</v>
      </c>
      <c r="G978">
        <v>3720935</v>
      </c>
      <c r="H978">
        <v>2740000</v>
      </c>
      <c r="I978">
        <v>30800000</v>
      </c>
      <c r="J978" t="s">
        <v>68</v>
      </c>
      <c r="K978" t="s">
        <v>19</v>
      </c>
      <c r="L978" t="s">
        <v>69</v>
      </c>
      <c r="M978" t="s">
        <v>69</v>
      </c>
      <c r="N978" t="s">
        <v>69</v>
      </c>
      <c r="O978">
        <v>41</v>
      </c>
      <c r="P978" t="s">
        <v>39</v>
      </c>
      <c r="Q978" t="s">
        <v>70</v>
      </c>
      <c r="R978" t="str">
        <f t="shared" si="30"/>
        <v>Non-incentive Class</v>
      </c>
      <c r="S978">
        <f t="shared" si="31"/>
        <v>14232110</v>
      </c>
    </row>
    <row r="979" spans="1:19" x14ac:dyDescent="0.8">
      <c r="A979">
        <v>13044</v>
      </c>
      <c r="B979">
        <v>15.009</v>
      </c>
      <c r="C979" t="s">
        <v>23</v>
      </c>
      <c r="D979">
        <v>7</v>
      </c>
      <c r="E979">
        <v>517751</v>
      </c>
      <c r="F979">
        <v>1554650</v>
      </c>
      <c r="G979">
        <v>0</v>
      </c>
      <c r="H979">
        <v>0</v>
      </c>
      <c r="I979">
        <v>30800000</v>
      </c>
      <c r="J979" t="s">
        <v>68</v>
      </c>
      <c r="K979" t="s">
        <v>19</v>
      </c>
      <c r="L979" t="s">
        <v>69</v>
      </c>
      <c r="M979" t="s">
        <v>69</v>
      </c>
      <c r="N979" t="s">
        <v>69</v>
      </c>
      <c r="O979">
        <v>41</v>
      </c>
      <c r="P979" t="s">
        <v>39</v>
      </c>
      <c r="Q979" t="s">
        <v>70</v>
      </c>
      <c r="R979" t="str">
        <f t="shared" si="30"/>
        <v>Non-incentive Class</v>
      </c>
      <c r="S979">
        <f t="shared" si="31"/>
        <v>1554650</v>
      </c>
    </row>
    <row r="980" spans="1:19" x14ac:dyDescent="0.8">
      <c r="A980">
        <v>13044</v>
      </c>
      <c r="B980">
        <v>15.009</v>
      </c>
      <c r="C980">
        <v>8</v>
      </c>
      <c r="D980">
        <v>1</v>
      </c>
      <c r="E980">
        <v>293710</v>
      </c>
      <c r="F980">
        <v>881923</v>
      </c>
      <c r="G980">
        <v>0</v>
      </c>
      <c r="H980">
        <v>0</v>
      </c>
      <c r="I980">
        <v>30800000</v>
      </c>
      <c r="J980" t="s">
        <v>68</v>
      </c>
      <c r="K980" t="s">
        <v>19</v>
      </c>
      <c r="L980" t="s">
        <v>69</v>
      </c>
      <c r="M980" t="s">
        <v>69</v>
      </c>
      <c r="N980" t="s">
        <v>69</v>
      </c>
      <c r="O980">
        <v>41</v>
      </c>
      <c r="P980" t="s">
        <v>39</v>
      </c>
      <c r="Q980" t="s">
        <v>70</v>
      </c>
      <c r="R980" t="str">
        <f t="shared" si="30"/>
        <v>Non-incentive Class</v>
      </c>
      <c r="S980">
        <f t="shared" si="31"/>
        <v>881923</v>
      </c>
    </row>
    <row r="981" spans="1:19" x14ac:dyDescent="0.8">
      <c r="A981">
        <v>13045</v>
      </c>
      <c r="B981">
        <v>15.557</v>
      </c>
      <c r="C981">
        <v>2</v>
      </c>
      <c r="D981">
        <v>4</v>
      </c>
      <c r="E981">
        <v>57342</v>
      </c>
      <c r="F981">
        <v>172181</v>
      </c>
      <c r="G981">
        <v>61137</v>
      </c>
      <c r="H981">
        <v>40000</v>
      </c>
      <c r="I981">
        <v>30900000</v>
      </c>
      <c r="J981" t="s">
        <v>83</v>
      </c>
      <c r="K981" t="s">
        <v>19</v>
      </c>
      <c r="L981" t="s">
        <v>84</v>
      </c>
      <c r="M981" t="s">
        <v>84</v>
      </c>
      <c r="N981" t="s">
        <v>84</v>
      </c>
      <c r="O981">
        <v>41</v>
      </c>
      <c r="P981" t="s">
        <v>39</v>
      </c>
      <c r="Q981" t="s">
        <v>70</v>
      </c>
      <c r="R981" t="str">
        <f t="shared" si="30"/>
        <v>Non-incentive Class</v>
      </c>
      <c r="S981">
        <f t="shared" si="31"/>
        <v>172181</v>
      </c>
    </row>
    <row r="982" spans="1:19" x14ac:dyDescent="0.8">
      <c r="A982">
        <v>13049</v>
      </c>
      <c r="B982">
        <v>25.035</v>
      </c>
      <c r="C982">
        <v>0</v>
      </c>
      <c r="D982">
        <v>68</v>
      </c>
      <c r="E982">
        <v>0</v>
      </c>
      <c r="F982">
        <v>0</v>
      </c>
      <c r="G982">
        <v>0</v>
      </c>
      <c r="H982">
        <v>0</v>
      </c>
      <c r="I982">
        <v>30530000</v>
      </c>
      <c r="J982" t="s">
        <v>73</v>
      </c>
      <c r="K982" t="s">
        <v>19</v>
      </c>
      <c r="L982" t="s">
        <v>74</v>
      </c>
      <c r="M982" t="s">
        <v>74</v>
      </c>
      <c r="N982" t="s">
        <v>75</v>
      </c>
      <c r="O982">
        <v>41</v>
      </c>
      <c r="P982" t="s">
        <v>39</v>
      </c>
      <c r="Q982" t="s">
        <v>70</v>
      </c>
      <c r="R982" t="str">
        <f t="shared" si="30"/>
        <v>Non-incentive Class</v>
      </c>
      <c r="S982">
        <f t="shared" si="31"/>
        <v>0</v>
      </c>
    </row>
    <row r="983" spans="1:19" x14ac:dyDescent="0.8">
      <c r="A983">
        <v>13049</v>
      </c>
      <c r="B983">
        <v>25.035</v>
      </c>
      <c r="C983">
        <v>1</v>
      </c>
      <c r="D983">
        <v>10</v>
      </c>
      <c r="E983">
        <v>79883</v>
      </c>
      <c r="F983">
        <v>239864</v>
      </c>
      <c r="G983">
        <v>0</v>
      </c>
      <c r="H983">
        <v>0</v>
      </c>
      <c r="I983">
        <v>30530000</v>
      </c>
      <c r="J983" t="s">
        <v>73</v>
      </c>
      <c r="K983" t="s">
        <v>19</v>
      </c>
      <c r="L983" t="s">
        <v>74</v>
      </c>
      <c r="M983" t="s">
        <v>74</v>
      </c>
      <c r="N983" t="s">
        <v>75</v>
      </c>
      <c r="O983">
        <v>41</v>
      </c>
      <c r="P983" t="s">
        <v>39</v>
      </c>
      <c r="Q983" t="s">
        <v>70</v>
      </c>
      <c r="R983" t="str">
        <f t="shared" si="30"/>
        <v>Non-incentive Class</v>
      </c>
      <c r="S983">
        <f t="shared" si="31"/>
        <v>239864</v>
      </c>
    </row>
    <row r="984" spans="1:19" x14ac:dyDescent="0.8">
      <c r="A984">
        <v>13049</v>
      </c>
      <c r="B984">
        <v>25.035</v>
      </c>
      <c r="C984">
        <v>2</v>
      </c>
      <c r="D984">
        <v>291</v>
      </c>
      <c r="E984">
        <v>2245721</v>
      </c>
      <c r="F984">
        <v>6743232</v>
      </c>
      <c r="G984">
        <v>2460682</v>
      </c>
      <c r="H984">
        <v>1700000</v>
      </c>
      <c r="I984">
        <v>30530000</v>
      </c>
      <c r="J984" t="s">
        <v>73</v>
      </c>
      <c r="K984" t="s">
        <v>19</v>
      </c>
      <c r="L984" t="s">
        <v>74</v>
      </c>
      <c r="M984" t="s">
        <v>74</v>
      </c>
      <c r="N984" t="s">
        <v>75</v>
      </c>
      <c r="O984">
        <v>41</v>
      </c>
      <c r="P984" t="s">
        <v>39</v>
      </c>
      <c r="Q984" t="s">
        <v>70</v>
      </c>
      <c r="R984" t="str">
        <f t="shared" si="30"/>
        <v>Non-incentive Class</v>
      </c>
      <c r="S984">
        <f t="shared" si="31"/>
        <v>6743232</v>
      </c>
    </row>
    <row r="985" spans="1:19" x14ac:dyDescent="0.8">
      <c r="A985">
        <v>13049</v>
      </c>
      <c r="B985">
        <v>25.035</v>
      </c>
      <c r="C985" t="s">
        <v>23</v>
      </c>
      <c r="D985">
        <v>2</v>
      </c>
      <c r="E985">
        <v>884715</v>
      </c>
      <c r="F985">
        <v>2656534</v>
      </c>
      <c r="G985">
        <v>0</v>
      </c>
      <c r="H985">
        <v>0</v>
      </c>
      <c r="I985">
        <v>30530000</v>
      </c>
      <c r="J985" t="s">
        <v>73</v>
      </c>
      <c r="K985" t="s">
        <v>19</v>
      </c>
      <c r="L985" t="s">
        <v>74</v>
      </c>
      <c r="M985" t="s">
        <v>74</v>
      </c>
      <c r="N985" t="s">
        <v>75</v>
      </c>
      <c r="O985">
        <v>41</v>
      </c>
      <c r="P985" t="s">
        <v>39</v>
      </c>
      <c r="Q985" t="s">
        <v>70</v>
      </c>
      <c r="R985" t="str">
        <f t="shared" si="30"/>
        <v>Non-incentive Class</v>
      </c>
      <c r="S985">
        <f t="shared" si="31"/>
        <v>2656534</v>
      </c>
    </row>
    <row r="986" spans="1:19" x14ac:dyDescent="0.8">
      <c r="A986">
        <v>13049</v>
      </c>
      <c r="B986">
        <v>25.035</v>
      </c>
      <c r="C986" t="s">
        <v>30</v>
      </c>
      <c r="D986">
        <v>2</v>
      </c>
      <c r="E986">
        <v>411897</v>
      </c>
      <c r="F986">
        <v>1236804</v>
      </c>
      <c r="G986">
        <v>0</v>
      </c>
      <c r="H986">
        <v>0</v>
      </c>
      <c r="I986">
        <v>30530000</v>
      </c>
      <c r="J986" t="s">
        <v>73</v>
      </c>
      <c r="K986" t="s">
        <v>19</v>
      </c>
      <c r="L986" t="s">
        <v>74</v>
      </c>
      <c r="M986" t="s">
        <v>74</v>
      </c>
      <c r="N986" t="s">
        <v>75</v>
      </c>
      <c r="O986">
        <v>41</v>
      </c>
      <c r="P986" t="s">
        <v>39</v>
      </c>
      <c r="Q986" t="s">
        <v>70</v>
      </c>
      <c r="R986" t="str">
        <f t="shared" si="30"/>
        <v>Non-incentive Class</v>
      </c>
      <c r="S986">
        <f t="shared" si="31"/>
        <v>1236804</v>
      </c>
    </row>
    <row r="987" spans="1:19" x14ac:dyDescent="0.8">
      <c r="A987">
        <v>13049</v>
      </c>
      <c r="B987">
        <v>25.035</v>
      </c>
      <c r="C987" t="s">
        <v>34</v>
      </c>
      <c r="D987">
        <v>1</v>
      </c>
      <c r="E987">
        <v>100000</v>
      </c>
      <c r="F987">
        <v>300270</v>
      </c>
      <c r="G987">
        <v>0</v>
      </c>
      <c r="H987">
        <v>0</v>
      </c>
      <c r="I987">
        <v>30530000</v>
      </c>
      <c r="J987" t="s">
        <v>73</v>
      </c>
      <c r="K987" t="s">
        <v>19</v>
      </c>
      <c r="L987" t="s">
        <v>74</v>
      </c>
      <c r="M987" t="s">
        <v>74</v>
      </c>
      <c r="N987" t="s">
        <v>75</v>
      </c>
      <c r="O987">
        <v>41</v>
      </c>
      <c r="P987" t="s">
        <v>39</v>
      </c>
      <c r="Q987" t="s">
        <v>70</v>
      </c>
      <c r="R987" t="str">
        <f t="shared" si="30"/>
        <v>Incentive Class</v>
      </c>
      <c r="S987">
        <f t="shared" si="31"/>
        <v>3002700</v>
      </c>
    </row>
    <row r="988" spans="1:19" x14ac:dyDescent="0.8">
      <c r="A988">
        <v>13049</v>
      </c>
      <c r="B988">
        <v>25.035</v>
      </c>
      <c r="C988">
        <v>8</v>
      </c>
      <c r="D988">
        <v>2</v>
      </c>
      <c r="E988">
        <v>203584</v>
      </c>
      <c r="F988">
        <v>611302</v>
      </c>
      <c r="G988">
        <v>0</v>
      </c>
      <c r="H988">
        <v>0</v>
      </c>
      <c r="I988">
        <v>30530000</v>
      </c>
      <c r="J988" t="s">
        <v>73</v>
      </c>
      <c r="K988" t="s">
        <v>19</v>
      </c>
      <c r="L988" t="s">
        <v>74</v>
      </c>
      <c r="M988" t="s">
        <v>74</v>
      </c>
      <c r="N988" t="s">
        <v>75</v>
      </c>
      <c r="O988">
        <v>41</v>
      </c>
      <c r="P988" t="s">
        <v>39</v>
      </c>
      <c r="Q988" t="s">
        <v>70</v>
      </c>
      <c r="R988" t="str">
        <f t="shared" si="30"/>
        <v>Non-incentive Class</v>
      </c>
      <c r="S988">
        <f t="shared" si="31"/>
        <v>611302</v>
      </c>
    </row>
    <row r="989" spans="1:19" x14ac:dyDescent="0.8">
      <c r="A989">
        <v>13050</v>
      </c>
      <c r="B989">
        <v>23.564</v>
      </c>
      <c r="C989">
        <v>0</v>
      </c>
      <c r="D989">
        <v>140</v>
      </c>
      <c r="E989">
        <v>0</v>
      </c>
      <c r="F989">
        <v>0</v>
      </c>
      <c r="G989">
        <v>0</v>
      </c>
      <c r="H989">
        <v>0</v>
      </c>
      <c r="I989">
        <v>30530000</v>
      </c>
      <c r="J989" t="s">
        <v>73</v>
      </c>
      <c r="K989" t="s">
        <v>19</v>
      </c>
      <c r="L989" t="s">
        <v>74</v>
      </c>
      <c r="M989" t="s">
        <v>74</v>
      </c>
      <c r="N989" t="s">
        <v>75</v>
      </c>
      <c r="O989">
        <v>41</v>
      </c>
      <c r="P989" t="s">
        <v>39</v>
      </c>
      <c r="Q989" t="s">
        <v>70</v>
      </c>
      <c r="R989" t="str">
        <f t="shared" si="30"/>
        <v>Non-incentive Class</v>
      </c>
      <c r="S989">
        <f t="shared" si="31"/>
        <v>0</v>
      </c>
    </row>
    <row r="990" spans="1:19" x14ac:dyDescent="0.8">
      <c r="A990">
        <v>13050</v>
      </c>
      <c r="B990">
        <v>23.564</v>
      </c>
      <c r="C990">
        <v>1</v>
      </c>
      <c r="D990">
        <v>39</v>
      </c>
      <c r="E990">
        <v>159931</v>
      </c>
      <c r="F990">
        <v>480224</v>
      </c>
      <c r="G990">
        <v>0</v>
      </c>
      <c r="H990">
        <v>0</v>
      </c>
      <c r="I990">
        <v>30530000</v>
      </c>
      <c r="J990" t="s">
        <v>73</v>
      </c>
      <c r="K990" t="s">
        <v>19</v>
      </c>
      <c r="L990" t="s">
        <v>74</v>
      </c>
      <c r="M990" t="s">
        <v>74</v>
      </c>
      <c r="N990" t="s">
        <v>75</v>
      </c>
      <c r="O990">
        <v>41</v>
      </c>
      <c r="P990" t="s">
        <v>39</v>
      </c>
      <c r="Q990" t="s">
        <v>70</v>
      </c>
      <c r="R990" t="str">
        <f t="shared" si="30"/>
        <v>Non-incentive Class</v>
      </c>
      <c r="S990">
        <f t="shared" si="31"/>
        <v>480224</v>
      </c>
    </row>
    <row r="991" spans="1:19" x14ac:dyDescent="0.8">
      <c r="A991">
        <v>13050</v>
      </c>
      <c r="B991">
        <v>23.564</v>
      </c>
      <c r="C991">
        <v>2</v>
      </c>
      <c r="D991">
        <v>2753</v>
      </c>
      <c r="E991">
        <v>26415916</v>
      </c>
      <c r="F991">
        <v>79319078</v>
      </c>
      <c r="G991">
        <v>30524201</v>
      </c>
      <c r="H991">
        <v>20294257</v>
      </c>
      <c r="I991">
        <v>30530000</v>
      </c>
      <c r="J991" t="s">
        <v>73</v>
      </c>
      <c r="K991" t="s">
        <v>19</v>
      </c>
      <c r="L991" t="s">
        <v>74</v>
      </c>
      <c r="M991" t="s">
        <v>74</v>
      </c>
      <c r="N991" t="s">
        <v>75</v>
      </c>
      <c r="O991">
        <v>41</v>
      </c>
      <c r="P991" t="s">
        <v>39</v>
      </c>
      <c r="Q991" t="s">
        <v>70</v>
      </c>
      <c r="R991" t="str">
        <f t="shared" si="30"/>
        <v>Non-incentive Class</v>
      </c>
      <c r="S991">
        <f t="shared" si="31"/>
        <v>79319078</v>
      </c>
    </row>
    <row r="992" spans="1:19" x14ac:dyDescent="0.8">
      <c r="A992">
        <v>13050</v>
      </c>
      <c r="B992">
        <v>23.564</v>
      </c>
      <c r="C992">
        <v>3</v>
      </c>
      <c r="D992">
        <v>1</v>
      </c>
      <c r="E992">
        <v>986401</v>
      </c>
      <c r="F992">
        <v>2961866</v>
      </c>
      <c r="G992">
        <v>0</v>
      </c>
      <c r="H992">
        <v>0</v>
      </c>
      <c r="I992">
        <v>30530000</v>
      </c>
      <c r="J992" t="s">
        <v>73</v>
      </c>
      <c r="K992" t="s">
        <v>19</v>
      </c>
      <c r="L992" t="s">
        <v>74</v>
      </c>
      <c r="M992" t="s">
        <v>74</v>
      </c>
      <c r="N992" t="s">
        <v>75</v>
      </c>
      <c r="O992">
        <v>41</v>
      </c>
      <c r="P992" t="s">
        <v>39</v>
      </c>
      <c r="Q992" t="s">
        <v>70</v>
      </c>
      <c r="R992" t="str">
        <f t="shared" si="30"/>
        <v>Non-incentive Class</v>
      </c>
      <c r="S992">
        <f t="shared" si="31"/>
        <v>2961866</v>
      </c>
    </row>
    <row r="993" spans="1:19" x14ac:dyDescent="0.8">
      <c r="A993">
        <v>13050</v>
      </c>
      <c r="B993">
        <v>23.564</v>
      </c>
      <c r="C993">
        <v>4</v>
      </c>
      <c r="D993">
        <v>2</v>
      </c>
      <c r="E993">
        <v>381855</v>
      </c>
      <c r="F993">
        <v>1146596</v>
      </c>
      <c r="G993">
        <v>0</v>
      </c>
      <c r="H993">
        <v>0</v>
      </c>
      <c r="I993">
        <v>30530000</v>
      </c>
      <c r="J993" t="s">
        <v>73</v>
      </c>
      <c r="K993" t="s">
        <v>19</v>
      </c>
      <c r="L993" t="s">
        <v>74</v>
      </c>
      <c r="M993" t="s">
        <v>74</v>
      </c>
      <c r="N993" t="s">
        <v>75</v>
      </c>
      <c r="O993">
        <v>41</v>
      </c>
      <c r="P993" t="s">
        <v>39</v>
      </c>
      <c r="Q993" t="s">
        <v>70</v>
      </c>
      <c r="R993" t="str">
        <f t="shared" si="30"/>
        <v>Non-incentive Class</v>
      </c>
      <c r="S993">
        <f t="shared" si="31"/>
        <v>1146596</v>
      </c>
    </row>
    <row r="994" spans="1:19" x14ac:dyDescent="0.8">
      <c r="A994">
        <v>13050</v>
      </c>
      <c r="B994">
        <v>23.564</v>
      </c>
      <c r="C994" t="s">
        <v>23</v>
      </c>
      <c r="D994">
        <v>21</v>
      </c>
      <c r="E994">
        <v>3496090</v>
      </c>
      <c r="F994">
        <v>10497707</v>
      </c>
      <c r="G994">
        <v>0</v>
      </c>
      <c r="H994">
        <v>0</v>
      </c>
      <c r="I994">
        <v>30530000</v>
      </c>
      <c r="J994" t="s">
        <v>73</v>
      </c>
      <c r="K994" t="s">
        <v>19</v>
      </c>
      <c r="L994" t="s">
        <v>74</v>
      </c>
      <c r="M994" t="s">
        <v>74</v>
      </c>
      <c r="N994" t="s">
        <v>75</v>
      </c>
      <c r="O994">
        <v>41</v>
      </c>
      <c r="P994" t="s">
        <v>39</v>
      </c>
      <c r="Q994" t="s">
        <v>70</v>
      </c>
      <c r="R994" t="str">
        <f t="shared" si="30"/>
        <v>Non-incentive Class</v>
      </c>
      <c r="S994">
        <f t="shared" si="31"/>
        <v>10497707</v>
      </c>
    </row>
    <row r="995" spans="1:19" x14ac:dyDescent="0.8">
      <c r="A995">
        <v>13051</v>
      </c>
      <c r="B995">
        <v>15.842000000000001</v>
      </c>
      <c r="C995">
        <v>0</v>
      </c>
      <c r="D995">
        <v>96</v>
      </c>
      <c r="E995">
        <v>0</v>
      </c>
      <c r="F995">
        <v>0</v>
      </c>
      <c r="G995">
        <v>0</v>
      </c>
      <c r="H995">
        <v>0</v>
      </c>
      <c r="I995">
        <v>30600000</v>
      </c>
      <c r="J995" t="s">
        <v>48</v>
      </c>
      <c r="K995" t="s">
        <v>19</v>
      </c>
      <c r="L995" t="s">
        <v>49</v>
      </c>
      <c r="M995" t="s">
        <v>49</v>
      </c>
      <c r="N995" t="s">
        <v>49</v>
      </c>
      <c r="O995">
        <v>39</v>
      </c>
      <c r="P995" t="s">
        <v>39</v>
      </c>
      <c r="Q995" t="s">
        <v>50</v>
      </c>
      <c r="R995" t="str">
        <f t="shared" si="30"/>
        <v>Non-incentive Class</v>
      </c>
      <c r="S995">
        <f t="shared" si="31"/>
        <v>0</v>
      </c>
    </row>
    <row r="996" spans="1:19" x14ac:dyDescent="0.8">
      <c r="A996">
        <v>13051</v>
      </c>
      <c r="B996">
        <v>15.842000000000001</v>
      </c>
      <c r="C996">
        <v>1</v>
      </c>
      <c r="D996">
        <v>11</v>
      </c>
      <c r="E996">
        <v>21474</v>
      </c>
      <c r="F996">
        <v>64481</v>
      </c>
      <c r="G996">
        <v>0</v>
      </c>
      <c r="H996">
        <v>0</v>
      </c>
      <c r="I996">
        <v>30600000</v>
      </c>
      <c r="J996" t="s">
        <v>48</v>
      </c>
      <c r="K996" t="s">
        <v>19</v>
      </c>
      <c r="L996" t="s">
        <v>49</v>
      </c>
      <c r="M996" t="s">
        <v>49</v>
      </c>
      <c r="N996" t="s">
        <v>49</v>
      </c>
      <c r="O996">
        <v>39</v>
      </c>
      <c r="P996" t="s">
        <v>39</v>
      </c>
      <c r="Q996" t="s">
        <v>50</v>
      </c>
      <c r="R996" t="str">
        <f t="shared" si="30"/>
        <v>Non-incentive Class</v>
      </c>
      <c r="S996">
        <f t="shared" si="31"/>
        <v>64481</v>
      </c>
    </row>
    <row r="997" spans="1:19" x14ac:dyDescent="0.8">
      <c r="A997">
        <v>13051</v>
      </c>
      <c r="B997">
        <v>15.842000000000001</v>
      </c>
      <c r="C997">
        <v>2</v>
      </c>
      <c r="D997">
        <v>411</v>
      </c>
      <c r="E997">
        <v>5239210</v>
      </c>
      <c r="F997">
        <v>15731779</v>
      </c>
      <c r="G997">
        <v>3662129</v>
      </c>
      <c r="H997">
        <v>2690000</v>
      </c>
      <c r="I997">
        <v>30600000</v>
      </c>
      <c r="J997" t="s">
        <v>48</v>
      </c>
      <c r="K997" t="s">
        <v>19</v>
      </c>
      <c r="L997" t="s">
        <v>49</v>
      </c>
      <c r="M997" t="s">
        <v>49</v>
      </c>
      <c r="N997" t="s">
        <v>49</v>
      </c>
      <c r="O997">
        <v>39</v>
      </c>
      <c r="P997" t="s">
        <v>39</v>
      </c>
      <c r="Q997" t="s">
        <v>50</v>
      </c>
      <c r="R997" t="str">
        <f t="shared" si="30"/>
        <v>Non-incentive Class</v>
      </c>
      <c r="S997">
        <f t="shared" si="31"/>
        <v>15731779</v>
      </c>
    </row>
    <row r="998" spans="1:19" x14ac:dyDescent="0.8">
      <c r="A998">
        <v>13051</v>
      </c>
      <c r="B998">
        <v>15.842000000000001</v>
      </c>
      <c r="C998">
        <v>3</v>
      </c>
      <c r="D998">
        <v>1</v>
      </c>
      <c r="E998">
        <v>301950</v>
      </c>
      <c r="F998">
        <v>906665</v>
      </c>
      <c r="G998">
        <v>0</v>
      </c>
      <c r="H998">
        <v>0</v>
      </c>
      <c r="I998">
        <v>30600000</v>
      </c>
      <c r="J998" t="s">
        <v>48</v>
      </c>
      <c r="K998" t="s">
        <v>19</v>
      </c>
      <c r="L998" t="s">
        <v>49</v>
      </c>
      <c r="M998" t="s">
        <v>49</v>
      </c>
      <c r="N998" t="s">
        <v>49</v>
      </c>
      <c r="O998">
        <v>39</v>
      </c>
      <c r="P998" t="s">
        <v>39</v>
      </c>
      <c r="Q998" t="s">
        <v>50</v>
      </c>
      <c r="R998" t="str">
        <f t="shared" si="30"/>
        <v>Non-incentive Class</v>
      </c>
      <c r="S998">
        <f t="shared" si="31"/>
        <v>906665</v>
      </c>
    </row>
    <row r="999" spans="1:19" x14ac:dyDescent="0.8">
      <c r="A999">
        <v>13051</v>
      </c>
      <c r="B999">
        <v>15.842000000000001</v>
      </c>
      <c r="C999" t="s">
        <v>23</v>
      </c>
      <c r="D999">
        <v>2</v>
      </c>
      <c r="E999">
        <v>701143</v>
      </c>
      <c r="F999">
        <v>2105322</v>
      </c>
      <c r="G999">
        <v>0</v>
      </c>
      <c r="H999">
        <v>0</v>
      </c>
      <c r="I999">
        <v>30600000</v>
      </c>
      <c r="J999" t="s">
        <v>48</v>
      </c>
      <c r="K999" t="s">
        <v>19</v>
      </c>
      <c r="L999" t="s">
        <v>49</v>
      </c>
      <c r="M999" t="s">
        <v>49</v>
      </c>
      <c r="N999" t="s">
        <v>49</v>
      </c>
      <c r="O999">
        <v>39</v>
      </c>
      <c r="P999" t="s">
        <v>39</v>
      </c>
      <c r="Q999" t="s">
        <v>50</v>
      </c>
      <c r="R999" t="str">
        <f t="shared" si="30"/>
        <v>Non-incentive Class</v>
      </c>
      <c r="S999">
        <f t="shared" si="31"/>
        <v>2105322</v>
      </c>
    </row>
    <row r="1000" spans="1:19" x14ac:dyDescent="0.8">
      <c r="A1000">
        <v>13052</v>
      </c>
      <c r="B1000">
        <v>16.07</v>
      </c>
      <c r="C1000">
        <v>0</v>
      </c>
      <c r="D1000">
        <v>130</v>
      </c>
      <c r="E1000">
        <v>0</v>
      </c>
      <c r="F1000">
        <v>0</v>
      </c>
      <c r="G1000">
        <v>0</v>
      </c>
      <c r="H1000">
        <v>0</v>
      </c>
      <c r="I1000">
        <v>30600000</v>
      </c>
      <c r="J1000" t="s">
        <v>48</v>
      </c>
      <c r="K1000" t="s">
        <v>19</v>
      </c>
      <c r="L1000" t="s">
        <v>49</v>
      </c>
      <c r="M1000" t="s">
        <v>49</v>
      </c>
      <c r="N1000" t="s">
        <v>49</v>
      </c>
      <c r="O1000">
        <v>39</v>
      </c>
      <c r="P1000" t="s">
        <v>39</v>
      </c>
      <c r="Q1000" t="s">
        <v>50</v>
      </c>
      <c r="R1000" t="str">
        <f t="shared" si="30"/>
        <v>Non-incentive Class</v>
      </c>
      <c r="S1000">
        <f t="shared" si="31"/>
        <v>0</v>
      </c>
    </row>
    <row r="1001" spans="1:19" x14ac:dyDescent="0.8">
      <c r="A1001">
        <v>13052</v>
      </c>
      <c r="B1001">
        <v>16.07</v>
      </c>
      <c r="C1001">
        <v>1</v>
      </c>
      <c r="D1001">
        <v>13</v>
      </c>
      <c r="E1001">
        <v>40164</v>
      </c>
      <c r="F1001">
        <v>120603</v>
      </c>
      <c r="G1001">
        <v>0</v>
      </c>
      <c r="H1001">
        <v>0</v>
      </c>
      <c r="I1001">
        <v>30600000</v>
      </c>
      <c r="J1001" t="s">
        <v>48</v>
      </c>
      <c r="K1001" t="s">
        <v>19</v>
      </c>
      <c r="L1001" t="s">
        <v>49</v>
      </c>
      <c r="M1001" t="s">
        <v>49</v>
      </c>
      <c r="N1001" t="s">
        <v>49</v>
      </c>
      <c r="O1001">
        <v>39</v>
      </c>
      <c r="P1001" t="s">
        <v>39</v>
      </c>
      <c r="Q1001" t="s">
        <v>50</v>
      </c>
      <c r="R1001" t="str">
        <f t="shared" si="30"/>
        <v>Non-incentive Class</v>
      </c>
      <c r="S1001">
        <f t="shared" si="31"/>
        <v>120603</v>
      </c>
    </row>
    <row r="1002" spans="1:19" x14ac:dyDescent="0.8">
      <c r="A1002">
        <v>13052</v>
      </c>
      <c r="B1002">
        <v>16.07</v>
      </c>
      <c r="C1002">
        <v>2</v>
      </c>
      <c r="D1002">
        <v>419</v>
      </c>
      <c r="E1002">
        <v>7120689</v>
      </c>
      <c r="F1002">
        <v>21381286</v>
      </c>
      <c r="G1002">
        <v>5042382</v>
      </c>
      <c r="H1002">
        <v>3370000</v>
      </c>
      <c r="I1002">
        <v>30600000</v>
      </c>
      <c r="J1002" t="s">
        <v>48</v>
      </c>
      <c r="K1002" t="s">
        <v>19</v>
      </c>
      <c r="L1002" t="s">
        <v>49</v>
      </c>
      <c r="M1002" t="s">
        <v>49</v>
      </c>
      <c r="N1002" t="s">
        <v>49</v>
      </c>
      <c r="O1002">
        <v>39</v>
      </c>
      <c r="P1002" t="s">
        <v>39</v>
      </c>
      <c r="Q1002" t="s">
        <v>50</v>
      </c>
      <c r="R1002" t="str">
        <f t="shared" si="30"/>
        <v>Non-incentive Class</v>
      </c>
      <c r="S1002">
        <f t="shared" si="31"/>
        <v>21381286</v>
      </c>
    </row>
    <row r="1003" spans="1:19" x14ac:dyDescent="0.8">
      <c r="A1003">
        <v>13052</v>
      </c>
      <c r="B1003">
        <v>16.07</v>
      </c>
      <c r="C1003" t="s">
        <v>23</v>
      </c>
      <c r="D1003">
        <v>6</v>
      </c>
      <c r="E1003">
        <v>206144</v>
      </c>
      <c r="F1003">
        <v>618988</v>
      </c>
      <c r="G1003">
        <v>0</v>
      </c>
      <c r="H1003">
        <v>0</v>
      </c>
      <c r="I1003">
        <v>30600000</v>
      </c>
      <c r="J1003" t="s">
        <v>48</v>
      </c>
      <c r="K1003" t="s">
        <v>19</v>
      </c>
      <c r="L1003" t="s">
        <v>49</v>
      </c>
      <c r="M1003" t="s">
        <v>49</v>
      </c>
      <c r="N1003" t="s">
        <v>49</v>
      </c>
      <c r="O1003">
        <v>39</v>
      </c>
      <c r="P1003" t="s">
        <v>39</v>
      </c>
      <c r="Q1003" t="s">
        <v>50</v>
      </c>
      <c r="R1003" t="str">
        <f t="shared" si="30"/>
        <v>Non-incentive Class</v>
      </c>
      <c r="S1003">
        <f t="shared" si="31"/>
        <v>618988</v>
      </c>
    </row>
    <row r="1004" spans="1:19" x14ac:dyDescent="0.8">
      <c r="A1004">
        <v>13053</v>
      </c>
      <c r="B1004">
        <v>15.88</v>
      </c>
      <c r="C1004">
        <v>2</v>
      </c>
      <c r="D1004">
        <v>1</v>
      </c>
      <c r="E1004">
        <v>12953</v>
      </c>
      <c r="F1004">
        <v>38894</v>
      </c>
      <c r="G1004">
        <v>18000</v>
      </c>
      <c r="H1004">
        <v>10000</v>
      </c>
      <c r="I1004">
        <v>31100000</v>
      </c>
      <c r="J1004" t="s">
        <v>79</v>
      </c>
      <c r="K1004" t="s">
        <v>19</v>
      </c>
      <c r="L1004" t="s">
        <v>80</v>
      </c>
      <c r="M1004" t="s">
        <v>80</v>
      </c>
      <c r="N1004" t="s">
        <v>80</v>
      </c>
      <c r="O1004">
        <v>41</v>
      </c>
      <c r="P1004" t="s">
        <v>39</v>
      </c>
      <c r="Q1004" t="s">
        <v>70</v>
      </c>
      <c r="R1004" t="str">
        <f t="shared" si="30"/>
        <v>Non-incentive Class</v>
      </c>
      <c r="S1004">
        <f t="shared" si="31"/>
        <v>38894</v>
      </c>
    </row>
    <row r="1005" spans="1:19" x14ac:dyDescent="0.8">
      <c r="A1005">
        <v>13055</v>
      </c>
      <c r="B1005">
        <v>12.605</v>
      </c>
      <c r="C1005">
        <v>0</v>
      </c>
      <c r="D1005">
        <v>18</v>
      </c>
      <c r="E1005">
        <v>0</v>
      </c>
      <c r="F1005">
        <v>0</v>
      </c>
      <c r="G1005">
        <v>0</v>
      </c>
      <c r="H1005">
        <v>0</v>
      </c>
      <c r="I1005">
        <v>30900000</v>
      </c>
      <c r="J1005" t="s">
        <v>83</v>
      </c>
      <c r="K1005" t="s">
        <v>19</v>
      </c>
      <c r="L1005" t="s">
        <v>84</v>
      </c>
      <c r="M1005" t="s">
        <v>84</v>
      </c>
      <c r="N1005" t="s">
        <v>84</v>
      </c>
      <c r="O1005">
        <v>41</v>
      </c>
      <c r="P1005" t="s">
        <v>39</v>
      </c>
      <c r="Q1005" t="s">
        <v>70</v>
      </c>
      <c r="R1005" t="str">
        <f t="shared" si="30"/>
        <v>Non-incentive Class</v>
      </c>
      <c r="S1005">
        <f t="shared" si="31"/>
        <v>0</v>
      </c>
    </row>
    <row r="1006" spans="1:19" x14ac:dyDescent="0.8">
      <c r="A1006">
        <v>13055</v>
      </c>
      <c r="B1006">
        <v>12.605</v>
      </c>
      <c r="C1006">
        <v>1</v>
      </c>
      <c r="D1006">
        <v>4</v>
      </c>
      <c r="E1006">
        <v>48983</v>
      </c>
      <c r="F1006">
        <v>147082</v>
      </c>
      <c r="G1006">
        <v>0</v>
      </c>
      <c r="H1006">
        <v>0</v>
      </c>
      <c r="I1006">
        <v>30900000</v>
      </c>
      <c r="J1006" t="s">
        <v>83</v>
      </c>
      <c r="K1006" t="s">
        <v>19</v>
      </c>
      <c r="L1006" t="s">
        <v>84</v>
      </c>
      <c r="M1006" t="s">
        <v>84</v>
      </c>
      <c r="N1006" t="s">
        <v>84</v>
      </c>
      <c r="O1006">
        <v>41</v>
      </c>
      <c r="P1006" t="s">
        <v>39</v>
      </c>
      <c r="Q1006" t="s">
        <v>70</v>
      </c>
      <c r="R1006" t="str">
        <f t="shared" si="30"/>
        <v>Non-incentive Class</v>
      </c>
      <c r="S1006">
        <f t="shared" si="31"/>
        <v>147082</v>
      </c>
    </row>
    <row r="1007" spans="1:19" x14ac:dyDescent="0.8">
      <c r="A1007">
        <v>13055</v>
      </c>
      <c r="B1007">
        <v>12.605</v>
      </c>
      <c r="C1007">
        <v>2</v>
      </c>
      <c r="D1007">
        <v>667</v>
      </c>
      <c r="E1007">
        <v>9411225</v>
      </c>
      <c r="F1007">
        <v>28259151</v>
      </c>
      <c r="G1007">
        <v>7253060</v>
      </c>
      <c r="H1007">
        <v>4677026</v>
      </c>
      <c r="I1007">
        <v>30900000</v>
      </c>
      <c r="J1007" t="s">
        <v>83</v>
      </c>
      <c r="K1007" t="s">
        <v>19</v>
      </c>
      <c r="L1007" t="s">
        <v>84</v>
      </c>
      <c r="M1007" t="s">
        <v>84</v>
      </c>
      <c r="N1007" t="s">
        <v>84</v>
      </c>
      <c r="O1007">
        <v>41</v>
      </c>
      <c r="P1007" t="s">
        <v>39</v>
      </c>
      <c r="Q1007" t="s">
        <v>70</v>
      </c>
      <c r="R1007" t="str">
        <f t="shared" si="30"/>
        <v>Non-incentive Class</v>
      </c>
      <c r="S1007">
        <f t="shared" si="31"/>
        <v>28259151</v>
      </c>
    </row>
    <row r="1008" spans="1:19" x14ac:dyDescent="0.8">
      <c r="A1008">
        <v>13055</v>
      </c>
      <c r="B1008">
        <v>12.605</v>
      </c>
      <c r="C1008">
        <v>3</v>
      </c>
      <c r="D1008">
        <v>1</v>
      </c>
      <c r="E1008">
        <v>236136</v>
      </c>
      <c r="F1008">
        <v>709046</v>
      </c>
      <c r="G1008">
        <v>0</v>
      </c>
      <c r="H1008">
        <v>0</v>
      </c>
      <c r="I1008">
        <v>30900000</v>
      </c>
      <c r="J1008" t="s">
        <v>83</v>
      </c>
      <c r="K1008" t="s">
        <v>19</v>
      </c>
      <c r="L1008" t="s">
        <v>84</v>
      </c>
      <c r="M1008" t="s">
        <v>84</v>
      </c>
      <c r="N1008" t="s">
        <v>84</v>
      </c>
      <c r="O1008">
        <v>41</v>
      </c>
      <c r="P1008" t="s">
        <v>39</v>
      </c>
      <c r="Q1008" t="s">
        <v>70</v>
      </c>
      <c r="R1008" t="str">
        <f t="shared" si="30"/>
        <v>Non-incentive Class</v>
      </c>
      <c r="S1008">
        <f t="shared" si="31"/>
        <v>709046</v>
      </c>
    </row>
    <row r="1009" spans="1:19" x14ac:dyDescent="0.8">
      <c r="A1009">
        <v>13055</v>
      </c>
      <c r="B1009">
        <v>12.605</v>
      </c>
      <c r="C1009" t="s">
        <v>23</v>
      </c>
      <c r="D1009">
        <v>18</v>
      </c>
      <c r="E1009">
        <v>2641533</v>
      </c>
      <c r="F1009">
        <v>7931731</v>
      </c>
      <c r="G1009">
        <v>10000</v>
      </c>
      <c r="H1009">
        <v>10000</v>
      </c>
      <c r="I1009">
        <v>30900000</v>
      </c>
      <c r="J1009" t="s">
        <v>83</v>
      </c>
      <c r="K1009" t="s">
        <v>19</v>
      </c>
      <c r="L1009" t="s">
        <v>84</v>
      </c>
      <c r="M1009" t="s">
        <v>84</v>
      </c>
      <c r="N1009" t="s">
        <v>84</v>
      </c>
      <c r="O1009">
        <v>41</v>
      </c>
      <c r="P1009" t="s">
        <v>39</v>
      </c>
      <c r="Q1009" t="s">
        <v>70</v>
      </c>
      <c r="R1009" t="str">
        <f t="shared" si="30"/>
        <v>Non-incentive Class</v>
      </c>
      <c r="S1009">
        <f t="shared" si="31"/>
        <v>7931731</v>
      </c>
    </row>
    <row r="1010" spans="1:19" x14ac:dyDescent="0.8">
      <c r="A1010">
        <v>13055</v>
      </c>
      <c r="B1010">
        <v>12.605</v>
      </c>
      <c r="C1010" t="s">
        <v>30</v>
      </c>
      <c r="D1010">
        <v>2</v>
      </c>
      <c r="E1010">
        <v>175997</v>
      </c>
      <c r="F1010">
        <v>528466</v>
      </c>
      <c r="G1010">
        <v>0</v>
      </c>
      <c r="H1010">
        <v>0</v>
      </c>
      <c r="I1010">
        <v>30900000</v>
      </c>
      <c r="J1010" t="s">
        <v>83</v>
      </c>
      <c r="K1010" t="s">
        <v>19</v>
      </c>
      <c r="L1010" t="s">
        <v>84</v>
      </c>
      <c r="M1010" t="s">
        <v>84</v>
      </c>
      <c r="N1010" t="s">
        <v>84</v>
      </c>
      <c r="O1010">
        <v>41</v>
      </c>
      <c r="P1010" t="s">
        <v>39</v>
      </c>
      <c r="Q1010" t="s">
        <v>70</v>
      </c>
      <c r="R1010" t="str">
        <f t="shared" si="30"/>
        <v>Non-incentive Class</v>
      </c>
      <c r="S1010">
        <f t="shared" si="31"/>
        <v>528466</v>
      </c>
    </row>
    <row r="1011" spans="1:19" x14ac:dyDescent="0.8">
      <c r="A1011">
        <v>13055</v>
      </c>
      <c r="B1011">
        <v>12.605</v>
      </c>
      <c r="C1011">
        <v>8</v>
      </c>
      <c r="D1011">
        <v>4</v>
      </c>
      <c r="E1011">
        <v>223257</v>
      </c>
      <c r="F1011">
        <v>670374</v>
      </c>
      <c r="G1011">
        <v>0</v>
      </c>
      <c r="H1011">
        <v>0</v>
      </c>
      <c r="I1011">
        <v>30900000</v>
      </c>
      <c r="J1011" t="s">
        <v>83</v>
      </c>
      <c r="K1011" t="s">
        <v>19</v>
      </c>
      <c r="L1011" t="s">
        <v>84</v>
      </c>
      <c r="M1011" t="s">
        <v>84</v>
      </c>
      <c r="N1011" t="s">
        <v>84</v>
      </c>
      <c r="O1011">
        <v>41</v>
      </c>
      <c r="P1011" t="s">
        <v>39</v>
      </c>
      <c r="Q1011" t="s">
        <v>70</v>
      </c>
      <c r="R1011" t="str">
        <f t="shared" si="30"/>
        <v>Non-incentive Class</v>
      </c>
      <c r="S1011">
        <f t="shared" si="31"/>
        <v>670374</v>
      </c>
    </row>
    <row r="1012" spans="1:19" x14ac:dyDescent="0.8">
      <c r="A1012">
        <v>13056</v>
      </c>
      <c r="B1012">
        <v>15.131</v>
      </c>
      <c r="C1012">
        <v>0</v>
      </c>
      <c r="D1012">
        <v>170</v>
      </c>
      <c r="E1012">
        <v>0</v>
      </c>
      <c r="F1012">
        <v>0</v>
      </c>
      <c r="G1012">
        <v>0</v>
      </c>
      <c r="H1012">
        <v>0</v>
      </c>
      <c r="I1012">
        <v>30900000</v>
      </c>
      <c r="J1012" t="s">
        <v>83</v>
      </c>
      <c r="K1012" t="s">
        <v>19</v>
      </c>
      <c r="L1012" t="s">
        <v>84</v>
      </c>
      <c r="M1012" t="s">
        <v>84</v>
      </c>
      <c r="N1012" t="s">
        <v>84</v>
      </c>
      <c r="O1012">
        <v>41</v>
      </c>
      <c r="P1012" t="s">
        <v>39</v>
      </c>
      <c r="Q1012" t="s">
        <v>70</v>
      </c>
      <c r="R1012" t="str">
        <f t="shared" si="30"/>
        <v>Non-incentive Class</v>
      </c>
      <c r="S1012">
        <f t="shared" si="31"/>
        <v>0</v>
      </c>
    </row>
    <row r="1013" spans="1:19" x14ac:dyDescent="0.8">
      <c r="A1013">
        <v>13056</v>
      </c>
      <c r="B1013">
        <v>15.131</v>
      </c>
      <c r="C1013">
        <v>1</v>
      </c>
      <c r="D1013">
        <v>90</v>
      </c>
      <c r="E1013">
        <v>315232</v>
      </c>
      <c r="F1013">
        <v>946532</v>
      </c>
      <c r="G1013">
        <v>0</v>
      </c>
      <c r="H1013">
        <v>0</v>
      </c>
      <c r="I1013">
        <v>30900000</v>
      </c>
      <c r="J1013" t="s">
        <v>83</v>
      </c>
      <c r="K1013" t="s">
        <v>19</v>
      </c>
      <c r="L1013" t="s">
        <v>84</v>
      </c>
      <c r="M1013" t="s">
        <v>84</v>
      </c>
      <c r="N1013" t="s">
        <v>84</v>
      </c>
      <c r="O1013">
        <v>41</v>
      </c>
      <c r="P1013" t="s">
        <v>39</v>
      </c>
      <c r="Q1013" t="s">
        <v>70</v>
      </c>
      <c r="R1013" t="str">
        <f t="shared" si="30"/>
        <v>Non-incentive Class</v>
      </c>
      <c r="S1013">
        <f t="shared" si="31"/>
        <v>946532</v>
      </c>
    </row>
    <row r="1014" spans="1:19" x14ac:dyDescent="0.8">
      <c r="A1014">
        <v>13056</v>
      </c>
      <c r="B1014">
        <v>15.131</v>
      </c>
      <c r="C1014">
        <v>2</v>
      </c>
      <c r="D1014">
        <v>3241</v>
      </c>
      <c r="E1014">
        <v>52194611</v>
      </c>
      <c r="F1014">
        <v>156724797</v>
      </c>
      <c r="G1014">
        <v>33977087</v>
      </c>
      <c r="H1014">
        <v>24396250</v>
      </c>
      <c r="I1014">
        <v>30900000</v>
      </c>
      <c r="J1014" t="s">
        <v>83</v>
      </c>
      <c r="K1014" t="s">
        <v>19</v>
      </c>
      <c r="L1014" t="s">
        <v>84</v>
      </c>
      <c r="M1014" t="s">
        <v>84</v>
      </c>
      <c r="N1014" t="s">
        <v>84</v>
      </c>
      <c r="O1014">
        <v>41</v>
      </c>
      <c r="P1014" t="s">
        <v>39</v>
      </c>
      <c r="Q1014" t="s">
        <v>70</v>
      </c>
      <c r="R1014" t="str">
        <f t="shared" si="30"/>
        <v>Non-incentive Class</v>
      </c>
      <c r="S1014">
        <f t="shared" si="31"/>
        <v>156724797</v>
      </c>
    </row>
    <row r="1015" spans="1:19" x14ac:dyDescent="0.8">
      <c r="A1015">
        <v>13056</v>
      </c>
      <c r="B1015">
        <v>15.131</v>
      </c>
      <c r="C1015">
        <v>3</v>
      </c>
      <c r="D1015">
        <v>9</v>
      </c>
      <c r="E1015">
        <v>1142937</v>
      </c>
      <c r="F1015">
        <v>3431897</v>
      </c>
      <c r="G1015">
        <v>0</v>
      </c>
      <c r="H1015">
        <v>0</v>
      </c>
      <c r="I1015">
        <v>30900000</v>
      </c>
      <c r="J1015" t="s">
        <v>83</v>
      </c>
      <c r="K1015" t="s">
        <v>19</v>
      </c>
      <c r="L1015" t="s">
        <v>84</v>
      </c>
      <c r="M1015" t="s">
        <v>84</v>
      </c>
      <c r="N1015" t="s">
        <v>84</v>
      </c>
      <c r="O1015">
        <v>41</v>
      </c>
      <c r="P1015" t="s">
        <v>39</v>
      </c>
      <c r="Q1015" t="s">
        <v>70</v>
      </c>
      <c r="R1015" t="str">
        <f t="shared" si="30"/>
        <v>Non-incentive Class</v>
      </c>
      <c r="S1015">
        <f t="shared" si="31"/>
        <v>3431897</v>
      </c>
    </row>
    <row r="1016" spans="1:19" x14ac:dyDescent="0.8">
      <c r="A1016">
        <v>13056</v>
      </c>
      <c r="B1016">
        <v>15.131</v>
      </c>
      <c r="C1016" t="s">
        <v>23</v>
      </c>
      <c r="D1016">
        <v>87</v>
      </c>
      <c r="E1016">
        <v>8377992</v>
      </c>
      <c r="F1016">
        <v>25156590</v>
      </c>
      <c r="G1016">
        <v>0</v>
      </c>
      <c r="H1016">
        <v>0</v>
      </c>
      <c r="I1016">
        <v>30900000</v>
      </c>
      <c r="J1016" t="s">
        <v>83</v>
      </c>
      <c r="K1016" t="s">
        <v>19</v>
      </c>
      <c r="L1016" t="s">
        <v>84</v>
      </c>
      <c r="M1016" t="s">
        <v>84</v>
      </c>
      <c r="N1016" t="s">
        <v>84</v>
      </c>
      <c r="O1016">
        <v>41</v>
      </c>
      <c r="P1016" t="s">
        <v>39</v>
      </c>
      <c r="Q1016" t="s">
        <v>70</v>
      </c>
      <c r="R1016" t="str">
        <f t="shared" si="30"/>
        <v>Non-incentive Class</v>
      </c>
      <c r="S1016">
        <f t="shared" si="31"/>
        <v>25156590</v>
      </c>
    </row>
    <row r="1017" spans="1:19" x14ac:dyDescent="0.8">
      <c r="A1017">
        <v>13056</v>
      </c>
      <c r="B1017">
        <v>15.131</v>
      </c>
      <c r="C1017" t="s">
        <v>30</v>
      </c>
      <c r="D1017">
        <v>6</v>
      </c>
      <c r="E1017">
        <v>140000</v>
      </c>
      <c r="F1017">
        <v>420377</v>
      </c>
      <c r="G1017">
        <v>0</v>
      </c>
      <c r="H1017">
        <v>0</v>
      </c>
      <c r="I1017">
        <v>30900000</v>
      </c>
      <c r="J1017" t="s">
        <v>83</v>
      </c>
      <c r="K1017" t="s">
        <v>19</v>
      </c>
      <c r="L1017" t="s">
        <v>84</v>
      </c>
      <c r="M1017" t="s">
        <v>84</v>
      </c>
      <c r="N1017" t="s">
        <v>84</v>
      </c>
      <c r="O1017">
        <v>41</v>
      </c>
      <c r="P1017" t="s">
        <v>39</v>
      </c>
      <c r="Q1017" t="s">
        <v>70</v>
      </c>
      <c r="R1017" t="str">
        <f t="shared" si="30"/>
        <v>Non-incentive Class</v>
      </c>
      <c r="S1017">
        <f t="shared" si="31"/>
        <v>420377</v>
      </c>
    </row>
    <row r="1018" spans="1:19" x14ac:dyDescent="0.8">
      <c r="A1018">
        <v>13056</v>
      </c>
      <c r="B1018">
        <v>15.131</v>
      </c>
      <c r="C1018">
        <v>8</v>
      </c>
      <c r="D1018">
        <v>7</v>
      </c>
      <c r="E1018">
        <v>123693</v>
      </c>
      <c r="F1018">
        <v>371413</v>
      </c>
      <c r="G1018">
        <v>0</v>
      </c>
      <c r="H1018">
        <v>0</v>
      </c>
      <c r="I1018">
        <v>30900000</v>
      </c>
      <c r="J1018" t="s">
        <v>83</v>
      </c>
      <c r="K1018" t="s">
        <v>19</v>
      </c>
      <c r="L1018" t="s">
        <v>84</v>
      </c>
      <c r="M1018" t="s">
        <v>84</v>
      </c>
      <c r="N1018" t="s">
        <v>84</v>
      </c>
      <c r="O1018">
        <v>41</v>
      </c>
      <c r="P1018" t="s">
        <v>39</v>
      </c>
      <c r="Q1018" t="s">
        <v>70</v>
      </c>
      <c r="R1018" t="str">
        <f t="shared" si="30"/>
        <v>Non-incentive Class</v>
      </c>
      <c r="S1018">
        <f t="shared" si="31"/>
        <v>371413</v>
      </c>
    </row>
    <row r="1019" spans="1:19" x14ac:dyDescent="0.8">
      <c r="A1019">
        <v>13057</v>
      </c>
      <c r="B1019">
        <v>12.464</v>
      </c>
      <c r="C1019">
        <v>0</v>
      </c>
      <c r="D1019">
        <v>42</v>
      </c>
      <c r="E1019">
        <v>0</v>
      </c>
      <c r="F1019">
        <v>0</v>
      </c>
      <c r="G1019">
        <v>0</v>
      </c>
      <c r="H1019">
        <v>0</v>
      </c>
      <c r="I1019" t="s">
        <v>17</v>
      </c>
      <c r="J1019" t="s">
        <v>17</v>
      </c>
      <c r="K1019" t="s">
        <v>17</v>
      </c>
      <c r="L1019" t="s">
        <v>17</v>
      </c>
      <c r="M1019" t="s">
        <v>17</v>
      </c>
      <c r="N1019" t="s">
        <v>17</v>
      </c>
      <c r="O1019" t="s">
        <v>17</v>
      </c>
      <c r="P1019" t="s">
        <v>17</v>
      </c>
      <c r="Q1019" t="s">
        <v>17</v>
      </c>
      <c r="R1019" t="str">
        <f t="shared" si="30"/>
        <v>Non-incentive Class</v>
      </c>
      <c r="S1019">
        <f t="shared" si="31"/>
        <v>0</v>
      </c>
    </row>
    <row r="1020" spans="1:19" x14ac:dyDescent="0.8">
      <c r="A1020">
        <v>13058</v>
      </c>
      <c r="B1020">
        <v>23.088000000000001</v>
      </c>
      <c r="C1020">
        <v>0</v>
      </c>
      <c r="D1020">
        <v>6</v>
      </c>
      <c r="E1020">
        <v>0</v>
      </c>
      <c r="F1020">
        <v>0</v>
      </c>
      <c r="G1020">
        <v>0</v>
      </c>
      <c r="H1020">
        <v>0</v>
      </c>
      <c r="I1020">
        <v>30240000</v>
      </c>
      <c r="J1020" t="s">
        <v>91</v>
      </c>
      <c r="K1020" t="s">
        <v>19</v>
      </c>
      <c r="L1020" t="s">
        <v>92</v>
      </c>
      <c r="M1020" t="s">
        <v>92</v>
      </c>
      <c r="N1020" t="s">
        <v>92</v>
      </c>
      <c r="O1020">
        <v>41</v>
      </c>
      <c r="P1020" t="s">
        <v>39</v>
      </c>
      <c r="Q1020" t="s">
        <v>70</v>
      </c>
      <c r="R1020" t="str">
        <f t="shared" si="30"/>
        <v>Non-incentive Class</v>
      </c>
      <c r="S1020">
        <f t="shared" si="31"/>
        <v>0</v>
      </c>
    </row>
    <row r="1021" spans="1:19" x14ac:dyDescent="0.8">
      <c r="A1021">
        <v>13058</v>
      </c>
      <c r="B1021">
        <v>23.088000000000001</v>
      </c>
      <c r="C1021">
        <v>1</v>
      </c>
      <c r="D1021">
        <v>2</v>
      </c>
      <c r="E1021">
        <v>52743</v>
      </c>
      <c r="F1021">
        <v>158371</v>
      </c>
      <c r="G1021">
        <v>0</v>
      </c>
      <c r="H1021">
        <v>0</v>
      </c>
      <c r="I1021">
        <v>30240000</v>
      </c>
      <c r="J1021" t="s">
        <v>91</v>
      </c>
      <c r="K1021" t="s">
        <v>19</v>
      </c>
      <c r="L1021" t="s">
        <v>92</v>
      </c>
      <c r="M1021" t="s">
        <v>92</v>
      </c>
      <c r="N1021" t="s">
        <v>92</v>
      </c>
      <c r="O1021">
        <v>41</v>
      </c>
      <c r="P1021" t="s">
        <v>39</v>
      </c>
      <c r="Q1021" t="s">
        <v>70</v>
      </c>
      <c r="R1021" t="str">
        <f t="shared" si="30"/>
        <v>Non-incentive Class</v>
      </c>
      <c r="S1021">
        <f t="shared" si="31"/>
        <v>158371</v>
      </c>
    </row>
    <row r="1022" spans="1:19" x14ac:dyDescent="0.8">
      <c r="A1022">
        <v>13058</v>
      </c>
      <c r="B1022">
        <v>23.088000000000001</v>
      </c>
      <c r="C1022">
        <v>2</v>
      </c>
      <c r="D1022">
        <v>49</v>
      </c>
      <c r="E1022">
        <v>1249224</v>
      </c>
      <c r="F1022">
        <v>3751047</v>
      </c>
      <c r="G1022">
        <v>527872</v>
      </c>
      <c r="H1022">
        <v>440000</v>
      </c>
      <c r="I1022">
        <v>30240000</v>
      </c>
      <c r="J1022" t="s">
        <v>91</v>
      </c>
      <c r="K1022" t="s">
        <v>19</v>
      </c>
      <c r="L1022" t="s">
        <v>92</v>
      </c>
      <c r="M1022" t="s">
        <v>92</v>
      </c>
      <c r="N1022" t="s">
        <v>92</v>
      </c>
      <c r="O1022">
        <v>41</v>
      </c>
      <c r="P1022" t="s">
        <v>39</v>
      </c>
      <c r="Q1022" t="s">
        <v>70</v>
      </c>
      <c r="R1022" t="str">
        <f t="shared" si="30"/>
        <v>Non-incentive Class</v>
      </c>
      <c r="S1022">
        <f t="shared" si="31"/>
        <v>3751047</v>
      </c>
    </row>
    <row r="1023" spans="1:19" x14ac:dyDescent="0.8">
      <c r="A1023">
        <v>13058</v>
      </c>
      <c r="B1023">
        <v>23.088000000000001</v>
      </c>
      <c r="C1023" t="s">
        <v>23</v>
      </c>
      <c r="D1023">
        <v>3</v>
      </c>
      <c r="E1023">
        <v>435156</v>
      </c>
      <c r="F1023">
        <v>1306642</v>
      </c>
      <c r="G1023">
        <v>0</v>
      </c>
      <c r="H1023">
        <v>0</v>
      </c>
      <c r="I1023">
        <v>30240000</v>
      </c>
      <c r="J1023" t="s">
        <v>91</v>
      </c>
      <c r="K1023" t="s">
        <v>19</v>
      </c>
      <c r="L1023" t="s">
        <v>92</v>
      </c>
      <c r="M1023" t="s">
        <v>92</v>
      </c>
      <c r="N1023" t="s">
        <v>92</v>
      </c>
      <c r="O1023">
        <v>41</v>
      </c>
      <c r="P1023" t="s">
        <v>39</v>
      </c>
      <c r="Q1023" t="s">
        <v>70</v>
      </c>
      <c r="R1023" t="str">
        <f t="shared" si="30"/>
        <v>Non-incentive Class</v>
      </c>
      <c r="S1023">
        <f t="shared" si="31"/>
        <v>1306642</v>
      </c>
    </row>
    <row r="1024" spans="1:19" x14ac:dyDescent="0.8">
      <c r="A1024">
        <v>13058</v>
      </c>
      <c r="B1024">
        <v>23.088000000000001</v>
      </c>
      <c r="C1024" t="s">
        <v>30</v>
      </c>
      <c r="D1024">
        <v>1</v>
      </c>
      <c r="E1024">
        <v>88068</v>
      </c>
      <c r="F1024">
        <v>264442</v>
      </c>
      <c r="G1024">
        <v>0</v>
      </c>
      <c r="H1024">
        <v>0</v>
      </c>
      <c r="I1024">
        <v>30240000</v>
      </c>
      <c r="J1024" t="s">
        <v>91</v>
      </c>
      <c r="K1024" t="s">
        <v>19</v>
      </c>
      <c r="L1024" t="s">
        <v>92</v>
      </c>
      <c r="M1024" t="s">
        <v>92</v>
      </c>
      <c r="N1024" t="s">
        <v>92</v>
      </c>
      <c r="O1024">
        <v>41</v>
      </c>
      <c r="P1024" t="s">
        <v>39</v>
      </c>
      <c r="Q1024" t="s">
        <v>70</v>
      </c>
      <c r="R1024" t="str">
        <f t="shared" si="30"/>
        <v>Non-incentive Class</v>
      </c>
      <c r="S1024">
        <f t="shared" si="31"/>
        <v>264442</v>
      </c>
    </row>
    <row r="1025" spans="1:19" x14ac:dyDescent="0.8">
      <c r="A1025">
        <v>13058</v>
      </c>
      <c r="B1025">
        <v>23.088000000000001</v>
      </c>
      <c r="C1025">
        <v>8</v>
      </c>
      <c r="D1025">
        <v>1</v>
      </c>
      <c r="E1025">
        <v>531901</v>
      </c>
      <c r="F1025">
        <v>1597139</v>
      </c>
      <c r="G1025">
        <v>0</v>
      </c>
      <c r="H1025">
        <v>0</v>
      </c>
      <c r="I1025">
        <v>30240000</v>
      </c>
      <c r="J1025" t="s">
        <v>91</v>
      </c>
      <c r="K1025" t="s">
        <v>19</v>
      </c>
      <c r="L1025" t="s">
        <v>92</v>
      </c>
      <c r="M1025" t="s">
        <v>92</v>
      </c>
      <c r="N1025" t="s">
        <v>92</v>
      </c>
      <c r="O1025">
        <v>41</v>
      </c>
      <c r="P1025" t="s">
        <v>39</v>
      </c>
      <c r="Q1025" t="s">
        <v>70</v>
      </c>
      <c r="R1025" t="str">
        <f t="shared" si="30"/>
        <v>Non-incentive Class</v>
      </c>
      <c r="S1025">
        <f t="shared" si="31"/>
        <v>1597139</v>
      </c>
    </row>
    <row r="1026" spans="1:19" x14ac:dyDescent="0.8">
      <c r="A1026">
        <v>13059</v>
      </c>
      <c r="B1026">
        <v>12.816000000000001</v>
      </c>
      <c r="C1026">
        <v>0</v>
      </c>
      <c r="D1026">
        <v>14</v>
      </c>
      <c r="E1026">
        <v>0</v>
      </c>
      <c r="F1026">
        <v>0</v>
      </c>
      <c r="G1026">
        <v>0</v>
      </c>
      <c r="H1026">
        <v>0</v>
      </c>
      <c r="I1026">
        <v>30900000</v>
      </c>
      <c r="J1026" t="s">
        <v>83</v>
      </c>
      <c r="K1026" t="s">
        <v>19</v>
      </c>
      <c r="L1026" t="s">
        <v>84</v>
      </c>
      <c r="M1026" t="s">
        <v>84</v>
      </c>
      <c r="N1026" t="s">
        <v>84</v>
      </c>
      <c r="O1026">
        <v>41</v>
      </c>
      <c r="P1026" t="s">
        <v>39</v>
      </c>
      <c r="Q1026" t="s">
        <v>70</v>
      </c>
      <c r="R1026" t="str">
        <f t="shared" si="30"/>
        <v>Non-incentive Class</v>
      </c>
      <c r="S1026">
        <f t="shared" si="31"/>
        <v>0</v>
      </c>
    </row>
    <row r="1027" spans="1:19" x14ac:dyDescent="0.8">
      <c r="A1027">
        <v>13059</v>
      </c>
      <c r="B1027">
        <v>12.816000000000001</v>
      </c>
      <c r="C1027">
        <v>1</v>
      </c>
      <c r="D1027">
        <v>3</v>
      </c>
      <c r="E1027">
        <v>2978</v>
      </c>
      <c r="F1027">
        <v>8943</v>
      </c>
      <c r="G1027">
        <v>0</v>
      </c>
      <c r="H1027">
        <v>0</v>
      </c>
      <c r="I1027">
        <v>30900000</v>
      </c>
      <c r="J1027" t="s">
        <v>83</v>
      </c>
      <c r="K1027" t="s">
        <v>19</v>
      </c>
      <c r="L1027" t="s">
        <v>84</v>
      </c>
      <c r="M1027" t="s">
        <v>84</v>
      </c>
      <c r="N1027" t="s">
        <v>84</v>
      </c>
      <c r="O1027">
        <v>41</v>
      </c>
      <c r="P1027" t="s">
        <v>39</v>
      </c>
      <c r="Q1027" t="s">
        <v>70</v>
      </c>
      <c r="R1027" t="str">
        <f t="shared" ref="R1027:R1090" si="32">IF(COUNTIF(C1027,"6A"),"Incentive Class",IF(COUNTIF(C1027,"6B"),"Incentive Class",IF(COUNTIF(C1027,"6C"),"Incentive Class",IF(COUNTIF(C1027,"7A"),"Incentive Class",IF(COUNTIF(C1027,"7B"),"Incentive Class","Non-incentive Class")))))</f>
        <v>Non-incentive Class</v>
      </c>
      <c r="S1027">
        <f t="shared" ref="S1027:S1090" si="33">IF(R1027="Incentive Class", F1027*10, F1027)</f>
        <v>8943</v>
      </c>
    </row>
    <row r="1028" spans="1:19" x14ac:dyDescent="0.8">
      <c r="A1028">
        <v>13059</v>
      </c>
      <c r="B1028">
        <v>12.816000000000001</v>
      </c>
      <c r="C1028">
        <v>2</v>
      </c>
      <c r="D1028">
        <v>711</v>
      </c>
      <c r="E1028">
        <v>15017445</v>
      </c>
      <c r="F1028">
        <v>45092881</v>
      </c>
      <c r="G1028">
        <v>8807908</v>
      </c>
      <c r="H1028">
        <v>6180000</v>
      </c>
      <c r="I1028">
        <v>30900000</v>
      </c>
      <c r="J1028" t="s">
        <v>83</v>
      </c>
      <c r="K1028" t="s">
        <v>19</v>
      </c>
      <c r="L1028" t="s">
        <v>84</v>
      </c>
      <c r="M1028" t="s">
        <v>84</v>
      </c>
      <c r="N1028" t="s">
        <v>84</v>
      </c>
      <c r="O1028">
        <v>41</v>
      </c>
      <c r="P1028" t="s">
        <v>39</v>
      </c>
      <c r="Q1028" t="s">
        <v>70</v>
      </c>
      <c r="R1028" t="str">
        <f t="shared" si="32"/>
        <v>Non-incentive Class</v>
      </c>
      <c r="S1028">
        <f t="shared" si="33"/>
        <v>45092881</v>
      </c>
    </row>
    <row r="1029" spans="1:19" x14ac:dyDescent="0.8">
      <c r="A1029">
        <v>13059</v>
      </c>
      <c r="B1029">
        <v>12.816000000000001</v>
      </c>
      <c r="C1029" t="s">
        <v>23</v>
      </c>
      <c r="D1029">
        <v>2</v>
      </c>
      <c r="E1029">
        <v>368175</v>
      </c>
      <c r="F1029">
        <v>1105520</v>
      </c>
      <c r="G1029">
        <v>0</v>
      </c>
      <c r="H1029">
        <v>0</v>
      </c>
      <c r="I1029">
        <v>30900000</v>
      </c>
      <c r="J1029" t="s">
        <v>83</v>
      </c>
      <c r="K1029" t="s">
        <v>19</v>
      </c>
      <c r="L1029" t="s">
        <v>84</v>
      </c>
      <c r="M1029" t="s">
        <v>84</v>
      </c>
      <c r="N1029" t="s">
        <v>84</v>
      </c>
      <c r="O1029">
        <v>41</v>
      </c>
      <c r="P1029" t="s">
        <v>39</v>
      </c>
      <c r="Q1029" t="s">
        <v>70</v>
      </c>
      <c r="R1029" t="str">
        <f t="shared" si="32"/>
        <v>Non-incentive Class</v>
      </c>
      <c r="S1029">
        <f t="shared" si="33"/>
        <v>1105520</v>
      </c>
    </row>
    <row r="1030" spans="1:19" x14ac:dyDescent="0.8">
      <c r="A1030">
        <v>13060</v>
      </c>
      <c r="B1030">
        <v>9.7170000000000005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 t="s">
        <v>17</v>
      </c>
      <c r="J1030" t="s">
        <v>17</v>
      </c>
      <c r="K1030" t="s">
        <v>17</v>
      </c>
      <c r="L1030" t="s">
        <v>17</v>
      </c>
      <c r="M1030" t="s">
        <v>17</v>
      </c>
      <c r="N1030" t="s">
        <v>17</v>
      </c>
      <c r="O1030" t="s">
        <v>17</v>
      </c>
      <c r="P1030" t="s">
        <v>17</v>
      </c>
      <c r="Q1030" t="s">
        <v>17</v>
      </c>
      <c r="R1030" t="str">
        <f t="shared" si="32"/>
        <v>Non-incentive Class</v>
      </c>
      <c r="S1030">
        <f t="shared" si="33"/>
        <v>0</v>
      </c>
    </row>
    <row r="1031" spans="1:19" x14ac:dyDescent="0.8">
      <c r="A1031">
        <v>13061</v>
      </c>
      <c r="B1031">
        <v>14.769</v>
      </c>
      <c r="C1031">
        <v>2</v>
      </c>
      <c r="D1031">
        <v>53</v>
      </c>
      <c r="E1031">
        <v>1464096</v>
      </c>
      <c r="F1031">
        <v>4396241</v>
      </c>
      <c r="G1031">
        <v>575145</v>
      </c>
      <c r="H1031">
        <v>440000</v>
      </c>
      <c r="I1031">
        <v>30800000</v>
      </c>
      <c r="J1031" t="s">
        <v>68</v>
      </c>
      <c r="K1031" t="s">
        <v>19</v>
      </c>
      <c r="L1031" t="s">
        <v>69</v>
      </c>
      <c r="M1031" t="s">
        <v>69</v>
      </c>
      <c r="N1031" t="s">
        <v>69</v>
      </c>
      <c r="O1031">
        <v>41</v>
      </c>
      <c r="P1031" t="s">
        <v>39</v>
      </c>
      <c r="Q1031" t="s">
        <v>70</v>
      </c>
      <c r="R1031" t="str">
        <f t="shared" si="32"/>
        <v>Non-incentive Class</v>
      </c>
      <c r="S1031">
        <f t="shared" si="33"/>
        <v>4396241</v>
      </c>
    </row>
    <row r="1032" spans="1:19" x14ac:dyDescent="0.8">
      <c r="A1032">
        <v>13061</v>
      </c>
      <c r="B1032">
        <v>14.769</v>
      </c>
      <c r="C1032" t="s">
        <v>23</v>
      </c>
      <c r="D1032">
        <v>1</v>
      </c>
      <c r="E1032">
        <v>53424</v>
      </c>
      <c r="F1032">
        <v>160416</v>
      </c>
      <c r="G1032">
        <v>0</v>
      </c>
      <c r="H1032">
        <v>0</v>
      </c>
      <c r="I1032">
        <v>30800000</v>
      </c>
      <c r="J1032" t="s">
        <v>68</v>
      </c>
      <c r="K1032" t="s">
        <v>19</v>
      </c>
      <c r="L1032" t="s">
        <v>69</v>
      </c>
      <c r="M1032" t="s">
        <v>69</v>
      </c>
      <c r="N1032" t="s">
        <v>69</v>
      </c>
      <c r="O1032">
        <v>41</v>
      </c>
      <c r="P1032" t="s">
        <v>39</v>
      </c>
      <c r="Q1032" t="s">
        <v>70</v>
      </c>
      <c r="R1032" t="str">
        <f t="shared" si="32"/>
        <v>Non-incentive Class</v>
      </c>
      <c r="S1032">
        <f t="shared" si="33"/>
        <v>160416</v>
      </c>
    </row>
    <row r="1033" spans="1:19" x14ac:dyDescent="0.8">
      <c r="A1033">
        <v>13062</v>
      </c>
      <c r="B1033">
        <v>23.620999999999999</v>
      </c>
      <c r="C1033">
        <v>0</v>
      </c>
      <c r="D1033">
        <v>250</v>
      </c>
      <c r="E1033">
        <v>0</v>
      </c>
      <c r="F1033">
        <v>0</v>
      </c>
      <c r="G1033">
        <v>0</v>
      </c>
      <c r="H1033">
        <v>0</v>
      </c>
      <c r="I1033">
        <v>30240000</v>
      </c>
      <c r="J1033" t="s">
        <v>91</v>
      </c>
      <c r="K1033" t="s">
        <v>19</v>
      </c>
      <c r="L1033" t="s">
        <v>92</v>
      </c>
      <c r="M1033" t="s">
        <v>92</v>
      </c>
      <c r="N1033" t="s">
        <v>92</v>
      </c>
      <c r="O1033">
        <v>41</v>
      </c>
      <c r="P1033" t="s">
        <v>39</v>
      </c>
      <c r="Q1033" t="s">
        <v>70</v>
      </c>
      <c r="R1033" t="str">
        <f t="shared" si="32"/>
        <v>Non-incentive Class</v>
      </c>
      <c r="S1033">
        <f t="shared" si="33"/>
        <v>0</v>
      </c>
    </row>
    <row r="1034" spans="1:19" x14ac:dyDescent="0.8">
      <c r="A1034">
        <v>13062</v>
      </c>
      <c r="B1034">
        <v>23.620999999999999</v>
      </c>
      <c r="C1034">
        <v>1</v>
      </c>
      <c r="D1034">
        <v>32</v>
      </c>
      <c r="E1034">
        <v>299751</v>
      </c>
      <c r="F1034">
        <v>900059</v>
      </c>
      <c r="G1034">
        <v>0</v>
      </c>
      <c r="H1034">
        <v>0</v>
      </c>
      <c r="I1034">
        <v>30240000</v>
      </c>
      <c r="J1034" t="s">
        <v>91</v>
      </c>
      <c r="K1034" t="s">
        <v>19</v>
      </c>
      <c r="L1034" t="s">
        <v>92</v>
      </c>
      <c r="M1034" t="s">
        <v>92</v>
      </c>
      <c r="N1034" t="s">
        <v>92</v>
      </c>
      <c r="O1034">
        <v>41</v>
      </c>
      <c r="P1034" t="s">
        <v>39</v>
      </c>
      <c r="Q1034" t="s">
        <v>70</v>
      </c>
      <c r="R1034" t="str">
        <f t="shared" si="32"/>
        <v>Non-incentive Class</v>
      </c>
      <c r="S1034">
        <f t="shared" si="33"/>
        <v>900059</v>
      </c>
    </row>
    <row r="1035" spans="1:19" x14ac:dyDescent="0.8">
      <c r="A1035">
        <v>13062</v>
      </c>
      <c r="B1035">
        <v>23.620999999999999</v>
      </c>
      <c r="C1035">
        <v>2</v>
      </c>
      <c r="D1035">
        <v>1859</v>
      </c>
      <c r="E1035">
        <v>21956429</v>
      </c>
      <c r="F1035">
        <v>65928543</v>
      </c>
      <c r="G1035">
        <v>21235409</v>
      </c>
      <c r="H1035">
        <v>14113303</v>
      </c>
      <c r="I1035">
        <v>30240000</v>
      </c>
      <c r="J1035" t="s">
        <v>91</v>
      </c>
      <c r="K1035" t="s">
        <v>19</v>
      </c>
      <c r="L1035" t="s">
        <v>92</v>
      </c>
      <c r="M1035" t="s">
        <v>92</v>
      </c>
      <c r="N1035" t="s">
        <v>92</v>
      </c>
      <c r="O1035">
        <v>41</v>
      </c>
      <c r="P1035" t="s">
        <v>39</v>
      </c>
      <c r="Q1035" t="s">
        <v>70</v>
      </c>
      <c r="R1035" t="str">
        <f t="shared" si="32"/>
        <v>Non-incentive Class</v>
      </c>
      <c r="S1035">
        <f t="shared" si="33"/>
        <v>65928543</v>
      </c>
    </row>
    <row r="1036" spans="1:19" x14ac:dyDescent="0.8">
      <c r="A1036">
        <v>13062</v>
      </c>
      <c r="B1036">
        <v>23.620999999999999</v>
      </c>
      <c r="C1036" t="s">
        <v>23</v>
      </c>
      <c r="D1036">
        <v>17</v>
      </c>
      <c r="E1036">
        <v>1838535</v>
      </c>
      <c r="F1036">
        <v>5520569</v>
      </c>
      <c r="G1036">
        <v>0</v>
      </c>
      <c r="H1036">
        <v>0</v>
      </c>
      <c r="I1036">
        <v>30240000</v>
      </c>
      <c r="J1036" t="s">
        <v>91</v>
      </c>
      <c r="K1036" t="s">
        <v>19</v>
      </c>
      <c r="L1036" t="s">
        <v>92</v>
      </c>
      <c r="M1036" t="s">
        <v>92</v>
      </c>
      <c r="N1036" t="s">
        <v>92</v>
      </c>
      <c r="O1036">
        <v>41</v>
      </c>
      <c r="P1036" t="s">
        <v>39</v>
      </c>
      <c r="Q1036" t="s">
        <v>70</v>
      </c>
      <c r="R1036" t="str">
        <f t="shared" si="32"/>
        <v>Non-incentive Class</v>
      </c>
      <c r="S1036">
        <f t="shared" si="33"/>
        <v>5520569</v>
      </c>
    </row>
    <row r="1037" spans="1:19" x14ac:dyDescent="0.8">
      <c r="A1037">
        <v>13062</v>
      </c>
      <c r="B1037">
        <v>23.620999999999999</v>
      </c>
      <c r="C1037" t="s">
        <v>30</v>
      </c>
      <c r="D1037">
        <v>4</v>
      </c>
      <c r="E1037">
        <v>192292</v>
      </c>
      <c r="F1037">
        <v>577395</v>
      </c>
      <c r="G1037">
        <v>0</v>
      </c>
      <c r="H1037">
        <v>0</v>
      </c>
      <c r="I1037">
        <v>30240000</v>
      </c>
      <c r="J1037" t="s">
        <v>91</v>
      </c>
      <c r="K1037" t="s">
        <v>19</v>
      </c>
      <c r="L1037" t="s">
        <v>92</v>
      </c>
      <c r="M1037" t="s">
        <v>92</v>
      </c>
      <c r="N1037" t="s">
        <v>92</v>
      </c>
      <c r="O1037">
        <v>41</v>
      </c>
      <c r="P1037" t="s">
        <v>39</v>
      </c>
      <c r="Q1037" t="s">
        <v>70</v>
      </c>
      <c r="R1037" t="str">
        <f t="shared" si="32"/>
        <v>Non-incentive Class</v>
      </c>
      <c r="S1037">
        <f t="shared" si="33"/>
        <v>577395</v>
      </c>
    </row>
    <row r="1038" spans="1:19" x14ac:dyDescent="0.8">
      <c r="A1038">
        <v>13062</v>
      </c>
      <c r="B1038">
        <v>23.620999999999999</v>
      </c>
      <c r="C1038">
        <v>8</v>
      </c>
      <c r="D1038">
        <v>2</v>
      </c>
      <c r="E1038">
        <v>447808</v>
      </c>
      <c r="F1038">
        <v>1344633</v>
      </c>
      <c r="G1038">
        <v>0</v>
      </c>
      <c r="H1038">
        <v>0</v>
      </c>
      <c r="I1038">
        <v>30240000</v>
      </c>
      <c r="J1038" t="s">
        <v>91</v>
      </c>
      <c r="K1038" t="s">
        <v>19</v>
      </c>
      <c r="L1038" t="s">
        <v>92</v>
      </c>
      <c r="M1038" t="s">
        <v>92</v>
      </c>
      <c r="N1038" t="s">
        <v>92</v>
      </c>
      <c r="O1038">
        <v>41</v>
      </c>
      <c r="P1038" t="s">
        <v>39</v>
      </c>
      <c r="Q1038" t="s">
        <v>70</v>
      </c>
      <c r="R1038" t="str">
        <f t="shared" si="32"/>
        <v>Non-incentive Class</v>
      </c>
      <c r="S1038">
        <f t="shared" si="33"/>
        <v>1344633</v>
      </c>
    </row>
    <row r="1039" spans="1:19" x14ac:dyDescent="0.8">
      <c r="A1039">
        <v>13063</v>
      </c>
      <c r="B1039">
        <v>24.256</v>
      </c>
      <c r="C1039">
        <v>0</v>
      </c>
      <c r="D1039">
        <v>78</v>
      </c>
      <c r="E1039">
        <v>0</v>
      </c>
      <c r="F1039">
        <v>0</v>
      </c>
      <c r="G1039">
        <v>0</v>
      </c>
      <c r="H1039">
        <v>0</v>
      </c>
      <c r="I1039">
        <v>30240000</v>
      </c>
      <c r="J1039" t="s">
        <v>91</v>
      </c>
      <c r="K1039" t="s">
        <v>19</v>
      </c>
      <c r="L1039" t="s">
        <v>92</v>
      </c>
      <c r="M1039" t="s">
        <v>92</v>
      </c>
      <c r="N1039" t="s">
        <v>92</v>
      </c>
      <c r="O1039">
        <v>41</v>
      </c>
      <c r="P1039" t="s">
        <v>39</v>
      </c>
      <c r="Q1039" t="s">
        <v>70</v>
      </c>
      <c r="R1039" t="str">
        <f t="shared" si="32"/>
        <v>Non-incentive Class</v>
      </c>
      <c r="S1039">
        <f t="shared" si="33"/>
        <v>0</v>
      </c>
    </row>
    <row r="1040" spans="1:19" x14ac:dyDescent="0.8">
      <c r="A1040">
        <v>13063</v>
      </c>
      <c r="B1040">
        <v>24.256</v>
      </c>
      <c r="C1040">
        <v>1</v>
      </c>
      <c r="D1040">
        <v>13</v>
      </c>
      <c r="E1040">
        <v>989996</v>
      </c>
      <c r="F1040">
        <v>2972660</v>
      </c>
      <c r="G1040">
        <v>0</v>
      </c>
      <c r="H1040">
        <v>0</v>
      </c>
      <c r="I1040">
        <v>30240000</v>
      </c>
      <c r="J1040" t="s">
        <v>91</v>
      </c>
      <c r="K1040" t="s">
        <v>19</v>
      </c>
      <c r="L1040" t="s">
        <v>92</v>
      </c>
      <c r="M1040" t="s">
        <v>92</v>
      </c>
      <c r="N1040" t="s">
        <v>92</v>
      </c>
      <c r="O1040">
        <v>41</v>
      </c>
      <c r="P1040" t="s">
        <v>39</v>
      </c>
      <c r="Q1040" t="s">
        <v>70</v>
      </c>
      <c r="R1040" t="str">
        <f t="shared" si="32"/>
        <v>Non-incentive Class</v>
      </c>
      <c r="S1040">
        <f t="shared" si="33"/>
        <v>2972660</v>
      </c>
    </row>
    <row r="1041" spans="1:19" x14ac:dyDescent="0.8">
      <c r="A1041">
        <v>13063</v>
      </c>
      <c r="B1041">
        <v>24.256</v>
      </c>
      <c r="C1041">
        <v>2</v>
      </c>
      <c r="D1041">
        <v>1347</v>
      </c>
      <c r="E1041">
        <v>13156326</v>
      </c>
      <c r="F1041">
        <v>39504486</v>
      </c>
      <c r="G1041">
        <v>12524517</v>
      </c>
      <c r="H1041">
        <v>8565000</v>
      </c>
      <c r="I1041">
        <v>30240000</v>
      </c>
      <c r="J1041" t="s">
        <v>91</v>
      </c>
      <c r="K1041" t="s">
        <v>19</v>
      </c>
      <c r="L1041" t="s">
        <v>92</v>
      </c>
      <c r="M1041" t="s">
        <v>92</v>
      </c>
      <c r="N1041" t="s">
        <v>92</v>
      </c>
      <c r="O1041">
        <v>41</v>
      </c>
      <c r="P1041" t="s">
        <v>39</v>
      </c>
      <c r="Q1041" t="s">
        <v>70</v>
      </c>
      <c r="R1041" t="str">
        <f t="shared" si="32"/>
        <v>Non-incentive Class</v>
      </c>
      <c r="S1041">
        <f t="shared" si="33"/>
        <v>39504486</v>
      </c>
    </row>
    <row r="1042" spans="1:19" x14ac:dyDescent="0.8">
      <c r="A1042">
        <v>13063</v>
      </c>
      <c r="B1042">
        <v>24.256</v>
      </c>
      <c r="C1042">
        <v>3</v>
      </c>
      <c r="D1042">
        <v>1</v>
      </c>
      <c r="E1042">
        <v>245108</v>
      </c>
      <c r="F1042">
        <v>735986</v>
      </c>
      <c r="G1042">
        <v>0</v>
      </c>
      <c r="H1042">
        <v>0</v>
      </c>
      <c r="I1042">
        <v>30240000</v>
      </c>
      <c r="J1042" t="s">
        <v>91</v>
      </c>
      <c r="K1042" t="s">
        <v>19</v>
      </c>
      <c r="L1042" t="s">
        <v>92</v>
      </c>
      <c r="M1042" t="s">
        <v>92</v>
      </c>
      <c r="N1042" t="s">
        <v>92</v>
      </c>
      <c r="O1042">
        <v>41</v>
      </c>
      <c r="P1042" t="s">
        <v>39</v>
      </c>
      <c r="Q1042" t="s">
        <v>70</v>
      </c>
      <c r="R1042" t="str">
        <f t="shared" si="32"/>
        <v>Non-incentive Class</v>
      </c>
      <c r="S1042">
        <f t="shared" si="33"/>
        <v>735986</v>
      </c>
    </row>
    <row r="1043" spans="1:19" x14ac:dyDescent="0.8">
      <c r="A1043">
        <v>13063</v>
      </c>
      <c r="B1043">
        <v>24.256</v>
      </c>
      <c r="C1043" t="s">
        <v>23</v>
      </c>
      <c r="D1043">
        <v>20</v>
      </c>
      <c r="E1043">
        <v>7851723</v>
      </c>
      <c r="F1043">
        <v>23576367</v>
      </c>
      <c r="G1043">
        <v>0</v>
      </c>
      <c r="H1043">
        <v>0</v>
      </c>
      <c r="I1043">
        <v>30240000</v>
      </c>
      <c r="J1043" t="s">
        <v>91</v>
      </c>
      <c r="K1043" t="s">
        <v>19</v>
      </c>
      <c r="L1043" t="s">
        <v>92</v>
      </c>
      <c r="M1043" t="s">
        <v>92</v>
      </c>
      <c r="N1043" t="s">
        <v>92</v>
      </c>
      <c r="O1043">
        <v>41</v>
      </c>
      <c r="P1043" t="s">
        <v>39</v>
      </c>
      <c r="Q1043" t="s">
        <v>70</v>
      </c>
      <c r="R1043" t="str">
        <f t="shared" si="32"/>
        <v>Non-incentive Class</v>
      </c>
      <c r="S1043">
        <f t="shared" si="33"/>
        <v>23576367</v>
      </c>
    </row>
    <row r="1044" spans="1:19" x14ac:dyDescent="0.8">
      <c r="A1044">
        <v>13063</v>
      </c>
      <c r="B1044">
        <v>24.256</v>
      </c>
      <c r="C1044">
        <v>8</v>
      </c>
      <c r="D1044">
        <v>1</v>
      </c>
      <c r="E1044">
        <v>512335</v>
      </c>
      <c r="F1044">
        <v>1538388</v>
      </c>
      <c r="G1044">
        <v>0</v>
      </c>
      <c r="H1044">
        <v>0</v>
      </c>
      <c r="I1044">
        <v>30240000</v>
      </c>
      <c r="J1044" t="s">
        <v>91</v>
      </c>
      <c r="K1044" t="s">
        <v>19</v>
      </c>
      <c r="L1044" t="s">
        <v>92</v>
      </c>
      <c r="M1044" t="s">
        <v>92</v>
      </c>
      <c r="N1044" t="s">
        <v>92</v>
      </c>
      <c r="O1044">
        <v>41</v>
      </c>
      <c r="P1044" t="s">
        <v>39</v>
      </c>
      <c r="Q1044" t="s">
        <v>70</v>
      </c>
      <c r="R1044" t="str">
        <f t="shared" si="32"/>
        <v>Non-incentive Class</v>
      </c>
      <c r="S1044">
        <f t="shared" si="33"/>
        <v>1538388</v>
      </c>
    </row>
    <row r="1045" spans="1:19" x14ac:dyDescent="0.8">
      <c r="A1045">
        <v>13063</v>
      </c>
      <c r="B1045">
        <v>24.256</v>
      </c>
      <c r="C1045">
        <v>9</v>
      </c>
      <c r="D1045">
        <v>1</v>
      </c>
      <c r="E1045">
        <v>429715</v>
      </c>
      <c r="F1045">
        <v>1290305</v>
      </c>
      <c r="G1045">
        <v>0</v>
      </c>
      <c r="H1045">
        <v>0</v>
      </c>
      <c r="I1045">
        <v>30240000</v>
      </c>
      <c r="J1045" t="s">
        <v>91</v>
      </c>
      <c r="K1045" t="s">
        <v>19</v>
      </c>
      <c r="L1045" t="s">
        <v>92</v>
      </c>
      <c r="M1045" t="s">
        <v>92</v>
      </c>
      <c r="N1045" t="s">
        <v>92</v>
      </c>
      <c r="O1045">
        <v>41</v>
      </c>
      <c r="P1045" t="s">
        <v>39</v>
      </c>
      <c r="Q1045" t="s">
        <v>70</v>
      </c>
      <c r="R1045" t="str">
        <f t="shared" si="32"/>
        <v>Non-incentive Class</v>
      </c>
      <c r="S1045">
        <f t="shared" si="33"/>
        <v>1290305</v>
      </c>
    </row>
    <row r="1046" spans="1:19" x14ac:dyDescent="0.8">
      <c r="A1046">
        <v>13064</v>
      </c>
      <c r="B1046">
        <v>15.006</v>
      </c>
      <c r="C1046">
        <v>0</v>
      </c>
      <c r="D1046">
        <v>6</v>
      </c>
      <c r="E1046">
        <v>0</v>
      </c>
      <c r="F1046">
        <v>0</v>
      </c>
      <c r="G1046">
        <v>0</v>
      </c>
      <c r="H1046">
        <v>0</v>
      </c>
      <c r="I1046">
        <v>30900000</v>
      </c>
      <c r="J1046" t="s">
        <v>83</v>
      </c>
      <c r="K1046" t="s">
        <v>19</v>
      </c>
      <c r="L1046" t="s">
        <v>84</v>
      </c>
      <c r="M1046" t="s">
        <v>84</v>
      </c>
      <c r="N1046" t="s">
        <v>84</v>
      </c>
      <c r="O1046">
        <v>41</v>
      </c>
      <c r="P1046" t="s">
        <v>39</v>
      </c>
      <c r="Q1046" t="s">
        <v>70</v>
      </c>
      <c r="R1046" t="str">
        <f t="shared" si="32"/>
        <v>Non-incentive Class</v>
      </c>
      <c r="S1046">
        <f t="shared" si="33"/>
        <v>0</v>
      </c>
    </row>
    <row r="1047" spans="1:19" x14ac:dyDescent="0.8">
      <c r="A1047">
        <v>13064</v>
      </c>
      <c r="B1047">
        <v>15.006</v>
      </c>
      <c r="C1047">
        <v>1</v>
      </c>
      <c r="D1047">
        <v>6</v>
      </c>
      <c r="E1047">
        <v>7436</v>
      </c>
      <c r="F1047">
        <v>22329</v>
      </c>
      <c r="G1047">
        <v>0</v>
      </c>
      <c r="H1047">
        <v>0</v>
      </c>
      <c r="I1047">
        <v>30900000</v>
      </c>
      <c r="J1047" t="s">
        <v>83</v>
      </c>
      <c r="K1047" t="s">
        <v>19</v>
      </c>
      <c r="L1047" t="s">
        <v>84</v>
      </c>
      <c r="M1047" t="s">
        <v>84</v>
      </c>
      <c r="N1047" t="s">
        <v>84</v>
      </c>
      <c r="O1047">
        <v>41</v>
      </c>
      <c r="P1047" t="s">
        <v>39</v>
      </c>
      <c r="Q1047" t="s">
        <v>70</v>
      </c>
      <c r="R1047" t="str">
        <f t="shared" si="32"/>
        <v>Non-incentive Class</v>
      </c>
      <c r="S1047">
        <f t="shared" si="33"/>
        <v>22329</v>
      </c>
    </row>
    <row r="1048" spans="1:19" x14ac:dyDescent="0.8">
      <c r="A1048">
        <v>13064</v>
      </c>
      <c r="B1048">
        <v>15.006</v>
      </c>
      <c r="C1048">
        <v>2</v>
      </c>
      <c r="D1048">
        <v>572</v>
      </c>
      <c r="E1048">
        <v>12538052</v>
      </c>
      <c r="F1048">
        <v>37647991</v>
      </c>
      <c r="G1048">
        <v>7896476</v>
      </c>
      <c r="H1048">
        <v>5100000</v>
      </c>
      <c r="I1048">
        <v>30900000</v>
      </c>
      <c r="J1048" t="s">
        <v>83</v>
      </c>
      <c r="K1048" t="s">
        <v>19</v>
      </c>
      <c r="L1048" t="s">
        <v>84</v>
      </c>
      <c r="M1048" t="s">
        <v>84</v>
      </c>
      <c r="N1048" t="s">
        <v>84</v>
      </c>
      <c r="O1048">
        <v>41</v>
      </c>
      <c r="P1048" t="s">
        <v>39</v>
      </c>
      <c r="Q1048" t="s">
        <v>70</v>
      </c>
      <c r="R1048" t="str">
        <f t="shared" si="32"/>
        <v>Non-incentive Class</v>
      </c>
      <c r="S1048">
        <f t="shared" si="33"/>
        <v>37647991</v>
      </c>
    </row>
    <row r="1049" spans="1:19" x14ac:dyDescent="0.8">
      <c r="A1049">
        <v>13064</v>
      </c>
      <c r="B1049">
        <v>15.006</v>
      </c>
      <c r="C1049" t="s">
        <v>23</v>
      </c>
      <c r="D1049">
        <v>42</v>
      </c>
      <c r="E1049">
        <v>3010399</v>
      </c>
      <c r="F1049">
        <v>9039332</v>
      </c>
      <c r="G1049">
        <v>0</v>
      </c>
      <c r="H1049">
        <v>0</v>
      </c>
      <c r="I1049">
        <v>30900000</v>
      </c>
      <c r="J1049" t="s">
        <v>83</v>
      </c>
      <c r="K1049" t="s">
        <v>19</v>
      </c>
      <c r="L1049" t="s">
        <v>84</v>
      </c>
      <c r="M1049" t="s">
        <v>84</v>
      </c>
      <c r="N1049" t="s">
        <v>84</v>
      </c>
      <c r="O1049">
        <v>41</v>
      </c>
      <c r="P1049" t="s">
        <v>39</v>
      </c>
      <c r="Q1049" t="s">
        <v>70</v>
      </c>
      <c r="R1049" t="str">
        <f t="shared" si="32"/>
        <v>Non-incentive Class</v>
      </c>
      <c r="S1049">
        <f t="shared" si="33"/>
        <v>9039332</v>
      </c>
    </row>
    <row r="1050" spans="1:19" x14ac:dyDescent="0.8">
      <c r="A1050">
        <v>13064</v>
      </c>
      <c r="B1050">
        <v>15.006</v>
      </c>
      <c r="C1050">
        <v>8</v>
      </c>
      <c r="D1050">
        <v>1</v>
      </c>
      <c r="E1050">
        <v>50500</v>
      </c>
      <c r="F1050">
        <v>151636</v>
      </c>
      <c r="G1050">
        <v>0</v>
      </c>
      <c r="H1050">
        <v>0</v>
      </c>
      <c r="I1050">
        <v>30900000</v>
      </c>
      <c r="J1050" t="s">
        <v>83</v>
      </c>
      <c r="K1050" t="s">
        <v>19</v>
      </c>
      <c r="L1050" t="s">
        <v>84</v>
      </c>
      <c r="M1050" t="s">
        <v>84</v>
      </c>
      <c r="N1050" t="s">
        <v>84</v>
      </c>
      <c r="O1050">
        <v>41</v>
      </c>
      <c r="P1050" t="s">
        <v>39</v>
      </c>
      <c r="Q1050" t="s">
        <v>70</v>
      </c>
      <c r="R1050" t="str">
        <f t="shared" si="32"/>
        <v>Non-incentive Class</v>
      </c>
      <c r="S1050">
        <f t="shared" si="33"/>
        <v>151636</v>
      </c>
    </row>
    <row r="1051" spans="1:19" x14ac:dyDescent="0.8">
      <c r="A1051">
        <v>13065</v>
      </c>
      <c r="B1051">
        <v>22.952999999999999</v>
      </c>
      <c r="C1051">
        <v>2</v>
      </c>
      <c r="D1051">
        <v>3</v>
      </c>
      <c r="E1051">
        <v>123794</v>
      </c>
      <c r="F1051">
        <v>371716</v>
      </c>
      <c r="G1051">
        <v>0</v>
      </c>
      <c r="H1051">
        <v>0</v>
      </c>
      <c r="I1051">
        <v>30240000</v>
      </c>
      <c r="J1051" t="s">
        <v>91</v>
      </c>
      <c r="K1051" t="s">
        <v>19</v>
      </c>
      <c r="L1051" t="s">
        <v>92</v>
      </c>
      <c r="M1051" t="s">
        <v>92</v>
      </c>
      <c r="N1051" t="s">
        <v>92</v>
      </c>
      <c r="O1051">
        <v>41</v>
      </c>
      <c r="P1051" t="s">
        <v>39</v>
      </c>
      <c r="Q1051" t="s">
        <v>70</v>
      </c>
      <c r="R1051" t="str">
        <f t="shared" si="32"/>
        <v>Non-incentive Class</v>
      </c>
      <c r="S1051">
        <f t="shared" si="33"/>
        <v>371716</v>
      </c>
    </row>
    <row r="1052" spans="1:19" x14ac:dyDescent="0.8">
      <c r="A1052">
        <v>13065</v>
      </c>
      <c r="B1052">
        <v>22.952999999999999</v>
      </c>
      <c r="C1052" t="s">
        <v>23</v>
      </c>
      <c r="D1052">
        <v>2</v>
      </c>
      <c r="E1052">
        <v>67062</v>
      </c>
      <c r="F1052">
        <v>201367</v>
      </c>
      <c r="G1052">
        <v>0</v>
      </c>
      <c r="H1052">
        <v>0</v>
      </c>
      <c r="I1052">
        <v>30240000</v>
      </c>
      <c r="J1052" t="s">
        <v>91</v>
      </c>
      <c r="K1052" t="s">
        <v>19</v>
      </c>
      <c r="L1052" t="s">
        <v>92</v>
      </c>
      <c r="M1052" t="s">
        <v>92</v>
      </c>
      <c r="N1052" t="s">
        <v>92</v>
      </c>
      <c r="O1052">
        <v>41</v>
      </c>
      <c r="P1052" t="s">
        <v>39</v>
      </c>
      <c r="Q1052" t="s">
        <v>70</v>
      </c>
      <c r="R1052" t="str">
        <f t="shared" si="32"/>
        <v>Non-incentive Class</v>
      </c>
      <c r="S1052">
        <f t="shared" si="33"/>
        <v>201367</v>
      </c>
    </row>
    <row r="1053" spans="1:19" x14ac:dyDescent="0.8">
      <c r="A1053">
        <v>13065</v>
      </c>
      <c r="B1053">
        <v>22.952999999999999</v>
      </c>
      <c r="C1053" t="s">
        <v>30</v>
      </c>
      <c r="D1053">
        <v>1</v>
      </c>
      <c r="E1053">
        <v>188260</v>
      </c>
      <c r="F1053">
        <v>565288</v>
      </c>
      <c r="G1053">
        <v>0</v>
      </c>
      <c r="H1053">
        <v>0</v>
      </c>
      <c r="I1053">
        <v>30240000</v>
      </c>
      <c r="J1053" t="s">
        <v>91</v>
      </c>
      <c r="K1053" t="s">
        <v>19</v>
      </c>
      <c r="L1053" t="s">
        <v>92</v>
      </c>
      <c r="M1053" t="s">
        <v>92</v>
      </c>
      <c r="N1053" t="s">
        <v>92</v>
      </c>
      <c r="O1053">
        <v>41</v>
      </c>
      <c r="P1053" t="s">
        <v>39</v>
      </c>
      <c r="Q1053" t="s">
        <v>70</v>
      </c>
      <c r="R1053" t="str">
        <f t="shared" si="32"/>
        <v>Non-incentive Class</v>
      </c>
      <c r="S1053">
        <f t="shared" si="33"/>
        <v>565288</v>
      </c>
    </row>
    <row r="1054" spans="1:19" x14ac:dyDescent="0.8">
      <c r="A1054">
        <v>13066</v>
      </c>
      <c r="B1054">
        <v>21.91</v>
      </c>
      <c r="C1054" t="s">
        <v>30</v>
      </c>
      <c r="D1054">
        <v>1</v>
      </c>
      <c r="E1054">
        <v>75124</v>
      </c>
      <c r="F1054">
        <v>225575</v>
      </c>
      <c r="G1054">
        <v>0</v>
      </c>
      <c r="H1054">
        <v>0</v>
      </c>
      <c r="I1054">
        <v>30240000</v>
      </c>
      <c r="J1054" t="s">
        <v>91</v>
      </c>
      <c r="K1054" t="s">
        <v>19</v>
      </c>
      <c r="L1054" t="s">
        <v>92</v>
      </c>
      <c r="M1054" t="s">
        <v>92</v>
      </c>
      <c r="N1054" t="s">
        <v>92</v>
      </c>
      <c r="O1054">
        <v>41</v>
      </c>
      <c r="P1054" t="s">
        <v>39</v>
      </c>
      <c r="Q1054" t="s">
        <v>70</v>
      </c>
      <c r="R1054" t="str">
        <f t="shared" si="32"/>
        <v>Non-incentive Class</v>
      </c>
      <c r="S1054">
        <f t="shared" si="33"/>
        <v>225575</v>
      </c>
    </row>
    <row r="1055" spans="1:19" x14ac:dyDescent="0.8">
      <c r="A1055">
        <v>13067</v>
      </c>
      <c r="B1055">
        <v>13.637</v>
      </c>
      <c r="C1055">
        <v>0</v>
      </c>
      <c r="D1055">
        <v>98</v>
      </c>
      <c r="E1055">
        <v>0</v>
      </c>
      <c r="F1055">
        <v>0</v>
      </c>
      <c r="G1055">
        <v>0</v>
      </c>
      <c r="H1055">
        <v>0</v>
      </c>
      <c r="I1055">
        <v>30900000</v>
      </c>
      <c r="J1055" t="s">
        <v>83</v>
      </c>
      <c r="K1055" t="s">
        <v>19</v>
      </c>
      <c r="L1055" t="s">
        <v>84</v>
      </c>
      <c r="M1055" t="s">
        <v>84</v>
      </c>
      <c r="N1055" t="s">
        <v>84</v>
      </c>
      <c r="O1055">
        <v>41</v>
      </c>
      <c r="P1055" t="s">
        <v>39</v>
      </c>
      <c r="Q1055" t="s">
        <v>70</v>
      </c>
      <c r="R1055" t="str">
        <f t="shared" si="32"/>
        <v>Non-incentive Class</v>
      </c>
      <c r="S1055">
        <f t="shared" si="33"/>
        <v>0</v>
      </c>
    </row>
    <row r="1056" spans="1:19" x14ac:dyDescent="0.8">
      <c r="A1056">
        <v>13067</v>
      </c>
      <c r="B1056">
        <v>13.637</v>
      </c>
      <c r="C1056">
        <v>1</v>
      </c>
      <c r="D1056">
        <v>38</v>
      </c>
      <c r="E1056">
        <v>195746</v>
      </c>
      <c r="F1056">
        <v>587765</v>
      </c>
      <c r="G1056">
        <v>0</v>
      </c>
      <c r="H1056">
        <v>0</v>
      </c>
      <c r="I1056">
        <v>30900000</v>
      </c>
      <c r="J1056" t="s">
        <v>83</v>
      </c>
      <c r="K1056" t="s">
        <v>19</v>
      </c>
      <c r="L1056" t="s">
        <v>84</v>
      </c>
      <c r="M1056" t="s">
        <v>84</v>
      </c>
      <c r="N1056" t="s">
        <v>84</v>
      </c>
      <c r="O1056">
        <v>41</v>
      </c>
      <c r="P1056" t="s">
        <v>39</v>
      </c>
      <c r="Q1056" t="s">
        <v>70</v>
      </c>
      <c r="R1056" t="str">
        <f t="shared" si="32"/>
        <v>Non-incentive Class</v>
      </c>
      <c r="S1056">
        <f t="shared" si="33"/>
        <v>587765</v>
      </c>
    </row>
    <row r="1057" spans="1:19" x14ac:dyDescent="0.8">
      <c r="A1057">
        <v>13067</v>
      </c>
      <c r="B1057">
        <v>13.637</v>
      </c>
      <c r="C1057">
        <v>2</v>
      </c>
      <c r="D1057">
        <v>3628</v>
      </c>
      <c r="E1057">
        <v>59507582</v>
      </c>
      <c r="F1057">
        <v>178683342</v>
      </c>
      <c r="G1057">
        <v>41685031</v>
      </c>
      <c r="H1057">
        <v>29241639</v>
      </c>
      <c r="I1057">
        <v>30900000</v>
      </c>
      <c r="J1057" t="s">
        <v>83</v>
      </c>
      <c r="K1057" t="s">
        <v>19</v>
      </c>
      <c r="L1057" t="s">
        <v>84</v>
      </c>
      <c r="M1057" t="s">
        <v>84</v>
      </c>
      <c r="N1057" t="s">
        <v>84</v>
      </c>
      <c r="O1057">
        <v>41</v>
      </c>
      <c r="P1057" t="s">
        <v>39</v>
      </c>
      <c r="Q1057" t="s">
        <v>70</v>
      </c>
      <c r="R1057" t="str">
        <f t="shared" si="32"/>
        <v>Non-incentive Class</v>
      </c>
      <c r="S1057">
        <f t="shared" si="33"/>
        <v>178683342</v>
      </c>
    </row>
    <row r="1058" spans="1:19" x14ac:dyDescent="0.8">
      <c r="A1058">
        <v>13067</v>
      </c>
      <c r="B1058">
        <v>13.637</v>
      </c>
      <c r="C1058">
        <v>3</v>
      </c>
      <c r="D1058">
        <v>63</v>
      </c>
      <c r="E1058">
        <v>1617770</v>
      </c>
      <c r="F1058">
        <v>4857665</v>
      </c>
      <c r="G1058">
        <v>0</v>
      </c>
      <c r="H1058">
        <v>0</v>
      </c>
      <c r="I1058">
        <v>30900000</v>
      </c>
      <c r="J1058" t="s">
        <v>83</v>
      </c>
      <c r="K1058" t="s">
        <v>19</v>
      </c>
      <c r="L1058" t="s">
        <v>84</v>
      </c>
      <c r="M1058" t="s">
        <v>84</v>
      </c>
      <c r="N1058" t="s">
        <v>84</v>
      </c>
      <c r="O1058">
        <v>41</v>
      </c>
      <c r="P1058" t="s">
        <v>39</v>
      </c>
      <c r="Q1058" t="s">
        <v>70</v>
      </c>
      <c r="R1058" t="str">
        <f t="shared" si="32"/>
        <v>Non-incentive Class</v>
      </c>
      <c r="S1058">
        <f t="shared" si="33"/>
        <v>4857665</v>
      </c>
    </row>
    <row r="1059" spans="1:19" x14ac:dyDescent="0.8">
      <c r="A1059">
        <v>13067</v>
      </c>
      <c r="B1059">
        <v>13.637</v>
      </c>
      <c r="C1059">
        <v>4</v>
      </c>
      <c r="D1059">
        <v>2</v>
      </c>
      <c r="E1059">
        <v>254211</v>
      </c>
      <c r="F1059">
        <v>763319</v>
      </c>
      <c r="G1059">
        <v>0</v>
      </c>
      <c r="H1059">
        <v>0</v>
      </c>
      <c r="I1059">
        <v>30900000</v>
      </c>
      <c r="J1059" t="s">
        <v>83</v>
      </c>
      <c r="K1059" t="s">
        <v>19</v>
      </c>
      <c r="L1059" t="s">
        <v>84</v>
      </c>
      <c r="M1059" t="s">
        <v>84</v>
      </c>
      <c r="N1059" t="s">
        <v>84</v>
      </c>
      <c r="O1059">
        <v>41</v>
      </c>
      <c r="P1059" t="s">
        <v>39</v>
      </c>
      <c r="Q1059" t="s">
        <v>70</v>
      </c>
      <c r="R1059" t="str">
        <f t="shared" si="32"/>
        <v>Non-incentive Class</v>
      </c>
      <c r="S1059">
        <f t="shared" si="33"/>
        <v>763319</v>
      </c>
    </row>
    <row r="1060" spans="1:19" x14ac:dyDescent="0.8">
      <c r="A1060">
        <v>13067</v>
      </c>
      <c r="B1060">
        <v>13.637</v>
      </c>
      <c r="C1060" t="s">
        <v>23</v>
      </c>
      <c r="D1060">
        <v>26</v>
      </c>
      <c r="E1060">
        <v>1756775</v>
      </c>
      <c r="F1060">
        <v>5275066</v>
      </c>
      <c r="G1060">
        <v>0</v>
      </c>
      <c r="H1060">
        <v>0</v>
      </c>
      <c r="I1060">
        <v>30900000</v>
      </c>
      <c r="J1060" t="s">
        <v>83</v>
      </c>
      <c r="K1060" t="s">
        <v>19</v>
      </c>
      <c r="L1060" t="s">
        <v>84</v>
      </c>
      <c r="M1060" t="s">
        <v>84</v>
      </c>
      <c r="N1060" t="s">
        <v>84</v>
      </c>
      <c r="O1060">
        <v>41</v>
      </c>
      <c r="P1060" t="s">
        <v>39</v>
      </c>
      <c r="Q1060" t="s">
        <v>70</v>
      </c>
      <c r="R1060" t="str">
        <f t="shared" si="32"/>
        <v>Non-incentive Class</v>
      </c>
      <c r="S1060">
        <f t="shared" si="33"/>
        <v>5275066</v>
      </c>
    </row>
    <row r="1061" spans="1:19" x14ac:dyDescent="0.8">
      <c r="A1061">
        <v>13067</v>
      </c>
      <c r="B1061">
        <v>13.637</v>
      </c>
      <c r="C1061" t="s">
        <v>30</v>
      </c>
      <c r="D1061">
        <v>1</v>
      </c>
      <c r="E1061">
        <v>103068</v>
      </c>
      <c r="F1061">
        <v>309482</v>
      </c>
      <c r="G1061">
        <v>0</v>
      </c>
      <c r="H1061">
        <v>0</v>
      </c>
      <c r="I1061">
        <v>30900000</v>
      </c>
      <c r="J1061" t="s">
        <v>83</v>
      </c>
      <c r="K1061" t="s">
        <v>19</v>
      </c>
      <c r="L1061" t="s">
        <v>84</v>
      </c>
      <c r="M1061" t="s">
        <v>84</v>
      </c>
      <c r="N1061" t="s">
        <v>84</v>
      </c>
      <c r="O1061">
        <v>41</v>
      </c>
      <c r="P1061" t="s">
        <v>39</v>
      </c>
      <c r="Q1061" t="s">
        <v>70</v>
      </c>
      <c r="R1061" t="str">
        <f t="shared" si="32"/>
        <v>Non-incentive Class</v>
      </c>
      <c r="S1061">
        <f t="shared" si="33"/>
        <v>309482</v>
      </c>
    </row>
    <row r="1062" spans="1:19" x14ac:dyDescent="0.8">
      <c r="A1062">
        <v>13067</v>
      </c>
      <c r="B1062">
        <v>13.637</v>
      </c>
      <c r="C1062">
        <v>8</v>
      </c>
      <c r="D1062">
        <v>1</v>
      </c>
      <c r="E1062">
        <v>133138</v>
      </c>
      <c r="F1062">
        <v>399773</v>
      </c>
      <c r="G1062">
        <v>0</v>
      </c>
      <c r="H1062">
        <v>0</v>
      </c>
      <c r="I1062">
        <v>30900000</v>
      </c>
      <c r="J1062" t="s">
        <v>83</v>
      </c>
      <c r="K1062" t="s">
        <v>19</v>
      </c>
      <c r="L1062" t="s">
        <v>84</v>
      </c>
      <c r="M1062" t="s">
        <v>84</v>
      </c>
      <c r="N1062" t="s">
        <v>84</v>
      </c>
      <c r="O1062">
        <v>41</v>
      </c>
      <c r="P1062" t="s">
        <v>39</v>
      </c>
      <c r="Q1062" t="s">
        <v>70</v>
      </c>
      <c r="R1062" t="str">
        <f t="shared" si="32"/>
        <v>Non-incentive Class</v>
      </c>
      <c r="S1062">
        <f t="shared" si="33"/>
        <v>399773</v>
      </c>
    </row>
    <row r="1063" spans="1:19" x14ac:dyDescent="0.8">
      <c r="A1063">
        <v>13067</v>
      </c>
      <c r="B1063">
        <v>13.637</v>
      </c>
      <c r="C1063">
        <v>9</v>
      </c>
      <c r="D1063">
        <v>2</v>
      </c>
      <c r="E1063">
        <v>301277</v>
      </c>
      <c r="F1063">
        <v>904644</v>
      </c>
      <c r="G1063">
        <v>0</v>
      </c>
      <c r="H1063">
        <v>0</v>
      </c>
      <c r="I1063">
        <v>30900000</v>
      </c>
      <c r="J1063" t="s">
        <v>83</v>
      </c>
      <c r="K1063" t="s">
        <v>19</v>
      </c>
      <c r="L1063" t="s">
        <v>84</v>
      </c>
      <c r="M1063" t="s">
        <v>84</v>
      </c>
      <c r="N1063" t="s">
        <v>84</v>
      </c>
      <c r="O1063">
        <v>41</v>
      </c>
      <c r="P1063" t="s">
        <v>39</v>
      </c>
      <c r="Q1063" t="s">
        <v>70</v>
      </c>
      <c r="R1063" t="str">
        <f t="shared" si="32"/>
        <v>Non-incentive Class</v>
      </c>
      <c r="S1063">
        <f t="shared" si="33"/>
        <v>904644</v>
      </c>
    </row>
    <row r="1064" spans="1:19" x14ac:dyDescent="0.8">
      <c r="A1064">
        <v>13068</v>
      </c>
      <c r="B1064">
        <v>15.009</v>
      </c>
      <c r="C1064">
        <v>0</v>
      </c>
      <c r="D1064">
        <v>2</v>
      </c>
      <c r="E1064">
        <v>0</v>
      </c>
      <c r="F1064">
        <v>0</v>
      </c>
      <c r="G1064">
        <v>0</v>
      </c>
      <c r="H1064">
        <v>0</v>
      </c>
      <c r="I1064">
        <v>30800000</v>
      </c>
      <c r="J1064" t="s">
        <v>68</v>
      </c>
      <c r="K1064" t="s">
        <v>19</v>
      </c>
      <c r="L1064" t="s">
        <v>69</v>
      </c>
      <c r="M1064" t="s">
        <v>69</v>
      </c>
      <c r="N1064" t="s">
        <v>69</v>
      </c>
      <c r="O1064">
        <v>41</v>
      </c>
      <c r="P1064" t="s">
        <v>39</v>
      </c>
      <c r="Q1064" t="s">
        <v>70</v>
      </c>
      <c r="R1064" t="str">
        <f t="shared" si="32"/>
        <v>Non-incentive Class</v>
      </c>
      <c r="S1064">
        <f t="shared" si="33"/>
        <v>0</v>
      </c>
    </row>
    <row r="1065" spans="1:19" x14ac:dyDescent="0.8">
      <c r="A1065">
        <v>13068</v>
      </c>
      <c r="B1065">
        <v>15.009</v>
      </c>
      <c r="C1065">
        <v>1</v>
      </c>
      <c r="D1065">
        <v>19</v>
      </c>
      <c r="E1065">
        <v>133868</v>
      </c>
      <c r="F1065">
        <v>401964</v>
      </c>
      <c r="G1065">
        <v>0</v>
      </c>
      <c r="H1065">
        <v>0</v>
      </c>
      <c r="I1065">
        <v>30800000</v>
      </c>
      <c r="J1065" t="s">
        <v>68</v>
      </c>
      <c r="K1065" t="s">
        <v>19</v>
      </c>
      <c r="L1065" t="s">
        <v>69</v>
      </c>
      <c r="M1065" t="s">
        <v>69</v>
      </c>
      <c r="N1065" t="s">
        <v>69</v>
      </c>
      <c r="O1065">
        <v>41</v>
      </c>
      <c r="P1065" t="s">
        <v>39</v>
      </c>
      <c r="Q1065" t="s">
        <v>70</v>
      </c>
      <c r="R1065" t="str">
        <f t="shared" si="32"/>
        <v>Non-incentive Class</v>
      </c>
      <c r="S1065">
        <f t="shared" si="33"/>
        <v>401964</v>
      </c>
    </row>
    <row r="1066" spans="1:19" x14ac:dyDescent="0.8">
      <c r="A1066">
        <v>13068</v>
      </c>
      <c r="B1066">
        <v>15.009</v>
      </c>
      <c r="C1066">
        <v>2</v>
      </c>
      <c r="D1066">
        <v>877</v>
      </c>
      <c r="E1066">
        <v>13890667</v>
      </c>
      <c r="F1066">
        <v>41709471</v>
      </c>
      <c r="G1066">
        <v>8590913</v>
      </c>
      <c r="H1066">
        <v>6328189</v>
      </c>
      <c r="I1066">
        <v>30800000</v>
      </c>
      <c r="J1066" t="s">
        <v>68</v>
      </c>
      <c r="K1066" t="s">
        <v>19</v>
      </c>
      <c r="L1066" t="s">
        <v>69</v>
      </c>
      <c r="M1066" t="s">
        <v>69</v>
      </c>
      <c r="N1066" t="s">
        <v>69</v>
      </c>
      <c r="O1066">
        <v>41</v>
      </c>
      <c r="P1066" t="s">
        <v>39</v>
      </c>
      <c r="Q1066" t="s">
        <v>70</v>
      </c>
      <c r="R1066" t="str">
        <f t="shared" si="32"/>
        <v>Non-incentive Class</v>
      </c>
      <c r="S1066">
        <f t="shared" si="33"/>
        <v>41709471</v>
      </c>
    </row>
    <row r="1067" spans="1:19" x14ac:dyDescent="0.8">
      <c r="A1067">
        <v>13068</v>
      </c>
      <c r="B1067">
        <v>15.009</v>
      </c>
      <c r="C1067" t="s">
        <v>23</v>
      </c>
      <c r="D1067">
        <v>5</v>
      </c>
      <c r="E1067">
        <v>907672</v>
      </c>
      <c r="F1067">
        <v>2725467</v>
      </c>
      <c r="G1067">
        <v>0</v>
      </c>
      <c r="H1067">
        <v>0</v>
      </c>
      <c r="I1067">
        <v>30800000</v>
      </c>
      <c r="J1067" t="s">
        <v>68</v>
      </c>
      <c r="K1067" t="s">
        <v>19</v>
      </c>
      <c r="L1067" t="s">
        <v>69</v>
      </c>
      <c r="M1067" t="s">
        <v>69</v>
      </c>
      <c r="N1067" t="s">
        <v>69</v>
      </c>
      <c r="O1067">
        <v>41</v>
      </c>
      <c r="P1067" t="s">
        <v>39</v>
      </c>
      <c r="Q1067" t="s">
        <v>70</v>
      </c>
      <c r="R1067" t="str">
        <f t="shared" si="32"/>
        <v>Non-incentive Class</v>
      </c>
      <c r="S1067">
        <f t="shared" si="33"/>
        <v>2725467</v>
      </c>
    </row>
    <row r="1068" spans="1:19" x14ac:dyDescent="0.8">
      <c r="A1068">
        <v>13069</v>
      </c>
      <c r="B1068">
        <v>11.128</v>
      </c>
      <c r="C1068">
        <v>1</v>
      </c>
      <c r="D1068">
        <v>2</v>
      </c>
      <c r="E1068">
        <v>1325</v>
      </c>
      <c r="F1068">
        <v>3979</v>
      </c>
      <c r="G1068">
        <v>0</v>
      </c>
      <c r="H1068">
        <v>0</v>
      </c>
      <c r="I1068">
        <v>30260000</v>
      </c>
      <c r="J1068" t="s">
        <v>71</v>
      </c>
      <c r="K1068" t="s">
        <v>19</v>
      </c>
      <c r="L1068" t="s">
        <v>72</v>
      </c>
      <c r="M1068" t="s">
        <v>72</v>
      </c>
      <c r="N1068" t="s">
        <v>72</v>
      </c>
      <c r="O1068">
        <v>41</v>
      </c>
      <c r="P1068" t="s">
        <v>39</v>
      </c>
      <c r="Q1068" t="s">
        <v>70</v>
      </c>
      <c r="R1068" t="str">
        <f t="shared" si="32"/>
        <v>Non-incentive Class</v>
      </c>
      <c r="S1068">
        <f t="shared" si="33"/>
        <v>3979</v>
      </c>
    </row>
    <row r="1069" spans="1:19" x14ac:dyDescent="0.8">
      <c r="A1069">
        <v>13069</v>
      </c>
      <c r="B1069">
        <v>11.128</v>
      </c>
      <c r="C1069">
        <v>2</v>
      </c>
      <c r="D1069">
        <v>2</v>
      </c>
      <c r="E1069">
        <v>14375</v>
      </c>
      <c r="F1069">
        <v>43164</v>
      </c>
      <c r="G1069">
        <v>0</v>
      </c>
      <c r="H1069">
        <v>0</v>
      </c>
      <c r="I1069">
        <v>30260000</v>
      </c>
      <c r="J1069" t="s">
        <v>71</v>
      </c>
      <c r="K1069" t="s">
        <v>19</v>
      </c>
      <c r="L1069" t="s">
        <v>72</v>
      </c>
      <c r="M1069" t="s">
        <v>72</v>
      </c>
      <c r="N1069" t="s">
        <v>72</v>
      </c>
      <c r="O1069">
        <v>41</v>
      </c>
      <c r="P1069" t="s">
        <v>39</v>
      </c>
      <c r="Q1069" t="s">
        <v>70</v>
      </c>
      <c r="R1069" t="str">
        <f t="shared" si="32"/>
        <v>Non-incentive Class</v>
      </c>
      <c r="S1069">
        <f t="shared" si="33"/>
        <v>43164</v>
      </c>
    </row>
    <row r="1070" spans="1:19" x14ac:dyDescent="0.8">
      <c r="A1070">
        <v>13070</v>
      </c>
      <c r="B1070">
        <v>16.434000000000001</v>
      </c>
      <c r="C1070">
        <v>0</v>
      </c>
      <c r="D1070">
        <v>36</v>
      </c>
      <c r="E1070">
        <v>0</v>
      </c>
      <c r="F1070">
        <v>0</v>
      </c>
      <c r="G1070">
        <v>0</v>
      </c>
      <c r="H1070">
        <v>0</v>
      </c>
      <c r="I1070">
        <v>30900000</v>
      </c>
      <c r="J1070" t="s">
        <v>83</v>
      </c>
      <c r="K1070" t="s">
        <v>19</v>
      </c>
      <c r="L1070" t="s">
        <v>84</v>
      </c>
      <c r="M1070" t="s">
        <v>84</v>
      </c>
      <c r="N1070" t="s">
        <v>84</v>
      </c>
      <c r="O1070">
        <v>41</v>
      </c>
      <c r="P1070" t="s">
        <v>39</v>
      </c>
      <c r="Q1070" t="s">
        <v>70</v>
      </c>
      <c r="R1070" t="str">
        <f t="shared" si="32"/>
        <v>Non-incentive Class</v>
      </c>
      <c r="S1070">
        <f t="shared" si="33"/>
        <v>0</v>
      </c>
    </row>
    <row r="1071" spans="1:19" x14ac:dyDescent="0.8">
      <c r="A1071">
        <v>13070</v>
      </c>
      <c r="B1071">
        <v>16.434000000000001</v>
      </c>
      <c r="C1071">
        <v>1</v>
      </c>
      <c r="D1071">
        <v>17</v>
      </c>
      <c r="E1071">
        <v>101703</v>
      </c>
      <c r="F1071">
        <v>305385</v>
      </c>
      <c r="G1071">
        <v>0</v>
      </c>
      <c r="H1071">
        <v>0</v>
      </c>
      <c r="I1071">
        <v>30900000</v>
      </c>
      <c r="J1071" t="s">
        <v>83</v>
      </c>
      <c r="K1071" t="s">
        <v>19</v>
      </c>
      <c r="L1071" t="s">
        <v>84</v>
      </c>
      <c r="M1071" t="s">
        <v>84</v>
      </c>
      <c r="N1071" t="s">
        <v>84</v>
      </c>
      <c r="O1071">
        <v>41</v>
      </c>
      <c r="P1071" t="s">
        <v>39</v>
      </c>
      <c r="Q1071" t="s">
        <v>70</v>
      </c>
      <c r="R1071" t="str">
        <f t="shared" si="32"/>
        <v>Non-incentive Class</v>
      </c>
      <c r="S1071">
        <f t="shared" si="33"/>
        <v>305385</v>
      </c>
    </row>
    <row r="1072" spans="1:19" x14ac:dyDescent="0.8">
      <c r="A1072">
        <v>13070</v>
      </c>
      <c r="B1072">
        <v>16.434000000000001</v>
      </c>
      <c r="C1072">
        <v>2</v>
      </c>
      <c r="D1072">
        <v>610</v>
      </c>
      <c r="E1072">
        <v>8965329</v>
      </c>
      <c r="F1072">
        <v>26920196</v>
      </c>
      <c r="G1072">
        <v>6895880</v>
      </c>
      <c r="H1072">
        <v>4810000</v>
      </c>
      <c r="I1072">
        <v>30900000</v>
      </c>
      <c r="J1072" t="s">
        <v>83</v>
      </c>
      <c r="K1072" t="s">
        <v>19</v>
      </c>
      <c r="L1072" t="s">
        <v>84</v>
      </c>
      <c r="M1072" t="s">
        <v>84</v>
      </c>
      <c r="N1072" t="s">
        <v>84</v>
      </c>
      <c r="O1072">
        <v>41</v>
      </c>
      <c r="P1072" t="s">
        <v>39</v>
      </c>
      <c r="Q1072" t="s">
        <v>70</v>
      </c>
      <c r="R1072" t="str">
        <f t="shared" si="32"/>
        <v>Non-incentive Class</v>
      </c>
      <c r="S1072">
        <f t="shared" si="33"/>
        <v>26920196</v>
      </c>
    </row>
    <row r="1073" spans="1:19" x14ac:dyDescent="0.8">
      <c r="A1073">
        <v>13070</v>
      </c>
      <c r="B1073">
        <v>16.434000000000001</v>
      </c>
      <c r="C1073" t="s">
        <v>23</v>
      </c>
      <c r="D1073">
        <v>4</v>
      </c>
      <c r="E1073">
        <v>317580</v>
      </c>
      <c r="F1073">
        <v>953597</v>
      </c>
      <c r="G1073">
        <v>0</v>
      </c>
      <c r="H1073">
        <v>0</v>
      </c>
      <c r="I1073">
        <v>30900000</v>
      </c>
      <c r="J1073" t="s">
        <v>83</v>
      </c>
      <c r="K1073" t="s">
        <v>19</v>
      </c>
      <c r="L1073" t="s">
        <v>84</v>
      </c>
      <c r="M1073" t="s">
        <v>84</v>
      </c>
      <c r="N1073" t="s">
        <v>84</v>
      </c>
      <c r="O1073">
        <v>41</v>
      </c>
      <c r="P1073" t="s">
        <v>39</v>
      </c>
      <c r="Q1073" t="s">
        <v>70</v>
      </c>
      <c r="R1073" t="str">
        <f t="shared" si="32"/>
        <v>Non-incentive Class</v>
      </c>
      <c r="S1073">
        <f t="shared" si="33"/>
        <v>953597</v>
      </c>
    </row>
    <row r="1074" spans="1:19" x14ac:dyDescent="0.8">
      <c r="A1074">
        <v>13070</v>
      </c>
      <c r="B1074">
        <v>16.434000000000001</v>
      </c>
      <c r="C1074" t="s">
        <v>30</v>
      </c>
      <c r="D1074">
        <v>12</v>
      </c>
      <c r="E1074">
        <v>1240029</v>
      </c>
      <c r="F1074">
        <v>3723434</v>
      </c>
      <c r="G1074">
        <v>0</v>
      </c>
      <c r="H1074">
        <v>0</v>
      </c>
      <c r="I1074">
        <v>30900000</v>
      </c>
      <c r="J1074" t="s">
        <v>83</v>
      </c>
      <c r="K1074" t="s">
        <v>19</v>
      </c>
      <c r="L1074" t="s">
        <v>84</v>
      </c>
      <c r="M1074" t="s">
        <v>84</v>
      </c>
      <c r="N1074" t="s">
        <v>84</v>
      </c>
      <c r="O1074">
        <v>41</v>
      </c>
      <c r="P1074" t="s">
        <v>39</v>
      </c>
      <c r="Q1074" t="s">
        <v>70</v>
      </c>
      <c r="R1074" t="str">
        <f t="shared" si="32"/>
        <v>Non-incentive Class</v>
      </c>
      <c r="S1074">
        <f t="shared" si="33"/>
        <v>3723434</v>
      </c>
    </row>
    <row r="1075" spans="1:19" x14ac:dyDescent="0.8">
      <c r="A1075">
        <v>13070</v>
      </c>
      <c r="B1075">
        <v>16.434000000000001</v>
      </c>
      <c r="C1075" t="s">
        <v>34</v>
      </c>
      <c r="D1075">
        <v>1</v>
      </c>
      <c r="E1075">
        <v>204307</v>
      </c>
      <c r="F1075">
        <v>613473</v>
      </c>
      <c r="G1075">
        <v>0</v>
      </c>
      <c r="H1075">
        <v>0</v>
      </c>
      <c r="I1075">
        <v>30900000</v>
      </c>
      <c r="J1075" t="s">
        <v>83</v>
      </c>
      <c r="K1075" t="s">
        <v>19</v>
      </c>
      <c r="L1075" t="s">
        <v>84</v>
      </c>
      <c r="M1075" t="s">
        <v>84</v>
      </c>
      <c r="N1075" t="s">
        <v>84</v>
      </c>
      <c r="O1075">
        <v>41</v>
      </c>
      <c r="P1075" t="s">
        <v>39</v>
      </c>
      <c r="Q1075" t="s">
        <v>70</v>
      </c>
      <c r="R1075" t="str">
        <f t="shared" si="32"/>
        <v>Incentive Class</v>
      </c>
      <c r="S1075">
        <f t="shared" si="33"/>
        <v>6134730</v>
      </c>
    </row>
    <row r="1076" spans="1:19" x14ac:dyDescent="0.8">
      <c r="A1076">
        <v>13070</v>
      </c>
      <c r="B1076">
        <v>16.434000000000001</v>
      </c>
      <c r="C1076">
        <v>8</v>
      </c>
      <c r="D1076">
        <v>3</v>
      </c>
      <c r="E1076">
        <v>276940</v>
      </c>
      <c r="F1076">
        <v>831568</v>
      </c>
      <c r="G1076">
        <v>0</v>
      </c>
      <c r="H1076">
        <v>0</v>
      </c>
      <c r="I1076">
        <v>30900000</v>
      </c>
      <c r="J1076" t="s">
        <v>83</v>
      </c>
      <c r="K1076" t="s">
        <v>19</v>
      </c>
      <c r="L1076" t="s">
        <v>84</v>
      </c>
      <c r="M1076" t="s">
        <v>84</v>
      </c>
      <c r="N1076" t="s">
        <v>84</v>
      </c>
      <c r="O1076">
        <v>41</v>
      </c>
      <c r="P1076" t="s">
        <v>39</v>
      </c>
      <c r="Q1076" t="s">
        <v>70</v>
      </c>
      <c r="R1076" t="str">
        <f t="shared" si="32"/>
        <v>Non-incentive Class</v>
      </c>
      <c r="S1076">
        <f t="shared" si="33"/>
        <v>831568</v>
      </c>
    </row>
    <row r="1077" spans="1:19" x14ac:dyDescent="0.8">
      <c r="A1077">
        <v>13071</v>
      </c>
      <c r="B1077">
        <v>25.852</v>
      </c>
      <c r="C1077">
        <v>0</v>
      </c>
      <c r="D1077">
        <v>6</v>
      </c>
      <c r="E1077">
        <v>0</v>
      </c>
      <c r="F1077">
        <v>0</v>
      </c>
      <c r="G1077">
        <v>0</v>
      </c>
      <c r="H1077">
        <v>0</v>
      </c>
      <c r="I1077">
        <v>30730000</v>
      </c>
      <c r="J1077" t="s">
        <v>89</v>
      </c>
      <c r="K1077" t="s">
        <v>19</v>
      </c>
      <c r="L1077" t="s">
        <v>90</v>
      </c>
      <c r="M1077" t="s">
        <v>90</v>
      </c>
      <c r="N1077" t="s">
        <v>90</v>
      </c>
      <c r="O1077">
        <v>41</v>
      </c>
      <c r="P1077" t="s">
        <v>39</v>
      </c>
      <c r="Q1077" t="s">
        <v>70</v>
      </c>
      <c r="R1077" t="str">
        <f t="shared" si="32"/>
        <v>Non-incentive Class</v>
      </c>
      <c r="S1077">
        <f t="shared" si="33"/>
        <v>0</v>
      </c>
    </row>
    <row r="1078" spans="1:19" x14ac:dyDescent="0.8">
      <c r="A1078">
        <v>13071</v>
      </c>
      <c r="B1078">
        <v>25.852</v>
      </c>
      <c r="C1078">
        <v>2</v>
      </c>
      <c r="D1078">
        <v>1</v>
      </c>
      <c r="E1078">
        <v>10192</v>
      </c>
      <c r="F1078">
        <v>30604</v>
      </c>
      <c r="G1078">
        <v>0</v>
      </c>
      <c r="H1078">
        <v>0</v>
      </c>
      <c r="I1078">
        <v>30730000</v>
      </c>
      <c r="J1078" t="s">
        <v>89</v>
      </c>
      <c r="K1078" t="s">
        <v>19</v>
      </c>
      <c r="L1078" t="s">
        <v>90</v>
      </c>
      <c r="M1078" t="s">
        <v>90</v>
      </c>
      <c r="N1078" t="s">
        <v>90</v>
      </c>
      <c r="O1078">
        <v>41</v>
      </c>
      <c r="P1078" t="s">
        <v>39</v>
      </c>
      <c r="Q1078" t="s">
        <v>70</v>
      </c>
      <c r="R1078" t="str">
        <f t="shared" si="32"/>
        <v>Non-incentive Class</v>
      </c>
      <c r="S1078">
        <f t="shared" si="33"/>
        <v>30604</v>
      </c>
    </row>
    <row r="1079" spans="1:19" x14ac:dyDescent="0.8">
      <c r="A1079">
        <v>13071</v>
      </c>
      <c r="B1079">
        <v>25.852</v>
      </c>
      <c r="C1079" t="s">
        <v>23</v>
      </c>
      <c r="D1079">
        <v>8</v>
      </c>
      <c r="E1079">
        <v>848272</v>
      </c>
      <c r="F1079">
        <v>2547106</v>
      </c>
      <c r="G1079">
        <v>0</v>
      </c>
      <c r="H1079">
        <v>0</v>
      </c>
      <c r="I1079">
        <v>30730000</v>
      </c>
      <c r="J1079" t="s">
        <v>89</v>
      </c>
      <c r="K1079" t="s">
        <v>19</v>
      </c>
      <c r="L1079" t="s">
        <v>90</v>
      </c>
      <c r="M1079" t="s">
        <v>90</v>
      </c>
      <c r="N1079" t="s">
        <v>90</v>
      </c>
      <c r="O1079">
        <v>41</v>
      </c>
      <c r="P1079" t="s">
        <v>39</v>
      </c>
      <c r="Q1079" t="s">
        <v>70</v>
      </c>
      <c r="R1079" t="str">
        <f t="shared" si="32"/>
        <v>Non-incentive Class</v>
      </c>
      <c r="S1079">
        <f t="shared" si="33"/>
        <v>2547106</v>
      </c>
    </row>
    <row r="1080" spans="1:19" x14ac:dyDescent="0.8">
      <c r="A1080">
        <v>13071</v>
      </c>
      <c r="B1080">
        <v>25.852</v>
      </c>
      <c r="C1080" t="s">
        <v>30</v>
      </c>
      <c r="D1080">
        <v>4</v>
      </c>
      <c r="E1080">
        <v>318502</v>
      </c>
      <c r="F1080">
        <v>956366</v>
      </c>
      <c r="G1080">
        <v>0</v>
      </c>
      <c r="H1080">
        <v>0</v>
      </c>
      <c r="I1080">
        <v>30730000</v>
      </c>
      <c r="J1080" t="s">
        <v>89</v>
      </c>
      <c r="K1080" t="s">
        <v>19</v>
      </c>
      <c r="L1080" t="s">
        <v>90</v>
      </c>
      <c r="M1080" t="s">
        <v>90</v>
      </c>
      <c r="N1080" t="s">
        <v>90</v>
      </c>
      <c r="O1080">
        <v>41</v>
      </c>
      <c r="P1080" t="s">
        <v>39</v>
      </c>
      <c r="Q1080" t="s">
        <v>70</v>
      </c>
      <c r="R1080" t="str">
        <f t="shared" si="32"/>
        <v>Non-incentive Class</v>
      </c>
      <c r="S1080">
        <f t="shared" si="33"/>
        <v>956366</v>
      </c>
    </row>
    <row r="1081" spans="1:19" x14ac:dyDescent="0.8">
      <c r="A1081">
        <v>13071</v>
      </c>
      <c r="B1081">
        <v>25.852</v>
      </c>
      <c r="C1081">
        <v>8</v>
      </c>
      <c r="D1081">
        <v>1</v>
      </c>
      <c r="E1081">
        <v>44592</v>
      </c>
      <c r="F1081">
        <v>133896</v>
      </c>
      <c r="G1081">
        <v>0</v>
      </c>
      <c r="H1081">
        <v>0</v>
      </c>
      <c r="I1081">
        <v>30730000</v>
      </c>
      <c r="J1081" t="s">
        <v>89</v>
      </c>
      <c r="K1081" t="s">
        <v>19</v>
      </c>
      <c r="L1081" t="s">
        <v>90</v>
      </c>
      <c r="M1081" t="s">
        <v>90</v>
      </c>
      <c r="N1081" t="s">
        <v>90</v>
      </c>
      <c r="O1081">
        <v>41</v>
      </c>
      <c r="P1081" t="s">
        <v>39</v>
      </c>
      <c r="Q1081" t="s">
        <v>70</v>
      </c>
      <c r="R1081" t="str">
        <f t="shared" si="32"/>
        <v>Non-incentive Class</v>
      </c>
      <c r="S1081">
        <f t="shared" si="33"/>
        <v>133896</v>
      </c>
    </row>
    <row r="1082" spans="1:19" x14ac:dyDescent="0.8">
      <c r="A1082">
        <v>13072</v>
      </c>
      <c r="B1082">
        <v>22.655999999999999</v>
      </c>
      <c r="C1082">
        <v>1</v>
      </c>
      <c r="D1082">
        <v>3</v>
      </c>
      <c r="E1082">
        <v>44184</v>
      </c>
      <c r="F1082">
        <v>132672</v>
      </c>
      <c r="G1082">
        <v>0</v>
      </c>
      <c r="H1082">
        <v>0</v>
      </c>
      <c r="I1082">
        <v>30240000</v>
      </c>
      <c r="J1082" t="s">
        <v>91</v>
      </c>
      <c r="K1082" t="s">
        <v>19</v>
      </c>
      <c r="L1082" t="s">
        <v>92</v>
      </c>
      <c r="M1082" t="s">
        <v>92</v>
      </c>
      <c r="N1082" t="s">
        <v>92</v>
      </c>
      <c r="O1082">
        <v>41</v>
      </c>
      <c r="P1082" t="s">
        <v>39</v>
      </c>
      <c r="Q1082" t="s">
        <v>70</v>
      </c>
      <c r="R1082" t="str">
        <f t="shared" si="32"/>
        <v>Non-incentive Class</v>
      </c>
      <c r="S1082">
        <f t="shared" si="33"/>
        <v>132672</v>
      </c>
    </row>
    <row r="1083" spans="1:19" x14ac:dyDescent="0.8">
      <c r="A1083">
        <v>13072</v>
      </c>
      <c r="B1083">
        <v>22.655999999999999</v>
      </c>
      <c r="C1083">
        <v>2</v>
      </c>
      <c r="D1083">
        <v>3</v>
      </c>
      <c r="E1083">
        <v>73440</v>
      </c>
      <c r="F1083">
        <v>220518</v>
      </c>
      <c r="G1083">
        <v>28000</v>
      </c>
      <c r="H1083">
        <v>20000</v>
      </c>
      <c r="I1083">
        <v>30240000</v>
      </c>
      <c r="J1083" t="s">
        <v>91</v>
      </c>
      <c r="K1083" t="s">
        <v>19</v>
      </c>
      <c r="L1083" t="s">
        <v>92</v>
      </c>
      <c r="M1083" t="s">
        <v>92</v>
      </c>
      <c r="N1083" t="s">
        <v>92</v>
      </c>
      <c r="O1083">
        <v>41</v>
      </c>
      <c r="P1083" t="s">
        <v>39</v>
      </c>
      <c r="Q1083" t="s">
        <v>70</v>
      </c>
      <c r="R1083" t="str">
        <f t="shared" si="32"/>
        <v>Non-incentive Class</v>
      </c>
      <c r="S1083">
        <f t="shared" si="33"/>
        <v>220518</v>
      </c>
    </row>
    <row r="1084" spans="1:19" x14ac:dyDescent="0.8">
      <c r="A1084">
        <v>13072</v>
      </c>
      <c r="B1084">
        <v>22.655999999999999</v>
      </c>
      <c r="C1084" t="s">
        <v>23</v>
      </c>
      <c r="D1084">
        <v>9</v>
      </c>
      <c r="E1084">
        <v>579149</v>
      </c>
      <c r="F1084">
        <v>1739011</v>
      </c>
      <c r="G1084">
        <v>0</v>
      </c>
      <c r="H1084">
        <v>0</v>
      </c>
      <c r="I1084">
        <v>30240000</v>
      </c>
      <c r="J1084" t="s">
        <v>91</v>
      </c>
      <c r="K1084" t="s">
        <v>19</v>
      </c>
      <c r="L1084" t="s">
        <v>92</v>
      </c>
      <c r="M1084" t="s">
        <v>92</v>
      </c>
      <c r="N1084" t="s">
        <v>92</v>
      </c>
      <c r="O1084">
        <v>41</v>
      </c>
      <c r="P1084" t="s">
        <v>39</v>
      </c>
      <c r="Q1084" t="s">
        <v>70</v>
      </c>
      <c r="R1084" t="str">
        <f t="shared" si="32"/>
        <v>Non-incentive Class</v>
      </c>
      <c r="S1084">
        <f t="shared" si="33"/>
        <v>1739011</v>
      </c>
    </row>
    <row r="1085" spans="1:19" x14ac:dyDescent="0.8">
      <c r="A1085">
        <v>13072</v>
      </c>
      <c r="B1085">
        <v>22.655999999999999</v>
      </c>
      <c r="C1085" t="s">
        <v>30</v>
      </c>
      <c r="D1085">
        <v>2</v>
      </c>
      <c r="E1085">
        <v>122405</v>
      </c>
      <c r="F1085">
        <v>367545</v>
      </c>
      <c r="G1085">
        <v>0</v>
      </c>
      <c r="H1085">
        <v>0</v>
      </c>
      <c r="I1085">
        <v>30240000</v>
      </c>
      <c r="J1085" t="s">
        <v>91</v>
      </c>
      <c r="K1085" t="s">
        <v>19</v>
      </c>
      <c r="L1085" t="s">
        <v>92</v>
      </c>
      <c r="M1085" t="s">
        <v>92</v>
      </c>
      <c r="N1085" t="s">
        <v>92</v>
      </c>
      <c r="O1085">
        <v>41</v>
      </c>
      <c r="P1085" t="s">
        <v>39</v>
      </c>
      <c r="Q1085" t="s">
        <v>70</v>
      </c>
      <c r="R1085" t="str">
        <f t="shared" si="32"/>
        <v>Non-incentive Class</v>
      </c>
      <c r="S1085">
        <f t="shared" si="33"/>
        <v>367545</v>
      </c>
    </row>
    <row r="1086" spans="1:19" x14ac:dyDescent="0.8">
      <c r="A1086">
        <v>13072</v>
      </c>
      <c r="B1086">
        <v>22.655999999999999</v>
      </c>
      <c r="C1086">
        <v>8</v>
      </c>
      <c r="D1086">
        <v>2</v>
      </c>
      <c r="E1086">
        <v>121164</v>
      </c>
      <c r="F1086">
        <v>363819</v>
      </c>
      <c r="G1086">
        <v>0</v>
      </c>
      <c r="H1086">
        <v>0</v>
      </c>
      <c r="I1086">
        <v>30240000</v>
      </c>
      <c r="J1086" t="s">
        <v>91</v>
      </c>
      <c r="K1086" t="s">
        <v>19</v>
      </c>
      <c r="L1086" t="s">
        <v>92</v>
      </c>
      <c r="M1086" t="s">
        <v>92</v>
      </c>
      <c r="N1086" t="s">
        <v>92</v>
      </c>
      <c r="O1086">
        <v>41</v>
      </c>
      <c r="P1086" t="s">
        <v>39</v>
      </c>
      <c r="Q1086" t="s">
        <v>70</v>
      </c>
      <c r="R1086" t="str">
        <f t="shared" si="32"/>
        <v>Non-incentive Class</v>
      </c>
      <c r="S1086">
        <f t="shared" si="33"/>
        <v>363819</v>
      </c>
    </row>
    <row r="1087" spans="1:19" x14ac:dyDescent="0.8">
      <c r="A1087">
        <v>13074</v>
      </c>
      <c r="B1087">
        <v>22.175999999999998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30530000</v>
      </c>
      <c r="J1087" t="s">
        <v>73</v>
      </c>
      <c r="K1087" t="s">
        <v>19</v>
      </c>
      <c r="L1087" t="s">
        <v>74</v>
      </c>
      <c r="M1087" t="s">
        <v>74</v>
      </c>
      <c r="N1087" t="s">
        <v>75</v>
      </c>
      <c r="O1087">
        <v>41</v>
      </c>
      <c r="P1087" t="s">
        <v>39</v>
      </c>
      <c r="Q1087" t="s">
        <v>70</v>
      </c>
      <c r="R1087" t="str">
        <f t="shared" si="32"/>
        <v>Non-incentive Class</v>
      </c>
      <c r="S1087">
        <f t="shared" si="33"/>
        <v>0</v>
      </c>
    </row>
    <row r="1088" spans="1:19" x14ac:dyDescent="0.8">
      <c r="A1088">
        <v>13079</v>
      </c>
      <c r="B1088">
        <v>11.907</v>
      </c>
      <c r="C1088">
        <v>0</v>
      </c>
      <c r="D1088">
        <v>76</v>
      </c>
      <c r="E1088">
        <v>0</v>
      </c>
      <c r="F1088">
        <v>0</v>
      </c>
      <c r="G1088">
        <v>0</v>
      </c>
      <c r="H1088">
        <v>0</v>
      </c>
      <c r="I1088" t="s">
        <v>17</v>
      </c>
      <c r="J1088" t="s">
        <v>17</v>
      </c>
      <c r="K1088" t="s">
        <v>17</v>
      </c>
      <c r="L1088" t="s">
        <v>17</v>
      </c>
      <c r="M1088" t="s">
        <v>17</v>
      </c>
      <c r="N1088" t="s">
        <v>17</v>
      </c>
      <c r="O1088" t="s">
        <v>17</v>
      </c>
      <c r="P1088" t="s">
        <v>17</v>
      </c>
      <c r="Q1088" t="s">
        <v>17</v>
      </c>
      <c r="R1088" t="str">
        <f t="shared" si="32"/>
        <v>Non-incentive Class</v>
      </c>
      <c r="S1088">
        <f t="shared" si="33"/>
        <v>0</v>
      </c>
    </row>
    <row r="1089" spans="1:19" x14ac:dyDescent="0.8">
      <c r="A1089">
        <v>13079</v>
      </c>
      <c r="B1089">
        <v>11.907</v>
      </c>
      <c r="C1089">
        <v>2</v>
      </c>
      <c r="D1089">
        <v>5</v>
      </c>
      <c r="E1089">
        <v>110490</v>
      </c>
      <c r="F1089">
        <v>331768</v>
      </c>
      <c r="G1089">
        <v>90428</v>
      </c>
      <c r="H1089">
        <v>30000</v>
      </c>
      <c r="I1089" t="s">
        <v>17</v>
      </c>
      <c r="J1089" t="s">
        <v>17</v>
      </c>
      <c r="K1089" t="s">
        <v>17</v>
      </c>
      <c r="L1089" t="s">
        <v>17</v>
      </c>
      <c r="M1089" t="s">
        <v>17</v>
      </c>
      <c r="N1089" t="s">
        <v>17</v>
      </c>
      <c r="O1089" t="s">
        <v>17</v>
      </c>
      <c r="P1089" t="s">
        <v>17</v>
      </c>
      <c r="Q1089" t="s">
        <v>17</v>
      </c>
      <c r="R1089" t="str">
        <f t="shared" si="32"/>
        <v>Non-incentive Class</v>
      </c>
      <c r="S1089">
        <f t="shared" si="33"/>
        <v>331768</v>
      </c>
    </row>
    <row r="1090" spans="1:19" x14ac:dyDescent="0.8">
      <c r="A1090">
        <v>13081</v>
      </c>
      <c r="B1090">
        <v>23.564</v>
      </c>
      <c r="C1090">
        <v>0</v>
      </c>
      <c r="D1090">
        <v>12</v>
      </c>
      <c r="E1090">
        <v>0</v>
      </c>
      <c r="F1090">
        <v>0</v>
      </c>
      <c r="G1090">
        <v>0</v>
      </c>
      <c r="H1090">
        <v>0</v>
      </c>
      <c r="I1090">
        <v>30530000</v>
      </c>
      <c r="J1090" t="s">
        <v>73</v>
      </c>
      <c r="K1090" t="s">
        <v>19</v>
      </c>
      <c r="L1090" t="s">
        <v>74</v>
      </c>
      <c r="M1090" t="s">
        <v>74</v>
      </c>
      <c r="N1090" t="s">
        <v>75</v>
      </c>
      <c r="O1090">
        <v>41</v>
      </c>
      <c r="P1090" t="s">
        <v>39</v>
      </c>
      <c r="Q1090" t="s">
        <v>70</v>
      </c>
      <c r="R1090" t="str">
        <f t="shared" si="32"/>
        <v>Non-incentive Class</v>
      </c>
      <c r="S1090">
        <f t="shared" si="33"/>
        <v>0</v>
      </c>
    </row>
    <row r="1091" spans="1:19" x14ac:dyDescent="0.8">
      <c r="A1091">
        <v>13081</v>
      </c>
      <c r="B1091">
        <v>23.564</v>
      </c>
      <c r="C1091">
        <v>1</v>
      </c>
      <c r="D1091">
        <v>17</v>
      </c>
      <c r="E1091">
        <v>170276</v>
      </c>
      <c r="F1091">
        <v>511289</v>
      </c>
      <c r="G1091">
        <v>0</v>
      </c>
      <c r="H1091">
        <v>0</v>
      </c>
      <c r="I1091">
        <v>30530000</v>
      </c>
      <c r="J1091" t="s">
        <v>73</v>
      </c>
      <c r="K1091" t="s">
        <v>19</v>
      </c>
      <c r="L1091" t="s">
        <v>74</v>
      </c>
      <c r="M1091" t="s">
        <v>74</v>
      </c>
      <c r="N1091" t="s">
        <v>75</v>
      </c>
      <c r="O1091">
        <v>41</v>
      </c>
      <c r="P1091" t="s">
        <v>39</v>
      </c>
      <c r="Q1091" t="s">
        <v>70</v>
      </c>
      <c r="R1091" t="str">
        <f t="shared" ref="R1091:R1154" si="34">IF(COUNTIF(C1091,"6A"),"Incentive Class",IF(COUNTIF(C1091,"6B"),"Incentive Class",IF(COUNTIF(C1091,"6C"),"Incentive Class",IF(COUNTIF(C1091,"7A"),"Incentive Class",IF(COUNTIF(C1091,"7B"),"Incentive Class","Non-incentive Class")))))</f>
        <v>Non-incentive Class</v>
      </c>
      <c r="S1091">
        <f t="shared" ref="S1091:S1154" si="35">IF(R1091="Incentive Class", F1091*10, F1091)</f>
        <v>511289</v>
      </c>
    </row>
    <row r="1092" spans="1:19" x14ac:dyDescent="0.8">
      <c r="A1092">
        <v>13081</v>
      </c>
      <c r="B1092">
        <v>23.564</v>
      </c>
      <c r="C1092">
        <v>2</v>
      </c>
      <c r="D1092">
        <v>13</v>
      </c>
      <c r="E1092">
        <v>224515</v>
      </c>
      <c r="F1092">
        <v>674152</v>
      </c>
      <c r="G1092">
        <v>160856</v>
      </c>
      <c r="H1092">
        <v>120000</v>
      </c>
      <c r="I1092">
        <v>30530000</v>
      </c>
      <c r="J1092" t="s">
        <v>73</v>
      </c>
      <c r="K1092" t="s">
        <v>19</v>
      </c>
      <c r="L1092" t="s">
        <v>74</v>
      </c>
      <c r="M1092" t="s">
        <v>74</v>
      </c>
      <c r="N1092" t="s">
        <v>75</v>
      </c>
      <c r="O1092">
        <v>41</v>
      </c>
      <c r="P1092" t="s">
        <v>39</v>
      </c>
      <c r="Q1092" t="s">
        <v>70</v>
      </c>
      <c r="R1092" t="str">
        <f t="shared" si="34"/>
        <v>Non-incentive Class</v>
      </c>
      <c r="S1092">
        <f t="shared" si="35"/>
        <v>674152</v>
      </c>
    </row>
    <row r="1093" spans="1:19" x14ac:dyDescent="0.8">
      <c r="A1093">
        <v>13081</v>
      </c>
      <c r="B1093">
        <v>23.564</v>
      </c>
      <c r="C1093" t="s">
        <v>23</v>
      </c>
      <c r="D1093">
        <v>5</v>
      </c>
      <c r="E1093">
        <v>441785</v>
      </c>
      <c r="F1093">
        <v>1326548</v>
      </c>
      <c r="G1093">
        <v>0</v>
      </c>
      <c r="H1093">
        <v>0</v>
      </c>
      <c r="I1093">
        <v>30530000</v>
      </c>
      <c r="J1093" t="s">
        <v>73</v>
      </c>
      <c r="K1093" t="s">
        <v>19</v>
      </c>
      <c r="L1093" t="s">
        <v>74</v>
      </c>
      <c r="M1093" t="s">
        <v>74</v>
      </c>
      <c r="N1093" t="s">
        <v>75</v>
      </c>
      <c r="O1093">
        <v>41</v>
      </c>
      <c r="P1093" t="s">
        <v>39</v>
      </c>
      <c r="Q1093" t="s">
        <v>70</v>
      </c>
      <c r="R1093" t="str">
        <f t="shared" si="34"/>
        <v>Non-incentive Class</v>
      </c>
      <c r="S1093">
        <f t="shared" si="35"/>
        <v>1326548</v>
      </c>
    </row>
    <row r="1094" spans="1:19" x14ac:dyDescent="0.8">
      <c r="A1094">
        <v>13081</v>
      </c>
      <c r="B1094">
        <v>23.564</v>
      </c>
      <c r="C1094">
        <v>8</v>
      </c>
      <c r="D1094">
        <v>19</v>
      </c>
      <c r="E1094">
        <v>483387</v>
      </c>
      <c r="F1094">
        <v>1451465</v>
      </c>
      <c r="G1094">
        <v>0</v>
      </c>
      <c r="H1094">
        <v>0</v>
      </c>
      <c r="I1094">
        <v>30530000</v>
      </c>
      <c r="J1094" t="s">
        <v>73</v>
      </c>
      <c r="K1094" t="s">
        <v>19</v>
      </c>
      <c r="L1094" t="s">
        <v>74</v>
      </c>
      <c r="M1094" t="s">
        <v>74</v>
      </c>
      <c r="N1094" t="s">
        <v>75</v>
      </c>
      <c r="O1094">
        <v>41</v>
      </c>
      <c r="P1094" t="s">
        <v>39</v>
      </c>
      <c r="Q1094" t="s">
        <v>70</v>
      </c>
      <c r="R1094" t="str">
        <f t="shared" si="34"/>
        <v>Non-incentive Class</v>
      </c>
      <c r="S1094">
        <f t="shared" si="35"/>
        <v>1451465</v>
      </c>
    </row>
    <row r="1095" spans="1:19" x14ac:dyDescent="0.8">
      <c r="A1095">
        <v>13082</v>
      </c>
      <c r="B1095">
        <v>13.335000000000001</v>
      </c>
      <c r="C1095">
        <v>0</v>
      </c>
      <c r="D1095">
        <v>38</v>
      </c>
      <c r="E1095">
        <v>0</v>
      </c>
      <c r="F1095">
        <v>0</v>
      </c>
      <c r="G1095">
        <v>0</v>
      </c>
      <c r="H1095">
        <v>0</v>
      </c>
      <c r="I1095" t="s">
        <v>17</v>
      </c>
      <c r="J1095" t="s">
        <v>17</v>
      </c>
      <c r="K1095" t="s">
        <v>17</v>
      </c>
      <c r="L1095" t="s">
        <v>17</v>
      </c>
      <c r="M1095" t="s">
        <v>17</v>
      </c>
      <c r="N1095" t="s">
        <v>17</v>
      </c>
      <c r="O1095" t="s">
        <v>17</v>
      </c>
      <c r="P1095" t="s">
        <v>17</v>
      </c>
      <c r="Q1095" t="s">
        <v>17</v>
      </c>
      <c r="R1095" t="str">
        <f t="shared" si="34"/>
        <v>Non-incentive Class</v>
      </c>
      <c r="S1095">
        <f t="shared" si="35"/>
        <v>0</v>
      </c>
    </row>
    <row r="1096" spans="1:19" x14ac:dyDescent="0.8">
      <c r="A1096">
        <v>13082</v>
      </c>
      <c r="B1096">
        <v>13.335000000000001</v>
      </c>
      <c r="C1096">
        <v>1</v>
      </c>
      <c r="D1096">
        <v>3</v>
      </c>
      <c r="E1096">
        <v>54297</v>
      </c>
      <c r="F1096">
        <v>163038</v>
      </c>
      <c r="G1096">
        <v>0</v>
      </c>
      <c r="H1096">
        <v>0</v>
      </c>
      <c r="I1096" t="s">
        <v>17</v>
      </c>
      <c r="J1096" t="s">
        <v>17</v>
      </c>
      <c r="K1096" t="s">
        <v>17</v>
      </c>
      <c r="L1096" t="s">
        <v>17</v>
      </c>
      <c r="M1096" t="s">
        <v>17</v>
      </c>
      <c r="N1096" t="s">
        <v>17</v>
      </c>
      <c r="O1096" t="s">
        <v>17</v>
      </c>
      <c r="P1096" t="s">
        <v>17</v>
      </c>
      <c r="Q1096" t="s">
        <v>17</v>
      </c>
      <c r="R1096" t="str">
        <f t="shared" si="34"/>
        <v>Non-incentive Class</v>
      </c>
      <c r="S1096">
        <f t="shared" si="35"/>
        <v>163038</v>
      </c>
    </row>
    <row r="1097" spans="1:19" x14ac:dyDescent="0.8">
      <c r="A1097">
        <v>13082</v>
      </c>
      <c r="B1097">
        <v>13.335000000000001</v>
      </c>
      <c r="C1097">
        <v>2</v>
      </c>
      <c r="D1097">
        <v>4</v>
      </c>
      <c r="E1097">
        <v>54216</v>
      </c>
      <c r="F1097">
        <v>162794</v>
      </c>
      <c r="G1097">
        <v>30000</v>
      </c>
      <c r="H1097">
        <v>20000</v>
      </c>
      <c r="I1097" t="s">
        <v>17</v>
      </c>
      <c r="J1097" t="s">
        <v>17</v>
      </c>
      <c r="K1097" t="s">
        <v>17</v>
      </c>
      <c r="L1097" t="s">
        <v>17</v>
      </c>
      <c r="M1097" t="s">
        <v>17</v>
      </c>
      <c r="N1097" t="s">
        <v>17</v>
      </c>
      <c r="O1097" t="s">
        <v>17</v>
      </c>
      <c r="P1097" t="s">
        <v>17</v>
      </c>
      <c r="Q1097" t="s">
        <v>17</v>
      </c>
      <c r="R1097" t="str">
        <f t="shared" si="34"/>
        <v>Non-incentive Class</v>
      </c>
      <c r="S1097">
        <f t="shared" si="35"/>
        <v>162794</v>
      </c>
    </row>
    <row r="1098" spans="1:19" x14ac:dyDescent="0.8">
      <c r="A1098">
        <v>13083</v>
      </c>
      <c r="B1098">
        <v>12.7</v>
      </c>
      <c r="C1098">
        <v>2</v>
      </c>
      <c r="D1098">
        <v>20</v>
      </c>
      <c r="E1098">
        <v>351400</v>
      </c>
      <c r="F1098">
        <v>1055151</v>
      </c>
      <c r="G1098">
        <v>215114</v>
      </c>
      <c r="H1098">
        <v>160000</v>
      </c>
      <c r="I1098" t="s">
        <v>17</v>
      </c>
      <c r="J1098" t="s">
        <v>17</v>
      </c>
      <c r="K1098" t="s">
        <v>17</v>
      </c>
      <c r="L1098" t="s">
        <v>17</v>
      </c>
      <c r="M1098" t="s">
        <v>17</v>
      </c>
      <c r="N1098" t="s">
        <v>17</v>
      </c>
      <c r="O1098" t="s">
        <v>17</v>
      </c>
      <c r="P1098" t="s">
        <v>17</v>
      </c>
      <c r="Q1098" t="s">
        <v>17</v>
      </c>
      <c r="R1098" t="str">
        <f t="shared" si="34"/>
        <v>Non-incentive Class</v>
      </c>
      <c r="S1098">
        <f t="shared" si="35"/>
        <v>1055151</v>
      </c>
    </row>
    <row r="1099" spans="1:19" x14ac:dyDescent="0.8">
      <c r="A1099">
        <v>13085</v>
      </c>
      <c r="B1099">
        <v>11.458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 t="s">
        <v>17</v>
      </c>
      <c r="J1099" t="s">
        <v>17</v>
      </c>
      <c r="K1099" t="s">
        <v>17</v>
      </c>
      <c r="L1099" t="s">
        <v>17</v>
      </c>
      <c r="M1099" t="s">
        <v>17</v>
      </c>
      <c r="N1099" t="s">
        <v>17</v>
      </c>
      <c r="O1099" t="s">
        <v>17</v>
      </c>
      <c r="P1099" t="s">
        <v>17</v>
      </c>
      <c r="Q1099" t="s">
        <v>17</v>
      </c>
      <c r="R1099" t="str">
        <f t="shared" si="34"/>
        <v>Non-incentive Class</v>
      </c>
      <c r="S1099">
        <f t="shared" si="35"/>
        <v>0</v>
      </c>
    </row>
    <row r="1100" spans="1:19" x14ac:dyDescent="0.8">
      <c r="A1100">
        <v>13089</v>
      </c>
      <c r="B1100">
        <v>14.164999999999999</v>
      </c>
      <c r="C1100">
        <v>0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31270000</v>
      </c>
      <c r="J1100" t="s">
        <v>87</v>
      </c>
      <c r="K1100" t="s">
        <v>19</v>
      </c>
      <c r="L1100" t="s">
        <v>88</v>
      </c>
      <c r="M1100" t="s">
        <v>88</v>
      </c>
      <c r="N1100" t="s">
        <v>88</v>
      </c>
      <c r="O1100">
        <v>41</v>
      </c>
      <c r="P1100" t="s">
        <v>39</v>
      </c>
      <c r="Q1100" t="s">
        <v>70</v>
      </c>
      <c r="R1100" t="str">
        <f t="shared" si="34"/>
        <v>Non-incentive Class</v>
      </c>
      <c r="S1100">
        <f t="shared" si="35"/>
        <v>0</v>
      </c>
    </row>
    <row r="1101" spans="1:19" x14ac:dyDescent="0.8">
      <c r="A1101">
        <v>13089</v>
      </c>
      <c r="B1101">
        <v>14.164999999999999</v>
      </c>
      <c r="C1101">
        <v>1</v>
      </c>
      <c r="D1101">
        <v>7</v>
      </c>
      <c r="E1101">
        <v>37</v>
      </c>
      <c r="F1101">
        <v>111</v>
      </c>
      <c r="G1101">
        <v>0</v>
      </c>
      <c r="H1101">
        <v>0</v>
      </c>
      <c r="I1101">
        <v>31270000</v>
      </c>
      <c r="J1101" t="s">
        <v>87</v>
      </c>
      <c r="K1101" t="s">
        <v>19</v>
      </c>
      <c r="L1101" t="s">
        <v>88</v>
      </c>
      <c r="M1101" t="s">
        <v>88</v>
      </c>
      <c r="N1101" t="s">
        <v>88</v>
      </c>
      <c r="O1101">
        <v>41</v>
      </c>
      <c r="P1101" t="s">
        <v>39</v>
      </c>
      <c r="Q1101" t="s">
        <v>70</v>
      </c>
      <c r="R1101" t="str">
        <f t="shared" si="34"/>
        <v>Non-incentive Class</v>
      </c>
      <c r="S1101">
        <f t="shared" si="35"/>
        <v>111</v>
      </c>
    </row>
    <row r="1102" spans="1:19" x14ac:dyDescent="0.8">
      <c r="A1102">
        <v>13089</v>
      </c>
      <c r="B1102">
        <v>14.164999999999999</v>
      </c>
      <c r="C1102">
        <v>2</v>
      </c>
      <c r="D1102">
        <v>152</v>
      </c>
      <c r="E1102">
        <v>1666063</v>
      </c>
      <c r="F1102">
        <v>5002696</v>
      </c>
      <c r="G1102">
        <v>1141100</v>
      </c>
      <c r="H1102">
        <v>910000</v>
      </c>
      <c r="I1102">
        <v>31270000</v>
      </c>
      <c r="J1102" t="s">
        <v>87</v>
      </c>
      <c r="K1102" t="s">
        <v>19</v>
      </c>
      <c r="L1102" t="s">
        <v>88</v>
      </c>
      <c r="M1102" t="s">
        <v>88</v>
      </c>
      <c r="N1102" t="s">
        <v>88</v>
      </c>
      <c r="O1102">
        <v>41</v>
      </c>
      <c r="P1102" t="s">
        <v>39</v>
      </c>
      <c r="Q1102" t="s">
        <v>70</v>
      </c>
      <c r="R1102" t="str">
        <f t="shared" si="34"/>
        <v>Non-incentive Class</v>
      </c>
      <c r="S1102">
        <f t="shared" si="35"/>
        <v>5002696</v>
      </c>
    </row>
    <row r="1103" spans="1:19" x14ac:dyDescent="0.8">
      <c r="A1103">
        <v>13089</v>
      </c>
      <c r="B1103">
        <v>14.164999999999999</v>
      </c>
      <c r="C1103">
        <v>3</v>
      </c>
      <c r="D1103">
        <v>3</v>
      </c>
      <c r="E1103">
        <v>2032921</v>
      </c>
      <c r="F1103">
        <v>6104252</v>
      </c>
      <c r="G1103">
        <v>0</v>
      </c>
      <c r="H1103">
        <v>0</v>
      </c>
      <c r="I1103">
        <v>31270000</v>
      </c>
      <c r="J1103" t="s">
        <v>87</v>
      </c>
      <c r="K1103" t="s">
        <v>19</v>
      </c>
      <c r="L1103" t="s">
        <v>88</v>
      </c>
      <c r="M1103" t="s">
        <v>88</v>
      </c>
      <c r="N1103" t="s">
        <v>88</v>
      </c>
      <c r="O1103">
        <v>41</v>
      </c>
      <c r="P1103" t="s">
        <v>39</v>
      </c>
      <c r="Q1103" t="s">
        <v>70</v>
      </c>
      <c r="R1103" t="str">
        <f t="shared" si="34"/>
        <v>Non-incentive Class</v>
      </c>
      <c r="S1103">
        <f t="shared" si="35"/>
        <v>6104252</v>
      </c>
    </row>
    <row r="1104" spans="1:19" x14ac:dyDescent="0.8">
      <c r="A1104">
        <v>13090</v>
      </c>
      <c r="B1104">
        <v>14.281000000000001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 t="s">
        <v>17</v>
      </c>
      <c r="J1104" t="s">
        <v>17</v>
      </c>
      <c r="K1104" t="s">
        <v>17</v>
      </c>
      <c r="L1104" t="s">
        <v>17</v>
      </c>
      <c r="M1104" t="s">
        <v>17</v>
      </c>
      <c r="N1104" t="s">
        <v>17</v>
      </c>
      <c r="O1104" t="s">
        <v>17</v>
      </c>
      <c r="P1104" t="s">
        <v>17</v>
      </c>
      <c r="Q1104" t="s">
        <v>17</v>
      </c>
      <c r="R1104" t="str">
        <f t="shared" si="34"/>
        <v>Non-incentive Class</v>
      </c>
      <c r="S1104">
        <f t="shared" si="35"/>
        <v>0</v>
      </c>
    </row>
    <row r="1105" spans="1:19" x14ac:dyDescent="0.8">
      <c r="A1105">
        <v>13091</v>
      </c>
      <c r="B1105">
        <v>13.21</v>
      </c>
      <c r="C1105">
        <v>1</v>
      </c>
      <c r="D1105">
        <v>3</v>
      </c>
      <c r="E1105">
        <v>6895</v>
      </c>
      <c r="F1105">
        <v>20703</v>
      </c>
      <c r="G1105">
        <v>0</v>
      </c>
      <c r="H1105">
        <v>0</v>
      </c>
      <c r="I1105" t="s">
        <v>17</v>
      </c>
      <c r="J1105" t="s">
        <v>17</v>
      </c>
      <c r="K1105" t="s">
        <v>17</v>
      </c>
      <c r="L1105" t="s">
        <v>17</v>
      </c>
      <c r="M1105" t="s">
        <v>17</v>
      </c>
      <c r="N1105" t="s">
        <v>17</v>
      </c>
      <c r="O1105" t="s">
        <v>17</v>
      </c>
      <c r="P1105" t="s">
        <v>17</v>
      </c>
      <c r="Q1105" t="s">
        <v>17</v>
      </c>
      <c r="R1105" t="str">
        <f t="shared" si="34"/>
        <v>Non-incentive Class</v>
      </c>
      <c r="S1105">
        <f t="shared" si="35"/>
        <v>20703</v>
      </c>
    </row>
    <row r="1106" spans="1:19" x14ac:dyDescent="0.8">
      <c r="A1106">
        <v>13091</v>
      </c>
      <c r="B1106">
        <v>13.21</v>
      </c>
      <c r="C1106">
        <v>2</v>
      </c>
      <c r="D1106">
        <v>11</v>
      </c>
      <c r="E1106">
        <v>202134</v>
      </c>
      <c r="F1106">
        <v>606949</v>
      </c>
      <c r="G1106">
        <v>116934</v>
      </c>
      <c r="H1106">
        <v>70000</v>
      </c>
      <c r="I1106" t="s">
        <v>17</v>
      </c>
      <c r="J1106" t="s">
        <v>17</v>
      </c>
      <c r="K1106" t="s">
        <v>17</v>
      </c>
      <c r="L1106" t="s">
        <v>17</v>
      </c>
      <c r="M1106" t="s">
        <v>17</v>
      </c>
      <c r="N1106" t="s">
        <v>17</v>
      </c>
      <c r="O1106" t="s">
        <v>17</v>
      </c>
      <c r="P1106" t="s">
        <v>17</v>
      </c>
      <c r="Q1106" t="s">
        <v>17</v>
      </c>
      <c r="R1106" t="str">
        <f t="shared" si="34"/>
        <v>Non-incentive Class</v>
      </c>
      <c r="S1106">
        <f t="shared" si="35"/>
        <v>606949</v>
      </c>
    </row>
    <row r="1107" spans="1:19" x14ac:dyDescent="0.8">
      <c r="A1107">
        <v>13091</v>
      </c>
      <c r="B1107">
        <v>13.21</v>
      </c>
      <c r="C1107" t="s">
        <v>23</v>
      </c>
      <c r="D1107">
        <v>2</v>
      </c>
      <c r="E1107">
        <v>55487</v>
      </c>
      <c r="F1107">
        <v>166611</v>
      </c>
      <c r="G1107">
        <v>0</v>
      </c>
      <c r="H1107">
        <v>0</v>
      </c>
      <c r="I1107" t="s">
        <v>17</v>
      </c>
      <c r="J1107" t="s">
        <v>17</v>
      </c>
      <c r="K1107" t="s">
        <v>17</v>
      </c>
      <c r="L1107" t="s">
        <v>17</v>
      </c>
      <c r="M1107" t="s">
        <v>17</v>
      </c>
      <c r="N1107" t="s">
        <v>17</v>
      </c>
      <c r="O1107" t="s">
        <v>17</v>
      </c>
      <c r="P1107" t="s">
        <v>17</v>
      </c>
      <c r="Q1107" t="s">
        <v>17</v>
      </c>
      <c r="R1107" t="str">
        <f t="shared" si="34"/>
        <v>Non-incentive Class</v>
      </c>
      <c r="S1107">
        <f t="shared" si="35"/>
        <v>166611</v>
      </c>
    </row>
    <row r="1108" spans="1:19" x14ac:dyDescent="0.8">
      <c r="A1108">
        <v>13091</v>
      </c>
      <c r="B1108">
        <v>13.21</v>
      </c>
      <c r="C1108" t="s">
        <v>30</v>
      </c>
      <c r="D1108">
        <v>1</v>
      </c>
      <c r="E1108">
        <v>61031</v>
      </c>
      <c r="F1108">
        <v>183258</v>
      </c>
      <c r="G1108">
        <v>0</v>
      </c>
      <c r="H1108">
        <v>0</v>
      </c>
      <c r="I1108" t="s">
        <v>17</v>
      </c>
      <c r="J1108" t="s">
        <v>17</v>
      </c>
      <c r="K1108" t="s">
        <v>17</v>
      </c>
      <c r="L1108" t="s">
        <v>17</v>
      </c>
      <c r="M1108" t="s">
        <v>17</v>
      </c>
      <c r="N1108" t="s">
        <v>17</v>
      </c>
      <c r="O1108" t="s">
        <v>17</v>
      </c>
      <c r="P1108" t="s">
        <v>17</v>
      </c>
      <c r="Q1108" t="s">
        <v>17</v>
      </c>
      <c r="R1108" t="str">
        <f t="shared" si="34"/>
        <v>Non-incentive Class</v>
      </c>
      <c r="S1108">
        <f t="shared" si="35"/>
        <v>183258</v>
      </c>
    </row>
    <row r="1109" spans="1:19" x14ac:dyDescent="0.8">
      <c r="A1109">
        <v>13092</v>
      </c>
      <c r="B1109">
        <v>12.778</v>
      </c>
      <c r="C1109">
        <v>1</v>
      </c>
      <c r="D1109">
        <v>5</v>
      </c>
      <c r="E1109">
        <v>67224</v>
      </c>
      <c r="F1109">
        <v>201853</v>
      </c>
      <c r="G1109">
        <v>0</v>
      </c>
      <c r="H1109">
        <v>0</v>
      </c>
      <c r="I1109" t="s">
        <v>17</v>
      </c>
      <c r="J1109" t="s">
        <v>17</v>
      </c>
      <c r="K1109" t="s">
        <v>17</v>
      </c>
      <c r="L1109" t="s">
        <v>17</v>
      </c>
      <c r="M1109" t="s">
        <v>17</v>
      </c>
      <c r="N1109" t="s">
        <v>17</v>
      </c>
      <c r="O1109" t="s">
        <v>17</v>
      </c>
      <c r="P1109" t="s">
        <v>17</v>
      </c>
      <c r="Q1109" t="s">
        <v>17</v>
      </c>
      <c r="R1109" t="str">
        <f t="shared" si="34"/>
        <v>Non-incentive Class</v>
      </c>
      <c r="S1109">
        <f t="shared" si="35"/>
        <v>201853</v>
      </c>
    </row>
    <row r="1110" spans="1:19" x14ac:dyDescent="0.8">
      <c r="A1110">
        <v>13092</v>
      </c>
      <c r="B1110">
        <v>12.778</v>
      </c>
      <c r="C1110">
        <v>2</v>
      </c>
      <c r="D1110">
        <v>22</v>
      </c>
      <c r="E1110">
        <v>340189</v>
      </c>
      <c r="F1110">
        <v>1021485</v>
      </c>
      <c r="G1110">
        <v>185502</v>
      </c>
      <c r="H1110">
        <v>150000</v>
      </c>
      <c r="I1110" t="s">
        <v>17</v>
      </c>
      <c r="J1110" t="s">
        <v>17</v>
      </c>
      <c r="K1110" t="s">
        <v>17</v>
      </c>
      <c r="L1110" t="s">
        <v>17</v>
      </c>
      <c r="M1110" t="s">
        <v>17</v>
      </c>
      <c r="N1110" t="s">
        <v>17</v>
      </c>
      <c r="O1110" t="s">
        <v>17</v>
      </c>
      <c r="P1110" t="s">
        <v>17</v>
      </c>
      <c r="Q1110" t="s">
        <v>17</v>
      </c>
      <c r="R1110" t="str">
        <f t="shared" si="34"/>
        <v>Non-incentive Class</v>
      </c>
      <c r="S1110">
        <f t="shared" si="35"/>
        <v>1021485</v>
      </c>
    </row>
    <row r="1111" spans="1:19" x14ac:dyDescent="0.8">
      <c r="A1111">
        <v>13092</v>
      </c>
      <c r="B1111">
        <v>12.778</v>
      </c>
      <c r="C1111" t="s">
        <v>23</v>
      </c>
      <c r="D1111">
        <v>6</v>
      </c>
      <c r="E1111">
        <v>302421</v>
      </c>
      <c r="F1111">
        <v>908080</v>
      </c>
      <c r="G1111">
        <v>0</v>
      </c>
      <c r="H1111">
        <v>0</v>
      </c>
      <c r="I1111" t="s">
        <v>17</v>
      </c>
      <c r="J1111" t="s">
        <v>17</v>
      </c>
      <c r="K1111" t="s">
        <v>17</v>
      </c>
      <c r="L1111" t="s">
        <v>17</v>
      </c>
      <c r="M1111" t="s">
        <v>17</v>
      </c>
      <c r="N1111" t="s">
        <v>17</v>
      </c>
      <c r="O1111" t="s">
        <v>17</v>
      </c>
      <c r="P1111" t="s">
        <v>17</v>
      </c>
      <c r="Q1111" t="s">
        <v>17</v>
      </c>
      <c r="R1111" t="str">
        <f t="shared" si="34"/>
        <v>Non-incentive Class</v>
      </c>
      <c r="S1111">
        <f t="shared" si="35"/>
        <v>908080</v>
      </c>
    </row>
    <row r="1112" spans="1:19" x14ac:dyDescent="0.8">
      <c r="A1112">
        <v>13093</v>
      </c>
      <c r="B1112">
        <v>11.179</v>
      </c>
      <c r="C1112">
        <v>1</v>
      </c>
      <c r="D1112">
        <v>1</v>
      </c>
      <c r="E1112">
        <v>4768</v>
      </c>
      <c r="F1112">
        <v>14317</v>
      </c>
      <c r="G1112">
        <v>0</v>
      </c>
      <c r="H1112">
        <v>0</v>
      </c>
      <c r="I1112" t="s">
        <v>17</v>
      </c>
      <c r="J1112" t="s">
        <v>17</v>
      </c>
      <c r="K1112" t="s">
        <v>17</v>
      </c>
      <c r="L1112" t="s">
        <v>17</v>
      </c>
      <c r="M1112" t="s">
        <v>17</v>
      </c>
      <c r="N1112" t="s">
        <v>17</v>
      </c>
      <c r="O1112" t="s">
        <v>17</v>
      </c>
      <c r="P1112" t="s">
        <v>17</v>
      </c>
      <c r="Q1112" t="s">
        <v>17</v>
      </c>
      <c r="R1112" t="str">
        <f t="shared" si="34"/>
        <v>Non-incentive Class</v>
      </c>
      <c r="S1112">
        <f t="shared" si="35"/>
        <v>14317</v>
      </c>
    </row>
    <row r="1113" spans="1:19" x14ac:dyDescent="0.8">
      <c r="A1113">
        <v>13093</v>
      </c>
      <c r="B1113">
        <v>11.179</v>
      </c>
      <c r="C1113">
        <v>2</v>
      </c>
      <c r="D1113">
        <v>1</v>
      </c>
      <c r="E1113">
        <v>34348</v>
      </c>
      <c r="F1113">
        <v>103137</v>
      </c>
      <c r="G1113">
        <v>50830</v>
      </c>
      <c r="H1113">
        <v>10000</v>
      </c>
      <c r="I1113" t="s">
        <v>17</v>
      </c>
      <c r="J1113" t="s">
        <v>17</v>
      </c>
      <c r="K1113" t="s">
        <v>17</v>
      </c>
      <c r="L1113" t="s">
        <v>17</v>
      </c>
      <c r="M1113" t="s">
        <v>17</v>
      </c>
      <c r="N1113" t="s">
        <v>17</v>
      </c>
      <c r="O1113" t="s">
        <v>17</v>
      </c>
      <c r="P1113" t="s">
        <v>17</v>
      </c>
      <c r="Q1113" t="s">
        <v>17</v>
      </c>
      <c r="R1113" t="str">
        <f t="shared" si="34"/>
        <v>Non-incentive Class</v>
      </c>
      <c r="S1113">
        <f t="shared" si="35"/>
        <v>103137</v>
      </c>
    </row>
    <row r="1114" spans="1:19" x14ac:dyDescent="0.8">
      <c r="A1114">
        <v>13094</v>
      </c>
      <c r="B1114">
        <v>15.792999999999999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30900000</v>
      </c>
      <c r="J1114" t="s">
        <v>83</v>
      </c>
      <c r="K1114" t="s">
        <v>19</v>
      </c>
      <c r="L1114" t="s">
        <v>84</v>
      </c>
      <c r="M1114" t="s">
        <v>84</v>
      </c>
      <c r="N1114" t="s">
        <v>84</v>
      </c>
      <c r="O1114">
        <v>41</v>
      </c>
      <c r="P1114" t="s">
        <v>39</v>
      </c>
      <c r="Q1114" t="s">
        <v>70</v>
      </c>
      <c r="R1114" t="str">
        <f t="shared" si="34"/>
        <v>Non-incentive Class</v>
      </c>
      <c r="S1114">
        <f t="shared" si="35"/>
        <v>0</v>
      </c>
    </row>
    <row r="1115" spans="1:19" x14ac:dyDescent="0.8">
      <c r="A1115">
        <v>13094</v>
      </c>
      <c r="B1115">
        <v>15.792999999999999</v>
      </c>
      <c r="C1115">
        <v>1</v>
      </c>
      <c r="D1115">
        <v>2</v>
      </c>
      <c r="E1115">
        <v>1235</v>
      </c>
      <c r="F1115">
        <v>3708</v>
      </c>
      <c r="G1115">
        <v>0</v>
      </c>
      <c r="H1115">
        <v>0</v>
      </c>
      <c r="I1115">
        <v>30900000</v>
      </c>
      <c r="J1115" t="s">
        <v>83</v>
      </c>
      <c r="K1115" t="s">
        <v>19</v>
      </c>
      <c r="L1115" t="s">
        <v>84</v>
      </c>
      <c r="M1115" t="s">
        <v>84</v>
      </c>
      <c r="N1115" t="s">
        <v>84</v>
      </c>
      <c r="O1115">
        <v>41</v>
      </c>
      <c r="P1115" t="s">
        <v>39</v>
      </c>
      <c r="Q1115" t="s">
        <v>70</v>
      </c>
      <c r="R1115" t="str">
        <f t="shared" si="34"/>
        <v>Non-incentive Class</v>
      </c>
      <c r="S1115">
        <f t="shared" si="35"/>
        <v>3708</v>
      </c>
    </row>
    <row r="1116" spans="1:19" x14ac:dyDescent="0.8">
      <c r="A1116">
        <v>13094</v>
      </c>
      <c r="B1116">
        <v>15.792999999999999</v>
      </c>
      <c r="C1116">
        <v>2</v>
      </c>
      <c r="D1116">
        <v>2</v>
      </c>
      <c r="E1116">
        <v>29030</v>
      </c>
      <c r="F1116">
        <v>87169</v>
      </c>
      <c r="G1116">
        <v>20000</v>
      </c>
      <c r="H1116">
        <v>20000</v>
      </c>
      <c r="I1116">
        <v>30900000</v>
      </c>
      <c r="J1116" t="s">
        <v>83</v>
      </c>
      <c r="K1116" t="s">
        <v>19</v>
      </c>
      <c r="L1116" t="s">
        <v>84</v>
      </c>
      <c r="M1116" t="s">
        <v>84</v>
      </c>
      <c r="N1116" t="s">
        <v>84</v>
      </c>
      <c r="O1116">
        <v>41</v>
      </c>
      <c r="P1116" t="s">
        <v>39</v>
      </c>
      <c r="Q1116" t="s">
        <v>70</v>
      </c>
      <c r="R1116" t="str">
        <f t="shared" si="34"/>
        <v>Non-incentive Class</v>
      </c>
      <c r="S1116">
        <f t="shared" si="35"/>
        <v>87169</v>
      </c>
    </row>
    <row r="1117" spans="1:19" x14ac:dyDescent="0.8">
      <c r="A1117">
        <v>13094</v>
      </c>
      <c r="B1117">
        <v>15.792999999999999</v>
      </c>
      <c r="C1117" t="s">
        <v>30</v>
      </c>
      <c r="D1117">
        <v>1</v>
      </c>
      <c r="E1117">
        <v>5218</v>
      </c>
      <c r="F1117">
        <v>15668</v>
      </c>
      <c r="G1117">
        <v>0</v>
      </c>
      <c r="H1117">
        <v>0</v>
      </c>
      <c r="I1117">
        <v>30900000</v>
      </c>
      <c r="J1117" t="s">
        <v>83</v>
      </c>
      <c r="K1117" t="s">
        <v>19</v>
      </c>
      <c r="L1117" t="s">
        <v>84</v>
      </c>
      <c r="M1117" t="s">
        <v>84</v>
      </c>
      <c r="N1117" t="s">
        <v>84</v>
      </c>
      <c r="O1117">
        <v>41</v>
      </c>
      <c r="P1117" t="s">
        <v>39</v>
      </c>
      <c r="Q1117" t="s">
        <v>70</v>
      </c>
      <c r="R1117" t="str">
        <f t="shared" si="34"/>
        <v>Non-incentive Class</v>
      </c>
      <c r="S1117">
        <f t="shared" si="35"/>
        <v>15668</v>
      </c>
    </row>
    <row r="1118" spans="1:19" x14ac:dyDescent="0.8">
      <c r="A1118">
        <v>13094</v>
      </c>
      <c r="B1118">
        <v>15.792999999999999</v>
      </c>
      <c r="C1118" t="s">
        <v>34</v>
      </c>
      <c r="D1118">
        <v>1</v>
      </c>
      <c r="E1118">
        <v>1051</v>
      </c>
      <c r="F1118">
        <v>3156</v>
      </c>
      <c r="G1118">
        <v>0</v>
      </c>
      <c r="H1118">
        <v>0</v>
      </c>
      <c r="I1118">
        <v>30900000</v>
      </c>
      <c r="J1118" t="s">
        <v>83</v>
      </c>
      <c r="K1118" t="s">
        <v>19</v>
      </c>
      <c r="L1118" t="s">
        <v>84</v>
      </c>
      <c r="M1118" t="s">
        <v>84</v>
      </c>
      <c r="N1118" t="s">
        <v>84</v>
      </c>
      <c r="O1118">
        <v>41</v>
      </c>
      <c r="P1118" t="s">
        <v>39</v>
      </c>
      <c r="Q1118" t="s">
        <v>70</v>
      </c>
      <c r="R1118" t="str">
        <f t="shared" si="34"/>
        <v>Incentive Class</v>
      </c>
      <c r="S1118">
        <f t="shared" si="35"/>
        <v>31560</v>
      </c>
    </row>
    <row r="1119" spans="1:19" x14ac:dyDescent="0.8">
      <c r="A1119">
        <v>13096</v>
      </c>
      <c r="B1119">
        <v>12.673</v>
      </c>
      <c r="C1119">
        <v>0</v>
      </c>
      <c r="D1119">
        <v>2</v>
      </c>
      <c r="E1119">
        <v>0</v>
      </c>
      <c r="F1119">
        <v>0</v>
      </c>
      <c r="G1119">
        <v>0</v>
      </c>
      <c r="H1119">
        <v>0</v>
      </c>
      <c r="I1119" t="s">
        <v>17</v>
      </c>
      <c r="J1119" t="s">
        <v>17</v>
      </c>
      <c r="K1119" t="s">
        <v>17</v>
      </c>
      <c r="L1119" t="s">
        <v>17</v>
      </c>
      <c r="M1119" t="s">
        <v>17</v>
      </c>
      <c r="N1119" t="s">
        <v>17</v>
      </c>
      <c r="O1119" t="s">
        <v>17</v>
      </c>
      <c r="P1119" t="s">
        <v>17</v>
      </c>
      <c r="Q1119" t="s">
        <v>17</v>
      </c>
      <c r="R1119" t="str">
        <f t="shared" si="34"/>
        <v>Non-incentive Class</v>
      </c>
      <c r="S1119">
        <f t="shared" si="35"/>
        <v>0</v>
      </c>
    </row>
    <row r="1120" spans="1:19" x14ac:dyDescent="0.8">
      <c r="A1120">
        <v>13096</v>
      </c>
      <c r="B1120">
        <v>12.673</v>
      </c>
      <c r="C1120">
        <v>1</v>
      </c>
      <c r="D1120">
        <v>1</v>
      </c>
      <c r="E1120">
        <v>1224</v>
      </c>
      <c r="F1120">
        <v>3675</v>
      </c>
      <c r="G1120">
        <v>0</v>
      </c>
      <c r="H1120">
        <v>0</v>
      </c>
      <c r="I1120" t="s">
        <v>17</v>
      </c>
      <c r="J1120" t="s">
        <v>17</v>
      </c>
      <c r="K1120" t="s">
        <v>17</v>
      </c>
      <c r="L1120" t="s">
        <v>17</v>
      </c>
      <c r="M1120" t="s">
        <v>17</v>
      </c>
      <c r="N1120" t="s">
        <v>17</v>
      </c>
      <c r="O1120" t="s">
        <v>17</v>
      </c>
      <c r="P1120" t="s">
        <v>17</v>
      </c>
      <c r="Q1120" t="s">
        <v>17</v>
      </c>
      <c r="R1120" t="str">
        <f t="shared" si="34"/>
        <v>Non-incentive Class</v>
      </c>
      <c r="S1120">
        <f t="shared" si="35"/>
        <v>3675</v>
      </c>
    </row>
    <row r="1121" spans="1:19" x14ac:dyDescent="0.8">
      <c r="A1121">
        <v>13096</v>
      </c>
      <c r="B1121">
        <v>12.673</v>
      </c>
      <c r="C1121">
        <v>2</v>
      </c>
      <c r="D1121">
        <v>5</v>
      </c>
      <c r="E1121">
        <v>6100</v>
      </c>
      <c r="F1121">
        <v>18315</v>
      </c>
      <c r="G1121">
        <v>0</v>
      </c>
      <c r="H1121">
        <v>0</v>
      </c>
      <c r="I1121" t="s">
        <v>17</v>
      </c>
      <c r="J1121" t="s">
        <v>17</v>
      </c>
      <c r="K1121" t="s">
        <v>17</v>
      </c>
      <c r="L1121" t="s">
        <v>17</v>
      </c>
      <c r="M1121" t="s">
        <v>17</v>
      </c>
      <c r="N1121" t="s">
        <v>17</v>
      </c>
      <c r="O1121" t="s">
        <v>17</v>
      </c>
      <c r="P1121" t="s">
        <v>17</v>
      </c>
      <c r="Q1121" t="s">
        <v>17</v>
      </c>
      <c r="R1121" t="str">
        <f t="shared" si="34"/>
        <v>Non-incentive Class</v>
      </c>
      <c r="S1121">
        <f t="shared" si="35"/>
        <v>18315</v>
      </c>
    </row>
    <row r="1122" spans="1:19" x14ac:dyDescent="0.8">
      <c r="A1122">
        <v>13097</v>
      </c>
      <c r="B1122">
        <v>12.996</v>
      </c>
      <c r="C1122">
        <v>1</v>
      </c>
      <c r="D1122">
        <v>2</v>
      </c>
      <c r="E1122">
        <v>2718</v>
      </c>
      <c r="F1122">
        <v>8161</v>
      </c>
      <c r="G1122">
        <v>0</v>
      </c>
      <c r="H1122">
        <v>0</v>
      </c>
      <c r="I1122">
        <v>30900000</v>
      </c>
      <c r="J1122" t="s">
        <v>83</v>
      </c>
      <c r="K1122" t="s">
        <v>19</v>
      </c>
      <c r="L1122" t="s">
        <v>84</v>
      </c>
      <c r="M1122" t="s">
        <v>84</v>
      </c>
      <c r="N1122" t="s">
        <v>84</v>
      </c>
      <c r="O1122">
        <v>41</v>
      </c>
      <c r="P1122" t="s">
        <v>39</v>
      </c>
      <c r="Q1122" t="s">
        <v>70</v>
      </c>
      <c r="R1122" t="str">
        <f t="shared" si="34"/>
        <v>Non-incentive Class</v>
      </c>
      <c r="S1122">
        <f t="shared" si="35"/>
        <v>8161</v>
      </c>
    </row>
    <row r="1123" spans="1:19" x14ac:dyDescent="0.8">
      <c r="A1123">
        <v>13097</v>
      </c>
      <c r="B1123">
        <v>12.996</v>
      </c>
      <c r="C1123">
        <v>2</v>
      </c>
      <c r="D1123">
        <v>19</v>
      </c>
      <c r="E1123">
        <v>381490</v>
      </c>
      <c r="F1123">
        <v>1145499</v>
      </c>
      <c r="G1123">
        <v>199355</v>
      </c>
      <c r="H1123">
        <v>150000</v>
      </c>
      <c r="I1123">
        <v>30900000</v>
      </c>
      <c r="J1123" t="s">
        <v>83</v>
      </c>
      <c r="K1123" t="s">
        <v>19</v>
      </c>
      <c r="L1123" t="s">
        <v>84</v>
      </c>
      <c r="M1123" t="s">
        <v>84</v>
      </c>
      <c r="N1123" t="s">
        <v>84</v>
      </c>
      <c r="O1123">
        <v>41</v>
      </c>
      <c r="P1123" t="s">
        <v>39</v>
      </c>
      <c r="Q1123" t="s">
        <v>70</v>
      </c>
      <c r="R1123" t="str">
        <f t="shared" si="34"/>
        <v>Non-incentive Class</v>
      </c>
      <c r="S1123">
        <f t="shared" si="35"/>
        <v>1145499</v>
      </c>
    </row>
    <row r="1124" spans="1:19" x14ac:dyDescent="0.8">
      <c r="A1124">
        <v>13098</v>
      </c>
      <c r="B1124">
        <v>11.85</v>
      </c>
      <c r="C1124">
        <v>0</v>
      </c>
      <c r="D1124">
        <v>10</v>
      </c>
      <c r="E1124">
        <v>0</v>
      </c>
      <c r="F1124">
        <v>0</v>
      </c>
      <c r="G1124">
        <v>0</v>
      </c>
      <c r="H1124">
        <v>0</v>
      </c>
      <c r="I1124">
        <v>31270000</v>
      </c>
      <c r="J1124" t="s">
        <v>87</v>
      </c>
      <c r="K1124" t="s">
        <v>19</v>
      </c>
      <c r="L1124" t="s">
        <v>88</v>
      </c>
      <c r="M1124" t="s">
        <v>88</v>
      </c>
      <c r="N1124" t="s">
        <v>88</v>
      </c>
      <c r="O1124">
        <v>41</v>
      </c>
      <c r="P1124" t="s">
        <v>39</v>
      </c>
      <c r="Q1124" t="s">
        <v>70</v>
      </c>
      <c r="R1124" t="str">
        <f t="shared" si="34"/>
        <v>Non-incentive Class</v>
      </c>
      <c r="S1124">
        <f t="shared" si="35"/>
        <v>0</v>
      </c>
    </row>
    <row r="1125" spans="1:19" x14ac:dyDescent="0.8">
      <c r="A1125">
        <v>13098</v>
      </c>
      <c r="B1125">
        <v>11.85</v>
      </c>
      <c r="C1125">
        <v>1</v>
      </c>
      <c r="D1125">
        <v>8</v>
      </c>
      <c r="E1125">
        <v>3901</v>
      </c>
      <c r="F1125">
        <v>11714</v>
      </c>
      <c r="G1125">
        <v>0</v>
      </c>
      <c r="H1125">
        <v>0</v>
      </c>
      <c r="I1125">
        <v>31270000</v>
      </c>
      <c r="J1125" t="s">
        <v>87</v>
      </c>
      <c r="K1125" t="s">
        <v>19</v>
      </c>
      <c r="L1125" t="s">
        <v>88</v>
      </c>
      <c r="M1125" t="s">
        <v>88</v>
      </c>
      <c r="N1125" t="s">
        <v>88</v>
      </c>
      <c r="O1125">
        <v>41</v>
      </c>
      <c r="P1125" t="s">
        <v>39</v>
      </c>
      <c r="Q1125" t="s">
        <v>70</v>
      </c>
      <c r="R1125" t="str">
        <f t="shared" si="34"/>
        <v>Non-incentive Class</v>
      </c>
      <c r="S1125">
        <f t="shared" si="35"/>
        <v>11714</v>
      </c>
    </row>
    <row r="1126" spans="1:19" x14ac:dyDescent="0.8">
      <c r="A1126">
        <v>13098</v>
      </c>
      <c r="B1126">
        <v>11.85</v>
      </c>
      <c r="C1126">
        <v>2</v>
      </c>
      <c r="D1126">
        <v>122</v>
      </c>
      <c r="E1126">
        <v>2294185</v>
      </c>
      <c r="F1126">
        <v>6888742</v>
      </c>
      <c r="G1126">
        <v>1569325</v>
      </c>
      <c r="H1126">
        <v>980000</v>
      </c>
      <c r="I1126">
        <v>31270000</v>
      </c>
      <c r="J1126" t="s">
        <v>87</v>
      </c>
      <c r="K1126" t="s">
        <v>19</v>
      </c>
      <c r="L1126" t="s">
        <v>88</v>
      </c>
      <c r="M1126" t="s">
        <v>88</v>
      </c>
      <c r="N1126" t="s">
        <v>88</v>
      </c>
      <c r="O1126">
        <v>41</v>
      </c>
      <c r="P1126" t="s">
        <v>39</v>
      </c>
      <c r="Q1126" t="s">
        <v>70</v>
      </c>
      <c r="R1126" t="str">
        <f t="shared" si="34"/>
        <v>Non-incentive Class</v>
      </c>
      <c r="S1126">
        <f t="shared" si="35"/>
        <v>6888742</v>
      </c>
    </row>
    <row r="1127" spans="1:19" x14ac:dyDescent="0.8">
      <c r="A1127">
        <v>13098</v>
      </c>
      <c r="B1127">
        <v>11.85</v>
      </c>
      <c r="C1127" t="s">
        <v>23</v>
      </c>
      <c r="D1127">
        <v>21</v>
      </c>
      <c r="E1127">
        <v>1780248</v>
      </c>
      <c r="F1127">
        <v>5345552</v>
      </c>
      <c r="G1127">
        <v>0</v>
      </c>
      <c r="H1127">
        <v>0</v>
      </c>
      <c r="I1127">
        <v>31270000</v>
      </c>
      <c r="J1127" t="s">
        <v>87</v>
      </c>
      <c r="K1127" t="s">
        <v>19</v>
      </c>
      <c r="L1127" t="s">
        <v>88</v>
      </c>
      <c r="M1127" t="s">
        <v>88</v>
      </c>
      <c r="N1127" t="s">
        <v>88</v>
      </c>
      <c r="O1127">
        <v>41</v>
      </c>
      <c r="P1127" t="s">
        <v>39</v>
      </c>
      <c r="Q1127" t="s">
        <v>70</v>
      </c>
      <c r="R1127" t="str">
        <f t="shared" si="34"/>
        <v>Non-incentive Class</v>
      </c>
      <c r="S1127">
        <f t="shared" si="35"/>
        <v>5345552</v>
      </c>
    </row>
    <row r="1128" spans="1:19" x14ac:dyDescent="0.8">
      <c r="A1128">
        <v>13099</v>
      </c>
      <c r="B1128">
        <v>25.622</v>
      </c>
      <c r="C1128">
        <v>0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30510000</v>
      </c>
      <c r="J1128" t="s">
        <v>85</v>
      </c>
      <c r="K1128" t="s">
        <v>19</v>
      </c>
      <c r="L1128" t="s">
        <v>86</v>
      </c>
      <c r="M1128" t="s">
        <v>86</v>
      </c>
      <c r="N1128" t="s">
        <v>86</v>
      </c>
      <c r="O1128">
        <v>39</v>
      </c>
      <c r="P1128" t="s">
        <v>39</v>
      </c>
      <c r="Q1128" t="s">
        <v>50</v>
      </c>
      <c r="R1128" t="str">
        <f t="shared" si="34"/>
        <v>Non-incentive Class</v>
      </c>
      <c r="S1128">
        <f t="shared" si="35"/>
        <v>0</v>
      </c>
    </row>
    <row r="1129" spans="1:19" x14ac:dyDescent="0.8">
      <c r="A1129">
        <v>13099</v>
      </c>
      <c r="B1129">
        <v>25.622</v>
      </c>
      <c r="C1129">
        <v>1</v>
      </c>
      <c r="D1129">
        <v>20</v>
      </c>
      <c r="E1129">
        <v>169179</v>
      </c>
      <c r="F1129">
        <v>507993</v>
      </c>
      <c r="G1129">
        <v>0</v>
      </c>
      <c r="H1129">
        <v>0</v>
      </c>
      <c r="I1129">
        <v>30510000</v>
      </c>
      <c r="J1129" t="s">
        <v>85</v>
      </c>
      <c r="K1129" t="s">
        <v>19</v>
      </c>
      <c r="L1129" t="s">
        <v>86</v>
      </c>
      <c r="M1129" t="s">
        <v>86</v>
      </c>
      <c r="N1129" t="s">
        <v>86</v>
      </c>
      <c r="O1129">
        <v>39</v>
      </c>
      <c r="P1129" t="s">
        <v>39</v>
      </c>
      <c r="Q1129" t="s">
        <v>50</v>
      </c>
      <c r="R1129" t="str">
        <f t="shared" si="34"/>
        <v>Non-incentive Class</v>
      </c>
      <c r="S1129">
        <f t="shared" si="35"/>
        <v>507993</v>
      </c>
    </row>
    <row r="1130" spans="1:19" x14ac:dyDescent="0.8">
      <c r="A1130">
        <v>13099</v>
      </c>
      <c r="B1130">
        <v>25.622</v>
      </c>
      <c r="C1130">
        <v>2</v>
      </c>
      <c r="D1130">
        <v>38</v>
      </c>
      <c r="E1130">
        <v>304136</v>
      </c>
      <c r="F1130">
        <v>913227</v>
      </c>
      <c r="G1130">
        <v>177402</v>
      </c>
      <c r="H1130">
        <v>150000</v>
      </c>
      <c r="I1130">
        <v>30510000</v>
      </c>
      <c r="J1130" t="s">
        <v>85</v>
      </c>
      <c r="K1130" t="s">
        <v>19</v>
      </c>
      <c r="L1130" t="s">
        <v>86</v>
      </c>
      <c r="M1130" t="s">
        <v>86</v>
      </c>
      <c r="N1130" t="s">
        <v>86</v>
      </c>
      <c r="O1130">
        <v>39</v>
      </c>
      <c r="P1130" t="s">
        <v>39</v>
      </c>
      <c r="Q1130" t="s">
        <v>50</v>
      </c>
      <c r="R1130" t="str">
        <f t="shared" si="34"/>
        <v>Non-incentive Class</v>
      </c>
      <c r="S1130">
        <f t="shared" si="35"/>
        <v>913227</v>
      </c>
    </row>
    <row r="1131" spans="1:19" x14ac:dyDescent="0.8">
      <c r="A1131">
        <v>13101</v>
      </c>
      <c r="B1131">
        <v>12.121</v>
      </c>
      <c r="C1131">
        <v>0</v>
      </c>
      <c r="D1131">
        <v>10</v>
      </c>
      <c r="E1131">
        <v>0</v>
      </c>
      <c r="F1131">
        <v>0</v>
      </c>
      <c r="G1131">
        <v>0</v>
      </c>
      <c r="H1131">
        <v>0</v>
      </c>
      <c r="I1131">
        <v>30950000</v>
      </c>
      <c r="J1131" t="s">
        <v>93</v>
      </c>
      <c r="K1131" t="s">
        <v>19</v>
      </c>
      <c r="L1131" t="s">
        <v>94</v>
      </c>
      <c r="M1131" t="s">
        <v>94</v>
      </c>
      <c r="N1131" t="s">
        <v>94</v>
      </c>
      <c r="O1131">
        <v>4</v>
      </c>
      <c r="P1131" t="s">
        <v>39</v>
      </c>
      <c r="Q1131" t="s">
        <v>95</v>
      </c>
      <c r="R1131" t="str">
        <f t="shared" si="34"/>
        <v>Non-incentive Class</v>
      </c>
      <c r="S1131">
        <f t="shared" si="35"/>
        <v>0</v>
      </c>
    </row>
    <row r="1132" spans="1:19" x14ac:dyDescent="0.8">
      <c r="A1132">
        <v>13101</v>
      </c>
      <c r="B1132">
        <v>12.121</v>
      </c>
      <c r="C1132">
        <v>1</v>
      </c>
      <c r="D1132">
        <v>4</v>
      </c>
      <c r="E1132">
        <v>156414</v>
      </c>
      <c r="F1132">
        <v>469665</v>
      </c>
      <c r="G1132">
        <v>0</v>
      </c>
      <c r="H1132">
        <v>0</v>
      </c>
      <c r="I1132">
        <v>30950000</v>
      </c>
      <c r="J1132" t="s">
        <v>93</v>
      </c>
      <c r="K1132" t="s">
        <v>19</v>
      </c>
      <c r="L1132" t="s">
        <v>94</v>
      </c>
      <c r="M1132" t="s">
        <v>94</v>
      </c>
      <c r="N1132" t="s">
        <v>94</v>
      </c>
      <c r="O1132">
        <v>4</v>
      </c>
      <c r="P1132" t="s">
        <v>39</v>
      </c>
      <c r="Q1132" t="s">
        <v>95</v>
      </c>
      <c r="R1132" t="str">
        <f t="shared" si="34"/>
        <v>Non-incentive Class</v>
      </c>
      <c r="S1132">
        <f t="shared" si="35"/>
        <v>469665</v>
      </c>
    </row>
    <row r="1133" spans="1:19" x14ac:dyDescent="0.8">
      <c r="A1133">
        <v>13101</v>
      </c>
      <c r="B1133">
        <v>12.121</v>
      </c>
      <c r="C1133">
        <v>2</v>
      </c>
      <c r="D1133">
        <v>1</v>
      </c>
      <c r="E1133">
        <v>8878</v>
      </c>
      <c r="F1133">
        <v>26658</v>
      </c>
      <c r="G1133">
        <v>0</v>
      </c>
      <c r="H1133">
        <v>0</v>
      </c>
      <c r="I1133">
        <v>30950000</v>
      </c>
      <c r="J1133" t="s">
        <v>93</v>
      </c>
      <c r="K1133" t="s">
        <v>19</v>
      </c>
      <c r="L1133" t="s">
        <v>94</v>
      </c>
      <c r="M1133" t="s">
        <v>94</v>
      </c>
      <c r="N1133" t="s">
        <v>94</v>
      </c>
      <c r="O1133">
        <v>4</v>
      </c>
      <c r="P1133" t="s">
        <v>39</v>
      </c>
      <c r="Q1133" t="s">
        <v>95</v>
      </c>
      <c r="R1133" t="str">
        <f t="shared" si="34"/>
        <v>Non-incentive Class</v>
      </c>
      <c r="S1133">
        <f t="shared" si="35"/>
        <v>26658</v>
      </c>
    </row>
    <row r="1134" spans="1:19" x14ac:dyDescent="0.8">
      <c r="A1134">
        <v>13101</v>
      </c>
      <c r="B1134">
        <v>12.121</v>
      </c>
      <c r="C1134" t="s">
        <v>23</v>
      </c>
      <c r="D1134">
        <v>29</v>
      </c>
      <c r="E1134">
        <v>4920218</v>
      </c>
      <c r="F1134">
        <v>14773936</v>
      </c>
      <c r="G1134">
        <v>0</v>
      </c>
      <c r="H1134">
        <v>0</v>
      </c>
      <c r="I1134">
        <v>30950000</v>
      </c>
      <c r="J1134" t="s">
        <v>93</v>
      </c>
      <c r="K1134" t="s">
        <v>19</v>
      </c>
      <c r="L1134" t="s">
        <v>94</v>
      </c>
      <c r="M1134" t="s">
        <v>94</v>
      </c>
      <c r="N1134" t="s">
        <v>94</v>
      </c>
      <c r="O1134">
        <v>4</v>
      </c>
      <c r="P1134" t="s">
        <v>39</v>
      </c>
      <c r="Q1134" t="s">
        <v>95</v>
      </c>
      <c r="R1134" t="str">
        <f t="shared" si="34"/>
        <v>Non-incentive Class</v>
      </c>
      <c r="S1134">
        <f t="shared" si="35"/>
        <v>14773936</v>
      </c>
    </row>
    <row r="1135" spans="1:19" x14ac:dyDescent="0.8">
      <c r="A1135">
        <v>13101</v>
      </c>
      <c r="B1135">
        <v>12.121</v>
      </c>
      <c r="C1135" t="s">
        <v>30</v>
      </c>
      <c r="D1135">
        <v>10</v>
      </c>
      <c r="E1135">
        <v>1946807</v>
      </c>
      <c r="F1135">
        <v>5845677</v>
      </c>
      <c r="G1135">
        <v>0</v>
      </c>
      <c r="H1135">
        <v>0</v>
      </c>
      <c r="I1135">
        <v>30950000</v>
      </c>
      <c r="J1135" t="s">
        <v>93</v>
      </c>
      <c r="K1135" t="s">
        <v>19</v>
      </c>
      <c r="L1135" t="s">
        <v>94</v>
      </c>
      <c r="M1135" t="s">
        <v>94</v>
      </c>
      <c r="N1135" t="s">
        <v>94</v>
      </c>
      <c r="O1135">
        <v>4</v>
      </c>
      <c r="P1135" t="s">
        <v>39</v>
      </c>
      <c r="Q1135" t="s">
        <v>95</v>
      </c>
      <c r="R1135" t="str">
        <f t="shared" si="34"/>
        <v>Non-incentive Class</v>
      </c>
      <c r="S1135">
        <f t="shared" si="35"/>
        <v>5845677</v>
      </c>
    </row>
    <row r="1136" spans="1:19" x14ac:dyDescent="0.8">
      <c r="A1136">
        <v>13101</v>
      </c>
      <c r="B1136">
        <v>12.121</v>
      </c>
      <c r="C1136" t="s">
        <v>34</v>
      </c>
      <c r="D1136">
        <v>7</v>
      </c>
      <c r="E1136">
        <v>319364</v>
      </c>
      <c r="F1136">
        <v>958955</v>
      </c>
      <c r="G1136">
        <v>0</v>
      </c>
      <c r="H1136">
        <v>0</v>
      </c>
      <c r="I1136">
        <v>30950000</v>
      </c>
      <c r="J1136" t="s">
        <v>93</v>
      </c>
      <c r="K1136" t="s">
        <v>19</v>
      </c>
      <c r="L1136" t="s">
        <v>94</v>
      </c>
      <c r="M1136" t="s">
        <v>94</v>
      </c>
      <c r="N1136" t="s">
        <v>94</v>
      </c>
      <c r="O1136">
        <v>4</v>
      </c>
      <c r="P1136" t="s">
        <v>39</v>
      </c>
      <c r="Q1136" t="s">
        <v>95</v>
      </c>
      <c r="R1136" t="str">
        <f t="shared" si="34"/>
        <v>Incentive Class</v>
      </c>
      <c r="S1136">
        <f t="shared" si="35"/>
        <v>9589550</v>
      </c>
    </row>
    <row r="1137" spans="1:19" x14ac:dyDescent="0.8">
      <c r="A1137">
        <v>13101</v>
      </c>
      <c r="B1137">
        <v>12.121</v>
      </c>
      <c r="C1137">
        <v>8</v>
      </c>
      <c r="D1137">
        <v>6</v>
      </c>
      <c r="E1137">
        <v>1681291</v>
      </c>
      <c r="F1137">
        <v>5048411</v>
      </c>
      <c r="G1137">
        <v>0</v>
      </c>
      <c r="H1137">
        <v>0</v>
      </c>
      <c r="I1137">
        <v>30950000</v>
      </c>
      <c r="J1137" t="s">
        <v>93</v>
      </c>
      <c r="K1137" t="s">
        <v>19</v>
      </c>
      <c r="L1137" t="s">
        <v>94</v>
      </c>
      <c r="M1137" t="s">
        <v>94</v>
      </c>
      <c r="N1137" t="s">
        <v>94</v>
      </c>
      <c r="O1137">
        <v>4</v>
      </c>
      <c r="P1137" t="s">
        <v>39</v>
      </c>
      <c r="Q1137" t="s">
        <v>95</v>
      </c>
      <c r="R1137" t="str">
        <f t="shared" si="34"/>
        <v>Non-incentive Class</v>
      </c>
      <c r="S1137">
        <f t="shared" si="35"/>
        <v>5048411</v>
      </c>
    </row>
    <row r="1138" spans="1:19" x14ac:dyDescent="0.8">
      <c r="A1138">
        <v>13101</v>
      </c>
      <c r="B1138">
        <v>12.121</v>
      </c>
      <c r="C1138">
        <v>9</v>
      </c>
      <c r="D1138">
        <v>1</v>
      </c>
      <c r="E1138">
        <v>338494</v>
      </c>
      <c r="F1138">
        <v>1016396</v>
      </c>
      <c r="G1138">
        <v>0</v>
      </c>
      <c r="H1138">
        <v>0</v>
      </c>
      <c r="I1138">
        <v>30950000</v>
      </c>
      <c r="J1138" t="s">
        <v>93</v>
      </c>
      <c r="K1138" t="s">
        <v>19</v>
      </c>
      <c r="L1138" t="s">
        <v>94</v>
      </c>
      <c r="M1138" t="s">
        <v>94</v>
      </c>
      <c r="N1138" t="s">
        <v>94</v>
      </c>
      <c r="O1138">
        <v>4</v>
      </c>
      <c r="P1138" t="s">
        <v>39</v>
      </c>
      <c r="Q1138" t="s">
        <v>95</v>
      </c>
      <c r="R1138" t="str">
        <f t="shared" si="34"/>
        <v>Non-incentive Class</v>
      </c>
      <c r="S1138">
        <f t="shared" si="35"/>
        <v>1016396</v>
      </c>
    </row>
    <row r="1139" spans="1:19" x14ac:dyDescent="0.8">
      <c r="A1139">
        <v>13106</v>
      </c>
      <c r="B1139">
        <v>23.030999999999999</v>
      </c>
      <c r="C1139">
        <v>1</v>
      </c>
      <c r="D1139">
        <v>3</v>
      </c>
      <c r="E1139">
        <v>1569</v>
      </c>
      <c r="F1139">
        <v>4711</v>
      </c>
      <c r="G1139">
        <v>0</v>
      </c>
      <c r="H1139">
        <v>0</v>
      </c>
      <c r="I1139">
        <v>30530000</v>
      </c>
      <c r="J1139" t="s">
        <v>73</v>
      </c>
      <c r="K1139" t="s">
        <v>19</v>
      </c>
      <c r="L1139" t="s">
        <v>74</v>
      </c>
      <c r="M1139" t="s">
        <v>74</v>
      </c>
      <c r="N1139" t="s">
        <v>75</v>
      </c>
      <c r="O1139">
        <v>41</v>
      </c>
      <c r="P1139" t="s">
        <v>39</v>
      </c>
      <c r="Q1139" t="s">
        <v>70</v>
      </c>
      <c r="R1139" t="str">
        <f t="shared" si="34"/>
        <v>Non-incentive Class</v>
      </c>
      <c r="S1139">
        <f t="shared" si="35"/>
        <v>4711</v>
      </c>
    </row>
    <row r="1140" spans="1:19" x14ac:dyDescent="0.8">
      <c r="A1140">
        <v>13106</v>
      </c>
      <c r="B1140">
        <v>23.030999999999999</v>
      </c>
      <c r="C1140">
        <v>2</v>
      </c>
      <c r="D1140">
        <v>27</v>
      </c>
      <c r="E1140">
        <v>400821</v>
      </c>
      <c r="F1140">
        <v>1203547</v>
      </c>
      <c r="G1140">
        <v>309618</v>
      </c>
      <c r="H1140">
        <v>230000</v>
      </c>
      <c r="I1140">
        <v>30530000</v>
      </c>
      <c r="J1140" t="s">
        <v>73</v>
      </c>
      <c r="K1140" t="s">
        <v>19</v>
      </c>
      <c r="L1140" t="s">
        <v>74</v>
      </c>
      <c r="M1140" t="s">
        <v>74</v>
      </c>
      <c r="N1140" t="s">
        <v>75</v>
      </c>
      <c r="O1140">
        <v>41</v>
      </c>
      <c r="P1140" t="s">
        <v>39</v>
      </c>
      <c r="Q1140" t="s">
        <v>70</v>
      </c>
      <c r="R1140" t="str">
        <f t="shared" si="34"/>
        <v>Non-incentive Class</v>
      </c>
      <c r="S1140">
        <f t="shared" si="35"/>
        <v>1203547</v>
      </c>
    </row>
    <row r="1141" spans="1:19" x14ac:dyDescent="0.8">
      <c r="A1141">
        <v>13106</v>
      </c>
      <c r="B1141">
        <v>23.030999999999999</v>
      </c>
      <c r="C1141" t="s">
        <v>23</v>
      </c>
      <c r="D1141">
        <v>5</v>
      </c>
      <c r="E1141">
        <v>446231</v>
      </c>
      <c r="F1141">
        <v>1339898</v>
      </c>
      <c r="G1141">
        <v>0</v>
      </c>
      <c r="H1141">
        <v>0</v>
      </c>
      <c r="I1141">
        <v>30530000</v>
      </c>
      <c r="J1141" t="s">
        <v>73</v>
      </c>
      <c r="K1141" t="s">
        <v>19</v>
      </c>
      <c r="L1141" t="s">
        <v>74</v>
      </c>
      <c r="M1141" t="s">
        <v>74</v>
      </c>
      <c r="N1141" t="s">
        <v>75</v>
      </c>
      <c r="O1141">
        <v>41</v>
      </c>
      <c r="P1141" t="s">
        <v>39</v>
      </c>
      <c r="Q1141" t="s">
        <v>70</v>
      </c>
      <c r="R1141" t="str">
        <f t="shared" si="34"/>
        <v>Non-incentive Class</v>
      </c>
      <c r="S1141">
        <f t="shared" si="35"/>
        <v>1339898</v>
      </c>
    </row>
    <row r="1142" spans="1:19" x14ac:dyDescent="0.8">
      <c r="A1142">
        <v>13106</v>
      </c>
      <c r="B1142">
        <v>23.030999999999999</v>
      </c>
      <c r="C1142" t="s">
        <v>30</v>
      </c>
      <c r="D1142">
        <v>2</v>
      </c>
      <c r="E1142">
        <v>64876</v>
      </c>
      <c r="F1142">
        <v>194803</v>
      </c>
      <c r="G1142">
        <v>0</v>
      </c>
      <c r="H1142">
        <v>0</v>
      </c>
      <c r="I1142">
        <v>30530000</v>
      </c>
      <c r="J1142" t="s">
        <v>73</v>
      </c>
      <c r="K1142" t="s">
        <v>19</v>
      </c>
      <c r="L1142" t="s">
        <v>74</v>
      </c>
      <c r="M1142" t="s">
        <v>74</v>
      </c>
      <c r="N1142" t="s">
        <v>75</v>
      </c>
      <c r="O1142">
        <v>41</v>
      </c>
      <c r="P1142" t="s">
        <v>39</v>
      </c>
      <c r="Q1142" t="s">
        <v>70</v>
      </c>
      <c r="R1142" t="str">
        <f t="shared" si="34"/>
        <v>Non-incentive Class</v>
      </c>
      <c r="S1142">
        <f t="shared" si="35"/>
        <v>194803</v>
      </c>
    </row>
    <row r="1143" spans="1:19" x14ac:dyDescent="0.8">
      <c r="A1143">
        <v>13107</v>
      </c>
      <c r="B1143">
        <v>23.401</v>
      </c>
      <c r="C1143" t="s">
        <v>23</v>
      </c>
      <c r="D1143">
        <v>1</v>
      </c>
      <c r="E1143">
        <v>49160</v>
      </c>
      <c r="F1143">
        <v>147613</v>
      </c>
      <c r="G1143">
        <v>0</v>
      </c>
      <c r="H1143">
        <v>0</v>
      </c>
      <c r="I1143">
        <v>30240000</v>
      </c>
      <c r="J1143" t="s">
        <v>91</v>
      </c>
      <c r="K1143" t="s">
        <v>19</v>
      </c>
      <c r="L1143" t="s">
        <v>92</v>
      </c>
      <c r="M1143" t="s">
        <v>92</v>
      </c>
      <c r="N1143" t="s">
        <v>92</v>
      </c>
      <c r="O1143">
        <v>41</v>
      </c>
      <c r="P1143" t="s">
        <v>39</v>
      </c>
      <c r="Q1143" t="s">
        <v>70</v>
      </c>
      <c r="R1143" t="str">
        <f t="shared" si="34"/>
        <v>Non-incentive Class</v>
      </c>
      <c r="S1143">
        <f t="shared" si="35"/>
        <v>147613</v>
      </c>
    </row>
    <row r="1144" spans="1:19" x14ac:dyDescent="0.8">
      <c r="A1144">
        <v>13110</v>
      </c>
      <c r="B1144">
        <v>22.867999999999999</v>
      </c>
      <c r="C1144">
        <v>8</v>
      </c>
      <c r="D1144">
        <v>1</v>
      </c>
      <c r="E1144">
        <v>18731</v>
      </c>
      <c r="F1144">
        <v>56244</v>
      </c>
      <c r="G1144">
        <v>0</v>
      </c>
      <c r="H1144">
        <v>0</v>
      </c>
      <c r="I1144">
        <v>30240000</v>
      </c>
      <c r="J1144" t="s">
        <v>91</v>
      </c>
      <c r="K1144" t="s">
        <v>19</v>
      </c>
      <c r="L1144" t="s">
        <v>92</v>
      </c>
      <c r="M1144" t="s">
        <v>92</v>
      </c>
      <c r="N1144" t="s">
        <v>92</v>
      </c>
      <c r="O1144">
        <v>41</v>
      </c>
      <c r="P1144" t="s">
        <v>39</v>
      </c>
      <c r="Q1144" t="s">
        <v>70</v>
      </c>
      <c r="R1144" t="str">
        <f t="shared" si="34"/>
        <v>Non-incentive Class</v>
      </c>
      <c r="S1144">
        <f t="shared" si="35"/>
        <v>56244</v>
      </c>
    </row>
    <row r="1145" spans="1:19" x14ac:dyDescent="0.8">
      <c r="A1145">
        <v>13111</v>
      </c>
      <c r="B1145">
        <v>22.709</v>
      </c>
      <c r="C1145">
        <v>2</v>
      </c>
      <c r="D1145">
        <v>1</v>
      </c>
      <c r="E1145">
        <v>10160</v>
      </c>
      <c r="F1145">
        <v>30507</v>
      </c>
      <c r="G1145">
        <v>18000</v>
      </c>
      <c r="H1145">
        <v>10000</v>
      </c>
      <c r="I1145">
        <v>30530000</v>
      </c>
      <c r="J1145" t="s">
        <v>73</v>
      </c>
      <c r="K1145" t="s">
        <v>19</v>
      </c>
      <c r="L1145" t="s">
        <v>74</v>
      </c>
      <c r="M1145" t="s">
        <v>74</v>
      </c>
      <c r="N1145" t="s">
        <v>75</v>
      </c>
      <c r="O1145">
        <v>41</v>
      </c>
      <c r="P1145" t="s">
        <v>39</v>
      </c>
      <c r="Q1145" t="s">
        <v>70</v>
      </c>
      <c r="R1145" t="str">
        <f t="shared" si="34"/>
        <v>Non-incentive Class</v>
      </c>
      <c r="S1145">
        <f t="shared" si="35"/>
        <v>30507</v>
      </c>
    </row>
    <row r="1146" spans="1:19" x14ac:dyDescent="0.8">
      <c r="A1146">
        <v>13111</v>
      </c>
      <c r="B1146">
        <v>22.709</v>
      </c>
      <c r="C1146" t="s">
        <v>23</v>
      </c>
      <c r="D1146">
        <v>2</v>
      </c>
      <c r="E1146">
        <v>355000</v>
      </c>
      <c r="F1146">
        <v>1065958</v>
      </c>
      <c r="G1146">
        <v>0</v>
      </c>
      <c r="H1146">
        <v>0</v>
      </c>
      <c r="I1146">
        <v>30530000</v>
      </c>
      <c r="J1146" t="s">
        <v>73</v>
      </c>
      <c r="K1146" t="s">
        <v>19</v>
      </c>
      <c r="L1146" t="s">
        <v>74</v>
      </c>
      <c r="M1146" t="s">
        <v>74</v>
      </c>
      <c r="N1146" t="s">
        <v>75</v>
      </c>
      <c r="O1146">
        <v>41</v>
      </c>
      <c r="P1146" t="s">
        <v>39</v>
      </c>
      <c r="Q1146" t="s">
        <v>70</v>
      </c>
      <c r="R1146" t="str">
        <f t="shared" si="34"/>
        <v>Non-incentive Class</v>
      </c>
      <c r="S1146">
        <f t="shared" si="35"/>
        <v>1065958</v>
      </c>
    </row>
    <row r="1147" spans="1:19" x14ac:dyDescent="0.8">
      <c r="A1147">
        <v>13111</v>
      </c>
      <c r="B1147">
        <v>22.709</v>
      </c>
      <c r="C1147">
        <v>8</v>
      </c>
      <c r="D1147">
        <v>1</v>
      </c>
      <c r="E1147">
        <v>31046</v>
      </c>
      <c r="F1147">
        <v>93222</v>
      </c>
      <c r="G1147">
        <v>0</v>
      </c>
      <c r="H1147">
        <v>0</v>
      </c>
      <c r="I1147">
        <v>30530000</v>
      </c>
      <c r="J1147" t="s">
        <v>73</v>
      </c>
      <c r="K1147" t="s">
        <v>19</v>
      </c>
      <c r="L1147" t="s">
        <v>74</v>
      </c>
      <c r="M1147" t="s">
        <v>74</v>
      </c>
      <c r="N1147" t="s">
        <v>75</v>
      </c>
      <c r="O1147">
        <v>41</v>
      </c>
      <c r="P1147" t="s">
        <v>39</v>
      </c>
      <c r="Q1147" t="s">
        <v>70</v>
      </c>
      <c r="R1147" t="str">
        <f t="shared" si="34"/>
        <v>Non-incentive Class</v>
      </c>
      <c r="S1147">
        <f t="shared" si="35"/>
        <v>93222</v>
      </c>
    </row>
    <row r="1148" spans="1:19" x14ac:dyDescent="0.8">
      <c r="A1148">
        <v>13113</v>
      </c>
      <c r="B1148">
        <v>10.564</v>
      </c>
      <c r="C1148">
        <v>0</v>
      </c>
      <c r="D1148">
        <v>8</v>
      </c>
      <c r="E1148">
        <v>0</v>
      </c>
      <c r="F1148">
        <v>0</v>
      </c>
      <c r="G1148">
        <v>0</v>
      </c>
      <c r="H1148">
        <v>0</v>
      </c>
      <c r="I1148">
        <v>30260000</v>
      </c>
      <c r="J1148" t="s">
        <v>71</v>
      </c>
      <c r="K1148" t="s">
        <v>19</v>
      </c>
      <c r="L1148" t="s">
        <v>72</v>
      </c>
      <c r="M1148" t="s">
        <v>72</v>
      </c>
      <c r="N1148" t="s">
        <v>72</v>
      </c>
      <c r="O1148">
        <v>41</v>
      </c>
      <c r="P1148" t="s">
        <v>39</v>
      </c>
      <c r="Q1148" t="s">
        <v>70</v>
      </c>
      <c r="R1148" t="str">
        <f t="shared" si="34"/>
        <v>Non-incentive Class</v>
      </c>
      <c r="S1148">
        <f t="shared" si="35"/>
        <v>0</v>
      </c>
    </row>
    <row r="1149" spans="1:19" x14ac:dyDescent="0.8">
      <c r="A1149">
        <v>13116</v>
      </c>
      <c r="B1149">
        <v>13.887</v>
      </c>
      <c r="C1149">
        <v>2</v>
      </c>
      <c r="D1149">
        <v>1</v>
      </c>
      <c r="E1149">
        <v>110</v>
      </c>
      <c r="F1149">
        <v>330</v>
      </c>
      <c r="G1149">
        <v>0</v>
      </c>
      <c r="H1149">
        <v>0</v>
      </c>
      <c r="I1149">
        <v>30800000</v>
      </c>
      <c r="J1149" t="s">
        <v>68</v>
      </c>
      <c r="K1149" t="s">
        <v>19</v>
      </c>
      <c r="L1149" t="s">
        <v>69</v>
      </c>
      <c r="M1149" t="s">
        <v>69</v>
      </c>
      <c r="N1149" t="s">
        <v>69</v>
      </c>
      <c r="O1149">
        <v>41</v>
      </c>
      <c r="P1149" t="s">
        <v>39</v>
      </c>
      <c r="Q1149" t="s">
        <v>70</v>
      </c>
      <c r="R1149" t="str">
        <f t="shared" si="34"/>
        <v>Non-incentive Class</v>
      </c>
      <c r="S1149">
        <f t="shared" si="35"/>
        <v>330</v>
      </c>
    </row>
    <row r="1150" spans="1:19" x14ac:dyDescent="0.8">
      <c r="A1150">
        <v>13122</v>
      </c>
      <c r="B1150">
        <v>15.131</v>
      </c>
      <c r="C1150">
        <v>0</v>
      </c>
      <c r="D1150">
        <v>14</v>
      </c>
      <c r="E1150">
        <v>0</v>
      </c>
      <c r="F1150">
        <v>0</v>
      </c>
      <c r="G1150">
        <v>0</v>
      </c>
      <c r="H1150">
        <v>0</v>
      </c>
      <c r="I1150">
        <v>30900000</v>
      </c>
      <c r="J1150" t="s">
        <v>83</v>
      </c>
      <c r="K1150" t="s">
        <v>19</v>
      </c>
      <c r="L1150" t="s">
        <v>84</v>
      </c>
      <c r="M1150" t="s">
        <v>84</v>
      </c>
      <c r="N1150" t="s">
        <v>84</v>
      </c>
      <c r="O1150">
        <v>41</v>
      </c>
      <c r="P1150" t="s">
        <v>39</v>
      </c>
      <c r="Q1150" t="s">
        <v>70</v>
      </c>
      <c r="R1150" t="str">
        <f t="shared" si="34"/>
        <v>Non-incentive Class</v>
      </c>
      <c r="S1150">
        <f t="shared" si="35"/>
        <v>0</v>
      </c>
    </row>
    <row r="1151" spans="1:19" x14ac:dyDescent="0.8">
      <c r="A1151">
        <v>13122</v>
      </c>
      <c r="B1151">
        <v>15.131</v>
      </c>
      <c r="C1151">
        <v>1</v>
      </c>
      <c r="D1151">
        <v>9</v>
      </c>
      <c r="E1151">
        <v>96804</v>
      </c>
      <c r="F1151">
        <v>290671</v>
      </c>
      <c r="G1151">
        <v>0</v>
      </c>
      <c r="H1151">
        <v>0</v>
      </c>
      <c r="I1151">
        <v>30900000</v>
      </c>
      <c r="J1151" t="s">
        <v>83</v>
      </c>
      <c r="K1151" t="s">
        <v>19</v>
      </c>
      <c r="L1151" t="s">
        <v>84</v>
      </c>
      <c r="M1151" t="s">
        <v>84</v>
      </c>
      <c r="N1151" t="s">
        <v>84</v>
      </c>
      <c r="O1151">
        <v>41</v>
      </c>
      <c r="P1151" t="s">
        <v>39</v>
      </c>
      <c r="Q1151" t="s">
        <v>70</v>
      </c>
      <c r="R1151" t="str">
        <f t="shared" si="34"/>
        <v>Non-incentive Class</v>
      </c>
      <c r="S1151">
        <f t="shared" si="35"/>
        <v>290671</v>
      </c>
    </row>
    <row r="1152" spans="1:19" x14ac:dyDescent="0.8">
      <c r="A1152">
        <v>13122</v>
      </c>
      <c r="B1152">
        <v>15.131</v>
      </c>
      <c r="C1152">
        <v>2</v>
      </c>
      <c r="D1152">
        <v>29</v>
      </c>
      <c r="E1152">
        <v>363222</v>
      </c>
      <c r="F1152">
        <v>1090651</v>
      </c>
      <c r="G1152">
        <v>170000</v>
      </c>
      <c r="H1152">
        <v>160000</v>
      </c>
      <c r="I1152">
        <v>30900000</v>
      </c>
      <c r="J1152" t="s">
        <v>83</v>
      </c>
      <c r="K1152" t="s">
        <v>19</v>
      </c>
      <c r="L1152" t="s">
        <v>84</v>
      </c>
      <c r="M1152" t="s">
        <v>84</v>
      </c>
      <c r="N1152" t="s">
        <v>84</v>
      </c>
      <c r="O1152">
        <v>41</v>
      </c>
      <c r="P1152" t="s">
        <v>39</v>
      </c>
      <c r="Q1152" t="s">
        <v>70</v>
      </c>
      <c r="R1152" t="str">
        <f t="shared" si="34"/>
        <v>Non-incentive Class</v>
      </c>
      <c r="S1152">
        <f t="shared" si="35"/>
        <v>1090651</v>
      </c>
    </row>
    <row r="1153" spans="1:19" x14ac:dyDescent="0.8">
      <c r="A1153">
        <v>13122</v>
      </c>
      <c r="B1153">
        <v>15.131</v>
      </c>
      <c r="C1153" t="s">
        <v>23</v>
      </c>
      <c r="D1153">
        <v>2</v>
      </c>
      <c r="E1153">
        <v>406783</v>
      </c>
      <c r="F1153">
        <v>1221447</v>
      </c>
      <c r="G1153">
        <v>0</v>
      </c>
      <c r="H1153">
        <v>0</v>
      </c>
      <c r="I1153">
        <v>30900000</v>
      </c>
      <c r="J1153" t="s">
        <v>83</v>
      </c>
      <c r="K1153" t="s">
        <v>19</v>
      </c>
      <c r="L1153" t="s">
        <v>84</v>
      </c>
      <c r="M1153" t="s">
        <v>84</v>
      </c>
      <c r="N1153" t="s">
        <v>84</v>
      </c>
      <c r="O1153">
        <v>41</v>
      </c>
      <c r="P1153" t="s">
        <v>39</v>
      </c>
      <c r="Q1153" t="s">
        <v>70</v>
      </c>
      <c r="R1153" t="str">
        <f t="shared" si="34"/>
        <v>Non-incentive Class</v>
      </c>
      <c r="S1153">
        <f t="shared" si="35"/>
        <v>1221447</v>
      </c>
    </row>
    <row r="1154" spans="1:19" x14ac:dyDescent="0.8">
      <c r="A1154">
        <v>13122</v>
      </c>
      <c r="B1154">
        <v>15.131</v>
      </c>
      <c r="C1154">
        <v>8</v>
      </c>
      <c r="D1154">
        <v>2</v>
      </c>
      <c r="E1154">
        <v>155923</v>
      </c>
      <c r="F1154">
        <v>468190</v>
      </c>
      <c r="G1154">
        <v>0</v>
      </c>
      <c r="H1154">
        <v>0</v>
      </c>
      <c r="I1154">
        <v>30900000</v>
      </c>
      <c r="J1154" t="s">
        <v>83</v>
      </c>
      <c r="K1154" t="s">
        <v>19</v>
      </c>
      <c r="L1154" t="s">
        <v>84</v>
      </c>
      <c r="M1154" t="s">
        <v>84</v>
      </c>
      <c r="N1154" t="s">
        <v>84</v>
      </c>
      <c r="O1154">
        <v>41</v>
      </c>
      <c r="P1154" t="s">
        <v>39</v>
      </c>
      <c r="Q1154" t="s">
        <v>70</v>
      </c>
      <c r="R1154" t="str">
        <f t="shared" si="34"/>
        <v>Non-incentive Class</v>
      </c>
      <c r="S1154">
        <f t="shared" si="35"/>
        <v>468190</v>
      </c>
    </row>
    <row r="1155" spans="1:19" x14ac:dyDescent="0.8">
      <c r="A1155">
        <v>13123</v>
      </c>
      <c r="B1155">
        <v>22.655000000000001</v>
      </c>
      <c r="C1155" t="s">
        <v>23</v>
      </c>
      <c r="D1155">
        <v>2</v>
      </c>
      <c r="E1155">
        <v>180973</v>
      </c>
      <c r="F1155">
        <v>543408</v>
      </c>
      <c r="G1155">
        <v>0</v>
      </c>
      <c r="H1155">
        <v>0</v>
      </c>
      <c r="I1155">
        <v>30240000</v>
      </c>
      <c r="J1155" t="s">
        <v>91</v>
      </c>
      <c r="K1155" t="s">
        <v>19</v>
      </c>
      <c r="L1155" t="s">
        <v>92</v>
      </c>
      <c r="M1155" t="s">
        <v>92</v>
      </c>
      <c r="N1155" t="s">
        <v>92</v>
      </c>
      <c r="O1155">
        <v>41</v>
      </c>
      <c r="P1155" t="s">
        <v>39</v>
      </c>
      <c r="Q1155" t="s">
        <v>70</v>
      </c>
      <c r="R1155" t="str">
        <f t="shared" ref="R1155:R1218" si="36">IF(COUNTIF(C1155,"6A"),"Incentive Class",IF(COUNTIF(C1155,"6B"),"Incentive Class",IF(COUNTIF(C1155,"6C"),"Incentive Class",IF(COUNTIF(C1155,"7A"),"Incentive Class",IF(COUNTIF(C1155,"7B"),"Incentive Class","Non-incentive Class")))))</f>
        <v>Non-incentive Class</v>
      </c>
      <c r="S1155">
        <f t="shared" ref="S1155:S1218" si="37">IF(R1155="Incentive Class", F1155*10, F1155)</f>
        <v>543408</v>
      </c>
    </row>
    <row r="1156" spans="1:19" x14ac:dyDescent="0.8">
      <c r="A1156">
        <v>13126</v>
      </c>
      <c r="B1156">
        <v>12.776999999999999</v>
      </c>
      <c r="C1156">
        <v>2</v>
      </c>
      <c r="D1156">
        <v>1</v>
      </c>
      <c r="E1156">
        <v>17505</v>
      </c>
      <c r="F1156">
        <v>52562</v>
      </c>
      <c r="G1156">
        <v>0</v>
      </c>
      <c r="H1156">
        <v>0</v>
      </c>
      <c r="I1156" t="s">
        <v>17</v>
      </c>
      <c r="J1156" t="s">
        <v>17</v>
      </c>
      <c r="K1156" t="s">
        <v>17</v>
      </c>
      <c r="L1156" t="s">
        <v>17</v>
      </c>
      <c r="M1156" t="s">
        <v>17</v>
      </c>
      <c r="N1156" t="s">
        <v>17</v>
      </c>
      <c r="O1156" t="s">
        <v>17</v>
      </c>
      <c r="P1156" t="s">
        <v>17</v>
      </c>
      <c r="Q1156" t="s">
        <v>17</v>
      </c>
      <c r="R1156" t="str">
        <f t="shared" si="36"/>
        <v>Non-incentive Class</v>
      </c>
      <c r="S1156">
        <f t="shared" si="37"/>
        <v>52562</v>
      </c>
    </row>
    <row r="1157" spans="1:19" x14ac:dyDescent="0.8">
      <c r="A1157">
        <v>13127</v>
      </c>
      <c r="B1157">
        <v>12.462</v>
      </c>
      <c r="C1157">
        <v>2</v>
      </c>
      <c r="D1157">
        <v>2</v>
      </c>
      <c r="E1157">
        <v>40294</v>
      </c>
      <c r="F1157">
        <v>120991</v>
      </c>
      <c r="G1157">
        <v>20000</v>
      </c>
      <c r="H1157">
        <v>20000</v>
      </c>
      <c r="I1157" t="s">
        <v>17</v>
      </c>
      <c r="J1157" t="s">
        <v>17</v>
      </c>
      <c r="K1157" t="s">
        <v>17</v>
      </c>
      <c r="L1157" t="s">
        <v>17</v>
      </c>
      <c r="M1157" t="s">
        <v>17</v>
      </c>
      <c r="N1157" t="s">
        <v>17</v>
      </c>
      <c r="O1157" t="s">
        <v>17</v>
      </c>
      <c r="P1157" t="s">
        <v>17</v>
      </c>
      <c r="Q1157" t="s">
        <v>17</v>
      </c>
      <c r="R1157" t="str">
        <f t="shared" si="36"/>
        <v>Non-incentive Class</v>
      </c>
      <c r="S1157">
        <f t="shared" si="37"/>
        <v>120991</v>
      </c>
    </row>
    <row r="1158" spans="1:19" x14ac:dyDescent="0.8">
      <c r="A1158">
        <v>13128</v>
      </c>
      <c r="B1158">
        <v>26.359000000000002</v>
      </c>
      <c r="C1158" t="s">
        <v>23</v>
      </c>
      <c r="D1158">
        <v>6</v>
      </c>
      <c r="E1158">
        <v>2794730</v>
      </c>
      <c r="F1158">
        <v>8391736</v>
      </c>
      <c r="G1158">
        <v>0</v>
      </c>
      <c r="H1158">
        <v>0</v>
      </c>
      <c r="I1158">
        <v>30730000</v>
      </c>
      <c r="J1158" t="s">
        <v>89</v>
      </c>
      <c r="K1158" t="s">
        <v>19</v>
      </c>
      <c r="L1158" t="s">
        <v>90</v>
      </c>
      <c r="M1158" t="s">
        <v>90</v>
      </c>
      <c r="N1158" t="s">
        <v>90</v>
      </c>
      <c r="O1158">
        <v>41</v>
      </c>
      <c r="P1158" t="s">
        <v>39</v>
      </c>
      <c r="Q1158" t="s">
        <v>70</v>
      </c>
      <c r="R1158" t="str">
        <f t="shared" si="36"/>
        <v>Non-incentive Class</v>
      </c>
      <c r="S1158">
        <f t="shared" si="37"/>
        <v>8391736</v>
      </c>
    </row>
    <row r="1159" spans="1:19" x14ac:dyDescent="0.8">
      <c r="A1159">
        <v>13129</v>
      </c>
      <c r="B1159">
        <v>12.548</v>
      </c>
      <c r="C1159">
        <v>1</v>
      </c>
      <c r="D1159">
        <v>2</v>
      </c>
      <c r="E1159">
        <v>13834</v>
      </c>
      <c r="F1159">
        <v>41539</v>
      </c>
      <c r="G1159">
        <v>0</v>
      </c>
      <c r="H1159">
        <v>0</v>
      </c>
      <c r="I1159" t="s">
        <v>17</v>
      </c>
      <c r="J1159" t="s">
        <v>17</v>
      </c>
      <c r="K1159" t="s">
        <v>17</v>
      </c>
      <c r="L1159" t="s">
        <v>17</v>
      </c>
      <c r="M1159" t="s">
        <v>17</v>
      </c>
      <c r="N1159" t="s">
        <v>17</v>
      </c>
      <c r="O1159" t="s">
        <v>17</v>
      </c>
      <c r="P1159" t="s">
        <v>17</v>
      </c>
      <c r="Q1159" t="s">
        <v>17</v>
      </c>
      <c r="R1159" t="str">
        <f t="shared" si="36"/>
        <v>Non-incentive Class</v>
      </c>
      <c r="S1159">
        <f t="shared" si="37"/>
        <v>41539</v>
      </c>
    </row>
    <row r="1160" spans="1:19" x14ac:dyDescent="0.8">
      <c r="A1160">
        <v>13129</v>
      </c>
      <c r="B1160">
        <v>12.548</v>
      </c>
      <c r="C1160">
        <v>2</v>
      </c>
      <c r="D1160">
        <v>7</v>
      </c>
      <c r="E1160">
        <v>218307</v>
      </c>
      <c r="F1160">
        <v>655511</v>
      </c>
      <c r="G1160">
        <v>98403</v>
      </c>
      <c r="H1160">
        <v>60000</v>
      </c>
      <c r="I1160" t="s">
        <v>17</v>
      </c>
      <c r="J1160" t="s">
        <v>17</v>
      </c>
      <c r="K1160" t="s">
        <v>17</v>
      </c>
      <c r="L1160" t="s">
        <v>17</v>
      </c>
      <c r="M1160" t="s">
        <v>17</v>
      </c>
      <c r="N1160" t="s">
        <v>17</v>
      </c>
      <c r="O1160" t="s">
        <v>17</v>
      </c>
      <c r="P1160" t="s">
        <v>17</v>
      </c>
      <c r="Q1160" t="s">
        <v>17</v>
      </c>
      <c r="R1160" t="str">
        <f t="shared" si="36"/>
        <v>Non-incentive Class</v>
      </c>
      <c r="S1160">
        <f t="shared" si="37"/>
        <v>655511</v>
      </c>
    </row>
    <row r="1161" spans="1:19" x14ac:dyDescent="0.8">
      <c r="A1161">
        <v>13132</v>
      </c>
      <c r="B1161">
        <v>13.887</v>
      </c>
      <c r="C1161">
        <v>1</v>
      </c>
      <c r="D1161">
        <v>2</v>
      </c>
      <c r="E1161">
        <v>10309</v>
      </c>
      <c r="F1161">
        <v>30955</v>
      </c>
      <c r="G1161">
        <v>0</v>
      </c>
      <c r="H1161">
        <v>0</v>
      </c>
      <c r="I1161">
        <v>30800000</v>
      </c>
      <c r="J1161" t="s">
        <v>68</v>
      </c>
      <c r="K1161" t="s">
        <v>19</v>
      </c>
      <c r="L1161" t="s">
        <v>69</v>
      </c>
      <c r="M1161" t="s">
        <v>69</v>
      </c>
      <c r="N1161" t="s">
        <v>69</v>
      </c>
      <c r="O1161">
        <v>41</v>
      </c>
      <c r="P1161" t="s">
        <v>39</v>
      </c>
      <c r="Q1161" t="s">
        <v>70</v>
      </c>
      <c r="R1161" t="str">
        <f t="shared" si="36"/>
        <v>Non-incentive Class</v>
      </c>
      <c r="S1161">
        <f t="shared" si="37"/>
        <v>30955</v>
      </c>
    </row>
    <row r="1162" spans="1:19" x14ac:dyDescent="0.8">
      <c r="A1162">
        <v>13134</v>
      </c>
      <c r="B1162">
        <v>26.359000000000002</v>
      </c>
      <c r="C1162">
        <v>0</v>
      </c>
      <c r="D1162">
        <v>12</v>
      </c>
      <c r="E1162">
        <v>0</v>
      </c>
      <c r="F1162">
        <v>0</v>
      </c>
      <c r="G1162">
        <v>0</v>
      </c>
      <c r="H1162">
        <v>0</v>
      </c>
      <c r="I1162">
        <v>30730000</v>
      </c>
      <c r="J1162" t="s">
        <v>89</v>
      </c>
      <c r="K1162" t="s">
        <v>19</v>
      </c>
      <c r="L1162" t="s">
        <v>90</v>
      </c>
      <c r="M1162" t="s">
        <v>90</v>
      </c>
      <c r="N1162" t="s">
        <v>90</v>
      </c>
      <c r="O1162">
        <v>41</v>
      </c>
      <c r="P1162" t="s">
        <v>39</v>
      </c>
      <c r="Q1162" t="s">
        <v>70</v>
      </c>
      <c r="R1162" t="str">
        <f t="shared" si="36"/>
        <v>Non-incentive Class</v>
      </c>
      <c r="S1162">
        <f t="shared" si="37"/>
        <v>0</v>
      </c>
    </row>
    <row r="1163" spans="1:19" x14ac:dyDescent="0.8">
      <c r="A1163">
        <v>13134</v>
      </c>
      <c r="B1163">
        <v>26.359000000000002</v>
      </c>
      <c r="C1163">
        <v>1</v>
      </c>
      <c r="D1163">
        <v>5</v>
      </c>
      <c r="E1163">
        <v>4751</v>
      </c>
      <c r="F1163">
        <v>14267</v>
      </c>
      <c r="G1163">
        <v>0</v>
      </c>
      <c r="H1163">
        <v>0</v>
      </c>
      <c r="I1163">
        <v>30730000</v>
      </c>
      <c r="J1163" t="s">
        <v>89</v>
      </c>
      <c r="K1163" t="s">
        <v>19</v>
      </c>
      <c r="L1163" t="s">
        <v>90</v>
      </c>
      <c r="M1163" t="s">
        <v>90</v>
      </c>
      <c r="N1163" t="s">
        <v>90</v>
      </c>
      <c r="O1163">
        <v>41</v>
      </c>
      <c r="P1163" t="s">
        <v>39</v>
      </c>
      <c r="Q1163" t="s">
        <v>70</v>
      </c>
      <c r="R1163" t="str">
        <f t="shared" si="36"/>
        <v>Non-incentive Class</v>
      </c>
      <c r="S1163">
        <f t="shared" si="37"/>
        <v>14267</v>
      </c>
    </row>
    <row r="1164" spans="1:19" x14ac:dyDescent="0.8">
      <c r="A1164">
        <v>13134</v>
      </c>
      <c r="B1164">
        <v>26.359000000000002</v>
      </c>
      <c r="C1164">
        <v>2</v>
      </c>
      <c r="D1164">
        <v>1</v>
      </c>
      <c r="E1164">
        <v>12818</v>
      </c>
      <c r="F1164">
        <v>38489</v>
      </c>
      <c r="G1164">
        <v>18000</v>
      </c>
      <c r="H1164">
        <v>10000</v>
      </c>
      <c r="I1164">
        <v>30730000</v>
      </c>
      <c r="J1164" t="s">
        <v>89</v>
      </c>
      <c r="K1164" t="s">
        <v>19</v>
      </c>
      <c r="L1164" t="s">
        <v>90</v>
      </c>
      <c r="M1164" t="s">
        <v>90</v>
      </c>
      <c r="N1164" t="s">
        <v>90</v>
      </c>
      <c r="O1164">
        <v>41</v>
      </c>
      <c r="P1164" t="s">
        <v>39</v>
      </c>
      <c r="Q1164" t="s">
        <v>70</v>
      </c>
      <c r="R1164" t="str">
        <f t="shared" si="36"/>
        <v>Non-incentive Class</v>
      </c>
      <c r="S1164">
        <f t="shared" si="37"/>
        <v>38489</v>
      </c>
    </row>
    <row r="1165" spans="1:19" x14ac:dyDescent="0.8">
      <c r="A1165">
        <v>13134</v>
      </c>
      <c r="B1165">
        <v>26.359000000000002</v>
      </c>
      <c r="C1165" t="s">
        <v>23</v>
      </c>
      <c r="D1165">
        <v>6</v>
      </c>
      <c r="E1165">
        <v>87836</v>
      </c>
      <c r="F1165">
        <v>263745</v>
      </c>
      <c r="G1165">
        <v>0</v>
      </c>
      <c r="H1165">
        <v>0</v>
      </c>
      <c r="I1165">
        <v>30730000</v>
      </c>
      <c r="J1165" t="s">
        <v>89</v>
      </c>
      <c r="K1165" t="s">
        <v>19</v>
      </c>
      <c r="L1165" t="s">
        <v>90</v>
      </c>
      <c r="M1165" t="s">
        <v>90</v>
      </c>
      <c r="N1165" t="s">
        <v>90</v>
      </c>
      <c r="O1165">
        <v>41</v>
      </c>
      <c r="P1165" t="s">
        <v>39</v>
      </c>
      <c r="Q1165" t="s">
        <v>70</v>
      </c>
      <c r="R1165" t="str">
        <f t="shared" si="36"/>
        <v>Non-incentive Class</v>
      </c>
      <c r="S1165">
        <f t="shared" si="37"/>
        <v>263745</v>
      </c>
    </row>
    <row r="1166" spans="1:19" x14ac:dyDescent="0.8">
      <c r="A1166">
        <v>13134</v>
      </c>
      <c r="B1166">
        <v>26.359000000000002</v>
      </c>
      <c r="C1166">
        <v>8</v>
      </c>
      <c r="D1166">
        <v>1</v>
      </c>
      <c r="E1166">
        <v>164575</v>
      </c>
      <c r="F1166">
        <v>494169</v>
      </c>
      <c r="G1166">
        <v>0</v>
      </c>
      <c r="H1166">
        <v>0</v>
      </c>
      <c r="I1166">
        <v>30730000</v>
      </c>
      <c r="J1166" t="s">
        <v>89</v>
      </c>
      <c r="K1166" t="s">
        <v>19</v>
      </c>
      <c r="L1166" t="s">
        <v>90</v>
      </c>
      <c r="M1166" t="s">
        <v>90</v>
      </c>
      <c r="N1166" t="s">
        <v>90</v>
      </c>
      <c r="O1166">
        <v>41</v>
      </c>
      <c r="P1166" t="s">
        <v>39</v>
      </c>
      <c r="Q1166" t="s">
        <v>70</v>
      </c>
      <c r="R1166" t="str">
        <f t="shared" si="36"/>
        <v>Non-incentive Class</v>
      </c>
      <c r="S1166">
        <f t="shared" si="37"/>
        <v>494169</v>
      </c>
    </row>
    <row r="1167" spans="1:19" x14ac:dyDescent="0.8">
      <c r="A1167">
        <v>13135</v>
      </c>
      <c r="B1167">
        <v>22.122</v>
      </c>
      <c r="C1167">
        <v>2</v>
      </c>
      <c r="D1167">
        <v>1</v>
      </c>
      <c r="E1167">
        <v>6851</v>
      </c>
      <c r="F1167">
        <v>20571</v>
      </c>
      <c r="G1167">
        <v>0</v>
      </c>
      <c r="H1167">
        <v>0</v>
      </c>
      <c r="I1167">
        <v>30240000</v>
      </c>
      <c r="J1167" t="s">
        <v>91</v>
      </c>
      <c r="K1167" t="s">
        <v>19</v>
      </c>
      <c r="L1167" t="s">
        <v>92</v>
      </c>
      <c r="M1167" t="s">
        <v>92</v>
      </c>
      <c r="N1167" t="s">
        <v>92</v>
      </c>
      <c r="O1167">
        <v>41</v>
      </c>
      <c r="P1167" t="s">
        <v>39</v>
      </c>
      <c r="Q1167" t="s">
        <v>70</v>
      </c>
      <c r="R1167" t="str">
        <f t="shared" si="36"/>
        <v>Non-incentive Class</v>
      </c>
      <c r="S1167">
        <f t="shared" si="37"/>
        <v>20571</v>
      </c>
    </row>
    <row r="1168" spans="1:19" x14ac:dyDescent="0.8">
      <c r="A1168">
        <v>13135</v>
      </c>
      <c r="B1168">
        <v>22.122</v>
      </c>
      <c r="C1168" t="s">
        <v>23</v>
      </c>
      <c r="D1168">
        <v>1</v>
      </c>
      <c r="E1168">
        <v>124998</v>
      </c>
      <c r="F1168">
        <v>375331</v>
      </c>
      <c r="G1168">
        <v>0</v>
      </c>
      <c r="H1168">
        <v>0</v>
      </c>
      <c r="I1168">
        <v>30240000</v>
      </c>
      <c r="J1168" t="s">
        <v>91</v>
      </c>
      <c r="K1168" t="s">
        <v>19</v>
      </c>
      <c r="L1168" t="s">
        <v>92</v>
      </c>
      <c r="M1168" t="s">
        <v>92</v>
      </c>
      <c r="N1168" t="s">
        <v>92</v>
      </c>
      <c r="O1168">
        <v>41</v>
      </c>
      <c r="P1168" t="s">
        <v>39</v>
      </c>
      <c r="Q1168" t="s">
        <v>70</v>
      </c>
      <c r="R1168" t="str">
        <f t="shared" si="36"/>
        <v>Non-incentive Class</v>
      </c>
      <c r="S1168">
        <f t="shared" si="37"/>
        <v>375331</v>
      </c>
    </row>
    <row r="1169" spans="1:19" x14ac:dyDescent="0.8">
      <c r="A1169">
        <v>13136</v>
      </c>
      <c r="B1169">
        <v>13.686999999999999</v>
      </c>
      <c r="C1169">
        <v>0</v>
      </c>
      <c r="D1169">
        <v>42</v>
      </c>
      <c r="E1169">
        <v>0</v>
      </c>
      <c r="F1169">
        <v>0</v>
      </c>
      <c r="G1169">
        <v>0</v>
      </c>
      <c r="H1169">
        <v>0</v>
      </c>
      <c r="I1169">
        <v>30110000</v>
      </c>
      <c r="J1169" t="s">
        <v>76</v>
      </c>
      <c r="K1169" t="s">
        <v>19</v>
      </c>
      <c r="L1169" t="s">
        <v>77</v>
      </c>
      <c r="M1169" t="s">
        <v>77</v>
      </c>
      <c r="N1169" t="s">
        <v>77</v>
      </c>
      <c r="O1169">
        <v>14</v>
      </c>
      <c r="P1169" t="s">
        <v>39</v>
      </c>
      <c r="Q1169" t="s">
        <v>78</v>
      </c>
      <c r="R1169" t="str">
        <f t="shared" si="36"/>
        <v>Non-incentive Class</v>
      </c>
      <c r="S1169">
        <f t="shared" si="37"/>
        <v>0</v>
      </c>
    </row>
    <row r="1170" spans="1:19" x14ac:dyDescent="0.8">
      <c r="A1170">
        <v>13136</v>
      </c>
      <c r="B1170">
        <v>13.686999999999999</v>
      </c>
      <c r="C1170">
        <v>1</v>
      </c>
      <c r="D1170">
        <v>6</v>
      </c>
      <c r="E1170">
        <v>23437</v>
      </c>
      <c r="F1170">
        <v>70374</v>
      </c>
      <c r="G1170">
        <v>0</v>
      </c>
      <c r="H1170">
        <v>0</v>
      </c>
      <c r="I1170">
        <v>30110000</v>
      </c>
      <c r="J1170" t="s">
        <v>76</v>
      </c>
      <c r="K1170" t="s">
        <v>19</v>
      </c>
      <c r="L1170" t="s">
        <v>77</v>
      </c>
      <c r="M1170" t="s">
        <v>77</v>
      </c>
      <c r="N1170" t="s">
        <v>77</v>
      </c>
      <c r="O1170">
        <v>14</v>
      </c>
      <c r="P1170" t="s">
        <v>39</v>
      </c>
      <c r="Q1170" t="s">
        <v>78</v>
      </c>
      <c r="R1170" t="str">
        <f t="shared" si="36"/>
        <v>Non-incentive Class</v>
      </c>
      <c r="S1170">
        <f t="shared" si="37"/>
        <v>70374</v>
      </c>
    </row>
    <row r="1171" spans="1:19" x14ac:dyDescent="0.8">
      <c r="A1171">
        <v>13136</v>
      </c>
      <c r="B1171">
        <v>13.686999999999999</v>
      </c>
      <c r="C1171">
        <v>2</v>
      </c>
      <c r="D1171">
        <v>1</v>
      </c>
      <c r="E1171">
        <v>11483</v>
      </c>
      <c r="F1171">
        <v>34480</v>
      </c>
      <c r="G1171">
        <v>34480</v>
      </c>
      <c r="H1171">
        <v>3458</v>
      </c>
      <c r="I1171">
        <v>30110000</v>
      </c>
      <c r="J1171" t="s">
        <v>76</v>
      </c>
      <c r="K1171" t="s">
        <v>19</v>
      </c>
      <c r="L1171" t="s">
        <v>77</v>
      </c>
      <c r="M1171" t="s">
        <v>77</v>
      </c>
      <c r="N1171" t="s">
        <v>77</v>
      </c>
      <c r="O1171">
        <v>14</v>
      </c>
      <c r="P1171" t="s">
        <v>39</v>
      </c>
      <c r="Q1171" t="s">
        <v>78</v>
      </c>
      <c r="R1171" t="str">
        <f t="shared" si="36"/>
        <v>Non-incentive Class</v>
      </c>
      <c r="S1171">
        <f t="shared" si="37"/>
        <v>34480</v>
      </c>
    </row>
    <row r="1172" spans="1:19" x14ac:dyDescent="0.8">
      <c r="A1172">
        <v>13136</v>
      </c>
      <c r="B1172">
        <v>13.686999999999999</v>
      </c>
      <c r="C1172">
        <v>3</v>
      </c>
      <c r="D1172">
        <v>1</v>
      </c>
      <c r="E1172">
        <v>9485</v>
      </c>
      <c r="F1172">
        <v>28481</v>
      </c>
      <c r="G1172">
        <v>0</v>
      </c>
      <c r="H1172">
        <v>0</v>
      </c>
      <c r="I1172">
        <v>30110000</v>
      </c>
      <c r="J1172" t="s">
        <v>76</v>
      </c>
      <c r="K1172" t="s">
        <v>19</v>
      </c>
      <c r="L1172" t="s">
        <v>77</v>
      </c>
      <c r="M1172" t="s">
        <v>77</v>
      </c>
      <c r="N1172" t="s">
        <v>77</v>
      </c>
      <c r="O1172">
        <v>14</v>
      </c>
      <c r="P1172" t="s">
        <v>39</v>
      </c>
      <c r="Q1172" t="s">
        <v>78</v>
      </c>
      <c r="R1172" t="str">
        <f t="shared" si="36"/>
        <v>Non-incentive Class</v>
      </c>
      <c r="S1172">
        <f t="shared" si="37"/>
        <v>28481</v>
      </c>
    </row>
    <row r="1173" spans="1:19" x14ac:dyDescent="0.8">
      <c r="A1173">
        <v>13136</v>
      </c>
      <c r="B1173">
        <v>13.686999999999999</v>
      </c>
      <c r="C1173" t="s">
        <v>30</v>
      </c>
      <c r="D1173">
        <v>19</v>
      </c>
      <c r="E1173">
        <v>186468</v>
      </c>
      <c r="F1173">
        <v>559904</v>
      </c>
      <c r="G1173">
        <v>0</v>
      </c>
      <c r="H1173">
        <v>0</v>
      </c>
      <c r="I1173">
        <v>30110000</v>
      </c>
      <c r="J1173" t="s">
        <v>76</v>
      </c>
      <c r="K1173" t="s">
        <v>19</v>
      </c>
      <c r="L1173" t="s">
        <v>77</v>
      </c>
      <c r="M1173" t="s">
        <v>77</v>
      </c>
      <c r="N1173" t="s">
        <v>77</v>
      </c>
      <c r="O1173">
        <v>14</v>
      </c>
      <c r="P1173" t="s">
        <v>39</v>
      </c>
      <c r="Q1173" t="s">
        <v>78</v>
      </c>
      <c r="R1173" t="str">
        <f t="shared" si="36"/>
        <v>Non-incentive Class</v>
      </c>
      <c r="S1173">
        <f t="shared" si="37"/>
        <v>559904</v>
      </c>
    </row>
    <row r="1174" spans="1:19" x14ac:dyDescent="0.8">
      <c r="A1174">
        <v>13136</v>
      </c>
      <c r="B1174">
        <v>13.686999999999999</v>
      </c>
      <c r="C1174" t="s">
        <v>34</v>
      </c>
      <c r="D1174">
        <v>2</v>
      </c>
      <c r="E1174">
        <v>207784</v>
      </c>
      <c r="F1174">
        <v>623913</v>
      </c>
      <c r="G1174">
        <v>0</v>
      </c>
      <c r="H1174">
        <v>0</v>
      </c>
      <c r="I1174">
        <v>30110000</v>
      </c>
      <c r="J1174" t="s">
        <v>76</v>
      </c>
      <c r="K1174" t="s">
        <v>19</v>
      </c>
      <c r="L1174" t="s">
        <v>77</v>
      </c>
      <c r="M1174" t="s">
        <v>77</v>
      </c>
      <c r="N1174" t="s">
        <v>77</v>
      </c>
      <c r="O1174">
        <v>14</v>
      </c>
      <c r="P1174" t="s">
        <v>39</v>
      </c>
      <c r="Q1174" t="s">
        <v>78</v>
      </c>
      <c r="R1174" t="str">
        <f t="shared" si="36"/>
        <v>Incentive Class</v>
      </c>
      <c r="S1174">
        <f t="shared" si="37"/>
        <v>6239130</v>
      </c>
    </row>
    <row r="1175" spans="1:19" x14ac:dyDescent="0.8">
      <c r="A1175">
        <v>13141</v>
      </c>
      <c r="B1175">
        <v>25.035</v>
      </c>
      <c r="C1175">
        <v>1</v>
      </c>
      <c r="D1175">
        <v>91</v>
      </c>
      <c r="E1175">
        <v>246559</v>
      </c>
      <c r="F1175">
        <v>740329</v>
      </c>
      <c r="G1175">
        <v>0</v>
      </c>
      <c r="H1175">
        <v>0</v>
      </c>
      <c r="I1175">
        <v>30530000</v>
      </c>
      <c r="J1175" t="s">
        <v>73</v>
      </c>
      <c r="K1175" t="s">
        <v>19</v>
      </c>
      <c r="L1175" t="s">
        <v>74</v>
      </c>
      <c r="M1175" t="s">
        <v>74</v>
      </c>
      <c r="N1175" t="s">
        <v>75</v>
      </c>
      <c r="O1175">
        <v>41</v>
      </c>
      <c r="P1175" t="s">
        <v>39</v>
      </c>
      <c r="Q1175" t="s">
        <v>70</v>
      </c>
      <c r="R1175" t="str">
        <f t="shared" si="36"/>
        <v>Non-incentive Class</v>
      </c>
      <c r="S1175">
        <f t="shared" si="37"/>
        <v>740329</v>
      </c>
    </row>
    <row r="1176" spans="1:19" x14ac:dyDescent="0.8">
      <c r="A1176">
        <v>13144</v>
      </c>
      <c r="B1176">
        <v>13.548</v>
      </c>
      <c r="C1176">
        <v>0</v>
      </c>
      <c r="D1176">
        <v>110</v>
      </c>
      <c r="E1176">
        <v>0</v>
      </c>
      <c r="F1176">
        <v>0</v>
      </c>
      <c r="G1176">
        <v>0</v>
      </c>
      <c r="H1176">
        <v>0</v>
      </c>
      <c r="I1176">
        <v>31030000</v>
      </c>
      <c r="J1176" t="s">
        <v>81</v>
      </c>
      <c r="K1176" t="s">
        <v>19</v>
      </c>
      <c r="L1176" t="s">
        <v>82</v>
      </c>
      <c r="M1176" t="s">
        <v>82</v>
      </c>
      <c r="N1176" t="s">
        <v>82</v>
      </c>
      <c r="O1176">
        <v>41</v>
      </c>
      <c r="P1176" t="s">
        <v>39</v>
      </c>
      <c r="Q1176" t="s">
        <v>70</v>
      </c>
      <c r="R1176" t="str">
        <f t="shared" si="36"/>
        <v>Non-incentive Class</v>
      </c>
      <c r="S1176">
        <f t="shared" si="37"/>
        <v>0</v>
      </c>
    </row>
    <row r="1177" spans="1:19" x14ac:dyDescent="0.8">
      <c r="A1177">
        <v>13144</v>
      </c>
      <c r="B1177">
        <v>13.548</v>
      </c>
      <c r="C1177">
        <v>1</v>
      </c>
      <c r="D1177">
        <v>160</v>
      </c>
      <c r="E1177">
        <v>383938</v>
      </c>
      <c r="F1177">
        <v>1152849</v>
      </c>
      <c r="G1177">
        <v>0</v>
      </c>
      <c r="H1177">
        <v>0</v>
      </c>
      <c r="I1177">
        <v>31030000</v>
      </c>
      <c r="J1177" t="s">
        <v>81</v>
      </c>
      <c r="K1177" t="s">
        <v>19</v>
      </c>
      <c r="L1177" t="s">
        <v>82</v>
      </c>
      <c r="M1177" t="s">
        <v>82</v>
      </c>
      <c r="N1177" t="s">
        <v>82</v>
      </c>
      <c r="O1177">
        <v>41</v>
      </c>
      <c r="P1177" t="s">
        <v>39</v>
      </c>
      <c r="Q1177" t="s">
        <v>70</v>
      </c>
      <c r="R1177" t="str">
        <f t="shared" si="36"/>
        <v>Non-incentive Class</v>
      </c>
      <c r="S1177">
        <f t="shared" si="37"/>
        <v>1152849</v>
      </c>
    </row>
    <row r="1178" spans="1:19" x14ac:dyDescent="0.8">
      <c r="A1178">
        <v>13144</v>
      </c>
      <c r="B1178">
        <v>13.548</v>
      </c>
      <c r="C1178">
        <v>2</v>
      </c>
      <c r="D1178">
        <v>37</v>
      </c>
      <c r="E1178">
        <v>439130</v>
      </c>
      <c r="F1178">
        <v>1318573</v>
      </c>
      <c r="G1178">
        <v>282499</v>
      </c>
      <c r="H1178">
        <v>206500</v>
      </c>
      <c r="I1178">
        <v>31030000</v>
      </c>
      <c r="J1178" t="s">
        <v>81</v>
      </c>
      <c r="K1178" t="s">
        <v>19</v>
      </c>
      <c r="L1178" t="s">
        <v>82</v>
      </c>
      <c r="M1178" t="s">
        <v>82</v>
      </c>
      <c r="N1178" t="s">
        <v>82</v>
      </c>
      <c r="O1178">
        <v>41</v>
      </c>
      <c r="P1178" t="s">
        <v>39</v>
      </c>
      <c r="Q1178" t="s">
        <v>70</v>
      </c>
      <c r="R1178" t="str">
        <f t="shared" si="36"/>
        <v>Non-incentive Class</v>
      </c>
      <c r="S1178">
        <f t="shared" si="37"/>
        <v>1318573</v>
      </c>
    </row>
    <row r="1179" spans="1:19" x14ac:dyDescent="0.8">
      <c r="A1179">
        <v>13144</v>
      </c>
      <c r="B1179">
        <v>13.548</v>
      </c>
      <c r="C1179">
        <v>3</v>
      </c>
      <c r="D1179">
        <v>3</v>
      </c>
      <c r="E1179">
        <v>5958</v>
      </c>
      <c r="F1179">
        <v>17889</v>
      </c>
      <c r="G1179">
        <v>0</v>
      </c>
      <c r="H1179">
        <v>0</v>
      </c>
      <c r="I1179">
        <v>31030000</v>
      </c>
      <c r="J1179" t="s">
        <v>81</v>
      </c>
      <c r="K1179" t="s">
        <v>19</v>
      </c>
      <c r="L1179" t="s">
        <v>82</v>
      </c>
      <c r="M1179" t="s">
        <v>82</v>
      </c>
      <c r="N1179" t="s">
        <v>82</v>
      </c>
      <c r="O1179">
        <v>41</v>
      </c>
      <c r="P1179" t="s">
        <v>39</v>
      </c>
      <c r="Q1179" t="s">
        <v>70</v>
      </c>
      <c r="R1179" t="str">
        <f t="shared" si="36"/>
        <v>Non-incentive Class</v>
      </c>
      <c r="S1179">
        <f t="shared" si="37"/>
        <v>17889</v>
      </c>
    </row>
    <row r="1180" spans="1:19" x14ac:dyDescent="0.8">
      <c r="A1180">
        <v>13144</v>
      </c>
      <c r="B1180">
        <v>13.548</v>
      </c>
      <c r="C1180" t="s">
        <v>23</v>
      </c>
      <c r="D1180">
        <v>109</v>
      </c>
      <c r="E1180">
        <v>2770817</v>
      </c>
      <c r="F1180">
        <v>8319934</v>
      </c>
      <c r="G1180">
        <v>0</v>
      </c>
      <c r="H1180">
        <v>0</v>
      </c>
      <c r="I1180">
        <v>31030000</v>
      </c>
      <c r="J1180" t="s">
        <v>81</v>
      </c>
      <c r="K1180" t="s">
        <v>19</v>
      </c>
      <c r="L1180" t="s">
        <v>82</v>
      </c>
      <c r="M1180" t="s">
        <v>82</v>
      </c>
      <c r="N1180" t="s">
        <v>82</v>
      </c>
      <c r="O1180">
        <v>41</v>
      </c>
      <c r="P1180" t="s">
        <v>39</v>
      </c>
      <c r="Q1180" t="s">
        <v>70</v>
      </c>
      <c r="R1180" t="str">
        <f t="shared" si="36"/>
        <v>Non-incentive Class</v>
      </c>
      <c r="S1180">
        <f t="shared" si="37"/>
        <v>8319934</v>
      </c>
    </row>
    <row r="1181" spans="1:19" x14ac:dyDescent="0.8">
      <c r="A1181">
        <v>13144</v>
      </c>
      <c r="B1181">
        <v>13.548</v>
      </c>
      <c r="C1181" t="s">
        <v>30</v>
      </c>
      <c r="D1181">
        <v>55</v>
      </c>
      <c r="E1181">
        <v>1860499</v>
      </c>
      <c r="F1181">
        <v>5586521</v>
      </c>
      <c r="G1181">
        <v>0</v>
      </c>
      <c r="H1181">
        <v>0</v>
      </c>
      <c r="I1181">
        <v>31030000</v>
      </c>
      <c r="J1181" t="s">
        <v>81</v>
      </c>
      <c r="K1181" t="s">
        <v>19</v>
      </c>
      <c r="L1181" t="s">
        <v>82</v>
      </c>
      <c r="M1181" t="s">
        <v>82</v>
      </c>
      <c r="N1181" t="s">
        <v>82</v>
      </c>
      <c r="O1181">
        <v>41</v>
      </c>
      <c r="P1181" t="s">
        <v>39</v>
      </c>
      <c r="Q1181" t="s">
        <v>70</v>
      </c>
      <c r="R1181" t="str">
        <f t="shared" si="36"/>
        <v>Non-incentive Class</v>
      </c>
      <c r="S1181">
        <f t="shared" si="37"/>
        <v>5586521</v>
      </c>
    </row>
    <row r="1182" spans="1:19" x14ac:dyDescent="0.8">
      <c r="A1182">
        <v>13144</v>
      </c>
      <c r="B1182">
        <v>13.548</v>
      </c>
      <c r="C1182" t="s">
        <v>34</v>
      </c>
      <c r="D1182">
        <v>3</v>
      </c>
      <c r="E1182">
        <v>326883</v>
      </c>
      <c r="F1182">
        <v>981532</v>
      </c>
      <c r="G1182">
        <v>0</v>
      </c>
      <c r="H1182">
        <v>0</v>
      </c>
      <c r="I1182">
        <v>31030000</v>
      </c>
      <c r="J1182" t="s">
        <v>81</v>
      </c>
      <c r="K1182" t="s">
        <v>19</v>
      </c>
      <c r="L1182" t="s">
        <v>82</v>
      </c>
      <c r="M1182" t="s">
        <v>82</v>
      </c>
      <c r="N1182" t="s">
        <v>82</v>
      </c>
      <c r="O1182">
        <v>41</v>
      </c>
      <c r="P1182" t="s">
        <v>39</v>
      </c>
      <c r="Q1182" t="s">
        <v>70</v>
      </c>
      <c r="R1182" t="str">
        <f t="shared" si="36"/>
        <v>Incentive Class</v>
      </c>
      <c r="S1182">
        <f t="shared" si="37"/>
        <v>9815320</v>
      </c>
    </row>
    <row r="1183" spans="1:19" x14ac:dyDescent="0.8">
      <c r="A1183">
        <v>13144</v>
      </c>
      <c r="B1183">
        <v>13.548</v>
      </c>
      <c r="C1183">
        <v>8</v>
      </c>
      <c r="D1183">
        <v>9</v>
      </c>
      <c r="E1183">
        <v>149846</v>
      </c>
      <c r="F1183">
        <v>449941</v>
      </c>
      <c r="G1183">
        <v>0</v>
      </c>
      <c r="H1183">
        <v>0</v>
      </c>
      <c r="I1183">
        <v>31030000</v>
      </c>
      <c r="J1183" t="s">
        <v>81</v>
      </c>
      <c r="K1183" t="s">
        <v>19</v>
      </c>
      <c r="L1183" t="s">
        <v>82</v>
      </c>
      <c r="M1183" t="s">
        <v>82</v>
      </c>
      <c r="N1183" t="s">
        <v>82</v>
      </c>
      <c r="O1183">
        <v>41</v>
      </c>
      <c r="P1183" t="s">
        <v>39</v>
      </c>
      <c r="Q1183" t="s">
        <v>70</v>
      </c>
      <c r="R1183" t="str">
        <f t="shared" si="36"/>
        <v>Non-incentive Class</v>
      </c>
      <c r="S1183">
        <f t="shared" si="37"/>
        <v>449941</v>
      </c>
    </row>
    <row r="1184" spans="1:19" x14ac:dyDescent="0.8">
      <c r="A1184">
        <v>13145</v>
      </c>
      <c r="B1184">
        <v>13.548</v>
      </c>
      <c r="C1184">
        <v>1</v>
      </c>
      <c r="D1184">
        <v>1</v>
      </c>
      <c r="E1184">
        <v>21877</v>
      </c>
      <c r="F1184">
        <v>65690</v>
      </c>
      <c r="G1184">
        <v>0</v>
      </c>
      <c r="H1184">
        <v>0</v>
      </c>
      <c r="I1184">
        <v>31030000</v>
      </c>
      <c r="J1184" t="s">
        <v>81</v>
      </c>
      <c r="K1184" t="s">
        <v>19</v>
      </c>
      <c r="L1184" t="s">
        <v>82</v>
      </c>
      <c r="M1184" t="s">
        <v>82</v>
      </c>
      <c r="N1184" t="s">
        <v>82</v>
      </c>
      <c r="O1184">
        <v>41</v>
      </c>
      <c r="P1184" t="s">
        <v>39</v>
      </c>
      <c r="Q1184" t="s">
        <v>70</v>
      </c>
      <c r="R1184" t="str">
        <f t="shared" si="36"/>
        <v>Non-incentive Class</v>
      </c>
      <c r="S1184">
        <f t="shared" si="37"/>
        <v>65690</v>
      </c>
    </row>
    <row r="1185" spans="1:19" x14ac:dyDescent="0.8">
      <c r="A1185">
        <v>13145</v>
      </c>
      <c r="B1185">
        <v>13.548</v>
      </c>
      <c r="C1185" t="s">
        <v>23</v>
      </c>
      <c r="D1185">
        <v>4</v>
      </c>
      <c r="E1185">
        <v>147330</v>
      </c>
      <c r="F1185">
        <v>442387</v>
      </c>
      <c r="G1185">
        <v>0</v>
      </c>
      <c r="H1185">
        <v>0</v>
      </c>
      <c r="I1185">
        <v>31030000</v>
      </c>
      <c r="J1185" t="s">
        <v>81</v>
      </c>
      <c r="K1185" t="s">
        <v>19</v>
      </c>
      <c r="L1185" t="s">
        <v>82</v>
      </c>
      <c r="M1185" t="s">
        <v>82</v>
      </c>
      <c r="N1185" t="s">
        <v>82</v>
      </c>
      <c r="O1185">
        <v>41</v>
      </c>
      <c r="P1185" t="s">
        <v>39</v>
      </c>
      <c r="Q1185" t="s">
        <v>70</v>
      </c>
      <c r="R1185" t="str">
        <f t="shared" si="36"/>
        <v>Non-incentive Class</v>
      </c>
      <c r="S1185">
        <f t="shared" si="37"/>
        <v>442387</v>
      </c>
    </row>
    <row r="1186" spans="1:19" x14ac:dyDescent="0.8">
      <c r="A1186">
        <v>13145</v>
      </c>
      <c r="B1186">
        <v>13.548</v>
      </c>
      <c r="C1186">
        <v>8</v>
      </c>
      <c r="D1186">
        <v>3</v>
      </c>
      <c r="E1186">
        <v>689044</v>
      </c>
      <c r="F1186">
        <v>2068992</v>
      </c>
      <c r="G1186">
        <v>0</v>
      </c>
      <c r="H1186">
        <v>0</v>
      </c>
      <c r="I1186">
        <v>31030000</v>
      </c>
      <c r="J1186" t="s">
        <v>81</v>
      </c>
      <c r="K1186" t="s">
        <v>19</v>
      </c>
      <c r="L1186" t="s">
        <v>82</v>
      </c>
      <c r="M1186" t="s">
        <v>82</v>
      </c>
      <c r="N1186" t="s">
        <v>82</v>
      </c>
      <c r="O1186">
        <v>41</v>
      </c>
      <c r="P1186" t="s">
        <v>39</v>
      </c>
      <c r="Q1186" t="s">
        <v>70</v>
      </c>
      <c r="R1186" t="str">
        <f t="shared" si="36"/>
        <v>Non-incentive Class</v>
      </c>
      <c r="S1186">
        <f t="shared" si="37"/>
        <v>2068992</v>
      </c>
    </row>
    <row r="1187" spans="1:19" x14ac:dyDescent="0.8">
      <c r="A1187">
        <v>13146</v>
      </c>
      <c r="B1187">
        <v>22.882999999999999</v>
      </c>
      <c r="C1187">
        <v>1</v>
      </c>
      <c r="D1187">
        <v>46</v>
      </c>
      <c r="E1187">
        <v>45006</v>
      </c>
      <c r="F1187">
        <v>135148</v>
      </c>
      <c r="G1187">
        <v>0</v>
      </c>
      <c r="H1187">
        <v>0</v>
      </c>
      <c r="I1187">
        <v>30510000</v>
      </c>
      <c r="J1187" t="s">
        <v>85</v>
      </c>
      <c r="K1187" t="s">
        <v>19</v>
      </c>
      <c r="L1187" t="s">
        <v>86</v>
      </c>
      <c r="M1187" t="s">
        <v>86</v>
      </c>
      <c r="N1187" t="s">
        <v>86</v>
      </c>
      <c r="O1187">
        <v>39</v>
      </c>
      <c r="P1187" t="s">
        <v>39</v>
      </c>
      <c r="Q1187" t="s">
        <v>50</v>
      </c>
      <c r="R1187" t="str">
        <f t="shared" si="36"/>
        <v>Non-incentive Class</v>
      </c>
      <c r="S1187">
        <f t="shared" si="37"/>
        <v>135148</v>
      </c>
    </row>
    <row r="1188" spans="1:19" x14ac:dyDescent="0.8">
      <c r="A1188">
        <v>13146</v>
      </c>
      <c r="B1188">
        <v>22.882999999999999</v>
      </c>
      <c r="C1188">
        <v>2</v>
      </c>
      <c r="D1188">
        <v>18</v>
      </c>
      <c r="E1188">
        <v>223150</v>
      </c>
      <c r="F1188">
        <v>670050</v>
      </c>
      <c r="G1188">
        <v>195644</v>
      </c>
      <c r="H1188">
        <v>150000</v>
      </c>
      <c r="I1188">
        <v>30510000</v>
      </c>
      <c r="J1188" t="s">
        <v>85</v>
      </c>
      <c r="K1188" t="s">
        <v>19</v>
      </c>
      <c r="L1188" t="s">
        <v>86</v>
      </c>
      <c r="M1188" t="s">
        <v>86</v>
      </c>
      <c r="N1188" t="s">
        <v>86</v>
      </c>
      <c r="O1188">
        <v>39</v>
      </c>
      <c r="P1188" t="s">
        <v>39</v>
      </c>
      <c r="Q1188" t="s">
        <v>50</v>
      </c>
      <c r="R1188" t="str">
        <f t="shared" si="36"/>
        <v>Non-incentive Class</v>
      </c>
      <c r="S1188">
        <f t="shared" si="37"/>
        <v>670050</v>
      </c>
    </row>
    <row r="1189" spans="1:19" x14ac:dyDescent="0.8">
      <c r="A1189">
        <v>13146</v>
      </c>
      <c r="B1189">
        <v>22.882999999999999</v>
      </c>
      <c r="C1189" t="s">
        <v>23</v>
      </c>
      <c r="D1189">
        <v>2</v>
      </c>
      <c r="E1189">
        <v>18685</v>
      </c>
      <c r="F1189">
        <v>56106</v>
      </c>
      <c r="G1189">
        <v>0</v>
      </c>
      <c r="H1189">
        <v>0</v>
      </c>
      <c r="I1189">
        <v>30510000</v>
      </c>
      <c r="J1189" t="s">
        <v>85</v>
      </c>
      <c r="K1189" t="s">
        <v>19</v>
      </c>
      <c r="L1189" t="s">
        <v>86</v>
      </c>
      <c r="M1189" t="s">
        <v>86</v>
      </c>
      <c r="N1189" t="s">
        <v>86</v>
      </c>
      <c r="O1189">
        <v>39</v>
      </c>
      <c r="P1189" t="s">
        <v>39</v>
      </c>
      <c r="Q1189" t="s">
        <v>50</v>
      </c>
      <c r="R1189" t="str">
        <f t="shared" si="36"/>
        <v>Non-incentive Class</v>
      </c>
      <c r="S1189">
        <f t="shared" si="37"/>
        <v>56106</v>
      </c>
    </row>
    <row r="1190" spans="1:19" x14ac:dyDescent="0.8">
      <c r="A1190">
        <v>13147</v>
      </c>
      <c r="B1190">
        <v>23.564</v>
      </c>
      <c r="C1190">
        <v>3</v>
      </c>
      <c r="D1190">
        <v>1</v>
      </c>
      <c r="E1190">
        <v>285967</v>
      </c>
      <c r="F1190">
        <v>858673</v>
      </c>
      <c r="G1190">
        <v>0</v>
      </c>
      <c r="H1190">
        <v>0</v>
      </c>
      <c r="I1190">
        <v>30530000</v>
      </c>
      <c r="J1190" t="s">
        <v>73</v>
      </c>
      <c r="K1190" t="s">
        <v>19</v>
      </c>
      <c r="L1190" t="s">
        <v>74</v>
      </c>
      <c r="M1190" t="s">
        <v>74</v>
      </c>
      <c r="N1190" t="s">
        <v>75</v>
      </c>
      <c r="O1190">
        <v>41</v>
      </c>
      <c r="P1190" t="s">
        <v>39</v>
      </c>
      <c r="Q1190" t="s">
        <v>70</v>
      </c>
      <c r="R1190" t="str">
        <f t="shared" si="36"/>
        <v>Non-incentive Class</v>
      </c>
      <c r="S1190">
        <f t="shared" si="37"/>
        <v>858673</v>
      </c>
    </row>
    <row r="1191" spans="1:19" x14ac:dyDescent="0.8">
      <c r="A1191">
        <v>13147</v>
      </c>
      <c r="B1191">
        <v>23.564</v>
      </c>
      <c r="C1191" t="s">
        <v>23</v>
      </c>
      <c r="D1191">
        <v>8</v>
      </c>
      <c r="E1191">
        <v>1854048</v>
      </c>
      <c r="F1191">
        <v>5567149</v>
      </c>
      <c r="G1191">
        <v>0</v>
      </c>
      <c r="H1191">
        <v>0</v>
      </c>
      <c r="I1191">
        <v>30530000</v>
      </c>
      <c r="J1191" t="s">
        <v>73</v>
      </c>
      <c r="K1191" t="s">
        <v>19</v>
      </c>
      <c r="L1191" t="s">
        <v>74</v>
      </c>
      <c r="M1191" t="s">
        <v>74</v>
      </c>
      <c r="N1191" t="s">
        <v>75</v>
      </c>
      <c r="O1191">
        <v>41</v>
      </c>
      <c r="P1191" t="s">
        <v>39</v>
      </c>
      <c r="Q1191" t="s">
        <v>70</v>
      </c>
      <c r="R1191" t="str">
        <f t="shared" si="36"/>
        <v>Non-incentive Class</v>
      </c>
      <c r="S1191">
        <f t="shared" si="37"/>
        <v>5567149</v>
      </c>
    </row>
    <row r="1192" spans="1:19" x14ac:dyDescent="0.8">
      <c r="A1192">
        <v>13147</v>
      </c>
      <c r="B1192">
        <v>23.564</v>
      </c>
      <c r="C1192">
        <v>8</v>
      </c>
      <c r="D1192">
        <v>3</v>
      </c>
      <c r="E1192">
        <v>183003</v>
      </c>
      <c r="F1192">
        <v>549503</v>
      </c>
      <c r="G1192">
        <v>0</v>
      </c>
      <c r="H1192">
        <v>0</v>
      </c>
      <c r="I1192">
        <v>30530000</v>
      </c>
      <c r="J1192" t="s">
        <v>73</v>
      </c>
      <c r="K1192" t="s">
        <v>19</v>
      </c>
      <c r="L1192" t="s">
        <v>74</v>
      </c>
      <c r="M1192" t="s">
        <v>74</v>
      </c>
      <c r="N1192" t="s">
        <v>75</v>
      </c>
      <c r="O1192">
        <v>41</v>
      </c>
      <c r="P1192" t="s">
        <v>39</v>
      </c>
      <c r="Q1192" t="s">
        <v>70</v>
      </c>
      <c r="R1192" t="str">
        <f t="shared" si="36"/>
        <v>Non-incentive Class</v>
      </c>
      <c r="S1192">
        <f t="shared" si="37"/>
        <v>549503</v>
      </c>
    </row>
    <row r="1193" spans="1:19" x14ac:dyDescent="0.8">
      <c r="A1193">
        <v>13148</v>
      </c>
      <c r="B1193">
        <v>14.417</v>
      </c>
      <c r="C1193">
        <v>0</v>
      </c>
      <c r="D1193">
        <v>6</v>
      </c>
      <c r="E1193">
        <v>0</v>
      </c>
      <c r="F1193">
        <v>0</v>
      </c>
      <c r="G1193">
        <v>0</v>
      </c>
      <c r="H1193">
        <v>0</v>
      </c>
      <c r="I1193">
        <v>31270000</v>
      </c>
      <c r="J1193" t="s">
        <v>87</v>
      </c>
      <c r="K1193" t="s">
        <v>19</v>
      </c>
      <c r="L1193" t="s">
        <v>88</v>
      </c>
      <c r="M1193" t="s">
        <v>88</v>
      </c>
      <c r="N1193" t="s">
        <v>88</v>
      </c>
      <c r="O1193">
        <v>41</v>
      </c>
      <c r="P1193" t="s">
        <v>39</v>
      </c>
      <c r="Q1193" t="s">
        <v>70</v>
      </c>
      <c r="R1193" t="str">
        <f t="shared" si="36"/>
        <v>Non-incentive Class</v>
      </c>
      <c r="S1193">
        <f t="shared" si="37"/>
        <v>0</v>
      </c>
    </row>
    <row r="1194" spans="1:19" x14ac:dyDescent="0.8">
      <c r="A1194">
        <v>13148</v>
      </c>
      <c r="B1194">
        <v>14.417</v>
      </c>
      <c r="C1194">
        <v>2</v>
      </c>
      <c r="D1194">
        <v>140</v>
      </c>
      <c r="E1194">
        <v>3082661</v>
      </c>
      <c r="F1194">
        <v>9256306</v>
      </c>
      <c r="G1194">
        <v>1799967</v>
      </c>
      <c r="H1194">
        <v>1160000</v>
      </c>
      <c r="I1194">
        <v>31270000</v>
      </c>
      <c r="J1194" t="s">
        <v>87</v>
      </c>
      <c r="K1194" t="s">
        <v>19</v>
      </c>
      <c r="L1194" t="s">
        <v>88</v>
      </c>
      <c r="M1194" t="s">
        <v>88</v>
      </c>
      <c r="N1194" t="s">
        <v>88</v>
      </c>
      <c r="O1194">
        <v>41</v>
      </c>
      <c r="P1194" t="s">
        <v>39</v>
      </c>
      <c r="Q1194" t="s">
        <v>70</v>
      </c>
      <c r="R1194" t="str">
        <f t="shared" si="36"/>
        <v>Non-incentive Class</v>
      </c>
      <c r="S1194">
        <f t="shared" si="37"/>
        <v>9256306</v>
      </c>
    </row>
    <row r="1195" spans="1:19" x14ac:dyDescent="0.8">
      <c r="A1195">
        <v>13149</v>
      </c>
      <c r="B1195">
        <v>14.125999999999999</v>
      </c>
      <c r="C1195">
        <v>0</v>
      </c>
      <c r="D1195">
        <v>46</v>
      </c>
      <c r="E1195">
        <v>0</v>
      </c>
      <c r="F1195">
        <v>0</v>
      </c>
      <c r="G1195">
        <v>0</v>
      </c>
      <c r="H1195">
        <v>0</v>
      </c>
      <c r="I1195">
        <v>31100000</v>
      </c>
      <c r="J1195" t="s">
        <v>79</v>
      </c>
      <c r="K1195" t="s">
        <v>19</v>
      </c>
      <c r="L1195" t="s">
        <v>80</v>
      </c>
      <c r="M1195" t="s">
        <v>80</v>
      </c>
      <c r="N1195" t="s">
        <v>80</v>
      </c>
      <c r="O1195">
        <v>41</v>
      </c>
      <c r="P1195" t="s">
        <v>39</v>
      </c>
      <c r="Q1195" t="s">
        <v>70</v>
      </c>
      <c r="R1195" t="str">
        <f t="shared" si="36"/>
        <v>Non-incentive Class</v>
      </c>
      <c r="S1195">
        <f t="shared" si="37"/>
        <v>0</v>
      </c>
    </row>
    <row r="1196" spans="1:19" x14ac:dyDescent="0.8">
      <c r="A1196">
        <v>13149</v>
      </c>
      <c r="B1196">
        <v>14.125999999999999</v>
      </c>
      <c r="C1196" t="s">
        <v>23</v>
      </c>
      <c r="D1196">
        <v>2</v>
      </c>
      <c r="E1196">
        <v>1208</v>
      </c>
      <c r="F1196">
        <v>3627</v>
      </c>
      <c r="G1196">
        <v>0</v>
      </c>
      <c r="H1196">
        <v>0</v>
      </c>
      <c r="I1196">
        <v>31100000</v>
      </c>
      <c r="J1196" t="s">
        <v>79</v>
      </c>
      <c r="K1196" t="s">
        <v>19</v>
      </c>
      <c r="L1196" t="s">
        <v>80</v>
      </c>
      <c r="M1196" t="s">
        <v>80</v>
      </c>
      <c r="N1196" t="s">
        <v>80</v>
      </c>
      <c r="O1196">
        <v>41</v>
      </c>
      <c r="P1196" t="s">
        <v>39</v>
      </c>
      <c r="Q1196" t="s">
        <v>70</v>
      </c>
      <c r="R1196" t="str">
        <f t="shared" si="36"/>
        <v>Non-incentive Class</v>
      </c>
      <c r="S1196">
        <f t="shared" si="37"/>
        <v>3627</v>
      </c>
    </row>
    <row r="1197" spans="1:19" x14ac:dyDescent="0.8">
      <c r="A1197">
        <v>13150</v>
      </c>
      <c r="B1197">
        <v>13.497999999999999</v>
      </c>
      <c r="C1197">
        <v>0</v>
      </c>
      <c r="D1197">
        <v>24</v>
      </c>
      <c r="E1197">
        <v>0</v>
      </c>
      <c r="F1197">
        <v>0</v>
      </c>
      <c r="G1197">
        <v>0</v>
      </c>
      <c r="H1197">
        <v>0</v>
      </c>
      <c r="I1197">
        <v>31100000</v>
      </c>
      <c r="J1197" t="s">
        <v>79</v>
      </c>
      <c r="K1197" t="s">
        <v>19</v>
      </c>
      <c r="L1197" t="s">
        <v>80</v>
      </c>
      <c r="M1197" t="s">
        <v>80</v>
      </c>
      <c r="N1197" t="s">
        <v>80</v>
      </c>
      <c r="O1197">
        <v>41</v>
      </c>
      <c r="P1197" t="s">
        <v>39</v>
      </c>
      <c r="Q1197" t="s">
        <v>70</v>
      </c>
      <c r="R1197" t="str">
        <f t="shared" si="36"/>
        <v>Non-incentive Class</v>
      </c>
      <c r="S1197">
        <f t="shared" si="37"/>
        <v>0</v>
      </c>
    </row>
    <row r="1198" spans="1:19" x14ac:dyDescent="0.8">
      <c r="A1198">
        <v>13150</v>
      </c>
      <c r="B1198">
        <v>13.497999999999999</v>
      </c>
      <c r="C1198">
        <v>1</v>
      </c>
      <c r="D1198">
        <v>19</v>
      </c>
      <c r="E1198">
        <v>23491</v>
      </c>
      <c r="F1198">
        <v>70539</v>
      </c>
      <c r="G1198">
        <v>0</v>
      </c>
      <c r="H1198">
        <v>0</v>
      </c>
      <c r="I1198">
        <v>31100000</v>
      </c>
      <c r="J1198" t="s">
        <v>79</v>
      </c>
      <c r="K1198" t="s">
        <v>19</v>
      </c>
      <c r="L1198" t="s">
        <v>80</v>
      </c>
      <c r="M1198" t="s">
        <v>80</v>
      </c>
      <c r="N1198" t="s">
        <v>80</v>
      </c>
      <c r="O1198">
        <v>41</v>
      </c>
      <c r="P1198" t="s">
        <v>39</v>
      </c>
      <c r="Q1198" t="s">
        <v>70</v>
      </c>
      <c r="R1198" t="str">
        <f t="shared" si="36"/>
        <v>Non-incentive Class</v>
      </c>
      <c r="S1198">
        <f t="shared" si="37"/>
        <v>70539</v>
      </c>
    </row>
    <row r="1199" spans="1:19" x14ac:dyDescent="0.8">
      <c r="A1199">
        <v>13151</v>
      </c>
      <c r="B1199">
        <v>14.833</v>
      </c>
      <c r="C1199">
        <v>1</v>
      </c>
      <c r="D1199">
        <v>2</v>
      </c>
      <c r="E1199">
        <v>2</v>
      </c>
      <c r="F1199">
        <v>6</v>
      </c>
      <c r="G1199">
        <v>0</v>
      </c>
      <c r="H1199">
        <v>0</v>
      </c>
      <c r="I1199">
        <v>31270000</v>
      </c>
      <c r="J1199" t="s">
        <v>87</v>
      </c>
      <c r="K1199" t="s">
        <v>19</v>
      </c>
      <c r="L1199" t="s">
        <v>88</v>
      </c>
      <c r="M1199" t="s">
        <v>88</v>
      </c>
      <c r="N1199" t="s">
        <v>88</v>
      </c>
      <c r="O1199">
        <v>41</v>
      </c>
      <c r="P1199" t="s">
        <v>39</v>
      </c>
      <c r="Q1199" t="s">
        <v>70</v>
      </c>
      <c r="R1199" t="str">
        <f t="shared" si="36"/>
        <v>Non-incentive Class</v>
      </c>
      <c r="S1199">
        <f t="shared" si="37"/>
        <v>6</v>
      </c>
    </row>
    <row r="1200" spans="1:19" x14ac:dyDescent="0.8">
      <c r="A1200">
        <v>13151</v>
      </c>
      <c r="B1200">
        <v>14.833</v>
      </c>
      <c r="C1200">
        <v>2</v>
      </c>
      <c r="D1200">
        <v>12</v>
      </c>
      <c r="E1200">
        <v>134004</v>
      </c>
      <c r="F1200">
        <v>402372</v>
      </c>
      <c r="G1200">
        <v>182416</v>
      </c>
      <c r="H1200">
        <v>110000</v>
      </c>
      <c r="I1200">
        <v>31270000</v>
      </c>
      <c r="J1200" t="s">
        <v>87</v>
      </c>
      <c r="K1200" t="s">
        <v>19</v>
      </c>
      <c r="L1200" t="s">
        <v>88</v>
      </c>
      <c r="M1200" t="s">
        <v>88</v>
      </c>
      <c r="N1200" t="s">
        <v>88</v>
      </c>
      <c r="O1200">
        <v>41</v>
      </c>
      <c r="P1200" t="s">
        <v>39</v>
      </c>
      <c r="Q1200" t="s">
        <v>70</v>
      </c>
      <c r="R1200" t="str">
        <f t="shared" si="36"/>
        <v>Non-incentive Class</v>
      </c>
      <c r="S1200">
        <f t="shared" si="37"/>
        <v>402372</v>
      </c>
    </row>
    <row r="1201" spans="1:19" x14ac:dyDescent="0.8">
      <c r="A1201">
        <v>13152</v>
      </c>
      <c r="B1201">
        <v>11.606999999999999</v>
      </c>
      <c r="C1201">
        <v>0</v>
      </c>
      <c r="D1201">
        <v>20</v>
      </c>
      <c r="E1201">
        <v>0</v>
      </c>
      <c r="F1201">
        <v>0</v>
      </c>
      <c r="G1201">
        <v>0</v>
      </c>
      <c r="H1201">
        <v>0</v>
      </c>
      <c r="I1201" t="s">
        <v>17</v>
      </c>
      <c r="J1201" t="s">
        <v>17</v>
      </c>
      <c r="K1201" t="s">
        <v>17</v>
      </c>
      <c r="L1201" t="s">
        <v>17</v>
      </c>
      <c r="M1201" t="s">
        <v>17</v>
      </c>
      <c r="N1201" t="s">
        <v>17</v>
      </c>
      <c r="O1201" t="s">
        <v>17</v>
      </c>
      <c r="P1201" t="s">
        <v>17</v>
      </c>
      <c r="Q1201" t="s">
        <v>17</v>
      </c>
      <c r="R1201" t="str">
        <f t="shared" si="36"/>
        <v>Non-incentive Class</v>
      </c>
      <c r="S1201">
        <f t="shared" si="37"/>
        <v>0</v>
      </c>
    </row>
    <row r="1202" spans="1:19" x14ac:dyDescent="0.8">
      <c r="A1202">
        <v>13152</v>
      </c>
      <c r="B1202">
        <v>11.606999999999999</v>
      </c>
      <c r="C1202" t="s">
        <v>23</v>
      </c>
      <c r="D1202">
        <v>1</v>
      </c>
      <c r="E1202">
        <v>1</v>
      </c>
      <c r="F1202">
        <v>3</v>
      </c>
      <c r="G1202">
        <v>0</v>
      </c>
      <c r="H1202">
        <v>0</v>
      </c>
      <c r="I1202" t="s">
        <v>17</v>
      </c>
      <c r="J1202" t="s">
        <v>17</v>
      </c>
      <c r="K1202" t="s">
        <v>17</v>
      </c>
      <c r="L1202" t="s">
        <v>17</v>
      </c>
      <c r="M1202" t="s">
        <v>17</v>
      </c>
      <c r="N1202" t="s">
        <v>17</v>
      </c>
      <c r="O1202" t="s">
        <v>17</v>
      </c>
      <c r="P1202" t="s">
        <v>17</v>
      </c>
      <c r="Q1202" t="s">
        <v>17</v>
      </c>
      <c r="R1202" t="str">
        <f t="shared" si="36"/>
        <v>Non-incentive Class</v>
      </c>
      <c r="S1202">
        <f t="shared" si="37"/>
        <v>3</v>
      </c>
    </row>
    <row r="1203" spans="1:19" x14ac:dyDescent="0.8">
      <c r="A1203">
        <v>13154</v>
      </c>
      <c r="B1203">
        <v>23.564</v>
      </c>
      <c r="C1203">
        <v>0</v>
      </c>
      <c r="D1203">
        <v>6</v>
      </c>
      <c r="E1203">
        <v>0</v>
      </c>
      <c r="F1203">
        <v>0</v>
      </c>
      <c r="G1203">
        <v>0</v>
      </c>
      <c r="H1203">
        <v>0</v>
      </c>
      <c r="I1203">
        <v>30530000</v>
      </c>
      <c r="J1203" t="s">
        <v>73</v>
      </c>
      <c r="K1203" t="s">
        <v>19</v>
      </c>
      <c r="L1203" t="s">
        <v>74</v>
      </c>
      <c r="M1203" t="s">
        <v>74</v>
      </c>
      <c r="N1203" t="s">
        <v>75</v>
      </c>
      <c r="O1203">
        <v>41</v>
      </c>
      <c r="P1203" t="s">
        <v>39</v>
      </c>
      <c r="Q1203" t="s">
        <v>70</v>
      </c>
      <c r="R1203" t="str">
        <f t="shared" si="36"/>
        <v>Non-incentive Class</v>
      </c>
      <c r="S1203">
        <f t="shared" si="37"/>
        <v>0</v>
      </c>
    </row>
    <row r="1204" spans="1:19" x14ac:dyDescent="0.8">
      <c r="A1204">
        <v>13154</v>
      </c>
      <c r="B1204">
        <v>23.564</v>
      </c>
      <c r="C1204">
        <v>1</v>
      </c>
      <c r="D1204">
        <v>5</v>
      </c>
      <c r="E1204">
        <v>35296</v>
      </c>
      <c r="F1204">
        <v>105983</v>
      </c>
      <c r="G1204">
        <v>0</v>
      </c>
      <c r="H1204">
        <v>0</v>
      </c>
      <c r="I1204">
        <v>30530000</v>
      </c>
      <c r="J1204" t="s">
        <v>73</v>
      </c>
      <c r="K1204" t="s">
        <v>19</v>
      </c>
      <c r="L1204" t="s">
        <v>74</v>
      </c>
      <c r="M1204" t="s">
        <v>74</v>
      </c>
      <c r="N1204" t="s">
        <v>75</v>
      </c>
      <c r="O1204">
        <v>41</v>
      </c>
      <c r="P1204" t="s">
        <v>39</v>
      </c>
      <c r="Q1204" t="s">
        <v>70</v>
      </c>
      <c r="R1204" t="str">
        <f t="shared" si="36"/>
        <v>Non-incentive Class</v>
      </c>
      <c r="S1204">
        <f t="shared" si="37"/>
        <v>105983</v>
      </c>
    </row>
    <row r="1205" spans="1:19" x14ac:dyDescent="0.8">
      <c r="A1205">
        <v>13154</v>
      </c>
      <c r="B1205">
        <v>23.564</v>
      </c>
      <c r="C1205">
        <v>2</v>
      </c>
      <c r="D1205">
        <v>6</v>
      </c>
      <c r="E1205">
        <v>148164</v>
      </c>
      <c r="F1205">
        <v>444893</v>
      </c>
      <c r="G1205">
        <v>0</v>
      </c>
      <c r="H1205">
        <v>0</v>
      </c>
      <c r="I1205">
        <v>30530000</v>
      </c>
      <c r="J1205" t="s">
        <v>73</v>
      </c>
      <c r="K1205" t="s">
        <v>19</v>
      </c>
      <c r="L1205" t="s">
        <v>74</v>
      </c>
      <c r="M1205" t="s">
        <v>74</v>
      </c>
      <c r="N1205" t="s">
        <v>75</v>
      </c>
      <c r="O1205">
        <v>41</v>
      </c>
      <c r="P1205" t="s">
        <v>39</v>
      </c>
      <c r="Q1205" t="s">
        <v>70</v>
      </c>
      <c r="R1205" t="str">
        <f t="shared" si="36"/>
        <v>Non-incentive Class</v>
      </c>
      <c r="S1205">
        <f t="shared" si="37"/>
        <v>444893</v>
      </c>
    </row>
    <row r="1206" spans="1:19" x14ac:dyDescent="0.8">
      <c r="A1206">
        <v>13154</v>
      </c>
      <c r="B1206">
        <v>23.564</v>
      </c>
      <c r="C1206" t="s">
        <v>23</v>
      </c>
      <c r="D1206">
        <v>4</v>
      </c>
      <c r="E1206">
        <v>156150</v>
      </c>
      <c r="F1206">
        <v>468872</v>
      </c>
      <c r="G1206">
        <v>0</v>
      </c>
      <c r="H1206">
        <v>0</v>
      </c>
      <c r="I1206">
        <v>30530000</v>
      </c>
      <c r="J1206" t="s">
        <v>73</v>
      </c>
      <c r="K1206" t="s">
        <v>19</v>
      </c>
      <c r="L1206" t="s">
        <v>74</v>
      </c>
      <c r="M1206" t="s">
        <v>74</v>
      </c>
      <c r="N1206" t="s">
        <v>75</v>
      </c>
      <c r="O1206">
        <v>41</v>
      </c>
      <c r="P1206" t="s">
        <v>39</v>
      </c>
      <c r="Q1206" t="s">
        <v>70</v>
      </c>
      <c r="R1206" t="str">
        <f t="shared" si="36"/>
        <v>Non-incentive Class</v>
      </c>
      <c r="S1206">
        <f t="shared" si="37"/>
        <v>468872</v>
      </c>
    </row>
    <row r="1207" spans="1:19" x14ac:dyDescent="0.8">
      <c r="A1207">
        <v>13154</v>
      </c>
      <c r="B1207">
        <v>23.564</v>
      </c>
      <c r="C1207" t="s">
        <v>30</v>
      </c>
      <c r="D1207">
        <v>16</v>
      </c>
      <c r="E1207">
        <v>901684</v>
      </c>
      <c r="F1207">
        <v>2707486</v>
      </c>
      <c r="G1207">
        <v>0</v>
      </c>
      <c r="H1207">
        <v>0</v>
      </c>
      <c r="I1207">
        <v>30530000</v>
      </c>
      <c r="J1207" t="s">
        <v>73</v>
      </c>
      <c r="K1207" t="s">
        <v>19</v>
      </c>
      <c r="L1207" t="s">
        <v>74</v>
      </c>
      <c r="M1207" t="s">
        <v>74</v>
      </c>
      <c r="N1207" t="s">
        <v>75</v>
      </c>
      <c r="O1207">
        <v>41</v>
      </c>
      <c r="P1207" t="s">
        <v>39</v>
      </c>
      <c r="Q1207" t="s">
        <v>70</v>
      </c>
      <c r="R1207" t="str">
        <f t="shared" si="36"/>
        <v>Non-incentive Class</v>
      </c>
      <c r="S1207">
        <f t="shared" si="37"/>
        <v>2707486</v>
      </c>
    </row>
    <row r="1208" spans="1:19" x14ac:dyDescent="0.8">
      <c r="A1208">
        <v>13154</v>
      </c>
      <c r="B1208">
        <v>23.564</v>
      </c>
      <c r="C1208" t="s">
        <v>34</v>
      </c>
      <c r="D1208">
        <v>2</v>
      </c>
      <c r="E1208">
        <v>56040</v>
      </c>
      <c r="F1208">
        <v>168271</v>
      </c>
      <c r="G1208">
        <v>0</v>
      </c>
      <c r="H1208">
        <v>0</v>
      </c>
      <c r="I1208">
        <v>30530000</v>
      </c>
      <c r="J1208" t="s">
        <v>73</v>
      </c>
      <c r="K1208" t="s">
        <v>19</v>
      </c>
      <c r="L1208" t="s">
        <v>74</v>
      </c>
      <c r="M1208" t="s">
        <v>74</v>
      </c>
      <c r="N1208" t="s">
        <v>75</v>
      </c>
      <c r="O1208">
        <v>41</v>
      </c>
      <c r="P1208" t="s">
        <v>39</v>
      </c>
      <c r="Q1208" t="s">
        <v>70</v>
      </c>
      <c r="R1208" t="str">
        <f t="shared" si="36"/>
        <v>Incentive Class</v>
      </c>
      <c r="S1208">
        <f t="shared" si="37"/>
        <v>1682710</v>
      </c>
    </row>
    <row r="1209" spans="1:19" x14ac:dyDescent="0.8">
      <c r="A1209">
        <v>13155</v>
      </c>
      <c r="B1209">
        <v>14.04</v>
      </c>
      <c r="C1209">
        <v>0</v>
      </c>
      <c r="D1209">
        <v>50</v>
      </c>
      <c r="E1209">
        <v>0</v>
      </c>
      <c r="F1209">
        <v>0</v>
      </c>
      <c r="G1209">
        <v>0</v>
      </c>
      <c r="H1209">
        <v>0</v>
      </c>
      <c r="I1209">
        <v>31270000</v>
      </c>
      <c r="J1209" t="s">
        <v>87</v>
      </c>
      <c r="K1209" t="s">
        <v>19</v>
      </c>
      <c r="L1209" t="s">
        <v>88</v>
      </c>
      <c r="M1209" t="s">
        <v>88</v>
      </c>
      <c r="N1209" t="s">
        <v>88</v>
      </c>
      <c r="O1209">
        <v>41</v>
      </c>
      <c r="P1209" t="s">
        <v>39</v>
      </c>
      <c r="Q1209" t="s">
        <v>70</v>
      </c>
      <c r="R1209" t="str">
        <f t="shared" si="36"/>
        <v>Non-incentive Class</v>
      </c>
      <c r="S1209">
        <f t="shared" si="37"/>
        <v>0</v>
      </c>
    </row>
    <row r="1210" spans="1:19" x14ac:dyDescent="0.8">
      <c r="A1210">
        <v>13155</v>
      </c>
      <c r="B1210">
        <v>14.04</v>
      </c>
      <c r="C1210">
        <v>1</v>
      </c>
      <c r="D1210">
        <v>10</v>
      </c>
      <c r="E1210">
        <v>99750</v>
      </c>
      <c r="F1210">
        <v>299520</v>
      </c>
      <c r="G1210">
        <v>0</v>
      </c>
      <c r="H1210">
        <v>0</v>
      </c>
      <c r="I1210">
        <v>31270000</v>
      </c>
      <c r="J1210" t="s">
        <v>87</v>
      </c>
      <c r="K1210" t="s">
        <v>19</v>
      </c>
      <c r="L1210" t="s">
        <v>88</v>
      </c>
      <c r="M1210" t="s">
        <v>88</v>
      </c>
      <c r="N1210" t="s">
        <v>88</v>
      </c>
      <c r="O1210">
        <v>41</v>
      </c>
      <c r="P1210" t="s">
        <v>39</v>
      </c>
      <c r="Q1210" t="s">
        <v>70</v>
      </c>
      <c r="R1210" t="str">
        <f t="shared" si="36"/>
        <v>Non-incentive Class</v>
      </c>
      <c r="S1210">
        <f t="shared" si="37"/>
        <v>299520</v>
      </c>
    </row>
    <row r="1211" spans="1:19" x14ac:dyDescent="0.8">
      <c r="A1211">
        <v>13155</v>
      </c>
      <c r="B1211">
        <v>14.04</v>
      </c>
      <c r="C1211">
        <v>2</v>
      </c>
      <c r="D1211">
        <v>65</v>
      </c>
      <c r="E1211">
        <v>786489</v>
      </c>
      <c r="F1211">
        <v>2361581</v>
      </c>
      <c r="G1211">
        <v>284000</v>
      </c>
      <c r="H1211">
        <v>230000</v>
      </c>
      <c r="I1211">
        <v>31270000</v>
      </c>
      <c r="J1211" t="s">
        <v>87</v>
      </c>
      <c r="K1211" t="s">
        <v>19</v>
      </c>
      <c r="L1211" t="s">
        <v>88</v>
      </c>
      <c r="M1211" t="s">
        <v>88</v>
      </c>
      <c r="N1211" t="s">
        <v>88</v>
      </c>
      <c r="O1211">
        <v>41</v>
      </c>
      <c r="P1211" t="s">
        <v>39</v>
      </c>
      <c r="Q1211" t="s">
        <v>70</v>
      </c>
      <c r="R1211" t="str">
        <f t="shared" si="36"/>
        <v>Non-incentive Class</v>
      </c>
      <c r="S1211">
        <f t="shared" si="37"/>
        <v>2361581</v>
      </c>
    </row>
    <row r="1212" spans="1:19" x14ac:dyDescent="0.8">
      <c r="A1212">
        <v>13155</v>
      </c>
      <c r="B1212">
        <v>14.04</v>
      </c>
      <c r="C1212" t="s">
        <v>23</v>
      </c>
      <c r="D1212">
        <v>34</v>
      </c>
      <c r="E1212">
        <v>1438713</v>
      </c>
      <c r="F1212">
        <v>4320025</v>
      </c>
      <c r="G1212">
        <v>0</v>
      </c>
      <c r="H1212">
        <v>0</v>
      </c>
      <c r="I1212">
        <v>31270000</v>
      </c>
      <c r="J1212" t="s">
        <v>87</v>
      </c>
      <c r="K1212" t="s">
        <v>19</v>
      </c>
      <c r="L1212" t="s">
        <v>88</v>
      </c>
      <c r="M1212" t="s">
        <v>88</v>
      </c>
      <c r="N1212" t="s">
        <v>88</v>
      </c>
      <c r="O1212">
        <v>41</v>
      </c>
      <c r="P1212" t="s">
        <v>39</v>
      </c>
      <c r="Q1212" t="s">
        <v>70</v>
      </c>
      <c r="R1212" t="str">
        <f t="shared" si="36"/>
        <v>Non-incentive Class</v>
      </c>
      <c r="S1212">
        <f t="shared" si="37"/>
        <v>4320025</v>
      </c>
    </row>
    <row r="1213" spans="1:19" x14ac:dyDescent="0.8">
      <c r="A1213">
        <v>13155</v>
      </c>
      <c r="B1213">
        <v>14.04</v>
      </c>
      <c r="C1213">
        <v>8</v>
      </c>
      <c r="D1213">
        <v>2</v>
      </c>
      <c r="E1213">
        <v>58570</v>
      </c>
      <c r="F1213">
        <v>175868</v>
      </c>
      <c r="G1213">
        <v>0</v>
      </c>
      <c r="H1213">
        <v>0</v>
      </c>
      <c r="I1213">
        <v>31270000</v>
      </c>
      <c r="J1213" t="s">
        <v>87</v>
      </c>
      <c r="K1213" t="s">
        <v>19</v>
      </c>
      <c r="L1213" t="s">
        <v>88</v>
      </c>
      <c r="M1213" t="s">
        <v>88</v>
      </c>
      <c r="N1213" t="s">
        <v>88</v>
      </c>
      <c r="O1213">
        <v>41</v>
      </c>
      <c r="P1213" t="s">
        <v>39</v>
      </c>
      <c r="Q1213" t="s">
        <v>70</v>
      </c>
      <c r="R1213" t="str">
        <f t="shared" si="36"/>
        <v>Non-incentive Class</v>
      </c>
      <c r="S1213">
        <f t="shared" si="37"/>
        <v>175868</v>
      </c>
    </row>
    <row r="1214" spans="1:19" x14ac:dyDescent="0.8">
      <c r="A1214">
        <v>13157</v>
      </c>
      <c r="B1214">
        <v>13.026</v>
      </c>
      <c r="C1214">
        <v>1</v>
      </c>
      <c r="D1214">
        <v>1</v>
      </c>
      <c r="E1214">
        <v>25</v>
      </c>
      <c r="F1214">
        <v>75</v>
      </c>
      <c r="G1214">
        <v>0</v>
      </c>
      <c r="H1214">
        <v>0</v>
      </c>
      <c r="I1214">
        <v>30110000</v>
      </c>
      <c r="J1214" t="s">
        <v>76</v>
      </c>
      <c r="K1214" t="s">
        <v>19</v>
      </c>
      <c r="L1214" t="s">
        <v>77</v>
      </c>
      <c r="M1214" t="s">
        <v>77</v>
      </c>
      <c r="N1214" t="s">
        <v>77</v>
      </c>
      <c r="O1214">
        <v>14</v>
      </c>
      <c r="P1214" t="s">
        <v>39</v>
      </c>
      <c r="Q1214" t="s">
        <v>78</v>
      </c>
      <c r="R1214" t="str">
        <f t="shared" si="36"/>
        <v>Non-incentive Class</v>
      </c>
      <c r="S1214">
        <f t="shared" si="37"/>
        <v>75</v>
      </c>
    </row>
    <row r="1215" spans="1:19" x14ac:dyDescent="0.8">
      <c r="A1215">
        <v>13157</v>
      </c>
      <c r="B1215">
        <v>13.026</v>
      </c>
      <c r="C1215">
        <v>2</v>
      </c>
      <c r="D1215">
        <v>5</v>
      </c>
      <c r="E1215">
        <v>93334</v>
      </c>
      <c r="F1215">
        <v>280255</v>
      </c>
      <c r="G1215">
        <v>40000</v>
      </c>
      <c r="H1215">
        <v>40000</v>
      </c>
      <c r="I1215">
        <v>30110000</v>
      </c>
      <c r="J1215" t="s">
        <v>76</v>
      </c>
      <c r="K1215" t="s">
        <v>19</v>
      </c>
      <c r="L1215" t="s">
        <v>77</v>
      </c>
      <c r="M1215" t="s">
        <v>77</v>
      </c>
      <c r="N1215" t="s">
        <v>77</v>
      </c>
      <c r="O1215">
        <v>14</v>
      </c>
      <c r="P1215" t="s">
        <v>39</v>
      </c>
      <c r="Q1215" t="s">
        <v>78</v>
      </c>
      <c r="R1215" t="str">
        <f t="shared" si="36"/>
        <v>Non-incentive Class</v>
      </c>
      <c r="S1215">
        <f t="shared" si="37"/>
        <v>280255</v>
      </c>
    </row>
    <row r="1216" spans="1:19" x14ac:dyDescent="0.8">
      <c r="A1216">
        <v>13159</v>
      </c>
      <c r="B1216">
        <v>14.403</v>
      </c>
      <c r="C1216">
        <v>1</v>
      </c>
      <c r="D1216">
        <v>1</v>
      </c>
      <c r="E1216">
        <v>1</v>
      </c>
      <c r="F1216">
        <v>3</v>
      </c>
      <c r="G1216">
        <v>0</v>
      </c>
      <c r="H1216">
        <v>0</v>
      </c>
      <c r="I1216">
        <v>31270000</v>
      </c>
      <c r="J1216" t="s">
        <v>87</v>
      </c>
      <c r="K1216" t="s">
        <v>19</v>
      </c>
      <c r="L1216" t="s">
        <v>88</v>
      </c>
      <c r="M1216" t="s">
        <v>88</v>
      </c>
      <c r="N1216" t="s">
        <v>88</v>
      </c>
      <c r="O1216">
        <v>41</v>
      </c>
      <c r="P1216" t="s">
        <v>39</v>
      </c>
      <c r="Q1216" t="s">
        <v>70</v>
      </c>
      <c r="R1216" t="str">
        <f t="shared" si="36"/>
        <v>Non-incentive Class</v>
      </c>
      <c r="S1216">
        <f t="shared" si="37"/>
        <v>3</v>
      </c>
    </row>
    <row r="1217" spans="1:19" x14ac:dyDescent="0.8">
      <c r="A1217">
        <v>13159</v>
      </c>
      <c r="B1217">
        <v>14.403</v>
      </c>
      <c r="C1217">
        <v>2</v>
      </c>
      <c r="D1217">
        <v>1</v>
      </c>
      <c r="E1217">
        <v>12234</v>
      </c>
      <c r="F1217">
        <v>36735</v>
      </c>
      <c r="G1217">
        <v>0</v>
      </c>
      <c r="H1217">
        <v>0</v>
      </c>
      <c r="I1217">
        <v>31270000</v>
      </c>
      <c r="J1217" t="s">
        <v>87</v>
      </c>
      <c r="K1217" t="s">
        <v>19</v>
      </c>
      <c r="L1217" t="s">
        <v>88</v>
      </c>
      <c r="M1217" t="s">
        <v>88</v>
      </c>
      <c r="N1217" t="s">
        <v>88</v>
      </c>
      <c r="O1217">
        <v>41</v>
      </c>
      <c r="P1217" t="s">
        <v>39</v>
      </c>
      <c r="Q1217" t="s">
        <v>70</v>
      </c>
      <c r="R1217" t="str">
        <f t="shared" si="36"/>
        <v>Non-incentive Class</v>
      </c>
      <c r="S1217">
        <f t="shared" si="37"/>
        <v>36735</v>
      </c>
    </row>
    <row r="1218" spans="1:19" x14ac:dyDescent="0.8">
      <c r="A1218">
        <v>13160</v>
      </c>
      <c r="B1218">
        <v>11.884</v>
      </c>
      <c r="C1218">
        <v>1</v>
      </c>
      <c r="D1218">
        <v>1</v>
      </c>
      <c r="E1218">
        <v>6057</v>
      </c>
      <c r="F1218">
        <v>18187</v>
      </c>
      <c r="G1218">
        <v>0</v>
      </c>
      <c r="H1218">
        <v>0</v>
      </c>
      <c r="I1218">
        <v>31030000</v>
      </c>
      <c r="J1218" t="s">
        <v>81</v>
      </c>
      <c r="K1218" t="s">
        <v>19</v>
      </c>
      <c r="L1218" t="s">
        <v>82</v>
      </c>
      <c r="M1218" t="s">
        <v>82</v>
      </c>
      <c r="N1218" t="s">
        <v>82</v>
      </c>
      <c r="O1218">
        <v>41</v>
      </c>
      <c r="P1218" t="s">
        <v>39</v>
      </c>
      <c r="Q1218" t="s">
        <v>70</v>
      </c>
      <c r="R1218" t="str">
        <f t="shared" si="36"/>
        <v>Non-incentive Class</v>
      </c>
      <c r="S1218">
        <f t="shared" si="37"/>
        <v>18187</v>
      </c>
    </row>
    <row r="1219" spans="1:19" x14ac:dyDescent="0.8">
      <c r="A1219">
        <v>13163</v>
      </c>
      <c r="B1219">
        <v>24.256</v>
      </c>
      <c r="C1219">
        <v>0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30240000</v>
      </c>
      <c r="J1219" t="s">
        <v>91</v>
      </c>
      <c r="K1219" t="s">
        <v>19</v>
      </c>
      <c r="L1219" t="s">
        <v>92</v>
      </c>
      <c r="M1219" t="s">
        <v>92</v>
      </c>
      <c r="N1219" t="s">
        <v>92</v>
      </c>
      <c r="O1219">
        <v>41</v>
      </c>
      <c r="P1219" t="s">
        <v>39</v>
      </c>
      <c r="Q1219" t="s">
        <v>70</v>
      </c>
      <c r="R1219" t="str">
        <f t="shared" ref="R1219:R1282" si="38">IF(COUNTIF(C1219,"6A"),"Incentive Class",IF(COUNTIF(C1219,"6B"),"Incentive Class",IF(COUNTIF(C1219,"6C"),"Incentive Class",IF(COUNTIF(C1219,"7A"),"Incentive Class",IF(COUNTIF(C1219,"7B"),"Incentive Class","Non-incentive Class")))))</f>
        <v>Non-incentive Class</v>
      </c>
      <c r="S1219">
        <f t="shared" ref="S1219:S1282" si="39">IF(R1219="Incentive Class", F1219*10, F1219)</f>
        <v>0</v>
      </c>
    </row>
    <row r="1220" spans="1:19" x14ac:dyDescent="0.8">
      <c r="A1220">
        <v>13163</v>
      </c>
      <c r="B1220">
        <v>24.256</v>
      </c>
      <c r="C1220">
        <v>1</v>
      </c>
      <c r="D1220">
        <v>6</v>
      </c>
      <c r="E1220">
        <v>252256</v>
      </c>
      <c r="F1220">
        <v>757449</v>
      </c>
      <c r="G1220">
        <v>0</v>
      </c>
      <c r="H1220">
        <v>0</v>
      </c>
      <c r="I1220">
        <v>30240000</v>
      </c>
      <c r="J1220" t="s">
        <v>91</v>
      </c>
      <c r="K1220" t="s">
        <v>19</v>
      </c>
      <c r="L1220" t="s">
        <v>92</v>
      </c>
      <c r="M1220" t="s">
        <v>92</v>
      </c>
      <c r="N1220" t="s">
        <v>92</v>
      </c>
      <c r="O1220">
        <v>41</v>
      </c>
      <c r="P1220" t="s">
        <v>39</v>
      </c>
      <c r="Q1220" t="s">
        <v>70</v>
      </c>
      <c r="R1220" t="str">
        <f t="shared" si="38"/>
        <v>Non-incentive Class</v>
      </c>
      <c r="S1220">
        <f t="shared" si="39"/>
        <v>757449</v>
      </c>
    </row>
    <row r="1221" spans="1:19" x14ac:dyDescent="0.8">
      <c r="A1221">
        <v>13163</v>
      </c>
      <c r="B1221">
        <v>24.256</v>
      </c>
      <c r="C1221">
        <v>2</v>
      </c>
      <c r="D1221">
        <v>2</v>
      </c>
      <c r="E1221">
        <v>31276</v>
      </c>
      <c r="F1221">
        <v>93912</v>
      </c>
      <c r="G1221">
        <v>0</v>
      </c>
      <c r="H1221">
        <v>0</v>
      </c>
      <c r="I1221">
        <v>30240000</v>
      </c>
      <c r="J1221" t="s">
        <v>91</v>
      </c>
      <c r="K1221" t="s">
        <v>19</v>
      </c>
      <c r="L1221" t="s">
        <v>92</v>
      </c>
      <c r="M1221" t="s">
        <v>92</v>
      </c>
      <c r="N1221" t="s">
        <v>92</v>
      </c>
      <c r="O1221">
        <v>41</v>
      </c>
      <c r="P1221" t="s">
        <v>39</v>
      </c>
      <c r="Q1221" t="s">
        <v>70</v>
      </c>
      <c r="R1221" t="str">
        <f t="shared" si="38"/>
        <v>Non-incentive Class</v>
      </c>
      <c r="S1221">
        <f t="shared" si="39"/>
        <v>93912</v>
      </c>
    </row>
    <row r="1222" spans="1:19" x14ac:dyDescent="0.8">
      <c r="A1222">
        <v>13163</v>
      </c>
      <c r="B1222">
        <v>24.256</v>
      </c>
      <c r="C1222" t="s">
        <v>30</v>
      </c>
      <c r="D1222">
        <v>3</v>
      </c>
      <c r="E1222">
        <v>14606979</v>
      </c>
      <c r="F1222">
        <v>43860376</v>
      </c>
      <c r="G1222">
        <v>0</v>
      </c>
      <c r="H1222">
        <v>0</v>
      </c>
      <c r="I1222">
        <v>30240000</v>
      </c>
      <c r="J1222" t="s">
        <v>91</v>
      </c>
      <c r="K1222" t="s">
        <v>19</v>
      </c>
      <c r="L1222" t="s">
        <v>92</v>
      </c>
      <c r="M1222" t="s">
        <v>92</v>
      </c>
      <c r="N1222" t="s">
        <v>92</v>
      </c>
      <c r="O1222">
        <v>41</v>
      </c>
      <c r="P1222" t="s">
        <v>39</v>
      </c>
      <c r="Q1222" t="s">
        <v>70</v>
      </c>
      <c r="R1222" t="str">
        <f t="shared" si="38"/>
        <v>Non-incentive Class</v>
      </c>
      <c r="S1222">
        <f t="shared" si="39"/>
        <v>43860376</v>
      </c>
    </row>
    <row r="1223" spans="1:19" x14ac:dyDescent="0.8">
      <c r="A1223">
        <v>13163</v>
      </c>
      <c r="B1223">
        <v>24.256</v>
      </c>
      <c r="C1223">
        <v>8</v>
      </c>
      <c r="D1223">
        <v>1</v>
      </c>
      <c r="E1223">
        <v>1602587</v>
      </c>
      <c r="F1223">
        <v>4812088</v>
      </c>
      <c r="G1223">
        <v>0</v>
      </c>
      <c r="H1223">
        <v>0</v>
      </c>
      <c r="I1223">
        <v>30240000</v>
      </c>
      <c r="J1223" t="s">
        <v>91</v>
      </c>
      <c r="K1223" t="s">
        <v>19</v>
      </c>
      <c r="L1223" t="s">
        <v>92</v>
      </c>
      <c r="M1223" t="s">
        <v>92</v>
      </c>
      <c r="N1223" t="s">
        <v>92</v>
      </c>
      <c r="O1223">
        <v>41</v>
      </c>
      <c r="P1223" t="s">
        <v>39</v>
      </c>
      <c r="Q1223" t="s">
        <v>70</v>
      </c>
      <c r="R1223" t="str">
        <f t="shared" si="38"/>
        <v>Non-incentive Class</v>
      </c>
      <c r="S1223">
        <f t="shared" si="39"/>
        <v>4812088</v>
      </c>
    </row>
    <row r="1224" spans="1:19" x14ac:dyDescent="0.8">
      <c r="A1224">
        <v>13164</v>
      </c>
      <c r="B1224">
        <v>22.655999999999999</v>
      </c>
      <c r="C1224">
        <v>1</v>
      </c>
      <c r="D1224">
        <v>1</v>
      </c>
      <c r="E1224">
        <v>9489</v>
      </c>
      <c r="F1224">
        <v>28493</v>
      </c>
      <c r="G1224">
        <v>0</v>
      </c>
      <c r="H1224">
        <v>0</v>
      </c>
      <c r="I1224">
        <v>30240000</v>
      </c>
      <c r="J1224" t="s">
        <v>91</v>
      </c>
      <c r="K1224" t="s">
        <v>19</v>
      </c>
      <c r="L1224" t="s">
        <v>92</v>
      </c>
      <c r="M1224" t="s">
        <v>92</v>
      </c>
      <c r="N1224" t="s">
        <v>92</v>
      </c>
      <c r="O1224">
        <v>41</v>
      </c>
      <c r="P1224" t="s">
        <v>39</v>
      </c>
      <c r="Q1224" t="s">
        <v>70</v>
      </c>
      <c r="R1224" t="str">
        <f t="shared" si="38"/>
        <v>Non-incentive Class</v>
      </c>
      <c r="S1224">
        <f t="shared" si="39"/>
        <v>28493</v>
      </c>
    </row>
    <row r="1225" spans="1:19" x14ac:dyDescent="0.8">
      <c r="A1225">
        <v>13166</v>
      </c>
      <c r="B1225">
        <v>11.439</v>
      </c>
      <c r="C1225">
        <v>1</v>
      </c>
      <c r="D1225">
        <v>1</v>
      </c>
      <c r="E1225">
        <v>5699</v>
      </c>
      <c r="F1225">
        <v>17112</v>
      </c>
      <c r="G1225">
        <v>0</v>
      </c>
      <c r="H1225">
        <v>0</v>
      </c>
      <c r="I1225" t="s">
        <v>17</v>
      </c>
      <c r="J1225" t="s">
        <v>17</v>
      </c>
      <c r="K1225" t="s">
        <v>17</v>
      </c>
      <c r="L1225" t="s">
        <v>17</v>
      </c>
      <c r="M1225" t="s">
        <v>17</v>
      </c>
      <c r="N1225" t="s">
        <v>17</v>
      </c>
      <c r="O1225" t="s">
        <v>17</v>
      </c>
      <c r="P1225" t="s">
        <v>17</v>
      </c>
      <c r="Q1225" t="s">
        <v>17</v>
      </c>
      <c r="R1225" t="str">
        <f t="shared" si="38"/>
        <v>Non-incentive Class</v>
      </c>
      <c r="S1225">
        <f t="shared" si="39"/>
        <v>17112</v>
      </c>
    </row>
    <row r="1226" spans="1:19" x14ac:dyDescent="0.8">
      <c r="A1226">
        <v>13168</v>
      </c>
      <c r="B1226">
        <v>26.359000000000002</v>
      </c>
      <c r="C1226" t="s">
        <v>23</v>
      </c>
      <c r="D1226">
        <v>1</v>
      </c>
      <c r="E1226">
        <v>105593</v>
      </c>
      <c r="F1226">
        <v>317064</v>
      </c>
      <c r="G1226">
        <v>0</v>
      </c>
      <c r="H1226">
        <v>0</v>
      </c>
      <c r="I1226">
        <v>30730000</v>
      </c>
      <c r="J1226" t="s">
        <v>89</v>
      </c>
      <c r="K1226" t="s">
        <v>19</v>
      </c>
      <c r="L1226" t="s">
        <v>90</v>
      </c>
      <c r="M1226" t="s">
        <v>90</v>
      </c>
      <c r="N1226" t="s">
        <v>90</v>
      </c>
      <c r="O1226">
        <v>41</v>
      </c>
      <c r="P1226" t="s">
        <v>39</v>
      </c>
      <c r="Q1226" t="s">
        <v>70</v>
      </c>
      <c r="R1226" t="str">
        <f t="shared" si="38"/>
        <v>Non-incentive Class</v>
      </c>
      <c r="S1226">
        <f t="shared" si="39"/>
        <v>317064</v>
      </c>
    </row>
    <row r="1227" spans="1:19" x14ac:dyDescent="0.8">
      <c r="A1227">
        <v>13169</v>
      </c>
      <c r="B1227">
        <v>26.359000000000002</v>
      </c>
      <c r="C1227">
        <v>0</v>
      </c>
      <c r="D1227">
        <v>240</v>
      </c>
      <c r="E1227">
        <v>0</v>
      </c>
      <c r="F1227">
        <v>0</v>
      </c>
      <c r="G1227">
        <v>0</v>
      </c>
      <c r="H1227">
        <v>0</v>
      </c>
      <c r="I1227">
        <v>30730000</v>
      </c>
      <c r="J1227" t="s">
        <v>89</v>
      </c>
      <c r="K1227" t="s">
        <v>19</v>
      </c>
      <c r="L1227" t="s">
        <v>90</v>
      </c>
      <c r="M1227" t="s">
        <v>90</v>
      </c>
      <c r="N1227" t="s">
        <v>90</v>
      </c>
      <c r="O1227">
        <v>41</v>
      </c>
      <c r="P1227" t="s">
        <v>39</v>
      </c>
      <c r="Q1227" t="s">
        <v>70</v>
      </c>
      <c r="R1227" t="str">
        <f t="shared" si="38"/>
        <v>Non-incentive Class</v>
      </c>
      <c r="S1227">
        <f t="shared" si="39"/>
        <v>0</v>
      </c>
    </row>
    <row r="1228" spans="1:19" x14ac:dyDescent="0.8">
      <c r="A1228">
        <v>13169</v>
      </c>
      <c r="B1228">
        <v>26.359000000000002</v>
      </c>
      <c r="C1228" t="s">
        <v>23</v>
      </c>
      <c r="D1228">
        <v>1</v>
      </c>
      <c r="E1228">
        <v>24974</v>
      </c>
      <c r="F1228">
        <v>74989</v>
      </c>
      <c r="G1228">
        <v>0</v>
      </c>
      <c r="H1228">
        <v>0</v>
      </c>
      <c r="I1228">
        <v>30730000</v>
      </c>
      <c r="J1228" t="s">
        <v>89</v>
      </c>
      <c r="K1228" t="s">
        <v>19</v>
      </c>
      <c r="L1228" t="s">
        <v>90</v>
      </c>
      <c r="M1228" t="s">
        <v>90</v>
      </c>
      <c r="N1228" t="s">
        <v>90</v>
      </c>
      <c r="O1228">
        <v>41</v>
      </c>
      <c r="P1228" t="s">
        <v>39</v>
      </c>
      <c r="Q1228" t="s">
        <v>70</v>
      </c>
      <c r="R1228" t="str">
        <f t="shared" si="38"/>
        <v>Non-incentive Class</v>
      </c>
      <c r="S1228">
        <f t="shared" si="39"/>
        <v>74989</v>
      </c>
    </row>
    <row r="1229" spans="1:19" x14ac:dyDescent="0.8">
      <c r="A1229">
        <v>13172</v>
      </c>
      <c r="B1229">
        <v>15.131</v>
      </c>
      <c r="C1229">
        <v>0</v>
      </c>
      <c r="D1229">
        <v>4</v>
      </c>
      <c r="E1229">
        <v>0</v>
      </c>
      <c r="F1229">
        <v>0</v>
      </c>
      <c r="G1229">
        <v>0</v>
      </c>
      <c r="H1229">
        <v>0</v>
      </c>
      <c r="I1229">
        <v>30900000</v>
      </c>
      <c r="J1229" t="s">
        <v>83</v>
      </c>
      <c r="K1229" t="s">
        <v>19</v>
      </c>
      <c r="L1229" t="s">
        <v>84</v>
      </c>
      <c r="M1229" t="s">
        <v>84</v>
      </c>
      <c r="N1229" t="s">
        <v>84</v>
      </c>
      <c r="O1229">
        <v>41</v>
      </c>
      <c r="P1229" t="s">
        <v>39</v>
      </c>
      <c r="Q1229" t="s">
        <v>70</v>
      </c>
      <c r="R1229" t="str">
        <f t="shared" si="38"/>
        <v>Non-incentive Class</v>
      </c>
      <c r="S1229">
        <f t="shared" si="39"/>
        <v>0</v>
      </c>
    </row>
    <row r="1230" spans="1:19" x14ac:dyDescent="0.8">
      <c r="A1230">
        <v>13172</v>
      </c>
      <c r="B1230">
        <v>15.131</v>
      </c>
      <c r="C1230" t="s">
        <v>23</v>
      </c>
      <c r="D1230">
        <v>1</v>
      </c>
      <c r="E1230">
        <v>75000</v>
      </c>
      <c r="F1230">
        <v>225203</v>
      </c>
      <c r="G1230">
        <v>0</v>
      </c>
      <c r="H1230">
        <v>0</v>
      </c>
      <c r="I1230">
        <v>30900000</v>
      </c>
      <c r="J1230" t="s">
        <v>83</v>
      </c>
      <c r="K1230" t="s">
        <v>19</v>
      </c>
      <c r="L1230" t="s">
        <v>84</v>
      </c>
      <c r="M1230" t="s">
        <v>84</v>
      </c>
      <c r="N1230" t="s">
        <v>84</v>
      </c>
      <c r="O1230">
        <v>41</v>
      </c>
      <c r="P1230" t="s">
        <v>39</v>
      </c>
      <c r="Q1230" t="s">
        <v>70</v>
      </c>
      <c r="R1230" t="str">
        <f t="shared" si="38"/>
        <v>Non-incentive Class</v>
      </c>
      <c r="S1230">
        <f t="shared" si="39"/>
        <v>225203</v>
      </c>
    </row>
    <row r="1231" spans="1:19" x14ac:dyDescent="0.8">
      <c r="A1231">
        <v>13172</v>
      </c>
      <c r="B1231">
        <v>15.131</v>
      </c>
      <c r="C1231">
        <v>8</v>
      </c>
      <c r="D1231">
        <v>2</v>
      </c>
      <c r="E1231">
        <v>534427</v>
      </c>
      <c r="F1231">
        <v>1604724</v>
      </c>
      <c r="G1231">
        <v>0</v>
      </c>
      <c r="H1231">
        <v>0</v>
      </c>
      <c r="I1231">
        <v>30900000</v>
      </c>
      <c r="J1231" t="s">
        <v>83</v>
      </c>
      <c r="K1231" t="s">
        <v>19</v>
      </c>
      <c r="L1231" t="s">
        <v>84</v>
      </c>
      <c r="M1231" t="s">
        <v>84</v>
      </c>
      <c r="N1231" t="s">
        <v>84</v>
      </c>
      <c r="O1231">
        <v>41</v>
      </c>
      <c r="P1231" t="s">
        <v>39</v>
      </c>
      <c r="Q1231" t="s">
        <v>70</v>
      </c>
      <c r="R1231" t="str">
        <f t="shared" si="38"/>
        <v>Non-incentive Class</v>
      </c>
      <c r="S1231">
        <f t="shared" si="39"/>
        <v>1604724</v>
      </c>
    </row>
    <row r="1232" spans="1:19" x14ac:dyDescent="0.8">
      <c r="A1232">
        <v>13173</v>
      </c>
      <c r="B1232">
        <v>26.359000000000002</v>
      </c>
      <c r="C1232">
        <v>0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30730000</v>
      </c>
      <c r="J1232" t="s">
        <v>89</v>
      </c>
      <c r="K1232" t="s">
        <v>19</v>
      </c>
      <c r="L1232" t="s">
        <v>90</v>
      </c>
      <c r="M1232" t="s">
        <v>90</v>
      </c>
      <c r="N1232" t="s">
        <v>90</v>
      </c>
      <c r="O1232">
        <v>41</v>
      </c>
      <c r="P1232" t="s">
        <v>39</v>
      </c>
      <c r="Q1232" t="s">
        <v>70</v>
      </c>
      <c r="R1232" t="str">
        <f t="shared" si="38"/>
        <v>Non-incentive Class</v>
      </c>
      <c r="S1232">
        <f t="shared" si="39"/>
        <v>0</v>
      </c>
    </row>
    <row r="1233" spans="1:19" x14ac:dyDescent="0.8">
      <c r="A1233">
        <v>13176</v>
      </c>
      <c r="B1233">
        <v>15.792999999999999</v>
      </c>
      <c r="C1233">
        <v>1</v>
      </c>
      <c r="D1233">
        <v>1</v>
      </c>
      <c r="E1233">
        <v>31258</v>
      </c>
      <c r="F1233">
        <v>93858</v>
      </c>
      <c r="G1233">
        <v>0</v>
      </c>
      <c r="H1233">
        <v>0</v>
      </c>
      <c r="I1233">
        <v>30900000</v>
      </c>
      <c r="J1233" t="s">
        <v>83</v>
      </c>
      <c r="K1233" t="s">
        <v>19</v>
      </c>
      <c r="L1233" t="s">
        <v>84</v>
      </c>
      <c r="M1233" t="s">
        <v>84</v>
      </c>
      <c r="N1233" t="s">
        <v>84</v>
      </c>
      <c r="O1233">
        <v>41</v>
      </c>
      <c r="P1233" t="s">
        <v>39</v>
      </c>
      <c r="Q1233" t="s">
        <v>70</v>
      </c>
      <c r="R1233" t="str">
        <f t="shared" si="38"/>
        <v>Non-incentive Class</v>
      </c>
      <c r="S1233">
        <f t="shared" si="39"/>
        <v>93858</v>
      </c>
    </row>
    <row r="1234" spans="1:19" x14ac:dyDescent="0.8">
      <c r="A1234">
        <v>13176</v>
      </c>
      <c r="B1234">
        <v>15.792999999999999</v>
      </c>
      <c r="C1234" t="s">
        <v>34</v>
      </c>
      <c r="D1234">
        <v>1</v>
      </c>
      <c r="E1234">
        <v>47942</v>
      </c>
      <c r="F1234">
        <v>143955</v>
      </c>
      <c r="G1234">
        <v>0</v>
      </c>
      <c r="H1234">
        <v>0</v>
      </c>
      <c r="I1234">
        <v>30900000</v>
      </c>
      <c r="J1234" t="s">
        <v>83</v>
      </c>
      <c r="K1234" t="s">
        <v>19</v>
      </c>
      <c r="L1234" t="s">
        <v>84</v>
      </c>
      <c r="M1234" t="s">
        <v>84</v>
      </c>
      <c r="N1234" t="s">
        <v>84</v>
      </c>
      <c r="O1234">
        <v>41</v>
      </c>
      <c r="P1234" t="s">
        <v>39</v>
      </c>
      <c r="Q1234" t="s">
        <v>70</v>
      </c>
      <c r="R1234" t="str">
        <f t="shared" si="38"/>
        <v>Incentive Class</v>
      </c>
      <c r="S1234">
        <f t="shared" si="39"/>
        <v>1439550</v>
      </c>
    </row>
    <row r="1235" spans="1:19" x14ac:dyDescent="0.8">
      <c r="A1235">
        <v>13177</v>
      </c>
      <c r="B1235">
        <v>16.198</v>
      </c>
      <c r="C1235">
        <v>0</v>
      </c>
      <c r="D1235">
        <v>4</v>
      </c>
      <c r="E1235">
        <v>0</v>
      </c>
      <c r="F1235">
        <v>0</v>
      </c>
      <c r="G1235">
        <v>0</v>
      </c>
      <c r="H1235">
        <v>0</v>
      </c>
      <c r="I1235">
        <v>30900000</v>
      </c>
      <c r="J1235" t="s">
        <v>83</v>
      </c>
      <c r="K1235" t="s">
        <v>19</v>
      </c>
      <c r="L1235" t="s">
        <v>84</v>
      </c>
      <c r="M1235" t="s">
        <v>84</v>
      </c>
      <c r="N1235" t="s">
        <v>84</v>
      </c>
      <c r="O1235">
        <v>41</v>
      </c>
      <c r="P1235" t="s">
        <v>39</v>
      </c>
      <c r="Q1235" t="s">
        <v>70</v>
      </c>
      <c r="R1235" t="str">
        <f t="shared" si="38"/>
        <v>Non-incentive Class</v>
      </c>
      <c r="S1235">
        <f t="shared" si="39"/>
        <v>0</v>
      </c>
    </row>
    <row r="1236" spans="1:19" x14ac:dyDescent="0.8">
      <c r="A1236">
        <v>13179</v>
      </c>
      <c r="B1236">
        <v>13.637</v>
      </c>
      <c r="C1236">
        <v>1</v>
      </c>
      <c r="D1236">
        <v>2</v>
      </c>
      <c r="E1236">
        <v>15652</v>
      </c>
      <c r="F1236">
        <v>46999</v>
      </c>
      <c r="G1236">
        <v>0</v>
      </c>
      <c r="H1236">
        <v>0</v>
      </c>
      <c r="I1236">
        <v>30900000</v>
      </c>
      <c r="J1236" t="s">
        <v>83</v>
      </c>
      <c r="K1236" t="s">
        <v>19</v>
      </c>
      <c r="L1236" t="s">
        <v>84</v>
      </c>
      <c r="M1236" t="s">
        <v>84</v>
      </c>
      <c r="N1236" t="s">
        <v>84</v>
      </c>
      <c r="O1236">
        <v>41</v>
      </c>
      <c r="P1236" t="s">
        <v>39</v>
      </c>
      <c r="Q1236" t="s">
        <v>70</v>
      </c>
      <c r="R1236" t="str">
        <f t="shared" si="38"/>
        <v>Non-incentive Class</v>
      </c>
      <c r="S1236">
        <f t="shared" si="39"/>
        <v>46999</v>
      </c>
    </row>
    <row r="1237" spans="1:19" x14ac:dyDescent="0.8">
      <c r="A1237">
        <v>13179</v>
      </c>
      <c r="B1237">
        <v>13.637</v>
      </c>
      <c r="C1237">
        <v>2</v>
      </c>
      <c r="D1237">
        <v>2</v>
      </c>
      <c r="E1237">
        <v>29057</v>
      </c>
      <c r="F1237">
        <v>87250</v>
      </c>
      <c r="G1237">
        <v>28000</v>
      </c>
      <c r="H1237">
        <v>20000</v>
      </c>
      <c r="I1237">
        <v>30900000</v>
      </c>
      <c r="J1237" t="s">
        <v>83</v>
      </c>
      <c r="K1237" t="s">
        <v>19</v>
      </c>
      <c r="L1237" t="s">
        <v>84</v>
      </c>
      <c r="M1237" t="s">
        <v>84</v>
      </c>
      <c r="N1237" t="s">
        <v>84</v>
      </c>
      <c r="O1237">
        <v>41</v>
      </c>
      <c r="P1237" t="s">
        <v>39</v>
      </c>
      <c r="Q1237" t="s">
        <v>70</v>
      </c>
      <c r="R1237" t="str">
        <f t="shared" si="38"/>
        <v>Non-incentive Class</v>
      </c>
      <c r="S1237">
        <f t="shared" si="39"/>
        <v>87250</v>
      </c>
    </row>
    <row r="1238" spans="1:19" x14ac:dyDescent="0.8">
      <c r="A1238">
        <v>13179</v>
      </c>
      <c r="B1238">
        <v>13.637</v>
      </c>
      <c r="C1238" t="s">
        <v>23</v>
      </c>
      <c r="D1238">
        <v>10</v>
      </c>
      <c r="E1238">
        <v>485601</v>
      </c>
      <c r="F1238">
        <v>1458114</v>
      </c>
      <c r="G1238">
        <v>0</v>
      </c>
      <c r="H1238">
        <v>0</v>
      </c>
      <c r="I1238">
        <v>30900000</v>
      </c>
      <c r="J1238" t="s">
        <v>83</v>
      </c>
      <c r="K1238" t="s">
        <v>19</v>
      </c>
      <c r="L1238" t="s">
        <v>84</v>
      </c>
      <c r="M1238" t="s">
        <v>84</v>
      </c>
      <c r="N1238" t="s">
        <v>84</v>
      </c>
      <c r="O1238">
        <v>41</v>
      </c>
      <c r="P1238" t="s">
        <v>39</v>
      </c>
      <c r="Q1238" t="s">
        <v>70</v>
      </c>
      <c r="R1238" t="str">
        <f t="shared" si="38"/>
        <v>Non-incentive Class</v>
      </c>
      <c r="S1238">
        <f t="shared" si="39"/>
        <v>1458114</v>
      </c>
    </row>
    <row r="1239" spans="1:19" x14ac:dyDescent="0.8">
      <c r="A1239">
        <v>13180</v>
      </c>
      <c r="B1239">
        <v>15.131</v>
      </c>
      <c r="C1239" t="s">
        <v>23</v>
      </c>
      <c r="D1239">
        <v>3</v>
      </c>
      <c r="E1239">
        <v>140674</v>
      </c>
      <c r="F1239">
        <v>422402</v>
      </c>
      <c r="G1239">
        <v>0</v>
      </c>
      <c r="H1239">
        <v>0</v>
      </c>
      <c r="I1239">
        <v>30900000</v>
      </c>
      <c r="J1239" t="s">
        <v>83</v>
      </c>
      <c r="K1239" t="s">
        <v>19</v>
      </c>
      <c r="L1239" t="s">
        <v>84</v>
      </c>
      <c r="M1239" t="s">
        <v>84</v>
      </c>
      <c r="N1239" t="s">
        <v>84</v>
      </c>
      <c r="O1239">
        <v>41</v>
      </c>
      <c r="P1239" t="s">
        <v>39</v>
      </c>
      <c r="Q1239" t="s">
        <v>70</v>
      </c>
      <c r="R1239" t="str">
        <f t="shared" si="38"/>
        <v>Non-incentive Class</v>
      </c>
      <c r="S1239">
        <f t="shared" si="39"/>
        <v>422402</v>
      </c>
    </row>
    <row r="1240" spans="1:19" x14ac:dyDescent="0.8">
      <c r="A1240">
        <v>13181</v>
      </c>
      <c r="B1240">
        <v>15.009</v>
      </c>
      <c r="C1240" t="s">
        <v>23</v>
      </c>
      <c r="D1240">
        <v>3</v>
      </c>
      <c r="E1240">
        <v>1480900</v>
      </c>
      <c r="F1240">
        <v>4446699</v>
      </c>
      <c r="G1240">
        <v>0</v>
      </c>
      <c r="H1240">
        <v>0</v>
      </c>
      <c r="I1240">
        <v>30800000</v>
      </c>
      <c r="J1240" t="s">
        <v>68</v>
      </c>
      <c r="K1240" t="s">
        <v>19</v>
      </c>
      <c r="L1240" t="s">
        <v>69</v>
      </c>
      <c r="M1240" t="s">
        <v>69</v>
      </c>
      <c r="N1240" t="s">
        <v>69</v>
      </c>
      <c r="O1240">
        <v>41</v>
      </c>
      <c r="P1240" t="s">
        <v>39</v>
      </c>
      <c r="Q1240" t="s">
        <v>70</v>
      </c>
      <c r="R1240" t="str">
        <f t="shared" si="38"/>
        <v>Non-incentive Class</v>
      </c>
      <c r="S1240">
        <f t="shared" si="39"/>
        <v>4446699</v>
      </c>
    </row>
    <row r="1241" spans="1:19" x14ac:dyDescent="0.8">
      <c r="A1241">
        <v>13181</v>
      </c>
      <c r="B1241">
        <v>15.009</v>
      </c>
      <c r="C1241">
        <v>8</v>
      </c>
      <c r="D1241">
        <v>2</v>
      </c>
      <c r="E1241">
        <v>413090</v>
      </c>
      <c r="F1241">
        <v>1240386</v>
      </c>
      <c r="G1241">
        <v>0</v>
      </c>
      <c r="H1241">
        <v>0</v>
      </c>
      <c r="I1241">
        <v>30800000</v>
      </c>
      <c r="J1241" t="s">
        <v>68</v>
      </c>
      <c r="K1241" t="s">
        <v>19</v>
      </c>
      <c r="L1241" t="s">
        <v>69</v>
      </c>
      <c r="M1241" t="s">
        <v>69</v>
      </c>
      <c r="N1241" t="s">
        <v>69</v>
      </c>
      <c r="O1241">
        <v>41</v>
      </c>
      <c r="P1241" t="s">
        <v>39</v>
      </c>
      <c r="Q1241" t="s">
        <v>70</v>
      </c>
      <c r="R1241" t="str">
        <f t="shared" si="38"/>
        <v>Non-incentive Class</v>
      </c>
      <c r="S1241">
        <f t="shared" si="39"/>
        <v>1240386</v>
      </c>
    </row>
    <row r="1242" spans="1:19" x14ac:dyDescent="0.8">
      <c r="A1242">
        <v>13182</v>
      </c>
      <c r="B1242">
        <v>26.359000000000002</v>
      </c>
      <c r="C1242">
        <v>0</v>
      </c>
      <c r="D1242">
        <v>92</v>
      </c>
      <c r="E1242">
        <v>0</v>
      </c>
      <c r="F1242">
        <v>0</v>
      </c>
      <c r="G1242">
        <v>0</v>
      </c>
      <c r="H1242">
        <v>0</v>
      </c>
      <c r="I1242">
        <v>30730000</v>
      </c>
      <c r="J1242" t="s">
        <v>89</v>
      </c>
      <c r="K1242" t="s">
        <v>19</v>
      </c>
      <c r="L1242" t="s">
        <v>90</v>
      </c>
      <c r="M1242" t="s">
        <v>90</v>
      </c>
      <c r="N1242" t="s">
        <v>90</v>
      </c>
      <c r="O1242">
        <v>41</v>
      </c>
      <c r="P1242" t="s">
        <v>39</v>
      </c>
      <c r="Q1242" t="s">
        <v>70</v>
      </c>
      <c r="R1242" t="str">
        <f t="shared" si="38"/>
        <v>Non-incentive Class</v>
      </c>
      <c r="S1242">
        <f t="shared" si="39"/>
        <v>0</v>
      </c>
    </row>
    <row r="1243" spans="1:19" x14ac:dyDescent="0.8">
      <c r="A1243">
        <v>13182</v>
      </c>
      <c r="B1243">
        <v>26.359000000000002</v>
      </c>
      <c r="C1243">
        <v>1</v>
      </c>
      <c r="D1243">
        <v>2</v>
      </c>
      <c r="E1243">
        <v>4386</v>
      </c>
      <c r="F1243">
        <v>13170</v>
      </c>
      <c r="G1243">
        <v>0</v>
      </c>
      <c r="H1243">
        <v>0</v>
      </c>
      <c r="I1243">
        <v>30730000</v>
      </c>
      <c r="J1243" t="s">
        <v>89</v>
      </c>
      <c r="K1243" t="s">
        <v>19</v>
      </c>
      <c r="L1243" t="s">
        <v>90</v>
      </c>
      <c r="M1243" t="s">
        <v>90</v>
      </c>
      <c r="N1243" t="s">
        <v>90</v>
      </c>
      <c r="O1243">
        <v>41</v>
      </c>
      <c r="P1243" t="s">
        <v>39</v>
      </c>
      <c r="Q1243" t="s">
        <v>70</v>
      </c>
      <c r="R1243" t="str">
        <f t="shared" si="38"/>
        <v>Non-incentive Class</v>
      </c>
      <c r="S1243">
        <f t="shared" si="39"/>
        <v>13170</v>
      </c>
    </row>
    <row r="1244" spans="1:19" x14ac:dyDescent="0.8">
      <c r="A1244">
        <v>13185</v>
      </c>
      <c r="B1244">
        <v>14.04</v>
      </c>
      <c r="C1244">
        <v>0</v>
      </c>
      <c r="D1244">
        <v>56</v>
      </c>
      <c r="E1244">
        <v>0</v>
      </c>
      <c r="F1244">
        <v>0</v>
      </c>
      <c r="G1244">
        <v>0</v>
      </c>
      <c r="H1244">
        <v>0</v>
      </c>
      <c r="I1244">
        <v>31270000</v>
      </c>
      <c r="J1244" t="s">
        <v>87</v>
      </c>
      <c r="K1244" t="s">
        <v>19</v>
      </c>
      <c r="L1244" t="s">
        <v>88</v>
      </c>
      <c r="M1244" t="s">
        <v>88</v>
      </c>
      <c r="N1244" t="s">
        <v>88</v>
      </c>
      <c r="O1244">
        <v>41</v>
      </c>
      <c r="P1244" t="s">
        <v>39</v>
      </c>
      <c r="Q1244" t="s">
        <v>70</v>
      </c>
      <c r="R1244" t="str">
        <f t="shared" si="38"/>
        <v>Non-incentive Class</v>
      </c>
      <c r="S1244">
        <f t="shared" si="39"/>
        <v>0</v>
      </c>
    </row>
    <row r="1245" spans="1:19" x14ac:dyDescent="0.8">
      <c r="A1245">
        <v>13185</v>
      </c>
      <c r="B1245">
        <v>14.04</v>
      </c>
      <c r="C1245">
        <v>1</v>
      </c>
      <c r="D1245">
        <v>2</v>
      </c>
      <c r="E1245">
        <v>26925</v>
      </c>
      <c r="F1245">
        <v>80848</v>
      </c>
      <c r="G1245">
        <v>0</v>
      </c>
      <c r="H1245">
        <v>0</v>
      </c>
      <c r="I1245">
        <v>31270000</v>
      </c>
      <c r="J1245" t="s">
        <v>87</v>
      </c>
      <c r="K1245" t="s">
        <v>19</v>
      </c>
      <c r="L1245" t="s">
        <v>88</v>
      </c>
      <c r="M1245" t="s">
        <v>88</v>
      </c>
      <c r="N1245" t="s">
        <v>88</v>
      </c>
      <c r="O1245">
        <v>41</v>
      </c>
      <c r="P1245" t="s">
        <v>39</v>
      </c>
      <c r="Q1245" t="s">
        <v>70</v>
      </c>
      <c r="R1245" t="str">
        <f t="shared" si="38"/>
        <v>Non-incentive Class</v>
      </c>
      <c r="S1245">
        <f t="shared" si="39"/>
        <v>80848</v>
      </c>
    </row>
    <row r="1246" spans="1:19" x14ac:dyDescent="0.8">
      <c r="A1246">
        <v>13185</v>
      </c>
      <c r="B1246">
        <v>14.04</v>
      </c>
      <c r="C1246">
        <v>2</v>
      </c>
      <c r="D1246">
        <v>13</v>
      </c>
      <c r="E1246">
        <v>215917</v>
      </c>
      <c r="F1246">
        <v>648333</v>
      </c>
      <c r="G1246">
        <v>107900</v>
      </c>
      <c r="H1246">
        <v>50000</v>
      </c>
      <c r="I1246">
        <v>31270000</v>
      </c>
      <c r="J1246" t="s">
        <v>87</v>
      </c>
      <c r="K1246" t="s">
        <v>19</v>
      </c>
      <c r="L1246" t="s">
        <v>88</v>
      </c>
      <c r="M1246" t="s">
        <v>88</v>
      </c>
      <c r="N1246" t="s">
        <v>88</v>
      </c>
      <c r="O1246">
        <v>41</v>
      </c>
      <c r="P1246" t="s">
        <v>39</v>
      </c>
      <c r="Q1246" t="s">
        <v>70</v>
      </c>
      <c r="R1246" t="str">
        <f t="shared" si="38"/>
        <v>Non-incentive Class</v>
      </c>
      <c r="S1246">
        <f t="shared" si="39"/>
        <v>648333</v>
      </c>
    </row>
    <row r="1247" spans="1:19" x14ac:dyDescent="0.8">
      <c r="A1247">
        <v>13185</v>
      </c>
      <c r="B1247">
        <v>14.04</v>
      </c>
      <c r="C1247">
        <v>3</v>
      </c>
      <c r="D1247">
        <v>3</v>
      </c>
      <c r="E1247">
        <v>750268</v>
      </c>
      <c r="F1247">
        <v>2252829</v>
      </c>
      <c r="G1247">
        <v>0</v>
      </c>
      <c r="H1247">
        <v>0</v>
      </c>
      <c r="I1247">
        <v>31270000</v>
      </c>
      <c r="J1247" t="s">
        <v>87</v>
      </c>
      <c r="K1247" t="s">
        <v>19</v>
      </c>
      <c r="L1247" t="s">
        <v>88</v>
      </c>
      <c r="M1247" t="s">
        <v>88</v>
      </c>
      <c r="N1247" t="s">
        <v>88</v>
      </c>
      <c r="O1247">
        <v>41</v>
      </c>
      <c r="P1247" t="s">
        <v>39</v>
      </c>
      <c r="Q1247" t="s">
        <v>70</v>
      </c>
      <c r="R1247" t="str">
        <f t="shared" si="38"/>
        <v>Non-incentive Class</v>
      </c>
      <c r="S1247">
        <f t="shared" si="39"/>
        <v>2252829</v>
      </c>
    </row>
    <row r="1248" spans="1:19" x14ac:dyDescent="0.8">
      <c r="A1248">
        <v>13186</v>
      </c>
      <c r="B1248">
        <v>14.04</v>
      </c>
      <c r="C1248">
        <v>0</v>
      </c>
      <c r="D1248">
        <v>12</v>
      </c>
      <c r="E1248">
        <v>0</v>
      </c>
      <c r="F1248">
        <v>0</v>
      </c>
      <c r="G1248">
        <v>0</v>
      </c>
      <c r="H1248">
        <v>0</v>
      </c>
      <c r="I1248">
        <v>31270000</v>
      </c>
      <c r="J1248" t="s">
        <v>87</v>
      </c>
      <c r="K1248" t="s">
        <v>19</v>
      </c>
      <c r="L1248" t="s">
        <v>88</v>
      </c>
      <c r="M1248" t="s">
        <v>88</v>
      </c>
      <c r="N1248" t="s">
        <v>88</v>
      </c>
      <c r="O1248">
        <v>41</v>
      </c>
      <c r="P1248" t="s">
        <v>39</v>
      </c>
      <c r="Q1248" t="s">
        <v>70</v>
      </c>
      <c r="R1248" t="str">
        <f t="shared" si="38"/>
        <v>Non-incentive Class</v>
      </c>
      <c r="S1248">
        <f t="shared" si="39"/>
        <v>0</v>
      </c>
    </row>
    <row r="1249" spans="1:19" x14ac:dyDescent="0.8">
      <c r="A1249">
        <v>13186</v>
      </c>
      <c r="B1249">
        <v>14.04</v>
      </c>
      <c r="C1249">
        <v>1</v>
      </c>
      <c r="D1249">
        <v>2</v>
      </c>
      <c r="E1249">
        <v>2786</v>
      </c>
      <c r="F1249">
        <v>8365</v>
      </c>
      <c r="G1249">
        <v>0</v>
      </c>
      <c r="H1249">
        <v>0</v>
      </c>
      <c r="I1249">
        <v>31270000</v>
      </c>
      <c r="J1249" t="s">
        <v>87</v>
      </c>
      <c r="K1249" t="s">
        <v>19</v>
      </c>
      <c r="L1249" t="s">
        <v>88</v>
      </c>
      <c r="M1249" t="s">
        <v>88</v>
      </c>
      <c r="N1249" t="s">
        <v>88</v>
      </c>
      <c r="O1249">
        <v>41</v>
      </c>
      <c r="P1249" t="s">
        <v>39</v>
      </c>
      <c r="Q1249" t="s">
        <v>70</v>
      </c>
      <c r="R1249" t="str">
        <f t="shared" si="38"/>
        <v>Non-incentive Class</v>
      </c>
      <c r="S1249">
        <f t="shared" si="39"/>
        <v>8365</v>
      </c>
    </row>
    <row r="1250" spans="1:19" x14ac:dyDescent="0.8">
      <c r="A1250">
        <v>13186</v>
      </c>
      <c r="B1250">
        <v>14.04</v>
      </c>
      <c r="C1250">
        <v>2</v>
      </c>
      <c r="D1250">
        <v>408</v>
      </c>
      <c r="E1250">
        <v>5685292</v>
      </c>
      <c r="F1250">
        <v>17071226</v>
      </c>
      <c r="G1250">
        <v>3408830</v>
      </c>
      <c r="H1250">
        <v>2520000</v>
      </c>
      <c r="I1250">
        <v>31270000</v>
      </c>
      <c r="J1250" t="s">
        <v>87</v>
      </c>
      <c r="K1250" t="s">
        <v>19</v>
      </c>
      <c r="L1250" t="s">
        <v>88</v>
      </c>
      <c r="M1250" t="s">
        <v>88</v>
      </c>
      <c r="N1250" t="s">
        <v>88</v>
      </c>
      <c r="O1250">
        <v>41</v>
      </c>
      <c r="P1250" t="s">
        <v>39</v>
      </c>
      <c r="Q1250" t="s">
        <v>70</v>
      </c>
      <c r="R1250" t="str">
        <f t="shared" si="38"/>
        <v>Non-incentive Class</v>
      </c>
      <c r="S1250">
        <f t="shared" si="39"/>
        <v>17071226</v>
      </c>
    </row>
    <row r="1251" spans="1:19" x14ac:dyDescent="0.8">
      <c r="A1251">
        <v>13186</v>
      </c>
      <c r="B1251">
        <v>14.04</v>
      </c>
      <c r="C1251">
        <v>3</v>
      </c>
      <c r="D1251">
        <v>7</v>
      </c>
      <c r="E1251">
        <v>504501</v>
      </c>
      <c r="F1251">
        <v>1514865</v>
      </c>
      <c r="G1251">
        <v>0</v>
      </c>
      <c r="H1251">
        <v>0</v>
      </c>
      <c r="I1251">
        <v>31270000</v>
      </c>
      <c r="J1251" t="s">
        <v>87</v>
      </c>
      <c r="K1251" t="s">
        <v>19</v>
      </c>
      <c r="L1251" t="s">
        <v>88</v>
      </c>
      <c r="M1251" t="s">
        <v>88</v>
      </c>
      <c r="N1251" t="s">
        <v>88</v>
      </c>
      <c r="O1251">
        <v>41</v>
      </c>
      <c r="P1251" t="s">
        <v>39</v>
      </c>
      <c r="Q1251" t="s">
        <v>70</v>
      </c>
      <c r="R1251" t="str">
        <f t="shared" si="38"/>
        <v>Non-incentive Class</v>
      </c>
      <c r="S1251">
        <f t="shared" si="39"/>
        <v>1514865</v>
      </c>
    </row>
    <row r="1252" spans="1:19" x14ac:dyDescent="0.8">
      <c r="A1252">
        <v>13186</v>
      </c>
      <c r="B1252">
        <v>14.04</v>
      </c>
      <c r="C1252" t="s">
        <v>23</v>
      </c>
      <c r="D1252">
        <v>2</v>
      </c>
      <c r="E1252">
        <v>83939</v>
      </c>
      <c r="F1252">
        <v>252043</v>
      </c>
      <c r="G1252">
        <v>0</v>
      </c>
      <c r="H1252">
        <v>0</v>
      </c>
      <c r="I1252">
        <v>31270000</v>
      </c>
      <c r="J1252" t="s">
        <v>87</v>
      </c>
      <c r="K1252" t="s">
        <v>19</v>
      </c>
      <c r="L1252" t="s">
        <v>88</v>
      </c>
      <c r="M1252" t="s">
        <v>88</v>
      </c>
      <c r="N1252" t="s">
        <v>88</v>
      </c>
      <c r="O1252">
        <v>41</v>
      </c>
      <c r="P1252" t="s">
        <v>39</v>
      </c>
      <c r="Q1252" t="s">
        <v>70</v>
      </c>
      <c r="R1252" t="str">
        <f t="shared" si="38"/>
        <v>Non-incentive Class</v>
      </c>
      <c r="S1252">
        <f t="shared" si="39"/>
        <v>252043</v>
      </c>
    </row>
    <row r="1253" spans="1:19" x14ac:dyDescent="0.8">
      <c r="A1253">
        <v>13186</v>
      </c>
      <c r="B1253">
        <v>14.04</v>
      </c>
      <c r="C1253" t="s">
        <v>30</v>
      </c>
      <c r="D1253">
        <v>4</v>
      </c>
      <c r="E1253">
        <v>3782612</v>
      </c>
      <c r="F1253">
        <v>11358049</v>
      </c>
      <c r="G1253">
        <v>0</v>
      </c>
      <c r="H1253">
        <v>0</v>
      </c>
      <c r="I1253">
        <v>31270000</v>
      </c>
      <c r="J1253" t="s">
        <v>87</v>
      </c>
      <c r="K1253" t="s">
        <v>19</v>
      </c>
      <c r="L1253" t="s">
        <v>88</v>
      </c>
      <c r="M1253" t="s">
        <v>88</v>
      </c>
      <c r="N1253" t="s">
        <v>88</v>
      </c>
      <c r="O1253">
        <v>41</v>
      </c>
      <c r="P1253" t="s">
        <v>39</v>
      </c>
      <c r="Q1253" t="s">
        <v>70</v>
      </c>
      <c r="R1253" t="str">
        <f t="shared" si="38"/>
        <v>Non-incentive Class</v>
      </c>
      <c r="S1253">
        <f t="shared" si="39"/>
        <v>11358049</v>
      </c>
    </row>
    <row r="1254" spans="1:19" x14ac:dyDescent="0.8">
      <c r="A1254">
        <v>13187</v>
      </c>
      <c r="B1254">
        <v>16.434000000000001</v>
      </c>
      <c r="C1254">
        <v>0</v>
      </c>
      <c r="D1254">
        <v>8</v>
      </c>
      <c r="E1254">
        <v>0</v>
      </c>
      <c r="F1254">
        <v>0</v>
      </c>
      <c r="G1254">
        <v>0</v>
      </c>
      <c r="H1254">
        <v>0</v>
      </c>
      <c r="I1254">
        <v>30900000</v>
      </c>
      <c r="J1254" t="s">
        <v>83</v>
      </c>
      <c r="K1254" t="s">
        <v>19</v>
      </c>
      <c r="L1254" t="s">
        <v>84</v>
      </c>
      <c r="M1254" t="s">
        <v>84</v>
      </c>
      <c r="N1254" t="s">
        <v>84</v>
      </c>
      <c r="O1254">
        <v>41</v>
      </c>
      <c r="P1254" t="s">
        <v>39</v>
      </c>
      <c r="Q1254" t="s">
        <v>70</v>
      </c>
      <c r="R1254" t="str">
        <f t="shared" si="38"/>
        <v>Non-incentive Class</v>
      </c>
      <c r="S1254">
        <f t="shared" si="39"/>
        <v>0</v>
      </c>
    </row>
    <row r="1255" spans="1:19" x14ac:dyDescent="0.8">
      <c r="A1255">
        <v>13187</v>
      </c>
      <c r="B1255">
        <v>16.434000000000001</v>
      </c>
      <c r="C1255" t="s">
        <v>30</v>
      </c>
      <c r="D1255">
        <v>1</v>
      </c>
      <c r="E1255">
        <v>55418</v>
      </c>
      <c r="F1255">
        <v>166404</v>
      </c>
      <c r="G1255">
        <v>0</v>
      </c>
      <c r="H1255">
        <v>0</v>
      </c>
      <c r="I1255">
        <v>30900000</v>
      </c>
      <c r="J1255" t="s">
        <v>83</v>
      </c>
      <c r="K1255" t="s">
        <v>19</v>
      </c>
      <c r="L1255" t="s">
        <v>84</v>
      </c>
      <c r="M1255" t="s">
        <v>84</v>
      </c>
      <c r="N1255" t="s">
        <v>84</v>
      </c>
      <c r="O1255">
        <v>41</v>
      </c>
      <c r="P1255" t="s">
        <v>39</v>
      </c>
      <c r="Q1255" t="s">
        <v>70</v>
      </c>
      <c r="R1255" t="str">
        <f t="shared" si="38"/>
        <v>Non-incentive Class</v>
      </c>
      <c r="S1255">
        <f t="shared" si="39"/>
        <v>166404</v>
      </c>
    </row>
    <row r="1256" spans="1:19" x14ac:dyDescent="0.8">
      <c r="A1256">
        <v>13187</v>
      </c>
      <c r="B1256">
        <v>16.434000000000001</v>
      </c>
      <c r="C1256" t="s">
        <v>34</v>
      </c>
      <c r="D1256">
        <v>1</v>
      </c>
      <c r="E1256">
        <v>47302</v>
      </c>
      <c r="F1256">
        <v>142034</v>
      </c>
      <c r="G1256">
        <v>0</v>
      </c>
      <c r="H1256">
        <v>0</v>
      </c>
      <c r="I1256">
        <v>30900000</v>
      </c>
      <c r="J1256" t="s">
        <v>83</v>
      </c>
      <c r="K1256" t="s">
        <v>19</v>
      </c>
      <c r="L1256" t="s">
        <v>84</v>
      </c>
      <c r="M1256" t="s">
        <v>84</v>
      </c>
      <c r="N1256" t="s">
        <v>84</v>
      </c>
      <c r="O1256">
        <v>41</v>
      </c>
      <c r="P1256" t="s">
        <v>39</v>
      </c>
      <c r="Q1256" t="s">
        <v>70</v>
      </c>
      <c r="R1256" t="str">
        <f t="shared" si="38"/>
        <v>Incentive Class</v>
      </c>
      <c r="S1256">
        <f t="shared" si="39"/>
        <v>1420340</v>
      </c>
    </row>
    <row r="1257" spans="1:19" x14ac:dyDescent="0.8">
      <c r="A1257">
        <v>13187</v>
      </c>
      <c r="B1257">
        <v>16.434000000000001</v>
      </c>
      <c r="C1257">
        <v>8</v>
      </c>
      <c r="D1257">
        <v>2</v>
      </c>
      <c r="E1257">
        <v>82704</v>
      </c>
      <c r="F1257">
        <v>248336</v>
      </c>
      <c r="G1257">
        <v>0</v>
      </c>
      <c r="H1257">
        <v>0</v>
      </c>
      <c r="I1257">
        <v>30900000</v>
      </c>
      <c r="J1257" t="s">
        <v>83</v>
      </c>
      <c r="K1257" t="s">
        <v>19</v>
      </c>
      <c r="L1257" t="s">
        <v>84</v>
      </c>
      <c r="M1257" t="s">
        <v>84</v>
      </c>
      <c r="N1257" t="s">
        <v>84</v>
      </c>
      <c r="O1257">
        <v>41</v>
      </c>
      <c r="P1257" t="s">
        <v>39</v>
      </c>
      <c r="Q1257" t="s">
        <v>70</v>
      </c>
      <c r="R1257" t="str">
        <f t="shared" si="38"/>
        <v>Non-incentive Class</v>
      </c>
      <c r="S1257">
        <f t="shared" si="39"/>
        <v>248336</v>
      </c>
    </row>
    <row r="1258" spans="1:19" x14ac:dyDescent="0.8">
      <c r="A1258">
        <v>13188</v>
      </c>
      <c r="B1258">
        <v>16.434000000000001</v>
      </c>
      <c r="C1258">
        <v>1</v>
      </c>
      <c r="D1258">
        <v>5</v>
      </c>
      <c r="E1258">
        <v>99875</v>
      </c>
      <c r="F1258">
        <v>299895</v>
      </c>
      <c r="G1258">
        <v>0</v>
      </c>
      <c r="H1258">
        <v>0</v>
      </c>
      <c r="I1258">
        <v>30900000</v>
      </c>
      <c r="J1258" t="s">
        <v>83</v>
      </c>
      <c r="K1258" t="s">
        <v>19</v>
      </c>
      <c r="L1258" t="s">
        <v>84</v>
      </c>
      <c r="M1258" t="s">
        <v>84</v>
      </c>
      <c r="N1258" t="s">
        <v>84</v>
      </c>
      <c r="O1258">
        <v>41</v>
      </c>
      <c r="P1258" t="s">
        <v>39</v>
      </c>
      <c r="Q1258" t="s">
        <v>70</v>
      </c>
      <c r="R1258" t="str">
        <f t="shared" si="38"/>
        <v>Non-incentive Class</v>
      </c>
      <c r="S1258">
        <f t="shared" si="39"/>
        <v>299895</v>
      </c>
    </row>
    <row r="1259" spans="1:19" x14ac:dyDescent="0.8">
      <c r="A1259">
        <v>13188</v>
      </c>
      <c r="B1259">
        <v>16.434000000000001</v>
      </c>
      <c r="C1259" t="s">
        <v>30</v>
      </c>
      <c r="D1259">
        <v>10</v>
      </c>
      <c r="E1259">
        <v>686757</v>
      </c>
      <c r="F1259">
        <v>2062125</v>
      </c>
      <c r="G1259">
        <v>0</v>
      </c>
      <c r="H1259">
        <v>0</v>
      </c>
      <c r="I1259">
        <v>30900000</v>
      </c>
      <c r="J1259" t="s">
        <v>83</v>
      </c>
      <c r="K1259" t="s">
        <v>19</v>
      </c>
      <c r="L1259" t="s">
        <v>84</v>
      </c>
      <c r="M1259" t="s">
        <v>84</v>
      </c>
      <c r="N1259" t="s">
        <v>84</v>
      </c>
      <c r="O1259">
        <v>41</v>
      </c>
      <c r="P1259" t="s">
        <v>39</v>
      </c>
      <c r="Q1259" t="s">
        <v>70</v>
      </c>
      <c r="R1259" t="str">
        <f t="shared" si="38"/>
        <v>Non-incentive Class</v>
      </c>
      <c r="S1259">
        <f t="shared" si="39"/>
        <v>2062125</v>
      </c>
    </row>
    <row r="1260" spans="1:19" x14ac:dyDescent="0.8">
      <c r="A1260">
        <v>13188</v>
      </c>
      <c r="B1260">
        <v>16.434000000000001</v>
      </c>
      <c r="C1260" t="s">
        <v>34</v>
      </c>
      <c r="D1260">
        <v>7</v>
      </c>
      <c r="E1260">
        <v>385095</v>
      </c>
      <c r="F1260">
        <v>1156326</v>
      </c>
      <c r="G1260">
        <v>0</v>
      </c>
      <c r="H1260">
        <v>0</v>
      </c>
      <c r="I1260">
        <v>30900000</v>
      </c>
      <c r="J1260" t="s">
        <v>83</v>
      </c>
      <c r="K1260" t="s">
        <v>19</v>
      </c>
      <c r="L1260" t="s">
        <v>84</v>
      </c>
      <c r="M1260" t="s">
        <v>84</v>
      </c>
      <c r="N1260" t="s">
        <v>84</v>
      </c>
      <c r="O1260">
        <v>41</v>
      </c>
      <c r="P1260" t="s">
        <v>39</v>
      </c>
      <c r="Q1260" t="s">
        <v>70</v>
      </c>
      <c r="R1260" t="str">
        <f t="shared" si="38"/>
        <v>Incentive Class</v>
      </c>
      <c r="S1260">
        <f t="shared" si="39"/>
        <v>11563260</v>
      </c>
    </row>
    <row r="1261" spans="1:19" x14ac:dyDescent="0.8">
      <c r="A1261">
        <v>13188</v>
      </c>
      <c r="B1261">
        <v>16.434000000000001</v>
      </c>
      <c r="C1261">
        <v>8</v>
      </c>
      <c r="D1261">
        <v>9</v>
      </c>
      <c r="E1261">
        <v>469755</v>
      </c>
      <c r="F1261">
        <v>1410531</v>
      </c>
      <c r="G1261">
        <v>0</v>
      </c>
      <c r="H1261">
        <v>0</v>
      </c>
      <c r="I1261">
        <v>30900000</v>
      </c>
      <c r="J1261" t="s">
        <v>83</v>
      </c>
      <c r="K1261" t="s">
        <v>19</v>
      </c>
      <c r="L1261" t="s">
        <v>84</v>
      </c>
      <c r="M1261" t="s">
        <v>84</v>
      </c>
      <c r="N1261" t="s">
        <v>84</v>
      </c>
      <c r="O1261">
        <v>41</v>
      </c>
      <c r="P1261" t="s">
        <v>39</v>
      </c>
      <c r="Q1261" t="s">
        <v>70</v>
      </c>
      <c r="R1261" t="str">
        <f t="shared" si="38"/>
        <v>Non-incentive Class</v>
      </c>
      <c r="S1261">
        <f t="shared" si="39"/>
        <v>1410531</v>
      </c>
    </row>
    <row r="1262" spans="1:19" x14ac:dyDescent="0.8">
      <c r="A1262">
        <v>13189</v>
      </c>
      <c r="B1262">
        <v>16.198</v>
      </c>
      <c r="C1262">
        <v>1</v>
      </c>
      <c r="D1262">
        <v>1</v>
      </c>
      <c r="E1262">
        <v>21527</v>
      </c>
      <c r="F1262">
        <v>64639</v>
      </c>
      <c r="G1262">
        <v>0</v>
      </c>
      <c r="H1262">
        <v>0</v>
      </c>
      <c r="I1262">
        <v>30900000</v>
      </c>
      <c r="J1262" t="s">
        <v>83</v>
      </c>
      <c r="K1262" t="s">
        <v>19</v>
      </c>
      <c r="L1262" t="s">
        <v>84</v>
      </c>
      <c r="M1262" t="s">
        <v>84</v>
      </c>
      <c r="N1262" t="s">
        <v>84</v>
      </c>
      <c r="O1262">
        <v>41</v>
      </c>
      <c r="P1262" t="s">
        <v>39</v>
      </c>
      <c r="Q1262" t="s">
        <v>70</v>
      </c>
      <c r="R1262" t="str">
        <f t="shared" si="38"/>
        <v>Non-incentive Class</v>
      </c>
      <c r="S1262">
        <f t="shared" si="39"/>
        <v>64639</v>
      </c>
    </row>
    <row r="1263" spans="1:19" x14ac:dyDescent="0.8">
      <c r="A1263">
        <v>13190</v>
      </c>
      <c r="B1263">
        <v>15.131</v>
      </c>
      <c r="C1263">
        <v>0</v>
      </c>
      <c r="D1263">
        <v>10</v>
      </c>
      <c r="E1263">
        <v>0</v>
      </c>
      <c r="F1263">
        <v>0</v>
      </c>
      <c r="G1263">
        <v>0</v>
      </c>
      <c r="H1263">
        <v>0</v>
      </c>
      <c r="I1263">
        <v>30900000</v>
      </c>
      <c r="J1263" t="s">
        <v>83</v>
      </c>
      <c r="K1263" t="s">
        <v>19</v>
      </c>
      <c r="L1263" t="s">
        <v>84</v>
      </c>
      <c r="M1263" t="s">
        <v>84</v>
      </c>
      <c r="N1263" t="s">
        <v>84</v>
      </c>
      <c r="O1263">
        <v>41</v>
      </c>
      <c r="P1263" t="s">
        <v>39</v>
      </c>
      <c r="Q1263" t="s">
        <v>70</v>
      </c>
      <c r="R1263" t="str">
        <f t="shared" si="38"/>
        <v>Non-incentive Class</v>
      </c>
      <c r="S1263">
        <f t="shared" si="39"/>
        <v>0</v>
      </c>
    </row>
    <row r="1264" spans="1:19" x14ac:dyDescent="0.8">
      <c r="A1264">
        <v>13190</v>
      </c>
      <c r="B1264">
        <v>15.131</v>
      </c>
      <c r="C1264" t="s">
        <v>23</v>
      </c>
      <c r="D1264">
        <v>4</v>
      </c>
      <c r="E1264">
        <v>99500</v>
      </c>
      <c r="F1264">
        <v>298769</v>
      </c>
      <c r="G1264">
        <v>0</v>
      </c>
      <c r="H1264">
        <v>0</v>
      </c>
      <c r="I1264">
        <v>30900000</v>
      </c>
      <c r="J1264" t="s">
        <v>83</v>
      </c>
      <c r="K1264" t="s">
        <v>19</v>
      </c>
      <c r="L1264" t="s">
        <v>84</v>
      </c>
      <c r="M1264" t="s">
        <v>84</v>
      </c>
      <c r="N1264" t="s">
        <v>84</v>
      </c>
      <c r="O1264">
        <v>41</v>
      </c>
      <c r="P1264" t="s">
        <v>39</v>
      </c>
      <c r="Q1264" t="s">
        <v>70</v>
      </c>
      <c r="R1264" t="str">
        <f t="shared" si="38"/>
        <v>Non-incentive Class</v>
      </c>
      <c r="S1264">
        <f t="shared" si="39"/>
        <v>298769</v>
      </c>
    </row>
    <row r="1265" spans="1:19" x14ac:dyDescent="0.8">
      <c r="A1265">
        <v>13191</v>
      </c>
      <c r="B1265">
        <v>13.637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30900000</v>
      </c>
      <c r="J1265" t="s">
        <v>83</v>
      </c>
      <c r="K1265" t="s">
        <v>19</v>
      </c>
      <c r="L1265" t="s">
        <v>84</v>
      </c>
      <c r="M1265" t="s">
        <v>84</v>
      </c>
      <c r="N1265" t="s">
        <v>84</v>
      </c>
      <c r="O1265">
        <v>41</v>
      </c>
      <c r="P1265" t="s">
        <v>39</v>
      </c>
      <c r="Q1265" t="s">
        <v>70</v>
      </c>
      <c r="R1265" t="str">
        <f t="shared" si="38"/>
        <v>Non-incentive Class</v>
      </c>
      <c r="S1265">
        <f t="shared" si="39"/>
        <v>0</v>
      </c>
    </row>
    <row r="1266" spans="1:19" x14ac:dyDescent="0.8">
      <c r="A1266">
        <v>13191</v>
      </c>
      <c r="B1266">
        <v>13.637</v>
      </c>
      <c r="C1266">
        <v>1</v>
      </c>
      <c r="D1266">
        <v>2</v>
      </c>
      <c r="E1266">
        <v>23283</v>
      </c>
      <c r="F1266">
        <v>69912</v>
      </c>
      <c r="G1266">
        <v>0</v>
      </c>
      <c r="H1266">
        <v>0</v>
      </c>
      <c r="I1266">
        <v>30900000</v>
      </c>
      <c r="J1266" t="s">
        <v>83</v>
      </c>
      <c r="K1266" t="s">
        <v>19</v>
      </c>
      <c r="L1266" t="s">
        <v>84</v>
      </c>
      <c r="M1266" t="s">
        <v>84</v>
      </c>
      <c r="N1266" t="s">
        <v>84</v>
      </c>
      <c r="O1266">
        <v>41</v>
      </c>
      <c r="P1266" t="s">
        <v>39</v>
      </c>
      <c r="Q1266" t="s">
        <v>70</v>
      </c>
      <c r="R1266" t="str">
        <f t="shared" si="38"/>
        <v>Non-incentive Class</v>
      </c>
      <c r="S1266">
        <f t="shared" si="39"/>
        <v>69912</v>
      </c>
    </row>
    <row r="1267" spans="1:19" x14ac:dyDescent="0.8">
      <c r="A1267">
        <v>13191</v>
      </c>
      <c r="B1267">
        <v>13.637</v>
      </c>
      <c r="C1267">
        <v>2</v>
      </c>
      <c r="D1267">
        <v>5</v>
      </c>
      <c r="E1267">
        <v>65383</v>
      </c>
      <c r="F1267">
        <v>196327</v>
      </c>
      <c r="G1267">
        <v>67071</v>
      </c>
      <c r="H1267">
        <v>40000</v>
      </c>
      <c r="I1267">
        <v>30900000</v>
      </c>
      <c r="J1267" t="s">
        <v>83</v>
      </c>
      <c r="K1267" t="s">
        <v>19</v>
      </c>
      <c r="L1267" t="s">
        <v>84</v>
      </c>
      <c r="M1267" t="s">
        <v>84</v>
      </c>
      <c r="N1267" t="s">
        <v>84</v>
      </c>
      <c r="O1267">
        <v>41</v>
      </c>
      <c r="P1267" t="s">
        <v>39</v>
      </c>
      <c r="Q1267" t="s">
        <v>70</v>
      </c>
      <c r="R1267" t="str">
        <f t="shared" si="38"/>
        <v>Non-incentive Class</v>
      </c>
      <c r="S1267">
        <f t="shared" si="39"/>
        <v>196327</v>
      </c>
    </row>
    <row r="1268" spans="1:19" x14ac:dyDescent="0.8">
      <c r="A1268">
        <v>13191</v>
      </c>
      <c r="B1268">
        <v>13.637</v>
      </c>
      <c r="C1268" t="s">
        <v>23</v>
      </c>
      <c r="D1268">
        <v>4</v>
      </c>
      <c r="E1268">
        <v>263442</v>
      </c>
      <c r="F1268">
        <v>791038</v>
      </c>
      <c r="G1268">
        <v>0</v>
      </c>
      <c r="H1268">
        <v>0</v>
      </c>
      <c r="I1268">
        <v>30900000</v>
      </c>
      <c r="J1268" t="s">
        <v>83</v>
      </c>
      <c r="K1268" t="s">
        <v>19</v>
      </c>
      <c r="L1268" t="s">
        <v>84</v>
      </c>
      <c r="M1268" t="s">
        <v>84</v>
      </c>
      <c r="N1268" t="s">
        <v>84</v>
      </c>
      <c r="O1268">
        <v>41</v>
      </c>
      <c r="P1268" t="s">
        <v>39</v>
      </c>
      <c r="Q1268" t="s">
        <v>70</v>
      </c>
      <c r="R1268" t="str">
        <f t="shared" si="38"/>
        <v>Non-incentive Class</v>
      </c>
      <c r="S1268">
        <f t="shared" si="39"/>
        <v>791038</v>
      </c>
    </row>
    <row r="1269" spans="1:19" x14ac:dyDescent="0.8">
      <c r="A1269">
        <v>13192</v>
      </c>
      <c r="B1269">
        <v>15.131</v>
      </c>
      <c r="C1269">
        <v>2</v>
      </c>
      <c r="D1269">
        <v>14</v>
      </c>
      <c r="E1269">
        <v>186159</v>
      </c>
      <c r="F1269">
        <v>558983</v>
      </c>
      <c r="G1269">
        <v>70000</v>
      </c>
      <c r="H1269">
        <v>60000</v>
      </c>
      <c r="I1269">
        <v>30900000</v>
      </c>
      <c r="J1269" t="s">
        <v>83</v>
      </c>
      <c r="K1269" t="s">
        <v>19</v>
      </c>
      <c r="L1269" t="s">
        <v>84</v>
      </c>
      <c r="M1269" t="s">
        <v>84</v>
      </c>
      <c r="N1269" t="s">
        <v>84</v>
      </c>
      <c r="O1269">
        <v>41</v>
      </c>
      <c r="P1269" t="s">
        <v>39</v>
      </c>
      <c r="Q1269" t="s">
        <v>70</v>
      </c>
      <c r="R1269" t="str">
        <f t="shared" si="38"/>
        <v>Non-incentive Class</v>
      </c>
      <c r="S1269">
        <f t="shared" si="39"/>
        <v>558983</v>
      </c>
    </row>
    <row r="1270" spans="1:19" x14ac:dyDescent="0.8">
      <c r="A1270">
        <v>13192</v>
      </c>
      <c r="B1270">
        <v>15.131</v>
      </c>
      <c r="C1270" t="s">
        <v>23</v>
      </c>
      <c r="D1270">
        <v>8</v>
      </c>
      <c r="E1270">
        <v>441790</v>
      </c>
      <c r="F1270">
        <v>1326563</v>
      </c>
      <c r="G1270">
        <v>0</v>
      </c>
      <c r="H1270">
        <v>0</v>
      </c>
      <c r="I1270">
        <v>30900000</v>
      </c>
      <c r="J1270" t="s">
        <v>83</v>
      </c>
      <c r="K1270" t="s">
        <v>19</v>
      </c>
      <c r="L1270" t="s">
        <v>84</v>
      </c>
      <c r="M1270" t="s">
        <v>84</v>
      </c>
      <c r="N1270" t="s">
        <v>84</v>
      </c>
      <c r="O1270">
        <v>41</v>
      </c>
      <c r="P1270" t="s">
        <v>39</v>
      </c>
      <c r="Q1270" t="s">
        <v>70</v>
      </c>
      <c r="R1270" t="str">
        <f t="shared" si="38"/>
        <v>Non-incentive Class</v>
      </c>
      <c r="S1270">
        <f t="shared" si="39"/>
        <v>1326563</v>
      </c>
    </row>
    <row r="1271" spans="1:19" x14ac:dyDescent="0.8">
      <c r="A1271">
        <v>13192</v>
      </c>
      <c r="B1271">
        <v>15.131</v>
      </c>
      <c r="C1271">
        <v>8</v>
      </c>
      <c r="D1271">
        <v>3</v>
      </c>
      <c r="E1271">
        <v>30387</v>
      </c>
      <c r="F1271">
        <v>91243</v>
      </c>
      <c r="G1271">
        <v>0</v>
      </c>
      <c r="H1271">
        <v>0</v>
      </c>
      <c r="I1271">
        <v>30900000</v>
      </c>
      <c r="J1271" t="s">
        <v>83</v>
      </c>
      <c r="K1271" t="s">
        <v>19</v>
      </c>
      <c r="L1271" t="s">
        <v>84</v>
      </c>
      <c r="M1271" t="s">
        <v>84</v>
      </c>
      <c r="N1271" t="s">
        <v>84</v>
      </c>
      <c r="O1271">
        <v>41</v>
      </c>
      <c r="P1271" t="s">
        <v>39</v>
      </c>
      <c r="Q1271" t="s">
        <v>70</v>
      </c>
      <c r="R1271" t="str">
        <f t="shared" si="38"/>
        <v>Non-incentive Class</v>
      </c>
      <c r="S1271">
        <f t="shared" si="39"/>
        <v>91243</v>
      </c>
    </row>
    <row r="1272" spans="1:19" x14ac:dyDescent="0.8">
      <c r="A1272">
        <v>13193</v>
      </c>
      <c r="B1272">
        <v>13.637</v>
      </c>
      <c r="C1272">
        <v>1</v>
      </c>
      <c r="D1272">
        <v>3</v>
      </c>
      <c r="E1272">
        <v>36303</v>
      </c>
      <c r="F1272">
        <v>109008</v>
      </c>
      <c r="G1272">
        <v>0</v>
      </c>
      <c r="H1272">
        <v>0</v>
      </c>
      <c r="I1272">
        <v>30900000</v>
      </c>
      <c r="J1272" t="s">
        <v>83</v>
      </c>
      <c r="K1272" t="s">
        <v>19</v>
      </c>
      <c r="L1272" t="s">
        <v>84</v>
      </c>
      <c r="M1272" t="s">
        <v>84</v>
      </c>
      <c r="N1272" t="s">
        <v>84</v>
      </c>
      <c r="O1272">
        <v>41</v>
      </c>
      <c r="P1272" t="s">
        <v>39</v>
      </c>
      <c r="Q1272" t="s">
        <v>70</v>
      </c>
      <c r="R1272" t="str">
        <f t="shared" si="38"/>
        <v>Non-incentive Class</v>
      </c>
      <c r="S1272">
        <f t="shared" si="39"/>
        <v>109008</v>
      </c>
    </row>
    <row r="1273" spans="1:19" x14ac:dyDescent="0.8">
      <c r="A1273">
        <v>13193</v>
      </c>
      <c r="B1273">
        <v>13.637</v>
      </c>
      <c r="C1273">
        <v>2</v>
      </c>
      <c r="D1273">
        <v>23</v>
      </c>
      <c r="E1273">
        <v>306391</v>
      </c>
      <c r="F1273">
        <v>920000</v>
      </c>
      <c r="G1273">
        <v>158889</v>
      </c>
      <c r="H1273">
        <v>120000</v>
      </c>
      <c r="I1273">
        <v>30900000</v>
      </c>
      <c r="J1273" t="s">
        <v>83</v>
      </c>
      <c r="K1273" t="s">
        <v>19</v>
      </c>
      <c r="L1273" t="s">
        <v>84</v>
      </c>
      <c r="M1273" t="s">
        <v>84</v>
      </c>
      <c r="N1273" t="s">
        <v>84</v>
      </c>
      <c r="O1273">
        <v>41</v>
      </c>
      <c r="P1273" t="s">
        <v>39</v>
      </c>
      <c r="Q1273" t="s">
        <v>70</v>
      </c>
      <c r="R1273" t="str">
        <f t="shared" si="38"/>
        <v>Non-incentive Class</v>
      </c>
      <c r="S1273">
        <f t="shared" si="39"/>
        <v>920000</v>
      </c>
    </row>
    <row r="1274" spans="1:19" x14ac:dyDescent="0.8">
      <c r="A1274">
        <v>13193</v>
      </c>
      <c r="B1274">
        <v>13.637</v>
      </c>
      <c r="C1274" t="s">
        <v>23</v>
      </c>
      <c r="D1274">
        <v>45</v>
      </c>
      <c r="E1274">
        <v>1941461</v>
      </c>
      <c r="F1274">
        <v>5829622</v>
      </c>
      <c r="G1274">
        <v>0</v>
      </c>
      <c r="H1274">
        <v>0</v>
      </c>
      <c r="I1274">
        <v>30900000</v>
      </c>
      <c r="J1274" t="s">
        <v>83</v>
      </c>
      <c r="K1274" t="s">
        <v>19</v>
      </c>
      <c r="L1274" t="s">
        <v>84</v>
      </c>
      <c r="M1274" t="s">
        <v>84</v>
      </c>
      <c r="N1274" t="s">
        <v>84</v>
      </c>
      <c r="O1274">
        <v>41</v>
      </c>
      <c r="P1274" t="s">
        <v>39</v>
      </c>
      <c r="Q1274" t="s">
        <v>70</v>
      </c>
      <c r="R1274" t="str">
        <f t="shared" si="38"/>
        <v>Non-incentive Class</v>
      </c>
      <c r="S1274">
        <f t="shared" si="39"/>
        <v>5829622</v>
      </c>
    </row>
    <row r="1275" spans="1:19" x14ac:dyDescent="0.8">
      <c r="A1275">
        <v>13193</v>
      </c>
      <c r="B1275">
        <v>13.637</v>
      </c>
      <c r="C1275">
        <v>8</v>
      </c>
      <c r="D1275">
        <v>1</v>
      </c>
      <c r="E1275">
        <v>32297</v>
      </c>
      <c r="F1275">
        <v>96978</v>
      </c>
      <c r="G1275">
        <v>0</v>
      </c>
      <c r="H1275">
        <v>0</v>
      </c>
      <c r="I1275">
        <v>30900000</v>
      </c>
      <c r="J1275" t="s">
        <v>83</v>
      </c>
      <c r="K1275" t="s">
        <v>19</v>
      </c>
      <c r="L1275" t="s">
        <v>84</v>
      </c>
      <c r="M1275" t="s">
        <v>84</v>
      </c>
      <c r="N1275" t="s">
        <v>84</v>
      </c>
      <c r="O1275">
        <v>41</v>
      </c>
      <c r="P1275" t="s">
        <v>39</v>
      </c>
      <c r="Q1275" t="s">
        <v>70</v>
      </c>
      <c r="R1275" t="str">
        <f t="shared" si="38"/>
        <v>Non-incentive Class</v>
      </c>
      <c r="S1275">
        <f t="shared" si="39"/>
        <v>96978</v>
      </c>
    </row>
    <row r="1276" spans="1:19" x14ac:dyDescent="0.8">
      <c r="A1276">
        <v>13195</v>
      </c>
      <c r="B1276">
        <v>15.131</v>
      </c>
      <c r="C1276">
        <v>0</v>
      </c>
      <c r="D1276">
        <v>16</v>
      </c>
      <c r="E1276">
        <v>0</v>
      </c>
      <c r="F1276">
        <v>0</v>
      </c>
      <c r="G1276">
        <v>0</v>
      </c>
      <c r="H1276">
        <v>0</v>
      </c>
      <c r="I1276">
        <v>30900000</v>
      </c>
      <c r="J1276" t="s">
        <v>83</v>
      </c>
      <c r="K1276" t="s">
        <v>19</v>
      </c>
      <c r="L1276" t="s">
        <v>84</v>
      </c>
      <c r="M1276" t="s">
        <v>84</v>
      </c>
      <c r="N1276" t="s">
        <v>84</v>
      </c>
      <c r="O1276">
        <v>41</v>
      </c>
      <c r="P1276" t="s">
        <v>39</v>
      </c>
      <c r="Q1276" t="s">
        <v>70</v>
      </c>
      <c r="R1276" t="str">
        <f t="shared" si="38"/>
        <v>Non-incentive Class</v>
      </c>
      <c r="S1276">
        <f t="shared" si="39"/>
        <v>0</v>
      </c>
    </row>
    <row r="1277" spans="1:19" x14ac:dyDescent="0.8">
      <c r="A1277">
        <v>13195</v>
      </c>
      <c r="B1277">
        <v>15.131</v>
      </c>
      <c r="C1277">
        <v>1</v>
      </c>
      <c r="D1277">
        <v>2</v>
      </c>
      <c r="E1277">
        <v>14763</v>
      </c>
      <c r="F1277">
        <v>44329</v>
      </c>
      <c r="G1277">
        <v>0</v>
      </c>
      <c r="H1277">
        <v>0</v>
      </c>
      <c r="I1277">
        <v>30900000</v>
      </c>
      <c r="J1277" t="s">
        <v>83</v>
      </c>
      <c r="K1277" t="s">
        <v>19</v>
      </c>
      <c r="L1277" t="s">
        <v>84</v>
      </c>
      <c r="M1277" t="s">
        <v>84</v>
      </c>
      <c r="N1277" t="s">
        <v>84</v>
      </c>
      <c r="O1277">
        <v>41</v>
      </c>
      <c r="P1277" t="s">
        <v>39</v>
      </c>
      <c r="Q1277" t="s">
        <v>70</v>
      </c>
      <c r="R1277" t="str">
        <f t="shared" si="38"/>
        <v>Non-incentive Class</v>
      </c>
      <c r="S1277">
        <f t="shared" si="39"/>
        <v>44329</v>
      </c>
    </row>
    <row r="1278" spans="1:19" x14ac:dyDescent="0.8">
      <c r="A1278">
        <v>13195</v>
      </c>
      <c r="B1278">
        <v>15.131</v>
      </c>
      <c r="C1278">
        <v>2</v>
      </c>
      <c r="D1278">
        <v>41</v>
      </c>
      <c r="E1278">
        <v>691238</v>
      </c>
      <c r="F1278">
        <v>2075586</v>
      </c>
      <c r="G1278">
        <v>357221</v>
      </c>
      <c r="H1278">
        <v>230000</v>
      </c>
      <c r="I1278">
        <v>30900000</v>
      </c>
      <c r="J1278" t="s">
        <v>83</v>
      </c>
      <c r="K1278" t="s">
        <v>19</v>
      </c>
      <c r="L1278" t="s">
        <v>84</v>
      </c>
      <c r="M1278" t="s">
        <v>84</v>
      </c>
      <c r="N1278" t="s">
        <v>84</v>
      </c>
      <c r="O1278">
        <v>41</v>
      </c>
      <c r="P1278" t="s">
        <v>39</v>
      </c>
      <c r="Q1278" t="s">
        <v>70</v>
      </c>
      <c r="R1278" t="str">
        <f t="shared" si="38"/>
        <v>Non-incentive Class</v>
      </c>
      <c r="S1278">
        <f t="shared" si="39"/>
        <v>2075586</v>
      </c>
    </row>
    <row r="1279" spans="1:19" x14ac:dyDescent="0.8">
      <c r="A1279">
        <v>13195</v>
      </c>
      <c r="B1279">
        <v>15.131</v>
      </c>
      <c r="C1279">
        <v>3</v>
      </c>
      <c r="D1279">
        <v>29</v>
      </c>
      <c r="E1279">
        <v>1735096</v>
      </c>
      <c r="F1279">
        <v>5209974</v>
      </c>
      <c r="G1279">
        <v>0</v>
      </c>
      <c r="H1279">
        <v>0</v>
      </c>
      <c r="I1279">
        <v>30900000</v>
      </c>
      <c r="J1279" t="s">
        <v>83</v>
      </c>
      <c r="K1279" t="s">
        <v>19</v>
      </c>
      <c r="L1279" t="s">
        <v>84</v>
      </c>
      <c r="M1279" t="s">
        <v>84</v>
      </c>
      <c r="N1279" t="s">
        <v>84</v>
      </c>
      <c r="O1279">
        <v>41</v>
      </c>
      <c r="P1279" t="s">
        <v>39</v>
      </c>
      <c r="Q1279" t="s">
        <v>70</v>
      </c>
      <c r="R1279" t="str">
        <f t="shared" si="38"/>
        <v>Non-incentive Class</v>
      </c>
      <c r="S1279">
        <f t="shared" si="39"/>
        <v>5209974</v>
      </c>
    </row>
    <row r="1280" spans="1:19" x14ac:dyDescent="0.8">
      <c r="A1280">
        <v>13195</v>
      </c>
      <c r="B1280">
        <v>15.131</v>
      </c>
      <c r="C1280" t="s">
        <v>23</v>
      </c>
      <c r="D1280">
        <v>12</v>
      </c>
      <c r="E1280">
        <v>627690</v>
      </c>
      <c r="F1280">
        <v>1884763</v>
      </c>
      <c r="G1280">
        <v>0</v>
      </c>
      <c r="H1280">
        <v>0</v>
      </c>
      <c r="I1280">
        <v>30900000</v>
      </c>
      <c r="J1280" t="s">
        <v>83</v>
      </c>
      <c r="K1280" t="s">
        <v>19</v>
      </c>
      <c r="L1280" t="s">
        <v>84</v>
      </c>
      <c r="M1280" t="s">
        <v>84</v>
      </c>
      <c r="N1280" t="s">
        <v>84</v>
      </c>
      <c r="O1280">
        <v>41</v>
      </c>
      <c r="P1280" t="s">
        <v>39</v>
      </c>
      <c r="Q1280" t="s">
        <v>70</v>
      </c>
      <c r="R1280" t="str">
        <f t="shared" si="38"/>
        <v>Non-incentive Class</v>
      </c>
      <c r="S1280">
        <f t="shared" si="39"/>
        <v>1884763</v>
      </c>
    </row>
    <row r="1281" spans="1:19" x14ac:dyDescent="0.8">
      <c r="A1281">
        <v>13195</v>
      </c>
      <c r="B1281">
        <v>15.131</v>
      </c>
      <c r="C1281" t="s">
        <v>30</v>
      </c>
      <c r="D1281">
        <v>6</v>
      </c>
      <c r="E1281">
        <v>333756</v>
      </c>
      <c r="F1281">
        <v>1002169</v>
      </c>
      <c r="G1281">
        <v>0</v>
      </c>
      <c r="H1281">
        <v>0</v>
      </c>
      <c r="I1281">
        <v>30900000</v>
      </c>
      <c r="J1281" t="s">
        <v>83</v>
      </c>
      <c r="K1281" t="s">
        <v>19</v>
      </c>
      <c r="L1281" t="s">
        <v>84</v>
      </c>
      <c r="M1281" t="s">
        <v>84</v>
      </c>
      <c r="N1281" t="s">
        <v>84</v>
      </c>
      <c r="O1281">
        <v>41</v>
      </c>
      <c r="P1281" t="s">
        <v>39</v>
      </c>
      <c r="Q1281" t="s">
        <v>70</v>
      </c>
      <c r="R1281" t="str">
        <f t="shared" si="38"/>
        <v>Non-incentive Class</v>
      </c>
      <c r="S1281">
        <f t="shared" si="39"/>
        <v>1002169</v>
      </c>
    </row>
    <row r="1282" spans="1:19" x14ac:dyDescent="0.8">
      <c r="A1282">
        <v>13196</v>
      </c>
      <c r="B1282">
        <v>15.131</v>
      </c>
      <c r="C1282">
        <v>0</v>
      </c>
      <c r="D1282">
        <v>12</v>
      </c>
      <c r="E1282">
        <v>0</v>
      </c>
      <c r="F1282">
        <v>0</v>
      </c>
      <c r="G1282">
        <v>0</v>
      </c>
      <c r="H1282">
        <v>0</v>
      </c>
      <c r="I1282">
        <v>30900000</v>
      </c>
      <c r="J1282" t="s">
        <v>83</v>
      </c>
      <c r="K1282" t="s">
        <v>19</v>
      </c>
      <c r="L1282" t="s">
        <v>84</v>
      </c>
      <c r="M1282" t="s">
        <v>84</v>
      </c>
      <c r="N1282" t="s">
        <v>84</v>
      </c>
      <c r="O1282">
        <v>41</v>
      </c>
      <c r="P1282" t="s">
        <v>39</v>
      </c>
      <c r="Q1282" t="s">
        <v>70</v>
      </c>
      <c r="R1282" t="str">
        <f t="shared" si="38"/>
        <v>Non-incentive Class</v>
      </c>
      <c r="S1282">
        <f t="shared" si="39"/>
        <v>0</v>
      </c>
    </row>
    <row r="1283" spans="1:19" x14ac:dyDescent="0.8">
      <c r="A1283">
        <v>13196</v>
      </c>
      <c r="B1283">
        <v>15.131</v>
      </c>
      <c r="C1283" t="s">
        <v>23</v>
      </c>
      <c r="D1283">
        <v>4</v>
      </c>
      <c r="E1283">
        <v>720928</v>
      </c>
      <c r="F1283">
        <v>2164731</v>
      </c>
      <c r="G1283">
        <v>0</v>
      </c>
      <c r="H1283">
        <v>0</v>
      </c>
      <c r="I1283">
        <v>30900000</v>
      </c>
      <c r="J1283" t="s">
        <v>83</v>
      </c>
      <c r="K1283" t="s">
        <v>19</v>
      </c>
      <c r="L1283" t="s">
        <v>84</v>
      </c>
      <c r="M1283" t="s">
        <v>84</v>
      </c>
      <c r="N1283" t="s">
        <v>84</v>
      </c>
      <c r="O1283">
        <v>41</v>
      </c>
      <c r="P1283" t="s">
        <v>39</v>
      </c>
      <c r="Q1283" t="s">
        <v>70</v>
      </c>
      <c r="R1283" t="str">
        <f t="shared" ref="R1283:R1346" si="40">IF(COUNTIF(C1283,"6A"),"Incentive Class",IF(COUNTIF(C1283,"6B"),"Incentive Class",IF(COUNTIF(C1283,"6C"),"Incentive Class",IF(COUNTIF(C1283,"7A"),"Incentive Class",IF(COUNTIF(C1283,"7B"),"Incentive Class","Non-incentive Class")))))</f>
        <v>Non-incentive Class</v>
      </c>
      <c r="S1283">
        <f t="shared" ref="S1283:S1346" si="41">IF(R1283="Incentive Class", F1283*10, F1283)</f>
        <v>2164731</v>
      </c>
    </row>
    <row r="1284" spans="1:19" x14ac:dyDescent="0.8">
      <c r="A1284">
        <v>13197</v>
      </c>
      <c r="B1284">
        <v>15.131</v>
      </c>
      <c r="C1284">
        <v>0</v>
      </c>
      <c r="D1284">
        <v>4</v>
      </c>
      <c r="E1284">
        <v>0</v>
      </c>
      <c r="F1284">
        <v>0</v>
      </c>
      <c r="G1284">
        <v>0</v>
      </c>
      <c r="H1284">
        <v>0</v>
      </c>
      <c r="I1284">
        <v>30900000</v>
      </c>
      <c r="J1284" t="s">
        <v>83</v>
      </c>
      <c r="K1284" t="s">
        <v>19</v>
      </c>
      <c r="L1284" t="s">
        <v>84</v>
      </c>
      <c r="M1284" t="s">
        <v>84</v>
      </c>
      <c r="N1284" t="s">
        <v>84</v>
      </c>
      <c r="O1284">
        <v>41</v>
      </c>
      <c r="P1284" t="s">
        <v>39</v>
      </c>
      <c r="Q1284" t="s">
        <v>70</v>
      </c>
      <c r="R1284" t="str">
        <f t="shared" si="40"/>
        <v>Non-incentive Class</v>
      </c>
      <c r="S1284">
        <f t="shared" si="41"/>
        <v>0</v>
      </c>
    </row>
    <row r="1285" spans="1:19" x14ac:dyDescent="0.8">
      <c r="A1285">
        <v>13197</v>
      </c>
      <c r="B1285">
        <v>15.131</v>
      </c>
      <c r="C1285">
        <v>1</v>
      </c>
      <c r="D1285">
        <v>2</v>
      </c>
      <c r="E1285">
        <v>4340</v>
      </c>
      <c r="F1285">
        <v>13031</v>
      </c>
      <c r="G1285">
        <v>0</v>
      </c>
      <c r="H1285">
        <v>0</v>
      </c>
      <c r="I1285">
        <v>30900000</v>
      </c>
      <c r="J1285" t="s">
        <v>83</v>
      </c>
      <c r="K1285" t="s">
        <v>19</v>
      </c>
      <c r="L1285" t="s">
        <v>84</v>
      </c>
      <c r="M1285" t="s">
        <v>84</v>
      </c>
      <c r="N1285" t="s">
        <v>84</v>
      </c>
      <c r="O1285">
        <v>41</v>
      </c>
      <c r="P1285" t="s">
        <v>39</v>
      </c>
      <c r="Q1285" t="s">
        <v>70</v>
      </c>
      <c r="R1285" t="str">
        <f t="shared" si="40"/>
        <v>Non-incentive Class</v>
      </c>
      <c r="S1285">
        <f t="shared" si="41"/>
        <v>13031</v>
      </c>
    </row>
    <row r="1286" spans="1:19" x14ac:dyDescent="0.8">
      <c r="A1286">
        <v>13197</v>
      </c>
      <c r="B1286">
        <v>15.131</v>
      </c>
      <c r="C1286">
        <v>2</v>
      </c>
      <c r="D1286">
        <v>9</v>
      </c>
      <c r="E1286">
        <v>78528</v>
      </c>
      <c r="F1286">
        <v>235797</v>
      </c>
      <c r="G1286">
        <v>109382</v>
      </c>
      <c r="H1286">
        <v>50000</v>
      </c>
      <c r="I1286">
        <v>30900000</v>
      </c>
      <c r="J1286" t="s">
        <v>83</v>
      </c>
      <c r="K1286" t="s">
        <v>19</v>
      </c>
      <c r="L1286" t="s">
        <v>84</v>
      </c>
      <c r="M1286" t="s">
        <v>84</v>
      </c>
      <c r="N1286" t="s">
        <v>84</v>
      </c>
      <c r="O1286">
        <v>41</v>
      </c>
      <c r="P1286" t="s">
        <v>39</v>
      </c>
      <c r="Q1286" t="s">
        <v>70</v>
      </c>
      <c r="R1286" t="str">
        <f t="shared" si="40"/>
        <v>Non-incentive Class</v>
      </c>
      <c r="S1286">
        <f t="shared" si="41"/>
        <v>235797</v>
      </c>
    </row>
    <row r="1287" spans="1:19" x14ac:dyDescent="0.8">
      <c r="A1287">
        <v>13197</v>
      </c>
      <c r="B1287">
        <v>15.131</v>
      </c>
      <c r="C1287">
        <v>3</v>
      </c>
      <c r="D1287">
        <v>3</v>
      </c>
      <c r="E1287">
        <v>53057</v>
      </c>
      <c r="F1287">
        <v>159315</v>
      </c>
      <c r="G1287">
        <v>0</v>
      </c>
      <c r="H1287">
        <v>0</v>
      </c>
      <c r="I1287">
        <v>30900000</v>
      </c>
      <c r="J1287" t="s">
        <v>83</v>
      </c>
      <c r="K1287" t="s">
        <v>19</v>
      </c>
      <c r="L1287" t="s">
        <v>84</v>
      </c>
      <c r="M1287" t="s">
        <v>84</v>
      </c>
      <c r="N1287" t="s">
        <v>84</v>
      </c>
      <c r="O1287">
        <v>41</v>
      </c>
      <c r="P1287" t="s">
        <v>39</v>
      </c>
      <c r="Q1287" t="s">
        <v>70</v>
      </c>
      <c r="R1287" t="str">
        <f t="shared" si="40"/>
        <v>Non-incentive Class</v>
      </c>
      <c r="S1287">
        <f t="shared" si="41"/>
        <v>159315</v>
      </c>
    </row>
    <row r="1288" spans="1:19" x14ac:dyDescent="0.8">
      <c r="A1288">
        <v>13197</v>
      </c>
      <c r="B1288">
        <v>15.131</v>
      </c>
      <c r="C1288" t="s">
        <v>23</v>
      </c>
      <c r="D1288">
        <v>3</v>
      </c>
      <c r="E1288">
        <v>114420</v>
      </c>
      <c r="F1288">
        <v>343569</v>
      </c>
      <c r="G1288">
        <v>0</v>
      </c>
      <c r="H1288">
        <v>0</v>
      </c>
      <c r="I1288">
        <v>30900000</v>
      </c>
      <c r="J1288" t="s">
        <v>83</v>
      </c>
      <c r="K1288" t="s">
        <v>19</v>
      </c>
      <c r="L1288" t="s">
        <v>84</v>
      </c>
      <c r="M1288" t="s">
        <v>84</v>
      </c>
      <c r="N1288" t="s">
        <v>84</v>
      </c>
      <c r="O1288">
        <v>41</v>
      </c>
      <c r="P1288" t="s">
        <v>39</v>
      </c>
      <c r="Q1288" t="s">
        <v>70</v>
      </c>
      <c r="R1288" t="str">
        <f t="shared" si="40"/>
        <v>Non-incentive Class</v>
      </c>
      <c r="S1288">
        <f t="shared" si="41"/>
        <v>343569</v>
      </c>
    </row>
    <row r="1289" spans="1:19" x14ac:dyDescent="0.8">
      <c r="A1289">
        <v>13198</v>
      </c>
      <c r="B1289">
        <v>15.131</v>
      </c>
      <c r="C1289">
        <v>1</v>
      </c>
      <c r="D1289">
        <v>1</v>
      </c>
      <c r="E1289">
        <v>5616</v>
      </c>
      <c r="F1289">
        <v>16863</v>
      </c>
      <c r="G1289">
        <v>0</v>
      </c>
      <c r="H1289">
        <v>0</v>
      </c>
      <c r="I1289">
        <v>30900000</v>
      </c>
      <c r="J1289" t="s">
        <v>83</v>
      </c>
      <c r="K1289" t="s">
        <v>19</v>
      </c>
      <c r="L1289" t="s">
        <v>84</v>
      </c>
      <c r="M1289" t="s">
        <v>84</v>
      </c>
      <c r="N1289" t="s">
        <v>84</v>
      </c>
      <c r="O1289">
        <v>41</v>
      </c>
      <c r="P1289" t="s">
        <v>39</v>
      </c>
      <c r="Q1289" t="s">
        <v>70</v>
      </c>
      <c r="R1289" t="str">
        <f t="shared" si="40"/>
        <v>Non-incentive Class</v>
      </c>
      <c r="S1289">
        <f t="shared" si="41"/>
        <v>16863</v>
      </c>
    </row>
    <row r="1290" spans="1:19" x14ac:dyDescent="0.8">
      <c r="A1290">
        <v>13198</v>
      </c>
      <c r="B1290">
        <v>15.131</v>
      </c>
      <c r="C1290">
        <v>2</v>
      </c>
      <c r="D1290">
        <v>46</v>
      </c>
      <c r="E1290">
        <v>576232</v>
      </c>
      <c r="F1290">
        <v>1730253</v>
      </c>
      <c r="G1290">
        <v>348018</v>
      </c>
      <c r="H1290">
        <v>300000</v>
      </c>
      <c r="I1290">
        <v>30900000</v>
      </c>
      <c r="J1290" t="s">
        <v>83</v>
      </c>
      <c r="K1290" t="s">
        <v>19</v>
      </c>
      <c r="L1290" t="s">
        <v>84</v>
      </c>
      <c r="M1290" t="s">
        <v>84</v>
      </c>
      <c r="N1290" t="s">
        <v>84</v>
      </c>
      <c r="O1290">
        <v>41</v>
      </c>
      <c r="P1290" t="s">
        <v>39</v>
      </c>
      <c r="Q1290" t="s">
        <v>70</v>
      </c>
      <c r="R1290" t="str">
        <f t="shared" si="40"/>
        <v>Non-incentive Class</v>
      </c>
      <c r="S1290">
        <f t="shared" si="41"/>
        <v>1730253</v>
      </c>
    </row>
    <row r="1291" spans="1:19" x14ac:dyDescent="0.8">
      <c r="A1291">
        <v>13198</v>
      </c>
      <c r="B1291">
        <v>15.131</v>
      </c>
      <c r="C1291" t="s">
        <v>23</v>
      </c>
      <c r="D1291">
        <v>10</v>
      </c>
      <c r="E1291">
        <v>163377</v>
      </c>
      <c r="F1291">
        <v>490571</v>
      </c>
      <c r="G1291">
        <v>0</v>
      </c>
      <c r="H1291">
        <v>0</v>
      </c>
      <c r="I1291">
        <v>30900000</v>
      </c>
      <c r="J1291" t="s">
        <v>83</v>
      </c>
      <c r="K1291" t="s">
        <v>19</v>
      </c>
      <c r="L1291" t="s">
        <v>84</v>
      </c>
      <c r="M1291" t="s">
        <v>84</v>
      </c>
      <c r="N1291" t="s">
        <v>84</v>
      </c>
      <c r="O1291">
        <v>41</v>
      </c>
      <c r="P1291" t="s">
        <v>39</v>
      </c>
      <c r="Q1291" t="s">
        <v>70</v>
      </c>
      <c r="R1291" t="str">
        <f t="shared" si="40"/>
        <v>Non-incentive Class</v>
      </c>
      <c r="S1291">
        <f t="shared" si="41"/>
        <v>490571</v>
      </c>
    </row>
    <row r="1292" spans="1:19" x14ac:dyDescent="0.8">
      <c r="A1292">
        <v>13199</v>
      </c>
      <c r="B1292">
        <v>15.131</v>
      </c>
      <c r="C1292" t="s">
        <v>23</v>
      </c>
      <c r="D1292">
        <v>7</v>
      </c>
      <c r="E1292">
        <v>277981</v>
      </c>
      <c r="F1292">
        <v>834694</v>
      </c>
      <c r="G1292">
        <v>0</v>
      </c>
      <c r="H1292">
        <v>0</v>
      </c>
      <c r="I1292">
        <v>30900000</v>
      </c>
      <c r="J1292" t="s">
        <v>83</v>
      </c>
      <c r="K1292" t="s">
        <v>19</v>
      </c>
      <c r="L1292" t="s">
        <v>84</v>
      </c>
      <c r="M1292" t="s">
        <v>84</v>
      </c>
      <c r="N1292" t="s">
        <v>84</v>
      </c>
      <c r="O1292">
        <v>41</v>
      </c>
      <c r="P1292" t="s">
        <v>39</v>
      </c>
      <c r="Q1292" t="s">
        <v>70</v>
      </c>
      <c r="R1292" t="str">
        <f t="shared" si="40"/>
        <v>Non-incentive Class</v>
      </c>
      <c r="S1292">
        <f t="shared" si="41"/>
        <v>834694</v>
      </c>
    </row>
    <row r="1293" spans="1:19" x14ac:dyDescent="0.8">
      <c r="A1293">
        <v>13199</v>
      </c>
      <c r="B1293">
        <v>15.131</v>
      </c>
      <c r="C1293">
        <v>8</v>
      </c>
      <c r="D1293">
        <v>2</v>
      </c>
      <c r="E1293">
        <v>21583</v>
      </c>
      <c r="F1293">
        <v>64807</v>
      </c>
      <c r="G1293">
        <v>0</v>
      </c>
      <c r="H1293">
        <v>0</v>
      </c>
      <c r="I1293">
        <v>30900000</v>
      </c>
      <c r="J1293" t="s">
        <v>83</v>
      </c>
      <c r="K1293" t="s">
        <v>19</v>
      </c>
      <c r="L1293" t="s">
        <v>84</v>
      </c>
      <c r="M1293" t="s">
        <v>84</v>
      </c>
      <c r="N1293" t="s">
        <v>84</v>
      </c>
      <c r="O1293">
        <v>41</v>
      </c>
      <c r="P1293" t="s">
        <v>39</v>
      </c>
      <c r="Q1293" t="s">
        <v>70</v>
      </c>
      <c r="R1293" t="str">
        <f t="shared" si="40"/>
        <v>Non-incentive Class</v>
      </c>
      <c r="S1293">
        <f t="shared" si="41"/>
        <v>64807</v>
      </c>
    </row>
    <row r="1294" spans="1:19" x14ac:dyDescent="0.8">
      <c r="A1294">
        <v>13200</v>
      </c>
      <c r="B1294">
        <v>15.131</v>
      </c>
      <c r="C1294">
        <v>2</v>
      </c>
      <c r="D1294">
        <v>2</v>
      </c>
      <c r="E1294">
        <v>36824</v>
      </c>
      <c r="F1294">
        <v>110572</v>
      </c>
      <c r="G1294">
        <v>20000</v>
      </c>
      <c r="H1294">
        <v>20000</v>
      </c>
      <c r="I1294">
        <v>30900000</v>
      </c>
      <c r="J1294" t="s">
        <v>83</v>
      </c>
      <c r="K1294" t="s">
        <v>19</v>
      </c>
      <c r="L1294" t="s">
        <v>84</v>
      </c>
      <c r="M1294" t="s">
        <v>84</v>
      </c>
      <c r="N1294" t="s">
        <v>84</v>
      </c>
      <c r="O1294">
        <v>41</v>
      </c>
      <c r="P1294" t="s">
        <v>39</v>
      </c>
      <c r="Q1294" t="s">
        <v>70</v>
      </c>
      <c r="R1294" t="str">
        <f t="shared" si="40"/>
        <v>Non-incentive Class</v>
      </c>
      <c r="S1294">
        <f t="shared" si="41"/>
        <v>110572</v>
      </c>
    </row>
    <row r="1295" spans="1:19" x14ac:dyDescent="0.8">
      <c r="A1295">
        <v>13200</v>
      </c>
      <c r="B1295">
        <v>15.131</v>
      </c>
      <c r="C1295">
        <v>3</v>
      </c>
      <c r="D1295">
        <v>1</v>
      </c>
      <c r="E1295">
        <v>167500</v>
      </c>
      <c r="F1295">
        <v>502952</v>
      </c>
      <c r="G1295">
        <v>0</v>
      </c>
      <c r="H1295">
        <v>0</v>
      </c>
      <c r="I1295">
        <v>30900000</v>
      </c>
      <c r="J1295" t="s">
        <v>83</v>
      </c>
      <c r="K1295" t="s">
        <v>19</v>
      </c>
      <c r="L1295" t="s">
        <v>84</v>
      </c>
      <c r="M1295" t="s">
        <v>84</v>
      </c>
      <c r="N1295" t="s">
        <v>84</v>
      </c>
      <c r="O1295">
        <v>41</v>
      </c>
      <c r="P1295" t="s">
        <v>39</v>
      </c>
      <c r="Q1295" t="s">
        <v>70</v>
      </c>
      <c r="R1295" t="str">
        <f t="shared" si="40"/>
        <v>Non-incentive Class</v>
      </c>
      <c r="S1295">
        <f t="shared" si="41"/>
        <v>502952</v>
      </c>
    </row>
    <row r="1296" spans="1:19" x14ac:dyDescent="0.8">
      <c r="A1296">
        <v>13200</v>
      </c>
      <c r="B1296">
        <v>15.131</v>
      </c>
      <c r="C1296" t="s">
        <v>23</v>
      </c>
      <c r="D1296">
        <v>2</v>
      </c>
      <c r="E1296">
        <v>59250</v>
      </c>
      <c r="F1296">
        <v>177910</v>
      </c>
      <c r="G1296">
        <v>0</v>
      </c>
      <c r="H1296">
        <v>0</v>
      </c>
      <c r="I1296">
        <v>30900000</v>
      </c>
      <c r="J1296" t="s">
        <v>83</v>
      </c>
      <c r="K1296" t="s">
        <v>19</v>
      </c>
      <c r="L1296" t="s">
        <v>84</v>
      </c>
      <c r="M1296" t="s">
        <v>84</v>
      </c>
      <c r="N1296" t="s">
        <v>84</v>
      </c>
      <c r="O1296">
        <v>41</v>
      </c>
      <c r="P1296" t="s">
        <v>39</v>
      </c>
      <c r="Q1296" t="s">
        <v>70</v>
      </c>
      <c r="R1296" t="str">
        <f t="shared" si="40"/>
        <v>Non-incentive Class</v>
      </c>
      <c r="S1296">
        <f t="shared" si="41"/>
        <v>177910</v>
      </c>
    </row>
    <row r="1297" spans="1:19" x14ac:dyDescent="0.8">
      <c r="A1297">
        <v>13201</v>
      </c>
      <c r="B1297">
        <v>15.131</v>
      </c>
      <c r="C1297">
        <v>0</v>
      </c>
      <c r="D1297">
        <v>10</v>
      </c>
      <c r="E1297">
        <v>0</v>
      </c>
      <c r="F1297">
        <v>0</v>
      </c>
      <c r="G1297">
        <v>0</v>
      </c>
      <c r="H1297">
        <v>0</v>
      </c>
      <c r="I1297">
        <v>30900000</v>
      </c>
      <c r="J1297" t="s">
        <v>83</v>
      </c>
      <c r="K1297" t="s">
        <v>19</v>
      </c>
      <c r="L1297" t="s">
        <v>84</v>
      </c>
      <c r="M1297" t="s">
        <v>84</v>
      </c>
      <c r="N1297" t="s">
        <v>84</v>
      </c>
      <c r="O1297">
        <v>41</v>
      </c>
      <c r="P1297" t="s">
        <v>39</v>
      </c>
      <c r="Q1297" t="s">
        <v>70</v>
      </c>
      <c r="R1297" t="str">
        <f t="shared" si="40"/>
        <v>Non-incentive Class</v>
      </c>
      <c r="S1297">
        <f t="shared" si="41"/>
        <v>0</v>
      </c>
    </row>
    <row r="1298" spans="1:19" x14ac:dyDescent="0.8">
      <c r="A1298">
        <v>13201</v>
      </c>
      <c r="B1298">
        <v>15.131</v>
      </c>
      <c r="C1298">
        <v>2</v>
      </c>
      <c r="D1298">
        <v>1</v>
      </c>
      <c r="E1298">
        <v>26493</v>
      </c>
      <c r="F1298">
        <v>79551</v>
      </c>
      <c r="G1298">
        <v>0</v>
      </c>
      <c r="H1298">
        <v>0</v>
      </c>
      <c r="I1298">
        <v>30900000</v>
      </c>
      <c r="J1298" t="s">
        <v>83</v>
      </c>
      <c r="K1298" t="s">
        <v>19</v>
      </c>
      <c r="L1298" t="s">
        <v>84</v>
      </c>
      <c r="M1298" t="s">
        <v>84</v>
      </c>
      <c r="N1298" t="s">
        <v>84</v>
      </c>
      <c r="O1298">
        <v>41</v>
      </c>
      <c r="P1298" t="s">
        <v>39</v>
      </c>
      <c r="Q1298" t="s">
        <v>70</v>
      </c>
      <c r="R1298" t="str">
        <f t="shared" si="40"/>
        <v>Non-incentive Class</v>
      </c>
      <c r="S1298">
        <f t="shared" si="41"/>
        <v>79551</v>
      </c>
    </row>
    <row r="1299" spans="1:19" x14ac:dyDescent="0.8">
      <c r="A1299">
        <v>13201</v>
      </c>
      <c r="B1299">
        <v>15.131</v>
      </c>
      <c r="C1299" t="s">
        <v>23</v>
      </c>
      <c r="D1299">
        <v>5</v>
      </c>
      <c r="E1299">
        <v>292919</v>
      </c>
      <c r="F1299">
        <v>879548</v>
      </c>
      <c r="G1299">
        <v>0</v>
      </c>
      <c r="H1299">
        <v>0</v>
      </c>
      <c r="I1299">
        <v>30900000</v>
      </c>
      <c r="J1299" t="s">
        <v>83</v>
      </c>
      <c r="K1299" t="s">
        <v>19</v>
      </c>
      <c r="L1299" t="s">
        <v>84</v>
      </c>
      <c r="M1299" t="s">
        <v>84</v>
      </c>
      <c r="N1299" t="s">
        <v>84</v>
      </c>
      <c r="O1299">
        <v>41</v>
      </c>
      <c r="P1299" t="s">
        <v>39</v>
      </c>
      <c r="Q1299" t="s">
        <v>70</v>
      </c>
      <c r="R1299" t="str">
        <f t="shared" si="40"/>
        <v>Non-incentive Class</v>
      </c>
      <c r="S1299">
        <f t="shared" si="41"/>
        <v>879548</v>
      </c>
    </row>
    <row r="1300" spans="1:19" x14ac:dyDescent="0.8">
      <c r="A1300">
        <v>13202</v>
      </c>
      <c r="B1300">
        <v>13.686999999999999</v>
      </c>
      <c r="C1300">
        <v>0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30110000</v>
      </c>
      <c r="J1300" t="s">
        <v>76</v>
      </c>
      <c r="K1300" t="s">
        <v>19</v>
      </c>
      <c r="L1300" t="s">
        <v>77</v>
      </c>
      <c r="M1300" t="s">
        <v>77</v>
      </c>
      <c r="N1300" t="s">
        <v>77</v>
      </c>
      <c r="O1300">
        <v>14</v>
      </c>
      <c r="P1300" t="s">
        <v>39</v>
      </c>
      <c r="Q1300" t="s">
        <v>78</v>
      </c>
      <c r="R1300" t="str">
        <f t="shared" si="40"/>
        <v>Non-incentive Class</v>
      </c>
      <c r="S1300">
        <f t="shared" si="41"/>
        <v>0</v>
      </c>
    </row>
    <row r="1301" spans="1:19" x14ac:dyDescent="0.8">
      <c r="A1301">
        <v>13202</v>
      </c>
      <c r="B1301">
        <v>13.686999999999999</v>
      </c>
      <c r="C1301">
        <v>1</v>
      </c>
      <c r="D1301">
        <v>10</v>
      </c>
      <c r="E1301">
        <v>32875</v>
      </c>
      <c r="F1301">
        <v>98713</v>
      </c>
      <c r="G1301">
        <v>0</v>
      </c>
      <c r="H1301">
        <v>0</v>
      </c>
      <c r="I1301">
        <v>30110000</v>
      </c>
      <c r="J1301" t="s">
        <v>76</v>
      </c>
      <c r="K1301" t="s">
        <v>19</v>
      </c>
      <c r="L1301" t="s">
        <v>77</v>
      </c>
      <c r="M1301" t="s">
        <v>77</v>
      </c>
      <c r="N1301" t="s">
        <v>77</v>
      </c>
      <c r="O1301">
        <v>14</v>
      </c>
      <c r="P1301" t="s">
        <v>39</v>
      </c>
      <c r="Q1301" t="s">
        <v>78</v>
      </c>
      <c r="R1301" t="str">
        <f t="shared" si="40"/>
        <v>Non-incentive Class</v>
      </c>
      <c r="S1301">
        <f t="shared" si="41"/>
        <v>98713</v>
      </c>
    </row>
    <row r="1302" spans="1:19" x14ac:dyDescent="0.8">
      <c r="A1302">
        <v>13202</v>
      </c>
      <c r="B1302">
        <v>13.686999999999999</v>
      </c>
      <c r="C1302">
        <v>2</v>
      </c>
      <c r="D1302">
        <v>15</v>
      </c>
      <c r="E1302">
        <v>142443</v>
      </c>
      <c r="F1302">
        <v>427713</v>
      </c>
      <c r="G1302">
        <v>143406</v>
      </c>
      <c r="H1302">
        <v>80000</v>
      </c>
      <c r="I1302">
        <v>30110000</v>
      </c>
      <c r="J1302" t="s">
        <v>76</v>
      </c>
      <c r="K1302" t="s">
        <v>19</v>
      </c>
      <c r="L1302" t="s">
        <v>77</v>
      </c>
      <c r="M1302" t="s">
        <v>77</v>
      </c>
      <c r="N1302" t="s">
        <v>77</v>
      </c>
      <c r="O1302">
        <v>14</v>
      </c>
      <c r="P1302" t="s">
        <v>39</v>
      </c>
      <c r="Q1302" t="s">
        <v>78</v>
      </c>
      <c r="R1302" t="str">
        <f t="shared" si="40"/>
        <v>Non-incentive Class</v>
      </c>
      <c r="S1302">
        <f t="shared" si="41"/>
        <v>427713</v>
      </c>
    </row>
    <row r="1303" spans="1:19" x14ac:dyDescent="0.8">
      <c r="A1303">
        <v>13202</v>
      </c>
      <c r="B1303">
        <v>13.686999999999999</v>
      </c>
      <c r="C1303">
        <v>3</v>
      </c>
      <c r="D1303">
        <v>2</v>
      </c>
      <c r="E1303">
        <v>30605</v>
      </c>
      <c r="F1303">
        <v>91898</v>
      </c>
      <c r="G1303">
        <v>0</v>
      </c>
      <c r="H1303">
        <v>0</v>
      </c>
      <c r="I1303">
        <v>30110000</v>
      </c>
      <c r="J1303" t="s">
        <v>76</v>
      </c>
      <c r="K1303" t="s">
        <v>19</v>
      </c>
      <c r="L1303" t="s">
        <v>77</v>
      </c>
      <c r="M1303" t="s">
        <v>77</v>
      </c>
      <c r="N1303" t="s">
        <v>77</v>
      </c>
      <c r="O1303">
        <v>14</v>
      </c>
      <c r="P1303" t="s">
        <v>39</v>
      </c>
      <c r="Q1303" t="s">
        <v>78</v>
      </c>
      <c r="R1303" t="str">
        <f t="shared" si="40"/>
        <v>Non-incentive Class</v>
      </c>
      <c r="S1303">
        <f t="shared" si="41"/>
        <v>91898</v>
      </c>
    </row>
    <row r="1304" spans="1:19" x14ac:dyDescent="0.8">
      <c r="A1304">
        <v>13202</v>
      </c>
      <c r="B1304">
        <v>13.686999999999999</v>
      </c>
      <c r="C1304" t="s">
        <v>23</v>
      </c>
      <c r="D1304">
        <v>11</v>
      </c>
      <c r="E1304">
        <v>670980</v>
      </c>
      <c r="F1304">
        <v>2014752</v>
      </c>
      <c r="G1304">
        <v>0</v>
      </c>
      <c r="H1304">
        <v>0</v>
      </c>
      <c r="I1304">
        <v>30110000</v>
      </c>
      <c r="J1304" t="s">
        <v>76</v>
      </c>
      <c r="K1304" t="s">
        <v>19</v>
      </c>
      <c r="L1304" t="s">
        <v>77</v>
      </c>
      <c r="M1304" t="s">
        <v>77</v>
      </c>
      <c r="N1304" t="s">
        <v>77</v>
      </c>
      <c r="O1304">
        <v>14</v>
      </c>
      <c r="P1304" t="s">
        <v>39</v>
      </c>
      <c r="Q1304" t="s">
        <v>78</v>
      </c>
      <c r="R1304" t="str">
        <f t="shared" si="40"/>
        <v>Non-incentive Class</v>
      </c>
      <c r="S1304">
        <f t="shared" si="41"/>
        <v>2014752</v>
      </c>
    </row>
    <row r="1305" spans="1:19" x14ac:dyDescent="0.8">
      <c r="A1305">
        <v>13202</v>
      </c>
      <c r="B1305">
        <v>13.686999999999999</v>
      </c>
      <c r="C1305" t="s">
        <v>30</v>
      </c>
      <c r="D1305">
        <v>20</v>
      </c>
      <c r="E1305">
        <v>2729135</v>
      </c>
      <c r="F1305">
        <v>8194777</v>
      </c>
      <c r="G1305">
        <v>22000</v>
      </c>
      <c r="H1305">
        <v>10000</v>
      </c>
      <c r="I1305">
        <v>30110000</v>
      </c>
      <c r="J1305" t="s">
        <v>76</v>
      </c>
      <c r="K1305" t="s">
        <v>19</v>
      </c>
      <c r="L1305" t="s">
        <v>77</v>
      </c>
      <c r="M1305" t="s">
        <v>77</v>
      </c>
      <c r="N1305" t="s">
        <v>77</v>
      </c>
      <c r="O1305">
        <v>14</v>
      </c>
      <c r="P1305" t="s">
        <v>39</v>
      </c>
      <c r="Q1305" t="s">
        <v>78</v>
      </c>
      <c r="R1305" t="str">
        <f t="shared" si="40"/>
        <v>Non-incentive Class</v>
      </c>
      <c r="S1305">
        <f t="shared" si="41"/>
        <v>8194777</v>
      </c>
    </row>
    <row r="1306" spans="1:19" x14ac:dyDescent="0.8">
      <c r="A1306">
        <v>13202</v>
      </c>
      <c r="B1306">
        <v>13.686999999999999</v>
      </c>
      <c r="C1306" t="s">
        <v>34</v>
      </c>
      <c r="D1306">
        <v>6</v>
      </c>
      <c r="E1306">
        <v>437462</v>
      </c>
      <c r="F1306">
        <v>1313567</v>
      </c>
      <c r="G1306">
        <v>0</v>
      </c>
      <c r="H1306">
        <v>0</v>
      </c>
      <c r="I1306">
        <v>30110000</v>
      </c>
      <c r="J1306" t="s">
        <v>76</v>
      </c>
      <c r="K1306" t="s">
        <v>19</v>
      </c>
      <c r="L1306" t="s">
        <v>77</v>
      </c>
      <c r="M1306" t="s">
        <v>77</v>
      </c>
      <c r="N1306" t="s">
        <v>77</v>
      </c>
      <c r="O1306">
        <v>14</v>
      </c>
      <c r="P1306" t="s">
        <v>39</v>
      </c>
      <c r="Q1306" t="s">
        <v>78</v>
      </c>
      <c r="R1306" t="str">
        <f t="shared" si="40"/>
        <v>Incentive Class</v>
      </c>
      <c r="S1306">
        <f t="shared" si="41"/>
        <v>13135670</v>
      </c>
    </row>
    <row r="1307" spans="1:19" x14ac:dyDescent="0.8">
      <c r="A1307">
        <v>13202</v>
      </c>
      <c r="B1307">
        <v>13.686999999999999</v>
      </c>
      <c r="C1307">
        <v>8</v>
      </c>
      <c r="D1307">
        <v>1</v>
      </c>
      <c r="E1307">
        <v>11890</v>
      </c>
      <c r="F1307">
        <v>35702</v>
      </c>
      <c r="G1307">
        <v>0</v>
      </c>
      <c r="H1307">
        <v>0</v>
      </c>
      <c r="I1307">
        <v>30110000</v>
      </c>
      <c r="J1307" t="s">
        <v>76</v>
      </c>
      <c r="K1307" t="s">
        <v>19</v>
      </c>
      <c r="L1307" t="s">
        <v>77</v>
      </c>
      <c r="M1307" t="s">
        <v>77</v>
      </c>
      <c r="N1307" t="s">
        <v>77</v>
      </c>
      <c r="O1307">
        <v>14</v>
      </c>
      <c r="P1307" t="s">
        <v>39</v>
      </c>
      <c r="Q1307" t="s">
        <v>78</v>
      </c>
      <c r="R1307" t="str">
        <f t="shared" si="40"/>
        <v>Non-incentive Class</v>
      </c>
      <c r="S1307">
        <f t="shared" si="41"/>
        <v>35702</v>
      </c>
    </row>
    <row r="1308" spans="1:19" x14ac:dyDescent="0.8">
      <c r="A1308">
        <v>13203</v>
      </c>
      <c r="B1308">
        <v>15.009</v>
      </c>
      <c r="C1308">
        <v>0</v>
      </c>
      <c r="D1308">
        <v>2</v>
      </c>
      <c r="E1308">
        <v>0</v>
      </c>
      <c r="F1308">
        <v>0</v>
      </c>
      <c r="G1308">
        <v>0</v>
      </c>
      <c r="H1308">
        <v>0</v>
      </c>
      <c r="I1308">
        <v>30800000</v>
      </c>
      <c r="J1308" t="s">
        <v>68</v>
      </c>
      <c r="K1308" t="s">
        <v>19</v>
      </c>
      <c r="L1308" t="s">
        <v>69</v>
      </c>
      <c r="M1308" t="s">
        <v>69</v>
      </c>
      <c r="N1308" t="s">
        <v>69</v>
      </c>
      <c r="O1308">
        <v>41</v>
      </c>
      <c r="P1308" t="s">
        <v>39</v>
      </c>
      <c r="Q1308" t="s">
        <v>70</v>
      </c>
      <c r="R1308" t="str">
        <f t="shared" si="40"/>
        <v>Non-incentive Class</v>
      </c>
      <c r="S1308">
        <f t="shared" si="41"/>
        <v>0</v>
      </c>
    </row>
    <row r="1309" spans="1:19" x14ac:dyDescent="0.8">
      <c r="A1309">
        <v>13203</v>
      </c>
      <c r="B1309">
        <v>15.009</v>
      </c>
      <c r="C1309" t="s">
        <v>23</v>
      </c>
      <c r="D1309">
        <v>3</v>
      </c>
      <c r="E1309">
        <v>1294954</v>
      </c>
      <c r="F1309">
        <v>3888358</v>
      </c>
      <c r="G1309">
        <v>0</v>
      </c>
      <c r="H1309">
        <v>0</v>
      </c>
      <c r="I1309">
        <v>30800000</v>
      </c>
      <c r="J1309" t="s">
        <v>68</v>
      </c>
      <c r="K1309" t="s">
        <v>19</v>
      </c>
      <c r="L1309" t="s">
        <v>69</v>
      </c>
      <c r="M1309" t="s">
        <v>69</v>
      </c>
      <c r="N1309" t="s">
        <v>69</v>
      </c>
      <c r="O1309">
        <v>41</v>
      </c>
      <c r="P1309" t="s">
        <v>39</v>
      </c>
      <c r="Q1309" t="s">
        <v>70</v>
      </c>
      <c r="R1309" t="str">
        <f t="shared" si="40"/>
        <v>Non-incentive Class</v>
      </c>
      <c r="S1309">
        <f t="shared" si="41"/>
        <v>3888358</v>
      </c>
    </row>
    <row r="1310" spans="1:19" x14ac:dyDescent="0.8">
      <c r="A1310">
        <v>13204</v>
      </c>
      <c r="B1310">
        <v>13.686999999999999</v>
      </c>
      <c r="C1310">
        <v>0</v>
      </c>
      <c r="D1310">
        <v>40</v>
      </c>
      <c r="E1310">
        <v>0</v>
      </c>
      <c r="F1310">
        <v>0</v>
      </c>
      <c r="G1310">
        <v>0</v>
      </c>
      <c r="H1310">
        <v>0</v>
      </c>
      <c r="I1310">
        <v>30110000</v>
      </c>
      <c r="J1310" t="s">
        <v>76</v>
      </c>
      <c r="K1310" t="s">
        <v>19</v>
      </c>
      <c r="L1310" t="s">
        <v>77</v>
      </c>
      <c r="M1310" t="s">
        <v>77</v>
      </c>
      <c r="N1310" t="s">
        <v>77</v>
      </c>
      <c r="O1310">
        <v>14</v>
      </c>
      <c r="P1310" t="s">
        <v>39</v>
      </c>
      <c r="Q1310" t="s">
        <v>78</v>
      </c>
      <c r="R1310" t="str">
        <f t="shared" si="40"/>
        <v>Non-incentive Class</v>
      </c>
      <c r="S1310">
        <f t="shared" si="41"/>
        <v>0</v>
      </c>
    </row>
    <row r="1311" spans="1:19" x14ac:dyDescent="0.8">
      <c r="A1311">
        <v>13204</v>
      </c>
      <c r="B1311">
        <v>13.686999999999999</v>
      </c>
      <c r="C1311">
        <v>1</v>
      </c>
      <c r="D1311">
        <v>76</v>
      </c>
      <c r="E1311">
        <v>109543</v>
      </c>
      <c r="F1311">
        <v>328945</v>
      </c>
      <c r="G1311">
        <v>0</v>
      </c>
      <c r="H1311">
        <v>0</v>
      </c>
      <c r="I1311">
        <v>30110000</v>
      </c>
      <c r="J1311" t="s">
        <v>76</v>
      </c>
      <c r="K1311" t="s">
        <v>19</v>
      </c>
      <c r="L1311" t="s">
        <v>77</v>
      </c>
      <c r="M1311" t="s">
        <v>77</v>
      </c>
      <c r="N1311" t="s">
        <v>77</v>
      </c>
      <c r="O1311">
        <v>14</v>
      </c>
      <c r="P1311" t="s">
        <v>39</v>
      </c>
      <c r="Q1311" t="s">
        <v>78</v>
      </c>
      <c r="R1311" t="str">
        <f t="shared" si="40"/>
        <v>Non-incentive Class</v>
      </c>
      <c r="S1311">
        <f t="shared" si="41"/>
        <v>328945</v>
      </c>
    </row>
    <row r="1312" spans="1:19" x14ac:dyDescent="0.8">
      <c r="A1312">
        <v>13204</v>
      </c>
      <c r="B1312">
        <v>13.686999999999999</v>
      </c>
      <c r="C1312">
        <v>2</v>
      </c>
      <c r="D1312">
        <v>61</v>
      </c>
      <c r="E1312">
        <v>616278</v>
      </c>
      <c r="F1312">
        <v>1850501</v>
      </c>
      <c r="G1312">
        <v>575230</v>
      </c>
      <c r="H1312">
        <v>400214</v>
      </c>
      <c r="I1312">
        <v>30110000</v>
      </c>
      <c r="J1312" t="s">
        <v>76</v>
      </c>
      <c r="K1312" t="s">
        <v>19</v>
      </c>
      <c r="L1312" t="s">
        <v>77</v>
      </c>
      <c r="M1312" t="s">
        <v>77</v>
      </c>
      <c r="N1312" t="s">
        <v>77</v>
      </c>
      <c r="O1312">
        <v>14</v>
      </c>
      <c r="P1312" t="s">
        <v>39</v>
      </c>
      <c r="Q1312" t="s">
        <v>78</v>
      </c>
      <c r="R1312" t="str">
        <f t="shared" si="40"/>
        <v>Non-incentive Class</v>
      </c>
      <c r="S1312">
        <f t="shared" si="41"/>
        <v>1850501</v>
      </c>
    </row>
    <row r="1313" spans="1:19" x14ac:dyDescent="0.8">
      <c r="A1313">
        <v>13204</v>
      </c>
      <c r="B1313">
        <v>13.686999999999999</v>
      </c>
      <c r="C1313" t="s">
        <v>23</v>
      </c>
      <c r="D1313">
        <v>3</v>
      </c>
      <c r="E1313">
        <v>90886</v>
      </c>
      <c r="F1313">
        <v>272904</v>
      </c>
      <c r="G1313">
        <v>0</v>
      </c>
      <c r="H1313">
        <v>0</v>
      </c>
      <c r="I1313">
        <v>30110000</v>
      </c>
      <c r="J1313" t="s">
        <v>76</v>
      </c>
      <c r="K1313" t="s">
        <v>19</v>
      </c>
      <c r="L1313" t="s">
        <v>77</v>
      </c>
      <c r="M1313" t="s">
        <v>77</v>
      </c>
      <c r="N1313" t="s">
        <v>77</v>
      </c>
      <c r="O1313">
        <v>14</v>
      </c>
      <c r="P1313" t="s">
        <v>39</v>
      </c>
      <c r="Q1313" t="s">
        <v>78</v>
      </c>
      <c r="R1313" t="str">
        <f t="shared" si="40"/>
        <v>Non-incentive Class</v>
      </c>
      <c r="S1313">
        <f t="shared" si="41"/>
        <v>272904</v>
      </c>
    </row>
    <row r="1314" spans="1:19" x14ac:dyDescent="0.8">
      <c r="A1314">
        <v>13205</v>
      </c>
      <c r="B1314">
        <v>26.359000000000002</v>
      </c>
      <c r="C1314">
        <v>0</v>
      </c>
      <c r="D1314">
        <v>28</v>
      </c>
      <c r="E1314">
        <v>0</v>
      </c>
      <c r="F1314">
        <v>0</v>
      </c>
      <c r="G1314">
        <v>0</v>
      </c>
      <c r="H1314">
        <v>0</v>
      </c>
      <c r="I1314">
        <v>30730000</v>
      </c>
      <c r="J1314" t="s">
        <v>89</v>
      </c>
      <c r="K1314" t="s">
        <v>19</v>
      </c>
      <c r="L1314" t="s">
        <v>90</v>
      </c>
      <c r="M1314" t="s">
        <v>90</v>
      </c>
      <c r="N1314" t="s">
        <v>90</v>
      </c>
      <c r="O1314">
        <v>41</v>
      </c>
      <c r="P1314" t="s">
        <v>39</v>
      </c>
      <c r="Q1314" t="s">
        <v>70</v>
      </c>
      <c r="R1314" t="str">
        <f t="shared" si="40"/>
        <v>Non-incentive Class</v>
      </c>
      <c r="S1314">
        <f t="shared" si="41"/>
        <v>0</v>
      </c>
    </row>
    <row r="1315" spans="1:19" x14ac:dyDescent="0.8">
      <c r="A1315">
        <v>13205</v>
      </c>
      <c r="B1315">
        <v>26.359000000000002</v>
      </c>
      <c r="C1315">
        <v>1</v>
      </c>
      <c r="D1315">
        <v>18</v>
      </c>
      <c r="E1315">
        <v>16996</v>
      </c>
      <c r="F1315">
        <v>51031</v>
      </c>
      <c r="G1315">
        <v>0</v>
      </c>
      <c r="H1315">
        <v>0</v>
      </c>
      <c r="I1315">
        <v>30730000</v>
      </c>
      <c r="J1315" t="s">
        <v>89</v>
      </c>
      <c r="K1315" t="s">
        <v>19</v>
      </c>
      <c r="L1315" t="s">
        <v>90</v>
      </c>
      <c r="M1315" t="s">
        <v>90</v>
      </c>
      <c r="N1315" t="s">
        <v>90</v>
      </c>
      <c r="O1315">
        <v>41</v>
      </c>
      <c r="P1315" t="s">
        <v>39</v>
      </c>
      <c r="Q1315" t="s">
        <v>70</v>
      </c>
      <c r="R1315" t="str">
        <f t="shared" si="40"/>
        <v>Non-incentive Class</v>
      </c>
      <c r="S1315">
        <f t="shared" si="41"/>
        <v>51031</v>
      </c>
    </row>
    <row r="1316" spans="1:19" x14ac:dyDescent="0.8">
      <c r="A1316">
        <v>13205</v>
      </c>
      <c r="B1316">
        <v>26.359000000000002</v>
      </c>
      <c r="C1316" t="s">
        <v>23</v>
      </c>
      <c r="D1316">
        <v>7</v>
      </c>
      <c r="E1316">
        <v>495523</v>
      </c>
      <c r="F1316">
        <v>1487906</v>
      </c>
      <c r="G1316">
        <v>0</v>
      </c>
      <c r="H1316">
        <v>0</v>
      </c>
      <c r="I1316">
        <v>30730000</v>
      </c>
      <c r="J1316" t="s">
        <v>89</v>
      </c>
      <c r="K1316" t="s">
        <v>19</v>
      </c>
      <c r="L1316" t="s">
        <v>90</v>
      </c>
      <c r="M1316" t="s">
        <v>90</v>
      </c>
      <c r="N1316" t="s">
        <v>90</v>
      </c>
      <c r="O1316">
        <v>41</v>
      </c>
      <c r="P1316" t="s">
        <v>39</v>
      </c>
      <c r="Q1316" t="s">
        <v>70</v>
      </c>
      <c r="R1316" t="str">
        <f t="shared" si="40"/>
        <v>Non-incentive Class</v>
      </c>
      <c r="S1316">
        <f t="shared" si="41"/>
        <v>1487906</v>
      </c>
    </row>
    <row r="1317" spans="1:19" x14ac:dyDescent="0.8">
      <c r="A1317">
        <v>13206</v>
      </c>
      <c r="B1317">
        <v>25.852</v>
      </c>
      <c r="C1317">
        <v>0</v>
      </c>
      <c r="D1317">
        <v>24</v>
      </c>
      <c r="E1317">
        <v>0</v>
      </c>
      <c r="F1317">
        <v>0</v>
      </c>
      <c r="G1317">
        <v>0</v>
      </c>
      <c r="H1317">
        <v>0</v>
      </c>
      <c r="I1317">
        <v>30730000</v>
      </c>
      <c r="J1317" t="s">
        <v>89</v>
      </c>
      <c r="K1317" t="s">
        <v>19</v>
      </c>
      <c r="L1317" t="s">
        <v>90</v>
      </c>
      <c r="M1317" t="s">
        <v>90</v>
      </c>
      <c r="N1317" t="s">
        <v>90</v>
      </c>
      <c r="O1317">
        <v>41</v>
      </c>
      <c r="P1317" t="s">
        <v>39</v>
      </c>
      <c r="Q1317" t="s">
        <v>70</v>
      </c>
      <c r="R1317" t="str">
        <f t="shared" si="40"/>
        <v>Non-incentive Class</v>
      </c>
      <c r="S1317">
        <f t="shared" si="41"/>
        <v>0</v>
      </c>
    </row>
    <row r="1318" spans="1:19" x14ac:dyDescent="0.8">
      <c r="A1318">
        <v>13206</v>
      </c>
      <c r="B1318">
        <v>25.852</v>
      </c>
      <c r="C1318">
        <v>1</v>
      </c>
      <c r="D1318">
        <v>147</v>
      </c>
      <c r="E1318">
        <v>203265</v>
      </c>
      <c r="F1318">
        <v>610339</v>
      </c>
      <c r="G1318">
        <v>0</v>
      </c>
      <c r="H1318">
        <v>0</v>
      </c>
      <c r="I1318">
        <v>30730000</v>
      </c>
      <c r="J1318" t="s">
        <v>89</v>
      </c>
      <c r="K1318" t="s">
        <v>19</v>
      </c>
      <c r="L1318" t="s">
        <v>90</v>
      </c>
      <c r="M1318" t="s">
        <v>90</v>
      </c>
      <c r="N1318" t="s">
        <v>90</v>
      </c>
      <c r="O1318">
        <v>41</v>
      </c>
      <c r="P1318" t="s">
        <v>39</v>
      </c>
      <c r="Q1318" t="s">
        <v>70</v>
      </c>
      <c r="R1318" t="str">
        <f t="shared" si="40"/>
        <v>Non-incentive Class</v>
      </c>
      <c r="S1318">
        <f t="shared" si="41"/>
        <v>610339</v>
      </c>
    </row>
    <row r="1319" spans="1:19" x14ac:dyDescent="0.8">
      <c r="A1319">
        <v>13208</v>
      </c>
      <c r="B1319">
        <v>14.04</v>
      </c>
      <c r="C1319">
        <v>0</v>
      </c>
      <c r="D1319">
        <v>98</v>
      </c>
      <c r="E1319">
        <v>0</v>
      </c>
      <c r="F1319">
        <v>0</v>
      </c>
      <c r="G1319">
        <v>0</v>
      </c>
      <c r="H1319">
        <v>0</v>
      </c>
      <c r="I1319">
        <v>31270000</v>
      </c>
      <c r="J1319" t="s">
        <v>87</v>
      </c>
      <c r="K1319" t="s">
        <v>19</v>
      </c>
      <c r="L1319" t="s">
        <v>88</v>
      </c>
      <c r="M1319" t="s">
        <v>88</v>
      </c>
      <c r="N1319" t="s">
        <v>88</v>
      </c>
      <c r="O1319">
        <v>41</v>
      </c>
      <c r="P1319" t="s">
        <v>39</v>
      </c>
      <c r="Q1319" t="s">
        <v>70</v>
      </c>
      <c r="R1319" t="str">
        <f t="shared" si="40"/>
        <v>Non-incentive Class</v>
      </c>
      <c r="S1319">
        <f t="shared" si="41"/>
        <v>0</v>
      </c>
    </row>
    <row r="1320" spans="1:19" x14ac:dyDescent="0.8">
      <c r="A1320">
        <v>13208</v>
      </c>
      <c r="B1320">
        <v>14.04</v>
      </c>
      <c r="C1320">
        <v>1</v>
      </c>
      <c r="D1320">
        <v>13</v>
      </c>
      <c r="E1320">
        <v>58115</v>
      </c>
      <c r="F1320">
        <v>174501</v>
      </c>
      <c r="G1320">
        <v>0</v>
      </c>
      <c r="H1320">
        <v>0</v>
      </c>
      <c r="I1320">
        <v>31270000</v>
      </c>
      <c r="J1320" t="s">
        <v>87</v>
      </c>
      <c r="K1320" t="s">
        <v>19</v>
      </c>
      <c r="L1320" t="s">
        <v>88</v>
      </c>
      <c r="M1320" t="s">
        <v>88</v>
      </c>
      <c r="N1320" t="s">
        <v>88</v>
      </c>
      <c r="O1320">
        <v>41</v>
      </c>
      <c r="P1320" t="s">
        <v>39</v>
      </c>
      <c r="Q1320" t="s">
        <v>70</v>
      </c>
      <c r="R1320" t="str">
        <f t="shared" si="40"/>
        <v>Non-incentive Class</v>
      </c>
      <c r="S1320">
        <f t="shared" si="41"/>
        <v>174501</v>
      </c>
    </row>
    <row r="1321" spans="1:19" x14ac:dyDescent="0.8">
      <c r="A1321">
        <v>13208</v>
      </c>
      <c r="B1321">
        <v>14.04</v>
      </c>
      <c r="C1321">
        <v>2</v>
      </c>
      <c r="D1321">
        <v>94</v>
      </c>
      <c r="E1321">
        <v>2052179</v>
      </c>
      <c r="F1321">
        <v>6162084</v>
      </c>
      <c r="G1321">
        <v>651691</v>
      </c>
      <c r="H1321">
        <v>420000</v>
      </c>
      <c r="I1321">
        <v>31270000</v>
      </c>
      <c r="J1321" t="s">
        <v>87</v>
      </c>
      <c r="K1321" t="s">
        <v>19</v>
      </c>
      <c r="L1321" t="s">
        <v>88</v>
      </c>
      <c r="M1321" t="s">
        <v>88</v>
      </c>
      <c r="N1321" t="s">
        <v>88</v>
      </c>
      <c r="O1321">
        <v>41</v>
      </c>
      <c r="P1321" t="s">
        <v>39</v>
      </c>
      <c r="Q1321" t="s">
        <v>70</v>
      </c>
      <c r="R1321" t="str">
        <f t="shared" si="40"/>
        <v>Non-incentive Class</v>
      </c>
      <c r="S1321">
        <f t="shared" si="41"/>
        <v>6162084</v>
      </c>
    </row>
    <row r="1322" spans="1:19" x14ac:dyDescent="0.8">
      <c r="A1322">
        <v>13208</v>
      </c>
      <c r="B1322">
        <v>14.04</v>
      </c>
      <c r="C1322">
        <v>3</v>
      </c>
      <c r="D1322">
        <v>1</v>
      </c>
      <c r="E1322">
        <v>63954</v>
      </c>
      <c r="F1322">
        <v>192035</v>
      </c>
      <c r="G1322">
        <v>0</v>
      </c>
      <c r="H1322">
        <v>0</v>
      </c>
      <c r="I1322">
        <v>31270000</v>
      </c>
      <c r="J1322" t="s">
        <v>87</v>
      </c>
      <c r="K1322" t="s">
        <v>19</v>
      </c>
      <c r="L1322" t="s">
        <v>88</v>
      </c>
      <c r="M1322" t="s">
        <v>88</v>
      </c>
      <c r="N1322" t="s">
        <v>88</v>
      </c>
      <c r="O1322">
        <v>41</v>
      </c>
      <c r="P1322" t="s">
        <v>39</v>
      </c>
      <c r="Q1322" t="s">
        <v>70</v>
      </c>
      <c r="R1322" t="str">
        <f t="shared" si="40"/>
        <v>Non-incentive Class</v>
      </c>
      <c r="S1322">
        <f t="shared" si="41"/>
        <v>192035</v>
      </c>
    </row>
    <row r="1323" spans="1:19" x14ac:dyDescent="0.8">
      <c r="A1323">
        <v>13208</v>
      </c>
      <c r="B1323">
        <v>14.04</v>
      </c>
      <c r="C1323">
        <v>4</v>
      </c>
      <c r="D1323">
        <v>5</v>
      </c>
      <c r="E1323">
        <v>16536</v>
      </c>
      <c r="F1323">
        <v>49652</v>
      </c>
      <c r="G1323">
        <v>0</v>
      </c>
      <c r="H1323">
        <v>0</v>
      </c>
      <c r="I1323">
        <v>31270000</v>
      </c>
      <c r="J1323" t="s">
        <v>87</v>
      </c>
      <c r="K1323" t="s">
        <v>19</v>
      </c>
      <c r="L1323" t="s">
        <v>88</v>
      </c>
      <c r="M1323" t="s">
        <v>88</v>
      </c>
      <c r="N1323" t="s">
        <v>88</v>
      </c>
      <c r="O1323">
        <v>41</v>
      </c>
      <c r="P1323" t="s">
        <v>39</v>
      </c>
      <c r="Q1323" t="s">
        <v>70</v>
      </c>
      <c r="R1323" t="str">
        <f t="shared" si="40"/>
        <v>Non-incentive Class</v>
      </c>
      <c r="S1323">
        <f t="shared" si="41"/>
        <v>49652</v>
      </c>
    </row>
    <row r="1324" spans="1:19" x14ac:dyDescent="0.8">
      <c r="A1324">
        <v>13208</v>
      </c>
      <c r="B1324">
        <v>14.04</v>
      </c>
      <c r="C1324" t="s">
        <v>23</v>
      </c>
      <c r="D1324">
        <v>89</v>
      </c>
      <c r="E1324">
        <v>3006184</v>
      </c>
      <c r="F1324">
        <v>9026668</v>
      </c>
      <c r="G1324">
        <v>0</v>
      </c>
      <c r="H1324">
        <v>0</v>
      </c>
      <c r="I1324">
        <v>31270000</v>
      </c>
      <c r="J1324" t="s">
        <v>87</v>
      </c>
      <c r="K1324" t="s">
        <v>19</v>
      </c>
      <c r="L1324" t="s">
        <v>88</v>
      </c>
      <c r="M1324" t="s">
        <v>88</v>
      </c>
      <c r="N1324" t="s">
        <v>88</v>
      </c>
      <c r="O1324">
        <v>41</v>
      </c>
      <c r="P1324" t="s">
        <v>39</v>
      </c>
      <c r="Q1324" t="s">
        <v>70</v>
      </c>
      <c r="R1324" t="str">
        <f t="shared" si="40"/>
        <v>Non-incentive Class</v>
      </c>
      <c r="S1324">
        <f t="shared" si="41"/>
        <v>9026668</v>
      </c>
    </row>
    <row r="1325" spans="1:19" x14ac:dyDescent="0.8">
      <c r="A1325">
        <v>13208</v>
      </c>
      <c r="B1325">
        <v>14.04</v>
      </c>
      <c r="C1325" t="s">
        <v>30</v>
      </c>
      <c r="D1325">
        <v>3</v>
      </c>
      <c r="E1325">
        <v>521617</v>
      </c>
      <c r="F1325">
        <v>1566259</v>
      </c>
      <c r="G1325">
        <v>0</v>
      </c>
      <c r="H1325">
        <v>0</v>
      </c>
      <c r="I1325">
        <v>31270000</v>
      </c>
      <c r="J1325" t="s">
        <v>87</v>
      </c>
      <c r="K1325" t="s">
        <v>19</v>
      </c>
      <c r="L1325" t="s">
        <v>88</v>
      </c>
      <c r="M1325" t="s">
        <v>88</v>
      </c>
      <c r="N1325" t="s">
        <v>88</v>
      </c>
      <c r="O1325">
        <v>41</v>
      </c>
      <c r="P1325" t="s">
        <v>39</v>
      </c>
      <c r="Q1325" t="s">
        <v>70</v>
      </c>
      <c r="R1325" t="str">
        <f t="shared" si="40"/>
        <v>Non-incentive Class</v>
      </c>
      <c r="S1325">
        <f t="shared" si="41"/>
        <v>1566259</v>
      </c>
    </row>
    <row r="1326" spans="1:19" x14ac:dyDescent="0.8">
      <c r="A1326">
        <v>13208</v>
      </c>
      <c r="B1326">
        <v>14.04</v>
      </c>
      <c r="C1326">
        <v>8</v>
      </c>
      <c r="D1326">
        <v>1</v>
      </c>
      <c r="E1326">
        <v>12988</v>
      </c>
      <c r="F1326">
        <v>38999</v>
      </c>
      <c r="G1326">
        <v>0</v>
      </c>
      <c r="H1326">
        <v>0</v>
      </c>
      <c r="I1326">
        <v>31270000</v>
      </c>
      <c r="J1326" t="s">
        <v>87</v>
      </c>
      <c r="K1326" t="s">
        <v>19</v>
      </c>
      <c r="L1326" t="s">
        <v>88</v>
      </c>
      <c r="M1326" t="s">
        <v>88</v>
      </c>
      <c r="N1326" t="s">
        <v>88</v>
      </c>
      <c r="O1326">
        <v>41</v>
      </c>
      <c r="P1326" t="s">
        <v>39</v>
      </c>
      <c r="Q1326" t="s">
        <v>70</v>
      </c>
      <c r="R1326" t="str">
        <f t="shared" si="40"/>
        <v>Non-incentive Class</v>
      </c>
      <c r="S1326">
        <f t="shared" si="41"/>
        <v>38999</v>
      </c>
    </row>
    <row r="1327" spans="1:19" x14ac:dyDescent="0.8">
      <c r="A1327">
        <v>13209</v>
      </c>
      <c r="B1327">
        <v>15.446999999999999</v>
      </c>
      <c r="C1327">
        <v>8</v>
      </c>
      <c r="D1327">
        <v>1</v>
      </c>
      <c r="E1327">
        <v>1735</v>
      </c>
      <c r="F1327">
        <v>5210</v>
      </c>
      <c r="G1327">
        <v>0</v>
      </c>
      <c r="H1327">
        <v>0</v>
      </c>
      <c r="I1327">
        <v>31030000</v>
      </c>
      <c r="J1327" t="s">
        <v>81</v>
      </c>
      <c r="K1327" t="s">
        <v>19</v>
      </c>
      <c r="L1327" t="s">
        <v>82</v>
      </c>
      <c r="M1327" t="s">
        <v>82</v>
      </c>
      <c r="N1327" t="s">
        <v>82</v>
      </c>
      <c r="O1327">
        <v>41</v>
      </c>
      <c r="P1327" t="s">
        <v>39</v>
      </c>
      <c r="Q1327" t="s">
        <v>70</v>
      </c>
      <c r="R1327" t="str">
        <f t="shared" si="40"/>
        <v>Non-incentive Class</v>
      </c>
      <c r="S1327">
        <f t="shared" si="41"/>
        <v>5210</v>
      </c>
    </row>
    <row r="1328" spans="1:19" x14ac:dyDescent="0.8">
      <c r="A1328">
        <v>13210</v>
      </c>
      <c r="B1328">
        <v>11.85</v>
      </c>
      <c r="C1328">
        <v>0</v>
      </c>
      <c r="D1328">
        <v>10</v>
      </c>
      <c r="E1328">
        <v>0</v>
      </c>
      <c r="F1328">
        <v>0</v>
      </c>
      <c r="G1328">
        <v>0</v>
      </c>
      <c r="H1328">
        <v>0</v>
      </c>
      <c r="I1328">
        <v>31270000</v>
      </c>
      <c r="J1328" t="s">
        <v>87</v>
      </c>
      <c r="K1328" t="s">
        <v>19</v>
      </c>
      <c r="L1328" t="s">
        <v>88</v>
      </c>
      <c r="M1328" t="s">
        <v>88</v>
      </c>
      <c r="N1328" t="s">
        <v>88</v>
      </c>
      <c r="O1328">
        <v>41</v>
      </c>
      <c r="P1328" t="s">
        <v>39</v>
      </c>
      <c r="Q1328" t="s">
        <v>70</v>
      </c>
      <c r="R1328" t="str">
        <f t="shared" si="40"/>
        <v>Non-incentive Class</v>
      </c>
      <c r="S1328">
        <f t="shared" si="41"/>
        <v>0</v>
      </c>
    </row>
    <row r="1329" spans="1:19" x14ac:dyDescent="0.8">
      <c r="A1329">
        <v>13210</v>
      </c>
      <c r="B1329">
        <v>11.85</v>
      </c>
      <c r="C1329">
        <v>1</v>
      </c>
      <c r="D1329">
        <v>1</v>
      </c>
      <c r="E1329">
        <v>399</v>
      </c>
      <c r="F1329">
        <v>1198</v>
      </c>
      <c r="G1329">
        <v>0</v>
      </c>
      <c r="H1329">
        <v>0</v>
      </c>
      <c r="I1329">
        <v>31270000</v>
      </c>
      <c r="J1329" t="s">
        <v>87</v>
      </c>
      <c r="K1329" t="s">
        <v>19</v>
      </c>
      <c r="L1329" t="s">
        <v>88</v>
      </c>
      <c r="M1329" t="s">
        <v>88</v>
      </c>
      <c r="N1329" t="s">
        <v>88</v>
      </c>
      <c r="O1329">
        <v>41</v>
      </c>
      <c r="P1329" t="s">
        <v>39</v>
      </c>
      <c r="Q1329" t="s">
        <v>70</v>
      </c>
      <c r="R1329" t="str">
        <f t="shared" si="40"/>
        <v>Non-incentive Class</v>
      </c>
      <c r="S1329">
        <f t="shared" si="41"/>
        <v>1198</v>
      </c>
    </row>
    <row r="1330" spans="1:19" x14ac:dyDescent="0.8">
      <c r="A1330">
        <v>13210</v>
      </c>
      <c r="B1330">
        <v>11.85</v>
      </c>
      <c r="C1330">
        <v>2</v>
      </c>
      <c r="D1330">
        <v>2</v>
      </c>
      <c r="E1330">
        <v>64642</v>
      </c>
      <c r="F1330">
        <v>194101</v>
      </c>
      <c r="G1330">
        <v>0</v>
      </c>
      <c r="H1330">
        <v>0</v>
      </c>
      <c r="I1330">
        <v>31270000</v>
      </c>
      <c r="J1330" t="s">
        <v>87</v>
      </c>
      <c r="K1330" t="s">
        <v>19</v>
      </c>
      <c r="L1330" t="s">
        <v>88</v>
      </c>
      <c r="M1330" t="s">
        <v>88</v>
      </c>
      <c r="N1330" t="s">
        <v>88</v>
      </c>
      <c r="O1330">
        <v>41</v>
      </c>
      <c r="P1330" t="s">
        <v>39</v>
      </c>
      <c r="Q1330" t="s">
        <v>70</v>
      </c>
      <c r="R1330" t="str">
        <f t="shared" si="40"/>
        <v>Non-incentive Class</v>
      </c>
      <c r="S1330">
        <f t="shared" si="41"/>
        <v>194101</v>
      </c>
    </row>
    <row r="1331" spans="1:19" x14ac:dyDescent="0.8">
      <c r="A1331">
        <v>13210</v>
      </c>
      <c r="B1331">
        <v>11.85</v>
      </c>
      <c r="C1331" t="s">
        <v>23</v>
      </c>
      <c r="D1331">
        <v>12</v>
      </c>
      <c r="E1331">
        <v>4749008</v>
      </c>
      <c r="F1331">
        <v>14259848</v>
      </c>
      <c r="G1331">
        <v>0</v>
      </c>
      <c r="H1331">
        <v>0</v>
      </c>
      <c r="I1331">
        <v>31270000</v>
      </c>
      <c r="J1331" t="s">
        <v>87</v>
      </c>
      <c r="K1331" t="s">
        <v>19</v>
      </c>
      <c r="L1331" t="s">
        <v>88</v>
      </c>
      <c r="M1331" t="s">
        <v>88</v>
      </c>
      <c r="N1331" t="s">
        <v>88</v>
      </c>
      <c r="O1331">
        <v>41</v>
      </c>
      <c r="P1331" t="s">
        <v>39</v>
      </c>
      <c r="Q1331" t="s">
        <v>70</v>
      </c>
      <c r="R1331" t="str">
        <f t="shared" si="40"/>
        <v>Non-incentive Class</v>
      </c>
      <c r="S1331">
        <f t="shared" si="41"/>
        <v>14259848</v>
      </c>
    </row>
    <row r="1332" spans="1:19" x14ac:dyDescent="0.8">
      <c r="A1332">
        <v>13210</v>
      </c>
      <c r="B1332">
        <v>11.85</v>
      </c>
      <c r="C1332">
        <v>8</v>
      </c>
      <c r="D1332">
        <v>2</v>
      </c>
      <c r="E1332">
        <v>372344</v>
      </c>
      <c r="F1332">
        <v>1118037</v>
      </c>
      <c r="G1332">
        <v>0</v>
      </c>
      <c r="H1332">
        <v>0</v>
      </c>
      <c r="I1332">
        <v>31270000</v>
      </c>
      <c r="J1332" t="s">
        <v>87</v>
      </c>
      <c r="K1332" t="s">
        <v>19</v>
      </c>
      <c r="L1332" t="s">
        <v>88</v>
      </c>
      <c r="M1332" t="s">
        <v>88</v>
      </c>
      <c r="N1332" t="s">
        <v>88</v>
      </c>
      <c r="O1332">
        <v>41</v>
      </c>
      <c r="P1332" t="s">
        <v>39</v>
      </c>
      <c r="Q1332" t="s">
        <v>70</v>
      </c>
      <c r="R1332" t="str">
        <f t="shared" si="40"/>
        <v>Non-incentive Class</v>
      </c>
      <c r="S1332">
        <f t="shared" si="41"/>
        <v>1118037</v>
      </c>
    </row>
    <row r="1333" spans="1:19" x14ac:dyDescent="0.8">
      <c r="A1333">
        <v>13211</v>
      </c>
      <c r="B1333">
        <v>11.85</v>
      </c>
      <c r="C1333" t="s">
        <v>23</v>
      </c>
      <c r="D1333">
        <v>2</v>
      </c>
      <c r="E1333">
        <v>5327554</v>
      </c>
      <c r="F1333">
        <v>15997047</v>
      </c>
      <c r="G1333">
        <v>0</v>
      </c>
      <c r="H1333">
        <v>0</v>
      </c>
      <c r="I1333">
        <v>31270000</v>
      </c>
      <c r="J1333" t="s">
        <v>87</v>
      </c>
      <c r="K1333" t="s">
        <v>19</v>
      </c>
      <c r="L1333" t="s">
        <v>88</v>
      </c>
      <c r="M1333" t="s">
        <v>88</v>
      </c>
      <c r="N1333" t="s">
        <v>88</v>
      </c>
      <c r="O1333">
        <v>41</v>
      </c>
      <c r="P1333" t="s">
        <v>39</v>
      </c>
      <c r="Q1333" t="s">
        <v>70</v>
      </c>
      <c r="R1333" t="str">
        <f t="shared" si="40"/>
        <v>Non-incentive Class</v>
      </c>
      <c r="S1333">
        <f t="shared" si="41"/>
        <v>15997047</v>
      </c>
    </row>
    <row r="1334" spans="1:19" x14ac:dyDescent="0.8">
      <c r="A1334">
        <v>13212</v>
      </c>
      <c r="B1334">
        <v>14.04</v>
      </c>
      <c r="C1334">
        <v>0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31270000</v>
      </c>
      <c r="J1334" t="s">
        <v>87</v>
      </c>
      <c r="K1334" t="s">
        <v>19</v>
      </c>
      <c r="L1334" t="s">
        <v>88</v>
      </c>
      <c r="M1334" t="s">
        <v>88</v>
      </c>
      <c r="N1334" t="s">
        <v>88</v>
      </c>
      <c r="O1334">
        <v>41</v>
      </c>
      <c r="P1334" t="s">
        <v>39</v>
      </c>
      <c r="Q1334" t="s">
        <v>70</v>
      </c>
      <c r="R1334" t="str">
        <f t="shared" si="40"/>
        <v>Non-incentive Class</v>
      </c>
      <c r="S1334">
        <f t="shared" si="41"/>
        <v>0</v>
      </c>
    </row>
    <row r="1335" spans="1:19" x14ac:dyDescent="0.8">
      <c r="A1335">
        <v>13212</v>
      </c>
      <c r="B1335">
        <v>14.04</v>
      </c>
      <c r="C1335">
        <v>1</v>
      </c>
      <c r="D1335">
        <v>10</v>
      </c>
      <c r="E1335">
        <v>28072</v>
      </c>
      <c r="F1335">
        <v>84291</v>
      </c>
      <c r="G1335">
        <v>0</v>
      </c>
      <c r="H1335">
        <v>0</v>
      </c>
      <c r="I1335">
        <v>31270000</v>
      </c>
      <c r="J1335" t="s">
        <v>87</v>
      </c>
      <c r="K1335" t="s">
        <v>19</v>
      </c>
      <c r="L1335" t="s">
        <v>88</v>
      </c>
      <c r="M1335" t="s">
        <v>88</v>
      </c>
      <c r="N1335" t="s">
        <v>88</v>
      </c>
      <c r="O1335">
        <v>41</v>
      </c>
      <c r="P1335" t="s">
        <v>39</v>
      </c>
      <c r="Q1335" t="s">
        <v>70</v>
      </c>
      <c r="R1335" t="str">
        <f t="shared" si="40"/>
        <v>Non-incentive Class</v>
      </c>
      <c r="S1335">
        <f t="shared" si="41"/>
        <v>84291</v>
      </c>
    </row>
    <row r="1336" spans="1:19" x14ac:dyDescent="0.8">
      <c r="A1336">
        <v>13212</v>
      </c>
      <c r="B1336">
        <v>14.04</v>
      </c>
      <c r="C1336">
        <v>2</v>
      </c>
      <c r="D1336">
        <v>1</v>
      </c>
      <c r="E1336">
        <v>19243</v>
      </c>
      <c r="F1336">
        <v>57781</v>
      </c>
      <c r="G1336">
        <v>0</v>
      </c>
      <c r="H1336">
        <v>0</v>
      </c>
      <c r="I1336">
        <v>31270000</v>
      </c>
      <c r="J1336" t="s">
        <v>87</v>
      </c>
      <c r="K1336" t="s">
        <v>19</v>
      </c>
      <c r="L1336" t="s">
        <v>88</v>
      </c>
      <c r="M1336" t="s">
        <v>88</v>
      </c>
      <c r="N1336" t="s">
        <v>88</v>
      </c>
      <c r="O1336">
        <v>41</v>
      </c>
      <c r="P1336" t="s">
        <v>39</v>
      </c>
      <c r="Q1336" t="s">
        <v>70</v>
      </c>
      <c r="R1336" t="str">
        <f t="shared" si="40"/>
        <v>Non-incentive Class</v>
      </c>
      <c r="S1336">
        <f t="shared" si="41"/>
        <v>57781</v>
      </c>
    </row>
    <row r="1337" spans="1:19" x14ac:dyDescent="0.8">
      <c r="A1337">
        <v>13213</v>
      </c>
      <c r="B1337">
        <v>14.04</v>
      </c>
      <c r="C1337">
        <v>1</v>
      </c>
      <c r="D1337">
        <v>1</v>
      </c>
      <c r="E1337">
        <v>41133</v>
      </c>
      <c r="F1337">
        <v>123510</v>
      </c>
      <c r="G1337">
        <v>0</v>
      </c>
      <c r="H1337">
        <v>0</v>
      </c>
      <c r="I1337">
        <v>31270000</v>
      </c>
      <c r="J1337" t="s">
        <v>87</v>
      </c>
      <c r="K1337" t="s">
        <v>19</v>
      </c>
      <c r="L1337" t="s">
        <v>88</v>
      </c>
      <c r="M1337" t="s">
        <v>88</v>
      </c>
      <c r="N1337" t="s">
        <v>88</v>
      </c>
      <c r="O1337">
        <v>41</v>
      </c>
      <c r="P1337" t="s">
        <v>39</v>
      </c>
      <c r="Q1337" t="s">
        <v>70</v>
      </c>
      <c r="R1337" t="str">
        <f t="shared" si="40"/>
        <v>Non-incentive Class</v>
      </c>
      <c r="S1337">
        <f t="shared" si="41"/>
        <v>123510</v>
      </c>
    </row>
    <row r="1338" spans="1:19" x14ac:dyDescent="0.8">
      <c r="A1338">
        <v>13213</v>
      </c>
      <c r="B1338">
        <v>14.04</v>
      </c>
      <c r="C1338">
        <v>3</v>
      </c>
      <c r="D1338">
        <v>2</v>
      </c>
      <c r="E1338">
        <v>399758</v>
      </c>
      <c r="F1338">
        <v>1200353</v>
      </c>
      <c r="G1338">
        <v>0</v>
      </c>
      <c r="H1338">
        <v>0</v>
      </c>
      <c r="I1338">
        <v>31270000</v>
      </c>
      <c r="J1338" t="s">
        <v>87</v>
      </c>
      <c r="K1338" t="s">
        <v>19</v>
      </c>
      <c r="L1338" t="s">
        <v>88</v>
      </c>
      <c r="M1338" t="s">
        <v>88</v>
      </c>
      <c r="N1338" t="s">
        <v>88</v>
      </c>
      <c r="O1338">
        <v>41</v>
      </c>
      <c r="P1338" t="s">
        <v>39</v>
      </c>
      <c r="Q1338" t="s">
        <v>70</v>
      </c>
      <c r="R1338" t="str">
        <f t="shared" si="40"/>
        <v>Non-incentive Class</v>
      </c>
      <c r="S1338">
        <f t="shared" si="41"/>
        <v>1200353</v>
      </c>
    </row>
    <row r="1339" spans="1:19" x14ac:dyDescent="0.8">
      <c r="A1339">
        <v>13214</v>
      </c>
      <c r="B1339">
        <v>13.548</v>
      </c>
      <c r="C1339">
        <v>0</v>
      </c>
      <c r="D1339">
        <v>114</v>
      </c>
      <c r="E1339">
        <v>0</v>
      </c>
      <c r="F1339">
        <v>0</v>
      </c>
      <c r="G1339">
        <v>0</v>
      </c>
      <c r="H1339">
        <v>0</v>
      </c>
      <c r="I1339">
        <v>31030000</v>
      </c>
      <c r="J1339" t="s">
        <v>81</v>
      </c>
      <c r="K1339" t="s">
        <v>19</v>
      </c>
      <c r="L1339" t="s">
        <v>82</v>
      </c>
      <c r="M1339" t="s">
        <v>82</v>
      </c>
      <c r="N1339" t="s">
        <v>82</v>
      </c>
      <c r="O1339">
        <v>41</v>
      </c>
      <c r="P1339" t="s">
        <v>39</v>
      </c>
      <c r="Q1339" t="s">
        <v>70</v>
      </c>
      <c r="R1339" t="str">
        <f t="shared" si="40"/>
        <v>Non-incentive Class</v>
      </c>
      <c r="S1339">
        <f t="shared" si="41"/>
        <v>0</v>
      </c>
    </row>
    <row r="1340" spans="1:19" x14ac:dyDescent="0.8">
      <c r="A1340">
        <v>13214</v>
      </c>
      <c r="B1340">
        <v>13.548</v>
      </c>
      <c r="C1340">
        <v>1</v>
      </c>
      <c r="D1340">
        <v>21</v>
      </c>
      <c r="E1340">
        <v>58942</v>
      </c>
      <c r="F1340">
        <v>176984</v>
      </c>
      <c r="G1340">
        <v>0</v>
      </c>
      <c r="H1340">
        <v>0</v>
      </c>
      <c r="I1340">
        <v>31030000</v>
      </c>
      <c r="J1340" t="s">
        <v>81</v>
      </c>
      <c r="K1340" t="s">
        <v>19</v>
      </c>
      <c r="L1340" t="s">
        <v>82</v>
      </c>
      <c r="M1340" t="s">
        <v>82</v>
      </c>
      <c r="N1340" t="s">
        <v>82</v>
      </c>
      <c r="O1340">
        <v>41</v>
      </c>
      <c r="P1340" t="s">
        <v>39</v>
      </c>
      <c r="Q1340" t="s">
        <v>70</v>
      </c>
      <c r="R1340" t="str">
        <f t="shared" si="40"/>
        <v>Non-incentive Class</v>
      </c>
      <c r="S1340">
        <f t="shared" si="41"/>
        <v>176984</v>
      </c>
    </row>
    <row r="1341" spans="1:19" x14ac:dyDescent="0.8">
      <c r="A1341">
        <v>13214</v>
      </c>
      <c r="B1341">
        <v>13.548</v>
      </c>
      <c r="C1341">
        <v>2</v>
      </c>
      <c r="D1341">
        <v>12</v>
      </c>
      <c r="E1341">
        <v>23466</v>
      </c>
      <c r="F1341">
        <v>70459</v>
      </c>
      <c r="G1341">
        <v>49714</v>
      </c>
      <c r="H1341">
        <v>31000</v>
      </c>
      <c r="I1341">
        <v>31030000</v>
      </c>
      <c r="J1341" t="s">
        <v>81</v>
      </c>
      <c r="K1341" t="s">
        <v>19</v>
      </c>
      <c r="L1341" t="s">
        <v>82</v>
      </c>
      <c r="M1341" t="s">
        <v>82</v>
      </c>
      <c r="N1341" t="s">
        <v>82</v>
      </c>
      <c r="O1341">
        <v>41</v>
      </c>
      <c r="P1341" t="s">
        <v>39</v>
      </c>
      <c r="Q1341" t="s">
        <v>70</v>
      </c>
      <c r="R1341" t="str">
        <f t="shared" si="40"/>
        <v>Non-incentive Class</v>
      </c>
      <c r="S1341">
        <f t="shared" si="41"/>
        <v>70459</v>
      </c>
    </row>
    <row r="1342" spans="1:19" x14ac:dyDescent="0.8">
      <c r="A1342">
        <v>13214</v>
      </c>
      <c r="B1342">
        <v>13.548</v>
      </c>
      <c r="C1342">
        <v>3</v>
      </c>
      <c r="D1342">
        <v>4</v>
      </c>
      <c r="E1342">
        <v>129304</v>
      </c>
      <c r="F1342">
        <v>388260</v>
      </c>
      <c r="G1342">
        <v>0</v>
      </c>
      <c r="H1342">
        <v>0</v>
      </c>
      <c r="I1342">
        <v>31030000</v>
      </c>
      <c r="J1342" t="s">
        <v>81</v>
      </c>
      <c r="K1342" t="s">
        <v>19</v>
      </c>
      <c r="L1342" t="s">
        <v>82</v>
      </c>
      <c r="M1342" t="s">
        <v>82</v>
      </c>
      <c r="N1342" t="s">
        <v>82</v>
      </c>
      <c r="O1342">
        <v>41</v>
      </c>
      <c r="P1342" t="s">
        <v>39</v>
      </c>
      <c r="Q1342" t="s">
        <v>70</v>
      </c>
      <c r="R1342" t="str">
        <f t="shared" si="40"/>
        <v>Non-incentive Class</v>
      </c>
      <c r="S1342">
        <f t="shared" si="41"/>
        <v>388260</v>
      </c>
    </row>
    <row r="1343" spans="1:19" x14ac:dyDescent="0.8">
      <c r="A1343">
        <v>13214</v>
      </c>
      <c r="B1343">
        <v>13.548</v>
      </c>
      <c r="C1343" t="s">
        <v>23</v>
      </c>
      <c r="D1343">
        <v>1</v>
      </c>
      <c r="E1343">
        <v>54092</v>
      </c>
      <c r="F1343">
        <v>162422</v>
      </c>
      <c r="G1343">
        <v>0</v>
      </c>
      <c r="H1343">
        <v>0</v>
      </c>
      <c r="I1343">
        <v>31030000</v>
      </c>
      <c r="J1343" t="s">
        <v>81</v>
      </c>
      <c r="K1343" t="s">
        <v>19</v>
      </c>
      <c r="L1343" t="s">
        <v>82</v>
      </c>
      <c r="M1343" t="s">
        <v>82</v>
      </c>
      <c r="N1343" t="s">
        <v>82</v>
      </c>
      <c r="O1343">
        <v>41</v>
      </c>
      <c r="P1343" t="s">
        <v>39</v>
      </c>
      <c r="Q1343" t="s">
        <v>70</v>
      </c>
      <c r="R1343" t="str">
        <f t="shared" si="40"/>
        <v>Non-incentive Class</v>
      </c>
      <c r="S1343">
        <f t="shared" si="41"/>
        <v>162422</v>
      </c>
    </row>
    <row r="1344" spans="1:19" x14ac:dyDescent="0.8">
      <c r="A1344">
        <v>13214</v>
      </c>
      <c r="B1344">
        <v>13.548</v>
      </c>
      <c r="C1344" t="s">
        <v>30</v>
      </c>
      <c r="D1344">
        <v>6</v>
      </c>
      <c r="E1344">
        <v>418984</v>
      </c>
      <c r="F1344">
        <v>1258082</v>
      </c>
      <c r="G1344">
        <v>0</v>
      </c>
      <c r="H1344">
        <v>0</v>
      </c>
      <c r="I1344">
        <v>31030000</v>
      </c>
      <c r="J1344" t="s">
        <v>81</v>
      </c>
      <c r="K1344" t="s">
        <v>19</v>
      </c>
      <c r="L1344" t="s">
        <v>82</v>
      </c>
      <c r="M1344" t="s">
        <v>82</v>
      </c>
      <c r="N1344" t="s">
        <v>82</v>
      </c>
      <c r="O1344">
        <v>41</v>
      </c>
      <c r="P1344" t="s">
        <v>39</v>
      </c>
      <c r="Q1344" t="s">
        <v>70</v>
      </c>
      <c r="R1344" t="str">
        <f t="shared" si="40"/>
        <v>Non-incentive Class</v>
      </c>
      <c r="S1344">
        <f t="shared" si="41"/>
        <v>1258082</v>
      </c>
    </row>
    <row r="1345" spans="1:19" x14ac:dyDescent="0.8">
      <c r="A1345">
        <v>13214</v>
      </c>
      <c r="B1345">
        <v>13.548</v>
      </c>
      <c r="C1345" t="s">
        <v>34</v>
      </c>
      <c r="D1345">
        <v>1</v>
      </c>
      <c r="E1345">
        <v>74859</v>
      </c>
      <c r="F1345">
        <v>224779</v>
      </c>
      <c r="G1345">
        <v>0</v>
      </c>
      <c r="H1345">
        <v>0</v>
      </c>
      <c r="I1345">
        <v>31030000</v>
      </c>
      <c r="J1345" t="s">
        <v>81</v>
      </c>
      <c r="K1345" t="s">
        <v>19</v>
      </c>
      <c r="L1345" t="s">
        <v>82</v>
      </c>
      <c r="M1345" t="s">
        <v>82</v>
      </c>
      <c r="N1345" t="s">
        <v>82</v>
      </c>
      <c r="O1345">
        <v>41</v>
      </c>
      <c r="P1345" t="s">
        <v>39</v>
      </c>
      <c r="Q1345" t="s">
        <v>70</v>
      </c>
      <c r="R1345" t="str">
        <f t="shared" si="40"/>
        <v>Incentive Class</v>
      </c>
      <c r="S1345">
        <f t="shared" si="41"/>
        <v>2247790</v>
      </c>
    </row>
    <row r="1346" spans="1:19" x14ac:dyDescent="0.8">
      <c r="A1346">
        <v>13215</v>
      </c>
      <c r="B1346">
        <v>11.85</v>
      </c>
      <c r="C1346" t="s">
        <v>23</v>
      </c>
      <c r="D1346">
        <v>1</v>
      </c>
      <c r="E1346">
        <v>1260581</v>
      </c>
      <c r="F1346">
        <v>3785147</v>
      </c>
      <c r="G1346">
        <v>0</v>
      </c>
      <c r="H1346">
        <v>0</v>
      </c>
      <c r="I1346">
        <v>31270000</v>
      </c>
      <c r="J1346" t="s">
        <v>87</v>
      </c>
      <c r="K1346" t="s">
        <v>19</v>
      </c>
      <c r="L1346" t="s">
        <v>88</v>
      </c>
      <c r="M1346" t="s">
        <v>88</v>
      </c>
      <c r="N1346" t="s">
        <v>88</v>
      </c>
      <c r="O1346">
        <v>41</v>
      </c>
      <c r="P1346" t="s">
        <v>39</v>
      </c>
      <c r="Q1346" t="s">
        <v>70</v>
      </c>
      <c r="R1346" t="str">
        <f t="shared" si="40"/>
        <v>Non-incentive Class</v>
      </c>
      <c r="S1346">
        <f t="shared" si="41"/>
        <v>3785147</v>
      </c>
    </row>
    <row r="1347" spans="1:19" x14ac:dyDescent="0.8">
      <c r="A1347">
        <v>13216</v>
      </c>
      <c r="B1347">
        <v>23.088000000000001</v>
      </c>
      <c r="C1347">
        <v>1</v>
      </c>
      <c r="D1347">
        <v>5</v>
      </c>
      <c r="E1347">
        <v>1865878</v>
      </c>
      <c r="F1347">
        <v>5602672</v>
      </c>
      <c r="G1347">
        <v>0</v>
      </c>
      <c r="H1347">
        <v>0</v>
      </c>
      <c r="I1347">
        <v>30240000</v>
      </c>
      <c r="J1347" t="s">
        <v>91</v>
      </c>
      <c r="K1347" t="s">
        <v>19</v>
      </c>
      <c r="L1347" t="s">
        <v>92</v>
      </c>
      <c r="M1347" t="s">
        <v>92</v>
      </c>
      <c r="N1347" t="s">
        <v>92</v>
      </c>
      <c r="O1347">
        <v>41</v>
      </c>
      <c r="P1347" t="s">
        <v>39</v>
      </c>
      <c r="Q1347" t="s">
        <v>70</v>
      </c>
      <c r="R1347" t="str">
        <f t="shared" ref="R1347:R1410" si="42">IF(COUNTIF(C1347,"6A"),"Incentive Class",IF(COUNTIF(C1347,"6B"),"Incentive Class",IF(COUNTIF(C1347,"6C"),"Incentive Class",IF(COUNTIF(C1347,"7A"),"Incentive Class",IF(COUNTIF(C1347,"7B"),"Incentive Class","Non-incentive Class")))))</f>
        <v>Non-incentive Class</v>
      </c>
      <c r="S1347">
        <f t="shared" ref="S1347:S1410" si="43">IF(R1347="Incentive Class", F1347*10, F1347)</f>
        <v>5602672</v>
      </c>
    </row>
    <row r="1348" spans="1:19" x14ac:dyDescent="0.8">
      <c r="A1348">
        <v>13217</v>
      </c>
      <c r="B1348">
        <v>13.356</v>
      </c>
      <c r="C1348">
        <v>0</v>
      </c>
      <c r="D1348">
        <v>10</v>
      </c>
      <c r="E1348">
        <v>0</v>
      </c>
      <c r="F1348">
        <v>0</v>
      </c>
      <c r="G1348">
        <v>0</v>
      </c>
      <c r="H1348">
        <v>0</v>
      </c>
      <c r="I1348">
        <v>31030000</v>
      </c>
      <c r="J1348" t="s">
        <v>81</v>
      </c>
      <c r="K1348" t="s">
        <v>19</v>
      </c>
      <c r="L1348" t="s">
        <v>82</v>
      </c>
      <c r="M1348" t="s">
        <v>82</v>
      </c>
      <c r="N1348" t="s">
        <v>82</v>
      </c>
      <c r="O1348">
        <v>41</v>
      </c>
      <c r="P1348" t="s">
        <v>39</v>
      </c>
      <c r="Q1348" t="s">
        <v>70</v>
      </c>
      <c r="R1348" t="str">
        <f t="shared" si="42"/>
        <v>Non-incentive Class</v>
      </c>
      <c r="S1348">
        <f t="shared" si="43"/>
        <v>0</v>
      </c>
    </row>
    <row r="1349" spans="1:19" x14ac:dyDescent="0.8">
      <c r="A1349">
        <v>13217</v>
      </c>
      <c r="B1349">
        <v>13.356</v>
      </c>
      <c r="C1349">
        <v>1</v>
      </c>
      <c r="D1349">
        <v>6</v>
      </c>
      <c r="E1349">
        <v>15927</v>
      </c>
      <c r="F1349">
        <v>47825</v>
      </c>
      <c r="G1349">
        <v>0</v>
      </c>
      <c r="H1349">
        <v>0</v>
      </c>
      <c r="I1349">
        <v>31030000</v>
      </c>
      <c r="J1349" t="s">
        <v>81</v>
      </c>
      <c r="K1349" t="s">
        <v>19</v>
      </c>
      <c r="L1349" t="s">
        <v>82</v>
      </c>
      <c r="M1349" t="s">
        <v>82</v>
      </c>
      <c r="N1349" t="s">
        <v>82</v>
      </c>
      <c r="O1349">
        <v>41</v>
      </c>
      <c r="P1349" t="s">
        <v>39</v>
      </c>
      <c r="Q1349" t="s">
        <v>70</v>
      </c>
      <c r="R1349" t="str">
        <f t="shared" si="42"/>
        <v>Non-incentive Class</v>
      </c>
      <c r="S1349">
        <f t="shared" si="43"/>
        <v>47825</v>
      </c>
    </row>
    <row r="1350" spans="1:19" x14ac:dyDescent="0.8">
      <c r="A1350">
        <v>13217</v>
      </c>
      <c r="B1350">
        <v>13.356</v>
      </c>
      <c r="C1350">
        <v>2</v>
      </c>
      <c r="D1350">
        <v>62</v>
      </c>
      <c r="E1350">
        <v>903299</v>
      </c>
      <c r="F1350">
        <v>2712335</v>
      </c>
      <c r="G1350">
        <v>651764</v>
      </c>
      <c r="H1350">
        <v>550000</v>
      </c>
      <c r="I1350">
        <v>31030000</v>
      </c>
      <c r="J1350" t="s">
        <v>81</v>
      </c>
      <c r="K1350" t="s">
        <v>19</v>
      </c>
      <c r="L1350" t="s">
        <v>82</v>
      </c>
      <c r="M1350" t="s">
        <v>82</v>
      </c>
      <c r="N1350" t="s">
        <v>82</v>
      </c>
      <c r="O1350">
        <v>41</v>
      </c>
      <c r="P1350" t="s">
        <v>39</v>
      </c>
      <c r="Q1350" t="s">
        <v>70</v>
      </c>
      <c r="R1350" t="str">
        <f t="shared" si="42"/>
        <v>Non-incentive Class</v>
      </c>
      <c r="S1350">
        <f t="shared" si="43"/>
        <v>2712335</v>
      </c>
    </row>
    <row r="1351" spans="1:19" x14ac:dyDescent="0.8">
      <c r="A1351">
        <v>13218</v>
      </c>
      <c r="B1351">
        <v>16.07</v>
      </c>
      <c r="C1351">
        <v>2</v>
      </c>
      <c r="D1351">
        <v>2</v>
      </c>
      <c r="E1351">
        <v>25460</v>
      </c>
      <c r="F1351">
        <v>76448</v>
      </c>
      <c r="G1351">
        <v>36000</v>
      </c>
      <c r="H1351">
        <v>20000</v>
      </c>
      <c r="I1351">
        <v>30600000</v>
      </c>
      <c r="J1351" t="s">
        <v>48</v>
      </c>
      <c r="K1351" t="s">
        <v>19</v>
      </c>
      <c r="L1351" t="s">
        <v>49</v>
      </c>
      <c r="M1351" t="s">
        <v>49</v>
      </c>
      <c r="N1351" t="s">
        <v>49</v>
      </c>
      <c r="O1351">
        <v>39</v>
      </c>
      <c r="P1351" t="s">
        <v>39</v>
      </c>
      <c r="Q1351" t="s">
        <v>50</v>
      </c>
      <c r="R1351" t="str">
        <f t="shared" si="42"/>
        <v>Non-incentive Class</v>
      </c>
      <c r="S1351">
        <f t="shared" si="43"/>
        <v>76448</v>
      </c>
    </row>
    <row r="1352" spans="1:19" x14ac:dyDescent="0.8">
      <c r="A1352">
        <v>13218</v>
      </c>
      <c r="B1352">
        <v>16.07</v>
      </c>
      <c r="C1352" t="s">
        <v>23</v>
      </c>
      <c r="D1352">
        <v>5</v>
      </c>
      <c r="E1352">
        <v>461720</v>
      </c>
      <c r="F1352">
        <v>1386406</v>
      </c>
      <c r="G1352">
        <v>0</v>
      </c>
      <c r="H1352">
        <v>0</v>
      </c>
      <c r="I1352">
        <v>30600000</v>
      </c>
      <c r="J1352" t="s">
        <v>48</v>
      </c>
      <c r="K1352" t="s">
        <v>19</v>
      </c>
      <c r="L1352" t="s">
        <v>49</v>
      </c>
      <c r="M1352" t="s">
        <v>49</v>
      </c>
      <c r="N1352" t="s">
        <v>49</v>
      </c>
      <c r="O1352">
        <v>39</v>
      </c>
      <c r="P1352" t="s">
        <v>39</v>
      </c>
      <c r="Q1352" t="s">
        <v>50</v>
      </c>
      <c r="R1352" t="str">
        <f t="shared" si="42"/>
        <v>Non-incentive Class</v>
      </c>
      <c r="S1352">
        <f t="shared" si="43"/>
        <v>1386406</v>
      </c>
    </row>
    <row r="1353" spans="1:19" x14ac:dyDescent="0.8">
      <c r="A1353">
        <v>13219</v>
      </c>
      <c r="B1353">
        <v>15.131</v>
      </c>
      <c r="C1353" t="s">
        <v>23</v>
      </c>
      <c r="D1353">
        <v>1</v>
      </c>
      <c r="E1353">
        <v>35659</v>
      </c>
      <c r="F1353">
        <v>107073</v>
      </c>
      <c r="G1353">
        <v>0</v>
      </c>
      <c r="H1353">
        <v>0</v>
      </c>
      <c r="I1353">
        <v>30900000</v>
      </c>
      <c r="J1353" t="s">
        <v>83</v>
      </c>
      <c r="K1353" t="s">
        <v>19</v>
      </c>
      <c r="L1353" t="s">
        <v>84</v>
      </c>
      <c r="M1353" t="s">
        <v>84</v>
      </c>
      <c r="N1353" t="s">
        <v>84</v>
      </c>
      <c r="O1353">
        <v>41</v>
      </c>
      <c r="P1353" t="s">
        <v>39</v>
      </c>
      <c r="Q1353" t="s">
        <v>70</v>
      </c>
      <c r="R1353" t="str">
        <f t="shared" si="42"/>
        <v>Non-incentive Class</v>
      </c>
      <c r="S1353">
        <f t="shared" si="43"/>
        <v>107073</v>
      </c>
    </row>
    <row r="1354" spans="1:19" x14ac:dyDescent="0.8">
      <c r="A1354">
        <v>13220</v>
      </c>
      <c r="B1354">
        <v>15.131</v>
      </c>
      <c r="C1354">
        <v>0</v>
      </c>
      <c r="D1354">
        <v>4</v>
      </c>
      <c r="E1354">
        <v>0</v>
      </c>
      <c r="F1354">
        <v>0</v>
      </c>
      <c r="G1354">
        <v>0</v>
      </c>
      <c r="H1354">
        <v>0</v>
      </c>
      <c r="I1354">
        <v>30900000</v>
      </c>
      <c r="J1354" t="s">
        <v>83</v>
      </c>
      <c r="K1354" t="s">
        <v>19</v>
      </c>
      <c r="L1354" t="s">
        <v>84</v>
      </c>
      <c r="M1354" t="s">
        <v>84</v>
      </c>
      <c r="N1354" t="s">
        <v>84</v>
      </c>
      <c r="O1354">
        <v>41</v>
      </c>
      <c r="P1354" t="s">
        <v>39</v>
      </c>
      <c r="Q1354" t="s">
        <v>70</v>
      </c>
      <c r="R1354" t="str">
        <f t="shared" si="42"/>
        <v>Non-incentive Class</v>
      </c>
      <c r="S1354">
        <f t="shared" si="43"/>
        <v>0</v>
      </c>
    </row>
    <row r="1355" spans="1:19" x14ac:dyDescent="0.8">
      <c r="A1355">
        <v>13220</v>
      </c>
      <c r="B1355">
        <v>15.131</v>
      </c>
      <c r="C1355">
        <v>3</v>
      </c>
      <c r="D1355">
        <v>1</v>
      </c>
      <c r="E1355">
        <v>133397</v>
      </c>
      <c r="F1355">
        <v>400551</v>
      </c>
      <c r="G1355">
        <v>0</v>
      </c>
      <c r="H1355">
        <v>0</v>
      </c>
      <c r="I1355">
        <v>30900000</v>
      </c>
      <c r="J1355" t="s">
        <v>83</v>
      </c>
      <c r="K1355" t="s">
        <v>19</v>
      </c>
      <c r="L1355" t="s">
        <v>84</v>
      </c>
      <c r="M1355" t="s">
        <v>84</v>
      </c>
      <c r="N1355" t="s">
        <v>84</v>
      </c>
      <c r="O1355">
        <v>41</v>
      </c>
      <c r="P1355" t="s">
        <v>39</v>
      </c>
      <c r="Q1355" t="s">
        <v>70</v>
      </c>
      <c r="R1355" t="str">
        <f t="shared" si="42"/>
        <v>Non-incentive Class</v>
      </c>
      <c r="S1355">
        <f t="shared" si="43"/>
        <v>400551</v>
      </c>
    </row>
    <row r="1356" spans="1:19" x14ac:dyDescent="0.8">
      <c r="A1356">
        <v>13221</v>
      </c>
      <c r="B1356">
        <v>15.131</v>
      </c>
      <c r="C1356">
        <v>1</v>
      </c>
      <c r="D1356">
        <v>7</v>
      </c>
      <c r="E1356">
        <v>32760</v>
      </c>
      <c r="F1356">
        <v>98371</v>
      </c>
      <c r="G1356">
        <v>0</v>
      </c>
      <c r="H1356">
        <v>0</v>
      </c>
      <c r="I1356">
        <v>30900000</v>
      </c>
      <c r="J1356" t="s">
        <v>83</v>
      </c>
      <c r="K1356" t="s">
        <v>19</v>
      </c>
      <c r="L1356" t="s">
        <v>84</v>
      </c>
      <c r="M1356" t="s">
        <v>84</v>
      </c>
      <c r="N1356" t="s">
        <v>84</v>
      </c>
      <c r="O1356">
        <v>41</v>
      </c>
      <c r="P1356" t="s">
        <v>39</v>
      </c>
      <c r="Q1356" t="s">
        <v>70</v>
      </c>
      <c r="R1356" t="str">
        <f t="shared" si="42"/>
        <v>Non-incentive Class</v>
      </c>
      <c r="S1356">
        <f t="shared" si="43"/>
        <v>98371</v>
      </c>
    </row>
    <row r="1357" spans="1:19" x14ac:dyDescent="0.8">
      <c r="A1357">
        <v>13221</v>
      </c>
      <c r="B1357">
        <v>15.131</v>
      </c>
      <c r="C1357">
        <v>3</v>
      </c>
      <c r="D1357">
        <v>2</v>
      </c>
      <c r="E1357">
        <v>34235</v>
      </c>
      <c r="F1357">
        <v>102797</v>
      </c>
      <c r="G1357">
        <v>0</v>
      </c>
      <c r="H1357">
        <v>0</v>
      </c>
      <c r="I1357">
        <v>30900000</v>
      </c>
      <c r="J1357" t="s">
        <v>83</v>
      </c>
      <c r="K1357" t="s">
        <v>19</v>
      </c>
      <c r="L1357" t="s">
        <v>84</v>
      </c>
      <c r="M1357" t="s">
        <v>84</v>
      </c>
      <c r="N1357" t="s">
        <v>84</v>
      </c>
      <c r="O1357">
        <v>41</v>
      </c>
      <c r="P1357" t="s">
        <v>39</v>
      </c>
      <c r="Q1357" t="s">
        <v>70</v>
      </c>
      <c r="R1357" t="str">
        <f t="shared" si="42"/>
        <v>Non-incentive Class</v>
      </c>
      <c r="S1357">
        <f t="shared" si="43"/>
        <v>102797</v>
      </c>
    </row>
    <row r="1358" spans="1:19" x14ac:dyDescent="0.8">
      <c r="A1358">
        <v>13221</v>
      </c>
      <c r="B1358">
        <v>15.131</v>
      </c>
      <c r="C1358" t="s">
        <v>23</v>
      </c>
      <c r="D1358">
        <v>2</v>
      </c>
      <c r="E1358">
        <v>103936</v>
      </c>
      <c r="F1358">
        <v>312088</v>
      </c>
      <c r="G1358">
        <v>0</v>
      </c>
      <c r="H1358">
        <v>0</v>
      </c>
      <c r="I1358">
        <v>30900000</v>
      </c>
      <c r="J1358" t="s">
        <v>83</v>
      </c>
      <c r="K1358" t="s">
        <v>19</v>
      </c>
      <c r="L1358" t="s">
        <v>84</v>
      </c>
      <c r="M1358" t="s">
        <v>84</v>
      </c>
      <c r="N1358" t="s">
        <v>84</v>
      </c>
      <c r="O1358">
        <v>41</v>
      </c>
      <c r="P1358" t="s">
        <v>39</v>
      </c>
      <c r="Q1358" t="s">
        <v>70</v>
      </c>
      <c r="R1358" t="str">
        <f t="shared" si="42"/>
        <v>Non-incentive Class</v>
      </c>
      <c r="S1358">
        <f t="shared" si="43"/>
        <v>312088</v>
      </c>
    </row>
    <row r="1359" spans="1:19" x14ac:dyDescent="0.8">
      <c r="A1359">
        <v>13222</v>
      </c>
      <c r="B1359">
        <v>15.131</v>
      </c>
      <c r="C1359">
        <v>0</v>
      </c>
      <c r="D1359">
        <v>18</v>
      </c>
      <c r="E1359">
        <v>0</v>
      </c>
      <c r="F1359">
        <v>0</v>
      </c>
      <c r="G1359">
        <v>0</v>
      </c>
      <c r="H1359">
        <v>0</v>
      </c>
      <c r="I1359">
        <v>30900000</v>
      </c>
      <c r="J1359" t="s">
        <v>83</v>
      </c>
      <c r="K1359" t="s">
        <v>19</v>
      </c>
      <c r="L1359" t="s">
        <v>84</v>
      </c>
      <c r="M1359" t="s">
        <v>84</v>
      </c>
      <c r="N1359" t="s">
        <v>84</v>
      </c>
      <c r="O1359">
        <v>41</v>
      </c>
      <c r="P1359" t="s">
        <v>39</v>
      </c>
      <c r="Q1359" t="s">
        <v>70</v>
      </c>
      <c r="R1359" t="str">
        <f t="shared" si="42"/>
        <v>Non-incentive Class</v>
      </c>
      <c r="S1359">
        <f t="shared" si="43"/>
        <v>0</v>
      </c>
    </row>
    <row r="1360" spans="1:19" x14ac:dyDescent="0.8">
      <c r="A1360">
        <v>13223</v>
      </c>
      <c r="B1360">
        <v>16.434000000000001</v>
      </c>
      <c r="C1360" t="s">
        <v>30</v>
      </c>
      <c r="D1360">
        <v>4</v>
      </c>
      <c r="E1360">
        <v>312500</v>
      </c>
      <c r="F1360">
        <v>938344</v>
      </c>
      <c r="G1360">
        <v>0</v>
      </c>
      <c r="H1360">
        <v>0</v>
      </c>
      <c r="I1360">
        <v>30900000</v>
      </c>
      <c r="J1360" t="s">
        <v>83</v>
      </c>
      <c r="K1360" t="s">
        <v>19</v>
      </c>
      <c r="L1360" t="s">
        <v>84</v>
      </c>
      <c r="M1360" t="s">
        <v>84</v>
      </c>
      <c r="N1360" t="s">
        <v>84</v>
      </c>
      <c r="O1360">
        <v>41</v>
      </c>
      <c r="P1360" t="s">
        <v>39</v>
      </c>
      <c r="Q1360" t="s">
        <v>70</v>
      </c>
      <c r="R1360" t="str">
        <f t="shared" si="42"/>
        <v>Non-incentive Class</v>
      </c>
      <c r="S1360">
        <f t="shared" si="43"/>
        <v>938344</v>
      </c>
    </row>
    <row r="1361" spans="1:19" x14ac:dyDescent="0.8">
      <c r="A1361">
        <v>13224</v>
      </c>
      <c r="B1361">
        <v>16.434000000000001</v>
      </c>
      <c r="C1361" t="s">
        <v>30</v>
      </c>
      <c r="D1361">
        <v>2</v>
      </c>
      <c r="E1361">
        <v>118224</v>
      </c>
      <c r="F1361">
        <v>354992</v>
      </c>
      <c r="G1361">
        <v>0</v>
      </c>
      <c r="H1361">
        <v>0</v>
      </c>
      <c r="I1361">
        <v>30900000</v>
      </c>
      <c r="J1361" t="s">
        <v>83</v>
      </c>
      <c r="K1361" t="s">
        <v>19</v>
      </c>
      <c r="L1361" t="s">
        <v>84</v>
      </c>
      <c r="M1361" t="s">
        <v>84</v>
      </c>
      <c r="N1361" t="s">
        <v>84</v>
      </c>
      <c r="O1361">
        <v>41</v>
      </c>
      <c r="P1361" t="s">
        <v>39</v>
      </c>
      <c r="Q1361" t="s">
        <v>70</v>
      </c>
      <c r="R1361" t="str">
        <f t="shared" si="42"/>
        <v>Non-incentive Class</v>
      </c>
      <c r="S1361">
        <f t="shared" si="43"/>
        <v>354992</v>
      </c>
    </row>
    <row r="1362" spans="1:19" x14ac:dyDescent="0.8">
      <c r="A1362">
        <v>13224</v>
      </c>
      <c r="B1362">
        <v>16.434000000000001</v>
      </c>
      <c r="C1362">
        <v>8</v>
      </c>
      <c r="D1362">
        <v>1</v>
      </c>
      <c r="E1362">
        <v>394912</v>
      </c>
      <c r="F1362">
        <v>1185802</v>
      </c>
      <c r="G1362">
        <v>0</v>
      </c>
      <c r="H1362">
        <v>0</v>
      </c>
      <c r="I1362">
        <v>30900000</v>
      </c>
      <c r="J1362" t="s">
        <v>83</v>
      </c>
      <c r="K1362" t="s">
        <v>19</v>
      </c>
      <c r="L1362" t="s">
        <v>84</v>
      </c>
      <c r="M1362" t="s">
        <v>84</v>
      </c>
      <c r="N1362" t="s">
        <v>84</v>
      </c>
      <c r="O1362">
        <v>41</v>
      </c>
      <c r="P1362" t="s">
        <v>39</v>
      </c>
      <c r="Q1362" t="s">
        <v>70</v>
      </c>
      <c r="R1362" t="str">
        <f t="shared" si="42"/>
        <v>Non-incentive Class</v>
      </c>
      <c r="S1362">
        <f t="shared" si="43"/>
        <v>1185802</v>
      </c>
    </row>
    <row r="1363" spans="1:19" x14ac:dyDescent="0.8">
      <c r="A1363">
        <v>13225</v>
      </c>
      <c r="B1363">
        <v>13.637</v>
      </c>
      <c r="C1363" t="s">
        <v>23</v>
      </c>
      <c r="D1363">
        <v>2</v>
      </c>
      <c r="E1363">
        <v>115940</v>
      </c>
      <c r="F1363">
        <v>348133</v>
      </c>
      <c r="G1363">
        <v>0</v>
      </c>
      <c r="H1363">
        <v>0</v>
      </c>
      <c r="I1363">
        <v>30900000</v>
      </c>
      <c r="J1363" t="s">
        <v>83</v>
      </c>
      <c r="K1363" t="s">
        <v>19</v>
      </c>
      <c r="L1363" t="s">
        <v>84</v>
      </c>
      <c r="M1363" t="s">
        <v>84</v>
      </c>
      <c r="N1363" t="s">
        <v>84</v>
      </c>
      <c r="O1363">
        <v>41</v>
      </c>
      <c r="P1363" t="s">
        <v>39</v>
      </c>
      <c r="Q1363" t="s">
        <v>70</v>
      </c>
      <c r="R1363" t="str">
        <f t="shared" si="42"/>
        <v>Non-incentive Class</v>
      </c>
      <c r="S1363">
        <f t="shared" si="43"/>
        <v>348133</v>
      </c>
    </row>
    <row r="1364" spans="1:19" x14ac:dyDescent="0.8">
      <c r="A1364">
        <v>13225</v>
      </c>
      <c r="B1364">
        <v>13.637</v>
      </c>
      <c r="C1364">
        <v>8</v>
      </c>
      <c r="D1364">
        <v>5</v>
      </c>
      <c r="E1364">
        <v>66746</v>
      </c>
      <c r="F1364">
        <v>200418</v>
      </c>
      <c r="G1364">
        <v>0</v>
      </c>
      <c r="H1364">
        <v>0</v>
      </c>
      <c r="I1364">
        <v>30900000</v>
      </c>
      <c r="J1364" t="s">
        <v>83</v>
      </c>
      <c r="K1364" t="s">
        <v>19</v>
      </c>
      <c r="L1364" t="s">
        <v>84</v>
      </c>
      <c r="M1364" t="s">
        <v>84</v>
      </c>
      <c r="N1364" t="s">
        <v>84</v>
      </c>
      <c r="O1364">
        <v>41</v>
      </c>
      <c r="P1364" t="s">
        <v>39</v>
      </c>
      <c r="Q1364" t="s">
        <v>70</v>
      </c>
      <c r="R1364" t="str">
        <f t="shared" si="42"/>
        <v>Non-incentive Class</v>
      </c>
      <c r="S1364">
        <f t="shared" si="43"/>
        <v>200418</v>
      </c>
    </row>
    <row r="1365" spans="1:19" x14ac:dyDescent="0.8">
      <c r="A1365">
        <v>13226</v>
      </c>
      <c r="B1365">
        <v>13.637</v>
      </c>
      <c r="C1365">
        <v>1</v>
      </c>
      <c r="D1365">
        <v>1</v>
      </c>
      <c r="E1365">
        <v>936</v>
      </c>
      <c r="F1365">
        <v>2811</v>
      </c>
      <c r="G1365">
        <v>0</v>
      </c>
      <c r="H1365">
        <v>0</v>
      </c>
      <c r="I1365">
        <v>30900000</v>
      </c>
      <c r="J1365" t="s">
        <v>83</v>
      </c>
      <c r="K1365" t="s">
        <v>19</v>
      </c>
      <c r="L1365" t="s">
        <v>84</v>
      </c>
      <c r="M1365" t="s">
        <v>84</v>
      </c>
      <c r="N1365" t="s">
        <v>84</v>
      </c>
      <c r="O1365">
        <v>41</v>
      </c>
      <c r="P1365" t="s">
        <v>39</v>
      </c>
      <c r="Q1365" t="s">
        <v>70</v>
      </c>
      <c r="R1365" t="str">
        <f t="shared" si="42"/>
        <v>Non-incentive Class</v>
      </c>
      <c r="S1365">
        <f t="shared" si="43"/>
        <v>2811</v>
      </c>
    </row>
    <row r="1366" spans="1:19" x14ac:dyDescent="0.8">
      <c r="A1366">
        <v>13226</v>
      </c>
      <c r="B1366">
        <v>13.637</v>
      </c>
      <c r="C1366" t="s">
        <v>23</v>
      </c>
      <c r="D1366">
        <v>8</v>
      </c>
      <c r="E1366">
        <v>81991</v>
      </c>
      <c r="F1366">
        <v>246196</v>
      </c>
      <c r="G1366">
        <v>0</v>
      </c>
      <c r="H1366">
        <v>0</v>
      </c>
      <c r="I1366">
        <v>30900000</v>
      </c>
      <c r="J1366" t="s">
        <v>83</v>
      </c>
      <c r="K1366" t="s">
        <v>19</v>
      </c>
      <c r="L1366" t="s">
        <v>84</v>
      </c>
      <c r="M1366" t="s">
        <v>84</v>
      </c>
      <c r="N1366" t="s">
        <v>84</v>
      </c>
      <c r="O1366">
        <v>41</v>
      </c>
      <c r="P1366" t="s">
        <v>39</v>
      </c>
      <c r="Q1366" t="s">
        <v>70</v>
      </c>
      <c r="R1366" t="str">
        <f t="shared" si="42"/>
        <v>Non-incentive Class</v>
      </c>
      <c r="S1366">
        <f t="shared" si="43"/>
        <v>246196</v>
      </c>
    </row>
    <row r="1367" spans="1:19" x14ac:dyDescent="0.8">
      <c r="A1367">
        <v>13227</v>
      </c>
      <c r="B1367">
        <v>13.637</v>
      </c>
      <c r="C1367">
        <v>0</v>
      </c>
      <c r="D1367">
        <v>8</v>
      </c>
      <c r="E1367">
        <v>0</v>
      </c>
      <c r="F1367">
        <v>0</v>
      </c>
      <c r="G1367">
        <v>0</v>
      </c>
      <c r="H1367">
        <v>0</v>
      </c>
      <c r="I1367">
        <v>30900000</v>
      </c>
      <c r="J1367" t="s">
        <v>83</v>
      </c>
      <c r="K1367" t="s">
        <v>19</v>
      </c>
      <c r="L1367" t="s">
        <v>84</v>
      </c>
      <c r="M1367" t="s">
        <v>84</v>
      </c>
      <c r="N1367" t="s">
        <v>84</v>
      </c>
      <c r="O1367">
        <v>41</v>
      </c>
      <c r="P1367" t="s">
        <v>39</v>
      </c>
      <c r="Q1367" t="s">
        <v>70</v>
      </c>
      <c r="R1367" t="str">
        <f t="shared" si="42"/>
        <v>Non-incentive Class</v>
      </c>
      <c r="S1367">
        <f t="shared" si="43"/>
        <v>0</v>
      </c>
    </row>
    <row r="1368" spans="1:19" x14ac:dyDescent="0.8">
      <c r="A1368">
        <v>13228</v>
      </c>
      <c r="B1368">
        <v>15.131</v>
      </c>
      <c r="C1368">
        <v>0</v>
      </c>
      <c r="D1368">
        <v>4</v>
      </c>
      <c r="E1368">
        <v>0</v>
      </c>
      <c r="F1368">
        <v>0</v>
      </c>
      <c r="G1368">
        <v>0</v>
      </c>
      <c r="H1368">
        <v>0</v>
      </c>
      <c r="I1368">
        <v>30900000</v>
      </c>
      <c r="J1368" t="s">
        <v>83</v>
      </c>
      <c r="K1368" t="s">
        <v>19</v>
      </c>
      <c r="L1368" t="s">
        <v>84</v>
      </c>
      <c r="M1368" t="s">
        <v>84</v>
      </c>
      <c r="N1368" t="s">
        <v>84</v>
      </c>
      <c r="O1368">
        <v>41</v>
      </c>
      <c r="P1368" t="s">
        <v>39</v>
      </c>
      <c r="Q1368" t="s">
        <v>70</v>
      </c>
      <c r="R1368" t="str">
        <f t="shared" si="42"/>
        <v>Non-incentive Class</v>
      </c>
      <c r="S1368">
        <f t="shared" si="43"/>
        <v>0</v>
      </c>
    </row>
    <row r="1369" spans="1:19" x14ac:dyDescent="0.8">
      <c r="A1369">
        <v>13229</v>
      </c>
      <c r="B1369">
        <v>15.131</v>
      </c>
      <c r="C1369">
        <v>0</v>
      </c>
      <c r="D1369">
        <v>12</v>
      </c>
      <c r="E1369">
        <v>0</v>
      </c>
      <c r="F1369">
        <v>0</v>
      </c>
      <c r="G1369">
        <v>0</v>
      </c>
      <c r="H1369">
        <v>0</v>
      </c>
      <c r="I1369">
        <v>30900000</v>
      </c>
      <c r="J1369" t="s">
        <v>83</v>
      </c>
      <c r="K1369" t="s">
        <v>19</v>
      </c>
      <c r="L1369" t="s">
        <v>84</v>
      </c>
      <c r="M1369" t="s">
        <v>84</v>
      </c>
      <c r="N1369" t="s">
        <v>84</v>
      </c>
      <c r="O1369">
        <v>41</v>
      </c>
      <c r="P1369" t="s">
        <v>39</v>
      </c>
      <c r="Q1369" t="s">
        <v>70</v>
      </c>
      <c r="R1369" t="str">
        <f t="shared" si="42"/>
        <v>Non-incentive Class</v>
      </c>
      <c r="S1369">
        <f t="shared" si="43"/>
        <v>0</v>
      </c>
    </row>
    <row r="1370" spans="1:19" x14ac:dyDescent="0.8">
      <c r="A1370">
        <v>13230</v>
      </c>
      <c r="B1370">
        <v>15.131</v>
      </c>
      <c r="C1370">
        <v>3</v>
      </c>
      <c r="D1370">
        <v>1</v>
      </c>
      <c r="E1370">
        <v>19309</v>
      </c>
      <c r="F1370">
        <v>57979</v>
      </c>
      <c r="G1370">
        <v>0</v>
      </c>
      <c r="H1370">
        <v>0</v>
      </c>
      <c r="I1370">
        <v>30900000</v>
      </c>
      <c r="J1370" t="s">
        <v>83</v>
      </c>
      <c r="K1370" t="s">
        <v>19</v>
      </c>
      <c r="L1370" t="s">
        <v>84</v>
      </c>
      <c r="M1370" t="s">
        <v>84</v>
      </c>
      <c r="N1370" t="s">
        <v>84</v>
      </c>
      <c r="O1370">
        <v>41</v>
      </c>
      <c r="P1370" t="s">
        <v>39</v>
      </c>
      <c r="Q1370" t="s">
        <v>70</v>
      </c>
      <c r="R1370" t="str">
        <f t="shared" si="42"/>
        <v>Non-incentive Class</v>
      </c>
      <c r="S1370">
        <f t="shared" si="43"/>
        <v>57979</v>
      </c>
    </row>
    <row r="1371" spans="1:19" x14ac:dyDescent="0.8">
      <c r="A1371">
        <v>13231</v>
      </c>
      <c r="B1371">
        <v>15.042999999999999</v>
      </c>
      <c r="C1371">
        <v>0</v>
      </c>
      <c r="D1371">
        <v>92</v>
      </c>
      <c r="E1371">
        <v>0</v>
      </c>
      <c r="F1371">
        <v>0</v>
      </c>
      <c r="G1371">
        <v>0</v>
      </c>
      <c r="H1371">
        <v>0</v>
      </c>
      <c r="I1371">
        <v>30800000</v>
      </c>
      <c r="J1371" t="s">
        <v>68</v>
      </c>
      <c r="K1371" t="s">
        <v>19</v>
      </c>
      <c r="L1371" t="s">
        <v>69</v>
      </c>
      <c r="M1371" t="s">
        <v>69</v>
      </c>
      <c r="N1371" t="s">
        <v>69</v>
      </c>
      <c r="O1371">
        <v>41</v>
      </c>
      <c r="P1371" t="s">
        <v>39</v>
      </c>
      <c r="Q1371" t="s">
        <v>70</v>
      </c>
      <c r="R1371" t="str">
        <f t="shared" si="42"/>
        <v>Non-incentive Class</v>
      </c>
      <c r="S1371">
        <f t="shared" si="43"/>
        <v>0</v>
      </c>
    </row>
    <row r="1372" spans="1:19" x14ac:dyDescent="0.8">
      <c r="A1372">
        <v>13231</v>
      </c>
      <c r="B1372">
        <v>15.042999999999999</v>
      </c>
      <c r="C1372">
        <v>1</v>
      </c>
      <c r="D1372">
        <v>43</v>
      </c>
      <c r="E1372">
        <v>156382</v>
      </c>
      <c r="F1372">
        <v>469574</v>
      </c>
      <c r="G1372">
        <v>0</v>
      </c>
      <c r="H1372">
        <v>0</v>
      </c>
      <c r="I1372">
        <v>30800000</v>
      </c>
      <c r="J1372" t="s">
        <v>68</v>
      </c>
      <c r="K1372" t="s">
        <v>19</v>
      </c>
      <c r="L1372" t="s">
        <v>69</v>
      </c>
      <c r="M1372" t="s">
        <v>69</v>
      </c>
      <c r="N1372" t="s">
        <v>69</v>
      </c>
      <c r="O1372">
        <v>41</v>
      </c>
      <c r="P1372" t="s">
        <v>39</v>
      </c>
      <c r="Q1372" t="s">
        <v>70</v>
      </c>
      <c r="R1372" t="str">
        <f t="shared" si="42"/>
        <v>Non-incentive Class</v>
      </c>
      <c r="S1372">
        <f t="shared" si="43"/>
        <v>469574</v>
      </c>
    </row>
    <row r="1373" spans="1:19" x14ac:dyDescent="0.8">
      <c r="A1373">
        <v>13231</v>
      </c>
      <c r="B1373">
        <v>15.042999999999999</v>
      </c>
      <c r="C1373">
        <v>2</v>
      </c>
      <c r="D1373">
        <v>72</v>
      </c>
      <c r="E1373">
        <v>1001151</v>
      </c>
      <c r="F1373">
        <v>3006153</v>
      </c>
      <c r="G1373">
        <v>460889</v>
      </c>
      <c r="H1373">
        <v>340000</v>
      </c>
      <c r="I1373">
        <v>30800000</v>
      </c>
      <c r="J1373" t="s">
        <v>68</v>
      </c>
      <c r="K1373" t="s">
        <v>19</v>
      </c>
      <c r="L1373" t="s">
        <v>69</v>
      </c>
      <c r="M1373" t="s">
        <v>69</v>
      </c>
      <c r="N1373" t="s">
        <v>69</v>
      </c>
      <c r="O1373">
        <v>41</v>
      </c>
      <c r="P1373" t="s">
        <v>39</v>
      </c>
      <c r="Q1373" t="s">
        <v>70</v>
      </c>
      <c r="R1373" t="str">
        <f t="shared" si="42"/>
        <v>Non-incentive Class</v>
      </c>
      <c r="S1373">
        <f t="shared" si="43"/>
        <v>3006153</v>
      </c>
    </row>
    <row r="1374" spans="1:19" x14ac:dyDescent="0.8">
      <c r="A1374">
        <v>13231</v>
      </c>
      <c r="B1374">
        <v>15.042999999999999</v>
      </c>
      <c r="C1374">
        <v>3</v>
      </c>
      <c r="D1374">
        <v>8</v>
      </c>
      <c r="E1374">
        <v>97462</v>
      </c>
      <c r="F1374">
        <v>292649</v>
      </c>
      <c r="G1374">
        <v>0</v>
      </c>
      <c r="H1374">
        <v>0</v>
      </c>
      <c r="I1374">
        <v>30800000</v>
      </c>
      <c r="J1374" t="s">
        <v>68</v>
      </c>
      <c r="K1374" t="s">
        <v>19</v>
      </c>
      <c r="L1374" t="s">
        <v>69</v>
      </c>
      <c r="M1374" t="s">
        <v>69</v>
      </c>
      <c r="N1374" t="s">
        <v>69</v>
      </c>
      <c r="O1374">
        <v>41</v>
      </c>
      <c r="P1374" t="s">
        <v>39</v>
      </c>
      <c r="Q1374" t="s">
        <v>70</v>
      </c>
      <c r="R1374" t="str">
        <f t="shared" si="42"/>
        <v>Non-incentive Class</v>
      </c>
      <c r="S1374">
        <f t="shared" si="43"/>
        <v>292649</v>
      </c>
    </row>
    <row r="1375" spans="1:19" x14ac:dyDescent="0.8">
      <c r="A1375">
        <v>13231</v>
      </c>
      <c r="B1375">
        <v>15.042999999999999</v>
      </c>
      <c r="C1375">
        <v>4</v>
      </c>
      <c r="D1375">
        <v>1</v>
      </c>
      <c r="E1375">
        <v>3101</v>
      </c>
      <c r="F1375">
        <v>9311</v>
      </c>
      <c r="G1375">
        <v>0</v>
      </c>
      <c r="H1375">
        <v>0</v>
      </c>
      <c r="I1375">
        <v>30800000</v>
      </c>
      <c r="J1375" t="s">
        <v>68</v>
      </c>
      <c r="K1375" t="s">
        <v>19</v>
      </c>
      <c r="L1375" t="s">
        <v>69</v>
      </c>
      <c r="M1375" t="s">
        <v>69</v>
      </c>
      <c r="N1375" t="s">
        <v>69</v>
      </c>
      <c r="O1375">
        <v>41</v>
      </c>
      <c r="P1375" t="s">
        <v>39</v>
      </c>
      <c r="Q1375" t="s">
        <v>70</v>
      </c>
      <c r="R1375" t="str">
        <f t="shared" si="42"/>
        <v>Non-incentive Class</v>
      </c>
      <c r="S1375">
        <f t="shared" si="43"/>
        <v>9311</v>
      </c>
    </row>
    <row r="1376" spans="1:19" x14ac:dyDescent="0.8">
      <c r="A1376">
        <v>13231</v>
      </c>
      <c r="B1376">
        <v>15.042999999999999</v>
      </c>
      <c r="C1376" t="s">
        <v>23</v>
      </c>
      <c r="D1376">
        <v>132</v>
      </c>
      <c r="E1376">
        <v>5124280</v>
      </c>
      <c r="F1376">
        <v>15386676</v>
      </c>
      <c r="G1376">
        <v>0</v>
      </c>
      <c r="H1376">
        <v>0</v>
      </c>
      <c r="I1376">
        <v>30800000</v>
      </c>
      <c r="J1376" t="s">
        <v>68</v>
      </c>
      <c r="K1376" t="s">
        <v>19</v>
      </c>
      <c r="L1376" t="s">
        <v>69</v>
      </c>
      <c r="M1376" t="s">
        <v>69</v>
      </c>
      <c r="N1376" t="s">
        <v>69</v>
      </c>
      <c r="O1376">
        <v>41</v>
      </c>
      <c r="P1376" t="s">
        <v>39</v>
      </c>
      <c r="Q1376" t="s">
        <v>70</v>
      </c>
      <c r="R1376" t="str">
        <f t="shared" si="42"/>
        <v>Non-incentive Class</v>
      </c>
      <c r="S1376">
        <f t="shared" si="43"/>
        <v>15386676</v>
      </c>
    </row>
    <row r="1377" spans="1:19" x14ac:dyDescent="0.8">
      <c r="A1377">
        <v>13231</v>
      </c>
      <c r="B1377">
        <v>15.042999999999999</v>
      </c>
      <c r="C1377" t="s">
        <v>30</v>
      </c>
      <c r="D1377">
        <v>2</v>
      </c>
      <c r="E1377">
        <v>180425</v>
      </c>
      <c r="F1377">
        <v>541762</v>
      </c>
      <c r="G1377">
        <v>0</v>
      </c>
      <c r="H1377">
        <v>0</v>
      </c>
      <c r="I1377">
        <v>30800000</v>
      </c>
      <c r="J1377" t="s">
        <v>68</v>
      </c>
      <c r="K1377" t="s">
        <v>19</v>
      </c>
      <c r="L1377" t="s">
        <v>69</v>
      </c>
      <c r="M1377" t="s">
        <v>69</v>
      </c>
      <c r="N1377" t="s">
        <v>69</v>
      </c>
      <c r="O1377">
        <v>41</v>
      </c>
      <c r="P1377" t="s">
        <v>39</v>
      </c>
      <c r="Q1377" t="s">
        <v>70</v>
      </c>
      <c r="R1377" t="str">
        <f t="shared" si="42"/>
        <v>Non-incentive Class</v>
      </c>
      <c r="S1377">
        <f t="shared" si="43"/>
        <v>541762</v>
      </c>
    </row>
    <row r="1378" spans="1:19" x14ac:dyDescent="0.8">
      <c r="A1378">
        <v>13231</v>
      </c>
      <c r="B1378">
        <v>15.042999999999999</v>
      </c>
      <c r="C1378">
        <v>8</v>
      </c>
      <c r="D1378">
        <v>12</v>
      </c>
      <c r="E1378">
        <v>183035</v>
      </c>
      <c r="F1378">
        <v>549599</v>
      </c>
      <c r="G1378">
        <v>0</v>
      </c>
      <c r="H1378">
        <v>0</v>
      </c>
      <c r="I1378">
        <v>30800000</v>
      </c>
      <c r="J1378" t="s">
        <v>68</v>
      </c>
      <c r="K1378" t="s">
        <v>19</v>
      </c>
      <c r="L1378" t="s">
        <v>69</v>
      </c>
      <c r="M1378" t="s">
        <v>69</v>
      </c>
      <c r="N1378" t="s">
        <v>69</v>
      </c>
      <c r="O1378">
        <v>41</v>
      </c>
      <c r="P1378" t="s">
        <v>39</v>
      </c>
      <c r="Q1378" t="s">
        <v>70</v>
      </c>
      <c r="R1378" t="str">
        <f t="shared" si="42"/>
        <v>Non-incentive Class</v>
      </c>
      <c r="S1378">
        <f t="shared" si="43"/>
        <v>549599</v>
      </c>
    </row>
    <row r="1379" spans="1:19" x14ac:dyDescent="0.8">
      <c r="A1379">
        <v>13232</v>
      </c>
      <c r="B1379">
        <v>15.009</v>
      </c>
      <c r="C1379">
        <v>2</v>
      </c>
      <c r="D1379">
        <v>1</v>
      </c>
      <c r="E1379">
        <v>12857</v>
      </c>
      <c r="F1379">
        <v>38606</v>
      </c>
      <c r="G1379">
        <v>10000</v>
      </c>
      <c r="H1379">
        <v>10000</v>
      </c>
      <c r="I1379">
        <v>30800000</v>
      </c>
      <c r="J1379" t="s">
        <v>68</v>
      </c>
      <c r="K1379" t="s">
        <v>19</v>
      </c>
      <c r="L1379" t="s">
        <v>69</v>
      </c>
      <c r="M1379" t="s">
        <v>69</v>
      </c>
      <c r="N1379" t="s">
        <v>69</v>
      </c>
      <c r="O1379">
        <v>41</v>
      </c>
      <c r="P1379" t="s">
        <v>39</v>
      </c>
      <c r="Q1379" t="s">
        <v>70</v>
      </c>
      <c r="R1379" t="str">
        <f t="shared" si="42"/>
        <v>Non-incentive Class</v>
      </c>
      <c r="S1379">
        <f t="shared" si="43"/>
        <v>38606</v>
      </c>
    </row>
    <row r="1380" spans="1:19" x14ac:dyDescent="0.8">
      <c r="A1380">
        <v>13232</v>
      </c>
      <c r="B1380">
        <v>15.009</v>
      </c>
      <c r="C1380" t="s">
        <v>23</v>
      </c>
      <c r="D1380">
        <v>41</v>
      </c>
      <c r="E1380">
        <v>4124229</v>
      </c>
      <c r="F1380">
        <v>12383818</v>
      </c>
      <c r="G1380">
        <v>377731</v>
      </c>
      <c r="H1380">
        <v>0</v>
      </c>
      <c r="I1380">
        <v>30800000</v>
      </c>
      <c r="J1380" t="s">
        <v>68</v>
      </c>
      <c r="K1380" t="s">
        <v>19</v>
      </c>
      <c r="L1380" t="s">
        <v>69</v>
      </c>
      <c r="M1380" t="s">
        <v>69</v>
      </c>
      <c r="N1380" t="s">
        <v>69</v>
      </c>
      <c r="O1380">
        <v>41</v>
      </c>
      <c r="P1380" t="s">
        <v>39</v>
      </c>
      <c r="Q1380" t="s">
        <v>70</v>
      </c>
      <c r="R1380" t="str">
        <f t="shared" si="42"/>
        <v>Non-incentive Class</v>
      </c>
      <c r="S1380">
        <f t="shared" si="43"/>
        <v>12383818</v>
      </c>
    </row>
    <row r="1381" spans="1:19" x14ac:dyDescent="0.8">
      <c r="A1381">
        <v>14001</v>
      </c>
      <c r="B1381">
        <v>15.933</v>
      </c>
      <c r="C1381">
        <v>0</v>
      </c>
      <c r="D1381">
        <v>210</v>
      </c>
      <c r="E1381">
        <v>0</v>
      </c>
      <c r="F1381">
        <v>0</v>
      </c>
      <c r="G1381">
        <v>0</v>
      </c>
      <c r="H1381">
        <v>0</v>
      </c>
      <c r="I1381">
        <v>30110000</v>
      </c>
      <c r="J1381" t="s">
        <v>76</v>
      </c>
      <c r="K1381" t="s">
        <v>19</v>
      </c>
      <c r="L1381" t="s">
        <v>77</v>
      </c>
      <c r="M1381" t="s">
        <v>77</v>
      </c>
      <c r="N1381" t="s">
        <v>77</v>
      </c>
      <c r="O1381">
        <v>14</v>
      </c>
      <c r="P1381" t="s">
        <v>39</v>
      </c>
      <c r="Q1381" t="s">
        <v>78</v>
      </c>
      <c r="R1381" t="str">
        <f t="shared" si="42"/>
        <v>Non-incentive Class</v>
      </c>
      <c r="S1381">
        <f t="shared" si="43"/>
        <v>0</v>
      </c>
    </row>
    <row r="1382" spans="1:19" x14ac:dyDescent="0.8">
      <c r="A1382">
        <v>14001</v>
      </c>
      <c r="B1382">
        <v>15.933</v>
      </c>
      <c r="C1382">
        <v>1</v>
      </c>
      <c r="D1382">
        <v>46</v>
      </c>
      <c r="E1382">
        <v>230129</v>
      </c>
      <c r="F1382">
        <v>691008</v>
      </c>
      <c r="G1382">
        <v>0</v>
      </c>
      <c r="H1382">
        <v>0</v>
      </c>
      <c r="I1382">
        <v>30110000</v>
      </c>
      <c r="J1382" t="s">
        <v>76</v>
      </c>
      <c r="K1382" t="s">
        <v>19</v>
      </c>
      <c r="L1382" t="s">
        <v>77</v>
      </c>
      <c r="M1382" t="s">
        <v>77</v>
      </c>
      <c r="N1382" t="s">
        <v>77</v>
      </c>
      <c r="O1382">
        <v>14</v>
      </c>
      <c r="P1382" t="s">
        <v>39</v>
      </c>
      <c r="Q1382" t="s">
        <v>78</v>
      </c>
      <c r="R1382" t="str">
        <f t="shared" si="42"/>
        <v>Non-incentive Class</v>
      </c>
      <c r="S1382">
        <f t="shared" si="43"/>
        <v>691008</v>
      </c>
    </row>
    <row r="1383" spans="1:19" x14ac:dyDescent="0.8">
      <c r="A1383">
        <v>14001</v>
      </c>
      <c r="B1383">
        <v>15.933</v>
      </c>
      <c r="C1383">
        <v>2</v>
      </c>
      <c r="D1383">
        <v>659</v>
      </c>
      <c r="E1383">
        <v>6294771</v>
      </c>
      <c r="F1383">
        <v>18901271</v>
      </c>
      <c r="G1383">
        <v>4611723</v>
      </c>
      <c r="H1383">
        <v>3364603</v>
      </c>
      <c r="I1383">
        <v>30110000</v>
      </c>
      <c r="J1383" t="s">
        <v>76</v>
      </c>
      <c r="K1383" t="s">
        <v>19</v>
      </c>
      <c r="L1383" t="s">
        <v>77</v>
      </c>
      <c r="M1383" t="s">
        <v>77</v>
      </c>
      <c r="N1383" t="s">
        <v>77</v>
      </c>
      <c r="O1383">
        <v>14</v>
      </c>
      <c r="P1383" t="s">
        <v>39</v>
      </c>
      <c r="Q1383" t="s">
        <v>78</v>
      </c>
      <c r="R1383" t="str">
        <f t="shared" si="42"/>
        <v>Non-incentive Class</v>
      </c>
      <c r="S1383">
        <f t="shared" si="43"/>
        <v>18901271</v>
      </c>
    </row>
    <row r="1384" spans="1:19" x14ac:dyDescent="0.8">
      <c r="A1384">
        <v>14001</v>
      </c>
      <c r="B1384">
        <v>15.933</v>
      </c>
      <c r="C1384">
        <v>3</v>
      </c>
      <c r="D1384">
        <v>29</v>
      </c>
      <c r="E1384">
        <v>2670004</v>
      </c>
      <c r="F1384">
        <v>8017218</v>
      </c>
      <c r="G1384">
        <v>0</v>
      </c>
      <c r="H1384">
        <v>0</v>
      </c>
      <c r="I1384">
        <v>30110000</v>
      </c>
      <c r="J1384" t="s">
        <v>76</v>
      </c>
      <c r="K1384" t="s">
        <v>19</v>
      </c>
      <c r="L1384" t="s">
        <v>77</v>
      </c>
      <c r="M1384" t="s">
        <v>77</v>
      </c>
      <c r="N1384" t="s">
        <v>77</v>
      </c>
      <c r="O1384">
        <v>14</v>
      </c>
      <c r="P1384" t="s">
        <v>39</v>
      </c>
      <c r="Q1384" t="s">
        <v>78</v>
      </c>
      <c r="R1384" t="str">
        <f t="shared" si="42"/>
        <v>Non-incentive Class</v>
      </c>
      <c r="S1384">
        <f t="shared" si="43"/>
        <v>8017218</v>
      </c>
    </row>
    <row r="1385" spans="1:19" x14ac:dyDescent="0.8">
      <c r="A1385">
        <v>14001</v>
      </c>
      <c r="B1385">
        <v>15.933</v>
      </c>
      <c r="C1385" t="s">
        <v>23</v>
      </c>
      <c r="D1385">
        <v>17</v>
      </c>
      <c r="E1385">
        <v>886029</v>
      </c>
      <c r="F1385">
        <v>2660480</v>
      </c>
      <c r="G1385">
        <v>0</v>
      </c>
      <c r="H1385">
        <v>0</v>
      </c>
      <c r="I1385">
        <v>30110000</v>
      </c>
      <c r="J1385" t="s">
        <v>76</v>
      </c>
      <c r="K1385" t="s">
        <v>19</v>
      </c>
      <c r="L1385" t="s">
        <v>77</v>
      </c>
      <c r="M1385" t="s">
        <v>77</v>
      </c>
      <c r="N1385" t="s">
        <v>77</v>
      </c>
      <c r="O1385">
        <v>14</v>
      </c>
      <c r="P1385" t="s">
        <v>39</v>
      </c>
      <c r="Q1385" t="s">
        <v>78</v>
      </c>
      <c r="R1385" t="str">
        <f t="shared" si="42"/>
        <v>Non-incentive Class</v>
      </c>
      <c r="S1385">
        <f t="shared" si="43"/>
        <v>2660480</v>
      </c>
    </row>
    <row r="1386" spans="1:19" x14ac:dyDescent="0.8">
      <c r="A1386">
        <v>14001</v>
      </c>
      <c r="B1386">
        <v>15.933</v>
      </c>
      <c r="C1386" t="s">
        <v>30</v>
      </c>
      <c r="D1386">
        <v>3</v>
      </c>
      <c r="E1386">
        <v>130158</v>
      </c>
      <c r="F1386">
        <v>390825</v>
      </c>
      <c r="G1386">
        <v>0</v>
      </c>
      <c r="H1386">
        <v>0</v>
      </c>
      <c r="I1386">
        <v>30110000</v>
      </c>
      <c r="J1386" t="s">
        <v>76</v>
      </c>
      <c r="K1386" t="s">
        <v>19</v>
      </c>
      <c r="L1386" t="s">
        <v>77</v>
      </c>
      <c r="M1386" t="s">
        <v>77</v>
      </c>
      <c r="N1386" t="s">
        <v>77</v>
      </c>
      <c r="O1386">
        <v>14</v>
      </c>
      <c r="P1386" t="s">
        <v>39</v>
      </c>
      <c r="Q1386" t="s">
        <v>78</v>
      </c>
      <c r="R1386" t="str">
        <f t="shared" si="42"/>
        <v>Non-incentive Class</v>
      </c>
      <c r="S1386">
        <f t="shared" si="43"/>
        <v>390825</v>
      </c>
    </row>
    <row r="1387" spans="1:19" x14ac:dyDescent="0.8">
      <c r="A1387">
        <v>14002</v>
      </c>
      <c r="B1387">
        <v>15.657999999999999</v>
      </c>
      <c r="C1387">
        <v>0</v>
      </c>
      <c r="D1387">
        <v>188</v>
      </c>
      <c r="E1387">
        <v>0</v>
      </c>
      <c r="F1387">
        <v>0</v>
      </c>
      <c r="G1387">
        <v>0</v>
      </c>
      <c r="H1387">
        <v>0</v>
      </c>
      <c r="I1387">
        <v>30110000</v>
      </c>
      <c r="J1387" t="s">
        <v>76</v>
      </c>
      <c r="K1387" t="s">
        <v>19</v>
      </c>
      <c r="L1387" t="s">
        <v>77</v>
      </c>
      <c r="M1387" t="s">
        <v>77</v>
      </c>
      <c r="N1387" t="s">
        <v>77</v>
      </c>
      <c r="O1387">
        <v>14</v>
      </c>
      <c r="P1387" t="s">
        <v>39</v>
      </c>
      <c r="Q1387" t="s">
        <v>78</v>
      </c>
      <c r="R1387" t="str">
        <f t="shared" si="42"/>
        <v>Non-incentive Class</v>
      </c>
      <c r="S1387">
        <f t="shared" si="43"/>
        <v>0</v>
      </c>
    </row>
    <row r="1388" spans="1:19" x14ac:dyDescent="0.8">
      <c r="A1388">
        <v>14002</v>
      </c>
      <c r="B1388">
        <v>15.657999999999999</v>
      </c>
      <c r="C1388">
        <v>1</v>
      </c>
      <c r="D1388">
        <v>34</v>
      </c>
      <c r="E1388">
        <v>96687</v>
      </c>
      <c r="F1388">
        <v>290326</v>
      </c>
      <c r="G1388">
        <v>0</v>
      </c>
      <c r="H1388">
        <v>0</v>
      </c>
      <c r="I1388">
        <v>30110000</v>
      </c>
      <c r="J1388" t="s">
        <v>76</v>
      </c>
      <c r="K1388" t="s">
        <v>19</v>
      </c>
      <c r="L1388" t="s">
        <v>77</v>
      </c>
      <c r="M1388" t="s">
        <v>77</v>
      </c>
      <c r="N1388" t="s">
        <v>77</v>
      </c>
      <c r="O1388">
        <v>14</v>
      </c>
      <c r="P1388" t="s">
        <v>39</v>
      </c>
      <c r="Q1388" t="s">
        <v>78</v>
      </c>
      <c r="R1388" t="str">
        <f t="shared" si="42"/>
        <v>Non-incentive Class</v>
      </c>
      <c r="S1388">
        <f t="shared" si="43"/>
        <v>290326</v>
      </c>
    </row>
    <row r="1389" spans="1:19" x14ac:dyDescent="0.8">
      <c r="A1389">
        <v>14002</v>
      </c>
      <c r="B1389">
        <v>15.657999999999999</v>
      </c>
      <c r="C1389">
        <v>2</v>
      </c>
      <c r="D1389">
        <v>1657</v>
      </c>
      <c r="E1389">
        <v>17338551</v>
      </c>
      <c r="F1389">
        <v>52062461</v>
      </c>
      <c r="G1389">
        <v>14930594</v>
      </c>
      <c r="H1389">
        <v>10600058</v>
      </c>
      <c r="I1389">
        <v>30110000</v>
      </c>
      <c r="J1389" t="s">
        <v>76</v>
      </c>
      <c r="K1389" t="s">
        <v>19</v>
      </c>
      <c r="L1389" t="s">
        <v>77</v>
      </c>
      <c r="M1389" t="s">
        <v>77</v>
      </c>
      <c r="N1389" t="s">
        <v>77</v>
      </c>
      <c r="O1389">
        <v>14</v>
      </c>
      <c r="P1389" t="s">
        <v>39</v>
      </c>
      <c r="Q1389" t="s">
        <v>78</v>
      </c>
      <c r="R1389" t="str">
        <f t="shared" si="42"/>
        <v>Non-incentive Class</v>
      </c>
      <c r="S1389">
        <f t="shared" si="43"/>
        <v>52062461</v>
      </c>
    </row>
    <row r="1390" spans="1:19" x14ac:dyDescent="0.8">
      <c r="A1390">
        <v>14002</v>
      </c>
      <c r="B1390">
        <v>15.657999999999999</v>
      </c>
      <c r="C1390">
        <v>3</v>
      </c>
      <c r="D1390">
        <v>62</v>
      </c>
      <c r="E1390">
        <v>2182517</v>
      </c>
      <c r="F1390">
        <v>6553446</v>
      </c>
      <c r="G1390">
        <v>0</v>
      </c>
      <c r="H1390">
        <v>0</v>
      </c>
      <c r="I1390">
        <v>30110000</v>
      </c>
      <c r="J1390" t="s">
        <v>76</v>
      </c>
      <c r="K1390" t="s">
        <v>19</v>
      </c>
      <c r="L1390" t="s">
        <v>77</v>
      </c>
      <c r="M1390" t="s">
        <v>77</v>
      </c>
      <c r="N1390" t="s">
        <v>77</v>
      </c>
      <c r="O1390">
        <v>14</v>
      </c>
      <c r="P1390" t="s">
        <v>39</v>
      </c>
      <c r="Q1390" t="s">
        <v>78</v>
      </c>
      <c r="R1390" t="str">
        <f t="shared" si="42"/>
        <v>Non-incentive Class</v>
      </c>
      <c r="S1390">
        <f t="shared" si="43"/>
        <v>6553446</v>
      </c>
    </row>
    <row r="1391" spans="1:19" x14ac:dyDescent="0.8">
      <c r="A1391">
        <v>14002</v>
      </c>
      <c r="B1391">
        <v>15.657999999999999</v>
      </c>
      <c r="C1391" t="s">
        <v>23</v>
      </c>
      <c r="D1391">
        <v>75</v>
      </c>
      <c r="E1391">
        <v>3243062</v>
      </c>
      <c r="F1391">
        <v>9737943</v>
      </c>
      <c r="G1391">
        <v>0</v>
      </c>
      <c r="H1391">
        <v>0</v>
      </c>
      <c r="I1391">
        <v>30110000</v>
      </c>
      <c r="J1391" t="s">
        <v>76</v>
      </c>
      <c r="K1391" t="s">
        <v>19</v>
      </c>
      <c r="L1391" t="s">
        <v>77</v>
      </c>
      <c r="M1391" t="s">
        <v>77</v>
      </c>
      <c r="N1391" t="s">
        <v>77</v>
      </c>
      <c r="O1391">
        <v>14</v>
      </c>
      <c r="P1391" t="s">
        <v>39</v>
      </c>
      <c r="Q1391" t="s">
        <v>78</v>
      </c>
      <c r="R1391" t="str">
        <f t="shared" si="42"/>
        <v>Non-incentive Class</v>
      </c>
      <c r="S1391">
        <f t="shared" si="43"/>
        <v>9737943</v>
      </c>
    </row>
    <row r="1392" spans="1:19" x14ac:dyDescent="0.8">
      <c r="A1392">
        <v>14002</v>
      </c>
      <c r="B1392">
        <v>15.657999999999999</v>
      </c>
      <c r="C1392" t="s">
        <v>30</v>
      </c>
      <c r="D1392">
        <v>20</v>
      </c>
      <c r="E1392">
        <v>495845</v>
      </c>
      <c r="F1392">
        <v>1488873</v>
      </c>
      <c r="G1392">
        <v>0</v>
      </c>
      <c r="H1392">
        <v>0</v>
      </c>
      <c r="I1392">
        <v>30110000</v>
      </c>
      <c r="J1392" t="s">
        <v>76</v>
      </c>
      <c r="K1392" t="s">
        <v>19</v>
      </c>
      <c r="L1392" t="s">
        <v>77</v>
      </c>
      <c r="M1392" t="s">
        <v>77</v>
      </c>
      <c r="N1392" t="s">
        <v>77</v>
      </c>
      <c r="O1392">
        <v>14</v>
      </c>
      <c r="P1392" t="s">
        <v>39</v>
      </c>
      <c r="Q1392" t="s">
        <v>78</v>
      </c>
      <c r="R1392" t="str">
        <f t="shared" si="42"/>
        <v>Non-incentive Class</v>
      </c>
      <c r="S1392">
        <f t="shared" si="43"/>
        <v>1488873</v>
      </c>
    </row>
    <row r="1393" spans="1:19" x14ac:dyDescent="0.8">
      <c r="A1393">
        <v>14002</v>
      </c>
      <c r="B1393">
        <v>15.657999999999999</v>
      </c>
      <c r="C1393">
        <v>8</v>
      </c>
      <c r="D1393">
        <v>9</v>
      </c>
      <c r="E1393">
        <v>333407</v>
      </c>
      <c r="F1393">
        <v>1001122</v>
      </c>
      <c r="G1393">
        <v>0</v>
      </c>
      <c r="H1393">
        <v>0</v>
      </c>
      <c r="I1393">
        <v>30110000</v>
      </c>
      <c r="J1393" t="s">
        <v>76</v>
      </c>
      <c r="K1393" t="s">
        <v>19</v>
      </c>
      <c r="L1393" t="s">
        <v>77</v>
      </c>
      <c r="M1393" t="s">
        <v>77</v>
      </c>
      <c r="N1393" t="s">
        <v>77</v>
      </c>
      <c r="O1393">
        <v>14</v>
      </c>
      <c r="P1393" t="s">
        <v>39</v>
      </c>
      <c r="Q1393" t="s">
        <v>78</v>
      </c>
      <c r="R1393" t="str">
        <f t="shared" si="42"/>
        <v>Non-incentive Class</v>
      </c>
      <c r="S1393">
        <f t="shared" si="43"/>
        <v>1001122</v>
      </c>
    </row>
    <row r="1394" spans="1:19" x14ac:dyDescent="0.8">
      <c r="A1394">
        <v>14002</v>
      </c>
      <c r="B1394">
        <v>15.657999999999999</v>
      </c>
      <c r="C1394">
        <v>9</v>
      </c>
      <c r="D1394">
        <v>4</v>
      </c>
      <c r="E1394">
        <v>67323</v>
      </c>
      <c r="F1394">
        <v>202151</v>
      </c>
      <c r="G1394">
        <v>0</v>
      </c>
      <c r="H1394">
        <v>0</v>
      </c>
      <c r="I1394">
        <v>30110000</v>
      </c>
      <c r="J1394" t="s">
        <v>76</v>
      </c>
      <c r="K1394" t="s">
        <v>19</v>
      </c>
      <c r="L1394" t="s">
        <v>77</v>
      </c>
      <c r="M1394" t="s">
        <v>77</v>
      </c>
      <c r="N1394" t="s">
        <v>77</v>
      </c>
      <c r="O1394">
        <v>14</v>
      </c>
      <c r="P1394" t="s">
        <v>39</v>
      </c>
      <c r="Q1394" t="s">
        <v>78</v>
      </c>
      <c r="R1394" t="str">
        <f t="shared" si="42"/>
        <v>Non-incentive Class</v>
      </c>
      <c r="S1394">
        <f t="shared" si="43"/>
        <v>202151</v>
      </c>
    </row>
    <row r="1395" spans="1:19" x14ac:dyDescent="0.8">
      <c r="A1395">
        <v>14003</v>
      </c>
      <c r="B1395">
        <v>20.626000000000001</v>
      </c>
      <c r="C1395">
        <v>0</v>
      </c>
      <c r="D1395">
        <v>316</v>
      </c>
      <c r="E1395">
        <v>0</v>
      </c>
      <c r="F1395">
        <v>0</v>
      </c>
      <c r="G1395">
        <v>0</v>
      </c>
      <c r="H1395">
        <v>0</v>
      </c>
      <c r="I1395">
        <v>30200000</v>
      </c>
      <c r="J1395" t="s">
        <v>96</v>
      </c>
      <c r="K1395" t="s">
        <v>19</v>
      </c>
      <c r="L1395" t="s">
        <v>97</v>
      </c>
      <c r="M1395" t="s">
        <v>97</v>
      </c>
      <c r="N1395" t="s">
        <v>97</v>
      </c>
      <c r="O1395">
        <v>14</v>
      </c>
      <c r="P1395" t="s">
        <v>39</v>
      </c>
      <c r="Q1395" t="s">
        <v>78</v>
      </c>
      <c r="R1395" t="str">
        <f t="shared" si="42"/>
        <v>Non-incentive Class</v>
      </c>
      <c r="S1395">
        <f t="shared" si="43"/>
        <v>0</v>
      </c>
    </row>
    <row r="1396" spans="1:19" x14ac:dyDescent="0.8">
      <c r="A1396">
        <v>14003</v>
      </c>
      <c r="B1396">
        <v>20.626000000000001</v>
      </c>
      <c r="C1396">
        <v>1</v>
      </c>
      <c r="D1396">
        <v>182</v>
      </c>
      <c r="E1396">
        <v>313739</v>
      </c>
      <c r="F1396">
        <v>942049</v>
      </c>
      <c r="G1396">
        <v>0</v>
      </c>
      <c r="H1396">
        <v>0</v>
      </c>
      <c r="I1396">
        <v>30200000</v>
      </c>
      <c r="J1396" t="s">
        <v>96</v>
      </c>
      <c r="K1396" t="s">
        <v>19</v>
      </c>
      <c r="L1396" t="s">
        <v>97</v>
      </c>
      <c r="M1396" t="s">
        <v>97</v>
      </c>
      <c r="N1396" t="s">
        <v>97</v>
      </c>
      <c r="O1396">
        <v>14</v>
      </c>
      <c r="P1396" t="s">
        <v>39</v>
      </c>
      <c r="Q1396" t="s">
        <v>78</v>
      </c>
      <c r="R1396" t="str">
        <f t="shared" si="42"/>
        <v>Non-incentive Class</v>
      </c>
      <c r="S1396">
        <f t="shared" si="43"/>
        <v>942049</v>
      </c>
    </row>
    <row r="1397" spans="1:19" x14ac:dyDescent="0.8">
      <c r="A1397">
        <v>14003</v>
      </c>
      <c r="B1397">
        <v>20.626000000000001</v>
      </c>
      <c r="C1397">
        <v>2</v>
      </c>
      <c r="D1397">
        <v>2372</v>
      </c>
      <c r="E1397">
        <v>18079313</v>
      </c>
      <c r="F1397">
        <v>54286723</v>
      </c>
      <c r="G1397">
        <v>23369178</v>
      </c>
      <c r="H1397">
        <v>16468938</v>
      </c>
      <c r="I1397">
        <v>30200000</v>
      </c>
      <c r="J1397" t="s">
        <v>96</v>
      </c>
      <c r="K1397" t="s">
        <v>19</v>
      </c>
      <c r="L1397" t="s">
        <v>97</v>
      </c>
      <c r="M1397" t="s">
        <v>97</v>
      </c>
      <c r="N1397" t="s">
        <v>97</v>
      </c>
      <c r="O1397">
        <v>14</v>
      </c>
      <c r="P1397" t="s">
        <v>39</v>
      </c>
      <c r="Q1397" t="s">
        <v>78</v>
      </c>
      <c r="R1397" t="str">
        <f t="shared" si="42"/>
        <v>Non-incentive Class</v>
      </c>
      <c r="S1397">
        <f t="shared" si="43"/>
        <v>54286723</v>
      </c>
    </row>
    <row r="1398" spans="1:19" x14ac:dyDescent="0.8">
      <c r="A1398">
        <v>14003</v>
      </c>
      <c r="B1398">
        <v>20.626000000000001</v>
      </c>
      <c r="C1398">
        <v>3</v>
      </c>
      <c r="D1398">
        <v>75</v>
      </c>
      <c r="E1398">
        <v>2052375</v>
      </c>
      <c r="F1398">
        <v>6162669</v>
      </c>
      <c r="G1398">
        <v>0</v>
      </c>
      <c r="H1398">
        <v>0</v>
      </c>
      <c r="I1398">
        <v>30200000</v>
      </c>
      <c r="J1398" t="s">
        <v>96</v>
      </c>
      <c r="K1398" t="s">
        <v>19</v>
      </c>
      <c r="L1398" t="s">
        <v>97</v>
      </c>
      <c r="M1398" t="s">
        <v>97</v>
      </c>
      <c r="N1398" t="s">
        <v>97</v>
      </c>
      <c r="O1398">
        <v>14</v>
      </c>
      <c r="P1398" t="s">
        <v>39</v>
      </c>
      <c r="Q1398" t="s">
        <v>78</v>
      </c>
      <c r="R1398" t="str">
        <f t="shared" si="42"/>
        <v>Non-incentive Class</v>
      </c>
      <c r="S1398">
        <f t="shared" si="43"/>
        <v>6162669</v>
      </c>
    </row>
    <row r="1399" spans="1:19" x14ac:dyDescent="0.8">
      <c r="A1399">
        <v>14003</v>
      </c>
      <c r="B1399">
        <v>20.626000000000001</v>
      </c>
      <c r="C1399" t="s">
        <v>23</v>
      </c>
      <c r="D1399">
        <v>137</v>
      </c>
      <c r="E1399">
        <v>6301292</v>
      </c>
      <c r="F1399">
        <v>18920892</v>
      </c>
      <c r="G1399">
        <v>0</v>
      </c>
      <c r="H1399">
        <v>0</v>
      </c>
      <c r="I1399">
        <v>30200000</v>
      </c>
      <c r="J1399" t="s">
        <v>96</v>
      </c>
      <c r="K1399" t="s">
        <v>19</v>
      </c>
      <c r="L1399" t="s">
        <v>97</v>
      </c>
      <c r="M1399" t="s">
        <v>97</v>
      </c>
      <c r="N1399" t="s">
        <v>97</v>
      </c>
      <c r="O1399">
        <v>14</v>
      </c>
      <c r="P1399" t="s">
        <v>39</v>
      </c>
      <c r="Q1399" t="s">
        <v>78</v>
      </c>
      <c r="R1399" t="str">
        <f t="shared" si="42"/>
        <v>Non-incentive Class</v>
      </c>
      <c r="S1399">
        <f t="shared" si="43"/>
        <v>18920892</v>
      </c>
    </row>
    <row r="1400" spans="1:19" x14ac:dyDescent="0.8">
      <c r="A1400">
        <v>14003</v>
      </c>
      <c r="B1400">
        <v>20.626000000000001</v>
      </c>
      <c r="C1400" t="s">
        <v>30</v>
      </c>
      <c r="D1400">
        <v>48</v>
      </c>
      <c r="E1400">
        <v>1386348</v>
      </c>
      <c r="F1400">
        <v>4162789</v>
      </c>
      <c r="G1400">
        <v>0</v>
      </c>
      <c r="H1400">
        <v>0</v>
      </c>
      <c r="I1400">
        <v>30200000</v>
      </c>
      <c r="J1400" t="s">
        <v>96</v>
      </c>
      <c r="K1400" t="s">
        <v>19</v>
      </c>
      <c r="L1400" t="s">
        <v>97</v>
      </c>
      <c r="M1400" t="s">
        <v>97</v>
      </c>
      <c r="N1400" t="s">
        <v>97</v>
      </c>
      <c r="O1400">
        <v>14</v>
      </c>
      <c r="P1400" t="s">
        <v>39</v>
      </c>
      <c r="Q1400" t="s">
        <v>78</v>
      </c>
      <c r="R1400" t="str">
        <f t="shared" si="42"/>
        <v>Non-incentive Class</v>
      </c>
      <c r="S1400">
        <f t="shared" si="43"/>
        <v>4162789</v>
      </c>
    </row>
    <row r="1401" spans="1:19" x14ac:dyDescent="0.8">
      <c r="A1401">
        <v>14003</v>
      </c>
      <c r="B1401">
        <v>20.626000000000001</v>
      </c>
      <c r="C1401" t="s">
        <v>34</v>
      </c>
      <c r="D1401">
        <v>2</v>
      </c>
      <c r="E1401">
        <v>88195</v>
      </c>
      <c r="F1401">
        <v>264823</v>
      </c>
      <c r="G1401">
        <v>0</v>
      </c>
      <c r="H1401">
        <v>0</v>
      </c>
      <c r="I1401">
        <v>30200000</v>
      </c>
      <c r="J1401" t="s">
        <v>96</v>
      </c>
      <c r="K1401" t="s">
        <v>19</v>
      </c>
      <c r="L1401" t="s">
        <v>97</v>
      </c>
      <c r="M1401" t="s">
        <v>97</v>
      </c>
      <c r="N1401" t="s">
        <v>97</v>
      </c>
      <c r="O1401">
        <v>14</v>
      </c>
      <c r="P1401" t="s">
        <v>39</v>
      </c>
      <c r="Q1401" t="s">
        <v>78</v>
      </c>
      <c r="R1401" t="str">
        <f t="shared" si="42"/>
        <v>Incentive Class</v>
      </c>
      <c r="S1401">
        <f t="shared" si="43"/>
        <v>2648230</v>
      </c>
    </row>
    <row r="1402" spans="1:19" x14ac:dyDescent="0.8">
      <c r="A1402">
        <v>14003</v>
      </c>
      <c r="B1402">
        <v>20.626000000000001</v>
      </c>
      <c r="C1402">
        <v>8</v>
      </c>
      <c r="D1402">
        <v>40</v>
      </c>
      <c r="E1402">
        <v>1123393</v>
      </c>
      <c r="F1402">
        <v>3373210</v>
      </c>
      <c r="G1402">
        <v>0</v>
      </c>
      <c r="H1402">
        <v>0</v>
      </c>
      <c r="I1402">
        <v>30200000</v>
      </c>
      <c r="J1402" t="s">
        <v>96</v>
      </c>
      <c r="K1402" t="s">
        <v>19</v>
      </c>
      <c r="L1402" t="s">
        <v>97</v>
      </c>
      <c r="M1402" t="s">
        <v>97</v>
      </c>
      <c r="N1402" t="s">
        <v>97</v>
      </c>
      <c r="O1402">
        <v>14</v>
      </c>
      <c r="P1402" t="s">
        <v>39</v>
      </c>
      <c r="Q1402" t="s">
        <v>78</v>
      </c>
      <c r="R1402" t="str">
        <f t="shared" si="42"/>
        <v>Non-incentive Class</v>
      </c>
      <c r="S1402">
        <f t="shared" si="43"/>
        <v>3373210</v>
      </c>
    </row>
    <row r="1403" spans="1:19" x14ac:dyDescent="0.8">
      <c r="A1403">
        <v>14004</v>
      </c>
      <c r="B1403">
        <v>11.465</v>
      </c>
      <c r="C1403">
        <v>0</v>
      </c>
      <c r="D1403">
        <v>38</v>
      </c>
      <c r="E1403">
        <v>0</v>
      </c>
      <c r="F1403">
        <v>0</v>
      </c>
      <c r="G1403">
        <v>0</v>
      </c>
      <c r="H1403">
        <v>0</v>
      </c>
      <c r="I1403" t="s">
        <v>17</v>
      </c>
      <c r="J1403" t="s">
        <v>17</v>
      </c>
      <c r="K1403" t="s">
        <v>17</v>
      </c>
      <c r="L1403" t="s">
        <v>17</v>
      </c>
      <c r="M1403" t="s">
        <v>17</v>
      </c>
      <c r="N1403" t="s">
        <v>17</v>
      </c>
      <c r="O1403" t="s">
        <v>17</v>
      </c>
      <c r="P1403" t="s">
        <v>17</v>
      </c>
      <c r="Q1403" t="s">
        <v>17</v>
      </c>
      <c r="R1403" t="str">
        <f t="shared" si="42"/>
        <v>Non-incentive Class</v>
      </c>
      <c r="S1403">
        <f t="shared" si="43"/>
        <v>0</v>
      </c>
    </row>
    <row r="1404" spans="1:19" x14ac:dyDescent="0.8">
      <c r="A1404">
        <v>14004</v>
      </c>
      <c r="B1404">
        <v>11.465</v>
      </c>
      <c r="C1404" t="s">
        <v>30</v>
      </c>
      <c r="D1404">
        <v>1</v>
      </c>
      <c r="E1404">
        <v>18995</v>
      </c>
      <c r="F1404">
        <v>57036</v>
      </c>
      <c r="G1404">
        <v>0</v>
      </c>
      <c r="H1404">
        <v>0</v>
      </c>
      <c r="I1404" t="s">
        <v>17</v>
      </c>
      <c r="J1404" t="s">
        <v>17</v>
      </c>
      <c r="K1404" t="s">
        <v>17</v>
      </c>
      <c r="L1404" t="s">
        <v>17</v>
      </c>
      <c r="M1404" t="s">
        <v>17</v>
      </c>
      <c r="N1404" t="s">
        <v>17</v>
      </c>
      <c r="O1404" t="s">
        <v>17</v>
      </c>
      <c r="P1404" t="s">
        <v>17</v>
      </c>
      <c r="Q1404" t="s">
        <v>17</v>
      </c>
      <c r="R1404" t="str">
        <f t="shared" si="42"/>
        <v>Non-incentive Class</v>
      </c>
      <c r="S1404">
        <f t="shared" si="43"/>
        <v>57036</v>
      </c>
    </row>
    <row r="1405" spans="1:19" x14ac:dyDescent="0.8">
      <c r="A1405">
        <v>14005</v>
      </c>
      <c r="B1405">
        <v>29.62</v>
      </c>
      <c r="C1405">
        <v>0</v>
      </c>
      <c r="D1405">
        <v>70</v>
      </c>
      <c r="E1405">
        <v>0</v>
      </c>
      <c r="F1405">
        <v>0</v>
      </c>
      <c r="G1405">
        <v>0</v>
      </c>
      <c r="H1405">
        <v>0</v>
      </c>
      <c r="I1405">
        <v>31080000</v>
      </c>
      <c r="J1405" t="s">
        <v>98</v>
      </c>
      <c r="K1405" t="s">
        <v>19</v>
      </c>
      <c r="L1405" t="s">
        <v>99</v>
      </c>
      <c r="M1405" t="s">
        <v>99</v>
      </c>
      <c r="N1405" t="s">
        <v>99</v>
      </c>
      <c r="O1405">
        <v>39</v>
      </c>
      <c r="P1405" t="s">
        <v>39</v>
      </c>
      <c r="Q1405" t="s">
        <v>50</v>
      </c>
      <c r="R1405" t="str">
        <f t="shared" si="42"/>
        <v>Non-incentive Class</v>
      </c>
      <c r="S1405">
        <f t="shared" si="43"/>
        <v>0</v>
      </c>
    </row>
    <row r="1406" spans="1:19" x14ac:dyDescent="0.8">
      <c r="A1406">
        <v>14005</v>
      </c>
      <c r="B1406">
        <v>29.62</v>
      </c>
      <c r="C1406">
        <v>1</v>
      </c>
      <c r="D1406">
        <v>9</v>
      </c>
      <c r="E1406">
        <v>18259</v>
      </c>
      <c r="F1406">
        <v>54827</v>
      </c>
      <c r="G1406">
        <v>0</v>
      </c>
      <c r="H1406">
        <v>0</v>
      </c>
      <c r="I1406">
        <v>31080000</v>
      </c>
      <c r="J1406" t="s">
        <v>98</v>
      </c>
      <c r="K1406" t="s">
        <v>19</v>
      </c>
      <c r="L1406" t="s">
        <v>99</v>
      </c>
      <c r="M1406" t="s">
        <v>99</v>
      </c>
      <c r="N1406" t="s">
        <v>99</v>
      </c>
      <c r="O1406">
        <v>39</v>
      </c>
      <c r="P1406" t="s">
        <v>39</v>
      </c>
      <c r="Q1406" t="s">
        <v>50</v>
      </c>
      <c r="R1406" t="str">
        <f t="shared" si="42"/>
        <v>Non-incentive Class</v>
      </c>
      <c r="S1406">
        <f t="shared" si="43"/>
        <v>54827</v>
      </c>
    </row>
    <row r="1407" spans="1:19" x14ac:dyDescent="0.8">
      <c r="A1407">
        <v>14005</v>
      </c>
      <c r="B1407">
        <v>29.62</v>
      </c>
      <c r="C1407">
        <v>2</v>
      </c>
      <c r="D1407">
        <v>623</v>
      </c>
      <c r="E1407">
        <v>2815763</v>
      </c>
      <c r="F1407">
        <v>8454814</v>
      </c>
      <c r="G1407">
        <v>2518811</v>
      </c>
      <c r="H1407">
        <v>2093064</v>
      </c>
      <c r="I1407">
        <v>31080000</v>
      </c>
      <c r="J1407" t="s">
        <v>98</v>
      </c>
      <c r="K1407" t="s">
        <v>19</v>
      </c>
      <c r="L1407" t="s">
        <v>99</v>
      </c>
      <c r="M1407" t="s">
        <v>99</v>
      </c>
      <c r="N1407" t="s">
        <v>99</v>
      </c>
      <c r="O1407">
        <v>39</v>
      </c>
      <c r="P1407" t="s">
        <v>39</v>
      </c>
      <c r="Q1407" t="s">
        <v>50</v>
      </c>
      <c r="R1407" t="str">
        <f t="shared" si="42"/>
        <v>Non-incentive Class</v>
      </c>
      <c r="S1407">
        <f t="shared" si="43"/>
        <v>8454814</v>
      </c>
    </row>
    <row r="1408" spans="1:19" x14ac:dyDescent="0.8">
      <c r="A1408">
        <v>14005</v>
      </c>
      <c r="B1408">
        <v>29.62</v>
      </c>
      <c r="C1408">
        <v>3</v>
      </c>
      <c r="D1408">
        <v>2</v>
      </c>
      <c r="E1408">
        <v>73125</v>
      </c>
      <c r="F1408">
        <v>219572</v>
      </c>
      <c r="G1408">
        <v>0</v>
      </c>
      <c r="H1408">
        <v>0</v>
      </c>
      <c r="I1408">
        <v>31080000</v>
      </c>
      <c r="J1408" t="s">
        <v>98</v>
      </c>
      <c r="K1408" t="s">
        <v>19</v>
      </c>
      <c r="L1408" t="s">
        <v>99</v>
      </c>
      <c r="M1408" t="s">
        <v>99</v>
      </c>
      <c r="N1408" t="s">
        <v>99</v>
      </c>
      <c r="O1408">
        <v>39</v>
      </c>
      <c r="P1408" t="s">
        <v>39</v>
      </c>
      <c r="Q1408" t="s">
        <v>50</v>
      </c>
      <c r="R1408" t="str">
        <f t="shared" si="42"/>
        <v>Non-incentive Class</v>
      </c>
      <c r="S1408">
        <f t="shared" si="43"/>
        <v>219572</v>
      </c>
    </row>
    <row r="1409" spans="1:19" x14ac:dyDescent="0.8">
      <c r="A1409">
        <v>14005</v>
      </c>
      <c r="B1409">
        <v>29.62</v>
      </c>
      <c r="C1409">
        <v>9</v>
      </c>
      <c r="D1409">
        <v>20</v>
      </c>
      <c r="E1409">
        <v>259027</v>
      </c>
      <c r="F1409">
        <v>777785</v>
      </c>
      <c r="G1409">
        <v>0</v>
      </c>
      <c r="H1409">
        <v>0</v>
      </c>
      <c r="I1409">
        <v>31080000</v>
      </c>
      <c r="J1409" t="s">
        <v>98</v>
      </c>
      <c r="K1409" t="s">
        <v>19</v>
      </c>
      <c r="L1409" t="s">
        <v>99</v>
      </c>
      <c r="M1409" t="s">
        <v>99</v>
      </c>
      <c r="N1409" t="s">
        <v>99</v>
      </c>
      <c r="O1409">
        <v>39</v>
      </c>
      <c r="P1409" t="s">
        <v>39</v>
      </c>
      <c r="Q1409" t="s">
        <v>50</v>
      </c>
      <c r="R1409" t="str">
        <f t="shared" si="42"/>
        <v>Non-incentive Class</v>
      </c>
      <c r="S1409">
        <f t="shared" si="43"/>
        <v>777785</v>
      </c>
    </row>
    <row r="1410" spans="1:19" x14ac:dyDescent="0.8">
      <c r="A1410">
        <v>14006</v>
      </c>
      <c r="B1410">
        <v>26.372</v>
      </c>
      <c r="C1410">
        <v>0</v>
      </c>
      <c r="D1410">
        <v>18</v>
      </c>
      <c r="E1410">
        <v>0</v>
      </c>
      <c r="F1410">
        <v>0</v>
      </c>
      <c r="G1410">
        <v>0</v>
      </c>
      <c r="H1410">
        <v>0</v>
      </c>
      <c r="I1410">
        <v>31080000</v>
      </c>
      <c r="J1410" t="s">
        <v>98</v>
      </c>
      <c r="K1410" t="s">
        <v>19</v>
      </c>
      <c r="L1410" t="s">
        <v>99</v>
      </c>
      <c r="M1410" t="s">
        <v>99</v>
      </c>
      <c r="N1410" t="s">
        <v>99</v>
      </c>
      <c r="O1410">
        <v>39</v>
      </c>
      <c r="P1410" t="s">
        <v>39</v>
      </c>
      <c r="Q1410" t="s">
        <v>50</v>
      </c>
      <c r="R1410" t="str">
        <f t="shared" si="42"/>
        <v>Non-incentive Class</v>
      </c>
      <c r="S1410">
        <f t="shared" si="43"/>
        <v>0</v>
      </c>
    </row>
    <row r="1411" spans="1:19" x14ac:dyDescent="0.8">
      <c r="A1411">
        <v>14006</v>
      </c>
      <c r="B1411">
        <v>26.372</v>
      </c>
      <c r="C1411">
        <v>1</v>
      </c>
      <c r="D1411">
        <v>2</v>
      </c>
      <c r="E1411">
        <v>33114</v>
      </c>
      <c r="F1411">
        <v>99432</v>
      </c>
      <c r="G1411">
        <v>0</v>
      </c>
      <c r="H1411">
        <v>0</v>
      </c>
      <c r="I1411">
        <v>31080000</v>
      </c>
      <c r="J1411" t="s">
        <v>98</v>
      </c>
      <c r="K1411" t="s">
        <v>19</v>
      </c>
      <c r="L1411" t="s">
        <v>99</v>
      </c>
      <c r="M1411" t="s">
        <v>99</v>
      </c>
      <c r="N1411" t="s">
        <v>99</v>
      </c>
      <c r="O1411">
        <v>39</v>
      </c>
      <c r="P1411" t="s">
        <v>39</v>
      </c>
      <c r="Q1411" t="s">
        <v>50</v>
      </c>
      <c r="R1411" t="str">
        <f t="shared" ref="R1411:R1474" si="44">IF(COUNTIF(C1411,"6A"),"Incentive Class",IF(COUNTIF(C1411,"6B"),"Incentive Class",IF(COUNTIF(C1411,"6C"),"Incentive Class",IF(COUNTIF(C1411,"7A"),"Incentive Class",IF(COUNTIF(C1411,"7B"),"Incentive Class","Non-incentive Class")))))</f>
        <v>Non-incentive Class</v>
      </c>
      <c r="S1411">
        <f t="shared" ref="S1411:S1474" si="45">IF(R1411="Incentive Class", F1411*10, F1411)</f>
        <v>99432</v>
      </c>
    </row>
    <row r="1412" spans="1:19" x14ac:dyDescent="0.8">
      <c r="A1412">
        <v>14006</v>
      </c>
      <c r="B1412">
        <v>26.372</v>
      </c>
      <c r="C1412" t="s">
        <v>23</v>
      </c>
      <c r="D1412">
        <v>1</v>
      </c>
      <c r="E1412">
        <v>218945</v>
      </c>
      <c r="F1412">
        <v>657426</v>
      </c>
      <c r="G1412">
        <v>0</v>
      </c>
      <c r="H1412">
        <v>0</v>
      </c>
      <c r="I1412">
        <v>31080000</v>
      </c>
      <c r="J1412" t="s">
        <v>98</v>
      </c>
      <c r="K1412" t="s">
        <v>19</v>
      </c>
      <c r="L1412" t="s">
        <v>99</v>
      </c>
      <c r="M1412" t="s">
        <v>99</v>
      </c>
      <c r="N1412" t="s">
        <v>99</v>
      </c>
      <c r="O1412">
        <v>39</v>
      </c>
      <c r="P1412" t="s">
        <v>39</v>
      </c>
      <c r="Q1412" t="s">
        <v>50</v>
      </c>
      <c r="R1412" t="str">
        <f t="shared" si="44"/>
        <v>Non-incentive Class</v>
      </c>
      <c r="S1412">
        <f t="shared" si="45"/>
        <v>657426</v>
      </c>
    </row>
    <row r="1413" spans="1:19" x14ac:dyDescent="0.8">
      <c r="A1413">
        <v>14006</v>
      </c>
      <c r="B1413">
        <v>26.372</v>
      </c>
      <c r="C1413" t="s">
        <v>30</v>
      </c>
      <c r="D1413">
        <v>4</v>
      </c>
      <c r="E1413">
        <v>1468843</v>
      </c>
      <c r="F1413">
        <v>4410494</v>
      </c>
      <c r="G1413">
        <v>0</v>
      </c>
      <c r="H1413">
        <v>0</v>
      </c>
      <c r="I1413">
        <v>31080000</v>
      </c>
      <c r="J1413" t="s">
        <v>98</v>
      </c>
      <c r="K1413" t="s">
        <v>19</v>
      </c>
      <c r="L1413" t="s">
        <v>99</v>
      </c>
      <c r="M1413" t="s">
        <v>99</v>
      </c>
      <c r="N1413" t="s">
        <v>99</v>
      </c>
      <c r="O1413">
        <v>39</v>
      </c>
      <c r="P1413" t="s">
        <v>39</v>
      </c>
      <c r="Q1413" t="s">
        <v>50</v>
      </c>
      <c r="R1413" t="str">
        <f t="shared" si="44"/>
        <v>Non-incentive Class</v>
      </c>
      <c r="S1413">
        <f t="shared" si="45"/>
        <v>4410494</v>
      </c>
    </row>
    <row r="1414" spans="1:19" x14ac:dyDescent="0.8">
      <c r="A1414">
        <v>14011</v>
      </c>
      <c r="B1414">
        <v>29.62</v>
      </c>
      <c r="C1414">
        <v>0</v>
      </c>
      <c r="D1414">
        <v>32</v>
      </c>
      <c r="E1414">
        <v>0</v>
      </c>
      <c r="F1414">
        <v>0</v>
      </c>
      <c r="G1414">
        <v>0</v>
      </c>
      <c r="H1414">
        <v>0</v>
      </c>
      <c r="I1414">
        <v>31080000</v>
      </c>
      <c r="J1414" t="s">
        <v>98</v>
      </c>
      <c r="K1414" t="s">
        <v>19</v>
      </c>
      <c r="L1414" t="s">
        <v>99</v>
      </c>
      <c r="M1414" t="s">
        <v>99</v>
      </c>
      <c r="N1414" t="s">
        <v>99</v>
      </c>
      <c r="O1414">
        <v>39</v>
      </c>
      <c r="P1414" t="s">
        <v>39</v>
      </c>
      <c r="Q1414" t="s">
        <v>50</v>
      </c>
      <c r="R1414" t="str">
        <f t="shared" si="44"/>
        <v>Non-incentive Class</v>
      </c>
      <c r="S1414">
        <f t="shared" si="45"/>
        <v>0</v>
      </c>
    </row>
    <row r="1415" spans="1:19" x14ac:dyDescent="0.8">
      <c r="A1415">
        <v>14011</v>
      </c>
      <c r="B1415">
        <v>29.62</v>
      </c>
      <c r="C1415">
        <v>1</v>
      </c>
      <c r="D1415">
        <v>2</v>
      </c>
      <c r="E1415">
        <v>17388</v>
      </c>
      <c r="F1415">
        <v>52211</v>
      </c>
      <c r="G1415">
        <v>0</v>
      </c>
      <c r="H1415">
        <v>0</v>
      </c>
      <c r="I1415">
        <v>31080000</v>
      </c>
      <c r="J1415" t="s">
        <v>98</v>
      </c>
      <c r="K1415" t="s">
        <v>19</v>
      </c>
      <c r="L1415" t="s">
        <v>99</v>
      </c>
      <c r="M1415" t="s">
        <v>99</v>
      </c>
      <c r="N1415" t="s">
        <v>99</v>
      </c>
      <c r="O1415">
        <v>39</v>
      </c>
      <c r="P1415" t="s">
        <v>39</v>
      </c>
      <c r="Q1415" t="s">
        <v>50</v>
      </c>
      <c r="R1415" t="str">
        <f t="shared" si="44"/>
        <v>Non-incentive Class</v>
      </c>
      <c r="S1415">
        <f t="shared" si="45"/>
        <v>52211</v>
      </c>
    </row>
    <row r="1416" spans="1:19" x14ac:dyDescent="0.8">
      <c r="A1416">
        <v>14011</v>
      </c>
      <c r="B1416">
        <v>29.62</v>
      </c>
      <c r="C1416" t="s">
        <v>23</v>
      </c>
      <c r="D1416">
        <v>13</v>
      </c>
      <c r="E1416">
        <v>413181</v>
      </c>
      <c r="F1416">
        <v>1240659</v>
      </c>
      <c r="G1416">
        <v>0</v>
      </c>
      <c r="H1416">
        <v>0</v>
      </c>
      <c r="I1416">
        <v>31080000</v>
      </c>
      <c r="J1416" t="s">
        <v>98</v>
      </c>
      <c r="K1416" t="s">
        <v>19</v>
      </c>
      <c r="L1416" t="s">
        <v>99</v>
      </c>
      <c r="M1416" t="s">
        <v>99</v>
      </c>
      <c r="N1416" t="s">
        <v>99</v>
      </c>
      <c r="O1416">
        <v>39</v>
      </c>
      <c r="P1416" t="s">
        <v>39</v>
      </c>
      <c r="Q1416" t="s">
        <v>50</v>
      </c>
      <c r="R1416" t="str">
        <f t="shared" si="44"/>
        <v>Non-incentive Class</v>
      </c>
      <c r="S1416">
        <f t="shared" si="45"/>
        <v>1240659</v>
      </c>
    </row>
    <row r="1417" spans="1:19" x14ac:dyDescent="0.8">
      <c r="A1417">
        <v>14011</v>
      </c>
      <c r="B1417">
        <v>29.62</v>
      </c>
      <c r="C1417" t="s">
        <v>30</v>
      </c>
      <c r="D1417">
        <v>2</v>
      </c>
      <c r="E1417">
        <v>187228</v>
      </c>
      <c r="F1417">
        <v>562190</v>
      </c>
      <c r="G1417">
        <v>0</v>
      </c>
      <c r="H1417">
        <v>0</v>
      </c>
      <c r="I1417">
        <v>31080000</v>
      </c>
      <c r="J1417" t="s">
        <v>98</v>
      </c>
      <c r="K1417" t="s">
        <v>19</v>
      </c>
      <c r="L1417" t="s">
        <v>99</v>
      </c>
      <c r="M1417" t="s">
        <v>99</v>
      </c>
      <c r="N1417" t="s">
        <v>99</v>
      </c>
      <c r="O1417">
        <v>39</v>
      </c>
      <c r="P1417" t="s">
        <v>39</v>
      </c>
      <c r="Q1417" t="s">
        <v>50</v>
      </c>
      <c r="R1417" t="str">
        <f t="shared" si="44"/>
        <v>Non-incentive Class</v>
      </c>
      <c r="S1417">
        <f t="shared" si="45"/>
        <v>562190</v>
      </c>
    </row>
    <row r="1418" spans="1:19" x14ac:dyDescent="0.8">
      <c r="A1418">
        <v>14011</v>
      </c>
      <c r="B1418">
        <v>29.62</v>
      </c>
      <c r="C1418" t="s">
        <v>34</v>
      </c>
      <c r="D1418">
        <v>1</v>
      </c>
      <c r="E1418">
        <v>153072</v>
      </c>
      <c r="F1418">
        <v>459629</v>
      </c>
      <c r="G1418">
        <v>0</v>
      </c>
      <c r="H1418">
        <v>0</v>
      </c>
      <c r="I1418">
        <v>31080000</v>
      </c>
      <c r="J1418" t="s">
        <v>98</v>
      </c>
      <c r="K1418" t="s">
        <v>19</v>
      </c>
      <c r="L1418" t="s">
        <v>99</v>
      </c>
      <c r="M1418" t="s">
        <v>99</v>
      </c>
      <c r="N1418" t="s">
        <v>99</v>
      </c>
      <c r="O1418">
        <v>39</v>
      </c>
      <c r="P1418" t="s">
        <v>39</v>
      </c>
      <c r="Q1418" t="s">
        <v>50</v>
      </c>
      <c r="R1418" t="str">
        <f t="shared" si="44"/>
        <v>Incentive Class</v>
      </c>
      <c r="S1418">
        <f t="shared" si="45"/>
        <v>4596290</v>
      </c>
    </row>
    <row r="1419" spans="1:19" x14ac:dyDescent="0.8">
      <c r="A1419">
        <v>14011</v>
      </c>
      <c r="B1419">
        <v>29.62</v>
      </c>
      <c r="C1419">
        <v>9</v>
      </c>
      <c r="D1419">
        <v>2</v>
      </c>
      <c r="E1419">
        <v>84618</v>
      </c>
      <c r="F1419">
        <v>254083</v>
      </c>
      <c r="G1419">
        <v>0</v>
      </c>
      <c r="H1419">
        <v>0</v>
      </c>
      <c r="I1419">
        <v>31080000</v>
      </c>
      <c r="J1419" t="s">
        <v>98</v>
      </c>
      <c r="K1419" t="s">
        <v>19</v>
      </c>
      <c r="L1419" t="s">
        <v>99</v>
      </c>
      <c r="M1419" t="s">
        <v>99</v>
      </c>
      <c r="N1419" t="s">
        <v>99</v>
      </c>
      <c r="O1419">
        <v>39</v>
      </c>
      <c r="P1419" t="s">
        <v>39</v>
      </c>
      <c r="Q1419" t="s">
        <v>50</v>
      </c>
      <c r="R1419" t="str">
        <f t="shared" si="44"/>
        <v>Non-incentive Class</v>
      </c>
      <c r="S1419">
        <f t="shared" si="45"/>
        <v>254083</v>
      </c>
    </row>
    <row r="1420" spans="1:19" x14ac:dyDescent="0.8">
      <c r="A1420">
        <v>14016</v>
      </c>
      <c r="B1420">
        <v>29.62</v>
      </c>
      <c r="C1420">
        <v>0</v>
      </c>
      <c r="D1420">
        <v>116</v>
      </c>
      <c r="E1420">
        <v>0</v>
      </c>
      <c r="F1420">
        <v>0</v>
      </c>
      <c r="G1420">
        <v>0</v>
      </c>
      <c r="H1420">
        <v>0</v>
      </c>
      <c r="I1420">
        <v>31080000</v>
      </c>
      <c r="J1420" t="s">
        <v>98</v>
      </c>
      <c r="K1420" t="s">
        <v>19</v>
      </c>
      <c r="L1420" t="s">
        <v>99</v>
      </c>
      <c r="M1420" t="s">
        <v>99</v>
      </c>
      <c r="N1420" t="s">
        <v>99</v>
      </c>
      <c r="O1420">
        <v>39</v>
      </c>
      <c r="P1420" t="s">
        <v>39</v>
      </c>
      <c r="Q1420" t="s">
        <v>50</v>
      </c>
      <c r="R1420" t="str">
        <f t="shared" si="44"/>
        <v>Non-incentive Class</v>
      </c>
      <c r="S1420">
        <f t="shared" si="45"/>
        <v>0</v>
      </c>
    </row>
    <row r="1421" spans="1:19" x14ac:dyDescent="0.8">
      <c r="A1421">
        <v>14016</v>
      </c>
      <c r="B1421">
        <v>29.62</v>
      </c>
      <c r="C1421">
        <v>1</v>
      </c>
      <c r="D1421">
        <v>28</v>
      </c>
      <c r="E1421">
        <v>194364</v>
      </c>
      <c r="F1421">
        <v>583617</v>
      </c>
      <c r="G1421">
        <v>0</v>
      </c>
      <c r="H1421">
        <v>0</v>
      </c>
      <c r="I1421">
        <v>31080000</v>
      </c>
      <c r="J1421" t="s">
        <v>98</v>
      </c>
      <c r="K1421" t="s">
        <v>19</v>
      </c>
      <c r="L1421" t="s">
        <v>99</v>
      </c>
      <c r="M1421" t="s">
        <v>99</v>
      </c>
      <c r="N1421" t="s">
        <v>99</v>
      </c>
      <c r="O1421">
        <v>39</v>
      </c>
      <c r="P1421" t="s">
        <v>39</v>
      </c>
      <c r="Q1421" t="s">
        <v>50</v>
      </c>
      <c r="R1421" t="str">
        <f t="shared" si="44"/>
        <v>Non-incentive Class</v>
      </c>
      <c r="S1421">
        <f t="shared" si="45"/>
        <v>583617</v>
      </c>
    </row>
    <row r="1422" spans="1:19" x14ac:dyDescent="0.8">
      <c r="A1422">
        <v>14016</v>
      </c>
      <c r="B1422">
        <v>29.62</v>
      </c>
      <c r="C1422">
        <v>2</v>
      </c>
      <c r="D1422">
        <v>4</v>
      </c>
      <c r="E1422">
        <v>49131</v>
      </c>
      <c r="F1422">
        <v>147527</v>
      </c>
      <c r="G1422">
        <v>10000</v>
      </c>
      <c r="H1422">
        <v>10000</v>
      </c>
      <c r="I1422">
        <v>31080000</v>
      </c>
      <c r="J1422" t="s">
        <v>98</v>
      </c>
      <c r="K1422" t="s">
        <v>19</v>
      </c>
      <c r="L1422" t="s">
        <v>99</v>
      </c>
      <c r="M1422" t="s">
        <v>99</v>
      </c>
      <c r="N1422" t="s">
        <v>99</v>
      </c>
      <c r="O1422">
        <v>39</v>
      </c>
      <c r="P1422" t="s">
        <v>39</v>
      </c>
      <c r="Q1422" t="s">
        <v>50</v>
      </c>
      <c r="R1422" t="str">
        <f t="shared" si="44"/>
        <v>Non-incentive Class</v>
      </c>
      <c r="S1422">
        <f t="shared" si="45"/>
        <v>147527</v>
      </c>
    </row>
    <row r="1423" spans="1:19" x14ac:dyDescent="0.8">
      <c r="A1423">
        <v>14016</v>
      </c>
      <c r="B1423">
        <v>29.62</v>
      </c>
      <c r="C1423" t="s">
        <v>23</v>
      </c>
      <c r="D1423">
        <v>8</v>
      </c>
      <c r="E1423">
        <v>998589</v>
      </c>
      <c r="F1423">
        <v>2998463</v>
      </c>
      <c r="G1423">
        <v>10000</v>
      </c>
      <c r="H1423">
        <v>10000</v>
      </c>
      <c r="I1423">
        <v>31080000</v>
      </c>
      <c r="J1423" t="s">
        <v>98</v>
      </c>
      <c r="K1423" t="s">
        <v>19</v>
      </c>
      <c r="L1423" t="s">
        <v>99</v>
      </c>
      <c r="M1423" t="s">
        <v>99</v>
      </c>
      <c r="N1423" t="s">
        <v>99</v>
      </c>
      <c r="O1423">
        <v>39</v>
      </c>
      <c r="P1423" t="s">
        <v>39</v>
      </c>
      <c r="Q1423" t="s">
        <v>50</v>
      </c>
      <c r="R1423" t="str">
        <f t="shared" si="44"/>
        <v>Non-incentive Class</v>
      </c>
      <c r="S1423">
        <f t="shared" si="45"/>
        <v>2998463</v>
      </c>
    </row>
    <row r="1424" spans="1:19" x14ac:dyDescent="0.8">
      <c r="A1424">
        <v>14016</v>
      </c>
      <c r="B1424">
        <v>29.62</v>
      </c>
      <c r="C1424" t="s">
        <v>30</v>
      </c>
      <c r="D1424">
        <v>29</v>
      </c>
      <c r="E1424">
        <v>2807962</v>
      </c>
      <c r="F1424">
        <v>8431468</v>
      </c>
      <c r="G1424">
        <v>0</v>
      </c>
      <c r="H1424">
        <v>0</v>
      </c>
      <c r="I1424">
        <v>31080000</v>
      </c>
      <c r="J1424" t="s">
        <v>98</v>
      </c>
      <c r="K1424" t="s">
        <v>19</v>
      </c>
      <c r="L1424" t="s">
        <v>99</v>
      </c>
      <c r="M1424" t="s">
        <v>99</v>
      </c>
      <c r="N1424" t="s">
        <v>99</v>
      </c>
      <c r="O1424">
        <v>39</v>
      </c>
      <c r="P1424" t="s">
        <v>39</v>
      </c>
      <c r="Q1424" t="s">
        <v>50</v>
      </c>
      <c r="R1424" t="str">
        <f t="shared" si="44"/>
        <v>Non-incentive Class</v>
      </c>
      <c r="S1424">
        <f t="shared" si="45"/>
        <v>8431468</v>
      </c>
    </row>
    <row r="1425" spans="1:19" x14ac:dyDescent="0.8">
      <c r="A1425">
        <v>14016</v>
      </c>
      <c r="B1425">
        <v>29.62</v>
      </c>
      <c r="C1425" t="s">
        <v>34</v>
      </c>
      <c r="D1425">
        <v>3</v>
      </c>
      <c r="E1425">
        <v>550000</v>
      </c>
      <c r="F1425">
        <v>1651485</v>
      </c>
      <c r="G1425">
        <v>0</v>
      </c>
      <c r="H1425">
        <v>0</v>
      </c>
      <c r="I1425">
        <v>31080000</v>
      </c>
      <c r="J1425" t="s">
        <v>98</v>
      </c>
      <c r="K1425" t="s">
        <v>19</v>
      </c>
      <c r="L1425" t="s">
        <v>99</v>
      </c>
      <c r="M1425" t="s">
        <v>99</v>
      </c>
      <c r="N1425" t="s">
        <v>99</v>
      </c>
      <c r="O1425">
        <v>39</v>
      </c>
      <c r="P1425" t="s">
        <v>39</v>
      </c>
      <c r="Q1425" t="s">
        <v>50</v>
      </c>
      <c r="R1425" t="str">
        <f t="shared" si="44"/>
        <v>Incentive Class</v>
      </c>
      <c r="S1425">
        <f t="shared" si="45"/>
        <v>16514850</v>
      </c>
    </row>
    <row r="1426" spans="1:19" x14ac:dyDescent="0.8">
      <c r="A1426">
        <v>14016</v>
      </c>
      <c r="B1426">
        <v>29.62</v>
      </c>
      <c r="C1426">
        <v>8</v>
      </c>
      <c r="D1426">
        <v>6</v>
      </c>
      <c r="E1426">
        <v>241064</v>
      </c>
      <c r="F1426">
        <v>723843</v>
      </c>
      <c r="G1426">
        <v>0</v>
      </c>
      <c r="H1426">
        <v>0</v>
      </c>
      <c r="I1426">
        <v>31080000</v>
      </c>
      <c r="J1426" t="s">
        <v>98</v>
      </c>
      <c r="K1426" t="s">
        <v>19</v>
      </c>
      <c r="L1426" t="s">
        <v>99</v>
      </c>
      <c r="M1426" t="s">
        <v>99</v>
      </c>
      <c r="N1426" t="s">
        <v>99</v>
      </c>
      <c r="O1426">
        <v>39</v>
      </c>
      <c r="P1426" t="s">
        <v>39</v>
      </c>
      <c r="Q1426" t="s">
        <v>50</v>
      </c>
      <c r="R1426" t="str">
        <f t="shared" si="44"/>
        <v>Non-incentive Class</v>
      </c>
      <c r="S1426">
        <f t="shared" si="45"/>
        <v>723843</v>
      </c>
    </row>
    <row r="1427" spans="1:19" x14ac:dyDescent="0.8">
      <c r="A1427">
        <v>14021</v>
      </c>
      <c r="B1427">
        <v>20.626000000000001</v>
      </c>
      <c r="C1427">
        <v>0</v>
      </c>
      <c r="D1427">
        <v>124</v>
      </c>
      <c r="E1427">
        <v>0</v>
      </c>
      <c r="F1427">
        <v>0</v>
      </c>
      <c r="G1427">
        <v>0</v>
      </c>
      <c r="H1427">
        <v>0</v>
      </c>
      <c r="I1427">
        <v>30200000</v>
      </c>
      <c r="J1427" t="s">
        <v>96</v>
      </c>
      <c r="K1427" t="s">
        <v>19</v>
      </c>
      <c r="L1427" t="s">
        <v>97</v>
      </c>
      <c r="M1427" t="s">
        <v>97</v>
      </c>
      <c r="N1427" t="s">
        <v>97</v>
      </c>
      <c r="O1427">
        <v>14</v>
      </c>
      <c r="P1427" t="s">
        <v>39</v>
      </c>
      <c r="Q1427" t="s">
        <v>78</v>
      </c>
      <c r="R1427" t="str">
        <f t="shared" si="44"/>
        <v>Non-incentive Class</v>
      </c>
      <c r="S1427">
        <f t="shared" si="45"/>
        <v>0</v>
      </c>
    </row>
    <row r="1428" spans="1:19" x14ac:dyDescent="0.8">
      <c r="A1428">
        <v>14021</v>
      </c>
      <c r="B1428">
        <v>20.626000000000001</v>
      </c>
      <c r="C1428">
        <v>1</v>
      </c>
      <c r="D1428">
        <v>8</v>
      </c>
      <c r="E1428">
        <v>70765</v>
      </c>
      <c r="F1428">
        <v>212484</v>
      </c>
      <c r="G1428">
        <v>0</v>
      </c>
      <c r="H1428">
        <v>0</v>
      </c>
      <c r="I1428">
        <v>30200000</v>
      </c>
      <c r="J1428" t="s">
        <v>96</v>
      </c>
      <c r="K1428" t="s">
        <v>19</v>
      </c>
      <c r="L1428" t="s">
        <v>97</v>
      </c>
      <c r="M1428" t="s">
        <v>97</v>
      </c>
      <c r="N1428" t="s">
        <v>97</v>
      </c>
      <c r="O1428">
        <v>14</v>
      </c>
      <c r="P1428" t="s">
        <v>39</v>
      </c>
      <c r="Q1428" t="s">
        <v>78</v>
      </c>
      <c r="R1428" t="str">
        <f t="shared" si="44"/>
        <v>Non-incentive Class</v>
      </c>
      <c r="S1428">
        <f t="shared" si="45"/>
        <v>212484</v>
      </c>
    </row>
    <row r="1429" spans="1:19" x14ac:dyDescent="0.8">
      <c r="A1429">
        <v>14021</v>
      </c>
      <c r="B1429">
        <v>20.626000000000001</v>
      </c>
      <c r="C1429">
        <v>2</v>
      </c>
      <c r="D1429">
        <v>13</v>
      </c>
      <c r="E1429">
        <v>174577</v>
      </c>
      <c r="F1429">
        <v>524201</v>
      </c>
      <c r="G1429">
        <v>38000</v>
      </c>
      <c r="H1429">
        <v>30000</v>
      </c>
      <c r="I1429">
        <v>30200000</v>
      </c>
      <c r="J1429" t="s">
        <v>96</v>
      </c>
      <c r="K1429" t="s">
        <v>19</v>
      </c>
      <c r="L1429" t="s">
        <v>97</v>
      </c>
      <c r="M1429" t="s">
        <v>97</v>
      </c>
      <c r="N1429" t="s">
        <v>97</v>
      </c>
      <c r="O1429">
        <v>14</v>
      </c>
      <c r="P1429" t="s">
        <v>39</v>
      </c>
      <c r="Q1429" t="s">
        <v>78</v>
      </c>
      <c r="R1429" t="str">
        <f t="shared" si="44"/>
        <v>Non-incentive Class</v>
      </c>
      <c r="S1429">
        <f t="shared" si="45"/>
        <v>524201</v>
      </c>
    </row>
    <row r="1430" spans="1:19" x14ac:dyDescent="0.8">
      <c r="A1430">
        <v>14021</v>
      </c>
      <c r="B1430">
        <v>20.626000000000001</v>
      </c>
      <c r="C1430">
        <v>3</v>
      </c>
      <c r="D1430">
        <v>8</v>
      </c>
      <c r="E1430">
        <v>114429</v>
      </c>
      <c r="F1430">
        <v>343595</v>
      </c>
      <c r="G1430">
        <v>0</v>
      </c>
      <c r="H1430">
        <v>0</v>
      </c>
      <c r="I1430">
        <v>30200000</v>
      </c>
      <c r="J1430" t="s">
        <v>96</v>
      </c>
      <c r="K1430" t="s">
        <v>19</v>
      </c>
      <c r="L1430" t="s">
        <v>97</v>
      </c>
      <c r="M1430" t="s">
        <v>97</v>
      </c>
      <c r="N1430" t="s">
        <v>97</v>
      </c>
      <c r="O1430">
        <v>14</v>
      </c>
      <c r="P1430" t="s">
        <v>39</v>
      </c>
      <c r="Q1430" t="s">
        <v>78</v>
      </c>
      <c r="R1430" t="str">
        <f t="shared" si="44"/>
        <v>Non-incentive Class</v>
      </c>
      <c r="S1430">
        <f t="shared" si="45"/>
        <v>343595</v>
      </c>
    </row>
    <row r="1431" spans="1:19" x14ac:dyDescent="0.8">
      <c r="A1431">
        <v>14021</v>
      </c>
      <c r="B1431">
        <v>20.626000000000001</v>
      </c>
      <c r="C1431" t="s">
        <v>23</v>
      </c>
      <c r="D1431">
        <v>41</v>
      </c>
      <c r="E1431">
        <v>1378518</v>
      </c>
      <c r="F1431">
        <v>4139275</v>
      </c>
      <c r="G1431">
        <v>0</v>
      </c>
      <c r="H1431">
        <v>0</v>
      </c>
      <c r="I1431">
        <v>30200000</v>
      </c>
      <c r="J1431" t="s">
        <v>96</v>
      </c>
      <c r="K1431" t="s">
        <v>19</v>
      </c>
      <c r="L1431" t="s">
        <v>97</v>
      </c>
      <c r="M1431" t="s">
        <v>97</v>
      </c>
      <c r="N1431" t="s">
        <v>97</v>
      </c>
      <c r="O1431">
        <v>14</v>
      </c>
      <c r="P1431" t="s">
        <v>39</v>
      </c>
      <c r="Q1431" t="s">
        <v>78</v>
      </c>
      <c r="R1431" t="str">
        <f t="shared" si="44"/>
        <v>Non-incentive Class</v>
      </c>
      <c r="S1431">
        <f t="shared" si="45"/>
        <v>4139275</v>
      </c>
    </row>
    <row r="1432" spans="1:19" x14ac:dyDescent="0.8">
      <c r="A1432">
        <v>14021</v>
      </c>
      <c r="B1432">
        <v>20.626000000000001</v>
      </c>
      <c r="C1432" t="s">
        <v>30</v>
      </c>
      <c r="D1432">
        <v>6</v>
      </c>
      <c r="E1432">
        <v>486732</v>
      </c>
      <c r="F1432">
        <v>1461510</v>
      </c>
      <c r="G1432">
        <v>0</v>
      </c>
      <c r="H1432">
        <v>0</v>
      </c>
      <c r="I1432">
        <v>30200000</v>
      </c>
      <c r="J1432" t="s">
        <v>96</v>
      </c>
      <c r="K1432" t="s">
        <v>19</v>
      </c>
      <c r="L1432" t="s">
        <v>97</v>
      </c>
      <c r="M1432" t="s">
        <v>97</v>
      </c>
      <c r="N1432" t="s">
        <v>97</v>
      </c>
      <c r="O1432">
        <v>14</v>
      </c>
      <c r="P1432" t="s">
        <v>39</v>
      </c>
      <c r="Q1432" t="s">
        <v>78</v>
      </c>
      <c r="R1432" t="str">
        <f t="shared" si="44"/>
        <v>Non-incentive Class</v>
      </c>
      <c r="S1432">
        <f t="shared" si="45"/>
        <v>1461510</v>
      </c>
    </row>
    <row r="1433" spans="1:19" x14ac:dyDescent="0.8">
      <c r="A1433">
        <v>14021</v>
      </c>
      <c r="B1433">
        <v>20.626000000000001</v>
      </c>
      <c r="C1433">
        <v>8</v>
      </c>
      <c r="D1433">
        <v>3</v>
      </c>
      <c r="E1433">
        <v>46609</v>
      </c>
      <c r="F1433">
        <v>139952</v>
      </c>
      <c r="G1433">
        <v>0</v>
      </c>
      <c r="H1433">
        <v>0</v>
      </c>
      <c r="I1433">
        <v>30200000</v>
      </c>
      <c r="J1433" t="s">
        <v>96</v>
      </c>
      <c r="K1433" t="s">
        <v>19</v>
      </c>
      <c r="L1433" t="s">
        <v>97</v>
      </c>
      <c r="M1433" t="s">
        <v>97</v>
      </c>
      <c r="N1433" t="s">
        <v>97</v>
      </c>
      <c r="O1433">
        <v>14</v>
      </c>
      <c r="P1433" t="s">
        <v>39</v>
      </c>
      <c r="Q1433" t="s">
        <v>78</v>
      </c>
      <c r="R1433" t="str">
        <f t="shared" si="44"/>
        <v>Non-incentive Class</v>
      </c>
      <c r="S1433">
        <f t="shared" si="45"/>
        <v>139952</v>
      </c>
    </row>
    <row r="1434" spans="1:19" x14ac:dyDescent="0.8">
      <c r="A1434">
        <v>14022</v>
      </c>
      <c r="B1434">
        <v>20.626000000000001</v>
      </c>
      <c r="C1434">
        <v>0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30200000</v>
      </c>
      <c r="J1434" t="s">
        <v>96</v>
      </c>
      <c r="K1434" t="s">
        <v>19</v>
      </c>
      <c r="L1434" t="s">
        <v>97</v>
      </c>
      <c r="M1434" t="s">
        <v>97</v>
      </c>
      <c r="N1434" t="s">
        <v>97</v>
      </c>
      <c r="O1434">
        <v>14</v>
      </c>
      <c r="P1434" t="s">
        <v>39</v>
      </c>
      <c r="Q1434" t="s">
        <v>78</v>
      </c>
      <c r="R1434" t="str">
        <f t="shared" si="44"/>
        <v>Non-incentive Class</v>
      </c>
      <c r="S1434">
        <f t="shared" si="45"/>
        <v>0</v>
      </c>
    </row>
    <row r="1435" spans="1:19" x14ac:dyDescent="0.8">
      <c r="A1435">
        <v>14023</v>
      </c>
      <c r="B1435">
        <v>20.626000000000001</v>
      </c>
      <c r="C1435">
        <v>0</v>
      </c>
      <c r="D1435">
        <v>2</v>
      </c>
      <c r="E1435">
        <v>0</v>
      </c>
      <c r="F1435">
        <v>0</v>
      </c>
      <c r="G1435">
        <v>0</v>
      </c>
      <c r="H1435">
        <v>0</v>
      </c>
      <c r="I1435">
        <v>30200000</v>
      </c>
      <c r="J1435" t="s">
        <v>96</v>
      </c>
      <c r="K1435" t="s">
        <v>19</v>
      </c>
      <c r="L1435" t="s">
        <v>97</v>
      </c>
      <c r="M1435" t="s">
        <v>97</v>
      </c>
      <c r="N1435" t="s">
        <v>97</v>
      </c>
      <c r="O1435">
        <v>14</v>
      </c>
      <c r="P1435" t="s">
        <v>39</v>
      </c>
      <c r="Q1435" t="s">
        <v>78</v>
      </c>
      <c r="R1435" t="str">
        <f t="shared" si="44"/>
        <v>Non-incentive Class</v>
      </c>
      <c r="S1435">
        <f t="shared" si="45"/>
        <v>0</v>
      </c>
    </row>
    <row r="1436" spans="1:19" x14ac:dyDescent="0.8">
      <c r="A1436">
        <v>14023</v>
      </c>
      <c r="B1436">
        <v>20.626000000000001</v>
      </c>
      <c r="C1436">
        <v>1</v>
      </c>
      <c r="D1436">
        <v>1</v>
      </c>
      <c r="E1436">
        <v>40576</v>
      </c>
      <c r="F1436">
        <v>121838</v>
      </c>
      <c r="G1436">
        <v>0</v>
      </c>
      <c r="H1436">
        <v>0</v>
      </c>
      <c r="I1436">
        <v>30200000</v>
      </c>
      <c r="J1436" t="s">
        <v>96</v>
      </c>
      <c r="K1436" t="s">
        <v>19</v>
      </c>
      <c r="L1436" t="s">
        <v>97</v>
      </c>
      <c r="M1436" t="s">
        <v>97</v>
      </c>
      <c r="N1436" t="s">
        <v>97</v>
      </c>
      <c r="O1436">
        <v>14</v>
      </c>
      <c r="P1436" t="s">
        <v>39</v>
      </c>
      <c r="Q1436" t="s">
        <v>78</v>
      </c>
      <c r="R1436" t="str">
        <f t="shared" si="44"/>
        <v>Non-incentive Class</v>
      </c>
      <c r="S1436">
        <f t="shared" si="45"/>
        <v>121838</v>
      </c>
    </row>
    <row r="1437" spans="1:19" x14ac:dyDescent="0.8">
      <c r="A1437">
        <v>14023</v>
      </c>
      <c r="B1437">
        <v>20.626000000000001</v>
      </c>
      <c r="C1437">
        <v>2</v>
      </c>
      <c r="D1437">
        <v>2</v>
      </c>
      <c r="E1437">
        <v>10997</v>
      </c>
      <c r="F1437">
        <v>33020</v>
      </c>
      <c r="G1437">
        <v>0</v>
      </c>
      <c r="H1437">
        <v>0</v>
      </c>
      <c r="I1437">
        <v>30200000</v>
      </c>
      <c r="J1437" t="s">
        <v>96</v>
      </c>
      <c r="K1437" t="s">
        <v>19</v>
      </c>
      <c r="L1437" t="s">
        <v>97</v>
      </c>
      <c r="M1437" t="s">
        <v>97</v>
      </c>
      <c r="N1437" t="s">
        <v>97</v>
      </c>
      <c r="O1437">
        <v>14</v>
      </c>
      <c r="P1437" t="s">
        <v>39</v>
      </c>
      <c r="Q1437" t="s">
        <v>78</v>
      </c>
      <c r="R1437" t="str">
        <f t="shared" si="44"/>
        <v>Non-incentive Class</v>
      </c>
      <c r="S1437">
        <f t="shared" si="45"/>
        <v>33020</v>
      </c>
    </row>
    <row r="1438" spans="1:19" x14ac:dyDescent="0.8">
      <c r="A1438">
        <v>14023</v>
      </c>
      <c r="B1438">
        <v>20.626000000000001</v>
      </c>
      <c r="C1438" t="s">
        <v>23</v>
      </c>
      <c r="D1438">
        <v>2</v>
      </c>
      <c r="E1438">
        <v>188876</v>
      </c>
      <c r="F1438">
        <v>567138</v>
      </c>
      <c r="G1438">
        <v>0</v>
      </c>
      <c r="H1438">
        <v>0</v>
      </c>
      <c r="I1438">
        <v>30200000</v>
      </c>
      <c r="J1438" t="s">
        <v>96</v>
      </c>
      <c r="K1438" t="s">
        <v>19</v>
      </c>
      <c r="L1438" t="s">
        <v>97</v>
      </c>
      <c r="M1438" t="s">
        <v>97</v>
      </c>
      <c r="N1438" t="s">
        <v>97</v>
      </c>
      <c r="O1438">
        <v>14</v>
      </c>
      <c r="P1438" t="s">
        <v>39</v>
      </c>
      <c r="Q1438" t="s">
        <v>78</v>
      </c>
      <c r="R1438" t="str">
        <f t="shared" si="44"/>
        <v>Non-incentive Class</v>
      </c>
      <c r="S1438">
        <f t="shared" si="45"/>
        <v>567138</v>
      </c>
    </row>
    <row r="1439" spans="1:19" x14ac:dyDescent="0.8">
      <c r="A1439">
        <v>14023</v>
      </c>
      <c r="B1439">
        <v>20.626000000000001</v>
      </c>
      <c r="C1439" t="s">
        <v>30</v>
      </c>
      <c r="D1439">
        <v>3</v>
      </c>
      <c r="E1439">
        <v>80536</v>
      </c>
      <c r="F1439">
        <v>241825</v>
      </c>
      <c r="G1439">
        <v>0</v>
      </c>
      <c r="H1439">
        <v>0</v>
      </c>
      <c r="I1439">
        <v>30200000</v>
      </c>
      <c r="J1439" t="s">
        <v>96</v>
      </c>
      <c r="K1439" t="s">
        <v>19</v>
      </c>
      <c r="L1439" t="s">
        <v>97</v>
      </c>
      <c r="M1439" t="s">
        <v>97</v>
      </c>
      <c r="N1439" t="s">
        <v>97</v>
      </c>
      <c r="O1439">
        <v>14</v>
      </c>
      <c r="P1439" t="s">
        <v>39</v>
      </c>
      <c r="Q1439" t="s">
        <v>78</v>
      </c>
      <c r="R1439" t="str">
        <f t="shared" si="44"/>
        <v>Non-incentive Class</v>
      </c>
      <c r="S1439">
        <f t="shared" si="45"/>
        <v>241825</v>
      </c>
    </row>
    <row r="1440" spans="1:19" x14ac:dyDescent="0.8">
      <c r="A1440">
        <v>14024</v>
      </c>
      <c r="B1440">
        <v>15.933</v>
      </c>
      <c r="C1440" t="s">
        <v>30</v>
      </c>
      <c r="D1440">
        <v>2</v>
      </c>
      <c r="E1440">
        <v>116452</v>
      </c>
      <c r="F1440">
        <v>349670</v>
      </c>
      <c r="G1440">
        <v>0</v>
      </c>
      <c r="H1440">
        <v>0</v>
      </c>
      <c r="I1440">
        <v>30110000</v>
      </c>
      <c r="J1440" t="s">
        <v>76</v>
      </c>
      <c r="K1440" t="s">
        <v>19</v>
      </c>
      <c r="L1440" t="s">
        <v>77</v>
      </c>
      <c r="M1440" t="s">
        <v>77</v>
      </c>
      <c r="N1440" t="s">
        <v>77</v>
      </c>
      <c r="O1440">
        <v>14</v>
      </c>
      <c r="P1440" t="s">
        <v>39</v>
      </c>
      <c r="Q1440" t="s">
        <v>78</v>
      </c>
      <c r="R1440" t="str">
        <f t="shared" si="44"/>
        <v>Non-incentive Class</v>
      </c>
      <c r="S1440">
        <f t="shared" si="45"/>
        <v>349670</v>
      </c>
    </row>
    <row r="1441" spans="1:19" x14ac:dyDescent="0.8">
      <c r="A1441">
        <v>14025</v>
      </c>
      <c r="B1441">
        <v>15.657999999999999</v>
      </c>
      <c r="C1441">
        <v>0</v>
      </c>
      <c r="D1441">
        <v>22</v>
      </c>
      <c r="E1441">
        <v>0</v>
      </c>
      <c r="F1441">
        <v>0</v>
      </c>
      <c r="G1441">
        <v>0</v>
      </c>
      <c r="H1441">
        <v>0</v>
      </c>
      <c r="I1441">
        <v>30110000</v>
      </c>
      <c r="J1441" t="s">
        <v>76</v>
      </c>
      <c r="K1441" t="s">
        <v>19</v>
      </c>
      <c r="L1441" t="s">
        <v>77</v>
      </c>
      <c r="M1441" t="s">
        <v>77</v>
      </c>
      <c r="N1441" t="s">
        <v>77</v>
      </c>
      <c r="O1441">
        <v>14</v>
      </c>
      <c r="P1441" t="s">
        <v>39</v>
      </c>
      <c r="Q1441" t="s">
        <v>78</v>
      </c>
      <c r="R1441" t="str">
        <f t="shared" si="44"/>
        <v>Non-incentive Class</v>
      </c>
      <c r="S1441">
        <f t="shared" si="45"/>
        <v>0</v>
      </c>
    </row>
    <row r="1442" spans="1:19" x14ac:dyDescent="0.8">
      <c r="A1442">
        <v>14025</v>
      </c>
      <c r="B1442">
        <v>15.657999999999999</v>
      </c>
      <c r="C1442">
        <v>1</v>
      </c>
      <c r="D1442">
        <v>4</v>
      </c>
      <c r="E1442">
        <v>5938</v>
      </c>
      <c r="F1442">
        <v>17830</v>
      </c>
      <c r="G1442">
        <v>0</v>
      </c>
      <c r="H1442">
        <v>0</v>
      </c>
      <c r="I1442">
        <v>30110000</v>
      </c>
      <c r="J1442" t="s">
        <v>76</v>
      </c>
      <c r="K1442" t="s">
        <v>19</v>
      </c>
      <c r="L1442" t="s">
        <v>77</v>
      </c>
      <c r="M1442" t="s">
        <v>77</v>
      </c>
      <c r="N1442" t="s">
        <v>77</v>
      </c>
      <c r="O1442">
        <v>14</v>
      </c>
      <c r="P1442" t="s">
        <v>39</v>
      </c>
      <c r="Q1442" t="s">
        <v>78</v>
      </c>
      <c r="R1442" t="str">
        <f t="shared" si="44"/>
        <v>Non-incentive Class</v>
      </c>
      <c r="S1442">
        <f t="shared" si="45"/>
        <v>17830</v>
      </c>
    </row>
    <row r="1443" spans="1:19" x14ac:dyDescent="0.8">
      <c r="A1443">
        <v>14025</v>
      </c>
      <c r="B1443">
        <v>15.657999999999999</v>
      </c>
      <c r="C1443" t="s">
        <v>30</v>
      </c>
      <c r="D1443">
        <v>6</v>
      </c>
      <c r="E1443">
        <v>277969</v>
      </c>
      <c r="F1443">
        <v>834658</v>
      </c>
      <c r="G1443">
        <v>0</v>
      </c>
      <c r="H1443">
        <v>0</v>
      </c>
      <c r="I1443">
        <v>30110000</v>
      </c>
      <c r="J1443" t="s">
        <v>76</v>
      </c>
      <c r="K1443" t="s">
        <v>19</v>
      </c>
      <c r="L1443" t="s">
        <v>77</v>
      </c>
      <c r="M1443" t="s">
        <v>77</v>
      </c>
      <c r="N1443" t="s">
        <v>77</v>
      </c>
      <c r="O1443">
        <v>14</v>
      </c>
      <c r="P1443" t="s">
        <v>39</v>
      </c>
      <c r="Q1443" t="s">
        <v>78</v>
      </c>
      <c r="R1443" t="str">
        <f t="shared" si="44"/>
        <v>Non-incentive Class</v>
      </c>
      <c r="S1443">
        <f t="shared" si="45"/>
        <v>834658</v>
      </c>
    </row>
    <row r="1444" spans="1:19" x14ac:dyDescent="0.8">
      <c r="A1444">
        <v>14026</v>
      </c>
      <c r="B1444">
        <v>15.272</v>
      </c>
      <c r="C1444">
        <v>1</v>
      </c>
      <c r="D1444">
        <v>3</v>
      </c>
      <c r="E1444">
        <v>50763</v>
      </c>
      <c r="F1444">
        <v>152427</v>
      </c>
      <c r="G1444">
        <v>0</v>
      </c>
      <c r="H1444">
        <v>0</v>
      </c>
      <c r="I1444">
        <v>30110000</v>
      </c>
      <c r="J1444" t="s">
        <v>76</v>
      </c>
      <c r="K1444" t="s">
        <v>19</v>
      </c>
      <c r="L1444" t="s">
        <v>77</v>
      </c>
      <c r="M1444" t="s">
        <v>77</v>
      </c>
      <c r="N1444" t="s">
        <v>77</v>
      </c>
      <c r="O1444">
        <v>14</v>
      </c>
      <c r="P1444" t="s">
        <v>39</v>
      </c>
      <c r="Q1444" t="s">
        <v>78</v>
      </c>
      <c r="R1444" t="str">
        <f t="shared" si="44"/>
        <v>Non-incentive Class</v>
      </c>
      <c r="S1444">
        <f t="shared" si="45"/>
        <v>152427</v>
      </c>
    </row>
    <row r="1445" spans="1:19" x14ac:dyDescent="0.8">
      <c r="A1445">
        <v>14027</v>
      </c>
      <c r="B1445">
        <v>15.657999999999999</v>
      </c>
      <c r="C1445">
        <v>0</v>
      </c>
      <c r="D1445">
        <v>8</v>
      </c>
      <c r="E1445">
        <v>0</v>
      </c>
      <c r="F1445">
        <v>0</v>
      </c>
      <c r="G1445">
        <v>0</v>
      </c>
      <c r="H1445">
        <v>0</v>
      </c>
      <c r="I1445">
        <v>30110000</v>
      </c>
      <c r="J1445" t="s">
        <v>76</v>
      </c>
      <c r="K1445" t="s">
        <v>19</v>
      </c>
      <c r="L1445" t="s">
        <v>77</v>
      </c>
      <c r="M1445" t="s">
        <v>77</v>
      </c>
      <c r="N1445" t="s">
        <v>77</v>
      </c>
      <c r="O1445">
        <v>14</v>
      </c>
      <c r="P1445" t="s">
        <v>39</v>
      </c>
      <c r="Q1445" t="s">
        <v>78</v>
      </c>
      <c r="R1445" t="str">
        <f t="shared" si="44"/>
        <v>Non-incentive Class</v>
      </c>
      <c r="S1445">
        <f t="shared" si="45"/>
        <v>0</v>
      </c>
    </row>
    <row r="1446" spans="1:19" x14ac:dyDescent="0.8">
      <c r="A1446">
        <v>14027</v>
      </c>
      <c r="B1446">
        <v>15.657999999999999</v>
      </c>
      <c r="C1446">
        <v>1</v>
      </c>
      <c r="D1446">
        <v>2</v>
      </c>
      <c r="E1446">
        <v>10086</v>
      </c>
      <c r="F1446">
        <v>30285</v>
      </c>
      <c r="G1446">
        <v>0</v>
      </c>
      <c r="H1446">
        <v>0</v>
      </c>
      <c r="I1446">
        <v>30110000</v>
      </c>
      <c r="J1446" t="s">
        <v>76</v>
      </c>
      <c r="K1446" t="s">
        <v>19</v>
      </c>
      <c r="L1446" t="s">
        <v>77</v>
      </c>
      <c r="M1446" t="s">
        <v>77</v>
      </c>
      <c r="N1446" t="s">
        <v>77</v>
      </c>
      <c r="O1446">
        <v>14</v>
      </c>
      <c r="P1446" t="s">
        <v>39</v>
      </c>
      <c r="Q1446" t="s">
        <v>78</v>
      </c>
      <c r="R1446" t="str">
        <f t="shared" si="44"/>
        <v>Non-incentive Class</v>
      </c>
      <c r="S1446">
        <f t="shared" si="45"/>
        <v>30285</v>
      </c>
    </row>
    <row r="1447" spans="1:19" x14ac:dyDescent="0.8">
      <c r="A1447">
        <v>14027</v>
      </c>
      <c r="B1447">
        <v>15.657999999999999</v>
      </c>
      <c r="C1447">
        <v>2</v>
      </c>
      <c r="D1447">
        <v>6</v>
      </c>
      <c r="E1447">
        <v>91880</v>
      </c>
      <c r="F1447">
        <v>275888</v>
      </c>
      <c r="G1447">
        <v>20000</v>
      </c>
      <c r="H1447">
        <v>20000</v>
      </c>
      <c r="I1447">
        <v>30110000</v>
      </c>
      <c r="J1447" t="s">
        <v>76</v>
      </c>
      <c r="K1447" t="s">
        <v>19</v>
      </c>
      <c r="L1447" t="s">
        <v>77</v>
      </c>
      <c r="M1447" t="s">
        <v>77</v>
      </c>
      <c r="N1447" t="s">
        <v>77</v>
      </c>
      <c r="O1447">
        <v>14</v>
      </c>
      <c r="P1447" t="s">
        <v>39</v>
      </c>
      <c r="Q1447" t="s">
        <v>78</v>
      </c>
      <c r="R1447" t="str">
        <f t="shared" si="44"/>
        <v>Non-incentive Class</v>
      </c>
      <c r="S1447">
        <f t="shared" si="45"/>
        <v>275888</v>
      </c>
    </row>
    <row r="1448" spans="1:19" x14ac:dyDescent="0.8">
      <c r="A1448">
        <v>14027</v>
      </c>
      <c r="B1448">
        <v>15.657999999999999</v>
      </c>
      <c r="C1448" t="s">
        <v>23</v>
      </c>
      <c r="D1448">
        <v>14</v>
      </c>
      <c r="E1448">
        <v>949301</v>
      </c>
      <c r="F1448">
        <v>2850464</v>
      </c>
      <c r="G1448">
        <v>0</v>
      </c>
      <c r="H1448">
        <v>0</v>
      </c>
      <c r="I1448">
        <v>30110000</v>
      </c>
      <c r="J1448" t="s">
        <v>76</v>
      </c>
      <c r="K1448" t="s">
        <v>19</v>
      </c>
      <c r="L1448" t="s">
        <v>77</v>
      </c>
      <c r="M1448" t="s">
        <v>77</v>
      </c>
      <c r="N1448" t="s">
        <v>77</v>
      </c>
      <c r="O1448">
        <v>14</v>
      </c>
      <c r="P1448" t="s">
        <v>39</v>
      </c>
      <c r="Q1448" t="s">
        <v>78</v>
      </c>
      <c r="R1448" t="str">
        <f t="shared" si="44"/>
        <v>Non-incentive Class</v>
      </c>
      <c r="S1448">
        <f t="shared" si="45"/>
        <v>2850464</v>
      </c>
    </row>
    <row r="1449" spans="1:19" x14ac:dyDescent="0.8">
      <c r="A1449">
        <v>14027</v>
      </c>
      <c r="B1449">
        <v>15.657999999999999</v>
      </c>
      <c r="C1449" t="s">
        <v>30</v>
      </c>
      <c r="D1449">
        <v>5</v>
      </c>
      <c r="E1449">
        <v>158264</v>
      </c>
      <c r="F1449">
        <v>475219</v>
      </c>
      <c r="G1449">
        <v>0</v>
      </c>
      <c r="H1449">
        <v>0</v>
      </c>
      <c r="I1449">
        <v>30110000</v>
      </c>
      <c r="J1449" t="s">
        <v>76</v>
      </c>
      <c r="K1449" t="s">
        <v>19</v>
      </c>
      <c r="L1449" t="s">
        <v>77</v>
      </c>
      <c r="M1449" t="s">
        <v>77</v>
      </c>
      <c r="N1449" t="s">
        <v>77</v>
      </c>
      <c r="O1449">
        <v>14</v>
      </c>
      <c r="P1449" t="s">
        <v>39</v>
      </c>
      <c r="Q1449" t="s">
        <v>78</v>
      </c>
      <c r="R1449" t="str">
        <f t="shared" si="44"/>
        <v>Non-incentive Class</v>
      </c>
      <c r="S1449">
        <f t="shared" si="45"/>
        <v>475219</v>
      </c>
    </row>
    <row r="1450" spans="1:19" x14ac:dyDescent="0.8">
      <c r="A1450">
        <v>14030</v>
      </c>
      <c r="B1450">
        <v>20.626000000000001</v>
      </c>
      <c r="C1450">
        <v>0</v>
      </c>
      <c r="D1450">
        <v>16</v>
      </c>
      <c r="E1450">
        <v>0</v>
      </c>
      <c r="F1450">
        <v>0</v>
      </c>
      <c r="G1450">
        <v>0</v>
      </c>
      <c r="H1450">
        <v>0</v>
      </c>
      <c r="I1450">
        <v>30200000</v>
      </c>
      <c r="J1450" t="s">
        <v>96</v>
      </c>
      <c r="K1450" t="s">
        <v>19</v>
      </c>
      <c r="L1450" t="s">
        <v>97</v>
      </c>
      <c r="M1450" t="s">
        <v>97</v>
      </c>
      <c r="N1450" t="s">
        <v>97</v>
      </c>
      <c r="O1450">
        <v>14</v>
      </c>
      <c r="P1450" t="s">
        <v>39</v>
      </c>
      <c r="Q1450" t="s">
        <v>78</v>
      </c>
      <c r="R1450" t="str">
        <f t="shared" si="44"/>
        <v>Non-incentive Class</v>
      </c>
      <c r="S1450">
        <f t="shared" si="45"/>
        <v>0</v>
      </c>
    </row>
    <row r="1451" spans="1:19" x14ac:dyDescent="0.8">
      <c r="A1451">
        <v>14030</v>
      </c>
      <c r="B1451">
        <v>20.626000000000001</v>
      </c>
      <c r="C1451">
        <v>1</v>
      </c>
      <c r="D1451">
        <v>10</v>
      </c>
      <c r="E1451">
        <v>24484</v>
      </c>
      <c r="F1451">
        <v>73517</v>
      </c>
      <c r="G1451">
        <v>0</v>
      </c>
      <c r="H1451">
        <v>0</v>
      </c>
      <c r="I1451">
        <v>30200000</v>
      </c>
      <c r="J1451" t="s">
        <v>96</v>
      </c>
      <c r="K1451" t="s">
        <v>19</v>
      </c>
      <c r="L1451" t="s">
        <v>97</v>
      </c>
      <c r="M1451" t="s">
        <v>97</v>
      </c>
      <c r="N1451" t="s">
        <v>97</v>
      </c>
      <c r="O1451">
        <v>14</v>
      </c>
      <c r="P1451" t="s">
        <v>39</v>
      </c>
      <c r="Q1451" t="s">
        <v>78</v>
      </c>
      <c r="R1451" t="str">
        <f t="shared" si="44"/>
        <v>Non-incentive Class</v>
      </c>
      <c r="S1451">
        <f t="shared" si="45"/>
        <v>73517</v>
      </c>
    </row>
    <row r="1452" spans="1:19" x14ac:dyDescent="0.8">
      <c r="A1452">
        <v>14030</v>
      </c>
      <c r="B1452">
        <v>20.626000000000001</v>
      </c>
      <c r="C1452">
        <v>2</v>
      </c>
      <c r="D1452">
        <v>16</v>
      </c>
      <c r="E1452">
        <v>87876</v>
      </c>
      <c r="F1452">
        <v>263865</v>
      </c>
      <c r="G1452">
        <v>90000</v>
      </c>
      <c r="H1452">
        <v>70000</v>
      </c>
      <c r="I1452">
        <v>30200000</v>
      </c>
      <c r="J1452" t="s">
        <v>96</v>
      </c>
      <c r="K1452" t="s">
        <v>19</v>
      </c>
      <c r="L1452" t="s">
        <v>97</v>
      </c>
      <c r="M1452" t="s">
        <v>97</v>
      </c>
      <c r="N1452" t="s">
        <v>97</v>
      </c>
      <c r="O1452">
        <v>14</v>
      </c>
      <c r="P1452" t="s">
        <v>39</v>
      </c>
      <c r="Q1452" t="s">
        <v>78</v>
      </c>
      <c r="R1452" t="str">
        <f t="shared" si="44"/>
        <v>Non-incentive Class</v>
      </c>
      <c r="S1452">
        <f t="shared" si="45"/>
        <v>263865</v>
      </c>
    </row>
    <row r="1453" spans="1:19" x14ac:dyDescent="0.8">
      <c r="A1453">
        <v>14030</v>
      </c>
      <c r="B1453">
        <v>20.626000000000001</v>
      </c>
      <c r="C1453">
        <v>3</v>
      </c>
      <c r="D1453">
        <v>5</v>
      </c>
      <c r="E1453">
        <v>82208</v>
      </c>
      <c r="F1453">
        <v>246846</v>
      </c>
      <c r="G1453">
        <v>0</v>
      </c>
      <c r="H1453">
        <v>0</v>
      </c>
      <c r="I1453">
        <v>30200000</v>
      </c>
      <c r="J1453" t="s">
        <v>96</v>
      </c>
      <c r="K1453" t="s">
        <v>19</v>
      </c>
      <c r="L1453" t="s">
        <v>97</v>
      </c>
      <c r="M1453" t="s">
        <v>97</v>
      </c>
      <c r="N1453" t="s">
        <v>97</v>
      </c>
      <c r="O1453">
        <v>14</v>
      </c>
      <c r="P1453" t="s">
        <v>39</v>
      </c>
      <c r="Q1453" t="s">
        <v>78</v>
      </c>
      <c r="R1453" t="str">
        <f t="shared" si="44"/>
        <v>Non-incentive Class</v>
      </c>
      <c r="S1453">
        <f t="shared" si="45"/>
        <v>246846</v>
      </c>
    </row>
    <row r="1454" spans="1:19" x14ac:dyDescent="0.8">
      <c r="A1454">
        <v>14030</v>
      </c>
      <c r="B1454">
        <v>20.626000000000001</v>
      </c>
      <c r="C1454" t="s">
        <v>23</v>
      </c>
      <c r="D1454">
        <v>6</v>
      </c>
      <c r="E1454">
        <v>574761</v>
      </c>
      <c r="F1454">
        <v>1725835</v>
      </c>
      <c r="G1454">
        <v>0</v>
      </c>
      <c r="H1454">
        <v>0</v>
      </c>
      <c r="I1454">
        <v>30200000</v>
      </c>
      <c r="J1454" t="s">
        <v>96</v>
      </c>
      <c r="K1454" t="s">
        <v>19</v>
      </c>
      <c r="L1454" t="s">
        <v>97</v>
      </c>
      <c r="M1454" t="s">
        <v>97</v>
      </c>
      <c r="N1454" t="s">
        <v>97</v>
      </c>
      <c r="O1454">
        <v>14</v>
      </c>
      <c r="P1454" t="s">
        <v>39</v>
      </c>
      <c r="Q1454" t="s">
        <v>78</v>
      </c>
      <c r="R1454" t="str">
        <f t="shared" si="44"/>
        <v>Non-incentive Class</v>
      </c>
      <c r="S1454">
        <f t="shared" si="45"/>
        <v>1725835</v>
      </c>
    </row>
    <row r="1455" spans="1:19" x14ac:dyDescent="0.8">
      <c r="A1455">
        <v>14030</v>
      </c>
      <c r="B1455">
        <v>20.626000000000001</v>
      </c>
      <c r="C1455" t="s">
        <v>30</v>
      </c>
      <c r="D1455">
        <v>9</v>
      </c>
      <c r="E1455">
        <v>230120</v>
      </c>
      <c r="F1455">
        <v>690981</v>
      </c>
      <c r="G1455">
        <v>0</v>
      </c>
      <c r="H1455">
        <v>0</v>
      </c>
      <c r="I1455">
        <v>30200000</v>
      </c>
      <c r="J1455" t="s">
        <v>96</v>
      </c>
      <c r="K1455" t="s">
        <v>19</v>
      </c>
      <c r="L1455" t="s">
        <v>97</v>
      </c>
      <c r="M1455" t="s">
        <v>97</v>
      </c>
      <c r="N1455" t="s">
        <v>97</v>
      </c>
      <c r="O1455">
        <v>14</v>
      </c>
      <c r="P1455" t="s">
        <v>39</v>
      </c>
      <c r="Q1455" t="s">
        <v>78</v>
      </c>
      <c r="R1455" t="str">
        <f t="shared" si="44"/>
        <v>Non-incentive Class</v>
      </c>
      <c r="S1455">
        <f t="shared" si="45"/>
        <v>690981</v>
      </c>
    </row>
    <row r="1456" spans="1:19" x14ac:dyDescent="0.8">
      <c r="A1456">
        <v>14030</v>
      </c>
      <c r="B1456">
        <v>20.626000000000001</v>
      </c>
      <c r="C1456">
        <v>8</v>
      </c>
      <c r="D1456">
        <v>1</v>
      </c>
      <c r="E1456">
        <v>49706</v>
      </c>
      <c r="F1456">
        <v>149252</v>
      </c>
      <c r="G1456">
        <v>0</v>
      </c>
      <c r="H1456">
        <v>0</v>
      </c>
      <c r="I1456">
        <v>30200000</v>
      </c>
      <c r="J1456" t="s">
        <v>96</v>
      </c>
      <c r="K1456" t="s">
        <v>19</v>
      </c>
      <c r="L1456" t="s">
        <v>97</v>
      </c>
      <c r="M1456" t="s">
        <v>97</v>
      </c>
      <c r="N1456" t="s">
        <v>97</v>
      </c>
      <c r="O1456">
        <v>14</v>
      </c>
      <c r="P1456" t="s">
        <v>39</v>
      </c>
      <c r="Q1456" t="s">
        <v>78</v>
      </c>
      <c r="R1456" t="str">
        <f t="shared" si="44"/>
        <v>Non-incentive Class</v>
      </c>
      <c r="S1456">
        <f t="shared" si="45"/>
        <v>149252</v>
      </c>
    </row>
    <row r="1457" spans="1:19" x14ac:dyDescent="0.8">
      <c r="A1457">
        <v>14031</v>
      </c>
      <c r="B1457">
        <v>20.626000000000001</v>
      </c>
      <c r="C1457">
        <v>0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30200000</v>
      </c>
      <c r="J1457" t="s">
        <v>96</v>
      </c>
      <c r="K1457" t="s">
        <v>19</v>
      </c>
      <c r="L1457" t="s">
        <v>97</v>
      </c>
      <c r="M1457" t="s">
        <v>97</v>
      </c>
      <c r="N1457" t="s">
        <v>97</v>
      </c>
      <c r="O1457">
        <v>14</v>
      </c>
      <c r="P1457" t="s">
        <v>39</v>
      </c>
      <c r="Q1457" t="s">
        <v>78</v>
      </c>
      <c r="R1457" t="str">
        <f t="shared" si="44"/>
        <v>Non-incentive Class</v>
      </c>
      <c r="S1457">
        <f t="shared" si="45"/>
        <v>0</v>
      </c>
    </row>
    <row r="1458" spans="1:19" x14ac:dyDescent="0.8">
      <c r="A1458">
        <v>14031</v>
      </c>
      <c r="B1458">
        <v>20.626000000000001</v>
      </c>
      <c r="C1458">
        <v>2</v>
      </c>
      <c r="D1458">
        <v>2</v>
      </c>
      <c r="E1458">
        <v>21234</v>
      </c>
      <c r="F1458">
        <v>63759</v>
      </c>
      <c r="G1458">
        <v>20000</v>
      </c>
      <c r="H1458">
        <v>20000</v>
      </c>
      <c r="I1458">
        <v>30200000</v>
      </c>
      <c r="J1458" t="s">
        <v>96</v>
      </c>
      <c r="K1458" t="s">
        <v>19</v>
      </c>
      <c r="L1458" t="s">
        <v>97</v>
      </c>
      <c r="M1458" t="s">
        <v>97</v>
      </c>
      <c r="N1458" t="s">
        <v>97</v>
      </c>
      <c r="O1458">
        <v>14</v>
      </c>
      <c r="P1458" t="s">
        <v>39</v>
      </c>
      <c r="Q1458" t="s">
        <v>78</v>
      </c>
      <c r="R1458" t="str">
        <f t="shared" si="44"/>
        <v>Non-incentive Class</v>
      </c>
      <c r="S1458">
        <f t="shared" si="45"/>
        <v>63759</v>
      </c>
    </row>
    <row r="1459" spans="1:19" x14ac:dyDescent="0.8">
      <c r="A1459">
        <v>14031</v>
      </c>
      <c r="B1459">
        <v>20.626000000000001</v>
      </c>
      <c r="C1459" t="s">
        <v>30</v>
      </c>
      <c r="D1459">
        <v>3</v>
      </c>
      <c r="E1459">
        <v>115564</v>
      </c>
      <c r="F1459">
        <v>347005</v>
      </c>
      <c r="G1459">
        <v>0</v>
      </c>
      <c r="H1459">
        <v>0</v>
      </c>
      <c r="I1459">
        <v>30200000</v>
      </c>
      <c r="J1459" t="s">
        <v>96</v>
      </c>
      <c r="K1459" t="s">
        <v>19</v>
      </c>
      <c r="L1459" t="s">
        <v>97</v>
      </c>
      <c r="M1459" t="s">
        <v>97</v>
      </c>
      <c r="N1459" t="s">
        <v>97</v>
      </c>
      <c r="O1459">
        <v>14</v>
      </c>
      <c r="P1459" t="s">
        <v>39</v>
      </c>
      <c r="Q1459" t="s">
        <v>78</v>
      </c>
      <c r="R1459" t="str">
        <f t="shared" si="44"/>
        <v>Non-incentive Class</v>
      </c>
      <c r="S1459">
        <f t="shared" si="45"/>
        <v>347005</v>
      </c>
    </row>
    <row r="1460" spans="1:19" x14ac:dyDescent="0.8">
      <c r="A1460">
        <v>14031</v>
      </c>
      <c r="B1460">
        <v>20.626000000000001</v>
      </c>
      <c r="C1460">
        <v>8</v>
      </c>
      <c r="D1460">
        <v>2</v>
      </c>
      <c r="E1460">
        <v>118623</v>
      </c>
      <c r="F1460">
        <v>356190</v>
      </c>
      <c r="G1460">
        <v>0</v>
      </c>
      <c r="H1460">
        <v>0</v>
      </c>
      <c r="I1460">
        <v>30200000</v>
      </c>
      <c r="J1460" t="s">
        <v>96</v>
      </c>
      <c r="K1460" t="s">
        <v>19</v>
      </c>
      <c r="L1460" t="s">
        <v>97</v>
      </c>
      <c r="M1460" t="s">
        <v>97</v>
      </c>
      <c r="N1460" t="s">
        <v>97</v>
      </c>
      <c r="O1460">
        <v>14</v>
      </c>
      <c r="P1460" t="s">
        <v>39</v>
      </c>
      <c r="Q1460" t="s">
        <v>78</v>
      </c>
      <c r="R1460" t="str">
        <f t="shared" si="44"/>
        <v>Non-incentive Class</v>
      </c>
      <c r="S1460">
        <f t="shared" si="45"/>
        <v>356190</v>
      </c>
    </row>
    <row r="1461" spans="1:19" x14ac:dyDescent="0.8">
      <c r="A1461">
        <v>14032</v>
      </c>
      <c r="B1461">
        <v>21.286999999999999</v>
      </c>
      <c r="C1461">
        <v>0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30200000</v>
      </c>
      <c r="J1461" t="s">
        <v>96</v>
      </c>
      <c r="K1461" t="s">
        <v>19</v>
      </c>
      <c r="L1461" t="s">
        <v>97</v>
      </c>
      <c r="M1461" t="s">
        <v>97</v>
      </c>
      <c r="N1461" t="s">
        <v>97</v>
      </c>
      <c r="O1461">
        <v>14</v>
      </c>
      <c r="P1461" t="s">
        <v>39</v>
      </c>
      <c r="Q1461" t="s">
        <v>78</v>
      </c>
      <c r="R1461" t="str">
        <f t="shared" si="44"/>
        <v>Non-incentive Class</v>
      </c>
      <c r="S1461">
        <f t="shared" si="45"/>
        <v>0</v>
      </c>
    </row>
    <row r="1462" spans="1:19" x14ac:dyDescent="0.8">
      <c r="A1462">
        <v>14041</v>
      </c>
      <c r="B1462">
        <v>15.657999999999999</v>
      </c>
      <c r="C1462">
        <v>1</v>
      </c>
      <c r="D1462">
        <v>1</v>
      </c>
      <c r="E1462">
        <v>34783</v>
      </c>
      <c r="F1462">
        <v>104443</v>
      </c>
      <c r="G1462">
        <v>0</v>
      </c>
      <c r="H1462">
        <v>0</v>
      </c>
      <c r="I1462">
        <v>30110000</v>
      </c>
      <c r="J1462" t="s">
        <v>76</v>
      </c>
      <c r="K1462" t="s">
        <v>19</v>
      </c>
      <c r="L1462" t="s">
        <v>77</v>
      </c>
      <c r="M1462" t="s">
        <v>77</v>
      </c>
      <c r="N1462" t="s">
        <v>77</v>
      </c>
      <c r="O1462">
        <v>14</v>
      </c>
      <c r="P1462" t="s">
        <v>39</v>
      </c>
      <c r="Q1462" t="s">
        <v>78</v>
      </c>
      <c r="R1462" t="str">
        <f t="shared" si="44"/>
        <v>Non-incentive Class</v>
      </c>
      <c r="S1462">
        <f t="shared" si="45"/>
        <v>104443</v>
      </c>
    </row>
    <row r="1463" spans="1:19" x14ac:dyDescent="0.8">
      <c r="A1463">
        <v>14041</v>
      </c>
      <c r="B1463">
        <v>15.657999999999999</v>
      </c>
      <c r="C1463" t="s">
        <v>23</v>
      </c>
      <c r="D1463">
        <v>1</v>
      </c>
      <c r="E1463">
        <v>530745</v>
      </c>
      <c r="F1463">
        <v>1593668</v>
      </c>
      <c r="G1463">
        <v>0</v>
      </c>
      <c r="H1463">
        <v>0</v>
      </c>
      <c r="I1463">
        <v>30110000</v>
      </c>
      <c r="J1463" t="s">
        <v>76</v>
      </c>
      <c r="K1463" t="s">
        <v>19</v>
      </c>
      <c r="L1463" t="s">
        <v>77</v>
      </c>
      <c r="M1463" t="s">
        <v>77</v>
      </c>
      <c r="N1463" t="s">
        <v>77</v>
      </c>
      <c r="O1463">
        <v>14</v>
      </c>
      <c r="P1463" t="s">
        <v>39</v>
      </c>
      <c r="Q1463" t="s">
        <v>78</v>
      </c>
      <c r="R1463" t="str">
        <f t="shared" si="44"/>
        <v>Non-incentive Class</v>
      </c>
      <c r="S1463">
        <f t="shared" si="45"/>
        <v>1593668</v>
      </c>
    </row>
    <row r="1464" spans="1:19" x14ac:dyDescent="0.8">
      <c r="A1464">
        <v>14042</v>
      </c>
      <c r="B1464">
        <v>15.933</v>
      </c>
      <c r="C1464">
        <v>0</v>
      </c>
      <c r="D1464">
        <v>48</v>
      </c>
      <c r="E1464">
        <v>0</v>
      </c>
      <c r="F1464">
        <v>0</v>
      </c>
      <c r="G1464">
        <v>0</v>
      </c>
      <c r="H1464">
        <v>0</v>
      </c>
      <c r="I1464">
        <v>30110000</v>
      </c>
      <c r="J1464" t="s">
        <v>76</v>
      </c>
      <c r="K1464" t="s">
        <v>19</v>
      </c>
      <c r="L1464" t="s">
        <v>77</v>
      </c>
      <c r="M1464" t="s">
        <v>77</v>
      </c>
      <c r="N1464" t="s">
        <v>77</v>
      </c>
      <c r="O1464">
        <v>14</v>
      </c>
      <c r="P1464" t="s">
        <v>39</v>
      </c>
      <c r="Q1464" t="s">
        <v>78</v>
      </c>
      <c r="R1464" t="str">
        <f t="shared" si="44"/>
        <v>Non-incentive Class</v>
      </c>
      <c r="S1464">
        <f t="shared" si="45"/>
        <v>0</v>
      </c>
    </row>
    <row r="1465" spans="1:19" x14ac:dyDescent="0.8">
      <c r="A1465">
        <v>14043</v>
      </c>
      <c r="B1465">
        <v>15.657999999999999</v>
      </c>
      <c r="C1465">
        <v>0</v>
      </c>
      <c r="D1465">
        <v>74</v>
      </c>
      <c r="E1465">
        <v>0</v>
      </c>
      <c r="F1465">
        <v>0</v>
      </c>
      <c r="G1465">
        <v>0</v>
      </c>
      <c r="H1465">
        <v>0</v>
      </c>
      <c r="I1465">
        <v>30110000</v>
      </c>
      <c r="J1465" t="s">
        <v>76</v>
      </c>
      <c r="K1465" t="s">
        <v>19</v>
      </c>
      <c r="L1465" t="s">
        <v>77</v>
      </c>
      <c r="M1465" t="s">
        <v>77</v>
      </c>
      <c r="N1465" t="s">
        <v>77</v>
      </c>
      <c r="O1465">
        <v>14</v>
      </c>
      <c r="P1465" t="s">
        <v>39</v>
      </c>
      <c r="Q1465" t="s">
        <v>78</v>
      </c>
      <c r="R1465" t="str">
        <f t="shared" si="44"/>
        <v>Non-incentive Class</v>
      </c>
      <c r="S1465">
        <f t="shared" si="45"/>
        <v>0</v>
      </c>
    </row>
    <row r="1466" spans="1:19" x14ac:dyDescent="0.8">
      <c r="A1466">
        <v>14043</v>
      </c>
      <c r="B1466">
        <v>15.657999999999999</v>
      </c>
      <c r="C1466">
        <v>1</v>
      </c>
      <c r="D1466">
        <v>1</v>
      </c>
      <c r="E1466">
        <v>2371</v>
      </c>
      <c r="F1466">
        <v>7119</v>
      </c>
      <c r="G1466">
        <v>0</v>
      </c>
      <c r="H1466">
        <v>0</v>
      </c>
      <c r="I1466">
        <v>30110000</v>
      </c>
      <c r="J1466" t="s">
        <v>76</v>
      </c>
      <c r="K1466" t="s">
        <v>19</v>
      </c>
      <c r="L1466" t="s">
        <v>77</v>
      </c>
      <c r="M1466" t="s">
        <v>77</v>
      </c>
      <c r="N1466" t="s">
        <v>77</v>
      </c>
      <c r="O1466">
        <v>14</v>
      </c>
      <c r="P1466" t="s">
        <v>39</v>
      </c>
      <c r="Q1466" t="s">
        <v>78</v>
      </c>
      <c r="R1466" t="str">
        <f t="shared" si="44"/>
        <v>Non-incentive Class</v>
      </c>
      <c r="S1466">
        <f t="shared" si="45"/>
        <v>7119</v>
      </c>
    </row>
    <row r="1467" spans="1:19" x14ac:dyDescent="0.8">
      <c r="A1467">
        <v>14043</v>
      </c>
      <c r="B1467">
        <v>15.657999999999999</v>
      </c>
      <c r="C1467">
        <v>2</v>
      </c>
      <c r="D1467">
        <v>18</v>
      </c>
      <c r="E1467">
        <v>226453</v>
      </c>
      <c r="F1467">
        <v>679969</v>
      </c>
      <c r="G1467">
        <v>50000</v>
      </c>
      <c r="H1467">
        <v>50000</v>
      </c>
      <c r="I1467">
        <v>30110000</v>
      </c>
      <c r="J1467" t="s">
        <v>76</v>
      </c>
      <c r="K1467" t="s">
        <v>19</v>
      </c>
      <c r="L1467" t="s">
        <v>77</v>
      </c>
      <c r="M1467" t="s">
        <v>77</v>
      </c>
      <c r="N1467" t="s">
        <v>77</v>
      </c>
      <c r="O1467">
        <v>14</v>
      </c>
      <c r="P1467" t="s">
        <v>39</v>
      </c>
      <c r="Q1467" t="s">
        <v>78</v>
      </c>
      <c r="R1467" t="str">
        <f t="shared" si="44"/>
        <v>Non-incentive Class</v>
      </c>
      <c r="S1467">
        <f t="shared" si="45"/>
        <v>679969</v>
      </c>
    </row>
    <row r="1468" spans="1:19" x14ac:dyDescent="0.8">
      <c r="A1468">
        <v>14043</v>
      </c>
      <c r="B1468">
        <v>15.657999999999999</v>
      </c>
      <c r="C1468">
        <v>3</v>
      </c>
      <c r="D1468">
        <v>2</v>
      </c>
      <c r="E1468">
        <v>59969</v>
      </c>
      <c r="F1468">
        <v>180069</v>
      </c>
      <c r="G1468">
        <v>0</v>
      </c>
      <c r="H1468">
        <v>0</v>
      </c>
      <c r="I1468">
        <v>30110000</v>
      </c>
      <c r="J1468" t="s">
        <v>76</v>
      </c>
      <c r="K1468" t="s">
        <v>19</v>
      </c>
      <c r="L1468" t="s">
        <v>77</v>
      </c>
      <c r="M1468" t="s">
        <v>77</v>
      </c>
      <c r="N1468" t="s">
        <v>77</v>
      </c>
      <c r="O1468">
        <v>14</v>
      </c>
      <c r="P1468" t="s">
        <v>39</v>
      </c>
      <c r="Q1468" t="s">
        <v>78</v>
      </c>
      <c r="R1468" t="str">
        <f t="shared" si="44"/>
        <v>Non-incentive Class</v>
      </c>
      <c r="S1468">
        <f t="shared" si="45"/>
        <v>180069</v>
      </c>
    </row>
    <row r="1469" spans="1:19" x14ac:dyDescent="0.8">
      <c r="A1469">
        <v>14043</v>
      </c>
      <c r="B1469">
        <v>15.657999999999999</v>
      </c>
      <c r="C1469" t="s">
        <v>23</v>
      </c>
      <c r="D1469">
        <v>15</v>
      </c>
      <c r="E1469">
        <v>421287</v>
      </c>
      <c r="F1469">
        <v>1264998</v>
      </c>
      <c r="G1469">
        <v>0</v>
      </c>
      <c r="H1469">
        <v>0</v>
      </c>
      <c r="I1469">
        <v>30110000</v>
      </c>
      <c r="J1469" t="s">
        <v>76</v>
      </c>
      <c r="K1469" t="s">
        <v>19</v>
      </c>
      <c r="L1469" t="s">
        <v>77</v>
      </c>
      <c r="M1469" t="s">
        <v>77</v>
      </c>
      <c r="N1469" t="s">
        <v>77</v>
      </c>
      <c r="O1469">
        <v>14</v>
      </c>
      <c r="P1469" t="s">
        <v>39</v>
      </c>
      <c r="Q1469" t="s">
        <v>78</v>
      </c>
      <c r="R1469" t="str">
        <f t="shared" si="44"/>
        <v>Non-incentive Class</v>
      </c>
      <c r="S1469">
        <f t="shared" si="45"/>
        <v>1264998</v>
      </c>
    </row>
    <row r="1470" spans="1:19" x14ac:dyDescent="0.8">
      <c r="A1470">
        <v>14044</v>
      </c>
      <c r="B1470">
        <v>15.657999999999999</v>
      </c>
      <c r="C1470">
        <v>0</v>
      </c>
      <c r="D1470">
        <v>40</v>
      </c>
      <c r="E1470">
        <v>0</v>
      </c>
      <c r="F1470">
        <v>0</v>
      </c>
      <c r="G1470">
        <v>0</v>
      </c>
      <c r="H1470">
        <v>0</v>
      </c>
      <c r="I1470">
        <v>30110000</v>
      </c>
      <c r="J1470" t="s">
        <v>76</v>
      </c>
      <c r="K1470" t="s">
        <v>19</v>
      </c>
      <c r="L1470" t="s">
        <v>77</v>
      </c>
      <c r="M1470" t="s">
        <v>77</v>
      </c>
      <c r="N1470" t="s">
        <v>77</v>
      </c>
      <c r="O1470">
        <v>14</v>
      </c>
      <c r="P1470" t="s">
        <v>39</v>
      </c>
      <c r="Q1470" t="s">
        <v>78</v>
      </c>
      <c r="R1470" t="str">
        <f t="shared" si="44"/>
        <v>Non-incentive Class</v>
      </c>
      <c r="S1470">
        <f t="shared" si="45"/>
        <v>0</v>
      </c>
    </row>
    <row r="1471" spans="1:19" x14ac:dyDescent="0.8">
      <c r="A1471">
        <v>14044</v>
      </c>
      <c r="B1471">
        <v>15.657999999999999</v>
      </c>
      <c r="C1471">
        <v>1</v>
      </c>
      <c r="D1471">
        <v>1</v>
      </c>
      <c r="E1471">
        <v>20357</v>
      </c>
      <c r="F1471">
        <v>61126</v>
      </c>
      <c r="G1471">
        <v>0</v>
      </c>
      <c r="H1471">
        <v>0</v>
      </c>
      <c r="I1471">
        <v>30110000</v>
      </c>
      <c r="J1471" t="s">
        <v>76</v>
      </c>
      <c r="K1471" t="s">
        <v>19</v>
      </c>
      <c r="L1471" t="s">
        <v>77</v>
      </c>
      <c r="M1471" t="s">
        <v>77</v>
      </c>
      <c r="N1471" t="s">
        <v>77</v>
      </c>
      <c r="O1471">
        <v>14</v>
      </c>
      <c r="P1471" t="s">
        <v>39</v>
      </c>
      <c r="Q1471" t="s">
        <v>78</v>
      </c>
      <c r="R1471" t="str">
        <f t="shared" si="44"/>
        <v>Non-incentive Class</v>
      </c>
      <c r="S1471">
        <f t="shared" si="45"/>
        <v>61126</v>
      </c>
    </row>
    <row r="1472" spans="1:19" x14ac:dyDescent="0.8">
      <c r="A1472">
        <v>14044</v>
      </c>
      <c r="B1472">
        <v>15.657999999999999</v>
      </c>
      <c r="C1472">
        <v>2</v>
      </c>
      <c r="D1472">
        <v>2</v>
      </c>
      <c r="E1472">
        <v>27841</v>
      </c>
      <c r="F1472">
        <v>83598</v>
      </c>
      <c r="G1472">
        <v>28702</v>
      </c>
      <c r="H1472">
        <v>10000</v>
      </c>
      <c r="I1472">
        <v>30110000</v>
      </c>
      <c r="J1472" t="s">
        <v>76</v>
      </c>
      <c r="K1472" t="s">
        <v>19</v>
      </c>
      <c r="L1472" t="s">
        <v>77</v>
      </c>
      <c r="M1472" t="s">
        <v>77</v>
      </c>
      <c r="N1472" t="s">
        <v>77</v>
      </c>
      <c r="O1472">
        <v>14</v>
      </c>
      <c r="P1472" t="s">
        <v>39</v>
      </c>
      <c r="Q1472" t="s">
        <v>78</v>
      </c>
      <c r="R1472" t="str">
        <f t="shared" si="44"/>
        <v>Non-incentive Class</v>
      </c>
      <c r="S1472">
        <f t="shared" si="45"/>
        <v>83598</v>
      </c>
    </row>
    <row r="1473" spans="1:19" x14ac:dyDescent="0.8">
      <c r="A1473">
        <v>14044</v>
      </c>
      <c r="B1473">
        <v>15.657999999999999</v>
      </c>
      <c r="C1473" t="s">
        <v>23</v>
      </c>
      <c r="D1473">
        <v>22</v>
      </c>
      <c r="E1473">
        <v>1375241</v>
      </c>
      <c r="F1473">
        <v>4129435</v>
      </c>
      <c r="G1473">
        <v>0</v>
      </c>
      <c r="H1473">
        <v>0</v>
      </c>
      <c r="I1473">
        <v>30110000</v>
      </c>
      <c r="J1473" t="s">
        <v>76</v>
      </c>
      <c r="K1473" t="s">
        <v>19</v>
      </c>
      <c r="L1473" t="s">
        <v>77</v>
      </c>
      <c r="M1473" t="s">
        <v>77</v>
      </c>
      <c r="N1473" t="s">
        <v>77</v>
      </c>
      <c r="O1473">
        <v>14</v>
      </c>
      <c r="P1473" t="s">
        <v>39</v>
      </c>
      <c r="Q1473" t="s">
        <v>78</v>
      </c>
      <c r="R1473" t="str">
        <f t="shared" si="44"/>
        <v>Non-incentive Class</v>
      </c>
      <c r="S1473">
        <f t="shared" si="45"/>
        <v>4129435</v>
      </c>
    </row>
    <row r="1474" spans="1:19" x14ac:dyDescent="0.8">
      <c r="A1474">
        <v>14045</v>
      </c>
      <c r="B1474">
        <v>20.626000000000001</v>
      </c>
      <c r="C1474">
        <v>0</v>
      </c>
      <c r="D1474">
        <v>8</v>
      </c>
      <c r="E1474">
        <v>0</v>
      </c>
      <c r="F1474">
        <v>0</v>
      </c>
      <c r="G1474">
        <v>0</v>
      </c>
      <c r="H1474">
        <v>0</v>
      </c>
      <c r="I1474">
        <v>30200000</v>
      </c>
      <c r="J1474" t="s">
        <v>96</v>
      </c>
      <c r="K1474" t="s">
        <v>19</v>
      </c>
      <c r="L1474" t="s">
        <v>97</v>
      </c>
      <c r="M1474" t="s">
        <v>97</v>
      </c>
      <c r="N1474" t="s">
        <v>97</v>
      </c>
      <c r="O1474">
        <v>14</v>
      </c>
      <c r="P1474" t="s">
        <v>39</v>
      </c>
      <c r="Q1474" t="s">
        <v>78</v>
      </c>
      <c r="R1474" t="str">
        <f t="shared" si="44"/>
        <v>Non-incentive Class</v>
      </c>
      <c r="S1474">
        <f t="shared" si="45"/>
        <v>0</v>
      </c>
    </row>
    <row r="1475" spans="1:19" x14ac:dyDescent="0.8">
      <c r="A1475">
        <v>14045</v>
      </c>
      <c r="B1475">
        <v>20.626000000000001</v>
      </c>
      <c r="C1475">
        <v>1</v>
      </c>
      <c r="D1475">
        <v>1</v>
      </c>
      <c r="E1475">
        <v>23996</v>
      </c>
      <c r="F1475">
        <v>72053</v>
      </c>
      <c r="G1475">
        <v>0</v>
      </c>
      <c r="H1475">
        <v>0</v>
      </c>
      <c r="I1475">
        <v>30200000</v>
      </c>
      <c r="J1475" t="s">
        <v>96</v>
      </c>
      <c r="K1475" t="s">
        <v>19</v>
      </c>
      <c r="L1475" t="s">
        <v>97</v>
      </c>
      <c r="M1475" t="s">
        <v>97</v>
      </c>
      <c r="N1475" t="s">
        <v>97</v>
      </c>
      <c r="O1475">
        <v>14</v>
      </c>
      <c r="P1475" t="s">
        <v>39</v>
      </c>
      <c r="Q1475" t="s">
        <v>78</v>
      </c>
      <c r="R1475" t="str">
        <f t="shared" ref="R1475:R1538" si="46">IF(COUNTIF(C1475,"6A"),"Incentive Class",IF(COUNTIF(C1475,"6B"),"Incentive Class",IF(COUNTIF(C1475,"6C"),"Incentive Class",IF(COUNTIF(C1475,"7A"),"Incentive Class",IF(COUNTIF(C1475,"7B"),"Incentive Class","Non-incentive Class")))))</f>
        <v>Non-incentive Class</v>
      </c>
      <c r="S1475">
        <f t="shared" ref="S1475:S1538" si="47">IF(R1475="Incentive Class", F1475*10, F1475)</f>
        <v>72053</v>
      </c>
    </row>
    <row r="1476" spans="1:19" x14ac:dyDescent="0.8">
      <c r="A1476">
        <v>14046</v>
      </c>
      <c r="B1476">
        <v>15.933</v>
      </c>
      <c r="C1476">
        <v>0</v>
      </c>
      <c r="D1476">
        <v>18</v>
      </c>
      <c r="E1476">
        <v>0</v>
      </c>
      <c r="F1476">
        <v>0</v>
      </c>
      <c r="G1476">
        <v>0</v>
      </c>
      <c r="H1476">
        <v>0</v>
      </c>
      <c r="I1476">
        <v>30110000</v>
      </c>
      <c r="J1476" t="s">
        <v>76</v>
      </c>
      <c r="K1476" t="s">
        <v>19</v>
      </c>
      <c r="L1476" t="s">
        <v>77</v>
      </c>
      <c r="M1476" t="s">
        <v>77</v>
      </c>
      <c r="N1476" t="s">
        <v>77</v>
      </c>
      <c r="O1476">
        <v>14</v>
      </c>
      <c r="P1476" t="s">
        <v>39</v>
      </c>
      <c r="Q1476" t="s">
        <v>78</v>
      </c>
      <c r="R1476" t="str">
        <f t="shared" si="46"/>
        <v>Non-incentive Class</v>
      </c>
      <c r="S1476">
        <f t="shared" si="47"/>
        <v>0</v>
      </c>
    </row>
    <row r="1477" spans="1:19" x14ac:dyDescent="0.8">
      <c r="A1477">
        <v>14047</v>
      </c>
      <c r="B1477">
        <v>15.657999999999999</v>
      </c>
      <c r="C1477">
        <v>0</v>
      </c>
      <c r="D1477">
        <v>18</v>
      </c>
      <c r="E1477">
        <v>0</v>
      </c>
      <c r="F1477">
        <v>0</v>
      </c>
      <c r="G1477">
        <v>0</v>
      </c>
      <c r="H1477">
        <v>0</v>
      </c>
      <c r="I1477">
        <v>30110000</v>
      </c>
      <c r="J1477" t="s">
        <v>76</v>
      </c>
      <c r="K1477" t="s">
        <v>19</v>
      </c>
      <c r="L1477" t="s">
        <v>77</v>
      </c>
      <c r="M1477" t="s">
        <v>77</v>
      </c>
      <c r="N1477" t="s">
        <v>77</v>
      </c>
      <c r="O1477">
        <v>14</v>
      </c>
      <c r="P1477" t="s">
        <v>39</v>
      </c>
      <c r="Q1477" t="s">
        <v>78</v>
      </c>
      <c r="R1477" t="str">
        <f t="shared" si="46"/>
        <v>Non-incentive Class</v>
      </c>
      <c r="S1477">
        <f t="shared" si="47"/>
        <v>0</v>
      </c>
    </row>
    <row r="1478" spans="1:19" x14ac:dyDescent="0.8">
      <c r="A1478">
        <v>14047</v>
      </c>
      <c r="B1478">
        <v>15.657999999999999</v>
      </c>
      <c r="C1478">
        <v>1</v>
      </c>
      <c r="D1478">
        <v>5</v>
      </c>
      <c r="E1478">
        <v>40795</v>
      </c>
      <c r="F1478">
        <v>122494</v>
      </c>
      <c r="G1478">
        <v>0</v>
      </c>
      <c r="H1478">
        <v>0</v>
      </c>
      <c r="I1478">
        <v>30110000</v>
      </c>
      <c r="J1478" t="s">
        <v>76</v>
      </c>
      <c r="K1478" t="s">
        <v>19</v>
      </c>
      <c r="L1478" t="s">
        <v>77</v>
      </c>
      <c r="M1478" t="s">
        <v>77</v>
      </c>
      <c r="N1478" t="s">
        <v>77</v>
      </c>
      <c r="O1478">
        <v>14</v>
      </c>
      <c r="P1478" t="s">
        <v>39</v>
      </c>
      <c r="Q1478" t="s">
        <v>78</v>
      </c>
      <c r="R1478" t="str">
        <f t="shared" si="46"/>
        <v>Non-incentive Class</v>
      </c>
      <c r="S1478">
        <f t="shared" si="47"/>
        <v>122494</v>
      </c>
    </row>
    <row r="1479" spans="1:19" x14ac:dyDescent="0.8">
      <c r="A1479">
        <v>14047</v>
      </c>
      <c r="B1479">
        <v>15.657999999999999</v>
      </c>
      <c r="C1479">
        <v>2</v>
      </c>
      <c r="D1479">
        <v>1</v>
      </c>
      <c r="E1479">
        <v>3708</v>
      </c>
      <c r="F1479">
        <v>11134</v>
      </c>
      <c r="G1479">
        <v>0</v>
      </c>
      <c r="H1479">
        <v>0</v>
      </c>
      <c r="I1479">
        <v>30110000</v>
      </c>
      <c r="J1479" t="s">
        <v>76</v>
      </c>
      <c r="K1479" t="s">
        <v>19</v>
      </c>
      <c r="L1479" t="s">
        <v>77</v>
      </c>
      <c r="M1479" t="s">
        <v>77</v>
      </c>
      <c r="N1479" t="s">
        <v>77</v>
      </c>
      <c r="O1479">
        <v>14</v>
      </c>
      <c r="P1479" t="s">
        <v>39</v>
      </c>
      <c r="Q1479" t="s">
        <v>78</v>
      </c>
      <c r="R1479" t="str">
        <f t="shared" si="46"/>
        <v>Non-incentive Class</v>
      </c>
      <c r="S1479">
        <f t="shared" si="47"/>
        <v>11134</v>
      </c>
    </row>
    <row r="1480" spans="1:19" x14ac:dyDescent="0.8">
      <c r="A1480">
        <v>14047</v>
      </c>
      <c r="B1480">
        <v>15.657999999999999</v>
      </c>
      <c r="C1480" t="s">
        <v>23</v>
      </c>
      <c r="D1480">
        <v>5</v>
      </c>
      <c r="E1480">
        <v>352830</v>
      </c>
      <c r="F1480">
        <v>1059444</v>
      </c>
      <c r="G1480">
        <v>0</v>
      </c>
      <c r="H1480">
        <v>0</v>
      </c>
      <c r="I1480">
        <v>30110000</v>
      </c>
      <c r="J1480" t="s">
        <v>76</v>
      </c>
      <c r="K1480" t="s">
        <v>19</v>
      </c>
      <c r="L1480" t="s">
        <v>77</v>
      </c>
      <c r="M1480" t="s">
        <v>77</v>
      </c>
      <c r="N1480" t="s">
        <v>77</v>
      </c>
      <c r="O1480">
        <v>14</v>
      </c>
      <c r="P1480" t="s">
        <v>39</v>
      </c>
      <c r="Q1480" t="s">
        <v>78</v>
      </c>
      <c r="R1480" t="str">
        <f t="shared" si="46"/>
        <v>Non-incentive Class</v>
      </c>
      <c r="S1480">
        <f t="shared" si="47"/>
        <v>1059444</v>
      </c>
    </row>
    <row r="1481" spans="1:19" x14ac:dyDescent="0.8">
      <c r="A1481">
        <v>14047</v>
      </c>
      <c r="B1481">
        <v>15.657999999999999</v>
      </c>
      <c r="C1481" t="s">
        <v>30</v>
      </c>
      <c r="D1481">
        <v>3</v>
      </c>
      <c r="E1481">
        <v>166762</v>
      </c>
      <c r="F1481">
        <v>500736</v>
      </c>
      <c r="G1481">
        <v>0</v>
      </c>
      <c r="H1481">
        <v>0</v>
      </c>
      <c r="I1481">
        <v>30110000</v>
      </c>
      <c r="J1481" t="s">
        <v>76</v>
      </c>
      <c r="K1481" t="s">
        <v>19</v>
      </c>
      <c r="L1481" t="s">
        <v>77</v>
      </c>
      <c r="M1481" t="s">
        <v>77</v>
      </c>
      <c r="N1481" t="s">
        <v>77</v>
      </c>
      <c r="O1481">
        <v>14</v>
      </c>
      <c r="P1481" t="s">
        <v>39</v>
      </c>
      <c r="Q1481" t="s">
        <v>78</v>
      </c>
      <c r="R1481" t="str">
        <f t="shared" si="46"/>
        <v>Non-incentive Class</v>
      </c>
      <c r="S1481">
        <f t="shared" si="47"/>
        <v>500736</v>
      </c>
    </row>
    <row r="1482" spans="1:19" x14ac:dyDescent="0.8">
      <c r="A1482">
        <v>15001</v>
      </c>
      <c r="B1482">
        <v>14.375999999999999</v>
      </c>
      <c r="C1482">
        <v>0</v>
      </c>
      <c r="D1482">
        <v>756</v>
      </c>
      <c r="E1482">
        <v>0</v>
      </c>
      <c r="F1482">
        <v>0</v>
      </c>
      <c r="G1482">
        <v>0</v>
      </c>
      <c r="H1482">
        <v>0</v>
      </c>
      <c r="I1482">
        <v>20060000</v>
      </c>
      <c r="J1482" t="s">
        <v>100</v>
      </c>
      <c r="K1482" t="s">
        <v>101</v>
      </c>
      <c r="L1482" t="s">
        <v>102</v>
      </c>
      <c r="M1482" t="s">
        <v>102</v>
      </c>
      <c r="N1482" t="s">
        <v>102</v>
      </c>
      <c r="O1482">
        <v>36</v>
      </c>
      <c r="P1482" t="s">
        <v>39</v>
      </c>
      <c r="Q1482" t="s">
        <v>102</v>
      </c>
      <c r="R1482" t="str">
        <f t="shared" si="46"/>
        <v>Non-incentive Class</v>
      </c>
      <c r="S1482">
        <f t="shared" si="47"/>
        <v>0</v>
      </c>
    </row>
    <row r="1483" spans="1:19" x14ac:dyDescent="0.8">
      <c r="A1483">
        <v>15001</v>
      </c>
      <c r="B1483">
        <v>14.375999999999999</v>
      </c>
      <c r="C1483">
        <v>1</v>
      </c>
      <c r="D1483">
        <v>126</v>
      </c>
      <c r="E1483">
        <v>454615</v>
      </c>
      <c r="F1483">
        <v>1365078</v>
      </c>
      <c r="G1483">
        <v>0</v>
      </c>
      <c r="H1483">
        <v>0</v>
      </c>
      <c r="I1483">
        <v>20060000</v>
      </c>
      <c r="J1483" t="s">
        <v>100</v>
      </c>
      <c r="K1483" t="s">
        <v>101</v>
      </c>
      <c r="L1483" t="s">
        <v>102</v>
      </c>
      <c r="M1483" t="s">
        <v>102</v>
      </c>
      <c r="N1483" t="s">
        <v>102</v>
      </c>
      <c r="O1483">
        <v>36</v>
      </c>
      <c r="P1483" t="s">
        <v>39</v>
      </c>
      <c r="Q1483" t="s">
        <v>102</v>
      </c>
      <c r="R1483" t="str">
        <f t="shared" si="46"/>
        <v>Non-incentive Class</v>
      </c>
      <c r="S1483">
        <f t="shared" si="47"/>
        <v>1365078</v>
      </c>
    </row>
    <row r="1484" spans="1:19" x14ac:dyDescent="0.8">
      <c r="A1484">
        <v>15001</v>
      </c>
      <c r="B1484">
        <v>14.375999999999999</v>
      </c>
      <c r="C1484">
        <v>2</v>
      </c>
      <c r="D1484">
        <v>10908</v>
      </c>
      <c r="E1484">
        <v>174201113</v>
      </c>
      <c r="F1484">
        <v>523073663</v>
      </c>
      <c r="G1484">
        <v>131674542</v>
      </c>
      <c r="H1484">
        <v>84909582</v>
      </c>
      <c r="I1484">
        <v>20060000</v>
      </c>
      <c r="J1484" t="s">
        <v>100</v>
      </c>
      <c r="K1484" t="s">
        <v>101</v>
      </c>
      <c r="L1484" t="s">
        <v>102</v>
      </c>
      <c r="M1484" t="s">
        <v>102</v>
      </c>
      <c r="N1484" t="s">
        <v>102</v>
      </c>
      <c r="O1484">
        <v>36</v>
      </c>
      <c r="P1484" t="s">
        <v>39</v>
      </c>
      <c r="Q1484" t="s">
        <v>102</v>
      </c>
      <c r="R1484" t="str">
        <f t="shared" si="46"/>
        <v>Non-incentive Class</v>
      </c>
      <c r="S1484">
        <f t="shared" si="47"/>
        <v>523073663</v>
      </c>
    </row>
    <row r="1485" spans="1:19" x14ac:dyDescent="0.8">
      <c r="A1485">
        <v>15001</v>
      </c>
      <c r="B1485">
        <v>14.375999999999999</v>
      </c>
      <c r="C1485">
        <v>3</v>
      </c>
      <c r="D1485">
        <v>170</v>
      </c>
      <c r="E1485">
        <v>8047259</v>
      </c>
      <c r="F1485">
        <v>24163509</v>
      </c>
      <c r="G1485">
        <v>0</v>
      </c>
      <c r="H1485">
        <v>0</v>
      </c>
      <c r="I1485">
        <v>20060000</v>
      </c>
      <c r="J1485" t="s">
        <v>100</v>
      </c>
      <c r="K1485" t="s">
        <v>101</v>
      </c>
      <c r="L1485" t="s">
        <v>102</v>
      </c>
      <c r="M1485" t="s">
        <v>102</v>
      </c>
      <c r="N1485" t="s">
        <v>102</v>
      </c>
      <c r="O1485">
        <v>36</v>
      </c>
      <c r="P1485" t="s">
        <v>39</v>
      </c>
      <c r="Q1485" t="s">
        <v>102</v>
      </c>
      <c r="R1485" t="str">
        <f t="shared" si="46"/>
        <v>Non-incentive Class</v>
      </c>
      <c r="S1485">
        <f t="shared" si="47"/>
        <v>24163509</v>
      </c>
    </row>
    <row r="1486" spans="1:19" x14ac:dyDescent="0.8">
      <c r="A1486">
        <v>15001</v>
      </c>
      <c r="B1486">
        <v>14.375999999999999</v>
      </c>
      <c r="C1486" t="s">
        <v>23</v>
      </c>
      <c r="D1486">
        <v>366</v>
      </c>
      <c r="E1486">
        <v>17116871</v>
      </c>
      <c r="F1486">
        <v>51396824</v>
      </c>
      <c r="G1486">
        <v>28000</v>
      </c>
      <c r="H1486">
        <v>20000</v>
      </c>
      <c r="I1486">
        <v>20060000</v>
      </c>
      <c r="J1486" t="s">
        <v>100</v>
      </c>
      <c r="K1486" t="s">
        <v>101</v>
      </c>
      <c r="L1486" t="s">
        <v>102</v>
      </c>
      <c r="M1486" t="s">
        <v>102</v>
      </c>
      <c r="N1486" t="s">
        <v>102</v>
      </c>
      <c r="O1486">
        <v>36</v>
      </c>
      <c r="P1486" t="s">
        <v>39</v>
      </c>
      <c r="Q1486" t="s">
        <v>102</v>
      </c>
      <c r="R1486" t="str">
        <f t="shared" si="46"/>
        <v>Non-incentive Class</v>
      </c>
      <c r="S1486">
        <f t="shared" si="47"/>
        <v>51396824</v>
      </c>
    </row>
    <row r="1487" spans="1:19" x14ac:dyDescent="0.8">
      <c r="A1487">
        <v>15001</v>
      </c>
      <c r="B1487">
        <v>14.375999999999999</v>
      </c>
      <c r="C1487" t="s">
        <v>30</v>
      </c>
      <c r="D1487">
        <v>148</v>
      </c>
      <c r="E1487">
        <v>9388839</v>
      </c>
      <c r="F1487">
        <v>28191867</v>
      </c>
      <c r="G1487">
        <v>0</v>
      </c>
      <c r="H1487">
        <v>0</v>
      </c>
      <c r="I1487">
        <v>20060000</v>
      </c>
      <c r="J1487" t="s">
        <v>100</v>
      </c>
      <c r="K1487" t="s">
        <v>101</v>
      </c>
      <c r="L1487" t="s">
        <v>102</v>
      </c>
      <c r="M1487" t="s">
        <v>102</v>
      </c>
      <c r="N1487" t="s">
        <v>102</v>
      </c>
      <c r="O1487">
        <v>36</v>
      </c>
      <c r="P1487" t="s">
        <v>39</v>
      </c>
      <c r="Q1487" t="s">
        <v>102</v>
      </c>
      <c r="R1487" t="str">
        <f t="shared" si="46"/>
        <v>Non-incentive Class</v>
      </c>
      <c r="S1487">
        <f t="shared" si="47"/>
        <v>28191867</v>
      </c>
    </row>
    <row r="1488" spans="1:19" x14ac:dyDescent="0.8">
      <c r="A1488">
        <v>15001</v>
      </c>
      <c r="B1488">
        <v>14.375999999999999</v>
      </c>
      <c r="C1488" t="s">
        <v>34</v>
      </c>
      <c r="D1488">
        <v>6</v>
      </c>
      <c r="E1488">
        <v>865107</v>
      </c>
      <c r="F1488">
        <v>2597657</v>
      </c>
      <c r="G1488">
        <v>0</v>
      </c>
      <c r="H1488">
        <v>0</v>
      </c>
      <c r="I1488">
        <v>20060000</v>
      </c>
      <c r="J1488" t="s">
        <v>100</v>
      </c>
      <c r="K1488" t="s">
        <v>101</v>
      </c>
      <c r="L1488" t="s">
        <v>102</v>
      </c>
      <c r="M1488" t="s">
        <v>102</v>
      </c>
      <c r="N1488" t="s">
        <v>102</v>
      </c>
      <c r="O1488">
        <v>36</v>
      </c>
      <c r="P1488" t="s">
        <v>39</v>
      </c>
      <c r="Q1488" t="s">
        <v>102</v>
      </c>
      <c r="R1488" t="str">
        <f t="shared" si="46"/>
        <v>Incentive Class</v>
      </c>
      <c r="S1488">
        <f t="shared" si="47"/>
        <v>25976570</v>
      </c>
    </row>
    <row r="1489" spans="1:19" x14ac:dyDescent="0.8">
      <c r="A1489">
        <v>15001</v>
      </c>
      <c r="B1489">
        <v>14.375999999999999</v>
      </c>
      <c r="C1489">
        <v>9</v>
      </c>
      <c r="D1489">
        <v>10</v>
      </c>
      <c r="E1489">
        <v>390787</v>
      </c>
      <c r="F1489">
        <v>1173416</v>
      </c>
      <c r="G1489">
        <v>0</v>
      </c>
      <c r="H1489">
        <v>0</v>
      </c>
      <c r="I1489">
        <v>20060000</v>
      </c>
      <c r="J1489" t="s">
        <v>100</v>
      </c>
      <c r="K1489" t="s">
        <v>101</v>
      </c>
      <c r="L1489" t="s">
        <v>102</v>
      </c>
      <c r="M1489" t="s">
        <v>102</v>
      </c>
      <c r="N1489" t="s">
        <v>102</v>
      </c>
      <c r="O1489">
        <v>36</v>
      </c>
      <c r="P1489" t="s">
        <v>39</v>
      </c>
      <c r="Q1489" t="s">
        <v>102</v>
      </c>
      <c r="R1489" t="str">
        <f t="shared" si="46"/>
        <v>Non-incentive Class</v>
      </c>
      <c r="S1489">
        <f t="shared" si="47"/>
        <v>1173416</v>
      </c>
    </row>
    <row r="1490" spans="1:19" x14ac:dyDescent="0.8">
      <c r="A1490">
        <v>15002</v>
      </c>
      <c r="B1490">
        <v>14.375999999999999</v>
      </c>
      <c r="C1490">
        <v>0</v>
      </c>
      <c r="D1490">
        <v>218</v>
      </c>
      <c r="E1490">
        <v>0</v>
      </c>
      <c r="F1490">
        <v>0</v>
      </c>
      <c r="G1490">
        <v>0</v>
      </c>
      <c r="H1490">
        <v>0</v>
      </c>
      <c r="I1490">
        <v>20060000</v>
      </c>
      <c r="J1490" t="s">
        <v>100</v>
      </c>
      <c r="K1490" t="s">
        <v>101</v>
      </c>
      <c r="L1490" t="s">
        <v>102</v>
      </c>
      <c r="M1490" t="s">
        <v>102</v>
      </c>
      <c r="N1490" t="s">
        <v>102</v>
      </c>
      <c r="O1490">
        <v>36</v>
      </c>
      <c r="P1490" t="s">
        <v>39</v>
      </c>
      <c r="Q1490" t="s">
        <v>102</v>
      </c>
      <c r="R1490" t="str">
        <f t="shared" si="46"/>
        <v>Non-incentive Class</v>
      </c>
      <c r="S1490">
        <f t="shared" si="47"/>
        <v>0</v>
      </c>
    </row>
    <row r="1491" spans="1:19" x14ac:dyDescent="0.8">
      <c r="A1491">
        <v>15002</v>
      </c>
      <c r="B1491">
        <v>14.375999999999999</v>
      </c>
      <c r="C1491">
        <v>1</v>
      </c>
      <c r="D1491">
        <v>33</v>
      </c>
      <c r="E1491">
        <v>100695</v>
      </c>
      <c r="F1491">
        <v>302357</v>
      </c>
      <c r="G1491">
        <v>0</v>
      </c>
      <c r="H1491">
        <v>0</v>
      </c>
      <c r="I1491">
        <v>20060000</v>
      </c>
      <c r="J1491" t="s">
        <v>100</v>
      </c>
      <c r="K1491" t="s">
        <v>101</v>
      </c>
      <c r="L1491" t="s">
        <v>102</v>
      </c>
      <c r="M1491" t="s">
        <v>102</v>
      </c>
      <c r="N1491" t="s">
        <v>102</v>
      </c>
      <c r="O1491">
        <v>36</v>
      </c>
      <c r="P1491" t="s">
        <v>39</v>
      </c>
      <c r="Q1491" t="s">
        <v>102</v>
      </c>
      <c r="R1491" t="str">
        <f t="shared" si="46"/>
        <v>Non-incentive Class</v>
      </c>
      <c r="S1491">
        <f t="shared" si="47"/>
        <v>302357</v>
      </c>
    </row>
    <row r="1492" spans="1:19" x14ac:dyDescent="0.8">
      <c r="A1492">
        <v>15002</v>
      </c>
      <c r="B1492">
        <v>14.375999999999999</v>
      </c>
      <c r="C1492">
        <v>2</v>
      </c>
      <c r="D1492">
        <v>2646</v>
      </c>
      <c r="E1492">
        <v>38457506</v>
      </c>
      <c r="F1492">
        <v>115476334</v>
      </c>
      <c r="G1492">
        <v>29387176</v>
      </c>
      <c r="H1492">
        <v>19541666</v>
      </c>
      <c r="I1492">
        <v>20060000</v>
      </c>
      <c r="J1492" t="s">
        <v>100</v>
      </c>
      <c r="K1492" t="s">
        <v>101</v>
      </c>
      <c r="L1492" t="s">
        <v>102</v>
      </c>
      <c r="M1492" t="s">
        <v>102</v>
      </c>
      <c r="N1492" t="s">
        <v>102</v>
      </c>
      <c r="O1492">
        <v>36</v>
      </c>
      <c r="P1492" t="s">
        <v>39</v>
      </c>
      <c r="Q1492" t="s">
        <v>102</v>
      </c>
      <c r="R1492" t="str">
        <f t="shared" si="46"/>
        <v>Non-incentive Class</v>
      </c>
      <c r="S1492">
        <f t="shared" si="47"/>
        <v>115476334</v>
      </c>
    </row>
    <row r="1493" spans="1:19" x14ac:dyDescent="0.8">
      <c r="A1493">
        <v>15002</v>
      </c>
      <c r="B1493">
        <v>14.375999999999999</v>
      </c>
      <c r="C1493">
        <v>3</v>
      </c>
      <c r="D1493">
        <v>19</v>
      </c>
      <c r="E1493">
        <v>906687</v>
      </c>
      <c r="F1493">
        <v>2722509</v>
      </c>
      <c r="G1493">
        <v>0</v>
      </c>
      <c r="H1493">
        <v>0</v>
      </c>
      <c r="I1493">
        <v>20060000</v>
      </c>
      <c r="J1493" t="s">
        <v>100</v>
      </c>
      <c r="K1493" t="s">
        <v>101</v>
      </c>
      <c r="L1493" t="s">
        <v>102</v>
      </c>
      <c r="M1493" t="s">
        <v>102</v>
      </c>
      <c r="N1493" t="s">
        <v>102</v>
      </c>
      <c r="O1493">
        <v>36</v>
      </c>
      <c r="P1493" t="s">
        <v>39</v>
      </c>
      <c r="Q1493" t="s">
        <v>102</v>
      </c>
      <c r="R1493" t="str">
        <f t="shared" si="46"/>
        <v>Non-incentive Class</v>
      </c>
      <c r="S1493">
        <f t="shared" si="47"/>
        <v>2722509</v>
      </c>
    </row>
    <row r="1494" spans="1:19" x14ac:dyDescent="0.8">
      <c r="A1494">
        <v>15002</v>
      </c>
      <c r="B1494">
        <v>14.375999999999999</v>
      </c>
      <c r="C1494" t="s">
        <v>23</v>
      </c>
      <c r="D1494">
        <v>47</v>
      </c>
      <c r="E1494">
        <v>2006901</v>
      </c>
      <c r="F1494">
        <v>6026122</v>
      </c>
      <c r="G1494">
        <v>0</v>
      </c>
      <c r="H1494">
        <v>0</v>
      </c>
      <c r="I1494">
        <v>20060000</v>
      </c>
      <c r="J1494" t="s">
        <v>100</v>
      </c>
      <c r="K1494" t="s">
        <v>101</v>
      </c>
      <c r="L1494" t="s">
        <v>102</v>
      </c>
      <c r="M1494" t="s">
        <v>102</v>
      </c>
      <c r="N1494" t="s">
        <v>102</v>
      </c>
      <c r="O1494">
        <v>36</v>
      </c>
      <c r="P1494" t="s">
        <v>39</v>
      </c>
      <c r="Q1494" t="s">
        <v>102</v>
      </c>
      <c r="R1494" t="str">
        <f t="shared" si="46"/>
        <v>Non-incentive Class</v>
      </c>
      <c r="S1494">
        <f t="shared" si="47"/>
        <v>6026122</v>
      </c>
    </row>
    <row r="1495" spans="1:19" x14ac:dyDescent="0.8">
      <c r="A1495">
        <v>15002</v>
      </c>
      <c r="B1495">
        <v>14.375999999999999</v>
      </c>
      <c r="C1495" t="s">
        <v>30</v>
      </c>
      <c r="D1495">
        <v>49</v>
      </c>
      <c r="E1495">
        <v>3463615</v>
      </c>
      <c r="F1495">
        <v>10400203</v>
      </c>
      <c r="G1495">
        <v>0</v>
      </c>
      <c r="H1495">
        <v>0</v>
      </c>
      <c r="I1495">
        <v>20060000</v>
      </c>
      <c r="J1495" t="s">
        <v>100</v>
      </c>
      <c r="K1495" t="s">
        <v>101</v>
      </c>
      <c r="L1495" t="s">
        <v>102</v>
      </c>
      <c r="M1495" t="s">
        <v>102</v>
      </c>
      <c r="N1495" t="s">
        <v>102</v>
      </c>
      <c r="O1495">
        <v>36</v>
      </c>
      <c r="P1495" t="s">
        <v>39</v>
      </c>
      <c r="Q1495" t="s">
        <v>102</v>
      </c>
      <c r="R1495" t="str">
        <f t="shared" si="46"/>
        <v>Non-incentive Class</v>
      </c>
      <c r="S1495">
        <f t="shared" si="47"/>
        <v>10400203</v>
      </c>
    </row>
    <row r="1496" spans="1:19" x14ac:dyDescent="0.8">
      <c r="A1496">
        <v>15002</v>
      </c>
      <c r="B1496">
        <v>14.375999999999999</v>
      </c>
      <c r="C1496" t="s">
        <v>34</v>
      </c>
      <c r="D1496">
        <v>5</v>
      </c>
      <c r="E1496">
        <v>38836</v>
      </c>
      <c r="F1496">
        <v>116612</v>
      </c>
      <c r="G1496">
        <v>0</v>
      </c>
      <c r="H1496">
        <v>0</v>
      </c>
      <c r="I1496">
        <v>20060000</v>
      </c>
      <c r="J1496" t="s">
        <v>100</v>
      </c>
      <c r="K1496" t="s">
        <v>101</v>
      </c>
      <c r="L1496" t="s">
        <v>102</v>
      </c>
      <c r="M1496" t="s">
        <v>102</v>
      </c>
      <c r="N1496" t="s">
        <v>102</v>
      </c>
      <c r="O1496">
        <v>36</v>
      </c>
      <c r="P1496" t="s">
        <v>39</v>
      </c>
      <c r="Q1496" t="s">
        <v>102</v>
      </c>
      <c r="R1496" t="str">
        <f t="shared" si="46"/>
        <v>Incentive Class</v>
      </c>
      <c r="S1496">
        <f t="shared" si="47"/>
        <v>1166120</v>
      </c>
    </row>
    <row r="1497" spans="1:19" x14ac:dyDescent="0.8">
      <c r="A1497">
        <v>15002</v>
      </c>
      <c r="B1497">
        <v>14.375999999999999</v>
      </c>
      <c r="C1497">
        <v>9</v>
      </c>
      <c r="D1497">
        <v>1</v>
      </c>
      <c r="E1497">
        <v>37838</v>
      </c>
      <c r="F1497">
        <v>113616</v>
      </c>
      <c r="G1497">
        <v>0</v>
      </c>
      <c r="H1497">
        <v>0</v>
      </c>
      <c r="I1497">
        <v>20060000</v>
      </c>
      <c r="J1497" t="s">
        <v>100</v>
      </c>
      <c r="K1497" t="s">
        <v>101</v>
      </c>
      <c r="L1497" t="s">
        <v>102</v>
      </c>
      <c r="M1497" t="s">
        <v>102</v>
      </c>
      <c r="N1497" t="s">
        <v>102</v>
      </c>
      <c r="O1497">
        <v>36</v>
      </c>
      <c r="P1497" t="s">
        <v>39</v>
      </c>
      <c r="Q1497" t="s">
        <v>102</v>
      </c>
      <c r="R1497" t="str">
        <f t="shared" si="46"/>
        <v>Non-incentive Class</v>
      </c>
      <c r="S1497">
        <f t="shared" si="47"/>
        <v>113616</v>
      </c>
    </row>
    <row r="1498" spans="1:19" x14ac:dyDescent="0.8">
      <c r="A1498">
        <v>15003</v>
      </c>
      <c r="B1498">
        <v>14.375999999999999</v>
      </c>
      <c r="C1498">
        <v>0</v>
      </c>
      <c r="D1498">
        <v>54</v>
      </c>
      <c r="E1498">
        <v>0</v>
      </c>
      <c r="F1498">
        <v>0</v>
      </c>
      <c r="G1498">
        <v>0</v>
      </c>
      <c r="H1498">
        <v>0</v>
      </c>
      <c r="I1498">
        <v>20060000</v>
      </c>
      <c r="J1498" t="s">
        <v>100</v>
      </c>
      <c r="K1498" t="s">
        <v>101</v>
      </c>
      <c r="L1498" t="s">
        <v>102</v>
      </c>
      <c r="M1498" t="s">
        <v>102</v>
      </c>
      <c r="N1498" t="s">
        <v>102</v>
      </c>
      <c r="O1498">
        <v>36</v>
      </c>
      <c r="P1498" t="s">
        <v>39</v>
      </c>
      <c r="Q1498" t="s">
        <v>102</v>
      </c>
      <c r="R1498" t="str">
        <f t="shared" si="46"/>
        <v>Non-incentive Class</v>
      </c>
      <c r="S1498">
        <f t="shared" si="47"/>
        <v>0</v>
      </c>
    </row>
    <row r="1499" spans="1:19" x14ac:dyDescent="0.8">
      <c r="A1499">
        <v>15003</v>
      </c>
      <c r="B1499">
        <v>14.375999999999999</v>
      </c>
      <c r="C1499">
        <v>2</v>
      </c>
      <c r="D1499">
        <v>61</v>
      </c>
      <c r="E1499">
        <v>1425247</v>
      </c>
      <c r="F1499">
        <v>4279589</v>
      </c>
      <c r="G1499">
        <v>169470</v>
      </c>
      <c r="H1499">
        <v>120000</v>
      </c>
      <c r="I1499">
        <v>20060000</v>
      </c>
      <c r="J1499" t="s">
        <v>100</v>
      </c>
      <c r="K1499" t="s">
        <v>101</v>
      </c>
      <c r="L1499" t="s">
        <v>102</v>
      </c>
      <c r="M1499" t="s">
        <v>102</v>
      </c>
      <c r="N1499" t="s">
        <v>102</v>
      </c>
      <c r="O1499">
        <v>36</v>
      </c>
      <c r="P1499" t="s">
        <v>39</v>
      </c>
      <c r="Q1499" t="s">
        <v>102</v>
      </c>
      <c r="R1499" t="str">
        <f t="shared" si="46"/>
        <v>Non-incentive Class</v>
      </c>
      <c r="S1499">
        <f t="shared" si="47"/>
        <v>4279589</v>
      </c>
    </row>
    <row r="1500" spans="1:19" x14ac:dyDescent="0.8">
      <c r="A1500">
        <v>15003</v>
      </c>
      <c r="B1500">
        <v>14.375999999999999</v>
      </c>
      <c r="C1500">
        <v>3</v>
      </c>
      <c r="D1500">
        <v>17</v>
      </c>
      <c r="E1500">
        <v>1392905</v>
      </c>
      <c r="F1500">
        <v>4182476</v>
      </c>
      <c r="G1500">
        <v>0</v>
      </c>
      <c r="H1500">
        <v>0</v>
      </c>
      <c r="I1500">
        <v>20060000</v>
      </c>
      <c r="J1500" t="s">
        <v>100</v>
      </c>
      <c r="K1500" t="s">
        <v>101</v>
      </c>
      <c r="L1500" t="s">
        <v>102</v>
      </c>
      <c r="M1500" t="s">
        <v>102</v>
      </c>
      <c r="N1500" t="s">
        <v>102</v>
      </c>
      <c r="O1500">
        <v>36</v>
      </c>
      <c r="P1500" t="s">
        <v>39</v>
      </c>
      <c r="Q1500" t="s">
        <v>102</v>
      </c>
      <c r="R1500" t="str">
        <f t="shared" si="46"/>
        <v>Non-incentive Class</v>
      </c>
      <c r="S1500">
        <f t="shared" si="47"/>
        <v>4182476</v>
      </c>
    </row>
    <row r="1501" spans="1:19" x14ac:dyDescent="0.8">
      <c r="A1501">
        <v>15003</v>
      </c>
      <c r="B1501">
        <v>14.375999999999999</v>
      </c>
      <c r="C1501" t="s">
        <v>23</v>
      </c>
      <c r="D1501">
        <v>63</v>
      </c>
      <c r="E1501">
        <v>9512877</v>
      </c>
      <c r="F1501">
        <v>28564315</v>
      </c>
      <c r="G1501">
        <v>0</v>
      </c>
      <c r="H1501">
        <v>0</v>
      </c>
      <c r="I1501">
        <v>20060000</v>
      </c>
      <c r="J1501" t="s">
        <v>100</v>
      </c>
      <c r="K1501" t="s">
        <v>101</v>
      </c>
      <c r="L1501" t="s">
        <v>102</v>
      </c>
      <c r="M1501" t="s">
        <v>102</v>
      </c>
      <c r="N1501" t="s">
        <v>102</v>
      </c>
      <c r="O1501">
        <v>36</v>
      </c>
      <c r="P1501" t="s">
        <v>39</v>
      </c>
      <c r="Q1501" t="s">
        <v>102</v>
      </c>
      <c r="R1501" t="str">
        <f t="shared" si="46"/>
        <v>Non-incentive Class</v>
      </c>
      <c r="S1501">
        <f t="shared" si="47"/>
        <v>28564315</v>
      </c>
    </row>
    <row r="1502" spans="1:19" x14ac:dyDescent="0.8">
      <c r="A1502">
        <v>15003</v>
      </c>
      <c r="B1502">
        <v>14.375999999999999</v>
      </c>
      <c r="C1502">
        <v>9</v>
      </c>
      <c r="D1502">
        <v>1</v>
      </c>
      <c r="E1502">
        <v>99906</v>
      </c>
      <c r="F1502">
        <v>299988</v>
      </c>
      <c r="G1502">
        <v>0</v>
      </c>
      <c r="H1502">
        <v>0</v>
      </c>
      <c r="I1502">
        <v>20060000</v>
      </c>
      <c r="J1502" t="s">
        <v>100</v>
      </c>
      <c r="K1502" t="s">
        <v>101</v>
      </c>
      <c r="L1502" t="s">
        <v>102</v>
      </c>
      <c r="M1502" t="s">
        <v>102</v>
      </c>
      <c r="N1502" t="s">
        <v>102</v>
      </c>
      <c r="O1502">
        <v>36</v>
      </c>
      <c r="P1502" t="s">
        <v>39</v>
      </c>
      <c r="Q1502" t="s">
        <v>102</v>
      </c>
      <c r="R1502" t="str">
        <f t="shared" si="46"/>
        <v>Non-incentive Class</v>
      </c>
      <c r="S1502">
        <f t="shared" si="47"/>
        <v>299988</v>
      </c>
    </row>
    <row r="1503" spans="1:19" x14ac:dyDescent="0.8">
      <c r="A1503">
        <v>15004</v>
      </c>
      <c r="B1503">
        <v>14.375999999999999</v>
      </c>
      <c r="C1503">
        <v>0</v>
      </c>
      <c r="D1503">
        <v>286</v>
      </c>
      <c r="E1503">
        <v>0</v>
      </c>
      <c r="F1503">
        <v>0</v>
      </c>
      <c r="G1503">
        <v>0</v>
      </c>
      <c r="H1503">
        <v>0</v>
      </c>
      <c r="I1503">
        <v>20060000</v>
      </c>
      <c r="J1503" t="s">
        <v>100</v>
      </c>
      <c r="K1503" t="s">
        <v>101</v>
      </c>
      <c r="L1503" t="s">
        <v>102</v>
      </c>
      <c r="M1503" t="s">
        <v>102</v>
      </c>
      <c r="N1503" t="s">
        <v>102</v>
      </c>
      <c r="O1503">
        <v>36</v>
      </c>
      <c r="P1503" t="s">
        <v>39</v>
      </c>
      <c r="Q1503" t="s">
        <v>102</v>
      </c>
      <c r="R1503" t="str">
        <f t="shared" si="46"/>
        <v>Non-incentive Class</v>
      </c>
      <c r="S1503">
        <f t="shared" si="47"/>
        <v>0</v>
      </c>
    </row>
    <row r="1504" spans="1:19" x14ac:dyDescent="0.8">
      <c r="A1504">
        <v>15004</v>
      </c>
      <c r="B1504">
        <v>14.375999999999999</v>
      </c>
      <c r="C1504">
        <v>1</v>
      </c>
      <c r="D1504">
        <v>60</v>
      </c>
      <c r="E1504">
        <v>471168</v>
      </c>
      <c r="F1504">
        <v>1414782</v>
      </c>
      <c r="G1504">
        <v>0</v>
      </c>
      <c r="H1504">
        <v>0</v>
      </c>
      <c r="I1504">
        <v>20060000</v>
      </c>
      <c r="J1504" t="s">
        <v>100</v>
      </c>
      <c r="K1504" t="s">
        <v>101</v>
      </c>
      <c r="L1504" t="s">
        <v>102</v>
      </c>
      <c r="M1504" t="s">
        <v>102</v>
      </c>
      <c r="N1504" t="s">
        <v>102</v>
      </c>
      <c r="O1504">
        <v>36</v>
      </c>
      <c r="P1504" t="s">
        <v>39</v>
      </c>
      <c r="Q1504" t="s">
        <v>102</v>
      </c>
      <c r="R1504" t="str">
        <f t="shared" si="46"/>
        <v>Non-incentive Class</v>
      </c>
      <c r="S1504">
        <f t="shared" si="47"/>
        <v>1414782</v>
      </c>
    </row>
    <row r="1505" spans="1:19" x14ac:dyDescent="0.8">
      <c r="A1505">
        <v>15004</v>
      </c>
      <c r="B1505">
        <v>14.375999999999999</v>
      </c>
      <c r="C1505">
        <v>2</v>
      </c>
      <c r="D1505">
        <v>658</v>
      </c>
      <c r="E1505">
        <v>9676627</v>
      </c>
      <c r="F1505">
        <v>29056003</v>
      </c>
      <c r="G1505">
        <v>7573891</v>
      </c>
      <c r="H1505">
        <v>4660000</v>
      </c>
      <c r="I1505">
        <v>20060000</v>
      </c>
      <c r="J1505" t="s">
        <v>100</v>
      </c>
      <c r="K1505" t="s">
        <v>101</v>
      </c>
      <c r="L1505" t="s">
        <v>102</v>
      </c>
      <c r="M1505" t="s">
        <v>102</v>
      </c>
      <c r="N1505" t="s">
        <v>102</v>
      </c>
      <c r="O1505">
        <v>36</v>
      </c>
      <c r="P1505" t="s">
        <v>39</v>
      </c>
      <c r="Q1505" t="s">
        <v>102</v>
      </c>
      <c r="R1505" t="str">
        <f t="shared" si="46"/>
        <v>Non-incentive Class</v>
      </c>
      <c r="S1505">
        <f t="shared" si="47"/>
        <v>29056003</v>
      </c>
    </row>
    <row r="1506" spans="1:19" x14ac:dyDescent="0.8">
      <c r="A1506">
        <v>15004</v>
      </c>
      <c r="B1506">
        <v>14.375999999999999</v>
      </c>
      <c r="C1506">
        <v>3</v>
      </c>
      <c r="D1506">
        <v>12</v>
      </c>
      <c r="E1506">
        <v>1064234</v>
      </c>
      <c r="F1506">
        <v>3195577</v>
      </c>
      <c r="G1506">
        <v>0</v>
      </c>
      <c r="H1506">
        <v>0</v>
      </c>
      <c r="I1506">
        <v>20060000</v>
      </c>
      <c r="J1506" t="s">
        <v>100</v>
      </c>
      <c r="K1506" t="s">
        <v>101</v>
      </c>
      <c r="L1506" t="s">
        <v>102</v>
      </c>
      <c r="M1506" t="s">
        <v>102</v>
      </c>
      <c r="N1506" t="s">
        <v>102</v>
      </c>
      <c r="O1506">
        <v>36</v>
      </c>
      <c r="P1506" t="s">
        <v>39</v>
      </c>
      <c r="Q1506" t="s">
        <v>102</v>
      </c>
      <c r="R1506" t="str">
        <f t="shared" si="46"/>
        <v>Non-incentive Class</v>
      </c>
      <c r="S1506">
        <f t="shared" si="47"/>
        <v>3195577</v>
      </c>
    </row>
    <row r="1507" spans="1:19" x14ac:dyDescent="0.8">
      <c r="A1507">
        <v>15004</v>
      </c>
      <c r="B1507">
        <v>14.375999999999999</v>
      </c>
      <c r="C1507" t="s">
        <v>23</v>
      </c>
      <c r="D1507">
        <v>262</v>
      </c>
      <c r="E1507">
        <v>21964121</v>
      </c>
      <c r="F1507">
        <v>65951661</v>
      </c>
      <c r="G1507">
        <v>0</v>
      </c>
      <c r="H1507">
        <v>0</v>
      </c>
      <c r="I1507">
        <v>20060000</v>
      </c>
      <c r="J1507" t="s">
        <v>100</v>
      </c>
      <c r="K1507" t="s">
        <v>101</v>
      </c>
      <c r="L1507" t="s">
        <v>102</v>
      </c>
      <c r="M1507" t="s">
        <v>102</v>
      </c>
      <c r="N1507" t="s">
        <v>102</v>
      </c>
      <c r="O1507">
        <v>36</v>
      </c>
      <c r="P1507" t="s">
        <v>39</v>
      </c>
      <c r="Q1507" t="s">
        <v>102</v>
      </c>
      <c r="R1507" t="str">
        <f t="shared" si="46"/>
        <v>Non-incentive Class</v>
      </c>
      <c r="S1507">
        <f t="shared" si="47"/>
        <v>65951661</v>
      </c>
    </row>
    <row r="1508" spans="1:19" x14ac:dyDescent="0.8">
      <c r="A1508">
        <v>15004</v>
      </c>
      <c r="B1508">
        <v>14.375999999999999</v>
      </c>
      <c r="C1508" t="s">
        <v>30</v>
      </c>
      <c r="D1508">
        <v>130</v>
      </c>
      <c r="E1508">
        <v>7075230</v>
      </c>
      <c r="F1508">
        <v>21244786</v>
      </c>
      <c r="G1508">
        <v>0</v>
      </c>
      <c r="H1508">
        <v>0</v>
      </c>
      <c r="I1508">
        <v>20060000</v>
      </c>
      <c r="J1508" t="s">
        <v>100</v>
      </c>
      <c r="K1508" t="s">
        <v>101</v>
      </c>
      <c r="L1508" t="s">
        <v>102</v>
      </c>
      <c r="M1508" t="s">
        <v>102</v>
      </c>
      <c r="N1508" t="s">
        <v>102</v>
      </c>
      <c r="O1508">
        <v>36</v>
      </c>
      <c r="P1508" t="s">
        <v>39</v>
      </c>
      <c r="Q1508" t="s">
        <v>102</v>
      </c>
      <c r="R1508" t="str">
        <f t="shared" si="46"/>
        <v>Non-incentive Class</v>
      </c>
      <c r="S1508">
        <f t="shared" si="47"/>
        <v>21244786</v>
      </c>
    </row>
    <row r="1509" spans="1:19" x14ac:dyDescent="0.8">
      <c r="A1509">
        <v>15004</v>
      </c>
      <c r="B1509">
        <v>14.375999999999999</v>
      </c>
      <c r="C1509" t="s">
        <v>34</v>
      </c>
      <c r="D1509">
        <v>1</v>
      </c>
      <c r="E1509">
        <v>92227</v>
      </c>
      <c r="F1509">
        <v>276930</v>
      </c>
      <c r="G1509">
        <v>0</v>
      </c>
      <c r="H1509">
        <v>0</v>
      </c>
      <c r="I1509">
        <v>20060000</v>
      </c>
      <c r="J1509" t="s">
        <v>100</v>
      </c>
      <c r="K1509" t="s">
        <v>101</v>
      </c>
      <c r="L1509" t="s">
        <v>102</v>
      </c>
      <c r="M1509" t="s">
        <v>102</v>
      </c>
      <c r="N1509" t="s">
        <v>102</v>
      </c>
      <c r="O1509">
        <v>36</v>
      </c>
      <c r="P1509" t="s">
        <v>39</v>
      </c>
      <c r="Q1509" t="s">
        <v>102</v>
      </c>
      <c r="R1509" t="str">
        <f t="shared" si="46"/>
        <v>Incentive Class</v>
      </c>
      <c r="S1509">
        <f t="shared" si="47"/>
        <v>2769300</v>
      </c>
    </row>
    <row r="1510" spans="1:19" x14ac:dyDescent="0.8">
      <c r="A1510">
        <v>15005</v>
      </c>
      <c r="B1510">
        <v>14.375999999999999</v>
      </c>
      <c r="C1510">
        <v>0</v>
      </c>
      <c r="D1510">
        <v>48</v>
      </c>
      <c r="E1510">
        <v>0</v>
      </c>
      <c r="F1510">
        <v>0</v>
      </c>
      <c r="G1510">
        <v>0</v>
      </c>
      <c r="H1510">
        <v>0</v>
      </c>
      <c r="I1510">
        <v>20060000</v>
      </c>
      <c r="J1510" t="s">
        <v>100</v>
      </c>
      <c r="K1510" t="s">
        <v>101</v>
      </c>
      <c r="L1510" t="s">
        <v>102</v>
      </c>
      <c r="M1510" t="s">
        <v>102</v>
      </c>
      <c r="N1510" t="s">
        <v>102</v>
      </c>
      <c r="O1510">
        <v>36</v>
      </c>
      <c r="P1510" t="s">
        <v>39</v>
      </c>
      <c r="Q1510" t="s">
        <v>102</v>
      </c>
      <c r="R1510" t="str">
        <f t="shared" si="46"/>
        <v>Non-incentive Class</v>
      </c>
      <c r="S1510">
        <f t="shared" si="47"/>
        <v>0</v>
      </c>
    </row>
    <row r="1511" spans="1:19" x14ac:dyDescent="0.8">
      <c r="A1511">
        <v>15005</v>
      </c>
      <c r="B1511">
        <v>14.375999999999999</v>
      </c>
      <c r="C1511">
        <v>1</v>
      </c>
      <c r="D1511">
        <v>11</v>
      </c>
      <c r="E1511">
        <v>662076</v>
      </c>
      <c r="F1511">
        <v>1988016</v>
      </c>
      <c r="G1511">
        <v>0</v>
      </c>
      <c r="H1511">
        <v>0</v>
      </c>
      <c r="I1511">
        <v>20060000</v>
      </c>
      <c r="J1511" t="s">
        <v>100</v>
      </c>
      <c r="K1511" t="s">
        <v>101</v>
      </c>
      <c r="L1511" t="s">
        <v>102</v>
      </c>
      <c r="M1511" t="s">
        <v>102</v>
      </c>
      <c r="N1511" t="s">
        <v>102</v>
      </c>
      <c r="O1511">
        <v>36</v>
      </c>
      <c r="P1511" t="s">
        <v>39</v>
      </c>
      <c r="Q1511" t="s">
        <v>102</v>
      </c>
      <c r="R1511" t="str">
        <f t="shared" si="46"/>
        <v>Non-incentive Class</v>
      </c>
      <c r="S1511">
        <f t="shared" si="47"/>
        <v>1988016</v>
      </c>
    </row>
    <row r="1512" spans="1:19" x14ac:dyDescent="0.8">
      <c r="A1512">
        <v>15005</v>
      </c>
      <c r="B1512">
        <v>14.375999999999999</v>
      </c>
      <c r="C1512">
        <v>2</v>
      </c>
      <c r="D1512">
        <v>78</v>
      </c>
      <c r="E1512">
        <v>1312703</v>
      </c>
      <c r="F1512">
        <v>3941653</v>
      </c>
      <c r="G1512">
        <v>668137</v>
      </c>
      <c r="H1512">
        <v>480000</v>
      </c>
      <c r="I1512">
        <v>20060000</v>
      </c>
      <c r="J1512" t="s">
        <v>100</v>
      </c>
      <c r="K1512" t="s">
        <v>101</v>
      </c>
      <c r="L1512" t="s">
        <v>102</v>
      </c>
      <c r="M1512" t="s">
        <v>102</v>
      </c>
      <c r="N1512" t="s">
        <v>102</v>
      </c>
      <c r="O1512">
        <v>36</v>
      </c>
      <c r="P1512" t="s">
        <v>39</v>
      </c>
      <c r="Q1512" t="s">
        <v>102</v>
      </c>
      <c r="R1512" t="str">
        <f t="shared" si="46"/>
        <v>Non-incentive Class</v>
      </c>
      <c r="S1512">
        <f t="shared" si="47"/>
        <v>3941653</v>
      </c>
    </row>
    <row r="1513" spans="1:19" x14ac:dyDescent="0.8">
      <c r="A1513">
        <v>15005</v>
      </c>
      <c r="B1513">
        <v>14.375999999999999</v>
      </c>
      <c r="C1513" t="s">
        <v>23</v>
      </c>
      <c r="D1513">
        <v>33</v>
      </c>
      <c r="E1513">
        <v>13776848</v>
      </c>
      <c r="F1513">
        <v>41367740</v>
      </c>
      <c r="G1513">
        <v>0</v>
      </c>
      <c r="H1513">
        <v>0</v>
      </c>
      <c r="I1513">
        <v>20060000</v>
      </c>
      <c r="J1513" t="s">
        <v>100</v>
      </c>
      <c r="K1513" t="s">
        <v>101</v>
      </c>
      <c r="L1513" t="s">
        <v>102</v>
      </c>
      <c r="M1513" t="s">
        <v>102</v>
      </c>
      <c r="N1513" t="s">
        <v>102</v>
      </c>
      <c r="O1513">
        <v>36</v>
      </c>
      <c r="P1513" t="s">
        <v>39</v>
      </c>
      <c r="Q1513" t="s">
        <v>102</v>
      </c>
      <c r="R1513" t="str">
        <f t="shared" si="46"/>
        <v>Non-incentive Class</v>
      </c>
      <c r="S1513">
        <f t="shared" si="47"/>
        <v>41367740</v>
      </c>
    </row>
    <row r="1514" spans="1:19" x14ac:dyDescent="0.8">
      <c r="A1514">
        <v>15005</v>
      </c>
      <c r="B1514">
        <v>14.375999999999999</v>
      </c>
      <c r="C1514" t="s">
        <v>30</v>
      </c>
      <c r="D1514">
        <v>9</v>
      </c>
      <c r="E1514">
        <v>4471169</v>
      </c>
      <c r="F1514">
        <v>13425579</v>
      </c>
      <c r="G1514">
        <v>0</v>
      </c>
      <c r="H1514">
        <v>0</v>
      </c>
      <c r="I1514">
        <v>20060000</v>
      </c>
      <c r="J1514" t="s">
        <v>100</v>
      </c>
      <c r="K1514" t="s">
        <v>101</v>
      </c>
      <c r="L1514" t="s">
        <v>102</v>
      </c>
      <c r="M1514" t="s">
        <v>102</v>
      </c>
      <c r="N1514" t="s">
        <v>102</v>
      </c>
      <c r="O1514">
        <v>36</v>
      </c>
      <c r="P1514" t="s">
        <v>39</v>
      </c>
      <c r="Q1514" t="s">
        <v>102</v>
      </c>
      <c r="R1514" t="str">
        <f t="shared" si="46"/>
        <v>Non-incentive Class</v>
      </c>
      <c r="S1514">
        <f t="shared" si="47"/>
        <v>13425579</v>
      </c>
    </row>
    <row r="1515" spans="1:19" x14ac:dyDescent="0.8">
      <c r="A1515">
        <v>15006</v>
      </c>
      <c r="B1515">
        <v>14.375999999999999</v>
      </c>
      <c r="C1515">
        <v>0</v>
      </c>
      <c r="D1515">
        <v>148</v>
      </c>
      <c r="E1515">
        <v>0</v>
      </c>
      <c r="F1515">
        <v>0</v>
      </c>
      <c r="G1515">
        <v>0</v>
      </c>
      <c r="H1515">
        <v>0</v>
      </c>
      <c r="I1515">
        <v>20060000</v>
      </c>
      <c r="J1515" t="s">
        <v>100</v>
      </c>
      <c r="K1515" t="s">
        <v>101</v>
      </c>
      <c r="L1515" t="s">
        <v>102</v>
      </c>
      <c r="M1515" t="s">
        <v>102</v>
      </c>
      <c r="N1515" t="s">
        <v>102</v>
      </c>
      <c r="O1515">
        <v>36</v>
      </c>
      <c r="P1515" t="s">
        <v>39</v>
      </c>
      <c r="Q1515" t="s">
        <v>102</v>
      </c>
      <c r="R1515" t="str">
        <f t="shared" si="46"/>
        <v>Non-incentive Class</v>
      </c>
      <c r="S1515">
        <f t="shared" si="47"/>
        <v>0</v>
      </c>
    </row>
    <row r="1516" spans="1:19" x14ac:dyDescent="0.8">
      <c r="A1516">
        <v>15006</v>
      </c>
      <c r="B1516">
        <v>14.375999999999999</v>
      </c>
      <c r="C1516">
        <v>1</v>
      </c>
      <c r="D1516">
        <v>16</v>
      </c>
      <c r="E1516">
        <v>42327</v>
      </c>
      <c r="F1516">
        <v>127097</v>
      </c>
      <c r="G1516">
        <v>0</v>
      </c>
      <c r="H1516">
        <v>0</v>
      </c>
      <c r="I1516">
        <v>20060000</v>
      </c>
      <c r="J1516" t="s">
        <v>100</v>
      </c>
      <c r="K1516" t="s">
        <v>101</v>
      </c>
      <c r="L1516" t="s">
        <v>102</v>
      </c>
      <c r="M1516" t="s">
        <v>102</v>
      </c>
      <c r="N1516" t="s">
        <v>102</v>
      </c>
      <c r="O1516">
        <v>36</v>
      </c>
      <c r="P1516" t="s">
        <v>39</v>
      </c>
      <c r="Q1516" t="s">
        <v>102</v>
      </c>
      <c r="R1516" t="str">
        <f t="shared" si="46"/>
        <v>Non-incentive Class</v>
      </c>
      <c r="S1516">
        <f t="shared" si="47"/>
        <v>127097</v>
      </c>
    </row>
    <row r="1517" spans="1:19" x14ac:dyDescent="0.8">
      <c r="A1517">
        <v>15006</v>
      </c>
      <c r="B1517">
        <v>14.375999999999999</v>
      </c>
      <c r="C1517">
        <v>2</v>
      </c>
      <c r="D1517">
        <v>80</v>
      </c>
      <c r="E1517">
        <v>1435111</v>
      </c>
      <c r="F1517">
        <v>4309207</v>
      </c>
      <c r="G1517">
        <v>525830</v>
      </c>
      <c r="H1517">
        <v>330000</v>
      </c>
      <c r="I1517">
        <v>20060000</v>
      </c>
      <c r="J1517" t="s">
        <v>100</v>
      </c>
      <c r="K1517" t="s">
        <v>101</v>
      </c>
      <c r="L1517" t="s">
        <v>102</v>
      </c>
      <c r="M1517" t="s">
        <v>102</v>
      </c>
      <c r="N1517" t="s">
        <v>102</v>
      </c>
      <c r="O1517">
        <v>36</v>
      </c>
      <c r="P1517" t="s">
        <v>39</v>
      </c>
      <c r="Q1517" t="s">
        <v>102</v>
      </c>
      <c r="R1517" t="str">
        <f t="shared" si="46"/>
        <v>Non-incentive Class</v>
      </c>
      <c r="S1517">
        <f t="shared" si="47"/>
        <v>4309207</v>
      </c>
    </row>
    <row r="1518" spans="1:19" x14ac:dyDescent="0.8">
      <c r="A1518">
        <v>15006</v>
      </c>
      <c r="B1518">
        <v>14.375999999999999</v>
      </c>
      <c r="C1518">
        <v>3</v>
      </c>
      <c r="D1518">
        <v>11</v>
      </c>
      <c r="E1518">
        <v>477829</v>
      </c>
      <c r="F1518">
        <v>1434776</v>
      </c>
      <c r="G1518">
        <v>0</v>
      </c>
      <c r="H1518">
        <v>0</v>
      </c>
      <c r="I1518">
        <v>20060000</v>
      </c>
      <c r="J1518" t="s">
        <v>100</v>
      </c>
      <c r="K1518" t="s">
        <v>101</v>
      </c>
      <c r="L1518" t="s">
        <v>102</v>
      </c>
      <c r="M1518" t="s">
        <v>102</v>
      </c>
      <c r="N1518" t="s">
        <v>102</v>
      </c>
      <c r="O1518">
        <v>36</v>
      </c>
      <c r="P1518" t="s">
        <v>39</v>
      </c>
      <c r="Q1518" t="s">
        <v>102</v>
      </c>
      <c r="R1518" t="str">
        <f t="shared" si="46"/>
        <v>Non-incentive Class</v>
      </c>
      <c r="S1518">
        <f t="shared" si="47"/>
        <v>1434776</v>
      </c>
    </row>
    <row r="1519" spans="1:19" x14ac:dyDescent="0.8">
      <c r="A1519">
        <v>15006</v>
      </c>
      <c r="B1519">
        <v>14.375999999999999</v>
      </c>
      <c r="C1519" t="s">
        <v>23</v>
      </c>
      <c r="D1519">
        <v>58</v>
      </c>
      <c r="E1519">
        <v>2508556</v>
      </c>
      <c r="F1519">
        <v>7532443</v>
      </c>
      <c r="G1519">
        <v>0</v>
      </c>
      <c r="H1519">
        <v>0</v>
      </c>
      <c r="I1519">
        <v>20060000</v>
      </c>
      <c r="J1519" t="s">
        <v>100</v>
      </c>
      <c r="K1519" t="s">
        <v>101</v>
      </c>
      <c r="L1519" t="s">
        <v>102</v>
      </c>
      <c r="M1519" t="s">
        <v>102</v>
      </c>
      <c r="N1519" t="s">
        <v>102</v>
      </c>
      <c r="O1519">
        <v>36</v>
      </c>
      <c r="P1519" t="s">
        <v>39</v>
      </c>
      <c r="Q1519" t="s">
        <v>102</v>
      </c>
      <c r="R1519" t="str">
        <f t="shared" si="46"/>
        <v>Non-incentive Class</v>
      </c>
      <c r="S1519">
        <f t="shared" si="47"/>
        <v>7532443</v>
      </c>
    </row>
    <row r="1520" spans="1:19" x14ac:dyDescent="0.8">
      <c r="A1520">
        <v>15006</v>
      </c>
      <c r="B1520">
        <v>14.375999999999999</v>
      </c>
      <c r="C1520" t="s">
        <v>30</v>
      </c>
      <c r="D1520">
        <v>12</v>
      </c>
      <c r="E1520">
        <v>520558</v>
      </c>
      <c r="F1520">
        <v>1563081</v>
      </c>
      <c r="G1520">
        <v>0</v>
      </c>
      <c r="H1520">
        <v>0</v>
      </c>
      <c r="I1520">
        <v>20060000</v>
      </c>
      <c r="J1520" t="s">
        <v>100</v>
      </c>
      <c r="K1520" t="s">
        <v>101</v>
      </c>
      <c r="L1520" t="s">
        <v>102</v>
      </c>
      <c r="M1520" t="s">
        <v>102</v>
      </c>
      <c r="N1520" t="s">
        <v>102</v>
      </c>
      <c r="O1520">
        <v>36</v>
      </c>
      <c r="P1520" t="s">
        <v>39</v>
      </c>
      <c r="Q1520" t="s">
        <v>102</v>
      </c>
      <c r="R1520" t="str">
        <f t="shared" si="46"/>
        <v>Non-incentive Class</v>
      </c>
      <c r="S1520">
        <f t="shared" si="47"/>
        <v>1563081</v>
      </c>
    </row>
    <row r="1521" spans="1:19" x14ac:dyDescent="0.8">
      <c r="A1521">
        <v>15007</v>
      </c>
      <c r="B1521">
        <v>14.375999999999999</v>
      </c>
      <c r="C1521">
        <v>0</v>
      </c>
      <c r="D1521">
        <v>52</v>
      </c>
      <c r="E1521">
        <v>0</v>
      </c>
      <c r="F1521">
        <v>0</v>
      </c>
      <c r="G1521">
        <v>0</v>
      </c>
      <c r="H1521">
        <v>0</v>
      </c>
      <c r="I1521">
        <v>20060000</v>
      </c>
      <c r="J1521" t="s">
        <v>100</v>
      </c>
      <c r="K1521" t="s">
        <v>101</v>
      </c>
      <c r="L1521" t="s">
        <v>102</v>
      </c>
      <c r="M1521" t="s">
        <v>102</v>
      </c>
      <c r="N1521" t="s">
        <v>102</v>
      </c>
      <c r="O1521">
        <v>36</v>
      </c>
      <c r="P1521" t="s">
        <v>39</v>
      </c>
      <c r="Q1521" t="s">
        <v>102</v>
      </c>
      <c r="R1521" t="str">
        <f t="shared" si="46"/>
        <v>Non-incentive Class</v>
      </c>
      <c r="S1521">
        <f t="shared" si="47"/>
        <v>0</v>
      </c>
    </row>
    <row r="1522" spans="1:19" x14ac:dyDescent="0.8">
      <c r="A1522">
        <v>15007</v>
      </c>
      <c r="B1522">
        <v>14.375999999999999</v>
      </c>
      <c r="C1522">
        <v>1</v>
      </c>
      <c r="D1522">
        <v>6</v>
      </c>
      <c r="E1522">
        <v>28753</v>
      </c>
      <c r="F1522">
        <v>86338</v>
      </c>
      <c r="G1522">
        <v>0</v>
      </c>
      <c r="H1522">
        <v>0</v>
      </c>
      <c r="I1522">
        <v>20060000</v>
      </c>
      <c r="J1522" t="s">
        <v>100</v>
      </c>
      <c r="K1522" t="s">
        <v>101</v>
      </c>
      <c r="L1522" t="s">
        <v>102</v>
      </c>
      <c r="M1522" t="s">
        <v>102</v>
      </c>
      <c r="N1522" t="s">
        <v>102</v>
      </c>
      <c r="O1522">
        <v>36</v>
      </c>
      <c r="P1522" t="s">
        <v>39</v>
      </c>
      <c r="Q1522" t="s">
        <v>102</v>
      </c>
      <c r="R1522" t="str">
        <f t="shared" si="46"/>
        <v>Non-incentive Class</v>
      </c>
      <c r="S1522">
        <f t="shared" si="47"/>
        <v>86338</v>
      </c>
    </row>
    <row r="1523" spans="1:19" x14ac:dyDescent="0.8">
      <c r="A1523">
        <v>15007</v>
      </c>
      <c r="B1523">
        <v>14.375999999999999</v>
      </c>
      <c r="C1523">
        <v>2</v>
      </c>
      <c r="D1523">
        <v>65</v>
      </c>
      <c r="E1523">
        <v>931851</v>
      </c>
      <c r="F1523">
        <v>2798073</v>
      </c>
      <c r="G1523">
        <v>325698</v>
      </c>
      <c r="H1523">
        <v>270000</v>
      </c>
      <c r="I1523">
        <v>20060000</v>
      </c>
      <c r="J1523" t="s">
        <v>100</v>
      </c>
      <c r="K1523" t="s">
        <v>101</v>
      </c>
      <c r="L1523" t="s">
        <v>102</v>
      </c>
      <c r="M1523" t="s">
        <v>102</v>
      </c>
      <c r="N1523" t="s">
        <v>102</v>
      </c>
      <c r="O1523">
        <v>36</v>
      </c>
      <c r="P1523" t="s">
        <v>39</v>
      </c>
      <c r="Q1523" t="s">
        <v>102</v>
      </c>
      <c r="R1523" t="str">
        <f t="shared" si="46"/>
        <v>Non-incentive Class</v>
      </c>
      <c r="S1523">
        <f t="shared" si="47"/>
        <v>2798073</v>
      </c>
    </row>
    <row r="1524" spans="1:19" x14ac:dyDescent="0.8">
      <c r="A1524">
        <v>15007</v>
      </c>
      <c r="B1524">
        <v>14.375999999999999</v>
      </c>
      <c r="C1524">
        <v>3</v>
      </c>
      <c r="D1524">
        <v>4</v>
      </c>
      <c r="E1524">
        <v>108202</v>
      </c>
      <c r="F1524">
        <v>324897</v>
      </c>
      <c r="G1524">
        <v>0</v>
      </c>
      <c r="H1524">
        <v>0</v>
      </c>
      <c r="I1524">
        <v>20060000</v>
      </c>
      <c r="J1524" t="s">
        <v>100</v>
      </c>
      <c r="K1524" t="s">
        <v>101</v>
      </c>
      <c r="L1524" t="s">
        <v>102</v>
      </c>
      <c r="M1524" t="s">
        <v>102</v>
      </c>
      <c r="N1524" t="s">
        <v>102</v>
      </c>
      <c r="O1524">
        <v>36</v>
      </c>
      <c r="P1524" t="s">
        <v>39</v>
      </c>
      <c r="Q1524" t="s">
        <v>102</v>
      </c>
      <c r="R1524" t="str">
        <f t="shared" si="46"/>
        <v>Non-incentive Class</v>
      </c>
      <c r="S1524">
        <f t="shared" si="47"/>
        <v>324897</v>
      </c>
    </row>
    <row r="1525" spans="1:19" x14ac:dyDescent="0.8">
      <c r="A1525">
        <v>15007</v>
      </c>
      <c r="B1525">
        <v>14.375999999999999</v>
      </c>
      <c r="C1525" t="s">
        <v>23</v>
      </c>
      <c r="D1525">
        <v>25</v>
      </c>
      <c r="E1525">
        <v>708870</v>
      </c>
      <c r="F1525">
        <v>2128525</v>
      </c>
      <c r="G1525">
        <v>0</v>
      </c>
      <c r="H1525">
        <v>0</v>
      </c>
      <c r="I1525">
        <v>20060000</v>
      </c>
      <c r="J1525" t="s">
        <v>100</v>
      </c>
      <c r="K1525" t="s">
        <v>101</v>
      </c>
      <c r="L1525" t="s">
        <v>102</v>
      </c>
      <c r="M1525" t="s">
        <v>102</v>
      </c>
      <c r="N1525" t="s">
        <v>102</v>
      </c>
      <c r="O1525">
        <v>36</v>
      </c>
      <c r="P1525" t="s">
        <v>39</v>
      </c>
      <c r="Q1525" t="s">
        <v>102</v>
      </c>
      <c r="R1525" t="str">
        <f t="shared" si="46"/>
        <v>Non-incentive Class</v>
      </c>
      <c r="S1525">
        <f t="shared" si="47"/>
        <v>2128525</v>
      </c>
    </row>
    <row r="1526" spans="1:19" x14ac:dyDescent="0.8">
      <c r="A1526">
        <v>15007</v>
      </c>
      <c r="B1526">
        <v>14.375999999999999</v>
      </c>
      <c r="C1526" t="s">
        <v>30</v>
      </c>
      <c r="D1526">
        <v>1</v>
      </c>
      <c r="E1526">
        <v>60937</v>
      </c>
      <c r="F1526">
        <v>182976</v>
      </c>
      <c r="G1526">
        <v>0</v>
      </c>
      <c r="H1526">
        <v>0</v>
      </c>
      <c r="I1526">
        <v>20060000</v>
      </c>
      <c r="J1526" t="s">
        <v>100</v>
      </c>
      <c r="K1526" t="s">
        <v>101</v>
      </c>
      <c r="L1526" t="s">
        <v>102</v>
      </c>
      <c r="M1526" t="s">
        <v>102</v>
      </c>
      <c r="N1526" t="s">
        <v>102</v>
      </c>
      <c r="O1526">
        <v>36</v>
      </c>
      <c r="P1526" t="s">
        <v>39</v>
      </c>
      <c r="Q1526" t="s">
        <v>102</v>
      </c>
      <c r="R1526" t="str">
        <f t="shared" si="46"/>
        <v>Non-incentive Class</v>
      </c>
      <c r="S1526">
        <f t="shared" si="47"/>
        <v>182976</v>
      </c>
    </row>
    <row r="1527" spans="1:19" x14ac:dyDescent="0.8">
      <c r="A1527">
        <v>15008</v>
      </c>
      <c r="B1527">
        <v>14.375999999999999</v>
      </c>
      <c r="C1527">
        <v>0</v>
      </c>
      <c r="D1527">
        <v>80</v>
      </c>
      <c r="E1527">
        <v>0</v>
      </c>
      <c r="F1527">
        <v>0</v>
      </c>
      <c r="G1527">
        <v>0</v>
      </c>
      <c r="H1527">
        <v>0</v>
      </c>
      <c r="I1527">
        <v>20060000</v>
      </c>
      <c r="J1527" t="s">
        <v>100</v>
      </c>
      <c r="K1527" t="s">
        <v>101</v>
      </c>
      <c r="L1527" t="s">
        <v>102</v>
      </c>
      <c r="M1527" t="s">
        <v>102</v>
      </c>
      <c r="N1527" t="s">
        <v>102</v>
      </c>
      <c r="O1527">
        <v>36</v>
      </c>
      <c r="P1527" t="s">
        <v>39</v>
      </c>
      <c r="Q1527" t="s">
        <v>102</v>
      </c>
      <c r="R1527" t="str">
        <f t="shared" si="46"/>
        <v>Non-incentive Class</v>
      </c>
      <c r="S1527">
        <f t="shared" si="47"/>
        <v>0</v>
      </c>
    </row>
    <row r="1528" spans="1:19" x14ac:dyDescent="0.8">
      <c r="A1528">
        <v>15008</v>
      </c>
      <c r="B1528">
        <v>14.375999999999999</v>
      </c>
      <c r="C1528">
        <v>1</v>
      </c>
      <c r="D1528">
        <v>30</v>
      </c>
      <c r="E1528">
        <v>413897</v>
      </c>
      <c r="F1528">
        <v>1242804</v>
      </c>
      <c r="G1528">
        <v>0</v>
      </c>
      <c r="H1528">
        <v>0</v>
      </c>
      <c r="I1528">
        <v>20060000</v>
      </c>
      <c r="J1528" t="s">
        <v>100</v>
      </c>
      <c r="K1528" t="s">
        <v>101</v>
      </c>
      <c r="L1528" t="s">
        <v>102</v>
      </c>
      <c r="M1528" t="s">
        <v>102</v>
      </c>
      <c r="N1528" t="s">
        <v>102</v>
      </c>
      <c r="O1528">
        <v>36</v>
      </c>
      <c r="P1528" t="s">
        <v>39</v>
      </c>
      <c r="Q1528" t="s">
        <v>102</v>
      </c>
      <c r="R1528" t="str">
        <f t="shared" si="46"/>
        <v>Non-incentive Class</v>
      </c>
      <c r="S1528">
        <f t="shared" si="47"/>
        <v>1242804</v>
      </c>
    </row>
    <row r="1529" spans="1:19" x14ac:dyDescent="0.8">
      <c r="A1529">
        <v>15008</v>
      </c>
      <c r="B1529">
        <v>14.375999999999999</v>
      </c>
      <c r="C1529">
        <v>2</v>
      </c>
      <c r="D1529">
        <v>13</v>
      </c>
      <c r="E1529">
        <v>164242</v>
      </c>
      <c r="F1529">
        <v>493171</v>
      </c>
      <c r="G1529">
        <v>40000</v>
      </c>
      <c r="H1529">
        <v>40000</v>
      </c>
      <c r="I1529">
        <v>20060000</v>
      </c>
      <c r="J1529" t="s">
        <v>100</v>
      </c>
      <c r="K1529" t="s">
        <v>101</v>
      </c>
      <c r="L1529" t="s">
        <v>102</v>
      </c>
      <c r="M1529" t="s">
        <v>102</v>
      </c>
      <c r="N1529" t="s">
        <v>102</v>
      </c>
      <c r="O1529">
        <v>36</v>
      </c>
      <c r="P1529" t="s">
        <v>39</v>
      </c>
      <c r="Q1529" t="s">
        <v>102</v>
      </c>
      <c r="R1529" t="str">
        <f t="shared" si="46"/>
        <v>Non-incentive Class</v>
      </c>
      <c r="S1529">
        <f t="shared" si="47"/>
        <v>493171</v>
      </c>
    </row>
    <row r="1530" spans="1:19" x14ac:dyDescent="0.8">
      <c r="A1530">
        <v>15008</v>
      </c>
      <c r="B1530">
        <v>14.375999999999999</v>
      </c>
      <c r="C1530" t="s">
        <v>23</v>
      </c>
      <c r="D1530">
        <v>49</v>
      </c>
      <c r="E1530">
        <v>2892592</v>
      </c>
      <c r="F1530">
        <v>8685582</v>
      </c>
      <c r="G1530">
        <v>0</v>
      </c>
      <c r="H1530">
        <v>0</v>
      </c>
      <c r="I1530">
        <v>20060000</v>
      </c>
      <c r="J1530" t="s">
        <v>100</v>
      </c>
      <c r="K1530" t="s">
        <v>101</v>
      </c>
      <c r="L1530" t="s">
        <v>102</v>
      </c>
      <c r="M1530" t="s">
        <v>102</v>
      </c>
      <c r="N1530" t="s">
        <v>102</v>
      </c>
      <c r="O1530">
        <v>36</v>
      </c>
      <c r="P1530" t="s">
        <v>39</v>
      </c>
      <c r="Q1530" t="s">
        <v>102</v>
      </c>
      <c r="R1530" t="str">
        <f t="shared" si="46"/>
        <v>Non-incentive Class</v>
      </c>
      <c r="S1530">
        <f t="shared" si="47"/>
        <v>8685582</v>
      </c>
    </row>
    <row r="1531" spans="1:19" x14ac:dyDescent="0.8">
      <c r="A1531">
        <v>15008</v>
      </c>
      <c r="B1531">
        <v>14.375999999999999</v>
      </c>
      <c r="C1531" t="s">
        <v>30</v>
      </c>
      <c r="D1531">
        <v>86</v>
      </c>
      <c r="E1531">
        <v>7440016</v>
      </c>
      <c r="F1531">
        <v>22340136</v>
      </c>
      <c r="G1531">
        <v>0</v>
      </c>
      <c r="H1531">
        <v>0</v>
      </c>
      <c r="I1531">
        <v>20060000</v>
      </c>
      <c r="J1531" t="s">
        <v>100</v>
      </c>
      <c r="K1531" t="s">
        <v>101</v>
      </c>
      <c r="L1531" t="s">
        <v>102</v>
      </c>
      <c r="M1531" t="s">
        <v>102</v>
      </c>
      <c r="N1531" t="s">
        <v>102</v>
      </c>
      <c r="O1531">
        <v>36</v>
      </c>
      <c r="P1531" t="s">
        <v>39</v>
      </c>
      <c r="Q1531" t="s">
        <v>102</v>
      </c>
      <c r="R1531" t="str">
        <f t="shared" si="46"/>
        <v>Non-incentive Class</v>
      </c>
      <c r="S1531">
        <f t="shared" si="47"/>
        <v>22340136</v>
      </c>
    </row>
    <row r="1532" spans="1:19" x14ac:dyDescent="0.8">
      <c r="A1532">
        <v>15008</v>
      </c>
      <c r="B1532">
        <v>14.375999999999999</v>
      </c>
      <c r="C1532" t="s">
        <v>34</v>
      </c>
      <c r="D1532">
        <v>11</v>
      </c>
      <c r="E1532">
        <v>4708660</v>
      </c>
      <c r="F1532">
        <v>14138694</v>
      </c>
      <c r="G1532">
        <v>0</v>
      </c>
      <c r="H1532">
        <v>0</v>
      </c>
      <c r="I1532">
        <v>20060000</v>
      </c>
      <c r="J1532" t="s">
        <v>100</v>
      </c>
      <c r="K1532" t="s">
        <v>101</v>
      </c>
      <c r="L1532" t="s">
        <v>102</v>
      </c>
      <c r="M1532" t="s">
        <v>102</v>
      </c>
      <c r="N1532" t="s">
        <v>102</v>
      </c>
      <c r="O1532">
        <v>36</v>
      </c>
      <c r="P1532" t="s">
        <v>39</v>
      </c>
      <c r="Q1532" t="s">
        <v>102</v>
      </c>
      <c r="R1532" t="str">
        <f t="shared" si="46"/>
        <v>Incentive Class</v>
      </c>
      <c r="S1532">
        <f t="shared" si="47"/>
        <v>141386940</v>
      </c>
    </row>
    <row r="1533" spans="1:19" x14ac:dyDescent="0.8">
      <c r="A1533">
        <v>15009</v>
      </c>
      <c r="B1533">
        <v>14.375999999999999</v>
      </c>
      <c r="C1533">
        <v>0</v>
      </c>
      <c r="D1533">
        <v>82</v>
      </c>
      <c r="E1533">
        <v>0</v>
      </c>
      <c r="F1533">
        <v>0</v>
      </c>
      <c r="G1533">
        <v>0</v>
      </c>
      <c r="H1533">
        <v>0</v>
      </c>
      <c r="I1533">
        <v>20060000</v>
      </c>
      <c r="J1533" t="s">
        <v>100</v>
      </c>
      <c r="K1533" t="s">
        <v>101</v>
      </c>
      <c r="L1533" t="s">
        <v>102</v>
      </c>
      <c r="M1533" t="s">
        <v>102</v>
      </c>
      <c r="N1533" t="s">
        <v>102</v>
      </c>
      <c r="O1533">
        <v>36</v>
      </c>
      <c r="P1533" t="s">
        <v>39</v>
      </c>
      <c r="Q1533" t="s">
        <v>102</v>
      </c>
      <c r="R1533" t="str">
        <f t="shared" si="46"/>
        <v>Non-incentive Class</v>
      </c>
      <c r="S1533">
        <f t="shared" si="47"/>
        <v>0</v>
      </c>
    </row>
    <row r="1534" spans="1:19" x14ac:dyDescent="0.8">
      <c r="A1534">
        <v>15009</v>
      </c>
      <c r="B1534">
        <v>14.375999999999999</v>
      </c>
      <c r="C1534">
        <v>1</v>
      </c>
      <c r="D1534">
        <v>3</v>
      </c>
      <c r="E1534">
        <v>9593</v>
      </c>
      <c r="F1534">
        <v>28805</v>
      </c>
      <c r="G1534">
        <v>0</v>
      </c>
      <c r="H1534">
        <v>0</v>
      </c>
      <c r="I1534">
        <v>20060000</v>
      </c>
      <c r="J1534" t="s">
        <v>100</v>
      </c>
      <c r="K1534" t="s">
        <v>101</v>
      </c>
      <c r="L1534" t="s">
        <v>102</v>
      </c>
      <c r="M1534" t="s">
        <v>102</v>
      </c>
      <c r="N1534" t="s">
        <v>102</v>
      </c>
      <c r="O1534">
        <v>36</v>
      </c>
      <c r="P1534" t="s">
        <v>39</v>
      </c>
      <c r="Q1534" t="s">
        <v>102</v>
      </c>
      <c r="R1534" t="str">
        <f t="shared" si="46"/>
        <v>Non-incentive Class</v>
      </c>
      <c r="S1534">
        <f t="shared" si="47"/>
        <v>28805</v>
      </c>
    </row>
    <row r="1535" spans="1:19" x14ac:dyDescent="0.8">
      <c r="A1535">
        <v>15009</v>
      </c>
      <c r="B1535">
        <v>14.375999999999999</v>
      </c>
      <c r="C1535">
        <v>2</v>
      </c>
      <c r="D1535">
        <v>11</v>
      </c>
      <c r="E1535">
        <v>84558</v>
      </c>
      <c r="F1535">
        <v>253902</v>
      </c>
      <c r="G1535">
        <v>51124</v>
      </c>
      <c r="H1535">
        <v>20000</v>
      </c>
      <c r="I1535">
        <v>20060000</v>
      </c>
      <c r="J1535" t="s">
        <v>100</v>
      </c>
      <c r="K1535" t="s">
        <v>101</v>
      </c>
      <c r="L1535" t="s">
        <v>102</v>
      </c>
      <c r="M1535" t="s">
        <v>102</v>
      </c>
      <c r="N1535" t="s">
        <v>102</v>
      </c>
      <c r="O1535">
        <v>36</v>
      </c>
      <c r="P1535" t="s">
        <v>39</v>
      </c>
      <c r="Q1535" t="s">
        <v>102</v>
      </c>
      <c r="R1535" t="str">
        <f t="shared" si="46"/>
        <v>Non-incentive Class</v>
      </c>
      <c r="S1535">
        <f t="shared" si="47"/>
        <v>253902</v>
      </c>
    </row>
    <row r="1536" spans="1:19" x14ac:dyDescent="0.8">
      <c r="A1536">
        <v>15009</v>
      </c>
      <c r="B1536">
        <v>14.375999999999999</v>
      </c>
      <c r="C1536" t="s">
        <v>23</v>
      </c>
      <c r="D1536">
        <v>13</v>
      </c>
      <c r="E1536">
        <v>4029900</v>
      </c>
      <c r="F1536">
        <v>12100582</v>
      </c>
      <c r="G1536">
        <v>0</v>
      </c>
      <c r="H1536">
        <v>0</v>
      </c>
      <c r="I1536">
        <v>20060000</v>
      </c>
      <c r="J1536" t="s">
        <v>100</v>
      </c>
      <c r="K1536" t="s">
        <v>101</v>
      </c>
      <c r="L1536" t="s">
        <v>102</v>
      </c>
      <c r="M1536" t="s">
        <v>102</v>
      </c>
      <c r="N1536" t="s">
        <v>102</v>
      </c>
      <c r="O1536">
        <v>36</v>
      </c>
      <c r="P1536" t="s">
        <v>39</v>
      </c>
      <c r="Q1536" t="s">
        <v>102</v>
      </c>
      <c r="R1536" t="str">
        <f t="shared" si="46"/>
        <v>Non-incentive Class</v>
      </c>
      <c r="S1536">
        <f t="shared" si="47"/>
        <v>12100582</v>
      </c>
    </row>
    <row r="1537" spans="1:19" x14ac:dyDescent="0.8">
      <c r="A1537">
        <v>15010</v>
      </c>
      <c r="B1537">
        <v>14.375999999999999</v>
      </c>
      <c r="C1537">
        <v>1</v>
      </c>
      <c r="D1537">
        <v>5</v>
      </c>
      <c r="E1537">
        <v>50774</v>
      </c>
      <c r="F1537">
        <v>152458</v>
      </c>
      <c r="G1537">
        <v>0</v>
      </c>
      <c r="H1537">
        <v>0</v>
      </c>
      <c r="I1537">
        <v>20060000</v>
      </c>
      <c r="J1537" t="s">
        <v>100</v>
      </c>
      <c r="K1537" t="s">
        <v>101</v>
      </c>
      <c r="L1537" t="s">
        <v>102</v>
      </c>
      <c r="M1537" t="s">
        <v>102</v>
      </c>
      <c r="N1537" t="s">
        <v>102</v>
      </c>
      <c r="O1537">
        <v>36</v>
      </c>
      <c r="P1537" t="s">
        <v>39</v>
      </c>
      <c r="Q1537" t="s">
        <v>102</v>
      </c>
      <c r="R1537" t="str">
        <f t="shared" si="46"/>
        <v>Non-incentive Class</v>
      </c>
      <c r="S1537">
        <f t="shared" si="47"/>
        <v>152458</v>
      </c>
    </row>
    <row r="1538" spans="1:19" x14ac:dyDescent="0.8">
      <c r="A1538">
        <v>15010</v>
      </c>
      <c r="B1538">
        <v>14.375999999999999</v>
      </c>
      <c r="C1538" t="s">
        <v>34</v>
      </c>
      <c r="D1538">
        <v>1</v>
      </c>
      <c r="E1538">
        <v>2658238</v>
      </c>
      <c r="F1538">
        <v>7981891</v>
      </c>
      <c r="G1538">
        <v>0</v>
      </c>
      <c r="H1538">
        <v>0</v>
      </c>
      <c r="I1538">
        <v>20060000</v>
      </c>
      <c r="J1538" t="s">
        <v>100</v>
      </c>
      <c r="K1538" t="s">
        <v>101</v>
      </c>
      <c r="L1538" t="s">
        <v>102</v>
      </c>
      <c r="M1538" t="s">
        <v>102</v>
      </c>
      <c r="N1538" t="s">
        <v>102</v>
      </c>
      <c r="O1538">
        <v>36</v>
      </c>
      <c r="P1538" t="s">
        <v>39</v>
      </c>
      <c r="Q1538" t="s">
        <v>102</v>
      </c>
      <c r="R1538" t="str">
        <f t="shared" si="46"/>
        <v>Incentive Class</v>
      </c>
      <c r="S1538">
        <f t="shared" si="47"/>
        <v>79818910</v>
      </c>
    </row>
    <row r="1539" spans="1:19" x14ac:dyDescent="0.8">
      <c r="A1539">
        <v>15011</v>
      </c>
      <c r="B1539">
        <v>14.375999999999999</v>
      </c>
      <c r="C1539">
        <v>0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20060000</v>
      </c>
      <c r="J1539" t="s">
        <v>100</v>
      </c>
      <c r="K1539" t="s">
        <v>101</v>
      </c>
      <c r="L1539" t="s">
        <v>102</v>
      </c>
      <c r="M1539" t="s">
        <v>102</v>
      </c>
      <c r="N1539" t="s">
        <v>102</v>
      </c>
      <c r="O1539">
        <v>36</v>
      </c>
      <c r="P1539" t="s">
        <v>39</v>
      </c>
      <c r="Q1539" t="s">
        <v>102</v>
      </c>
      <c r="R1539" t="str">
        <f t="shared" ref="R1539:R1602" si="48">IF(COUNTIF(C1539,"6A"),"Incentive Class",IF(COUNTIF(C1539,"6B"),"Incentive Class",IF(COUNTIF(C1539,"6C"),"Incentive Class",IF(COUNTIF(C1539,"7A"),"Incentive Class",IF(COUNTIF(C1539,"7B"),"Incentive Class","Non-incentive Class")))))</f>
        <v>Non-incentive Class</v>
      </c>
      <c r="S1539">
        <f t="shared" ref="S1539:S1602" si="49">IF(R1539="Incentive Class", F1539*10, F1539)</f>
        <v>0</v>
      </c>
    </row>
    <row r="1540" spans="1:19" x14ac:dyDescent="0.8">
      <c r="A1540">
        <v>15011</v>
      </c>
      <c r="B1540">
        <v>14.375999999999999</v>
      </c>
      <c r="C1540" t="s">
        <v>23</v>
      </c>
      <c r="D1540">
        <v>1</v>
      </c>
      <c r="E1540">
        <v>17890</v>
      </c>
      <c r="F1540">
        <v>53718</v>
      </c>
      <c r="G1540">
        <v>0</v>
      </c>
      <c r="H1540">
        <v>0</v>
      </c>
      <c r="I1540">
        <v>20060000</v>
      </c>
      <c r="J1540" t="s">
        <v>100</v>
      </c>
      <c r="K1540" t="s">
        <v>101</v>
      </c>
      <c r="L1540" t="s">
        <v>102</v>
      </c>
      <c r="M1540" t="s">
        <v>102</v>
      </c>
      <c r="N1540" t="s">
        <v>102</v>
      </c>
      <c r="O1540">
        <v>36</v>
      </c>
      <c r="P1540" t="s">
        <v>39</v>
      </c>
      <c r="Q1540" t="s">
        <v>102</v>
      </c>
      <c r="R1540" t="str">
        <f t="shared" si="48"/>
        <v>Non-incentive Class</v>
      </c>
      <c r="S1540">
        <f t="shared" si="49"/>
        <v>53718</v>
      </c>
    </row>
    <row r="1541" spans="1:19" x14ac:dyDescent="0.8">
      <c r="A1541">
        <v>15011</v>
      </c>
      <c r="B1541">
        <v>14.375999999999999</v>
      </c>
      <c r="C1541" t="s">
        <v>30</v>
      </c>
      <c r="D1541">
        <v>1</v>
      </c>
      <c r="E1541">
        <v>6069</v>
      </c>
      <c r="F1541">
        <v>18223</v>
      </c>
      <c r="G1541">
        <v>0</v>
      </c>
      <c r="H1541">
        <v>0</v>
      </c>
      <c r="I1541">
        <v>20060000</v>
      </c>
      <c r="J1541" t="s">
        <v>100</v>
      </c>
      <c r="K1541" t="s">
        <v>101</v>
      </c>
      <c r="L1541" t="s">
        <v>102</v>
      </c>
      <c r="M1541" t="s">
        <v>102</v>
      </c>
      <c r="N1541" t="s">
        <v>102</v>
      </c>
      <c r="O1541">
        <v>36</v>
      </c>
      <c r="P1541" t="s">
        <v>39</v>
      </c>
      <c r="Q1541" t="s">
        <v>102</v>
      </c>
      <c r="R1541" t="str">
        <f t="shared" si="48"/>
        <v>Non-incentive Class</v>
      </c>
      <c r="S1541">
        <f t="shared" si="49"/>
        <v>18223</v>
      </c>
    </row>
    <row r="1542" spans="1:19" x14ac:dyDescent="0.8">
      <c r="A1542">
        <v>15012</v>
      </c>
      <c r="B1542">
        <v>14.375999999999999</v>
      </c>
      <c r="C1542" t="s">
        <v>34</v>
      </c>
      <c r="D1542">
        <v>1</v>
      </c>
      <c r="E1542">
        <v>2622774</v>
      </c>
      <c r="F1542">
        <v>7875403</v>
      </c>
      <c r="G1542">
        <v>0</v>
      </c>
      <c r="H1542">
        <v>0</v>
      </c>
      <c r="I1542">
        <v>20060000</v>
      </c>
      <c r="J1542" t="s">
        <v>100</v>
      </c>
      <c r="K1542" t="s">
        <v>101</v>
      </c>
      <c r="L1542" t="s">
        <v>102</v>
      </c>
      <c r="M1542" t="s">
        <v>102</v>
      </c>
      <c r="N1542" t="s">
        <v>102</v>
      </c>
      <c r="O1542">
        <v>36</v>
      </c>
      <c r="P1542" t="s">
        <v>39</v>
      </c>
      <c r="Q1542" t="s">
        <v>102</v>
      </c>
      <c r="R1542" t="str">
        <f t="shared" si="48"/>
        <v>Incentive Class</v>
      </c>
      <c r="S1542">
        <f t="shared" si="49"/>
        <v>78754030</v>
      </c>
    </row>
    <row r="1543" spans="1:19" x14ac:dyDescent="0.8">
      <c r="A1543">
        <v>16001</v>
      </c>
      <c r="B1543">
        <v>9.2729999999999997</v>
      </c>
      <c r="C1543">
        <v>0</v>
      </c>
      <c r="D1543">
        <v>2</v>
      </c>
      <c r="E1543">
        <v>0</v>
      </c>
      <c r="F1543">
        <v>0</v>
      </c>
      <c r="G1543">
        <v>0</v>
      </c>
      <c r="H1543">
        <v>0</v>
      </c>
      <c r="I1543" t="s">
        <v>17</v>
      </c>
      <c r="J1543" t="s">
        <v>17</v>
      </c>
      <c r="K1543" t="s">
        <v>17</v>
      </c>
      <c r="L1543" t="s">
        <v>17</v>
      </c>
      <c r="M1543" t="s">
        <v>17</v>
      </c>
      <c r="N1543" t="s">
        <v>17</v>
      </c>
      <c r="O1543" t="s">
        <v>17</v>
      </c>
      <c r="P1543" t="s">
        <v>17</v>
      </c>
      <c r="Q1543" t="s">
        <v>17</v>
      </c>
      <c r="R1543" t="str">
        <f t="shared" si="48"/>
        <v>Non-incentive Class</v>
      </c>
      <c r="S1543">
        <f t="shared" si="49"/>
        <v>0</v>
      </c>
    </row>
    <row r="1544" spans="1:19" x14ac:dyDescent="0.8">
      <c r="A1544">
        <v>16003</v>
      </c>
      <c r="B1544">
        <v>9.1959999999999997</v>
      </c>
      <c r="C1544">
        <v>0</v>
      </c>
      <c r="D1544">
        <v>10</v>
      </c>
      <c r="E1544">
        <v>0</v>
      </c>
      <c r="F1544">
        <v>0</v>
      </c>
      <c r="G1544">
        <v>0</v>
      </c>
      <c r="H1544">
        <v>0</v>
      </c>
      <c r="I1544" t="s">
        <v>17</v>
      </c>
      <c r="J1544" t="s">
        <v>17</v>
      </c>
      <c r="K1544" t="s">
        <v>17</v>
      </c>
      <c r="L1544" t="s">
        <v>17</v>
      </c>
      <c r="M1544" t="s">
        <v>17</v>
      </c>
      <c r="N1544" t="s">
        <v>17</v>
      </c>
      <c r="O1544" t="s">
        <v>17</v>
      </c>
      <c r="P1544" t="s">
        <v>17</v>
      </c>
      <c r="Q1544" t="s">
        <v>17</v>
      </c>
      <c r="R1544" t="str">
        <f t="shared" si="48"/>
        <v>Non-incentive Class</v>
      </c>
      <c r="S1544">
        <f t="shared" si="49"/>
        <v>0</v>
      </c>
    </row>
    <row r="1545" spans="1:19" x14ac:dyDescent="0.8">
      <c r="A1545">
        <v>16003</v>
      </c>
      <c r="B1545">
        <v>9.1959999999999997</v>
      </c>
      <c r="C1545">
        <v>1</v>
      </c>
      <c r="D1545">
        <v>2</v>
      </c>
      <c r="E1545">
        <v>57858</v>
      </c>
      <c r="F1545">
        <v>173730</v>
      </c>
      <c r="G1545">
        <v>0</v>
      </c>
      <c r="H1545">
        <v>0</v>
      </c>
      <c r="I1545" t="s">
        <v>17</v>
      </c>
      <c r="J1545" t="s">
        <v>17</v>
      </c>
      <c r="K1545" t="s">
        <v>17</v>
      </c>
      <c r="L1545" t="s">
        <v>17</v>
      </c>
      <c r="M1545" t="s">
        <v>17</v>
      </c>
      <c r="N1545" t="s">
        <v>17</v>
      </c>
      <c r="O1545" t="s">
        <v>17</v>
      </c>
      <c r="P1545" t="s">
        <v>17</v>
      </c>
      <c r="Q1545" t="s">
        <v>17</v>
      </c>
      <c r="R1545" t="str">
        <f t="shared" si="48"/>
        <v>Non-incentive Class</v>
      </c>
      <c r="S1545">
        <f t="shared" si="49"/>
        <v>173730</v>
      </c>
    </row>
    <row r="1546" spans="1:19" x14ac:dyDescent="0.8">
      <c r="A1546">
        <v>16004</v>
      </c>
      <c r="B1546">
        <v>8.3940000000000001</v>
      </c>
      <c r="C1546">
        <v>0</v>
      </c>
      <c r="D1546">
        <v>36</v>
      </c>
      <c r="E1546">
        <v>0</v>
      </c>
      <c r="F1546">
        <v>0</v>
      </c>
      <c r="G1546">
        <v>0</v>
      </c>
      <c r="H1546">
        <v>0</v>
      </c>
      <c r="I1546" t="s">
        <v>17</v>
      </c>
      <c r="J1546" t="s">
        <v>17</v>
      </c>
      <c r="K1546" t="s">
        <v>17</v>
      </c>
      <c r="L1546" t="s">
        <v>17</v>
      </c>
      <c r="M1546" t="s">
        <v>17</v>
      </c>
      <c r="N1546" t="s">
        <v>17</v>
      </c>
      <c r="O1546" t="s">
        <v>17</v>
      </c>
      <c r="P1546" t="s">
        <v>17</v>
      </c>
      <c r="Q1546" t="s">
        <v>17</v>
      </c>
      <c r="R1546" t="str">
        <f t="shared" si="48"/>
        <v>Non-incentive Class</v>
      </c>
      <c r="S1546">
        <f t="shared" si="49"/>
        <v>0</v>
      </c>
    </row>
    <row r="1547" spans="1:19" x14ac:dyDescent="0.8">
      <c r="A1547">
        <v>16005</v>
      </c>
      <c r="B1547">
        <v>10.153</v>
      </c>
      <c r="C1547">
        <v>0</v>
      </c>
      <c r="D1547">
        <v>2</v>
      </c>
      <c r="E1547">
        <v>0</v>
      </c>
      <c r="F1547">
        <v>0</v>
      </c>
      <c r="G1547">
        <v>0</v>
      </c>
      <c r="H1547">
        <v>0</v>
      </c>
      <c r="I1547" t="s">
        <v>17</v>
      </c>
      <c r="J1547" t="s">
        <v>17</v>
      </c>
      <c r="K1547" t="s">
        <v>17</v>
      </c>
      <c r="L1547" t="s">
        <v>17</v>
      </c>
      <c r="M1547" t="s">
        <v>17</v>
      </c>
      <c r="N1547" t="s">
        <v>17</v>
      </c>
      <c r="O1547" t="s">
        <v>17</v>
      </c>
      <c r="P1547" t="s">
        <v>17</v>
      </c>
      <c r="Q1547" t="s">
        <v>17</v>
      </c>
      <c r="R1547" t="str">
        <f t="shared" si="48"/>
        <v>Non-incentive Class</v>
      </c>
      <c r="S1547">
        <f t="shared" si="49"/>
        <v>0</v>
      </c>
    </row>
    <row r="1548" spans="1:19" x14ac:dyDescent="0.8">
      <c r="A1548">
        <v>16006</v>
      </c>
      <c r="B1548">
        <v>10.092000000000001</v>
      </c>
      <c r="C1548">
        <v>1</v>
      </c>
      <c r="D1548">
        <v>3</v>
      </c>
      <c r="E1548">
        <v>104229</v>
      </c>
      <c r="F1548">
        <v>312968</v>
      </c>
      <c r="G1548">
        <v>0</v>
      </c>
      <c r="H1548">
        <v>0</v>
      </c>
      <c r="I1548">
        <v>31110000</v>
      </c>
      <c r="J1548" t="s">
        <v>103</v>
      </c>
      <c r="K1548" t="s">
        <v>19</v>
      </c>
      <c r="L1548" t="s">
        <v>104</v>
      </c>
      <c r="M1548" t="s">
        <v>104</v>
      </c>
      <c r="N1548" t="s">
        <v>104</v>
      </c>
      <c r="O1548">
        <v>1</v>
      </c>
      <c r="P1548" t="s">
        <v>21</v>
      </c>
      <c r="Q1548" t="s">
        <v>28</v>
      </c>
      <c r="R1548" t="str">
        <f t="shared" si="48"/>
        <v>Non-incentive Class</v>
      </c>
      <c r="S1548">
        <f t="shared" si="49"/>
        <v>312968</v>
      </c>
    </row>
    <row r="1549" spans="1:19" x14ac:dyDescent="0.8">
      <c r="A1549">
        <v>16006</v>
      </c>
      <c r="B1549">
        <v>10.092000000000001</v>
      </c>
      <c r="C1549" t="s">
        <v>23</v>
      </c>
      <c r="D1549">
        <v>21</v>
      </c>
      <c r="E1549">
        <v>34883096</v>
      </c>
      <c r="F1549">
        <v>104743472</v>
      </c>
      <c r="G1549">
        <v>0</v>
      </c>
      <c r="H1549">
        <v>0</v>
      </c>
      <c r="I1549">
        <v>31110000</v>
      </c>
      <c r="J1549" t="s">
        <v>103</v>
      </c>
      <c r="K1549" t="s">
        <v>19</v>
      </c>
      <c r="L1549" t="s">
        <v>104</v>
      </c>
      <c r="M1549" t="s">
        <v>104</v>
      </c>
      <c r="N1549" t="s">
        <v>104</v>
      </c>
      <c r="O1549">
        <v>1</v>
      </c>
      <c r="P1549" t="s">
        <v>21</v>
      </c>
      <c r="Q1549" t="s">
        <v>28</v>
      </c>
      <c r="R1549" t="str">
        <f t="shared" si="48"/>
        <v>Non-incentive Class</v>
      </c>
      <c r="S1549">
        <f t="shared" si="49"/>
        <v>104743472</v>
      </c>
    </row>
    <row r="1550" spans="1:19" x14ac:dyDescent="0.8">
      <c r="A1550">
        <v>16006</v>
      </c>
      <c r="B1550">
        <v>10.092000000000001</v>
      </c>
      <c r="C1550" t="s">
        <v>30</v>
      </c>
      <c r="D1550">
        <v>1</v>
      </c>
      <c r="E1550">
        <v>265943</v>
      </c>
      <c r="F1550">
        <v>798547</v>
      </c>
      <c r="G1550">
        <v>0</v>
      </c>
      <c r="H1550">
        <v>0</v>
      </c>
      <c r="I1550">
        <v>31110000</v>
      </c>
      <c r="J1550" t="s">
        <v>103</v>
      </c>
      <c r="K1550" t="s">
        <v>19</v>
      </c>
      <c r="L1550" t="s">
        <v>104</v>
      </c>
      <c r="M1550" t="s">
        <v>104</v>
      </c>
      <c r="N1550" t="s">
        <v>104</v>
      </c>
      <c r="O1550">
        <v>1</v>
      </c>
      <c r="P1550" t="s">
        <v>21</v>
      </c>
      <c r="Q1550" t="s">
        <v>28</v>
      </c>
      <c r="R1550" t="str">
        <f t="shared" si="48"/>
        <v>Non-incentive Class</v>
      </c>
      <c r="S1550">
        <f t="shared" si="49"/>
        <v>798547</v>
      </c>
    </row>
    <row r="1551" spans="1:19" x14ac:dyDescent="0.8">
      <c r="A1551">
        <v>16007</v>
      </c>
      <c r="B1551">
        <v>9.42</v>
      </c>
      <c r="C1551">
        <v>0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30820000</v>
      </c>
      <c r="J1551" t="s">
        <v>105</v>
      </c>
      <c r="K1551" t="s">
        <v>19</v>
      </c>
      <c r="L1551" t="s">
        <v>106</v>
      </c>
      <c r="M1551" t="s">
        <v>106</v>
      </c>
      <c r="N1551" t="s">
        <v>107</v>
      </c>
      <c r="O1551">
        <v>40</v>
      </c>
      <c r="P1551" t="s">
        <v>21</v>
      </c>
      <c r="Q1551" t="s">
        <v>108</v>
      </c>
      <c r="R1551" t="str">
        <f t="shared" si="48"/>
        <v>Non-incentive Class</v>
      </c>
      <c r="S1551">
        <f t="shared" si="49"/>
        <v>0</v>
      </c>
    </row>
    <row r="1552" spans="1:19" x14ac:dyDescent="0.8">
      <c r="A1552">
        <v>16007</v>
      </c>
      <c r="B1552">
        <v>9.42</v>
      </c>
      <c r="C1552">
        <v>2</v>
      </c>
      <c r="D1552">
        <v>184</v>
      </c>
      <c r="E1552">
        <v>6870127</v>
      </c>
      <c r="F1552">
        <v>20628927</v>
      </c>
      <c r="G1552">
        <v>2678821</v>
      </c>
      <c r="H1552">
        <v>1600000</v>
      </c>
      <c r="I1552">
        <v>30820000</v>
      </c>
      <c r="J1552" t="s">
        <v>105</v>
      </c>
      <c r="K1552" t="s">
        <v>19</v>
      </c>
      <c r="L1552" t="s">
        <v>106</v>
      </c>
      <c r="M1552" t="s">
        <v>106</v>
      </c>
      <c r="N1552" t="s">
        <v>107</v>
      </c>
      <c r="O1552">
        <v>40</v>
      </c>
      <c r="P1552" t="s">
        <v>21</v>
      </c>
      <c r="Q1552" t="s">
        <v>108</v>
      </c>
      <c r="R1552" t="str">
        <f t="shared" si="48"/>
        <v>Non-incentive Class</v>
      </c>
      <c r="S1552">
        <f t="shared" si="49"/>
        <v>20628927</v>
      </c>
    </row>
    <row r="1553" spans="1:19" x14ac:dyDescent="0.8">
      <c r="A1553">
        <v>16009</v>
      </c>
      <c r="B1553">
        <v>7.1970000000000001</v>
      </c>
      <c r="C1553">
        <v>0</v>
      </c>
      <c r="D1553">
        <v>256</v>
      </c>
      <c r="E1553">
        <v>0</v>
      </c>
      <c r="F1553">
        <v>0</v>
      </c>
      <c r="G1553">
        <v>0</v>
      </c>
      <c r="H1553">
        <v>0</v>
      </c>
      <c r="I1553" t="s">
        <v>17</v>
      </c>
      <c r="J1553" t="s">
        <v>17</v>
      </c>
      <c r="K1553" t="s">
        <v>17</v>
      </c>
      <c r="L1553" t="s">
        <v>17</v>
      </c>
      <c r="M1553" t="s">
        <v>17</v>
      </c>
      <c r="N1553" t="s">
        <v>17</v>
      </c>
      <c r="O1553" t="s">
        <v>17</v>
      </c>
      <c r="P1553" t="s">
        <v>17</v>
      </c>
      <c r="Q1553" t="s">
        <v>17</v>
      </c>
      <c r="R1553" t="str">
        <f t="shared" si="48"/>
        <v>Non-incentive Class</v>
      </c>
      <c r="S1553">
        <f t="shared" si="49"/>
        <v>0</v>
      </c>
    </row>
    <row r="1554" spans="1:19" x14ac:dyDescent="0.8">
      <c r="A1554">
        <v>16011</v>
      </c>
      <c r="B1554">
        <v>10.369</v>
      </c>
      <c r="C1554">
        <v>2</v>
      </c>
      <c r="D1554">
        <v>514</v>
      </c>
      <c r="E1554">
        <v>6859061</v>
      </c>
      <c r="F1554">
        <v>20595692</v>
      </c>
      <c r="G1554">
        <v>5839461</v>
      </c>
      <c r="H1554">
        <v>3280000</v>
      </c>
      <c r="I1554">
        <v>30020000</v>
      </c>
      <c r="J1554" t="s">
        <v>110</v>
      </c>
      <c r="K1554" t="s">
        <v>19</v>
      </c>
      <c r="L1554" t="s">
        <v>111</v>
      </c>
      <c r="M1554" t="s">
        <v>111</v>
      </c>
      <c r="N1554" t="s">
        <v>111</v>
      </c>
      <c r="O1554">
        <v>2</v>
      </c>
      <c r="P1554" t="s">
        <v>21</v>
      </c>
      <c r="Q1554" t="s">
        <v>109</v>
      </c>
      <c r="R1554" t="str">
        <f t="shared" si="48"/>
        <v>Non-incentive Class</v>
      </c>
      <c r="S1554">
        <f t="shared" si="49"/>
        <v>20595692</v>
      </c>
    </row>
    <row r="1555" spans="1:19" x14ac:dyDescent="0.8">
      <c r="A1555">
        <v>16011</v>
      </c>
      <c r="B1555">
        <v>10.369</v>
      </c>
      <c r="C1555">
        <v>3</v>
      </c>
      <c r="D1555">
        <v>2</v>
      </c>
      <c r="E1555">
        <v>2548457</v>
      </c>
      <c r="F1555">
        <v>7652252</v>
      </c>
      <c r="G1555">
        <v>0</v>
      </c>
      <c r="H1555">
        <v>0</v>
      </c>
      <c r="I1555">
        <v>30020000</v>
      </c>
      <c r="J1555" t="s">
        <v>110</v>
      </c>
      <c r="K1555" t="s">
        <v>19</v>
      </c>
      <c r="L1555" t="s">
        <v>111</v>
      </c>
      <c r="M1555" t="s">
        <v>111</v>
      </c>
      <c r="N1555" t="s">
        <v>111</v>
      </c>
      <c r="O1555">
        <v>2</v>
      </c>
      <c r="P1555" t="s">
        <v>21</v>
      </c>
      <c r="Q1555" t="s">
        <v>109</v>
      </c>
      <c r="R1555" t="str">
        <f t="shared" si="48"/>
        <v>Non-incentive Class</v>
      </c>
      <c r="S1555">
        <f t="shared" si="49"/>
        <v>7652252</v>
      </c>
    </row>
    <row r="1556" spans="1:19" x14ac:dyDescent="0.8">
      <c r="A1556">
        <v>16011</v>
      </c>
      <c r="B1556">
        <v>10.369</v>
      </c>
      <c r="C1556" t="s">
        <v>23</v>
      </c>
      <c r="D1556">
        <v>2</v>
      </c>
      <c r="E1556">
        <v>457077</v>
      </c>
      <c r="F1556">
        <v>1372465</v>
      </c>
      <c r="G1556">
        <v>0</v>
      </c>
      <c r="H1556">
        <v>0</v>
      </c>
      <c r="I1556">
        <v>30020000</v>
      </c>
      <c r="J1556" t="s">
        <v>110</v>
      </c>
      <c r="K1556" t="s">
        <v>19</v>
      </c>
      <c r="L1556" t="s">
        <v>111</v>
      </c>
      <c r="M1556" t="s">
        <v>111</v>
      </c>
      <c r="N1556" t="s">
        <v>111</v>
      </c>
      <c r="O1556">
        <v>2</v>
      </c>
      <c r="P1556" t="s">
        <v>21</v>
      </c>
      <c r="Q1556" t="s">
        <v>109</v>
      </c>
      <c r="R1556" t="str">
        <f t="shared" si="48"/>
        <v>Non-incentive Class</v>
      </c>
      <c r="S1556">
        <f t="shared" si="49"/>
        <v>1372465</v>
      </c>
    </row>
    <row r="1557" spans="1:19" x14ac:dyDescent="0.8">
      <c r="A1557">
        <v>16012</v>
      </c>
      <c r="B1557">
        <v>10.114000000000001</v>
      </c>
      <c r="C1557">
        <v>0</v>
      </c>
      <c r="D1557">
        <v>6</v>
      </c>
      <c r="E1557">
        <v>0</v>
      </c>
      <c r="F1557">
        <v>0</v>
      </c>
      <c r="G1557">
        <v>0</v>
      </c>
      <c r="H1557">
        <v>0</v>
      </c>
      <c r="I1557">
        <v>30290000</v>
      </c>
      <c r="J1557" t="s">
        <v>112</v>
      </c>
      <c r="K1557" t="s">
        <v>19</v>
      </c>
      <c r="L1557" t="s">
        <v>113</v>
      </c>
      <c r="M1557" t="s">
        <v>113</v>
      </c>
      <c r="N1557" t="s">
        <v>113</v>
      </c>
      <c r="O1557">
        <v>16</v>
      </c>
      <c r="P1557" t="s">
        <v>21</v>
      </c>
      <c r="Q1557" t="s">
        <v>114</v>
      </c>
      <c r="R1557" t="str">
        <f t="shared" si="48"/>
        <v>Non-incentive Class</v>
      </c>
      <c r="S1557">
        <f t="shared" si="49"/>
        <v>0</v>
      </c>
    </row>
    <row r="1558" spans="1:19" x14ac:dyDescent="0.8">
      <c r="A1558">
        <v>16012</v>
      </c>
      <c r="B1558">
        <v>10.114000000000001</v>
      </c>
      <c r="C1558">
        <v>1</v>
      </c>
      <c r="D1558">
        <v>2</v>
      </c>
      <c r="E1558">
        <v>12387</v>
      </c>
      <c r="F1558">
        <v>37195</v>
      </c>
      <c r="G1558">
        <v>0</v>
      </c>
      <c r="H1558">
        <v>0</v>
      </c>
      <c r="I1558">
        <v>30290000</v>
      </c>
      <c r="J1558" t="s">
        <v>112</v>
      </c>
      <c r="K1558" t="s">
        <v>19</v>
      </c>
      <c r="L1558" t="s">
        <v>113</v>
      </c>
      <c r="M1558" t="s">
        <v>113</v>
      </c>
      <c r="N1558" t="s">
        <v>113</v>
      </c>
      <c r="O1558">
        <v>16</v>
      </c>
      <c r="P1558" t="s">
        <v>21</v>
      </c>
      <c r="Q1558" t="s">
        <v>114</v>
      </c>
      <c r="R1558" t="str">
        <f t="shared" si="48"/>
        <v>Non-incentive Class</v>
      </c>
      <c r="S1558">
        <f t="shared" si="49"/>
        <v>37195</v>
      </c>
    </row>
    <row r="1559" spans="1:19" x14ac:dyDescent="0.8">
      <c r="A1559">
        <v>16012</v>
      </c>
      <c r="B1559">
        <v>10.114000000000001</v>
      </c>
      <c r="C1559">
        <v>2</v>
      </c>
      <c r="D1559">
        <v>87</v>
      </c>
      <c r="E1559">
        <v>2668555</v>
      </c>
      <c r="F1559">
        <v>8012865</v>
      </c>
      <c r="G1559">
        <v>1230698</v>
      </c>
      <c r="H1559">
        <v>780000</v>
      </c>
      <c r="I1559">
        <v>30290000</v>
      </c>
      <c r="J1559" t="s">
        <v>112</v>
      </c>
      <c r="K1559" t="s">
        <v>19</v>
      </c>
      <c r="L1559" t="s">
        <v>113</v>
      </c>
      <c r="M1559" t="s">
        <v>113</v>
      </c>
      <c r="N1559" t="s">
        <v>113</v>
      </c>
      <c r="O1559">
        <v>16</v>
      </c>
      <c r="P1559" t="s">
        <v>21</v>
      </c>
      <c r="Q1559" t="s">
        <v>114</v>
      </c>
      <c r="R1559" t="str">
        <f t="shared" si="48"/>
        <v>Non-incentive Class</v>
      </c>
      <c r="S1559">
        <f t="shared" si="49"/>
        <v>8012865</v>
      </c>
    </row>
    <row r="1560" spans="1:19" x14ac:dyDescent="0.8">
      <c r="A1560">
        <v>16012</v>
      </c>
      <c r="B1560">
        <v>10.114000000000001</v>
      </c>
      <c r="C1560" t="s">
        <v>23</v>
      </c>
      <c r="D1560">
        <v>2</v>
      </c>
      <c r="E1560">
        <v>256721</v>
      </c>
      <c r="F1560">
        <v>770856</v>
      </c>
      <c r="G1560">
        <v>0</v>
      </c>
      <c r="H1560">
        <v>0</v>
      </c>
      <c r="I1560">
        <v>30290000</v>
      </c>
      <c r="J1560" t="s">
        <v>112</v>
      </c>
      <c r="K1560" t="s">
        <v>19</v>
      </c>
      <c r="L1560" t="s">
        <v>113</v>
      </c>
      <c r="M1560" t="s">
        <v>113</v>
      </c>
      <c r="N1560" t="s">
        <v>113</v>
      </c>
      <c r="O1560">
        <v>16</v>
      </c>
      <c r="P1560" t="s">
        <v>21</v>
      </c>
      <c r="Q1560" t="s">
        <v>114</v>
      </c>
      <c r="R1560" t="str">
        <f t="shared" si="48"/>
        <v>Non-incentive Class</v>
      </c>
      <c r="S1560">
        <f t="shared" si="49"/>
        <v>770856</v>
      </c>
    </row>
    <row r="1561" spans="1:19" x14ac:dyDescent="0.8">
      <c r="A1561">
        <v>16013</v>
      </c>
      <c r="B1561">
        <v>10.045</v>
      </c>
      <c r="C1561">
        <v>0</v>
      </c>
      <c r="D1561">
        <v>22</v>
      </c>
      <c r="E1561">
        <v>0</v>
      </c>
      <c r="F1561">
        <v>0</v>
      </c>
      <c r="G1561">
        <v>0</v>
      </c>
      <c r="H1561">
        <v>0</v>
      </c>
      <c r="I1561">
        <v>30020000</v>
      </c>
      <c r="J1561" t="s">
        <v>110</v>
      </c>
      <c r="K1561" t="s">
        <v>19</v>
      </c>
      <c r="L1561" t="s">
        <v>111</v>
      </c>
      <c r="M1561" t="s">
        <v>111</v>
      </c>
      <c r="N1561" t="s">
        <v>111</v>
      </c>
      <c r="O1561">
        <v>2</v>
      </c>
      <c r="P1561" t="s">
        <v>21</v>
      </c>
      <c r="Q1561" t="s">
        <v>109</v>
      </c>
      <c r="R1561" t="str">
        <f t="shared" si="48"/>
        <v>Non-incentive Class</v>
      </c>
      <c r="S1561">
        <f t="shared" si="49"/>
        <v>0</v>
      </c>
    </row>
    <row r="1562" spans="1:19" x14ac:dyDescent="0.8">
      <c r="A1562">
        <v>16013</v>
      </c>
      <c r="B1562">
        <v>10.045</v>
      </c>
      <c r="C1562">
        <v>1</v>
      </c>
      <c r="D1562">
        <v>7</v>
      </c>
      <c r="E1562">
        <v>13769</v>
      </c>
      <c r="F1562">
        <v>41346</v>
      </c>
      <c r="G1562">
        <v>0</v>
      </c>
      <c r="H1562">
        <v>0</v>
      </c>
      <c r="I1562">
        <v>30020000</v>
      </c>
      <c r="J1562" t="s">
        <v>110</v>
      </c>
      <c r="K1562" t="s">
        <v>19</v>
      </c>
      <c r="L1562" t="s">
        <v>111</v>
      </c>
      <c r="M1562" t="s">
        <v>111</v>
      </c>
      <c r="N1562" t="s">
        <v>111</v>
      </c>
      <c r="O1562">
        <v>2</v>
      </c>
      <c r="P1562" t="s">
        <v>21</v>
      </c>
      <c r="Q1562" t="s">
        <v>109</v>
      </c>
      <c r="R1562" t="str">
        <f t="shared" si="48"/>
        <v>Non-incentive Class</v>
      </c>
      <c r="S1562">
        <f t="shared" si="49"/>
        <v>41346</v>
      </c>
    </row>
    <row r="1563" spans="1:19" x14ac:dyDescent="0.8">
      <c r="A1563">
        <v>16013</v>
      </c>
      <c r="B1563">
        <v>10.045</v>
      </c>
      <c r="C1563">
        <v>2</v>
      </c>
      <c r="D1563">
        <v>822</v>
      </c>
      <c r="E1563">
        <v>28097596</v>
      </c>
      <c r="F1563">
        <v>84368646</v>
      </c>
      <c r="G1563">
        <v>15914480</v>
      </c>
      <c r="H1563">
        <v>9240000</v>
      </c>
      <c r="I1563">
        <v>30020000</v>
      </c>
      <c r="J1563" t="s">
        <v>110</v>
      </c>
      <c r="K1563" t="s">
        <v>19</v>
      </c>
      <c r="L1563" t="s">
        <v>111</v>
      </c>
      <c r="M1563" t="s">
        <v>111</v>
      </c>
      <c r="N1563" t="s">
        <v>111</v>
      </c>
      <c r="O1563">
        <v>2</v>
      </c>
      <c r="P1563" t="s">
        <v>21</v>
      </c>
      <c r="Q1563" t="s">
        <v>109</v>
      </c>
      <c r="R1563" t="str">
        <f t="shared" si="48"/>
        <v>Non-incentive Class</v>
      </c>
      <c r="S1563">
        <f t="shared" si="49"/>
        <v>84368646</v>
      </c>
    </row>
    <row r="1564" spans="1:19" x14ac:dyDescent="0.8">
      <c r="A1564">
        <v>16013</v>
      </c>
      <c r="B1564">
        <v>10.045</v>
      </c>
      <c r="C1564">
        <v>3</v>
      </c>
      <c r="D1564">
        <v>1</v>
      </c>
      <c r="E1564">
        <v>115696</v>
      </c>
      <c r="F1564">
        <v>347400</v>
      </c>
      <c r="G1564">
        <v>0</v>
      </c>
      <c r="H1564">
        <v>0</v>
      </c>
      <c r="I1564">
        <v>30020000</v>
      </c>
      <c r="J1564" t="s">
        <v>110</v>
      </c>
      <c r="K1564" t="s">
        <v>19</v>
      </c>
      <c r="L1564" t="s">
        <v>111</v>
      </c>
      <c r="M1564" t="s">
        <v>111</v>
      </c>
      <c r="N1564" t="s">
        <v>111</v>
      </c>
      <c r="O1564">
        <v>2</v>
      </c>
      <c r="P1564" t="s">
        <v>21</v>
      </c>
      <c r="Q1564" t="s">
        <v>109</v>
      </c>
      <c r="R1564" t="str">
        <f t="shared" si="48"/>
        <v>Non-incentive Class</v>
      </c>
      <c r="S1564">
        <f t="shared" si="49"/>
        <v>347400</v>
      </c>
    </row>
    <row r="1565" spans="1:19" x14ac:dyDescent="0.8">
      <c r="A1565">
        <v>16013</v>
      </c>
      <c r="B1565">
        <v>10.045</v>
      </c>
      <c r="C1565" t="s">
        <v>23</v>
      </c>
      <c r="D1565">
        <v>54</v>
      </c>
      <c r="E1565">
        <v>4711062</v>
      </c>
      <c r="F1565">
        <v>14145905</v>
      </c>
      <c r="G1565">
        <v>0</v>
      </c>
      <c r="H1565">
        <v>0</v>
      </c>
      <c r="I1565">
        <v>30020000</v>
      </c>
      <c r="J1565" t="s">
        <v>110</v>
      </c>
      <c r="K1565" t="s">
        <v>19</v>
      </c>
      <c r="L1565" t="s">
        <v>111</v>
      </c>
      <c r="M1565" t="s">
        <v>111</v>
      </c>
      <c r="N1565" t="s">
        <v>111</v>
      </c>
      <c r="O1565">
        <v>2</v>
      </c>
      <c r="P1565" t="s">
        <v>21</v>
      </c>
      <c r="Q1565" t="s">
        <v>109</v>
      </c>
      <c r="R1565" t="str">
        <f t="shared" si="48"/>
        <v>Non-incentive Class</v>
      </c>
      <c r="S1565">
        <f t="shared" si="49"/>
        <v>14145905</v>
      </c>
    </row>
    <row r="1566" spans="1:19" x14ac:dyDescent="0.8">
      <c r="A1566">
        <v>16014</v>
      </c>
      <c r="B1566">
        <v>8.9920000000000009</v>
      </c>
      <c r="C1566">
        <v>0</v>
      </c>
      <c r="D1566">
        <v>2</v>
      </c>
      <c r="E1566">
        <v>0</v>
      </c>
      <c r="F1566">
        <v>0</v>
      </c>
      <c r="G1566">
        <v>0</v>
      </c>
      <c r="H1566">
        <v>0</v>
      </c>
      <c r="I1566">
        <v>31150000</v>
      </c>
      <c r="J1566" t="s">
        <v>115</v>
      </c>
      <c r="K1566" t="s">
        <v>19</v>
      </c>
      <c r="L1566" t="s">
        <v>33</v>
      </c>
      <c r="M1566" t="s">
        <v>33</v>
      </c>
      <c r="N1566" t="s">
        <v>33</v>
      </c>
      <c r="O1566">
        <v>23</v>
      </c>
      <c r="P1566" t="s">
        <v>21</v>
      </c>
      <c r="Q1566" t="s">
        <v>33</v>
      </c>
      <c r="R1566" t="str">
        <f t="shared" si="48"/>
        <v>Non-incentive Class</v>
      </c>
      <c r="S1566">
        <f t="shared" si="49"/>
        <v>0</v>
      </c>
    </row>
    <row r="1567" spans="1:19" x14ac:dyDescent="0.8">
      <c r="A1567">
        <v>16015</v>
      </c>
      <c r="B1567">
        <v>8.9710000000000001</v>
      </c>
      <c r="C1567">
        <v>0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31150000</v>
      </c>
      <c r="J1567" t="s">
        <v>115</v>
      </c>
      <c r="K1567" t="s">
        <v>19</v>
      </c>
      <c r="L1567" t="s">
        <v>33</v>
      </c>
      <c r="M1567" t="s">
        <v>33</v>
      </c>
      <c r="N1567" t="s">
        <v>33</v>
      </c>
      <c r="O1567">
        <v>23</v>
      </c>
      <c r="P1567" t="s">
        <v>21</v>
      </c>
      <c r="Q1567" t="s">
        <v>33</v>
      </c>
      <c r="R1567" t="str">
        <f t="shared" si="48"/>
        <v>Non-incentive Class</v>
      </c>
      <c r="S1567">
        <f t="shared" si="49"/>
        <v>0</v>
      </c>
    </row>
    <row r="1568" spans="1:19" x14ac:dyDescent="0.8">
      <c r="A1568">
        <v>16015</v>
      </c>
      <c r="B1568">
        <v>8.9710000000000001</v>
      </c>
      <c r="C1568" t="s">
        <v>23</v>
      </c>
      <c r="D1568">
        <v>1</v>
      </c>
      <c r="E1568">
        <v>414337</v>
      </c>
      <c r="F1568">
        <v>1244130</v>
      </c>
      <c r="G1568">
        <v>0</v>
      </c>
      <c r="H1568">
        <v>0</v>
      </c>
      <c r="I1568">
        <v>31150000</v>
      </c>
      <c r="J1568" t="s">
        <v>115</v>
      </c>
      <c r="K1568" t="s">
        <v>19</v>
      </c>
      <c r="L1568" t="s">
        <v>33</v>
      </c>
      <c r="M1568" t="s">
        <v>33</v>
      </c>
      <c r="N1568" t="s">
        <v>33</v>
      </c>
      <c r="O1568">
        <v>23</v>
      </c>
      <c r="P1568" t="s">
        <v>21</v>
      </c>
      <c r="Q1568" t="s">
        <v>33</v>
      </c>
      <c r="R1568" t="str">
        <f t="shared" si="48"/>
        <v>Non-incentive Class</v>
      </c>
      <c r="S1568">
        <f t="shared" si="49"/>
        <v>1244130</v>
      </c>
    </row>
    <row r="1569" spans="1:19" x14ac:dyDescent="0.8">
      <c r="A1569">
        <v>16016</v>
      </c>
      <c r="B1569">
        <v>10.377000000000001</v>
      </c>
      <c r="C1569">
        <v>0</v>
      </c>
      <c r="D1569">
        <v>184</v>
      </c>
      <c r="E1569">
        <v>0</v>
      </c>
      <c r="F1569">
        <v>0</v>
      </c>
      <c r="G1569">
        <v>0</v>
      </c>
      <c r="H1569">
        <v>0</v>
      </c>
      <c r="I1569">
        <v>30820000</v>
      </c>
      <c r="J1569" t="s">
        <v>105</v>
      </c>
      <c r="K1569" t="s">
        <v>19</v>
      </c>
      <c r="L1569" t="s">
        <v>106</v>
      </c>
      <c r="M1569" t="s">
        <v>106</v>
      </c>
      <c r="N1569" t="s">
        <v>107</v>
      </c>
      <c r="O1569">
        <v>40</v>
      </c>
      <c r="P1569" t="s">
        <v>21</v>
      </c>
      <c r="Q1569" t="s">
        <v>108</v>
      </c>
      <c r="R1569" t="str">
        <f t="shared" si="48"/>
        <v>Non-incentive Class</v>
      </c>
      <c r="S1569">
        <f t="shared" si="49"/>
        <v>0</v>
      </c>
    </row>
    <row r="1570" spans="1:19" x14ac:dyDescent="0.8">
      <c r="A1570">
        <v>16016</v>
      </c>
      <c r="B1570">
        <v>10.377000000000001</v>
      </c>
      <c r="C1570">
        <v>1</v>
      </c>
      <c r="D1570">
        <v>14</v>
      </c>
      <c r="E1570">
        <v>58009</v>
      </c>
      <c r="F1570">
        <v>174184</v>
      </c>
      <c r="G1570">
        <v>0</v>
      </c>
      <c r="H1570">
        <v>0</v>
      </c>
      <c r="I1570">
        <v>30820000</v>
      </c>
      <c r="J1570" t="s">
        <v>105</v>
      </c>
      <c r="K1570" t="s">
        <v>19</v>
      </c>
      <c r="L1570" t="s">
        <v>106</v>
      </c>
      <c r="M1570" t="s">
        <v>106</v>
      </c>
      <c r="N1570" t="s">
        <v>107</v>
      </c>
      <c r="O1570">
        <v>40</v>
      </c>
      <c r="P1570" t="s">
        <v>21</v>
      </c>
      <c r="Q1570" t="s">
        <v>108</v>
      </c>
      <c r="R1570" t="str">
        <f t="shared" si="48"/>
        <v>Non-incentive Class</v>
      </c>
      <c r="S1570">
        <f t="shared" si="49"/>
        <v>174184</v>
      </c>
    </row>
    <row r="1571" spans="1:19" x14ac:dyDescent="0.8">
      <c r="A1571">
        <v>16016</v>
      </c>
      <c r="B1571">
        <v>10.377000000000001</v>
      </c>
      <c r="C1571">
        <v>2</v>
      </c>
      <c r="D1571">
        <v>5201</v>
      </c>
      <c r="E1571">
        <v>139065124</v>
      </c>
      <c r="F1571">
        <v>417570862</v>
      </c>
      <c r="G1571">
        <v>64290012</v>
      </c>
      <c r="H1571">
        <v>41615181</v>
      </c>
      <c r="I1571">
        <v>30820000</v>
      </c>
      <c r="J1571" t="s">
        <v>105</v>
      </c>
      <c r="K1571" t="s">
        <v>19</v>
      </c>
      <c r="L1571" t="s">
        <v>106</v>
      </c>
      <c r="M1571" t="s">
        <v>106</v>
      </c>
      <c r="N1571" t="s">
        <v>107</v>
      </c>
      <c r="O1571">
        <v>40</v>
      </c>
      <c r="P1571" t="s">
        <v>21</v>
      </c>
      <c r="Q1571" t="s">
        <v>108</v>
      </c>
      <c r="R1571" t="str">
        <f t="shared" si="48"/>
        <v>Non-incentive Class</v>
      </c>
      <c r="S1571">
        <f t="shared" si="49"/>
        <v>417570862</v>
      </c>
    </row>
    <row r="1572" spans="1:19" x14ac:dyDescent="0.8">
      <c r="A1572">
        <v>16016</v>
      </c>
      <c r="B1572">
        <v>10.377000000000001</v>
      </c>
      <c r="C1572">
        <v>3</v>
      </c>
      <c r="D1572">
        <v>1</v>
      </c>
      <c r="E1572">
        <v>162974</v>
      </c>
      <c r="F1572">
        <v>489362</v>
      </c>
      <c r="G1572">
        <v>0</v>
      </c>
      <c r="H1572">
        <v>0</v>
      </c>
      <c r="I1572">
        <v>30820000</v>
      </c>
      <c r="J1572" t="s">
        <v>105</v>
      </c>
      <c r="K1572" t="s">
        <v>19</v>
      </c>
      <c r="L1572" t="s">
        <v>106</v>
      </c>
      <c r="M1572" t="s">
        <v>106</v>
      </c>
      <c r="N1572" t="s">
        <v>107</v>
      </c>
      <c r="O1572">
        <v>40</v>
      </c>
      <c r="P1572" t="s">
        <v>21</v>
      </c>
      <c r="Q1572" t="s">
        <v>108</v>
      </c>
      <c r="R1572" t="str">
        <f t="shared" si="48"/>
        <v>Non-incentive Class</v>
      </c>
      <c r="S1572">
        <f t="shared" si="49"/>
        <v>489362</v>
      </c>
    </row>
    <row r="1573" spans="1:19" x14ac:dyDescent="0.8">
      <c r="A1573">
        <v>16016</v>
      </c>
      <c r="B1573">
        <v>10.377000000000001</v>
      </c>
      <c r="C1573" t="s">
        <v>23</v>
      </c>
      <c r="D1573">
        <v>5</v>
      </c>
      <c r="E1573">
        <v>1487704</v>
      </c>
      <c r="F1573">
        <v>4467128</v>
      </c>
      <c r="G1573">
        <v>0</v>
      </c>
      <c r="H1573">
        <v>0</v>
      </c>
      <c r="I1573">
        <v>30820000</v>
      </c>
      <c r="J1573" t="s">
        <v>105</v>
      </c>
      <c r="K1573" t="s">
        <v>19</v>
      </c>
      <c r="L1573" t="s">
        <v>106</v>
      </c>
      <c r="M1573" t="s">
        <v>106</v>
      </c>
      <c r="N1573" t="s">
        <v>107</v>
      </c>
      <c r="O1573">
        <v>40</v>
      </c>
      <c r="P1573" t="s">
        <v>21</v>
      </c>
      <c r="Q1573" t="s">
        <v>108</v>
      </c>
      <c r="R1573" t="str">
        <f t="shared" si="48"/>
        <v>Non-incentive Class</v>
      </c>
      <c r="S1573">
        <f t="shared" si="49"/>
        <v>4467128</v>
      </c>
    </row>
    <row r="1574" spans="1:19" x14ac:dyDescent="0.8">
      <c r="A1574">
        <v>16016</v>
      </c>
      <c r="B1574">
        <v>10.377000000000001</v>
      </c>
      <c r="C1574" t="s">
        <v>30</v>
      </c>
      <c r="D1574">
        <v>1</v>
      </c>
      <c r="E1574">
        <v>75000</v>
      </c>
      <c r="F1574">
        <v>225203</v>
      </c>
      <c r="G1574">
        <v>0</v>
      </c>
      <c r="H1574">
        <v>0</v>
      </c>
      <c r="I1574">
        <v>30820000</v>
      </c>
      <c r="J1574" t="s">
        <v>105</v>
      </c>
      <c r="K1574" t="s">
        <v>19</v>
      </c>
      <c r="L1574" t="s">
        <v>106</v>
      </c>
      <c r="M1574" t="s">
        <v>106</v>
      </c>
      <c r="N1574" t="s">
        <v>107</v>
      </c>
      <c r="O1574">
        <v>40</v>
      </c>
      <c r="P1574" t="s">
        <v>21</v>
      </c>
      <c r="Q1574" t="s">
        <v>108</v>
      </c>
      <c r="R1574" t="str">
        <f t="shared" si="48"/>
        <v>Non-incentive Class</v>
      </c>
      <c r="S1574">
        <f t="shared" si="49"/>
        <v>225203</v>
      </c>
    </row>
    <row r="1575" spans="1:19" x14ac:dyDescent="0.8">
      <c r="A1575">
        <v>16016</v>
      </c>
      <c r="B1575">
        <v>10.377000000000001</v>
      </c>
      <c r="C1575">
        <v>9</v>
      </c>
      <c r="D1575">
        <v>1</v>
      </c>
      <c r="E1575">
        <v>502734</v>
      </c>
      <c r="F1575">
        <v>1509559</v>
      </c>
      <c r="G1575">
        <v>0</v>
      </c>
      <c r="H1575">
        <v>0</v>
      </c>
      <c r="I1575">
        <v>30820000</v>
      </c>
      <c r="J1575" t="s">
        <v>105</v>
      </c>
      <c r="K1575" t="s">
        <v>19</v>
      </c>
      <c r="L1575" t="s">
        <v>106</v>
      </c>
      <c r="M1575" t="s">
        <v>106</v>
      </c>
      <c r="N1575" t="s">
        <v>107</v>
      </c>
      <c r="O1575">
        <v>40</v>
      </c>
      <c r="P1575" t="s">
        <v>21</v>
      </c>
      <c r="Q1575" t="s">
        <v>108</v>
      </c>
      <c r="R1575" t="str">
        <f t="shared" si="48"/>
        <v>Non-incentive Class</v>
      </c>
      <c r="S1575">
        <f t="shared" si="49"/>
        <v>1509559</v>
      </c>
    </row>
    <row r="1576" spans="1:19" x14ac:dyDescent="0.8">
      <c r="A1576">
        <v>16017</v>
      </c>
      <c r="B1576">
        <v>9.4120000000000008</v>
      </c>
      <c r="C1576">
        <v>0</v>
      </c>
      <c r="D1576">
        <v>108</v>
      </c>
      <c r="E1576">
        <v>0</v>
      </c>
      <c r="F1576">
        <v>0</v>
      </c>
      <c r="G1576">
        <v>0</v>
      </c>
      <c r="H1576">
        <v>0</v>
      </c>
      <c r="I1576">
        <v>30020000</v>
      </c>
      <c r="J1576" t="s">
        <v>110</v>
      </c>
      <c r="K1576" t="s">
        <v>19</v>
      </c>
      <c r="L1576" t="s">
        <v>111</v>
      </c>
      <c r="M1576" t="s">
        <v>111</v>
      </c>
      <c r="N1576" t="s">
        <v>111</v>
      </c>
      <c r="O1576">
        <v>2</v>
      </c>
      <c r="P1576" t="s">
        <v>21</v>
      </c>
      <c r="Q1576" t="s">
        <v>109</v>
      </c>
      <c r="R1576" t="str">
        <f t="shared" si="48"/>
        <v>Non-incentive Class</v>
      </c>
      <c r="S1576">
        <f t="shared" si="49"/>
        <v>0</v>
      </c>
    </row>
    <row r="1577" spans="1:19" x14ac:dyDescent="0.8">
      <c r="A1577">
        <v>16017</v>
      </c>
      <c r="B1577">
        <v>9.4120000000000008</v>
      </c>
      <c r="C1577">
        <v>1</v>
      </c>
      <c r="D1577">
        <v>37</v>
      </c>
      <c r="E1577">
        <v>917782</v>
      </c>
      <c r="F1577">
        <v>2755825</v>
      </c>
      <c r="G1577">
        <v>0</v>
      </c>
      <c r="H1577">
        <v>0</v>
      </c>
      <c r="I1577">
        <v>30020000</v>
      </c>
      <c r="J1577" t="s">
        <v>110</v>
      </c>
      <c r="K1577" t="s">
        <v>19</v>
      </c>
      <c r="L1577" t="s">
        <v>111</v>
      </c>
      <c r="M1577" t="s">
        <v>111</v>
      </c>
      <c r="N1577" t="s">
        <v>111</v>
      </c>
      <c r="O1577">
        <v>2</v>
      </c>
      <c r="P1577" t="s">
        <v>21</v>
      </c>
      <c r="Q1577" t="s">
        <v>109</v>
      </c>
      <c r="R1577" t="str">
        <f t="shared" si="48"/>
        <v>Non-incentive Class</v>
      </c>
      <c r="S1577">
        <f t="shared" si="49"/>
        <v>2755825</v>
      </c>
    </row>
    <row r="1578" spans="1:19" x14ac:dyDescent="0.8">
      <c r="A1578">
        <v>16017</v>
      </c>
      <c r="B1578">
        <v>9.4120000000000008</v>
      </c>
      <c r="C1578">
        <v>2</v>
      </c>
      <c r="D1578">
        <v>2630</v>
      </c>
      <c r="E1578">
        <v>53724681</v>
      </c>
      <c r="F1578">
        <v>161319123</v>
      </c>
      <c r="G1578">
        <v>24418125</v>
      </c>
      <c r="H1578">
        <v>16430000</v>
      </c>
      <c r="I1578">
        <v>30020000</v>
      </c>
      <c r="J1578" t="s">
        <v>110</v>
      </c>
      <c r="K1578" t="s">
        <v>19</v>
      </c>
      <c r="L1578" t="s">
        <v>111</v>
      </c>
      <c r="M1578" t="s">
        <v>111</v>
      </c>
      <c r="N1578" t="s">
        <v>111</v>
      </c>
      <c r="O1578">
        <v>2</v>
      </c>
      <c r="P1578" t="s">
        <v>21</v>
      </c>
      <c r="Q1578" t="s">
        <v>109</v>
      </c>
      <c r="R1578" t="str">
        <f t="shared" si="48"/>
        <v>Non-incentive Class</v>
      </c>
      <c r="S1578">
        <f t="shared" si="49"/>
        <v>161319123</v>
      </c>
    </row>
    <row r="1579" spans="1:19" x14ac:dyDescent="0.8">
      <c r="A1579">
        <v>16017</v>
      </c>
      <c r="B1579">
        <v>9.4120000000000008</v>
      </c>
      <c r="C1579">
        <v>3</v>
      </c>
      <c r="D1579">
        <v>68</v>
      </c>
      <c r="E1579">
        <v>11858060</v>
      </c>
      <c r="F1579">
        <v>35606194</v>
      </c>
      <c r="G1579">
        <v>0</v>
      </c>
      <c r="H1579">
        <v>0</v>
      </c>
      <c r="I1579">
        <v>30020000</v>
      </c>
      <c r="J1579" t="s">
        <v>110</v>
      </c>
      <c r="K1579" t="s">
        <v>19</v>
      </c>
      <c r="L1579" t="s">
        <v>111</v>
      </c>
      <c r="M1579" t="s">
        <v>111</v>
      </c>
      <c r="N1579" t="s">
        <v>111</v>
      </c>
      <c r="O1579">
        <v>2</v>
      </c>
      <c r="P1579" t="s">
        <v>21</v>
      </c>
      <c r="Q1579" t="s">
        <v>109</v>
      </c>
      <c r="R1579" t="str">
        <f t="shared" si="48"/>
        <v>Non-incentive Class</v>
      </c>
      <c r="S1579">
        <f t="shared" si="49"/>
        <v>35606194</v>
      </c>
    </row>
    <row r="1580" spans="1:19" x14ac:dyDescent="0.8">
      <c r="A1580">
        <v>16017</v>
      </c>
      <c r="B1580">
        <v>9.4120000000000008</v>
      </c>
      <c r="C1580">
        <v>4</v>
      </c>
      <c r="D1580">
        <v>1</v>
      </c>
      <c r="E1580">
        <v>546804</v>
      </c>
      <c r="F1580">
        <v>1641888</v>
      </c>
      <c r="G1580">
        <v>0</v>
      </c>
      <c r="H1580">
        <v>0</v>
      </c>
      <c r="I1580">
        <v>30020000</v>
      </c>
      <c r="J1580" t="s">
        <v>110</v>
      </c>
      <c r="K1580" t="s">
        <v>19</v>
      </c>
      <c r="L1580" t="s">
        <v>111</v>
      </c>
      <c r="M1580" t="s">
        <v>111</v>
      </c>
      <c r="N1580" t="s">
        <v>111</v>
      </c>
      <c r="O1580">
        <v>2</v>
      </c>
      <c r="P1580" t="s">
        <v>21</v>
      </c>
      <c r="Q1580" t="s">
        <v>109</v>
      </c>
      <c r="R1580" t="str">
        <f t="shared" si="48"/>
        <v>Non-incentive Class</v>
      </c>
      <c r="S1580">
        <f t="shared" si="49"/>
        <v>1641888</v>
      </c>
    </row>
    <row r="1581" spans="1:19" x14ac:dyDescent="0.8">
      <c r="A1581">
        <v>16017</v>
      </c>
      <c r="B1581">
        <v>9.4120000000000008</v>
      </c>
      <c r="C1581" t="s">
        <v>23</v>
      </c>
      <c r="D1581">
        <v>104</v>
      </c>
      <c r="E1581">
        <v>44378018</v>
      </c>
      <c r="F1581">
        <v>133253874</v>
      </c>
      <c r="G1581">
        <v>0</v>
      </c>
      <c r="H1581">
        <v>0</v>
      </c>
      <c r="I1581">
        <v>30020000</v>
      </c>
      <c r="J1581" t="s">
        <v>110</v>
      </c>
      <c r="K1581" t="s">
        <v>19</v>
      </c>
      <c r="L1581" t="s">
        <v>111</v>
      </c>
      <c r="M1581" t="s">
        <v>111</v>
      </c>
      <c r="N1581" t="s">
        <v>111</v>
      </c>
      <c r="O1581">
        <v>2</v>
      </c>
      <c r="P1581" t="s">
        <v>21</v>
      </c>
      <c r="Q1581" t="s">
        <v>109</v>
      </c>
      <c r="R1581" t="str">
        <f t="shared" si="48"/>
        <v>Non-incentive Class</v>
      </c>
      <c r="S1581">
        <f t="shared" si="49"/>
        <v>133253874</v>
      </c>
    </row>
    <row r="1582" spans="1:19" x14ac:dyDescent="0.8">
      <c r="A1582">
        <v>16017</v>
      </c>
      <c r="B1582">
        <v>9.4120000000000008</v>
      </c>
      <c r="C1582" t="s">
        <v>30</v>
      </c>
      <c r="D1582">
        <v>37</v>
      </c>
      <c r="E1582">
        <v>17713937</v>
      </c>
      <c r="F1582">
        <v>53189637</v>
      </c>
      <c r="G1582">
        <v>0</v>
      </c>
      <c r="H1582">
        <v>0</v>
      </c>
      <c r="I1582">
        <v>30020000</v>
      </c>
      <c r="J1582" t="s">
        <v>110</v>
      </c>
      <c r="K1582" t="s">
        <v>19</v>
      </c>
      <c r="L1582" t="s">
        <v>111</v>
      </c>
      <c r="M1582" t="s">
        <v>111</v>
      </c>
      <c r="N1582" t="s">
        <v>111</v>
      </c>
      <c r="O1582">
        <v>2</v>
      </c>
      <c r="P1582" t="s">
        <v>21</v>
      </c>
      <c r="Q1582" t="s">
        <v>109</v>
      </c>
      <c r="R1582" t="str">
        <f t="shared" si="48"/>
        <v>Non-incentive Class</v>
      </c>
      <c r="S1582">
        <f t="shared" si="49"/>
        <v>53189637</v>
      </c>
    </row>
    <row r="1583" spans="1:19" x14ac:dyDescent="0.8">
      <c r="A1583">
        <v>16017</v>
      </c>
      <c r="B1583">
        <v>9.4120000000000008</v>
      </c>
      <c r="C1583" t="s">
        <v>34</v>
      </c>
      <c r="D1583">
        <v>7</v>
      </c>
      <c r="E1583">
        <v>5188113</v>
      </c>
      <c r="F1583">
        <v>15578348</v>
      </c>
      <c r="G1583">
        <v>0</v>
      </c>
      <c r="H1583">
        <v>0</v>
      </c>
      <c r="I1583">
        <v>30020000</v>
      </c>
      <c r="J1583" t="s">
        <v>110</v>
      </c>
      <c r="K1583" t="s">
        <v>19</v>
      </c>
      <c r="L1583" t="s">
        <v>111</v>
      </c>
      <c r="M1583" t="s">
        <v>111</v>
      </c>
      <c r="N1583" t="s">
        <v>111</v>
      </c>
      <c r="O1583">
        <v>2</v>
      </c>
      <c r="P1583" t="s">
        <v>21</v>
      </c>
      <c r="Q1583" t="s">
        <v>109</v>
      </c>
      <c r="R1583" t="str">
        <f t="shared" si="48"/>
        <v>Incentive Class</v>
      </c>
      <c r="S1583">
        <f t="shared" si="49"/>
        <v>155783480</v>
      </c>
    </row>
    <row r="1584" spans="1:19" x14ac:dyDescent="0.8">
      <c r="A1584">
        <v>16017</v>
      </c>
      <c r="B1584">
        <v>9.4120000000000008</v>
      </c>
      <c r="C1584">
        <v>9</v>
      </c>
      <c r="D1584">
        <v>1</v>
      </c>
      <c r="E1584">
        <v>77280</v>
      </c>
      <c r="F1584">
        <v>232049</v>
      </c>
      <c r="G1584">
        <v>0</v>
      </c>
      <c r="H1584">
        <v>0</v>
      </c>
      <c r="I1584">
        <v>30020000</v>
      </c>
      <c r="J1584" t="s">
        <v>110</v>
      </c>
      <c r="K1584" t="s">
        <v>19</v>
      </c>
      <c r="L1584" t="s">
        <v>111</v>
      </c>
      <c r="M1584" t="s">
        <v>111</v>
      </c>
      <c r="N1584" t="s">
        <v>111</v>
      </c>
      <c r="O1584">
        <v>2</v>
      </c>
      <c r="P1584" t="s">
        <v>21</v>
      </c>
      <c r="Q1584" t="s">
        <v>109</v>
      </c>
      <c r="R1584" t="str">
        <f t="shared" si="48"/>
        <v>Non-incentive Class</v>
      </c>
      <c r="S1584">
        <f t="shared" si="49"/>
        <v>232049</v>
      </c>
    </row>
    <row r="1585" spans="1:19" x14ac:dyDescent="0.8">
      <c r="A1585">
        <v>16020</v>
      </c>
      <c r="B1585">
        <v>7.85</v>
      </c>
      <c r="C1585">
        <v>0</v>
      </c>
      <c r="D1585">
        <v>30</v>
      </c>
      <c r="E1585">
        <v>0</v>
      </c>
      <c r="F1585">
        <v>0</v>
      </c>
      <c r="G1585">
        <v>0</v>
      </c>
      <c r="H1585">
        <v>0</v>
      </c>
      <c r="I1585" t="s">
        <v>17</v>
      </c>
      <c r="J1585" t="s">
        <v>17</v>
      </c>
      <c r="K1585" t="s">
        <v>17</v>
      </c>
      <c r="L1585" t="s">
        <v>17</v>
      </c>
      <c r="M1585" t="s">
        <v>17</v>
      </c>
      <c r="N1585" t="s">
        <v>17</v>
      </c>
      <c r="O1585" t="s">
        <v>17</v>
      </c>
      <c r="P1585" t="s">
        <v>17</v>
      </c>
      <c r="Q1585" t="s">
        <v>17</v>
      </c>
      <c r="R1585" t="str">
        <f t="shared" si="48"/>
        <v>Non-incentive Class</v>
      </c>
      <c r="S1585">
        <f t="shared" si="49"/>
        <v>0</v>
      </c>
    </row>
    <row r="1586" spans="1:19" x14ac:dyDescent="0.8">
      <c r="A1586">
        <v>16020</v>
      </c>
      <c r="B1586">
        <v>7.85</v>
      </c>
      <c r="C1586">
        <v>1</v>
      </c>
      <c r="D1586">
        <v>1</v>
      </c>
      <c r="E1586">
        <v>2221</v>
      </c>
      <c r="F1586">
        <v>6669</v>
      </c>
      <c r="G1586">
        <v>0</v>
      </c>
      <c r="H1586">
        <v>0</v>
      </c>
      <c r="I1586" t="s">
        <v>17</v>
      </c>
      <c r="J1586" t="s">
        <v>17</v>
      </c>
      <c r="K1586" t="s">
        <v>17</v>
      </c>
      <c r="L1586" t="s">
        <v>17</v>
      </c>
      <c r="M1586" t="s">
        <v>17</v>
      </c>
      <c r="N1586" t="s">
        <v>17</v>
      </c>
      <c r="O1586" t="s">
        <v>17</v>
      </c>
      <c r="P1586" t="s">
        <v>17</v>
      </c>
      <c r="Q1586" t="s">
        <v>17</v>
      </c>
      <c r="R1586" t="str">
        <f t="shared" si="48"/>
        <v>Non-incentive Class</v>
      </c>
      <c r="S1586">
        <f t="shared" si="49"/>
        <v>6669</v>
      </c>
    </row>
    <row r="1587" spans="1:19" x14ac:dyDescent="0.8">
      <c r="A1587">
        <v>16021</v>
      </c>
      <c r="B1587">
        <v>10.053000000000001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30820000</v>
      </c>
      <c r="J1587" t="s">
        <v>105</v>
      </c>
      <c r="K1587" t="s">
        <v>19</v>
      </c>
      <c r="L1587" t="s">
        <v>106</v>
      </c>
      <c r="M1587" t="s">
        <v>106</v>
      </c>
      <c r="N1587" t="s">
        <v>107</v>
      </c>
      <c r="O1587">
        <v>40</v>
      </c>
      <c r="P1587" t="s">
        <v>21</v>
      </c>
      <c r="Q1587" t="s">
        <v>108</v>
      </c>
      <c r="R1587" t="str">
        <f t="shared" si="48"/>
        <v>Non-incentive Class</v>
      </c>
      <c r="S1587">
        <f t="shared" si="49"/>
        <v>0</v>
      </c>
    </row>
    <row r="1588" spans="1:19" x14ac:dyDescent="0.8">
      <c r="A1588">
        <v>16021</v>
      </c>
      <c r="B1588">
        <v>10.053000000000001</v>
      </c>
      <c r="C1588">
        <v>1</v>
      </c>
      <c r="D1588">
        <v>2</v>
      </c>
      <c r="E1588">
        <v>27157</v>
      </c>
      <c r="F1588">
        <v>81545</v>
      </c>
      <c r="G1588">
        <v>0</v>
      </c>
      <c r="H1588">
        <v>0</v>
      </c>
      <c r="I1588">
        <v>30820000</v>
      </c>
      <c r="J1588" t="s">
        <v>105</v>
      </c>
      <c r="K1588" t="s">
        <v>19</v>
      </c>
      <c r="L1588" t="s">
        <v>106</v>
      </c>
      <c r="M1588" t="s">
        <v>106</v>
      </c>
      <c r="N1588" t="s">
        <v>107</v>
      </c>
      <c r="O1588">
        <v>40</v>
      </c>
      <c r="P1588" t="s">
        <v>21</v>
      </c>
      <c r="Q1588" t="s">
        <v>108</v>
      </c>
      <c r="R1588" t="str">
        <f t="shared" si="48"/>
        <v>Non-incentive Class</v>
      </c>
      <c r="S1588">
        <f t="shared" si="49"/>
        <v>81545</v>
      </c>
    </row>
    <row r="1589" spans="1:19" x14ac:dyDescent="0.8">
      <c r="A1589">
        <v>16021</v>
      </c>
      <c r="B1589">
        <v>10.053000000000001</v>
      </c>
      <c r="C1589">
        <v>2</v>
      </c>
      <c r="D1589">
        <v>96</v>
      </c>
      <c r="E1589">
        <v>3579415</v>
      </c>
      <c r="F1589">
        <v>10747912</v>
      </c>
      <c r="G1589">
        <v>1497109</v>
      </c>
      <c r="H1589">
        <v>860000</v>
      </c>
      <c r="I1589">
        <v>30820000</v>
      </c>
      <c r="J1589" t="s">
        <v>105</v>
      </c>
      <c r="K1589" t="s">
        <v>19</v>
      </c>
      <c r="L1589" t="s">
        <v>106</v>
      </c>
      <c r="M1589" t="s">
        <v>106</v>
      </c>
      <c r="N1589" t="s">
        <v>107</v>
      </c>
      <c r="O1589">
        <v>40</v>
      </c>
      <c r="P1589" t="s">
        <v>21</v>
      </c>
      <c r="Q1589" t="s">
        <v>108</v>
      </c>
      <c r="R1589" t="str">
        <f t="shared" si="48"/>
        <v>Non-incentive Class</v>
      </c>
      <c r="S1589">
        <f t="shared" si="49"/>
        <v>10747912</v>
      </c>
    </row>
    <row r="1590" spans="1:19" x14ac:dyDescent="0.8">
      <c r="A1590">
        <v>16021</v>
      </c>
      <c r="B1590">
        <v>10.053000000000001</v>
      </c>
      <c r="C1590" t="s">
        <v>23</v>
      </c>
      <c r="D1590">
        <v>1</v>
      </c>
      <c r="E1590">
        <v>50948</v>
      </c>
      <c r="F1590">
        <v>152982</v>
      </c>
      <c r="G1590">
        <v>0</v>
      </c>
      <c r="H1590">
        <v>0</v>
      </c>
      <c r="I1590">
        <v>30820000</v>
      </c>
      <c r="J1590" t="s">
        <v>105</v>
      </c>
      <c r="K1590" t="s">
        <v>19</v>
      </c>
      <c r="L1590" t="s">
        <v>106</v>
      </c>
      <c r="M1590" t="s">
        <v>106</v>
      </c>
      <c r="N1590" t="s">
        <v>107</v>
      </c>
      <c r="O1590">
        <v>40</v>
      </c>
      <c r="P1590" t="s">
        <v>21</v>
      </c>
      <c r="Q1590" t="s">
        <v>108</v>
      </c>
      <c r="R1590" t="str">
        <f t="shared" si="48"/>
        <v>Non-incentive Class</v>
      </c>
      <c r="S1590">
        <f t="shared" si="49"/>
        <v>152982</v>
      </c>
    </row>
    <row r="1591" spans="1:19" x14ac:dyDescent="0.8">
      <c r="A1591">
        <v>16022</v>
      </c>
      <c r="B1591">
        <v>10.291</v>
      </c>
      <c r="C1591">
        <v>0</v>
      </c>
      <c r="D1591">
        <v>10</v>
      </c>
      <c r="E1591">
        <v>0</v>
      </c>
      <c r="F1591">
        <v>0</v>
      </c>
      <c r="G1591">
        <v>0</v>
      </c>
      <c r="H1591">
        <v>0</v>
      </c>
      <c r="I1591">
        <v>30020000</v>
      </c>
      <c r="J1591" t="s">
        <v>110</v>
      </c>
      <c r="K1591" t="s">
        <v>19</v>
      </c>
      <c r="L1591" t="s">
        <v>111</v>
      </c>
      <c r="M1591" t="s">
        <v>111</v>
      </c>
      <c r="N1591" t="s">
        <v>111</v>
      </c>
      <c r="O1591">
        <v>2</v>
      </c>
      <c r="P1591" t="s">
        <v>21</v>
      </c>
      <c r="Q1591" t="s">
        <v>109</v>
      </c>
      <c r="R1591" t="str">
        <f t="shared" si="48"/>
        <v>Non-incentive Class</v>
      </c>
      <c r="S1591">
        <f t="shared" si="49"/>
        <v>0</v>
      </c>
    </row>
    <row r="1592" spans="1:19" x14ac:dyDescent="0.8">
      <c r="A1592">
        <v>16022</v>
      </c>
      <c r="B1592">
        <v>10.291</v>
      </c>
      <c r="C1592">
        <v>2</v>
      </c>
      <c r="D1592">
        <v>986</v>
      </c>
      <c r="E1592">
        <v>9070365</v>
      </c>
      <c r="F1592">
        <v>27235525</v>
      </c>
      <c r="G1592">
        <v>7590391</v>
      </c>
      <c r="H1592">
        <v>5399780</v>
      </c>
      <c r="I1592">
        <v>30020000</v>
      </c>
      <c r="J1592" t="s">
        <v>110</v>
      </c>
      <c r="K1592" t="s">
        <v>19</v>
      </c>
      <c r="L1592" t="s">
        <v>111</v>
      </c>
      <c r="M1592" t="s">
        <v>111</v>
      </c>
      <c r="N1592" t="s">
        <v>111</v>
      </c>
      <c r="O1592">
        <v>2</v>
      </c>
      <c r="P1592" t="s">
        <v>21</v>
      </c>
      <c r="Q1592" t="s">
        <v>109</v>
      </c>
      <c r="R1592" t="str">
        <f t="shared" si="48"/>
        <v>Non-incentive Class</v>
      </c>
      <c r="S1592">
        <f t="shared" si="49"/>
        <v>27235525</v>
      </c>
    </row>
    <row r="1593" spans="1:19" x14ac:dyDescent="0.8">
      <c r="A1593">
        <v>16022</v>
      </c>
      <c r="B1593">
        <v>10.291</v>
      </c>
      <c r="C1593" t="s">
        <v>23</v>
      </c>
      <c r="D1593">
        <v>17</v>
      </c>
      <c r="E1593">
        <v>3596277</v>
      </c>
      <c r="F1593">
        <v>10798542</v>
      </c>
      <c r="G1593">
        <v>0</v>
      </c>
      <c r="H1593">
        <v>0</v>
      </c>
      <c r="I1593">
        <v>30020000</v>
      </c>
      <c r="J1593" t="s">
        <v>110</v>
      </c>
      <c r="K1593" t="s">
        <v>19</v>
      </c>
      <c r="L1593" t="s">
        <v>111</v>
      </c>
      <c r="M1593" t="s">
        <v>111</v>
      </c>
      <c r="N1593" t="s">
        <v>111</v>
      </c>
      <c r="O1593">
        <v>2</v>
      </c>
      <c r="P1593" t="s">
        <v>21</v>
      </c>
      <c r="Q1593" t="s">
        <v>109</v>
      </c>
      <c r="R1593" t="str">
        <f t="shared" si="48"/>
        <v>Non-incentive Class</v>
      </c>
      <c r="S1593">
        <f t="shared" si="49"/>
        <v>10798542</v>
      </c>
    </row>
    <row r="1594" spans="1:19" x14ac:dyDescent="0.8">
      <c r="A1594">
        <v>16026</v>
      </c>
      <c r="B1594">
        <v>9.2919999999999998</v>
      </c>
      <c r="C1594">
        <v>0</v>
      </c>
      <c r="D1594">
        <v>30</v>
      </c>
      <c r="E1594">
        <v>0</v>
      </c>
      <c r="F1594">
        <v>0</v>
      </c>
      <c r="G1594">
        <v>0</v>
      </c>
      <c r="H1594">
        <v>0</v>
      </c>
      <c r="I1594" t="s">
        <v>17</v>
      </c>
      <c r="J1594" t="s">
        <v>17</v>
      </c>
      <c r="K1594" t="s">
        <v>17</v>
      </c>
      <c r="L1594" t="s">
        <v>17</v>
      </c>
      <c r="M1594" t="s">
        <v>17</v>
      </c>
      <c r="N1594" t="s">
        <v>17</v>
      </c>
      <c r="O1594" t="s">
        <v>17</v>
      </c>
      <c r="P1594" t="s">
        <v>17</v>
      </c>
      <c r="Q1594" t="s">
        <v>17</v>
      </c>
      <c r="R1594" t="str">
        <f t="shared" si="48"/>
        <v>Non-incentive Class</v>
      </c>
      <c r="S1594">
        <f t="shared" si="49"/>
        <v>0</v>
      </c>
    </row>
    <row r="1595" spans="1:19" x14ac:dyDescent="0.8">
      <c r="A1595">
        <v>16026</v>
      </c>
      <c r="B1595">
        <v>9.2919999999999998</v>
      </c>
      <c r="C1595">
        <v>1</v>
      </c>
      <c r="D1595">
        <v>11</v>
      </c>
      <c r="E1595">
        <v>108750</v>
      </c>
      <c r="F1595">
        <v>326543</v>
      </c>
      <c r="G1595">
        <v>0</v>
      </c>
      <c r="H1595">
        <v>0</v>
      </c>
      <c r="I1595" t="s">
        <v>17</v>
      </c>
      <c r="J1595" t="s">
        <v>17</v>
      </c>
      <c r="K1595" t="s">
        <v>17</v>
      </c>
      <c r="L1595" t="s">
        <v>17</v>
      </c>
      <c r="M1595" t="s">
        <v>17</v>
      </c>
      <c r="N1595" t="s">
        <v>17</v>
      </c>
      <c r="O1595" t="s">
        <v>17</v>
      </c>
      <c r="P1595" t="s">
        <v>17</v>
      </c>
      <c r="Q1595" t="s">
        <v>17</v>
      </c>
      <c r="R1595" t="str">
        <f t="shared" si="48"/>
        <v>Non-incentive Class</v>
      </c>
      <c r="S1595">
        <f t="shared" si="49"/>
        <v>326543</v>
      </c>
    </row>
    <row r="1596" spans="1:19" x14ac:dyDescent="0.8">
      <c r="A1596">
        <v>16026</v>
      </c>
      <c r="B1596">
        <v>9.2919999999999998</v>
      </c>
      <c r="C1596">
        <v>2</v>
      </c>
      <c r="D1596">
        <v>51</v>
      </c>
      <c r="E1596">
        <v>1211764</v>
      </c>
      <c r="F1596">
        <v>3638562</v>
      </c>
      <c r="G1596">
        <v>478972</v>
      </c>
      <c r="H1596">
        <v>320000</v>
      </c>
      <c r="I1596" t="s">
        <v>17</v>
      </c>
      <c r="J1596" t="s">
        <v>17</v>
      </c>
      <c r="K1596" t="s">
        <v>17</v>
      </c>
      <c r="L1596" t="s">
        <v>17</v>
      </c>
      <c r="M1596" t="s">
        <v>17</v>
      </c>
      <c r="N1596" t="s">
        <v>17</v>
      </c>
      <c r="O1596" t="s">
        <v>17</v>
      </c>
      <c r="P1596" t="s">
        <v>17</v>
      </c>
      <c r="Q1596" t="s">
        <v>17</v>
      </c>
      <c r="R1596" t="str">
        <f t="shared" si="48"/>
        <v>Non-incentive Class</v>
      </c>
      <c r="S1596">
        <f t="shared" si="49"/>
        <v>3638562</v>
      </c>
    </row>
    <row r="1597" spans="1:19" x14ac:dyDescent="0.8">
      <c r="A1597">
        <v>16026</v>
      </c>
      <c r="B1597">
        <v>9.2919999999999998</v>
      </c>
      <c r="C1597">
        <v>3</v>
      </c>
      <c r="D1597">
        <v>5</v>
      </c>
      <c r="E1597">
        <v>6690800</v>
      </c>
      <c r="F1597">
        <v>20090465</v>
      </c>
      <c r="G1597">
        <v>0</v>
      </c>
      <c r="H1597">
        <v>0</v>
      </c>
      <c r="I1597" t="s">
        <v>17</v>
      </c>
      <c r="J1597" t="s">
        <v>17</v>
      </c>
      <c r="K1597" t="s">
        <v>17</v>
      </c>
      <c r="L1597" t="s">
        <v>17</v>
      </c>
      <c r="M1597" t="s">
        <v>17</v>
      </c>
      <c r="N1597" t="s">
        <v>17</v>
      </c>
      <c r="O1597" t="s">
        <v>17</v>
      </c>
      <c r="P1597" t="s">
        <v>17</v>
      </c>
      <c r="Q1597" t="s">
        <v>17</v>
      </c>
      <c r="R1597" t="str">
        <f t="shared" si="48"/>
        <v>Non-incentive Class</v>
      </c>
      <c r="S1597">
        <f t="shared" si="49"/>
        <v>20090465</v>
      </c>
    </row>
    <row r="1598" spans="1:19" x14ac:dyDescent="0.8">
      <c r="A1598">
        <v>16026</v>
      </c>
      <c r="B1598">
        <v>9.2919999999999998</v>
      </c>
      <c r="C1598" t="s">
        <v>23</v>
      </c>
      <c r="D1598">
        <v>25</v>
      </c>
      <c r="E1598">
        <v>4193130</v>
      </c>
      <c r="F1598">
        <v>12590712</v>
      </c>
      <c r="G1598">
        <v>65551</v>
      </c>
      <c r="H1598">
        <v>10000</v>
      </c>
      <c r="I1598" t="s">
        <v>17</v>
      </c>
      <c r="J1598" t="s">
        <v>17</v>
      </c>
      <c r="K1598" t="s">
        <v>17</v>
      </c>
      <c r="L1598" t="s">
        <v>17</v>
      </c>
      <c r="M1598" t="s">
        <v>17</v>
      </c>
      <c r="N1598" t="s">
        <v>17</v>
      </c>
      <c r="O1598" t="s">
        <v>17</v>
      </c>
      <c r="P1598" t="s">
        <v>17</v>
      </c>
      <c r="Q1598" t="s">
        <v>17</v>
      </c>
      <c r="R1598" t="str">
        <f t="shared" si="48"/>
        <v>Non-incentive Class</v>
      </c>
      <c r="S1598">
        <f t="shared" si="49"/>
        <v>12590712</v>
      </c>
    </row>
    <row r="1599" spans="1:19" x14ac:dyDescent="0.8">
      <c r="A1599">
        <v>16026</v>
      </c>
      <c r="B1599">
        <v>9.2919999999999998</v>
      </c>
      <c r="C1599" t="s">
        <v>30</v>
      </c>
      <c r="D1599">
        <v>35</v>
      </c>
      <c r="E1599">
        <v>5124636</v>
      </c>
      <c r="F1599">
        <v>15387748</v>
      </c>
      <c r="G1599">
        <v>0</v>
      </c>
      <c r="H1599">
        <v>0</v>
      </c>
      <c r="I1599" t="s">
        <v>17</v>
      </c>
      <c r="J1599" t="s">
        <v>17</v>
      </c>
      <c r="K1599" t="s">
        <v>17</v>
      </c>
      <c r="L1599" t="s">
        <v>17</v>
      </c>
      <c r="M1599" t="s">
        <v>17</v>
      </c>
      <c r="N1599" t="s">
        <v>17</v>
      </c>
      <c r="O1599" t="s">
        <v>17</v>
      </c>
      <c r="P1599" t="s">
        <v>17</v>
      </c>
      <c r="Q1599" t="s">
        <v>17</v>
      </c>
      <c r="R1599" t="str">
        <f t="shared" si="48"/>
        <v>Non-incentive Class</v>
      </c>
      <c r="S1599">
        <f t="shared" si="49"/>
        <v>15387748</v>
      </c>
    </row>
    <row r="1600" spans="1:19" x14ac:dyDescent="0.8">
      <c r="A1600">
        <v>16026</v>
      </c>
      <c r="B1600">
        <v>9.2919999999999998</v>
      </c>
      <c r="C1600" t="s">
        <v>34</v>
      </c>
      <c r="D1600">
        <v>3</v>
      </c>
      <c r="E1600">
        <v>445711</v>
      </c>
      <c r="F1600">
        <v>1338337</v>
      </c>
      <c r="G1600">
        <v>0</v>
      </c>
      <c r="H1600">
        <v>0</v>
      </c>
      <c r="I1600" t="s">
        <v>17</v>
      </c>
      <c r="J1600" t="s">
        <v>17</v>
      </c>
      <c r="K1600" t="s">
        <v>17</v>
      </c>
      <c r="L1600" t="s">
        <v>17</v>
      </c>
      <c r="M1600" t="s">
        <v>17</v>
      </c>
      <c r="N1600" t="s">
        <v>17</v>
      </c>
      <c r="O1600" t="s">
        <v>17</v>
      </c>
      <c r="P1600" t="s">
        <v>17</v>
      </c>
      <c r="Q1600" t="s">
        <v>17</v>
      </c>
      <c r="R1600" t="str">
        <f t="shared" si="48"/>
        <v>Incentive Class</v>
      </c>
      <c r="S1600">
        <f t="shared" si="49"/>
        <v>13383370</v>
      </c>
    </row>
    <row r="1601" spans="1:19" x14ac:dyDescent="0.8">
      <c r="A1601">
        <v>16031</v>
      </c>
      <c r="B1601">
        <v>8.6750000000000007</v>
      </c>
      <c r="C1601">
        <v>0</v>
      </c>
      <c r="D1601">
        <v>8</v>
      </c>
      <c r="E1601">
        <v>0</v>
      </c>
      <c r="F1601">
        <v>0</v>
      </c>
      <c r="G1601">
        <v>0</v>
      </c>
      <c r="H1601">
        <v>0</v>
      </c>
      <c r="I1601" t="s">
        <v>17</v>
      </c>
      <c r="J1601" t="s">
        <v>17</v>
      </c>
      <c r="K1601" t="s">
        <v>17</v>
      </c>
      <c r="L1601" t="s">
        <v>17</v>
      </c>
      <c r="M1601" t="s">
        <v>17</v>
      </c>
      <c r="N1601" t="s">
        <v>17</v>
      </c>
      <c r="O1601" t="s">
        <v>17</v>
      </c>
      <c r="P1601" t="s">
        <v>17</v>
      </c>
      <c r="Q1601" t="s">
        <v>17</v>
      </c>
      <c r="R1601" t="str">
        <f t="shared" si="48"/>
        <v>Non-incentive Class</v>
      </c>
      <c r="S1601">
        <f t="shared" si="49"/>
        <v>0</v>
      </c>
    </row>
    <row r="1602" spans="1:19" x14ac:dyDescent="0.8">
      <c r="A1602">
        <v>16031</v>
      </c>
      <c r="B1602">
        <v>8.6750000000000007</v>
      </c>
      <c r="C1602">
        <v>1</v>
      </c>
      <c r="D1602">
        <v>1</v>
      </c>
      <c r="E1602">
        <v>3458</v>
      </c>
      <c r="F1602">
        <v>10383</v>
      </c>
      <c r="G1602">
        <v>0</v>
      </c>
      <c r="H1602">
        <v>0</v>
      </c>
      <c r="I1602" t="s">
        <v>17</v>
      </c>
      <c r="J1602" t="s">
        <v>17</v>
      </c>
      <c r="K1602" t="s">
        <v>17</v>
      </c>
      <c r="L1602" t="s">
        <v>17</v>
      </c>
      <c r="M1602" t="s">
        <v>17</v>
      </c>
      <c r="N1602" t="s">
        <v>17</v>
      </c>
      <c r="O1602" t="s">
        <v>17</v>
      </c>
      <c r="P1602" t="s">
        <v>17</v>
      </c>
      <c r="Q1602" t="s">
        <v>17</v>
      </c>
      <c r="R1602" t="str">
        <f t="shared" si="48"/>
        <v>Non-incentive Class</v>
      </c>
      <c r="S1602">
        <f t="shared" si="49"/>
        <v>10383</v>
      </c>
    </row>
    <row r="1603" spans="1:19" x14ac:dyDescent="0.8">
      <c r="A1603">
        <v>16033</v>
      </c>
      <c r="B1603">
        <v>8.5069999999999997</v>
      </c>
      <c r="C1603">
        <v>0</v>
      </c>
      <c r="D1603">
        <v>12</v>
      </c>
      <c r="E1603">
        <v>0</v>
      </c>
      <c r="F1603">
        <v>0</v>
      </c>
      <c r="G1603">
        <v>0</v>
      </c>
      <c r="H1603">
        <v>0</v>
      </c>
      <c r="I1603">
        <v>30350000</v>
      </c>
      <c r="J1603" t="s">
        <v>116</v>
      </c>
      <c r="K1603" t="s">
        <v>19</v>
      </c>
      <c r="L1603" t="s">
        <v>117</v>
      </c>
      <c r="M1603" t="s">
        <v>117</v>
      </c>
      <c r="N1603" t="s">
        <v>117</v>
      </c>
      <c r="O1603">
        <v>40</v>
      </c>
      <c r="P1603" t="s">
        <v>21</v>
      </c>
      <c r="Q1603" t="s">
        <v>108</v>
      </c>
      <c r="R1603" t="str">
        <f t="shared" ref="R1603:R1666" si="50">IF(COUNTIF(C1603,"6A"),"Incentive Class",IF(COUNTIF(C1603,"6B"),"Incentive Class",IF(COUNTIF(C1603,"6C"),"Incentive Class",IF(COUNTIF(C1603,"7A"),"Incentive Class",IF(COUNTIF(C1603,"7B"),"Incentive Class","Non-incentive Class")))))</f>
        <v>Non-incentive Class</v>
      </c>
      <c r="S1603">
        <f t="shared" ref="S1603:S1666" si="51">IF(R1603="Incentive Class", F1603*10, F1603)</f>
        <v>0</v>
      </c>
    </row>
    <row r="1604" spans="1:19" x14ac:dyDescent="0.8">
      <c r="A1604">
        <v>16035</v>
      </c>
      <c r="B1604">
        <v>9.2449999999999992</v>
      </c>
      <c r="C1604">
        <v>0</v>
      </c>
      <c r="D1604">
        <v>366</v>
      </c>
      <c r="E1604">
        <v>0</v>
      </c>
      <c r="F1604">
        <v>0</v>
      </c>
      <c r="G1604">
        <v>0</v>
      </c>
      <c r="H1604">
        <v>0</v>
      </c>
      <c r="I1604">
        <v>30350000</v>
      </c>
      <c r="J1604" t="s">
        <v>116</v>
      </c>
      <c r="K1604" t="s">
        <v>19</v>
      </c>
      <c r="L1604" t="s">
        <v>117</v>
      </c>
      <c r="M1604" t="s">
        <v>117</v>
      </c>
      <c r="N1604" t="s">
        <v>117</v>
      </c>
      <c r="O1604">
        <v>40</v>
      </c>
      <c r="P1604" t="s">
        <v>21</v>
      </c>
      <c r="Q1604" t="s">
        <v>108</v>
      </c>
      <c r="R1604" t="str">
        <f t="shared" si="50"/>
        <v>Non-incentive Class</v>
      </c>
      <c r="S1604">
        <f t="shared" si="51"/>
        <v>0</v>
      </c>
    </row>
    <row r="1605" spans="1:19" x14ac:dyDescent="0.8">
      <c r="A1605">
        <v>16035</v>
      </c>
      <c r="B1605">
        <v>9.2449999999999992</v>
      </c>
      <c r="C1605">
        <v>1</v>
      </c>
      <c r="D1605">
        <v>59</v>
      </c>
      <c r="E1605">
        <v>993082</v>
      </c>
      <c r="F1605">
        <v>2981926</v>
      </c>
      <c r="G1605">
        <v>0</v>
      </c>
      <c r="H1605">
        <v>0</v>
      </c>
      <c r="I1605">
        <v>30350000</v>
      </c>
      <c r="J1605" t="s">
        <v>116</v>
      </c>
      <c r="K1605" t="s">
        <v>19</v>
      </c>
      <c r="L1605" t="s">
        <v>117</v>
      </c>
      <c r="M1605" t="s">
        <v>117</v>
      </c>
      <c r="N1605" t="s">
        <v>117</v>
      </c>
      <c r="O1605">
        <v>40</v>
      </c>
      <c r="P1605" t="s">
        <v>21</v>
      </c>
      <c r="Q1605" t="s">
        <v>108</v>
      </c>
      <c r="R1605" t="str">
        <f t="shared" si="50"/>
        <v>Non-incentive Class</v>
      </c>
      <c r="S1605">
        <f t="shared" si="51"/>
        <v>2981926</v>
      </c>
    </row>
    <row r="1606" spans="1:19" x14ac:dyDescent="0.8">
      <c r="A1606">
        <v>16035</v>
      </c>
      <c r="B1606">
        <v>9.2449999999999992</v>
      </c>
      <c r="C1606">
        <v>2</v>
      </c>
      <c r="D1606">
        <v>7707</v>
      </c>
      <c r="E1606">
        <v>152151710</v>
      </c>
      <c r="F1606">
        <v>456866010</v>
      </c>
      <c r="G1606">
        <v>90028322</v>
      </c>
      <c r="H1606">
        <v>57251160</v>
      </c>
      <c r="I1606">
        <v>30350000</v>
      </c>
      <c r="J1606" t="s">
        <v>116</v>
      </c>
      <c r="K1606" t="s">
        <v>19</v>
      </c>
      <c r="L1606" t="s">
        <v>117</v>
      </c>
      <c r="M1606" t="s">
        <v>117</v>
      </c>
      <c r="N1606" t="s">
        <v>117</v>
      </c>
      <c r="O1606">
        <v>40</v>
      </c>
      <c r="P1606" t="s">
        <v>21</v>
      </c>
      <c r="Q1606" t="s">
        <v>108</v>
      </c>
      <c r="R1606" t="str">
        <f t="shared" si="50"/>
        <v>Non-incentive Class</v>
      </c>
      <c r="S1606">
        <f t="shared" si="51"/>
        <v>456866010</v>
      </c>
    </row>
    <row r="1607" spans="1:19" x14ac:dyDescent="0.8">
      <c r="A1607">
        <v>16035</v>
      </c>
      <c r="B1607">
        <v>9.2449999999999992</v>
      </c>
      <c r="C1607">
        <v>3</v>
      </c>
      <c r="D1607">
        <v>78</v>
      </c>
      <c r="E1607">
        <v>6225736</v>
      </c>
      <c r="F1607">
        <v>18693994</v>
      </c>
      <c r="G1607">
        <v>0</v>
      </c>
      <c r="H1607">
        <v>0</v>
      </c>
      <c r="I1607">
        <v>30350000</v>
      </c>
      <c r="J1607" t="s">
        <v>116</v>
      </c>
      <c r="K1607" t="s">
        <v>19</v>
      </c>
      <c r="L1607" t="s">
        <v>117</v>
      </c>
      <c r="M1607" t="s">
        <v>117</v>
      </c>
      <c r="N1607" t="s">
        <v>117</v>
      </c>
      <c r="O1607">
        <v>40</v>
      </c>
      <c r="P1607" t="s">
        <v>21</v>
      </c>
      <c r="Q1607" t="s">
        <v>108</v>
      </c>
      <c r="R1607" t="str">
        <f t="shared" si="50"/>
        <v>Non-incentive Class</v>
      </c>
      <c r="S1607">
        <f t="shared" si="51"/>
        <v>18693994</v>
      </c>
    </row>
    <row r="1608" spans="1:19" x14ac:dyDescent="0.8">
      <c r="A1608">
        <v>16035</v>
      </c>
      <c r="B1608">
        <v>9.2449999999999992</v>
      </c>
      <c r="C1608">
        <v>4</v>
      </c>
      <c r="D1608">
        <v>2</v>
      </c>
      <c r="E1608">
        <v>1864245</v>
      </c>
      <c r="F1608">
        <v>5597769</v>
      </c>
      <c r="G1608">
        <v>0</v>
      </c>
      <c r="H1608">
        <v>0</v>
      </c>
      <c r="I1608">
        <v>30350000</v>
      </c>
      <c r="J1608" t="s">
        <v>116</v>
      </c>
      <c r="K1608" t="s">
        <v>19</v>
      </c>
      <c r="L1608" t="s">
        <v>117</v>
      </c>
      <c r="M1608" t="s">
        <v>117</v>
      </c>
      <c r="N1608" t="s">
        <v>117</v>
      </c>
      <c r="O1608">
        <v>40</v>
      </c>
      <c r="P1608" t="s">
        <v>21</v>
      </c>
      <c r="Q1608" t="s">
        <v>108</v>
      </c>
      <c r="R1608" t="str">
        <f t="shared" si="50"/>
        <v>Non-incentive Class</v>
      </c>
      <c r="S1608">
        <f t="shared" si="51"/>
        <v>5597769</v>
      </c>
    </row>
    <row r="1609" spans="1:19" x14ac:dyDescent="0.8">
      <c r="A1609">
        <v>16035</v>
      </c>
      <c r="B1609">
        <v>9.2449999999999992</v>
      </c>
      <c r="C1609" t="s">
        <v>23</v>
      </c>
      <c r="D1609">
        <v>109</v>
      </c>
      <c r="E1609">
        <v>68000938</v>
      </c>
      <c r="F1609">
        <v>204186416</v>
      </c>
      <c r="G1609">
        <v>0</v>
      </c>
      <c r="H1609">
        <v>0</v>
      </c>
      <c r="I1609">
        <v>30350000</v>
      </c>
      <c r="J1609" t="s">
        <v>116</v>
      </c>
      <c r="K1609" t="s">
        <v>19</v>
      </c>
      <c r="L1609" t="s">
        <v>117</v>
      </c>
      <c r="M1609" t="s">
        <v>117</v>
      </c>
      <c r="N1609" t="s">
        <v>117</v>
      </c>
      <c r="O1609">
        <v>40</v>
      </c>
      <c r="P1609" t="s">
        <v>21</v>
      </c>
      <c r="Q1609" t="s">
        <v>108</v>
      </c>
      <c r="R1609" t="str">
        <f t="shared" si="50"/>
        <v>Non-incentive Class</v>
      </c>
      <c r="S1609">
        <f t="shared" si="51"/>
        <v>204186416</v>
      </c>
    </row>
    <row r="1610" spans="1:19" x14ac:dyDescent="0.8">
      <c r="A1610">
        <v>16035</v>
      </c>
      <c r="B1610">
        <v>9.2449999999999992</v>
      </c>
      <c r="C1610" t="s">
        <v>30</v>
      </c>
      <c r="D1610">
        <v>598</v>
      </c>
      <c r="E1610">
        <v>182804190</v>
      </c>
      <c r="F1610">
        <v>548906166</v>
      </c>
      <c r="G1610">
        <v>0</v>
      </c>
      <c r="H1610">
        <v>0</v>
      </c>
      <c r="I1610">
        <v>30350000</v>
      </c>
      <c r="J1610" t="s">
        <v>116</v>
      </c>
      <c r="K1610" t="s">
        <v>19</v>
      </c>
      <c r="L1610" t="s">
        <v>117</v>
      </c>
      <c r="M1610" t="s">
        <v>117</v>
      </c>
      <c r="N1610" t="s">
        <v>117</v>
      </c>
      <c r="O1610">
        <v>40</v>
      </c>
      <c r="P1610" t="s">
        <v>21</v>
      </c>
      <c r="Q1610" t="s">
        <v>108</v>
      </c>
      <c r="R1610" t="str">
        <f t="shared" si="50"/>
        <v>Non-incentive Class</v>
      </c>
      <c r="S1610">
        <f t="shared" si="51"/>
        <v>548906166</v>
      </c>
    </row>
    <row r="1611" spans="1:19" x14ac:dyDescent="0.8">
      <c r="A1611">
        <v>16035</v>
      </c>
      <c r="B1611">
        <v>9.2449999999999992</v>
      </c>
      <c r="C1611" t="s">
        <v>34</v>
      </c>
      <c r="D1611">
        <v>177</v>
      </c>
      <c r="E1611">
        <v>42767856</v>
      </c>
      <c r="F1611">
        <v>128419038</v>
      </c>
      <c r="G1611">
        <v>0</v>
      </c>
      <c r="H1611">
        <v>0</v>
      </c>
      <c r="I1611">
        <v>30350000</v>
      </c>
      <c r="J1611" t="s">
        <v>116</v>
      </c>
      <c r="K1611" t="s">
        <v>19</v>
      </c>
      <c r="L1611" t="s">
        <v>117</v>
      </c>
      <c r="M1611" t="s">
        <v>117</v>
      </c>
      <c r="N1611" t="s">
        <v>117</v>
      </c>
      <c r="O1611">
        <v>40</v>
      </c>
      <c r="P1611" t="s">
        <v>21</v>
      </c>
      <c r="Q1611" t="s">
        <v>108</v>
      </c>
      <c r="R1611" t="str">
        <f t="shared" si="50"/>
        <v>Incentive Class</v>
      </c>
      <c r="S1611">
        <f t="shared" si="51"/>
        <v>1284190380</v>
      </c>
    </row>
    <row r="1612" spans="1:19" x14ac:dyDescent="0.8">
      <c r="A1612">
        <v>16035</v>
      </c>
      <c r="B1612">
        <v>9.2449999999999992</v>
      </c>
      <c r="C1612">
        <v>9</v>
      </c>
      <c r="D1612">
        <v>1</v>
      </c>
      <c r="E1612">
        <v>420075</v>
      </c>
      <c r="F1612">
        <v>1261359</v>
      </c>
      <c r="G1612">
        <v>0</v>
      </c>
      <c r="H1612">
        <v>0</v>
      </c>
      <c r="I1612">
        <v>30350000</v>
      </c>
      <c r="J1612" t="s">
        <v>116</v>
      </c>
      <c r="K1612" t="s">
        <v>19</v>
      </c>
      <c r="L1612" t="s">
        <v>117</v>
      </c>
      <c r="M1612" t="s">
        <v>117</v>
      </c>
      <c r="N1612" t="s">
        <v>117</v>
      </c>
      <c r="O1612">
        <v>40</v>
      </c>
      <c r="P1612" t="s">
        <v>21</v>
      </c>
      <c r="Q1612" t="s">
        <v>108</v>
      </c>
      <c r="R1612" t="str">
        <f t="shared" si="50"/>
        <v>Non-incentive Class</v>
      </c>
      <c r="S1612">
        <f t="shared" si="51"/>
        <v>1261359</v>
      </c>
    </row>
    <row r="1613" spans="1:19" x14ac:dyDescent="0.8">
      <c r="A1613">
        <v>16041</v>
      </c>
      <c r="B1613">
        <v>9.1240000000000006</v>
      </c>
      <c r="C1613">
        <v>0</v>
      </c>
      <c r="D1613">
        <v>4</v>
      </c>
      <c r="E1613">
        <v>0</v>
      </c>
      <c r="F1613">
        <v>0</v>
      </c>
      <c r="G1613">
        <v>0</v>
      </c>
      <c r="H1613">
        <v>0</v>
      </c>
      <c r="I1613">
        <v>30350000</v>
      </c>
      <c r="J1613" t="s">
        <v>116</v>
      </c>
      <c r="K1613" t="s">
        <v>19</v>
      </c>
      <c r="L1613" t="s">
        <v>117</v>
      </c>
      <c r="M1613" t="s">
        <v>117</v>
      </c>
      <c r="N1613" t="s">
        <v>117</v>
      </c>
      <c r="O1613">
        <v>40</v>
      </c>
      <c r="P1613" t="s">
        <v>21</v>
      </c>
      <c r="Q1613" t="s">
        <v>108</v>
      </c>
      <c r="R1613" t="str">
        <f t="shared" si="50"/>
        <v>Non-incentive Class</v>
      </c>
      <c r="S1613">
        <f t="shared" si="51"/>
        <v>0</v>
      </c>
    </row>
    <row r="1614" spans="1:19" x14ac:dyDescent="0.8">
      <c r="A1614">
        <v>16041</v>
      </c>
      <c r="B1614">
        <v>9.1240000000000006</v>
      </c>
      <c r="C1614">
        <v>1</v>
      </c>
      <c r="D1614">
        <v>3</v>
      </c>
      <c r="E1614">
        <v>180602</v>
      </c>
      <c r="F1614">
        <v>542293</v>
      </c>
      <c r="G1614">
        <v>0</v>
      </c>
      <c r="H1614">
        <v>0</v>
      </c>
      <c r="I1614">
        <v>30350000</v>
      </c>
      <c r="J1614" t="s">
        <v>116</v>
      </c>
      <c r="K1614" t="s">
        <v>19</v>
      </c>
      <c r="L1614" t="s">
        <v>117</v>
      </c>
      <c r="M1614" t="s">
        <v>117</v>
      </c>
      <c r="N1614" t="s">
        <v>117</v>
      </c>
      <c r="O1614">
        <v>40</v>
      </c>
      <c r="P1614" t="s">
        <v>21</v>
      </c>
      <c r="Q1614" t="s">
        <v>108</v>
      </c>
      <c r="R1614" t="str">
        <f t="shared" si="50"/>
        <v>Non-incentive Class</v>
      </c>
      <c r="S1614">
        <f t="shared" si="51"/>
        <v>542293</v>
      </c>
    </row>
    <row r="1615" spans="1:19" x14ac:dyDescent="0.8">
      <c r="A1615">
        <v>16041</v>
      </c>
      <c r="B1615">
        <v>9.1240000000000006</v>
      </c>
      <c r="C1615">
        <v>4</v>
      </c>
      <c r="D1615">
        <v>1</v>
      </c>
      <c r="E1615">
        <v>186192</v>
      </c>
      <c r="F1615">
        <v>559079</v>
      </c>
      <c r="G1615">
        <v>0</v>
      </c>
      <c r="H1615">
        <v>0</v>
      </c>
      <c r="I1615">
        <v>30350000</v>
      </c>
      <c r="J1615" t="s">
        <v>116</v>
      </c>
      <c r="K1615" t="s">
        <v>19</v>
      </c>
      <c r="L1615" t="s">
        <v>117</v>
      </c>
      <c r="M1615" t="s">
        <v>117</v>
      </c>
      <c r="N1615" t="s">
        <v>117</v>
      </c>
      <c r="O1615">
        <v>40</v>
      </c>
      <c r="P1615" t="s">
        <v>21</v>
      </c>
      <c r="Q1615" t="s">
        <v>108</v>
      </c>
      <c r="R1615" t="str">
        <f t="shared" si="50"/>
        <v>Non-incentive Class</v>
      </c>
      <c r="S1615">
        <f t="shared" si="51"/>
        <v>559079</v>
      </c>
    </row>
    <row r="1616" spans="1:19" x14ac:dyDescent="0.8">
      <c r="A1616">
        <v>16041</v>
      </c>
      <c r="B1616">
        <v>9.1240000000000006</v>
      </c>
      <c r="C1616" t="s">
        <v>23</v>
      </c>
      <c r="D1616">
        <v>20</v>
      </c>
      <c r="E1616">
        <v>1548036</v>
      </c>
      <c r="F1616">
        <v>4648289</v>
      </c>
      <c r="G1616">
        <v>0</v>
      </c>
      <c r="H1616">
        <v>0</v>
      </c>
      <c r="I1616">
        <v>30350000</v>
      </c>
      <c r="J1616" t="s">
        <v>116</v>
      </c>
      <c r="K1616" t="s">
        <v>19</v>
      </c>
      <c r="L1616" t="s">
        <v>117</v>
      </c>
      <c r="M1616" t="s">
        <v>117</v>
      </c>
      <c r="N1616" t="s">
        <v>117</v>
      </c>
      <c r="O1616">
        <v>40</v>
      </c>
      <c r="P1616" t="s">
        <v>21</v>
      </c>
      <c r="Q1616" t="s">
        <v>108</v>
      </c>
      <c r="R1616" t="str">
        <f t="shared" si="50"/>
        <v>Non-incentive Class</v>
      </c>
      <c r="S1616">
        <f t="shared" si="51"/>
        <v>4648289</v>
      </c>
    </row>
    <row r="1617" spans="1:19" x14ac:dyDescent="0.8">
      <c r="A1617">
        <v>16041</v>
      </c>
      <c r="B1617">
        <v>9.1240000000000006</v>
      </c>
      <c r="C1617" t="s">
        <v>30</v>
      </c>
      <c r="D1617">
        <v>45</v>
      </c>
      <c r="E1617">
        <v>22626277</v>
      </c>
      <c r="F1617">
        <v>67939921</v>
      </c>
      <c r="G1617">
        <v>0</v>
      </c>
      <c r="H1617">
        <v>0</v>
      </c>
      <c r="I1617">
        <v>30350000</v>
      </c>
      <c r="J1617" t="s">
        <v>116</v>
      </c>
      <c r="K1617" t="s">
        <v>19</v>
      </c>
      <c r="L1617" t="s">
        <v>117</v>
      </c>
      <c r="M1617" t="s">
        <v>117</v>
      </c>
      <c r="N1617" t="s">
        <v>117</v>
      </c>
      <c r="O1617">
        <v>40</v>
      </c>
      <c r="P1617" t="s">
        <v>21</v>
      </c>
      <c r="Q1617" t="s">
        <v>108</v>
      </c>
      <c r="R1617" t="str">
        <f t="shared" si="50"/>
        <v>Non-incentive Class</v>
      </c>
      <c r="S1617">
        <f t="shared" si="51"/>
        <v>67939921</v>
      </c>
    </row>
    <row r="1618" spans="1:19" x14ac:dyDescent="0.8">
      <c r="A1618">
        <v>16041</v>
      </c>
      <c r="B1618">
        <v>9.1240000000000006</v>
      </c>
      <c r="C1618" t="s">
        <v>34</v>
      </c>
      <c r="D1618">
        <v>7</v>
      </c>
      <c r="E1618">
        <v>838121</v>
      </c>
      <c r="F1618">
        <v>2516625</v>
      </c>
      <c r="G1618">
        <v>0</v>
      </c>
      <c r="H1618">
        <v>0</v>
      </c>
      <c r="I1618">
        <v>30350000</v>
      </c>
      <c r="J1618" t="s">
        <v>116</v>
      </c>
      <c r="K1618" t="s">
        <v>19</v>
      </c>
      <c r="L1618" t="s">
        <v>117</v>
      </c>
      <c r="M1618" t="s">
        <v>117</v>
      </c>
      <c r="N1618" t="s">
        <v>117</v>
      </c>
      <c r="O1618">
        <v>40</v>
      </c>
      <c r="P1618" t="s">
        <v>21</v>
      </c>
      <c r="Q1618" t="s">
        <v>108</v>
      </c>
      <c r="R1618" t="str">
        <f t="shared" si="50"/>
        <v>Incentive Class</v>
      </c>
      <c r="S1618">
        <f t="shared" si="51"/>
        <v>25166250</v>
      </c>
    </row>
    <row r="1619" spans="1:19" x14ac:dyDescent="0.8">
      <c r="A1619">
        <v>16042</v>
      </c>
      <c r="B1619">
        <v>9.2530000000000001</v>
      </c>
      <c r="C1619">
        <v>0</v>
      </c>
      <c r="D1619">
        <v>134</v>
      </c>
      <c r="E1619">
        <v>0</v>
      </c>
      <c r="F1619">
        <v>0</v>
      </c>
      <c r="G1619">
        <v>0</v>
      </c>
      <c r="H1619">
        <v>0</v>
      </c>
      <c r="I1619">
        <v>30290000</v>
      </c>
      <c r="J1619" t="s">
        <v>112</v>
      </c>
      <c r="K1619" t="s">
        <v>19</v>
      </c>
      <c r="L1619" t="s">
        <v>113</v>
      </c>
      <c r="M1619" t="s">
        <v>113</v>
      </c>
      <c r="N1619" t="s">
        <v>113</v>
      </c>
      <c r="O1619">
        <v>16</v>
      </c>
      <c r="P1619" t="s">
        <v>21</v>
      </c>
      <c r="Q1619" t="s">
        <v>114</v>
      </c>
      <c r="R1619" t="str">
        <f t="shared" si="50"/>
        <v>Non-incentive Class</v>
      </c>
      <c r="S1619">
        <f t="shared" si="51"/>
        <v>0</v>
      </c>
    </row>
    <row r="1620" spans="1:19" x14ac:dyDescent="0.8">
      <c r="A1620">
        <v>16042</v>
      </c>
      <c r="B1620">
        <v>9.2530000000000001</v>
      </c>
      <c r="C1620">
        <v>1</v>
      </c>
      <c r="D1620">
        <v>9</v>
      </c>
      <c r="E1620">
        <v>172464</v>
      </c>
      <c r="F1620">
        <v>517858</v>
      </c>
      <c r="G1620">
        <v>0</v>
      </c>
      <c r="H1620">
        <v>0</v>
      </c>
      <c r="I1620">
        <v>30290000</v>
      </c>
      <c r="J1620" t="s">
        <v>112</v>
      </c>
      <c r="K1620" t="s">
        <v>19</v>
      </c>
      <c r="L1620" t="s">
        <v>113</v>
      </c>
      <c r="M1620" t="s">
        <v>113</v>
      </c>
      <c r="N1620" t="s">
        <v>113</v>
      </c>
      <c r="O1620">
        <v>16</v>
      </c>
      <c r="P1620" t="s">
        <v>21</v>
      </c>
      <c r="Q1620" t="s">
        <v>114</v>
      </c>
      <c r="R1620" t="str">
        <f t="shared" si="50"/>
        <v>Non-incentive Class</v>
      </c>
      <c r="S1620">
        <f t="shared" si="51"/>
        <v>517858</v>
      </c>
    </row>
    <row r="1621" spans="1:19" x14ac:dyDescent="0.8">
      <c r="A1621">
        <v>16042</v>
      </c>
      <c r="B1621">
        <v>9.2530000000000001</v>
      </c>
      <c r="C1621">
        <v>2</v>
      </c>
      <c r="D1621">
        <v>3879</v>
      </c>
      <c r="E1621">
        <v>84119868</v>
      </c>
      <c r="F1621">
        <v>252586758</v>
      </c>
      <c r="G1621">
        <v>49546672</v>
      </c>
      <c r="H1621">
        <v>32030000</v>
      </c>
      <c r="I1621">
        <v>30290000</v>
      </c>
      <c r="J1621" t="s">
        <v>112</v>
      </c>
      <c r="K1621" t="s">
        <v>19</v>
      </c>
      <c r="L1621" t="s">
        <v>113</v>
      </c>
      <c r="M1621" t="s">
        <v>113</v>
      </c>
      <c r="N1621" t="s">
        <v>113</v>
      </c>
      <c r="O1621">
        <v>16</v>
      </c>
      <c r="P1621" t="s">
        <v>21</v>
      </c>
      <c r="Q1621" t="s">
        <v>114</v>
      </c>
      <c r="R1621" t="str">
        <f t="shared" si="50"/>
        <v>Non-incentive Class</v>
      </c>
      <c r="S1621">
        <f t="shared" si="51"/>
        <v>252586758</v>
      </c>
    </row>
    <row r="1622" spans="1:19" x14ac:dyDescent="0.8">
      <c r="A1622">
        <v>16042</v>
      </c>
      <c r="B1622">
        <v>9.2530000000000001</v>
      </c>
      <c r="C1622">
        <v>3</v>
      </c>
      <c r="D1622">
        <v>4</v>
      </c>
      <c r="E1622">
        <v>2742478</v>
      </c>
      <c r="F1622">
        <v>8234839</v>
      </c>
      <c r="G1622">
        <v>0</v>
      </c>
      <c r="H1622">
        <v>0</v>
      </c>
      <c r="I1622">
        <v>30290000</v>
      </c>
      <c r="J1622" t="s">
        <v>112</v>
      </c>
      <c r="K1622" t="s">
        <v>19</v>
      </c>
      <c r="L1622" t="s">
        <v>113</v>
      </c>
      <c r="M1622" t="s">
        <v>113</v>
      </c>
      <c r="N1622" t="s">
        <v>113</v>
      </c>
      <c r="O1622">
        <v>16</v>
      </c>
      <c r="P1622" t="s">
        <v>21</v>
      </c>
      <c r="Q1622" t="s">
        <v>114</v>
      </c>
      <c r="R1622" t="str">
        <f t="shared" si="50"/>
        <v>Non-incentive Class</v>
      </c>
      <c r="S1622">
        <f t="shared" si="51"/>
        <v>8234839</v>
      </c>
    </row>
    <row r="1623" spans="1:19" x14ac:dyDescent="0.8">
      <c r="A1623">
        <v>16042</v>
      </c>
      <c r="B1623">
        <v>9.2530000000000001</v>
      </c>
      <c r="C1623">
        <v>4</v>
      </c>
      <c r="D1623">
        <v>3</v>
      </c>
      <c r="E1623">
        <v>586947</v>
      </c>
      <c r="F1623">
        <v>1762426</v>
      </c>
      <c r="G1623">
        <v>0</v>
      </c>
      <c r="H1623">
        <v>0</v>
      </c>
      <c r="I1623">
        <v>30290000</v>
      </c>
      <c r="J1623" t="s">
        <v>112</v>
      </c>
      <c r="K1623" t="s">
        <v>19</v>
      </c>
      <c r="L1623" t="s">
        <v>113</v>
      </c>
      <c r="M1623" t="s">
        <v>113</v>
      </c>
      <c r="N1623" t="s">
        <v>113</v>
      </c>
      <c r="O1623">
        <v>16</v>
      </c>
      <c r="P1623" t="s">
        <v>21</v>
      </c>
      <c r="Q1623" t="s">
        <v>114</v>
      </c>
      <c r="R1623" t="str">
        <f t="shared" si="50"/>
        <v>Non-incentive Class</v>
      </c>
      <c r="S1623">
        <f t="shared" si="51"/>
        <v>1762426</v>
      </c>
    </row>
    <row r="1624" spans="1:19" x14ac:dyDescent="0.8">
      <c r="A1624">
        <v>16042</v>
      </c>
      <c r="B1624">
        <v>9.2530000000000001</v>
      </c>
      <c r="C1624" t="s">
        <v>23</v>
      </c>
      <c r="D1624">
        <v>82</v>
      </c>
      <c r="E1624">
        <v>20358632</v>
      </c>
      <c r="F1624">
        <v>61130862</v>
      </c>
      <c r="G1624">
        <v>0</v>
      </c>
      <c r="H1624">
        <v>0</v>
      </c>
      <c r="I1624">
        <v>30290000</v>
      </c>
      <c r="J1624" t="s">
        <v>112</v>
      </c>
      <c r="K1624" t="s">
        <v>19</v>
      </c>
      <c r="L1624" t="s">
        <v>113</v>
      </c>
      <c r="M1624" t="s">
        <v>113</v>
      </c>
      <c r="N1624" t="s">
        <v>113</v>
      </c>
      <c r="O1624">
        <v>16</v>
      </c>
      <c r="P1624" t="s">
        <v>21</v>
      </c>
      <c r="Q1624" t="s">
        <v>114</v>
      </c>
      <c r="R1624" t="str">
        <f t="shared" si="50"/>
        <v>Non-incentive Class</v>
      </c>
      <c r="S1624">
        <f t="shared" si="51"/>
        <v>61130862</v>
      </c>
    </row>
    <row r="1625" spans="1:19" x14ac:dyDescent="0.8">
      <c r="A1625">
        <v>16042</v>
      </c>
      <c r="B1625">
        <v>9.2530000000000001</v>
      </c>
      <c r="C1625" t="s">
        <v>30</v>
      </c>
      <c r="D1625">
        <v>20</v>
      </c>
      <c r="E1625">
        <v>14831671</v>
      </c>
      <c r="F1625">
        <v>44535056</v>
      </c>
      <c r="G1625">
        <v>0</v>
      </c>
      <c r="H1625">
        <v>0</v>
      </c>
      <c r="I1625">
        <v>30290000</v>
      </c>
      <c r="J1625" t="s">
        <v>112</v>
      </c>
      <c r="K1625" t="s">
        <v>19</v>
      </c>
      <c r="L1625" t="s">
        <v>113</v>
      </c>
      <c r="M1625" t="s">
        <v>113</v>
      </c>
      <c r="N1625" t="s">
        <v>113</v>
      </c>
      <c r="O1625">
        <v>16</v>
      </c>
      <c r="P1625" t="s">
        <v>21</v>
      </c>
      <c r="Q1625" t="s">
        <v>114</v>
      </c>
      <c r="R1625" t="str">
        <f t="shared" si="50"/>
        <v>Non-incentive Class</v>
      </c>
      <c r="S1625">
        <f t="shared" si="51"/>
        <v>44535056</v>
      </c>
    </row>
    <row r="1626" spans="1:19" x14ac:dyDescent="0.8">
      <c r="A1626">
        <v>16042</v>
      </c>
      <c r="B1626">
        <v>9.2530000000000001</v>
      </c>
      <c r="C1626" t="s">
        <v>34</v>
      </c>
      <c r="D1626">
        <v>4</v>
      </c>
      <c r="E1626">
        <v>1021860</v>
      </c>
      <c r="F1626">
        <v>3068339</v>
      </c>
      <c r="G1626">
        <v>0</v>
      </c>
      <c r="H1626">
        <v>0</v>
      </c>
      <c r="I1626">
        <v>30290000</v>
      </c>
      <c r="J1626" t="s">
        <v>112</v>
      </c>
      <c r="K1626" t="s">
        <v>19</v>
      </c>
      <c r="L1626" t="s">
        <v>113</v>
      </c>
      <c r="M1626" t="s">
        <v>113</v>
      </c>
      <c r="N1626" t="s">
        <v>113</v>
      </c>
      <c r="O1626">
        <v>16</v>
      </c>
      <c r="P1626" t="s">
        <v>21</v>
      </c>
      <c r="Q1626" t="s">
        <v>114</v>
      </c>
      <c r="R1626" t="str">
        <f t="shared" si="50"/>
        <v>Incentive Class</v>
      </c>
      <c r="S1626">
        <f t="shared" si="51"/>
        <v>30683390</v>
      </c>
    </row>
    <row r="1627" spans="1:19" x14ac:dyDescent="0.8">
      <c r="A1627">
        <v>16043</v>
      </c>
      <c r="B1627">
        <v>7.9349999999999996</v>
      </c>
      <c r="C1627">
        <v>0</v>
      </c>
      <c r="D1627">
        <v>10</v>
      </c>
      <c r="E1627">
        <v>0</v>
      </c>
      <c r="F1627">
        <v>0</v>
      </c>
      <c r="G1627">
        <v>0</v>
      </c>
      <c r="H1627">
        <v>0</v>
      </c>
      <c r="I1627" t="s">
        <v>17</v>
      </c>
      <c r="J1627" t="s">
        <v>17</v>
      </c>
      <c r="K1627" t="s">
        <v>17</v>
      </c>
      <c r="L1627" t="s">
        <v>17</v>
      </c>
      <c r="M1627" t="s">
        <v>17</v>
      </c>
      <c r="N1627" t="s">
        <v>17</v>
      </c>
      <c r="O1627" t="s">
        <v>17</v>
      </c>
      <c r="P1627" t="s">
        <v>17</v>
      </c>
      <c r="Q1627" t="s">
        <v>17</v>
      </c>
      <c r="R1627" t="str">
        <f t="shared" si="50"/>
        <v>Non-incentive Class</v>
      </c>
      <c r="S1627">
        <f t="shared" si="51"/>
        <v>0</v>
      </c>
    </row>
    <row r="1628" spans="1:19" x14ac:dyDescent="0.8">
      <c r="A1628">
        <v>16043</v>
      </c>
      <c r="B1628">
        <v>7.9349999999999996</v>
      </c>
      <c r="C1628">
        <v>1</v>
      </c>
      <c r="D1628">
        <v>12</v>
      </c>
      <c r="E1628">
        <v>134837</v>
      </c>
      <c r="F1628">
        <v>404875</v>
      </c>
      <c r="G1628">
        <v>0</v>
      </c>
      <c r="H1628">
        <v>0</v>
      </c>
      <c r="I1628" t="s">
        <v>17</v>
      </c>
      <c r="J1628" t="s">
        <v>17</v>
      </c>
      <c r="K1628" t="s">
        <v>17</v>
      </c>
      <c r="L1628" t="s">
        <v>17</v>
      </c>
      <c r="M1628" t="s">
        <v>17</v>
      </c>
      <c r="N1628" t="s">
        <v>17</v>
      </c>
      <c r="O1628" t="s">
        <v>17</v>
      </c>
      <c r="P1628" t="s">
        <v>17</v>
      </c>
      <c r="Q1628" t="s">
        <v>17</v>
      </c>
      <c r="R1628" t="str">
        <f t="shared" si="50"/>
        <v>Non-incentive Class</v>
      </c>
      <c r="S1628">
        <f t="shared" si="51"/>
        <v>404875</v>
      </c>
    </row>
    <row r="1629" spans="1:19" x14ac:dyDescent="0.8">
      <c r="A1629">
        <v>16043</v>
      </c>
      <c r="B1629">
        <v>7.9349999999999996</v>
      </c>
      <c r="C1629">
        <v>2</v>
      </c>
      <c r="D1629">
        <v>55</v>
      </c>
      <c r="E1629">
        <v>1897797</v>
      </c>
      <c r="F1629">
        <v>5698516</v>
      </c>
      <c r="G1629">
        <v>546745</v>
      </c>
      <c r="H1629">
        <v>390000</v>
      </c>
      <c r="I1629" t="s">
        <v>17</v>
      </c>
      <c r="J1629" t="s">
        <v>17</v>
      </c>
      <c r="K1629" t="s">
        <v>17</v>
      </c>
      <c r="L1629" t="s">
        <v>17</v>
      </c>
      <c r="M1629" t="s">
        <v>17</v>
      </c>
      <c r="N1629" t="s">
        <v>17</v>
      </c>
      <c r="O1629" t="s">
        <v>17</v>
      </c>
      <c r="P1629" t="s">
        <v>17</v>
      </c>
      <c r="Q1629" t="s">
        <v>17</v>
      </c>
      <c r="R1629" t="str">
        <f t="shared" si="50"/>
        <v>Non-incentive Class</v>
      </c>
      <c r="S1629">
        <f t="shared" si="51"/>
        <v>5698516</v>
      </c>
    </row>
    <row r="1630" spans="1:19" x14ac:dyDescent="0.8">
      <c r="A1630">
        <v>16043</v>
      </c>
      <c r="B1630">
        <v>7.9349999999999996</v>
      </c>
      <c r="C1630">
        <v>3</v>
      </c>
      <c r="D1630">
        <v>3</v>
      </c>
      <c r="E1630">
        <v>275199</v>
      </c>
      <c r="F1630">
        <v>826340</v>
      </c>
      <c r="G1630">
        <v>0</v>
      </c>
      <c r="H1630">
        <v>0</v>
      </c>
      <c r="I1630" t="s">
        <v>17</v>
      </c>
      <c r="J1630" t="s">
        <v>17</v>
      </c>
      <c r="K1630" t="s">
        <v>17</v>
      </c>
      <c r="L1630" t="s">
        <v>17</v>
      </c>
      <c r="M1630" t="s">
        <v>17</v>
      </c>
      <c r="N1630" t="s">
        <v>17</v>
      </c>
      <c r="O1630" t="s">
        <v>17</v>
      </c>
      <c r="P1630" t="s">
        <v>17</v>
      </c>
      <c r="Q1630" t="s">
        <v>17</v>
      </c>
      <c r="R1630" t="str">
        <f t="shared" si="50"/>
        <v>Non-incentive Class</v>
      </c>
      <c r="S1630">
        <f t="shared" si="51"/>
        <v>826340</v>
      </c>
    </row>
    <row r="1631" spans="1:19" x14ac:dyDescent="0.8">
      <c r="A1631">
        <v>16043</v>
      </c>
      <c r="B1631">
        <v>7.9349999999999996</v>
      </c>
      <c r="C1631" t="s">
        <v>23</v>
      </c>
      <c r="D1631">
        <v>4</v>
      </c>
      <c r="E1631">
        <v>548779</v>
      </c>
      <c r="F1631">
        <v>1647819</v>
      </c>
      <c r="G1631">
        <v>0</v>
      </c>
      <c r="H1631">
        <v>0</v>
      </c>
      <c r="I1631" t="s">
        <v>17</v>
      </c>
      <c r="J1631" t="s">
        <v>17</v>
      </c>
      <c r="K1631" t="s">
        <v>17</v>
      </c>
      <c r="L1631" t="s">
        <v>17</v>
      </c>
      <c r="M1631" t="s">
        <v>17</v>
      </c>
      <c r="N1631" t="s">
        <v>17</v>
      </c>
      <c r="O1631" t="s">
        <v>17</v>
      </c>
      <c r="P1631" t="s">
        <v>17</v>
      </c>
      <c r="Q1631" t="s">
        <v>17</v>
      </c>
      <c r="R1631" t="str">
        <f t="shared" si="50"/>
        <v>Non-incentive Class</v>
      </c>
      <c r="S1631">
        <f t="shared" si="51"/>
        <v>1647819</v>
      </c>
    </row>
    <row r="1632" spans="1:19" x14ac:dyDescent="0.8">
      <c r="A1632">
        <v>16047</v>
      </c>
      <c r="B1632">
        <v>9.4130000000000003</v>
      </c>
      <c r="C1632">
        <v>0</v>
      </c>
      <c r="D1632">
        <v>2</v>
      </c>
      <c r="E1632">
        <v>0</v>
      </c>
      <c r="F1632">
        <v>0</v>
      </c>
      <c r="G1632">
        <v>0</v>
      </c>
      <c r="H1632">
        <v>0</v>
      </c>
      <c r="I1632" t="s">
        <v>17</v>
      </c>
      <c r="J1632" t="s">
        <v>17</v>
      </c>
      <c r="K1632" t="s">
        <v>17</v>
      </c>
      <c r="L1632" t="s">
        <v>17</v>
      </c>
      <c r="M1632" t="s">
        <v>17</v>
      </c>
      <c r="N1632" t="s">
        <v>17</v>
      </c>
      <c r="O1632" t="s">
        <v>17</v>
      </c>
      <c r="P1632" t="s">
        <v>17</v>
      </c>
      <c r="Q1632" t="s">
        <v>17</v>
      </c>
      <c r="R1632" t="str">
        <f t="shared" si="50"/>
        <v>Non-incentive Class</v>
      </c>
      <c r="S1632">
        <f t="shared" si="51"/>
        <v>0</v>
      </c>
    </row>
    <row r="1633" spans="1:19" x14ac:dyDescent="0.8">
      <c r="A1633">
        <v>16047</v>
      </c>
      <c r="B1633">
        <v>9.4130000000000003</v>
      </c>
      <c r="C1633">
        <v>1</v>
      </c>
      <c r="D1633">
        <v>3</v>
      </c>
      <c r="E1633">
        <v>23593</v>
      </c>
      <c r="F1633">
        <v>70843</v>
      </c>
      <c r="G1633">
        <v>0</v>
      </c>
      <c r="H1633">
        <v>0</v>
      </c>
      <c r="I1633" t="s">
        <v>17</v>
      </c>
      <c r="J1633" t="s">
        <v>17</v>
      </c>
      <c r="K1633" t="s">
        <v>17</v>
      </c>
      <c r="L1633" t="s">
        <v>17</v>
      </c>
      <c r="M1633" t="s">
        <v>17</v>
      </c>
      <c r="N1633" t="s">
        <v>17</v>
      </c>
      <c r="O1633" t="s">
        <v>17</v>
      </c>
      <c r="P1633" t="s">
        <v>17</v>
      </c>
      <c r="Q1633" t="s">
        <v>17</v>
      </c>
      <c r="R1633" t="str">
        <f t="shared" si="50"/>
        <v>Non-incentive Class</v>
      </c>
      <c r="S1633">
        <f t="shared" si="51"/>
        <v>70843</v>
      </c>
    </row>
    <row r="1634" spans="1:19" x14ac:dyDescent="0.8">
      <c r="A1634">
        <v>16047</v>
      </c>
      <c r="B1634">
        <v>9.4130000000000003</v>
      </c>
      <c r="C1634" t="s">
        <v>23</v>
      </c>
      <c r="D1634">
        <v>5</v>
      </c>
      <c r="E1634">
        <v>114333</v>
      </c>
      <c r="F1634">
        <v>343308</v>
      </c>
      <c r="G1634">
        <v>0</v>
      </c>
      <c r="H1634">
        <v>0</v>
      </c>
      <c r="I1634" t="s">
        <v>17</v>
      </c>
      <c r="J1634" t="s">
        <v>17</v>
      </c>
      <c r="K1634" t="s">
        <v>17</v>
      </c>
      <c r="L1634" t="s">
        <v>17</v>
      </c>
      <c r="M1634" t="s">
        <v>17</v>
      </c>
      <c r="N1634" t="s">
        <v>17</v>
      </c>
      <c r="O1634" t="s">
        <v>17</v>
      </c>
      <c r="P1634" t="s">
        <v>17</v>
      </c>
      <c r="Q1634" t="s">
        <v>17</v>
      </c>
      <c r="R1634" t="str">
        <f t="shared" si="50"/>
        <v>Non-incentive Class</v>
      </c>
      <c r="S1634">
        <f t="shared" si="51"/>
        <v>343308</v>
      </c>
    </row>
    <row r="1635" spans="1:19" x14ac:dyDescent="0.8">
      <c r="A1635">
        <v>16047</v>
      </c>
      <c r="B1635">
        <v>9.4130000000000003</v>
      </c>
      <c r="C1635" t="s">
        <v>30</v>
      </c>
      <c r="D1635">
        <v>2</v>
      </c>
      <c r="E1635">
        <v>527265</v>
      </c>
      <c r="F1635">
        <v>1583219</v>
      </c>
      <c r="G1635">
        <v>0</v>
      </c>
      <c r="H1635">
        <v>0</v>
      </c>
      <c r="I1635" t="s">
        <v>17</v>
      </c>
      <c r="J1635" t="s">
        <v>17</v>
      </c>
      <c r="K1635" t="s">
        <v>17</v>
      </c>
      <c r="L1635" t="s">
        <v>17</v>
      </c>
      <c r="M1635" t="s">
        <v>17</v>
      </c>
      <c r="N1635" t="s">
        <v>17</v>
      </c>
      <c r="O1635" t="s">
        <v>17</v>
      </c>
      <c r="P1635" t="s">
        <v>17</v>
      </c>
      <c r="Q1635" t="s">
        <v>17</v>
      </c>
      <c r="R1635" t="str">
        <f t="shared" si="50"/>
        <v>Non-incentive Class</v>
      </c>
      <c r="S1635">
        <f t="shared" si="51"/>
        <v>1583219</v>
      </c>
    </row>
    <row r="1636" spans="1:19" x14ac:dyDescent="0.8">
      <c r="A1636">
        <v>16048</v>
      </c>
      <c r="B1636">
        <v>9.516</v>
      </c>
      <c r="C1636">
        <v>0</v>
      </c>
      <c r="D1636">
        <v>72</v>
      </c>
      <c r="E1636">
        <v>0</v>
      </c>
      <c r="F1636">
        <v>0</v>
      </c>
      <c r="G1636">
        <v>0</v>
      </c>
      <c r="H1636">
        <v>0</v>
      </c>
      <c r="I1636">
        <v>30820000</v>
      </c>
      <c r="J1636" t="s">
        <v>105</v>
      </c>
      <c r="K1636" t="s">
        <v>19</v>
      </c>
      <c r="L1636" t="s">
        <v>106</v>
      </c>
      <c r="M1636" t="s">
        <v>106</v>
      </c>
      <c r="N1636" t="s">
        <v>107</v>
      </c>
      <c r="O1636">
        <v>40</v>
      </c>
      <c r="P1636" t="s">
        <v>21</v>
      </c>
      <c r="Q1636" t="s">
        <v>108</v>
      </c>
      <c r="R1636" t="str">
        <f t="shared" si="50"/>
        <v>Non-incentive Class</v>
      </c>
      <c r="S1636">
        <f t="shared" si="51"/>
        <v>0</v>
      </c>
    </row>
    <row r="1637" spans="1:19" x14ac:dyDescent="0.8">
      <c r="A1637">
        <v>16048</v>
      </c>
      <c r="B1637">
        <v>9.516</v>
      </c>
      <c r="C1637">
        <v>1</v>
      </c>
      <c r="D1637">
        <v>26</v>
      </c>
      <c r="E1637">
        <v>825305</v>
      </c>
      <c r="F1637">
        <v>2478143</v>
      </c>
      <c r="G1637">
        <v>0</v>
      </c>
      <c r="H1637">
        <v>0</v>
      </c>
      <c r="I1637">
        <v>30820000</v>
      </c>
      <c r="J1637" t="s">
        <v>105</v>
      </c>
      <c r="K1637" t="s">
        <v>19</v>
      </c>
      <c r="L1637" t="s">
        <v>106</v>
      </c>
      <c r="M1637" t="s">
        <v>106</v>
      </c>
      <c r="N1637" t="s">
        <v>107</v>
      </c>
      <c r="O1637">
        <v>40</v>
      </c>
      <c r="P1637" t="s">
        <v>21</v>
      </c>
      <c r="Q1637" t="s">
        <v>108</v>
      </c>
      <c r="R1637" t="str">
        <f t="shared" si="50"/>
        <v>Non-incentive Class</v>
      </c>
      <c r="S1637">
        <f t="shared" si="51"/>
        <v>2478143</v>
      </c>
    </row>
    <row r="1638" spans="1:19" x14ac:dyDescent="0.8">
      <c r="A1638">
        <v>16048</v>
      </c>
      <c r="B1638">
        <v>9.516</v>
      </c>
      <c r="C1638">
        <v>2</v>
      </c>
      <c r="D1638">
        <v>3591</v>
      </c>
      <c r="E1638">
        <v>83651756</v>
      </c>
      <c r="F1638">
        <v>251181052</v>
      </c>
      <c r="G1638">
        <v>42942923</v>
      </c>
      <c r="H1638">
        <v>26716477</v>
      </c>
      <c r="I1638">
        <v>30820000</v>
      </c>
      <c r="J1638" t="s">
        <v>105</v>
      </c>
      <c r="K1638" t="s">
        <v>19</v>
      </c>
      <c r="L1638" t="s">
        <v>106</v>
      </c>
      <c r="M1638" t="s">
        <v>106</v>
      </c>
      <c r="N1638" t="s">
        <v>107</v>
      </c>
      <c r="O1638">
        <v>40</v>
      </c>
      <c r="P1638" t="s">
        <v>21</v>
      </c>
      <c r="Q1638" t="s">
        <v>108</v>
      </c>
      <c r="R1638" t="str">
        <f t="shared" si="50"/>
        <v>Non-incentive Class</v>
      </c>
      <c r="S1638">
        <f t="shared" si="51"/>
        <v>251181052</v>
      </c>
    </row>
    <row r="1639" spans="1:19" x14ac:dyDescent="0.8">
      <c r="A1639">
        <v>16048</v>
      </c>
      <c r="B1639">
        <v>9.516</v>
      </c>
      <c r="C1639">
        <v>3</v>
      </c>
      <c r="D1639">
        <v>25</v>
      </c>
      <c r="E1639">
        <v>25289001</v>
      </c>
      <c r="F1639">
        <v>75935282</v>
      </c>
      <c r="G1639">
        <v>0</v>
      </c>
      <c r="H1639">
        <v>0</v>
      </c>
      <c r="I1639">
        <v>30820000</v>
      </c>
      <c r="J1639" t="s">
        <v>105</v>
      </c>
      <c r="K1639" t="s">
        <v>19</v>
      </c>
      <c r="L1639" t="s">
        <v>106</v>
      </c>
      <c r="M1639" t="s">
        <v>106</v>
      </c>
      <c r="N1639" t="s">
        <v>107</v>
      </c>
      <c r="O1639">
        <v>40</v>
      </c>
      <c r="P1639" t="s">
        <v>21</v>
      </c>
      <c r="Q1639" t="s">
        <v>108</v>
      </c>
      <c r="R1639" t="str">
        <f t="shared" si="50"/>
        <v>Non-incentive Class</v>
      </c>
      <c r="S1639">
        <f t="shared" si="51"/>
        <v>75935282</v>
      </c>
    </row>
    <row r="1640" spans="1:19" x14ac:dyDescent="0.8">
      <c r="A1640">
        <v>16048</v>
      </c>
      <c r="B1640">
        <v>9.516</v>
      </c>
      <c r="C1640" t="s">
        <v>23</v>
      </c>
      <c r="D1640">
        <v>53</v>
      </c>
      <c r="E1640">
        <v>23806084</v>
      </c>
      <c r="F1640">
        <v>71482527</v>
      </c>
      <c r="G1640">
        <v>0</v>
      </c>
      <c r="H1640">
        <v>0</v>
      </c>
      <c r="I1640">
        <v>30820000</v>
      </c>
      <c r="J1640" t="s">
        <v>105</v>
      </c>
      <c r="K1640" t="s">
        <v>19</v>
      </c>
      <c r="L1640" t="s">
        <v>106</v>
      </c>
      <c r="M1640" t="s">
        <v>106</v>
      </c>
      <c r="N1640" t="s">
        <v>107</v>
      </c>
      <c r="O1640">
        <v>40</v>
      </c>
      <c r="P1640" t="s">
        <v>21</v>
      </c>
      <c r="Q1640" t="s">
        <v>108</v>
      </c>
      <c r="R1640" t="str">
        <f t="shared" si="50"/>
        <v>Non-incentive Class</v>
      </c>
      <c r="S1640">
        <f t="shared" si="51"/>
        <v>71482527</v>
      </c>
    </row>
    <row r="1641" spans="1:19" x14ac:dyDescent="0.8">
      <c r="A1641">
        <v>16048</v>
      </c>
      <c r="B1641">
        <v>9.516</v>
      </c>
      <c r="C1641" t="s">
        <v>30</v>
      </c>
      <c r="D1641">
        <v>28</v>
      </c>
      <c r="E1641">
        <v>13099510</v>
      </c>
      <c r="F1641">
        <v>39333898</v>
      </c>
      <c r="G1641">
        <v>0</v>
      </c>
      <c r="H1641">
        <v>0</v>
      </c>
      <c r="I1641">
        <v>30820000</v>
      </c>
      <c r="J1641" t="s">
        <v>105</v>
      </c>
      <c r="K1641" t="s">
        <v>19</v>
      </c>
      <c r="L1641" t="s">
        <v>106</v>
      </c>
      <c r="M1641" t="s">
        <v>106</v>
      </c>
      <c r="N1641" t="s">
        <v>107</v>
      </c>
      <c r="O1641">
        <v>40</v>
      </c>
      <c r="P1641" t="s">
        <v>21</v>
      </c>
      <c r="Q1641" t="s">
        <v>108</v>
      </c>
      <c r="R1641" t="str">
        <f t="shared" si="50"/>
        <v>Non-incentive Class</v>
      </c>
      <c r="S1641">
        <f t="shared" si="51"/>
        <v>39333898</v>
      </c>
    </row>
    <row r="1642" spans="1:19" x14ac:dyDescent="0.8">
      <c r="A1642">
        <v>16048</v>
      </c>
      <c r="B1642">
        <v>9.516</v>
      </c>
      <c r="C1642" t="s">
        <v>34</v>
      </c>
      <c r="D1642">
        <v>7</v>
      </c>
      <c r="E1642">
        <v>4091949</v>
      </c>
      <c r="F1642">
        <v>12286894</v>
      </c>
      <c r="G1642">
        <v>0</v>
      </c>
      <c r="H1642">
        <v>0</v>
      </c>
      <c r="I1642">
        <v>30820000</v>
      </c>
      <c r="J1642" t="s">
        <v>105</v>
      </c>
      <c r="K1642" t="s">
        <v>19</v>
      </c>
      <c r="L1642" t="s">
        <v>106</v>
      </c>
      <c r="M1642" t="s">
        <v>106</v>
      </c>
      <c r="N1642" t="s">
        <v>107</v>
      </c>
      <c r="O1642">
        <v>40</v>
      </c>
      <c r="P1642" t="s">
        <v>21</v>
      </c>
      <c r="Q1642" t="s">
        <v>108</v>
      </c>
      <c r="R1642" t="str">
        <f t="shared" si="50"/>
        <v>Incentive Class</v>
      </c>
      <c r="S1642">
        <f t="shared" si="51"/>
        <v>122868940</v>
      </c>
    </row>
    <row r="1643" spans="1:19" x14ac:dyDescent="0.8">
      <c r="A1643">
        <v>16048</v>
      </c>
      <c r="B1643">
        <v>9.516</v>
      </c>
      <c r="C1643">
        <v>9</v>
      </c>
      <c r="D1643">
        <v>1</v>
      </c>
      <c r="E1643">
        <v>1663609</v>
      </c>
      <c r="F1643">
        <v>4995319</v>
      </c>
      <c r="G1643">
        <v>0</v>
      </c>
      <c r="H1643">
        <v>0</v>
      </c>
      <c r="I1643">
        <v>30820000</v>
      </c>
      <c r="J1643" t="s">
        <v>105</v>
      </c>
      <c r="K1643" t="s">
        <v>19</v>
      </c>
      <c r="L1643" t="s">
        <v>106</v>
      </c>
      <c r="M1643" t="s">
        <v>106</v>
      </c>
      <c r="N1643" t="s">
        <v>107</v>
      </c>
      <c r="O1643">
        <v>40</v>
      </c>
      <c r="P1643" t="s">
        <v>21</v>
      </c>
      <c r="Q1643" t="s">
        <v>108</v>
      </c>
      <c r="R1643" t="str">
        <f t="shared" si="50"/>
        <v>Non-incentive Class</v>
      </c>
      <c r="S1643">
        <f t="shared" si="51"/>
        <v>4995319</v>
      </c>
    </row>
    <row r="1644" spans="1:19" x14ac:dyDescent="0.8">
      <c r="A1644">
        <v>16053</v>
      </c>
      <c r="B1644">
        <v>10.971</v>
      </c>
      <c r="C1644">
        <v>0</v>
      </c>
      <c r="D1644">
        <v>70</v>
      </c>
      <c r="E1644">
        <v>0</v>
      </c>
      <c r="F1644">
        <v>0</v>
      </c>
      <c r="G1644">
        <v>0</v>
      </c>
      <c r="H1644">
        <v>0</v>
      </c>
      <c r="I1644">
        <v>31110000</v>
      </c>
      <c r="J1644" t="s">
        <v>103</v>
      </c>
      <c r="K1644" t="s">
        <v>19</v>
      </c>
      <c r="L1644" t="s">
        <v>104</v>
      </c>
      <c r="M1644" t="s">
        <v>104</v>
      </c>
      <c r="N1644" t="s">
        <v>104</v>
      </c>
      <c r="O1644">
        <v>1</v>
      </c>
      <c r="P1644" t="s">
        <v>21</v>
      </c>
      <c r="Q1644" t="s">
        <v>28</v>
      </c>
      <c r="R1644" t="str">
        <f t="shared" si="50"/>
        <v>Non-incentive Class</v>
      </c>
      <c r="S1644">
        <f t="shared" si="51"/>
        <v>0</v>
      </c>
    </row>
    <row r="1645" spans="1:19" x14ac:dyDescent="0.8">
      <c r="A1645">
        <v>16053</v>
      </c>
      <c r="B1645">
        <v>10.971</v>
      </c>
      <c r="C1645">
        <v>1</v>
      </c>
      <c r="D1645">
        <v>12</v>
      </c>
      <c r="E1645">
        <v>431471</v>
      </c>
      <c r="F1645">
        <v>1295578</v>
      </c>
      <c r="G1645">
        <v>0</v>
      </c>
      <c r="H1645">
        <v>0</v>
      </c>
      <c r="I1645">
        <v>31110000</v>
      </c>
      <c r="J1645" t="s">
        <v>103</v>
      </c>
      <c r="K1645" t="s">
        <v>19</v>
      </c>
      <c r="L1645" t="s">
        <v>104</v>
      </c>
      <c r="M1645" t="s">
        <v>104</v>
      </c>
      <c r="N1645" t="s">
        <v>104</v>
      </c>
      <c r="O1645">
        <v>1</v>
      </c>
      <c r="P1645" t="s">
        <v>21</v>
      </c>
      <c r="Q1645" t="s">
        <v>28</v>
      </c>
      <c r="R1645" t="str">
        <f t="shared" si="50"/>
        <v>Non-incentive Class</v>
      </c>
      <c r="S1645">
        <f t="shared" si="51"/>
        <v>1295578</v>
      </c>
    </row>
    <row r="1646" spans="1:19" x14ac:dyDescent="0.8">
      <c r="A1646">
        <v>16053</v>
      </c>
      <c r="B1646">
        <v>10.971</v>
      </c>
      <c r="C1646">
        <v>2</v>
      </c>
      <c r="D1646">
        <v>2346</v>
      </c>
      <c r="E1646">
        <v>24618128</v>
      </c>
      <c r="F1646">
        <v>73920775</v>
      </c>
      <c r="G1646">
        <v>17026939</v>
      </c>
      <c r="H1646">
        <v>12868162</v>
      </c>
      <c r="I1646">
        <v>31110000</v>
      </c>
      <c r="J1646" t="s">
        <v>103</v>
      </c>
      <c r="K1646" t="s">
        <v>19</v>
      </c>
      <c r="L1646" t="s">
        <v>104</v>
      </c>
      <c r="M1646" t="s">
        <v>104</v>
      </c>
      <c r="N1646" t="s">
        <v>104</v>
      </c>
      <c r="O1646">
        <v>1</v>
      </c>
      <c r="P1646" t="s">
        <v>21</v>
      </c>
      <c r="Q1646" t="s">
        <v>28</v>
      </c>
      <c r="R1646" t="str">
        <f t="shared" si="50"/>
        <v>Non-incentive Class</v>
      </c>
      <c r="S1646">
        <f t="shared" si="51"/>
        <v>73920775</v>
      </c>
    </row>
    <row r="1647" spans="1:19" x14ac:dyDescent="0.8">
      <c r="A1647">
        <v>16053</v>
      </c>
      <c r="B1647">
        <v>10.971</v>
      </c>
      <c r="C1647">
        <v>3</v>
      </c>
      <c r="D1647">
        <v>23</v>
      </c>
      <c r="E1647">
        <v>5830980</v>
      </c>
      <c r="F1647">
        <v>17508683</v>
      </c>
      <c r="G1647">
        <v>0</v>
      </c>
      <c r="H1647">
        <v>0</v>
      </c>
      <c r="I1647">
        <v>31110000</v>
      </c>
      <c r="J1647" t="s">
        <v>103</v>
      </c>
      <c r="K1647" t="s">
        <v>19</v>
      </c>
      <c r="L1647" t="s">
        <v>104</v>
      </c>
      <c r="M1647" t="s">
        <v>104</v>
      </c>
      <c r="N1647" t="s">
        <v>104</v>
      </c>
      <c r="O1647">
        <v>1</v>
      </c>
      <c r="P1647" t="s">
        <v>21</v>
      </c>
      <c r="Q1647" t="s">
        <v>28</v>
      </c>
      <c r="R1647" t="str">
        <f t="shared" si="50"/>
        <v>Non-incentive Class</v>
      </c>
      <c r="S1647">
        <f t="shared" si="51"/>
        <v>17508683</v>
      </c>
    </row>
    <row r="1648" spans="1:19" x14ac:dyDescent="0.8">
      <c r="A1648">
        <v>16053</v>
      </c>
      <c r="B1648">
        <v>10.971</v>
      </c>
      <c r="C1648" t="s">
        <v>23</v>
      </c>
      <c r="D1648">
        <v>80</v>
      </c>
      <c r="E1648">
        <v>42560931</v>
      </c>
      <c r="F1648">
        <v>127797711</v>
      </c>
      <c r="G1648">
        <v>0</v>
      </c>
      <c r="H1648">
        <v>0</v>
      </c>
      <c r="I1648">
        <v>31110000</v>
      </c>
      <c r="J1648" t="s">
        <v>103</v>
      </c>
      <c r="K1648" t="s">
        <v>19</v>
      </c>
      <c r="L1648" t="s">
        <v>104</v>
      </c>
      <c r="M1648" t="s">
        <v>104</v>
      </c>
      <c r="N1648" t="s">
        <v>104</v>
      </c>
      <c r="O1648">
        <v>1</v>
      </c>
      <c r="P1648" t="s">
        <v>21</v>
      </c>
      <c r="Q1648" t="s">
        <v>28</v>
      </c>
      <c r="R1648" t="str">
        <f t="shared" si="50"/>
        <v>Non-incentive Class</v>
      </c>
      <c r="S1648">
        <f t="shared" si="51"/>
        <v>127797711</v>
      </c>
    </row>
    <row r="1649" spans="1:19" x14ac:dyDescent="0.8">
      <c r="A1649">
        <v>16053</v>
      </c>
      <c r="B1649">
        <v>10.971</v>
      </c>
      <c r="C1649" t="s">
        <v>30</v>
      </c>
      <c r="D1649">
        <v>23</v>
      </c>
      <c r="E1649">
        <v>9387060</v>
      </c>
      <c r="F1649">
        <v>28186525</v>
      </c>
      <c r="G1649">
        <v>0</v>
      </c>
      <c r="H1649">
        <v>0</v>
      </c>
      <c r="I1649">
        <v>31110000</v>
      </c>
      <c r="J1649" t="s">
        <v>103</v>
      </c>
      <c r="K1649" t="s">
        <v>19</v>
      </c>
      <c r="L1649" t="s">
        <v>104</v>
      </c>
      <c r="M1649" t="s">
        <v>104</v>
      </c>
      <c r="N1649" t="s">
        <v>104</v>
      </c>
      <c r="O1649">
        <v>1</v>
      </c>
      <c r="P1649" t="s">
        <v>21</v>
      </c>
      <c r="Q1649" t="s">
        <v>28</v>
      </c>
      <c r="R1649" t="str">
        <f t="shared" si="50"/>
        <v>Non-incentive Class</v>
      </c>
      <c r="S1649">
        <f t="shared" si="51"/>
        <v>28186525</v>
      </c>
    </row>
    <row r="1650" spans="1:19" x14ac:dyDescent="0.8">
      <c r="A1650">
        <v>16053</v>
      </c>
      <c r="B1650">
        <v>10.971</v>
      </c>
      <c r="C1650" t="s">
        <v>34</v>
      </c>
      <c r="D1650">
        <v>9</v>
      </c>
      <c r="E1650">
        <v>2976148</v>
      </c>
      <c r="F1650">
        <v>8936479</v>
      </c>
      <c r="G1650">
        <v>0</v>
      </c>
      <c r="H1650">
        <v>0</v>
      </c>
      <c r="I1650">
        <v>31110000</v>
      </c>
      <c r="J1650" t="s">
        <v>103</v>
      </c>
      <c r="K1650" t="s">
        <v>19</v>
      </c>
      <c r="L1650" t="s">
        <v>104</v>
      </c>
      <c r="M1650" t="s">
        <v>104</v>
      </c>
      <c r="N1650" t="s">
        <v>104</v>
      </c>
      <c r="O1650">
        <v>1</v>
      </c>
      <c r="P1650" t="s">
        <v>21</v>
      </c>
      <c r="Q1650" t="s">
        <v>28</v>
      </c>
      <c r="R1650" t="str">
        <f t="shared" si="50"/>
        <v>Incentive Class</v>
      </c>
      <c r="S1650">
        <f t="shared" si="51"/>
        <v>89364790</v>
      </c>
    </row>
    <row r="1651" spans="1:19" x14ac:dyDescent="0.8">
      <c r="A1651">
        <v>16053</v>
      </c>
      <c r="B1651">
        <v>10.971</v>
      </c>
      <c r="C1651" t="s">
        <v>40</v>
      </c>
      <c r="D1651">
        <v>2</v>
      </c>
      <c r="E1651">
        <v>962646</v>
      </c>
      <c r="F1651">
        <v>2890537</v>
      </c>
      <c r="G1651">
        <v>0</v>
      </c>
      <c r="H1651">
        <v>0</v>
      </c>
      <c r="I1651">
        <v>31110000</v>
      </c>
      <c r="J1651" t="s">
        <v>103</v>
      </c>
      <c r="K1651" t="s">
        <v>19</v>
      </c>
      <c r="L1651" t="s">
        <v>104</v>
      </c>
      <c r="M1651" t="s">
        <v>104</v>
      </c>
      <c r="N1651" t="s">
        <v>104</v>
      </c>
      <c r="O1651">
        <v>1</v>
      </c>
      <c r="P1651" t="s">
        <v>21</v>
      </c>
      <c r="Q1651" t="s">
        <v>28</v>
      </c>
      <c r="R1651" t="str">
        <f t="shared" si="50"/>
        <v>Incentive Class</v>
      </c>
      <c r="S1651">
        <f t="shared" si="51"/>
        <v>28905370</v>
      </c>
    </row>
    <row r="1652" spans="1:19" x14ac:dyDescent="0.8">
      <c r="A1652">
        <v>16053</v>
      </c>
      <c r="B1652">
        <v>10.971</v>
      </c>
      <c r="C1652">
        <v>9</v>
      </c>
      <c r="D1652">
        <v>1</v>
      </c>
      <c r="E1652">
        <v>394103</v>
      </c>
      <c r="F1652">
        <v>1183373</v>
      </c>
      <c r="G1652">
        <v>0</v>
      </c>
      <c r="H1652">
        <v>0</v>
      </c>
      <c r="I1652">
        <v>31110000</v>
      </c>
      <c r="J1652" t="s">
        <v>103</v>
      </c>
      <c r="K1652" t="s">
        <v>19</v>
      </c>
      <c r="L1652" t="s">
        <v>104</v>
      </c>
      <c r="M1652" t="s">
        <v>104</v>
      </c>
      <c r="N1652" t="s">
        <v>104</v>
      </c>
      <c r="O1652">
        <v>1</v>
      </c>
      <c r="P1652" t="s">
        <v>21</v>
      </c>
      <c r="Q1652" t="s">
        <v>28</v>
      </c>
      <c r="R1652" t="str">
        <f t="shared" si="50"/>
        <v>Non-incentive Class</v>
      </c>
      <c r="S1652">
        <f t="shared" si="51"/>
        <v>1183373</v>
      </c>
    </row>
    <row r="1653" spans="1:19" x14ac:dyDescent="0.8">
      <c r="A1653">
        <v>16054</v>
      </c>
      <c r="B1653">
        <v>8.6359999999999992</v>
      </c>
      <c r="C1653">
        <v>0</v>
      </c>
      <c r="D1653">
        <v>8</v>
      </c>
      <c r="E1653">
        <v>0</v>
      </c>
      <c r="F1653">
        <v>0</v>
      </c>
      <c r="G1653">
        <v>0</v>
      </c>
      <c r="H1653">
        <v>0</v>
      </c>
      <c r="I1653">
        <v>30290000</v>
      </c>
      <c r="J1653" t="s">
        <v>112</v>
      </c>
      <c r="K1653" t="s">
        <v>19</v>
      </c>
      <c r="L1653" t="s">
        <v>113</v>
      </c>
      <c r="M1653" t="s">
        <v>113</v>
      </c>
      <c r="N1653" t="s">
        <v>113</v>
      </c>
      <c r="O1653">
        <v>16</v>
      </c>
      <c r="P1653" t="s">
        <v>21</v>
      </c>
      <c r="Q1653" t="s">
        <v>114</v>
      </c>
      <c r="R1653" t="str">
        <f t="shared" si="50"/>
        <v>Non-incentive Class</v>
      </c>
      <c r="S1653">
        <f t="shared" si="51"/>
        <v>0</v>
      </c>
    </row>
    <row r="1654" spans="1:19" x14ac:dyDescent="0.8">
      <c r="A1654">
        <v>16057</v>
      </c>
      <c r="B1654">
        <v>10.303000000000001</v>
      </c>
      <c r="C1654">
        <v>0</v>
      </c>
      <c r="D1654">
        <v>2</v>
      </c>
      <c r="E1654">
        <v>0</v>
      </c>
      <c r="F1654">
        <v>0</v>
      </c>
      <c r="G1654">
        <v>0</v>
      </c>
      <c r="H1654">
        <v>0</v>
      </c>
      <c r="I1654">
        <v>31110000</v>
      </c>
      <c r="J1654" t="s">
        <v>103</v>
      </c>
      <c r="K1654" t="s">
        <v>19</v>
      </c>
      <c r="L1654" t="s">
        <v>104</v>
      </c>
      <c r="M1654" t="s">
        <v>104</v>
      </c>
      <c r="N1654" t="s">
        <v>104</v>
      </c>
      <c r="O1654">
        <v>1</v>
      </c>
      <c r="P1654" t="s">
        <v>21</v>
      </c>
      <c r="Q1654" t="s">
        <v>28</v>
      </c>
      <c r="R1654" t="str">
        <f t="shared" si="50"/>
        <v>Non-incentive Class</v>
      </c>
      <c r="S1654">
        <f t="shared" si="51"/>
        <v>0</v>
      </c>
    </row>
    <row r="1655" spans="1:19" x14ac:dyDescent="0.8">
      <c r="A1655">
        <v>16058</v>
      </c>
      <c r="B1655">
        <v>10.282</v>
      </c>
      <c r="C1655">
        <v>2</v>
      </c>
      <c r="D1655">
        <v>132</v>
      </c>
      <c r="E1655">
        <v>1243763</v>
      </c>
      <c r="F1655">
        <v>3734658</v>
      </c>
      <c r="G1655">
        <v>1440949</v>
      </c>
      <c r="H1655">
        <v>980000</v>
      </c>
      <c r="I1655">
        <v>31110000</v>
      </c>
      <c r="J1655" t="s">
        <v>103</v>
      </c>
      <c r="K1655" t="s">
        <v>19</v>
      </c>
      <c r="L1655" t="s">
        <v>104</v>
      </c>
      <c r="M1655" t="s">
        <v>104</v>
      </c>
      <c r="N1655" t="s">
        <v>104</v>
      </c>
      <c r="O1655">
        <v>1</v>
      </c>
      <c r="P1655" t="s">
        <v>21</v>
      </c>
      <c r="Q1655" t="s">
        <v>28</v>
      </c>
      <c r="R1655" t="str">
        <f t="shared" si="50"/>
        <v>Non-incentive Class</v>
      </c>
      <c r="S1655">
        <f t="shared" si="51"/>
        <v>3734658</v>
      </c>
    </row>
    <row r="1656" spans="1:19" x14ac:dyDescent="0.8">
      <c r="A1656">
        <v>16060</v>
      </c>
      <c r="B1656">
        <v>8.1310000000000002</v>
      </c>
      <c r="C1656">
        <v>1</v>
      </c>
      <c r="D1656">
        <v>2</v>
      </c>
      <c r="E1656">
        <v>8607</v>
      </c>
      <c r="F1656">
        <v>25845</v>
      </c>
      <c r="G1656">
        <v>0</v>
      </c>
      <c r="H1656">
        <v>0</v>
      </c>
      <c r="I1656" t="s">
        <v>17</v>
      </c>
      <c r="J1656" t="s">
        <v>17</v>
      </c>
      <c r="K1656" t="s">
        <v>17</v>
      </c>
      <c r="L1656" t="s">
        <v>17</v>
      </c>
      <c r="M1656" t="s">
        <v>17</v>
      </c>
      <c r="N1656" t="s">
        <v>17</v>
      </c>
      <c r="O1656" t="s">
        <v>17</v>
      </c>
      <c r="P1656" t="s">
        <v>17</v>
      </c>
      <c r="Q1656" t="s">
        <v>17</v>
      </c>
      <c r="R1656" t="str">
        <f t="shared" si="50"/>
        <v>Non-incentive Class</v>
      </c>
      <c r="S1656">
        <f t="shared" si="51"/>
        <v>25845</v>
      </c>
    </row>
    <row r="1657" spans="1:19" x14ac:dyDescent="0.8">
      <c r="A1657">
        <v>16060</v>
      </c>
      <c r="B1657">
        <v>8.1310000000000002</v>
      </c>
      <c r="C1657">
        <v>2</v>
      </c>
      <c r="D1657">
        <v>135</v>
      </c>
      <c r="E1657">
        <v>4079517</v>
      </c>
      <c r="F1657">
        <v>12249570</v>
      </c>
      <c r="G1657">
        <v>1904700</v>
      </c>
      <c r="H1657">
        <v>1150000</v>
      </c>
      <c r="I1657" t="s">
        <v>17</v>
      </c>
      <c r="J1657" t="s">
        <v>17</v>
      </c>
      <c r="K1657" t="s">
        <v>17</v>
      </c>
      <c r="L1657" t="s">
        <v>17</v>
      </c>
      <c r="M1657" t="s">
        <v>17</v>
      </c>
      <c r="N1657" t="s">
        <v>17</v>
      </c>
      <c r="O1657" t="s">
        <v>17</v>
      </c>
      <c r="P1657" t="s">
        <v>17</v>
      </c>
      <c r="Q1657" t="s">
        <v>17</v>
      </c>
      <c r="R1657" t="str">
        <f t="shared" si="50"/>
        <v>Non-incentive Class</v>
      </c>
      <c r="S1657">
        <f t="shared" si="51"/>
        <v>12249570</v>
      </c>
    </row>
    <row r="1658" spans="1:19" x14ac:dyDescent="0.8">
      <c r="A1658">
        <v>16061</v>
      </c>
      <c r="B1658">
        <v>9.65</v>
      </c>
      <c r="C1658">
        <v>0</v>
      </c>
      <c r="D1658">
        <v>22</v>
      </c>
      <c r="E1658">
        <v>0</v>
      </c>
      <c r="F1658">
        <v>0</v>
      </c>
      <c r="G1658">
        <v>0</v>
      </c>
      <c r="H1658">
        <v>0</v>
      </c>
      <c r="I1658" t="s">
        <v>17</v>
      </c>
      <c r="J1658" t="s">
        <v>17</v>
      </c>
      <c r="K1658" t="s">
        <v>17</v>
      </c>
      <c r="L1658" t="s">
        <v>17</v>
      </c>
      <c r="M1658" t="s">
        <v>17</v>
      </c>
      <c r="N1658" t="s">
        <v>17</v>
      </c>
      <c r="O1658" t="s">
        <v>17</v>
      </c>
      <c r="P1658" t="s">
        <v>17</v>
      </c>
      <c r="Q1658" t="s">
        <v>17</v>
      </c>
      <c r="R1658" t="str">
        <f t="shared" si="50"/>
        <v>Non-incentive Class</v>
      </c>
      <c r="S1658">
        <f t="shared" si="51"/>
        <v>0</v>
      </c>
    </row>
    <row r="1659" spans="1:19" x14ac:dyDescent="0.8">
      <c r="A1659">
        <v>16062</v>
      </c>
      <c r="B1659">
        <v>8.4529999999999994</v>
      </c>
      <c r="C1659">
        <v>0</v>
      </c>
      <c r="D1659">
        <v>6</v>
      </c>
      <c r="E1659">
        <v>0</v>
      </c>
      <c r="F1659">
        <v>0</v>
      </c>
      <c r="G1659">
        <v>0</v>
      </c>
      <c r="H1659">
        <v>0</v>
      </c>
      <c r="I1659" t="s">
        <v>17</v>
      </c>
      <c r="J1659" t="s">
        <v>17</v>
      </c>
      <c r="K1659" t="s">
        <v>17</v>
      </c>
      <c r="L1659" t="s">
        <v>17</v>
      </c>
      <c r="M1659" t="s">
        <v>17</v>
      </c>
      <c r="N1659" t="s">
        <v>17</v>
      </c>
      <c r="O1659" t="s">
        <v>17</v>
      </c>
      <c r="P1659" t="s">
        <v>17</v>
      </c>
      <c r="Q1659" t="s">
        <v>17</v>
      </c>
      <c r="R1659" t="str">
        <f t="shared" si="50"/>
        <v>Non-incentive Class</v>
      </c>
      <c r="S1659">
        <f t="shared" si="51"/>
        <v>0</v>
      </c>
    </row>
    <row r="1660" spans="1:19" x14ac:dyDescent="0.8">
      <c r="A1660">
        <v>16063</v>
      </c>
      <c r="B1660">
        <v>9.1059999999999999</v>
      </c>
      <c r="C1660">
        <v>0</v>
      </c>
      <c r="D1660">
        <v>6</v>
      </c>
      <c r="E1660">
        <v>0</v>
      </c>
      <c r="F1660">
        <v>0</v>
      </c>
      <c r="G1660">
        <v>0</v>
      </c>
      <c r="H1660">
        <v>0</v>
      </c>
      <c r="I1660" t="s">
        <v>17</v>
      </c>
      <c r="J1660" t="s">
        <v>17</v>
      </c>
      <c r="K1660" t="s">
        <v>17</v>
      </c>
      <c r="L1660" t="s">
        <v>17</v>
      </c>
      <c r="M1660" t="s">
        <v>17</v>
      </c>
      <c r="N1660" t="s">
        <v>17</v>
      </c>
      <c r="O1660" t="s">
        <v>17</v>
      </c>
      <c r="P1660" t="s">
        <v>17</v>
      </c>
      <c r="Q1660" t="s">
        <v>17</v>
      </c>
      <c r="R1660" t="str">
        <f t="shared" si="50"/>
        <v>Non-incentive Class</v>
      </c>
      <c r="S1660">
        <f t="shared" si="51"/>
        <v>0</v>
      </c>
    </row>
    <row r="1661" spans="1:19" x14ac:dyDescent="0.8">
      <c r="A1661">
        <v>16064</v>
      </c>
      <c r="B1661">
        <v>9.7629999999999999</v>
      </c>
      <c r="C1661">
        <v>0</v>
      </c>
      <c r="D1661">
        <v>6</v>
      </c>
      <c r="E1661">
        <v>0</v>
      </c>
      <c r="F1661">
        <v>0</v>
      </c>
      <c r="G1661">
        <v>0</v>
      </c>
      <c r="H1661">
        <v>0</v>
      </c>
      <c r="I1661">
        <v>30350000</v>
      </c>
      <c r="J1661" t="s">
        <v>116</v>
      </c>
      <c r="K1661" t="s">
        <v>19</v>
      </c>
      <c r="L1661" t="s">
        <v>117</v>
      </c>
      <c r="M1661" t="s">
        <v>117</v>
      </c>
      <c r="N1661" t="s">
        <v>117</v>
      </c>
      <c r="O1661">
        <v>40</v>
      </c>
      <c r="P1661" t="s">
        <v>21</v>
      </c>
      <c r="Q1661" t="s">
        <v>108</v>
      </c>
      <c r="R1661" t="str">
        <f t="shared" si="50"/>
        <v>Non-incentive Class</v>
      </c>
      <c r="S1661">
        <f t="shared" si="51"/>
        <v>0</v>
      </c>
    </row>
    <row r="1662" spans="1:19" x14ac:dyDescent="0.8">
      <c r="A1662">
        <v>16068</v>
      </c>
      <c r="B1662">
        <v>11.327</v>
      </c>
      <c r="C1662">
        <v>0</v>
      </c>
      <c r="D1662">
        <v>16</v>
      </c>
      <c r="E1662">
        <v>0</v>
      </c>
      <c r="F1662">
        <v>0</v>
      </c>
      <c r="G1662">
        <v>0</v>
      </c>
      <c r="H1662">
        <v>0</v>
      </c>
      <c r="I1662">
        <v>31110000</v>
      </c>
      <c r="J1662" t="s">
        <v>103</v>
      </c>
      <c r="K1662" t="s">
        <v>19</v>
      </c>
      <c r="L1662" t="s">
        <v>104</v>
      </c>
      <c r="M1662" t="s">
        <v>104</v>
      </c>
      <c r="N1662" t="s">
        <v>104</v>
      </c>
      <c r="O1662">
        <v>1</v>
      </c>
      <c r="P1662" t="s">
        <v>21</v>
      </c>
      <c r="Q1662" t="s">
        <v>28</v>
      </c>
      <c r="R1662" t="str">
        <f t="shared" si="50"/>
        <v>Non-incentive Class</v>
      </c>
      <c r="S1662">
        <f t="shared" si="51"/>
        <v>0</v>
      </c>
    </row>
    <row r="1663" spans="1:19" x14ac:dyDescent="0.8">
      <c r="A1663">
        <v>16070</v>
      </c>
      <c r="B1663">
        <v>10.638</v>
      </c>
      <c r="C1663">
        <v>0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31110000</v>
      </c>
      <c r="J1663" t="s">
        <v>103</v>
      </c>
      <c r="K1663" t="s">
        <v>19</v>
      </c>
      <c r="L1663" t="s">
        <v>104</v>
      </c>
      <c r="M1663" t="s">
        <v>104</v>
      </c>
      <c r="N1663" t="s">
        <v>104</v>
      </c>
      <c r="O1663">
        <v>1</v>
      </c>
      <c r="P1663" t="s">
        <v>21</v>
      </c>
      <c r="Q1663" t="s">
        <v>28</v>
      </c>
      <c r="R1663" t="str">
        <f t="shared" si="50"/>
        <v>Non-incentive Class</v>
      </c>
      <c r="S1663">
        <f t="shared" si="51"/>
        <v>0</v>
      </c>
    </row>
    <row r="1664" spans="1:19" x14ac:dyDescent="0.8">
      <c r="A1664">
        <v>16071</v>
      </c>
      <c r="B1664">
        <v>8.9920000000000009</v>
      </c>
      <c r="C1664">
        <v>0</v>
      </c>
      <c r="D1664">
        <v>10</v>
      </c>
      <c r="E1664">
        <v>0</v>
      </c>
      <c r="F1664">
        <v>0</v>
      </c>
      <c r="G1664">
        <v>0</v>
      </c>
      <c r="H1664">
        <v>0</v>
      </c>
      <c r="I1664">
        <v>31150000</v>
      </c>
      <c r="J1664" t="s">
        <v>115</v>
      </c>
      <c r="K1664" t="s">
        <v>19</v>
      </c>
      <c r="L1664" t="s">
        <v>33</v>
      </c>
      <c r="M1664" t="s">
        <v>33</v>
      </c>
      <c r="N1664" t="s">
        <v>33</v>
      </c>
      <c r="O1664">
        <v>23</v>
      </c>
      <c r="P1664" t="s">
        <v>21</v>
      </c>
      <c r="Q1664" t="s">
        <v>33</v>
      </c>
      <c r="R1664" t="str">
        <f t="shared" si="50"/>
        <v>Non-incentive Class</v>
      </c>
      <c r="S1664">
        <f t="shared" si="51"/>
        <v>0</v>
      </c>
    </row>
    <row r="1665" spans="1:19" x14ac:dyDescent="0.8">
      <c r="A1665">
        <v>16071</v>
      </c>
      <c r="B1665">
        <v>8.9920000000000009</v>
      </c>
      <c r="C1665">
        <v>1</v>
      </c>
      <c r="D1665">
        <v>5</v>
      </c>
      <c r="E1665">
        <v>45937</v>
      </c>
      <c r="F1665">
        <v>137935</v>
      </c>
      <c r="G1665">
        <v>0</v>
      </c>
      <c r="H1665">
        <v>0</v>
      </c>
      <c r="I1665">
        <v>31150000</v>
      </c>
      <c r="J1665" t="s">
        <v>115</v>
      </c>
      <c r="K1665" t="s">
        <v>19</v>
      </c>
      <c r="L1665" t="s">
        <v>33</v>
      </c>
      <c r="M1665" t="s">
        <v>33</v>
      </c>
      <c r="N1665" t="s">
        <v>33</v>
      </c>
      <c r="O1665">
        <v>23</v>
      </c>
      <c r="P1665" t="s">
        <v>21</v>
      </c>
      <c r="Q1665" t="s">
        <v>33</v>
      </c>
      <c r="R1665" t="str">
        <f t="shared" si="50"/>
        <v>Non-incentive Class</v>
      </c>
      <c r="S1665">
        <f t="shared" si="51"/>
        <v>137935</v>
      </c>
    </row>
    <row r="1666" spans="1:19" x14ac:dyDescent="0.8">
      <c r="A1666">
        <v>16071</v>
      </c>
      <c r="B1666">
        <v>8.9920000000000009</v>
      </c>
      <c r="C1666" t="s">
        <v>23</v>
      </c>
      <c r="D1666">
        <v>2</v>
      </c>
      <c r="E1666">
        <v>906998</v>
      </c>
      <c r="F1666">
        <v>2723443</v>
      </c>
      <c r="G1666">
        <v>0</v>
      </c>
      <c r="H1666">
        <v>0</v>
      </c>
      <c r="I1666">
        <v>31150000</v>
      </c>
      <c r="J1666" t="s">
        <v>115</v>
      </c>
      <c r="K1666" t="s">
        <v>19</v>
      </c>
      <c r="L1666" t="s">
        <v>33</v>
      </c>
      <c r="M1666" t="s">
        <v>33</v>
      </c>
      <c r="N1666" t="s">
        <v>33</v>
      </c>
      <c r="O1666">
        <v>23</v>
      </c>
      <c r="P1666" t="s">
        <v>21</v>
      </c>
      <c r="Q1666" t="s">
        <v>33</v>
      </c>
      <c r="R1666" t="str">
        <f t="shared" si="50"/>
        <v>Non-incentive Class</v>
      </c>
      <c r="S1666">
        <f t="shared" si="51"/>
        <v>2723443</v>
      </c>
    </row>
    <row r="1667" spans="1:19" x14ac:dyDescent="0.8">
      <c r="A1667">
        <v>16072</v>
      </c>
      <c r="B1667">
        <v>10.500999999999999</v>
      </c>
      <c r="C1667">
        <v>0</v>
      </c>
      <c r="D1667">
        <v>10</v>
      </c>
      <c r="E1667">
        <v>0</v>
      </c>
      <c r="F1667">
        <v>0</v>
      </c>
      <c r="G1667">
        <v>0</v>
      </c>
      <c r="H1667">
        <v>0</v>
      </c>
      <c r="I1667">
        <v>30350000</v>
      </c>
      <c r="J1667" t="s">
        <v>116</v>
      </c>
      <c r="K1667" t="s">
        <v>19</v>
      </c>
      <c r="L1667" t="s">
        <v>117</v>
      </c>
      <c r="M1667" t="s">
        <v>117</v>
      </c>
      <c r="N1667" t="s">
        <v>117</v>
      </c>
      <c r="O1667">
        <v>40</v>
      </c>
      <c r="P1667" t="s">
        <v>21</v>
      </c>
      <c r="Q1667" t="s">
        <v>108</v>
      </c>
      <c r="R1667" t="str">
        <f t="shared" ref="R1667:R1730" si="52">IF(COUNTIF(C1667,"6A"),"Incentive Class",IF(COUNTIF(C1667,"6B"),"Incentive Class",IF(COUNTIF(C1667,"6C"),"Incentive Class",IF(COUNTIF(C1667,"7A"),"Incentive Class",IF(COUNTIF(C1667,"7B"),"Incentive Class","Non-incentive Class")))))</f>
        <v>Non-incentive Class</v>
      </c>
      <c r="S1667">
        <f t="shared" ref="S1667:S1730" si="53">IF(R1667="Incentive Class", F1667*10, F1667)</f>
        <v>0</v>
      </c>
    </row>
    <row r="1668" spans="1:19" x14ac:dyDescent="0.8">
      <c r="A1668">
        <v>16072</v>
      </c>
      <c r="B1668">
        <v>10.500999999999999</v>
      </c>
      <c r="C1668">
        <v>1</v>
      </c>
      <c r="D1668">
        <v>1</v>
      </c>
      <c r="E1668">
        <v>54</v>
      </c>
      <c r="F1668">
        <v>162</v>
      </c>
      <c r="G1668">
        <v>0</v>
      </c>
      <c r="H1668">
        <v>0</v>
      </c>
      <c r="I1668">
        <v>30350000</v>
      </c>
      <c r="J1668" t="s">
        <v>116</v>
      </c>
      <c r="K1668" t="s">
        <v>19</v>
      </c>
      <c r="L1668" t="s">
        <v>117</v>
      </c>
      <c r="M1668" t="s">
        <v>117</v>
      </c>
      <c r="N1668" t="s">
        <v>117</v>
      </c>
      <c r="O1668">
        <v>40</v>
      </c>
      <c r="P1668" t="s">
        <v>21</v>
      </c>
      <c r="Q1668" t="s">
        <v>108</v>
      </c>
      <c r="R1668" t="str">
        <f t="shared" si="52"/>
        <v>Non-incentive Class</v>
      </c>
      <c r="S1668">
        <f t="shared" si="53"/>
        <v>162</v>
      </c>
    </row>
    <row r="1669" spans="1:19" x14ac:dyDescent="0.8">
      <c r="A1669">
        <v>16072</v>
      </c>
      <c r="B1669">
        <v>10.500999999999999</v>
      </c>
      <c r="C1669">
        <v>2</v>
      </c>
      <c r="D1669">
        <v>336</v>
      </c>
      <c r="E1669">
        <v>6495431</v>
      </c>
      <c r="F1669">
        <v>19503839</v>
      </c>
      <c r="G1669">
        <v>3893697</v>
      </c>
      <c r="H1669">
        <v>2515000</v>
      </c>
      <c r="I1669">
        <v>30350000</v>
      </c>
      <c r="J1669" t="s">
        <v>116</v>
      </c>
      <c r="K1669" t="s">
        <v>19</v>
      </c>
      <c r="L1669" t="s">
        <v>117</v>
      </c>
      <c r="M1669" t="s">
        <v>117</v>
      </c>
      <c r="N1669" t="s">
        <v>117</v>
      </c>
      <c r="O1669">
        <v>40</v>
      </c>
      <c r="P1669" t="s">
        <v>21</v>
      </c>
      <c r="Q1669" t="s">
        <v>108</v>
      </c>
      <c r="R1669" t="str">
        <f t="shared" si="52"/>
        <v>Non-incentive Class</v>
      </c>
      <c r="S1669">
        <f t="shared" si="53"/>
        <v>19503839</v>
      </c>
    </row>
    <row r="1670" spans="1:19" x14ac:dyDescent="0.8">
      <c r="A1670">
        <v>16072</v>
      </c>
      <c r="B1670">
        <v>10.500999999999999</v>
      </c>
      <c r="C1670">
        <v>3</v>
      </c>
      <c r="D1670">
        <v>4</v>
      </c>
      <c r="E1670">
        <v>7400562</v>
      </c>
      <c r="F1670">
        <v>22221668</v>
      </c>
      <c r="G1670">
        <v>0</v>
      </c>
      <c r="H1670">
        <v>0</v>
      </c>
      <c r="I1670">
        <v>30350000</v>
      </c>
      <c r="J1670" t="s">
        <v>116</v>
      </c>
      <c r="K1670" t="s">
        <v>19</v>
      </c>
      <c r="L1670" t="s">
        <v>117</v>
      </c>
      <c r="M1670" t="s">
        <v>117</v>
      </c>
      <c r="N1670" t="s">
        <v>117</v>
      </c>
      <c r="O1670">
        <v>40</v>
      </c>
      <c r="P1670" t="s">
        <v>21</v>
      </c>
      <c r="Q1670" t="s">
        <v>108</v>
      </c>
      <c r="R1670" t="str">
        <f t="shared" si="52"/>
        <v>Non-incentive Class</v>
      </c>
      <c r="S1670">
        <f t="shared" si="53"/>
        <v>22221668</v>
      </c>
    </row>
    <row r="1671" spans="1:19" x14ac:dyDescent="0.8">
      <c r="A1671">
        <v>16072</v>
      </c>
      <c r="B1671">
        <v>10.500999999999999</v>
      </c>
      <c r="C1671" t="s">
        <v>23</v>
      </c>
      <c r="D1671">
        <v>23</v>
      </c>
      <c r="E1671">
        <v>3252637</v>
      </c>
      <c r="F1671">
        <v>9766689</v>
      </c>
      <c r="G1671">
        <v>0</v>
      </c>
      <c r="H1671">
        <v>0</v>
      </c>
      <c r="I1671">
        <v>30350000</v>
      </c>
      <c r="J1671" t="s">
        <v>116</v>
      </c>
      <c r="K1671" t="s">
        <v>19</v>
      </c>
      <c r="L1671" t="s">
        <v>117</v>
      </c>
      <c r="M1671" t="s">
        <v>117</v>
      </c>
      <c r="N1671" t="s">
        <v>117</v>
      </c>
      <c r="O1671">
        <v>40</v>
      </c>
      <c r="P1671" t="s">
        <v>21</v>
      </c>
      <c r="Q1671" t="s">
        <v>108</v>
      </c>
      <c r="R1671" t="str">
        <f t="shared" si="52"/>
        <v>Non-incentive Class</v>
      </c>
      <c r="S1671">
        <f t="shared" si="53"/>
        <v>9766689</v>
      </c>
    </row>
    <row r="1672" spans="1:19" x14ac:dyDescent="0.8">
      <c r="A1672">
        <v>16072</v>
      </c>
      <c r="B1672">
        <v>10.500999999999999</v>
      </c>
      <c r="C1672" t="s">
        <v>30</v>
      </c>
      <c r="D1672">
        <v>11</v>
      </c>
      <c r="E1672">
        <v>854967</v>
      </c>
      <c r="F1672">
        <v>2567209</v>
      </c>
      <c r="G1672">
        <v>0</v>
      </c>
      <c r="H1672">
        <v>0</v>
      </c>
      <c r="I1672">
        <v>30350000</v>
      </c>
      <c r="J1672" t="s">
        <v>116</v>
      </c>
      <c r="K1672" t="s">
        <v>19</v>
      </c>
      <c r="L1672" t="s">
        <v>117</v>
      </c>
      <c r="M1672" t="s">
        <v>117</v>
      </c>
      <c r="N1672" t="s">
        <v>117</v>
      </c>
      <c r="O1672">
        <v>40</v>
      </c>
      <c r="P1672" t="s">
        <v>21</v>
      </c>
      <c r="Q1672" t="s">
        <v>108</v>
      </c>
      <c r="R1672" t="str">
        <f t="shared" si="52"/>
        <v>Non-incentive Class</v>
      </c>
      <c r="S1672">
        <f t="shared" si="53"/>
        <v>2567209</v>
      </c>
    </row>
    <row r="1673" spans="1:19" x14ac:dyDescent="0.8">
      <c r="A1673">
        <v>16080</v>
      </c>
      <c r="B1673">
        <v>9.3740000000000006</v>
      </c>
      <c r="C1673">
        <v>0</v>
      </c>
      <c r="D1673">
        <v>8</v>
      </c>
      <c r="E1673">
        <v>0</v>
      </c>
      <c r="F1673">
        <v>0</v>
      </c>
      <c r="G1673">
        <v>0</v>
      </c>
      <c r="H1673">
        <v>0</v>
      </c>
      <c r="I1673">
        <v>30290000</v>
      </c>
      <c r="J1673" t="s">
        <v>112</v>
      </c>
      <c r="K1673" t="s">
        <v>19</v>
      </c>
      <c r="L1673" t="s">
        <v>113</v>
      </c>
      <c r="M1673" t="s">
        <v>113</v>
      </c>
      <c r="N1673" t="s">
        <v>113</v>
      </c>
      <c r="O1673">
        <v>16</v>
      </c>
      <c r="P1673" t="s">
        <v>21</v>
      </c>
      <c r="Q1673" t="s">
        <v>114</v>
      </c>
      <c r="R1673" t="str">
        <f t="shared" si="52"/>
        <v>Non-incentive Class</v>
      </c>
      <c r="S1673">
        <f t="shared" si="53"/>
        <v>0</v>
      </c>
    </row>
    <row r="1674" spans="1:19" x14ac:dyDescent="0.8">
      <c r="A1674">
        <v>16080</v>
      </c>
      <c r="B1674">
        <v>9.3740000000000006</v>
      </c>
      <c r="C1674" t="s">
        <v>30</v>
      </c>
      <c r="D1674">
        <v>2</v>
      </c>
      <c r="E1674">
        <v>2891670</v>
      </c>
      <c r="F1674">
        <v>8682817</v>
      </c>
      <c r="G1674">
        <v>0</v>
      </c>
      <c r="H1674">
        <v>0</v>
      </c>
      <c r="I1674">
        <v>30290000</v>
      </c>
      <c r="J1674" t="s">
        <v>112</v>
      </c>
      <c r="K1674" t="s">
        <v>19</v>
      </c>
      <c r="L1674" t="s">
        <v>113</v>
      </c>
      <c r="M1674" t="s">
        <v>113</v>
      </c>
      <c r="N1674" t="s">
        <v>113</v>
      </c>
      <c r="O1674">
        <v>16</v>
      </c>
      <c r="P1674" t="s">
        <v>21</v>
      </c>
      <c r="Q1674" t="s">
        <v>114</v>
      </c>
      <c r="R1674" t="str">
        <f t="shared" si="52"/>
        <v>Non-incentive Class</v>
      </c>
      <c r="S1674">
        <f t="shared" si="53"/>
        <v>8682817</v>
      </c>
    </row>
    <row r="1675" spans="1:19" x14ac:dyDescent="0.8">
      <c r="A1675">
        <v>16081</v>
      </c>
      <c r="B1675">
        <v>9.516</v>
      </c>
      <c r="C1675">
        <v>0</v>
      </c>
      <c r="D1675">
        <v>8</v>
      </c>
      <c r="E1675">
        <v>0</v>
      </c>
      <c r="F1675">
        <v>0</v>
      </c>
      <c r="G1675">
        <v>0</v>
      </c>
      <c r="H1675">
        <v>0</v>
      </c>
      <c r="I1675">
        <v>30820000</v>
      </c>
      <c r="J1675" t="s">
        <v>105</v>
      </c>
      <c r="K1675" t="s">
        <v>19</v>
      </c>
      <c r="L1675" t="s">
        <v>106</v>
      </c>
      <c r="M1675" t="s">
        <v>106</v>
      </c>
      <c r="N1675" t="s">
        <v>107</v>
      </c>
      <c r="O1675">
        <v>40</v>
      </c>
      <c r="P1675" t="s">
        <v>21</v>
      </c>
      <c r="Q1675" t="s">
        <v>108</v>
      </c>
      <c r="R1675" t="str">
        <f t="shared" si="52"/>
        <v>Non-incentive Class</v>
      </c>
      <c r="S1675">
        <f t="shared" si="53"/>
        <v>0</v>
      </c>
    </row>
    <row r="1676" spans="1:19" x14ac:dyDescent="0.8">
      <c r="A1676">
        <v>16081</v>
      </c>
      <c r="B1676">
        <v>9.516</v>
      </c>
      <c r="C1676">
        <v>1</v>
      </c>
      <c r="D1676">
        <v>15</v>
      </c>
      <c r="E1676">
        <v>347965</v>
      </c>
      <c r="F1676">
        <v>1044834</v>
      </c>
      <c r="G1676">
        <v>0</v>
      </c>
      <c r="H1676">
        <v>0</v>
      </c>
      <c r="I1676">
        <v>30820000</v>
      </c>
      <c r="J1676" t="s">
        <v>105</v>
      </c>
      <c r="K1676" t="s">
        <v>19</v>
      </c>
      <c r="L1676" t="s">
        <v>106</v>
      </c>
      <c r="M1676" t="s">
        <v>106</v>
      </c>
      <c r="N1676" t="s">
        <v>107</v>
      </c>
      <c r="O1676">
        <v>40</v>
      </c>
      <c r="P1676" t="s">
        <v>21</v>
      </c>
      <c r="Q1676" t="s">
        <v>108</v>
      </c>
      <c r="R1676" t="str">
        <f t="shared" si="52"/>
        <v>Non-incentive Class</v>
      </c>
      <c r="S1676">
        <f t="shared" si="53"/>
        <v>1044834</v>
      </c>
    </row>
    <row r="1677" spans="1:19" x14ac:dyDescent="0.8">
      <c r="A1677">
        <v>16081</v>
      </c>
      <c r="B1677">
        <v>9.516</v>
      </c>
      <c r="C1677">
        <v>2</v>
      </c>
      <c r="D1677">
        <v>395</v>
      </c>
      <c r="E1677">
        <v>7579433</v>
      </c>
      <c r="F1677">
        <v>22758747</v>
      </c>
      <c r="G1677">
        <v>2643582</v>
      </c>
      <c r="H1677">
        <v>2070500</v>
      </c>
      <c r="I1677">
        <v>30820000</v>
      </c>
      <c r="J1677" t="s">
        <v>105</v>
      </c>
      <c r="K1677" t="s">
        <v>19</v>
      </c>
      <c r="L1677" t="s">
        <v>106</v>
      </c>
      <c r="M1677" t="s">
        <v>106</v>
      </c>
      <c r="N1677" t="s">
        <v>107</v>
      </c>
      <c r="O1677">
        <v>40</v>
      </c>
      <c r="P1677" t="s">
        <v>21</v>
      </c>
      <c r="Q1677" t="s">
        <v>108</v>
      </c>
      <c r="R1677" t="str">
        <f t="shared" si="52"/>
        <v>Non-incentive Class</v>
      </c>
      <c r="S1677">
        <f t="shared" si="53"/>
        <v>22758747</v>
      </c>
    </row>
    <row r="1678" spans="1:19" x14ac:dyDescent="0.8">
      <c r="A1678">
        <v>16081</v>
      </c>
      <c r="B1678">
        <v>9.516</v>
      </c>
      <c r="C1678">
        <v>3</v>
      </c>
      <c r="D1678">
        <v>20</v>
      </c>
      <c r="E1678">
        <v>274578</v>
      </c>
      <c r="F1678">
        <v>824472</v>
      </c>
      <c r="G1678">
        <v>0</v>
      </c>
      <c r="H1678">
        <v>0</v>
      </c>
      <c r="I1678">
        <v>30820000</v>
      </c>
      <c r="J1678" t="s">
        <v>105</v>
      </c>
      <c r="K1678" t="s">
        <v>19</v>
      </c>
      <c r="L1678" t="s">
        <v>106</v>
      </c>
      <c r="M1678" t="s">
        <v>106</v>
      </c>
      <c r="N1678" t="s">
        <v>107</v>
      </c>
      <c r="O1678">
        <v>40</v>
      </c>
      <c r="P1678" t="s">
        <v>21</v>
      </c>
      <c r="Q1678" t="s">
        <v>108</v>
      </c>
      <c r="R1678" t="str">
        <f t="shared" si="52"/>
        <v>Non-incentive Class</v>
      </c>
      <c r="S1678">
        <f t="shared" si="53"/>
        <v>824472</v>
      </c>
    </row>
    <row r="1679" spans="1:19" x14ac:dyDescent="0.8">
      <c r="A1679">
        <v>16081</v>
      </c>
      <c r="B1679">
        <v>9.516</v>
      </c>
      <c r="C1679">
        <v>4</v>
      </c>
      <c r="D1679">
        <v>2</v>
      </c>
      <c r="E1679">
        <v>372400</v>
      </c>
      <c r="F1679">
        <v>1118205</v>
      </c>
      <c r="G1679">
        <v>0</v>
      </c>
      <c r="H1679">
        <v>0</v>
      </c>
      <c r="I1679">
        <v>30820000</v>
      </c>
      <c r="J1679" t="s">
        <v>105</v>
      </c>
      <c r="K1679" t="s">
        <v>19</v>
      </c>
      <c r="L1679" t="s">
        <v>106</v>
      </c>
      <c r="M1679" t="s">
        <v>106</v>
      </c>
      <c r="N1679" t="s">
        <v>107</v>
      </c>
      <c r="O1679">
        <v>40</v>
      </c>
      <c r="P1679" t="s">
        <v>21</v>
      </c>
      <c r="Q1679" t="s">
        <v>108</v>
      </c>
      <c r="R1679" t="str">
        <f t="shared" si="52"/>
        <v>Non-incentive Class</v>
      </c>
      <c r="S1679">
        <f t="shared" si="53"/>
        <v>1118205</v>
      </c>
    </row>
    <row r="1680" spans="1:19" x14ac:dyDescent="0.8">
      <c r="A1680">
        <v>16081</v>
      </c>
      <c r="B1680">
        <v>9.516</v>
      </c>
      <c r="C1680" t="s">
        <v>23</v>
      </c>
      <c r="D1680">
        <v>30</v>
      </c>
      <c r="E1680">
        <v>19595771</v>
      </c>
      <c r="F1680">
        <v>58840224</v>
      </c>
      <c r="G1680">
        <v>0</v>
      </c>
      <c r="H1680">
        <v>0</v>
      </c>
      <c r="I1680">
        <v>30820000</v>
      </c>
      <c r="J1680" t="s">
        <v>105</v>
      </c>
      <c r="K1680" t="s">
        <v>19</v>
      </c>
      <c r="L1680" t="s">
        <v>106</v>
      </c>
      <c r="M1680" t="s">
        <v>106</v>
      </c>
      <c r="N1680" t="s">
        <v>107</v>
      </c>
      <c r="O1680">
        <v>40</v>
      </c>
      <c r="P1680" t="s">
        <v>21</v>
      </c>
      <c r="Q1680" t="s">
        <v>108</v>
      </c>
      <c r="R1680" t="str">
        <f t="shared" si="52"/>
        <v>Non-incentive Class</v>
      </c>
      <c r="S1680">
        <f t="shared" si="53"/>
        <v>58840224</v>
      </c>
    </row>
    <row r="1681" spans="1:19" x14ac:dyDescent="0.8">
      <c r="A1681">
        <v>16081</v>
      </c>
      <c r="B1681">
        <v>9.516</v>
      </c>
      <c r="C1681" t="s">
        <v>30</v>
      </c>
      <c r="D1681">
        <v>85</v>
      </c>
      <c r="E1681">
        <v>18847944</v>
      </c>
      <c r="F1681">
        <v>56594723</v>
      </c>
      <c r="G1681">
        <v>0</v>
      </c>
      <c r="H1681">
        <v>0</v>
      </c>
      <c r="I1681">
        <v>30820000</v>
      </c>
      <c r="J1681" t="s">
        <v>105</v>
      </c>
      <c r="K1681" t="s">
        <v>19</v>
      </c>
      <c r="L1681" t="s">
        <v>106</v>
      </c>
      <c r="M1681" t="s">
        <v>106</v>
      </c>
      <c r="N1681" t="s">
        <v>107</v>
      </c>
      <c r="O1681">
        <v>40</v>
      </c>
      <c r="P1681" t="s">
        <v>21</v>
      </c>
      <c r="Q1681" t="s">
        <v>108</v>
      </c>
      <c r="R1681" t="str">
        <f t="shared" si="52"/>
        <v>Non-incentive Class</v>
      </c>
      <c r="S1681">
        <f t="shared" si="53"/>
        <v>56594723</v>
      </c>
    </row>
    <row r="1682" spans="1:19" x14ac:dyDescent="0.8">
      <c r="A1682">
        <v>16081</v>
      </c>
      <c r="B1682">
        <v>9.516</v>
      </c>
      <c r="C1682" t="s">
        <v>34</v>
      </c>
      <c r="D1682">
        <v>13</v>
      </c>
      <c r="E1682">
        <v>4925994</v>
      </c>
      <c r="F1682">
        <v>14791282</v>
      </c>
      <c r="G1682">
        <v>0</v>
      </c>
      <c r="H1682">
        <v>0</v>
      </c>
      <c r="I1682">
        <v>30820000</v>
      </c>
      <c r="J1682" t="s">
        <v>105</v>
      </c>
      <c r="K1682" t="s">
        <v>19</v>
      </c>
      <c r="L1682" t="s">
        <v>106</v>
      </c>
      <c r="M1682" t="s">
        <v>106</v>
      </c>
      <c r="N1682" t="s">
        <v>107</v>
      </c>
      <c r="O1682">
        <v>40</v>
      </c>
      <c r="P1682" t="s">
        <v>21</v>
      </c>
      <c r="Q1682" t="s">
        <v>108</v>
      </c>
      <c r="R1682" t="str">
        <f t="shared" si="52"/>
        <v>Incentive Class</v>
      </c>
      <c r="S1682">
        <f t="shared" si="53"/>
        <v>147912820</v>
      </c>
    </row>
    <row r="1683" spans="1:19" x14ac:dyDescent="0.8">
      <c r="A1683">
        <v>16087</v>
      </c>
      <c r="B1683">
        <v>10.045</v>
      </c>
      <c r="C1683">
        <v>2</v>
      </c>
      <c r="D1683">
        <v>2</v>
      </c>
      <c r="E1683">
        <v>87750</v>
      </c>
      <c r="F1683">
        <v>263487</v>
      </c>
      <c r="G1683">
        <v>20000</v>
      </c>
      <c r="H1683">
        <v>20000</v>
      </c>
      <c r="I1683">
        <v>30020000</v>
      </c>
      <c r="J1683" t="s">
        <v>110</v>
      </c>
      <c r="K1683" t="s">
        <v>19</v>
      </c>
      <c r="L1683" t="s">
        <v>111</v>
      </c>
      <c r="M1683" t="s">
        <v>111</v>
      </c>
      <c r="N1683" t="s">
        <v>111</v>
      </c>
      <c r="O1683">
        <v>2</v>
      </c>
      <c r="P1683" t="s">
        <v>21</v>
      </c>
      <c r="Q1683" t="s">
        <v>109</v>
      </c>
      <c r="R1683" t="str">
        <f t="shared" si="52"/>
        <v>Non-incentive Class</v>
      </c>
      <c r="S1683">
        <f t="shared" si="53"/>
        <v>263487</v>
      </c>
    </row>
    <row r="1684" spans="1:19" x14ac:dyDescent="0.8">
      <c r="A1684">
        <v>16089</v>
      </c>
      <c r="B1684">
        <v>10.994</v>
      </c>
      <c r="C1684">
        <v>1</v>
      </c>
      <c r="D1684">
        <v>1</v>
      </c>
      <c r="E1684">
        <v>199755</v>
      </c>
      <c r="F1684">
        <v>599804</v>
      </c>
      <c r="G1684">
        <v>0</v>
      </c>
      <c r="H1684">
        <v>0</v>
      </c>
      <c r="I1684">
        <v>30820000</v>
      </c>
      <c r="J1684" t="s">
        <v>105</v>
      </c>
      <c r="K1684" t="s">
        <v>19</v>
      </c>
      <c r="L1684" t="s">
        <v>106</v>
      </c>
      <c r="M1684" t="s">
        <v>106</v>
      </c>
      <c r="N1684" t="s">
        <v>107</v>
      </c>
      <c r="O1684">
        <v>40</v>
      </c>
      <c r="P1684" t="s">
        <v>21</v>
      </c>
      <c r="Q1684" t="s">
        <v>108</v>
      </c>
      <c r="R1684" t="str">
        <f t="shared" si="52"/>
        <v>Non-incentive Class</v>
      </c>
      <c r="S1684">
        <f t="shared" si="53"/>
        <v>599804</v>
      </c>
    </row>
    <row r="1685" spans="1:19" x14ac:dyDescent="0.8">
      <c r="A1685">
        <v>16098</v>
      </c>
      <c r="B1685">
        <v>9.8949999999999996</v>
      </c>
      <c r="C1685">
        <v>1</v>
      </c>
      <c r="D1685">
        <v>2</v>
      </c>
      <c r="E1685">
        <v>9563</v>
      </c>
      <c r="F1685">
        <v>28715</v>
      </c>
      <c r="G1685">
        <v>0</v>
      </c>
      <c r="H1685">
        <v>0</v>
      </c>
      <c r="I1685" t="s">
        <v>17</v>
      </c>
      <c r="J1685" t="s">
        <v>17</v>
      </c>
      <c r="K1685" t="s">
        <v>17</v>
      </c>
      <c r="L1685" t="s">
        <v>17</v>
      </c>
      <c r="M1685" t="s">
        <v>17</v>
      </c>
      <c r="N1685" t="s">
        <v>17</v>
      </c>
      <c r="O1685" t="s">
        <v>17</v>
      </c>
      <c r="P1685" t="s">
        <v>17</v>
      </c>
      <c r="Q1685" t="s">
        <v>17</v>
      </c>
      <c r="R1685" t="str">
        <f t="shared" si="52"/>
        <v>Non-incentive Class</v>
      </c>
      <c r="S1685">
        <f t="shared" si="53"/>
        <v>28715</v>
      </c>
    </row>
    <row r="1686" spans="1:19" x14ac:dyDescent="0.8">
      <c r="A1686">
        <v>16098</v>
      </c>
      <c r="B1686">
        <v>9.8949999999999996</v>
      </c>
      <c r="C1686">
        <v>2</v>
      </c>
      <c r="D1686">
        <v>3</v>
      </c>
      <c r="E1686">
        <v>10794</v>
      </c>
      <c r="F1686">
        <v>32411</v>
      </c>
      <c r="G1686">
        <v>0</v>
      </c>
      <c r="H1686">
        <v>0</v>
      </c>
      <c r="I1686" t="s">
        <v>17</v>
      </c>
      <c r="J1686" t="s">
        <v>17</v>
      </c>
      <c r="K1686" t="s">
        <v>17</v>
      </c>
      <c r="L1686" t="s">
        <v>17</v>
      </c>
      <c r="M1686" t="s">
        <v>17</v>
      </c>
      <c r="N1686" t="s">
        <v>17</v>
      </c>
      <c r="O1686" t="s">
        <v>17</v>
      </c>
      <c r="P1686" t="s">
        <v>17</v>
      </c>
      <c r="Q1686" t="s">
        <v>17</v>
      </c>
      <c r="R1686" t="str">
        <f t="shared" si="52"/>
        <v>Non-incentive Class</v>
      </c>
      <c r="S1686">
        <f t="shared" si="53"/>
        <v>32411</v>
      </c>
    </row>
    <row r="1687" spans="1:19" x14ac:dyDescent="0.8">
      <c r="A1687">
        <v>16106</v>
      </c>
      <c r="B1687">
        <v>7.8140000000000001</v>
      </c>
      <c r="C1687" t="s">
        <v>23</v>
      </c>
      <c r="D1687">
        <v>2</v>
      </c>
      <c r="E1687">
        <v>557385</v>
      </c>
      <c r="F1687">
        <v>1673660</v>
      </c>
      <c r="G1687">
        <v>0</v>
      </c>
      <c r="H1687">
        <v>0</v>
      </c>
      <c r="I1687" t="s">
        <v>17</v>
      </c>
      <c r="J1687" t="s">
        <v>17</v>
      </c>
      <c r="K1687" t="s">
        <v>17</v>
      </c>
      <c r="L1687" t="s">
        <v>17</v>
      </c>
      <c r="M1687" t="s">
        <v>17</v>
      </c>
      <c r="N1687" t="s">
        <v>17</v>
      </c>
      <c r="O1687" t="s">
        <v>17</v>
      </c>
      <c r="P1687" t="s">
        <v>17</v>
      </c>
      <c r="Q1687" t="s">
        <v>17</v>
      </c>
      <c r="R1687" t="str">
        <f t="shared" si="52"/>
        <v>Non-incentive Class</v>
      </c>
      <c r="S1687">
        <f t="shared" si="53"/>
        <v>1673660</v>
      </c>
    </row>
    <row r="1688" spans="1:19" x14ac:dyDescent="0.8">
      <c r="A1688">
        <v>16109</v>
      </c>
      <c r="B1688">
        <v>9.42</v>
      </c>
      <c r="C1688">
        <v>1</v>
      </c>
      <c r="D1688">
        <v>1</v>
      </c>
      <c r="E1688">
        <v>23585</v>
      </c>
      <c r="F1688">
        <v>70819</v>
      </c>
      <c r="G1688">
        <v>0</v>
      </c>
      <c r="H1688">
        <v>0</v>
      </c>
      <c r="I1688">
        <v>30820000</v>
      </c>
      <c r="J1688" t="s">
        <v>105</v>
      </c>
      <c r="K1688" t="s">
        <v>19</v>
      </c>
      <c r="L1688" t="s">
        <v>106</v>
      </c>
      <c r="M1688" t="s">
        <v>106</v>
      </c>
      <c r="N1688" t="s">
        <v>107</v>
      </c>
      <c r="O1688">
        <v>40</v>
      </c>
      <c r="P1688" t="s">
        <v>21</v>
      </c>
      <c r="Q1688" t="s">
        <v>108</v>
      </c>
      <c r="R1688" t="str">
        <f t="shared" si="52"/>
        <v>Non-incentive Class</v>
      </c>
      <c r="S1688">
        <f t="shared" si="53"/>
        <v>70819</v>
      </c>
    </row>
    <row r="1689" spans="1:19" x14ac:dyDescent="0.8">
      <c r="A1689">
        <v>16110</v>
      </c>
      <c r="B1689">
        <v>10.852</v>
      </c>
      <c r="C1689" t="s">
        <v>23</v>
      </c>
      <c r="D1689">
        <v>2</v>
      </c>
      <c r="E1689">
        <v>425142</v>
      </c>
      <c r="F1689">
        <v>1276574</v>
      </c>
      <c r="G1689">
        <v>0</v>
      </c>
      <c r="H1689">
        <v>0</v>
      </c>
      <c r="I1689">
        <v>30290000</v>
      </c>
      <c r="J1689" t="s">
        <v>112</v>
      </c>
      <c r="K1689" t="s">
        <v>19</v>
      </c>
      <c r="L1689" t="s">
        <v>113</v>
      </c>
      <c r="M1689" t="s">
        <v>113</v>
      </c>
      <c r="N1689" t="s">
        <v>113</v>
      </c>
      <c r="O1689">
        <v>16</v>
      </c>
      <c r="P1689" t="s">
        <v>21</v>
      </c>
      <c r="Q1689" t="s">
        <v>114</v>
      </c>
      <c r="R1689" t="str">
        <f t="shared" si="52"/>
        <v>Non-incentive Class</v>
      </c>
      <c r="S1689">
        <f t="shared" si="53"/>
        <v>1276574</v>
      </c>
    </row>
    <row r="1690" spans="1:19" x14ac:dyDescent="0.8">
      <c r="A1690">
        <v>16114</v>
      </c>
      <c r="B1690">
        <v>9.2449999999999992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30350000</v>
      </c>
      <c r="J1690" t="s">
        <v>116</v>
      </c>
      <c r="K1690" t="s">
        <v>19</v>
      </c>
      <c r="L1690" t="s">
        <v>117</v>
      </c>
      <c r="M1690" t="s">
        <v>117</v>
      </c>
      <c r="N1690" t="s">
        <v>117</v>
      </c>
      <c r="O1690">
        <v>40</v>
      </c>
      <c r="P1690" t="s">
        <v>21</v>
      </c>
      <c r="Q1690" t="s">
        <v>108</v>
      </c>
      <c r="R1690" t="str">
        <f t="shared" si="52"/>
        <v>Non-incentive Class</v>
      </c>
      <c r="S1690">
        <f t="shared" si="53"/>
        <v>0</v>
      </c>
    </row>
    <row r="1691" spans="1:19" x14ac:dyDescent="0.8">
      <c r="A1691">
        <v>16114</v>
      </c>
      <c r="B1691">
        <v>9.2449999999999992</v>
      </c>
      <c r="C1691" t="s">
        <v>23</v>
      </c>
      <c r="D1691">
        <v>6</v>
      </c>
      <c r="E1691">
        <v>5055423</v>
      </c>
      <c r="F1691">
        <v>15179920</v>
      </c>
      <c r="G1691">
        <v>0</v>
      </c>
      <c r="H1691">
        <v>0</v>
      </c>
      <c r="I1691">
        <v>30350000</v>
      </c>
      <c r="J1691" t="s">
        <v>116</v>
      </c>
      <c r="K1691" t="s">
        <v>19</v>
      </c>
      <c r="L1691" t="s">
        <v>117</v>
      </c>
      <c r="M1691" t="s">
        <v>117</v>
      </c>
      <c r="N1691" t="s">
        <v>117</v>
      </c>
      <c r="O1691">
        <v>40</v>
      </c>
      <c r="P1691" t="s">
        <v>21</v>
      </c>
      <c r="Q1691" t="s">
        <v>108</v>
      </c>
      <c r="R1691" t="str">
        <f t="shared" si="52"/>
        <v>Non-incentive Class</v>
      </c>
      <c r="S1691">
        <f t="shared" si="53"/>
        <v>15179920</v>
      </c>
    </row>
    <row r="1692" spans="1:19" x14ac:dyDescent="0.8">
      <c r="A1692">
        <v>16115</v>
      </c>
      <c r="B1692">
        <v>9.2530000000000001</v>
      </c>
      <c r="C1692">
        <v>1</v>
      </c>
      <c r="D1692">
        <v>2</v>
      </c>
      <c r="E1692">
        <v>57323</v>
      </c>
      <c r="F1692">
        <v>172124</v>
      </c>
      <c r="G1692">
        <v>0</v>
      </c>
      <c r="H1692">
        <v>0</v>
      </c>
      <c r="I1692">
        <v>30290000</v>
      </c>
      <c r="J1692" t="s">
        <v>112</v>
      </c>
      <c r="K1692" t="s">
        <v>19</v>
      </c>
      <c r="L1692" t="s">
        <v>113</v>
      </c>
      <c r="M1692" t="s">
        <v>113</v>
      </c>
      <c r="N1692" t="s">
        <v>113</v>
      </c>
      <c r="O1692">
        <v>16</v>
      </c>
      <c r="P1692" t="s">
        <v>21</v>
      </c>
      <c r="Q1692" t="s">
        <v>114</v>
      </c>
      <c r="R1692" t="str">
        <f t="shared" si="52"/>
        <v>Non-incentive Class</v>
      </c>
      <c r="S1692">
        <f t="shared" si="53"/>
        <v>172124</v>
      </c>
    </row>
    <row r="1693" spans="1:19" x14ac:dyDescent="0.8">
      <c r="A1693">
        <v>16115</v>
      </c>
      <c r="B1693">
        <v>9.2530000000000001</v>
      </c>
      <c r="C1693" t="s">
        <v>23</v>
      </c>
      <c r="D1693">
        <v>1</v>
      </c>
      <c r="E1693">
        <v>10621</v>
      </c>
      <c r="F1693">
        <v>31892</v>
      </c>
      <c r="G1693">
        <v>0</v>
      </c>
      <c r="H1693">
        <v>0</v>
      </c>
      <c r="I1693">
        <v>30290000</v>
      </c>
      <c r="J1693" t="s">
        <v>112</v>
      </c>
      <c r="K1693" t="s">
        <v>19</v>
      </c>
      <c r="L1693" t="s">
        <v>113</v>
      </c>
      <c r="M1693" t="s">
        <v>113</v>
      </c>
      <c r="N1693" t="s">
        <v>113</v>
      </c>
      <c r="O1693">
        <v>16</v>
      </c>
      <c r="P1693" t="s">
        <v>21</v>
      </c>
      <c r="Q1693" t="s">
        <v>114</v>
      </c>
      <c r="R1693" t="str">
        <f t="shared" si="52"/>
        <v>Non-incentive Class</v>
      </c>
      <c r="S1693">
        <f t="shared" si="53"/>
        <v>31892</v>
      </c>
    </row>
    <row r="1694" spans="1:19" x14ac:dyDescent="0.8">
      <c r="A1694">
        <v>16115</v>
      </c>
      <c r="B1694">
        <v>9.2530000000000001</v>
      </c>
      <c r="C1694" t="s">
        <v>30</v>
      </c>
      <c r="D1694">
        <v>6</v>
      </c>
      <c r="E1694">
        <v>9907163</v>
      </c>
      <c r="F1694">
        <v>29748240</v>
      </c>
      <c r="G1694">
        <v>0</v>
      </c>
      <c r="H1694">
        <v>0</v>
      </c>
      <c r="I1694">
        <v>30290000</v>
      </c>
      <c r="J1694" t="s">
        <v>112</v>
      </c>
      <c r="K1694" t="s">
        <v>19</v>
      </c>
      <c r="L1694" t="s">
        <v>113</v>
      </c>
      <c r="M1694" t="s">
        <v>113</v>
      </c>
      <c r="N1694" t="s">
        <v>113</v>
      </c>
      <c r="O1694">
        <v>16</v>
      </c>
      <c r="P1694" t="s">
        <v>21</v>
      </c>
      <c r="Q1694" t="s">
        <v>114</v>
      </c>
      <c r="R1694" t="str">
        <f t="shared" si="52"/>
        <v>Non-incentive Class</v>
      </c>
      <c r="S1694">
        <f t="shared" si="53"/>
        <v>29748240</v>
      </c>
    </row>
    <row r="1695" spans="1:19" x14ac:dyDescent="0.8">
      <c r="A1695">
        <v>16116</v>
      </c>
      <c r="B1695">
        <v>10.500999999999999</v>
      </c>
      <c r="C1695" t="s">
        <v>23</v>
      </c>
      <c r="D1695">
        <v>18</v>
      </c>
      <c r="E1695">
        <v>2642012</v>
      </c>
      <c r="F1695">
        <v>7933169</v>
      </c>
      <c r="G1695">
        <v>0</v>
      </c>
      <c r="H1695">
        <v>0</v>
      </c>
      <c r="I1695">
        <v>30350000</v>
      </c>
      <c r="J1695" t="s">
        <v>116</v>
      </c>
      <c r="K1695" t="s">
        <v>19</v>
      </c>
      <c r="L1695" t="s">
        <v>117</v>
      </c>
      <c r="M1695" t="s">
        <v>117</v>
      </c>
      <c r="N1695" t="s">
        <v>117</v>
      </c>
      <c r="O1695">
        <v>40</v>
      </c>
      <c r="P1695" t="s">
        <v>21</v>
      </c>
      <c r="Q1695" t="s">
        <v>108</v>
      </c>
      <c r="R1695" t="str">
        <f t="shared" si="52"/>
        <v>Non-incentive Class</v>
      </c>
      <c r="S1695">
        <f t="shared" si="53"/>
        <v>7933169</v>
      </c>
    </row>
    <row r="1696" spans="1:19" x14ac:dyDescent="0.8">
      <c r="A1696">
        <v>16117</v>
      </c>
      <c r="B1696">
        <v>9.4120000000000008</v>
      </c>
      <c r="C1696">
        <v>0</v>
      </c>
      <c r="D1696">
        <v>12</v>
      </c>
      <c r="E1696">
        <v>0</v>
      </c>
      <c r="F1696">
        <v>0</v>
      </c>
      <c r="G1696">
        <v>0</v>
      </c>
      <c r="H1696">
        <v>0</v>
      </c>
      <c r="I1696">
        <v>30020000</v>
      </c>
      <c r="J1696" t="s">
        <v>110</v>
      </c>
      <c r="K1696" t="s">
        <v>19</v>
      </c>
      <c r="L1696" t="s">
        <v>111</v>
      </c>
      <c r="M1696" t="s">
        <v>111</v>
      </c>
      <c r="N1696" t="s">
        <v>111</v>
      </c>
      <c r="O1696">
        <v>2</v>
      </c>
      <c r="P1696" t="s">
        <v>21</v>
      </c>
      <c r="Q1696" t="s">
        <v>109</v>
      </c>
      <c r="R1696" t="str">
        <f t="shared" si="52"/>
        <v>Non-incentive Class</v>
      </c>
      <c r="S1696">
        <f t="shared" si="53"/>
        <v>0</v>
      </c>
    </row>
    <row r="1697" spans="1:19" x14ac:dyDescent="0.8">
      <c r="A1697">
        <v>16117</v>
      </c>
      <c r="B1697">
        <v>9.4120000000000008</v>
      </c>
      <c r="C1697">
        <v>2</v>
      </c>
      <c r="D1697">
        <v>10</v>
      </c>
      <c r="E1697">
        <v>370994</v>
      </c>
      <c r="F1697">
        <v>1113986</v>
      </c>
      <c r="G1697">
        <v>80000</v>
      </c>
      <c r="H1697">
        <v>80000</v>
      </c>
      <c r="I1697">
        <v>30020000</v>
      </c>
      <c r="J1697" t="s">
        <v>110</v>
      </c>
      <c r="K1697" t="s">
        <v>19</v>
      </c>
      <c r="L1697" t="s">
        <v>111</v>
      </c>
      <c r="M1697" t="s">
        <v>111</v>
      </c>
      <c r="N1697" t="s">
        <v>111</v>
      </c>
      <c r="O1697">
        <v>2</v>
      </c>
      <c r="P1697" t="s">
        <v>21</v>
      </c>
      <c r="Q1697" t="s">
        <v>109</v>
      </c>
      <c r="R1697" t="str">
        <f t="shared" si="52"/>
        <v>Non-incentive Class</v>
      </c>
      <c r="S1697">
        <f t="shared" si="53"/>
        <v>1113986</v>
      </c>
    </row>
    <row r="1698" spans="1:19" x14ac:dyDescent="0.8">
      <c r="A1698">
        <v>16117</v>
      </c>
      <c r="B1698">
        <v>9.4120000000000008</v>
      </c>
      <c r="C1698">
        <v>3</v>
      </c>
      <c r="D1698">
        <v>5</v>
      </c>
      <c r="E1698">
        <v>790000</v>
      </c>
      <c r="F1698">
        <v>2372133</v>
      </c>
      <c r="G1698">
        <v>0</v>
      </c>
      <c r="H1698">
        <v>0</v>
      </c>
      <c r="I1698">
        <v>30020000</v>
      </c>
      <c r="J1698" t="s">
        <v>110</v>
      </c>
      <c r="K1698" t="s">
        <v>19</v>
      </c>
      <c r="L1698" t="s">
        <v>111</v>
      </c>
      <c r="M1698" t="s">
        <v>111</v>
      </c>
      <c r="N1698" t="s">
        <v>111</v>
      </c>
      <c r="O1698">
        <v>2</v>
      </c>
      <c r="P1698" t="s">
        <v>21</v>
      </c>
      <c r="Q1698" t="s">
        <v>109</v>
      </c>
      <c r="R1698" t="str">
        <f t="shared" si="52"/>
        <v>Non-incentive Class</v>
      </c>
      <c r="S1698">
        <f t="shared" si="53"/>
        <v>2372133</v>
      </c>
    </row>
    <row r="1699" spans="1:19" x14ac:dyDescent="0.8">
      <c r="A1699">
        <v>16117</v>
      </c>
      <c r="B1699">
        <v>9.4120000000000008</v>
      </c>
      <c r="C1699">
        <v>4</v>
      </c>
      <c r="D1699">
        <v>2</v>
      </c>
      <c r="E1699">
        <v>116296</v>
      </c>
      <c r="F1699">
        <v>349202</v>
      </c>
      <c r="G1699">
        <v>0</v>
      </c>
      <c r="H1699">
        <v>0</v>
      </c>
      <c r="I1699">
        <v>30020000</v>
      </c>
      <c r="J1699" t="s">
        <v>110</v>
      </c>
      <c r="K1699" t="s">
        <v>19</v>
      </c>
      <c r="L1699" t="s">
        <v>111</v>
      </c>
      <c r="M1699" t="s">
        <v>111</v>
      </c>
      <c r="N1699" t="s">
        <v>111</v>
      </c>
      <c r="O1699">
        <v>2</v>
      </c>
      <c r="P1699" t="s">
        <v>21</v>
      </c>
      <c r="Q1699" t="s">
        <v>109</v>
      </c>
      <c r="R1699" t="str">
        <f t="shared" si="52"/>
        <v>Non-incentive Class</v>
      </c>
      <c r="S1699">
        <f t="shared" si="53"/>
        <v>349202</v>
      </c>
    </row>
    <row r="1700" spans="1:19" x14ac:dyDescent="0.8">
      <c r="A1700">
        <v>16117</v>
      </c>
      <c r="B1700">
        <v>9.4120000000000008</v>
      </c>
      <c r="C1700" t="s">
        <v>23</v>
      </c>
      <c r="D1700">
        <v>6</v>
      </c>
      <c r="E1700">
        <v>2628552</v>
      </c>
      <c r="F1700">
        <v>7892753</v>
      </c>
      <c r="G1700">
        <v>0</v>
      </c>
      <c r="H1700">
        <v>0</v>
      </c>
      <c r="I1700">
        <v>30020000</v>
      </c>
      <c r="J1700" t="s">
        <v>110</v>
      </c>
      <c r="K1700" t="s">
        <v>19</v>
      </c>
      <c r="L1700" t="s">
        <v>111</v>
      </c>
      <c r="M1700" t="s">
        <v>111</v>
      </c>
      <c r="N1700" t="s">
        <v>111</v>
      </c>
      <c r="O1700">
        <v>2</v>
      </c>
      <c r="P1700" t="s">
        <v>21</v>
      </c>
      <c r="Q1700" t="s">
        <v>109</v>
      </c>
      <c r="R1700" t="str">
        <f t="shared" si="52"/>
        <v>Non-incentive Class</v>
      </c>
      <c r="S1700">
        <f t="shared" si="53"/>
        <v>7892753</v>
      </c>
    </row>
    <row r="1701" spans="1:19" x14ac:dyDescent="0.8">
      <c r="A1701">
        <v>16118</v>
      </c>
      <c r="B1701">
        <v>9.58</v>
      </c>
      <c r="C1701">
        <v>1</v>
      </c>
      <c r="D1701">
        <v>1</v>
      </c>
      <c r="E1701">
        <v>27462</v>
      </c>
      <c r="F1701">
        <v>82460</v>
      </c>
      <c r="G1701">
        <v>0</v>
      </c>
      <c r="H1701">
        <v>0</v>
      </c>
      <c r="I1701">
        <v>30020000</v>
      </c>
      <c r="J1701" t="s">
        <v>110</v>
      </c>
      <c r="K1701" t="s">
        <v>19</v>
      </c>
      <c r="L1701" t="s">
        <v>111</v>
      </c>
      <c r="M1701" t="s">
        <v>111</v>
      </c>
      <c r="N1701" t="s">
        <v>111</v>
      </c>
      <c r="O1701">
        <v>2</v>
      </c>
      <c r="P1701" t="s">
        <v>21</v>
      </c>
      <c r="Q1701" t="s">
        <v>109</v>
      </c>
      <c r="R1701" t="str">
        <f t="shared" si="52"/>
        <v>Non-incentive Class</v>
      </c>
      <c r="S1701">
        <f t="shared" si="53"/>
        <v>82460</v>
      </c>
    </row>
    <row r="1702" spans="1:19" x14ac:dyDescent="0.8">
      <c r="A1702">
        <v>16118</v>
      </c>
      <c r="B1702">
        <v>9.58</v>
      </c>
      <c r="C1702" t="s">
        <v>23</v>
      </c>
      <c r="D1702">
        <v>1</v>
      </c>
      <c r="E1702">
        <v>146125</v>
      </c>
      <c r="F1702">
        <v>438770</v>
      </c>
      <c r="G1702">
        <v>0</v>
      </c>
      <c r="H1702">
        <v>0</v>
      </c>
      <c r="I1702">
        <v>30020000</v>
      </c>
      <c r="J1702" t="s">
        <v>110</v>
      </c>
      <c r="K1702" t="s">
        <v>19</v>
      </c>
      <c r="L1702" t="s">
        <v>111</v>
      </c>
      <c r="M1702" t="s">
        <v>111</v>
      </c>
      <c r="N1702" t="s">
        <v>111</v>
      </c>
      <c r="O1702">
        <v>2</v>
      </c>
      <c r="P1702" t="s">
        <v>21</v>
      </c>
      <c r="Q1702" t="s">
        <v>109</v>
      </c>
      <c r="R1702" t="str">
        <f t="shared" si="52"/>
        <v>Non-incentive Class</v>
      </c>
      <c r="S1702">
        <f t="shared" si="53"/>
        <v>438770</v>
      </c>
    </row>
    <row r="1703" spans="1:19" x14ac:dyDescent="0.8">
      <c r="A1703">
        <v>16120</v>
      </c>
      <c r="B1703">
        <v>10.602</v>
      </c>
      <c r="C1703">
        <v>1</v>
      </c>
      <c r="D1703">
        <v>4</v>
      </c>
      <c r="E1703">
        <v>15341</v>
      </c>
      <c r="F1703">
        <v>46064</v>
      </c>
      <c r="G1703">
        <v>0</v>
      </c>
      <c r="H1703">
        <v>0</v>
      </c>
      <c r="I1703">
        <v>30350000</v>
      </c>
      <c r="J1703" t="s">
        <v>116</v>
      </c>
      <c r="K1703" t="s">
        <v>19</v>
      </c>
      <c r="L1703" t="s">
        <v>117</v>
      </c>
      <c r="M1703" t="s">
        <v>117</v>
      </c>
      <c r="N1703" t="s">
        <v>117</v>
      </c>
      <c r="O1703">
        <v>40</v>
      </c>
      <c r="P1703" t="s">
        <v>21</v>
      </c>
      <c r="Q1703" t="s">
        <v>108</v>
      </c>
      <c r="R1703" t="str">
        <f t="shared" si="52"/>
        <v>Non-incentive Class</v>
      </c>
      <c r="S1703">
        <f t="shared" si="53"/>
        <v>46064</v>
      </c>
    </row>
    <row r="1704" spans="1:19" x14ac:dyDescent="0.8">
      <c r="A1704">
        <v>16120</v>
      </c>
      <c r="B1704">
        <v>10.602</v>
      </c>
      <c r="C1704" t="s">
        <v>23</v>
      </c>
      <c r="D1704">
        <v>1</v>
      </c>
      <c r="E1704">
        <v>65000</v>
      </c>
      <c r="F1704">
        <v>195176</v>
      </c>
      <c r="G1704">
        <v>0</v>
      </c>
      <c r="H1704">
        <v>0</v>
      </c>
      <c r="I1704">
        <v>30350000</v>
      </c>
      <c r="J1704" t="s">
        <v>116</v>
      </c>
      <c r="K1704" t="s">
        <v>19</v>
      </c>
      <c r="L1704" t="s">
        <v>117</v>
      </c>
      <c r="M1704" t="s">
        <v>117</v>
      </c>
      <c r="N1704" t="s">
        <v>117</v>
      </c>
      <c r="O1704">
        <v>40</v>
      </c>
      <c r="P1704" t="s">
        <v>21</v>
      </c>
      <c r="Q1704" t="s">
        <v>108</v>
      </c>
      <c r="R1704" t="str">
        <f t="shared" si="52"/>
        <v>Non-incentive Class</v>
      </c>
      <c r="S1704">
        <f t="shared" si="53"/>
        <v>195176</v>
      </c>
    </row>
    <row r="1705" spans="1:19" x14ac:dyDescent="0.8">
      <c r="A1705">
        <v>16123</v>
      </c>
      <c r="B1705">
        <v>10.053000000000001</v>
      </c>
      <c r="C1705">
        <v>1</v>
      </c>
      <c r="D1705">
        <v>5</v>
      </c>
      <c r="E1705">
        <v>26118</v>
      </c>
      <c r="F1705">
        <v>78425</v>
      </c>
      <c r="G1705">
        <v>0</v>
      </c>
      <c r="H1705">
        <v>0</v>
      </c>
      <c r="I1705">
        <v>30820000</v>
      </c>
      <c r="J1705" t="s">
        <v>105</v>
      </c>
      <c r="K1705" t="s">
        <v>19</v>
      </c>
      <c r="L1705" t="s">
        <v>106</v>
      </c>
      <c r="M1705" t="s">
        <v>106</v>
      </c>
      <c r="N1705" t="s">
        <v>107</v>
      </c>
      <c r="O1705">
        <v>40</v>
      </c>
      <c r="P1705" t="s">
        <v>21</v>
      </c>
      <c r="Q1705" t="s">
        <v>108</v>
      </c>
      <c r="R1705" t="str">
        <f t="shared" si="52"/>
        <v>Non-incentive Class</v>
      </c>
      <c r="S1705">
        <f t="shared" si="53"/>
        <v>78425</v>
      </c>
    </row>
    <row r="1706" spans="1:19" x14ac:dyDescent="0.8">
      <c r="A1706">
        <v>16127</v>
      </c>
      <c r="B1706">
        <v>9.5419999999999998</v>
      </c>
      <c r="C1706" t="s">
        <v>23</v>
      </c>
      <c r="D1706">
        <v>1</v>
      </c>
      <c r="E1706">
        <v>274568</v>
      </c>
      <c r="F1706">
        <v>824445</v>
      </c>
      <c r="G1706">
        <v>0</v>
      </c>
      <c r="H1706">
        <v>0</v>
      </c>
      <c r="I1706">
        <v>30290000</v>
      </c>
      <c r="J1706" t="s">
        <v>112</v>
      </c>
      <c r="K1706" t="s">
        <v>19</v>
      </c>
      <c r="L1706" t="s">
        <v>113</v>
      </c>
      <c r="M1706" t="s">
        <v>113</v>
      </c>
      <c r="N1706" t="s">
        <v>113</v>
      </c>
      <c r="O1706">
        <v>16</v>
      </c>
      <c r="P1706" t="s">
        <v>21</v>
      </c>
      <c r="Q1706" t="s">
        <v>114</v>
      </c>
      <c r="R1706" t="str">
        <f t="shared" si="52"/>
        <v>Non-incentive Class</v>
      </c>
      <c r="S1706">
        <f t="shared" si="53"/>
        <v>824445</v>
      </c>
    </row>
    <row r="1707" spans="1:19" x14ac:dyDescent="0.8">
      <c r="A1707">
        <v>16128</v>
      </c>
      <c r="B1707">
        <v>9.5229999999999997</v>
      </c>
      <c r="C1707" t="s">
        <v>23</v>
      </c>
      <c r="D1707">
        <v>1</v>
      </c>
      <c r="E1707">
        <v>371000</v>
      </c>
      <c r="F1707">
        <v>1114002</v>
      </c>
      <c r="G1707">
        <v>0</v>
      </c>
      <c r="H1707">
        <v>0</v>
      </c>
      <c r="I1707">
        <v>30290000</v>
      </c>
      <c r="J1707" t="s">
        <v>112</v>
      </c>
      <c r="K1707" t="s">
        <v>19</v>
      </c>
      <c r="L1707" t="s">
        <v>113</v>
      </c>
      <c r="M1707" t="s">
        <v>113</v>
      </c>
      <c r="N1707" t="s">
        <v>113</v>
      </c>
      <c r="O1707">
        <v>16</v>
      </c>
      <c r="P1707" t="s">
        <v>21</v>
      </c>
      <c r="Q1707" t="s">
        <v>114</v>
      </c>
      <c r="R1707" t="str">
        <f t="shared" si="52"/>
        <v>Non-incentive Class</v>
      </c>
      <c r="S1707">
        <f t="shared" si="53"/>
        <v>1114002</v>
      </c>
    </row>
    <row r="1708" spans="1:19" x14ac:dyDescent="0.8">
      <c r="A1708">
        <v>16132</v>
      </c>
      <c r="B1708">
        <v>11.348000000000001</v>
      </c>
      <c r="C1708">
        <v>3</v>
      </c>
      <c r="D1708">
        <v>1</v>
      </c>
      <c r="E1708">
        <v>911465</v>
      </c>
      <c r="F1708">
        <v>2736856</v>
      </c>
      <c r="G1708">
        <v>0</v>
      </c>
      <c r="H1708">
        <v>0</v>
      </c>
      <c r="I1708">
        <v>31110000</v>
      </c>
      <c r="J1708" t="s">
        <v>103</v>
      </c>
      <c r="K1708" t="s">
        <v>19</v>
      </c>
      <c r="L1708" t="s">
        <v>104</v>
      </c>
      <c r="M1708" t="s">
        <v>104</v>
      </c>
      <c r="N1708" t="s">
        <v>104</v>
      </c>
      <c r="O1708">
        <v>1</v>
      </c>
      <c r="P1708" t="s">
        <v>21</v>
      </c>
      <c r="Q1708" t="s">
        <v>28</v>
      </c>
      <c r="R1708" t="str">
        <f t="shared" si="52"/>
        <v>Non-incentive Class</v>
      </c>
      <c r="S1708">
        <f t="shared" si="53"/>
        <v>2736856</v>
      </c>
    </row>
    <row r="1709" spans="1:19" x14ac:dyDescent="0.8">
      <c r="A1709">
        <v>16132</v>
      </c>
      <c r="B1709">
        <v>11.348000000000001</v>
      </c>
      <c r="C1709" t="s">
        <v>23</v>
      </c>
      <c r="D1709">
        <v>1</v>
      </c>
      <c r="E1709">
        <v>154457</v>
      </c>
      <c r="F1709">
        <v>463788</v>
      </c>
      <c r="G1709">
        <v>0</v>
      </c>
      <c r="H1709">
        <v>0</v>
      </c>
      <c r="I1709">
        <v>31110000</v>
      </c>
      <c r="J1709" t="s">
        <v>103</v>
      </c>
      <c r="K1709" t="s">
        <v>19</v>
      </c>
      <c r="L1709" t="s">
        <v>104</v>
      </c>
      <c r="M1709" t="s">
        <v>104</v>
      </c>
      <c r="N1709" t="s">
        <v>104</v>
      </c>
      <c r="O1709">
        <v>1</v>
      </c>
      <c r="P1709" t="s">
        <v>21</v>
      </c>
      <c r="Q1709" t="s">
        <v>28</v>
      </c>
      <c r="R1709" t="str">
        <f t="shared" si="52"/>
        <v>Non-incentive Class</v>
      </c>
      <c r="S1709">
        <f t="shared" si="53"/>
        <v>463788</v>
      </c>
    </row>
    <row r="1710" spans="1:19" x14ac:dyDescent="0.8">
      <c r="A1710">
        <v>16133</v>
      </c>
      <c r="B1710">
        <v>10.659000000000001</v>
      </c>
      <c r="C1710" t="s">
        <v>23</v>
      </c>
      <c r="D1710">
        <v>1</v>
      </c>
      <c r="E1710">
        <v>66072</v>
      </c>
      <c r="F1710">
        <v>198394</v>
      </c>
      <c r="G1710">
        <v>0</v>
      </c>
      <c r="H1710">
        <v>0</v>
      </c>
      <c r="I1710">
        <v>31110000</v>
      </c>
      <c r="J1710" t="s">
        <v>103</v>
      </c>
      <c r="K1710" t="s">
        <v>19</v>
      </c>
      <c r="L1710" t="s">
        <v>104</v>
      </c>
      <c r="M1710" t="s">
        <v>104</v>
      </c>
      <c r="N1710" t="s">
        <v>104</v>
      </c>
      <c r="O1710">
        <v>1</v>
      </c>
      <c r="P1710" t="s">
        <v>21</v>
      </c>
      <c r="Q1710" t="s">
        <v>28</v>
      </c>
      <c r="R1710" t="str">
        <f t="shared" si="52"/>
        <v>Non-incentive Class</v>
      </c>
      <c r="S1710">
        <f t="shared" si="53"/>
        <v>198394</v>
      </c>
    </row>
    <row r="1711" spans="1:19" x14ac:dyDescent="0.8">
      <c r="A1711">
        <v>16134</v>
      </c>
      <c r="B1711">
        <v>10.638</v>
      </c>
      <c r="C1711" t="s">
        <v>23</v>
      </c>
      <c r="D1711">
        <v>1</v>
      </c>
      <c r="E1711">
        <v>81368</v>
      </c>
      <c r="F1711">
        <v>244324</v>
      </c>
      <c r="G1711">
        <v>0</v>
      </c>
      <c r="H1711">
        <v>0</v>
      </c>
      <c r="I1711">
        <v>31110000</v>
      </c>
      <c r="J1711" t="s">
        <v>103</v>
      </c>
      <c r="K1711" t="s">
        <v>19</v>
      </c>
      <c r="L1711" t="s">
        <v>104</v>
      </c>
      <c r="M1711" t="s">
        <v>104</v>
      </c>
      <c r="N1711" t="s">
        <v>104</v>
      </c>
      <c r="O1711">
        <v>1</v>
      </c>
      <c r="P1711" t="s">
        <v>21</v>
      </c>
      <c r="Q1711" t="s">
        <v>28</v>
      </c>
      <c r="R1711" t="str">
        <f t="shared" si="52"/>
        <v>Non-incentive Class</v>
      </c>
      <c r="S1711">
        <f t="shared" si="53"/>
        <v>244324</v>
      </c>
    </row>
    <row r="1712" spans="1:19" x14ac:dyDescent="0.8">
      <c r="A1712">
        <v>16135</v>
      </c>
      <c r="B1712">
        <v>8.5069999999999997</v>
      </c>
      <c r="C1712">
        <v>3</v>
      </c>
      <c r="D1712">
        <v>1</v>
      </c>
      <c r="E1712">
        <v>9481</v>
      </c>
      <c r="F1712">
        <v>28469</v>
      </c>
      <c r="G1712">
        <v>0</v>
      </c>
      <c r="H1712">
        <v>0</v>
      </c>
      <c r="I1712">
        <v>30350000</v>
      </c>
      <c r="J1712" t="s">
        <v>116</v>
      </c>
      <c r="K1712" t="s">
        <v>19</v>
      </c>
      <c r="L1712" t="s">
        <v>117</v>
      </c>
      <c r="M1712" t="s">
        <v>117</v>
      </c>
      <c r="N1712" t="s">
        <v>117</v>
      </c>
      <c r="O1712">
        <v>40</v>
      </c>
      <c r="P1712" t="s">
        <v>21</v>
      </c>
      <c r="Q1712" t="s">
        <v>108</v>
      </c>
      <c r="R1712" t="str">
        <f t="shared" si="52"/>
        <v>Non-incentive Class</v>
      </c>
      <c r="S1712">
        <f t="shared" si="53"/>
        <v>28469</v>
      </c>
    </row>
    <row r="1713" spans="1:19" x14ac:dyDescent="0.8">
      <c r="A1713">
        <v>16136</v>
      </c>
      <c r="B1713">
        <v>9.2449999999999992</v>
      </c>
      <c r="C1713">
        <v>0</v>
      </c>
      <c r="D1713">
        <v>26</v>
      </c>
      <c r="E1713">
        <v>0</v>
      </c>
      <c r="F1713">
        <v>0</v>
      </c>
      <c r="G1713">
        <v>0</v>
      </c>
      <c r="H1713">
        <v>0</v>
      </c>
      <c r="I1713">
        <v>30350000</v>
      </c>
      <c r="J1713" t="s">
        <v>116</v>
      </c>
      <c r="K1713" t="s">
        <v>19</v>
      </c>
      <c r="L1713" t="s">
        <v>117</v>
      </c>
      <c r="M1713" t="s">
        <v>117</v>
      </c>
      <c r="N1713" t="s">
        <v>117</v>
      </c>
      <c r="O1713">
        <v>40</v>
      </c>
      <c r="P1713" t="s">
        <v>21</v>
      </c>
      <c r="Q1713" t="s">
        <v>108</v>
      </c>
      <c r="R1713" t="str">
        <f t="shared" si="52"/>
        <v>Non-incentive Class</v>
      </c>
      <c r="S1713">
        <f t="shared" si="53"/>
        <v>0</v>
      </c>
    </row>
    <row r="1714" spans="1:19" x14ac:dyDescent="0.8">
      <c r="A1714">
        <v>16136</v>
      </c>
      <c r="B1714">
        <v>9.2449999999999992</v>
      </c>
      <c r="C1714">
        <v>1</v>
      </c>
      <c r="D1714">
        <v>8</v>
      </c>
      <c r="E1714">
        <v>297225</v>
      </c>
      <c r="F1714">
        <v>892478</v>
      </c>
      <c r="G1714">
        <v>0</v>
      </c>
      <c r="H1714">
        <v>0</v>
      </c>
      <c r="I1714">
        <v>30350000</v>
      </c>
      <c r="J1714" t="s">
        <v>116</v>
      </c>
      <c r="K1714" t="s">
        <v>19</v>
      </c>
      <c r="L1714" t="s">
        <v>117</v>
      </c>
      <c r="M1714" t="s">
        <v>117</v>
      </c>
      <c r="N1714" t="s">
        <v>117</v>
      </c>
      <c r="O1714">
        <v>40</v>
      </c>
      <c r="P1714" t="s">
        <v>21</v>
      </c>
      <c r="Q1714" t="s">
        <v>108</v>
      </c>
      <c r="R1714" t="str">
        <f t="shared" si="52"/>
        <v>Non-incentive Class</v>
      </c>
      <c r="S1714">
        <f t="shared" si="53"/>
        <v>892478</v>
      </c>
    </row>
    <row r="1715" spans="1:19" x14ac:dyDescent="0.8">
      <c r="A1715">
        <v>16136</v>
      </c>
      <c r="B1715">
        <v>9.2449999999999992</v>
      </c>
      <c r="C1715" t="s">
        <v>23</v>
      </c>
      <c r="D1715">
        <v>9</v>
      </c>
      <c r="E1715">
        <v>2976470</v>
      </c>
      <c r="F1715">
        <v>8937448</v>
      </c>
      <c r="G1715">
        <v>0</v>
      </c>
      <c r="H1715">
        <v>0</v>
      </c>
      <c r="I1715">
        <v>30350000</v>
      </c>
      <c r="J1715" t="s">
        <v>116</v>
      </c>
      <c r="K1715" t="s">
        <v>19</v>
      </c>
      <c r="L1715" t="s">
        <v>117</v>
      </c>
      <c r="M1715" t="s">
        <v>117</v>
      </c>
      <c r="N1715" t="s">
        <v>117</v>
      </c>
      <c r="O1715">
        <v>40</v>
      </c>
      <c r="P1715" t="s">
        <v>21</v>
      </c>
      <c r="Q1715" t="s">
        <v>108</v>
      </c>
      <c r="R1715" t="str">
        <f t="shared" si="52"/>
        <v>Non-incentive Class</v>
      </c>
      <c r="S1715">
        <f t="shared" si="53"/>
        <v>8937448</v>
      </c>
    </row>
    <row r="1716" spans="1:19" x14ac:dyDescent="0.8">
      <c r="A1716">
        <v>16136</v>
      </c>
      <c r="B1716">
        <v>9.2449999999999992</v>
      </c>
      <c r="C1716" t="s">
        <v>30</v>
      </c>
      <c r="D1716">
        <v>180</v>
      </c>
      <c r="E1716">
        <v>37797849</v>
      </c>
      <c r="F1716">
        <v>113495607</v>
      </c>
      <c r="G1716">
        <v>0</v>
      </c>
      <c r="H1716">
        <v>0</v>
      </c>
      <c r="I1716">
        <v>30350000</v>
      </c>
      <c r="J1716" t="s">
        <v>116</v>
      </c>
      <c r="K1716" t="s">
        <v>19</v>
      </c>
      <c r="L1716" t="s">
        <v>117</v>
      </c>
      <c r="M1716" t="s">
        <v>117</v>
      </c>
      <c r="N1716" t="s">
        <v>117</v>
      </c>
      <c r="O1716">
        <v>40</v>
      </c>
      <c r="P1716" t="s">
        <v>21</v>
      </c>
      <c r="Q1716" t="s">
        <v>108</v>
      </c>
      <c r="R1716" t="str">
        <f t="shared" si="52"/>
        <v>Non-incentive Class</v>
      </c>
      <c r="S1716">
        <f t="shared" si="53"/>
        <v>113495607</v>
      </c>
    </row>
    <row r="1717" spans="1:19" x14ac:dyDescent="0.8">
      <c r="A1717">
        <v>16136</v>
      </c>
      <c r="B1717">
        <v>9.2449999999999992</v>
      </c>
      <c r="C1717" t="s">
        <v>34</v>
      </c>
      <c r="D1717">
        <v>24</v>
      </c>
      <c r="E1717">
        <v>4386301</v>
      </c>
      <c r="F1717">
        <v>13170747</v>
      </c>
      <c r="G1717">
        <v>0</v>
      </c>
      <c r="H1717">
        <v>0</v>
      </c>
      <c r="I1717">
        <v>30350000</v>
      </c>
      <c r="J1717" t="s">
        <v>116</v>
      </c>
      <c r="K1717" t="s">
        <v>19</v>
      </c>
      <c r="L1717" t="s">
        <v>117</v>
      </c>
      <c r="M1717" t="s">
        <v>117</v>
      </c>
      <c r="N1717" t="s">
        <v>117</v>
      </c>
      <c r="O1717">
        <v>40</v>
      </c>
      <c r="P1717" t="s">
        <v>21</v>
      </c>
      <c r="Q1717" t="s">
        <v>108</v>
      </c>
      <c r="R1717" t="str">
        <f t="shared" si="52"/>
        <v>Incentive Class</v>
      </c>
      <c r="S1717">
        <f t="shared" si="53"/>
        <v>131707470</v>
      </c>
    </row>
    <row r="1718" spans="1:19" x14ac:dyDescent="0.8">
      <c r="A1718">
        <v>16137</v>
      </c>
      <c r="B1718">
        <v>9.1240000000000006</v>
      </c>
      <c r="C1718">
        <v>0</v>
      </c>
      <c r="D1718">
        <v>12</v>
      </c>
      <c r="E1718">
        <v>0</v>
      </c>
      <c r="F1718">
        <v>0</v>
      </c>
      <c r="G1718">
        <v>0</v>
      </c>
      <c r="H1718">
        <v>0</v>
      </c>
      <c r="I1718">
        <v>30350000</v>
      </c>
      <c r="J1718" t="s">
        <v>116</v>
      </c>
      <c r="K1718" t="s">
        <v>19</v>
      </c>
      <c r="L1718" t="s">
        <v>117</v>
      </c>
      <c r="M1718" t="s">
        <v>117</v>
      </c>
      <c r="N1718" t="s">
        <v>117</v>
      </c>
      <c r="O1718">
        <v>40</v>
      </c>
      <c r="P1718" t="s">
        <v>21</v>
      </c>
      <c r="Q1718" t="s">
        <v>108</v>
      </c>
      <c r="R1718" t="str">
        <f t="shared" si="52"/>
        <v>Non-incentive Class</v>
      </c>
      <c r="S1718">
        <f t="shared" si="53"/>
        <v>0</v>
      </c>
    </row>
    <row r="1719" spans="1:19" x14ac:dyDescent="0.8">
      <c r="A1719">
        <v>16137</v>
      </c>
      <c r="B1719">
        <v>9.1240000000000006</v>
      </c>
      <c r="C1719">
        <v>1</v>
      </c>
      <c r="D1719">
        <v>2</v>
      </c>
      <c r="E1719">
        <v>70384</v>
      </c>
      <c r="F1719">
        <v>211342</v>
      </c>
      <c r="G1719">
        <v>0</v>
      </c>
      <c r="H1719">
        <v>0</v>
      </c>
      <c r="I1719">
        <v>30350000</v>
      </c>
      <c r="J1719" t="s">
        <v>116</v>
      </c>
      <c r="K1719" t="s">
        <v>19</v>
      </c>
      <c r="L1719" t="s">
        <v>117</v>
      </c>
      <c r="M1719" t="s">
        <v>117</v>
      </c>
      <c r="N1719" t="s">
        <v>117</v>
      </c>
      <c r="O1719">
        <v>40</v>
      </c>
      <c r="P1719" t="s">
        <v>21</v>
      </c>
      <c r="Q1719" t="s">
        <v>108</v>
      </c>
      <c r="R1719" t="str">
        <f t="shared" si="52"/>
        <v>Non-incentive Class</v>
      </c>
      <c r="S1719">
        <f t="shared" si="53"/>
        <v>211342</v>
      </c>
    </row>
    <row r="1720" spans="1:19" x14ac:dyDescent="0.8">
      <c r="A1720">
        <v>16137</v>
      </c>
      <c r="B1720">
        <v>9.1240000000000006</v>
      </c>
      <c r="C1720" t="s">
        <v>23</v>
      </c>
      <c r="D1720">
        <v>9</v>
      </c>
      <c r="E1720">
        <v>2472376</v>
      </c>
      <c r="F1720">
        <v>7423804</v>
      </c>
      <c r="G1720">
        <v>0</v>
      </c>
      <c r="H1720">
        <v>0</v>
      </c>
      <c r="I1720">
        <v>30350000</v>
      </c>
      <c r="J1720" t="s">
        <v>116</v>
      </c>
      <c r="K1720" t="s">
        <v>19</v>
      </c>
      <c r="L1720" t="s">
        <v>117</v>
      </c>
      <c r="M1720" t="s">
        <v>117</v>
      </c>
      <c r="N1720" t="s">
        <v>117</v>
      </c>
      <c r="O1720">
        <v>40</v>
      </c>
      <c r="P1720" t="s">
        <v>21</v>
      </c>
      <c r="Q1720" t="s">
        <v>108</v>
      </c>
      <c r="R1720" t="str">
        <f t="shared" si="52"/>
        <v>Non-incentive Class</v>
      </c>
      <c r="S1720">
        <f t="shared" si="53"/>
        <v>7423804</v>
      </c>
    </row>
    <row r="1721" spans="1:19" x14ac:dyDescent="0.8">
      <c r="A1721">
        <v>16137</v>
      </c>
      <c r="B1721">
        <v>9.1240000000000006</v>
      </c>
      <c r="C1721" t="s">
        <v>30</v>
      </c>
      <c r="D1721">
        <v>19</v>
      </c>
      <c r="E1721">
        <v>5304302</v>
      </c>
      <c r="F1721">
        <v>15927229</v>
      </c>
      <c r="G1721">
        <v>0</v>
      </c>
      <c r="H1721">
        <v>0</v>
      </c>
      <c r="I1721">
        <v>30350000</v>
      </c>
      <c r="J1721" t="s">
        <v>116</v>
      </c>
      <c r="K1721" t="s">
        <v>19</v>
      </c>
      <c r="L1721" t="s">
        <v>117</v>
      </c>
      <c r="M1721" t="s">
        <v>117</v>
      </c>
      <c r="N1721" t="s">
        <v>117</v>
      </c>
      <c r="O1721">
        <v>40</v>
      </c>
      <c r="P1721" t="s">
        <v>21</v>
      </c>
      <c r="Q1721" t="s">
        <v>108</v>
      </c>
      <c r="R1721" t="str">
        <f t="shared" si="52"/>
        <v>Non-incentive Class</v>
      </c>
      <c r="S1721">
        <f t="shared" si="53"/>
        <v>15927229</v>
      </c>
    </row>
    <row r="1722" spans="1:19" x14ac:dyDescent="0.8">
      <c r="A1722">
        <v>16137</v>
      </c>
      <c r="B1722">
        <v>9.1240000000000006</v>
      </c>
      <c r="C1722" t="s">
        <v>34</v>
      </c>
      <c r="D1722">
        <v>7</v>
      </c>
      <c r="E1722">
        <v>955651</v>
      </c>
      <c r="F1722">
        <v>2869534</v>
      </c>
      <c r="G1722">
        <v>0</v>
      </c>
      <c r="H1722">
        <v>0</v>
      </c>
      <c r="I1722">
        <v>30350000</v>
      </c>
      <c r="J1722" t="s">
        <v>116</v>
      </c>
      <c r="K1722" t="s">
        <v>19</v>
      </c>
      <c r="L1722" t="s">
        <v>117</v>
      </c>
      <c r="M1722" t="s">
        <v>117</v>
      </c>
      <c r="N1722" t="s">
        <v>117</v>
      </c>
      <c r="O1722">
        <v>40</v>
      </c>
      <c r="P1722" t="s">
        <v>21</v>
      </c>
      <c r="Q1722" t="s">
        <v>108</v>
      </c>
      <c r="R1722" t="str">
        <f t="shared" si="52"/>
        <v>Incentive Class</v>
      </c>
      <c r="S1722">
        <f t="shared" si="53"/>
        <v>28695340</v>
      </c>
    </row>
    <row r="1723" spans="1:19" x14ac:dyDescent="0.8">
      <c r="A1723">
        <v>16138</v>
      </c>
      <c r="B1723">
        <v>10.723000000000001</v>
      </c>
      <c r="C1723" t="s">
        <v>23</v>
      </c>
      <c r="D1723">
        <v>1</v>
      </c>
      <c r="E1723">
        <v>347745</v>
      </c>
      <c r="F1723">
        <v>1044174</v>
      </c>
      <c r="G1723">
        <v>0</v>
      </c>
      <c r="H1723">
        <v>0</v>
      </c>
      <c r="I1723">
        <v>30350000</v>
      </c>
      <c r="J1723" t="s">
        <v>116</v>
      </c>
      <c r="K1723" t="s">
        <v>19</v>
      </c>
      <c r="L1723" t="s">
        <v>117</v>
      </c>
      <c r="M1723" t="s">
        <v>117</v>
      </c>
      <c r="N1723" t="s">
        <v>117</v>
      </c>
      <c r="O1723">
        <v>40</v>
      </c>
      <c r="P1723" t="s">
        <v>21</v>
      </c>
      <c r="Q1723" t="s">
        <v>108</v>
      </c>
      <c r="R1723" t="str">
        <f t="shared" si="52"/>
        <v>Non-incentive Class</v>
      </c>
      <c r="S1723">
        <f t="shared" si="53"/>
        <v>1044174</v>
      </c>
    </row>
    <row r="1724" spans="1:19" x14ac:dyDescent="0.8">
      <c r="A1724">
        <v>16139</v>
      </c>
      <c r="B1724">
        <v>10.971</v>
      </c>
      <c r="C1724">
        <v>0</v>
      </c>
      <c r="D1724">
        <v>6</v>
      </c>
      <c r="E1724">
        <v>0</v>
      </c>
      <c r="F1724">
        <v>0</v>
      </c>
      <c r="G1724">
        <v>0</v>
      </c>
      <c r="H1724">
        <v>0</v>
      </c>
      <c r="I1724">
        <v>31110000</v>
      </c>
      <c r="J1724" t="s">
        <v>103</v>
      </c>
      <c r="K1724" t="s">
        <v>19</v>
      </c>
      <c r="L1724" t="s">
        <v>104</v>
      </c>
      <c r="M1724" t="s">
        <v>104</v>
      </c>
      <c r="N1724" t="s">
        <v>104</v>
      </c>
      <c r="O1724">
        <v>1</v>
      </c>
      <c r="P1724" t="s">
        <v>21</v>
      </c>
      <c r="Q1724" t="s">
        <v>28</v>
      </c>
      <c r="R1724" t="str">
        <f t="shared" si="52"/>
        <v>Non-incentive Class</v>
      </c>
      <c r="S1724">
        <f t="shared" si="53"/>
        <v>0</v>
      </c>
    </row>
    <row r="1725" spans="1:19" x14ac:dyDescent="0.8">
      <c r="A1725">
        <v>16139</v>
      </c>
      <c r="B1725">
        <v>10.971</v>
      </c>
      <c r="C1725">
        <v>1</v>
      </c>
      <c r="D1725">
        <v>1</v>
      </c>
      <c r="E1725">
        <v>10927</v>
      </c>
      <c r="F1725">
        <v>32811</v>
      </c>
      <c r="G1725">
        <v>0</v>
      </c>
      <c r="H1725">
        <v>0</v>
      </c>
      <c r="I1725">
        <v>31110000</v>
      </c>
      <c r="J1725" t="s">
        <v>103</v>
      </c>
      <c r="K1725" t="s">
        <v>19</v>
      </c>
      <c r="L1725" t="s">
        <v>104</v>
      </c>
      <c r="M1725" t="s">
        <v>104</v>
      </c>
      <c r="N1725" t="s">
        <v>104</v>
      </c>
      <c r="O1725">
        <v>1</v>
      </c>
      <c r="P1725" t="s">
        <v>21</v>
      </c>
      <c r="Q1725" t="s">
        <v>28</v>
      </c>
      <c r="R1725" t="str">
        <f t="shared" si="52"/>
        <v>Non-incentive Class</v>
      </c>
      <c r="S1725">
        <f t="shared" si="53"/>
        <v>32811</v>
      </c>
    </row>
    <row r="1726" spans="1:19" x14ac:dyDescent="0.8">
      <c r="A1726">
        <v>16139</v>
      </c>
      <c r="B1726">
        <v>10.971</v>
      </c>
      <c r="C1726" t="s">
        <v>23</v>
      </c>
      <c r="D1726">
        <v>5</v>
      </c>
      <c r="E1726">
        <v>16385406</v>
      </c>
      <c r="F1726">
        <v>49200458</v>
      </c>
      <c r="G1726">
        <v>0</v>
      </c>
      <c r="H1726">
        <v>0</v>
      </c>
      <c r="I1726">
        <v>31110000</v>
      </c>
      <c r="J1726" t="s">
        <v>103</v>
      </c>
      <c r="K1726" t="s">
        <v>19</v>
      </c>
      <c r="L1726" t="s">
        <v>104</v>
      </c>
      <c r="M1726" t="s">
        <v>104</v>
      </c>
      <c r="N1726" t="s">
        <v>104</v>
      </c>
      <c r="O1726">
        <v>1</v>
      </c>
      <c r="P1726" t="s">
        <v>21</v>
      </c>
      <c r="Q1726" t="s">
        <v>28</v>
      </c>
      <c r="R1726" t="str">
        <f t="shared" si="52"/>
        <v>Non-incentive Class</v>
      </c>
      <c r="S1726">
        <f t="shared" si="53"/>
        <v>49200458</v>
      </c>
    </row>
    <row r="1727" spans="1:19" x14ac:dyDescent="0.8">
      <c r="A1727">
        <v>16140</v>
      </c>
      <c r="B1727">
        <v>10.377000000000001</v>
      </c>
      <c r="C1727">
        <v>0</v>
      </c>
      <c r="D1727">
        <v>68</v>
      </c>
      <c r="E1727">
        <v>0</v>
      </c>
      <c r="F1727">
        <v>0</v>
      </c>
      <c r="G1727">
        <v>0</v>
      </c>
      <c r="H1727">
        <v>0</v>
      </c>
      <c r="I1727">
        <v>30820000</v>
      </c>
      <c r="J1727" t="s">
        <v>105</v>
      </c>
      <c r="K1727" t="s">
        <v>19</v>
      </c>
      <c r="L1727" t="s">
        <v>106</v>
      </c>
      <c r="M1727" t="s">
        <v>106</v>
      </c>
      <c r="N1727" t="s">
        <v>107</v>
      </c>
      <c r="O1727">
        <v>40</v>
      </c>
      <c r="P1727" t="s">
        <v>21</v>
      </c>
      <c r="Q1727" t="s">
        <v>108</v>
      </c>
      <c r="R1727" t="str">
        <f t="shared" si="52"/>
        <v>Non-incentive Class</v>
      </c>
      <c r="S1727">
        <f t="shared" si="53"/>
        <v>0</v>
      </c>
    </row>
    <row r="1728" spans="1:19" x14ac:dyDescent="0.8">
      <c r="A1728">
        <v>16140</v>
      </c>
      <c r="B1728">
        <v>10.377000000000001</v>
      </c>
      <c r="C1728">
        <v>1</v>
      </c>
      <c r="D1728">
        <v>13</v>
      </c>
      <c r="E1728">
        <v>275049</v>
      </c>
      <c r="F1728">
        <v>825889</v>
      </c>
      <c r="G1728">
        <v>0</v>
      </c>
      <c r="H1728">
        <v>0</v>
      </c>
      <c r="I1728">
        <v>30820000</v>
      </c>
      <c r="J1728" t="s">
        <v>105</v>
      </c>
      <c r="K1728" t="s">
        <v>19</v>
      </c>
      <c r="L1728" t="s">
        <v>106</v>
      </c>
      <c r="M1728" t="s">
        <v>106</v>
      </c>
      <c r="N1728" t="s">
        <v>107</v>
      </c>
      <c r="O1728">
        <v>40</v>
      </c>
      <c r="P1728" t="s">
        <v>21</v>
      </c>
      <c r="Q1728" t="s">
        <v>108</v>
      </c>
      <c r="R1728" t="str">
        <f t="shared" si="52"/>
        <v>Non-incentive Class</v>
      </c>
      <c r="S1728">
        <f t="shared" si="53"/>
        <v>825889</v>
      </c>
    </row>
    <row r="1729" spans="1:19" x14ac:dyDescent="0.8">
      <c r="A1729">
        <v>16140</v>
      </c>
      <c r="B1729">
        <v>10.377000000000001</v>
      </c>
      <c r="C1729">
        <v>2</v>
      </c>
      <c r="D1729">
        <v>21</v>
      </c>
      <c r="E1729">
        <v>910580</v>
      </c>
      <c r="F1729">
        <v>2734200</v>
      </c>
      <c r="G1729">
        <v>48000</v>
      </c>
      <c r="H1729">
        <v>40000</v>
      </c>
      <c r="I1729">
        <v>30820000</v>
      </c>
      <c r="J1729" t="s">
        <v>105</v>
      </c>
      <c r="K1729" t="s">
        <v>19</v>
      </c>
      <c r="L1729" t="s">
        <v>106</v>
      </c>
      <c r="M1729" t="s">
        <v>106</v>
      </c>
      <c r="N1729" t="s">
        <v>107</v>
      </c>
      <c r="O1729">
        <v>40</v>
      </c>
      <c r="P1729" t="s">
        <v>21</v>
      </c>
      <c r="Q1729" t="s">
        <v>108</v>
      </c>
      <c r="R1729" t="str">
        <f t="shared" si="52"/>
        <v>Non-incentive Class</v>
      </c>
      <c r="S1729">
        <f t="shared" si="53"/>
        <v>2734200</v>
      </c>
    </row>
    <row r="1730" spans="1:19" x14ac:dyDescent="0.8">
      <c r="A1730">
        <v>16140</v>
      </c>
      <c r="B1730">
        <v>10.377000000000001</v>
      </c>
      <c r="C1730">
        <v>3</v>
      </c>
      <c r="D1730">
        <v>2</v>
      </c>
      <c r="E1730">
        <v>1217599</v>
      </c>
      <c r="F1730">
        <v>3656084</v>
      </c>
      <c r="G1730">
        <v>0</v>
      </c>
      <c r="H1730">
        <v>0</v>
      </c>
      <c r="I1730">
        <v>30820000</v>
      </c>
      <c r="J1730" t="s">
        <v>105</v>
      </c>
      <c r="K1730" t="s">
        <v>19</v>
      </c>
      <c r="L1730" t="s">
        <v>106</v>
      </c>
      <c r="M1730" t="s">
        <v>106</v>
      </c>
      <c r="N1730" t="s">
        <v>107</v>
      </c>
      <c r="O1730">
        <v>40</v>
      </c>
      <c r="P1730" t="s">
        <v>21</v>
      </c>
      <c r="Q1730" t="s">
        <v>108</v>
      </c>
      <c r="R1730" t="str">
        <f t="shared" si="52"/>
        <v>Non-incentive Class</v>
      </c>
      <c r="S1730">
        <f t="shared" si="53"/>
        <v>3656084</v>
      </c>
    </row>
    <row r="1731" spans="1:19" x14ac:dyDescent="0.8">
      <c r="A1731">
        <v>16140</v>
      </c>
      <c r="B1731">
        <v>10.377000000000001</v>
      </c>
      <c r="C1731">
        <v>4</v>
      </c>
      <c r="D1731">
        <v>1</v>
      </c>
      <c r="E1731">
        <v>24596</v>
      </c>
      <c r="F1731">
        <v>73854</v>
      </c>
      <c r="G1731">
        <v>0</v>
      </c>
      <c r="H1731">
        <v>0</v>
      </c>
      <c r="I1731">
        <v>30820000</v>
      </c>
      <c r="J1731" t="s">
        <v>105</v>
      </c>
      <c r="K1731" t="s">
        <v>19</v>
      </c>
      <c r="L1731" t="s">
        <v>106</v>
      </c>
      <c r="M1731" t="s">
        <v>106</v>
      </c>
      <c r="N1731" t="s">
        <v>107</v>
      </c>
      <c r="O1731">
        <v>40</v>
      </c>
      <c r="P1731" t="s">
        <v>21</v>
      </c>
      <c r="Q1731" t="s">
        <v>108</v>
      </c>
      <c r="R1731" t="str">
        <f t="shared" ref="R1731:R1794" si="54">IF(COUNTIF(C1731,"6A"),"Incentive Class",IF(COUNTIF(C1731,"6B"),"Incentive Class",IF(COUNTIF(C1731,"6C"),"Incentive Class",IF(COUNTIF(C1731,"7A"),"Incentive Class",IF(COUNTIF(C1731,"7B"),"Incentive Class","Non-incentive Class")))))</f>
        <v>Non-incentive Class</v>
      </c>
      <c r="S1731">
        <f t="shared" ref="S1731:S1794" si="55">IF(R1731="Incentive Class", F1731*10, F1731)</f>
        <v>73854</v>
      </c>
    </row>
    <row r="1732" spans="1:19" x14ac:dyDescent="0.8">
      <c r="A1732">
        <v>16140</v>
      </c>
      <c r="B1732">
        <v>10.377000000000001</v>
      </c>
      <c r="C1732" t="s">
        <v>23</v>
      </c>
      <c r="D1732">
        <v>121</v>
      </c>
      <c r="E1732">
        <v>9122739</v>
      </c>
      <c r="F1732">
        <v>27392849</v>
      </c>
      <c r="G1732">
        <v>0</v>
      </c>
      <c r="H1732">
        <v>0</v>
      </c>
      <c r="I1732">
        <v>30820000</v>
      </c>
      <c r="J1732" t="s">
        <v>105</v>
      </c>
      <c r="K1732" t="s">
        <v>19</v>
      </c>
      <c r="L1732" t="s">
        <v>106</v>
      </c>
      <c r="M1732" t="s">
        <v>106</v>
      </c>
      <c r="N1732" t="s">
        <v>107</v>
      </c>
      <c r="O1732">
        <v>40</v>
      </c>
      <c r="P1732" t="s">
        <v>21</v>
      </c>
      <c r="Q1732" t="s">
        <v>108</v>
      </c>
      <c r="R1732" t="str">
        <f t="shared" si="54"/>
        <v>Non-incentive Class</v>
      </c>
      <c r="S1732">
        <f t="shared" si="55"/>
        <v>27392849</v>
      </c>
    </row>
    <row r="1733" spans="1:19" x14ac:dyDescent="0.8">
      <c r="A1733">
        <v>16140</v>
      </c>
      <c r="B1733">
        <v>10.377000000000001</v>
      </c>
      <c r="C1733" t="s">
        <v>30</v>
      </c>
      <c r="D1733">
        <v>6</v>
      </c>
      <c r="E1733">
        <v>527299</v>
      </c>
      <c r="F1733">
        <v>1583321</v>
      </c>
      <c r="G1733">
        <v>0</v>
      </c>
      <c r="H1733">
        <v>0</v>
      </c>
      <c r="I1733">
        <v>30820000</v>
      </c>
      <c r="J1733" t="s">
        <v>105</v>
      </c>
      <c r="K1733" t="s">
        <v>19</v>
      </c>
      <c r="L1733" t="s">
        <v>106</v>
      </c>
      <c r="M1733" t="s">
        <v>106</v>
      </c>
      <c r="N1733" t="s">
        <v>107</v>
      </c>
      <c r="O1733">
        <v>40</v>
      </c>
      <c r="P1733" t="s">
        <v>21</v>
      </c>
      <c r="Q1733" t="s">
        <v>108</v>
      </c>
      <c r="R1733" t="str">
        <f t="shared" si="54"/>
        <v>Non-incentive Class</v>
      </c>
      <c r="S1733">
        <f t="shared" si="55"/>
        <v>1583321</v>
      </c>
    </row>
    <row r="1734" spans="1:19" x14ac:dyDescent="0.8">
      <c r="A1734">
        <v>16141</v>
      </c>
      <c r="B1734">
        <v>9.2449999999999992</v>
      </c>
      <c r="C1734">
        <v>0</v>
      </c>
      <c r="D1734">
        <v>4</v>
      </c>
      <c r="E1734">
        <v>0</v>
      </c>
      <c r="F1734">
        <v>0</v>
      </c>
      <c r="G1734">
        <v>0</v>
      </c>
      <c r="H1734">
        <v>0</v>
      </c>
      <c r="I1734">
        <v>30350000</v>
      </c>
      <c r="J1734" t="s">
        <v>116</v>
      </c>
      <c r="K1734" t="s">
        <v>19</v>
      </c>
      <c r="L1734" t="s">
        <v>117</v>
      </c>
      <c r="M1734" t="s">
        <v>117</v>
      </c>
      <c r="N1734" t="s">
        <v>117</v>
      </c>
      <c r="O1734">
        <v>40</v>
      </c>
      <c r="P1734" t="s">
        <v>21</v>
      </c>
      <c r="Q1734" t="s">
        <v>108</v>
      </c>
      <c r="R1734" t="str">
        <f t="shared" si="54"/>
        <v>Non-incentive Class</v>
      </c>
      <c r="S1734">
        <f t="shared" si="55"/>
        <v>0</v>
      </c>
    </row>
    <row r="1735" spans="1:19" x14ac:dyDescent="0.8">
      <c r="A1735">
        <v>16141</v>
      </c>
      <c r="B1735">
        <v>9.2449999999999992</v>
      </c>
      <c r="C1735">
        <v>1</v>
      </c>
      <c r="D1735">
        <v>2</v>
      </c>
      <c r="E1735">
        <v>9418</v>
      </c>
      <c r="F1735">
        <v>28279</v>
      </c>
      <c r="G1735">
        <v>0</v>
      </c>
      <c r="H1735">
        <v>0</v>
      </c>
      <c r="I1735">
        <v>30350000</v>
      </c>
      <c r="J1735" t="s">
        <v>116</v>
      </c>
      <c r="K1735" t="s">
        <v>19</v>
      </c>
      <c r="L1735" t="s">
        <v>117</v>
      </c>
      <c r="M1735" t="s">
        <v>117</v>
      </c>
      <c r="N1735" t="s">
        <v>117</v>
      </c>
      <c r="O1735">
        <v>40</v>
      </c>
      <c r="P1735" t="s">
        <v>21</v>
      </c>
      <c r="Q1735" t="s">
        <v>108</v>
      </c>
      <c r="R1735" t="str">
        <f t="shared" si="54"/>
        <v>Non-incentive Class</v>
      </c>
      <c r="S1735">
        <f t="shared" si="55"/>
        <v>28279</v>
      </c>
    </row>
    <row r="1736" spans="1:19" x14ac:dyDescent="0.8">
      <c r="A1736">
        <v>16141</v>
      </c>
      <c r="B1736">
        <v>9.2449999999999992</v>
      </c>
      <c r="C1736" t="s">
        <v>23</v>
      </c>
      <c r="D1736">
        <v>19</v>
      </c>
      <c r="E1736">
        <v>3269179</v>
      </c>
      <c r="F1736">
        <v>9816364</v>
      </c>
      <c r="G1736">
        <v>0</v>
      </c>
      <c r="H1736">
        <v>0</v>
      </c>
      <c r="I1736">
        <v>30350000</v>
      </c>
      <c r="J1736" t="s">
        <v>116</v>
      </c>
      <c r="K1736" t="s">
        <v>19</v>
      </c>
      <c r="L1736" t="s">
        <v>117</v>
      </c>
      <c r="M1736" t="s">
        <v>117</v>
      </c>
      <c r="N1736" t="s">
        <v>117</v>
      </c>
      <c r="O1736">
        <v>40</v>
      </c>
      <c r="P1736" t="s">
        <v>21</v>
      </c>
      <c r="Q1736" t="s">
        <v>108</v>
      </c>
      <c r="R1736" t="str">
        <f t="shared" si="54"/>
        <v>Non-incentive Class</v>
      </c>
      <c r="S1736">
        <f t="shared" si="55"/>
        <v>9816364</v>
      </c>
    </row>
    <row r="1737" spans="1:19" x14ac:dyDescent="0.8">
      <c r="A1737">
        <v>16141</v>
      </c>
      <c r="B1737">
        <v>9.2449999999999992</v>
      </c>
      <c r="C1737" t="s">
        <v>30</v>
      </c>
      <c r="D1737">
        <v>42</v>
      </c>
      <c r="E1737">
        <v>5082114</v>
      </c>
      <c r="F1737">
        <v>15260064</v>
      </c>
      <c r="G1737">
        <v>0</v>
      </c>
      <c r="H1737">
        <v>0</v>
      </c>
      <c r="I1737">
        <v>30350000</v>
      </c>
      <c r="J1737" t="s">
        <v>116</v>
      </c>
      <c r="K1737" t="s">
        <v>19</v>
      </c>
      <c r="L1737" t="s">
        <v>117</v>
      </c>
      <c r="M1737" t="s">
        <v>117</v>
      </c>
      <c r="N1737" t="s">
        <v>117</v>
      </c>
      <c r="O1737">
        <v>40</v>
      </c>
      <c r="P1737" t="s">
        <v>21</v>
      </c>
      <c r="Q1737" t="s">
        <v>108</v>
      </c>
      <c r="R1737" t="str">
        <f t="shared" si="54"/>
        <v>Non-incentive Class</v>
      </c>
      <c r="S1737">
        <f t="shared" si="55"/>
        <v>15260064</v>
      </c>
    </row>
    <row r="1738" spans="1:19" x14ac:dyDescent="0.8">
      <c r="A1738">
        <v>16141</v>
      </c>
      <c r="B1738">
        <v>9.2449999999999992</v>
      </c>
      <c r="C1738" t="s">
        <v>34</v>
      </c>
      <c r="D1738">
        <v>5</v>
      </c>
      <c r="E1738">
        <v>260868</v>
      </c>
      <c r="F1738">
        <v>783308</v>
      </c>
      <c r="G1738">
        <v>0</v>
      </c>
      <c r="H1738">
        <v>0</v>
      </c>
      <c r="I1738">
        <v>30350000</v>
      </c>
      <c r="J1738" t="s">
        <v>116</v>
      </c>
      <c r="K1738" t="s">
        <v>19</v>
      </c>
      <c r="L1738" t="s">
        <v>117</v>
      </c>
      <c r="M1738" t="s">
        <v>117</v>
      </c>
      <c r="N1738" t="s">
        <v>117</v>
      </c>
      <c r="O1738">
        <v>40</v>
      </c>
      <c r="P1738" t="s">
        <v>21</v>
      </c>
      <c r="Q1738" t="s">
        <v>108</v>
      </c>
      <c r="R1738" t="str">
        <f t="shared" si="54"/>
        <v>Incentive Class</v>
      </c>
      <c r="S1738">
        <f t="shared" si="55"/>
        <v>7833080</v>
      </c>
    </row>
    <row r="1739" spans="1:19" x14ac:dyDescent="0.8">
      <c r="A1739">
        <v>16142</v>
      </c>
      <c r="B1739">
        <v>10.723000000000001</v>
      </c>
      <c r="C1739">
        <v>0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30350000</v>
      </c>
      <c r="J1739" t="s">
        <v>116</v>
      </c>
      <c r="K1739" t="s">
        <v>19</v>
      </c>
      <c r="L1739" t="s">
        <v>117</v>
      </c>
      <c r="M1739" t="s">
        <v>117</v>
      </c>
      <c r="N1739" t="s">
        <v>117</v>
      </c>
      <c r="O1739">
        <v>40</v>
      </c>
      <c r="P1739" t="s">
        <v>21</v>
      </c>
      <c r="Q1739" t="s">
        <v>108</v>
      </c>
      <c r="R1739" t="str">
        <f t="shared" si="54"/>
        <v>Non-incentive Class</v>
      </c>
      <c r="S1739">
        <f t="shared" si="55"/>
        <v>0</v>
      </c>
    </row>
    <row r="1740" spans="1:19" x14ac:dyDescent="0.8">
      <c r="A1740">
        <v>16142</v>
      </c>
      <c r="B1740">
        <v>10.723000000000001</v>
      </c>
      <c r="C1740" t="s">
        <v>23</v>
      </c>
      <c r="D1740">
        <v>3</v>
      </c>
      <c r="E1740">
        <v>242606</v>
      </c>
      <c r="F1740">
        <v>728473</v>
      </c>
      <c r="G1740">
        <v>0</v>
      </c>
      <c r="H1740">
        <v>0</v>
      </c>
      <c r="I1740">
        <v>30350000</v>
      </c>
      <c r="J1740" t="s">
        <v>116</v>
      </c>
      <c r="K1740" t="s">
        <v>19</v>
      </c>
      <c r="L1740" t="s">
        <v>117</v>
      </c>
      <c r="M1740" t="s">
        <v>117</v>
      </c>
      <c r="N1740" t="s">
        <v>117</v>
      </c>
      <c r="O1740">
        <v>40</v>
      </c>
      <c r="P1740" t="s">
        <v>21</v>
      </c>
      <c r="Q1740" t="s">
        <v>108</v>
      </c>
      <c r="R1740" t="str">
        <f t="shared" si="54"/>
        <v>Non-incentive Class</v>
      </c>
      <c r="S1740">
        <f t="shared" si="55"/>
        <v>728473</v>
      </c>
    </row>
    <row r="1741" spans="1:19" x14ac:dyDescent="0.8">
      <c r="A1741">
        <v>16143</v>
      </c>
      <c r="B1741">
        <v>9.2449999999999992</v>
      </c>
      <c r="C1741">
        <v>1</v>
      </c>
      <c r="D1741">
        <v>9</v>
      </c>
      <c r="E1741">
        <v>1445875</v>
      </c>
      <c r="F1741">
        <v>4341528</v>
      </c>
      <c r="G1741">
        <v>0</v>
      </c>
      <c r="H1741">
        <v>0</v>
      </c>
      <c r="I1741">
        <v>30350000</v>
      </c>
      <c r="J1741" t="s">
        <v>116</v>
      </c>
      <c r="K1741" t="s">
        <v>19</v>
      </c>
      <c r="L1741" t="s">
        <v>117</v>
      </c>
      <c r="M1741" t="s">
        <v>117</v>
      </c>
      <c r="N1741" t="s">
        <v>117</v>
      </c>
      <c r="O1741">
        <v>40</v>
      </c>
      <c r="P1741" t="s">
        <v>21</v>
      </c>
      <c r="Q1741" t="s">
        <v>108</v>
      </c>
      <c r="R1741" t="str">
        <f t="shared" si="54"/>
        <v>Non-incentive Class</v>
      </c>
      <c r="S1741">
        <f t="shared" si="55"/>
        <v>4341528</v>
      </c>
    </row>
    <row r="1742" spans="1:19" x14ac:dyDescent="0.8">
      <c r="A1742">
        <v>16143</v>
      </c>
      <c r="B1742">
        <v>9.2449999999999992</v>
      </c>
      <c r="C1742" t="s">
        <v>23</v>
      </c>
      <c r="D1742">
        <v>1</v>
      </c>
      <c r="E1742">
        <v>7185195</v>
      </c>
      <c r="F1742">
        <v>21574985</v>
      </c>
      <c r="G1742">
        <v>0</v>
      </c>
      <c r="H1742">
        <v>0</v>
      </c>
      <c r="I1742">
        <v>30350000</v>
      </c>
      <c r="J1742" t="s">
        <v>116</v>
      </c>
      <c r="K1742" t="s">
        <v>19</v>
      </c>
      <c r="L1742" t="s">
        <v>117</v>
      </c>
      <c r="M1742" t="s">
        <v>117</v>
      </c>
      <c r="N1742" t="s">
        <v>117</v>
      </c>
      <c r="O1742">
        <v>40</v>
      </c>
      <c r="P1742" t="s">
        <v>21</v>
      </c>
      <c r="Q1742" t="s">
        <v>108</v>
      </c>
      <c r="R1742" t="str">
        <f t="shared" si="54"/>
        <v>Non-incentive Class</v>
      </c>
      <c r="S1742">
        <f t="shared" si="55"/>
        <v>21574985</v>
      </c>
    </row>
    <row r="1743" spans="1:19" x14ac:dyDescent="0.8">
      <c r="A1743">
        <v>16143</v>
      </c>
      <c r="B1743">
        <v>9.2449999999999992</v>
      </c>
      <c r="C1743" t="s">
        <v>30</v>
      </c>
      <c r="D1743">
        <v>3</v>
      </c>
      <c r="E1743">
        <v>3489965</v>
      </c>
      <c r="F1743">
        <v>10479318</v>
      </c>
      <c r="G1743">
        <v>0</v>
      </c>
      <c r="H1743">
        <v>0</v>
      </c>
      <c r="I1743">
        <v>30350000</v>
      </c>
      <c r="J1743" t="s">
        <v>116</v>
      </c>
      <c r="K1743" t="s">
        <v>19</v>
      </c>
      <c r="L1743" t="s">
        <v>117</v>
      </c>
      <c r="M1743" t="s">
        <v>117</v>
      </c>
      <c r="N1743" t="s">
        <v>117</v>
      </c>
      <c r="O1743">
        <v>40</v>
      </c>
      <c r="P1743" t="s">
        <v>21</v>
      </c>
      <c r="Q1743" t="s">
        <v>108</v>
      </c>
      <c r="R1743" t="str">
        <f t="shared" si="54"/>
        <v>Non-incentive Class</v>
      </c>
      <c r="S1743">
        <f t="shared" si="55"/>
        <v>10479318</v>
      </c>
    </row>
    <row r="1744" spans="1:19" x14ac:dyDescent="0.8">
      <c r="A1744">
        <v>16143</v>
      </c>
      <c r="B1744">
        <v>9.2449999999999992</v>
      </c>
      <c r="C1744" t="s">
        <v>34</v>
      </c>
      <c r="D1744">
        <v>1</v>
      </c>
      <c r="E1744">
        <v>1176340</v>
      </c>
      <c r="F1744">
        <v>3532196</v>
      </c>
      <c r="G1744">
        <v>0</v>
      </c>
      <c r="H1744">
        <v>0</v>
      </c>
      <c r="I1744">
        <v>30350000</v>
      </c>
      <c r="J1744" t="s">
        <v>116</v>
      </c>
      <c r="K1744" t="s">
        <v>19</v>
      </c>
      <c r="L1744" t="s">
        <v>117</v>
      </c>
      <c r="M1744" t="s">
        <v>117</v>
      </c>
      <c r="N1744" t="s">
        <v>117</v>
      </c>
      <c r="O1744">
        <v>40</v>
      </c>
      <c r="P1744" t="s">
        <v>21</v>
      </c>
      <c r="Q1744" t="s">
        <v>108</v>
      </c>
      <c r="R1744" t="str">
        <f t="shared" si="54"/>
        <v>Incentive Class</v>
      </c>
      <c r="S1744">
        <f t="shared" si="55"/>
        <v>35321960</v>
      </c>
    </row>
    <row r="1745" spans="1:19" x14ac:dyDescent="0.8">
      <c r="A1745">
        <v>16144</v>
      </c>
      <c r="B1745">
        <v>9.2449999999999992</v>
      </c>
      <c r="C1745">
        <v>0</v>
      </c>
      <c r="D1745">
        <v>2</v>
      </c>
      <c r="E1745">
        <v>0</v>
      </c>
      <c r="F1745">
        <v>0</v>
      </c>
      <c r="G1745">
        <v>0</v>
      </c>
      <c r="H1745">
        <v>0</v>
      </c>
      <c r="I1745">
        <v>30350000</v>
      </c>
      <c r="J1745" t="s">
        <v>116</v>
      </c>
      <c r="K1745" t="s">
        <v>19</v>
      </c>
      <c r="L1745" t="s">
        <v>117</v>
      </c>
      <c r="M1745" t="s">
        <v>117</v>
      </c>
      <c r="N1745" t="s">
        <v>117</v>
      </c>
      <c r="O1745">
        <v>40</v>
      </c>
      <c r="P1745" t="s">
        <v>21</v>
      </c>
      <c r="Q1745" t="s">
        <v>108</v>
      </c>
      <c r="R1745" t="str">
        <f t="shared" si="54"/>
        <v>Non-incentive Class</v>
      </c>
      <c r="S1745">
        <f t="shared" si="55"/>
        <v>0</v>
      </c>
    </row>
    <row r="1746" spans="1:19" x14ac:dyDescent="0.8">
      <c r="A1746">
        <v>16144</v>
      </c>
      <c r="B1746">
        <v>9.2449999999999992</v>
      </c>
      <c r="C1746" t="s">
        <v>23</v>
      </c>
      <c r="D1746">
        <v>15</v>
      </c>
      <c r="E1746">
        <v>31968873</v>
      </c>
      <c r="F1746">
        <v>95992937</v>
      </c>
      <c r="G1746">
        <v>0</v>
      </c>
      <c r="H1746">
        <v>0</v>
      </c>
      <c r="I1746">
        <v>30350000</v>
      </c>
      <c r="J1746" t="s">
        <v>116</v>
      </c>
      <c r="K1746" t="s">
        <v>19</v>
      </c>
      <c r="L1746" t="s">
        <v>117</v>
      </c>
      <c r="M1746" t="s">
        <v>117</v>
      </c>
      <c r="N1746" t="s">
        <v>117</v>
      </c>
      <c r="O1746">
        <v>40</v>
      </c>
      <c r="P1746" t="s">
        <v>21</v>
      </c>
      <c r="Q1746" t="s">
        <v>108</v>
      </c>
      <c r="R1746" t="str">
        <f t="shared" si="54"/>
        <v>Non-incentive Class</v>
      </c>
      <c r="S1746">
        <f t="shared" si="55"/>
        <v>95992937</v>
      </c>
    </row>
    <row r="1747" spans="1:19" x14ac:dyDescent="0.8">
      <c r="A1747">
        <v>16144</v>
      </c>
      <c r="B1747">
        <v>9.2449999999999992</v>
      </c>
      <c r="C1747" t="s">
        <v>30</v>
      </c>
      <c r="D1747">
        <v>39</v>
      </c>
      <c r="E1747">
        <v>50694274</v>
      </c>
      <c r="F1747">
        <v>152219697</v>
      </c>
      <c r="G1747">
        <v>0</v>
      </c>
      <c r="H1747">
        <v>0</v>
      </c>
      <c r="I1747">
        <v>30350000</v>
      </c>
      <c r="J1747" t="s">
        <v>116</v>
      </c>
      <c r="K1747" t="s">
        <v>19</v>
      </c>
      <c r="L1747" t="s">
        <v>117</v>
      </c>
      <c r="M1747" t="s">
        <v>117</v>
      </c>
      <c r="N1747" t="s">
        <v>117</v>
      </c>
      <c r="O1747">
        <v>40</v>
      </c>
      <c r="P1747" t="s">
        <v>21</v>
      </c>
      <c r="Q1747" t="s">
        <v>108</v>
      </c>
      <c r="R1747" t="str">
        <f t="shared" si="54"/>
        <v>Non-incentive Class</v>
      </c>
      <c r="S1747">
        <f t="shared" si="55"/>
        <v>152219697</v>
      </c>
    </row>
    <row r="1748" spans="1:19" x14ac:dyDescent="0.8">
      <c r="A1748">
        <v>16144</v>
      </c>
      <c r="B1748">
        <v>9.2449999999999992</v>
      </c>
      <c r="C1748" t="s">
        <v>34</v>
      </c>
      <c r="D1748">
        <v>9</v>
      </c>
      <c r="E1748">
        <v>16347369</v>
      </c>
      <c r="F1748">
        <v>49086245</v>
      </c>
      <c r="G1748">
        <v>0</v>
      </c>
      <c r="H1748">
        <v>0</v>
      </c>
      <c r="I1748">
        <v>30350000</v>
      </c>
      <c r="J1748" t="s">
        <v>116</v>
      </c>
      <c r="K1748" t="s">
        <v>19</v>
      </c>
      <c r="L1748" t="s">
        <v>117</v>
      </c>
      <c r="M1748" t="s">
        <v>117</v>
      </c>
      <c r="N1748" t="s">
        <v>117</v>
      </c>
      <c r="O1748">
        <v>40</v>
      </c>
      <c r="P1748" t="s">
        <v>21</v>
      </c>
      <c r="Q1748" t="s">
        <v>108</v>
      </c>
      <c r="R1748" t="str">
        <f t="shared" si="54"/>
        <v>Incentive Class</v>
      </c>
      <c r="S1748">
        <f t="shared" si="55"/>
        <v>490862450</v>
      </c>
    </row>
    <row r="1749" spans="1:19" x14ac:dyDescent="0.8">
      <c r="A1749">
        <v>16144</v>
      </c>
      <c r="B1749">
        <v>9.2449999999999992</v>
      </c>
      <c r="C1749" t="s">
        <v>118</v>
      </c>
      <c r="D1749">
        <v>1</v>
      </c>
      <c r="E1749">
        <v>245661</v>
      </c>
      <c r="F1749">
        <v>737646</v>
      </c>
      <c r="G1749">
        <v>0</v>
      </c>
      <c r="H1749">
        <v>0</v>
      </c>
      <c r="I1749">
        <v>30350000</v>
      </c>
      <c r="J1749" t="s">
        <v>116</v>
      </c>
      <c r="K1749" t="s">
        <v>19</v>
      </c>
      <c r="L1749" t="s">
        <v>117</v>
      </c>
      <c r="M1749" t="s">
        <v>117</v>
      </c>
      <c r="N1749" t="s">
        <v>117</v>
      </c>
      <c r="O1749">
        <v>40</v>
      </c>
      <c r="P1749" t="s">
        <v>21</v>
      </c>
      <c r="Q1749" t="s">
        <v>108</v>
      </c>
      <c r="R1749" t="str">
        <f t="shared" si="54"/>
        <v>Incentive Class</v>
      </c>
      <c r="S1749">
        <f t="shared" si="55"/>
        <v>7376460</v>
      </c>
    </row>
    <row r="1750" spans="1:19" x14ac:dyDescent="0.8">
      <c r="A1750">
        <v>16145</v>
      </c>
      <c r="B1750">
        <v>9.1240000000000006</v>
      </c>
      <c r="C1750">
        <v>0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30350000</v>
      </c>
      <c r="J1750" t="s">
        <v>116</v>
      </c>
      <c r="K1750" t="s">
        <v>19</v>
      </c>
      <c r="L1750" t="s">
        <v>117</v>
      </c>
      <c r="M1750" t="s">
        <v>117</v>
      </c>
      <c r="N1750" t="s">
        <v>117</v>
      </c>
      <c r="O1750">
        <v>40</v>
      </c>
      <c r="P1750" t="s">
        <v>21</v>
      </c>
      <c r="Q1750" t="s">
        <v>108</v>
      </c>
      <c r="R1750" t="str">
        <f t="shared" si="54"/>
        <v>Non-incentive Class</v>
      </c>
      <c r="S1750">
        <f t="shared" si="55"/>
        <v>0</v>
      </c>
    </row>
    <row r="1751" spans="1:19" x14ac:dyDescent="0.8">
      <c r="A1751">
        <v>16145</v>
      </c>
      <c r="B1751">
        <v>9.1240000000000006</v>
      </c>
      <c r="C1751" t="s">
        <v>23</v>
      </c>
      <c r="D1751">
        <v>7</v>
      </c>
      <c r="E1751">
        <v>3056983</v>
      </c>
      <c r="F1751">
        <v>9179203</v>
      </c>
      <c r="G1751">
        <v>0</v>
      </c>
      <c r="H1751">
        <v>0</v>
      </c>
      <c r="I1751">
        <v>30350000</v>
      </c>
      <c r="J1751" t="s">
        <v>116</v>
      </c>
      <c r="K1751" t="s">
        <v>19</v>
      </c>
      <c r="L1751" t="s">
        <v>117</v>
      </c>
      <c r="M1751" t="s">
        <v>117</v>
      </c>
      <c r="N1751" t="s">
        <v>117</v>
      </c>
      <c r="O1751">
        <v>40</v>
      </c>
      <c r="P1751" t="s">
        <v>21</v>
      </c>
      <c r="Q1751" t="s">
        <v>108</v>
      </c>
      <c r="R1751" t="str">
        <f t="shared" si="54"/>
        <v>Non-incentive Class</v>
      </c>
      <c r="S1751">
        <f t="shared" si="55"/>
        <v>9179203</v>
      </c>
    </row>
    <row r="1752" spans="1:19" x14ac:dyDescent="0.8">
      <c r="A1752">
        <v>16145</v>
      </c>
      <c r="B1752">
        <v>9.1240000000000006</v>
      </c>
      <c r="C1752" t="s">
        <v>30</v>
      </c>
      <c r="D1752">
        <v>12</v>
      </c>
      <c r="E1752">
        <v>5846521</v>
      </c>
      <c r="F1752">
        <v>17555349</v>
      </c>
      <c r="G1752">
        <v>0</v>
      </c>
      <c r="H1752">
        <v>0</v>
      </c>
      <c r="I1752">
        <v>30350000</v>
      </c>
      <c r="J1752" t="s">
        <v>116</v>
      </c>
      <c r="K1752" t="s">
        <v>19</v>
      </c>
      <c r="L1752" t="s">
        <v>117</v>
      </c>
      <c r="M1752" t="s">
        <v>117</v>
      </c>
      <c r="N1752" t="s">
        <v>117</v>
      </c>
      <c r="O1752">
        <v>40</v>
      </c>
      <c r="P1752" t="s">
        <v>21</v>
      </c>
      <c r="Q1752" t="s">
        <v>108</v>
      </c>
      <c r="R1752" t="str">
        <f t="shared" si="54"/>
        <v>Non-incentive Class</v>
      </c>
      <c r="S1752">
        <f t="shared" si="55"/>
        <v>17555349</v>
      </c>
    </row>
    <row r="1753" spans="1:19" x14ac:dyDescent="0.8">
      <c r="A1753">
        <v>16145</v>
      </c>
      <c r="B1753">
        <v>9.1240000000000006</v>
      </c>
      <c r="C1753" t="s">
        <v>34</v>
      </c>
      <c r="D1753">
        <v>3</v>
      </c>
      <c r="E1753">
        <v>3025353</v>
      </c>
      <c r="F1753">
        <v>9084227</v>
      </c>
      <c r="G1753">
        <v>0</v>
      </c>
      <c r="H1753">
        <v>0</v>
      </c>
      <c r="I1753">
        <v>30350000</v>
      </c>
      <c r="J1753" t="s">
        <v>116</v>
      </c>
      <c r="K1753" t="s">
        <v>19</v>
      </c>
      <c r="L1753" t="s">
        <v>117</v>
      </c>
      <c r="M1753" t="s">
        <v>117</v>
      </c>
      <c r="N1753" t="s">
        <v>117</v>
      </c>
      <c r="O1753">
        <v>40</v>
      </c>
      <c r="P1753" t="s">
        <v>21</v>
      </c>
      <c r="Q1753" t="s">
        <v>108</v>
      </c>
      <c r="R1753" t="str">
        <f t="shared" si="54"/>
        <v>Incentive Class</v>
      </c>
      <c r="S1753">
        <f t="shared" si="55"/>
        <v>90842270</v>
      </c>
    </row>
    <row r="1754" spans="1:19" x14ac:dyDescent="0.8">
      <c r="A1754">
        <v>16146</v>
      </c>
      <c r="B1754">
        <v>9.1240000000000006</v>
      </c>
      <c r="C1754" t="s">
        <v>23</v>
      </c>
      <c r="D1754">
        <v>1</v>
      </c>
      <c r="E1754">
        <v>3079925</v>
      </c>
      <c r="F1754">
        <v>9248091</v>
      </c>
      <c r="G1754">
        <v>0</v>
      </c>
      <c r="H1754">
        <v>0</v>
      </c>
      <c r="I1754">
        <v>30350000</v>
      </c>
      <c r="J1754" t="s">
        <v>116</v>
      </c>
      <c r="K1754" t="s">
        <v>19</v>
      </c>
      <c r="L1754" t="s">
        <v>117</v>
      </c>
      <c r="M1754" t="s">
        <v>117</v>
      </c>
      <c r="N1754" t="s">
        <v>117</v>
      </c>
      <c r="O1754">
        <v>40</v>
      </c>
      <c r="P1754" t="s">
        <v>21</v>
      </c>
      <c r="Q1754" t="s">
        <v>108</v>
      </c>
      <c r="R1754" t="str">
        <f t="shared" si="54"/>
        <v>Non-incentive Class</v>
      </c>
      <c r="S1754">
        <f t="shared" si="55"/>
        <v>9248091</v>
      </c>
    </row>
    <row r="1755" spans="1:19" x14ac:dyDescent="0.8">
      <c r="A1755">
        <v>16147</v>
      </c>
      <c r="B1755">
        <v>9.2449999999999992</v>
      </c>
      <c r="C1755">
        <v>2</v>
      </c>
      <c r="D1755">
        <v>2</v>
      </c>
      <c r="E1755">
        <v>95653</v>
      </c>
      <c r="F1755">
        <v>287217</v>
      </c>
      <c r="G1755">
        <v>0</v>
      </c>
      <c r="H1755">
        <v>0</v>
      </c>
      <c r="I1755">
        <v>30350000</v>
      </c>
      <c r="J1755" t="s">
        <v>116</v>
      </c>
      <c r="K1755" t="s">
        <v>19</v>
      </c>
      <c r="L1755" t="s">
        <v>117</v>
      </c>
      <c r="M1755" t="s">
        <v>117</v>
      </c>
      <c r="N1755" t="s">
        <v>117</v>
      </c>
      <c r="O1755">
        <v>40</v>
      </c>
      <c r="P1755" t="s">
        <v>21</v>
      </c>
      <c r="Q1755" t="s">
        <v>108</v>
      </c>
      <c r="R1755" t="str">
        <f t="shared" si="54"/>
        <v>Non-incentive Class</v>
      </c>
      <c r="S1755">
        <f t="shared" si="55"/>
        <v>287217</v>
      </c>
    </row>
    <row r="1756" spans="1:19" x14ac:dyDescent="0.8">
      <c r="A1756">
        <v>16147</v>
      </c>
      <c r="B1756">
        <v>9.2449999999999992</v>
      </c>
      <c r="C1756" t="s">
        <v>23</v>
      </c>
      <c r="D1756">
        <v>9</v>
      </c>
      <c r="E1756">
        <v>3296453</v>
      </c>
      <c r="F1756">
        <v>9898261</v>
      </c>
      <c r="G1756">
        <v>0</v>
      </c>
      <c r="H1756">
        <v>0</v>
      </c>
      <c r="I1756">
        <v>30350000</v>
      </c>
      <c r="J1756" t="s">
        <v>116</v>
      </c>
      <c r="K1756" t="s">
        <v>19</v>
      </c>
      <c r="L1756" t="s">
        <v>117</v>
      </c>
      <c r="M1756" t="s">
        <v>117</v>
      </c>
      <c r="N1756" t="s">
        <v>117</v>
      </c>
      <c r="O1756">
        <v>40</v>
      </c>
      <c r="P1756" t="s">
        <v>21</v>
      </c>
      <c r="Q1756" t="s">
        <v>108</v>
      </c>
      <c r="R1756" t="str">
        <f t="shared" si="54"/>
        <v>Non-incentive Class</v>
      </c>
      <c r="S1756">
        <f t="shared" si="55"/>
        <v>9898261</v>
      </c>
    </row>
    <row r="1757" spans="1:19" x14ac:dyDescent="0.8">
      <c r="A1757">
        <v>16147</v>
      </c>
      <c r="B1757">
        <v>9.2449999999999992</v>
      </c>
      <c r="C1757" t="s">
        <v>30</v>
      </c>
      <c r="D1757">
        <v>33</v>
      </c>
      <c r="E1757">
        <v>9407601</v>
      </c>
      <c r="F1757">
        <v>28248202</v>
      </c>
      <c r="G1757">
        <v>0</v>
      </c>
      <c r="H1757">
        <v>0</v>
      </c>
      <c r="I1757">
        <v>30350000</v>
      </c>
      <c r="J1757" t="s">
        <v>116</v>
      </c>
      <c r="K1757" t="s">
        <v>19</v>
      </c>
      <c r="L1757" t="s">
        <v>117</v>
      </c>
      <c r="M1757" t="s">
        <v>117</v>
      </c>
      <c r="N1757" t="s">
        <v>117</v>
      </c>
      <c r="O1757">
        <v>40</v>
      </c>
      <c r="P1757" t="s">
        <v>21</v>
      </c>
      <c r="Q1757" t="s">
        <v>108</v>
      </c>
      <c r="R1757" t="str">
        <f t="shared" si="54"/>
        <v>Non-incentive Class</v>
      </c>
      <c r="S1757">
        <f t="shared" si="55"/>
        <v>28248202</v>
      </c>
    </row>
    <row r="1758" spans="1:19" x14ac:dyDescent="0.8">
      <c r="A1758">
        <v>16147</v>
      </c>
      <c r="B1758">
        <v>9.2449999999999992</v>
      </c>
      <c r="C1758" t="s">
        <v>34</v>
      </c>
      <c r="D1758">
        <v>6</v>
      </c>
      <c r="E1758">
        <v>2002338</v>
      </c>
      <c r="F1758">
        <v>6012421</v>
      </c>
      <c r="G1758">
        <v>0</v>
      </c>
      <c r="H1758">
        <v>0</v>
      </c>
      <c r="I1758">
        <v>30350000</v>
      </c>
      <c r="J1758" t="s">
        <v>116</v>
      </c>
      <c r="K1758" t="s">
        <v>19</v>
      </c>
      <c r="L1758" t="s">
        <v>117</v>
      </c>
      <c r="M1758" t="s">
        <v>117</v>
      </c>
      <c r="N1758" t="s">
        <v>117</v>
      </c>
      <c r="O1758">
        <v>40</v>
      </c>
      <c r="P1758" t="s">
        <v>21</v>
      </c>
      <c r="Q1758" t="s">
        <v>108</v>
      </c>
      <c r="R1758" t="str">
        <f t="shared" si="54"/>
        <v>Incentive Class</v>
      </c>
      <c r="S1758">
        <f t="shared" si="55"/>
        <v>60124210</v>
      </c>
    </row>
    <row r="1759" spans="1:19" x14ac:dyDescent="0.8">
      <c r="A1759">
        <v>16148</v>
      </c>
      <c r="B1759">
        <v>9.1240000000000006</v>
      </c>
      <c r="C1759" t="s">
        <v>23</v>
      </c>
      <c r="D1759">
        <v>4</v>
      </c>
      <c r="E1759">
        <v>551753</v>
      </c>
      <c r="F1759">
        <v>1656749</v>
      </c>
      <c r="G1759">
        <v>0</v>
      </c>
      <c r="H1759">
        <v>0</v>
      </c>
      <c r="I1759">
        <v>30350000</v>
      </c>
      <c r="J1759" t="s">
        <v>116</v>
      </c>
      <c r="K1759" t="s">
        <v>19</v>
      </c>
      <c r="L1759" t="s">
        <v>117</v>
      </c>
      <c r="M1759" t="s">
        <v>117</v>
      </c>
      <c r="N1759" t="s">
        <v>117</v>
      </c>
      <c r="O1759">
        <v>40</v>
      </c>
      <c r="P1759" t="s">
        <v>21</v>
      </c>
      <c r="Q1759" t="s">
        <v>108</v>
      </c>
      <c r="R1759" t="str">
        <f t="shared" si="54"/>
        <v>Non-incentive Class</v>
      </c>
      <c r="S1759">
        <f t="shared" si="55"/>
        <v>1656749</v>
      </c>
    </row>
    <row r="1760" spans="1:19" x14ac:dyDescent="0.8">
      <c r="A1760">
        <v>16148</v>
      </c>
      <c r="B1760">
        <v>9.1240000000000006</v>
      </c>
      <c r="C1760" t="s">
        <v>30</v>
      </c>
      <c r="D1760">
        <v>5</v>
      </c>
      <c r="E1760">
        <v>827984</v>
      </c>
      <c r="F1760">
        <v>2486188</v>
      </c>
      <c r="G1760">
        <v>0</v>
      </c>
      <c r="H1760">
        <v>0</v>
      </c>
      <c r="I1760">
        <v>30350000</v>
      </c>
      <c r="J1760" t="s">
        <v>116</v>
      </c>
      <c r="K1760" t="s">
        <v>19</v>
      </c>
      <c r="L1760" t="s">
        <v>117</v>
      </c>
      <c r="M1760" t="s">
        <v>117</v>
      </c>
      <c r="N1760" t="s">
        <v>117</v>
      </c>
      <c r="O1760">
        <v>40</v>
      </c>
      <c r="P1760" t="s">
        <v>21</v>
      </c>
      <c r="Q1760" t="s">
        <v>108</v>
      </c>
      <c r="R1760" t="str">
        <f t="shared" si="54"/>
        <v>Non-incentive Class</v>
      </c>
      <c r="S1760">
        <f t="shared" si="55"/>
        <v>2486188</v>
      </c>
    </row>
    <row r="1761" spans="1:19" x14ac:dyDescent="0.8">
      <c r="A1761">
        <v>16149</v>
      </c>
      <c r="B1761">
        <v>9.2449999999999992</v>
      </c>
      <c r="C1761" t="s">
        <v>30</v>
      </c>
      <c r="D1761">
        <v>3</v>
      </c>
      <c r="E1761">
        <v>467679</v>
      </c>
      <c r="F1761">
        <v>1404300</v>
      </c>
      <c r="G1761">
        <v>0</v>
      </c>
      <c r="H1761">
        <v>0</v>
      </c>
      <c r="I1761">
        <v>30350000</v>
      </c>
      <c r="J1761" t="s">
        <v>116</v>
      </c>
      <c r="K1761" t="s">
        <v>19</v>
      </c>
      <c r="L1761" t="s">
        <v>117</v>
      </c>
      <c r="M1761" t="s">
        <v>117</v>
      </c>
      <c r="N1761" t="s">
        <v>117</v>
      </c>
      <c r="O1761">
        <v>40</v>
      </c>
      <c r="P1761" t="s">
        <v>21</v>
      </c>
      <c r="Q1761" t="s">
        <v>108</v>
      </c>
      <c r="R1761" t="str">
        <f t="shared" si="54"/>
        <v>Non-incentive Class</v>
      </c>
      <c r="S1761">
        <f t="shared" si="55"/>
        <v>1404300</v>
      </c>
    </row>
    <row r="1762" spans="1:19" x14ac:dyDescent="0.8">
      <c r="A1762">
        <v>16150</v>
      </c>
      <c r="B1762">
        <v>9.1240000000000006</v>
      </c>
      <c r="C1762" t="s">
        <v>34</v>
      </c>
      <c r="D1762">
        <v>1</v>
      </c>
      <c r="E1762">
        <v>426546</v>
      </c>
      <c r="F1762">
        <v>1280790</v>
      </c>
      <c r="G1762">
        <v>0</v>
      </c>
      <c r="H1762">
        <v>0</v>
      </c>
      <c r="I1762">
        <v>30350000</v>
      </c>
      <c r="J1762" t="s">
        <v>116</v>
      </c>
      <c r="K1762" t="s">
        <v>19</v>
      </c>
      <c r="L1762" t="s">
        <v>117</v>
      </c>
      <c r="M1762" t="s">
        <v>117</v>
      </c>
      <c r="N1762" t="s">
        <v>117</v>
      </c>
      <c r="O1762">
        <v>40</v>
      </c>
      <c r="P1762" t="s">
        <v>21</v>
      </c>
      <c r="Q1762" t="s">
        <v>108</v>
      </c>
      <c r="R1762" t="str">
        <f t="shared" si="54"/>
        <v>Incentive Class</v>
      </c>
      <c r="S1762">
        <f t="shared" si="55"/>
        <v>12807900</v>
      </c>
    </row>
    <row r="1763" spans="1:19" x14ac:dyDescent="0.8">
      <c r="A1763">
        <v>16151</v>
      </c>
      <c r="B1763">
        <v>9.2449999999999992</v>
      </c>
      <c r="C1763" t="s">
        <v>23</v>
      </c>
      <c r="D1763">
        <v>2</v>
      </c>
      <c r="E1763">
        <v>556159</v>
      </c>
      <c r="F1763">
        <v>1669978</v>
      </c>
      <c r="G1763">
        <v>0</v>
      </c>
      <c r="H1763">
        <v>0</v>
      </c>
      <c r="I1763">
        <v>30350000</v>
      </c>
      <c r="J1763" t="s">
        <v>116</v>
      </c>
      <c r="K1763" t="s">
        <v>19</v>
      </c>
      <c r="L1763" t="s">
        <v>117</v>
      </c>
      <c r="M1763" t="s">
        <v>117</v>
      </c>
      <c r="N1763" t="s">
        <v>117</v>
      </c>
      <c r="O1763">
        <v>40</v>
      </c>
      <c r="P1763" t="s">
        <v>21</v>
      </c>
      <c r="Q1763" t="s">
        <v>108</v>
      </c>
      <c r="R1763" t="str">
        <f t="shared" si="54"/>
        <v>Non-incentive Class</v>
      </c>
      <c r="S1763">
        <f t="shared" si="55"/>
        <v>1669978</v>
      </c>
    </row>
    <row r="1764" spans="1:19" x14ac:dyDescent="0.8">
      <c r="A1764">
        <v>16151</v>
      </c>
      <c r="B1764">
        <v>9.2449999999999992</v>
      </c>
      <c r="C1764" t="s">
        <v>30</v>
      </c>
      <c r="D1764">
        <v>2</v>
      </c>
      <c r="E1764">
        <v>251015</v>
      </c>
      <c r="F1764">
        <v>753722</v>
      </c>
      <c r="G1764">
        <v>0</v>
      </c>
      <c r="H1764">
        <v>0</v>
      </c>
      <c r="I1764">
        <v>30350000</v>
      </c>
      <c r="J1764" t="s">
        <v>116</v>
      </c>
      <c r="K1764" t="s">
        <v>19</v>
      </c>
      <c r="L1764" t="s">
        <v>117</v>
      </c>
      <c r="M1764" t="s">
        <v>117</v>
      </c>
      <c r="N1764" t="s">
        <v>117</v>
      </c>
      <c r="O1764">
        <v>40</v>
      </c>
      <c r="P1764" t="s">
        <v>21</v>
      </c>
      <c r="Q1764" t="s">
        <v>108</v>
      </c>
      <c r="R1764" t="str">
        <f t="shared" si="54"/>
        <v>Non-incentive Class</v>
      </c>
      <c r="S1764">
        <f t="shared" si="55"/>
        <v>753722</v>
      </c>
    </row>
    <row r="1765" spans="1:19" x14ac:dyDescent="0.8">
      <c r="A1765">
        <v>16151</v>
      </c>
      <c r="B1765">
        <v>9.2449999999999992</v>
      </c>
      <c r="C1765" t="s">
        <v>34</v>
      </c>
      <c r="D1765">
        <v>6</v>
      </c>
      <c r="E1765">
        <v>257201</v>
      </c>
      <c r="F1765">
        <v>772297</v>
      </c>
      <c r="G1765">
        <v>0</v>
      </c>
      <c r="H1765">
        <v>0</v>
      </c>
      <c r="I1765">
        <v>30350000</v>
      </c>
      <c r="J1765" t="s">
        <v>116</v>
      </c>
      <c r="K1765" t="s">
        <v>19</v>
      </c>
      <c r="L1765" t="s">
        <v>117</v>
      </c>
      <c r="M1765" t="s">
        <v>117</v>
      </c>
      <c r="N1765" t="s">
        <v>117</v>
      </c>
      <c r="O1765">
        <v>40</v>
      </c>
      <c r="P1765" t="s">
        <v>21</v>
      </c>
      <c r="Q1765" t="s">
        <v>108</v>
      </c>
      <c r="R1765" t="str">
        <f t="shared" si="54"/>
        <v>Incentive Class</v>
      </c>
      <c r="S1765">
        <f t="shared" si="55"/>
        <v>7722970</v>
      </c>
    </row>
    <row r="1766" spans="1:19" x14ac:dyDescent="0.8">
      <c r="A1766">
        <v>16152</v>
      </c>
      <c r="B1766">
        <v>9.2449999999999992</v>
      </c>
      <c r="C1766" t="s">
        <v>23</v>
      </c>
      <c r="D1766">
        <v>1</v>
      </c>
      <c r="E1766">
        <v>13227998</v>
      </c>
      <c r="F1766">
        <v>39719710</v>
      </c>
      <c r="G1766">
        <v>0</v>
      </c>
      <c r="H1766">
        <v>0</v>
      </c>
      <c r="I1766">
        <v>30350000</v>
      </c>
      <c r="J1766" t="s">
        <v>116</v>
      </c>
      <c r="K1766" t="s">
        <v>19</v>
      </c>
      <c r="L1766" t="s">
        <v>117</v>
      </c>
      <c r="M1766" t="s">
        <v>117</v>
      </c>
      <c r="N1766" t="s">
        <v>117</v>
      </c>
      <c r="O1766">
        <v>40</v>
      </c>
      <c r="P1766" t="s">
        <v>21</v>
      </c>
      <c r="Q1766" t="s">
        <v>108</v>
      </c>
      <c r="R1766" t="str">
        <f t="shared" si="54"/>
        <v>Non-incentive Class</v>
      </c>
      <c r="S1766">
        <f t="shared" si="55"/>
        <v>39719710</v>
      </c>
    </row>
    <row r="1767" spans="1:19" x14ac:dyDescent="0.8">
      <c r="A1767">
        <v>16153</v>
      </c>
      <c r="B1767">
        <v>9.2449999999999992</v>
      </c>
      <c r="C1767">
        <v>0</v>
      </c>
      <c r="D1767">
        <v>2</v>
      </c>
      <c r="E1767">
        <v>0</v>
      </c>
      <c r="F1767">
        <v>0</v>
      </c>
      <c r="G1767">
        <v>0</v>
      </c>
      <c r="H1767">
        <v>0</v>
      </c>
      <c r="I1767">
        <v>30350000</v>
      </c>
      <c r="J1767" t="s">
        <v>116</v>
      </c>
      <c r="K1767" t="s">
        <v>19</v>
      </c>
      <c r="L1767" t="s">
        <v>117</v>
      </c>
      <c r="M1767" t="s">
        <v>117</v>
      </c>
      <c r="N1767" t="s">
        <v>117</v>
      </c>
      <c r="O1767">
        <v>40</v>
      </c>
      <c r="P1767" t="s">
        <v>21</v>
      </c>
      <c r="Q1767" t="s">
        <v>108</v>
      </c>
      <c r="R1767" t="str">
        <f t="shared" si="54"/>
        <v>Non-incentive Class</v>
      </c>
      <c r="S1767">
        <f t="shared" si="55"/>
        <v>0</v>
      </c>
    </row>
    <row r="1768" spans="1:19" x14ac:dyDescent="0.8">
      <c r="A1768">
        <v>16154</v>
      </c>
      <c r="B1768">
        <v>9.2449999999999992</v>
      </c>
      <c r="C1768">
        <v>0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30350000</v>
      </c>
      <c r="J1768" t="s">
        <v>116</v>
      </c>
      <c r="K1768" t="s">
        <v>19</v>
      </c>
      <c r="L1768" t="s">
        <v>117</v>
      </c>
      <c r="M1768" t="s">
        <v>117</v>
      </c>
      <c r="N1768" t="s">
        <v>117</v>
      </c>
      <c r="O1768">
        <v>40</v>
      </c>
      <c r="P1768" t="s">
        <v>21</v>
      </c>
      <c r="Q1768" t="s">
        <v>108</v>
      </c>
      <c r="R1768" t="str">
        <f t="shared" si="54"/>
        <v>Non-incentive Class</v>
      </c>
      <c r="S1768">
        <f t="shared" si="55"/>
        <v>0</v>
      </c>
    </row>
    <row r="1769" spans="1:19" x14ac:dyDescent="0.8">
      <c r="A1769">
        <v>16155</v>
      </c>
      <c r="B1769">
        <v>9.4120000000000008</v>
      </c>
      <c r="C1769">
        <v>0</v>
      </c>
      <c r="D1769">
        <v>6</v>
      </c>
      <c r="E1769">
        <v>0</v>
      </c>
      <c r="F1769">
        <v>0</v>
      </c>
      <c r="G1769">
        <v>0</v>
      </c>
      <c r="H1769">
        <v>0</v>
      </c>
      <c r="I1769">
        <v>30020000</v>
      </c>
      <c r="J1769" t="s">
        <v>110</v>
      </c>
      <c r="K1769" t="s">
        <v>19</v>
      </c>
      <c r="L1769" t="s">
        <v>111</v>
      </c>
      <c r="M1769" t="s">
        <v>111</v>
      </c>
      <c r="N1769" t="s">
        <v>111</v>
      </c>
      <c r="O1769">
        <v>2</v>
      </c>
      <c r="P1769" t="s">
        <v>21</v>
      </c>
      <c r="Q1769" t="s">
        <v>109</v>
      </c>
      <c r="R1769" t="str">
        <f t="shared" si="54"/>
        <v>Non-incentive Class</v>
      </c>
      <c r="S1769">
        <f t="shared" si="55"/>
        <v>0</v>
      </c>
    </row>
    <row r="1770" spans="1:19" x14ac:dyDescent="0.8">
      <c r="A1770">
        <v>16155</v>
      </c>
      <c r="B1770">
        <v>9.4120000000000008</v>
      </c>
      <c r="C1770">
        <v>1</v>
      </c>
      <c r="D1770">
        <v>3</v>
      </c>
      <c r="E1770">
        <v>88324</v>
      </c>
      <c r="F1770">
        <v>265211</v>
      </c>
      <c r="G1770">
        <v>0</v>
      </c>
      <c r="H1770">
        <v>0</v>
      </c>
      <c r="I1770">
        <v>30020000</v>
      </c>
      <c r="J1770" t="s">
        <v>110</v>
      </c>
      <c r="K1770" t="s">
        <v>19</v>
      </c>
      <c r="L1770" t="s">
        <v>111</v>
      </c>
      <c r="M1770" t="s">
        <v>111</v>
      </c>
      <c r="N1770" t="s">
        <v>111</v>
      </c>
      <c r="O1770">
        <v>2</v>
      </c>
      <c r="P1770" t="s">
        <v>21</v>
      </c>
      <c r="Q1770" t="s">
        <v>109</v>
      </c>
      <c r="R1770" t="str">
        <f t="shared" si="54"/>
        <v>Non-incentive Class</v>
      </c>
      <c r="S1770">
        <f t="shared" si="55"/>
        <v>265211</v>
      </c>
    </row>
    <row r="1771" spans="1:19" x14ac:dyDescent="0.8">
      <c r="A1771">
        <v>16155</v>
      </c>
      <c r="B1771">
        <v>9.4120000000000008</v>
      </c>
      <c r="C1771" t="s">
        <v>23</v>
      </c>
      <c r="D1771">
        <v>25</v>
      </c>
      <c r="E1771">
        <v>10533490</v>
      </c>
      <c r="F1771">
        <v>31628912</v>
      </c>
      <c r="G1771">
        <v>0</v>
      </c>
      <c r="H1771">
        <v>0</v>
      </c>
      <c r="I1771">
        <v>30020000</v>
      </c>
      <c r="J1771" t="s">
        <v>110</v>
      </c>
      <c r="K1771" t="s">
        <v>19</v>
      </c>
      <c r="L1771" t="s">
        <v>111</v>
      </c>
      <c r="M1771" t="s">
        <v>111</v>
      </c>
      <c r="N1771" t="s">
        <v>111</v>
      </c>
      <c r="O1771">
        <v>2</v>
      </c>
      <c r="P1771" t="s">
        <v>21</v>
      </c>
      <c r="Q1771" t="s">
        <v>109</v>
      </c>
      <c r="R1771" t="str">
        <f t="shared" si="54"/>
        <v>Non-incentive Class</v>
      </c>
      <c r="S1771">
        <f t="shared" si="55"/>
        <v>31628912</v>
      </c>
    </row>
    <row r="1772" spans="1:19" x14ac:dyDescent="0.8">
      <c r="A1772">
        <v>16155</v>
      </c>
      <c r="B1772">
        <v>9.4120000000000008</v>
      </c>
      <c r="C1772" t="s">
        <v>30</v>
      </c>
      <c r="D1772">
        <v>2</v>
      </c>
      <c r="E1772">
        <v>298885</v>
      </c>
      <c r="F1772">
        <v>897462</v>
      </c>
      <c r="G1772">
        <v>0</v>
      </c>
      <c r="H1772">
        <v>0</v>
      </c>
      <c r="I1772">
        <v>30020000</v>
      </c>
      <c r="J1772" t="s">
        <v>110</v>
      </c>
      <c r="K1772" t="s">
        <v>19</v>
      </c>
      <c r="L1772" t="s">
        <v>111</v>
      </c>
      <c r="M1772" t="s">
        <v>111</v>
      </c>
      <c r="N1772" t="s">
        <v>111</v>
      </c>
      <c r="O1772">
        <v>2</v>
      </c>
      <c r="P1772" t="s">
        <v>21</v>
      </c>
      <c r="Q1772" t="s">
        <v>109</v>
      </c>
      <c r="R1772" t="str">
        <f t="shared" si="54"/>
        <v>Non-incentive Class</v>
      </c>
      <c r="S1772">
        <f t="shared" si="55"/>
        <v>897462</v>
      </c>
    </row>
    <row r="1773" spans="1:19" x14ac:dyDescent="0.8">
      <c r="A1773">
        <v>16156</v>
      </c>
      <c r="B1773">
        <v>9.1240000000000006</v>
      </c>
      <c r="C1773">
        <v>1</v>
      </c>
      <c r="D1773">
        <v>2</v>
      </c>
      <c r="E1773">
        <v>90452</v>
      </c>
      <c r="F1773">
        <v>271601</v>
      </c>
      <c r="G1773">
        <v>0</v>
      </c>
      <c r="H1773">
        <v>0</v>
      </c>
      <c r="I1773">
        <v>30350000</v>
      </c>
      <c r="J1773" t="s">
        <v>116</v>
      </c>
      <c r="K1773" t="s">
        <v>19</v>
      </c>
      <c r="L1773" t="s">
        <v>117</v>
      </c>
      <c r="M1773" t="s">
        <v>117</v>
      </c>
      <c r="N1773" t="s">
        <v>117</v>
      </c>
      <c r="O1773">
        <v>40</v>
      </c>
      <c r="P1773" t="s">
        <v>21</v>
      </c>
      <c r="Q1773" t="s">
        <v>108</v>
      </c>
      <c r="R1773" t="str">
        <f t="shared" si="54"/>
        <v>Non-incentive Class</v>
      </c>
      <c r="S1773">
        <f t="shared" si="55"/>
        <v>271601</v>
      </c>
    </row>
    <row r="1774" spans="1:19" x14ac:dyDescent="0.8">
      <c r="A1774">
        <v>16156</v>
      </c>
      <c r="B1774">
        <v>9.1240000000000006</v>
      </c>
      <c r="C1774" t="s">
        <v>23</v>
      </c>
      <c r="D1774">
        <v>6</v>
      </c>
      <c r="E1774">
        <v>1182224</v>
      </c>
      <c r="F1774">
        <v>3549865</v>
      </c>
      <c r="G1774">
        <v>0</v>
      </c>
      <c r="H1774">
        <v>0</v>
      </c>
      <c r="I1774">
        <v>30350000</v>
      </c>
      <c r="J1774" t="s">
        <v>116</v>
      </c>
      <c r="K1774" t="s">
        <v>19</v>
      </c>
      <c r="L1774" t="s">
        <v>117</v>
      </c>
      <c r="M1774" t="s">
        <v>117</v>
      </c>
      <c r="N1774" t="s">
        <v>117</v>
      </c>
      <c r="O1774">
        <v>40</v>
      </c>
      <c r="P1774" t="s">
        <v>21</v>
      </c>
      <c r="Q1774" t="s">
        <v>108</v>
      </c>
      <c r="R1774" t="str">
        <f t="shared" si="54"/>
        <v>Non-incentive Class</v>
      </c>
      <c r="S1774">
        <f t="shared" si="55"/>
        <v>3549865</v>
      </c>
    </row>
    <row r="1775" spans="1:19" x14ac:dyDescent="0.8">
      <c r="A1775">
        <v>17001</v>
      </c>
      <c r="B1775">
        <v>8.8379999999999992</v>
      </c>
      <c r="C1775">
        <v>0</v>
      </c>
      <c r="D1775">
        <v>1202</v>
      </c>
      <c r="E1775">
        <v>0</v>
      </c>
      <c r="F1775">
        <v>0</v>
      </c>
      <c r="G1775">
        <v>0</v>
      </c>
      <c r="H1775">
        <v>0</v>
      </c>
      <c r="I1775">
        <v>30380000</v>
      </c>
      <c r="J1775" t="s">
        <v>119</v>
      </c>
      <c r="K1775" t="s">
        <v>19</v>
      </c>
      <c r="L1775" t="s">
        <v>120</v>
      </c>
      <c r="M1775" t="s">
        <v>120</v>
      </c>
      <c r="N1775" t="s">
        <v>120</v>
      </c>
      <c r="O1775">
        <v>12</v>
      </c>
      <c r="P1775" t="s">
        <v>21</v>
      </c>
      <c r="Q1775" t="s">
        <v>120</v>
      </c>
      <c r="R1775" t="str">
        <f t="shared" si="54"/>
        <v>Non-incentive Class</v>
      </c>
      <c r="S1775">
        <f t="shared" si="55"/>
        <v>0</v>
      </c>
    </row>
    <row r="1776" spans="1:19" x14ac:dyDescent="0.8">
      <c r="A1776">
        <v>17001</v>
      </c>
      <c r="B1776">
        <v>8.8379999999999992</v>
      </c>
      <c r="C1776">
        <v>1</v>
      </c>
      <c r="D1776">
        <v>78</v>
      </c>
      <c r="E1776">
        <v>518064</v>
      </c>
      <c r="F1776">
        <v>1555587</v>
      </c>
      <c r="G1776">
        <v>0</v>
      </c>
      <c r="H1776">
        <v>0</v>
      </c>
      <c r="I1776">
        <v>30380000</v>
      </c>
      <c r="J1776" t="s">
        <v>119</v>
      </c>
      <c r="K1776" t="s">
        <v>19</v>
      </c>
      <c r="L1776" t="s">
        <v>120</v>
      </c>
      <c r="M1776" t="s">
        <v>120</v>
      </c>
      <c r="N1776" t="s">
        <v>120</v>
      </c>
      <c r="O1776">
        <v>12</v>
      </c>
      <c r="P1776" t="s">
        <v>21</v>
      </c>
      <c r="Q1776" t="s">
        <v>120</v>
      </c>
      <c r="R1776" t="str">
        <f t="shared" si="54"/>
        <v>Non-incentive Class</v>
      </c>
      <c r="S1776">
        <f t="shared" si="55"/>
        <v>1555587</v>
      </c>
    </row>
    <row r="1777" spans="1:19" x14ac:dyDescent="0.8">
      <c r="A1777">
        <v>17001</v>
      </c>
      <c r="B1777">
        <v>8.8379999999999992</v>
      </c>
      <c r="C1777">
        <v>2</v>
      </c>
      <c r="D1777">
        <v>12580</v>
      </c>
      <c r="E1777">
        <v>507773030</v>
      </c>
      <c r="F1777">
        <v>1524690092</v>
      </c>
      <c r="G1777">
        <v>139584198</v>
      </c>
      <c r="H1777">
        <v>94331386</v>
      </c>
      <c r="I1777">
        <v>30380000</v>
      </c>
      <c r="J1777" t="s">
        <v>119</v>
      </c>
      <c r="K1777" t="s">
        <v>19</v>
      </c>
      <c r="L1777" t="s">
        <v>120</v>
      </c>
      <c r="M1777" t="s">
        <v>120</v>
      </c>
      <c r="N1777" t="s">
        <v>120</v>
      </c>
      <c r="O1777">
        <v>12</v>
      </c>
      <c r="P1777" t="s">
        <v>21</v>
      </c>
      <c r="Q1777" t="s">
        <v>120</v>
      </c>
      <c r="R1777" t="str">
        <f t="shared" si="54"/>
        <v>Non-incentive Class</v>
      </c>
      <c r="S1777">
        <f t="shared" si="55"/>
        <v>1524690092</v>
      </c>
    </row>
    <row r="1778" spans="1:19" x14ac:dyDescent="0.8">
      <c r="A1778">
        <v>17001</v>
      </c>
      <c r="B1778">
        <v>8.8379999999999992</v>
      </c>
      <c r="C1778">
        <v>3</v>
      </c>
      <c r="D1778">
        <v>292</v>
      </c>
      <c r="E1778">
        <v>52077790</v>
      </c>
      <c r="F1778">
        <v>156373980</v>
      </c>
      <c r="G1778">
        <v>1000000</v>
      </c>
      <c r="H1778">
        <v>0</v>
      </c>
      <c r="I1778">
        <v>30380000</v>
      </c>
      <c r="J1778" t="s">
        <v>119</v>
      </c>
      <c r="K1778" t="s">
        <v>19</v>
      </c>
      <c r="L1778" t="s">
        <v>120</v>
      </c>
      <c r="M1778" t="s">
        <v>120</v>
      </c>
      <c r="N1778" t="s">
        <v>120</v>
      </c>
      <c r="O1778">
        <v>12</v>
      </c>
      <c r="P1778" t="s">
        <v>21</v>
      </c>
      <c r="Q1778" t="s">
        <v>120</v>
      </c>
      <c r="R1778" t="str">
        <f t="shared" si="54"/>
        <v>Non-incentive Class</v>
      </c>
      <c r="S1778">
        <f t="shared" si="55"/>
        <v>156373980</v>
      </c>
    </row>
    <row r="1779" spans="1:19" x14ac:dyDescent="0.8">
      <c r="A1779">
        <v>17001</v>
      </c>
      <c r="B1779">
        <v>8.8379999999999992</v>
      </c>
      <c r="C1779">
        <v>4</v>
      </c>
      <c r="D1779">
        <v>2</v>
      </c>
      <c r="E1779">
        <v>320330</v>
      </c>
      <c r="F1779">
        <v>961855</v>
      </c>
      <c r="G1779">
        <v>0</v>
      </c>
      <c r="H1779">
        <v>0</v>
      </c>
      <c r="I1779">
        <v>30380000</v>
      </c>
      <c r="J1779" t="s">
        <v>119</v>
      </c>
      <c r="K1779" t="s">
        <v>19</v>
      </c>
      <c r="L1779" t="s">
        <v>120</v>
      </c>
      <c r="M1779" t="s">
        <v>120</v>
      </c>
      <c r="N1779" t="s">
        <v>120</v>
      </c>
      <c r="O1779">
        <v>12</v>
      </c>
      <c r="P1779" t="s">
        <v>21</v>
      </c>
      <c r="Q1779" t="s">
        <v>120</v>
      </c>
      <c r="R1779" t="str">
        <f t="shared" si="54"/>
        <v>Non-incentive Class</v>
      </c>
      <c r="S1779">
        <f t="shared" si="55"/>
        <v>961855</v>
      </c>
    </row>
    <row r="1780" spans="1:19" x14ac:dyDescent="0.8">
      <c r="A1780">
        <v>17001</v>
      </c>
      <c r="B1780">
        <v>8.8379999999999992</v>
      </c>
      <c r="C1780" t="s">
        <v>23</v>
      </c>
      <c r="D1780">
        <v>73</v>
      </c>
      <c r="E1780">
        <v>17249371</v>
      </c>
      <c r="F1780">
        <v>51794689</v>
      </c>
      <c r="G1780">
        <v>0</v>
      </c>
      <c r="H1780">
        <v>0</v>
      </c>
      <c r="I1780">
        <v>30380000</v>
      </c>
      <c r="J1780" t="s">
        <v>119</v>
      </c>
      <c r="K1780" t="s">
        <v>19</v>
      </c>
      <c r="L1780" t="s">
        <v>120</v>
      </c>
      <c r="M1780" t="s">
        <v>120</v>
      </c>
      <c r="N1780" t="s">
        <v>120</v>
      </c>
      <c r="O1780">
        <v>12</v>
      </c>
      <c r="P1780" t="s">
        <v>21</v>
      </c>
      <c r="Q1780" t="s">
        <v>120</v>
      </c>
      <c r="R1780" t="str">
        <f t="shared" si="54"/>
        <v>Non-incentive Class</v>
      </c>
      <c r="S1780">
        <f t="shared" si="55"/>
        <v>51794689</v>
      </c>
    </row>
    <row r="1781" spans="1:19" x14ac:dyDescent="0.8">
      <c r="A1781">
        <v>17001</v>
      </c>
      <c r="B1781">
        <v>8.8379999999999992</v>
      </c>
      <c r="C1781" t="s">
        <v>30</v>
      </c>
      <c r="D1781">
        <v>3</v>
      </c>
      <c r="E1781">
        <v>261315</v>
      </c>
      <c r="F1781">
        <v>784650</v>
      </c>
      <c r="G1781">
        <v>0</v>
      </c>
      <c r="H1781">
        <v>0</v>
      </c>
      <c r="I1781">
        <v>30380000</v>
      </c>
      <c r="J1781" t="s">
        <v>119</v>
      </c>
      <c r="K1781" t="s">
        <v>19</v>
      </c>
      <c r="L1781" t="s">
        <v>120</v>
      </c>
      <c r="M1781" t="s">
        <v>120</v>
      </c>
      <c r="N1781" t="s">
        <v>120</v>
      </c>
      <c r="O1781">
        <v>12</v>
      </c>
      <c r="P1781" t="s">
        <v>21</v>
      </c>
      <c r="Q1781" t="s">
        <v>120</v>
      </c>
      <c r="R1781" t="str">
        <f t="shared" si="54"/>
        <v>Non-incentive Class</v>
      </c>
      <c r="S1781">
        <f t="shared" si="55"/>
        <v>784650</v>
      </c>
    </row>
    <row r="1782" spans="1:19" x14ac:dyDescent="0.8">
      <c r="A1782">
        <v>17002</v>
      </c>
      <c r="B1782">
        <v>8.9179999999999993</v>
      </c>
      <c r="C1782">
        <v>0</v>
      </c>
      <c r="D1782">
        <v>174</v>
      </c>
      <c r="E1782">
        <v>0</v>
      </c>
      <c r="F1782">
        <v>0</v>
      </c>
      <c r="G1782">
        <v>0</v>
      </c>
      <c r="H1782">
        <v>0</v>
      </c>
      <c r="I1782">
        <v>30380000</v>
      </c>
      <c r="J1782" t="s">
        <v>119</v>
      </c>
      <c r="K1782" t="s">
        <v>19</v>
      </c>
      <c r="L1782" t="s">
        <v>120</v>
      </c>
      <c r="M1782" t="s">
        <v>120</v>
      </c>
      <c r="N1782" t="s">
        <v>120</v>
      </c>
      <c r="O1782">
        <v>12</v>
      </c>
      <c r="P1782" t="s">
        <v>21</v>
      </c>
      <c r="Q1782" t="s">
        <v>120</v>
      </c>
      <c r="R1782" t="str">
        <f t="shared" si="54"/>
        <v>Non-incentive Class</v>
      </c>
      <c r="S1782">
        <f t="shared" si="55"/>
        <v>0</v>
      </c>
    </row>
    <row r="1783" spans="1:19" x14ac:dyDescent="0.8">
      <c r="A1783">
        <v>17002</v>
      </c>
      <c r="B1783">
        <v>8.9179999999999993</v>
      </c>
      <c r="C1783">
        <v>1</v>
      </c>
      <c r="D1783">
        <v>7</v>
      </c>
      <c r="E1783">
        <v>79024</v>
      </c>
      <c r="F1783">
        <v>237286</v>
      </c>
      <c r="G1783">
        <v>0</v>
      </c>
      <c r="H1783">
        <v>0</v>
      </c>
      <c r="I1783">
        <v>30380000</v>
      </c>
      <c r="J1783" t="s">
        <v>119</v>
      </c>
      <c r="K1783" t="s">
        <v>19</v>
      </c>
      <c r="L1783" t="s">
        <v>120</v>
      </c>
      <c r="M1783" t="s">
        <v>120</v>
      </c>
      <c r="N1783" t="s">
        <v>120</v>
      </c>
      <c r="O1783">
        <v>12</v>
      </c>
      <c r="P1783" t="s">
        <v>21</v>
      </c>
      <c r="Q1783" t="s">
        <v>120</v>
      </c>
      <c r="R1783" t="str">
        <f t="shared" si="54"/>
        <v>Non-incentive Class</v>
      </c>
      <c r="S1783">
        <f t="shared" si="55"/>
        <v>237286</v>
      </c>
    </row>
    <row r="1784" spans="1:19" x14ac:dyDescent="0.8">
      <c r="A1784">
        <v>17002</v>
      </c>
      <c r="B1784">
        <v>8.9179999999999993</v>
      </c>
      <c r="C1784">
        <v>2</v>
      </c>
      <c r="D1784">
        <v>780</v>
      </c>
      <c r="E1784">
        <v>53222137</v>
      </c>
      <c r="F1784">
        <v>159810098</v>
      </c>
      <c r="G1784">
        <v>8734232</v>
      </c>
      <c r="H1784">
        <v>6169390</v>
      </c>
      <c r="I1784">
        <v>30380000</v>
      </c>
      <c r="J1784" t="s">
        <v>119</v>
      </c>
      <c r="K1784" t="s">
        <v>19</v>
      </c>
      <c r="L1784" t="s">
        <v>120</v>
      </c>
      <c r="M1784" t="s">
        <v>120</v>
      </c>
      <c r="N1784" t="s">
        <v>120</v>
      </c>
      <c r="O1784">
        <v>12</v>
      </c>
      <c r="P1784" t="s">
        <v>21</v>
      </c>
      <c r="Q1784" t="s">
        <v>120</v>
      </c>
      <c r="R1784" t="str">
        <f t="shared" si="54"/>
        <v>Non-incentive Class</v>
      </c>
      <c r="S1784">
        <f t="shared" si="55"/>
        <v>159810098</v>
      </c>
    </row>
    <row r="1785" spans="1:19" x14ac:dyDescent="0.8">
      <c r="A1785">
        <v>17002</v>
      </c>
      <c r="B1785">
        <v>8.9179999999999993</v>
      </c>
      <c r="C1785">
        <v>3</v>
      </c>
      <c r="D1785">
        <v>2</v>
      </c>
      <c r="E1785">
        <v>1172371</v>
      </c>
      <c r="F1785">
        <v>3520278</v>
      </c>
      <c r="G1785">
        <v>0</v>
      </c>
      <c r="H1785">
        <v>0</v>
      </c>
      <c r="I1785">
        <v>30380000</v>
      </c>
      <c r="J1785" t="s">
        <v>119</v>
      </c>
      <c r="K1785" t="s">
        <v>19</v>
      </c>
      <c r="L1785" t="s">
        <v>120</v>
      </c>
      <c r="M1785" t="s">
        <v>120</v>
      </c>
      <c r="N1785" t="s">
        <v>120</v>
      </c>
      <c r="O1785">
        <v>12</v>
      </c>
      <c r="P1785" t="s">
        <v>21</v>
      </c>
      <c r="Q1785" t="s">
        <v>120</v>
      </c>
      <c r="R1785" t="str">
        <f t="shared" si="54"/>
        <v>Non-incentive Class</v>
      </c>
      <c r="S1785">
        <f t="shared" si="55"/>
        <v>3520278</v>
      </c>
    </row>
    <row r="1786" spans="1:19" x14ac:dyDescent="0.8">
      <c r="A1786">
        <v>17002</v>
      </c>
      <c r="B1786">
        <v>8.9179999999999993</v>
      </c>
      <c r="C1786" t="s">
        <v>23</v>
      </c>
      <c r="D1786">
        <v>8</v>
      </c>
      <c r="E1786">
        <v>5325507</v>
      </c>
      <c r="F1786">
        <v>15990900</v>
      </c>
      <c r="G1786">
        <v>0</v>
      </c>
      <c r="H1786">
        <v>0</v>
      </c>
      <c r="I1786">
        <v>30380000</v>
      </c>
      <c r="J1786" t="s">
        <v>119</v>
      </c>
      <c r="K1786" t="s">
        <v>19</v>
      </c>
      <c r="L1786" t="s">
        <v>120</v>
      </c>
      <c r="M1786" t="s">
        <v>120</v>
      </c>
      <c r="N1786" t="s">
        <v>120</v>
      </c>
      <c r="O1786">
        <v>12</v>
      </c>
      <c r="P1786" t="s">
        <v>21</v>
      </c>
      <c r="Q1786" t="s">
        <v>120</v>
      </c>
      <c r="R1786" t="str">
        <f t="shared" si="54"/>
        <v>Non-incentive Class</v>
      </c>
      <c r="S1786">
        <f t="shared" si="55"/>
        <v>15990900</v>
      </c>
    </row>
    <row r="1787" spans="1:19" x14ac:dyDescent="0.8">
      <c r="A1787">
        <v>17004</v>
      </c>
      <c r="B1787">
        <v>9.2889999999999997</v>
      </c>
      <c r="C1787">
        <v>0</v>
      </c>
      <c r="D1787">
        <v>16</v>
      </c>
      <c r="E1787">
        <v>0</v>
      </c>
      <c r="F1787">
        <v>0</v>
      </c>
      <c r="G1787">
        <v>0</v>
      </c>
      <c r="H1787">
        <v>0</v>
      </c>
      <c r="I1787">
        <v>30380000</v>
      </c>
      <c r="J1787" t="s">
        <v>119</v>
      </c>
      <c r="K1787" t="s">
        <v>19</v>
      </c>
      <c r="L1787" t="s">
        <v>120</v>
      </c>
      <c r="M1787" t="s">
        <v>120</v>
      </c>
      <c r="N1787" t="s">
        <v>120</v>
      </c>
      <c r="O1787">
        <v>12</v>
      </c>
      <c r="P1787" t="s">
        <v>21</v>
      </c>
      <c r="Q1787" t="s">
        <v>120</v>
      </c>
      <c r="R1787" t="str">
        <f t="shared" si="54"/>
        <v>Non-incentive Class</v>
      </c>
      <c r="S1787">
        <f t="shared" si="55"/>
        <v>0</v>
      </c>
    </row>
    <row r="1788" spans="1:19" x14ac:dyDescent="0.8">
      <c r="A1788">
        <v>17004</v>
      </c>
      <c r="B1788">
        <v>9.2889999999999997</v>
      </c>
      <c r="C1788">
        <v>1</v>
      </c>
      <c r="D1788">
        <v>1</v>
      </c>
      <c r="E1788">
        <v>495</v>
      </c>
      <c r="F1788">
        <v>1486</v>
      </c>
      <c r="G1788">
        <v>0</v>
      </c>
      <c r="H1788">
        <v>0</v>
      </c>
      <c r="I1788">
        <v>30380000</v>
      </c>
      <c r="J1788" t="s">
        <v>119</v>
      </c>
      <c r="K1788" t="s">
        <v>19</v>
      </c>
      <c r="L1788" t="s">
        <v>120</v>
      </c>
      <c r="M1788" t="s">
        <v>120</v>
      </c>
      <c r="N1788" t="s">
        <v>120</v>
      </c>
      <c r="O1788">
        <v>12</v>
      </c>
      <c r="P1788" t="s">
        <v>21</v>
      </c>
      <c r="Q1788" t="s">
        <v>120</v>
      </c>
      <c r="R1788" t="str">
        <f t="shared" si="54"/>
        <v>Non-incentive Class</v>
      </c>
      <c r="S1788">
        <f t="shared" si="55"/>
        <v>1486</v>
      </c>
    </row>
    <row r="1789" spans="1:19" x14ac:dyDescent="0.8">
      <c r="A1789">
        <v>17005</v>
      </c>
      <c r="B1789">
        <v>8.8379999999999992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30380000</v>
      </c>
      <c r="J1789" t="s">
        <v>119</v>
      </c>
      <c r="K1789" t="s">
        <v>19</v>
      </c>
      <c r="L1789" t="s">
        <v>120</v>
      </c>
      <c r="M1789" t="s">
        <v>120</v>
      </c>
      <c r="N1789" t="s">
        <v>120</v>
      </c>
      <c r="O1789">
        <v>12</v>
      </c>
      <c r="P1789" t="s">
        <v>21</v>
      </c>
      <c r="Q1789" t="s">
        <v>120</v>
      </c>
      <c r="R1789" t="str">
        <f t="shared" si="54"/>
        <v>Non-incentive Class</v>
      </c>
      <c r="S1789">
        <f t="shared" si="55"/>
        <v>0</v>
      </c>
    </row>
    <row r="1790" spans="1:19" x14ac:dyDescent="0.8">
      <c r="A1790">
        <v>17005</v>
      </c>
      <c r="B1790">
        <v>8.8379999999999992</v>
      </c>
      <c r="C1790">
        <v>2</v>
      </c>
      <c r="D1790">
        <v>256</v>
      </c>
      <c r="E1790">
        <v>9702755</v>
      </c>
      <c r="F1790">
        <v>29134452</v>
      </c>
      <c r="G1790">
        <v>1750453</v>
      </c>
      <c r="H1790">
        <v>1220000</v>
      </c>
      <c r="I1790">
        <v>30380000</v>
      </c>
      <c r="J1790" t="s">
        <v>119</v>
      </c>
      <c r="K1790" t="s">
        <v>19</v>
      </c>
      <c r="L1790" t="s">
        <v>120</v>
      </c>
      <c r="M1790" t="s">
        <v>120</v>
      </c>
      <c r="N1790" t="s">
        <v>120</v>
      </c>
      <c r="O1790">
        <v>12</v>
      </c>
      <c r="P1790" t="s">
        <v>21</v>
      </c>
      <c r="Q1790" t="s">
        <v>120</v>
      </c>
      <c r="R1790" t="str">
        <f t="shared" si="54"/>
        <v>Non-incentive Class</v>
      </c>
      <c r="S1790">
        <f t="shared" si="55"/>
        <v>29134452</v>
      </c>
    </row>
    <row r="1791" spans="1:19" x14ac:dyDescent="0.8">
      <c r="A1791">
        <v>17005</v>
      </c>
      <c r="B1791">
        <v>8.8379999999999992</v>
      </c>
      <c r="C1791" t="s">
        <v>23</v>
      </c>
      <c r="D1791">
        <v>4</v>
      </c>
      <c r="E1791">
        <v>938000</v>
      </c>
      <c r="F1791">
        <v>2816532</v>
      </c>
      <c r="G1791">
        <v>0</v>
      </c>
      <c r="H1791">
        <v>0</v>
      </c>
      <c r="I1791">
        <v>30380000</v>
      </c>
      <c r="J1791" t="s">
        <v>119</v>
      </c>
      <c r="K1791" t="s">
        <v>19</v>
      </c>
      <c r="L1791" t="s">
        <v>120</v>
      </c>
      <c r="M1791" t="s">
        <v>120</v>
      </c>
      <c r="N1791" t="s">
        <v>120</v>
      </c>
      <c r="O1791">
        <v>12</v>
      </c>
      <c r="P1791" t="s">
        <v>21</v>
      </c>
      <c r="Q1791" t="s">
        <v>120</v>
      </c>
      <c r="R1791" t="str">
        <f t="shared" si="54"/>
        <v>Non-incentive Class</v>
      </c>
      <c r="S1791">
        <f t="shared" si="55"/>
        <v>2816532</v>
      </c>
    </row>
    <row r="1792" spans="1:19" x14ac:dyDescent="0.8">
      <c r="A1792">
        <v>17007</v>
      </c>
      <c r="B1792">
        <v>8.9570000000000007</v>
      </c>
      <c r="C1792">
        <v>0</v>
      </c>
      <c r="D1792">
        <v>468</v>
      </c>
      <c r="E1792">
        <v>0</v>
      </c>
      <c r="F1792">
        <v>0</v>
      </c>
      <c r="G1792">
        <v>0</v>
      </c>
      <c r="H1792">
        <v>0</v>
      </c>
      <c r="I1792">
        <v>30380000</v>
      </c>
      <c r="J1792" t="s">
        <v>119</v>
      </c>
      <c r="K1792" t="s">
        <v>19</v>
      </c>
      <c r="L1792" t="s">
        <v>120</v>
      </c>
      <c r="M1792" t="s">
        <v>120</v>
      </c>
      <c r="N1792" t="s">
        <v>120</v>
      </c>
      <c r="O1792">
        <v>12</v>
      </c>
      <c r="P1792" t="s">
        <v>21</v>
      </c>
      <c r="Q1792" t="s">
        <v>120</v>
      </c>
      <c r="R1792" t="str">
        <f t="shared" si="54"/>
        <v>Non-incentive Class</v>
      </c>
      <c r="S1792">
        <f t="shared" si="55"/>
        <v>0</v>
      </c>
    </row>
    <row r="1793" spans="1:19" x14ac:dyDescent="0.8">
      <c r="A1793">
        <v>17007</v>
      </c>
      <c r="B1793">
        <v>8.9570000000000007</v>
      </c>
      <c r="C1793">
        <v>1</v>
      </c>
      <c r="D1793">
        <v>75</v>
      </c>
      <c r="E1793">
        <v>350952</v>
      </c>
      <c r="F1793">
        <v>1053803</v>
      </c>
      <c r="G1793">
        <v>0</v>
      </c>
      <c r="H1793">
        <v>0</v>
      </c>
      <c r="I1793">
        <v>30380000</v>
      </c>
      <c r="J1793" t="s">
        <v>119</v>
      </c>
      <c r="K1793" t="s">
        <v>19</v>
      </c>
      <c r="L1793" t="s">
        <v>120</v>
      </c>
      <c r="M1793" t="s">
        <v>120</v>
      </c>
      <c r="N1793" t="s">
        <v>120</v>
      </c>
      <c r="O1793">
        <v>12</v>
      </c>
      <c r="P1793" t="s">
        <v>21</v>
      </c>
      <c r="Q1793" t="s">
        <v>120</v>
      </c>
      <c r="R1793" t="str">
        <f t="shared" si="54"/>
        <v>Non-incentive Class</v>
      </c>
      <c r="S1793">
        <f t="shared" si="55"/>
        <v>1053803</v>
      </c>
    </row>
    <row r="1794" spans="1:19" x14ac:dyDescent="0.8">
      <c r="A1794">
        <v>17007</v>
      </c>
      <c r="B1794">
        <v>8.9570000000000007</v>
      </c>
      <c r="C1794">
        <v>2</v>
      </c>
      <c r="D1794">
        <v>6004</v>
      </c>
      <c r="E1794">
        <v>154739975</v>
      </c>
      <c r="F1794">
        <v>464637716</v>
      </c>
      <c r="G1794">
        <v>63310027</v>
      </c>
      <c r="H1794">
        <v>41635764</v>
      </c>
      <c r="I1794">
        <v>30380000</v>
      </c>
      <c r="J1794" t="s">
        <v>119</v>
      </c>
      <c r="K1794" t="s">
        <v>19</v>
      </c>
      <c r="L1794" t="s">
        <v>120</v>
      </c>
      <c r="M1794" t="s">
        <v>120</v>
      </c>
      <c r="N1794" t="s">
        <v>120</v>
      </c>
      <c r="O1794">
        <v>12</v>
      </c>
      <c r="P1794" t="s">
        <v>21</v>
      </c>
      <c r="Q1794" t="s">
        <v>120</v>
      </c>
      <c r="R1794" t="str">
        <f t="shared" si="54"/>
        <v>Non-incentive Class</v>
      </c>
      <c r="S1794">
        <f t="shared" si="55"/>
        <v>464637716</v>
      </c>
    </row>
    <row r="1795" spans="1:19" x14ac:dyDescent="0.8">
      <c r="A1795">
        <v>17007</v>
      </c>
      <c r="B1795">
        <v>8.9570000000000007</v>
      </c>
      <c r="C1795">
        <v>3</v>
      </c>
      <c r="D1795">
        <v>147</v>
      </c>
      <c r="E1795">
        <v>15311953</v>
      </c>
      <c r="F1795">
        <v>45977203</v>
      </c>
      <c r="G1795">
        <v>0</v>
      </c>
      <c r="H1795">
        <v>0</v>
      </c>
      <c r="I1795">
        <v>30380000</v>
      </c>
      <c r="J1795" t="s">
        <v>119</v>
      </c>
      <c r="K1795" t="s">
        <v>19</v>
      </c>
      <c r="L1795" t="s">
        <v>120</v>
      </c>
      <c r="M1795" t="s">
        <v>120</v>
      </c>
      <c r="N1795" t="s">
        <v>120</v>
      </c>
      <c r="O1795">
        <v>12</v>
      </c>
      <c r="P1795" t="s">
        <v>21</v>
      </c>
      <c r="Q1795" t="s">
        <v>120</v>
      </c>
      <c r="R1795" t="str">
        <f t="shared" ref="R1795:R1858" si="56">IF(COUNTIF(C1795,"6A"),"Incentive Class",IF(COUNTIF(C1795,"6B"),"Incentive Class",IF(COUNTIF(C1795,"6C"),"Incentive Class",IF(COUNTIF(C1795,"7A"),"Incentive Class",IF(COUNTIF(C1795,"7B"),"Incentive Class","Non-incentive Class")))))</f>
        <v>Non-incentive Class</v>
      </c>
      <c r="S1795">
        <f t="shared" ref="S1795:S1858" si="57">IF(R1795="Incentive Class", F1795*10, F1795)</f>
        <v>45977203</v>
      </c>
    </row>
    <row r="1796" spans="1:19" x14ac:dyDescent="0.8">
      <c r="A1796">
        <v>17007</v>
      </c>
      <c r="B1796">
        <v>8.9570000000000007</v>
      </c>
      <c r="C1796">
        <v>4</v>
      </c>
      <c r="D1796">
        <v>3</v>
      </c>
      <c r="E1796">
        <v>1731000</v>
      </c>
      <c r="F1796">
        <v>5197674</v>
      </c>
      <c r="G1796">
        <v>0</v>
      </c>
      <c r="H1796">
        <v>0</v>
      </c>
      <c r="I1796">
        <v>30380000</v>
      </c>
      <c r="J1796" t="s">
        <v>119</v>
      </c>
      <c r="K1796" t="s">
        <v>19</v>
      </c>
      <c r="L1796" t="s">
        <v>120</v>
      </c>
      <c r="M1796" t="s">
        <v>120</v>
      </c>
      <c r="N1796" t="s">
        <v>120</v>
      </c>
      <c r="O1796">
        <v>12</v>
      </c>
      <c r="P1796" t="s">
        <v>21</v>
      </c>
      <c r="Q1796" t="s">
        <v>120</v>
      </c>
      <c r="R1796" t="str">
        <f t="shared" si="56"/>
        <v>Non-incentive Class</v>
      </c>
      <c r="S1796">
        <f t="shared" si="57"/>
        <v>5197674</v>
      </c>
    </row>
    <row r="1797" spans="1:19" x14ac:dyDescent="0.8">
      <c r="A1797">
        <v>17007</v>
      </c>
      <c r="B1797">
        <v>8.9570000000000007</v>
      </c>
      <c r="C1797" t="s">
        <v>23</v>
      </c>
      <c r="D1797">
        <v>100</v>
      </c>
      <c r="E1797">
        <v>33907122</v>
      </c>
      <c r="F1797">
        <v>101812918</v>
      </c>
      <c r="G1797">
        <v>10000</v>
      </c>
      <c r="H1797">
        <v>10000</v>
      </c>
      <c r="I1797">
        <v>30380000</v>
      </c>
      <c r="J1797" t="s">
        <v>119</v>
      </c>
      <c r="K1797" t="s">
        <v>19</v>
      </c>
      <c r="L1797" t="s">
        <v>120</v>
      </c>
      <c r="M1797" t="s">
        <v>120</v>
      </c>
      <c r="N1797" t="s">
        <v>120</v>
      </c>
      <c r="O1797">
        <v>12</v>
      </c>
      <c r="P1797" t="s">
        <v>21</v>
      </c>
      <c r="Q1797" t="s">
        <v>120</v>
      </c>
      <c r="R1797" t="str">
        <f t="shared" si="56"/>
        <v>Non-incentive Class</v>
      </c>
      <c r="S1797">
        <f t="shared" si="57"/>
        <v>101812918</v>
      </c>
    </row>
    <row r="1798" spans="1:19" x14ac:dyDescent="0.8">
      <c r="A1798">
        <v>17007</v>
      </c>
      <c r="B1798">
        <v>8.9570000000000007</v>
      </c>
      <c r="C1798" t="s">
        <v>30</v>
      </c>
      <c r="D1798">
        <v>39</v>
      </c>
      <c r="E1798">
        <v>5590446</v>
      </c>
      <c r="F1798">
        <v>16786433</v>
      </c>
      <c r="G1798">
        <v>0</v>
      </c>
      <c r="H1798">
        <v>0</v>
      </c>
      <c r="I1798">
        <v>30380000</v>
      </c>
      <c r="J1798" t="s">
        <v>119</v>
      </c>
      <c r="K1798" t="s">
        <v>19</v>
      </c>
      <c r="L1798" t="s">
        <v>120</v>
      </c>
      <c r="M1798" t="s">
        <v>120</v>
      </c>
      <c r="N1798" t="s">
        <v>120</v>
      </c>
      <c r="O1798">
        <v>12</v>
      </c>
      <c r="P1798" t="s">
        <v>21</v>
      </c>
      <c r="Q1798" t="s">
        <v>120</v>
      </c>
      <c r="R1798" t="str">
        <f t="shared" si="56"/>
        <v>Non-incentive Class</v>
      </c>
      <c r="S1798">
        <f t="shared" si="57"/>
        <v>16786433</v>
      </c>
    </row>
    <row r="1799" spans="1:19" x14ac:dyDescent="0.8">
      <c r="A1799">
        <v>17007</v>
      </c>
      <c r="B1799">
        <v>8.9570000000000007</v>
      </c>
      <c r="C1799" t="s">
        <v>34</v>
      </c>
      <c r="D1799">
        <v>2</v>
      </c>
      <c r="E1799">
        <v>127577</v>
      </c>
      <c r="F1799">
        <v>383075</v>
      </c>
      <c r="G1799">
        <v>0</v>
      </c>
      <c r="H1799">
        <v>0</v>
      </c>
      <c r="I1799">
        <v>30380000</v>
      </c>
      <c r="J1799" t="s">
        <v>119</v>
      </c>
      <c r="K1799" t="s">
        <v>19</v>
      </c>
      <c r="L1799" t="s">
        <v>120</v>
      </c>
      <c r="M1799" t="s">
        <v>120</v>
      </c>
      <c r="N1799" t="s">
        <v>120</v>
      </c>
      <c r="O1799">
        <v>12</v>
      </c>
      <c r="P1799" t="s">
        <v>21</v>
      </c>
      <c r="Q1799" t="s">
        <v>120</v>
      </c>
      <c r="R1799" t="str">
        <f t="shared" si="56"/>
        <v>Incentive Class</v>
      </c>
      <c r="S1799">
        <f t="shared" si="57"/>
        <v>3830750</v>
      </c>
    </row>
    <row r="1800" spans="1:19" x14ac:dyDescent="0.8">
      <c r="A1800">
        <v>17007</v>
      </c>
      <c r="B1800">
        <v>8.9570000000000007</v>
      </c>
      <c r="C1800" t="s">
        <v>40</v>
      </c>
      <c r="D1800">
        <v>5</v>
      </c>
      <c r="E1800">
        <v>1164480</v>
      </c>
      <c r="F1800">
        <v>3496584</v>
      </c>
      <c r="G1800">
        <v>0</v>
      </c>
      <c r="H1800">
        <v>0</v>
      </c>
      <c r="I1800">
        <v>30380000</v>
      </c>
      <c r="J1800" t="s">
        <v>119</v>
      </c>
      <c r="K1800" t="s">
        <v>19</v>
      </c>
      <c r="L1800" t="s">
        <v>120</v>
      </c>
      <c r="M1800" t="s">
        <v>120</v>
      </c>
      <c r="N1800" t="s">
        <v>120</v>
      </c>
      <c r="O1800">
        <v>12</v>
      </c>
      <c r="P1800" t="s">
        <v>21</v>
      </c>
      <c r="Q1800" t="s">
        <v>120</v>
      </c>
      <c r="R1800" t="str">
        <f t="shared" si="56"/>
        <v>Incentive Class</v>
      </c>
      <c r="S1800">
        <f t="shared" si="57"/>
        <v>34965840</v>
      </c>
    </row>
    <row r="1801" spans="1:19" x14ac:dyDescent="0.8">
      <c r="A1801">
        <v>17007</v>
      </c>
      <c r="B1801">
        <v>8.9570000000000007</v>
      </c>
      <c r="C1801">
        <v>9</v>
      </c>
      <c r="D1801">
        <v>1</v>
      </c>
      <c r="E1801">
        <v>159922</v>
      </c>
      <c r="F1801">
        <v>480198</v>
      </c>
      <c r="G1801">
        <v>0</v>
      </c>
      <c r="H1801">
        <v>0</v>
      </c>
      <c r="I1801">
        <v>30380000</v>
      </c>
      <c r="J1801" t="s">
        <v>119</v>
      </c>
      <c r="K1801" t="s">
        <v>19</v>
      </c>
      <c r="L1801" t="s">
        <v>120</v>
      </c>
      <c r="M1801" t="s">
        <v>120</v>
      </c>
      <c r="N1801" t="s">
        <v>120</v>
      </c>
      <c r="O1801">
        <v>12</v>
      </c>
      <c r="P1801" t="s">
        <v>21</v>
      </c>
      <c r="Q1801" t="s">
        <v>120</v>
      </c>
      <c r="R1801" t="str">
        <f t="shared" si="56"/>
        <v>Non-incentive Class</v>
      </c>
      <c r="S1801">
        <f t="shared" si="57"/>
        <v>480198</v>
      </c>
    </row>
    <row r="1802" spans="1:19" x14ac:dyDescent="0.8">
      <c r="A1802">
        <v>17008</v>
      </c>
      <c r="B1802">
        <v>12.561999999999999</v>
      </c>
      <c r="C1802">
        <v>0</v>
      </c>
      <c r="D1802">
        <v>4</v>
      </c>
      <c r="E1802">
        <v>0</v>
      </c>
      <c r="F1802">
        <v>0</v>
      </c>
      <c r="G1802">
        <v>0</v>
      </c>
      <c r="H1802">
        <v>0</v>
      </c>
      <c r="I1802">
        <v>30380000</v>
      </c>
      <c r="J1802" t="s">
        <v>119</v>
      </c>
      <c r="K1802" t="s">
        <v>19</v>
      </c>
      <c r="L1802" t="s">
        <v>120</v>
      </c>
      <c r="M1802" t="s">
        <v>120</v>
      </c>
      <c r="N1802" t="s">
        <v>120</v>
      </c>
      <c r="O1802">
        <v>12</v>
      </c>
      <c r="P1802" t="s">
        <v>21</v>
      </c>
      <c r="Q1802" t="s">
        <v>120</v>
      </c>
      <c r="R1802" t="str">
        <f t="shared" si="56"/>
        <v>Non-incentive Class</v>
      </c>
      <c r="S1802">
        <f t="shared" si="57"/>
        <v>0</v>
      </c>
    </row>
    <row r="1803" spans="1:19" x14ac:dyDescent="0.8">
      <c r="A1803">
        <v>17022</v>
      </c>
      <c r="B1803">
        <v>8.8379999999999992</v>
      </c>
      <c r="C1803">
        <v>0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30380000</v>
      </c>
      <c r="J1803" t="s">
        <v>119</v>
      </c>
      <c r="K1803" t="s">
        <v>19</v>
      </c>
      <c r="L1803" t="s">
        <v>120</v>
      </c>
      <c r="M1803" t="s">
        <v>120</v>
      </c>
      <c r="N1803" t="s">
        <v>120</v>
      </c>
      <c r="O1803">
        <v>12</v>
      </c>
      <c r="P1803" t="s">
        <v>21</v>
      </c>
      <c r="Q1803" t="s">
        <v>120</v>
      </c>
      <c r="R1803" t="str">
        <f t="shared" si="56"/>
        <v>Non-incentive Class</v>
      </c>
      <c r="S1803">
        <f t="shared" si="57"/>
        <v>0</v>
      </c>
    </row>
    <row r="1804" spans="1:19" x14ac:dyDescent="0.8">
      <c r="A1804">
        <v>17022</v>
      </c>
      <c r="B1804">
        <v>8.8379999999999992</v>
      </c>
      <c r="C1804">
        <v>1</v>
      </c>
      <c r="D1804">
        <v>1</v>
      </c>
      <c r="E1804">
        <v>19620</v>
      </c>
      <c r="F1804">
        <v>58913</v>
      </c>
      <c r="G1804">
        <v>0</v>
      </c>
      <c r="H1804">
        <v>0</v>
      </c>
      <c r="I1804">
        <v>30380000</v>
      </c>
      <c r="J1804" t="s">
        <v>119</v>
      </c>
      <c r="K1804" t="s">
        <v>19</v>
      </c>
      <c r="L1804" t="s">
        <v>120</v>
      </c>
      <c r="M1804" t="s">
        <v>120</v>
      </c>
      <c r="N1804" t="s">
        <v>120</v>
      </c>
      <c r="O1804">
        <v>12</v>
      </c>
      <c r="P1804" t="s">
        <v>21</v>
      </c>
      <c r="Q1804" t="s">
        <v>120</v>
      </c>
      <c r="R1804" t="str">
        <f t="shared" si="56"/>
        <v>Non-incentive Class</v>
      </c>
      <c r="S1804">
        <f t="shared" si="57"/>
        <v>58913</v>
      </c>
    </row>
    <row r="1805" spans="1:19" x14ac:dyDescent="0.8">
      <c r="A1805">
        <v>17022</v>
      </c>
      <c r="B1805">
        <v>8.8379999999999992</v>
      </c>
      <c r="C1805">
        <v>2</v>
      </c>
      <c r="D1805">
        <v>322</v>
      </c>
      <c r="E1805">
        <v>6082172</v>
      </c>
      <c r="F1805">
        <v>18262978</v>
      </c>
      <c r="G1805">
        <v>1443390</v>
      </c>
      <c r="H1805">
        <v>1086380</v>
      </c>
      <c r="I1805">
        <v>30380000</v>
      </c>
      <c r="J1805" t="s">
        <v>119</v>
      </c>
      <c r="K1805" t="s">
        <v>19</v>
      </c>
      <c r="L1805" t="s">
        <v>120</v>
      </c>
      <c r="M1805" t="s">
        <v>120</v>
      </c>
      <c r="N1805" t="s">
        <v>120</v>
      </c>
      <c r="O1805">
        <v>12</v>
      </c>
      <c r="P1805" t="s">
        <v>21</v>
      </c>
      <c r="Q1805" t="s">
        <v>120</v>
      </c>
      <c r="R1805" t="str">
        <f t="shared" si="56"/>
        <v>Non-incentive Class</v>
      </c>
      <c r="S1805">
        <f t="shared" si="57"/>
        <v>18262978</v>
      </c>
    </row>
    <row r="1806" spans="1:19" x14ac:dyDescent="0.8">
      <c r="A1806">
        <v>17022</v>
      </c>
      <c r="B1806">
        <v>8.8379999999999992</v>
      </c>
      <c r="C1806">
        <v>3</v>
      </c>
      <c r="D1806">
        <v>3</v>
      </c>
      <c r="E1806">
        <v>712827</v>
      </c>
      <c r="F1806">
        <v>2140406</v>
      </c>
      <c r="G1806">
        <v>0</v>
      </c>
      <c r="H1806">
        <v>0</v>
      </c>
      <c r="I1806">
        <v>30380000</v>
      </c>
      <c r="J1806" t="s">
        <v>119</v>
      </c>
      <c r="K1806" t="s">
        <v>19</v>
      </c>
      <c r="L1806" t="s">
        <v>120</v>
      </c>
      <c r="M1806" t="s">
        <v>120</v>
      </c>
      <c r="N1806" t="s">
        <v>120</v>
      </c>
      <c r="O1806">
        <v>12</v>
      </c>
      <c r="P1806" t="s">
        <v>21</v>
      </c>
      <c r="Q1806" t="s">
        <v>120</v>
      </c>
      <c r="R1806" t="str">
        <f t="shared" si="56"/>
        <v>Non-incentive Class</v>
      </c>
      <c r="S1806">
        <f t="shared" si="57"/>
        <v>2140406</v>
      </c>
    </row>
    <row r="1807" spans="1:19" x14ac:dyDescent="0.8">
      <c r="A1807">
        <v>17022</v>
      </c>
      <c r="B1807">
        <v>8.8379999999999992</v>
      </c>
      <c r="C1807" t="s">
        <v>23</v>
      </c>
      <c r="D1807">
        <v>5</v>
      </c>
      <c r="E1807">
        <v>610002</v>
      </c>
      <c r="F1807">
        <v>1831653</v>
      </c>
      <c r="G1807">
        <v>0</v>
      </c>
      <c r="H1807">
        <v>0</v>
      </c>
      <c r="I1807">
        <v>30380000</v>
      </c>
      <c r="J1807" t="s">
        <v>119</v>
      </c>
      <c r="K1807" t="s">
        <v>19</v>
      </c>
      <c r="L1807" t="s">
        <v>120</v>
      </c>
      <c r="M1807" t="s">
        <v>120</v>
      </c>
      <c r="N1807" t="s">
        <v>120</v>
      </c>
      <c r="O1807">
        <v>12</v>
      </c>
      <c r="P1807" t="s">
        <v>21</v>
      </c>
      <c r="Q1807" t="s">
        <v>120</v>
      </c>
      <c r="R1807" t="str">
        <f t="shared" si="56"/>
        <v>Non-incentive Class</v>
      </c>
      <c r="S1807">
        <f t="shared" si="57"/>
        <v>1831653</v>
      </c>
    </row>
    <row r="1808" spans="1:19" x14ac:dyDescent="0.8">
      <c r="A1808">
        <v>17023</v>
      </c>
      <c r="B1808">
        <v>8.8379999999999992</v>
      </c>
      <c r="C1808">
        <v>2</v>
      </c>
      <c r="D1808">
        <v>1102</v>
      </c>
      <c r="E1808">
        <v>25269554</v>
      </c>
      <c r="F1808">
        <v>75876952</v>
      </c>
      <c r="G1808">
        <v>5467003</v>
      </c>
      <c r="H1808">
        <v>3803596</v>
      </c>
      <c r="I1808">
        <v>30380000</v>
      </c>
      <c r="J1808" t="s">
        <v>119</v>
      </c>
      <c r="K1808" t="s">
        <v>19</v>
      </c>
      <c r="L1808" t="s">
        <v>120</v>
      </c>
      <c r="M1808" t="s">
        <v>120</v>
      </c>
      <c r="N1808" t="s">
        <v>120</v>
      </c>
      <c r="O1808">
        <v>12</v>
      </c>
      <c r="P1808" t="s">
        <v>21</v>
      </c>
      <c r="Q1808" t="s">
        <v>120</v>
      </c>
      <c r="R1808" t="str">
        <f t="shared" si="56"/>
        <v>Non-incentive Class</v>
      </c>
      <c r="S1808">
        <f t="shared" si="57"/>
        <v>75876952</v>
      </c>
    </row>
    <row r="1809" spans="1:19" x14ac:dyDescent="0.8">
      <c r="A1809">
        <v>17028</v>
      </c>
      <c r="B1809">
        <v>8.8379999999999992</v>
      </c>
      <c r="C1809">
        <v>0</v>
      </c>
      <c r="D1809">
        <v>6</v>
      </c>
      <c r="E1809">
        <v>0</v>
      </c>
      <c r="F1809">
        <v>0</v>
      </c>
      <c r="G1809">
        <v>0</v>
      </c>
      <c r="H1809">
        <v>0</v>
      </c>
      <c r="I1809">
        <v>30380000</v>
      </c>
      <c r="J1809" t="s">
        <v>119</v>
      </c>
      <c r="K1809" t="s">
        <v>19</v>
      </c>
      <c r="L1809" t="s">
        <v>120</v>
      </c>
      <c r="M1809" t="s">
        <v>120</v>
      </c>
      <c r="N1809" t="s">
        <v>120</v>
      </c>
      <c r="O1809">
        <v>12</v>
      </c>
      <c r="P1809" t="s">
        <v>21</v>
      </c>
      <c r="Q1809" t="s">
        <v>120</v>
      </c>
      <c r="R1809" t="str">
        <f t="shared" si="56"/>
        <v>Non-incentive Class</v>
      </c>
      <c r="S1809">
        <f t="shared" si="57"/>
        <v>0</v>
      </c>
    </row>
    <row r="1810" spans="1:19" x14ac:dyDescent="0.8">
      <c r="A1810">
        <v>17028</v>
      </c>
      <c r="B1810">
        <v>8.8379999999999992</v>
      </c>
      <c r="C1810">
        <v>1</v>
      </c>
      <c r="D1810">
        <v>3</v>
      </c>
      <c r="E1810">
        <v>27026</v>
      </c>
      <c r="F1810">
        <v>81151</v>
      </c>
      <c r="G1810">
        <v>0</v>
      </c>
      <c r="H1810">
        <v>0</v>
      </c>
      <c r="I1810">
        <v>30380000</v>
      </c>
      <c r="J1810" t="s">
        <v>119</v>
      </c>
      <c r="K1810" t="s">
        <v>19</v>
      </c>
      <c r="L1810" t="s">
        <v>120</v>
      </c>
      <c r="M1810" t="s">
        <v>120</v>
      </c>
      <c r="N1810" t="s">
        <v>120</v>
      </c>
      <c r="O1810">
        <v>12</v>
      </c>
      <c r="P1810" t="s">
        <v>21</v>
      </c>
      <c r="Q1810" t="s">
        <v>120</v>
      </c>
      <c r="R1810" t="str">
        <f t="shared" si="56"/>
        <v>Non-incentive Class</v>
      </c>
      <c r="S1810">
        <f t="shared" si="57"/>
        <v>81151</v>
      </c>
    </row>
    <row r="1811" spans="1:19" x14ac:dyDescent="0.8">
      <c r="A1811">
        <v>17028</v>
      </c>
      <c r="B1811">
        <v>8.8379999999999992</v>
      </c>
      <c r="C1811">
        <v>3</v>
      </c>
      <c r="D1811">
        <v>2</v>
      </c>
      <c r="E1811">
        <v>3433209</v>
      </c>
      <c r="F1811">
        <v>10308896</v>
      </c>
      <c r="G1811">
        <v>0</v>
      </c>
      <c r="H1811">
        <v>0</v>
      </c>
      <c r="I1811">
        <v>30380000</v>
      </c>
      <c r="J1811" t="s">
        <v>119</v>
      </c>
      <c r="K1811" t="s">
        <v>19</v>
      </c>
      <c r="L1811" t="s">
        <v>120</v>
      </c>
      <c r="M1811" t="s">
        <v>120</v>
      </c>
      <c r="N1811" t="s">
        <v>120</v>
      </c>
      <c r="O1811">
        <v>12</v>
      </c>
      <c r="P1811" t="s">
        <v>21</v>
      </c>
      <c r="Q1811" t="s">
        <v>120</v>
      </c>
      <c r="R1811" t="str">
        <f t="shared" si="56"/>
        <v>Non-incentive Class</v>
      </c>
      <c r="S1811">
        <f t="shared" si="57"/>
        <v>10308896</v>
      </c>
    </row>
    <row r="1812" spans="1:19" x14ac:dyDescent="0.8">
      <c r="A1812">
        <v>17029</v>
      </c>
      <c r="B1812">
        <v>8.9570000000000007</v>
      </c>
      <c r="C1812">
        <v>0</v>
      </c>
      <c r="D1812">
        <v>6</v>
      </c>
      <c r="E1812">
        <v>0</v>
      </c>
      <c r="F1812">
        <v>0</v>
      </c>
      <c r="G1812">
        <v>0</v>
      </c>
      <c r="H1812">
        <v>0</v>
      </c>
      <c r="I1812">
        <v>30380000</v>
      </c>
      <c r="J1812" t="s">
        <v>119</v>
      </c>
      <c r="K1812" t="s">
        <v>19</v>
      </c>
      <c r="L1812" t="s">
        <v>120</v>
      </c>
      <c r="M1812" t="s">
        <v>120</v>
      </c>
      <c r="N1812" t="s">
        <v>120</v>
      </c>
      <c r="O1812">
        <v>12</v>
      </c>
      <c r="P1812" t="s">
        <v>21</v>
      </c>
      <c r="Q1812" t="s">
        <v>120</v>
      </c>
      <c r="R1812" t="str">
        <f t="shared" si="56"/>
        <v>Non-incentive Class</v>
      </c>
      <c r="S1812">
        <f t="shared" si="57"/>
        <v>0</v>
      </c>
    </row>
    <row r="1813" spans="1:19" x14ac:dyDescent="0.8">
      <c r="A1813">
        <v>17029</v>
      </c>
      <c r="B1813">
        <v>8.9570000000000007</v>
      </c>
      <c r="C1813">
        <v>2</v>
      </c>
      <c r="D1813">
        <v>2</v>
      </c>
      <c r="E1813">
        <v>100736</v>
      </c>
      <c r="F1813">
        <v>302480</v>
      </c>
      <c r="G1813">
        <v>10000</v>
      </c>
      <c r="H1813">
        <v>10000</v>
      </c>
      <c r="I1813">
        <v>30380000</v>
      </c>
      <c r="J1813" t="s">
        <v>119</v>
      </c>
      <c r="K1813" t="s">
        <v>19</v>
      </c>
      <c r="L1813" t="s">
        <v>120</v>
      </c>
      <c r="M1813" t="s">
        <v>120</v>
      </c>
      <c r="N1813" t="s">
        <v>120</v>
      </c>
      <c r="O1813">
        <v>12</v>
      </c>
      <c r="P1813" t="s">
        <v>21</v>
      </c>
      <c r="Q1813" t="s">
        <v>120</v>
      </c>
      <c r="R1813" t="str">
        <f t="shared" si="56"/>
        <v>Non-incentive Class</v>
      </c>
      <c r="S1813">
        <f t="shared" si="57"/>
        <v>302480</v>
      </c>
    </row>
    <row r="1814" spans="1:19" x14ac:dyDescent="0.8">
      <c r="A1814">
        <v>17029</v>
      </c>
      <c r="B1814">
        <v>8.9570000000000007</v>
      </c>
      <c r="C1814">
        <v>3</v>
      </c>
      <c r="D1814">
        <v>1</v>
      </c>
      <c r="E1814">
        <v>107086</v>
      </c>
      <c r="F1814">
        <v>321547</v>
      </c>
      <c r="G1814">
        <v>0</v>
      </c>
      <c r="H1814">
        <v>0</v>
      </c>
      <c r="I1814">
        <v>30380000</v>
      </c>
      <c r="J1814" t="s">
        <v>119</v>
      </c>
      <c r="K1814" t="s">
        <v>19</v>
      </c>
      <c r="L1814" t="s">
        <v>120</v>
      </c>
      <c r="M1814" t="s">
        <v>120</v>
      </c>
      <c r="N1814" t="s">
        <v>120</v>
      </c>
      <c r="O1814">
        <v>12</v>
      </c>
      <c r="P1814" t="s">
        <v>21</v>
      </c>
      <c r="Q1814" t="s">
        <v>120</v>
      </c>
      <c r="R1814" t="str">
        <f t="shared" si="56"/>
        <v>Non-incentive Class</v>
      </c>
      <c r="S1814">
        <f t="shared" si="57"/>
        <v>321547</v>
      </c>
    </row>
    <row r="1815" spans="1:19" x14ac:dyDescent="0.8">
      <c r="A1815">
        <v>17029</v>
      </c>
      <c r="B1815">
        <v>8.9570000000000007</v>
      </c>
      <c r="C1815" t="s">
        <v>23</v>
      </c>
      <c r="D1815">
        <v>22</v>
      </c>
      <c r="E1815">
        <v>1198500</v>
      </c>
      <c r="F1815">
        <v>3598736</v>
      </c>
      <c r="G1815">
        <v>0</v>
      </c>
      <c r="H1815">
        <v>0</v>
      </c>
      <c r="I1815">
        <v>30380000</v>
      </c>
      <c r="J1815" t="s">
        <v>119</v>
      </c>
      <c r="K1815" t="s">
        <v>19</v>
      </c>
      <c r="L1815" t="s">
        <v>120</v>
      </c>
      <c r="M1815" t="s">
        <v>120</v>
      </c>
      <c r="N1815" t="s">
        <v>120</v>
      </c>
      <c r="O1815">
        <v>12</v>
      </c>
      <c r="P1815" t="s">
        <v>21</v>
      </c>
      <c r="Q1815" t="s">
        <v>120</v>
      </c>
      <c r="R1815" t="str">
        <f t="shared" si="56"/>
        <v>Non-incentive Class</v>
      </c>
      <c r="S1815">
        <f t="shared" si="57"/>
        <v>3598736</v>
      </c>
    </row>
    <row r="1816" spans="1:19" x14ac:dyDescent="0.8">
      <c r="A1816">
        <v>17029</v>
      </c>
      <c r="B1816">
        <v>8.9570000000000007</v>
      </c>
      <c r="C1816" t="s">
        <v>40</v>
      </c>
      <c r="D1816">
        <v>5</v>
      </c>
      <c r="E1816">
        <v>112408</v>
      </c>
      <c r="F1816">
        <v>337528</v>
      </c>
      <c r="G1816">
        <v>0</v>
      </c>
      <c r="H1816">
        <v>0</v>
      </c>
      <c r="I1816">
        <v>30380000</v>
      </c>
      <c r="J1816" t="s">
        <v>119</v>
      </c>
      <c r="K1816" t="s">
        <v>19</v>
      </c>
      <c r="L1816" t="s">
        <v>120</v>
      </c>
      <c r="M1816" t="s">
        <v>120</v>
      </c>
      <c r="N1816" t="s">
        <v>120</v>
      </c>
      <c r="O1816">
        <v>12</v>
      </c>
      <c r="P1816" t="s">
        <v>21</v>
      </c>
      <c r="Q1816" t="s">
        <v>120</v>
      </c>
      <c r="R1816" t="str">
        <f t="shared" si="56"/>
        <v>Incentive Class</v>
      </c>
      <c r="S1816">
        <f t="shared" si="57"/>
        <v>3375280</v>
      </c>
    </row>
    <row r="1817" spans="1:19" x14ac:dyDescent="0.8">
      <c r="A1817">
        <v>17030</v>
      </c>
      <c r="B1817">
        <v>8.8379999999999992</v>
      </c>
      <c r="C1817">
        <v>0</v>
      </c>
      <c r="D1817">
        <v>30</v>
      </c>
      <c r="E1817">
        <v>0</v>
      </c>
      <c r="F1817">
        <v>0</v>
      </c>
      <c r="G1817">
        <v>0</v>
      </c>
      <c r="H1817">
        <v>0</v>
      </c>
      <c r="I1817">
        <v>30380000</v>
      </c>
      <c r="J1817" t="s">
        <v>119</v>
      </c>
      <c r="K1817" t="s">
        <v>19</v>
      </c>
      <c r="L1817" t="s">
        <v>120</v>
      </c>
      <c r="M1817" t="s">
        <v>120</v>
      </c>
      <c r="N1817" t="s">
        <v>120</v>
      </c>
      <c r="O1817">
        <v>12</v>
      </c>
      <c r="P1817" t="s">
        <v>21</v>
      </c>
      <c r="Q1817" t="s">
        <v>120</v>
      </c>
      <c r="R1817" t="str">
        <f t="shared" si="56"/>
        <v>Non-incentive Class</v>
      </c>
      <c r="S1817">
        <f t="shared" si="57"/>
        <v>0</v>
      </c>
    </row>
    <row r="1818" spans="1:19" x14ac:dyDescent="0.8">
      <c r="A1818">
        <v>17030</v>
      </c>
      <c r="B1818">
        <v>8.8379999999999992</v>
      </c>
      <c r="C1818">
        <v>1</v>
      </c>
      <c r="D1818">
        <v>6</v>
      </c>
      <c r="E1818">
        <v>212598</v>
      </c>
      <c r="F1818">
        <v>638367</v>
      </c>
      <c r="G1818">
        <v>0</v>
      </c>
      <c r="H1818">
        <v>0</v>
      </c>
      <c r="I1818">
        <v>30380000</v>
      </c>
      <c r="J1818" t="s">
        <v>119</v>
      </c>
      <c r="K1818" t="s">
        <v>19</v>
      </c>
      <c r="L1818" t="s">
        <v>120</v>
      </c>
      <c r="M1818" t="s">
        <v>120</v>
      </c>
      <c r="N1818" t="s">
        <v>120</v>
      </c>
      <c r="O1818">
        <v>12</v>
      </c>
      <c r="P1818" t="s">
        <v>21</v>
      </c>
      <c r="Q1818" t="s">
        <v>120</v>
      </c>
      <c r="R1818" t="str">
        <f t="shared" si="56"/>
        <v>Non-incentive Class</v>
      </c>
      <c r="S1818">
        <f t="shared" si="57"/>
        <v>638367</v>
      </c>
    </row>
    <row r="1819" spans="1:19" x14ac:dyDescent="0.8">
      <c r="A1819">
        <v>17030</v>
      </c>
      <c r="B1819">
        <v>8.8379999999999992</v>
      </c>
      <c r="C1819">
        <v>2</v>
      </c>
      <c r="D1819">
        <v>48</v>
      </c>
      <c r="E1819">
        <v>1424630</v>
      </c>
      <c r="F1819">
        <v>4277737</v>
      </c>
      <c r="G1819">
        <v>318562</v>
      </c>
      <c r="H1819">
        <v>260000</v>
      </c>
      <c r="I1819">
        <v>30380000</v>
      </c>
      <c r="J1819" t="s">
        <v>119</v>
      </c>
      <c r="K1819" t="s">
        <v>19</v>
      </c>
      <c r="L1819" t="s">
        <v>120</v>
      </c>
      <c r="M1819" t="s">
        <v>120</v>
      </c>
      <c r="N1819" t="s">
        <v>120</v>
      </c>
      <c r="O1819">
        <v>12</v>
      </c>
      <c r="P1819" t="s">
        <v>21</v>
      </c>
      <c r="Q1819" t="s">
        <v>120</v>
      </c>
      <c r="R1819" t="str">
        <f t="shared" si="56"/>
        <v>Non-incentive Class</v>
      </c>
      <c r="S1819">
        <f t="shared" si="57"/>
        <v>4277737</v>
      </c>
    </row>
    <row r="1820" spans="1:19" x14ac:dyDescent="0.8">
      <c r="A1820">
        <v>17030</v>
      </c>
      <c r="B1820">
        <v>8.8379999999999992</v>
      </c>
      <c r="C1820">
        <v>3</v>
      </c>
      <c r="D1820">
        <v>5</v>
      </c>
      <c r="E1820">
        <v>1069298</v>
      </c>
      <c r="F1820">
        <v>3210780</v>
      </c>
      <c r="G1820">
        <v>0</v>
      </c>
      <c r="H1820">
        <v>0</v>
      </c>
      <c r="I1820">
        <v>30380000</v>
      </c>
      <c r="J1820" t="s">
        <v>119</v>
      </c>
      <c r="K1820" t="s">
        <v>19</v>
      </c>
      <c r="L1820" t="s">
        <v>120</v>
      </c>
      <c r="M1820" t="s">
        <v>120</v>
      </c>
      <c r="N1820" t="s">
        <v>120</v>
      </c>
      <c r="O1820">
        <v>12</v>
      </c>
      <c r="P1820" t="s">
        <v>21</v>
      </c>
      <c r="Q1820" t="s">
        <v>120</v>
      </c>
      <c r="R1820" t="str">
        <f t="shared" si="56"/>
        <v>Non-incentive Class</v>
      </c>
      <c r="S1820">
        <f t="shared" si="57"/>
        <v>3210780</v>
      </c>
    </row>
    <row r="1821" spans="1:19" x14ac:dyDescent="0.8">
      <c r="A1821">
        <v>17030</v>
      </c>
      <c r="B1821">
        <v>8.8379999999999992</v>
      </c>
      <c r="C1821" t="s">
        <v>23</v>
      </c>
      <c r="D1821">
        <v>23</v>
      </c>
      <c r="E1821">
        <v>4584245</v>
      </c>
      <c r="F1821">
        <v>13765114</v>
      </c>
      <c r="G1821">
        <v>0</v>
      </c>
      <c r="H1821">
        <v>0</v>
      </c>
      <c r="I1821">
        <v>30380000</v>
      </c>
      <c r="J1821" t="s">
        <v>119</v>
      </c>
      <c r="K1821" t="s">
        <v>19</v>
      </c>
      <c r="L1821" t="s">
        <v>120</v>
      </c>
      <c r="M1821" t="s">
        <v>120</v>
      </c>
      <c r="N1821" t="s">
        <v>120</v>
      </c>
      <c r="O1821">
        <v>12</v>
      </c>
      <c r="P1821" t="s">
        <v>21</v>
      </c>
      <c r="Q1821" t="s">
        <v>120</v>
      </c>
      <c r="R1821" t="str">
        <f t="shared" si="56"/>
        <v>Non-incentive Class</v>
      </c>
      <c r="S1821">
        <f t="shared" si="57"/>
        <v>13765114</v>
      </c>
    </row>
    <row r="1822" spans="1:19" x14ac:dyDescent="0.8">
      <c r="A1822">
        <v>17030</v>
      </c>
      <c r="B1822">
        <v>8.8379999999999992</v>
      </c>
      <c r="C1822" t="s">
        <v>30</v>
      </c>
      <c r="D1822">
        <v>28</v>
      </c>
      <c r="E1822">
        <v>1782752</v>
      </c>
      <c r="F1822">
        <v>5353069</v>
      </c>
      <c r="G1822">
        <v>0</v>
      </c>
      <c r="H1822">
        <v>0</v>
      </c>
      <c r="I1822">
        <v>30380000</v>
      </c>
      <c r="J1822" t="s">
        <v>119</v>
      </c>
      <c r="K1822" t="s">
        <v>19</v>
      </c>
      <c r="L1822" t="s">
        <v>120</v>
      </c>
      <c r="M1822" t="s">
        <v>120</v>
      </c>
      <c r="N1822" t="s">
        <v>120</v>
      </c>
      <c r="O1822">
        <v>12</v>
      </c>
      <c r="P1822" t="s">
        <v>21</v>
      </c>
      <c r="Q1822" t="s">
        <v>120</v>
      </c>
      <c r="R1822" t="str">
        <f t="shared" si="56"/>
        <v>Non-incentive Class</v>
      </c>
      <c r="S1822">
        <f t="shared" si="57"/>
        <v>5353069</v>
      </c>
    </row>
    <row r="1823" spans="1:19" x14ac:dyDescent="0.8">
      <c r="A1823">
        <v>17032</v>
      </c>
      <c r="B1823">
        <v>8.9570000000000007</v>
      </c>
      <c r="C1823" t="s">
        <v>23</v>
      </c>
      <c r="D1823">
        <v>1</v>
      </c>
      <c r="E1823">
        <v>95430</v>
      </c>
      <c r="F1823">
        <v>286548</v>
      </c>
      <c r="G1823">
        <v>0</v>
      </c>
      <c r="H1823">
        <v>0</v>
      </c>
      <c r="I1823">
        <v>30380000</v>
      </c>
      <c r="J1823" t="s">
        <v>119</v>
      </c>
      <c r="K1823" t="s">
        <v>19</v>
      </c>
      <c r="L1823" t="s">
        <v>120</v>
      </c>
      <c r="M1823" t="s">
        <v>120</v>
      </c>
      <c r="N1823" t="s">
        <v>120</v>
      </c>
      <c r="O1823">
        <v>12</v>
      </c>
      <c r="P1823" t="s">
        <v>21</v>
      </c>
      <c r="Q1823" t="s">
        <v>120</v>
      </c>
      <c r="R1823" t="str">
        <f t="shared" si="56"/>
        <v>Non-incentive Class</v>
      </c>
      <c r="S1823">
        <f t="shared" si="57"/>
        <v>286548</v>
      </c>
    </row>
    <row r="1824" spans="1:19" x14ac:dyDescent="0.8">
      <c r="A1824">
        <v>17032</v>
      </c>
      <c r="B1824">
        <v>8.9570000000000007</v>
      </c>
      <c r="C1824" t="s">
        <v>30</v>
      </c>
      <c r="D1824">
        <v>2</v>
      </c>
      <c r="E1824">
        <v>127678</v>
      </c>
      <c r="F1824">
        <v>383379</v>
      </c>
      <c r="G1824">
        <v>0</v>
      </c>
      <c r="H1824">
        <v>0</v>
      </c>
      <c r="I1824">
        <v>30380000</v>
      </c>
      <c r="J1824" t="s">
        <v>119</v>
      </c>
      <c r="K1824" t="s">
        <v>19</v>
      </c>
      <c r="L1824" t="s">
        <v>120</v>
      </c>
      <c r="M1824" t="s">
        <v>120</v>
      </c>
      <c r="N1824" t="s">
        <v>120</v>
      </c>
      <c r="O1824">
        <v>12</v>
      </c>
      <c r="P1824" t="s">
        <v>21</v>
      </c>
      <c r="Q1824" t="s">
        <v>120</v>
      </c>
      <c r="R1824" t="str">
        <f t="shared" si="56"/>
        <v>Non-incentive Class</v>
      </c>
      <c r="S1824">
        <f t="shared" si="57"/>
        <v>383379</v>
      </c>
    </row>
    <row r="1825" spans="1:19" x14ac:dyDescent="0.8">
      <c r="A1825">
        <v>17036</v>
      </c>
      <c r="B1825">
        <v>8.8379999999999992</v>
      </c>
      <c r="C1825" t="s">
        <v>23</v>
      </c>
      <c r="D1825">
        <v>1</v>
      </c>
      <c r="E1825">
        <v>4436364</v>
      </c>
      <c r="F1825">
        <v>13321070</v>
      </c>
      <c r="G1825">
        <v>0</v>
      </c>
      <c r="H1825">
        <v>0</v>
      </c>
      <c r="I1825">
        <v>30380000</v>
      </c>
      <c r="J1825" t="s">
        <v>119</v>
      </c>
      <c r="K1825" t="s">
        <v>19</v>
      </c>
      <c r="L1825" t="s">
        <v>120</v>
      </c>
      <c r="M1825" t="s">
        <v>120</v>
      </c>
      <c r="N1825" t="s">
        <v>120</v>
      </c>
      <c r="O1825">
        <v>12</v>
      </c>
      <c r="P1825" t="s">
        <v>21</v>
      </c>
      <c r="Q1825" t="s">
        <v>120</v>
      </c>
      <c r="R1825" t="str">
        <f t="shared" si="56"/>
        <v>Non-incentive Class</v>
      </c>
      <c r="S1825">
        <f t="shared" si="57"/>
        <v>13321070</v>
      </c>
    </row>
    <row r="1826" spans="1:19" x14ac:dyDescent="0.8">
      <c r="A1826">
        <v>17041</v>
      </c>
      <c r="B1826">
        <v>9.0289999999999999</v>
      </c>
      <c r="C1826">
        <v>0</v>
      </c>
      <c r="D1826">
        <v>42</v>
      </c>
      <c r="E1826">
        <v>0</v>
      </c>
      <c r="F1826">
        <v>0</v>
      </c>
      <c r="G1826">
        <v>0</v>
      </c>
      <c r="H1826">
        <v>0</v>
      </c>
      <c r="I1826">
        <v>30380000</v>
      </c>
      <c r="J1826" t="s">
        <v>119</v>
      </c>
      <c r="K1826" t="s">
        <v>19</v>
      </c>
      <c r="L1826" t="s">
        <v>120</v>
      </c>
      <c r="M1826" t="s">
        <v>120</v>
      </c>
      <c r="N1826" t="s">
        <v>120</v>
      </c>
      <c r="O1826">
        <v>12</v>
      </c>
      <c r="P1826" t="s">
        <v>21</v>
      </c>
      <c r="Q1826" t="s">
        <v>120</v>
      </c>
      <c r="R1826" t="str">
        <f t="shared" si="56"/>
        <v>Non-incentive Class</v>
      </c>
      <c r="S1826">
        <f t="shared" si="57"/>
        <v>0</v>
      </c>
    </row>
    <row r="1827" spans="1:19" x14ac:dyDescent="0.8">
      <c r="A1827">
        <v>17041</v>
      </c>
      <c r="B1827">
        <v>9.0289999999999999</v>
      </c>
      <c r="C1827">
        <v>2</v>
      </c>
      <c r="D1827">
        <v>546</v>
      </c>
      <c r="E1827">
        <v>9311907</v>
      </c>
      <c r="F1827">
        <v>27960852</v>
      </c>
      <c r="G1827">
        <v>2628083</v>
      </c>
      <c r="H1827">
        <v>2034922</v>
      </c>
      <c r="I1827">
        <v>30380000</v>
      </c>
      <c r="J1827" t="s">
        <v>119</v>
      </c>
      <c r="K1827" t="s">
        <v>19</v>
      </c>
      <c r="L1827" t="s">
        <v>120</v>
      </c>
      <c r="M1827" t="s">
        <v>120</v>
      </c>
      <c r="N1827" t="s">
        <v>120</v>
      </c>
      <c r="O1827">
        <v>12</v>
      </c>
      <c r="P1827" t="s">
        <v>21</v>
      </c>
      <c r="Q1827" t="s">
        <v>120</v>
      </c>
      <c r="R1827" t="str">
        <f t="shared" si="56"/>
        <v>Non-incentive Class</v>
      </c>
      <c r="S1827">
        <f t="shared" si="57"/>
        <v>27960852</v>
      </c>
    </row>
    <row r="1828" spans="1:19" x14ac:dyDescent="0.8">
      <c r="A1828">
        <v>17041</v>
      </c>
      <c r="B1828">
        <v>9.0289999999999999</v>
      </c>
      <c r="C1828">
        <v>3</v>
      </c>
      <c r="D1828">
        <v>22</v>
      </c>
      <c r="E1828">
        <v>7556290</v>
      </c>
      <c r="F1828">
        <v>22689271</v>
      </c>
      <c r="G1828">
        <v>0</v>
      </c>
      <c r="H1828">
        <v>0</v>
      </c>
      <c r="I1828">
        <v>30380000</v>
      </c>
      <c r="J1828" t="s">
        <v>119</v>
      </c>
      <c r="K1828" t="s">
        <v>19</v>
      </c>
      <c r="L1828" t="s">
        <v>120</v>
      </c>
      <c r="M1828" t="s">
        <v>120</v>
      </c>
      <c r="N1828" t="s">
        <v>120</v>
      </c>
      <c r="O1828">
        <v>12</v>
      </c>
      <c r="P1828" t="s">
        <v>21</v>
      </c>
      <c r="Q1828" t="s">
        <v>120</v>
      </c>
      <c r="R1828" t="str">
        <f t="shared" si="56"/>
        <v>Non-incentive Class</v>
      </c>
      <c r="S1828">
        <f t="shared" si="57"/>
        <v>22689271</v>
      </c>
    </row>
    <row r="1829" spans="1:19" x14ac:dyDescent="0.8">
      <c r="A1829">
        <v>17041</v>
      </c>
      <c r="B1829">
        <v>9.0289999999999999</v>
      </c>
      <c r="C1829" t="s">
        <v>23</v>
      </c>
      <c r="D1829">
        <v>53</v>
      </c>
      <c r="E1829">
        <v>14276857</v>
      </c>
      <c r="F1829">
        <v>42869119</v>
      </c>
      <c r="G1829">
        <v>0</v>
      </c>
      <c r="H1829">
        <v>0</v>
      </c>
      <c r="I1829">
        <v>30380000</v>
      </c>
      <c r="J1829" t="s">
        <v>119</v>
      </c>
      <c r="K1829" t="s">
        <v>19</v>
      </c>
      <c r="L1829" t="s">
        <v>120</v>
      </c>
      <c r="M1829" t="s">
        <v>120</v>
      </c>
      <c r="N1829" t="s">
        <v>120</v>
      </c>
      <c r="O1829">
        <v>12</v>
      </c>
      <c r="P1829" t="s">
        <v>21</v>
      </c>
      <c r="Q1829" t="s">
        <v>120</v>
      </c>
      <c r="R1829" t="str">
        <f t="shared" si="56"/>
        <v>Non-incentive Class</v>
      </c>
      <c r="S1829">
        <f t="shared" si="57"/>
        <v>42869119</v>
      </c>
    </row>
    <row r="1830" spans="1:19" x14ac:dyDescent="0.8">
      <c r="A1830">
        <v>17042</v>
      </c>
      <c r="B1830">
        <v>9.1479999999999997</v>
      </c>
      <c r="C1830">
        <v>0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30380000</v>
      </c>
      <c r="J1830" t="s">
        <v>119</v>
      </c>
      <c r="K1830" t="s">
        <v>19</v>
      </c>
      <c r="L1830" t="s">
        <v>120</v>
      </c>
      <c r="M1830" t="s">
        <v>120</v>
      </c>
      <c r="N1830" t="s">
        <v>120</v>
      </c>
      <c r="O1830">
        <v>12</v>
      </c>
      <c r="P1830" t="s">
        <v>21</v>
      </c>
      <c r="Q1830" t="s">
        <v>120</v>
      </c>
      <c r="R1830" t="str">
        <f t="shared" si="56"/>
        <v>Non-incentive Class</v>
      </c>
      <c r="S1830">
        <f t="shared" si="57"/>
        <v>0</v>
      </c>
    </row>
    <row r="1831" spans="1:19" x14ac:dyDescent="0.8">
      <c r="A1831">
        <v>17042</v>
      </c>
      <c r="B1831">
        <v>9.1479999999999997</v>
      </c>
      <c r="C1831">
        <v>2</v>
      </c>
      <c r="D1831">
        <v>3</v>
      </c>
      <c r="E1831">
        <v>107622</v>
      </c>
      <c r="F1831">
        <v>323157</v>
      </c>
      <c r="G1831">
        <v>10000</v>
      </c>
      <c r="H1831">
        <v>10000</v>
      </c>
      <c r="I1831">
        <v>30380000</v>
      </c>
      <c r="J1831" t="s">
        <v>119</v>
      </c>
      <c r="K1831" t="s">
        <v>19</v>
      </c>
      <c r="L1831" t="s">
        <v>120</v>
      </c>
      <c r="M1831" t="s">
        <v>120</v>
      </c>
      <c r="N1831" t="s">
        <v>120</v>
      </c>
      <c r="O1831">
        <v>12</v>
      </c>
      <c r="P1831" t="s">
        <v>21</v>
      </c>
      <c r="Q1831" t="s">
        <v>120</v>
      </c>
      <c r="R1831" t="str">
        <f t="shared" si="56"/>
        <v>Non-incentive Class</v>
      </c>
      <c r="S1831">
        <f t="shared" si="57"/>
        <v>323157</v>
      </c>
    </row>
    <row r="1832" spans="1:19" x14ac:dyDescent="0.8">
      <c r="A1832">
        <v>17042</v>
      </c>
      <c r="B1832">
        <v>9.1479999999999997</v>
      </c>
      <c r="C1832">
        <v>3</v>
      </c>
      <c r="D1832">
        <v>5</v>
      </c>
      <c r="E1832">
        <v>1280077</v>
      </c>
      <c r="F1832">
        <v>3843687</v>
      </c>
      <c r="G1832">
        <v>0</v>
      </c>
      <c r="H1832">
        <v>0</v>
      </c>
      <c r="I1832">
        <v>30380000</v>
      </c>
      <c r="J1832" t="s">
        <v>119</v>
      </c>
      <c r="K1832" t="s">
        <v>19</v>
      </c>
      <c r="L1832" t="s">
        <v>120</v>
      </c>
      <c r="M1832" t="s">
        <v>120</v>
      </c>
      <c r="N1832" t="s">
        <v>120</v>
      </c>
      <c r="O1832">
        <v>12</v>
      </c>
      <c r="P1832" t="s">
        <v>21</v>
      </c>
      <c r="Q1832" t="s">
        <v>120</v>
      </c>
      <c r="R1832" t="str">
        <f t="shared" si="56"/>
        <v>Non-incentive Class</v>
      </c>
      <c r="S1832">
        <f t="shared" si="57"/>
        <v>3843687</v>
      </c>
    </row>
    <row r="1833" spans="1:19" x14ac:dyDescent="0.8">
      <c r="A1833">
        <v>17042</v>
      </c>
      <c r="B1833">
        <v>9.1479999999999997</v>
      </c>
      <c r="C1833" t="s">
        <v>23</v>
      </c>
      <c r="D1833">
        <v>2</v>
      </c>
      <c r="E1833">
        <v>2673036</v>
      </c>
      <c r="F1833">
        <v>8026326</v>
      </c>
      <c r="G1833">
        <v>0</v>
      </c>
      <c r="H1833">
        <v>0</v>
      </c>
      <c r="I1833">
        <v>30380000</v>
      </c>
      <c r="J1833" t="s">
        <v>119</v>
      </c>
      <c r="K1833" t="s">
        <v>19</v>
      </c>
      <c r="L1833" t="s">
        <v>120</v>
      </c>
      <c r="M1833" t="s">
        <v>120</v>
      </c>
      <c r="N1833" t="s">
        <v>120</v>
      </c>
      <c r="O1833">
        <v>12</v>
      </c>
      <c r="P1833" t="s">
        <v>21</v>
      </c>
      <c r="Q1833" t="s">
        <v>120</v>
      </c>
      <c r="R1833" t="str">
        <f t="shared" si="56"/>
        <v>Non-incentive Class</v>
      </c>
      <c r="S1833">
        <f t="shared" si="57"/>
        <v>8026326</v>
      </c>
    </row>
    <row r="1834" spans="1:19" x14ac:dyDescent="0.8">
      <c r="A1834">
        <v>17043</v>
      </c>
      <c r="B1834">
        <v>9.0289999999999999</v>
      </c>
      <c r="C1834">
        <v>2</v>
      </c>
      <c r="D1834">
        <v>53</v>
      </c>
      <c r="E1834">
        <v>682520</v>
      </c>
      <c r="F1834">
        <v>2049396</v>
      </c>
      <c r="G1834">
        <v>225179</v>
      </c>
      <c r="H1834">
        <v>170000</v>
      </c>
      <c r="I1834">
        <v>30380000</v>
      </c>
      <c r="J1834" t="s">
        <v>119</v>
      </c>
      <c r="K1834" t="s">
        <v>19</v>
      </c>
      <c r="L1834" t="s">
        <v>120</v>
      </c>
      <c r="M1834" t="s">
        <v>120</v>
      </c>
      <c r="N1834" t="s">
        <v>120</v>
      </c>
      <c r="O1834">
        <v>12</v>
      </c>
      <c r="P1834" t="s">
        <v>21</v>
      </c>
      <c r="Q1834" t="s">
        <v>120</v>
      </c>
      <c r="R1834" t="str">
        <f t="shared" si="56"/>
        <v>Non-incentive Class</v>
      </c>
      <c r="S1834">
        <f t="shared" si="57"/>
        <v>2049396</v>
      </c>
    </row>
    <row r="1835" spans="1:19" x14ac:dyDescent="0.8">
      <c r="A1835">
        <v>17043</v>
      </c>
      <c r="B1835">
        <v>9.0289999999999999</v>
      </c>
      <c r="C1835">
        <v>3</v>
      </c>
      <c r="D1835">
        <v>3</v>
      </c>
      <c r="E1835">
        <v>1114400</v>
      </c>
      <c r="F1835">
        <v>3346209</v>
      </c>
      <c r="G1835">
        <v>0</v>
      </c>
      <c r="H1835">
        <v>0</v>
      </c>
      <c r="I1835">
        <v>30380000</v>
      </c>
      <c r="J1835" t="s">
        <v>119</v>
      </c>
      <c r="K1835" t="s">
        <v>19</v>
      </c>
      <c r="L1835" t="s">
        <v>120</v>
      </c>
      <c r="M1835" t="s">
        <v>120</v>
      </c>
      <c r="N1835" t="s">
        <v>120</v>
      </c>
      <c r="O1835">
        <v>12</v>
      </c>
      <c r="P1835" t="s">
        <v>21</v>
      </c>
      <c r="Q1835" t="s">
        <v>120</v>
      </c>
      <c r="R1835" t="str">
        <f t="shared" si="56"/>
        <v>Non-incentive Class</v>
      </c>
      <c r="S1835">
        <f t="shared" si="57"/>
        <v>3346209</v>
      </c>
    </row>
    <row r="1836" spans="1:19" x14ac:dyDescent="0.8">
      <c r="A1836">
        <v>17043</v>
      </c>
      <c r="B1836">
        <v>9.0289999999999999</v>
      </c>
      <c r="C1836" t="s">
        <v>23</v>
      </c>
      <c r="D1836">
        <v>2</v>
      </c>
      <c r="E1836">
        <v>77972</v>
      </c>
      <c r="F1836">
        <v>234126</v>
      </c>
      <c r="G1836">
        <v>0</v>
      </c>
      <c r="H1836">
        <v>0</v>
      </c>
      <c r="I1836">
        <v>30380000</v>
      </c>
      <c r="J1836" t="s">
        <v>119</v>
      </c>
      <c r="K1836" t="s">
        <v>19</v>
      </c>
      <c r="L1836" t="s">
        <v>120</v>
      </c>
      <c r="M1836" t="s">
        <v>120</v>
      </c>
      <c r="N1836" t="s">
        <v>120</v>
      </c>
      <c r="O1836">
        <v>12</v>
      </c>
      <c r="P1836" t="s">
        <v>21</v>
      </c>
      <c r="Q1836" t="s">
        <v>120</v>
      </c>
      <c r="R1836" t="str">
        <f t="shared" si="56"/>
        <v>Non-incentive Class</v>
      </c>
      <c r="S1836">
        <f t="shared" si="57"/>
        <v>234126</v>
      </c>
    </row>
    <row r="1837" spans="1:19" x14ac:dyDescent="0.8">
      <c r="A1837">
        <v>17044</v>
      </c>
      <c r="B1837">
        <v>9.0289999999999999</v>
      </c>
      <c r="C1837">
        <v>0</v>
      </c>
      <c r="D1837">
        <v>16</v>
      </c>
      <c r="E1837">
        <v>0</v>
      </c>
      <c r="F1837">
        <v>0</v>
      </c>
      <c r="G1837">
        <v>0</v>
      </c>
      <c r="H1837">
        <v>0</v>
      </c>
      <c r="I1837">
        <v>30380000</v>
      </c>
      <c r="J1837" t="s">
        <v>119</v>
      </c>
      <c r="K1837" t="s">
        <v>19</v>
      </c>
      <c r="L1837" t="s">
        <v>120</v>
      </c>
      <c r="M1837" t="s">
        <v>120</v>
      </c>
      <c r="N1837" t="s">
        <v>120</v>
      </c>
      <c r="O1837">
        <v>12</v>
      </c>
      <c r="P1837" t="s">
        <v>21</v>
      </c>
      <c r="Q1837" t="s">
        <v>120</v>
      </c>
      <c r="R1837" t="str">
        <f t="shared" si="56"/>
        <v>Non-incentive Class</v>
      </c>
      <c r="S1837">
        <f t="shared" si="57"/>
        <v>0</v>
      </c>
    </row>
    <row r="1838" spans="1:19" x14ac:dyDescent="0.8">
      <c r="A1838">
        <v>17044</v>
      </c>
      <c r="B1838">
        <v>9.0289999999999999</v>
      </c>
      <c r="C1838" t="s">
        <v>23</v>
      </c>
      <c r="D1838">
        <v>7</v>
      </c>
      <c r="E1838">
        <v>1021812</v>
      </c>
      <c r="F1838">
        <v>3068196</v>
      </c>
      <c r="G1838">
        <v>0</v>
      </c>
      <c r="H1838">
        <v>0</v>
      </c>
      <c r="I1838">
        <v>30380000</v>
      </c>
      <c r="J1838" t="s">
        <v>119</v>
      </c>
      <c r="K1838" t="s">
        <v>19</v>
      </c>
      <c r="L1838" t="s">
        <v>120</v>
      </c>
      <c r="M1838" t="s">
        <v>120</v>
      </c>
      <c r="N1838" t="s">
        <v>120</v>
      </c>
      <c r="O1838">
        <v>12</v>
      </c>
      <c r="P1838" t="s">
        <v>21</v>
      </c>
      <c r="Q1838" t="s">
        <v>120</v>
      </c>
      <c r="R1838" t="str">
        <f t="shared" si="56"/>
        <v>Non-incentive Class</v>
      </c>
      <c r="S1838">
        <f t="shared" si="57"/>
        <v>3068196</v>
      </c>
    </row>
    <row r="1839" spans="1:19" x14ac:dyDescent="0.8">
      <c r="A1839">
        <v>17045</v>
      </c>
      <c r="B1839">
        <v>9.1479999999999997</v>
      </c>
      <c r="C1839">
        <v>2</v>
      </c>
      <c r="D1839">
        <v>1</v>
      </c>
      <c r="E1839">
        <v>52423</v>
      </c>
      <c r="F1839">
        <v>157411</v>
      </c>
      <c r="G1839">
        <v>0</v>
      </c>
      <c r="H1839">
        <v>0</v>
      </c>
      <c r="I1839">
        <v>30380000</v>
      </c>
      <c r="J1839" t="s">
        <v>119</v>
      </c>
      <c r="K1839" t="s">
        <v>19</v>
      </c>
      <c r="L1839" t="s">
        <v>120</v>
      </c>
      <c r="M1839" t="s">
        <v>120</v>
      </c>
      <c r="N1839" t="s">
        <v>120</v>
      </c>
      <c r="O1839">
        <v>12</v>
      </c>
      <c r="P1839" t="s">
        <v>21</v>
      </c>
      <c r="Q1839" t="s">
        <v>120</v>
      </c>
      <c r="R1839" t="str">
        <f t="shared" si="56"/>
        <v>Non-incentive Class</v>
      </c>
      <c r="S1839">
        <f t="shared" si="57"/>
        <v>157411</v>
      </c>
    </row>
    <row r="1840" spans="1:19" x14ac:dyDescent="0.8">
      <c r="A1840">
        <v>17045</v>
      </c>
      <c r="B1840">
        <v>9.1479999999999997</v>
      </c>
      <c r="C1840">
        <v>3</v>
      </c>
      <c r="D1840">
        <v>2</v>
      </c>
      <c r="E1840">
        <v>98725</v>
      </c>
      <c r="F1840">
        <v>296442</v>
      </c>
      <c r="G1840">
        <v>0</v>
      </c>
      <c r="H1840">
        <v>0</v>
      </c>
      <c r="I1840">
        <v>30380000</v>
      </c>
      <c r="J1840" t="s">
        <v>119</v>
      </c>
      <c r="K1840" t="s">
        <v>19</v>
      </c>
      <c r="L1840" t="s">
        <v>120</v>
      </c>
      <c r="M1840" t="s">
        <v>120</v>
      </c>
      <c r="N1840" t="s">
        <v>120</v>
      </c>
      <c r="O1840">
        <v>12</v>
      </c>
      <c r="P1840" t="s">
        <v>21</v>
      </c>
      <c r="Q1840" t="s">
        <v>120</v>
      </c>
      <c r="R1840" t="str">
        <f t="shared" si="56"/>
        <v>Non-incentive Class</v>
      </c>
      <c r="S1840">
        <f t="shared" si="57"/>
        <v>296442</v>
      </c>
    </row>
    <row r="1841" spans="1:19" x14ac:dyDescent="0.8">
      <c r="A1841">
        <v>17045</v>
      </c>
      <c r="B1841">
        <v>9.1479999999999997</v>
      </c>
      <c r="C1841" t="s">
        <v>23</v>
      </c>
      <c r="D1841">
        <v>1</v>
      </c>
      <c r="E1841">
        <v>88120</v>
      </c>
      <c r="F1841">
        <v>264598</v>
      </c>
      <c r="G1841">
        <v>0</v>
      </c>
      <c r="H1841">
        <v>0</v>
      </c>
      <c r="I1841">
        <v>30380000</v>
      </c>
      <c r="J1841" t="s">
        <v>119</v>
      </c>
      <c r="K1841" t="s">
        <v>19</v>
      </c>
      <c r="L1841" t="s">
        <v>120</v>
      </c>
      <c r="M1841" t="s">
        <v>120</v>
      </c>
      <c r="N1841" t="s">
        <v>120</v>
      </c>
      <c r="O1841">
        <v>12</v>
      </c>
      <c r="P1841" t="s">
        <v>21</v>
      </c>
      <c r="Q1841" t="s">
        <v>120</v>
      </c>
      <c r="R1841" t="str">
        <f t="shared" si="56"/>
        <v>Non-incentive Class</v>
      </c>
      <c r="S1841">
        <f t="shared" si="57"/>
        <v>264598</v>
      </c>
    </row>
    <row r="1842" spans="1:19" x14ac:dyDescent="0.8">
      <c r="A1842">
        <v>17045</v>
      </c>
      <c r="B1842">
        <v>9.1479999999999997</v>
      </c>
      <c r="C1842" t="s">
        <v>30</v>
      </c>
      <c r="D1842">
        <v>2</v>
      </c>
      <c r="E1842">
        <v>103561</v>
      </c>
      <c r="F1842">
        <v>310962</v>
      </c>
      <c r="G1842">
        <v>0</v>
      </c>
      <c r="H1842">
        <v>0</v>
      </c>
      <c r="I1842">
        <v>30380000</v>
      </c>
      <c r="J1842" t="s">
        <v>119</v>
      </c>
      <c r="K1842" t="s">
        <v>19</v>
      </c>
      <c r="L1842" t="s">
        <v>120</v>
      </c>
      <c r="M1842" t="s">
        <v>120</v>
      </c>
      <c r="N1842" t="s">
        <v>120</v>
      </c>
      <c r="O1842">
        <v>12</v>
      </c>
      <c r="P1842" t="s">
        <v>21</v>
      </c>
      <c r="Q1842" t="s">
        <v>120</v>
      </c>
      <c r="R1842" t="str">
        <f t="shared" si="56"/>
        <v>Non-incentive Class</v>
      </c>
      <c r="S1842">
        <f t="shared" si="57"/>
        <v>310962</v>
      </c>
    </row>
    <row r="1843" spans="1:19" x14ac:dyDescent="0.8">
      <c r="A1843">
        <v>17046</v>
      </c>
      <c r="B1843">
        <v>9.0289999999999999</v>
      </c>
      <c r="C1843">
        <v>0</v>
      </c>
      <c r="D1843">
        <v>4</v>
      </c>
      <c r="E1843">
        <v>0</v>
      </c>
      <c r="F1843">
        <v>0</v>
      </c>
      <c r="G1843">
        <v>0</v>
      </c>
      <c r="H1843">
        <v>0</v>
      </c>
      <c r="I1843">
        <v>30380000</v>
      </c>
      <c r="J1843" t="s">
        <v>119</v>
      </c>
      <c r="K1843" t="s">
        <v>19</v>
      </c>
      <c r="L1843" t="s">
        <v>120</v>
      </c>
      <c r="M1843" t="s">
        <v>120</v>
      </c>
      <c r="N1843" t="s">
        <v>120</v>
      </c>
      <c r="O1843">
        <v>12</v>
      </c>
      <c r="P1843" t="s">
        <v>21</v>
      </c>
      <c r="Q1843" t="s">
        <v>120</v>
      </c>
      <c r="R1843" t="str">
        <f t="shared" si="56"/>
        <v>Non-incentive Class</v>
      </c>
      <c r="S1843">
        <f t="shared" si="57"/>
        <v>0</v>
      </c>
    </row>
    <row r="1844" spans="1:19" x14ac:dyDescent="0.8">
      <c r="A1844">
        <v>17046</v>
      </c>
      <c r="B1844">
        <v>9.0289999999999999</v>
      </c>
      <c r="C1844">
        <v>3</v>
      </c>
      <c r="D1844">
        <v>1</v>
      </c>
      <c r="E1844">
        <v>1983249</v>
      </c>
      <c r="F1844">
        <v>5955102</v>
      </c>
      <c r="G1844">
        <v>0</v>
      </c>
      <c r="H1844">
        <v>0</v>
      </c>
      <c r="I1844">
        <v>30380000</v>
      </c>
      <c r="J1844" t="s">
        <v>119</v>
      </c>
      <c r="K1844" t="s">
        <v>19</v>
      </c>
      <c r="L1844" t="s">
        <v>120</v>
      </c>
      <c r="M1844" t="s">
        <v>120</v>
      </c>
      <c r="N1844" t="s">
        <v>120</v>
      </c>
      <c r="O1844">
        <v>12</v>
      </c>
      <c r="P1844" t="s">
        <v>21</v>
      </c>
      <c r="Q1844" t="s">
        <v>120</v>
      </c>
      <c r="R1844" t="str">
        <f t="shared" si="56"/>
        <v>Non-incentive Class</v>
      </c>
      <c r="S1844">
        <f t="shared" si="57"/>
        <v>5955102</v>
      </c>
    </row>
    <row r="1845" spans="1:19" x14ac:dyDescent="0.8">
      <c r="A1845">
        <v>17046</v>
      </c>
      <c r="B1845">
        <v>9.0289999999999999</v>
      </c>
      <c r="C1845" t="s">
        <v>23</v>
      </c>
      <c r="D1845">
        <v>3</v>
      </c>
      <c r="E1845">
        <v>898999</v>
      </c>
      <c r="F1845">
        <v>2699424</v>
      </c>
      <c r="G1845">
        <v>0</v>
      </c>
      <c r="H1845">
        <v>0</v>
      </c>
      <c r="I1845">
        <v>30380000</v>
      </c>
      <c r="J1845" t="s">
        <v>119</v>
      </c>
      <c r="K1845" t="s">
        <v>19</v>
      </c>
      <c r="L1845" t="s">
        <v>120</v>
      </c>
      <c r="M1845" t="s">
        <v>120</v>
      </c>
      <c r="N1845" t="s">
        <v>120</v>
      </c>
      <c r="O1845">
        <v>12</v>
      </c>
      <c r="P1845" t="s">
        <v>21</v>
      </c>
      <c r="Q1845" t="s">
        <v>120</v>
      </c>
      <c r="R1845" t="str">
        <f t="shared" si="56"/>
        <v>Non-incentive Class</v>
      </c>
      <c r="S1845">
        <f t="shared" si="57"/>
        <v>2699424</v>
      </c>
    </row>
    <row r="1846" spans="1:19" x14ac:dyDescent="0.8">
      <c r="A1846">
        <v>17047</v>
      </c>
      <c r="B1846">
        <v>9.1479999999999997</v>
      </c>
      <c r="C1846">
        <v>0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30380000</v>
      </c>
      <c r="J1846" t="s">
        <v>119</v>
      </c>
      <c r="K1846" t="s">
        <v>19</v>
      </c>
      <c r="L1846" t="s">
        <v>120</v>
      </c>
      <c r="M1846" t="s">
        <v>120</v>
      </c>
      <c r="N1846" t="s">
        <v>120</v>
      </c>
      <c r="O1846">
        <v>12</v>
      </c>
      <c r="P1846" t="s">
        <v>21</v>
      </c>
      <c r="Q1846" t="s">
        <v>120</v>
      </c>
      <c r="R1846" t="str">
        <f t="shared" si="56"/>
        <v>Non-incentive Class</v>
      </c>
      <c r="S1846">
        <f t="shared" si="57"/>
        <v>0</v>
      </c>
    </row>
    <row r="1847" spans="1:19" x14ac:dyDescent="0.8">
      <c r="A1847">
        <v>17047</v>
      </c>
      <c r="B1847">
        <v>9.1479999999999997</v>
      </c>
      <c r="C1847">
        <v>2</v>
      </c>
      <c r="D1847">
        <v>2</v>
      </c>
      <c r="E1847">
        <v>158612</v>
      </c>
      <c r="F1847">
        <v>476264</v>
      </c>
      <c r="G1847">
        <v>0</v>
      </c>
      <c r="H1847">
        <v>0</v>
      </c>
      <c r="I1847">
        <v>30380000</v>
      </c>
      <c r="J1847" t="s">
        <v>119</v>
      </c>
      <c r="K1847" t="s">
        <v>19</v>
      </c>
      <c r="L1847" t="s">
        <v>120</v>
      </c>
      <c r="M1847" t="s">
        <v>120</v>
      </c>
      <c r="N1847" t="s">
        <v>120</v>
      </c>
      <c r="O1847">
        <v>12</v>
      </c>
      <c r="P1847" t="s">
        <v>21</v>
      </c>
      <c r="Q1847" t="s">
        <v>120</v>
      </c>
      <c r="R1847" t="str">
        <f t="shared" si="56"/>
        <v>Non-incentive Class</v>
      </c>
      <c r="S1847">
        <f t="shared" si="57"/>
        <v>476264</v>
      </c>
    </row>
    <row r="1848" spans="1:19" x14ac:dyDescent="0.8">
      <c r="A1848">
        <v>17047</v>
      </c>
      <c r="B1848">
        <v>9.1479999999999997</v>
      </c>
      <c r="C1848">
        <v>3</v>
      </c>
      <c r="D1848">
        <v>4</v>
      </c>
      <c r="E1848">
        <v>353839</v>
      </c>
      <c r="F1848">
        <v>1062473</v>
      </c>
      <c r="G1848">
        <v>0</v>
      </c>
      <c r="H1848">
        <v>0</v>
      </c>
      <c r="I1848">
        <v>30380000</v>
      </c>
      <c r="J1848" t="s">
        <v>119</v>
      </c>
      <c r="K1848" t="s">
        <v>19</v>
      </c>
      <c r="L1848" t="s">
        <v>120</v>
      </c>
      <c r="M1848" t="s">
        <v>120</v>
      </c>
      <c r="N1848" t="s">
        <v>120</v>
      </c>
      <c r="O1848">
        <v>12</v>
      </c>
      <c r="P1848" t="s">
        <v>21</v>
      </c>
      <c r="Q1848" t="s">
        <v>120</v>
      </c>
      <c r="R1848" t="str">
        <f t="shared" si="56"/>
        <v>Non-incentive Class</v>
      </c>
      <c r="S1848">
        <f t="shared" si="57"/>
        <v>1062473</v>
      </c>
    </row>
    <row r="1849" spans="1:19" x14ac:dyDescent="0.8">
      <c r="A1849">
        <v>17047</v>
      </c>
      <c r="B1849">
        <v>9.1479999999999997</v>
      </c>
      <c r="C1849" t="s">
        <v>23</v>
      </c>
      <c r="D1849">
        <v>2</v>
      </c>
      <c r="E1849">
        <v>411299</v>
      </c>
      <c r="F1849">
        <v>1235008</v>
      </c>
      <c r="G1849">
        <v>0</v>
      </c>
      <c r="H1849">
        <v>0</v>
      </c>
      <c r="I1849">
        <v>30380000</v>
      </c>
      <c r="J1849" t="s">
        <v>119</v>
      </c>
      <c r="K1849" t="s">
        <v>19</v>
      </c>
      <c r="L1849" t="s">
        <v>120</v>
      </c>
      <c r="M1849" t="s">
        <v>120</v>
      </c>
      <c r="N1849" t="s">
        <v>120</v>
      </c>
      <c r="O1849">
        <v>12</v>
      </c>
      <c r="P1849" t="s">
        <v>21</v>
      </c>
      <c r="Q1849" t="s">
        <v>120</v>
      </c>
      <c r="R1849" t="str">
        <f t="shared" si="56"/>
        <v>Non-incentive Class</v>
      </c>
      <c r="S1849">
        <f t="shared" si="57"/>
        <v>1235008</v>
      </c>
    </row>
    <row r="1850" spans="1:19" x14ac:dyDescent="0.8">
      <c r="A1850">
        <v>17048</v>
      </c>
      <c r="B1850">
        <v>8.8379999999999992</v>
      </c>
      <c r="C1850">
        <v>0</v>
      </c>
      <c r="D1850">
        <v>10</v>
      </c>
      <c r="E1850">
        <v>0</v>
      </c>
      <c r="F1850">
        <v>0</v>
      </c>
      <c r="G1850">
        <v>0</v>
      </c>
      <c r="H1850">
        <v>0</v>
      </c>
      <c r="I1850">
        <v>30380000</v>
      </c>
      <c r="J1850" t="s">
        <v>119</v>
      </c>
      <c r="K1850" t="s">
        <v>19</v>
      </c>
      <c r="L1850" t="s">
        <v>120</v>
      </c>
      <c r="M1850" t="s">
        <v>120</v>
      </c>
      <c r="N1850" t="s">
        <v>120</v>
      </c>
      <c r="O1850">
        <v>12</v>
      </c>
      <c r="P1850" t="s">
        <v>21</v>
      </c>
      <c r="Q1850" t="s">
        <v>120</v>
      </c>
      <c r="R1850" t="str">
        <f t="shared" si="56"/>
        <v>Non-incentive Class</v>
      </c>
      <c r="S1850">
        <f t="shared" si="57"/>
        <v>0</v>
      </c>
    </row>
    <row r="1851" spans="1:19" x14ac:dyDescent="0.8">
      <c r="A1851">
        <v>17048</v>
      </c>
      <c r="B1851">
        <v>8.8379999999999992</v>
      </c>
      <c r="C1851">
        <v>1</v>
      </c>
      <c r="D1851">
        <v>1</v>
      </c>
      <c r="E1851">
        <v>11162</v>
      </c>
      <c r="F1851">
        <v>33516</v>
      </c>
      <c r="G1851">
        <v>0</v>
      </c>
      <c r="H1851">
        <v>0</v>
      </c>
      <c r="I1851">
        <v>30380000</v>
      </c>
      <c r="J1851" t="s">
        <v>119</v>
      </c>
      <c r="K1851" t="s">
        <v>19</v>
      </c>
      <c r="L1851" t="s">
        <v>120</v>
      </c>
      <c r="M1851" t="s">
        <v>120</v>
      </c>
      <c r="N1851" t="s">
        <v>120</v>
      </c>
      <c r="O1851">
        <v>12</v>
      </c>
      <c r="P1851" t="s">
        <v>21</v>
      </c>
      <c r="Q1851" t="s">
        <v>120</v>
      </c>
      <c r="R1851" t="str">
        <f t="shared" si="56"/>
        <v>Non-incentive Class</v>
      </c>
      <c r="S1851">
        <f t="shared" si="57"/>
        <v>33516</v>
      </c>
    </row>
    <row r="1852" spans="1:19" x14ac:dyDescent="0.8">
      <c r="A1852">
        <v>17048</v>
      </c>
      <c r="B1852">
        <v>8.8379999999999992</v>
      </c>
      <c r="C1852">
        <v>2</v>
      </c>
      <c r="D1852">
        <v>162</v>
      </c>
      <c r="E1852">
        <v>5123902</v>
      </c>
      <c r="F1852">
        <v>15385539</v>
      </c>
      <c r="G1852">
        <v>2056802</v>
      </c>
      <c r="H1852">
        <v>1320000</v>
      </c>
      <c r="I1852">
        <v>30380000</v>
      </c>
      <c r="J1852" t="s">
        <v>119</v>
      </c>
      <c r="K1852" t="s">
        <v>19</v>
      </c>
      <c r="L1852" t="s">
        <v>120</v>
      </c>
      <c r="M1852" t="s">
        <v>120</v>
      </c>
      <c r="N1852" t="s">
        <v>120</v>
      </c>
      <c r="O1852">
        <v>12</v>
      </c>
      <c r="P1852" t="s">
        <v>21</v>
      </c>
      <c r="Q1852" t="s">
        <v>120</v>
      </c>
      <c r="R1852" t="str">
        <f t="shared" si="56"/>
        <v>Non-incentive Class</v>
      </c>
      <c r="S1852">
        <f t="shared" si="57"/>
        <v>15385539</v>
      </c>
    </row>
    <row r="1853" spans="1:19" x14ac:dyDescent="0.8">
      <c r="A1853">
        <v>17048</v>
      </c>
      <c r="B1853">
        <v>8.8379999999999992</v>
      </c>
      <c r="C1853" t="s">
        <v>23</v>
      </c>
      <c r="D1853">
        <v>12</v>
      </c>
      <c r="E1853">
        <v>2479327</v>
      </c>
      <c r="F1853">
        <v>7444675</v>
      </c>
      <c r="G1853">
        <v>0</v>
      </c>
      <c r="H1853">
        <v>0</v>
      </c>
      <c r="I1853">
        <v>30380000</v>
      </c>
      <c r="J1853" t="s">
        <v>119</v>
      </c>
      <c r="K1853" t="s">
        <v>19</v>
      </c>
      <c r="L1853" t="s">
        <v>120</v>
      </c>
      <c r="M1853" t="s">
        <v>120</v>
      </c>
      <c r="N1853" t="s">
        <v>120</v>
      </c>
      <c r="O1853">
        <v>12</v>
      </c>
      <c r="P1853" t="s">
        <v>21</v>
      </c>
      <c r="Q1853" t="s">
        <v>120</v>
      </c>
      <c r="R1853" t="str">
        <f t="shared" si="56"/>
        <v>Non-incentive Class</v>
      </c>
      <c r="S1853">
        <f t="shared" si="57"/>
        <v>7444675</v>
      </c>
    </row>
    <row r="1854" spans="1:19" x14ac:dyDescent="0.8">
      <c r="A1854">
        <v>17049</v>
      </c>
      <c r="B1854">
        <v>8.8379999999999992</v>
      </c>
      <c r="C1854">
        <v>3</v>
      </c>
      <c r="D1854">
        <v>3</v>
      </c>
      <c r="E1854">
        <v>275542</v>
      </c>
      <c r="F1854">
        <v>827371</v>
      </c>
      <c r="G1854">
        <v>0</v>
      </c>
      <c r="H1854">
        <v>0</v>
      </c>
      <c r="I1854">
        <v>30380000</v>
      </c>
      <c r="J1854" t="s">
        <v>119</v>
      </c>
      <c r="K1854" t="s">
        <v>19</v>
      </c>
      <c r="L1854" t="s">
        <v>120</v>
      </c>
      <c r="M1854" t="s">
        <v>120</v>
      </c>
      <c r="N1854" t="s">
        <v>120</v>
      </c>
      <c r="O1854">
        <v>12</v>
      </c>
      <c r="P1854" t="s">
        <v>21</v>
      </c>
      <c r="Q1854" t="s">
        <v>120</v>
      </c>
      <c r="R1854" t="str">
        <f t="shared" si="56"/>
        <v>Non-incentive Class</v>
      </c>
      <c r="S1854">
        <f t="shared" si="57"/>
        <v>827371</v>
      </c>
    </row>
    <row r="1855" spans="1:19" x14ac:dyDescent="0.8">
      <c r="A1855">
        <v>17049</v>
      </c>
      <c r="B1855">
        <v>8.8379999999999992</v>
      </c>
      <c r="C1855" t="s">
        <v>23</v>
      </c>
      <c r="D1855">
        <v>1</v>
      </c>
      <c r="E1855">
        <v>85900</v>
      </c>
      <c r="F1855">
        <v>257932</v>
      </c>
      <c r="G1855">
        <v>0</v>
      </c>
      <c r="H1855">
        <v>0</v>
      </c>
      <c r="I1855">
        <v>30380000</v>
      </c>
      <c r="J1855" t="s">
        <v>119</v>
      </c>
      <c r="K1855" t="s">
        <v>19</v>
      </c>
      <c r="L1855" t="s">
        <v>120</v>
      </c>
      <c r="M1855" t="s">
        <v>120</v>
      </c>
      <c r="N1855" t="s">
        <v>120</v>
      </c>
      <c r="O1855">
        <v>12</v>
      </c>
      <c r="P1855" t="s">
        <v>21</v>
      </c>
      <c r="Q1855" t="s">
        <v>120</v>
      </c>
      <c r="R1855" t="str">
        <f t="shared" si="56"/>
        <v>Non-incentive Class</v>
      </c>
      <c r="S1855">
        <f t="shared" si="57"/>
        <v>257932</v>
      </c>
    </row>
    <row r="1856" spans="1:19" x14ac:dyDescent="0.8">
      <c r="A1856">
        <v>17050</v>
      </c>
      <c r="B1856">
        <v>8.9570000000000007</v>
      </c>
      <c r="C1856">
        <v>0</v>
      </c>
      <c r="D1856">
        <v>6</v>
      </c>
      <c r="E1856">
        <v>0</v>
      </c>
      <c r="F1856">
        <v>0</v>
      </c>
      <c r="G1856">
        <v>0</v>
      </c>
      <c r="H1856">
        <v>0</v>
      </c>
      <c r="I1856">
        <v>30380000</v>
      </c>
      <c r="J1856" t="s">
        <v>119</v>
      </c>
      <c r="K1856" t="s">
        <v>19</v>
      </c>
      <c r="L1856" t="s">
        <v>120</v>
      </c>
      <c r="M1856" t="s">
        <v>120</v>
      </c>
      <c r="N1856" t="s">
        <v>120</v>
      </c>
      <c r="O1856">
        <v>12</v>
      </c>
      <c r="P1856" t="s">
        <v>21</v>
      </c>
      <c r="Q1856" t="s">
        <v>120</v>
      </c>
      <c r="R1856" t="str">
        <f t="shared" si="56"/>
        <v>Non-incentive Class</v>
      </c>
      <c r="S1856">
        <f t="shared" si="57"/>
        <v>0</v>
      </c>
    </row>
    <row r="1857" spans="1:19" x14ac:dyDescent="0.8">
      <c r="A1857">
        <v>17050</v>
      </c>
      <c r="B1857">
        <v>8.9570000000000007</v>
      </c>
      <c r="C1857">
        <v>3</v>
      </c>
      <c r="D1857">
        <v>3</v>
      </c>
      <c r="E1857">
        <v>149743</v>
      </c>
      <c r="F1857">
        <v>449634</v>
      </c>
      <c r="G1857">
        <v>0</v>
      </c>
      <c r="H1857">
        <v>0</v>
      </c>
      <c r="I1857">
        <v>30380000</v>
      </c>
      <c r="J1857" t="s">
        <v>119</v>
      </c>
      <c r="K1857" t="s">
        <v>19</v>
      </c>
      <c r="L1857" t="s">
        <v>120</v>
      </c>
      <c r="M1857" t="s">
        <v>120</v>
      </c>
      <c r="N1857" t="s">
        <v>120</v>
      </c>
      <c r="O1857">
        <v>12</v>
      </c>
      <c r="P1857" t="s">
        <v>21</v>
      </c>
      <c r="Q1857" t="s">
        <v>120</v>
      </c>
      <c r="R1857" t="str">
        <f t="shared" si="56"/>
        <v>Non-incentive Class</v>
      </c>
      <c r="S1857">
        <f t="shared" si="57"/>
        <v>449634</v>
      </c>
    </row>
    <row r="1858" spans="1:19" x14ac:dyDescent="0.8">
      <c r="A1858">
        <v>17050</v>
      </c>
      <c r="B1858">
        <v>8.9570000000000007</v>
      </c>
      <c r="C1858" t="s">
        <v>23</v>
      </c>
      <c r="D1858">
        <v>9</v>
      </c>
      <c r="E1858">
        <v>488085</v>
      </c>
      <c r="F1858">
        <v>1465571</v>
      </c>
      <c r="G1858">
        <v>0</v>
      </c>
      <c r="H1858">
        <v>0</v>
      </c>
      <c r="I1858">
        <v>30380000</v>
      </c>
      <c r="J1858" t="s">
        <v>119</v>
      </c>
      <c r="K1858" t="s">
        <v>19</v>
      </c>
      <c r="L1858" t="s">
        <v>120</v>
      </c>
      <c r="M1858" t="s">
        <v>120</v>
      </c>
      <c r="N1858" t="s">
        <v>120</v>
      </c>
      <c r="O1858">
        <v>12</v>
      </c>
      <c r="P1858" t="s">
        <v>21</v>
      </c>
      <c r="Q1858" t="s">
        <v>120</v>
      </c>
      <c r="R1858" t="str">
        <f t="shared" si="56"/>
        <v>Non-incentive Class</v>
      </c>
      <c r="S1858">
        <f t="shared" si="57"/>
        <v>1465571</v>
      </c>
    </row>
    <row r="1859" spans="1:19" x14ac:dyDescent="0.8">
      <c r="A1859">
        <v>17051</v>
      </c>
      <c r="B1859">
        <v>8.8379999999999992</v>
      </c>
      <c r="C1859">
        <v>0</v>
      </c>
      <c r="D1859">
        <v>30</v>
      </c>
      <c r="E1859">
        <v>0</v>
      </c>
      <c r="F1859">
        <v>0</v>
      </c>
      <c r="G1859">
        <v>0</v>
      </c>
      <c r="H1859">
        <v>0</v>
      </c>
      <c r="I1859">
        <v>30380000</v>
      </c>
      <c r="J1859" t="s">
        <v>119</v>
      </c>
      <c r="K1859" t="s">
        <v>19</v>
      </c>
      <c r="L1859" t="s">
        <v>120</v>
      </c>
      <c r="M1859" t="s">
        <v>120</v>
      </c>
      <c r="N1859" t="s">
        <v>120</v>
      </c>
      <c r="O1859">
        <v>12</v>
      </c>
      <c r="P1859" t="s">
        <v>21</v>
      </c>
      <c r="Q1859" t="s">
        <v>120</v>
      </c>
      <c r="R1859" t="str">
        <f t="shared" ref="R1859:R1922" si="58">IF(COUNTIF(C1859,"6A"),"Incentive Class",IF(COUNTIF(C1859,"6B"),"Incentive Class",IF(COUNTIF(C1859,"6C"),"Incentive Class",IF(COUNTIF(C1859,"7A"),"Incentive Class",IF(COUNTIF(C1859,"7B"),"Incentive Class","Non-incentive Class")))))</f>
        <v>Non-incentive Class</v>
      </c>
      <c r="S1859">
        <f t="shared" ref="S1859:S1922" si="59">IF(R1859="Incentive Class", F1859*10, F1859)</f>
        <v>0</v>
      </c>
    </row>
    <row r="1860" spans="1:19" x14ac:dyDescent="0.8">
      <c r="A1860">
        <v>17051</v>
      </c>
      <c r="B1860">
        <v>8.8379999999999992</v>
      </c>
      <c r="C1860">
        <v>1</v>
      </c>
      <c r="D1860">
        <v>19</v>
      </c>
      <c r="E1860">
        <v>211130</v>
      </c>
      <c r="F1860">
        <v>633961</v>
      </c>
      <c r="G1860">
        <v>0</v>
      </c>
      <c r="H1860">
        <v>0</v>
      </c>
      <c r="I1860">
        <v>30380000</v>
      </c>
      <c r="J1860" t="s">
        <v>119</v>
      </c>
      <c r="K1860" t="s">
        <v>19</v>
      </c>
      <c r="L1860" t="s">
        <v>120</v>
      </c>
      <c r="M1860" t="s">
        <v>120</v>
      </c>
      <c r="N1860" t="s">
        <v>120</v>
      </c>
      <c r="O1860">
        <v>12</v>
      </c>
      <c r="P1860" t="s">
        <v>21</v>
      </c>
      <c r="Q1860" t="s">
        <v>120</v>
      </c>
      <c r="R1860" t="str">
        <f t="shared" si="58"/>
        <v>Non-incentive Class</v>
      </c>
      <c r="S1860">
        <f t="shared" si="59"/>
        <v>633961</v>
      </c>
    </row>
    <row r="1861" spans="1:19" x14ac:dyDescent="0.8">
      <c r="A1861">
        <v>17051</v>
      </c>
      <c r="B1861">
        <v>8.8379999999999992</v>
      </c>
      <c r="C1861">
        <v>2</v>
      </c>
      <c r="D1861">
        <v>12</v>
      </c>
      <c r="E1861">
        <v>264715</v>
      </c>
      <c r="F1861">
        <v>794861</v>
      </c>
      <c r="G1861">
        <v>30000</v>
      </c>
      <c r="H1861">
        <v>30000</v>
      </c>
      <c r="I1861">
        <v>30380000</v>
      </c>
      <c r="J1861" t="s">
        <v>119</v>
      </c>
      <c r="K1861" t="s">
        <v>19</v>
      </c>
      <c r="L1861" t="s">
        <v>120</v>
      </c>
      <c r="M1861" t="s">
        <v>120</v>
      </c>
      <c r="N1861" t="s">
        <v>120</v>
      </c>
      <c r="O1861">
        <v>12</v>
      </c>
      <c r="P1861" t="s">
        <v>21</v>
      </c>
      <c r="Q1861" t="s">
        <v>120</v>
      </c>
      <c r="R1861" t="str">
        <f t="shared" si="58"/>
        <v>Non-incentive Class</v>
      </c>
      <c r="S1861">
        <f t="shared" si="59"/>
        <v>794861</v>
      </c>
    </row>
    <row r="1862" spans="1:19" x14ac:dyDescent="0.8">
      <c r="A1862">
        <v>17051</v>
      </c>
      <c r="B1862">
        <v>8.8379999999999992</v>
      </c>
      <c r="C1862">
        <v>3</v>
      </c>
      <c r="D1862">
        <v>1</v>
      </c>
      <c r="E1862">
        <v>71326</v>
      </c>
      <c r="F1862">
        <v>214171</v>
      </c>
      <c r="G1862">
        <v>0</v>
      </c>
      <c r="H1862">
        <v>0</v>
      </c>
      <c r="I1862">
        <v>30380000</v>
      </c>
      <c r="J1862" t="s">
        <v>119</v>
      </c>
      <c r="K1862" t="s">
        <v>19</v>
      </c>
      <c r="L1862" t="s">
        <v>120</v>
      </c>
      <c r="M1862" t="s">
        <v>120</v>
      </c>
      <c r="N1862" t="s">
        <v>120</v>
      </c>
      <c r="O1862">
        <v>12</v>
      </c>
      <c r="P1862" t="s">
        <v>21</v>
      </c>
      <c r="Q1862" t="s">
        <v>120</v>
      </c>
      <c r="R1862" t="str">
        <f t="shared" si="58"/>
        <v>Non-incentive Class</v>
      </c>
      <c r="S1862">
        <f t="shared" si="59"/>
        <v>214171</v>
      </c>
    </row>
    <row r="1863" spans="1:19" x14ac:dyDescent="0.8">
      <c r="A1863">
        <v>17051</v>
      </c>
      <c r="B1863">
        <v>8.8379999999999992</v>
      </c>
      <c r="C1863" t="s">
        <v>23</v>
      </c>
      <c r="D1863">
        <v>21</v>
      </c>
      <c r="E1863">
        <v>5593018</v>
      </c>
      <c r="F1863">
        <v>16794156</v>
      </c>
      <c r="G1863">
        <v>0</v>
      </c>
      <c r="H1863">
        <v>0</v>
      </c>
      <c r="I1863">
        <v>30380000</v>
      </c>
      <c r="J1863" t="s">
        <v>119</v>
      </c>
      <c r="K1863" t="s">
        <v>19</v>
      </c>
      <c r="L1863" t="s">
        <v>120</v>
      </c>
      <c r="M1863" t="s">
        <v>120</v>
      </c>
      <c r="N1863" t="s">
        <v>120</v>
      </c>
      <c r="O1863">
        <v>12</v>
      </c>
      <c r="P1863" t="s">
        <v>21</v>
      </c>
      <c r="Q1863" t="s">
        <v>120</v>
      </c>
      <c r="R1863" t="str">
        <f t="shared" si="58"/>
        <v>Non-incentive Class</v>
      </c>
      <c r="S1863">
        <f t="shared" si="59"/>
        <v>16794156</v>
      </c>
    </row>
    <row r="1864" spans="1:19" x14ac:dyDescent="0.8">
      <c r="A1864">
        <v>17051</v>
      </c>
      <c r="B1864">
        <v>8.8379999999999992</v>
      </c>
      <c r="C1864" t="s">
        <v>30</v>
      </c>
      <c r="D1864">
        <v>11</v>
      </c>
      <c r="E1864">
        <v>1763049</v>
      </c>
      <c r="F1864">
        <v>5293907</v>
      </c>
      <c r="G1864">
        <v>0</v>
      </c>
      <c r="H1864">
        <v>0</v>
      </c>
      <c r="I1864">
        <v>30380000</v>
      </c>
      <c r="J1864" t="s">
        <v>119</v>
      </c>
      <c r="K1864" t="s">
        <v>19</v>
      </c>
      <c r="L1864" t="s">
        <v>120</v>
      </c>
      <c r="M1864" t="s">
        <v>120</v>
      </c>
      <c r="N1864" t="s">
        <v>120</v>
      </c>
      <c r="O1864">
        <v>12</v>
      </c>
      <c r="P1864" t="s">
        <v>21</v>
      </c>
      <c r="Q1864" t="s">
        <v>120</v>
      </c>
      <c r="R1864" t="str">
        <f t="shared" si="58"/>
        <v>Non-incentive Class</v>
      </c>
      <c r="S1864">
        <f t="shared" si="59"/>
        <v>5293907</v>
      </c>
    </row>
    <row r="1865" spans="1:19" x14ac:dyDescent="0.8">
      <c r="A1865">
        <v>17051</v>
      </c>
      <c r="B1865">
        <v>8.8379999999999992</v>
      </c>
      <c r="C1865">
        <v>9</v>
      </c>
      <c r="D1865">
        <v>4</v>
      </c>
      <c r="E1865">
        <v>158407</v>
      </c>
      <c r="F1865">
        <v>475649</v>
      </c>
      <c r="G1865">
        <v>0</v>
      </c>
      <c r="H1865">
        <v>0</v>
      </c>
      <c r="I1865">
        <v>30380000</v>
      </c>
      <c r="J1865" t="s">
        <v>119</v>
      </c>
      <c r="K1865" t="s">
        <v>19</v>
      </c>
      <c r="L1865" t="s">
        <v>120</v>
      </c>
      <c r="M1865" t="s">
        <v>120</v>
      </c>
      <c r="N1865" t="s">
        <v>120</v>
      </c>
      <c r="O1865">
        <v>12</v>
      </c>
      <c r="P1865" t="s">
        <v>21</v>
      </c>
      <c r="Q1865" t="s">
        <v>120</v>
      </c>
      <c r="R1865" t="str">
        <f t="shared" si="58"/>
        <v>Non-incentive Class</v>
      </c>
      <c r="S1865">
        <f t="shared" si="59"/>
        <v>475649</v>
      </c>
    </row>
    <row r="1866" spans="1:19" x14ac:dyDescent="0.8">
      <c r="A1866">
        <v>17052</v>
      </c>
      <c r="B1866">
        <v>8.9570000000000007</v>
      </c>
      <c r="C1866">
        <v>0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30380000</v>
      </c>
      <c r="J1866" t="s">
        <v>119</v>
      </c>
      <c r="K1866" t="s">
        <v>19</v>
      </c>
      <c r="L1866" t="s">
        <v>120</v>
      </c>
      <c r="M1866" t="s">
        <v>120</v>
      </c>
      <c r="N1866" t="s">
        <v>120</v>
      </c>
      <c r="O1866">
        <v>12</v>
      </c>
      <c r="P1866" t="s">
        <v>21</v>
      </c>
      <c r="Q1866" t="s">
        <v>120</v>
      </c>
      <c r="R1866" t="str">
        <f t="shared" si="58"/>
        <v>Non-incentive Class</v>
      </c>
      <c r="S1866">
        <f t="shared" si="59"/>
        <v>0</v>
      </c>
    </row>
    <row r="1867" spans="1:19" x14ac:dyDescent="0.8">
      <c r="A1867">
        <v>17052</v>
      </c>
      <c r="B1867">
        <v>8.9570000000000007</v>
      </c>
      <c r="C1867">
        <v>1</v>
      </c>
      <c r="D1867">
        <v>2</v>
      </c>
      <c r="E1867">
        <v>6937</v>
      </c>
      <c r="F1867">
        <v>20830</v>
      </c>
      <c r="G1867">
        <v>0</v>
      </c>
      <c r="H1867">
        <v>0</v>
      </c>
      <c r="I1867">
        <v>30380000</v>
      </c>
      <c r="J1867" t="s">
        <v>119</v>
      </c>
      <c r="K1867" t="s">
        <v>19</v>
      </c>
      <c r="L1867" t="s">
        <v>120</v>
      </c>
      <c r="M1867" t="s">
        <v>120</v>
      </c>
      <c r="N1867" t="s">
        <v>120</v>
      </c>
      <c r="O1867">
        <v>12</v>
      </c>
      <c r="P1867" t="s">
        <v>21</v>
      </c>
      <c r="Q1867" t="s">
        <v>120</v>
      </c>
      <c r="R1867" t="str">
        <f t="shared" si="58"/>
        <v>Non-incentive Class</v>
      </c>
      <c r="S1867">
        <f t="shared" si="59"/>
        <v>20830</v>
      </c>
    </row>
    <row r="1868" spans="1:19" x14ac:dyDescent="0.8">
      <c r="A1868">
        <v>17052</v>
      </c>
      <c r="B1868">
        <v>8.9570000000000007</v>
      </c>
      <c r="C1868" t="s">
        <v>30</v>
      </c>
      <c r="D1868">
        <v>4</v>
      </c>
      <c r="E1868">
        <v>1108899</v>
      </c>
      <c r="F1868">
        <v>3329691</v>
      </c>
      <c r="G1868">
        <v>0</v>
      </c>
      <c r="H1868">
        <v>0</v>
      </c>
      <c r="I1868">
        <v>30380000</v>
      </c>
      <c r="J1868" t="s">
        <v>119</v>
      </c>
      <c r="K1868" t="s">
        <v>19</v>
      </c>
      <c r="L1868" t="s">
        <v>120</v>
      </c>
      <c r="M1868" t="s">
        <v>120</v>
      </c>
      <c r="N1868" t="s">
        <v>120</v>
      </c>
      <c r="O1868">
        <v>12</v>
      </c>
      <c r="P1868" t="s">
        <v>21</v>
      </c>
      <c r="Q1868" t="s">
        <v>120</v>
      </c>
      <c r="R1868" t="str">
        <f t="shared" si="58"/>
        <v>Non-incentive Class</v>
      </c>
      <c r="S1868">
        <f t="shared" si="59"/>
        <v>3329691</v>
      </c>
    </row>
    <row r="1869" spans="1:19" x14ac:dyDescent="0.8">
      <c r="A1869">
        <v>17053</v>
      </c>
      <c r="B1869">
        <v>9.0289999999999999</v>
      </c>
      <c r="C1869">
        <v>1</v>
      </c>
      <c r="D1869">
        <v>1</v>
      </c>
      <c r="E1869">
        <v>10900</v>
      </c>
      <c r="F1869">
        <v>32729</v>
      </c>
      <c r="G1869">
        <v>0</v>
      </c>
      <c r="H1869">
        <v>0</v>
      </c>
      <c r="I1869">
        <v>30380000</v>
      </c>
      <c r="J1869" t="s">
        <v>119</v>
      </c>
      <c r="K1869" t="s">
        <v>19</v>
      </c>
      <c r="L1869" t="s">
        <v>120</v>
      </c>
      <c r="M1869" t="s">
        <v>120</v>
      </c>
      <c r="N1869" t="s">
        <v>120</v>
      </c>
      <c r="O1869">
        <v>12</v>
      </c>
      <c r="P1869" t="s">
        <v>21</v>
      </c>
      <c r="Q1869" t="s">
        <v>120</v>
      </c>
      <c r="R1869" t="str">
        <f t="shared" si="58"/>
        <v>Non-incentive Class</v>
      </c>
      <c r="S1869">
        <f t="shared" si="59"/>
        <v>32729</v>
      </c>
    </row>
    <row r="1870" spans="1:19" x14ac:dyDescent="0.8">
      <c r="A1870">
        <v>17053</v>
      </c>
      <c r="B1870">
        <v>9.0289999999999999</v>
      </c>
      <c r="C1870">
        <v>2</v>
      </c>
      <c r="D1870">
        <v>1</v>
      </c>
      <c r="E1870">
        <v>78519</v>
      </c>
      <c r="F1870">
        <v>235769</v>
      </c>
      <c r="G1870">
        <v>0</v>
      </c>
      <c r="H1870">
        <v>0</v>
      </c>
      <c r="I1870">
        <v>30380000</v>
      </c>
      <c r="J1870" t="s">
        <v>119</v>
      </c>
      <c r="K1870" t="s">
        <v>19</v>
      </c>
      <c r="L1870" t="s">
        <v>120</v>
      </c>
      <c r="M1870" t="s">
        <v>120</v>
      </c>
      <c r="N1870" t="s">
        <v>120</v>
      </c>
      <c r="O1870">
        <v>12</v>
      </c>
      <c r="P1870" t="s">
        <v>21</v>
      </c>
      <c r="Q1870" t="s">
        <v>120</v>
      </c>
      <c r="R1870" t="str">
        <f t="shared" si="58"/>
        <v>Non-incentive Class</v>
      </c>
      <c r="S1870">
        <f t="shared" si="59"/>
        <v>235769</v>
      </c>
    </row>
    <row r="1871" spans="1:19" x14ac:dyDescent="0.8">
      <c r="A1871">
        <v>17053</v>
      </c>
      <c r="B1871">
        <v>9.0289999999999999</v>
      </c>
      <c r="C1871">
        <v>3</v>
      </c>
      <c r="D1871">
        <v>1</v>
      </c>
      <c r="E1871">
        <v>86643</v>
      </c>
      <c r="F1871">
        <v>260163</v>
      </c>
      <c r="G1871">
        <v>0</v>
      </c>
      <c r="H1871">
        <v>0</v>
      </c>
      <c r="I1871">
        <v>30380000</v>
      </c>
      <c r="J1871" t="s">
        <v>119</v>
      </c>
      <c r="K1871" t="s">
        <v>19</v>
      </c>
      <c r="L1871" t="s">
        <v>120</v>
      </c>
      <c r="M1871" t="s">
        <v>120</v>
      </c>
      <c r="N1871" t="s">
        <v>120</v>
      </c>
      <c r="O1871">
        <v>12</v>
      </c>
      <c r="P1871" t="s">
        <v>21</v>
      </c>
      <c r="Q1871" t="s">
        <v>120</v>
      </c>
      <c r="R1871" t="str">
        <f t="shared" si="58"/>
        <v>Non-incentive Class</v>
      </c>
      <c r="S1871">
        <f t="shared" si="59"/>
        <v>260163</v>
      </c>
    </row>
    <row r="1872" spans="1:19" x14ac:dyDescent="0.8">
      <c r="A1872">
        <v>17053</v>
      </c>
      <c r="B1872">
        <v>9.0289999999999999</v>
      </c>
      <c r="C1872" t="s">
        <v>23</v>
      </c>
      <c r="D1872">
        <v>2</v>
      </c>
      <c r="E1872">
        <v>611126</v>
      </c>
      <c r="F1872">
        <v>1835028</v>
      </c>
      <c r="G1872">
        <v>0</v>
      </c>
      <c r="H1872">
        <v>0</v>
      </c>
      <c r="I1872">
        <v>30380000</v>
      </c>
      <c r="J1872" t="s">
        <v>119</v>
      </c>
      <c r="K1872" t="s">
        <v>19</v>
      </c>
      <c r="L1872" t="s">
        <v>120</v>
      </c>
      <c r="M1872" t="s">
        <v>120</v>
      </c>
      <c r="N1872" t="s">
        <v>120</v>
      </c>
      <c r="O1872">
        <v>12</v>
      </c>
      <c r="P1872" t="s">
        <v>21</v>
      </c>
      <c r="Q1872" t="s">
        <v>120</v>
      </c>
      <c r="R1872" t="str">
        <f t="shared" si="58"/>
        <v>Non-incentive Class</v>
      </c>
      <c r="S1872">
        <f t="shared" si="59"/>
        <v>1835028</v>
      </c>
    </row>
    <row r="1873" spans="1:19" x14ac:dyDescent="0.8">
      <c r="A1873">
        <v>17054</v>
      </c>
      <c r="B1873">
        <v>9.1479999999999997</v>
      </c>
      <c r="C1873">
        <v>2</v>
      </c>
      <c r="D1873">
        <v>3</v>
      </c>
      <c r="E1873">
        <v>77272</v>
      </c>
      <c r="F1873">
        <v>232025</v>
      </c>
      <c r="G1873">
        <v>0</v>
      </c>
      <c r="H1873">
        <v>0</v>
      </c>
      <c r="I1873">
        <v>30380000</v>
      </c>
      <c r="J1873" t="s">
        <v>119</v>
      </c>
      <c r="K1873" t="s">
        <v>19</v>
      </c>
      <c r="L1873" t="s">
        <v>120</v>
      </c>
      <c r="M1873" t="s">
        <v>120</v>
      </c>
      <c r="N1873" t="s">
        <v>120</v>
      </c>
      <c r="O1873">
        <v>12</v>
      </c>
      <c r="P1873" t="s">
        <v>21</v>
      </c>
      <c r="Q1873" t="s">
        <v>120</v>
      </c>
      <c r="R1873" t="str">
        <f t="shared" si="58"/>
        <v>Non-incentive Class</v>
      </c>
      <c r="S1873">
        <f t="shared" si="59"/>
        <v>232025</v>
      </c>
    </row>
    <row r="1874" spans="1:19" x14ac:dyDescent="0.8">
      <c r="A1874">
        <v>17054</v>
      </c>
      <c r="B1874">
        <v>9.1479999999999997</v>
      </c>
      <c r="C1874" t="s">
        <v>23</v>
      </c>
      <c r="D1874">
        <v>3</v>
      </c>
      <c r="E1874">
        <v>443944</v>
      </c>
      <c r="F1874">
        <v>1333031</v>
      </c>
      <c r="G1874">
        <v>0</v>
      </c>
      <c r="H1874">
        <v>0</v>
      </c>
      <c r="I1874">
        <v>30380000</v>
      </c>
      <c r="J1874" t="s">
        <v>119</v>
      </c>
      <c r="K1874" t="s">
        <v>19</v>
      </c>
      <c r="L1874" t="s">
        <v>120</v>
      </c>
      <c r="M1874" t="s">
        <v>120</v>
      </c>
      <c r="N1874" t="s">
        <v>120</v>
      </c>
      <c r="O1874">
        <v>12</v>
      </c>
      <c r="P1874" t="s">
        <v>21</v>
      </c>
      <c r="Q1874" t="s">
        <v>120</v>
      </c>
      <c r="R1874" t="str">
        <f t="shared" si="58"/>
        <v>Non-incentive Class</v>
      </c>
      <c r="S1874">
        <f t="shared" si="59"/>
        <v>1333031</v>
      </c>
    </row>
    <row r="1875" spans="1:19" x14ac:dyDescent="0.8">
      <c r="A1875">
        <v>17054</v>
      </c>
      <c r="B1875">
        <v>9.1479999999999997</v>
      </c>
      <c r="C1875" t="s">
        <v>30</v>
      </c>
      <c r="D1875">
        <v>1</v>
      </c>
      <c r="E1875">
        <v>653529</v>
      </c>
      <c r="F1875">
        <v>1962352</v>
      </c>
      <c r="G1875">
        <v>0</v>
      </c>
      <c r="H1875">
        <v>0</v>
      </c>
      <c r="I1875">
        <v>30380000</v>
      </c>
      <c r="J1875" t="s">
        <v>119</v>
      </c>
      <c r="K1875" t="s">
        <v>19</v>
      </c>
      <c r="L1875" t="s">
        <v>120</v>
      </c>
      <c r="M1875" t="s">
        <v>120</v>
      </c>
      <c r="N1875" t="s">
        <v>120</v>
      </c>
      <c r="O1875">
        <v>12</v>
      </c>
      <c r="P1875" t="s">
        <v>21</v>
      </c>
      <c r="Q1875" t="s">
        <v>120</v>
      </c>
      <c r="R1875" t="str">
        <f t="shared" si="58"/>
        <v>Non-incentive Class</v>
      </c>
      <c r="S1875">
        <f t="shared" si="59"/>
        <v>1962352</v>
      </c>
    </row>
    <row r="1876" spans="1:19" x14ac:dyDescent="0.8">
      <c r="A1876">
        <v>17055</v>
      </c>
      <c r="B1876">
        <v>9.1479999999999997</v>
      </c>
      <c r="C1876">
        <v>2</v>
      </c>
      <c r="D1876">
        <v>1</v>
      </c>
      <c r="E1876">
        <v>38497</v>
      </c>
      <c r="F1876">
        <v>115595</v>
      </c>
      <c r="G1876">
        <v>0</v>
      </c>
      <c r="H1876">
        <v>0</v>
      </c>
      <c r="I1876">
        <v>30380000</v>
      </c>
      <c r="J1876" t="s">
        <v>119</v>
      </c>
      <c r="K1876" t="s">
        <v>19</v>
      </c>
      <c r="L1876" t="s">
        <v>120</v>
      </c>
      <c r="M1876" t="s">
        <v>120</v>
      </c>
      <c r="N1876" t="s">
        <v>120</v>
      </c>
      <c r="O1876">
        <v>12</v>
      </c>
      <c r="P1876" t="s">
        <v>21</v>
      </c>
      <c r="Q1876" t="s">
        <v>120</v>
      </c>
      <c r="R1876" t="str">
        <f t="shared" si="58"/>
        <v>Non-incentive Class</v>
      </c>
      <c r="S1876">
        <f t="shared" si="59"/>
        <v>115595</v>
      </c>
    </row>
    <row r="1877" spans="1:19" x14ac:dyDescent="0.8">
      <c r="A1877">
        <v>17055</v>
      </c>
      <c r="B1877">
        <v>9.1479999999999997</v>
      </c>
      <c r="C1877">
        <v>3</v>
      </c>
      <c r="D1877">
        <v>1</v>
      </c>
      <c r="E1877">
        <v>93800</v>
      </c>
      <c r="F1877">
        <v>281653</v>
      </c>
      <c r="G1877">
        <v>0</v>
      </c>
      <c r="H1877">
        <v>0</v>
      </c>
      <c r="I1877">
        <v>30380000</v>
      </c>
      <c r="J1877" t="s">
        <v>119</v>
      </c>
      <c r="K1877" t="s">
        <v>19</v>
      </c>
      <c r="L1877" t="s">
        <v>120</v>
      </c>
      <c r="M1877" t="s">
        <v>120</v>
      </c>
      <c r="N1877" t="s">
        <v>120</v>
      </c>
      <c r="O1877">
        <v>12</v>
      </c>
      <c r="P1877" t="s">
        <v>21</v>
      </c>
      <c r="Q1877" t="s">
        <v>120</v>
      </c>
      <c r="R1877" t="str">
        <f t="shared" si="58"/>
        <v>Non-incentive Class</v>
      </c>
      <c r="S1877">
        <f t="shared" si="59"/>
        <v>281653</v>
      </c>
    </row>
    <row r="1878" spans="1:19" x14ac:dyDescent="0.8">
      <c r="A1878">
        <v>17055</v>
      </c>
      <c r="B1878">
        <v>9.1479999999999997</v>
      </c>
      <c r="C1878" t="s">
        <v>23</v>
      </c>
      <c r="D1878">
        <v>4</v>
      </c>
      <c r="E1878">
        <v>879590</v>
      </c>
      <c r="F1878">
        <v>2641145</v>
      </c>
      <c r="G1878">
        <v>0</v>
      </c>
      <c r="H1878">
        <v>0</v>
      </c>
      <c r="I1878">
        <v>30380000</v>
      </c>
      <c r="J1878" t="s">
        <v>119</v>
      </c>
      <c r="K1878" t="s">
        <v>19</v>
      </c>
      <c r="L1878" t="s">
        <v>120</v>
      </c>
      <c r="M1878" t="s">
        <v>120</v>
      </c>
      <c r="N1878" t="s">
        <v>120</v>
      </c>
      <c r="O1878">
        <v>12</v>
      </c>
      <c r="P1878" t="s">
        <v>21</v>
      </c>
      <c r="Q1878" t="s">
        <v>120</v>
      </c>
      <c r="R1878" t="str">
        <f t="shared" si="58"/>
        <v>Non-incentive Class</v>
      </c>
      <c r="S1878">
        <f t="shared" si="59"/>
        <v>2641145</v>
      </c>
    </row>
    <row r="1879" spans="1:19" x14ac:dyDescent="0.8">
      <c r="A1879">
        <v>17056</v>
      </c>
      <c r="B1879">
        <v>9.1880000000000006</v>
      </c>
      <c r="C1879">
        <v>0</v>
      </c>
      <c r="D1879">
        <v>20</v>
      </c>
      <c r="E1879">
        <v>0</v>
      </c>
      <c r="F1879">
        <v>0</v>
      </c>
      <c r="G1879">
        <v>0</v>
      </c>
      <c r="H1879">
        <v>0</v>
      </c>
      <c r="I1879">
        <v>30380000</v>
      </c>
      <c r="J1879" t="s">
        <v>119</v>
      </c>
      <c r="K1879" t="s">
        <v>19</v>
      </c>
      <c r="L1879" t="s">
        <v>120</v>
      </c>
      <c r="M1879" t="s">
        <v>120</v>
      </c>
      <c r="N1879" t="s">
        <v>120</v>
      </c>
      <c r="O1879">
        <v>12</v>
      </c>
      <c r="P1879" t="s">
        <v>21</v>
      </c>
      <c r="Q1879" t="s">
        <v>120</v>
      </c>
      <c r="R1879" t="str">
        <f t="shared" si="58"/>
        <v>Non-incentive Class</v>
      </c>
      <c r="S1879">
        <f t="shared" si="59"/>
        <v>0</v>
      </c>
    </row>
    <row r="1880" spans="1:19" x14ac:dyDescent="0.8">
      <c r="A1880">
        <v>17056</v>
      </c>
      <c r="B1880">
        <v>9.1880000000000006</v>
      </c>
      <c r="C1880">
        <v>1</v>
      </c>
      <c r="D1880">
        <v>1</v>
      </c>
      <c r="E1880">
        <v>6200</v>
      </c>
      <c r="F1880">
        <v>18617</v>
      </c>
      <c r="G1880">
        <v>0</v>
      </c>
      <c r="H1880">
        <v>0</v>
      </c>
      <c r="I1880">
        <v>30380000</v>
      </c>
      <c r="J1880" t="s">
        <v>119</v>
      </c>
      <c r="K1880" t="s">
        <v>19</v>
      </c>
      <c r="L1880" t="s">
        <v>120</v>
      </c>
      <c r="M1880" t="s">
        <v>120</v>
      </c>
      <c r="N1880" t="s">
        <v>120</v>
      </c>
      <c r="O1880">
        <v>12</v>
      </c>
      <c r="P1880" t="s">
        <v>21</v>
      </c>
      <c r="Q1880" t="s">
        <v>120</v>
      </c>
      <c r="R1880" t="str">
        <f t="shared" si="58"/>
        <v>Non-incentive Class</v>
      </c>
      <c r="S1880">
        <f t="shared" si="59"/>
        <v>18617</v>
      </c>
    </row>
    <row r="1881" spans="1:19" x14ac:dyDescent="0.8">
      <c r="A1881">
        <v>17056</v>
      </c>
      <c r="B1881">
        <v>9.1880000000000006</v>
      </c>
      <c r="C1881">
        <v>2</v>
      </c>
      <c r="D1881">
        <v>5</v>
      </c>
      <c r="E1881">
        <v>309338</v>
      </c>
      <c r="F1881">
        <v>928849</v>
      </c>
      <c r="G1881">
        <v>0</v>
      </c>
      <c r="H1881">
        <v>0</v>
      </c>
      <c r="I1881">
        <v>30380000</v>
      </c>
      <c r="J1881" t="s">
        <v>119</v>
      </c>
      <c r="K1881" t="s">
        <v>19</v>
      </c>
      <c r="L1881" t="s">
        <v>120</v>
      </c>
      <c r="M1881" t="s">
        <v>120</v>
      </c>
      <c r="N1881" t="s">
        <v>120</v>
      </c>
      <c r="O1881">
        <v>12</v>
      </c>
      <c r="P1881" t="s">
        <v>21</v>
      </c>
      <c r="Q1881" t="s">
        <v>120</v>
      </c>
      <c r="R1881" t="str">
        <f t="shared" si="58"/>
        <v>Non-incentive Class</v>
      </c>
      <c r="S1881">
        <f t="shared" si="59"/>
        <v>928849</v>
      </c>
    </row>
    <row r="1882" spans="1:19" x14ac:dyDescent="0.8">
      <c r="A1882">
        <v>17056</v>
      </c>
      <c r="B1882">
        <v>9.1880000000000006</v>
      </c>
      <c r="C1882">
        <v>3</v>
      </c>
      <c r="D1882">
        <v>16</v>
      </c>
      <c r="E1882">
        <v>4273589</v>
      </c>
      <c r="F1882">
        <v>12832306</v>
      </c>
      <c r="G1882">
        <v>0</v>
      </c>
      <c r="H1882">
        <v>0</v>
      </c>
      <c r="I1882">
        <v>30380000</v>
      </c>
      <c r="J1882" t="s">
        <v>119</v>
      </c>
      <c r="K1882" t="s">
        <v>19</v>
      </c>
      <c r="L1882" t="s">
        <v>120</v>
      </c>
      <c r="M1882" t="s">
        <v>120</v>
      </c>
      <c r="N1882" t="s">
        <v>120</v>
      </c>
      <c r="O1882">
        <v>12</v>
      </c>
      <c r="P1882" t="s">
        <v>21</v>
      </c>
      <c r="Q1882" t="s">
        <v>120</v>
      </c>
      <c r="R1882" t="str">
        <f t="shared" si="58"/>
        <v>Non-incentive Class</v>
      </c>
      <c r="S1882">
        <f t="shared" si="59"/>
        <v>12832306</v>
      </c>
    </row>
    <row r="1883" spans="1:19" x14ac:dyDescent="0.8">
      <c r="A1883">
        <v>17056</v>
      </c>
      <c r="B1883">
        <v>9.1880000000000006</v>
      </c>
      <c r="C1883" t="s">
        <v>23</v>
      </c>
      <c r="D1883">
        <v>54</v>
      </c>
      <c r="E1883">
        <v>9189106</v>
      </c>
      <c r="F1883">
        <v>27592132</v>
      </c>
      <c r="G1883">
        <v>0</v>
      </c>
      <c r="H1883">
        <v>0</v>
      </c>
      <c r="I1883">
        <v>30380000</v>
      </c>
      <c r="J1883" t="s">
        <v>119</v>
      </c>
      <c r="K1883" t="s">
        <v>19</v>
      </c>
      <c r="L1883" t="s">
        <v>120</v>
      </c>
      <c r="M1883" t="s">
        <v>120</v>
      </c>
      <c r="N1883" t="s">
        <v>120</v>
      </c>
      <c r="O1883">
        <v>12</v>
      </c>
      <c r="P1883" t="s">
        <v>21</v>
      </c>
      <c r="Q1883" t="s">
        <v>120</v>
      </c>
      <c r="R1883" t="str">
        <f t="shared" si="58"/>
        <v>Non-incentive Class</v>
      </c>
      <c r="S1883">
        <f t="shared" si="59"/>
        <v>27592132</v>
      </c>
    </row>
    <row r="1884" spans="1:19" x14ac:dyDescent="0.8">
      <c r="A1884">
        <v>17056</v>
      </c>
      <c r="B1884">
        <v>9.1880000000000006</v>
      </c>
      <c r="C1884" t="s">
        <v>34</v>
      </c>
      <c r="D1884">
        <v>1</v>
      </c>
      <c r="E1884">
        <v>127553</v>
      </c>
      <c r="F1884">
        <v>383003</v>
      </c>
      <c r="G1884">
        <v>0</v>
      </c>
      <c r="H1884">
        <v>0</v>
      </c>
      <c r="I1884">
        <v>30380000</v>
      </c>
      <c r="J1884" t="s">
        <v>119</v>
      </c>
      <c r="K1884" t="s">
        <v>19</v>
      </c>
      <c r="L1884" t="s">
        <v>120</v>
      </c>
      <c r="M1884" t="s">
        <v>120</v>
      </c>
      <c r="N1884" t="s">
        <v>120</v>
      </c>
      <c r="O1884">
        <v>12</v>
      </c>
      <c r="P1884" t="s">
        <v>21</v>
      </c>
      <c r="Q1884" t="s">
        <v>120</v>
      </c>
      <c r="R1884" t="str">
        <f t="shared" si="58"/>
        <v>Incentive Class</v>
      </c>
      <c r="S1884">
        <f t="shared" si="59"/>
        <v>3830030</v>
      </c>
    </row>
    <row r="1885" spans="1:19" x14ac:dyDescent="0.8">
      <c r="A1885">
        <v>17057</v>
      </c>
      <c r="B1885">
        <v>9.1669999999999998</v>
      </c>
      <c r="C1885">
        <v>0</v>
      </c>
      <c r="D1885">
        <v>10</v>
      </c>
      <c r="E1885">
        <v>0</v>
      </c>
      <c r="F1885">
        <v>0</v>
      </c>
      <c r="G1885">
        <v>0</v>
      </c>
      <c r="H1885">
        <v>0</v>
      </c>
      <c r="I1885">
        <v>30380000</v>
      </c>
      <c r="J1885" t="s">
        <v>119</v>
      </c>
      <c r="K1885" t="s">
        <v>19</v>
      </c>
      <c r="L1885" t="s">
        <v>120</v>
      </c>
      <c r="M1885" t="s">
        <v>120</v>
      </c>
      <c r="N1885" t="s">
        <v>120</v>
      </c>
      <c r="O1885">
        <v>12</v>
      </c>
      <c r="P1885" t="s">
        <v>21</v>
      </c>
      <c r="Q1885" t="s">
        <v>120</v>
      </c>
      <c r="R1885" t="str">
        <f t="shared" si="58"/>
        <v>Non-incentive Class</v>
      </c>
      <c r="S1885">
        <f t="shared" si="59"/>
        <v>0</v>
      </c>
    </row>
    <row r="1886" spans="1:19" x14ac:dyDescent="0.8">
      <c r="A1886">
        <v>17057</v>
      </c>
      <c r="B1886">
        <v>9.1669999999999998</v>
      </c>
      <c r="C1886">
        <v>1</v>
      </c>
      <c r="D1886">
        <v>1</v>
      </c>
      <c r="E1886">
        <v>1394</v>
      </c>
      <c r="F1886">
        <v>4186</v>
      </c>
      <c r="G1886">
        <v>0</v>
      </c>
      <c r="H1886">
        <v>0</v>
      </c>
      <c r="I1886">
        <v>30380000</v>
      </c>
      <c r="J1886" t="s">
        <v>119</v>
      </c>
      <c r="K1886" t="s">
        <v>19</v>
      </c>
      <c r="L1886" t="s">
        <v>120</v>
      </c>
      <c r="M1886" t="s">
        <v>120</v>
      </c>
      <c r="N1886" t="s">
        <v>120</v>
      </c>
      <c r="O1886">
        <v>12</v>
      </c>
      <c r="P1886" t="s">
        <v>21</v>
      </c>
      <c r="Q1886" t="s">
        <v>120</v>
      </c>
      <c r="R1886" t="str">
        <f t="shared" si="58"/>
        <v>Non-incentive Class</v>
      </c>
      <c r="S1886">
        <f t="shared" si="59"/>
        <v>4186</v>
      </c>
    </row>
    <row r="1887" spans="1:19" x14ac:dyDescent="0.8">
      <c r="A1887">
        <v>17057</v>
      </c>
      <c r="B1887">
        <v>9.1669999999999998</v>
      </c>
      <c r="C1887">
        <v>2</v>
      </c>
      <c r="D1887">
        <v>6</v>
      </c>
      <c r="E1887">
        <v>342703</v>
      </c>
      <c r="F1887">
        <v>1029035</v>
      </c>
      <c r="G1887">
        <v>38000</v>
      </c>
      <c r="H1887">
        <v>30000</v>
      </c>
      <c r="I1887">
        <v>30380000</v>
      </c>
      <c r="J1887" t="s">
        <v>119</v>
      </c>
      <c r="K1887" t="s">
        <v>19</v>
      </c>
      <c r="L1887" t="s">
        <v>120</v>
      </c>
      <c r="M1887" t="s">
        <v>120</v>
      </c>
      <c r="N1887" t="s">
        <v>120</v>
      </c>
      <c r="O1887">
        <v>12</v>
      </c>
      <c r="P1887" t="s">
        <v>21</v>
      </c>
      <c r="Q1887" t="s">
        <v>120</v>
      </c>
      <c r="R1887" t="str">
        <f t="shared" si="58"/>
        <v>Non-incentive Class</v>
      </c>
      <c r="S1887">
        <f t="shared" si="59"/>
        <v>1029035</v>
      </c>
    </row>
    <row r="1888" spans="1:19" x14ac:dyDescent="0.8">
      <c r="A1888">
        <v>17057</v>
      </c>
      <c r="B1888">
        <v>9.1669999999999998</v>
      </c>
      <c r="C1888">
        <v>3</v>
      </c>
      <c r="D1888">
        <v>1</v>
      </c>
      <c r="E1888">
        <v>89787</v>
      </c>
      <c r="F1888">
        <v>269603</v>
      </c>
      <c r="G1888">
        <v>0</v>
      </c>
      <c r="H1888">
        <v>0</v>
      </c>
      <c r="I1888">
        <v>30380000</v>
      </c>
      <c r="J1888" t="s">
        <v>119</v>
      </c>
      <c r="K1888" t="s">
        <v>19</v>
      </c>
      <c r="L1888" t="s">
        <v>120</v>
      </c>
      <c r="M1888" t="s">
        <v>120</v>
      </c>
      <c r="N1888" t="s">
        <v>120</v>
      </c>
      <c r="O1888">
        <v>12</v>
      </c>
      <c r="P1888" t="s">
        <v>21</v>
      </c>
      <c r="Q1888" t="s">
        <v>120</v>
      </c>
      <c r="R1888" t="str">
        <f t="shared" si="58"/>
        <v>Non-incentive Class</v>
      </c>
      <c r="S1888">
        <f t="shared" si="59"/>
        <v>269603</v>
      </c>
    </row>
    <row r="1889" spans="1:19" x14ac:dyDescent="0.8">
      <c r="A1889">
        <v>17057</v>
      </c>
      <c r="B1889">
        <v>9.1669999999999998</v>
      </c>
      <c r="C1889" t="s">
        <v>23</v>
      </c>
      <c r="D1889">
        <v>56</v>
      </c>
      <c r="E1889">
        <v>5774535</v>
      </c>
      <c r="F1889">
        <v>17339195</v>
      </c>
      <c r="G1889">
        <v>0</v>
      </c>
      <c r="H1889">
        <v>0</v>
      </c>
      <c r="I1889">
        <v>30380000</v>
      </c>
      <c r="J1889" t="s">
        <v>119</v>
      </c>
      <c r="K1889" t="s">
        <v>19</v>
      </c>
      <c r="L1889" t="s">
        <v>120</v>
      </c>
      <c r="M1889" t="s">
        <v>120</v>
      </c>
      <c r="N1889" t="s">
        <v>120</v>
      </c>
      <c r="O1889">
        <v>12</v>
      </c>
      <c r="P1889" t="s">
        <v>21</v>
      </c>
      <c r="Q1889" t="s">
        <v>120</v>
      </c>
      <c r="R1889" t="str">
        <f t="shared" si="58"/>
        <v>Non-incentive Class</v>
      </c>
      <c r="S1889">
        <f t="shared" si="59"/>
        <v>17339195</v>
      </c>
    </row>
    <row r="1890" spans="1:19" x14ac:dyDescent="0.8">
      <c r="A1890">
        <v>17057</v>
      </c>
      <c r="B1890">
        <v>9.1669999999999998</v>
      </c>
      <c r="C1890" t="s">
        <v>30</v>
      </c>
      <c r="D1890">
        <v>1</v>
      </c>
      <c r="E1890">
        <v>93808</v>
      </c>
      <c r="F1890">
        <v>281677</v>
      </c>
      <c r="G1890">
        <v>0</v>
      </c>
      <c r="H1890">
        <v>0</v>
      </c>
      <c r="I1890">
        <v>30380000</v>
      </c>
      <c r="J1890" t="s">
        <v>119</v>
      </c>
      <c r="K1890" t="s">
        <v>19</v>
      </c>
      <c r="L1890" t="s">
        <v>120</v>
      </c>
      <c r="M1890" t="s">
        <v>120</v>
      </c>
      <c r="N1890" t="s">
        <v>120</v>
      </c>
      <c r="O1890">
        <v>12</v>
      </c>
      <c r="P1890" t="s">
        <v>21</v>
      </c>
      <c r="Q1890" t="s">
        <v>120</v>
      </c>
      <c r="R1890" t="str">
        <f t="shared" si="58"/>
        <v>Non-incentive Class</v>
      </c>
      <c r="S1890">
        <f t="shared" si="59"/>
        <v>281677</v>
      </c>
    </row>
    <row r="1891" spans="1:19" x14ac:dyDescent="0.8">
      <c r="A1891">
        <v>17058</v>
      </c>
      <c r="B1891">
        <v>8.9700000000000006</v>
      </c>
      <c r="C1891">
        <v>0</v>
      </c>
      <c r="D1891">
        <v>48</v>
      </c>
      <c r="E1891">
        <v>0</v>
      </c>
      <c r="F1891">
        <v>0</v>
      </c>
      <c r="G1891">
        <v>0</v>
      </c>
      <c r="H1891">
        <v>0</v>
      </c>
      <c r="I1891">
        <v>30380000</v>
      </c>
      <c r="J1891" t="s">
        <v>119</v>
      </c>
      <c r="K1891" t="s">
        <v>19</v>
      </c>
      <c r="L1891" t="s">
        <v>120</v>
      </c>
      <c r="M1891" t="s">
        <v>120</v>
      </c>
      <c r="N1891" t="s">
        <v>120</v>
      </c>
      <c r="O1891">
        <v>12</v>
      </c>
      <c r="P1891" t="s">
        <v>21</v>
      </c>
      <c r="Q1891" t="s">
        <v>120</v>
      </c>
      <c r="R1891" t="str">
        <f t="shared" si="58"/>
        <v>Non-incentive Class</v>
      </c>
      <c r="S1891">
        <f t="shared" si="59"/>
        <v>0</v>
      </c>
    </row>
    <row r="1892" spans="1:19" x14ac:dyDescent="0.8">
      <c r="A1892">
        <v>17058</v>
      </c>
      <c r="B1892">
        <v>8.9700000000000006</v>
      </c>
      <c r="C1892">
        <v>1</v>
      </c>
      <c r="D1892">
        <v>1</v>
      </c>
      <c r="E1892">
        <v>4863</v>
      </c>
      <c r="F1892">
        <v>14602</v>
      </c>
      <c r="G1892">
        <v>0</v>
      </c>
      <c r="H1892">
        <v>0</v>
      </c>
      <c r="I1892">
        <v>30380000</v>
      </c>
      <c r="J1892" t="s">
        <v>119</v>
      </c>
      <c r="K1892" t="s">
        <v>19</v>
      </c>
      <c r="L1892" t="s">
        <v>120</v>
      </c>
      <c r="M1892" t="s">
        <v>120</v>
      </c>
      <c r="N1892" t="s">
        <v>120</v>
      </c>
      <c r="O1892">
        <v>12</v>
      </c>
      <c r="P1892" t="s">
        <v>21</v>
      </c>
      <c r="Q1892" t="s">
        <v>120</v>
      </c>
      <c r="R1892" t="str">
        <f t="shared" si="58"/>
        <v>Non-incentive Class</v>
      </c>
      <c r="S1892">
        <f t="shared" si="59"/>
        <v>14602</v>
      </c>
    </row>
    <row r="1893" spans="1:19" x14ac:dyDescent="0.8">
      <c r="A1893">
        <v>17058</v>
      </c>
      <c r="B1893">
        <v>8.9700000000000006</v>
      </c>
      <c r="C1893">
        <v>3</v>
      </c>
      <c r="D1893">
        <v>19</v>
      </c>
      <c r="E1893">
        <v>13677904</v>
      </c>
      <c r="F1893">
        <v>41070644</v>
      </c>
      <c r="G1893">
        <v>0</v>
      </c>
      <c r="H1893">
        <v>0</v>
      </c>
      <c r="I1893">
        <v>30380000</v>
      </c>
      <c r="J1893" t="s">
        <v>119</v>
      </c>
      <c r="K1893" t="s">
        <v>19</v>
      </c>
      <c r="L1893" t="s">
        <v>120</v>
      </c>
      <c r="M1893" t="s">
        <v>120</v>
      </c>
      <c r="N1893" t="s">
        <v>120</v>
      </c>
      <c r="O1893">
        <v>12</v>
      </c>
      <c r="P1893" t="s">
        <v>21</v>
      </c>
      <c r="Q1893" t="s">
        <v>120</v>
      </c>
      <c r="R1893" t="str">
        <f t="shared" si="58"/>
        <v>Non-incentive Class</v>
      </c>
      <c r="S1893">
        <f t="shared" si="59"/>
        <v>41070644</v>
      </c>
    </row>
    <row r="1894" spans="1:19" x14ac:dyDescent="0.8">
      <c r="A1894">
        <v>17058</v>
      </c>
      <c r="B1894">
        <v>8.9700000000000006</v>
      </c>
      <c r="C1894">
        <v>4</v>
      </c>
      <c r="D1894">
        <v>1</v>
      </c>
      <c r="E1894">
        <v>775805</v>
      </c>
      <c r="F1894">
        <v>2329510</v>
      </c>
      <c r="G1894">
        <v>0</v>
      </c>
      <c r="H1894">
        <v>0</v>
      </c>
      <c r="I1894">
        <v>30380000</v>
      </c>
      <c r="J1894" t="s">
        <v>119</v>
      </c>
      <c r="K1894" t="s">
        <v>19</v>
      </c>
      <c r="L1894" t="s">
        <v>120</v>
      </c>
      <c r="M1894" t="s">
        <v>120</v>
      </c>
      <c r="N1894" t="s">
        <v>120</v>
      </c>
      <c r="O1894">
        <v>12</v>
      </c>
      <c r="P1894" t="s">
        <v>21</v>
      </c>
      <c r="Q1894" t="s">
        <v>120</v>
      </c>
      <c r="R1894" t="str">
        <f t="shared" si="58"/>
        <v>Non-incentive Class</v>
      </c>
      <c r="S1894">
        <f t="shared" si="59"/>
        <v>2329510</v>
      </c>
    </row>
    <row r="1895" spans="1:19" x14ac:dyDescent="0.8">
      <c r="A1895">
        <v>17058</v>
      </c>
      <c r="B1895">
        <v>8.9700000000000006</v>
      </c>
      <c r="C1895" t="s">
        <v>23</v>
      </c>
      <c r="D1895">
        <v>9</v>
      </c>
      <c r="E1895">
        <v>4450850</v>
      </c>
      <c r="F1895">
        <v>13364568</v>
      </c>
      <c r="G1895">
        <v>0</v>
      </c>
      <c r="H1895">
        <v>0</v>
      </c>
      <c r="I1895">
        <v>30380000</v>
      </c>
      <c r="J1895" t="s">
        <v>119</v>
      </c>
      <c r="K1895" t="s">
        <v>19</v>
      </c>
      <c r="L1895" t="s">
        <v>120</v>
      </c>
      <c r="M1895" t="s">
        <v>120</v>
      </c>
      <c r="N1895" t="s">
        <v>120</v>
      </c>
      <c r="O1895">
        <v>12</v>
      </c>
      <c r="P1895" t="s">
        <v>21</v>
      </c>
      <c r="Q1895" t="s">
        <v>120</v>
      </c>
      <c r="R1895" t="str">
        <f t="shared" si="58"/>
        <v>Non-incentive Class</v>
      </c>
      <c r="S1895">
        <f t="shared" si="59"/>
        <v>13364568</v>
      </c>
    </row>
    <row r="1896" spans="1:19" x14ac:dyDescent="0.8">
      <c r="A1896">
        <v>17058</v>
      </c>
      <c r="B1896">
        <v>8.9700000000000006</v>
      </c>
      <c r="C1896" t="s">
        <v>118</v>
      </c>
      <c r="D1896">
        <v>2</v>
      </c>
      <c r="E1896">
        <v>67242</v>
      </c>
      <c r="F1896">
        <v>201908</v>
      </c>
      <c r="G1896">
        <v>0</v>
      </c>
      <c r="H1896">
        <v>0</v>
      </c>
      <c r="I1896">
        <v>30380000</v>
      </c>
      <c r="J1896" t="s">
        <v>119</v>
      </c>
      <c r="K1896" t="s">
        <v>19</v>
      </c>
      <c r="L1896" t="s">
        <v>120</v>
      </c>
      <c r="M1896" t="s">
        <v>120</v>
      </c>
      <c r="N1896" t="s">
        <v>120</v>
      </c>
      <c r="O1896">
        <v>12</v>
      </c>
      <c r="P1896" t="s">
        <v>21</v>
      </c>
      <c r="Q1896" t="s">
        <v>120</v>
      </c>
      <c r="R1896" t="str">
        <f t="shared" si="58"/>
        <v>Incentive Class</v>
      </c>
      <c r="S1896">
        <f t="shared" si="59"/>
        <v>2019080</v>
      </c>
    </row>
    <row r="1897" spans="1:19" x14ac:dyDescent="0.8">
      <c r="A1897">
        <v>17059</v>
      </c>
      <c r="B1897">
        <v>8.9700000000000006</v>
      </c>
      <c r="C1897">
        <v>3</v>
      </c>
      <c r="D1897">
        <v>7</v>
      </c>
      <c r="E1897">
        <v>4597630</v>
      </c>
      <c r="F1897">
        <v>13805303</v>
      </c>
      <c r="G1897">
        <v>0</v>
      </c>
      <c r="H1897">
        <v>0</v>
      </c>
      <c r="I1897">
        <v>30380000</v>
      </c>
      <c r="J1897" t="s">
        <v>119</v>
      </c>
      <c r="K1897" t="s">
        <v>19</v>
      </c>
      <c r="L1897" t="s">
        <v>120</v>
      </c>
      <c r="M1897" t="s">
        <v>120</v>
      </c>
      <c r="N1897" t="s">
        <v>120</v>
      </c>
      <c r="O1897">
        <v>12</v>
      </c>
      <c r="P1897" t="s">
        <v>21</v>
      </c>
      <c r="Q1897" t="s">
        <v>120</v>
      </c>
      <c r="R1897" t="str">
        <f t="shared" si="58"/>
        <v>Non-incentive Class</v>
      </c>
      <c r="S1897">
        <f t="shared" si="59"/>
        <v>13805303</v>
      </c>
    </row>
    <row r="1898" spans="1:19" x14ac:dyDescent="0.8">
      <c r="A1898">
        <v>17059</v>
      </c>
      <c r="B1898">
        <v>8.9700000000000006</v>
      </c>
      <c r="C1898" t="s">
        <v>23</v>
      </c>
      <c r="D1898">
        <v>1</v>
      </c>
      <c r="E1898">
        <v>474465</v>
      </c>
      <c r="F1898">
        <v>1424676</v>
      </c>
      <c r="G1898">
        <v>0</v>
      </c>
      <c r="H1898">
        <v>0</v>
      </c>
      <c r="I1898">
        <v>30380000</v>
      </c>
      <c r="J1898" t="s">
        <v>119</v>
      </c>
      <c r="K1898" t="s">
        <v>19</v>
      </c>
      <c r="L1898" t="s">
        <v>120</v>
      </c>
      <c r="M1898" t="s">
        <v>120</v>
      </c>
      <c r="N1898" t="s">
        <v>120</v>
      </c>
      <c r="O1898">
        <v>12</v>
      </c>
      <c r="P1898" t="s">
        <v>21</v>
      </c>
      <c r="Q1898" t="s">
        <v>120</v>
      </c>
      <c r="R1898" t="str">
        <f t="shared" si="58"/>
        <v>Non-incentive Class</v>
      </c>
      <c r="S1898">
        <f t="shared" si="59"/>
        <v>1424676</v>
      </c>
    </row>
    <row r="1899" spans="1:19" x14ac:dyDescent="0.8">
      <c r="A1899">
        <v>17060</v>
      </c>
      <c r="B1899">
        <v>8.9700000000000006</v>
      </c>
      <c r="C1899">
        <v>0</v>
      </c>
      <c r="D1899">
        <v>32</v>
      </c>
      <c r="E1899">
        <v>0</v>
      </c>
      <c r="F1899">
        <v>0</v>
      </c>
      <c r="G1899">
        <v>0</v>
      </c>
      <c r="H1899">
        <v>0</v>
      </c>
      <c r="I1899">
        <v>30380000</v>
      </c>
      <c r="J1899" t="s">
        <v>119</v>
      </c>
      <c r="K1899" t="s">
        <v>19</v>
      </c>
      <c r="L1899" t="s">
        <v>120</v>
      </c>
      <c r="M1899" t="s">
        <v>120</v>
      </c>
      <c r="N1899" t="s">
        <v>120</v>
      </c>
      <c r="O1899">
        <v>12</v>
      </c>
      <c r="P1899" t="s">
        <v>21</v>
      </c>
      <c r="Q1899" t="s">
        <v>120</v>
      </c>
      <c r="R1899" t="str">
        <f t="shared" si="58"/>
        <v>Non-incentive Class</v>
      </c>
      <c r="S1899">
        <f t="shared" si="59"/>
        <v>0</v>
      </c>
    </row>
    <row r="1900" spans="1:19" x14ac:dyDescent="0.8">
      <c r="A1900">
        <v>17060</v>
      </c>
      <c r="B1900">
        <v>8.9700000000000006</v>
      </c>
      <c r="C1900">
        <v>1</v>
      </c>
      <c r="D1900">
        <v>2</v>
      </c>
      <c r="E1900">
        <v>13966</v>
      </c>
      <c r="F1900">
        <v>41935</v>
      </c>
      <c r="G1900">
        <v>0</v>
      </c>
      <c r="H1900">
        <v>0</v>
      </c>
      <c r="I1900">
        <v>30380000</v>
      </c>
      <c r="J1900" t="s">
        <v>119</v>
      </c>
      <c r="K1900" t="s">
        <v>19</v>
      </c>
      <c r="L1900" t="s">
        <v>120</v>
      </c>
      <c r="M1900" t="s">
        <v>120</v>
      </c>
      <c r="N1900" t="s">
        <v>120</v>
      </c>
      <c r="O1900">
        <v>12</v>
      </c>
      <c r="P1900" t="s">
        <v>21</v>
      </c>
      <c r="Q1900" t="s">
        <v>120</v>
      </c>
      <c r="R1900" t="str">
        <f t="shared" si="58"/>
        <v>Non-incentive Class</v>
      </c>
      <c r="S1900">
        <f t="shared" si="59"/>
        <v>41935</v>
      </c>
    </row>
    <row r="1901" spans="1:19" x14ac:dyDescent="0.8">
      <c r="A1901">
        <v>17060</v>
      </c>
      <c r="B1901">
        <v>8.9700000000000006</v>
      </c>
      <c r="C1901">
        <v>3</v>
      </c>
      <c r="D1901">
        <v>1</v>
      </c>
      <c r="E1901">
        <v>2991555</v>
      </c>
      <c r="F1901">
        <v>8982742</v>
      </c>
      <c r="G1901">
        <v>0</v>
      </c>
      <c r="H1901">
        <v>0</v>
      </c>
      <c r="I1901">
        <v>30380000</v>
      </c>
      <c r="J1901" t="s">
        <v>119</v>
      </c>
      <c r="K1901" t="s">
        <v>19</v>
      </c>
      <c r="L1901" t="s">
        <v>120</v>
      </c>
      <c r="M1901" t="s">
        <v>120</v>
      </c>
      <c r="N1901" t="s">
        <v>120</v>
      </c>
      <c r="O1901">
        <v>12</v>
      </c>
      <c r="P1901" t="s">
        <v>21</v>
      </c>
      <c r="Q1901" t="s">
        <v>120</v>
      </c>
      <c r="R1901" t="str">
        <f t="shared" si="58"/>
        <v>Non-incentive Class</v>
      </c>
      <c r="S1901">
        <f t="shared" si="59"/>
        <v>8982742</v>
      </c>
    </row>
    <row r="1902" spans="1:19" x14ac:dyDescent="0.8">
      <c r="A1902">
        <v>17060</v>
      </c>
      <c r="B1902">
        <v>8.9700000000000006</v>
      </c>
      <c r="C1902" t="s">
        <v>23</v>
      </c>
      <c r="D1902">
        <v>14</v>
      </c>
      <c r="E1902">
        <v>28407013</v>
      </c>
      <c r="F1902">
        <v>85297736</v>
      </c>
      <c r="G1902">
        <v>0</v>
      </c>
      <c r="H1902">
        <v>0</v>
      </c>
      <c r="I1902">
        <v>30380000</v>
      </c>
      <c r="J1902" t="s">
        <v>119</v>
      </c>
      <c r="K1902" t="s">
        <v>19</v>
      </c>
      <c r="L1902" t="s">
        <v>120</v>
      </c>
      <c r="M1902" t="s">
        <v>120</v>
      </c>
      <c r="N1902" t="s">
        <v>120</v>
      </c>
      <c r="O1902">
        <v>12</v>
      </c>
      <c r="P1902" t="s">
        <v>21</v>
      </c>
      <c r="Q1902" t="s">
        <v>120</v>
      </c>
      <c r="R1902" t="str">
        <f t="shared" si="58"/>
        <v>Non-incentive Class</v>
      </c>
      <c r="S1902">
        <f t="shared" si="59"/>
        <v>85297736</v>
      </c>
    </row>
    <row r="1903" spans="1:19" x14ac:dyDescent="0.8">
      <c r="A1903">
        <v>17061</v>
      </c>
      <c r="B1903">
        <v>8.9700000000000006</v>
      </c>
      <c r="C1903">
        <v>0</v>
      </c>
      <c r="D1903">
        <v>6</v>
      </c>
      <c r="E1903">
        <v>0</v>
      </c>
      <c r="F1903">
        <v>0</v>
      </c>
      <c r="G1903">
        <v>0</v>
      </c>
      <c r="H1903">
        <v>0</v>
      </c>
      <c r="I1903">
        <v>30380000</v>
      </c>
      <c r="J1903" t="s">
        <v>119</v>
      </c>
      <c r="K1903" t="s">
        <v>19</v>
      </c>
      <c r="L1903" t="s">
        <v>120</v>
      </c>
      <c r="M1903" t="s">
        <v>120</v>
      </c>
      <c r="N1903" t="s">
        <v>120</v>
      </c>
      <c r="O1903">
        <v>12</v>
      </c>
      <c r="P1903" t="s">
        <v>21</v>
      </c>
      <c r="Q1903" t="s">
        <v>120</v>
      </c>
      <c r="R1903" t="str">
        <f t="shared" si="58"/>
        <v>Non-incentive Class</v>
      </c>
      <c r="S1903">
        <f t="shared" si="59"/>
        <v>0</v>
      </c>
    </row>
    <row r="1904" spans="1:19" x14ac:dyDescent="0.8">
      <c r="A1904">
        <v>17061</v>
      </c>
      <c r="B1904">
        <v>8.9700000000000006</v>
      </c>
      <c r="C1904">
        <v>1</v>
      </c>
      <c r="D1904">
        <v>1</v>
      </c>
      <c r="E1904">
        <v>11896</v>
      </c>
      <c r="F1904">
        <v>35720</v>
      </c>
      <c r="G1904">
        <v>0</v>
      </c>
      <c r="H1904">
        <v>0</v>
      </c>
      <c r="I1904">
        <v>30380000</v>
      </c>
      <c r="J1904" t="s">
        <v>119</v>
      </c>
      <c r="K1904" t="s">
        <v>19</v>
      </c>
      <c r="L1904" t="s">
        <v>120</v>
      </c>
      <c r="M1904" t="s">
        <v>120</v>
      </c>
      <c r="N1904" t="s">
        <v>120</v>
      </c>
      <c r="O1904">
        <v>12</v>
      </c>
      <c r="P1904" t="s">
        <v>21</v>
      </c>
      <c r="Q1904" t="s">
        <v>120</v>
      </c>
      <c r="R1904" t="str">
        <f t="shared" si="58"/>
        <v>Non-incentive Class</v>
      </c>
      <c r="S1904">
        <f t="shared" si="59"/>
        <v>35720</v>
      </c>
    </row>
    <row r="1905" spans="1:19" x14ac:dyDescent="0.8">
      <c r="A1905">
        <v>17061</v>
      </c>
      <c r="B1905">
        <v>8.9700000000000006</v>
      </c>
      <c r="C1905">
        <v>3</v>
      </c>
      <c r="D1905">
        <v>13</v>
      </c>
      <c r="E1905">
        <v>12183553</v>
      </c>
      <c r="F1905">
        <v>36583555</v>
      </c>
      <c r="G1905">
        <v>0</v>
      </c>
      <c r="H1905">
        <v>0</v>
      </c>
      <c r="I1905">
        <v>30380000</v>
      </c>
      <c r="J1905" t="s">
        <v>119</v>
      </c>
      <c r="K1905" t="s">
        <v>19</v>
      </c>
      <c r="L1905" t="s">
        <v>120</v>
      </c>
      <c r="M1905" t="s">
        <v>120</v>
      </c>
      <c r="N1905" t="s">
        <v>120</v>
      </c>
      <c r="O1905">
        <v>12</v>
      </c>
      <c r="P1905" t="s">
        <v>21</v>
      </c>
      <c r="Q1905" t="s">
        <v>120</v>
      </c>
      <c r="R1905" t="str">
        <f t="shared" si="58"/>
        <v>Non-incentive Class</v>
      </c>
      <c r="S1905">
        <f t="shared" si="59"/>
        <v>36583555</v>
      </c>
    </row>
    <row r="1906" spans="1:19" x14ac:dyDescent="0.8">
      <c r="A1906">
        <v>17061</v>
      </c>
      <c r="B1906">
        <v>8.9700000000000006</v>
      </c>
      <c r="C1906" t="s">
        <v>23</v>
      </c>
      <c r="D1906">
        <v>18</v>
      </c>
      <c r="E1906">
        <v>14713734</v>
      </c>
      <c r="F1906">
        <v>44180928</v>
      </c>
      <c r="G1906">
        <v>0</v>
      </c>
      <c r="H1906">
        <v>0</v>
      </c>
      <c r="I1906">
        <v>30380000</v>
      </c>
      <c r="J1906" t="s">
        <v>119</v>
      </c>
      <c r="K1906" t="s">
        <v>19</v>
      </c>
      <c r="L1906" t="s">
        <v>120</v>
      </c>
      <c r="M1906" t="s">
        <v>120</v>
      </c>
      <c r="N1906" t="s">
        <v>120</v>
      </c>
      <c r="O1906">
        <v>12</v>
      </c>
      <c r="P1906" t="s">
        <v>21</v>
      </c>
      <c r="Q1906" t="s">
        <v>120</v>
      </c>
      <c r="R1906" t="str">
        <f t="shared" si="58"/>
        <v>Non-incentive Class</v>
      </c>
      <c r="S1906">
        <f t="shared" si="59"/>
        <v>44180928</v>
      </c>
    </row>
    <row r="1907" spans="1:19" x14ac:dyDescent="0.8">
      <c r="A1907">
        <v>17062</v>
      </c>
      <c r="B1907">
        <v>8.9700000000000006</v>
      </c>
      <c r="C1907">
        <v>0</v>
      </c>
      <c r="D1907">
        <v>22</v>
      </c>
      <c r="E1907">
        <v>0</v>
      </c>
      <c r="F1907">
        <v>0</v>
      </c>
      <c r="G1907">
        <v>0</v>
      </c>
      <c r="H1907">
        <v>0</v>
      </c>
      <c r="I1907">
        <v>30380000</v>
      </c>
      <c r="J1907" t="s">
        <v>119</v>
      </c>
      <c r="K1907" t="s">
        <v>19</v>
      </c>
      <c r="L1907" t="s">
        <v>120</v>
      </c>
      <c r="M1907" t="s">
        <v>120</v>
      </c>
      <c r="N1907" t="s">
        <v>120</v>
      </c>
      <c r="O1907">
        <v>12</v>
      </c>
      <c r="P1907" t="s">
        <v>21</v>
      </c>
      <c r="Q1907" t="s">
        <v>120</v>
      </c>
      <c r="R1907" t="str">
        <f t="shared" si="58"/>
        <v>Non-incentive Class</v>
      </c>
      <c r="S1907">
        <f t="shared" si="59"/>
        <v>0</v>
      </c>
    </row>
    <row r="1908" spans="1:19" x14ac:dyDescent="0.8">
      <c r="A1908">
        <v>17062</v>
      </c>
      <c r="B1908">
        <v>8.9700000000000006</v>
      </c>
      <c r="C1908">
        <v>1</v>
      </c>
      <c r="D1908">
        <v>3</v>
      </c>
      <c r="E1908">
        <v>31471</v>
      </c>
      <c r="F1908">
        <v>94498</v>
      </c>
      <c r="G1908">
        <v>0</v>
      </c>
      <c r="H1908">
        <v>0</v>
      </c>
      <c r="I1908">
        <v>30380000</v>
      </c>
      <c r="J1908" t="s">
        <v>119</v>
      </c>
      <c r="K1908" t="s">
        <v>19</v>
      </c>
      <c r="L1908" t="s">
        <v>120</v>
      </c>
      <c r="M1908" t="s">
        <v>120</v>
      </c>
      <c r="N1908" t="s">
        <v>120</v>
      </c>
      <c r="O1908">
        <v>12</v>
      </c>
      <c r="P1908" t="s">
        <v>21</v>
      </c>
      <c r="Q1908" t="s">
        <v>120</v>
      </c>
      <c r="R1908" t="str">
        <f t="shared" si="58"/>
        <v>Non-incentive Class</v>
      </c>
      <c r="S1908">
        <f t="shared" si="59"/>
        <v>94498</v>
      </c>
    </row>
    <row r="1909" spans="1:19" x14ac:dyDescent="0.8">
      <c r="A1909">
        <v>17062</v>
      </c>
      <c r="B1909">
        <v>8.9700000000000006</v>
      </c>
      <c r="C1909">
        <v>3</v>
      </c>
      <c r="D1909">
        <v>10</v>
      </c>
      <c r="E1909">
        <v>6152706</v>
      </c>
      <c r="F1909">
        <v>18474731</v>
      </c>
      <c r="G1909">
        <v>0</v>
      </c>
      <c r="H1909">
        <v>0</v>
      </c>
      <c r="I1909">
        <v>30380000</v>
      </c>
      <c r="J1909" t="s">
        <v>119</v>
      </c>
      <c r="K1909" t="s">
        <v>19</v>
      </c>
      <c r="L1909" t="s">
        <v>120</v>
      </c>
      <c r="M1909" t="s">
        <v>120</v>
      </c>
      <c r="N1909" t="s">
        <v>120</v>
      </c>
      <c r="O1909">
        <v>12</v>
      </c>
      <c r="P1909" t="s">
        <v>21</v>
      </c>
      <c r="Q1909" t="s">
        <v>120</v>
      </c>
      <c r="R1909" t="str">
        <f t="shared" si="58"/>
        <v>Non-incentive Class</v>
      </c>
      <c r="S1909">
        <f t="shared" si="59"/>
        <v>18474731</v>
      </c>
    </row>
    <row r="1910" spans="1:19" x14ac:dyDescent="0.8">
      <c r="A1910">
        <v>17062</v>
      </c>
      <c r="B1910">
        <v>8.9700000000000006</v>
      </c>
      <c r="C1910" t="s">
        <v>23</v>
      </c>
      <c r="D1910">
        <v>85</v>
      </c>
      <c r="E1910">
        <v>66115607</v>
      </c>
      <c r="F1910">
        <v>198525339</v>
      </c>
      <c r="G1910">
        <v>0</v>
      </c>
      <c r="H1910">
        <v>0</v>
      </c>
      <c r="I1910">
        <v>30380000</v>
      </c>
      <c r="J1910" t="s">
        <v>119</v>
      </c>
      <c r="K1910" t="s">
        <v>19</v>
      </c>
      <c r="L1910" t="s">
        <v>120</v>
      </c>
      <c r="M1910" t="s">
        <v>120</v>
      </c>
      <c r="N1910" t="s">
        <v>120</v>
      </c>
      <c r="O1910">
        <v>12</v>
      </c>
      <c r="P1910" t="s">
        <v>21</v>
      </c>
      <c r="Q1910" t="s">
        <v>120</v>
      </c>
      <c r="R1910" t="str">
        <f t="shared" si="58"/>
        <v>Non-incentive Class</v>
      </c>
      <c r="S1910">
        <f t="shared" si="59"/>
        <v>198525339</v>
      </c>
    </row>
    <row r="1911" spans="1:19" x14ac:dyDescent="0.8">
      <c r="A1911">
        <v>17063</v>
      </c>
      <c r="B1911">
        <v>8.9570000000000007</v>
      </c>
      <c r="C1911">
        <v>0</v>
      </c>
      <c r="D1911">
        <v>20</v>
      </c>
      <c r="E1911">
        <v>0</v>
      </c>
      <c r="F1911">
        <v>0</v>
      </c>
      <c r="G1911">
        <v>0</v>
      </c>
      <c r="H1911">
        <v>0</v>
      </c>
      <c r="I1911">
        <v>30380000</v>
      </c>
      <c r="J1911" t="s">
        <v>119</v>
      </c>
      <c r="K1911" t="s">
        <v>19</v>
      </c>
      <c r="L1911" t="s">
        <v>120</v>
      </c>
      <c r="M1911" t="s">
        <v>120</v>
      </c>
      <c r="N1911" t="s">
        <v>120</v>
      </c>
      <c r="O1911">
        <v>12</v>
      </c>
      <c r="P1911" t="s">
        <v>21</v>
      </c>
      <c r="Q1911" t="s">
        <v>120</v>
      </c>
      <c r="R1911" t="str">
        <f t="shared" si="58"/>
        <v>Non-incentive Class</v>
      </c>
      <c r="S1911">
        <f t="shared" si="59"/>
        <v>0</v>
      </c>
    </row>
    <row r="1912" spans="1:19" x14ac:dyDescent="0.8">
      <c r="A1912">
        <v>17063</v>
      </c>
      <c r="B1912">
        <v>8.9570000000000007</v>
      </c>
      <c r="C1912">
        <v>1</v>
      </c>
      <c r="D1912">
        <v>1</v>
      </c>
      <c r="E1912">
        <v>4900</v>
      </c>
      <c r="F1912">
        <v>14713</v>
      </c>
      <c r="G1912">
        <v>0</v>
      </c>
      <c r="H1912">
        <v>0</v>
      </c>
      <c r="I1912">
        <v>30380000</v>
      </c>
      <c r="J1912" t="s">
        <v>119</v>
      </c>
      <c r="K1912" t="s">
        <v>19</v>
      </c>
      <c r="L1912" t="s">
        <v>120</v>
      </c>
      <c r="M1912" t="s">
        <v>120</v>
      </c>
      <c r="N1912" t="s">
        <v>120</v>
      </c>
      <c r="O1912">
        <v>12</v>
      </c>
      <c r="P1912" t="s">
        <v>21</v>
      </c>
      <c r="Q1912" t="s">
        <v>120</v>
      </c>
      <c r="R1912" t="str">
        <f t="shared" si="58"/>
        <v>Non-incentive Class</v>
      </c>
      <c r="S1912">
        <f t="shared" si="59"/>
        <v>14713</v>
      </c>
    </row>
    <row r="1913" spans="1:19" x14ac:dyDescent="0.8">
      <c r="A1913">
        <v>17063</v>
      </c>
      <c r="B1913">
        <v>8.9570000000000007</v>
      </c>
      <c r="C1913">
        <v>3</v>
      </c>
      <c r="D1913">
        <v>3</v>
      </c>
      <c r="E1913">
        <v>102479</v>
      </c>
      <c r="F1913">
        <v>307714</v>
      </c>
      <c r="G1913">
        <v>0</v>
      </c>
      <c r="H1913">
        <v>0</v>
      </c>
      <c r="I1913">
        <v>30380000</v>
      </c>
      <c r="J1913" t="s">
        <v>119</v>
      </c>
      <c r="K1913" t="s">
        <v>19</v>
      </c>
      <c r="L1913" t="s">
        <v>120</v>
      </c>
      <c r="M1913" t="s">
        <v>120</v>
      </c>
      <c r="N1913" t="s">
        <v>120</v>
      </c>
      <c r="O1913">
        <v>12</v>
      </c>
      <c r="P1913" t="s">
        <v>21</v>
      </c>
      <c r="Q1913" t="s">
        <v>120</v>
      </c>
      <c r="R1913" t="str">
        <f t="shared" si="58"/>
        <v>Non-incentive Class</v>
      </c>
      <c r="S1913">
        <f t="shared" si="59"/>
        <v>307714</v>
      </c>
    </row>
    <row r="1914" spans="1:19" x14ac:dyDescent="0.8">
      <c r="A1914">
        <v>17063</v>
      </c>
      <c r="B1914">
        <v>8.9570000000000007</v>
      </c>
      <c r="C1914" t="s">
        <v>23</v>
      </c>
      <c r="D1914">
        <v>40</v>
      </c>
      <c r="E1914">
        <v>2254084</v>
      </c>
      <c r="F1914">
        <v>6768338</v>
      </c>
      <c r="G1914">
        <v>0</v>
      </c>
      <c r="H1914">
        <v>0</v>
      </c>
      <c r="I1914">
        <v>30380000</v>
      </c>
      <c r="J1914" t="s">
        <v>119</v>
      </c>
      <c r="K1914" t="s">
        <v>19</v>
      </c>
      <c r="L1914" t="s">
        <v>120</v>
      </c>
      <c r="M1914" t="s">
        <v>120</v>
      </c>
      <c r="N1914" t="s">
        <v>120</v>
      </c>
      <c r="O1914">
        <v>12</v>
      </c>
      <c r="P1914" t="s">
        <v>21</v>
      </c>
      <c r="Q1914" t="s">
        <v>120</v>
      </c>
      <c r="R1914" t="str">
        <f t="shared" si="58"/>
        <v>Non-incentive Class</v>
      </c>
      <c r="S1914">
        <f t="shared" si="59"/>
        <v>6768338</v>
      </c>
    </row>
    <row r="1915" spans="1:19" x14ac:dyDescent="0.8">
      <c r="A1915">
        <v>17064</v>
      </c>
      <c r="B1915">
        <v>8.8379999999999992</v>
      </c>
      <c r="C1915">
        <v>0</v>
      </c>
      <c r="D1915">
        <v>88</v>
      </c>
      <c r="E1915">
        <v>0</v>
      </c>
      <c r="F1915">
        <v>0</v>
      </c>
      <c r="G1915">
        <v>0</v>
      </c>
      <c r="H1915">
        <v>0</v>
      </c>
      <c r="I1915">
        <v>30380000</v>
      </c>
      <c r="J1915" t="s">
        <v>119</v>
      </c>
      <c r="K1915" t="s">
        <v>19</v>
      </c>
      <c r="L1915" t="s">
        <v>120</v>
      </c>
      <c r="M1915" t="s">
        <v>120</v>
      </c>
      <c r="N1915" t="s">
        <v>120</v>
      </c>
      <c r="O1915">
        <v>12</v>
      </c>
      <c r="P1915" t="s">
        <v>21</v>
      </c>
      <c r="Q1915" t="s">
        <v>120</v>
      </c>
      <c r="R1915" t="str">
        <f t="shared" si="58"/>
        <v>Non-incentive Class</v>
      </c>
      <c r="S1915">
        <f t="shared" si="59"/>
        <v>0</v>
      </c>
    </row>
    <row r="1916" spans="1:19" x14ac:dyDescent="0.8">
      <c r="A1916">
        <v>17064</v>
      </c>
      <c r="B1916">
        <v>8.8379999999999992</v>
      </c>
      <c r="C1916">
        <v>1</v>
      </c>
      <c r="D1916">
        <v>16</v>
      </c>
      <c r="E1916">
        <v>97045</v>
      </c>
      <c r="F1916">
        <v>291397</v>
      </c>
      <c r="G1916">
        <v>0</v>
      </c>
      <c r="H1916">
        <v>0</v>
      </c>
      <c r="I1916">
        <v>30380000</v>
      </c>
      <c r="J1916" t="s">
        <v>119</v>
      </c>
      <c r="K1916" t="s">
        <v>19</v>
      </c>
      <c r="L1916" t="s">
        <v>120</v>
      </c>
      <c r="M1916" t="s">
        <v>120</v>
      </c>
      <c r="N1916" t="s">
        <v>120</v>
      </c>
      <c r="O1916">
        <v>12</v>
      </c>
      <c r="P1916" t="s">
        <v>21</v>
      </c>
      <c r="Q1916" t="s">
        <v>120</v>
      </c>
      <c r="R1916" t="str">
        <f t="shared" si="58"/>
        <v>Non-incentive Class</v>
      </c>
      <c r="S1916">
        <f t="shared" si="59"/>
        <v>291397</v>
      </c>
    </row>
    <row r="1917" spans="1:19" x14ac:dyDescent="0.8">
      <c r="A1917">
        <v>17064</v>
      </c>
      <c r="B1917">
        <v>8.8379999999999992</v>
      </c>
      <c r="C1917">
        <v>2</v>
      </c>
      <c r="D1917">
        <v>154</v>
      </c>
      <c r="E1917">
        <v>4177341</v>
      </c>
      <c r="F1917">
        <v>12543307</v>
      </c>
      <c r="G1917">
        <v>822479</v>
      </c>
      <c r="H1917">
        <v>540000</v>
      </c>
      <c r="I1917">
        <v>30380000</v>
      </c>
      <c r="J1917" t="s">
        <v>119</v>
      </c>
      <c r="K1917" t="s">
        <v>19</v>
      </c>
      <c r="L1917" t="s">
        <v>120</v>
      </c>
      <c r="M1917" t="s">
        <v>120</v>
      </c>
      <c r="N1917" t="s">
        <v>120</v>
      </c>
      <c r="O1917">
        <v>12</v>
      </c>
      <c r="P1917" t="s">
        <v>21</v>
      </c>
      <c r="Q1917" t="s">
        <v>120</v>
      </c>
      <c r="R1917" t="str">
        <f t="shared" si="58"/>
        <v>Non-incentive Class</v>
      </c>
      <c r="S1917">
        <f t="shared" si="59"/>
        <v>12543307</v>
      </c>
    </row>
    <row r="1918" spans="1:19" x14ac:dyDescent="0.8">
      <c r="A1918">
        <v>17064</v>
      </c>
      <c r="B1918">
        <v>8.8379999999999992</v>
      </c>
      <c r="C1918">
        <v>3</v>
      </c>
      <c r="D1918">
        <v>14</v>
      </c>
      <c r="E1918">
        <v>1256991</v>
      </c>
      <c r="F1918">
        <v>3774367</v>
      </c>
      <c r="G1918">
        <v>0</v>
      </c>
      <c r="H1918">
        <v>0</v>
      </c>
      <c r="I1918">
        <v>30380000</v>
      </c>
      <c r="J1918" t="s">
        <v>119</v>
      </c>
      <c r="K1918" t="s">
        <v>19</v>
      </c>
      <c r="L1918" t="s">
        <v>120</v>
      </c>
      <c r="M1918" t="s">
        <v>120</v>
      </c>
      <c r="N1918" t="s">
        <v>120</v>
      </c>
      <c r="O1918">
        <v>12</v>
      </c>
      <c r="P1918" t="s">
        <v>21</v>
      </c>
      <c r="Q1918" t="s">
        <v>120</v>
      </c>
      <c r="R1918" t="str">
        <f t="shared" si="58"/>
        <v>Non-incentive Class</v>
      </c>
      <c r="S1918">
        <f t="shared" si="59"/>
        <v>3774367</v>
      </c>
    </row>
    <row r="1919" spans="1:19" x14ac:dyDescent="0.8">
      <c r="A1919">
        <v>17064</v>
      </c>
      <c r="B1919">
        <v>8.8379999999999992</v>
      </c>
      <c r="C1919" t="s">
        <v>23</v>
      </c>
      <c r="D1919">
        <v>27</v>
      </c>
      <c r="E1919">
        <v>3454205</v>
      </c>
      <c r="F1919">
        <v>10371941</v>
      </c>
      <c r="G1919">
        <v>0</v>
      </c>
      <c r="H1919">
        <v>0</v>
      </c>
      <c r="I1919">
        <v>30380000</v>
      </c>
      <c r="J1919" t="s">
        <v>119</v>
      </c>
      <c r="K1919" t="s">
        <v>19</v>
      </c>
      <c r="L1919" t="s">
        <v>120</v>
      </c>
      <c r="M1919" t="s">
        <v>120</v>
      </c>
      <c r="N1919" t="s">
        <v>120</v>
      </c>
      <c r="O1919">
        <v>12</v>
      </c>
      <c r="P1919" t="s">
        <v>21</v>
      </c>
      <c r="Q1919" t="s">
        <v>120</v>
      </c>
      <c r="R1919" t="str">
        <f t="shared" si="58"/>
        <v>Non-incentive Class</v>
      </c>
      <c r="S1919">
        <f t="shared" si="59"/>
        <v>10371941</v>
      </c>
    </row>
    <row r="1920" spans="1:19" x14ac:dyDescent="0.8">
      <c r="A1920">
        <v>17064</v>
      </c>
      <c r="B1920">
        <v>8.8379999999999992</v>
      </c>
      <c r="C1920" t="s">
        <v>30</v>
      </c>
      <c r="D1920">
        <v>20</v>
      </c>
      <c r="E1920">
        <v>1703298</v>
      </c>
      <c r="F1920">
        <v>5114493</v>
      </c>
      <c r="G1920">
        <v>0</v>
      </c>
      <c r="H1920">
        <v>0</v>
      </c>
      <c r="I1920">
        <v>30380000</v>
      </c>
      <c r="J1920" t="s">
        <v>119</v>
      </c>
      <c r="K1920" t="s">
        <v>19</v>
      </c>
      <c r="L1920" t="s">
        <v>120</v>
      </c>
      <c r="M1920" t="s">
        <v>120</v>
      </c>
      <c r="N1920" t="s">
        <v>120</v>
      </c>
      <c r="O1920">
        <v>12</v>
      </c>
      <c r="P1920" t="s">
        <v>21</v>
      </c>
      <c r="Q1920" t="s">
        <v>120</v>
      </c>
      <c r="R1920" t="str">
        <f t="shared" si="58"/>
        <v>Non-incentive Class</v>
      </c>
      <c r="S1920">
        <f t="shared" si="59"/>
        <v>5114493</v>
      </c>
    </row>
    <row r="1921" spans="1:19" x14ac:dyDescent="0.8">
      <c r="A1921">
        <v>17064</v>
      </c>
      <c r="B1921">
        <v>8.8379999999999992</v>
      </c>
      <c r="C1921">
        <v>9</v>
      </c>
      <c r="D1921">
        <v>7</v>
      </c>
      <c r="E1921">
        <v>518372</v>
      </c>
      <c r="F1921">
        <v>1556517</v>
      </c>
      <c r="G1921">
        <v>0</v>
      </c>
      <c r="H1921">
        <v>0</v>
      </c>
      <c r="I1921">
        <v>30380000</v>
      </c>
      <c r="J1921" t="s">
        <v>119</v>
      </c>
      <c r="K1921" t="s">
        <v>19</v>
      </c>
      <c r="L1921" t="s">
        <v>120</v>
      </c>
      <c r="M1921" t="s">
        <v>120</v>
      </c>
      <c r="N1921" t="s">
        <v>120</v>
      </c>
      <c r="O1921">
        <v>12</v>
      </c>
      <c r="P1921" t="s">
        <v>21</v>
      </c>
      <c r="Q1921" t="s">
        <v>120</v>
      </c>
      <c r="R1921" t="str">
        <f t="shared" si="58"/>
        <v>Non-incentive Class</v>
      </c>
      <c r="S1921">
        <f t="shared" si="59"/>
        <v>1556517</v>
      </c>
    </row>
    <row r="1922" spans="1:19" x14ac:dyDescent="0.8">
      <c r="A1922">
        <v>17065</v>
      </c>
      <c r="B1922">
        <v>9.1880000000000006</v>
      </c>
      <c r="C1922">
        <v>0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30380000</v>
      </c>
      <c r="J1922" t="s">
        <v>119</v>
      </c>
      <c r="K1922" t="s">
        <v>19</v>
      </c>
      <c r="L1922" t="s">
        <v>120</v>
      </c>
      <c r="M1922" t="s">
        <v>120</v>
      </c>
      <c r="N1922" t="s">
        <v>120</v>
      </c>
      <c r="O1922">
        <v>12</v>
      </c>
      <c r="P1922" t="s">
        <v>21</v>
      </c>
      <c r="Q1922" t="s">
        <v>120</v>
      </c>
      <c r="R1922" t="str">
        <f t="shared" si="58"/>
        <v>Non-incentive Class</v>
      </c>
      <c r="S1922">
        <f t="shared" si="59"/>
        <v>0</v>
      </c>
    </row>
    <row r="1923" spans="1:19" x14ac:dyDescent="0.8">
      <c r="A1923">
        <v>18002</v>
      </c>
      <c r="B1923">
        <v>8.8260000000000005</v>
      </c>
      <c r="C1923">
        <v>0</v>
      </c>
      <c r="D1923">
        <v>16</v>
      </c>
      <c r="E1923">
        <v>0</v>
      </c>
      <c r="F1923">
        <v>0</v>
      </c>
      <c r="G1923">
        <v>0</v>
      </c>
      <c r="H1923">
        <v>0</v>
      </c>
      <c r="I1923" t="s">
        <v>17</v>
      </c>
      <c r="J1923" t="s">
        <v>17</v>
      </c>
      <c r="K1923" t="s">
        <v>17</v>
      </c>
      <c r="L1923" t="s">
        <v>17</v>
      </c>
      <c r="M1923" t="s">
        <v>17</v>
      </c>
      <c r="N1923" t="s">
        <v>17</v>
      </c>
      <c r="O1923" t="s">
        <v>17</v>
      </c>
      <c r="P1923" t="s">
        <v>17</v>
      </c>
      <c r="Q1923" t="s">
        <v>17</v>
      </c>
      <c r="R1923" t="str">
        <f t="shared" ref="R1923:R1986" si="60">IF(COUNTIF(C1923,"6A"),"Incentive Class",IF(COUNTIF(C1923,"6B"),"Incentive Class",IF(COUNTIF(C1923,"6C"),"Incentive Class",IF(COUNTIF(C1923,"7A"),"Incentive Class",IF(COUNTIF(C1923,"7B"),"Incentive Class","Non-incentive Class")))))</f>
        <v>Non-incentive Class</v>
      </c>
      <c r="S1923">
        <f t="shared" ref="S1923:S1986" si="61">IF(R1923="Incentive Class", F1923*10, F1923)</f>
        <v>0</v>
      </c>
    </row>
    <row r="1924" spans="1:19" x14ac:dyDescent="0.8">
      <c r="A1924">
        <v>18002</v>
      </c>
      <c r="B1924">
        <v>8.8260000000000005</v>
      </c>
      <c r="C1924">
        <v>1</v>
      </c>
      <c r="D1924">
        <v>1</v>
      </c>
      <c r="E1924">
        <v>6018</v>
      </c>
      <c r="F1924">
        <v>18070</v>
      </c>
      <c r="G1924">
        <v>0</v>
      </c>
      <c r="H1924">
        <v>0</v>
      </c>
      <c r="I1924" t="s">
        <v>17</v>
      </c>
      <c r="J1924" t="s">
        <v>17</v>
      </c>
      <c r="K1924" t="s">
        <v>17</v>
      </c>
      <c r="L1924" t="s">
        <v>17</v>
      </c>
      <c r="M1924" t="s">
        <v>17</v>
      </c>
      <c r="N1924" t="s">
        <v>17</v>
      </c>
      <c r="O1924" t="s">
        <v>17</v>
      </c>
      <c r="P1924" t="s">
        <v>17</v>
      </c>
      <c r="Q1924" t="s">
        <v>17</v>
      </c>
      <c r="R1924" t="str">
        <f t="shared" si="60"/>
        <v>Non-incentive Class</v>
      </c>
      <c r="S1924">
        <f t="shared" si="61"/>
        <v>18070</v>
      </c>
    </row>
    <row r="1925" spans="1:19" x14ac:dyDescent="0.8">
      <c r="A1925">
        <v>18002</v>
      </c>
      <c r="B1925">
        <v>8.8260000000000005</v>
      </c>
      <c r="C1925" t="s">
        <v>23</v>
      </c>
      <c r="D1925">
        <v>2</v>
      </c>
      <c r="E1925">
        <v>30350</v>
      </c>
      <c r="F1925">
        <v>91132</v>
      </c>
      <c r="G1925">
        <v>0</v>
      </c>
      <c r="H1925">
        <v>0</v>
      </c>
      <c r="I1925" t="s">
        <v>17</v>
      </c>
      <c r="J1925" t="s">
        <v>17</v>
      </c>
      <c r="K1925" t="s">
        <v>17</v>
      </c>
      <c r="L1925" t="s">
        <v>17</v>
      </c>
      <c r="M1925" t="s">
        <v>17</v>
      </c>
      <c r="N1925" t="s">
        <v>17</v>
      </c>
      <c r="O1925" t="s">
        <v>17</v>
      </c>
      <c r="P1925" t="s">
        <v>17</v>
      </c>
      <c r="Q1925" t="s">
        <v>17</v>
      </c>
      <c r="R1925" t="str">
        <f t="shared" si="60"/>
        <v>Non-incentive Class</v>
      </c>
      <c r="S1925">
        <f t="shared" si="61"/>
        <v>91132</v>
      </c>
    </row>
    <row r="1926" spans="1:19" x14ac:dyDescent="0.8">
      <c r="A1926">
        <v>18004</v>
      </c>
      <c r="B1926">
        <v>10.209</v>
      </c>
      <c r="C1926">
        <v>0</v>
      </c>
      <c r="D1926">
        <v>40</v>
      </c>
      <c r="E1926">
        <v>0</v>
      </c>
      <c r="F1926">
        <v>0</v>
      </c>
      <c r="G1926">
        <v>0</v>
      </c>
      <c r="H1926">
        <v>0</v>
      </c>
      <c r="I1926">
        <v>30580000</v>
      </c>
      <c r="J1926" t="s">
        <v>31</v>
      </c>
      <c r="K1926" t="s">
        <v>19</v>
      </c>
      <c r="L1926" t="s">
        <v>32</v>
      </c>
      <c r="M1926" t="s">
        <v>32</v>
      </c>
      <c r="N1926" t="s">
        <v>32</v>
      </c>
      <c r="O1926">
        <v>23</v>
      </c>
      <c r="P1926" t="s">
        <v>21</v>
      </c>
      <c r="Q1926" t="s">
        <v>33</v>
      </c>
      <c r="R1926" t="str">
        <f t="shared" si="60"/>
        <v>Non-incentive Class</v>
      </c>
      <c r="S1926">
        <f t="shared" si="61"/>
        <v>0</v>
      </c>
    </row>
    <row r="1927" spans="1:19" x14ac:dyDescent="0.8">
      <c r="A1927">
        <v>18004</v>
      </c>
      <c r="B1927">
        <v>10.209</v>
      </c>
      <c r="C1927">
        <v>1</v>
      </c>
      <c r="D1927">
        <v>5</v>
      </c>
      <c r="E1927">
        <v>15194</v>
      </c>
      <c r="F1927">
        <v>45624</v>
      </c>
      <c r="G1927">
        <v>0</v>
      </c>
      <c r="H1927">
        <v>0</v>
      </c>
      <c r="I1927">
        <v>30580000</v>
      </c>
      <c r="J1927" t="s">
        <v>31</v>
      </c>
      <c r="K1927" t="s">
        <v>19</v>
      </c>
      <c r="L1927" t="s">
        <v>32</v>
      </c>
      <c r="M1927" t="s">
        <v>32</v>
      </c>
      <c r="N1927" t="s">
        <v>32</v>
      </c>
      <c r="O1927">
        <v>23</v>
      </c>
      <c r="P1927" t="s">
        <v>21</v>
      </c>
      <c r="Q1927" t="s">
        <v>33</v>
      </c>
      <c r="R1927" t="str">
        <f t="shared" si="60"/>
        <v>Non-incentive Class</v>
      </c>
      <c r="S1927">
        <f t="shared" si="61"/>
        <v>45624</v>
      </c>
    </row>
    <row r="1928" spans="1:19" x14ac:dyDescent="0.8">
      <c r="A1928">
        <v>18004</v>
      </c>
      <c r="B1928">
        <v>10.209</v>
      </c>
      <c r="C1928">
        <v>2</v>
      </c>
      <c r="D1928">
        <v>2</v>
      </c>
      <c r="E1928">
        <v>303</v>
      </c>
      <c r="F1928">
        <v>910</v>
      </c>
      <c r="G1928">
        <v>0</v>
      </c>
      <c r="H1928">
        <v>0</v>
      </c>
      <c r="I1928">
        <v>30580000</v>
      </c>
      <c r="J1928" t="s">
        <v>31</v>
      </c>
      <c r="K1928" t="s">
        <v>19</v>
      </c>
      <c r="L1928" t="s">
        <v>32</v>
      </c>
      <c r="M1928" t="s">
        <v>32</v>
      </c>
      <c r="N1928" t="s">
        <v>32</v>
      </c>
      <c r="O1928">
        <v>23</v>
      </c>
      <c r="P1928" t="s">
        <v>21</v>
      </c>
      <c r="Q1928" t="s">
        <v>33</v>
      </c>
      <c r="R1928" t="str">
        <f t="shared" si="60"/>
        <v>Non-incentive Class</v>
      </c>
      <c r="S1928">
        <f t="shared" si="61"/>
        <v>910</v>
      </c>
    </row>
    <row r="1929" spans="1:19" x14ac:dyDescent="0.8">
      <c r="A1929">
        <v>18004</v>
      </c>
      <c r="B1929">
        <v>10.209</v>
      </c>
      <c r="C1929" t="s">
        <v>23</v>
      </c>
      <c r="D1929">
        <v>22</v>
      </c>
      <c r="E1929">
        <v>16737476</v>
      </c>
      <c r="F1929">
        <v>50257621</v>
      </c>
      <c r="G1929">
        <v>0</v>
      </c>
      <c r="H1929">
        <v>0</v>
      </c>
      <c r="I1929">
        <v>30580000</v>
      </c>
      <c r="J1929" t="s">
        <v>31</v>
      </c>
      <c r="K1929" t="s">
        <v>19</v>
      </c>
      <c r="L1929" t="s">
        <v>32</v>
      </c>
      <c r="M1929" t="s">
        <v>32</v>
      </c>
      <c r="N1929" t="s">
        <v>32</v>
      </c>
      <c r="O1929">
        <v>23</v>
      </c>
      <c r="P1929" t="s">
        <v>21</v>
      </c>
      <c r="Q1929" t="s">
        <v>33</v>
      </c>
      <c r="R1929" t="str">
        <f t="shared" si="60"/>
        <v>Non-incentive Class</v>
      </c>
      <c r="S1929">
        <f t="shared" si="61"/>
        <v>50257621</v>
      </c>
    </row>
    <row r="1930" spans="1:19" x14ac:dyDescent="0.8">
      <c r="A1930">
        <v>18005</v>
      </c>
      <c r="B1930">
        <v>10.638</v>
      </c>
      <c r="C1930">
        <v>0</v>
      </c>
      <c r="D1930">
        <v>138</v>
      </c>
      <c r="E1930">
        <v>0</v>
      </c>
      <c r="F1930">
        <v>0</v>
      </c>
      <c r="G1930">
        <v>0</v>
      </c>
      <c r="H1930">
        <v>0</v>
      </c>
      <c r="I1930" t="s">
        <v>17</v>
      </c>
      <c r="J1930" t="s">
        <v>17</v>
      </c>
      <c r="K1930" t="s">
        <v>17</v>
      </c>
      <c r="L1930" t="s">
        <v>17</v>
      </c>
      <c r="M1930" t="s">
        <v>17</v>
      </c>
      <c r="N1930" t="s">
        <v>17</v>
      </c>
      <c r="O1930" t="s">
        <v>17</v>
      </c>
      <c r="P1930" t="s">
        <v>17</v>
      </c>
      <c r="Q1930" t="s">
        <v>17</v>
      </c>
      <c r="R1930" t="str">
        <f t="shared" si="60"/>
        <v>Non-incentive Class</v>
      </c>
      <c r="S1930">
        <f t="shared" si="61"/>
        <v>0</v>
      </c>
    </row>
    <row r="1931" spans="1:19" x14ac:dyDescent="0.8">
      <c r="A1931">
        <v>18005</v>
      </c>
      <c r="B1931">
        <v>10.638</v>
      </c>
      <c r="C1931">
        <v>1</v>
      </c>
      <c r="D1931">
        <v>8</v>
      </c>
      <c r="E1931">
        <v>41077</v>
      </c>
      <c r="F1931">
        <v>123342</v>
      </c>
      <c r="G1931">
        <v>0</v>
      </c>
      <c r="H1931">
        <v>0</v>
      </c>
      <c r="I1931" t="s">
        <v>17</v>
      </c>
      <c r="J1931" t="s">
        <v>17</v>
      </c>
      <c r="K1931" t="s">
        <v>17</v>
      </c>
      <c r="L1931" t="s">
        <v>17</v>
      </c>
      <c r="M1931" t="s">
        <v>17</v>
      </c>
      <c r="N1931" t="s">
        <v>17</v>
      </c>
      <c r="O1931" t="s">
        <v>17</v>
      </c>
      <c r="P1931" t="s">
        <v>17</v>
      </c>
      <c r="Q1931" t="s">
        <v>17</v>
      </c>
      <c r="R1931" t="str">
        <f t="shared" si="60"/>
        <v>Non-incentive Class</v>
      </c>
      <c r="S1931">
        <f t="shared" si="61"/>
        <v>123342</v>
      </c>
    </row>
    <row r="1932" spans="1:19" x14ac:dyDescent="0.8">
      <c r="A1932">
        <v>18005</v>
      </c>
      <c r="B1932">
        <v>10.638</v>
      </c>
      <c r="C1932">
        <v>2</v>
      </c>
      <c r="D1932">
        <v>27</v>
      </c>
      <c r="E1932">
        <v>755926</v>
      </c>
      <c r="F1932">
        <v>2269819</v>
      </c>
      <c r="G1932">
        <v>251000</v>
      </c>
      <c r="H1932">
        <v>180000</v>
      </c>
      <c r="I1932" t="s">
        <v>17</v>
      </c>
      <c r="J1932" t="s">
        <v>17</v>
      </c>
      <c r="K1932" t="s">
        <v>17</v>
      </c>
      <c r="L1932" t="s">
        <v>17</v>
      </c>
      <c r="M1932" t="s">
        <v>17</v>
      </c>
      <c r="N1932" t="s">
        <v>17</v>
      </c>
      <c r="O1932" t="s">
        <v>17</v>
      </c>
      <c r="P1932" t="s">
        <v>17</v>
      </c>
      <c r="Q1932" t="s">
        <v>17</v>
      </c>
      <c r="R1932" t="str">
        <f t="shared" si="60"/>
        <v>Non-incentive Class</v>
      </c>
      <c r="S1932">
        <f t="shared" si="61"/>
        <v>2269819</v>
      </c>
    </row>
    <row r="1933" spans="1:19" x14ac:dyDescent="0.8">
      <c r="A1933">
        <v>18005</v>
      </c>
      <c r="B1933">
        <v>10.638</v>
      </c>
      <c r="C1933" t="s">
        <v>23</v>
      </c>
      <c r="D1933">
        <v>5</v>
      </c>
      <c r="E1933">
        <v>219051</v>
      </c>
      <c r="F1933">
        <v>657746</v>
      </c>
      <c r="G1933">
        <v>0</v>
      </c>
      <c r="H1933">
        <v>0</v>
      </c>
      <c r="I1933" t="s">
        <v>17</v>
      </c>
      <c r="J1933" t="s">
        <v>17</v>
      </c>
      <c r="K1933" t="s">
        <v>17</v>
      </c>
      <c r="L1933" t="s">
        <v>17</v>
      </c>
      <c r="M1933" t="s">
        <v>17</v>
      </c>
      <c r="N1933" t="s">
        <v>17</v>
      </c>
      <c r="O1933" t="s">
        <v>17</v>
      </c>
      <c r="P1933" t="s">
        <v>17</v>
      </c>
      <c r="Q1933" t="s">
        <v>17</v>
      </c>
      <c r="R1933" t="str">
        <f t="shared" si="60"/>
        <v>Non-incentive Class</v>
      </c>
      <c r="S1933">
        <f t="shared" si="61"/>
        <v>657746</v>
      </c>
    </row>
    <row r="1934" spans="1:19" x14ac:dyDescent="0.8">
      <c r="A1934">
        <v>18005</v>
      </c>
      <c r="B1934">
        <v>10.638</v>
      </c>
      <c r="C1934" t="s">
        <v>30</v>
      </c>
      <c r="D1934">
        <v>4</v>
      </c>
      <c r="E1934">
        <v>709915</v>
      </c>
      <c r="F1934">
        <v>2131663</v>
      </c>
      <c r="G1934">
        <v>0</v>
      </c>
      <c r="H1934">
        <v>0</v>
      </c>
      <c r="I1934" t="s">
        <v>17</v>
      </c>
      <c r="J1934" t="s">
        <v>17</v>
      </c>
      <c r="K1934" t="s">
        <v>17</v>
      </c>
      <c r="L1934" t="s">
        <v>17</v>
      </c>
      <c r="M1934" t="s">
        <v>17</v>
      </c>
      <c r="N1934" t="s">
        <v>17</v>
      </c>
      <c r="O1934" t="s">
        <v>17</v>
      </c>
      <c r="P1934" t="s">
        <v>17</v>
      </c>
      <c r="Q1934" t="s">
        <v>17</v>
      </c>
      <c r="R1934" t="str">
        <f t="shared" si="60"/>
        <v>Non-incentive Class</v>
      </c>
      <c r="S1934">
        <f t="shared" si="61"/>
        <v>2131663</v>
      </c>
    </row>
    <row r="1935" spans="1:19" x14ac:dyDescent="0.8">
      <c r="A1935">
        <v>18006</v>
      </c>
      <c r="B1935">
        <v>12.021000000000001</v>
      </c>
      <c r="C1935">
        <v>0</v>
      </c>
      <c r="D1935">
        <v>84</v>
      </c>
      <c r="E1935">
        <v>0</v>
      </c>
      <c r="F1935">
        <v>0</v>
      </c>
      <c r="G1935">
        <v>0</v>
      </c>
      <c r="H1935">
        <v>0</v>
      </c>
      <c r="I1935">
        <v>30580000</v>
      </c>
      <c r="J1935" t="s">
        <v>31</v>
      </c>
      <c r="K1935" t="s">
        <v>19</v>
      </c>
      <c r="L1935" t="s">
        <v>32</v>
      </c>
      <c r="M1935" t="s">
        <v>32</v>
      </c>
      <c r="N1935" t="s">
        <v>32</v>
      </c>
      <c r="O1935">
        <v>23</v>
      </c>
      <c r="P1935" t="s">
        <v>21</v>
      </c>
      <c r="Q1935" t="s">
        <v>33</v>
      </c>
      <c r="R1935" t="str">
        <f t="shared" si="60"/>
        <v>Non-incentive Class</v>
      </c>
      <c r="S1935">
        <f t="shared" si="61"/>
        <v>0</v>
      </c>
    </row>
    <row r="1936" spans="1:19" x14ac:dyDescent="0.8">
      <c r="A1936">
        <v>18006</v>
      </c>
      <c r="B1936">
        <v>12.021000000000001</v>
      </c>
      <c r="C1936" t="s">
        <v>23</v>
      </c>
      <c r="D1936">
        <v>3</v>
      </c>
      <c r="E1936">
        <v>2067820</v>
      </c>
      <c r="F1936">
        <v>6209044</v>
      </c>
      <c r="G1936">
        <v>0</v>
      </c>
      <c r="H1936">
        <v>0</v>
      </c>
      <c r="I1936">
        <v>30580000</v>
      </c>
      <c r="J1936" t="s">
        <v>31</v>
      </c>
      <c r="K1936" t="s">
        <v>19</v>
      </c>
      <c r="L1936" t="s">
        <v>32</v>
      </c>
      <c r="M1936" t="s">
        <v>32</v>
      </c>
      <c r="N1936" t="s">
        <v>32</v>
      </c>
      <c r="O1936">
        <v>23</v>
      </c>
      <c r="P1936" t="s">
        <v>21</v>
      </c>
      <c r="Q1936" t="s">
        <v>33</v>
      </c>
      <c r="R1936" t="str">
        <f t="shared" si="60"/>
        <v>Non-incentive Class</v>
      </c>
      <c r="S1936">
        <f t="shared" si="61"/>
        <v>6209044</v>
      </c>
    </row>
    <row r="1937" spans="1:19" x14ac:dyDescent="0.8">
      <c r="A1937">
        <v>18007</v>
      </c>
      <c r="B1937">
        <v>11.154999999999999</v>
      </c>
      <c r="C1937">
        <v>0</v>
      </c>
      <c r="D1937">
        <v>10</v>
      </c>
      <c r="E1937">
        <v>0</v>
      </c>
      <c r="F1937">
        <v>0</v>
      </c>
      <c r="G1937">
        <v>0</v>
      </c>
      <c r="H1937">
        <v>0</v>
      </c>
      <c r="I1937" t="s">
        <v>17</v>
      </c>
      <c r="J1937" t="s">
        <v>17</v>
      </c>
      <c r="K1937" t="s">
        <v>17</v>
      </c>
      <c r="L1937" t="s">
        <v>17</v>
      </c>
      <c r="M1937" t="s">
        <v>17</v>
      </c>
      <c r="N1937" t="s">
        <v>17</v>
      </c>
      <c r="O1937" t="s">
        <v>17</v>
      </c>
      <c r="P1937" t="s">
        <v>17</v>
      </c>
      <c r="Q1937" t="s">
        <v>17</v>
      </c>
      <c r="R1937" t="str">
        <f t="shared" si="60"/>
        <v>Non-incentive Class</v>
      </c>
      <c r="S1937">
        <f t="shared" si="61"/>
        <v>0</v>
      </c>
    </row>
    <row r="1938" spans="1:19" x14ac:dyDescent="0.8">
      <c r="A1938">
        <v>18007</v>
      </c>
      <c r="B1938">
        <v>11.154999999999999</v>
      </c>
      <c r="C1938">
        <v>1</v>
      </c>
      <c r="D1938">
        <v>4</v>
      </c>
      <c r="E1938">
        <v>781054</v>
      </c>
      <c r="F1938">
        <v>2345271</v>
      </c>
      <c r="G1938">
        <v>0</v>
      </c>
      <c r="H1938">
        <v>0</v>
      </c>
      <c r="I1938" t="s">
        <v>17</v>
      </c>
      <c r="J1938" t="s">
        <v>17</v>
      </c>
      <c r="K1938" t="s">
        <v>17</v>
      </c>
      <c r="L1938" t="s">
        <v>17</v>
      </c>
      <c r="M1938" t="s">
        <v>17</v>
      </c>
      <c r="N1938" t="s">
        <v>17</v>
      </c>
      <c r="O1938" t="s">
        <v>17</v>
      </c>
      <c r="P1938" t="s">
        <v>17</v>
      </c>
      <c r="Q1938" t="s">
        <v>17</v>
      </c>
      <c r="R1938" t="str">
        <f t="shared" si="60"/>
        <v>Non-incentive Class</v>
      </c>
      <c r="S1938">
        <f t="shared" si="61"/>
        <v>2345271</v>
      </c>
    </row>
    <row r="1939" spans="1:19" x14ac:dyDescent="0.8">
      <c r="A1939">
        <v>18007</v>
      </c>
      <c r="B1939">
        <v>11.154999999999999</v>
      </c>
      <c r="C1939">
        <v>2</v>
      </c>
      <c r="D1939">
        <v>35</v>
      </c>
      <c r="E1939">
        <v>910174</v>
      </c>
      <c r="F1939">
        <v>2732977</v>
      </c>
      <c r="G1939">
        <v>269399</v>
      </c>
      <c r="H1939">
        <v>180000</v>
      </c>
      <c r="I1939" t="s">
        <v>17</v>
      </c>
      <c r="J1939" t="s">
        <v>17</v>
      </c>
      <c r="K1939" t="s">
        <v>17</v>
      </c>
      <c r="L1939" t="s">
        <v>17</v>
      </c>
      <c r="M1939" t="s">
        <v>17</v>
      </c>
      <c r="N1939" t="s">
        <v>17</v>
      </c>
      <c r="O1939" t="s">
        <v>17</v>
      </c>
      <c r="P1939" t="s">
        <v>17</v>
      </c>
      <c r="Q1939" t="s">
        <v>17</v>
      </c>
      <c r="R1939" t="str">
        <f t="shared" si="60"/>
        <v>Non-incentive Class</v>
      </c>
      <c r="S1939">
        <f t="shared" si="61"/>
        <v>2732977</v>
      </c>
    </row>
    <row r="1940" spans="1:19" x14ac:dyDescent="0.8">
      <c r="A1940">
        <v>18007</v>
      </c>
      <c r="B1940">
        <v>11.154999999999999</v>
      </c>
      <c r="C1940" t="s">
        <v>23</v>
      </c>
      <c r="D1940">
        <v>6</v>
      </c>
      <c r="E1940">
        <v>2075231</v>
      </c>
      <c r="F1940">
        <v>6231296</v>
      </c>
      <c r="G1940">
        <v>0</v>
      </c>
      <c r="H1940">
        <v>0</v>
      </c>
      <c r="I1940" t="s">
        <v>17</v>
      </c>
      <c r="J1940" t="s">
        <v>17</v>
      </c>
      <c r="K1940" t="s">
        <v>17</v>
      </c>
      <c r="L1940" t="s">
        <v>17</v>
      </c>
      <c r="M1940" t="s">
        <v>17</v>
      </c>
      <c r="N1940" t="s">
        <v>17</v>
      </c>
      <c r="O1940" t="s">
        <v>17</v>
      </c>
      <c r="P1940" t="s">
        <v>17</v>
      </c>
      <c r="Q1940" t="s">
        <v>17</v>
      </c>
      <c r="R1940" t="str">
        <f t="shared" si="60"/>
        <v>Non-incentive Class</v>
      </c>
      <c r="S1940">
        <f t="shared" si="61"/>
        <v>6231296</v>
      </c>
    </row>
    <row r="1941" spans="1:19" x14ac:dyDescent="0.8">
      <c r="A1941">
        <v>18007</v>
      </c>
      <c r="B1941">
        <v>11.154999999999999</v>
      </c>
      <c r="C1941" t="s">
        <v>30</v>
      </c>
      <c r="D1941">
        <v>5</v>
      </c>
      <c r="E1941">
        <v>1011342</v>
      </c>
      <c r="F1941">
        <v>3036758</v>
      </c>
      <c r="G1941">
        <v>0</v>
      </c>
      <c r="H1941">
        <v>0</v>
      </c>
      <c r="I1941" t="s">
        <v>17</v>
      </c>
      <c r="J1941" t="s">
        <v>17</v>
      </c>
      <c r="K1941" t="s">
        <v>17</v>
      </c>
      <c r="L1941" t="s">
        <v>17</v>
      </c>
      <c r="M1941" t="s">
        <v>17</v>
      </c>
      <c r="N1941" t="s">
        <v>17</v>
      </c>
      <c r="O1941" t="s">
        <v>17</v>
      </c>
      <c r="P1941" t="s">
        <v>17</v>
      </c>
      <c r="Q1941" t="s">
        <v>17</v>
      </c>
      <c r="R1941" t="str">
        <f t="shared" si="60"/>
        <v>Non-incentive Class</v>
      </c>
      <c r="S1941">
        <f t="shared" si="61"/>
        <v>3036758</v>
      </c>
    </row>
    <row r="1942" spans="1:19" x14ac:dyDescent="0.8">
      <c r="A1942">
        <v>18008</v>
      </c>
      <c r="B1942">
        <v>9.1240000000000006</v>
      </c>
      <c r="C1942">
        <v>0</v>
      </c>
      <c r="D1942">
        <v>2</v>
      </c>
      <c r="E1942">
        <v>0</v>
      </c>
      <c r="F1942">
        <v>0</v>
      </c>
      <c r="G1942">
        <v>0</v>
      </c>
      <c r="H1942">
        <v>0</v>
      </c>
      <c r="I1942" t="s">
        <v>17</v>
      </c>
      <c r="J1942" t="s">
        <v>17</v>
      </c>
      <c r="K1942" t="s">
        <v>17</v>
      </c>
      <c r="L1942" t="s">
        <v>17</v>
      </c>
      <c r="M1942" t="s">
        <v>17</v>
      </c>
      <c r="N1942" t="s">
        <v>17</v>
      </c>
      <c r="O1942" t="s">
        <v>17</v>
      </c>
      <c r="P1942" t="s">
        <v>17</v>
      </c>
      <c r="Q1942" t="s">
        <v>17</v>
      </c>
      <c r="R1942" t="str">
        <f t="shared" si="60"/>
        <v>Non-incentive Class</v>
      </c>
      <c r="S1942">
        <f t="shared" si="61"/>
        <v>0</v>
      </c>
    </row>
    <row r="1943" spans="1:19" x14ac:dyDescent="0.8">
      <c r="A1943">
        <v>18010</v>
      </c>
      <c r="B1943">
        <v>9.5619999999999994</v>
      </c>
      <c r="C1943">
        <v>0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30580000</v>
      </c>
      <c r="J1943" t="s">
        <v>31</v>
      </c>
      <c r="K1943" t="s">
        <v>19</v>
      </c>
      <c r="L1943" t="s">
        <v>32</v>
      </c>
      <c r="M1943" t="s">
        <v>32</v>
      </c>
      <c r="N1943" t="s">
        <v>32</v>
      </c>
      <c r="O1943">
        <v>23</v>
      </c>
      <c r="P1943" t="s">
        <v>21</v>
      </c>
      <c r="Q1943" t="s">
        <v>33</v>
      </c>
      <c r="R1943" t="str">
        <f t="shared" si="60"/>
        <v>Non-incentive Class</v>
      </c>
      <c r="S1943">
        <f t="shared" si="61"/>
        <v>0</v>
      </c>
    </row>
    <row r="1944" spans="1:19" x14ac:dyDescent="0.8">
      <c r="A1944">
        <v>18011</v>
      </c>
      <c r="B1944">
        <v>11.374000000000001</v>
      </c>
      <c r="C1944">
        <v>0</v>
      </c>
      <c r="D1944">
        <v>8</v>
      </c>
      <c r="E1944">
        <v>0</v>
      </c>
      <c r="F1944">
        <v>0</v>
      </c>
      <c r="G1944">
        <v>0</v>
      </c>
      <c r="H1944">
        <v>0</v>
      </c>
      <c r="I1944">
        <v>30580000</v>
      </c>
      <c r="J1944" t="s">
        <v>31</v>
      </c>
      <c r="K1944" t="s">
        <v>19</v>
      </c>
      <c r="L1944" t="s">
        <v>32</v>
      </c>
      <c r="M1944" t="s">
        <v>32</v>
      </c>
      <c r="N1944" t="s">
        <v>32</v>
      </c>
      <c r="O1944">
        <v>23</v>
      </c>
      <c r="P1944" t="s">
        <v>21</v>
      </c>
      <c r="Q1944" t="s">
        <v>33</v>
      </c>
      <c r="R1944" t="str">
        <f t="shared" si="60"/>
        <v>Non-incentive Class</v>
      </c>
      <c r="S1944">
        <f t="shared" si="61"/>
        <v>0</v>
      </c>
    </row>
    <row r="1945" spans="1:19" x14ac:dyDescent="0.8">
      <c r="A1945">
        <v>18014</v>
      </c>
      <c r="B1945">
        <v>12.023</v>
      </c>
      <c r="C1945">
        <v>0</v>
      </c>
      <c r="D1945">
        <v>4</v>
      </c>
      <c r="E1945">
        <v>0</v>
      </c>
      <c r="F1945">
        <v>0</v>
      </c>
      <c r="G1945">
        <v>0</v>
      </c>
      <c r="H1945">
        <v>0</v>
      </c>
      <c r="I1945">
        <v>31240000</v>
      </c>
      <c r="J1945" t="s">
        <v>121</v>
      </c>
      <c r="K1945" t="s">
        <v>19</v>
      </c>
      <c r="L1945" t="s">
        <v>122</v>
      </c>
      <c r="M1945" t="s">
        <v>122</v>
      </c>
      <c r="N1945" t="s">
        <v>122</v>
      </c>
      <c r="O1945">
        <v>26</v>
      </c>
      <c r="P1945" t="s">
        <v>21</v>
      </c>
      <c r="Q1945" t="s">
        <v>123</v>
      </c>
      <c r="R1945" t="str">
        <f t="shared" si="60"/>
        <v>Non-incentive Class</v>
      </c>
      <c r="S1945">
        <f t="shared" si="61"/>
        <v>0</v>
      </c>
    </row>
    <row r="1946" spans="1:19" x14ac:dyDescent="0.8">
      <c r="A1946">
        <v>18014</v>
      </c>
      <c r="B1946">
        <v>12.023</v>
      </c>
      <c r="C1946" t="s">
        <v>23</v>
      </c>
      <c r="D1946">
        <v>13</v>
      </c>
      <c r="E1946">
        <v>6250104</v>
      </c>
      <c r="F1946">
        <v>18767189</v>
      </c>
      <c r="G1946">
        <v>0</v>
      </c>
      <c r="H1946">
        <v>0</v>
      </c>
      <c r="I1946">
        <v>31240000</v>
      </c>
      <c r="J1946" t="s">
        <v>121</v>
      </c>
      <c r="K1946" t="s">
        <v>19</v>
      </c>
      <c r="L1946" t="s">
        <v>122</v>
      </c>
      <c r="M1946" t="s">
        <v>122</v>
      </c>
      <c r="N1946" t="s">
        <v>122</v>
      </c>
      <c r="O1946">
        <v>26</v>
      </c>
      <c r="P1946" t="s">
        <v>21</v>
      </c>
      <c r="Q1946" t="s">
        <v>123</v>
      </c>
      <c r="R1946" t="str">
        <f t="shared" si="60"/>
        <v>Non-incentive Class</v>
      </c>
      <c r="S1946">
        <f t="shared" si="61"/>
        <v>18767189</v>
      </c>
    </row>
    <row r="1947" spans="1:19" x14ac:dyDescent="0.8">
      <c r="A1947">
        <v>18015</v>
      </c>
      <c r="B1947">
        <v>11.476000000000001</v>
      </c>
      <c r="C1947">
        <v>0</v>
      </c>
      <c r="D1947">
        <v>282</v>
      </c>
      <c r="E1947">
        <v>0</v>
      </c>
      <c r="F1947">
        <v>0</v>
      </c>
      <c r="G1947">
        <v>0</v>
      </c>
      <c r="H1947">
        <v>0</v>
      </c>
      <c r="I1947">
        <v>30340000</v>
      </c>
      <c r="J1947" t="s">
        <v>124</v>
      </c>
      <c r="K1947" t="s">
        <v>19</v>
      </c>
      <c r="L1947" t="s">
        <v>125</v>
      </c>
      <c r="M1947" t="s">
        <v>125</v>
      </c>
      <c r="N1947" t="s">
        <v>125</v>
      </c>
      <c r="O1947">
        <v>26</v>
      </c>
      <c r="P1947" t="s">
        <v>21</v>
      </c>
      <c r="Q1947" t="s">
        <v>123</v>
      </c>
      <c r="R1947" t="str">
        <f t="shared" si="60"/>
        <v>Non-incentive Class</v>
      </c>
      <c r="S1947">
        <f t="shared" si="61"/>
        <v>0</v>
      </c>
    </row>
    <row r="1948" spans="1:19" x14ac:dyDescent="0.8">
      <c r="A1948">
        <v>18015</v>
      </c>
      <c r="B1948">
        <v>11.476000000000001</v>
      </c>
      <c r="C1948">
        <v>1</v>
      </c>
      <c r="D1948">
        <v>148</v>
      </c>
      <c r="E1948">
        <v>1599625</v>
      </c>
      <c r="F1948">
        <v>4803195</v>
      </c>
      <c r="G1948">
        <v>0</v>
      </c>
      <c r="H1948">
        <v>0</v>
      </c>
      <c r="I1948">
        <v>30340000</v>
      </c>
      <c r="J1948" t="s">
        <v>124</v>
      </c>
      <c r="K1948" t="s">
        <v>19</v>
      </c>
      <c r="L1948" t="s">
        <v>125</v>
      </c>
      <c r="M1948" t="s">
        <v>125</v>
      </c>
      <c r="N1948" t="s">
        <v>125</v>
      </c>
      <c r="O1948">
        <v>26</v>
      </c>
      <c r="P1948" t="s">
        <v>21</v>
      </c>
      <c r="Q1948" t="s">
        <v>123</v>
      </c>
      <c r="R1948" t="str">
        <f t="shared" si="60"/>
        <v>Non-incentive Class</v>
      </c>
      <c r="S1948">
        <f t="shared" si="61"/>
        <v>4803195</v>
      </c>
    </row>
    <row r="1949" spans="1:19" x14ac:dyDescent="0.8">
      <c r="A1949">
        <v>18015</v>
      </c>
      <c r="B1949">
        <v>11.476000000000001</v>
      </c>
      <c r="C1949">
        <v>2</v>
      </c>
      <c r="D1949">
        <v>3951</v>
      </c>
      <c r="E1949">
        <v>60714104</v>
      </c>
      <c r="F1949">
        <v>182306202</v>
      </c>
      <c r="G1949">
        <v>39212031</v>
      </c>
      <c r="H1949">
        <v>29860100</v>
      </c>
      <c r="I1949">
        <v>30340000</v>
      </c>
      <c r="J1949" t="s">
        <v>124</v>
      </c>
      <c r="K1949" t="s">
        <v>19</v>
      </c>
      <c r="L1949" t="s">
        <v>125</v>
      </c>
      <c r="M1949" t="s">
        <v>125</v>
      </c>
      <c r="N1949" t="s">
        <v>125</v>
      </c>
      <c r="O1949">
        <v>26</v>
      </c>
      <c r="P1949" t="s">
        <v>21</v>
      </c>
      <c r="Q1949" t="s">
        <v>123</v>
      </c>
      <c r="R1949" t="str">
        <f t="shared" si="60"/>
        <v>Non-incentive Class</v>
      </c>
      <c r="S1949">
        <f t="shared" si="61"/>
        <v>182306202</v>
      </c>
    </row>
    <row r="1950" spans="1:19" x14ac:dyDescent="0.8">
      <c r="A1950">
        <v>18015</v>
      </c>
      <c r="B1950">
        <v>11.476000000000001</v>
      </c>
      <c r="C1950">
        <v>3</v>
      </c>
      <c r="D1950">
        <v>51</v>
      </c>
      <c r="E1950">
        <v>5551935</v>
      </c>
      <c r="F1950">
        <v>16670788</v>
      </c>
      <c r="G1950">
        <v>0</v>
      </c>
      <c r="H1950">
        <v>0</v>
      </c>
      <c r="I1950">
        <v>30340000</v>
      </c>
      <c r="J1950" t="s">
        <v>124</v>
      </c>
      <c r="K1950" t="s">
        <v>19</v>
      </c>
      <c r="L1950" t="s">
        <v>125</v>
      </c>
      <c r="M1950" t="s">
        <v>125</v>
      </c>
      <c r="N1950" t="s">
        <v>125</v>
      </c>
      <c r="O1950">
        <v>26</v>
      </c>
      <c r="P1950" t="s">
        <v>21</v>
      </c>
      <c r="Q1950" t="s">
        <v>123</v>
      </c>
      <c r="R1950" t="str">
        <f t="shared" si="60"/>
        <v>Non-incentive Class</v>
      </c>
      <c r="S1950">
        <f t="shared" si="61"/>
        <v>16670788</v>
      </c>
    </row>
    <row r="1951" spans="1:19" x14ac:dyDescent="0.8">
      <c r="A1951">
        <v>18015</v>
      </c>
      <c r="B1951">
        <v>11.476000000000001</v>
      </c>
      <c r="C1951" t="s">
        <v>23</v>
      </c>
      <c r="D1951">
        <v>127</v>
      </c>
      <c r="E1951">
        <v>19365373</v>
      </c>
      <c r="F1951">
        <v>58148411</v>
      </c>
      <c r="G1951">
        <v>0</v>
      </c>
      <c r="H1951">
        <v>0</v>
      </c>
      <c r="I1951">
        <v>30340000</v>
      </c>
      <c r="J1951" t="s">
        <v>124</v>
      </c>
      <c r="K1951" t="s">
        <v>19</v>
      </c>
      <c r="L1951" t="s">
        <v>125</v>
      </c>
      <c r="M1951" t="s">
        <v>125</v>
      </c>
      <c r="N1951" t="s">
        <v>125</v>
      </c>
      <c r="O1951">
        <v>26</v>
      </c>
      <c r="P1951" t="s">
        <v>21</v>
      </c>
      <c r="Q1951" t="s">
        <v>123</v>
      </c>
      <c r="R1951" t="str">
        <f t="shared" si="60"/>
        <v>Non-incentive Class</v>
      </c>
      <c r="S1951">
        <f t="shared" si="61"/>
        <v>58148411</v>
      </c>
    </row>
    <row r="1952" spans="1:19" x14ac:dyDescent="0.8">
      <c r="A1952">
        <v>18015</v>
      </c>
      <c r="B1952">
        <v>11.476000000000001</v>
      </c>
      <c r="C1952" t="s">
        <v>30</v>
      </c>
      <c r="D1952">
        <v>42</v>
      </c>
      <c r="E1952">
        <v>5237841</v>
      </c>
      <c r="F1952">
        <v>15727666</v>
      </c>
      <c r="G1952">
        <v>0</v>
      </c>
      <c r="H1952">
        <v>0</v>
      </c>
      <c r="I1952">
        <v>30340000</v>
      </c>
      <c r="J1952" t="s">
        <v>124</v>
      </c>
      <c r="K1952" t="s">
        <v>19</v>
      </c>
      <c r="L1952" t="s">
        <v>125</v>
      </c>
      <c r="M1952" t="s">
        <v>125</v>
      </c>
      <c r="N1952" t="s">
        <v>125</v>
      </c>
      <c r="O1952">
        <v>26</v>
      </c>
      <c r="P1952" t="s">
        <v>21</v>
      </c>
      <c r="Q1952" t="s">
        <v>123</v>
      </c>
      <c r="R1952" t="str">
        <f t="shared" si="60"/>
        <v>Non-incentive Class</v>
      </c>
      <c r="S1952">
        <f t="shared" si="61"/>
        <v>15727666</v>
      </c>
    </row>
    <row r="1953" spans="1:19" x14ac:dyDescent="0.8">
      <c r="A1953">
        <v>18015</v>
      </c>
      <c r="B1953">
        <v>11.476000000000001</v>
      </c>
      <c r="C1953" t="s">
        <v>40</v>
      </c>
      <c r="D1953">
        <v>1</v>
      </c>
      <c r="E1953">
        <v>86335</v>
      </c>
      <c r="F1953">
        <v>259238</v>
      </c>
      <c r="G1953">
        <v>0</v>
      </c>
      <c r="H1953">
        <v>0</v>
      </c>
      <c r="I1953">
        <v>30340000</v>
      </c>
      <c r="J1953" t="s">
        <v>124</v>
      </c>
      <c r="K1953" t="s">
        <v>19</v>
      </c>
      <c r="L1953" t="s">
        <v>125</v>
      </c>
      <c r="M1953" t="s">
        <v>125</v>
      </c>
      <c r="N1953" t="s">
        <v>125</v>
      </c>
      <c r="O1953">
        <v>26</v>
      </c>
      <c r="P1953" t="s">
        <v>21</v>
      </c>
      <c r="Q1953" t="s">
        <v>123</v>
      </c>
      <c r="R1953" t="str">
        <f t="shared" si="60"/>
        <v>Incentive Class</v>
      </c>
      <c r="S1953">
        <f t="shared" si="61"/>
        <v>2592380</v>
      </c>
    </row>
    <row r="1954" spans="1:19" x14ac:dyDescent="0.8">
      <c r="A1954">
        <v>18016</v>
      </c>
      <c r="B1954">
        <v>11.823</v>
      </c>
      <c r="C1954">
        <v>0</v>
      </c>
      <c r="D1954">
        <v>10</v>
      </c>
      <c r="E1954">
        <v>0</v>
      </c>
      <c r="F1954">
        <v>0</v>
      </c>
      <c r="G1954">
        <v>0</v>
      </c>
      <c r="H1954">
        <v>0</v>
      </c>
      <c r="I1954">
        <v>30340000</v>
      </c>
      <c r="J1954" t="s">
        <v>124</v>
      </c>
      <c r="K1954" t="s">
        <v>19</v>
      </c>
      <c r="L1954" t="s">
        <v>125</v>
      </c>
      <c r="M1954" t="s">
        <v>125</v>
      </c>
      <c r="N1954" t="s">
        <v>125</v>
      </c>
      <c r="O1954">
        <v>26</v>
      </c>
      <c r="P1954" t="s">
        <v>21</v>
      </c>
      <c r="Q1954" t="s">
        <v>123</v>
      </c>
      <c r="R1954" t="str">
        <f t="shared" si="60"/>
        <v>Non-incentive Class</v>
      </c>
      <c r="S1954">
        <f t="shared" si="61"/>
        <v>0</v>
      </c>
    </row>
    <row r="1955" spans="1:19" x14ac:dyDescent="0.8">
      <c r="A1955">
        <v>18016</v>
      </c>
      <c r="B1955">
        <v>11.823</v>
      </c>
      <c r="C1955">
        <v>1</v>
      </c>
      <c r="D1955">
        <v>11</v>
      </c>
      <c r="E1955">
        <v>592484</v>
      </c>
      <c r="F1955">
        <v>1779051</v>
      </c>
      <c r="G1955">
        <v>0</v>
      </c>
      <c r="H1955">
        <v>0</v>
      </c>
      <c r="I1955">
        <v>30340000</v>
      </c>
      <c r="J1955" t="s">
        <v>124</v>
      </c>
      <c r="K1955" t="s">
        <v>19</v>
      </c>
      <c r="L1955" t="s">
        <v>125</v>
      </c>
      <c r="M1955" t="s">
        <v>125</v>
      </c>
      <c r="N1955" t="s">
        <v>125</v>
      </c>
      <c r="O1955">
        <v>26</v>
      </c>
      <c r="P1955" t="s">
        <v>21</v>
      </c>
      <c r="Q1955" t="s">
        <v>123</v>
      </c>
      <c r="R1955" t="str">
        <f t="shared" si="60"/>
        <v>Non-incentive Class</v>
      </c>
      <c r="S1955">
        <f t="shared" si="61"/>
        <v>1779051</v>
      </c>
    </row>
    <row r="1956" spans="1:19" x14ac:dyDescent="0.8">
      <c r="A1956">
        <v>18016</v>
      </c>
      <c r="B1956">
        <v>11.823</v>
      </c>
      <c r="C1956">
        <v>2</v>
      </c>
      <c r="D1956">
        <v>2</v>
      </c>
      <c r="E1956">
        <v>1200</v>
      </c>
      <c r="F1956">
        <v>3604</v>
      </c>
      <c r="G1956">
        <v>0</v>
      </c>
      <c r="H1956">
        <v>0</v>
      </c>
      <c r="I1956">
        <v>30340000</v>
      </c>
      <c r="J1956" t="s">
        <v>124</v>
      </c>
      <c r="K1956" t="s">
        <v>19</v>
      </c>
      <c r="L1956" t="s">
        <v>125</v>
      </c>
      <c r="M1956" t="s">
        <v>125</v>
      </c>
      <c r="N1956" t="s">
        <v>125</v>
      </c>
      <c r="O1956">
        <v>26</v>
      </c>
      <c r="P1956" t="s">
        <v>21</v>
      </c>
      <c r="Q1956" t="s">
        <v>123</v>
      </c>
      <c r="R1956" t="str">
        <f t="shared" si="60"/>
        <v>Non-incentive Class</v>
      </c>
      <c r="S1956">
        <f t="shared" si="61"/>
        <v>3604</v>
      </c>
    </row>
    <row r="1957" spans="1:19" x14ac:dyDescent="0.8">
      <c r="A1957">
        <v>18016</v>
      </c>
      <c r="B1957">
        <v>11.823</v>
      </c>
      <c r="C1957" t="s">
        <v>23</v>
      </c>
      <c r="D1957">
        <v>8</v>
      </c>
      <c r="E1957">
        <v>1998406</v>
      </c>
      <c r="F1957">
        <v>6000614</v>
      </c>
      <c r="G1957">
        <v>0</v>
      </c>
      <c r="H1957">
        <v>0</v>
      </c>
      <c r="I1957">
        <v>30340000</v>
      </c>
      <c r="J1957" t="s">
        <v>124</v>
      </c>
      <c r="K1957" t="s">
        <v>19</v>
      </c>
      <c r="L1957" t="s">
        <v>125</v>
      </c>
      <c r="M1957" t="s">
        <v>125</v>
      </c>
      <c r="N1957" t="s">
        <v>125</v>
      </c>
      <c r="O1957">
        <v>26</v>
      </c>
      <c r="P1957" t="s">
        <v>21</v>
      </c>
      <c r="Q1957" t="s">
        <v>123</v>
      </c>
      <c r="R1957" t="str">
        <f t="shared" si="60"/>
        <v>Non-incentive Class</v>
      </c>
      <c r="S1957">
        <f t="shared" si="61"/>
        <v>6000614</v>
      </c>
    </row>
    <row r="1958" spans="1:19" x14ac:dyDescent="0.8">
      <c r="A1958">
        <v>18016</v>
      </c>
      <c r="B1958">
        <v>11.823</v>
      </c>
      <c r="C1958" t="s">
        <v>30</v>
      </c>
      <c r="D1958">
        <v>22</v>
      </c>
      <c r="E1958">
        <v>9611493</v>
      </c>
      <c r="F1958">
        <v>28860430</v>
      </c>
      <c r="G1958">
        <v>0</v>
      </c>
      <c r="H1958">
        <v>0</v>
      </c>
      <c r="I1958">
        <v>30340000</v>
      </c>
      <c r="J1958" t="s">
        <v>124</v>
      </c>
      <c r="K1958" t="s">
        <v>19</v>
      </c>
      <c r="L1958" t="s">
        <v>125</v>
      </c>
      <c r="M1958" t="s">
        <v>125</v>
      </c>
      <c r="N1958" t="s">
        <v>125</v>
      </c>
      <c r="O1958">
        <v>26</v>
      </c>
      <c r="P1958" t="s">
        <v>21</v>
      </c>
      <c r="Q1958" t="s">
        <v>123</v>
      </c>
      <c r="R1958" t="str">
        <f t="shared" si="60"/>
        <v>Non-incentive Class</v>
      </c>
      <c r="S1958">
        <f t="shared" si="61"/>
        <v>28860430</v>
      </c>
    </row>
    <row r="1959" spans="1:19" x14ac:dyDescent="0.8">
      <c r="A1959">
        <v>18016</v>
      </c>
      <c r="B1959">
        <v>11.823</v>
      </c>
      <c r="C1959" t="s">
        <v>34</v>
      </c>
      <c r="D1959">
        <v>4</v>
      </c>
      <c r="E1959">
        <v>1341674</v>
      </c>
      <c r="F1959">
        <v>4028646</v>
      </c>
      <c r="G1959">
        <v>0</v>
      </c>
      <c r="H1959">
        <v>0</v>
      </c>
      <c r="I1959">
        <v>30340000</v>
      </c>
      <c r="J1959" t="s">
        <v>124</v>
      </c>
      <c r="K1959" t="s">
        <v>19</v>
      </c>
      <c r="L1959" t="s">
        <v>125</v>
      </c>
      <c r="M1959" t="s">
        <v>125</v>
      </c>
      <c r="N1959" t="s">
        <v>125</v>
      </c>
      <c r="O1959">
        <v>26</v>
      </c>
      <c r="P1959" t="s">
        <v>21</v>
      </c>
      <c r="Q1959" t="s">
        <v>123</v>
      </c>
      <c r="R1959" t="str">
        <f t="shared" si="60"/>
        <v>Incentive Class</v>
      </c>
      <c r="S1959">
        <f t="shared" si="61"/>
        <v>40286460</v>
      </c>
    </row>
    <row r="1960" spans="1:19" x14ac:dyDescent="0.8">
      <c r="A1960">
        <v>18017</v>
      </c>
      <c r="B1960">
        <v>12.34</v>
      </c>
      <c r="C1960">
        <v>1</v>
      </c>
      <c r="D1960">
        <v>3</v>
      </c>
      <c r="E1960">
        <v>242872</v>
      </c>
      <c r="F1960">
        <v>729272</v>
      </c>
      <c r="G1960">
        <v>0</v>
      </c>
      <c r="H1960">
        <v>0</v>
      </c>
      <c r="I1960">
        <v>30340000</v>
      </c>
      <c r="J1960" t="s">
        <v>124</v>
      </c>
      <c r="K1960" t="s">
        <v>19</v>
      </c>
      <c r="L1960" t="s">
        <v>125</v>
      </c>
      <c r="M1960" t="s">
        <v>125</v>
      </c>
      <c r="N1960" t="s">
        <v>125</v>
      </c>
      <c r="O1960">
        <v>26</v>
      </c>
      <c r="P1960" t="s">
        <v>21</v>
      </c>
      <c r="Q1960" t="s">
        <v>123</v>
      </c>
      <c r="R1960" t="str">
        <f t="shared" si="60"/>
        <v>Non-incentive Class</v>
      </c>
      <c r="S1960">
        <f t="shared" si="61"/>
        <v>729272</v>
      </c>
    </row>
    <row r="1961" spans="1:19" x14ac:dyDescent="0.8">
      <c r="A1961">
        <v>18017</v>
      </c>
      <c r="B1961">
        <v>12.34</v>
      </c>
      <c r="C1961">
        <v>2</v>
      </c>
      <c r="D1961">
        <v>1</v>
      </c>
      <c r="E1961">
        <v>143552</v>
      </c>
      <c r="F1961">
        <v>431044</v>
      </c>
      <c r="G1961">
        <v>0</v>
      </c>
      <c r="H1961">
        <v>0</v>
      </c>
      <c r="I1961">
        <v>30340000</v>
      </c>
      <c r="J1961" t="s">
        <v>124</v>
      </c>
      <c r="K1961" t="s">
        <v>19</v>
      </c>
      <c r="L1961" t="s">
        <v>125</v>
      </c>
      <c r="M1961" t="s">
        <v>125</v>
      </c>
      <c r="N1961" t="s">
        <v>125</v>
      </c>
      <c r="O1961">
        <v>26</v>
      </c>
      <c r="P1961" t="s">
        <v>21</v>
      </c>
      <c r="Q1961" t="s">
        <v>123</v>
      </c>
      <c r="R1961" t="str">
        <f t="shared" si="60"/>
        <v>Non-incentive Class</v>
      </c>
      <c r="S1961">
        <f t="shared" si="61"/>
        <v>431044</v>
      </c>
    </row>
    <row r="1962" spans="1:19" x14ac:dyDescent="0.8">
      <c r="A1962">
        <v>18017</v>
      </c>
      <c r="B1962">
        <v>12.34</v>
      </c>
      <c r="C1962" t="s">
        <v>30</v>
      </c>
      <c r="D1962">
        <v>2</v>
      </c>
      <c r="E1962">
        <v>325000</v>
      </c>
      <c r="F1962">
        <v>975878</v>
      </c>
      <c r="G1962">
        <v>0</v>
      </c>
      <c r="H1962">
        <v>0</v>
      </c>
      <c r="I1962">
        <v>30340000</v>
      </c>
      <c r="J1962" t="s">
        <v>124</v>
      </c>
      <c r="K1962" t="s">
        <v>19</v>
      </c>
      <c r="L1962" t="s">
        <v>125</v>
      </c>
      <c r="M1962" t="s">
        <v>125</v>
      </c>
      <c r="N1962" t="s">
        <v>125</v>
      </c>
      <c r="O1962">
        <v>26</v>
      </c>
      <c r="P1962" t="s">
        <v>21</v>
      </c>
      <c r="Q1962" t="s">
        <v>123</v>
      </c>
      <c r="R1962" t="str">
        <f t="shared" si="60"/>
        <v>Non-incentive Class</v>
      </c>
      <c r="S1962">
        <f t="shared" si="61"/>
        <v>975878</v>
      </c>
    </row>
    <row r="1963" spans="1:19" x14ac:dyDescent="0.8">
      <c r="A1963">
        <v>18018</v>
      </c>
      <c r="B1963">
        <v>12.375</v>
      </c>
      <c r="C1963">
        <v>0</v>
      </c>
      <c r="D1963">
        <v>244</v>
      </c>
      <c r="E1963">
        <v>0</v>
      </c>
      <c r="F1963">
        <v>0</v>
      </c>
      <c r="G1963">
        <v>0</v>
      </c>
      <c r="H1963">
        <v>0</v>
      </c>
      <c r="I1963">
        <v>30050000</v>
      </c>
      <c r="J1963" t="s">
        <v>126</v>
      </c>
      <c r="K1963" t="s">
        <v>19</v>
      </c>
      <c r="L1963" t="s">
        <v>127</v>
      </c>
      <c r="M1963" t="s">
        <v>127</v>
      </c>
      <c r="N1963" t="s">
        <v>127</v>
      </c>
      <c r="O1963">
        <v>26</v>
      </c>
      <c r="P1963" t="s">
        <v>21</v>
      </c>
      <c r="Q1963" t="s">
        <v>123</v>
      </c>
      <c r="R1963" t="str">
        <f t="shared" si="60"/>
        <v>Non-incentive Class</v>
      </c>
      <c r="S1963">
        <f t="shared" si="61"/>
        <v>0</v>
      </c>
    </row>
    <row r="1964" spans="1:19" x14ac:dyDescent="0.8">
      <c r="A1964">
        <v>18018</v>
      </c>
      <c r="B1964">
        <v>12.375</v>
      </c>
      <c r="C1964">
        <v>1</v>
      </c>
      <c r="D1964">
        <v>96</v>
      </c>
      <c r="E1964">
        <v>1106513</v>
      </c>
      <c r="F1964">
        <v>3322526</v>
      </c>
      <c r="G1964">
        <v>0</v>
      </c>
      <c r="H1964">
        <v>0</v>
      </c>
      <c r="I1964">
        <v>30050000</v>
      </c>
      <c r="J1964" t="s">
        <v>126</v>
      </c>
      <c r="K1964" t="s">
        <v>19</v>
      </c>
      <c r="L1964" t="s">
        <v>127</v>
      </c>
      <c r="M1964" t="s">
        <v>127</v>
      </c>
      <c r="N1964" t="s">
        <v>127</v>
      </c>
      <c r="O1964">
        <v>26</v>
      </c>
      <c r="P1964" t="s">
        <v>21</v>
      </c>
      <c r="Q1964" t="s">
        <v>123</v>
      </c>
      <c r="R1964" t="str">
        <f t="shared" si="60"/>
        <v>Non-incentive Class</v>
      </c>
      <c r="S1964">
        <f t="shared" si="61"/>
        <v>3322526</v>
      </c>
    </row>
    <row r="1965" spans="1:19" x14ac:dyDescent="0.8">
      <c r="A1965">
        <v>18018</v>
      </c>
      <c r="B1965">
        <v>12.375</v>
      </c>
      <c r="C1965">
        <v>2</v>
      </c>
      <c r="D1965">
        <v>3435</v>
      </c>
      <c r="E1965">
        <v>66629498</v>
      </c>
      <c r="F1965">
        <v>200068435</v>
      </c>
      <c r="G1965">
        <v>31280239</v>
      </c>
      <c r="H1965">
        <v>23527500</v>
      </c>
      <c r="I1965">
        <v>30050000</v>
      </c>
      <c r="J1965" t="s">
        <v>126</v>
      </c>
      <c r="K1965" t="s">
        <v>19</v>
      </c>
      <c r="L1965" t="s">
        <v>127</v>
      </c>
      <c r="M1965" t="s">
        <v>127</v>
      </c>
      <c r="N1965" t="s">
        <v>127</v>
      </c>
      <c r="O1965">
        <v>26</v>
      </c>
      <c r="P1965" t="s">
        <v>21</v>
      </c>
      <c r="Q1965" t="s">
        <v>123</v>
      </c>
      <c r="R1965" t="str">
        <f t="shared" si="60"/>
        <v>Non-incentive Class</v>
      </c>
      <c r="S1965">
        <f t="shared" si="61"/>
        <v>200068435</v>
      </c>
    </row>
    <row r="1966" spans="1:19" x14ac:dyDescent="0.8">
      <c r="A1966">
        <v>18018</v>
      </c>
      <c r="B1966">
        <v>12.375</v>
      </c>
      <c r="C1966">
        <v>3</v>
      </c>
      <c r="D1966">
        <v>6</v>
      </c>
      <c r="E1966">
        <v>2444387</v>
      </c>
      <c r="F1966">
        <v>7339760</v>
      </c>
      <c r="G1966">
        <v>0</v>
      </c>
      <c r="H1966">
        <v>0</v>
      </c>
      <c r="I1966">
        <v>30050000</v>
      </c>
      <c r="J1966" t="s">
        <v>126</v>
      </c>
      <c r="K1966" t="s">
        <v>19</v>
      </c>
      <c r="L1966" t="s">
        <v>127</v>
      </c>
      <c r="M1966" t="s">
        <v>127</v>
      </c>
      <c r="N1966" t="s">
        <v>127</v>
      </c>
      <c r="O1966">
        <v>26</v>
      </c>
      <c r="P1966" t="s">
        <v>21</v>
      </c>
      <c r="Q1966" t="s">
        <v>123</v>
      </c>
      <c r="R1966" t="str">
        <f t="shared" si="60"/>
        <v>Non-incentive Class</v>
      </c>
      <c r="S1966">
        <f t="shared" si="61"/>
        <v>7339760</v>
      </c>
    </row>
    <row r="1967" spans="1:19" x14ac:dyDescent="0.8">
      <c r="A1967">
        <v>18018</v>
      </c>
      <c r="B1967">
        <v>12.375</v>
      </c>
      <c r="C1967" t="s">
        <v>23</v>
      </c>
      <c r="D1967">
        <v>75</v>
      </c>
      <c r="E1967">
        <v>11153744</v>
      </c>
      <c r="F1967">
        <v>33491355</v>
      </c>
      <c r="G1967">
        <v>0</v>
      </c>
      <c r="H1967">
        <v>0</v>
      </c>
      <c r="I1967">
        <v>30050000</v>
      </c>
      <c r="J1967" t="s">
        <v>126</v>
      </c>
      <c r="K1967" t="s">
        <v>19</v>
      </c>
      <c r="L1967" t="s">
        <v>127</v>
      </c>
      <c r="M1967" t="s">
        <v>127</v>
      </c>
      <c r="N1967" t="s">
        <v>127</v>
      </c>
      <c r="O1967">
        <v>26</v>
      </c>
      <c r="P1967" t="s">
        <v>21</v>
      </c>
      <c r="Q1967" t="s">
        <v>123</v>
      </c>
      <c r="R1967" t="str">
        <f t="shared" si="60"/>
        <v>Non-incentive Class</v>
      </c>
      <c r="S1967">
        <f t="shared" si="61"/>
        <v>33491355</v>
      </c>
    </row>
    <row r="1968" spans="1:19" x14ac:dyDescent="0.8">
      <c r="A1968">
        <v>18018</v>
      </c>
      <c r="B1968">
        <v>12.375</v>
      </c>
      <c r="C1968" t="s">
        <v>30</v>
      </c>
      <c r="D1968">
        <v>5</v>
      </c>
      <c r="E1968">
        <v>2688739</v>
      </c>
      <c r="F1968">
        <v>8073476</v>
      </c>
      <c r="G1968">
        <v>0</v>
      </c>
      <c r="H1968">
        <v>0</v>
      </c>
      <c r="I1968">
        <v>30050000</v>
      </c>
      <c r="J1968" t="s">
        <v>126</v>
      </c>
      <c r="K1968" t="s">
        <v>19</v>
      </c>
      <c r="L1968" t="s">
        <v>127</v>
      </c>
      <c r="M1968" t="s">
        <v>127</v>
      </c>
      <c r="N1968" t="s">
        <v>127</v>
      </c>
      <c r="O1968">
        <v>26</v>
      </c>
      <c r="P1968" t="s">
        <v>21</v>
      </c>
      <c r="Q1968" t="s">
        <v>123</v>
      </c>
      <c r="R1968" t="str">
        <f t="shared" si="60"/>
        <v>Non-incentive Class</v>
      </c>
      <c r="S1968">
        <f t="shared" si="61"/>
        <v>8073476</v>
      </c>
    </row>
    <row r="1969" spans="1:19" x14ac:dyDescent="0.8">
      <c r="A1969">
        <v>18018</v>
      </c>
      <c r="B1969">
        <v>12.375</v>
      </c>
      <c r="C1969">
        <v>9</v>
      </c>
      <c r="D1969">
        <v>3</v>
      </c>
      <c r="E1969">
        <v>658687</v>
      </c>
      <c r="F1969">
        <v>1977839</v>
      </c>
      <c r="G1969">
        <v>0</v>
      </c>
      <c r="H1969">
        <v>0</v>
      </c>
      <c r="I1969">
        <v>30050000</v>
      </c>
      <c r="J1969" t="s">
        <v>126</v>
      </c>
      <c r="K1969" t="s">
        <v>19</v>
      </c>
      <c r="L1969" t="s">
        <v>127</v>
      </c>
      <c r="M1969" t="s">
        <v>127</v>
      </c>
      <c r="N1969" t="s">
        <v>127</v>
      </c>
      <c r="O1969">
        <v>26</v>
      </c>
      <c r="P1969" t="s">
        <v>21</v>
      </c>
      <c r="Q1969" t="s">
        <v>123</v>
      </c>
      <c r="R1969" t="str">
        <f t="shared" si="60"/>
        <v>Non-incentive Class</v>
      </c>
      <c r="S1969">
        <f t="shared" si="61"/>
        <v>1977839</v>
      </c>
    </row>
    <row r="1970" spans="1:19" x14ac:dyDescent="0.8">
      <c r="A1970">
        <v>18020</v>
      </c>
      <c r="B1970">
        <v>11.441000000000001</v>
      </c>
      <c r="C1970">
        <v>0</v>
      </c>
      <c r="D1970">
        <v>18</v>
      </c>
      <c r="E1970">
        <v>0</v>
      </c>
      <c r="F1970">
        <v>0</v>
      </c>
      <c r="G1970">
        <v>0</v>
      </c>
      <c r="H1970">
        <v>0</v>
      </c>
      <c r="I1970">
        <v>30340000</v>
      </c>
      <c r="J1970" t="s">
        <v>124</v>
      </c>
      <c r="K1970" t="s">
        <v>19</v>
      </c>
      <c r="L1970" t="s">
        <v>125</v>
      </c>
      <c r="M1970" t="s">
        <v>125</v>
      </c>
      <c r="N1970" t="s">
        <v>125</v>
      </c>
      <c r="O1970">
        <v>26</v>
      </c>
      <c r="P1970" t="s">
        <v>21</v>
      </c>
      <c r="Q1970" t="s">
        <v>123</v>
      </c>
      <c r="R1970" t="str">
        <f t="shared" si="60"/>
        <v>Non-incentive Class</v>
      </c>
      <c r="S1970">
        <f t="shared" si="61"/>
        <v>0</v>
      </c>
    </row>
    <row r="1971" spans="1:19" x14ac:dyDescent="0.8">
      <c r="A1971">
        <v>18020</v>
      </c>
      <c r="B1971">
        <v>11.441000000000001</v>
      </c>
      <c r="C1971">
        <v>1</v>
      </c>
      <c r="D1971">
        <v>5</v>
      </c>
      <c r="E1971">
        <v>203719</v>
      </c>
      <c r="F1971">
        <v>611707</v>
      </c>
      <c r="G1971">
        <v>0</v>
      </c>
      <c r="H1971">
        <v>0</v>
      </c>
      <c r="I1971">
        <v>30340000</v>
      </c>
      <c r="J1971" t="s">
        <v>124</v>
      </c>
      <c r="K1971" t="s">
        <v>19</v>
      </c>
      <c r="L1971" t="s">
        <v>125</v>
      </c>
      <c r="M1971" t="s">
        <v>125</v>
      </c>
      <c r="N1971" t="s">
        <v>125</v>
      </c>
      <c r="O1971">
        <v>26</v>
      </c>
      <c r="P1971" t="s">
        <v>21</v>
      </c>
      <c r="Q1971" t="s">
        <v>123</v>
      </c>
      <c r="R1971" t="str">
        <f t="shared" si="60"/>
        <v>Non-incentive Class</v>
      </c>
      <c r="S1971">
        <f t="shared" si="61"/>
        <v>611707</v>
      </c>
    </row>
    <row r="1972" spans="1:19" x14ac:dyDescent="0.8">
      <c r="A1972">
        <v>18020</v>
      </c>
      <c r="B1972">
        <v>11.441000000000001</v>
      </c>
      <c r="C1972">
        <v>2</v>
      </c>
      <c r="D1972">
        <v>6</v>
      </c>
      <c r="E1972">
        <v>97346</v>
      </c>
      <c r="F1972">
        <v>292301</v>
      </c>
      <c r="G1972">
        <v>30000</v>
      </c>
      <c r="H1972">
        <v>30000</v>
      </c>
      <c r="I1972">
        <v>30340000</v>
      </c>
      <c r="J1972" t="s">
        <v>124</v>
      </c>
      <c r="K1972" t="s">
        <v>19</v>
      </c>
      <c r="L1972" t="s">
        <v>125</v>
      </c>
      <c r="M1972" t="s">
        <v>125</v>
      </c>
      <c r="N1972" t="s">
        <v>125</v>
      </c>
      <c r="O1972">
        <v>26</v>
      </c>
      <c r="P1972" t="s">
        <v>21</v>
      </c>
      <c r="Q1972" t="s">
        <v>123</v>
      </c>
      <c r="R1972" t="str">
        <f t="shared" si="60"/>
        <v>Non-incentive Class</v>
      </c>
      <c r="S1972">
        <f t="shared" si="61"/>
        <v>292301</v>
      </c>
    </row>
    <row r="1973" spans="1:19" x14ac:dyDescent="0.8">
      <c r="A1973">
        <v>18020</v>
      </c>
      <c r="B1973">
        <v>11.441000000000001</v>
      </c>
      <c r="C1973" t="s">
        <v>30</v>
      </c>
      <c r="D1973">
        <v>2</v>
      </c>
      <c r="E1973">
        <v>355000</v>
      </c>
      <c r="F1973">
        <v>1065958</v>
      </c>
      <c r="G1973">
        <v>0</v>
      </c>
      <c r="H1973">
        <v>0</v>
      </c>
      <c r="I1973">
        <v>30340000</v>
      </c>
      <c r="J1973" t="s">
        <v>124</v>
      </c>
      <c r="K1973" t="s">
        <v>19</v>
      </c>
      <c r="L1973" t="s">
        <v>125</v>
      </c>
      <c r="M1973" t="s">
        <v>125</v>
      </c>
      <c r="N1973" t="s">
        <v>125</v>
      </c>
      <c r="O1973">
        <v>26</v>
      </c>
      <c r="P1973" t="s">
        <v>21</v>
      </c>
      <c r="Q1973" t="s">
        <v>123</v>
      </c>
      <c r="R1973" t="str">
        <f t="shared" si="60"/>
        <v>Non-incentive Class</v>
      </c>
      <c r="S1973">
        <f t="shared" si="61"/>
        <v>1065958</v>
      </c>
    </row>
    <row r="1974" spans="1:19" x14ac:dyDescent="0.8">
      <c r="A1974">
        <v>18022</v>
      </c>
      <c r="B1974">
        <v>11.723000000000001</v>
      </c>
      <c r="C1974">
        <v>0</v>
      </c>
      <c r="D1974">
        <v>2</v>
      </c>
      <c r="E1974">
        <v>0</v>
      </c>
      <c r="F1974">
        <v>0</v>
      </c>
      <c r="G1974">
        <v>0</v>
      </c>
      <c r="H1974">
        <v>0</v>
      </c>
      <c r="I1974">
        <v>30050000</v>
      </c>
      <c r="J1974" t="s">
        <v>126</v>
      </c>
      <c r="K1974" t="s">
        <v>19</v>
      </c>
      <c r="L1974" t="s">
        <v>127</v>
      </c>
      <c r="M1974" t="s">
        <v>127</v>
      </c>
      <c r="N1974" t="s">
        <v>127</v>
      </c>
      <c r="O1974">
        <v>26</v>
      </c>
      <c r="P1974" t="s">
        <v>21</v>
      </c>
      <c r="Q1974" t="s">
        <v>123</v>
      </c>
      <c r="R1974" t="str">
        <f t="shared" si="60"/>
        <v>Non-incentive Class</v>
      </c>
      <c r="S1974">
        <f t="shared" si="61"/>
        <v>0</v>
      </c>
    </row>
    <row r="1975" spans="1:19" x14ac:dyDescent="0.8">
      <c r="A1975">
        <v>18022</v>
      </c>
      <c r="B1975">
        <v>11.723000000000001</v>
      </c>
      <c r="C1975">
        <v>1</v>
      </c>
      <c r="D1975">
        <v>2</v>
      </c>
      <c r="E1975">
        <v>651</v>
      </c>
      <c r="F1975">
        <v>1955</v>
      </c>
      <c r="G1975">
        <v>0</v>
      </c>
      <c r="H1975">
        <v>0</v>
      </c>
      <c r="I1975">
        <v>30050000</v>
      </c>
      <c r="J1975" t="s">
        <v>126</v>
      </c>
      <c r="K1975" t="s">
        <v>19</v>
      </c>
      <c r="L1975" t="s">
        <v>127</v>
      </c>
      <c r="M1975" t="s">
        <v>127</v>
      </c>
      <c r="N1975" t="s">
        <v>127</v>
      </c>
      <c r="O1975">
        <v>26</v>
      </c>
      <c r="P1975" t="s">
        <v>21</v>
      </c>
      <c r="Q1975" t="s">
        <v>123</v>
      </c>
      <c r="R1975" t="str">
        <f t="shared" si="60"/>
        <v>Non-incentive Class</v>
      </c>
      <c r="S1975">
        <f t="shared" si="61"/>
        <v>1955</v>
      </c>
    </row>
    <row r="1976" spans="1:19" x14ac:dyDescent="0.8">
      <c r="A1976">
        <v>18023</v>
      </c>
      <c r="B1976">
        <v>12.175000000000001</v>
      </c>
      <c r="C1976">
        <v>0</v>
      </c>
      <c r="D1976">
        <v>288</v>
      </c>
      <c r="E1976">
        <v>0</v>
      </c>
      <c r="F1976">
        <v>0</v>
      </c>
      <c r="G1976">
        <v>0</v>
      </c>
      <c r="H1976">
        <v>0</v>
      </c>
      <c r="I1976">
        <v>31240000</v>
      </c>
      <c r="J1976" t="s">
        <v>121</v>
      </c>
      <c r="K1976" t="s">
        <v>19</v>
      </c>
      <c r="L1976" t="s">
        <v>122</v>
      </c>
      <c r="M1976" t="s">
        <v>122</v>
      </c>
      <c r="N1976" t="s">
        <v>122</v>
      </c>
      <c r="O1976">
        <v>26</v>
      </c>
      <c r="P1976" t="s">
        <v>21</v>
      </c>
      <c r="Q1976" t="s">
        <v>123</v>
      </c>
      <c r="R1976" t="str">
        <f t="shared" si="60"/>
        <v>Non-incentive Class</v>
      </c>
      <c r="S1976">
        <f t="shared" si="61"/>
        <v>0</v>
      </c>
    </row>
    <row r="1977" spans="1:19" x14ac:dyDescent="0.8">
      <c r="A1977">
        <v>18023</v>
      </c>
      <c r="B1977">
        <v>12.175000000000001</v>
      </c>
      <c r="C1977">
        <v>1</v>
      </c>
      <c r="D1977">
        <v>82</v>
      </c>
      <c r="E1977">
        <v>810817</v>
      </c>
      <c r="F1977">
        <v>2434638</v>
      </c>
      <c r="G1977">
        <v>0</v>
      </c>
      <c r="H1977">
        <v>0</v>
      </c>
      <c r="I1977">
        <v>31240000</v>
      </c>
      <c r="J1977" t="s">
        <v>121</v>
      </c>
      <c r="K1977" t="s">
        <v>19</v>
      </c>
      <c r="L1977" t="s">
        <v>122</v>
      </c>
      <c r="M1977" t="s">
        <v>122</v>
      </c>
      <c r="N1977" t="s">
        <v>122</v>
      </c>
      <c r="O1977">
        <v>26</v>
      </c>
      <c r="P1977" t="s">
        <v>21</v>
      </c>
      <c r="Q1977" t="s">
        <v>123</v>
      </c>
      <c r="R1977" t="str">
        <f t="shared" si="60"/>
        <v>Non-incentive Class</v>
      </c>
      <c r="S1977">
        <f t="shared" si="61"/>
        <v>2434638</v>
      </c>
    </row>
    <row r="1978" spans="1:19" x14ac:dyDescent="0.8">
      <c r="A1978">
        <v>18023</v>
      </c>
      <c r="B1978">
        <v>12.175000000000001</v>
      </c>
      <c r="C1978">
        <v>2</v>
      </c>
      <c r="D1978">
        <v>10214</v>
      </c>
      <c r="E1978">
        <v>163241493</v>
      </c>
      <c r="F1978">
        <v>490165194</v>
      </c>
      <c r="G1978">
        <v>101219202</v>
      </c>
      <c r="H1978">
        <v>73663570</v>
      </c>
      <c r="I1978">
        <v>31240000</v>
      </c>
      <c r="J1978" t="s">
        <v>121</v>
      </c>
      <c r="K1978" t="s">
        <v>19</v>
      </c>
      <c r="L1978" t="s">
        <v>122</v>
      </c>
      <c r="M1978" t="s">
        <v>122</v>
      </c>
      <c r="N1978" t="s">
        <v>122</v>
      </c>
      <c r="O1978">
        <v>26</v>
      </c>
      <c r="P1978" t="s">
        <v>21</v>
      </c>
      <c r="Q1978" t="s">
        <v>123</v>
      </c>
      <c r="R1978" t="str">
        <f t="shared" si="60"/>
        <v>Non-incentive Class</v>
      </c>
      <c r="S1978">
        <f t="shared" si="61"/>
        <v>490165194</v>
      </c>
    </row>
    <row r="1979" spans="1:19" x14ac:dyDescent="0.8">
      <c r="A1979">
        <v>18023</v>
      </c>
      <c r="B1979">
        <v>12.175000000000001</v>
      </c>
      <c r="C1979">
        <v>3</v>
      </c>
      <c r="D1979">
        <v>3</v>
      </c>
      <c r="E1979">
        <v>1890149</v>
      </c>
      <c r="F1979">
        <v>5675551</v>
      </c>
      <c r="G1979">
        <v>0</v>
      </c>
      <c r="H1979">
        <v>0</v>
      </c>
      <c r="I1979">
        <v>31240000</v>
      </c>
      <c r="J1979" t="s">
        <v>121</v>
      </c>
      <c r="K1979" t="s">
        <v>19</v>
      </c>
      <c r="L1979" t="s">
        <v>122</v>
      </c>
      <c r="M1979" t="s">
        <v>122</v>
      </c>
      <c r="N1979" t="s">
        <v>122</v>
      </c>
      <c r="O1979">
        <v>26</v>
      </c>
      <c r="P1979" t="s">
        <v>21</v>
      </c>
      <c r="Q1979" t="s">
        <v>123</v>
      </c>
      <c r="R1979" t="str">
        <f t="shared" si="60"/>
        <v>Non-incentive Class</v>
      </c>
      <c r="S1979">
        <f t="shared" si="61"/>
        <v>5675551</v>
      </c>
    </row>
    <row r="1980" spans="1:19" x14ac:dyDescent="0.8">
      <c r="A1980">
        <v>18023</v>
      </c>
      <c r="B1980">
        <v>12.175000000000001</v>
      </c>
      <c r="C1980" t="s">
        <v>23</v>
      </c>
      <c r="D1980">
        <v>126</v>
      </c>
      <c r="E1980">
        <v>26911345</v>
      </c>
      <c r="F1980">
        <v>80806692</v>
      </c>
      <c r="G1980">
        <v>0</v>
      </c>
      <c r="H1980">
        <v>0</v>
      </c>
      <c r="I1980">
        <v>31240000</v>
      </c>
      <c r="J1980" t="s">
        <v>121</v>
      </c>
      <c r="K1980" t="s">
        <v>19</v>
      </c>
      <c r="L1980" t="s">
        <v>122</v>
      </c>
      <c r="M1980" t="s">
        <v>122</v>
      </c>
      <c r="N1980" t="s">
        <v>122</v>
      </c>
      <c r="O1980">
        <v>26</v>
      </c>
      <c r="P1980" t="s">
        <v>21</v>
      </c>
      <c r="Q1980" t="s">
        <v>123</v>
      </c>
      <c r="R1980" t="str">
        <f t="shared" si="60"/>
        <v>Non-incentive Class</v>
      </c>
      <c r="S1980">
        <f t="shared" si="61"/>
        <v>80806692</v>
      </c>
    </row>
    <row r="1981" spans="1:19" x14ac:dyDescent="0.8">
      <c r="A1981">
        <v>18023</v>
      </c>
      <c r="B1981">
        <v>12.175000000000001</v>
      </c>
      <c r="C1981" t="s">
        <v>30</v>
      </c>
      <c r="D1981">
        <v>113</v>
      </c>
      <c r="E1981">
        <v>9355448</v>
      </c>
      <c r="F1981">
        <v>28091615</v>
      </c>
      <c r="G1981">
        <v>0</v>
      </c>
      <c r="H1981">
        <v>0</v>
      </c>
      <c r="I1981">
        <v>31240000</v>
      </c>
      <c r="J1981" t="s">
        <v>121</v>
      </c>
      <c r="K1981" t="s">
        <v>19</v>
      </c>
      <c r="L1981" t="s">
        <v>122</v>
      </c>
      <c r="M1981" t="s">
        <v>122</v>
      </c>
      <c r="N1981" t="s">
        <v>122</v>
      </c>
      <c r="O1981">
        <v>26</v>
      </c>
      <c r="P1981" t="s">
        <v>21</v>
      </c>
      <c r="Q1981" t="s">
        <v>123</v>
      </c>
      <c r="R1981" t="str">
        <f t="shared" si="60"/>
        <v>Non-incentive Class</v>
      </c>
      <c r="S1981">
        <f t="shared" si="61"/>
        <v>28091615</v>
      </c>
    </row>
    <row r="1982" spans="1:19" x14ac:dyDescent="0.8">
      <c r="A1982">
        <v>18023</v>
      </c>
      <c r="B1982">
        <v>12.175000000000001</v>
      </c>
      <c r="C1982" t="s">
        <v>34</v>
      </c>
      <c r="D1982">
        <v>25</v>
      </c>
      <c r="E1982">
        <v>8707223</v>
      </c>
      <c r="F1982">
        <v>26145176</v>
      </c>
      <c r="G1982">
        <v>0</v>
      </c>
      <c r="H1982">
        <v>0</v>
      </c>
      <c r="I1982">
        <v>31240000</v>
      </c>
      <c r="J1982" t="s">
        <v>121</v>
      </c>
      <c r="K1982" t="s">
        <v>19</v>
      </c>
      <c r="L1982" t="s">
        <v>122</v>
      </c>
      <c r="M1982" t="s">
        <v>122</v>
      </c>
      <c r="N1982" t="s">
        <v>122</v>
      </c>
      <c r="O1982">
        <v>26</v>
      </c>
      <c r="P1982" t="s">
        <v>21</v>
      </c>
      <c r="Q1982" t="s">
        <v>123</v>
      </c>
      <c r="R1982" t="str">
        <f t="shared" si="60"/>
        <v>Incentive Class</v>
      </c>
      <c r="S1982">
        <f t="shared" si="61"/>
        <v>261451760</v>
      </c>
    </row>
    <row r="1983" spans="1:19" x14ac:dyDescent="0.8">
      <c r="A1983">
        <v>18023</v>
      </c>
      <c r="B1983">
        <v>12.175000000000001</v>
      </c>
      <c r="C1983" t="s">
        <v>40</v>
      </c>
      <c r="D1983">
        <v>1</v>
      </c>
      <c r="E1983">
        <v>585000</v>
      </c>
      <c r="F1983">
        <v>1756580</v>
      </c>
      <c r="G1983">
        <v>0</v>
      </c>
      <c r="H1983">
        <v>0</v>
      </c>
      <c r="I1983">
        <v>31240000</v>
      </c>
      <c r="J1983" t="s">
        <v>121</v>
      </c>
      <c r="K1983" t="s">
        <v>19</v>
      </c>
      <c r="L1983" t="s">
        <v>122</v>
      </c>
      <c r="M1983" t="s">
        <v>122</v>
      </c>
      <c r="N1983" t="s">
        <v>122</v>
      </c>
      <c r="O1983">
        <v>26</v>
      </c>
      <c r="P1983" t="s">
        <v>21</v>
      </c>
      <c r="Q1983" t="s">
        <v>123</v>
      </c>
      <c r="R1983" t="str">
        <f t="shared" si="60"/>
        <v>Incentive Class</v>
      </c>
      <c r="S1983">
        <f t="shared" si="61"/>
        <v>17565800</v>
      </c>
    </row>
    <row r="1984" spans="1:19" x14ac:dyDescent="0.8">
      <c r="A1984">
        <v>18024</v>
      </c>
      <c r="B1984">
        <v>9.718</v>
      </c>
      <c r="C1984">
        <v>0</v>
      </c>
      <c r="D1984">
        <v>12</v>
      </c>
      <c r="E1984">
        <v>0</v>
      </c>
      <c r="F1984">
        <v>0</v>
      </c>
      <c r="G1984">
        <v>0</v>
      </c>
      <c r="H1984">
        <v>0</v>
      </c>
      <c r="I1984" t="s">
        <v>17</v>
      </c>
      <c r="J1984" t="s">
        <v>17</v>
      </c>
      <c r="K1984" t="s">
        <v>17</v>
      </c>
      <c r="L1984" t="s">
        <v>17</v>
      </c>
      <c r="M1984" t="s">
        <v>17</v>
      </c>
      <c r="N1984" t="s">
        <v>17</v>
      </c>
      <c r="O1984" t="s">
        <v>17</v>
      </c>
      <c r="P1984" t="s">
        <v>17</v>
      </c>
      <c r="Q1984" t="s">
        <v>17</v>
      </c>
      <c r="R1984" t="str">
        <f t="shared" si="60"/>
        <v>Non-incentive Class</v>
      </c>
      <c r="S1984">
        <f t="shared" si="61"/>
        <v>0</v>
      </c>
    </row>
    <row r="1985" spans="1:19" x14ac:dyDescent="0.8">
      <c r="A1985">
        <v>18024</v>
      </c>
      <c r="B1985">
        <v>9.718</v>
      </c>
      <c r="C1985" t="s">
        <v>30</v>
      </c>
      <c r="D1985">
        <v>1</v>
      </c>
      <c r="E1985">
        <v>96928</v>
      </c>
      <c r="F1985">
        <v>291046</v>
      </c>
      <c r="G1985">
        <v>0</v>
      </c>
      <c r="H1985">
        <v>0</v>
      </c>
      <c r="I1985" t="s">
        <v>17</v>
      </c>
      <c r="J1985" t="s">
        <v>17</v>
      </c>
      <c r="K1985" t="s">
        <v>17</v>
      </c>
      <c r="L1985" t="s">
        <v>17</v>
      </c>
      <c r="M1985" t="s">
        <v>17</v>
      </c>
      <c r="N1985" t="s">
        <v>17</v>
      </c>
      <c r="O1985" t="s">
        <v>17</v>
      </c>
      <c r="P1985" t="s">
        <v>17</v>
      </c>
      <c r="Q1985" t="s">
        <v>17</v>
      </c>
      <c r="R1985" t="str">
        <f t="shared" si="60"/>
        <v>Non-incentive Class</v>
      </c>
      <c r="S1985">
        <f t="shared" si="61"/>
        <v>291046</v>
      </c>
    </row>
    <row r="1986" spans="1:19" x14ac:dyDescent="0.8">
      <c r="A1986">
        <v>18027</v>
      </c>
      <c r="B1986">
        <v>12.638999999999999</v>
      </c>
      <c r="C1986">
        <v>0</v>
      </c>
      <c r="D1986">
        <v>84</v>
      </c>
      <c r="E1986">
        <v>0</v>
      </c>
      <c r="F1986">
        <v>0</v>
      </c>
      <c r="G1986">
        <v>0</v>
      </c>
      <c r="H1986">
        <v>0</v>
      </c>
      <c r="I1986">
        <v>30500000</v>
      </c>
      <c r="J1986" t="s">
        <v>128</v>
      </c>
      <c r="K1986" t="s">
        <v>19</v>
      </c>
      <c r="L1986" t="s">
        <v>129</v>
      </c>
      <c r="M1986" t="s">
        <v>129</v>
      </c>
      <c r="N1986" t="s">
        <v>129</v>
      </c>
      <c r="O1986">
        <v>43</v>
      </c>
      <c r="P1986" t="s">
        <v>39</v>
      </c>
      <c r="Q1986" t="s">
        <v>130</v>
      </c>
      <c r="R1986" t="str">
        <f t="shared" si="60"/>
        <v>Non-incentive Class</v>
      </c>
      <c r="S1986">
        <f t="shared" si="61"/>
        <v>0</v>
      </c>
    </row>
    <row r="1987" spans="1:19" x14ac:dyDescent="0.8">
      <c r="A1987">
        <v>18027</v>
      </c>
      <c r="B1987">
        <v>12.638999999999999</v>
      </c>
      <c r="C1987">
        <v>1</v>
      </c>
      <c r="D1987">
        <v>42</v>
      </c>
      <c r="E1987">
        <v>151897</v>
      </c>
      <c r="F1987">
        <v>456098</v>
      </c>
      <c r="G1987">
        <v>0</v>
      </c>
      <c r="H1987">
        <v>0</v>
      </c>
      <c r="I1987">
        <v>30500000</v>
      </c>
      <c r="J1987" t="s">
        <v>128</v>
      </c>
      <c r="K1987" t="s">
        <v>19</v>
      </c>
      <c r="L1987" t="s">
        <v>129</v>
      </c>
      <c r="M1987" t="s">
        <v>129</v>
      </c>
      <c r="N1987" t="s">
        <v>129</v>
      </c>
      <c r="O1987">
        <v>43</v>
      </c>
      <c r="P1987" t="s">
        <v>39</v>
      </c>
      <c r="Q1987" t="s">
        <v>130</v>
      </c>
      <c r="R1987" t="str">
        <f t="shared" ref="R1987:R2050" si="62">IF(COUNTIF(C1987,"6A"),"Incentive Class",IF(COUNTIF(C1987,"6B"),"Incentive Class",IF(COUNTIF(C1987,"6C"),"Incentive Class",IF(COUNTIF(C1987,"7A"),"Incentive Class",IF(COUNTIF(C1987,"7B"),"Incentive Class","Non-incentive Class")))))</f>
        <v>Non-incentive Class</v>
      </c>
      <c r="S1987">
        <f t="shared" ref="S1987:S2050" si="63">IF(R1987="Incentive Class", F1987*10, F1987)</f>
        <v>456098</v>
      </c>
    </row>
    <row r="1988" spans="1:19" x14ac:dyDescent="0.8">
      <c r="A1988">
        <v>18027</v>
      </c>
      <c r="B1988">
        <v>12.638999999999999</v>
      </c>
      <c r="C1988">
        <v>2</v>
      </c>
      <c r="D1988">
        <v>1708</v>
      </c>
      <c r="E1988">
        <v>30589787</v>
      </c>
      <c r="F1988">
        <v>91851963</v>
      </c>
      <c r="G1988">
        <v>17200160</v>
      </c>
      <c r="H1988">
        <v>12790000</v>
      </c>
      <c r="I1988">
        <v>30500000</v>
      </c>
      <c r="J1988" t="s">
        <v>128</v>
      </c>
      <c r="K1988" t="s">
        <v>19</v>
      </c>
      <c r="L1988" t="s">
        <v>129</v>
      </c>
      <c r="M1988" t="s">
        <v>129</v>
      </c>
      <c r="N1988" t="s">
        <v>129</v>
      </c>
      <c r="O1988">
        <v>43</v>
      </c>
      <c r="P1988" t="s">
        <v>39</v>
      </c>
      <c r="Q1988" t="s">
        <v>130</v>
      </c>
      <c r="R1988" t="str">
        <f t="shared" si="62"/>
        <v>Non-incentive Class</v>
      </c>
      <c r="S1988">
        <f t="shared" si="63"/>
        <v>91851963</v>
      </c>
    </row>
    <row r="1989" spans="1:19" x14ac:dyDescent="0.8">
      <c r="A1989">
        <v>18027</v>
      </c>
      <c r="B1989">
        <v>12.638999999999999</v>
      </c>
      <c r="C1989">
        <v>3</v>
      </c>
      <c r="D1989">
        <v>9</v>
      </c>
      <c r="E1989">
        <v>1845888</v>
      </c>
      <c r="F1989">
        <v>5542648</v>
      </c>
      <c r="G1989">
        <v>0</v>
      </c>
      <c r="H1989">
        <v>0</v>
      </c>
      <c r="I1989">
        <v>30500000</v>
      </c>
      <c r="J1989" t="s">
        <v>128</v>
      </c>
      <c r="K1989" t="s">
        <v>19</v>
      </c>
      <c r="L1989" t="s">
        <v>129</v>
      </c>
      <c r="M1989" t="s">
        <v>129</v>
      </c>
      <c r="N1989" t="s">
        <v>129</v>
      </c>
      <c r="O1989">
        <v>43</v>
      </c>
      <c r="P1989" t="s">
        <v>39</v>
      </c>
      <c r="Q1989" t="s">
        <v>130</v>
      </c>
      <c r="R1989" t="str">
        <f t="shared" si="62"/>
        <v>Non-incentive Class</v>
      </c>
      <c r="S1989">
        <f t="shared" si="63"/>
        <v>5542648</v>
      </c>
    </row>
    <row r="1990" spans="1:19" x14ac:dyDescent="0.8">
      <c r="A1990">
        <v>18027</v>
      </c>
      <c r="B1990">
        <v>12.638999999999999</v>
      </c>
      <c r="C1990" t="s">
        <v>23</v>
      </c>
      <c r="D1990">
        <v>37</v>
      </c>
      <c r="E1990">
        <v>5015399</v>
      </c>
      <c r="F1990">
        <v>15059740</v>
      </c>
      <c r="G1990">
        <v>0</v>
      </c>
      <c r="H1990">
        <v>0</v>
      </c>
      <c r="I1990">
        <v>30500000</v>
      </c>
      <c r="J1990" t="s">
        <v>128</v>
      </c>
      <c r="K1990" t="s">
        <v>19</v>
      </c>
      <c r="L1990" t="s">
        <v>129</v>
      </c>
      <c r="M1990" t="s">
        <v>129</v>
      </c>
      <c r="N1990" t="s">
        <v>129</v>
      </c>
      <c r="O1990">
        <v>43</v>
      </c>
      <c r="P1990" t="s">
        <v>39</v>
      </c>
      <c r="Q1990" t="s">
        <v>130</v>
      </c>
      <c r="R1990" t="str">
        <f t="shared" si="62"/>
        <v>Non-incentive Class</v>
      </c>
      <c r="S1990">
        <f t="shared" si="63"/>
        <v>15059740</v>
      </c>
    </row>
    <row r="1991" spans="1:19" x14ac:dyDescent="0.8">
      <c r="A1991">
        <v>18027</v>
      </c>
      <c r="B1991">
        <v>12.638999999999999</v>
      </c>
      <c r="C1991">
        <v>9</v>
      </c>
      <c r="D1991">
        <v>20</v>
      </c>
      <c r="E1991">
        <v>807483</v>
      </c>
      <c r="F1991">
        <v>2424629</v>
      </c>
      <c r="G1991">
        <v>0</v>
      </c>
      <c r="H1991">
        <v>0</v>
      </c>
      <c r="I1991">
        <v>30500000</v>
      </c>
      <c r="J1991" t="s">
        <v>128</v>
      </c>
      <c r="K1991" t="s">
        <v>19</v>
      </c>
      <c r="L1991" t="s">
        <v>129</v>
      </c>
      <c r="M1991" t="s">
        <v>129</v>
      </c>
      <c r="N1991" t="s">
        <v>129</v>
      </c>
      <c r="O1991">
        <v>43</v>
      </c>
      <c r="P1991" t="s">
        <v>39</v>
      </c>
      <c r="Q1991" t="s">
        <v>130</v>
      </c>
      <c r="R1991" t="str">
        <f t="shared" si="62"/>
        <v>Non-incentive Class</v>
      </c>
      <c r="S1991">
        <f t="shared" si="63"/>
        <v>2424629</v>
      </c>
    </row>
    <row r="1992" spans="1:19" x14ac:dyDescent="0.8">
      <c r="A1992">
        <v>18028</v>
      </c>
      <c r="B1992">
        <v>10.256</v>
      </c>
      <c r="C1992">
        <v>0</v>
      </c>
      <c r="D1992">
        <v>110</v>
      </c>
      <c r="E1992">
        <v>0</v>
      </c>
      <c r="F1992">
        <v>0</v>
      </c>
      <c r="G1992">
        <v>0</v>
      </c>
      <c r="H1992">
        <v>0</v>
      </c>
      <c r="I1992" t="s">
        <v>17</v>
      </c>
      <c r="J1992" t="s">
        <v>17</v>
      </c>
      <c r="K1992" t="s">
        <v>17</v>
      </c>
      <c r="L1992" t="s">
        <v>17</v>
      </c>
      <c r="M1992" t="s">
        <v>17</v>
      </c>
      <c r="N1992" t="s">
        <v>17</v>
      </c>
      <c r="O1992" t="s">
        <v>17</v>
      </c>
      <c r="P1992" t="s">
        <v>17</v>
      </c>
      <c r="Q1992" t="s">
        <v>17</v>
      </c>
      <c r="R1992" t="str">
        <f t="shared" si="62"/>
        <v>Non-incentive Class</v>
      </c>
      <c r="S1992">
        <f t="shared" si="63"/>
        <v>0</v>
      </c>
    </row>
    <row r="1993" spans="1:19" x14ac:dyDescent="0.8">
      <c r="A1993">
        <v>18028</v>
      </c>
      <c r="B1993">
        <v>10.256</v>
      </c>
      <c r="C1993">
        <v>1</v>
      </c>
      <c r="D1993">
        <v>30</v>
      </c>
      <c r="E1993">
        <v>444185</v>
      </c>
      <c r="F1993">
        <v>1333754</v>
      </c>
      <c r="G1993">
        <v>0</v>
      </c>
      <c r="H1993">
        <v>0</v>
      </c>
      <c r="I1993" t="s">
        <v>17</v>
      </c>
      <c r="J1993" t="s">
        <v>17</v>
      </c>
      <c r="K1993" t="s">
        <v>17</v>
      </c>
      <c r="L1993" t="s">
        <v>17</v>
      </c>
      <c r="M1993" t="s">
        <v>17</v>
      </c>
      <c r="N1993" t="s">
        <v>17</v>
      </c>
      <c r="O1993" t="s">
        <v>17</v>
      </c>
      <c r="P1993" t="s">
        <v>17</v>
      </c>
      <c r="Q1993" t="s">
        <v>17</v>
      </c>
      <c r="R1993" t="str">
        <f t="shared" si="62"/>
        <v>Non-incentive Class</v>
      </c>
      <c r="S1993">
        <f t="shared" si="63"/>
        <v>1333754</v>
      </c>
    </row>
    <row r="1994" spans="1:19" x14ac:dyDescent="0.8">
      <c r="A1994">
        <v>18028</v>
      </c>
      <c r="B1994">
        <v>10.256</v>
      </c>
      <c r="C1994">
        <v>2</v>
      </c>
      <c r="D1994">
        <v>377</v>
      </c>
      <c r="E1994">
        <v>11581465</v>
      </c>
      <c r="F1994">
        <v>34775670</v>
      </c>
      <c r="G1994">
        <v>4508698</v>
      </c>
      <c r="H1994">
        <v>2891000</v>
      </c>
      <c r="I1994" t="s">
        <v>17</v>
      </c>
      <c r="J1994" t="s">
        <v>17</v>
      </c>
      <c r="K1994" t="s">
        <v>17</v>
      </c>
      <c r="L1994" t="s">
        <v>17</v>
      </c>
      <c r="M1994" t="s">
        <v>17</v>
      </c>
      <c r="N1994" t="s">
        <v>17</v>
      </c>
      <c r="O1994" t="s">
        <v>17</v>
      </c>
      <c r="P1994" t="s">
        <v>17</v>
      </c>
      <c r="Q1994" t="s">
        <v>17</v>
      </c>
      <c r="R1994" t="str">
        <f t="shared" si="62"/>
        <v>Non-incentive Class</v>
      </c>
      <c r="S1994">
        <f t="shared" si="63"/>
        <v>34775670</v>
      </c>
    </row>
    <row r="1995" spans="1:19" x14ac:dyDescent="0.8">
      <c r="A1995">
        <v>18028</v>
      </c>
      <c r="B1995">
        <v>10.256</v>
      </c>
      <c r="C1995" t="s">
        <v>23</v>
      </c>
      <c r="D1995">
        <v>10</v>
      </c>
      <c r="E1995">
        <v>285938</v>
      </c>
      <c r="F1995">
        <v>858586</v>
      </c>
      <c r="G1995">
        <v>0</v>
      </c>
      <c r="H1995">
        <v>0</v>
      </c>
      <c r="I1995" t="s">
        <v>17</v>
      </c>
      <c r="J1995" t="s">
        <v>17</v>
      </c>
      <c r="K1995" t="s">
        <v>17</v>
      </c>
      <c r="L1995" t="s">
        <v>17</v>
      </c>
      <c r="M1995" t="s">
        <v>17</v>
      </c>
      <c r="N1995" t="s">
        <v>17</v>
      </c>
      <c r="O1995" t="s">
        <v>17</v>
      </c>
      <c r="P1995" t="s">
        <v>17</v>
      </c>
      <c r="Q1995" t="s">
        <v>17</v>
      </c>
      <c r="R1995" t="str">
        <f t="shared" si="62"/>
        <v>Non-incentive Class</v>
      </c>
      <c r="S1995">
        <f t="shared" si="63"/>
        <v>858586</v>
      </c>
    </row>
    <row r="1996" spans="1:19" x14ac:dyDescent="0.8">
      <c r="A1996">
        <v>18028</v>
      </c>
      <c r="B1996">
        <v>10.256</v>
      </c>
      <c r="C1996" t="s">
        <v>30</v>
      </c>
      <c r="D1996">
        <v>1</v>
      </c>
      <c r="E1996">
        <v>97009</v>
      </c>
      <c r="F1996">
        <v>291289</v>
      </c>
      <c r="G1996">
        <v>0</v>
      </c>
      <c r="H1996">
        <v>0</v>
      </c>
      <c r="I1996" t="s">
        <v>17</v>
      </c>
      <c r="J1996" t="s">
        <v>17</v>
      </c>
      <c r="K1996" t="s">
        <v>17</v>
      </c>
      <c r="L1996" t="s">
        <v>17</v>
      </c>
      <c r="M1996" t="s">
        <v>17</v>
      </c>
      <c r="N1996" t="s">
        <v>17</v>
      </c>
      <c r="O1996" t="s">
        <v>17</v>
      </c>
      <c r="P1996" t="s">
        <v>17</v>
      </c>
      <c r="Q1996" t="s">
        <v>17</v>
      </c>
      <c r="R1996" t="str">
        <f t="shared" si="62"/>
        <v>Non-incentive Class</v>
      </c>
      <c r="S1996">
        <f t="shared" si="63"/>
        <v>291289</v>
      </c>
    </row>
    <row r="1997" spans="1:19" x14ac:dyDescent="0.8">
      <c r="A1997">
        <v>18029</v>
      </c>
      <c r="B1997">
        <v>11.476000000000001</v>
      </c>
      <c r="C1997">
        <v>0</v>
      </c>
      <c r="D1997">
        <v>68</v>
      </c>
      <c r="E1997">
        <v>0</v>
      </c>
      <c r="F1997">
        <v>0</v>
      </c>
      <c r="G1997">
        <v>0</v>
      </c>
      <c r="H1997">
        <v>0</v>
      </c>
      <c r="I1997">
        <v>30340000</v>
      </c>
      <c r="J1997" t="s">
        <v>124</v>
      </c>
      <c r="K1997" t="s">
        <v>19</v>
      </c>
      <c r="L1997" t="s">
        <v>125</v>
      </c>
      <c r="M1997" t="s">
        <v>125</v>
      </c>
      <c r="N1997" t="s">
        <v>125</v>
      </c>
      <c r="O1997">
        <v>26</v>
      </c>
      <c r="P1997" t="s">
        <v>21</v>
      </c>
      <c r="Q1997" t="s">
        <v>123</v>
      </c>
      <c r="R1997" t="str">
        <f t="shared" si="62"/>
        <v>Non-incentive Class</v>
      </c>
      <c r="S1997">
        <f t="shared" si="63"/>
        <v>0</v>
      </c>
    </row>
    <row r="1998" spans="1:19" x14ac:dyDescent="0.8">
      <c r="A1998">
        <v>18029</v>
      </c>
      <c r="B1998">
        <v>11.476000000000001</v>
      </c>
      <c r="C1998">
        <v>1</v>
      </c>
      <c r="D1998">
        <v>32</v>
      </c>
      <c r="E1998">
        <v>54006</v>
      </c>
      <c r="F1998">
        <v>162165</v>
      </c>
      <c r="G1998">
        <v>0</v>
      </c>
      <c r="H1998">
        <v>0</v>
      </c>
      <c r="I1998">
        <v>30340000</v>
      </c>
      <c r="J1998" t="s">
        <v>124</v>
      </c>
      <c r="K1998" t="s">
        <v>19</v>
      </c>
      <c r="L1998" t="s">
        <v>125</v>
      </c>
      <c r="M1998" t="s">
        <v>125</v>
      </c>
      <c r="N1998" t="s">
        <v>125</v>
      </c>
      <c r="O1998">
        <v>26</v>
      </c>
      <c r="P1998" t="s">
        <v>21</v>
      </c>
      <c r="Q1998" t="s">
        <v>123</v>
      </c>
      <c r="R1998" t="str">
        <f t="shared" si="62"/>
        <v>Non-incentive Class</v>
      </c>
      <c r="S1998">
        <f t="shared" si="63"/>
        <v>162165</v>
      </c>
    </row>
    <row r="1999" spans="1:19" x14ac:dyDescent="0.8">
      <c r="A1999">
        <v>18029</v>
      </c>
      <c r="B1999">
        <v>11.476000000000001</v>
      </c>
      <c r="C1999">
        <v>2</v>
      </c>
      <c r="D1999">
        <v>2664</v>
      </c>
      <c r="E1999">
        <v>45143957</v>
      </c>
      <c r="F1999">
        <v>135553746</v>
      </c>
      <c r="G1999">
        <v>26198157</v>
      </c>
      <c r="H1999">
        <v>20209900</v>
      </c>
      <c r="I1999">
        <v>30340000</v>
      </c>
      <c r="J1999" t="s">
        <v>124</v>
      </c>
      <c r="K1999" t="s">
        <v>19</v>
      </c>
      <c r="L1999" t="s">
        <v>125</v>
      </c>
      <c r="M1999" t="s">
        <v>125</v>
      </c>
      <c r="N1999" t="s">
        <v>125</v>
      </c>
      <c r="O1999">
        <v>26</v>
      </c>
      <c r="P1999" t="s">
        <v>21</v>
      </c>
      <c r="Q1999" t="s">
        <v>123</v>
      </c>
      <c r="R1999" t="str">
        <f t="shared" si="62"/>
        <v>Non-incentive Class</v>
      </c>
      <c r="S1999">
        <f t="shared" si="63"/>
        <v>135553746</v>
      </c>
    </row>
    <row r="2000" spans="1:19" x14ac:dyDescent="0.8">
      <c r="A2000">
        <v>18029</v>
      </c>
      <c r="B2000">
        <v>11.476000000000001</v>
      </c>
      <c r="C2000">
        <v>3</v>
      </c>
      <c r="D2000">
        <v>1</v>
      </c>
      <c r="E2000">
        <v>29918</v>
      </c>
      <c r="F2000">
        <v>89835</v>
      </c>
      <c r="G2000">
        <v>0</v>
      </c>
      <c r="H2000">
        <v>0</v>
      </c>
      <c r="I2000">
        <v>30340000</v>
      </c>
      <c r="J2000" t="s">
        <v>124</v>
      </c>
      <c r="K2000" t="s">
        <v>19</v>
      </c>
      <c r="L2000" t="s">
        <v>125</v>
      </c>
      <c r="M2000" t="s">
        <v>125</v>
      </c>
      <c r="N2000" t="s">
        <v>125</v>
      </c>
      <c r="O2000">
        <v>26</v>
      </c>
      <c r="P2000" t="s">
        <v>21</v>
      </c>
      <c r="Q2000" t="s">
        <v>123</v>
      </c>
      <c r="R2000" t="str">
        <f t="shared" si="62"/>
        <v>Non-incentive Class</v>
      </c>
      <c r="S2000">
        <f t="shared" si="63"/>
        <v>89835</v>
      </c>
    </row>
    <row r="2001" spans="1:19" x14ac:dyDescent="0.8">
      <c r="A2001">
        <v>18029</v>
      </c>
      <c r="B2001">
        <v>11.476000000000001</v>
      </c>
      <c r="C2001" t="s">
        <v>23</v>
      </c>
      <c r="D2001">
        <v>19</v>
      </c>
      <c r="E2001">
        <v>5443594</v>
      </c>
      <c r="F2001">
        <v>16345480</v>
      </c>
      <c r="G2001">
        <v>0</v>
      </c>
      <c r="H2001">
        <v>0</v>
      </c>
      <c r="I2001">
        <v>30340000</v>
      </c>
      <c r="J2001" t="s">
        <v>124</v>
      </c>
      <c r="K2001" t="s">
        <v>19</v>
      </c>
      <c r="L2001" t="s">
        <v>125</v>
      </c>
      <c r="M2001" t="s">
        <v>125</v>
      </c>
      <c r="N2001" t="s">
        <v>125</v>
      </c>
      <c r="O2001">
        <v>26</v>
      </c>
      <c r="P2001" t="s">
        <v>21</v>
      </c>
      <c r="Q2001" t="s">
        <v>123</v>
      </c>
      <c r="R2001" t="str">
        <f t="shared" si="62"/>
        <v>Non-incentive Class</v>
      </c>
      <c r="S2001">
        <f t="shared" si="63"/>
        <v>16345480</v>
      </c>
    </row>
    <row r="2002" spans="1:19" x14ac:dyDescent="0.8">
      <c r="A2002">
        <v>18029</v>
      </c>
      <c r="B2002">
        <v>11.476000000000001</v>
      </c>
      <c r="C2002" t="s">
        <v>30</v>
      </c>
      <c r="D2002">
        <v>3</v>
      </c>
      <c r="E2002">
        <v>239563</v>
      </c>
      <c r="F2002">
        <v>719336</v>
      </c>
      <c r="G2002">
        <v>0</v>
      </c>
      <c r="H2002">
        <v>0</v>
      </c>
      <c r="I2002">
        <v>30340000</v>
      </c>
      <c r="J2002" t="s">
        <v>124</v>
      </c>
      <c r="K2002" t="s">
        <v>19</v>
      </c>
      <c r="L2002" t="s">
        <v>125</v>
      </c>
      <c r="M2002" t="s">
        <v>125</v>
      </c>
      <c r="N2002" t="s">
        <v>125</v>
      </c>
      <c r="O2002">
        <v>26</v>
      </c>
      <c r="P2002" t="s">
        <v>21</v>
      </c>
      <c r="Q2002" t="s">
        <v>123</v>
      </c>
      <c r="R2002" t="str">
        <f t="shared" si="62"/>
        <v>Non-incentive Class</v>
      </c>
      <c r="S2002">
        <f t="shared" si="63"/>
        <v>719336</v>
      </c>
    </row>
    <row r="2003" spans="1:19" x14ac:dyDescent="0.8">
      <c r="A2003">
        <v>18030</v>
      </c>
      <c r="B2003">
        <v>11.441000000000001</v>
      </c>
      <c r="C2003">
        <v>0</v>
      </c>
      <c r="D2003">
        <v>8</v>
      </c>
      <c r="E2003">
        <v>0</v>
      </c>
      <c r="F2003">
        <v>0</v>
      </c>
      <c r="G2003">
        <v>0</v>
      </c>
      <c r="H2003">
        <v>0</v>
      </c>
      <c r="I2003">
        <v>30340000</v>
      </c>
      <c r="J2003" t="s">
        <v>124</v>
      </c>
      <c r="K2003" t="s">
        <v>19</v>
      </c>
      <c r="L2003" t="s">
        <v>125</v>
      </c>
      <c r="M2003" t="s">
        <v>125</v>
      </c>
      <c r="N2003" t="s">
        <v>125</v>
      </c>
      <c r="O2003">
        <v>26</v>
      </c>
      <c r="P2003" t="s">
        <v>21</v>
      </c>
      <c r="Q2003" t="s">
        <v>123</v>
      </c>
      <c r="R2003" t="str">
        <f t="shared" si="62"/>
        <v>Non-incentive Class</v>
      </c>
      <c r="S2003">
        <f t="shared" si="63"/>
        <v>0</v>
      </c>
    </row>
    <row r="2004" spans="1:19" x14ac:dyDescent="0.8">
      <c r="A2004">
        <v>18030</v>
      </c>
      <c r="B2004">
        <v>11.441000000000001</v>
      </c>
      <c r="C2004">
        <v>1</v>
      </c>
      <c r="D2004">
        <v>3</v>
      </c>
      <c r="E2004">
        <v>30114</v>
      </c>
      <c r="F2004">
        <v>90423</v>
      </c>
      <c r="G2004">
        <v>0</v>
      </c>
      <c r="H2004">
        <v>0</v>
      </c>
      <c r="I2004">
        <v>30340000</v>
      </c>
      <c r="J2004" t="s">
        <v>124</v>
      </c>
      <c r="K2004" t="s">
        <v>19</v>
      </c>
      <c r="L2004" t="s">
        <v>125</v>
      </c>
      <c r="M2004" t="s">
        <v>125</v>
      </c>
      <c r="N2004" t="s">
        <v>125</v>
      </c>
      <c r="O2004">
        <v>26</v>
      </c>
      <c r="P2004" t="s">
        <v>21</v>
      </c>
      <c r="Q2004" t="s">
        <v>123</v>
      </c>
      <c r="R2004" t="str">
        <f t="shared" si="62"/>
        <v>Non-incentive Class</v>
      </c>
      <c r="S2004">
        <f t="shared" si="63"/>
        <v>90423</v>
      </c>
    </row>
    <row r="2005" spans="1:19" x14ac:dyDescent="0.8">
      <c r="A2005">
        <v>18030</v>
      </c>
      <c r="B2005">
        <v>11.441000000000001</v>
      </c>
      <c r="C2005">
        <v>2</v>
      </c>
      <c r="D2005">
        <v>63</v>
      </c>
      <c r="E2005">
        <v>1157311</v>
      </c>
      <c r="F2005">
        <v>3475058</v>
      </c>
      <c r="G2005">
        <v>636736</v>
      </c>
      <c r="H2005">
        <v>460000</v>
      </c>
      <c r="I2005">
        <v>30340000</v>
      </c>
      <c r="J2005" t="s">
        <v>124</v>
      </c>
      <c r="K2005" t="s">
        <v>19</v>
      </c>
      <c r="L2005" t="s">
        <v>125</v>
      </c>
      <c r="M2005" t="s">
        <v>125</v>
      </c>
      <c r="N2005" t="s">
        <v>125</v>
      </c>
      <c r="O2005">
        <v>26</v>
      </c>
      <c r="P2005" t="s">
        <v>21</v>
      </c>
      <c r="Q2005" t="s">
        <v>123</v>
      </c>
      <c r="R2005" t="str">
        <f t="shared" si="62"/>
        <v>Non-incentive Class</v>
      </c>
      <c r="S2005">
        <f t="shared" si="63"/>
        <v>3475058</v>
      </c>
    </row>
    <row r="2006" spans="1:19" x14ac:dyDescent="0.8">
      <c r="A2006">
        <v>18033</v>
      </c>
      <c r="B2006">
        <v>11.419</v>
      </c>
      <c r="C2006">
        <v>0</v>
      </c>
      <c r="D2006">
        <v>6</v>
      </c>
      <c r="E2006">
        <v>0</v>
      </c>
      <c r="F2006">
        <v>0</v>
      </c>
      <c r="G2006">
        <v>0</v>
      </c>
      <c r="H2006">
        <v>0</v>
      </c>
      <c r="I2006">
        <v>31240000</v>
      </c>
      <c r="J2006" t="s">
        <v>121</v>
      </c>
      <c r="K2006" t="s">
        <v>19</v>
      </c>
      <c r="L2006" t="s">
        <v>122</v>
      </c>
      <c r="M2006" t="s">
        <v>122</v>
      </c>
      <c r="N2006" t="s">
        <v>122</v>
      </c>
      <c r="O2006">
        <v>26</v>
      </c>
      <c r="P2006" t="s">
        <v>21</v>
      </c>
      <c r="Q2006" t="s">
        <v>123</v>
      </c>
      <c r="R2006" t="str">
        <f t="shared" si="62"/>
        <v>Non-incentive Class</v>
      </c>
      <c r="S2006">
        <f t="shared" si="63"/>
        <v>0</v>
      </c>
    </row>
    <row r="2007" spans="1:19" x14ac:dyDescent="0.8">
      <c r="A2007">
        <v>18033</v>
      </c>
      <c r="B2007">
        <v>11.419</v>
      </c>
      <c r="C2007">
        <v>1</v>
      </c>
      <c r="D2007">
        <v>1</v>
      </c>
      <c r="E2007">
        <v>1</v>
      </c>
      <c r="F2007">
        <v>3</v>
      </c>
      <c r="G2007">
        <v>0</v>
      </c>
      <c r="H2007">
        <v>0</v>
      </c>
      <c r="I2007">
        <v>31240000</v>
      </c>
      <c r="J2007" t="s">
        <v>121</v>
      </c>
      <c r="K2007" t="s">
        <v>19</v>
      </c>
      <c r="L2007" t="s">
        <v>122</v>
      </c>
      <c r="M2007" t="s">
        <v>122</v>
      </c>
      <c r="N2007" t="s">
        <v>122</v>
      </c>
      <c r="O2007">
        <v>26</v>
      </c>
      <c r="P2007" t="s">
        <v>21</v>
      </c>
      <c r="Q2007" t="s">
        <v>123</v>
      </c>
      <c r="R2007" t="str">
        <f t="shared" si="62"/>
        <v>Non-incentive Class</v>
      </c>
      <c r="S2007">
        <f t="shared" si="63"/>
        <v>3</v>
      </c>
    </row>
    <row r="2008" spans="1:19" x14ac:dyDescent="0.8">
      <c r="A2008">
        <v>18033</v>
      </c>
      <c r="B2008">
        <v>11.419</v>
      </c>
      <c r="C2008">
        <v>2</v>
      </c>
      <c r="D2008">
        <v>31</v>
      </c>
      <c r="E2008">
        <v>543052</v>
      </c>
      <c r="F2008">
        <v>1630627</v>
      </c>
      <c r="G2008">
        <v>257937</v>
      </c>
      <c r="H2008">
        <v>230000</v>
      </c>
      <c r="I2008">
        <v>31240000</v>
      </c>
      <c r="J2008" t="s">
        <v>121</v>
      </c>
      <c r="K2008" t="s">
        <v>19</v>
      </c>
      <c r="L2008" t="s">
        <v>122</v>
      </c>
      <c r="M2008" t="s">
        <v>122</v>
      </c>
      <c r="N2008" t="s">
        <v>122</v>
      </c>
      <c r="O2008">
        <v>26</v>
      </c>
      <c r="P2008" t="s">
        <v>21</v>
      </c>
      <c r="Q2008" t="s">
        <v>123</v>
      </c>
      <c r="R2008" t="str">
        <f t="shared" si="62"/>
        <v>Non-incentive Class</v>
      </c>
      <c r="S2008">
        <f t="shared" si="63"/>
        <v>1630627</v>
      </c>
    </row>
    <row r="2009" spans="1:19" x14ac:dyDescent="0.8">
      <c r="A2009">
        <v>18035</v>
      </c>
      <c r="B2009">
        <v>11.823</v>
      </c>
      <c r="C2009">
        <v>0</v>
      </c>
      <c r="D2009">
        <v>8</v>
      </c>
      <c r="E2009">
        <v>0</v>
      </c>
      <c r="F2009">
        <v>0</v>
      </c>
      <c r="G2009">
        <v>0</v>
      </c>
      <c r="H2009">
        <v>0</v>
      </c>
      <c r="I2009">
        <v>30340000</v>
      </c>
      <c r="J2009" t="s">
        <v>124</v>
      </c>
      <c r="K2009" t="s">
        <v>19</v>
      </c>
      <c r="L2009" t="s">
        <v>125</v>
      </c>
      <c r="M2009" t="s">
        <v>125</v>
      </c>
      <c r="N2009" t="s">
        <v>125</v>
      </c>
      <c r="O2009">
        <v>26</v>
      </c>
      <c r="P2009" t="s">
        <v>21</v>
      </c>
      <c r="Q2009" t="s">
        <v>123</v>
      </c>
      <c r="R2009" t="str">
        <f t="shared" si="62"/>
        <v>Non-incentive Class</v>
      </c>
      <c r="S2009">
        <f t="shared" si="63"/>
        <v>0</v>
      </c>
    </row>
    <row r="2010" spans="1:19" x14ac:dyDescent="0.8">
      <c r="A2010">
        <v>18036</v>
      </c>
      <c r="B2010">
        <v>8.4109999999999996</v>
      </c>
      <c r="C2010">
        <v>0</v>
      </c>
      <c r="D2010">
        <v>4</v>
      </c>
      <c r="E2010">
        <v>0</v>
      </c>
      <c r="F2010">
        <v>0</v>
      </c>
      <c r="G2010">
        <v>0</v>
      </c>
      <c r="H2010">
        <v>0</v>
      </c>
      <c r="I2010" t="s">
        <v>17</v>
      </c>
      <c r="J2010" t="s">
        <v>17</v>
      </c>
      <c r="K2010" t="s">
        <v>17</v>
      </c>
      <c r="L2010" t="s">
        <v>17</v>
      </c>
      <c r="M2010" t="s">
        <v>17</v>
      </c>
      <c r="N2010" t="s">
        <v>17</v>
      </c>
      <c r="O2010" t="s">
        <v>17</v>
      </c>
      <c r="P2010" t="s">
        <v>17</v>
      </c>
      <c r="Q2010" t="s">
        <v>17</v>
      </c>
      <c r="R2010" t="str">
        <f t="shared" si="62"/>
        <v>Non-incentive Class</v>
      </c>
      <c r="S2010">
        <f t="shared" si="63"/>
        <v>0</v>
      </c>
    </row>
    <row r="2011" spans="1:19" x14ac:dyDescent="0.8">
      <c r="A2011">
        <v>18036</v>
      </c>
      <c r="B2011">
        <v>8.4109999999999996</v>
      </c>
      <c r="C2011">
        <v>1</v>
      </c>
      <c r="D2011">
        <v>1</v>
      </c>
      <c r="E2011">
        <v>6317</v>
      </c>
      <c r="F2011">
        <v>18968</v>
      </c>
      <c r="G2011">
        <v>0</v>
      </c>
      <c r="H2011">
        <v>0</v>
      </c>
      <c r="I2011" t="s">
        <v>17</v>
      </c>
      <c r="J2011" t="s">
        <v>17</v>
      </c>
      <c r="K2011" t="s">
        <v>17</v>
      </c>
      <c r="L2011" t="s">
        <v>17</v>
      </c>
      <c r="M2011" t="s">
        <v>17</v>
      </c>
      <c r="N2011" t="s">
        <v>17</v>
      </c>
      <c r="O2011" t="s">
        <v>17</v>
      </c>
      <c r="P2011" t="s">
        <v>17</v>
      </c>
      <c r="Q2011" t="s">
        <v>17</v>
      </c>
      <c r="R2011" t="str">
        <f t="shared" si="62"/>
        <v>Non-incentive Class</v>
      </c>
      <c r="S2011">
        <f t="shared" si="63"/>
        <v>18968</v>
      </c>
    </row>
    <row r="2012" spans="1:19" x14ac:dyDescent="0.8">
      <c r="A2012">
        <v>18037</v>
      </c>
      <c r="B2012">
        <v>10.18</v>
      </c>
      <c r="C2012">
        <v>0</v>
      </c>
      <c r="D2012">
        <v>6</v>
      </c>
      <c r="E2012">
        <v>0</v>
      </c>
      <c r="F2012">
        <v>0</v>
      </c>
      <c r="G2012">
        <v>0</v>
      </c>
      <c r="H2012">
        <v>0</v>
      </c>
      <c r="I2012">
        <v>30580000</v>
      </c>
      <c r="J2012" t="s">
        <v>31</v>
      </c>
      <c r="K2012" t="s">
        <v>19</v>
      </c>
      <c r="L2012" t="s">
        <v>32</v>
      </c>
      <c r="M2012" t="s">
        <v>32</v>
      </c>
      <c r="N2012" t="s">
        <v>32</v>
      </c>
      <c r="O2012">
        <v>23</v>
      </c>
      <c r="P2012" t="s">
        <v>21</v>
      </c>
      <c r="Q2012" t="s">
        <v>33</v>
      </c>
      <c r="R2012" t="str">
        <f t="shared" si="62"/>
        <v>Non-incentive Class</v>
      </c>
      <c r="S2012">
        <f t="shared" si="63"/>
        <v>0</v>
      </c>
    </row>
    <row r="2013" spans="1:19" x14ac:dyDescent="0.8">
      <c r="A2013">
        <v>18037</v>
      </c>
      <c r="B2013">
        <v>10.18</v>
      </c>
      <c r="C2013">
        <v>1</v>
      </c>
      <c r="D2013">
        <v>5</v>
      </c>
      <c r="E2013">
        <v>6621</v>
      </c>
      <c r="F2013">
        <v>19881</v>
      </c>
      <c r="G2013">
        <v>0</v>
      </c>
      <c r="H2013">
        <v>0</v>
      </c>
      <c r="I2013">
        <v>30580000</v>
      </c>
      <c r="J2013" t="s">
        <v>31</v>
      </c>
      <c r="K2013" t="s">
        <v>19</v>
      </c>
      <c r="L2013" t="s">
        <v>32</v>
      </c>
      <c r="M2013" t="s">
        <v>32</v>
      </c>
      <c r="N2013" t="s">
        <v>32</v>
      </c>
      <c r="O2013">
        <v>23</v>
      </c>
      <c r="P2013" t="s">
        <v>21</v>
      </c>
      <c r="Q2013" t="s">
        <v>33</v>
      </c>
      <c r="R2013" t="str">
        <f t="shared" si="62"/>
        <v>Non-incentive Class</v>
      </c>
      <c r="S2013">
        <f t="shared" si="63"/>
        <v>19881</v>
      </c>
    </row>
    <row r="2014" spans="1:19" x14ac:dyDescent="0.8">
      <c r="A2014">
        <v>18037</v>
      </c>
      <c r="B2014">
        <v>10.18</v>
      </c>
      <c r="C2014">
        <v>2</v>
      </c>
      <c r="D2014">
        <v>121</v>
      </c>
      <c r="E2014">
        <v>3800145</v>
      </c>
      <c r="F2014">
        <v>11410696</v>
      </c>
      <c r="G2014">
        <v>1323903</v>
      </c>
      <c r="H2014">
        <v>1055000</v>
      </c>
      <c r="I2014">
        <v>30580000</v>
      </c>
      <c r="J2014" t="s">
        <v>31</v>
      </c>
      <c r="K2014" t="s">
        <v>19</v>
      </c>
      <c r="L2014" t="s">
        <v>32</v>
      </c>
      <c r="M2014" t="s">
        <v>32</v>
      </c>
      <c r="N2014" t="s">
        <v>32</v>
      </c>
      <c r="O2014">
        <v>23</v>
      </c>
      <c r="P2014" t="s">
        <v>21</v>
      </c>
      <c r="Q2014" t="s">
        <v>33</v>
      </c>
      <c r="R2014" t="str">
        <f t="shared" si="62"/>
        <v>Non-incentive Class</v>
      </c>
      <c r="S2014">
        <f t="shared" si="63"/>
        <v>11410696</v>
      </c>
    </row>
    <row r="2015" spans="1:19" x14ac:dyDescent="0.8">
      <c r="A2015">
        <v>18037</v>
      </c>
      <c r="B2015">
        <v>10.18</v>
      </c>
      <c r="C2015" t="s">
        <v>23</v>
      </c>
      <c r="D2015">
        <v>3</v>
      </c>
      <c r="E2015">
        <v>324151</v>
      </c>
      <c r="F2015">
        <v>973328</v>
      </c>
      <c r="G2015">
        <v>0</v>
      </c>
      <c r="H2015">
        <v>0</v>
      </c>
      <c r="I2015">
        <v>30580000</v>
      </c>
      <c r="J2015" t="s">
        <v>31</v>
      </c>
      <c r="K2015" t="s">
        <v>19</v>
      </c>
      <c r="L2015" t="s">
        <v>32</v>
      </c>
      <c r="M2015" t="s">
        <v>32</v>
      </c>
      <c r="N2015" t="s">
        <v>32</v>
      </c>
      <c r="O2015">
        <v>23</v>
      </c>
      <c r="P2015" t="s">
        <v>21</v>
      </c>
      <c r="Q2015" t="s">
        <v>33</v>
      </c>
      <c r="R2015" t="str">
        <f t="shared" si="62"/>
        <v>Non-incentive Class</v>
      </c>
      <c r="S2015">
        <f t="shared" si="63"/>
        <v>973328</v>
      </c>
    </row>
    <row r="2016" spans="1:19" x14ac:dyDescent="0.8">
      <c r="A2016">
        <v>18038</v>
      </c>
      <c r="B2016">
        <v>10.667</v>
      </c>
      <c r="C2016">
        <v>0</v>
      </c>
      <c r="D2016">
        <v>22</v>
      </c>
      <c r="E2016">
        <v>0</v>
      </c>
      <c r="F2016">
        <v>0</v>
      </c>
      <c r="G2016">
        <v>0</v>
      </c>
      <c r="H2016">
        <v>0</v>
      </c>
      <c r="I2016" t="s">
        <v>17</v>
      </c>
      <c r="J2016" t="s">
        <v>17</v>
      </c>
      <c r="K2016" t="s">
        <v>17</v>
      </c>
      <c r="L2016" t="s">
        <v>17</v>
      </c>
      <c r="M2016" t="s">
        <v>17</v>
      </c>
      <c r="N2016" t="s">
        <v>17</v>
      </c>
      <c r="O2016" t="s">
        <v>17</v>
      </c>
      <c r="P2016" t="s">
        <v>17</v>
      </c>
      <c r="Q2016" t="s">
        <v>17</v>
      </c>
      <c r="R2016" t="str">
        <f t="shared" si="62"/>
        <v>Non-incentive Class</v>
      </c>
      <c r="S2016">
        <f t="shared" si="63"/>
        <v>0</v>
      </c>
    </row>
    <row r="2017" spans="1:19" x14ac:dyDescent="0.8">
      <c r="A2017">
        <v>18038</v>
      </c>
      <c r="B2017">
        <v>10.667</v>
      </c>
      <c r="C2017">
        <v>1</v>
      </c>
      <c r="D2017">
        <v>6</v>
      </c>
      <c r="E2017">
        <v>112478</v>
      </c>
      <c r="F2017">
        <v>337737</v>
      </c>
      <c r="G2017">
        <v>0</v>
      </c>
      <c r="H2017">
        <v>0</v>
      </c>
      <c r="I2017" t="s">
        <v>17</v>
      </c>
      <c r="J2017" t="s">
        <v>17</v>
      </c>
      <c r="K2017" t="s">
        <v>17</v>
      </c>
      <c r="L2017" t="s">
        <v>17</v>
      </c>
      <c r="M2017" t="s">
        <v>17</v>
      </c>
      <c r="N2017" t="s">
        <v>17</v>
      </c>
      <c r="O2017" t="s">
        <v>17</v>
      </c>
      <c r="P2017" t="s">
        <v>17</v>
      </c>
      <c r="Q2017" t="s">
        <v>17</v>
      </c>
      <c r="R2017" t="str">
        <f t="shared" si="62"/>
        <v>Non-incentive Class</v>
      </c>
      <c r="S2017">
        <f t="shared" si="63"/>
        <v>337737</v>
      </c>
    </row>
    <row r="2018" spans="1:19" x14ac:dyDescent="0.8">
      <c r="A2018">
        <v>18038</v>
      </c>
      <c r="B2018">
        <v>10.667</v>
      </c>
      <c r="C2018">
        <v>2</v>
      </c>
      <c r="D2018">
        <v>42</v>
      </c>
      <c r="E2018">
        <v>1009055</v>
      </c>
      <c r="F2018">
        <v>3029889</v>
      </c>
      <c r="G2018">
        <v>368019</v>
      </c>
      <c r="H2018">
        <v>240000</v>
      </c>
      <c r="I2018" t="s">
        <v>17</v>
      </c>
      <c r="J2018" t="s">
        <v>17</v>
      </c>
      <c r="K2018" t="s">
        <v>17</v>
      </c>
      <c r="L2018" t="s">
        <v>17</v>
      </c>
      <c r="M2018" t="s">
        <v>17</v>
      </c>
      <c r="N2018" t="s">
        <v>17</v>
      </c>
      <c r="O2018" t="s">
        <v>17</v>
      </c>
      <c r="P2018" t="s">
        <v>17</v>
      </c>
      <c r="Q2018" t="s">
        <v>17</v>
      </c>
      <c r="R2018" t="str">
        <f t="shared" si="62"/>
        <v>Non-incentive Class</v>
      </c>
      <c r="S2018">
        <f t="shared" si="63"/>
        <v>3029889</v>
      </c>
    </row>
    <row r="2019" spans="1:19" x14ac:dyDescent="0.8">
      <c r="A2019">
        <v>18039</v>
      </c>
      <c r="B2019">
        <v>11.992000000000001</v>
      </c>
      <c r="C2019">
        <v>0</v>
      </c>
      <c r="D2019">
        <v>94</v>
      </c>
      <c r="E2019">
        <v>0</v>
      </c>
      <c r="F2019">
        <v>0</v>
      </c>
      <c r="G2019">
        <v>0</v>
      </c>
      <c r="H2019">
        <v>0</v>
      </c>
      <c r="I2019">
        <v>30580000</v>
      </c>
      <c r="J2019" t="s">
        <v>31</v>
      </c>
      <c r="K2019" t="s">
        <v>19</v>
      </c>
      <c r="L2019" t="s">
        <v>32</v>
      </c>
      <c r="M2019" t="s">
        <v>32</v>
      </c>
      <c r="N2019" t="s">
        <v>32</v>
      </c>
      <c r="O2019">
        <v>23</v>
      </c>
      <c r="P2019" t="s">
        <v>21</v>
      </c>
      <c r="Q2019" t="s">
        <v>33</v>
      </c>
      <c r="R2019" t="str">
        <f t="shared" si="62"/>
        <v>Non-incentive Class</v>
      </c>
      <c r="S2019">
        <f t="shared" si="63"/>
        <v>0</v>
      </c>
    </row>
    <row r="2020" spans="1:19" x14ac:dyDescent="0.8">
      <c r="A2020">
        <v>18039</v>
      </c>
      <c r="B2020">
        <v>11.992000000000001</v>
      </c>
      <c r="C2020">
        <v>1</v>
      </c>
      <c r="D2020">
        <v>78</v>
      </c>
      <c r="E2020">
        <v>566968</v>
      </c>
      <c r="F2020">
        <v>1702440</v>
      </c>
      <c r="G2020">
        <v>0</v>
      </c>
      <c r="H2020">
        <v>0</v>
      </c>
      <c r="I2020">
        <v>30580000</v>
      </c>
      <c r="J2020" t="s">
        <v>31</v>
      </c>
      <c r="K2020" t="s">
        <v>19</v>
      </c>
      <c r="L2020" t="s">
        <v>32</v>
      </c>
      <c r="M2020" t="s">
        <v>32</v>
      </c>
      <c r="N2020" t="s">
        <v>32</v>
      </c>
      <c r="O2020">
        <v>23</v>
      </c>
      <c r="P2020" t="s">
        <v>21</v>
      </c>
      <c r="Q2020" t="s">
        <v>33</v>
      </c>
      <c r="R2020" t="str">
        <f t="shared" si="62"/>
        <v>Non-incentive Class</v>
      </c>
      <c r="S2020">
        <f t="shared" si="63"/>
        <v>1702440</v>
      </c>
    </row>
    <row r="2021" spans="1:19" x14ac:dyDescent="0.8">
      <c r="A2021">
        <v>18039</v>
      </c>
      <c r="B2021">
        <v>11.992000000000001</v>
      </c>
      <c r="C2021">
        <v>2</v>
      </c>
      <c r="D2021">
        <v>1745</v>
      </c>
      <c r="E2021">
        <v>52808368</v>
      </c>
      <c r="F2021">
        <v>158567610</v>
      </c>
      <c r="G2021">
        <v>18541016</v>
      </c>
      <c r="H2021">
        <v>13905000</v>
      </c>
      <c r="I2021">
        <v>30580000</v>
      </c>
      <c r="J2021" t="s">
        <v>31</v>
      </c>
      <c r="K2021" t="s">
        <v>19</v>
      </c>
      <c r="L2021" t="s">
        <v>32</v>
      </c>
      <c r="M2021" t="s">
        <v>32</v>
      </c>
      <c r="N2021" t="s">
        <v>32</v>
      </c>
      <c r="O2021">
        <v>23</v>
      </c>
      <c r="P2021" t="s">
        <v>21</v>
      </c>
      <c r="Q2021" t="s">
        <v>33</v>
      </c>
      <c r="R2021" t="str">
        <f t="shared" si="62"/>
        <v>Non-incentive Class</v>
      </c>
      <c r="S2021">
        <f t="shared" si="63"/>
        <v>158567610</v>
      </c>
    </row>
    <row r="2022" spans="1:19" x14ac:dyDescent="0.8">
      <c r="A2022">
        <v>18039</v>
      </c>
      <c r="B2022">
        <v>11.992000000000001</v>
      </c>
      <c r="C2022" t="s">
        <v>23</v>
      </c>
      <c r="D2022">
        <v>2</v>
      </c>
      <c r="E2022">
        <v>450866</v>
      </c>
      <c r="F2022">
        <v>1353815</v>
      </c>
      <c r="G2022">
        <v>0</v>
      </c>
      <c r="H2022">
        <v>0</v>
      </c>
      <c r="I2022">
        <v>30580000</v>
      </c>
      <c r="J2022" t="s">
        <v>31</v>
      </c>
      <c r="K2022" t="s">
        <v>19</v>
      </c>
      <c r="L2022" t="s">
        <v>32</v>
      </c>
      <c r="M2022" t="s">
        <v>32</v>
      </c>
      <c r="N2022" t="s">
        <v>32</v>
      </c>
      <c r="O2022">
        <v>23</v>
      </c>
      <c r="P2022" t="s">
        <v>21</v>
      </c>
      <c r="Q2022" t="s">
        <v>33</v>
      </c>
      <c r="R2022" t="str">
        <f t="shared" si="62"/>
        <v>Non-incentive Class</v>
      </c>
      <c r="S2022">
        <f t="shared" si="63"/>
        <v>1353815</v>
      </c>
    </row>
    <row r="2023" spans="1:19" x14ac:dyDescent="0.8">
      <c r="A2023">
        <v>18040</v>
      </c>
      <c r="B2023">
        <v>11.542999999999999</v>
      </c>
      <c r="C2023">
        <v>0</v>
      </c>
      <c r="D2023">
        <v>12</v>
      </c>
      <c r="E2023">
        <v>0</v>
      </c>
      <c r="F2023">
        <v>0</v>
      </c>
      <c r="G2023">
        <v>0</v>
      </c>
      <c r="H2023">
        <v>0</v>
      </c>
      <c r="I2023">
        <v>30340000</v>
      </c>
      <c r="J2023" t="s">
        <v>124</v>
      </c>
      <c r="K2023" t="s">
        <v>19</v>
      </c>
      <c r="L2023" t="s">
        <v>125</v>
      </c>
      <c r="M2023" t="s">
        <v>125</v>
      </c>
      <c r="N2023" t="s">
        <v>125</v>
      </c>
      <c r="O2023">
        <v>26</v>
      </c>
      <c r="P2023" t="s">
        <v>21</v>
      </c>
      <c r="Q2023" t="s">
        <v>123</v>
      </c>
      <c r="R2023" t="str">
        <f t="shared" si="62"/>
        <v>Non-incentive Class</v>
      </c>
      <c r="S2023">
        <f t="shared" si="63"/>
        <v>0</v>
      </c>
    </row>
    <row r="2024" spans="1:19" x14ac:dyDescent="0.8">
      <c r="A2024">
        <v>18040</v>
      </c>
      <c r="B2024">
        <v>11.542999999999999</v>
      </c>
      <c r="C2024">
        <v>1</v>
      </c>
      <c r="D2024">
        <v>7</v>
      </c>
      <c r="E2024">
        <v>8358</v>
      </c>
      <c r="F2024">
        <v>25097</v>
      </c>
      <c r="G2024">
        <v>0</v>
      </c>
      <c r="H2024">
        <v>0</v>
      </c>
      <c r="I2024">
        <v>30340000</v>
      </c>
      <c r="J2024" t="s">
        <v>124</v>
      </c>
      <c r="K2024" t="s">
        <v>19</v>
      </c>
      <c r="L2024" t="s">
        <v>125</v>
      </c>
      <c r="M2024" t="s">
        <v>125</v>
      </c>
      <c r="N2024" t="s">
        <v>125</v>
      </c>
      <c r="O2024">
        <v>26</v>
      </c>
      <c r="P2024" t="s">
        <v>21</v>
      </c>
      <c r="Q2024" t="s">
        <v>123</v>
      </c>
      <c r="R2024" t="str">
        <f t="shared" si="62"/>
        <v>Non-incentive Class</v>
      </c>
      <c r="S2024">
        <f t="shared" si="63"/>
        <v>25097</v>
      </c>
    </row>
    <row r="2025" spans="1:19" x14ac:dyDescent="0.8">
      <c r="A2025">
        <v>18040</v>
      </c>
      <c r="B2025">
        <v>11.542999999999999</v>
      </c>
      <c r="C2025">
        <v>2</v>
      </c>
      <c r="D2025">
        <v>57</v>
      </c>
      <c r="E2025">
        <v>1674311</v>
      </c>
      <c r="F2025">
        <v>5027454</v>
      </c>
      <c r="G2025">
        <v>564500</v>
      </c>
      <c r="H2025">
        <v>510000</v>
      </c>
      <c r="I2025">
        <v>30340000</v>
      </c>
      <c r="J2025" t="s">
        <v>124</v>
      </c>
      <c r="K2025" t="s">
        <v>19</v>
      </c>
      <c r="L2025" t="s">
        <v>125</v>
      </c>
      <c r="M2025" t="s">
        <v>125</v>
      </c>
      <c r="N2025" t="s">
        <v>125</v>
      </c>
      <c r="O2025">
        <v>26</v>
      </c>
      <c r="P2025" t="s">
        <v>21</v>
      </c>
      <c r="Q2025" t="s">
        <v>123</v>
      </c>
      <c r="R2025" t="str">
        <f t="shared" si="62"/>
        <v>Non-incentive Class</v>
      </c>
      <c r="S2025">
        <f t="shared" si="63"/>
        <v>5027454</v>
      </c>
    </row>
    <row r="2026" spans="1:19" x14ac:dyDescent="0.8">
      <c r="A2026">
        <v>18040</v>
      </c>
      <c r="B2026">
        <v>11.542999999999999</v>
      </c>
      <c r="C2026" t="s">
        <v>30</v>
      </c>
      <c r="D2026">
        <v>2</v>
      </c>
      <c r="E2026">
        <v>993665</v>
      </c>
      <c r="F2026">
        <v>2983678</v>
      </c>
      <c r="G2026">
        <v>0</v>
      </c>
      <c r="H2026">
        <v>0</v>
      </c>
      <c r="I2026">
        <v>30340000</v>
      </c>
      <c r="J2026" t="s">
        <v>124</v>
      </c>
      <c r="K2026" t="s">
        <v>19</v>
      </c>
      <c r="L2026" t="s">
        <v>125</v>
      </c>
      <c r="M2026" t="s">
        <v>125</v>
      </c>
      <c r="N2026" t="s">
        <v>125</v>
      </c>
      <c r="O2026">
        <v>26</v>
      </c>
      <c r="P2026" t="s">
        <v>21</v>
      </c>
      <c r="Q2026" t="s">
        <v>123</v>
      </c>
      <c r="R2026" t="str">
        <f t="shared" si="62"/>
        <v>Non-incentive Class</v>
      </c>
      <c r="S2026">
        <f t="shared" si="63"/>
        <v>2983678</v>
      </c>
    </row>
    <row r="2027" spans="1:19" x14ac:dyDescent="0.8">
      <c r="A2027">
        <v>18040</v>
      </c>
      <c r="B2027">
        <v>11.542999999999999</v>
      </c>
      <c r="C2027" t="s">
        <v>34</v>
      </c>
      <c r="D2027">
        <v>1</v>
      </c>
      <c r="E2027">
        <v>281856</v>
      </c>
      <c r="F2027">
        <v>846329</v>
      </c>
      <c r="G2027">
        <v>0</v>
      </c>
      <c r="H2027">
        <v>0</v>
      </c>
      <c r="I2027">
        <v>30340000</v>
      </c>
      <c r="J2027" t="s">
        <v>124</v>
      </c>
      <c r="K2027" t="s">
        <v>19</v>
      </c>
      <c r="L2027" t="s">
        <v>125</v>
      </c>
      <c r="M2027" t="s">
        <v>125</v>
      </c>
      <c r="N2027" t="s">
        <v>125</v>
      </c>
      <c r="O2027">
        <v>26</v>
      </c>
      <c r="P2027" t="s">
        <v>21</v>
      </c>
      <c r="Q2027" t="s">
        <v>123</v>
      </c>
      <c r="R2027" t="str">
        <f t="shared" si="62"/>
        <v>Incentive Class</v>
      </c>
      <c r="S2027">
        <f t="shared" si="63"/>
        <v>8463290</v>
      </c>
    </row>
    <row r="2028" spans="1:19" x14ac:dyDescent="0.8">
      <c r="A2028">
        <v>18041</v>
      </c>
      <c r="B2028">
        <v>11.161</v>
      </c>
      <c r="C2028">
        <v>1</v>
      </c>
      <c r="D2028">
        <v>1</v>
      </c>
      <c r="E2028">
        <v>31854</v>
      </c>
      <c r="F2028">
        <v>95648</v>
      </c>
      <c r="G2028">
        <v>0</v>
      </c>
      <c r="H2028">
        <v>0</v>
      </c>
      <c r="I2028">
        <v>30340000</v>
      </c>
      <c r="J2028" t="s">
        <v>124</v>
      </c>
      <c r="K2028" t="s">
        <v>19</v>
      </c>
      <c r="L2028" t="s">
        <v>125</v>
      </c>
      <c r="M2028" t="s">
        <v>125</v>
      </c>
      <c r="N2028" t="s">
        <v>125</v>
      </c>
      <c r="O2028">
        <v>26</v>
      </c>
      <c r="P2028" t="s">
        <v>21</v>
      </c>
      <c r="Q2028" t="s">
        <v>123</v>
      </c>
      <c r="R2028" t="str">
        <f t="shared" si="62"/>
        <v>Non-incentive Class</v>
      </c>
      <c r="S2028">
        <f t="shared" si="63"/>
        <v>95648</v>
      </c>
    </row>
    <row r="2029" spans="1:19" x14ac:dyDescent="0.8">
      <c r="A2029">
        <v>18041</v>
      </c>
      <c r="B2029">
        <v>11.161</v>
      </c>
      <c r="C2029" t="s">
        <v>30</v>
      </c>
      <c r="D2029">
        <v>1</v>
      </c>
      <c r="E2029">
        <v>118918</v>
      </c>
      <c r="F2029">
        <v>357075</v>
      </c>
      <c r="G2029">
        <v>0</v>
      </c>
      <c r="H2029">
        <v>0</v>
      </c>
      <c r="I2029">
        <v>30340000</v>
      </c>
      <c r="J2029" t="s">
        <v>124</v>
      </c>
      <c r="K2029" t="s">
        <v>19</v>
      </c>
      <c r="L2029" t="s">
        <v>125</v>
      </c>
      <c r="M2029" t="s">
        <v>125</v>
      </c>
      <c r="N2029" t="s">
        <v>125</v>
      </c>
      <c r="O2029">
        <v>26</v>
      </c>
      <c r="P2029" t="s">
        <v>21</v>
      </c>
      <c r="Q2029" t="s">
        <v>123</v>
      </c>
      <c r="R2029" t="str">
        <f t="shared" si="62"/>
        <v>Non-incentive Class</v>
      </c>
      <c r="S2029">
        <f t="shared" si="63"/>
        <v>357075</v>
      </c>
    </row>
    <row r="2030" spans="1:19" x14ac:dyDescent="0.8">
      <c r="A2030">
        <v>18042</v>
      </c>
      <c r="B2030">
        <v>12.375</v>
      </c>
      <c r="C2030">
        <v>0</v>
      </c>
      <c r="D2030">
        <v>2</v>
      </c>
      <c r="E2030">
        <v>0</v>
      </c>
      <c r="F2030">
        <v>0</v>
      </c>
      <c r="G2030">
        <v>0</v>
      </c>
      <c r="H2030">
        <v>0</v>
      </c>
      <c r="I2030">
        <v>30050000</v>
      </c>
      <c r="J2030" t="s">
        <v>126</v>
      </c>
      <c r="K2030" t="s">
        <v>19</v>
      </c>
      <c r="L2030" t="s">
        <v>127</v>
      </c>
      <c r="M2030" t="s">
        <v>127</v>
      </c>
      <c r="N2030" t="s">
        <v>127</v>
      </c>
      <c r="O2030">
        <v>26</v>
      </c>
      <c r="P2030" t="s">
        <v>21</v>
      </c>
      <c r="Q2030" t="s">
        <v>123</v>
      </c>
      <c r="R2030" t="str">
        <f t="shared" si="62"/>
        <v>Non-incentive Class</v>
      </c>
      <c r="S2030">
        <f t="shared" si="63"/>
        <v>0</v>
      </c>
    </row>
    <row r="2031" spans="1:19" x14ac:dyDescent="0.8">
      <c r="A2031">
        <v>18042</v>
      </c>
      <c r="B2031">
        <v>12.375</v>
      </c>
      <c r="C2031">
        <v>2</v>
      </c>
      <c r="D2031">
        <v>29</v>
      </c>
      <c r="E2031">
        <v>1040974</v>
      </c>
      <c r="F2031">
        <v>3125734</v>
      </c>
      <c r="G2031">
        <v>484638</v>
      </c>
      <c r="H2031">
        <v>240000</v>
      </c>
      <c r="I2031">
        <v>30050000</v>
      </c>
      <c r="J2031" t="s">
        <v>126</v>
      </c>
      <c r="K2031" t="s">
        <v>19</v>
      </c>
      <c r="L2031" t="s">
        <v>127</v>
      </c>
      <c r="M2031" t="s">
        <v>127</v>
      </c>
      <c r="N2031" t="s">
        <v>127</v>
      </c>
      <c r="O2031">
        <v>26</v>
      </c>
      <c r="P2031" t="s">
        <v>21</v>
      </c>
      <c r="Q2031" t="s">
        <v>123</v>
      </c>
      <c r="R2031" t="str">
        <f t="shared" si="62"/>
        <v>Non-incentive Class</v>
      </c>
      <c r="S2031">
        <f t="shared" si="63"/>
        <v>3125734</v>
      </c>
    </row>
    <row r="2032" spans="1:19" x14ac:dyDescent="0.8">
      <c r="A2032">
        <v>18044</v>
      </c>
      <c r="B2032">
        <v>12.066000000000001</v>
      </c>
      <c r="C2032">
        <v>0</v>
      </c>
      <c r="D2032">
        <v>2</v>
      </c>
      <c r="E2032">
        <v>0</v>
      </c>
      <c r="F2032">
        <v>0</v>
      </c>
      <c r="G2032">
        <v>0</v>
      </c>
      <c r="H2032">
        <v>0</v>
      </c>
      <c r="I2032">
        <v>31240000</v>
      </c>
      <c r="J2032" t="s">
        <v>121</v>
      </c>
      <c r="K2032" t="s">
        <v>19</v>
      </c>
      <c r="L2032" t="s">
        <v>122</v>
      </c>
      <c r="M2032" t="s">
        <v>122</v>
      </c>
      <c r="N2032" t="s">
        <v>122</v>
      </c>
      <c r="O2032">
        <v>26</v>
      </c>
      <c r="P2032" t="s">
        <v>21</v>
      </c>
      <c r="Q2032" t="s">
        <v>123</v>
      </c>
      <c r="R2032" t="str">
        <f t="shared" si="62"/>
        <v>Non-incentive Class</v>
      </c>
      <c r="S2032">
        <f t="shared" si="63"/>
        <v>0</v>
      </c>
    </row>
    <row r="2033" spans="1:19" x14ac:dyDescent="0.8">
      <c r="A2033">
        <v>18048</v>
      </c>
      <c r="B2033">
        <v>11.423</v>
      </c>
      <c r="C2033">
        <v>2</v>
      </c>
      <c r="D2033">
        <v>1</v>
      </c>
      <c r="E2033">
        <v>19762</v>
      </c>
      <c r="F2033">
        <v>59339</v>
      </c>
      <c r="G2033">
        <v>24116</v>
      </c>
      <c r="H2033">
        <v>10000</v>
      </c>
      <c r="I2033" t="s">
        <v>17</v>
      </c>
      <c r="J2033" t="s">
        <v>17</v>
      </c>
      <c r="K2033" t="s">
        <v>17</v>
      </c>
      <c r="L2033" t="s">
        <v>17</v>
      </c>
      <c r="M2033" t="s">
        <v>17</v>
      </c>
      <c r="N2033" t="s">
        <v>17</v>
      </c>
      <c r="O2033" t="s">
        <v>17</v>
      </c>
      <c r="P2033" t="s">
        <v>17</v>
      </c>
      <c r="Q2033" t="s">
        <v>17</v>
      </c>
      <c r="R2033" t="str">
        <f t="shared" si="62"/>
        <v>Non-incentive Class</v>
      </c>
      <c r="S2033">
        <f t="shared" si="63"/>
        <v>59339</v>
      </c>
    </row>
    <row r="2034" spans="1:19" x14ac:dyDescent="0.8">
      <c r="A2034">
        <v>18049</v>
      </c>
      <c r="B2034">
        <v>9.0579999999999998</v>
      </c>
      <c r="C2034">
        <v>0</v>
      </c>
      <c r="D2034">
        <v>8</v>
      </c>
      <c r="E2034">
        <v>0</v>
      </c>
      <c r="F2034">
        <v>0</v>
      </c>
      <c r="G2034">
        <v>0</v>
      </c>
      <c r="H2034">
        <v>0</v>
      </c>
      <c r="I2034" t="s">
        <v>17</v>
      </c>
      <c r="J2034" t="s">
        <v>17</v>
      </c>
      <c r="K2034" t="s">
        <v>17</v>
      </c>
      <c r="L2034" t="s">
        <v>17</v>
      </c>
      <c r="M2034" t="s">
        <v>17</v>
      </c>
      <c r="N2034" t="s">
        <v>17</v>
      </c>
      <c r="O2034" t="s">
        <v>17</v>
      </c>
      <c r="P2034" t="s">
        <v>17</v>
      </c>
      <c r="Q2034" t="s">
        <v>17</v>
      </c>
      <c r="R2034" t="str">
        <f t="shared" si="62"/>
        <v>Non-incentive Class</v>
      </c>
      <c r="S2034">
        <f t="shared" si="63"/>
        <v>0</v>
      </c>
    </row>
    <row r="2035" spans="1:19" x14ac:dyDescent="0.8">
      <c r="A2035">
        <v>18050</v>
      </c>
      <c r="B2035">
        <v>11.314</v>
      </c>
      <c r="C2035">
        <v>0</v>
      </c>
      <c r="D2035">
        <v>4</v>
      </c>
      <c r="E2035">
        <v>0</v>
      </c>
      <c r="F2035">
        <v>0</v>
      </c>
      <c r="G2035">
        <v>0</v>
      </c>
      <c r="H2035">
        <v>0</v>
      </c>
      <c r="I2035" t="s">
        <v>17</v>
      </c>
      <c r="J2035" t="s">
        <v>17</v>
      </c>
      <c r="K2035" t="s">
        <v>17</v>
      </c>
      <c r="L2035" t="s">
        <v>17</v>
      </c>
      <c r="M2035" t="s">
        <v>17</v>
      </c>
      <c r="N2035" t="s">
        <v>17</v>
      </c>
      <c r="O2035" t="s">
        <v>17</v>
      </c>
      <c r="P2035" t="s">
        <v>17</v>
      </c>
      <c r="Q2035" t="s">
        <v>17</v>
      </c>
      <c r="R2035" t="str">
        <f t="shared" si="62"/>
        <v>Non-incentive Class</v>
      </c>
      <c r="S2035">
        <f t="shared" si="63"/>
        <v>0</v>
      </c>
    </row>
    <row r="2036" spans="1:19" x14ac:dyDescent="0.8">
      <c r="A2036">
        <v>18050</v>
      </c>
      <c r="B2036">
        <v>11.314</v>
      </c>
      <c r="C2036">
        <v>1</v>
      </c>
      <c r="D2036">
        <v>2</v>
      </c>
      <c r="E2036">
        <v>19813</v>
      </c>
      <c r="F2036">
        <v>59492</v>
      </c>
      <c r="G2036">
        <v>0</v>
      </c>
      <c r="H2036">
        <v>0</v>
      </c>
      <c r="I2036" t="s">
        <v>17</v>
      </c>
      <c r="J2036" t="s">
        <v>17</v>
      </c>
      <c r="K2036" t="s">
        <v>17</v>
      </c>
      <c r="L2036" t="s">
        <v>17</v>
      </c>
      <c r="M2036" t="s">
        <v>17</v>
      </c>
      <c r="N2036" t="s">
        <v>17</v>
      </c>
      <c r="O2036" t="s">
        <v>17</v>
      </c>
      <c r="P2036" t="s">
        <v>17</v>
      </c>
      <c r="Q2036" t="s">
        <v>17</v>
      </c>
      <c r="R2036" t="str">
        <f t="shared" si="62"/>
        <v>Non-incentive Class</v>
      </c>
      <c r="S2036">
        <f t="shared" si="63"/>
        <v>59492</v>
      </c>
    </row>
    <row r="2037" spans="1:19" x14ac:dyDescent="0.8">
      <c r="A2037">
        <v>18050</v>
      </c>
      <c r="B2037">
        <v>11.314</v>
      </c>
      <c r="C2037">
        <v>2</v>
      </c>
      <c r="D2037">
        <v>9</v>
      </c>
      <c r="E2037">
        <v>299367</v>
      </c>
      <c r="F2037">
        <v>898909</v>
      </c>
      <c r="G2037">
        <v>120371</v>
      </c>
      <c r="H2037">
        <v>80000</v>
      </c>
      <c r="I2037" t="s">
        <v>17</v>
      </c>
      <c r="J2037" t="s">
        <v>17</v>
      </c>
      <c r="K2037" t="s">
        <v>17</v>
      </c>
      <c r="L2037" t="s">
        <v>17</v>
      </c>
      <c r="M2037" t="s">
        <v>17</v>
      </c>
      <c r="N2037" t="s">
        <v>17</v>
      </c>
      <c r="O2037" t="s">
        <v>17</v>
      </c>
      <c r="P2037" t="s">
        <v>17</v>
      </c>
      <c r="Q2037" t="s">
        <v>17</v>
      </c>
      <c r="R2037" t="str">
        <f t="shared" si="62"/>
        <v>Non-incentive Class</v>
      </c>
      <c r="S2037">
        <f t="shared" si="63"/>
        <v>898909</v>
      </c>
    </row>
    <row r="2038" spans="1:19" x14ac:dyDescent="0.8">
      <c r="A2038">
        <v>18051</v>
      </c>
      <c r="B2038">
        <v>11.61</v>
      </c>
      <c r="C2038" t="s">
        <v>23</v>
      </c>
      <c r="D2038">
        <v>1</v>
      </c>
      <c r="E2038">
        <v>4808</v>
      </c>
      <c r="F2038">
        <v>14437</v>
      </c>
      <c r="G2038">
        <v>0</v>
      </c>
      <c r="H2038">
        <v>0</v>
      </c>
      <c r="I2038">
        <v>30580000</v>
      </c>
      <c r="J2038" t="s">
        <v>31</v>
      </c>
      <c r="K2038" t="s">
        <v>19</v>
      </c>
      <c r="L2038" t="s">
        <v>32</v>
      </c>
      <c r="M2038" t="s">
        <v>32</v>
      </c>
      <c r="N2038" t="s">
        <v>32</v>
      </c>
      <c r="O2038">
        <v>23</v>
      </c>
      <c r="P2038" t="s">
        <v>21</v>
      </c>
      <c r="Q2038" t="s">
        <v>33</v>
      </c>
      <c r="R2038" t="str">
        <f t="shared" si="62"/>
        <v>Non-incentive Class</v>
      </c>
      <c r="S2038">
        <f t="shared" si="63"/>
        <v>14437</v>
      </c>
    </row>
    <row r="2039" spans="1:19" x14ac:dyDescent="0.8">
      <c r="A2039">
        <v>18055</v>
      </c>
      <c r="B2039">
        <v>10.957000000000001</v>
      </c>
      <c r="C2039">
        <v>0</v>
      </c>
      <c r="D2039">
        <v>8</v>
      </c>
      <c r="E2039">
        <v>0</v>
      </c>
      <c r="F2039">
        <v>0</v>
      </c>
      <c r="G2039">
        <v>0</v>
      </c>
      <c r="H2039">
        <v>0</v>
      </c>
      <c r="I2039">
        <v>31150000</v>
      </c>
      <c r="J2039" t="s">
        <v>115</v>
      </c>
      <c r="K2039" t="s">
        <v>19</v>
      </c>
      <c r="L2039" t="s">
        <v>33</v>
      </c>
      <c r="M2039" t="s">
        <v>33</v>
      </c>
      <c r="N2039" t="s">
        <v>33</v>
      </c>
      <c r="O2039">
        <v>23</v>
      </c>
      <c r="P2039" t="s">
        <v>21</v>
      </c>
      <c r="Q2039" t="s">
        <v>33</v>
      </c>
      <c r="R2039" t="str">
        <f t="shared" si="62"/>
        <v>Non-incentive Class</v>
      </c>
      <c r="S2039">
        <f t="shared" si="63"/>
        <v>0</v>
      </c>
    </row>
    <row r="2040" spans="1:19" x14ac:dyDescent="0.8">
      <c r="A2040">
        <v>18055</v>
      </c>
      <c r="B2040">
        <v>10.957000000000001</v>
      </c>
      <c r="C2040">
        <v>1</v>
      </c>
      <c r="D2040">
        <v>17</v>
      </c>
      <c r="E2040">
        <v>17</v>
      </c>
      <c r="F2040">
        <v>51</v>
      </c>
      <c r="G2040">
        <v>0</v>
      </c>
      <c r="H2040">
        <v>0</v>
      </c>
      <c r="I2040">
        <v>31150000</v>
      </c>
      <c r="J2040" t="s">
        <v>115</v>
      </c>
      <c r="K2040" t="s">
        <v>19</v>
      </c>
      <c r="L2040" t="s">
        <v>33</v>
      </c>
      <c r="M2040" t="s">
        <v>33</v>
      </c>
      <c r="N2040" t="s">
        <v>33</v>
      </c>
      <c r="O2040">
        <v>23</v>
      </c>
      <c r="P2040" t="s">
        <v>21</v>
      </c>
      <c r="Q2040" t="s">
        <v>33</v>
      </c>
      <c r="R2040" t="str">
        <f t="shared" si="62"/>
        <v>Non-incentive Class</v>
      </c>
      <c r="S2040">
        <f t="shared" si="63"/>
        <v>51</v>
      </c>
    </row>
    <row r="2041" spans="1:19" x14ac:dyDescent="0.8">
      <c r="A2041">
        <v>18055</v>
      </c>
      <c r="B2041">
        <v>10.957000000000001</v>
      </c>
      <c r="C2041">
        <v>2</v>
      </c>
      <c r="D2041">
        <v>1364</v>
      </c>
      <c r="E2041">
        <v>22484496</v>
      </c>
      <c r="F2041">
        <v>67514200</v>
      </c>
      <c r="G2041">
        <v>13631509</v>
      </c>
      <c r="H2041">
        <v>9240000</v>
      </c>
      <c r="I2041">
        <v>31150000</v>
      </c>
      <c r="J2041" t="s">
        <v>115</v>
      </c>
      <c r="K2041" t="s">
        <v>19</v>
      </c>
      <c r="L2041" t="s">
        <v>33</v>
      </c>
      <c r="M2041" t="s">
        <v>33</v>
      </c>
      <c r="N2041" t="s">
        <v>33</v>
      </c>
      <c r="O2041">
        <v>23</v>
      </c>
      <c r="P2041" t="s">
        <v>21</v>
      </c>
      <c r="Q2041" t="s">
        <v>33</v>
      </c>
      <c r="R2041" t="str">
        <f t="shared" si="62"/>
        <v>Non-incentive Class</v>
      </c>
      <c r="S2041">
        <f t="shared" si="63"/>
        <v>67514200</v>
      </c>
    </row>
    <row r="2042" spans="1:19" x14ac:dyDescent="0.8">
      <c r="A2042">
        <v>18055</v>
      </c>
      <c r="B2042">
        <v>10.957000000000001</v>
      </c>
      <c r="C2042" t="s">
        <v>23</v>
      </c>
      <c r="D2042">
        <v>8</v>
      </c>
      <c r="E2042">
        <v>7758026</v>
      </c>
      <c r="F2042">
        <v>23295025</v>
      </c>
      <c r="G2042">
        <v>0</v>
      </c>
      <c r="H2042">
        <v>0</v>
      </c>
      <c r="I2042">
        <v>31150000</v>
      </c>
      <c r="J2042" t="s">
        <v>115</v>
      </c>
      <c r="K2042" t="s">
        <v>19</v>
      </c>
      <c r="L2042" t="s">
        <v>33</v>
      </c>
      <c r="M2042" t="s">
        <v>33</v>
      </c>
      <c r="N2042" t="s">
        <v>33</v>
      </c>
      <c r="O2042">
        <v>23</v>
      </c>
      <c r="P2042" t="s">
        <v>21</v>
      </c>
      <c r="Q2042" t="s">
        <v>33</v>
      </c>
      <c r="R2042" t="str">
        <f t="shared" si="62"/>
        <v>Non-incentive Class</v>
      </c>
      <c r="S2042">
        <f t="shared" si="63"/>
        <v>23295025</v>
      </c>
    </row>
    <row r="2043" spans="1:19" x14ac:dyDescent="0.8">
      <c r="A2043">
        <v>18060</v>
      </c>
      <c r="B2043">
        <v>12.146000000000001</v>
      </c>
      <c r="C2043" t="s">
        <v>23</v>
      </c>
      <c r="D2043">
        <v>2</v>
      </c>
      <c r="E2043">
        <v>428534</v>
      </c>
      <c r="F2043">
        <v>1286759</v>
      </c>
      <c r="G2043">
        <v>0</v>
      </c>
      <c r="H2043">
        <v>0</v>
      </c>
      <c r="I2043">
        <v>31240000</v>
      </c>
      <c r="J2043" t="s">
        <v>121</v>
      </c>
      <c r="K2043" t="s">
        <v>19</v>
      </c>
      <c r="L2043" t="s">
        <v>122</v>
      </c>
      <c r="M2043" t="s">
        <v>122</v>
      </c>
      <c r="N2043" t="s">
        <v>122</v>
      </c>
      <c r="O2043">
        <v>26</v>
      </c>
      <c r="P2043" t="s">
        <v>21</v>
      </c>
      <c r="Q2043" t="s">
        <v>123</v>
      </c>
      <c r="R2043" t="str">
        <f t="shared" si="62"/>
        <v>Non-incentive Class</v>
      </c>
      <c r="S2043">
        <f t="shared" si="63"/>
        <v>1286759</v>
      </c>
    </row>
    <row r="2044" spans="1:19" x14ac:dyDescent="0.8">
      <c r="A2044">
        <v>18061</v>
      </c>
      <c r="B2044">
        <v>12.683999999999999</v>
      </c>
      <c r="C2044">
        <v>0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30050000</v>
      </c>
      <c r="J2044" t="s">
        <v>126</v>
      </c>
      <c r="K2044" t="s">
        <v>19</v>
      </c>
      <c r="L2044" t="s">
        <v>127</v>
      </c>
      <c r="M2044" t="s">
        <v>127</v>
      </c>
      <c r="N2044" t="s">
        <v>127</v>
      </c>
      <c r="O2044">
        <v>26</v>
      </c>
      <c r="P2044" t="s">
        <v>21</v>
      </c>
      <c r="Q2044" t="s">
        <v>123</v>
      </c>
      <c r="R2044" t="str">
        <f t="shared" si="62"/>
        <v>Non-incentive Class</v>
      </c>
      <c r="S2044">
        <f t="shared" si="63"/>
        <v>0</v>
      </c>
    </row>
    <row r="2045" spans="1:19" x14ac:dyDescent="0.8">
      <c r="A2045">
        <v>18061</v>
      </c>
      <c r="B2045">
        <v>12.683999999999999</v>
      </c>
      <c r="C2045">
        <v>1</v>
      </c>
      <c r="D2045">
        <v>5</v>
      </c>
      <c r="E2045">
        <v>312</v>
      </c>
      <c r="F2045">
        <v>936</v>
      </c>
      <c r="G2045">
        <v>0</v>
      </c>
      <c r="H2045">
        <v>0</v>
      </c>
      <c r="I2045">
        <v>30050000</v>
      </c>
      <c r="J2045" t="s">
        <v>126</v>
      </c>
      <c r="K2045" t="s">
        <v>19</v>
      </c>
      <c r="L2045" t="s">
        <v>127</v>
      </c>
      <c r="M2045" t="s">
        <v>127</v>
      </c>
      <c r="N2045" t="s">
        <v>127</v>
      </c>
      <c r="O2045">
        <v>26</v>
      </c>
      <c r="P2045" t="s">
        <v>21</v>
      </c>
      <c r="Q2045" t="s">
        <v>123</v>
      </c>
      <c r="R2045" t="str">
        <f t="shared" si="62"/>
        <v>Non-incentive Class</v>
      </c>
      <c r="S2045">
        <f t="shared" si="63"/>
        <v>936</v>
      </c>
    </row>
    <row r="2046" spans="1:19" x14ac:dyDescent="0.8">
      <c r="A2046">
        <v>18061</v>
      </c>
      <c r="B2046">
        <v>12.683999999999999</v>
      </c>
      <c r="C2046">
        <v>2</v>
      </c>
      <c r="D2046">
        <v>143</v>
      </c>
      <c r="E2046">
        <v>4018111</v>
      </c>
      <c r="F2046">
        <v>12065185</v>
      </c>
      <c r="G2046">
        <v>1651872</v>
      </c>
      <c r="H2046">
        <v>1300000</v>
      </c>
      <c r="I2046">
        <v>30050000</v>
      </c>
      <c r="J2046" t="s">
        <v>126</v>
      </c>
      <c r="K2046" t="s">
        <v>19</v>
      </c>
      <c r="L2046" t="s">
        <v>127</v>
      </c>
      <c r="M2046" t="s">
        <v>127</v>
      </c>
      <c r="N2046" t="s">
        <v>127</v>
      </c>
      <c r="O2046">
        <v>26</v>
      </c>
      <c r="P2046" t="s">
        <v>21</v>
      </c>
      <c r="Q2046" t="s">
        <v>123</v>
      </c>
      <c r="R2046" t="str">
        <f t="shared" si="62"/>
        <v>Non-incentive Class</v>
      </c>
      <c r="S2046">
        <f t="shared" si="63"/>
        <v>12065185</v>
      </c>
    </row>
    <row r="2047" spans="1:19" x14ac:dyDescent="0.8">
      <c r="A2047">
        <v>18062</v>
      </c>
      <c r="B2047">
        <v>10.657999999999999</v>
      </c>
      <c r="C2047">
        <v>2</v>
      </c>
      <c r="D2047">
        <v>4</v>
      </c>
      <c r="E2047">
        <v>56568</v>
      </c>
      <c r="F2047">
        <v>169857</v>
      </c>
      <c r="G2047">
        <v>29300</v>
      </c>
      <c r="H2047">
        <v>22500</v>
      </c>
      <c r="I2047">
        <v>30050000</v>
      </c>
      <c r="J2047" t="s">
        <v>126</v>
      </c>
      <c r="K2047" t="s">
        <v>19</v>
      </c>
      <c r="L2047" t="s">
        <v>127</v>
      </c>
      <c r="M2047" t="s">
        <v>127</v>
      </c>
      <c r="N2047" t="s">
        <v>127</v>
      </c>
      <c r="O2047">
        <v>26</v>
      </c>
      <c r="P2047" t="s">
        <v>21</v>
      </c>
      <c r="Q2047" t="s">
        <v>123</v>
      </c>
      <c r="R2047" t="str">
        <f t="shared" si="62"/>
        <v>Non-incentive Class</v>
      </c>
      <c r="S2047">
        <f t="shared" si="63"/>
        <v>169857</v>
      </c>
    </row>
    <row r="2048" spans="1:19" x14ac:dyDescent="0.8">
      <c r="A2048">
        <v>18064</v>
      </c>
      <c r="B2048">
        <v>12.654999999999999</v>
      </c>
      <c r="C2048">
        <v>0</v>
      </c>
      <c r="D2048">
        <v>10</v>
      </c>
      <c r="E2048">
        <v>0</v>
      </c>
      <c r="F2048">
        <v>0</v>
      </c>
      <c r="G2048">
        <v>0</v>
      </c>
      <c r="H2048">
        <v>0</v>
      </c>
      <c r="I2048">
        <v>30050000</v>
      </c>
      <c r="J2048" t="s">
        <v>126</v>
      </c>
      <c r="K2048" t="s">
        <v>19</v>
      </c>
      <c r="L2048" t="s">
        <v>127</v>
      </c>
      <c r="M2048" t="s">
        <v>127</v>
      </c>
      <c r="N2048" t="s">
        <v>127</v>
      </c>
      <c r="O2048">
        <v>26</v>
      </c>
      <c r="P2048" t="s">
        <v>21</v>
      </c>
      <c r="Q2048" t="s">
        <v>123</v>
      </c>
      <c r="R2048" t="str">
        <f t="shared" si="62"/>
        <v>Non-incentive Class</v>
      </c>
      <c r="S2048">
        <f t="shared" si="63"/>
        <v>0</v>
      </c>
    </row>
    <row r="2049" spans="1:19" x14ac:dyDescent="0.8">
      <c r="A2049">
        <v>18064</v>
      </c>
      <c r="B2049">
        <v>12.654999999999999</v>
      </c>
      <c r="C2049">
        <v>1</v>
      </c>
      <c r="D2049">
        <v>5</v>
      </c>
      <c r="E2049">
        <v>5</v>
      </c>
      <c r="F2049">
        <v>15</v>
      </c>
      <c r="G2049">
        <v>0</v>
      </c>
      <c r="H2049">
        <v>0</v>
      </c>
      <c r="I2049">
        <v>30050000</v>
      </c>
      <c r="J2049" t="s">
        <v>126</v>
      </c>
      <c r="K2049" t="s">
        <v>19</v>
      </c>
      <c r="L2049" t="s">
        <v>127</v>
      </c>
      <c r="M2049" t="s">
        <v>127</v>
      </c>
      <c r="N2049" t="s">
        <v>127</v>
      </c>
      <c r="O2049">
        <v>26</v>
      </c>
      <c r="P2049" t="s">
        <v>21</v>
      </c>
      <c r="Q2049" t="s">
        <v>123</v>
      </c>
      <c r="R2049" t="str">
        <f t="shared" si="62"/>
        <v>Non-incentive Class</v>
      </c>
      <c r="S2049">
        <f t="shared" si="63"/>
        <v>15</v>
      </c>
    </row>
    <row r="2050" spans="1:19" x14ac:dyDescent="0.8">
      <c r="A2050">
        <v>18064</v>
      </c>
      <c r="B2050">
        <v>12.654999999999999</v>
      </c>
      <c r="C2050">
        <v>2</v>
      </c>
      <c r="D2050">
        <v>315</v>
      </c>
      <c r="E2050">
        <v>9262732</v>
      </c>
      <c r="F2050">
        <v>27813205</v>
      </c>
      <c r="G2050">
        <v>3365358</v>
      </c>
      <c r="H2050">
        <v>2850000</v>
      </c>
      <c r="I2050">
        <v>30050000</v>
      </c>
      <c r="J2050" t="s">
        <v>126</v>
      </c>
      <c r="K2050" t="s">
        <v>19</v>
      </c>
      <c r="L2050" t="s">
        <v>127</v>
      </c>
      <c r="M2050" t="s">
        <v>127</v>
      </c>
      <c r="N2050" t="s">
        <v>127</v>
      </c>
      <c r="O2050">
        <v>26</v>
      </c>
      <c r="P2050" t="s">
        <v>21</v>
      </c>
      <c r="Q2050" t="s">
        <v>123</v>
      </c>
      <c r="R2050" t="str">
        <f t="shared" si="62"/>
        <v>Non-incentive Class</v>
      </c>
      <c r="S2050">
        <f t="shared" si="63"/>
        <v>27813205</v>
      </c>
    </row>
    <row r="2051" spans="1:19" x14ac:dyDescent="0.8">
      <c r="A2051">
        <v>18064</v>
      </c>
      <c r="B2051">
        <v>12.654999999999999</v>
      </c>
      <c r="C2051" t="s">
        <v>34</v>
      </c>
      <c r="D2051">
        <v>2</v>
      </c>
      <c r="E2051">
        <v>518114</v>
      </c>
      <c r="F2051">
        <v>1555741</v>
      </c>
      <c r="G2051">
        <v>0</v>
      </c>
      <c r="H2051">
        <v>0</v>
      </c>
      <c r="I2051">
        <v>30050000</v>
      </c>
      <c r="J2051" t="s">
        <v>126</v>
      </c>
      <c r="K2051" t="s">
        <v>19</v>
      </c>
      <c r="L2051" t="s">
        <v>127</v>
      </c>
      <c r="M2051" t="s">
        <v>127</v>
      </c>
      <c r="N2051" t="s">
        <v>127</v>
      </c>
      <c r="O2051">
        <v>26</v>
      </c>
      <c r="P2051" t="s">
        <v>21</v>
      </c>
      <c r="Q2051" t="s">
        <v>123</v>
      </c>
      <c r="R2051" t="str">
        <f t="shared" ref="R2051:R2114" si="64">IF(COUNTIF(C2051,"6A"),"Incentive Class",IF(COUNTIF(C2051,"6B"),"Incentive Class",IF(COUNTIF(C2051,"6C"),"Incentive Class",IF(COUNTIF(C2051,"7A"),"Incentive Class",IF(COUNTIF(C2051,"7B"),"Incentive Class","Non-incentive Class")))))</f>
        <v>Incentive Class</v>
      </c>
      <c r="S2051">
        <f t="shared" ref="S2051:S2114" si="65">IF(R2051="Incentive Class", F2051*10, F2051)</f>
        <v>15557410</v>
      </c>
    </row>
    <row r="2052" spans="1:19" x14ac:dyDescent="0.8">
      <c r="A2052">
        <v>18065</v>
      </c>
      <c r="B2052">
        <v>12.218</v>
      </c>
      <c r="C2052">
        <v>0</v>
      </c>
      <c r="D2052">
        <v>4</v>
      </c>
      <c r="E2052">
        <v>0</v>
      </c>
      <c r="F2052">
        <v>0</v>
      </c>
      <c r="G2052">
        <v>0</v>
      </c>
      <c r="H2052">
        <v>0</v>
      </c>
      <c r="I2052">
        <v>31240000</v>
      </c>
      <c r="J2052" t="s">
        <v>121</v>
      </c>
      <c r="K2052" t="s">
        <v>19</v>
      </c>
      <c r="L2052" t="s">
        <v>122</v>
      </c>
      <c r="M2052" t="s">
        <v>122</v>
      </c>
      <c r="N2052" t="s">
        <v>122</v>
      </c>
      <c r="O2052">
        <v>26</v>
      </c>
      <c r="P2052" t="s">
        <v>21</v>
      </c>
      <c r="Q2052" t="s">
        <v>123</v>
      </c>
      <c r="R2052" t="str">
        <f t="shared" si="64"/>
        <v>Non-incentive Class</v>
      </c>
      <c r="S2052">
        <f t="shared" si="65"/>
        <v>0</v>
      </c>
    </row>
    <row r="2053" spans="1:19" x14ac:dyDescent="0.8">
      <c r="A2053">
        <v>18065</v>
      </c>
      <c r="B2053">
        <v>12.218</v>
      </c>
      <c r="C2053">
        <v>1</v>
      </c>
      <c r="D2053">
        <v>1</v>
      </c>
      <c r="E2053">
        <v>15272</v>
      </c>
      <c r="F2053">
        <v>45857</v>
      </c>
      <c r="G2053">
        <v>0</v>
      </c>
      <c r="H2053">
        <v>0</v>
      </c>
      <c r="I2053">
        <v>31240000</v>
      </c>
      <c r="J2053" t="s">
        <v>121</v>
      </c>
      <c r="K2053" t="s">
        <v>19</v>
      </c>
      <c r="L2053" t="s">
        <v>122</v>
      </c>
      <c r="M2053" t="s">
        <v>122</v>
      </c>
      <c r="N2053" t="s">
        <v>122</v>
      </c>
      <c r="O2053">
        <v>26</v>
      </c>
      <c r="P2053" t="s">
        <v>21</v>
      </c>
      <c r="Q2053" t="s">
        <v>123</v>
      </c>
      <c r="R2053" t="str">
        <f t="shared" si="64"/>
        <v>Non-incentive Class</v>
      </c>
      <c r="S2053">
        <f t="shared" si="65"/>
        <v>45857</v>
      </c>
    </row>
    <row r="2054" spans="1:19" x14ac:dyDescent="0.8">
      <c r="A2054">
        <v>18065</v>
      </c>
      <c r="B2054">
        <v>12.218</v>
      </c>
      <c r="C2054">
        <v>2</v>
      </c>
      <c r="D2054">
        <v>211</v>
      </c>
      <c r="E2054">
        <v>4213446</v>
      </c>
      <c r="F2054">
        <v>12651711</v>
      </c>
      <c r="G2054">
        <v>2286157</v>
      </c>
      <c r="H2054">
        <v>1680000</v>
      </c>
      <c r="I2054">
        <v>31240000</v>
      </c>
      <c r="J2054" t="s">
        <v>121</v>
      </c>
      <c r="K2054" t="s">
        <v>19</v>
      </c>
      <c r="L2054" t="s">
        <v>122</v>
      </c>
      <c r="M2054" t="s">
        <v>122</v>
      </c>
      <c r="N2054" t="s">
        <v>122</v>
      </c>
      <c r="O2054">
        <v>26</v>
      </c>
      <c r="P2054" t="s">
        <v>21</v>
      </c>
      <c r="Q2054" t="s">
        <v>123</v>
      </c>
      <c r="R2054" t="str">
        <f t="shared" si="64"/>
        <v>Non-incentive Class</v>
      </c>
      <c r="S2054">
        <f t="shared" si="65"/>
        <v>12651711</v>
      </c>
    </row>
    <row r="2055" spans="1:19" x14ac:dyDescent="0.8">
      <c r="A2055">
        <v>18070</v>
      </c>
      <c r="B2055">
        <v>9.4730000000000008</v>
      </c>
      <c r="C2055">
        <v>0</v>
      </c>
      <c r="D2055">
        <v>12</v>
      </c>
      <c r="E2055">
        <v>0</v>
      </c>
      <c r="F2055">
        <v>0</v>
      </c>
      <c r="G2055">
        <v>0</v>
      </c>
      <c r="H2055">
        <v>0</v>
      </c>
      <c r="I2055" t="s">
        <v>17</v>
      </c>
      <c r="J2055" t="s">
        <v>17</v>
      </c>
      <c r="K2055" t="s">
        <v>17</v>
      </c>
      <c r="L2055" t="s">
        <v>17</v>
      </c>
      <c r="M2055" t="s">
        <v>17</v>
      </c>
      <c r="N2055" t="s">
        <v>17</v>
      </c>
      <c r="O2055" t="s">
        <v>17</v>
      </c>
      <c r="P2055" t="s">
        <v>17</v>
      </c>
      <c r="Q2055" t="s">
        <v>17</v>
      </c>
      <c r="R2055" t="str">
        <f t="shared" si="64"/>
        <v>Non-incentive Class</v>
      </c>
      <c r="S2055">
        <f t="shared" si="65"/>
        <v>0</v>
      </c>
    </row>
    <row r="2056" spans="1:19" x14ac:dyDescent="0.8">
      <c r="A2056">
        <v>18070</v>
      </c>
      <c r="B2056">
        <v>9.4730000000000008</v>
      </c>
      <c r="C2056">
        <v>1</v>
      </c>
      <c r="D2056">
        <v>1</v>
      </c>
      <c r="E2056">
        <v>2831</v>
      </c>
      <c r="F2056">
        <v>8501</v>
      </c>
      <c r="G2056">
        <v>0</v>
      </c>
      <c r="H2056">
        <v>0</v>
      </c>
      <c r="I2056" t="s">
        <v>17</v>
      </c>
      <c r="J2056" t="s">
        <v>17</v>
      </c>
      <c r="K2056" t="s">
        <v>17</v>
      </c>
      <c r="L2056" t="s">
        <v>17</v>
      </c>
      <c r="M2056" t="s">
        <v>17</v>
      </c>
      <c r="N2056" t="s">
        <v>17</v>
      </c>
      <c r="O2056" t="s">
        <v>17</v>
      </c>
      <c r="P2056" t="s">
        <v>17</v>
      </c>
      <c r="Q2056" t="s">
        <v>17</v>
      </c>
      <c r="R2056" t="str">
        <f t="shared" si="64"/>
        <v>Non-incentive Class</v>
      </c>
      <c r="S2056">
        <f t="shared" si="65"/>
        <v>8501</v>
      </c>
    </row>
    <row r="2057" spans="1:19" x14ac:dyDescent="0.8">
      <c r="A2057">
        <v>18070</v>
      </c>
      <c r="B2057">
        <v>9.4730000000000008</v>
      </c>
      <c r="C2057">
        <v>2</v>
      </c>
      <c r="D2057">
        <v>234</v>
      </c>
      <c r="E2057">
        <v>8167383</v>
      </c>
      <c r="F2057">
        <v>24524197</v>
      </c>
      <c r="G2057">
        <v>2354000</v>
      </c>
      <c r="H2057">
        <v>2110000</v>
      </c>
      <c r="I2057" t="s">
        <v>17</v>
      </c>
      <c r="J2057" t="s">
        <v>17</v>
      </c>
      <c r="K2057" t="s">
        <v>17</v>
      </c>
      <c r="L2057" t="s">
        <v>17</v>
      </c>
      <c r="M2057" t="s">
        <v>17</v>
      </c>
      <c r="N2057" t="s">
        <v>17</v>
      </c>
      <c r="O2057" t="s">
        <v>17</v>
      </c>
      <c r="P2057" t="s">
        <v>17</v>
      </c>
      <c r="Q2057" t="s">
        <v>17</v>
      </c>
      <c r="R2057" t="str">
        <f t="shared" si="64"/>
        <v>Non-incentive Class</v>
      </c>
      <c r="S2057">
        <f t="shared" si="65"/>
        <v>24524197</v>
      </c>
    </row>
    <row r="2058" spans="1:19" x14ac:dyDescent="0.8">
      <c r="A2058">
        <v>18074</v>
      </c>
      <c r="B2058">
        <v>12.375</v>
      </c>
      <c r="C2058">
        <v>0</v>
      </c>
      <c r="D2058">
        <v>2</v>
      </c>
      <c r="E2058">
        <v>0</v>
      </c>
      <c r="F2058">
        <v>0</v>
      </c>
      <c r="G2058">
        <v>0</v>
      </c>
      <c r="H2058">
        <v>0</v>
      </c>
      <c r="I2058">
        <v>30050000</v>
      </c>
      <c r="J2058" t="s">
        <v>126</v>
      </c>
      <c r="K2058" t="s">
        <v>19</v>
      </c>
      <c r="L2058" t="s">
        <v>127</v>
      </c>
      <c r="M2058" t="s">
        <v>127</v>
      </c>
      <c r="N2058" t="s">
        <v>127</v>
      </c>
      <c r="O2058">
        <v>26</v>
      </c>
      <c r="P2058" t="s">
        <v>21</v>
      </c>
      <c r="Q2058" t="s">
        <v>123</v>
      </c>
      <c r="R2058" t="str">
        <f t="shared" si="64"/>
        <v>Non-incentive Class</v>
      </c>
      <c r="S2058">
        <f t="shared" si="65"/>
        <v>0</v>
      </c>
    </row>
    <row r="2059" spans="1:19" x14ac:dyDescent="0.8">
      <c r="A2059">
        <v>18074</v>
      </c>
      <c r="B2059">
        <v>12.375</v>
      </c>
      <c r="C2059">
        <v>2</v>
      </c>
      <c r="D2059">
        <v>61</v>
      </c>
      <c r="E2059">
        <v>2520139</v>
      </c>
      <c r="F2059">
        <v>7567219</v>
      </c>
      <c r="G2059">
        <v>733013</v>
      </c>
      <c r="H2059">
        <v>560000</v>
      </c>
      <c r="I2059">
        <v>30050000</v>
      </c>
      <c r="J2059" t="s">
        <v>126</v>
      </c>
      <c r="K2059" t="s">
        <v>19</v>
      </c>
      <c r="L2059" t="s">
        <v>127</v>
      </c>
      <c r="M2059" t="s">
        <v>127</v>
      </c>
      <c r="N2059" t="s">
        <v>127</v>
      </c>
      <c r="O2059">
        <v>26</v>
      </c>
      <c r="P2059" t="s">
        <v>21</v>
      </c>
      <c r="Q2059" t="s">
        <v>123</v>
      </c>
      <c r="R2059" t="str">
        <f t="shared" si="64"/>
        <v>Non-incentive Class</v>
      </c>
      <c r="S2059">
        <f t="shared" si="65"/>
        <v>7567219</v>
      </c>
    </row>
    <row r="2060" spans="1:19" x14ac:dyDescent="0.8">
      <c r="A2060">
        <v>18075</v>
      </c>
      <c r="B2060">
        <v>12.375</v>
      </c>
      <c r="C2060">
        <v>0</v>
      </c>
      <c r="D2060">
        <v>2</v>
      </c>
      <c r="E2060">
        <v>0</v>
      </c>
      <c r="F2060">
        <v>0</v>
      </c>
      <c r="G2060">
        <v>0</v>
      </c>
      <c r="H2060">
        <v>0</v>
      </c>
      <c r="I2060">
        <v>30050000</v>
      </c>
      <c r="J2060" t="s">
        <v>126</v>
      </c>
      <c r="K2060" t="s">
        <v>19</v>
      </c>
      <c r="L2060" t="s">
        <v>127</v>
      </c>
      <c r="M2060" t="s">
        <v>127</v>
      </c>
      <c r="N2060" t="s">
        <v>127</v>
      </c>
      <c r="O2060">
        <v>26</v>
      </c>
      <c r="P2060" t="s">
        <v>21</v>
      </c>
      <c r="Q2060" t="s">
        <v>123</v>
      </c>
      <c r="R2060" t="str">
        <f t="shared" si="64"/>
        <v>Non-incentive Class</v>
      </c>
      <c r="S2060">
        <f t="shared" si="65"/>
        <v>0</v>
      </c>
    </row>
    <row r="2061" spans="1:19" x14ac:dyDescent="0.8">
      <c r="A2061">
        <v>18075</v>
      </c>
      <c r="B2061">
        <v>12.375</v>
      </c>
      <c r="C2061">
        <v>2</v>
      </c>
      <c r="D2061">
        <v>2</v>
      </c>
      <c r="E2061">
        <v>15407</v>
      </c>
      <c r="F2061">
        <v>46263</v>
      </c>
      <c r="G2061">
        <v>0</v>
      </c>
      <c r="H2061">
        <v>0</v>
      </c>
      <c r="I2061">
        <v>30050000</v>
      </c>
      <c r="J2061" t="s">
        <v>126</v>
      </c>
      <c r="K2061" t="s">
        <v>19</v>
      </c>
      <c r="L2061" t="s">
        <v>127</v>
      </c>
      <c r="M2061" t="s">
        <v>127</v>
      </c>
      <c r="N2061" t="s">
        <v>127</v>
      </c>
      <c r="O2061">
        <v>26</v>
      </c>
      <c r="P2061" t="s">
        <v>21</v>
      </c>
      <c r="Q2061" t="s">
        <v>123</v>
      </c>
      <c r="R2061" t="str">
        <f t="shared" si="64"/>
        <v>Non-incentive Class</v>
      </c>
      <c r="S2061">
        <f t="shared" si="65"/>
        <v>46263</v>
      </c>
    </row>
    <row r="2062" spans="1:19" x14ac:dyDescent="0.8">
      <c r="A2062">
        <v>18076</v>
      </c>
      <c r="B2062">
        <v>9.5329999999999995</v>
      </c>
      <c r="C2062">
        <v>0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30580000</v>
      </c>
      <c r="J2062" t="s">
        <v>31</v>
      </c>
      <c r="K2062" t="s">
        <v>19</v>
      </c>
      <c r="L2062" t="s">
        <v>32</v>
      </c>
      <c r="M2062" t="s">
        <v>32</v>
      </c>
      <c r="N2062" t="s">
        <v>32</v>
      </c>
      <c r="O2062">
        <v>23</v>
      </c>
      <c r="P2062" t="s">
        <v>21</v>
      </c>
      <c r="Q2062" t="s">
        <v>33</v>
      </c>
      <c r="R2062" t="str">
        <f t="shared" si="64"/>
        <v>Non-incentive Class</v>
      </c>
      <c r="S2062">
        <f t="shared" si="65"/>
        <v>0</v>
      </c>
    </row>
    <row r="2063" spans="1:19" x14ac:dyDescent="0.8">
      <c r="A2063">
        <v>18076</v>
      </c>
      <c r="B2063">
        <v>9.5329999999999995</v>
      </c>
      <c r="C2063">
        <v>1</v>
      </c>
      <c r="D2063">
        <v>2</v>
      </c>
      <c r="E2063">
        <v>16265</v>
      </c>
      <c r="F2063">
        <v>48839</v>
      </c>
      <c r="G2063">
        <v>0</v>
      </c>
      <c r="H2063">
        <v>0</v>
      </c>
      <c r="I2063">
        <v>30580000</v>
      </c>
      <c r="J2063" t="s">
        <v>31</v>
      </c>
      <c r="K2063" t="s">
        <v>19</v>
      </c>
      <c r="L2063" t="s">
        <v>32</v>
      </c>
      <c r="M2063" t="s">
        <v>32</v>
      </c>
      <c r="N2063" t="s">
        <v>32</v>
      </c>
      <c r="O2063">
        <v>23</v>
      </c>
      <c r="P2063" t="s">
        <v>21</v>
      </c>
      <c r="Q2063" t="s">
        <v>33</v>
      </c>
      <c r="R2063" t="str">
        <f t="shared" si="64"/>
        <v>Non-incentive Class</v>
      </c>
      <c r="S2063">
        <f t="shared" si="65"/>
        <v>48839</v>
      </c>
    </row>
    <row r="2064" spans="1:19" x14ac:dyDescent="0.8">
      <c r="A2064">
        <v>18077</v>
      </c>
      <c r="B2064">
        <v>12.146000000000001</v>
      </c>
      <c r="C2064">
        <v>0</v>
      </c>
      <c r="D2064">
        <v>12</v>
      </c>
      <c r="E2064">
        <v>0</v>
      </c>
      <c r="F2064">
        <v>0</v>
      </c>
      <c r="G2064">
        <v>0</v>
      </c>
      <c r="H2064">
        <v>0</v>
      </c>
      <c r="I2064">
        <v>31240000</v>
      </c>
      <c r="J2064" t="s">
        <v>121</v>
      </c>
      <c r="K2064" t="s">
        <v>19</v>
      </c>
      <c r="L2064" t="s">
        <v>122</v>
      </c>
      <c r="M2064" t="s">
        <v>122</v>
      </c>
      <c r="N2064" t="s">
        <v>122</v>
      </c>
      <c r="O2064">
        <v>26</v>
      </c>
      <c r="P2064" t="s">
        <v>21</v>
      </c>
      <c r="Q2064" t="s">
        <v>123</v>
      </c>
      <c r="R2064" t="str">
        <f t="shared" si="64"/>
        <v>Non-incentive Class</v>
      </c>
      <c r="S2064">
        <f t="shared" si="65"/>
        <v>0</v>
      </c>
    </row>
    <row r="2065" spans="1:19" x14ac:dyDescent="0.8">
      <c r="A2065">
        <v>18077</v>
      </c>
      <c r="B2065">
        <v>12.146000000000001</v>
      </c>
      <c r="C2065">
        <v>1</v>
      </c>
      <c r="D2065">
        <v>26</v>
      </c>
      <c r="E2065">
        <v>13340</v>
      </c>
      <c r="F2065">
        <v>40056</v>
      </c>
      <c r="G2065">
        <v>0</v>
      </c>
      <c r="H2065">
        <v>0</v>
      </c>
      <c r="I2065">
        <v>31240000</v>
      </c>
      <c r="J2065" t="s">
        <v>121</v>
      </c>
      <c r="K2065" t="s">
        <v>19</v>
      </c>
      <c r="L2065" t="s">
        <v>122</v>
      </c>
      <c r="M2065" t="s">
        <v>122</v>
      </c>
      <c r="N2065" t="s">
        <v>122</v>
      </c>
      <c r="O2065">
        <v>26</v>
      </c>
      <c r="P2065" t="s">
        <v>21</v>
      </c>
      <c r="Q2065" t="s">
        <v>123</v>
      </c>
      <c r="R2065" t="str">
        <f t="shared" si="64"/>
        <v>Non-incentive Class</v>
      </c>
      <c r="S2065">
        <f t="shared" si="65"/>
        <v>40056</v>
      </c>
    </row>
    <row r="2066" spans="1:19" x14ac:dyDescent="0.8">
      <c r="A2066">
        <v>18077</v>
      </c>
      <c r="B2066">
        <v>12.146000000000001</v>
      </c>
      <c r="C2066">
        <v>2</v>
      </c>
      <c r="D2066">
        <v>597</v>
      </c>
      <c r="E2066">
        <v>12551823</v>
      </c>
      <c r="F2066">
        <v>37689318</v>
      </c>
      <c r="G2066">
        <v>6298179</v>
      </c>
      <c r="H2066">
        <v>4650000</v>
      </c>
      <c r="I2066">
        <v>31240000</v>
      </c>
      <c r="J2066" t="s">
        <v>121</v>
      </c>
      <c r="K2066" t="s">
        <v>19</v>
      </c>
      <c r="L2066" t="s">
        <v>122</v>
      </c>
      <c r="M2066" t="s">
        <v>122</v>
      </c>
      <c r="N2066" t="s">
        <v>122</v>
      </c>
      <c r="O2066">
        <v>26</v>
      </c>
      <c r="P2066" t="s">
        <v>21</v>
      </c>
      <c r="Q2066" t="s">
        <v>123</v>
      </c>
      <c r="R2066" t="str">
        <f t="shared" si="64"/>
        <v>Non-incentive Class</v>
      </c>
      <c r="S2066">
        <f t="shared" si="65"/>
        <v>37689318</v>
      </c>
    </row>
    <row r="2067" spans="1:19" x14ac:dyDescent="0.8">
      <c r="A2067">
        <v>18077</v>
      </c>
      <c r="B2067">
        <v>12.146000000000001</v>
      </c>
      <c r="C2067" t="s">
        <v>23</v>
      </c>
      <c r="D2067">
        <v>9</v>
      </c>
      <c r="E2067">
        <v>1798548</v>
      </c>
      <c r="F2067">
        <v>5400501</v>
      </c>
      <c r="G2067">
        <v>0</v>
      </c>
      <c r="H2067">
        <v>0</v>
      </c>
      <c r="I2067">
        <v>31240000</v>
      </c>
      <c r="J2067" t="s">
        <v>121</v>
      </c>
      <c r="K2067" t="s">
        <v>19</v>
      </c>
      <c r="L2067" t="s">
        <v>122</v>
      </c>
      <c r="M2067" t="s">
        <v>122</v>
      </c>
      <c r="N2067" t="s">
        <v>122</v>
      </c>
      <c r="O2067">
        <v>26</v>
      </c>
      <c r="P2067" t="s">
        <v>21</v>
      </c>
      <c r="Q2067" t="s">
        <v>123</v>
      </c>
      <c r="R2067" t="str">
        <f t="shared" si="64"/>
        <v>Non-incentive Class</v>
      </c>
      <c r="S2067">
        <f t="shared" si="65"/>
        <v>5400501</v>
      </c>
    </row>
    <row r="2068" spans="1:19" x14ac:dyDescent="0.8">
      <c r="A2068">
        <v>18077</v>
      </c>
      <c r="B2068">
        <v>12.146000000000001</v>
      </c>
      <c r="C2068" t="s">
        <v>40</v>
      </c>
      <c r="D2068">
        <v>1</v>
      </c>
      <c r="E2068">
        <v>139954</v>
      </c>
      <c r="F2068">
        <v>420240</v>
      </c>
      <c r="G2068">
        <v>0</v>
      </c>
      <c r="H2068">
        <v>0</v>
      </c>
      <c r="I2068">
        <v>31240000</v>
      </c>
      <c r="J2068" t="s">
        <v>121</v>
      </c>
      <c r="K2068" t="s">
        <v>19</v>
      </c>
      <c r="L2068" t="s">
        <v>122</v>
      </c>
      <c r="M2068" t="s">
        <v>122</v>
      </c>
      <c r="N2068" t="s">
        <v>122</v>
      </c>
      <c r="O2068">
        <v>26</v>
      </c>
      <c r="P2068" t="s">
        <v>21</v>
      </c>
      <c r="Q2068" t="s">
        <v>123</v>
      </c>
      <c r="R2068" t="str">
        <f t="shared" si="64"/>
        <v>Incentive Class</v>
      </c>
      <c r="S2068">
        <f t="shared" si="65"/>
        <v>4202400</v>
      </c>
    </row>
    <row r="2069" spans="1:19" x14ac:dyDescent="0.8">
      <c r="A2069">
        <v>18077</v>
      </c>
      <c r="B2069">
        <v>12.146000000000001</v>
      </c>
      <c r="C2069" t="s">
        <v>131</v>
      </c>
      <c r="D2069">
        <v>1</v>
      </c>
      <c r="E2069">
        <v>714125</v>
      </c>
      <c r="F2069">
        <v>2144303</v>
      </c>
      <c r="G2069">
        <v>0</v>
      </c>
      <c r="H2069">
        <v>0</v>
      </c>
      <c r="I2069">
        <v>31240000</v>
      </c>
      <c r="J2069" t="s">
        <v>121</v>
      </c>
      <c r="K2069" t="s">
        <v>19</v>
      </c>
      <c r="L2069" t="s">
        <v>122</v>
      </c>
      <c r="M2069" t="s">
        <v>122</v>
      </c>
      <c r="N2069" t="s">
        <v>122</v>
      </c>
      <c r="O2069">
        <v>26</v>
      </c>
      <c r="P2069" t="s">
        <v>21</v>
      </c>
      <c r="Q2069" t="s">
        <v>123</v>
      </c>
      <c r="R2069" t="str">
        <f t="shared" si="64"/>
        <v>Incentive Class</v>
      </c>
      <c r="S2069">
        <f t="shared" si="65"/>
        <v>21443030</v>
      </c>
    </row>
    <row r="2070" spans="1:19" x14ac:dyDescent="0.8">
      <c r="A2070">
        <v>18078</v>
      </c>
      <c r="B2070">
        <v>11.154999999999999</v>
      </c>
      <c r="C2070">
        <v>0</v>
      </c>
      <c r="D2070">
        <v>2</v>
      </c>
      <c r="E2070">
        <v>0</v>
      </c>
      <c r="F2070">
        <v>0</v>
      </c>
      <c r="G2070">
        <v>0</v>
      </c>
      <c r="H2070">
        <v>0</v>
      </c>
      <c r="I2070" t="s">
        <v>17</v>
      </c>
      <c r="J2070" t="s">
        <v>17</v>
      </c>
      <c r="K2070" t="s">
        <v>17</v>
      </c>
      <c r="L2070" t="s">
        <v>17</v>
      </c>
      <c r="M2070" t="s">
        <v>17</v>
      </c>
      <c r="N2070" t="s">
        <v>17</v>
      </c>
      <c r="O2070" t="s">
        <v>17</v>
      </c>
      <c r="P2070" t="s">
        <v>17</v>
      </c>
      <c r="Q2070" t="s">
        <v>17</v>
      </c>
      <c r="R2070" t="str">
        <f t="shared" si="64"/>
        <v>Non-incentive Class</v>
      </c>
      <c r="S2070">
        <f t="shared" si="65"/>
        <v>0</v>
      </c>
    </row>
    <row r="2071" spans="1:19" x14ac:dyDescent="0.8">
      <c r="A2071">
        <v>18078</v>
      </c>
      <c r="B2071">
        <v>11.154999999999999</v>
      </c>
      <c r="C2071">
        <v>2</v>
      </c>
      <c r="D2071">
        <v>3</v>
      </c>
      <c r="E2071">
        <v>19475</v>
      </c>
      <c r="F2071">
        <v>58477</v>
      </c>
      <c r="G2071">
        <v>0</v>
      </c>
      <c r="H2071">
        <v>0</v>
      </c>
      <c r="I2071" t="s">
        <v>17</v>
      </c>
      <c r="J2071" t="s">
        <v>17</v>
      </c>
      <c r="K2071" t="s">
        <v>17</v>
      </c>
      <c r="L2071" t="s">
        <v>17</v>
      </c>
      <c r="M2071" t="s">
        <v>17</v>
      </c>
      <c r="N2071" t="s">
        <v>17</v>
      </c>
      <c r="O2071" t="s">
        <v>17</v>
      </c>
      <c r="P2071" t="s">
        <v>17</v>
      </c>
      <c r="Q2071" t="s">
        <v>17</v>
      </c>
      <c r="R2071" t="str">
        <f t="shared" si="64"/>
        <v>Non-incentive Class</v>
      </c>
      <c r="S2071">
        <f t="shared" si="65"/>
        <v>58477</v>
      </c>
    </row>
    <row r="2072" spans="1:19" x14ac:dyDescent="0.8">
      <c r="A2072">
        <v>18079</v>
      </c>
      <c r="B2072">
        <v>12.276</v>
      </c>
      <c r="C2072">
        <v>0</v>
      </c>
      <c r="D2072">
        <v>8</v>
      </c>
      <c r="E2072">
        <v>0</v>
      </c>
      <c r="F2072">
        <v>0</v>
      </c>
      <c r="G2072">
        <v>0</v>
      </c>
      <c r="H2072">
        <v>0</v>
      </c>
      <c r="I2072">
        <v>31240000</v>
      </c>
      <c r="J2072" t="s">
        <v>121</v>
      </c>
      <c r="K2072" t="s">
        <v>19</v>
      </c>
      <c r="L2072" t="s">
        <v>122</v>
      </c>
      <c r="M2072" t="s">
        <v>122</v>
      </c>
      <c r="N2072" t="s">
        <v>122</v>
      </c>
      <c r="O2072">
        <v>26</v>
      </c>
      <c r="P2072" t="s">
        <v>21</v>
      </c>
      <c r="Q2072" t="s">
        <v>123</v>
      </c>
      <c r="R2072" t="str">
        <f t="shared" si="64"/>
        <v>Non-incentive Class</v>
      </c>
      <c r="S2072">
        <f t="shared" si="65"/>
        <v>0</v>
      </c>
    </row>
    <row r="2073" spans="1:19" x14ac:dyDescent="0.8">
      <c r="A2073">
        <v>18079</v>
      </c>
      <c r="B2073">
        <v>12.276</v>
      </c>
      <c r="C2073">
        <v>2</v>
      </c>
      <c r="D2073">
        <v>132</v>
      </c>
      <c r="E2073">
        <v>3283127</v>
      </c>
      <c r="F2073">
        <v>9858248</v>
      </c>
      <c r="G2073">
        <v>1590173</v>
      </c>
      <c r="H2073">
        <v>1170000</v>
      </c>
      <c r="I2073">
        <v>31240000</v>
      </c>
      <c r="J2073" t="s">
        <v>121</v>
      </c>
      <c r="K2073" t="s">
        <v>19</v>
      </c>
      <c r="L2073" t="s">
        <v>122</v>
      </c>
      <c r="M2073" t="s">
        <v>122</v>
      </c>
      <c r="N2073" t="s">
        <v>122</v>
      </c>
      <c r="O2073">
        <v>26</v>
      </c>
      <c r="P2073" t="s">
        <v>21</v>
      </c>
      <c r="Q2073" t="s">
        <v>123</v>
      </c>
      <c r="R2073" t="str">
        <f t="shared" si="64"/>
        <v>Non-incentive Class</v>
      </c>
      <c r="S2073">
        <f t="shared" si="65"/>
        <v>9858248</v>
      </c>
    </row>
    <row r="2074" spans="1:19" x14ac:dyDescent="0.8">
      <c r="A2074">
        <v>18081</v>
      </c>
      <c r="B2074">
        <v>11.907</v>
      </c>
      <c r="C2074">
        <v>1</v>
      </c>
      <c r="D2074">
        <v>2</v>
      </c>
      <c r="E2074">
        <v>38751</v>
      </c>
      <c r="F2074">
        <v>116358</v>
      </c>
      <c r="G2074">
        <v>0</v>
      </c>
      <c r="H2074">
        <v>0</v>
      </c>
      <c r="I2074">
        <v>31240000</v>
      </c>
      <c r="J2074" t="s">
        <v>121</v>
      </c>
      <c r="K2074" t="s">
        <v>19</v>
      </c>
      <c r="L2074" t="s">
        <v>122</v>
      </c>
      <c r="M2074" t="s">
        <v>122</v>
      </c>
      <c r="N2074" t="s">
        <v>122</v>
      </c>
      <c r="O2074">
        <v>26</v>
      </c>
      <c r="P2074" t="s">
        <v>21</v>
      </c>
      <c r="Q2074" t="s">
        <v>123</v>
      </c>
      <c r="R2074" t="str">
        <f t="shared" si="64"/>
        <v>Non-incentive Class</v>
      </c>
      <c r="S2074">
        <f t="shared" si="65"/>
        <v>116358</v>
      </c>
    </row>
    <row r="2075" spans="1:19" x14ac:dyDescent="0.8">
      <c r="A2075">
        <v>18082</v>
      </c>
      <c r="B2075">
        <v>12.375</v>
      </c>
      <c r="C2075">
        <v>0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31240000</v>
      </c>
      <c r="J2075" t="s">
        <v>121</v>
      </c>
      <c r="K2075" t="s">
        <v>19</v>
      </c>
      <c r="L2075" t="s">
        <v>122</v>
      </c>
      <c r="M2075" t="s">
        <v>122</v>
      </c>
      <c r="N2075" t="s">
        <v>122</v>
      </c>
      <c r="O2075">
        <v>26</v>
      </c>
      <c r="P2075" t="s">
        <v>21</v>
      </c>
      <c r="Q2075" t="s">
        <v>123</v>
      </c>
      <c r="R2075" t="str">
        <f t="shared" si="64"/>
        <v>Non-incentive Class</v>
      </c>
      <c r="S2075">
        <f t="shared" si="65"/>
        <v>0</v>
      </c>
    </row>
    <row r="2076" spans="1:19" x14ac:dyDescent="0.8">
      <c r="A2076">
        <v>18082</v>
      </c>
      <c r="B2076">
        <v>12.375</v>
      </c>
      <c r="C2076">
        <v>2</v>
      </c>
      <c r="D2076">
        <v>20</v>
      </c>
      <c r="E2076">
        <v>574735</v>
      </c>
      <c r="F2076">
        <v>1725755</v>
      </c>
      <c r="G2076">
        <v>234635</v>
      </c>
      <c r="H2076">
        <v>180000</v>
      </c>
      <c r="I2076">
        <v>31240000</v>
      </c>
      <c r="J2076" t="s">
        <v>121</v>
      </c>
      <c r="K2076" t="s">
        <v>19</v>
      </c>
      <c r="L2076" t="s">
        <v>122</v>
      </c>
      <c r="M2076" t="s">
        <v>122</v>
      </c>
      <c r="N2076" t="s">
        <v>122</v>
      </c>
      <c r="O2076">
        <v>26</v>
      </c>
      <c r="P2076" t="s">
        <v>21</v>
      </c>
      <c r="Q2076" t="s">
        <v>123</v>
      </c>
      <c r="R2076" t="str">
        <f t="shared" si="64"/>
        <v>Non-incentive Class</v>
      </c>
      <c r="S2076">
        <f t="shared" si="65"/>
        <v>1725755</v>
      </c>
    </row>
    <row r="2077" spans="1:19" x14ac:dyDescent="0.8">
      <c r="A2077">
        <v>18082</v>
      </c>
      <c r="B2077">
        <v>12.375</v>
      </c>
      <c r="C2077" t="s">
        <v>23</v>
      </c>
      <c r="D2077">
        <v>1</v>
      </c>
      <c r="E2077">
        <v>427226</v>
      </c>
      <c r="F2077">
        <v>1282832</v>
      </c>
      <c r="G2077">
        <v>0</v>
      </c>
      <c r="H2077">
        <v>0</v>
      </c>
      <c r="I2077">
        <v>31240000</v>
      </c>
      <c r="J2077" t="s">
        <v>121</v>
      </c>
      <c r="K2077" t="s">
        <v>19</v>
      </c>
      <c r="L2077" t="s">
        <v>122</v>
      </c>
      <c r="M2077" t="s">
        <v>122</v>
      </c>
      <c r="N2077" t="s">
        <v>122</v>
      </c>
      <c r="O2077">
        <v>26</v>
      </c>
      <c r="P2077" t="s">
        <v>21</v>
      </c>
      <c r="Q2077" t="s">
        <v>123</v>
      </c>
      <c r="R2077" t="str">
        <f t="shared" si="64"/>
        <v>Non-incentive Class</v>
      </c>
      <c r="S2077">
        <f t="shared" si="65"/>
        <v>1282832</v>
      </c>
    </row>
    <row r="2078" spans="1:19" x14ac:dyDescent="0.8">
      <c r="A2078">
        <v>18083</v>
      </c>
      <c r="B2078">
        <v>12.295999999999999</v>
      </c>
      <c r="C2078">
        <v>0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31240000</v>
      </c>
      <c r="J2078" t="s">
        <v>121</v>
      </c>
      <c r="K2078" t="s">
        <v>19</v>
      </c>
      <c r="L2078" t="s">
        <v>122</v>
      </c>
      <c r="M2078" t="s">
        <v>122</v>
      </c>
      <c r="N2078" t="s">
        <v>122</v>
      </c>
      <c r="O2078">
        <v>26</v>
      </c>
      <c r="P2078" t="s">
        <v>21</v>
      </c>
      <c r="Q2078" t="s">
        <v>123</v>
      </c>
      <c r="R2078" t="str">
        <f t="shared" si="64"/>
        <v>Non-incentive Class</v>
      </c>
      <c r="S2078">
        <f t="shared" si="65"/>
        <v>0</v>
      </c>
    </row>
    <row r="2079" spans="1:19" x14ac:dyDescent="0.8">
      <c r="A2079">
        <v>18083</v>
      </c>
      <c r="B2079">
        <v>12.295999999999999</v>
      </c>
      <c r="C2079">
        <v>2</v>
      </c>
      <c r="D2079">
        <v>105</v>
      </c>
      <c r="E2079">
        <v>2525750</v>
      </c>
      <c r="F2079">
        <v>7584077</v>
      </c>
      <c r="G2079">
        <v>1106353</v>
      </c>
      <c r="H2079">
        <v>900000</v>
      </c>
      <c r="I2079">
        <v>31240000</v>
      </c>
      <c r="J2079" t="s">
        <v>121</v>
      </c>
      <c r="K2079" t="s">
        <v>19</v>
      </c>
      <c r="L2079" t="s">
        <v>122</v>
      </c>
      <c r="M2079" t="s">
        <v>122</v>
      </c>
      <c r="N2079" t="s">
        <v>122</v>
      </c>
      <c r="O2079">
        <v>26</v>
      </c>
      <c r="P2079" t="s">
        <v>21</v>
      </c>
      <c r="Q2079" t="s">
        <v>123</v>
      </c>
      <c r="R2079" t="str">
        <f t="shared" si="64"/>
        <v>Non-incentive Class</v>
      </c>
      <c r="S2079">
        <f t="shared" si="65"/>
        <v>7584077</v>
      </c>
    </row>
    <row r="2080" spans="1:19" x14ac:dyDescent="0.8">
      <c r="A2080">
        <v>18085</v>
      </c>
      <c r="B2080">
        <v>12.654999999999999</v>
      </c>
      <c r="C2080">
        <v>0</v>
      </c>
      <c r="D2080">
        <v>8</v>
      </c>
      <c r="E2080">
        <v>0</v>
      </c>
      <c r="F2080">
        <v>0</v>
      </c>
      <c r="G2080">
        <v>0</v>
      </c>
      <c r="H2080">
        <v>0</v>
      </c>
      <c r="I2080">
        <v>30050000</v>
      </c>
      <c r="J2080" t="s">
        <v>126</v>
      </c>
      <c r="K2080" t="s">
        <v>19</v>
      </c>
      <c r="L2080" t="s">
        <v>127</v>
      </c>
      <c r="M2080" t="s">
        <v>127</v>
      </c>
      <c r="N2080" t="s">
        <v>127</v>
      </c>
      <c r="O2080">
        <v>26</v>
      </c>
      <c r="P2080" t="s">
        <v>21</v>
      </c>
      <c r="Q2080" t="s">
        <v>123</v>
      </c>
      <c r="R2080" t="str">
        <f t="shared" si="64"/>
        <v>Non-incentive Class</v>
      </c>
      <c r="S2080">
        <f t="shared" si="65"/>
        <v>0</v>
      </c>
    </row>
    <row r="2081" spans="1:19" x14ac:dyDescent="0.8">
      <c r="A2081">
        <v>18085</v>
      </c>
      <c r="B2081">
        <v>12.654999999999999</v>
      </c>
      <c r="C2081">
        <v>1</v>
      </c>
      <c r="D2081">
        <v>1</v>
      </c>
      <c r="E2081">
        <v>123834</v>
      </c>
      <c r="F2081">
        <v>371836</v>
      </c>
      <c r="G2081">
        <v>0</v>
      </c>
      <c r="H2081">
        <v>0</v>
      </c>
      <c r="I2081">
        <v>30050000</v>
      </c>
      <c r="J2081" t="s">
        <v>126</v>
      </c>
      <c r="K2081" t="s">
        <v>19</v>
      </c>
      <c r="L2081" t="s">
        <v>127</v>
      </c>
      <c r="M2081" t="s">
        <v>127</v>
      </c>
      <c r="N2081" t="s">
        <v>127</v>
      </c>
      <c r="O2081">
        <v>26</v>
      </c>
      <c r="P2081" t="s">
        <v>21</v>
      </c>
      <c r="Q2081" t="s">
        <v>123</v>
      </c>
      <c r="R2081" t="str">
        <f t="shared" si="64"/>
        <v>Non-incentive Class</v>
      </c>
      <c r="S2081">
        <f t="shared" si="65"/>
        <v>371836</v>
      </c>
    </row>
    <row r="2082" spans="1:19" x14ac:dyDescent="0.8">
      <c r="A2082">
        <v>18085</v>
      </c>
      <c r="B2082">
        <v>12.654999999999999</v>
      </c>
      <c r="C2082">
        <v>2</v>
      </c>
      <c r="D2082">
        <v>636</v>
      </c>
      <c r="E2082">
        <v>16905444</v>
      </c>
      <c r="F2082">
        <v>50761988</v>
      </c>
      <c r="G2082">
        <v>6228146</v>
      </c>
      <c r="H2082">
        <v>5440000</v>
      </c>
      <c r="I2082">
        <v>30050000</v>
      </c>
      <c r="J2082" t="s">
        <v>126</v>
      </c>
      <c r="K2082" t="s">
        <v>19</v>
      </c>
      <c r="L2082" t="s">
        <v>127</v>
      </c>
      <c r="M2082" t="s">
        <v>127</v>
      </c>
      <c r="N2082" t="s">
        <v>127</v>
      </c>
      <c r="O2082">
        <v>26</v>
      </c>
      <c r="P2082" t="s">
        <v>21</v>
      </c>
      <c r="Q2082" t="s">
        <v>123</v>
      </c>
      <c r="R2082" t="str">
        <f t="shared" si="64"/>
        <v>Non-incentive Class</v>
      </c>
      <c r="S2082">
        <f t="shared" si="65"/>
        <v>50761988</v>
      </c>
    </row>
    <row r="2083" spans="1:19" x14ac:dyDescent="0.8">
      <c r="A2083">
        <v>18086</v>
      </c>
      <c r="B2083">
        <v>12.27</v>
      </c>
      <c r="C2083">
        <v>0</v>
      </c>
      <c r="D2083">
        <v>14</v>
      </c>
      <c r="E2083">
        <v>0</v>
      </c>
      <c r="F2083">
        <v>0</v>
      </c>
      <c r="G2083">
        <v>0</v>
      </c>
      <c r="H2083">
        <v>0</v>
      </c>
      <c r="I2083">
        <v>31240000</v>
      </c>
      <c r="J2083" t="s">
        <v>121</v>
      </c>
      <c r="K2083" t="s">
        <v>19</v>
      </c>
      <c r="L2083" t="s">
        <v>122</v>
      </c>
      <c r="M2083" t="s">
        <v>122</v>
      </c>
      <c r="N2083" t="s">
        <v>122</v>
      </c>
      <c r="O2083">
        <v>26</v>
      </c>
      <c r="P2083" t="s">
        <v>21</v>
      </c>
      <c r="Q2083" t="s">
        <v>123</v>
      </c>
      <c r="R2083" t="str">
        <f t="shared" si="64"/>
        <v>Non-incentive Class</v>
      </c>
      <c r="S2083">
        <f t="shared" si="65"/>
        <v>0</v>
      </c>
    </row>
    <row r="2084" spans="1:19" x14ac:dyDescent="0.8">
      <c r="A2084">
        <v>18086</v>
      </c>
      <c r="B2084">
        <v>12.27</v>
      </c>
      <c r="C2084">
        <v>1</v>
      </c>
      <c r="D2084">
        <v>3</v>
      </c>
      <c r="E2084">
        <v>43</v>
      </c>
      <c r="F2084">
        <v>129</v>
      </c>
      <c r="G2084">
        <v>0</v>
      </c>
      <c r="H2084">
        <v>0</v>
      </c>
      <c r="I2084">
        <v>31240000</v>
      </c>
      <c r="J2084" t="s">
        <v>121</v>
      </c>
      <c r="K2084" t="s">
        <v>19</v>
      </c>
      <c r="L2084" t="s">
        <v>122</v>
      </c>
      <c r="M2084" t="s">
        <v>122</v>
      </c>
      <c r="N2084" t="s">
        <v>122</v>
      </c>
      <c r="O2084">
        <v>26</v>
      </c>
      <c r="P2084" t="s">
        <v>21</v>
      </c>
      <c r="Q2084" t="s">
        <v>123</v>
      </c>
      <c r="R2084" t="str">
        <f t="shared" si="64"/>
        <v>Non-incentive Class</v>
      </c>
      <c r="S2084">
        <f t="shared" si="65"/>
        <v>129</v>
      </c>
    </row>
    <row r="2085" spans="1:19" x14ac:dyDescent="0.8">
      <c r="A2085">
        <v>18086</v>
      </c>
      <c r="B2085">
        <v>12.27</v>
      </c>
      <c r="C2085">
        <v>2</v>
      </c>
      <c r="D2085">
        <v>181</v>
      </c>
      <c r="E2085">
        <v>2617057</v>
      </c>
      <c r="F2085">
        <v>7858232</v>
      </c>
      <c r="G2085">
        <v>1693865</v>
      </c>
      <c r="H2085">
        <v>1190000</v>
      </c>
      <c r="I2085">
        <v>31240000</v>
      </c>
      <c r="J2085" t="s">
        <v>121</v>
      </c>
      <c r="K2085" t="s">
        <v>19</v>
      </c>
      <c r="L2085" t="s">
        <v>122</v>
      </c>
      <c r="M2085" t="s">
        <v>122</v>
      </c>
      <c r="N2085" t="s">
        <v>122</v>
      </c>
      <c r="O2085">
        <v>26</v>
      </c>
      <c r="P2085" t="s">
        <v>21</v>
      </c>
      <c r="Q2085" t="s">
        <v>123</v>
      </c>
      <c r="R2085" t="str">
        <f t="shared" si="64"/>
        <v>Non-incentive Class</v>
      </c>
      <c r="S2085">
        <f t="shared" si="65"/>
        <v>7858232</v>
      </c>
    </row>
    <row r="2086" spans="1:19" x14ac:dyDescent="0.8">
      <c r="A2086">
        <v>18087</v>
      </c>
      <c r="B2086">
        <v>11.513999999999999</v>
      </c>
      <c r="C2086">
        <v>1</v>
      </c>
      <c r="D2086">
        <v>1</v>
      </c>
      <c r="E2086">
        <v>1</v>
      </c>
      <c r="F2086">
        <v>3</v>
      </c>
      <c r="G2086">
        <v>0</v>
      </c>
      <c r="H2086">
        <v>0</v>
      </c>
      <c r="I2086">
        <v>31240000</v>
      </c>
      <c r="J2086" t="s">
        <v>121</v>
      </c>
      <c r="K2086" t="s">
        <v>19</v>
      </c>
      <c r="L2086" t="s">
        <v>122</v>
      </c>
      <c r="M2086" t="s">
        <v>122</v>
      </c>
      <c r="N2086" t="s">
        <v>122</v>
      </c>
      <c r="O2086">
        <v>26</v>
      </c>
      <c r="P2086" t="s">
        <v>21</v>
      </c>
      <c r="Q2086" t="s">
        <v>123</v>
      </c>
      <c r="R2086" t="str">
        <f t="shared" si="64"/>
        <v>Non-incentive Class</v>
      </c>
      <c r="S2086">
        <f t="shared" si="65"/>
        <v>3</v>
      </c>
    </row>
    <row r="2087" spans="1:19" x14ac:dyDescent="0.8">
      <c r="A2087">
        <v>18087</v>
      </c>
      <c r="B2087">
        <v>11.513999999999999</v>
      </c>
      <c r="C2087">
        <v>2</v>
      </c>
      <c r="D2087">
        <v>6</v>
      </c>
      <c r="E2087">
        <v>86124</v>
      </c>
      <c r="F2087">
        <v>258604</v>
      </c>
      <c r="G2087">
        <v>48000</v>
      </c>
      <c r="H2087">
        <v>40000</v>
      </c>
      <c r="I2087">
        <v>31240000</v>
      </c>
      <c r="J2087" t="s">
        <v>121</v>
      </c>
      <c r="K2087" t="s">
        <v>19</v>
      </c>
      <c r="L2087" t="s">
        <v>122</v>
      </c>
      <c r="M2087" t="s">
        <v>122</v>
      </c>
      <c r="N2087" t="s">
        <v>122</v>
      </c>
      <c r="O2087">
        <v>26</v>
      </c>
      <c r="P2087" t="s">
        <v>21</v>
      </c>
      <c r="Q2087" t="s">
        <v>123</v>
      </c>
      <c r="R2087" t="str">
        <f t="shared" si="64"/>
        <v>Non-incentive Class</v>
      </c>
      <c r="S2087">
        <f t="shared" si="65"/>
        <v>258604</v>
      </c>
    </row>
    <row r="2088" spans="1:19" x14ac:dyDescent="0.8">
      <c r="A2088">
        <v>18089</v>
      </c>
      <c r="B2088">
        <v>12.375</v>
      </c>
      <c r="C2088">
        <v>1</v>
      </c>
      <c r="D2088">
        <v>1</v>
      </c>
      <c r="E2088">
        <v>1</v>
      </c>
      <c r="F2088">
        <v>3</v>
      </c>
      <c r="G2088">
        <v>0</v>
      </c>
      <c r="H2088">
        <v>0</v>
      </c>
      <c r="I2088">
        <v>30050000</v>
      </c>
      <c r="J2088" t="s">
        <v>126</v>
      </c>
      <c r="K2088" t="s">
        <v>19</v>
      </c>
      <c r="L2088" t="s">
        <v>127</v>
      </c>
      <c r="M2088" t="s">
        <v>127</v>
      </c>
      <c r="N2088" t="s">
        <v>127</v>
      </c>
      <c r="O2088">
        <v>26</v>
      </c>
      <c r="P2088" t="s">
        <v>21</v>
      </c>
      <c r="Q2088" t="s">
        <v>123</v>
      </c>
      <c r="R2088" t="str">
        <f t="shared" si="64"/>
        <v>Non-incentive Class</v>
      </c>
      <c r="S2088">
        <f t="shared" si="65"/>
        <v>3</v>
      </c>
    </row>
    <row r="2089" spans="1:19" x14ac:dyDescent="0.8">
      <c r="A2089">
        <v>18089</v>
      </c>
      <c r="B2089">
        <v>12.375</v>
      </c>
      <c r="C2089">
        <v>2</v>
      </c>
      <c r="D2089">
        <v>251</v>
      </c>
      <c r="E2089">
        <v>5230362</v>
      </c>
      <c r="F2089">
        <v>15705229</v>
      </c>
      <c r="G2089">
        <v>2231795</v>
      </c>
      <c r="H2089">
        <v>1870000</v>
      </c>
      <c r="I2089">
        <v>30050000</v>
      </c>
      <c r="J2089" t="s">
        <v>126</v>
      </c>
      <c r="K2089" t="s">
        <v>19</v>
      </c>
      <c r="L2089" t="s">
        <v>127</v>
      </c>
      <c r="M2089" t="s">
        <v>127</v>
      </c>
      <c r="N2089" t="s">
        <v>127</v>
      </c>
      <c r="O2089">
        <v>26</v>
      </c>
      <c r="P2089" t="s">
        <v>21</v>
      </c>
      <c r="Q2089" t="s">
        <v>123</v>
      </c>
      <c r="R2089" t="str">
        <f t="shared" si="64"/>
        <v>Non-incentive Class</v>
      </c>
      <c r="S2089">
        <f t="shared" si="65"/>
        <v>15705229</v>
      </c>
    </row>
    <row r="2090" spans="1:19" x14ac:dyDescent="0.8">
      <c r="A2090">
        <v>18091</v>
      </c>
      <c r="B2090">
        <v>12.346</v>
      </c>
      <c r="C2090">
        <v>1</v>
      </c>
      <c r="D2090">
        <v>1</v>
      </c>
      <c r="E2090">
        <v>2126</v>
      </c>
      <c r="F2090">
        <v>6384</v>
      </c>
      <c r="G2090">
        <v>0</v>
      </c>
      <c r="H2090">
        <v>0</v>
      </c>
      <c r="I2090">
        <v>31240000</v>
      </c>
      <c r="J2090" t="s">
        <v>121</v>
      </c>
      <c r="K2090" t="s">
        <v>19</v>
      </c>
      <c r="L2090" t="s">
        <v>122</v>
      </c>
      <c r="M2090" t="s">
        <v>122</v>
      </c>
      <c r="N2090" t="s">
        <v>122</v>
      </c>
      <c r="O2090">
        <v>26</v>
      </c>
      <c r="P2090" t="s">
        <v>21</v>
      </c>
      <c r="Q2090" t="s">
        <v>123</v>
      </c>
      <c r="R2090" t="str">
        <f t="shared" si="64"/>
        <v>Non-incentive Class</v>
      </c>
      <c r="S2090">
        <f t="shared" si="65"/>
        <v>6384</v>
      </c>
    </row>
    <row r="2091" spans="1:19" x14ac:dyDescent="0.8">
      <c r="A2091">
        <v>18091</v>
      </c>
      <c r="B2091">
        <v>12.346</v>
      </c>
      <c r="C2091">
        <v>2</v>
      </c>
      <c r="D2091">
        <v>17</v>
      </c>
      <c r="E2091">
        <v>564305</v>
      </c>
      <c r="F2091">
        <v>1694438</v>
      </c>
      <c r="G2091">
        <v>156000</v>
      </c>
      <c r="H2091">
        <v>130000</v>
      </c>
      <c r="I2091">
        <v>31240000</v>
      </c>
      <c r="J2091" t="s">
        <v>121</v>
      </c>
      <c r="K2091" t="s">
        <v>19</v>
      </c>
      <c r="L2091" t="s">
        <v>122</v>
      </c>
      <c r="M2091" t="s">
        <v>122</v>
      </c>
      <c r="N2091" t="s">
        <v>122</v>
      </c>
      <c r="O2091">
        <v>26</v>
      </c>
      <c r="P2091" t="s">
        <v>21</v>
      </c>
      <c r="Q2091" t="s">
        <v>123</v>
      </c>
      <c r="R2091" t="str">
        <f t="shared" si="64"/>
        <v>Non-incentive Class</v>
      </c>
      <c r="S2091">
        <f t="shared" si="65"/>
        <v>1694438</v>
      </c>
    </row>
    <row r="2092" spans="1:19" x14ac:dyDescent="0.8">
      <c r="A2092">
        <v>18092</v>
      </c>
      <c r="B2092">
        <v>12.301</v>
      </c>
      <c r="C2092">
        <v>0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31240000</v>
      </c>
      <c r="J2092" t="s">
        <v>121</v>
      </c>
      <c r="K2092" t="s">
        <v>19</v>
      </c>
      <c r="L2092" t="s">
        <v>122</v>
      </c>
      <c r="M2092" t="s">
        <v>122</v>
      </c>
      <c r="N2092" t="s">
        <v>122</v>
      </c>
      <c r="O2092">
        <v>26</v>
      </c>
      <c r="P2092" t="s">
        <v>21</v>
      </c>
      <c r="Q2092" t="s">
        <v>123</v>
      </c>
      <c r="R2092" t="str">
        <f t="shared" si="64"/>
        <v>Non-incentive Class</v>
      </c>
      <c r="S2092">
        <f t="shared" si="65"/>
        <v>0</v>
      </c>
    </row>
    <row r="2093" spans="1:19" x14ac:dyDescent="0.8">
      <c r="A2093">
        <v>18092</v>
      </c>
      <c r="B2093">
        <v>12.301</v>
      </c>
      <c r="C2093">
        <v>2</v>
      </c>
      <c r="D2093">
        <v>270</v>
      </c>
      <c r="E2093">
        <v>5174857</v>
      </c>
      <c r="F2093">
        <v>15538549</v>
      </c>
      <c r="G2093">
        <v>2897443</v>
      </c>
      <c r="H2093">
        <v>2200000</v>
      </c>
      <c r="I2093">
        <v>31240000</v>
      </c>
      <c r="J2093" t="s">
        <v>121</v>
      </c>
      <c r="K2093" t="s">
        <v>19</v>
      </c>
      <c r="L2093" t="s">
        <v>122</v>
      </c>
      <c r="M2093" t="s">
        <v>122</v>
      </c>
      <c r="N2093" t="s">
        <v>122</v>
      </c>
      <c r="O2093">
        <v>26</v>
      </c>
      <c r="P2093" t="s">
        <v>21</v>
      </c>
      <c r="Q2093" t="s">
        <v>123</v>
      </c>
      <c r="R2093" t="str">
        <f t="shared" si="64"/>
        <v>Non-incentive Class</v>
      </c>
      <c r="S2093">
        <f t="shared" si="65"/>
        <v>15538549</v>
      </c>
    </row>
    <row r="2094" spans="1:19" x14ac:dyDescent="0.8">
      <c r="A2094">
        <v>18093</v>
      </c>
      <c r="B2094">
        <v>11.858000000000001</v>
      </c>
      <c r="C2094" t="s">
        <v>23</v>
      </c>
      <c r="D2094">
        <v>1</v>
      </c>
      <c r="E2094">
        <v>98435</v>
      </c>
      <c r="F2094">
        <v>295571</v>
      </c>
      <c r="G2094">
        <v>0</v>
      </c>
      <c r="H2094">
        <v>0</v>
      </c>
      <c r="I2094">
        <v>30050000</v>
      </c>
      <c r="J2094" t="s">
        <v>126</v>
      </c>
      <c r="K2094" t="s">
        <v>19</v>
      </c>
      <c r="L2094" t="s">
        <v>127</v>
      </c>
      <c r="M2094" t="s">
        <v>127</v>
      </c>
      <c r="N2094" t="s">
        <v>127</v>
      </c>
      <c r="O2094">
        <v>26</v>
      </c>
      <c r="P2094" t="s">
        <v>21</v>
      </c>
      <c r="Q2094" t="s">
        <v>123</v>
      </c>
      <c r="R2094" t="str">
        <f t="shared" si="64"/>
        <v>Non-incentive Class</v>
      </c>
      <c r="S2094">
        <f t="shared" si="65"/>
        <v>295571</v>
      </c>
    </row>
    <row r="2095" spans="1:19" x14ac:dyDescent="0.8">
      <c r="A2095">
        <v>18094</v>
      </c>
      <c r="B2095">
        <v>11.455</v>
      </c>
      <c r="C2095">
        <v>0</v>
      </c>
      <c r="D2095">
        <v>2</v>
      </c>
      <c r="E2095">
        <v>0</v>
      </c>
      <c r="F2095">
        <v>0</v>
      </c>
      <c r="G2095">
        <v>0</v>
      </c>
      <c r="H2095">
        <v>0</v>
      </c>
      <c r="I2095">
        <v>30050000</v>
      </c>
      <c r="J2095" t="s">
        <v>126</v>
      </c>
      <c r="K2095" t="s">
        <v>19</v>
      </c>
      <c r="L2095" t="s">
        <v>127</v>
      </c>
      <c r="M2095" t="s">
        <v>127</v>
      </c>
      <c r="N2095" t="s">
        <v>127</v>
      </c>
      <c r="O2095">
        <v>26</v>
      </c>
      <c r="P2095" t="s">
        <v>21</v>
      </c>
      <c r="Q2095" t="s">
        <v>123</v>
      </c>
      <c r="R2095" t="str">
        <f t="shared" si="64"/>
        <v>Non-incentive Class</v>
      </c>
      <c r="S2095">
        <f t="shared" si="65"/>
        <v>0</v>
      </c>
    </row>
    <row r="2096" spans="1:19" x14ac:dyDescent="0.8">
      <c r="A2096">
        <v>18094</v>
      </c>
      <c r="B2096">
        <v>11.455</v>
      </c>
      <c r="C2096" t="s">
        <v>34</v>
      </c>
      <c r="D2096">
        <v>1</v>
      </c>
      <c r="E2096">
        <v>251106</v>
      </c>
      <c r="F2096">
        <v>753996</v>
      </c>
      <c r="G2096">
        <v>0</v>
      </c>
      <c r="H2096">
        <v>0</v>
      </c>
      <c r="I2096">
        <v>30050000</v>
      </c>
      <c r="J2096" t="s">
        <v>126</v>
      </c>
      <c r="K2096" t="s">
        <v>19</v>
      </c>
      <c r="L2096" t="s">
        <v>127</v>
      </c>
      <c r="M2096" t="s">
        <v>127</v>
      </c>
      <c r="N2096" t="s">
        <v>127</v>
      </c>
      <c r="O2096">
        <v>26</v>
      </c>
      <c r="P2096" t="s">
        <v>21</v>
      </c>
      <c r="Q2096" t="s">
        <v>123</v>
      </c>
      <c r="R2096" t="str">
        <f t="shared" si="64"/>
        <v>Incentive Class</v>
      </c>
      <c r="S2096">
        <f t="shared" si="65"/>
        <v>7539960</v>
      </c>
    </row>
    <row r="2097" spans="1:19" x14ac:dyDescent="0.8">
      <c r="A2097">
        <v>18095</v>
      </c>
      <c r="B2097">
        <v>12.199</v>
      </c>
      <c r="C2097">
        <v>0</v>
      </c>
      <c r="D2097">
        <v>10</v>
      </c>
      <c r="E2097">
        <v>0</v>
      </c>
      <c r="F2097">
        <v>0</v>
      </c>
      <c r="G2097">
        <v>0</v>
      </c>
      <c r="H2097">
        <v>0</v>
      </c>
      <c r="I2097">
        <v>31240000</v>
      </c>
      <c r="J2097" t="s">
        <v>121</v>
      </c>
      <c r="K2097" t="s">
        <v>19</v>
      </c>
      <c r="L2097" t="s">
        <v>122</v>
      </c>
      <c r="M2097" t="s">
        <v>122</v>
      </c>
      <c r="N2097" t="s">
        <v>122</v>
      </c>
      <c r="O2097">
        <v>26</v>
      </c>
      <c r="P2097" t="s">
        <v>21</v>
      </c>
      <c r="Q2097" t="s">
        <v>123</v>
      </c>
      <c r="R2097" t="str">
        <f t="shared" si="64"/>
        <v>Non-incentive Class</v>
      </c>
      <c r="S2097">
        <f t="shared" si="65"/>
        <v>0</v>
      </c>
    </row>
    <row r="2098" spans="1:19" x14ac:dyDescent="0.8">
      <c r="A2098">
        <v>18095</v>
      </c>
      <c r="B2098">
        <v>12.199</v>
      </c>
      <c r="C2098">
        <v>1</v>
      </c>
      <c r="D2098">
        <v>8</v>
      </c>
      <c r="E2098">
        <v>6823</v>
      </c>
      <c r="F2098">
        <v>20486</v>
      </c>
      <c r="G2098">
        <v>0</v>
      </c>
      <c r="H2098">
        <v>0</v>
      </c>
      <c r="I2098">
        <v>31240000</v>
      </c>
      <c r="J2098" t="s">
        <v>121</v>
      </c>
      <c r="K2098" t="s">
        <v>19</v>
      </c>
      <c r="L2098" t="s">
        <v>122</v>
      </c>
      <c r="M2098" t="s">
        <v>122</v>
      </c>
      <c r="N2098" t="s">
        <v>122</v>
      </c>
      <c r="O2098">
        <v>26</v>
      </c>
      <c r="P2098" t="s">
        <v>21</v>
      </c>
      <c r="Q2098" t="s">
        <v>123</v>
      </c>
      <c r="R2098" t="str">
        <f t="shared" si="64"/>
        <v>Non-incentive Class</v>
      </c>
      <c r="S2098">
        <f t="shared" si="65"/>
        <v>20486</v>
      </c>
    </row>
    <row r="2099" spans="1:19" x14ac:dyDescent="0.8">
      <c r="A2099">
        <v>18095</v>
      </c>
      <c r="B2099">
        <v>12.199</v>
      </c>
      <c r="C2099">
        <v>2</v>
      </c>
      <c r="D2099">
        <v>138</v>
      </c>
      <c r="E2099">
        <v>3726992</v>
      </c>
      <c r="F2099">
        <v>11191046</v>
      </c>
      <c r="G2099">
        <v>1441049</v>
      </c>
      <c r="H2099">
        <v>1190000</v>
      </c>
      <c r="I2099">
        <v>31240000</v>
      </c>
      <c r="J2099" t="s">
        <v>121</v>
      </c>
      <c r="K2099" t="s">
        <v>19</v>
      </c>
      <c r="L2099" t="s">
        <v>122</v>
      </c>
      <c r="M2099" t="s">
        <v>122</v>
      </c>
      <c r="N2099" t="s">
        <v>122</v>
      </c>
      <c r="O2099">
        <v>26</v>
      </c>
      <c r="P2099" t="s">
        <v>21</v>
      </c>
      <c r="Q2099" t="s">
        <v>123</v>
      </c>
      <c r="R2099" t="str">
        <f t="shared" si="64"/>
        <v>Non-incentive Class</v>
      </c>
      <c r="S2099">
        <f t="shared" si="65"/>
        <v>11191046</v>
      </c>
    </row>
    <row r="2100" spans="1:19" x14ac:dyDescent="0.8">
      <c r="A2100">
        <v>18095</v>
      </c>
      <c r="B2100">
        <v>12.199</v>
      </c>
      <c r="C2100" t="s">
        <v>23</v>
      </c>
      <c r="D2100">
        <v>4</v>
      </c>
      <c r="E2100">
        <v>1167401</v>
      </c>
      <c r="F2100">
        <v>3505355</v>
      </c>
      <c r="G2100">
        <v>0</v>
      </c>
      <c r="H2100">
        <v>0</v>
      </c>
      <c r="I2100">
        <v>31240000</v>
      </c>
      <c r="J2100" t="s">
        <v>121</v>
      </c>
      <c r="K2100" t="s">
        <v>19</v>
      </c>
      <c r="L2100" t="s">
        <v>122</v>
      </c>
      <c r="M2100" t="s">
        <v>122</v>
      </c>
      <c r="N2100" t="s">
        <v>122</v>
      </c>
      <c r="O2100">
        <v>26</v>
      </c>
      <c r="P2100" t="s">
        <v>21</v>
      </c>
      <c r="Q2100" t="s">
        <v>123</v>
      </c>
      <c r="R2100" t="str">
        <f t="shared" si="64"/>
        <v>Non-incentive Class</v>
      </c>
      <c r="S2100">
        <f t="shared" si="65"/>
        <v>3505355</v>
      </c>
    </row>
    <row r="2101" spans="1:19" x14ac:dyDescent="0.8">
      <c r="A2101">
        <v>18096</v>
      </c>
      <c r="B2101">
        <v>12.218999999999999</v>
      </c>
      <c r="C2101">
        <v>0</v>
      </c>
      <c r="D2101">
        <v>4</v>
      </c>
      <c r="E2101">
        <v>0</v>
      </c>
      <c r="F2101">
        <v>0</v>
      </c>
      <c r="G2101">
        <v>0</v>
      </c>
      <c r="H2101">
        <v>0</v>
      </c>
      <c r="I2101">
        <v>31240000</v>
      </c>
      <c r="J2101" t="s">
        <v>121</v>
      </c>
      <c r="K2101" t="s">
        <v>19</v>
      </c>
      <c r="L2101" t="s">
        <v>122</v>
      </c>
      <c r="M2101" t="s">
        <v>122</v>
      </c>
      <c r="N2101" t="s">
        <v>122</v>
      </c>
      <c r="O2101">
        <v>26</v>
      </c>
      <c r="P2101" t="s">
        <v>21</v>
      </c>
      <c r="Q2101" t="s">
        <v>123</v>
      </c>
      <c r="R2101" t="str">
        <f t="shared" si="64"/>
        <v>Non-incentive Class</v>
      </c>
      <c r="S2101">
        <f t="shared" si="65"/>
        <v>0</v>
      </c>
    </row>
    <row r="2102" spans="1:19" x14ac:dyDescent="0.8">
      <c r="A2102">
        <v>18096</v>
      </c>
      <c r="B2102">
        <v>12.218999999999999</v>
      </c>
      <c r="C2102">
        <v>1</v>
      </c>
      <c r="D2102">
        <v>5</v>
      </c>
      <c r="E2102">
        <v>5</v>
      </c>
      <c r="F2102">
        <v>15</v>
      </c>
      <c r="G2102">
        <v>0</v>
      </c>
      <c r="H2102">
        <v>0</v>
      </c>
      <c r="I2102">
        <v>31240000</v>
      </c>
      <c r="J2102" t="s">
        <v>121</v>
      </c>
      <c r="K2102" t="s">
        <v>19</v>
      </c>
      <c r="L2102" t="s">
        <v>122</v>
      </c>
      <c r="M2102" t="s">
        <v>122</v>
      </c>
      <c r="N2102" t="s">
        <v>122</v>
      </c>
      <c r="O2102">
        <v>26</v>
      </c>
      <c r="P2102" t="s">
        <v>21</v>
      </c>
      <c r="Q2102" t="s">
        <v>123</v>
      </c>
      <c r="R2102" t="str">
        <f t="shared" si="64"/>
        <v>Non-incentive Class</v>
      </c>
      <c r="S2102">
        <f t="shared" si="65"/>
        <v>15</v>
      </c>
    </row>
    <row r="2103" spans="1:19" x14ac:dyDescent="0.8">
      <c r="A2103">
        <v>18096</v>
      </c>
      <c r="B2103">
        <v>12.218999999999999</v>
      </c>
      <c r="C2103">
        <v>2</v>
      </c>
      <c r="D2103">
        <v>134</v>
      </c>
      <c r="E2103">
        <v>2880732</v>
      </c>
      <c r="F2103">
        <v>8649979</v>
      </c>
      <c r="G2103">
        <v>1422663</v>
      </c>
      <c r="H2103">
        <v>1150000</v>
      </c>
      <c r="I2103">
        <v>31240000</v>
      </c>
      <c r="J2103" t="s">
        <v>121</v>
      </c>
      <c r="K2103" t="s">
        <v>19</v>
      </c>
      <c r="L2103" t="s">
        <v>122</v>
      </c>
      <c r="M2103" t="s">
        <v>122</v>
      </c>
      <c r="N2103" t="s">
        <v>122</v>
      </c>
      <c r="O2103">
        <v>26</v>
      </c>
      <c r="P2103" t="s">
        <v>21</v>
      </c>
      <c r="Q2103" t="s">
        <v>123</v>
      </c>
      <c r="R2103" t="str">
        <f t="shared" si="64"/>
        <v>Non-incentive Class</v>
      </c>
      <c r="S2103">
        <f t="shared" si="65"/>
        <v>8649979</v>
      </c>
    </row>
    <row r="2104" spans="1:19" x14ac:dyDescent="0.8">
      <c r="A2104">
        <v>18097</v>
      </c>
      <c r="B2104">
        <v>13.763</v>
      </c>
      <c r="C2104">
        <v>0</v>
      </c>
      <c r="D2104">
        <v>12</v>
      </c>
      <c r="E2104">
        <v>0</v>
      </c>
      <c r="F2104">
        <v>0</v>
      </c>
      <c r="G2104">
        <v>0</v>
      </c>
      <c r="H2104">
        <v>0</v>
      </c>
      <c r="I2104">
        <v>30500000</v>
      </c>
      <c r="J2104" t="s">
        <v>128</v>
      </c>
      <c r="K2104" t="s">
        <v>19</v>
      </c>
      <c r="L2104" t="s">
        <v>129</v>
      </c>
      <c r="M2104" t="s">
        <v>129</v>
      </c>
      <c r="N2104" t="s">
        <v>129</v>
      </c>
      <c r="O2104">
        <v>43</v>
      </c>
      <c r="P2104" t="s">
        <v>39</v>
      </c>
      <c r="Q2104" t="s">
        <v>130</v>
      </c>
      <c r="R2104" t="str">
        <f t="shared" si="64"/>
        <v>Non-incentive Class</v>
      </c>
      <c r="S2104">
        <f t="shared" si="65"/>
        <v>0</v>
      </c>
    </row>
    <row r="2105" spans="1:19" x14ac:dyDescent="0.8">
      <c r="A2105">
        <v>18097</v>
      </c>
      <c r="B2105">
        <v>13.763</v>
      </c>
      <c r="C2105">
        <v>2</v>
      </c>
      <c r="D2105">
        <v>24</v>
      </c>
      <c r="E2105">
        <v>604606</v>
      </c>
      <c r="F2105">
        <v>1815449</v>
      </c>
      <c r="G2105">
        <v>78833</v>
      </c>
      <c r="H2105">
        <v>70000</v>
      </c>
      <c r="I2105">
        <v>30500000</v>
      </c>
      <c r="J2105" t="s">
        <v>128</v>
      </c>
      <c r="K2105" t="s">
        <v>19</v>
      </c>
      <c r="L2105" t="s">
        <v>129</v>
      </c>
      <c r="M2105" t="s">
        <v>129</v>
      </c>
      <c r="N2105" t="s">
        <v>129</v>
      </c>
      <c r="O2105">
        <v>43</v>
      </c>
      <c r="P2105" t="s">
        <v>39</v>
      </c>
      <c r="Q2105" t="s">
        <v>130</v>
      </c>
      <c r="R2105" t="str">
        <f t="shared" si="64"/>
        <v>Non-incentive Class</v>
      </c>
      <c r="S2105">
        <f t="shared" si="65"/>
        <v>1815449</v>
      </c>
    </row>
    <row r="2106" spans="1:19" x14ac:dyDescent="0.8">
      <c r="A2106">
        <v>18098</v>
      </c>
      <c r="B2106">
        <v>12.212999999999999</v>
      </c>
      <c r="C2106">
        <v>0</v>
      </c>
      <c r="D2106">
        <v>10</v>
      </c>
      <c r="E2106">
        <v>0</v>
      </c>
      <c r="F2106">
        <v>0</v>
      </c>
      <c r="G2106">
        <v>0</v>
      </c>
      <c r="H2106">
        <v>0</v>
      </c>
      <c r="I2106">
        <v>31240000</v>
      </c>
      <c r="J2106" t="s">
        <v>121</v>
      </c>
      <c r="K2106" t="s">
        <v>19</v>
      </c>
      <c r="L2106" t="s">
        <v>122</v>
      </c>
      <c r="M2106" t="s">
        <v>122</v>
      </c>
      <c r="N2106" t="s">
        <v>122</v>
      </c>
      <c r="O2106">
        <v>26</v>
      </c>
      <c r="P2106" t="s">
        <v>21</v>
      </c>
      <c r="Q2106" t="s">
        <v>123</v>
      </c>
      <c r="R2106" t="str">
        <f t="shared" si="64"/>
        <v>Non-incentive Class</v>
      </c>
      <c r="S2106">
        <f t="shared" si="65"/>
        <v>0</v>
      </c>
    </row>
    <row r="2107" spans="1:19" x14ac:dyDescent="0.8">
      <c r="A2107">
        <v>18098</v>
      </c>
      <c r="B2107">
        <v>12.212999999999999</v>
      </c>
      <c r="C2107">
        <v>1</v>
      </c>
      <c r="D2107">
        <v>2</v>
      </c>
      <c r="E2107">
        <v>2</v>
      </c>
      <c r="F2107">
        <v>6</v>
      </c>
      <c r="G2107">
        <v>0</v>
      </c>
      <c r="H2107">
        <v>0</v>
      </c>
      <c r="I2107">
        <v>31240000</v>
      </c>
      <c r="J2107" t="s">
        <v>121</v>
      </c>
      <c r="K2107" t="s">
        <v>19</v>
      </c>
      <c r="L2107" t="s">
        <v>122</v>
      </c>
      <c r="M2107" t="s">
        <v>122</v>
      </c>
      <c r="N2107" t="s">
        <v>122</v>
      </c>
      <c r="O2107">
        <v>26</v>
      </c>
      <c r="P2107" t="s">
        <v>21</v>
      </c>
      <c r="Q2107" t="s">
        <v>123</v>
      </c>
      <c r="R2107" t="str">
        <f t="shared" si="64"/>
        <v>Non-incentive Class</v>
      </c>
      <c r="S2107">
        <f t="shared" si="65"/>
        <v>6</v>
      </c>
    </row>
    <row r="2108" spans="1:19" x14ac:dyDescent="0.8">
      <c r="A2108">
        <v>18098</v>
      </c>
      <c r="B2108">
        <v>12.212999999999999</v>
      </c>
      <c r="C2108">
        <v>2</v>
      </c>
      <c r="D2108">
        <v>96</v>
      </c>
      <c r="E2108">
        <v>2372875</v>
      </c>
      <c r="F2108">
        <v>7125022</v>
      </c>
      <c r="G2108">
        <v>1037177</v>
      </c>
      <c r="H2108">
        <v>800000</v>
      </c>
      <c r="I2108">
        <v>31240000</v>
      </c>
      <c r="J2108" t="s">
        <v>121</v>
      </c>
      <c r="K2108" t="s">
        <v>19</v>
      </c>
      <c r="L2108" t="s">
        <v>122</v>
      </c>
      <c r="M2108" t="s">
        <v>122</v>
      </c>
      <c r="N2108" t="s">
        <v>122</v>
      </c>
      <c r="O2108">
        <v>26</v>
      </c>
      <c r="P2108" t="s">
        <v>21</v>
      </c>
      <c r="Q2108" t="s">
        <v>123</v>
      </c>
      <c r="R2108" t="str">
        <f t="shared" si="64"/>
        <v>Non-incentive Class</v>
      </c>
      <c r="S2108">
        <f t="shared" si="65"/>
        <v>7125022</v>
      </c>
    </row>
    <row r="2109" spans="1:19" x14ac:dyDescent="0.8">
      <c r="A2109">
        <v>18099</v>
      </c>
      <c r="B2109">
        <v>10.111000000000001</v>
      </c>
      <c r="C2109">
        <v>1</v>
      </c>
      <c r="D2109">
        <v>1</v>
      </c>
      <c r="E2109">
        <v>13224</v>
      </c>
      <c r="F2109">
        <v>39708</v>
      </c>
      <c r="G2109">
        <v>0</v>
      </c>
      <c r="H2109">
        <v>0</v>
      </c>
      <c r="I2109">
        <v>31180000</v>
      </c>
      <c r="J2109" t="s">
        <v>24</v>
      </c>
      <c r="K2109" t="s">
        <v>19</v>
      </c>
      <c r="L2109" t="s">
        <v>25</v>
      </c>
      <c r="M2109" t="s">
        <v>25</v>
      </c>
      <c r="N2109" t="s">
        <v>25</v>
      </c>
      <c r="O2109">
        <v>6</v>
      </c>
      <c r="P2109" t="s">
        <v>21</v>
      </c>
      <c r="Q2109" t="s">
        <v>22</v>
      </c>
      <c r="R2109" t="str">
        <f t="shared" si="64"/>
        <v>Non-incentive Class</v>
      </c>
      <c r="S2109">
        <f t="shared" si="65"/>
        <v>39708</v>
      </c>
    </row>
    <row r="2110" spans="1:19" x14ac:dyDescent="0.8">
      <c r="A2110">
        <v>18100</v>
      </c>
      <c r="B2110">
        <v>11.39</v>
      </c>
      <c r="C2110" t="s">
        <v>23</v>
      </c>
      <c r="D2110">
        <v>2</v>
      </c>
      <c r="E2110">
        <v>149000</v>
      </c>
      <c r="F2110">
        <v>447403</v>
      </c>
      <c r="G2110">
        <v>0</v>
      </c>
      <c r="H2110">
        <v>0</v>
      </c>
      <c r="I2110">
        <v>31240000</v>
      </c>
      <c r="J2110" t="s">
        <v>121</v>
      </c>
      <c r="K2110" t="s">
        <v>19</v>
      </c>
      <c r="L2110" t="s">
        <v>122</v>
      </c>
      <c r="M2110" t="s">
        <v>122</v>
      </c>
      <c r="N2110" t="s">
        <v>122</v>
      </c>
      <c r="O2110">
        <v>26</v>
      </c>
      <c r="P2110" t="s">
        <v>21</v>
      </c>
      <c r="Q2110" t="s">
        <v>123</v>
      </c>
      <c r="R2110" t="str">
        <f t="shared" si="64"/>
        <v>Non-incentive Class</v>
      </c>
      <c r="S2110">
        <f t="shared" si="65"/>
        <v>447403</v>
      </c>
    </row>
    <row r="2111" spans="1:19" x14ac:dyDescent="0.8">
      <c r="A2111">
        <v>18100</v>
      </c>
      <c r="B2111">
        <v>11.39</v>
      </c>
      <c r="C2111" t="s">
        <v>40</v>
      </c>
      <c r="D2111">
        <v>1</v>
      </c>
      <c r="E2111">
        <v>841273</v>
      </c>
      <c r="F2111">
        <v>2526090</v>
      </c>
      <c r="G2111">
        <v>0</v>
      </c>
      <c r="H2111">
        <v>0</v>
      </c>
      <c r="I2111">
        <v>31240000</v>
      </c>
      <c r="J2111" t="s">
        <v>121</v>
      </c>
      <c r="K2111" t="s">
        <v>19</v>
      </c>
      <c r="L2111" t="s">
        <v>122</v>
      </c>
      <c r="M2111" t="s">
        <v>122</v>
      </c>
      <c r="N2111" t="s">
        <v>122</v>
      </c>
      <c r="O2111">
        <v>26</v>
      </c>
      <c r="P2111" t="s">
        <v>21</v>
      </c>
      <c r="Q2111" t="s">
        <v>123</v>
      </c>
      <c r="R2111" t="str">
        <f t="shared" si="64"/>
        <v>Incentive Class</v>
      </c>
      <c r="S2111">
        <f t="shared" si="65"/>
        <v>25260900</v>
      </c>
    </row>
    <row r="2112" spans="1:19" x14ac:dyDescent="0.8">
      <c r="A2112">
        <v>18101</v>
      </c>
      <c r="B2112">
        <v>11.285</v>
      </c>
      <c r="C2112">
        <v>0</v>
      </c>
      <c r="D2112">
        <v>2</v>
      </c>
      <c r="E2112">
        <v>0</v>
      </c>
      <c r="F2112">
        <v>0</v>
      </c>
      <c r="G2112">
        <v>0</v>
      </c>
      <c r="H2112">
        <v>0</v>
      </c>
      <c r="I2112" t="s">
        <v>17</v>
      </c>
      <c r="J2112" t="s">
        <v>17</v>
      </c>
      <c r="K2112" t="s">
        <v>17</v>
      </c>
      <c r="L2112" t="s">
        <v>17</v>
      </c>
      <c r="M2112" t="s">
        <v>17</v>
      </c>
      <c r="N2112" t="s">
        <v>17</v>
      </c>
      <c r="O2112" t="s">
        <v>17</v>
      </c>
      <c r="P2112" t="s">
        <v>17</v>
      </c>
      <c r="Q2112" t="s">
        <v>17</v>
      </c>
      <c r="R2112" t="str">
        <f t="shared" si="64"/>
        <v>Non-incentive Class</v>
      </c>
      <c r="S2112">
        <f t="shared" si="65"/>
        <v>0</v>
      </c>
    </row>
    <row r="2113" spans="1:19" x14ac:dyDescent="0.8">
      <c r="A2113">
        <v>18101</v>
      </c>
      <c r="B2113">
        <v>11.285</v>
      </c>
      <c r="C2113">
        <v>2</v>
      </c>
      <c r="D2113">
        <v>45</v>
      </c>
      <c r="E2113">
        <v>1382790</v>
      </c>
      <c r="F2113">
        <v>4152104</v>
      </c>
      <c r="G2113">
        <v>509429</v>
      </c>
      <c r="H2113">
        <v>360000</v>
      </c>
      <c r="I2113" t="s">
        <v>17</v>
      </c>
      <c r="J2113" t="s">
        <v>17</v>
      </c>
      <c r="K2113" t="s">
        <v>17</v>
      </c>
      <c r="L2113" t="s">
        <v>17</v>
      </c>
      <c r="M2113" t="s">
        <v>17</v>
      </c>
      <c r="N2113" t="s">
        <v>17</v>
      </c>
      <c r="O2113" t="s">
        <v>17</v>
      </c>
      <c r="P2113" t="s">
        <v>17</v>
      </c>
      <c r="Q2113" t="s">
        <v>17</v>
      </c>
      <c r="R2113" t="str">
        <f t="shared" si="64"/>
        <v>Non-incentive Class</v>
      </c>
      <c r="S2113">
        <f t="shared" si="65"/>
        <v>4152104</v>
      </c>
    </row>
    <row r="2114" spans="1:19" x14ac:dyDescent="0.8">
      <c r="A2114">
        <v>18103</v>
      </c>
      <c r="B2114">
        <v>12.375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30050000</v>
      </c>
      <c r="J2114" t="s">
        <v>126</v>
      </c>
      <c r="K2114" t="s">
        <v>19</v>
      </c>
      <c r="L2114" t="s">
        <v>127</v>
      </c>
      <c r="M2114" t="s">
        <v>127</v>
      </c>
      <c r="N2114" t="s">
        <v>127</v>
      </c>
      <c r="O2114">
        <v>26</v>
      </c>
      <c r="P2114" t="s">
        <v>21</v>
      </c>
      <c r="Q2114" t="s">
        <v>123</v>
      </c>
      <c r="R2114" t="str">
        <f t="shared" si="64"/>
        <v>Non-incentive Class</v>
      </c>
      <c r="S2114">
        <f t="shared" si="65"/>
        <v>0</v>
      </c>
    </row>
    <row r="2115" spans="1:19" x14ac:dyDescent="0.8">
      <c r="A2115">
        <v>18103</v>
      </c>
      <c r="B2115">
        <v>12.375</v>
      </c>
      <c r="C2115">
        <v>1</v>
      </c>
      <c r="D2115">
        <v>1</v>
      </c>
      <c r="E2115">
        <v>157860</v>
      </c>
      <c r="F2115">
        <v>474006</v>
      </c>
      <c r="G2115">
        <v>0</v>
      </c>
      <c r="H2115">
        <v>0</v>
      </c>
      <c r="I2115">
        <v>30050000</v>
      </c>
      <c r="J2115" t="s">
        <v>126</v>
      </c>
      <c r="K2115" t="s">
        <v>19</v>
      </c>
      <c r="L2115" t="s">
        <v>127</v>
      </c>
      <c r="M2115" t="s">
        <v>127</v>
      </c>
      <c r="N2115" t="s">
        <v>127</v>
      </c>
      <c r="O2115">
        <v>26</v>
      </c>
      <c r="P2115" t="s">
        <v>21</v>
      </c>
      <c r="Q2115" t="s">
        <v>123</v>
      </c>
      <c r="R2115" t="str">
        <f t="shared" ref="R2115:R2178" si="66">IF(COUNTIF(C2115,"6A"),"Incentive Class",IF(COUNTIF(C2115,"6B"),"Incentive Class",IF(COUNTIF(C2115,"6C"),"Incentive Class",IF(COUNTIF(C2115,"7A"),"Incentive Class",IF(COUNTIF(C2115,"7B"),"Incentive Class","Non-incentive Class")))))</f>
        <v>Non-incentive Class</v>
      </c>
      <c r="S2115">
        <f t="shared" ref="S2115:S2178" si="67">IF(R2115="Incentive Class", F2115*10, F2115)</f>
        <v>474006</v>
      </c>
    </row>
    <row r="2116" spans="1:19" x14ac:dyDescent="0.8">
      <c r="A2116">
        <v>18103</v>
      </c>
      <c r="B2116">
        <v>12.375</v>
      </c>
      <c r="C2116" t="s">
        <v>34</v>
      </c>
      <c r="D2116">
        <v>1</v>
      </c>
      <c r="E2116">
        <v>1694792</v>
      </c>
      <c r="F2116">
        <v>5088952</v>
      </c>
      <c r="G2116">
        <v>0</v>
      </c>
      <c r="H2116">
        <v>0</v>
      </c>
      <c r="I2116">
        <v>30050000</v>
      </c>
      <c r="J2116" t="s">
        <v>126</v>
      </c>
      <c r="K2116" t="s">
        <v>19</v>
      </c>
      <c r="L2116" t="s">
        <v>127</v>
      </c>
      <c r="M2116" t="s">
        <v>127</v>
      </c>
      <c r="N2116" t="s">
        <v>127</v>
      </c>
      <c r="O2116">
        <v>26</v>
      </c>
      <c r="P2116" t="s">
        <v>21</v>
      </c>
      <c r="Q2116" t="s">
        <v>123</v>
      </c>
      <c r="R2116" t="str">
        <f t="shared" si="66"/>
        <v>Incentive Class</v>
      </c>
      <c r="S2116">
        <f t="shared" si="67"/>
        <v>50889520</v>
      </c>
    </row>
    <row r="2117" spans="1:19" x14ac:dyDescent="0.8">
      <c r="A2117">
        <v>18104</v>
      </c>
      <c r="B2117">
        <v>12.186</v>
      </c>
      <c r="C2117">
        <v>1</v>
      </c>
      <c r="D2117">
        <v>5</v>
      </c>
      <c r="E2117">
        <v>5</v>
      </c>
      <c r="F2117">
        <v>15</v>
      </c>
      <c r="G2117">
        <v>0</v>
      </c>
      <c r="H2117">
        <v>0</v>
      </c>
      <c r="I2117">
        <v>31240000</v>
      </c>
      <c r="J2117" t="s">
        <v>121</v>
      </c>
      <c r="K2117" t="s">
        <v>19</v>
      </c>
      <c r="L2117" t="s">
        <v>122</v>
      </c>
      <c r="M2117" t="s">
        <v>122</v>
      </c>
      <c r="N2117" t="s">
        <v>122</v>
      </c>
      <c r="O2117">
        <v>26</v>
      </c>
      <c r="P2117" t="s">
        <v>21</v>
      </c>
      <c r="Q2117" t="s">
        <v>123</v>
      </c>
      <c r="R2117" t="str">
        <f t="shared" si="66"/>
        <v>Non-incentive Class</v>
      </c>
      <c r="S2117">
        <f t="shared" si="67"/>
        <v>15</v>
      </c>
    </row>
    <row r="2118" spans="1:19" x14ac:dyDescent="0.8">
      <c r="A2118">
        <v>18104</v>
      </c>
      <c r="B2118">
        <v>12.186</v>
      </c>
      <c r="C2118">
        <v>2</v>
      </c>
      <c r="D2118">
        <v>96</v>
      </c>
      <c r="E2118">
        <v>1704336</v>
      </c>
      <c r="F2118">
        <v>5117638</v>
      </c>
      <c r="G2118">
        <v>1005373</v>
      </c>
      <c r="H2118">
        <v>690000</v>
      </c>
      <c r="I2118">
        <v>31240000</v>
      </c>
      <c r="J2118" t="s">
        <v>121</v>
      </c>
      <c r="K2118" t="s">
        <v>19</v>
      </c>
      <c r="L2118" t="s">
        <v>122</v>
      </c>
      <c r="M2118" t="s">
        <v>122</v>
      </c>
      <c r="N2118" t="s">
        <v>122</v>
      </c>
      <c r="O2118">
        <v>26</v>
      </c>
      <c r="P2118" t="s">
        <v>21</v>
      </c>
      <c r="Q2118" t="s">
        <v>123</v>
      </c>
      <c r="R2118" t="str">
        <f t="shared" si="66"/>
        <v>Non-incentive Class</v>
      </c>
      <c r="S2118">
        <f t="shared" si="67"/>
        <v>5117638</v>
      </c>
    </row>
    <row r="2119" spans="1:19" x14ac:dyDescent="0.8">
      <c r="A2119">
        <v>18104</v>
      </c>
      <c r="B2119">
        <v>12.186</v>
      </c>
      <c r="C2119" t="s">
        <v>23</v>
      </c>
      <c r="D2119">
        <v>2</v>
      </c>
      <c r="E2119">
        <v>1098001</v>
      </c>
      <c r="F2119">
        <v>3296967</v>
      </c>
      <c r="G2119">
        <v>0</v>
      </c>
      <c r="H2119">
        <v>0</v>
      </c>
      <c r="I2119">
        <v>31240000</v>
      </c>
      <c r="J2119" t="s">
        <v>121</v>
      </c>
      <c r="K2119" t="s">
        <v>19</v>
      </c>
      <c r="L2119" t="s">
        <v>122</v>
      </c>
      <c r="M2119" t="s">
        <v>122</v>
      </c>
      <c r="N2119" t="s">
        <v>122</v>
      </c>
      <c r="O2119">
        <v>26</v>
      </c>
      <c r="P2119" t="s">
        <v>21</v>
      </c>
      <c r="Q2119" t="s">
        <v>123</v>
      </c>
      <c r="R2119" t="str">
        <f t="shared" si="66"/>
        <v>Non-incentive Class</v>
      </c>
      <c r="S2119">
        <f t="shared" si="67"/>
        <v>3296967</v>
      </c>
    </row>
    <row r="2120" spans="1:19" x14ac:dyDescent="0.8">
      <c r="A2120">
        <v>18106</v>
      </c>
      <c r="B2120">
        <v>12.375</v>
      </c>
      <c r="C2120">
        <v>0</v>
      </c>
      <c r="D2120">
        <v>6</v>
      </c>
      <c r="E2120">
        <v>0</v>
      </c>
      <c r="F2120">
        <v>0</v>
      </c>
      <c r="G2120">
        <v>0</v>
      </c>
      <c r="H2120">
        <v>0</v>
      </c>
      <c r="I2120">
        <v>31240000</v>
      </c>
      <c r="J2120" t="s">
        <v>121</v>
      </c>
      <c r="K2120" t="s">
        <v>19</v>
      </c>
      <c r="L2120" t="s">
        <v>122</v>
      </c>
      <c r="M2120" t="s">
        <v>122</v>
      </c>
      <c r="N2120" t="s">
        <v>122</v>
      </c>
      <c r="O2120">
        <v>26</v>
      </c>
      <c r="P2120" t="s">
        <v>21</v>
      </c>
      <c r="Q2120" t="s">
        <v>123</v>
      </c>
      <c r="R2120" t="str">
        <f t="shared" si="66"/>
        <v>Non-incentive Class</v>
      </c>
      <c r="S2120">
        <f t="shared" si="67"/>
        <v>0</v>
      </c>
    </row>
    <row r="2121" spans="1:19" x14ac:dyDescent="0.8">
      <c r="A2121">
        <v>18106</v>
      </c>
      <c r="B2121">
        <v>12.375</v>
      </c>
      <c r="C2121">
        <v>1</v>
      </c>
      <c r="D2121">
        <v>1</v>
      </c>
      <c r="E2121">
        <v>1</v>
      </c>
      <c r="F2121">
        <v>3</v>
      </c>
      <c r="G2121">
        <v>0</v>
      </c>
      <c r="H2121">
        <v>0</v>
      </c>
      <c r="I2121">
        <v>31240000</v>
      </c>
      <c r="J2121" t="s">
        <v>121</v>
      </c>
      <c r="K2121" t="s">
        <v>19</v>
      </c>
      <c r="L2121" t="s">
        <v>122</v>
      </c>
      <c r="M2121" t="s">
        <v>122</v>
      </c>
      <c r="N2121" t="s">
        <v>122</v>
      </c>
      <c r="O2121">
        <v>26</v>
      </c>
      <c r="P2121" t="s">
        <v>21</v>
      </c>
      <c r="Q2121" t="s">
        <v>123</v>
      </c>
      <c r="R2121" t="str">
        <f t="shared" si="66"/>
        <v>Non-incentive Class</v>
      </c>
      <c r="S2121">
        <f t="shared" si="67"/>
        <v>3</v>
      </c>
    </row>
    <row r="2122" spans="1:19" x14ac:dyDescent="0.8">
      <c r="A2122">
        <v>18106</v>
      </c>
      <c r="B2122">
        <v>12.375</v>
      </c>
      <c r="C2122">
        <v>2</v>
      </c>
      <c r="D2122">
        <v>66</v>
      </c>
      <c r="E2122">
        <v>1908693</v>
      </c>
      <c r="F2122">
        <v>5731227</v>
      </c>
      <c r="G2122">
        <v>702638</v>
      </c>
      <c r="H2122">
        <v>600000</v>
      </c>
      <c r="I2122">
        <v>31240000</v>
      </c>
      <c r="J2122" t="s">
        <v>121</v>
      </c>
      <c r="K2122" t="s">
        <v>19</v>
      </c>
      <c r="L2122" t="s">
        <v>122</v>
      </c>
      <c r="M2122" t="s">
        <v>122</v>
      </c>
      <c r="N2122" t="s">
        <v>122</v>
      </c>
      <c r="O2122">
        <v>26</v>
      </c>
      <c r="P2122" t="s">
        <v>21</v>
      </c>
      <c r="Q2122" t="s">
        <v>123</v>
      </c>
      <c r="R2122" t="str">
        <f t="shared" si="66"/>
        <v>Non-incentive Class</v>
      </c>
      <c r="S2122">
        <f t="shared" si="67"/>
        <v>5731227</v>
      </c>
    </row>
    <row r="2123" spans="1:19" x14ac:dyDescent="0.8">
      <c r="A2123">
        <v>18107</v>
      </c>
      <c r="B2123">
        <v>12.244</v>
      </c>
      <c r="C2123">
        <v>0</v>
      </c>
      <c r="D2123">
        <v>10</v>
      </c>
      <c r="E2123">
        <v>0</v>
      </c>
      <c r="F2123">
        <v>0</v>
      </c>
      <c r="G2123">
        <v>0</v>
      </c>
      <c r="H2123">
        <v>0</v>
      </c>
      <c r="I2123">
        <v>31240000</v>
      </c>
      <c r="J2123" t="s">
        <v>121</v>
      </c>
      <c r="K2123" t="s">
        <v>19</v>
      </c>
      <c r="L2123" t="s">
        <v>122</v>
      </c>
      <c r="M2123" t="s">
        <v>122</v>
      </c>
      <c r="N2123" t="s">
        <v>122</v>
      </c>
      <c r="O2123">
        <v>26</v>
      </c>
      <c r="P2123" t="s">
        <v>21</v>
      </c>
      <c r="Q2123" t="s">
        <v>123</v>
      </c>
      <c r="R2123" t="str">
        <f t="shared" si="66"/>
        <v>Non-incentive Class</v>
      </c>
      <c r="S2123">
        <f t="shared" si="67"/>
        <v>0</v>
      </c>
    </row>
    <row r="2124" spans="1:19" x14ac:dyDescent="0.8">
      <c r="A2124">
        <v>18107</v>
      </c>
      <c r="B2124">
        <v>12.244</v>
      </c>
      <c r="C2124">
        <v>1</v>
      </c>
      <c r="D2124">
        <v>3</v>
      </c>
      <c r="E2124">
        <v>3</v>
      </c>
      <c r="F2124">
        <v>9</v>
      </c>
      <c r="G2124">
        <v>0</v>
      </c>
      <c r="H2124">
        <v>0</v>
      </c>
      <c r="I2124">
        <v>31240000</v>
      </c>
      <c r="J2124" t="s">
        <v>121</v>
      </c>
      <c r="K2124" t="s">
        <v>19</v>
      </c>
      <c r="L2124" t="s">
        <v>122</v>
      </c>
      <c r="M2124" t="s">
        <v>122</v>
      </c>
      <c r="N2124" t="s">
        <v>122</v>
      </c>
      <c r="O2124">
        <v>26</v>
      </c>
      <c r="P2124" t="s">
        <v>21</v>
      </c>
      <c r="Q2124" t="s">
        <v>123</v>
      </c>
      <c r="R2124" t="str">
        <f t="shared" si="66"/>
        <v>Non-incentive Class</v>
      </c>
      <c r="S2124">
        <f t="shared" si="67"/>
        <v>9</v>
      </c>
    </row>
    <row r="2125" spans="1:19" x14ac:dyDescent="0.8">
      <c r="A2125">
        <v>18107</v>
      </c>
      <c r="B2125">
        <v>12.244</v>
      </c>
      <c r="C2125">
        <v>2</v>
      </c>
      <c r="D2125">
        <v>106</v>
      </c>
      <c r="E2125">
        <v>3453299</v>
      </c>
      <c r="F2125">
        <v>10369225</v>
      </c>
      <c r="G2125">
        <v>1043500</v>
      </c>
      <c r="H2125">
        <v>880000</v>
      </c>
      <c r="I2125">
        <v>31240000</v>
      </c>
      <c r="J2125" t="s">
        <v>121</v>
      </c>
      <c r="K2125" t="s">
        <v>19</v>
      </c>
      <c r="L2125" t="s">
        <v>122</v>
      </c>
      <c r="M2125" t="s">
        <v>122</v>
      </c>
      <c r="N2125" t="s">
        <v>122</v>
      </c>
      <c r="O2125">
        <v>26</v>
      </c>
      <c r="P2125" t="s">
        <v>21</v>
      </c>
      <c r="Q2125" t="s">
        <v>123</v>
      </c>
      <c r="R2125" t="str">
        <f t="shared" si="66"/>
        <v>Non-incentive Class</v>
      </c>
      <c r="S2125">
        <f t="shared" si="67"/>
        <v>10369225</v>
      </c>
    </row>
    <row r="2126" spans="1:19" x14ac:dyDescent="0.8">
      <c r="A2126">
        <v>18109</v>
      </c>
      <c r="B2126">
        <v>11.345000000000001</v>
      </c>
      <c r="C2126">
        <v>0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30580000</v>
      </c>
      <c r="J2126" t="s">
        <v>31</v>
      </c>
      <c r="K2126" t="s">
        <v>19</v>
      </c>
      <c r="L2126" t="s">
        <v>32</v>
      </c>
      <c r="M2126" t="s">
        <v>32</v>
      </c>
      <c r="N2126" t="s">
        <v>32</v>
      </c>
      <c r="O2126">
        <v>23</v>
      </c>
      <c r="P2126" t="s">
        <v>21</v>
      </c>
      <c r="Q2126" t="s">
        <v>33</v>
      </c>
      <c r="R2126" t="str">
        <f t="shared" si="66"/>
        <v>Non-incentive Class</v>
      </c>
      <c r="S2126">
        <f t="shared" si="67"/>
        <v>0</v>
      </c>
    </row>
    <row r="2127" spans="1:19" x14ac:dyDescent="0.8">
      <c r="A2127">
        <v>18109</v>
      </c>
      <c r="B2127">
        <v>11.345000000000001</v>
      </c>
      <c r="C2127">
        <v>1</v>
      </c>
      <c r="D2127">
        <v>1</v>
      </c>
      <c r="E2127">
        <v>3386</v>
      </c>
      <c r="F2127">
        <v>10167</v>
      </c>
      <c r="G2127">
        <v>0</v>
      </c>
      <c r="H2127">
        <v>0</v>
      </c>
      <c r="I2127">
        <v>30580000</v>
      </c>
      <c r="J2127" t="s">
        <v>31</v>
      </c>
      <c r="K2127" t="s">
        <v>19</v>
      </c>
      <c r="L2127" t="s">
        <v>32</v>
      </c>
      <c r="M2127" t="s">
        <v>32</v>
      </c>
      <c r="N2127" t="s">
        <v>32</v>
      </c>
      <c r="O2127">
        <v>23</v>
      </c>
      <c r="P2127" t="s">
        <v>21</v>
      </c>
      <c r="Q2127" t="s">
        <v>33</v>
      </c>
      <c r="R2127" t="str">
        <f t="shared" si="66"/>
        <v>Non-incentive Class</v>
      </c>
      <c r="S2127">
        <f t="shared" si="67"/>
        <v>10167</v>
      </c>
    </row>
    <row r="2128" spans="1:19" x14ac:dyDescent="0.8">
      <c r="A2128">
        <v>18110</v>
      </c>
      <c r="B2128">
        <v>12.375</v>
      </c>
      <c r="C2128">
        <v>1</v>
      </c>
      <c r="D2128">
        <v>7</v>
      </c>
      <c r="E2128">
        <v>7</v>
      </c>
      <c r="F2128">
        <v>21</v>
      </c>
      <c r="G2128">
        <v>0</v>
      </c>
      <c r="H2128">
        <v>0</v>
      </c>
      <c r="I2128">
        <v>30050000</v>
      </c>
      <c r="J2128" t="s">
        <v>126</v>
      </c>
      <c r="K2128" t="s">
        <v>19</v>
      </c>
      <c r="L2128" t="s">
        <v>127</v>
      </c>
      <c r="M2128" t="s">
        <v>127</v>
      </c>
      <c r="N2128" t="s">
        <v>127</v>
      </c>
      <c r="O2128">
        <v>26</v>
      </c>
      <c r="P2128" t="s">
        <v>21</v>
      </c>
      <c r="Q2128" t="s">
        <v>123</v>
      </c>
      <c r="R2128" t="str">
        <f t="shared" si="66"/>
        <v>Non-incentive Class</v>
      </c>
      <c r="S2128">
        <f t="shared" si="67"/>
        <v>21</v>
      </c>
    </row>
    <row r="2129" spans="1:19" x14ac:dyDescent="0.8">
      <c r="A2129">
        <v>18110</v>
      </c>
      <c r="B2129">
        <v>12.375</v>
      </c>
      <c r="C2129">
        <v>2</v>
      </c>
      <c r="D2129">
        <v>115</v>
      </c>
      <c r="E2129">
        <v>2389453</v>
      </c>
      <c r="F2129">
        <v>7174830</v>
      </c>
      <c r="G2129">
        <v>1355055</v>
      </c>
      <c r="H2129">
        <v>970000</v>
      </c>
      <c r="I2129">
        <v>30050000</v>
      </c>
      <c r="J2129" t="s">
        <v>126</v>
      </c>
      <c r="K2129" t="s">
        <v>19</v>
      </c>
      <c r="L2129" t="s">
        <v>127</v>
      </c>
      <c r="M2129" t="s">
        <v>127</v>
      </c>
      <c r="N2129" t="s">
        <v>127</v>
      </c>
      <c r="O2129">
        <v>26</v>
      </c>
      <c r="P2129" t="s">
        <v>21</v>
      </c>
      <c r="Q2129" t="s">
        <v>123</v>
      </c>
      <c r="R2129" t="str">
        <f t="shared" si="66"/>
        <v>Non-incentive Class</v>
      </c>
      <c r="S2129">
        <f t="shared" si="67"/>
        <v>7174830</v>
      </c>
    </row>
    <row r="2130" spans="1:19" x14ac:dyDescent="0.8">
      <c r="A2130">
        <v>18111</v>
      </c>
      <c r="B2130">
        <v>12.574999999999999</v>
      </c>
      <c r="C2130">
        <v>0</v>
      </c>
      <c r="D2130">
        <v>2</v>
      </c>
      <c r="E2130">
        <v>0</v>
      </c>
      <c r="F2130">
        <v>0</v>
      </c>
      <c r="G2130">
        <v>0</v>
      </c>
      <c r="H2130">
        <v>0</v>
      </c>
      <c r="I2130">
        <v>31240000</v>
      </c>
      <c r="J2130" t="s">
        <v>121</v>
      </c>
      <c r="K2130" t="s">
        <v>19</v>
      </c>
      <c r="L2130" t="s">
        <v>122</v>
      </c>
      <c r="M2130" t="s">
        <v>122</v>
      </c>
      <c r="N2130" t="s">
        <v>122</v>
      </c>
      <c r="O2130">
        <v>26</v>
      </c>
      <c r="P2130" t="s">
        <v>21</v>
      </c>
      <c r="Q2130" t="s">
        <v>123</v>
      </c>
      <c r="R2130" t="str">
        <f t="shared" si="66"/>
        <v>Non-incentive Class</v>
      </c>
      <c r="S2130">
        <f t="shared" si="67"/>
        <v>0</v>
      </c>
    </row>
    <row r="2131" spans="1:19" x14ac:dyDescent="0.8">
      <c r="A2131">
        <v>18111</v>
      </c>
      <c r="B2131">
        <v>12.574999999999999</v>
      </c>
      <c r="C2131" t="s">
        <v>30</v>
      </c>
      <c r="D2131">
        <v>1</v>
      </c>
      <c r="E2131">
        <v>862799</v>
      </c>
      <c r="F2131">
        <v>2590727</v>
      </c>
      <c r="G2131">
        <v>0</v>
      </c>
      <c r="H2131">
        <v>0</v>
      </c>
      <c r="I2131">
        <v>31240000</v>
      </c>
      <c r="J2131" t="s">
        <v>121</v>
      </c>
      <c r="K2131" t="s">
        <v>19</v>
      </c>
      <c r="L2131" t="s">
        <v>122</v>
      </c>
      <c r="M2131" t="s">
        <v>122</v>
      </c>
      <c r="N2131" t="s">
        <v>122</v>
      </c>
      <c r="O2131">
        <v>26</v>
      </c>
      <c r="P2131" t="s">
        <v>21</v>
      </c>
      <c r="Q2131" t="s">
        <v>123</v>
      </c>
      <c r="R2131" t="str">
        <f t="shared" si="66"/>
        <v>Non-incentive Class</v>
      </c>
      <c r="S2131">
        <f t="shared" si="67"/>
        <v>2590727</v>
      </c>
    </row>
    <row r="2132" spans="1:19" x14ac:dyDescent="0.8">
      <c r="A2132">
        <v>18111</v>
      </c>
      <c r="B2132">
        <v>12.574999999999999</v>
      </c>
      <c r="C2132" t="s">
        <v>34</v>
      </c>
      <c r="D2132">
        <v>5</v>
      </c>
      <c r="E2132">
        <v>1405355</v>
      </c>
      <c r="F2132">
        <v>4219860</v>
      </c>
      <c r="G2132">
        <v>0</v>
      </c>
      <c r="H2132">
        <v>0</v>
      </c>
      <c r="I2132">
        <v>31240000</v>
      </c>
      <c r="J2132" t="s">
        <v>121</v>
      </c>
      <c r="K2132" t="s">
        <v>19</v>
      </c>
      <c r="L2132" t="s">
        <v>122</v>
      </c>
      <c r="M2132" t="s">
        <v>122</v>
      </c>
      <c r="N2132" t="s">
        <v>122</v>
      </c>
      <c r="O2132">
        <v>26</v>
      </c>
      <c r="P2132" t="s">
        <v>21</v>
      </c>
      <c r="Q2132" t="s">
        <v>123</v>
      </c>
      <c r="R2132" t="str">
        <f t="shared" si="66"/>
        <v>Incentive Class</v>
      </c>
      <c r="S2132">
        <f t="shared" si="67"/>
        <v>42198600</v>
      </c>
    </row>
    <row r="2133" spans="1:19" x14ac:dyDescent="0.8">
      <c r="A2133">
        <v>18112</v>
      </c>
      <c r="B2133">
        <v>12.301</v>
      </c>
      <c r="C2133">
        <v>0</v>
      </c>
      <c r="D2133">
        <v>2</v>
      </c>
      <c r="E2133">
        <v>0</v>
      </c>
      <c r="F2133">
        <v>0</v>
      </c>
      <c r="G2133">
        <v>0</v>
      </c>
      <c r="H2133">
        <v>0</v>
      </c>
      <c r="I2133">
        <v>31240000</v>
      </c>
      <c r="J2133" t="s">
        <v>121</v>
      </c>
      <c r="K2133" t="s">
        <v>19</v>
      </c>
      <c r="L2133" t="s">
        <v>122</v>
      </c>
      <c r="M2133" t="s">
        <v>122</v>
      </c>
      <c r="N2133" t="s">
        <v>122</v>
      </c>
      <c r="O2133">
        <v>26</v>
      </c>
      <c r="P2133" t="s">
        <v>21</v>
      </c>
      <c r="Q2133" t="s">
        <v>123</v>
      </c>
      <c r="R2133" t="str">
        <f t="shared" si="66"/>
        <v>Non-incentive Class</v>
      </c>
      <c r="S2133">
        <f t="shared" si="67"/>
        <v>0</v>
      </c>
    </row>
    <row r="2134" spans="1:19" x14ac:dyDescent="0.8">
      <c r="A2134">
        <v>18113</v>
      </c>
      <c r="B2134">
        <v>12.316000000000001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31240000</v>
      </c>
      <c r="J2134" t="s">
        <v>121</v>
      </c>
      <c r="K2134" t="s">
        <v>19</v>
      </c>
      <c r="L2134" t="s">
        <v>122</v>
      </c>
      <c r="M2134" t="s">
        <v>122</v>
      </c>
      <c r="N2134" t="s">
        <v>122</v>
      </c>
      <c r="O2134">
        <v>26</v>
      </c>
      <c r="P2134" t="s">
        <v>21</v>
      </c>
      <c r="Q2134" t="s">
        <v>123</v>
      </c>
      <c r="R2134" t="str">
        <f t="shared" si="66"/>
        <v>Non-incentive Class</v>
      </c>
      <c r="S2134">
        <f t="shared" si="67"/>
        <v>0</v>
      </c>
    </row>
    <row r="2135" spans="1:19" x14ac:dyDescent="0.8">
      <c r="A2135">
        <v>18113</v>
      </c>
      <c r="B2135">
        <v>12.316000000000001</v>
      </c>
      <c r="C2135">
        <v>1</v>
      </c>
      <c r="D2135">
        <v>1</v>
      </c>
      <c r="E2135">
        <v>30</v>
      </c>
      <c r="F2135">
        <v>90</v>
      </c>
      <c r="G2135">
        <v>0</v>
      </c>
      <c r="H2135">
        <v>0</v>
      </c>
      <c r="I2135">
        <v>31240000</v>
      </c>
      <c r="J2135" t="s">
        <v>121</v>
      </c>
      <c r="K2135" t="s">
        <v>19</v>
      </c>
      <c r="L2135" t="s">
        <v>122</v>
      </c>
      <c r="M2135" t="s">
        <v>122</v>
      </c>
      <c r="N2135" t="s">
        <v>122</v>
      </c>
      <c r="O2135">
        <v>26</v>
      </c>
      <c r="P2135" t="s">
        <v>21</v>
      </c>
      <c r="Q2135" t="s">
        <v>123</v>
      </c>
      <c r="R2135" t="str">
        <f t="shared" si="66"/>
        <v>Non-incentive Class</v>
      </c>
      <c r="S2135">
        <f t="shared" si="67"/>
        <v>90</v>
      </c>
    </row>
    <row r="2136" spans="1:19" x14ac:dyDescent="0.8">
      <c r="A2136">
        <v>18113</v>
      </c>
      <c r="B2136">
        <v>12.316000000000001</v>
      </c>
      <c r="C2136">
        <v>2</v>
      </c>
      <c r="D2136">
        <v>37</v>
      </c>
      <c r="E2136">
        <v>1017451</v>
      </c>
      <c r="F2136">
        <v>3055097</v>
      </c>
      <c r="G2136">
        <v>369772</v>
      </c>
      <c r="H2136">
        <v>310000</v>
      </c>
      <c r="I2136">
        <v>31240000</v>
      </c>
      <c r="J2136" t="s">
        <v>121</v>
      </c>
      <c r="K2136" t="s">
        <v>19</v>
      </c>
      <c r="L2136" t="s">
        <v>122</v>
      </c>
      <c r="M2136" t="s">
        <v>122</v>
      </c>
      <c r="N2136" t="s">
        <v>122</v>
      </c>
      <c r="O2136">
        <v>26</v>
      </c>
      <c r="P2136" t="s">
        <v>21</v>
      </c>
      <c r="Q2136" t="s">
        <v>123</v>
      </c>
      <c r="R2136" t="str">
        <f t="shared" si="66"/>
        <v>Non-incentive Class</v>
      </c>
      <c r="S2136">
        <f t="shared" si="67"/>
        <v>3055097</v>
      </c>
    </row>
    <row r="2137" spans="1:19" x14ac:dyDescent="0.8">
      <c r="A2137">
        <v>18114</v>
      </c>
      <c r="B2137">
        <v>12.375</v>
      </c>
      <c r="C2137">
        <v>0</v>
      </c>
      <c r="D2137">
        <v>2</v>
      </c>
      <c r="E2137">
        <v>0</v>
      </c>
      <c r="F2137">
        <v>0</v>
      </c>
      <c r="G2137">
        <v>0</v>
      </c>
      <c r="H2137">
        <v>0</v>
      </c>
      <c r="I2137">
        <v>30050000</v>
      </c>
      <c r="J2137" t="s">
        <v>126</v>
      </c>
      <c r="K2137" t="s">
        <v>19</v>
      </c>
      <c r="L2137" t="s">
        <v>127</v>
      </c>
      <c r="M2137" t="s">
        <v>127</v>
      </c>
      <c r="N2137" t="s">
        <v>127</v>
      </c>
      <c r="O2137">
        <v>26</v>
      </c>
      <c r="P2137" t="s">
        <v>21</v>
      </c>
      <c r="Q2137" t="s">
        <v>123</v>
      </c>
      <c r="R2137" t="str">
        <f t="shared" si="66"/>
        <v>Non-incentive Class</v>
      </c>
      <c r="S2137">
        <f t="shared" si="67"/>
        <v>0</v>
      </c>
    </row>
    <row r="2138" spans="1:19" x14ac:dyDescent="0.8">
      <c r="A2138">
        <v>18114</v>
      </c>
      <c r="B2138">
        <v>12.375</v>
      </c>
      <c r="C2138">
        <v>1</v>
      </c>
      <c r="D2138">
        <v>1</v>
      </c>
      <c r="E2138">
        <v>1</v>
      </c>
      <c r="F2138">
        <v>3</v>
      </c>
      <c r="G2138">
        <v>0</v>
      </c>
      <c r="H2138">
        <v>0</v>
      </c>
      <c r="I2138">
        <v>30050000</v>
      </c>
      <c r="J2138" t="s">
        <v>126</v>
      </c>
      <c r="K2138" t="s">
        <v>19</v>
      </c>
      <c r="L2138" t="s">
        <v>127</v>
      </c>
      <c r="M2138" t="s">
        <v>127</v>
      </c>
      <c r="N2138" t="s">
        <v>127</v>
      </c>
      <c r="O2138">
        <v>26</v>
      </c>
      <c r="P2138" t="s">
        <v>21</v>
      </c>
      <c r="Q2138" t="s">
        <v>123</v>
      </c>
      <c r="R2138" t="str">
        <f t="shared" si="66"/>
        <v>Non-incentive Class</v>
      </c>
      <c r="S2138">
        <f t="shared" si="67"/>
        <v>3</v>
      </c>
    </row>
    <row r="2139" spans="1:19" x14ac:dyDescent="0.8">
      <c r="A2139">
        <v>18114</v>
      </c>
      <c r="B2139">
        <v>12.375</v>
      </c>
      <c r="C2139">
        <v>2</v>
      </c>
      <c r="D2139">
        <v>39</v>
      </c>
      <c r="E2139">
        <v>1531113</v>
      </c>
      <c r="F2139">
        <v>4597473</v>
      </c>
      <c r="G2139">
        <v>529772</v>
      </c>
      <c r="H2139">
        <v>390000</v>
      </c>
      <c r="I2139">
        <v>30050000</v>
      </c>
      <c r="J2139" t="s">
        <v>126</v>
      </c>
      <c r="K2139" t="s">
        <v>19</v>
      </c>
      <c r="L2139" t="s">
        <v>127</v>
      </c>
      <c r="M2139" t="s">
        <v>127</v>
      </c>
      <c r="N2139" t="s">
        <v>127</v>
      </c>
      <c r="O2139">
        <v>26</v>
      </c>
      <c r="P2139" t="s">
        <v>21</v>
      </c>
      <c r="Q2139" t="s">
        <v>123</v>
      </c>
      <c r="R2139" t="str">
        <f t="shared" si="66"/>
        <v>Non-incentive Class</v>
      </c>
      <c r="S2139">
        <f t="shared" si="67"/>
        <v>4597473</v>
      </c>
    </row>
    <row r="2140" spans="1:19" x14ac:dyDescent="0.8">
      <c r="A2140">
        <v>18115</v>
      </c>
      <c r="B2140">
        <v>12.638999999999999</v>
      </c>
      <c r="C2140">
        <v>0</v>
      </c>
      <c r="D2140">
        <v>16</v>
      </c>
      <c r="E2140">
        <v>0</v>
      </c>
      <c r="F2140">
        <v>0</v>
      </c>
      <c r="G2140">
        <v>0</v>
      </c>
      <c r="H2140">
        <v>0</v>
      </c>
      <c r="I2140">
        <v>30500000</v>
      </c>
      <c r="J2140" t="s">
        <v>128</v>
      </c>
      <c r="K2140" t="s">
        <v>19</v>
      </c>
      <c r="L2140" t="s">
        <v>129</v>
      </c>
      <c r="M2140" t="s">
        <v>129</v>
      </c>
      <c r="N2140" t="s">
        <v>129</v>
      </c>
      <c r="O2140">
        <v>43</v>
      </c>
      <c r="P2140" t="s">
        <v>39</v>
      </c>
      <c r="Q2140" t="s">
        <v>130</v>
      </c>
      <c r="R2140" t="str">
        <f t="shared" si="66"/>
        <v>Non-incentive Class</v>
      </c>
      <c r="S2140">
        <f t="shared" si="67"/>
        <v>0</v>
      </c>
    </row>
    <row r="2141" spans="1:19" x14ac:dyDescent="0.8">
      <c r="A2141">
        <v>18115</v>
      </c>
      <c r="B2141">
        <v>12.638999999999999</v>
      </c>
      <c r="C2141">
        <v>1</v>
      </c>
      <c r="D2141">
        <v>20</v>
      </c>
      <c r="E2141">
        <v>343053</v>
      </c>
      <c r="F2141">
        <v>1030085</v>
      </c>
      <c r="G2141">
        <v>0</v>
      </c>
      <c r="H2141">
        <v>0</v>
      </c>
      <c r="I2141">
        <v>30500000</v>
      </c>
      <c r="J2141" t="s">
        <v>128</v>
      </c>
      <c r="K2141" t="s">
        <v>19</v>
      </c>
      <c r="L2141" t="s">
        <v>129</v>
      </c>
      <c r="M2141" t="s">
        <v>129</v>
      </c>
      <c r="N2141" t="s">
        <v>129</v>
      </c>
      <c r="O2141">
        <v>43</v>
      </c>
      <c r="P2141" t="s">
        <v>39</v>
      </c>
      <c r="Q2141" t="s">
        <v>130</v>
      </c>
      <c r="R2141" t="str">
        <f t="shared" si="66"/>
        <v>Non-incentive Class</v>
      </c>
      <c r="S2141">
        <f t="shared" si="67"/>
        <v>1030085</v>
      </c>
    </row>
    <row r="2142" spans="1:19" x14ac:dyDescent="0.8">
      <c r="A2142">
        <v>18115</v>
      </c>
      <c r="B2142">
        <v>12.638999999999999</v>
      </c>
      <c r="C2142">
        <v>2</v>
      </c>
      <c r="D2142">
        <v>154</v>
      </c>
      <c r="E2142">
        <v>2820911</v>
      </c>
      <c r="F2142">
        <v>8470350</v>
      </c>
      <c r="G2142">
        <v>985559</v>
      </c>
      <c r="H2142">
        <v>870000</v>
      </c>
      <c r="I2142">
        <v>30500000</v>
      </c>
      <c r="J2142" t="s">
        <v>128</v>
      </c>
      <c r="K2142" t="s">
        <v>19</v>
      </c>
      <c r="L2142" t="s">
        <v>129</v>
      </c>
      <c r="M2142" t="s">
        <v>129</v>
      </c>
      <c r="N2142" t="s">
        <v>129</v>
      </c>
      <c r="O2142">
        <v>43</v>
      </c>
      <c r="P2142" t="s">
        <v>39</v>
      </c>
      <c r="Q2142" t="s">
        <v>130</v>
      </c>
      <c r="R2142" t="str">
        <f t="shared" si="66"/>
        <v>Non-incentive Class</v>
      </c>
      <c r="S2142">
        <f t="shared" si="67"/>
        <v>8470350</v>
      </c>
    </row>
    <row r="2143" spans="1:19" x14ac:dyDescent="0.8">
      <c r="A2143">
        <v>18115</v>
      </c>
      <c r="B2143">
        <v>12.638999999999999</v>
      </c>
      <c r="C2143" t="s">
        <v>23</v>
      </c>
      <c r="D2143">
        <v>32</v>
      </c>
      <c r="E2143">
        <v>3674031</v>
      </c>
      <c r="F2143">
        <v>11032016</v>
      </c>
      <c r="G2143">
        <v>0</v>
      </c>
      <c r="H2143">
        <v>0</v>
      </c>
      <c r="I2143">
        <v>30500000</v>
      </c>
      <c r="J2143" t="s">
        <v>128</v>
      </c>
      <c r="K2143" t="s">
        <v>19</v>
      </c>
      <c r="L2143" t="s">
        <v>129</v>
      </c>
      <c r="M2143" t="s">
        <v>129</v>
      </c>
      <c r="N2143" t="s">
        <v>129</v>
      </c>
      <c r="O2143">
        <v>43</v>
      </c>
      <c r="P2143" t="s">
        <v>39</v>
      </c>
      <c r="Q2143" t="s">
        <v>130</v>
      </c>
      <c r="R2143" t="str">
        <f t="shared" si="66"/>
        <v>Non-incentive Class</v>
      </c>
      <c r="S2143">
        <f t="shared" si="67"/>
        <v>11032016</v>
      </c>
    </row>
    <row r="2144" spans="1:19" x14ac:dyDescent="0.8">
      <c r="A2144">
        <v>18115</v>
      </c>
      <c r="B2144">
        <v>12.638999999999999</v>
      </c>
      <c r="C2144" t="s">
        <v>40</v>
      </c>
      <c r="D2144">
        <v>1</v>
      </c>
      <c r="E2144">
        <v>185086</v>
      </c>
      <c r="F2144">
        <v>555758</v>
      </c>
      <c r="G2144">
        <v>0</v>
      </c>
      <c r="H2144">
        <v>0</v>
      </c>
      <c r="I2144">
        <v>30500000</v>
      </c>
      <c r="J2144" t="s">
        <v>128</v>
      </c>
      <c r="K2144" t="s">
        <v>19</v>
      </c>
      <c r="L2144" t="s">
        <v>129</v>
      </c>
      <c r="M2144" t="s">
        <v>129</v>
      </c>
      <c r="N2144" t="s">
        <v>129</v>
      </c>
      <c r="O2144">
        <v>43</v>
      </c>
      <c r="P2144" t="s">
        <v>39</v>
      </c>
      <c r="Q2144" t="s">
        <v>130</v>
      </c>
      <c r="R2144" t="str">
        <f t="shared" si="66"/>
        <v>Incentive Class</v>
      </c>
      <c r="S2144">
        <f t="shared" si="67"/>
        <v>5557580</v>
      </c>
    </row>
    <row r="2145" spans="1:19" x14ac:dyDescent="0.8">
      <c r="A2145">
        <v>18115</v>
      </c>
      <c r="B2145">
        <v>12.638999999999999</v>
      </c>
      <c r="C2145">
        <v>9</v>
      </c>
      <c r="D2145">
        <v>7</v>
      </c>
      <c r="E2145">
        <v>534667</v>
      </c>
      <c r="F2145">
        <v>1605445</v>
      </c>
      <c r="G2145">
        <v>0</v>
      </c>
      <c r="H2145">
        <v>0</v>
      </c>
      <c r="I2145">
        <v>30500000</v>
      </c>
      <c r="J2145" t="s">
        <v>128</v>
      </c>
      <c r="K2145" t="s">
        <v>19</v>
      </c>
      <c r="L2145" t="s">
        <v>129</v>
      </c>
      <c r="M2145" t="s">
        <v>129</v>
      </c>
      <c r="N2145" t="s">
        <v>129</v>
      </c>
      <c r="O2145">
        <v>43</v>
      </c>
      <c r="P2145" t="s">
        <v>39</v>
      </c>
      <c r="Q2145" t="s">
        <v>130</v>
      </c>
      <c r="R2145" t="str">
        <f t="shared" si="66"/>
        <v>Non-incentive Class</v>
      </c>
      <c r="S2145">
        <f t="shared" si="67"/>
        <v>1605445</v>
      </c>
    </row>
    <row r="2146" spans="1:19" x14ac:dyDescent="0.8">
      <c r="A2146">
        <v>18117</v>
      </c>
      <c r="B2146">
        <v>12.435</v>
      </c>
      <c r="C2146">
        <v>0</v>
      </c>
      <c r="D2146">
        <v>10</v>
      </c>
      <c r="E2146">
        <v>0</v>
      </c>
      <c r="F2146">
        <v>0</v>
      </c>
      <c r="G2146">
        <v>0</v>
      </c>
      <c r="H2146">
        <v>0</v>
      </c>
      <c r="I2146">
        <v>31240000</v>
      </c>
      <c r="J2146" t="s">
        <v>121</v>
      </c>
      <c r="K2146" t="s">
        <v>19</v>
      </c>
      <c r="L2146" t="s">
        <v>122</v>
      </c>
      <c r="M2146" t="s">
        <v>122</v>
      </c>
      <c r="N2146" t="s">
        <v>122</v>
      </c>
      <c r="O2146">
        <v>26</v>
      </c>
      <c r="P2146" t="s">
        <v>21</v>
      </c>
      <c r="Q2146" t="s">
        <v>123</v>
      </c>
      <c r="R2146" t="str">
        <f t="shared" si="66"/>
        <v>Non-incentive Class</v>
      </c>
      <c r="S2146">
        <f t="shared" si="67"/>
        <v>0</v>
      </c>
    </row>
    <row r="2147" spans="1:19" x14ac:dyDescent="0.8">
      <c r="A2147">
        <v>18117</v>
      </c>
      <c r="B2147">
        <v>12.435</v>
      </c>
      <c r="C2147">
        <v>1</v>
      </c>
      <c r="D2147">
        <v>4</v>
      </c>
      <c r="E2147">
        <v>4</v>
      </c>
      <c r="F2147">
        <v>12</v>
      </c>
      <c r="G2147">
        <v>0</v>
      </c>
      <c r="H2147">
        <v>0</v>
      </c>
      <c r="I2147">
        <v>31240000</v>
      </c>
      <c r="J2147" t="s">
        <v>121</v>
      </c>
      <c r="K2147" t="s">
        <v>19</v>
      </c>
      <c r="L2147" t="s">
        <v>122</v>
      </c>
      <c r="M2147" t="s">
        <v>122</v>
      </c>
      <c r="N2147" t="s">
        <v>122</v>
      </c>
      <c r="O2147">
        <v>26</v>
      </c>
      <c r="P2147" t="s">
        <v>21</v>
      </c>
      <c r="Q2147" t="s">
        <v>123</v>
      </c>
      <c r="R2147" t="str">
        <f t="shared" si="66"/>
        <v>Non-incentive Class</v>
      </c>
      <c r="S2147">
        <f t="shared" si="67"/>
        <v>12</v>
      </c>
    </row>
    <row r="2148" spans="1:19" x14ac:dyDescent="0.8">
      <c r="A2148">
        <v>18117</v>
      </c>
      <c r="B2148">
        <v>12.435</v>
      </c>
      <c r="C2148">
        <v>2</v>
      </c>
      <c r="D2148">
        <v>69</v>
      </c>
      <c r="E2148">
        <v>2315044</v>
      </c>
      <c r="F2148">
        <v>6951387</v>
      </c>
      <c r="G2148">
        <v>687685</v>
      </c>
      <c r="H2148">
        <v>580000</v>
      </c>
      <c r="I2148">
        <v>31240000</v>
      </c>
      <c r="J2148" t="s">
        <v>121</v>
      </c>
      <c r="K2148" t="s">
        <v>19</v>
      </c>
      <c r="L2148" t="s">
        <v>122</v>
      </c>
      <c r="M2148" t="s">
        <v>122</v>
      </c>
      <c r="N2148" t="s">
        <v>122</v>
      </c>
      <c r="O2148">
        <v>26</v>
      </c>
      <c r="P2148" t="s">
        <v>21</v>
      </c>
      <c r="Q2148" t="s">
        <v>123</v>
      </c>
      <c r="R2148" t="str">
        <f t="shared" si="66"/>
        <v>Non-incentive Class</v>
      </c>
      <c r="S2148">
        <f t="shared" si="67"/>
        <v>6951387</v>
      </c>
    </row>
    <row r="2149" spans="1:19" x14ac:dyDescent="0.8">
      <c r="A2149">
        <v>18118</v>
      </c>
      <c r="B2149">
        <v>12.532999999999999</v>
      </c>
      <c r="C2149">
        <v>0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31240000</v>
      </c>
      <c r="J2149" t="s">
        <v>121</v>
      </c>
      <c r="K2149" t="s">
        <v>19</v>
      </c>
      <c r="L2149" t="s">
        <v>122</v>
      </c>
      <c r="M2149" t="s">
        <v>122</v>
      </c>
      <c r="N2149" t="s">
        <v>122</v>
      </c>
      <c r="O2149">
        <v>26</v>
      </c>
      <c r="P2149" t="s">
        <v>21</v>
      </c>
      <c r="Q2149" t="s">
        <v>123</v>
      </c>
      <c r="R2149" t="str">
        <f t="shared" si="66"/>
        <v>Non-incentive Class</v>
      </c>
      <c r="S2149">
        <f t="shared" si="67"/>
        <v>0</v>
      </c>
    </row>
    <row r="2150" spans="1:19" x14ac:dyDescent="0.8">
      <c r="A2150">
        <v>18119</v>
      </c>
      <c r="B2150">
        <v>12.226000000000001</v>
      </c>
      <c r="C2150">
        <v>0</v>
      </c>
      <c r="D2150">
        <v>2</v>
      </c>
      <c r="E2150">
        <v>0</v>
      </c>
      <c r="F2150">
        <v>0</v>
      </c>
      <c r="G2150">
        <v>0</v>
      </c>
      <c r="H2150">
        <v>0</v>
      </c>
      <c r="I2150">
        <v>31240000</v>
      </c>
      <c r="J2150" t="s">
        <v>121</v>
      </c>
      <c r="K2150" t="s">
        <v>19</v>
      </c>
      <c r="L2150" t="s">
        <v>122</v>
      </c>
      <c r="M2150" t="s">
        <v>122</v>
      </c>
      <c r="N2150" t="s">
        <v>122</v>
      </c>
      <c r="O2150">
        <v>26</v>
      </c>
      <c r="P2150" t="s">
        <v>21</v>
      </c>
      <c r="Q2150" t="s">
        <v>123</v>
      </c>
      <c r="R2150" t="str">
        <f t="shared" si="66"/>
        <v>Non-incentive Class</v>
      </c>
      <c r="S2150">
        <f t="shared" si="67"/>
        <v>0</v>
      </c>
    </row>
    <row r="2151" spans="1:19" x14ac:dyDescent="0.8">
      <c r="A2151">
        <v>18119</v>
      </c>
      <c r="B2151">
        <v>12.226000000000001</v>
      </c>
      <c r="C2151">
        <v>1</v>
      </c>
      <c r="D2151">
        <v>2</v>
      </c>
      <c r="E2151">
        <v>5080</v>
      </c>
      <c r="F2151">
        <v>15254</v>
      </c>
      <c r="G2151">
        <v>0</v>
      </c>
      <c r="H2151">
        <v>0</v>
      </c>
      <c r="I2151">
        <v>31240000</v>
      </c>
      <c r="J2151" t="s">
        <v>121</v>
      </c>
      <c r="K2151" t="s">
        <v>19</v>
      </c>
      <c r="L2151" t="s">
        <v>122</v>
      </c>
      <c r="M2151" t="s">
        <v>122</v>
      </c>
      <c r="N2151" t="s">
        <v>122</v>
      </c>
      <c r="O2151">
        <v>26</v>
      </c>
      <c r="P2151" t="s">
        <v>21</v>
      </c>
      <c r="Q2151" t="s">
        <v>123</v>
      </c>
      <c r="R2151" t="str">
        <f t="shared" si="66"/>
        <v>Non-incentive Class</v>
      </c>
      <c r="S2151">
        <f t="shared" si="67"/>
        <v>15254</v>
      </c>
    </row>
    <row r="2152" spans="1:19" x14ac:dyDescent="0.8">
      <c r="A2152">
        <v>18119</v>
      </c>
      <c r="B2152">
        <v>12.226000000000001</v>
      </c>
      <c r="C2152">
        <v>2</v>
      </c>
      <c r="D2152">
        <v>23</v>
      </c>
      <c r="E2152">
        <v>587149</v>
      </c>
      <c r="F2152">
        <v>1763032</v>
      </c>
      <c r="G2152">
        <v>244000</v>
      </c>
      <c r="H2152">
        <v>210000</v>
      </c>
      <c r="I2152">
        <v>31240000</v>
      </c>
      <c r="J2152" t="s">
        <v>121</v>
      </c>
      <c r="K2152" t="s">
        <v>19</v>
      </c>
      <c r="L2152" t="s">
        <v>122</v>
      </c>
      <c r="M2152" t="s">
        <v>122</v>
      </c>
      <c r="N2152" t="s">
        <v>122</v>
      </c>
      <c r="O2152">
        <v>26</v>
      </c>
      <c r="P2152" t="s">
        <v>21</v>
      </c>
      <c r="Q2152" t="s">
        <v>123</v>
      </c>
      <c r="R2152" t="str">
        <f t="shared" si="66"/>
        <v>Non-incentive Class</v>
      </c>
      <c r="S2152">
        <f t="shared" si="67"/>
        <v>1763032</v>
      </c>
    </row>
    <row r="2153" spans="1:19" x14ac:dyDescent="0.8">
      <c r="A2153">
        <v>18120</v>
      </c>
      <c r="B2153">
        <v>12.228</v>
      </c>
      <c r="C2153">
        <v>0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31240000</v>
      </c>
      <c r="J2153" t="s">
        <v>121</v>
      </c>
      <c r="K2153" t="s">
        <v>19</v>
      </c>
      <c r="L2153" t="s">
        <v>122</v>
      </c>
      <c r="M2153" t="s">
        <v>122</v>
      </c>
      <c r="N2153" t="s">
        <v>122</v>
      </c>
      <c r="O2153">
        <v>26</v>
      </c>
      <c r="P2153" t="s">
        <v>21</v>
      </c>
      <c r="Q2153" t="s">
        <v>123</v>
      </c>
      <c r="R2153" t="str">
        <f t="shared" si="66"/>
        <v>Non-incentive Class</v>
      </c>
      <c r="S2153">
        <f t="shared" si="67"/>
        <v>0</v>
      </c>
    </row>
    <row r="2154" spans="1:19" x14ac:dyDescent="0.8">
      <c r="A2154">
        <v>18120</v>
      </c>
      <c r="B2154">
        <v>12.228</v>
      </c>
      <c r="C2154">
        <v>2</v>
      </c>
      <c r="D2154">
        <v>18</v>
      </c>
      <c r="E2154">
        <v>554028</v>
      </c>
      <c r="F2154">
        <v>1663581</v>
      </c>
      <c r="G2154">
        <v>184366</v>
      </c>
      <c r="H2154">
        <v>150000</v>
      </c>
      <c r="I2154">
        <v>31240000</v>
      </c>
      <c r="J2154" t="s">
        <v>121</v>
      </c>
      <c r="K2154" t="s">
        <v>19</v>
      </c>
      <c r="L2154" t="s">
        <v>122</v>
      </c>
      <c r="M2154" t="s">
        <v>122</v>
      </c>
      <c r="N2154" t="s">
        <v>122</v>
      </c>
      <c r="O2154">
        <v>26</v>
      </c>
      <c r="P2154" t="s">
        <v>21</v>
      </c>
      <c r="Q2154" t="s">
        <v>123</v>
      </c>
      <c r="R2154" t="str">
        <f t="shared" si="66"/>
        <v>Non-incentive Class</v>
      </c>
      <c r="S2154">
        <f t="shared" si="67"/>
        <v>1663581</v>
      </c>
    </row>
    <row r="2155" spans="1:19" x14ac:dyDescent="0.8">
      <c r="A2155">
        <v>18121</v>
      </c>
      <c r="B2155">
        <v>12.257999999999999</v>
      </c>
      <c r="C2155">
        <v>0</v>
      </c>
      <c r="D2155">
        <v>4</v>
      </c>
      <c r="E2155">
        <v>0</v>
      </c>
      <c r="F2155">
        <v>0</v>
      </c>
      <c r="G2155">
        <v>0</v>
      </c>
      <c r="H2155">
        <v>0</v>
      </c>
      <c r="I2155">
        <v>31240000</v>
      </c>
      <c r="J2155" t="s">
        <v>121</v>
      </c>
      <c r="K2155" t="s">
        <v>19</v>
      </c>
      <c r="L2155" t="s">
        <v>122</v>
      </c>
      <c r="M2155" t="s">
        <v>122</v>
      </c>
      <c r="N2155" t="s">
        <v>122</v>
      </c>
      <c r="O2155">
        <v>26</v>
      </c>
      <c r="P2155" t="s">
        <v>21</v>
      </c>
      <c r="Q2155" t="s">
        <v>123</v>
      </c>
      <c r="R2155" t="str">
        <f t="shared" si="66"/>
        <v>Non-incentive Class</v>
      </c>
      <c r="S2155">
        <f t="shared" si="67"/>
        <v>0</v>
      </c>
    </row>
    <row r="2156" spans="1:19" x14ac:dyDescent="0.8">
      <c r="A2156">
        <v>18121</v>
      </c>
      <c r="B2156">
        <v>12.257999999999999</v>
      </c>
      <c r="C2156">
        <v>2</v>
      </c>
      <c r="D2156">
        <v>31</v>
      </c>
      <c r="E2156">
        <v>1249489</v>
      </c>
      <c r="F2156">
        <v>3751843</v>
      </c>
      <c r="G2156">
        <v>256000</v>
      </c>
      <c r="H2156">
        <v>240000</v>
      </c>
      <c r="I2156">
        <v>31240000</v>
      </c>
      <c r="J2156" t="s">
        <v>121</v>
      </c>
      <c r="K2156" t="s">
        <v>19</v>
      </c>
      <c r="L2156" t="s">
        <v>122</v>
      </c>
      <c r="M2156" t="s">
        <v>122</v>
      </c>
      <c r="N2156" t="s">
        <v>122</v>
      </c>
      <c r="O2156">
        <v>26</v>
      </c>
      <c r="P2156" t="s">
        <v>21</v>
      </c>
      <c r="Q2156" t="s">
        <v>123</v>
      </c>
      <c r="R2156" t="str">
        <f t="shared" si="66"/>
        <v>Non-incentive Class</v>
      </c>
      <c r="S2156">
        <f t="shared" si="67"/>
        <v>3751843</v>
      </c>
    </row>
    <row r="2157" spans="1:19" x14ac:dyDescent="0.8">
      <c r="A2157">
        <v>18122</v>
      </c>
      <c r="B2157">
        <v>22.928999999999998</v>
      </c>
      <c r="C2157">
        <v>0</v>
      </c>
      <c r="D2157">
        <v>2</v>
      </c>
      <c r="E2157">
        <v>0</v>
      </c>
      <c r="F2157">
        <v>0</v>
      </c>
      <c r="G2157">
        <v>0</v>
      </c>
      <c r="H2157">
        <v>0</v>
      </c>
      <c r="I2157">
        <v>30050000</v>
      </c>
      <c r="J2157" t="s">
        <v>126</v>
      </c>
      <c r="K2157" t="s">
        <v>19</v>
      </c>
      <c r="L2157" t="s">
        <v>127</v>
      </c>
      <c r="M2157" t="s">
        <v>127</v>
      </c>
      <c r="N2157" t="s">
        <v>127</v>
      </c>
      <c r="O2157">
        <v>26</v>
      </c>
      <c r="P2157" t="s">
        <v>21</v>
      </c>
      <c r="Q2157" t="s">
        <v>123</v>
      </c>
      <c r="R2157" t="str">
        <f t="shared" si="66"/>
        <v>Non-incentive Class</v>
      </c>
      <c r="S2157">
        <f t="shared" si="67"/>
        <v>0</v>
      </c>
    </row>
    <row r="2158" spans="1:19" x14ac:dyDescent="0.8">
      <c r="A2158">
        <v>18122</v>
      </c>
      <c r="B2158">
        <v>22.928999999999998</v>
      </c>
      <c r="C2158">
        <v>1</v>
      </c>
      <c r="D2158">
        <v>3</v>
      </c>
      <c r="E2158">
        <v>202958</v>
      </c>
      <c r="F2158">
        <v>609421</v>
      </c>
      <c r="G2158">
        <v>0</v>
      </c>
      <c r="H2158">
        <v>0</v>
      </c>
      <c r="I2158">
        <v>30050000</v>
      </c>
      <c r="J2158" t="s">
        <v>126</v>
      </c>
      <c r="K2158" t="s">
        <v>19</v>
      </c>
      <c r="L2158" t="s">
        <v>127</v>
      </c>
      <c r="M2158" t="s">
        <v>127</v>
      </c>
      <c r="N2158" t="s">
        <v>127</v>
      </c>
      <c r="O2158">
        <v>26</v>
      </c>
      <c r="P2158" t="s">
        <v>21</v>
      </c>
      <c r="Q2158" t="s">
        <v>123</v>
      </c>
      <c r="R2158" t="str">
        <f t="shared" si="66"/>
        <v>Non-incentive Class</v>
      </c>
      <c r="S2158">
        <f t="shared" si="67"/>
        <v>609421</v>
      </c>
    </row>
    <row r="2159" spans="1:19" x14ac:dyDescent="0.8">
      <c r="A2159">
        <v>18122</v>
      </c>
      <c r="B2159">
        <v>22.928999999999998</v>
      </c>
      <c r="C2159" t="s">
        <v>30</v>
      </c>
      <c r="D2159">
        <v>5</v>
      </c>
      <c r="E2159">
        <v>3021233</v>
      </c>
      <c r="F2159">
        <v>9071856</v>
      </c>
      <c r="G2159">
        <v>0</v>
      </c>
      <c r="H2159">
        <v>0</v>
      </c>
      <c r="I2159">
        <v>30050000</v>
      </c>
      <c r="J2159" t="s">
        <v>126</v>
      </c>
      <c r="K2159" t="s">
        <v>19</v>
      </c>
      <c r="L2159" t="s">
        <v>127</v>
      </c>
      <c r="M2159" t="s">
        <v>127</v>
      </c>
      <c r="N2159" t="s">
        <v>127</v>
      </c>
      <c r="O2159">
        <v>26</v>
      </c>
      <c r="P2159" t="s">
        <v>21</v>
      </c>
      <c r="Q2159" t="s">
        <v>123</v>
      </c>
      <c r="R2159" t="str">
        <f t="shared" si="66"/>
        <v>Non-incentive Class</v>
      </c>
      <c r="S2159">
        <f t="shared" si="67"/>
        <v>9071856</v>
      </c>
    </row>
    <row r="2160" spans="1:19" x14ac:dyDescent="0.8">
      <c r="A2160">
        <v>18124</v>
      </c>
      <c r="B2160">
        <v>12.375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30050000</v>
      </c>
      <c r="J2160" t="s">
        <v>126</v>
      </c>
      <c r="K2160" t="s">
        <v>19</v>
      </c>
      <c r="L2160" t="s">
        <v>127</v>
      </c>
      <c r="M2160" t="s">
        <v>127</v>
      </c>
      <c r="N2160" t="s">
        <v>127</v>
      </c>
      <c r="O2160">
        <v>26</v>
      </c>
      <c r="P2160" t="s">
        <v>21</v>
      </c>
      <c r="Q2160" t="s">
        <v>123</v>
      </c>
      <c r="R2160" t="str">
        <f t="shared" si="66"/>
        <v>Non-incentive Class</v>
      </c>
      <c r="S2160">
        <f t="shared" si="67"/>
        <v>0</v>
      </c>
    </row>
    <row r="2161" spans="1:19" x14ac:dyDescent="0.8">
      <c r="A2161">
        <v>18124</v>
      </c>
      <c r="B2161">
        <v>12.375</v>
      </c>
      <c r="C2161">
        <v>1</v>
      </c>
      <c r="D2161">
        <v>3</v>
      </c>
      <c r="E2161">
        <v>3</v>
      </c>
      <c r="F2161">
        <v>9</v>
      </c>
      <c r="G2161">
        <v>0</v>
      </c>
      <c r="H2161">
        <v>0</v>
      </c>
      <c r="I2161">
        <v>30050000</v>
      </c>
      <c r="J2161" t="s">
        <v>126</v>
      </c>
      <c r="K2161" t="s">
        <v>19</v>
      </c>
      <c r="L2161" t="s">
        <v>127</v>
      </c>
      <c r="M2161" t="s">
        <v>127</v>
      </c>
      <c r="N2161" t="s">
        <v>127</v>
      </c>
      <c r="O2161">
        <v>26</v>
      </c>
      <c r="P2161" t="s">
        <v>21</v>
      </c>
      <c r="Q2161" t="s">
        <v>123</v>
      </c>
      <c r="R2161" t="str">
        <f t="shared" si="66"/>
        <v>Non-incentive Class</v>
      </c>
      <c r="S2161">
        <f t="shared" si="67"/>
        <v>9</v>
      </c>
    </row>
    <row r="2162" spans="1:19" x14ac:dyDescent="0.8">
      <c r="A2162">
        <v>18124</v>
      </c>
      <c r="B2162">
        <v>12.375</v>
      </c>
      <c r="C2162">
        <v>2</v>
      </c>
      <c r="D2162">
        <v>79</v>
      </c>
      <c r="E2162">
        <v>2796829</v>
      </c>
      <c r="F2162">
        <v>8398042</v>
      </c>
      <c r="G2162">
        <v>777735</v>
      </c>
      <c r="H2162">
        <v>690000</v>
      </c>
      <c r="I2162">
        <v>30050000</v>
      </c>
      <c r="J2162" t="s">
        <v>126</v>
      </c>
      <c r="K2162" t="s">
        <v>19</v>
      </c>
      <c r="L2162" t="s">
        <v>127</v>
      </c>
      <c r="M2162" t="s">
        <v>127</v>
      </c>
      <c r="N2162" t="s">
        <v>127</v>
      </c>
      <c r="O2162">
        <v>26</v>
      </c>
      <c r="P2162" t="s">
        <v>21</v>
      </c>
      <c r="Q2162" t="s">
        <v>123</v>
      </c>
      <c r="R2162" t="str">
        <f t="shared" si="66"/>
        <v>Non-incentive Class</v>
      </c>
      <c r="S2162">
        <f t="shared" si="67"/>
        <v>8398042</v>
      </c>
    </row>
    <row r="2163" spans="1:19" x14ac:dyDescent="0.8">
      <c r="A2163">
        <v>18125</v>
      </c>
      <c r="B2163">
        <v>12.183999999999999</v>
      </c>
      <c r="C2163">
        <v>1</v>
      </c>
      <c r="D2163">
        <v>1</v>
      </c>
      <c r="E2163">
        <v>11641</v>
      </c>
      <c r="F2163">
        <v>34954</v>
      </c>
      <c r="G2163">
        <v>0</v>
      </c>
      <c r="H2163">
        <v>0</v>
      </c>
      <c r="I2163">
        <v>31240000</v>
      </c>
      <c r="J2163" t="s">
        <v>121</v>
      </c>
      <c r="K2163" t="s">
        <v>19</v>
      </c>
      <c r="L2163" t="s">
        <v>122</v>
      </c>
      <c r="M2163" t="s">
        <v>122</v>
      </c>
      <c r="N2163" t="s">
        <v>122</v>
      </c>
      <c r="O2163">
        <v>26</v>
      </c>
      <c r="P2163" t="s">
        <v>21</v>
      </c>
      <c r="Q2163" t="s">
        <v>123</v>
      </c>
      <c r="R2163" t="str">
        <f t="shared" si="66"/>
        <v>Non-incentive Class</v>
      </c>
      <c r="S2163">
        <f t="shared" si="67"/>
        <v>34954</v>
      </c>
    </row>
    <row r="2164" spans="1:19" x14ac:dyDescent="0.8">
      <c r="A2164">
        <v>18125</v>
      </c>
      <c r="B2164">
        <v>12.183999999999999</v>
      </c>
      <c r="C2164" t="s">
        <v>23</v>
      </c>
      <c r="D2164">
        <v>9</v>
      </c>
      <c r="E2164">
        <v>5889400</v>
      </c>
      <c r="F2164">
        <v>17684102</v>
      </c>
      <c r="G2164">
        <v>0</v>
      </c>
      <c r="H2164">
        <v>0</v>
      </c>
      <c r="I2164">
        <v>31240000</v>
      </c>
      <c r="J2164" t="s">
        <v>121</v>
      </c>
      <c r="K2164" t="s">
        <v>19</v>
      </c>
      <c r="L2164" t="s">
        <v>122</v>
      </c>
      <c r="M2164" t="s">
        <v>122</v>
      </c>
      <c r="N2164" t="s">
        <v>122</v>
      </c>
      <c r="O2164">
        <v>26</v>
      </c>
      <c r="P2164" t="s">
        <v>21</v>
      </c>
      <c r="Q2164" t="s">
        <v>123</v>
      </c>
      <c r="R2164" t="str">
        <f t="shared" si="66"/>
        <v>Non-incentive Class</v>
      </c>
      <c r="S2164">
        <f t="shared" si="67"/>
        <v>17684102</v>
      </c>
    </row>
    <row r="2165" spans="1:19" x14ac:dyDescent="0.8">
      <c r="A2165">
        <v>18127</v>
      </c>
      <c r="B2165">
        <v>11.476000000000001</v>
      </c>
      <c r="C2165">
        <v>0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30340000</v>
      </c>
      <c r="J2165" t="s">
        <v>124</v>
      </c>
      <c r="K2165" t="s">
        <v>19</v>
      </c>
      <c r="L2165" t="s">
        <v>125</v>
      </c>
      <c r="M2165" t="s">
        <v>125</v>
      </c>
      <c r="N2165" t="s">
        <v>125</v>
      </c>
      <c r="O2165">
        <v>26</v>
      </c>
      <c r="P2165" t="s">
        <v>21</v>
      </c>
      <c r="Q2165" t="s">
        <v>123</v>
      </c>
      <c r="R2165" t="str">
        <f t="shared" si="66"/>
        <v>Non-incentive Class</v>
      </c>
      <c r="S2165">
        <f t="shared" si="67"/>
        <v>0</v>
      </c>
    </row>
    <row r="2166" spans="1:19" x14ac:dyDescent="0.8">
      <c r="A2166">
        <v>18127</v>
      </c>
      <c r="B2166">
        <v>11.476000000000001</v>
      </c>
      <c r="C2166">
        <v>1</v>
      </c>
      <c r="D2166">
        <v>6</v>
      </c>
      <c r="E2166">
        <v>5275</v>
      </c>
      <c r="F2166">
        <v>15840</v>
      </c>
      <c r="G2166">
        <v>0</v>
      </c>
      <c r="H2166">
        <v>0</v>
      </c>
      <c r="I2166">
        <v>30340000</v>
      </c>
      <c r="J2166" t="s">
        <v>124</v>
      </c>
      <c r="K2166" t="s">
        <v>19</v>
      </c>
      <c r="L2166" t="s">
        <v>125</v>
      </c>
      <c r="M2166" t="s">
        <v>125</v>
      </c>
      <c r="N2166" t="s">
        <v>125</v>
      </c>
      <c r="O2166">
        <v>26</v>
      </c>
      <c r="P2166" t="s">
        <v>21</v>
      </c>
      <c r="Q2166" t="s">
        <v>123</v>
      </c>
      <c r="R2166" t="str">
        <f t="shared" si="66"/>
        <v>Non-incentive Class</v>
      </c>
      <c r="S2166">
        <f t="shared" si="67"/>
        <v>15840</v>
      </c>
    </row>
    <row r="2167" spans="1:19" x14ac:dyDescent="0.8">
      <c r="A2167">
        <v>18127</v>
      </c>
      <c r="B2167">
        <v>11.476000000000001</v>
      </c>
      <c r="C2167">
        <v>2</v>
      </c>
      <c r="D2167">
        <v>195</v>
      </c>
      <c r="E2167">
        <v>4430826</v>
      </c>
      <c r="F2167">
        <v>13304440</v>
      </c>
      <c r="G2167">
        <v>1834108</v>
      </c>
      <c r="H2167">
        <v>1430000</v>
      </c>
      <c r="I2167">
        <v>30340000</v>
      </c>
      <c r="J2167" t="s">
        <v>124</v>
      </c>
      <c r="K2167" t="s">
        <v>19</v>
      </c>
      <c r="L2167" t="s">
        <v>125</v>
      </c>
      <c r="M2167" t="s">
        <v>125</v>
      </c>
      <c r="N2167" t="s">
        <v>125</v>
      </c>
      <c r="O2167">
        <v>26</v>
      </c>
      <c r="P2167" t="s">
        <v>21</v>
      </c>
      <c r="Q2167" t="s">
        <v>123</v>
      </c>
      <c r="R2167" t="str">
        <f t="shared" si="66"/>
        <v>Non-incentive Class</v>
      </c>
      <c r="S2167">
        <f t="shared" si="67"/>
        <v>13304440</v>
      </c>
    </row>
    <row r="2168" spans="1:19" x14ac:dyDescent="0.8">
      <c r="A2168">
        <v>18127</v>
      </c>
      <c r="B2168">
        <v>11.476000000000001</v>
      </c>
      <c r="C2168">
        <v>3</v>
      </c>
      <c r="D2168">
        <v>3</v>
      </c>
      <c r="E2168">
        <v>1322512</v>
      </c>
      <c r="F2168">
        <v>3971106</v>
      </c>
      <c r="G2168">
        <v>0</v>
      </c>
      <c r="H2168">
        <v>0</v>
      </c>
      <c r="I2168">
        <v>30340000</v>
      </c>
      <c r="J2168" t="s">
        <v>124</v>
      </c>
      <c r="K2168" t="s">
        <v>19</v>
      </c>
      <c r="L2168" t="s">
        <v>125</v>
      </c>
      <c r="M2168" t="s">
        <v>125</v>
      </c>
      <c r="N2168" t="s">
        <v>125</v>
      </c>
      <c r="O2168">
        <v>26</v>
      </c>
      <c r="P2168" t="s">
        <v>21</v>
      </c>
      <c r="Q2168" t="s">
        <v>123</v>
      </c>
      <c r="R2168" t="str">
        <f t="shared" si="66"/>
        <v>Non-incentive Class</v>
      </c>
      <c r="S2168">
        <f t="shared" si="67"/>
        <v>3971106</v>
      </c>
    </row>
    <row r="2169" spans="1:19" x14ac:dyDescent="0.8">
      <c r="A2169">
        <v>18128</v>
      </c>
      <c r="B2169">
        <v>12.259</v>
      </c>
      <c r="C2169">
        <v>0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31240000</v>
      </c>
      <c r="J2169" t="s">
        <v>121</v>
      </c>
      <c r="K2169" t="s">
        <v>19</v>
      </c>
      <c r="L2169" t="s">
        <v>122</v>
      </c>
      <c r="M2169" t="s">
        <v>122</v>
      </c>
      <c r="N2169" t="s">
        <v>122</v>
      </c>
      <c r="O2169">
        <v>26</v>
      </c>
      <c r="P2169" t="s">
        <v>21</v>
      </c>
      <c r="Q2169" t="s">
        <v>123</v>
      </c>
      <c r="R2169" t="str">
        <f t="shared" si="66"/>
        <v>Non-incentive Class</v>
      </c>
      <c r="S2169">
        <f t="shared" si="67"/>
        <v>0</v>
      </c>
    </row>
    <row r="2170" spans="1:19" x14ac:dyDescent="0.8">
      <c r="A2170">
        <v>18128</v>
      </c>
      <c r="B2170">
        <v>12.259</v>
      </c>
      <c r="C2170">
        <v>1</v>
      </c>
      <c r="D2170">
        <v>2</v>
      </c>
      <c r="E2170">
        <v>2</v>
      </c>
      <c r="F2170">
        <v>6</v>
      </c>
      <c r="G2170">
        <v>0</v>
      </c>
      <c r="H2170">
        <v>0</v>
      </c>
      <c r="I2170">
        <v>31240000</v>
      </c>
      <c r="J2170" t="s">
        <v>121</v>
      </c>
      <c r="K2170" t="s">
        <v>19</v>
      </c>
      <c r="L2170" t="s">
        <v>122</v>
      </c>
      <c r="M2170" t="s">
        <v>122</v>
      </c>
      <c r="N2170" t="s">
        <v>122</v>
      </c>
      <c r="O2170">
        <v>26</v>
      </c>
      <c r="P2170" t="s">
        <v>21</v>
      </c>
      <c r="Q2170" t="s">
        <v>123</v>
      </c>
      <c r="R2170" t="str">
        <f t="shared" si="66"/>
        <v>Non-incentive Class</v>
      </c>
      <c r="S2170">
        <f t="shared" si="67"/>
        <v>6</v>
      </c>
    </row>
    <row r="2171" spans="1:19" x14ac:dyDescent="0.8">
      <c r="A2171">
        <v>18128</v>
      </c>
      <c r="B2171">
        <v>12.259</v>
      </c>
      <c r="C2171">
        <v>2</v>
      </c>
      <c r="D2171">
        <v>21</v>
      </c>
      <c r="E2171">
        <v>607723</v>
      </c>
      <c r="F2171">
        <v>1824810</v>
      </c>
      <c r="G2171">
        <v>206000</v>
      </c>
      <c r="H2171">
        <v>170000</v>
      </c>
      <c r="I2171">
        <v>31240000</v>
      </c>
      <c r="J2171" t="s">
        <v>121</v>
      </c>
      <c r="K2171" t="s">
        <v>19</v>
      </c>
      <c r="L2171" t="s">
        <v>122</v>
      </c>
      <c r="M2171" t="s">
        <v>122</v>
      </c>
      <c r="N2171" t="s">
        <v>122</v>
      </c>
      <c r="O2171">
        <v>26</v>
      </c>
      <c r="P2171" t="s">
        <v>21</v>
      </c>
      <c r="Q2171" t="s">
        <v>123</v>
      </c>
      <c r="R2171" t="str">
        <f t="shared" si="66"/>
        <v>Non-incentive Class</v>
      </c>
      <c r="S2171">
        <f t="shared" si="67"/>
        <v>1824810</v>
      </c>
    </row>
    <row r="2172" spans="1:19" x14ac:dyDescent="0.8">
      <c r="A2172">
        <v>18129</v>
      </c>
      <c r="B2172">
        <v>12.268000000000001</v>
      </c>
      <c r="C2172">
        <v>0</v>
      </c>
      <c r="D2172">
        <v>10</v>
      </c>
      <c r="E2172">
        <v>0</v>
      </c>
      <c r="F2172">
        <v>0</v>
      </c>
      <c r="G2172">
        <v>0</v>
      </c>
      <c r="H2172">
        <v>0</v>
      </c>
      <c r="I2172">
        <v>31240000</v>
      </c>
      <c r="J2172" t="s">
        <v>121</v>
      </c>
      <c r="K2172" t="s">
        <v>19</v>
      </c>
      <c r="L2172" t="s">
        <v>122</v>
      </c>
      <c r="M2172" t="s">
        <v>122</v>
      </c>
      <c r="N2172" t="s">
        <v>122</v>
      </c>
      <c r="O2172">
        <v>26</v>
      </c>
      <c r="P2172" t="s">
        <v>21</v>
      </c>
      <c r="Q2172" t="s">
        <v>123</v>
      </c>
      <c r="R2172" t="str">
        <f t="shared" si="66"/>
        <v>Non-incentive Class</v>
      </c>
      <c r="S2172">
        <f t="shared" si="67"/>
        <v>0</v>
      </c>
    </row>
    <row r="2173" spans="1:19" x14ac:dyDescent="0.8">
      <c r="A2173">
        <v>18129</v>
      </c>
      <c r="B2173">
        <v>12.268000000000001</v>
      </c>
      <c r="C2173">
        <v>1</v>
      </c>
      <c r="D2173">
        <v>11</v>
      </c>
      <c r="E2173">
        <v>11</v>
      </c>
      <c r="F2173">
        <v>33</v>
      </c>
      <c r="G2173">
        <v>0</v>
      </c>
      <c r="H2173">
        <v>0</v>
      </c>
      <c r="I2173">
        <v>31240000</v>
      </c>
      <c r="J2173" t="s">
        <v>121</v>
      </c>
      <c r="K2173" t="s">
        <v>19</v>
      </c>
      <c r="L2173" t="s">
        <v>122</v>
      </c>
      <c r="M2173" t="s">
        <v>122</v>
      </c>
      <c r="N2173" t="s">
        <v>122</v>
      </c>
      <c r="O2173">
        <v>26</v>
      </c>
      <c r="P2173" t="s">
        <v>21</v>
      </c>
      <c r="Q2173" t="s">
        <v>123</v>
      </c>
      <c r="R2173" t="str">
        <f t="shared" si="66"/>
        <v>Non-incentive Class</v>
      </c>
      <c r="S2173">
        <f t="shared" si="67"/>
        <v>33</v>
      </c>
    </row>
    <row r="2174" spans="1:19" x14ac:dyDescent="0.8">
      <c r="A2174">
        <v>18129</v>
      </c>
      <c r="B2174">
        <v>12.268000000000001</v>
      </c>
      <c r="C2174">
        <v>2</v>
      </c>
      <c r="D2174">
        <v>125</v>
      </c>
      <c r="E2174">
        <v>4189134</v>
      </c>
      <c r="F2174">
        <v>12578717</v>
      </c>
      <c r="G2174">
        <v>1289386</v>
      </c>
      <c r="H2174">
        <v>1110000</v>
      </c>
      <c r="I2174">
        <v>31240000</v>
      </c>
      <c r="J2174" t="s">
        <v>121</v>
      </c>
      <c r="K2174" t="s">
        <v>19</v>
      </c>
      <c r="L2174" t="s">
        <v>122</v>
      </c>
      <c r="M2174" t="s">
        <v>122</v>
      </c>
      <c r="N2174" t="s">
        <v>122</v>
      </c>
      <c r="O2174">
        <v>26</v>
      </c>
      <c r="P2174" t="s">
        <v>21</v>
      </c>
      <c r="Q2174" t="s">
        <v>123</v>
      </c>
      <c r="R2174" t="str">
        <f t="shared" si="66"/>
        <v>Non-incentive Class</v>
      </c>
      <c r="S2174">
        <f t="shared" si="67"/>
        <v>12578717</v>
      </c>
    </row>
    <row r="2175" spans="1:19" x14ac:dyDescent="0.8">
      <c r="A2175">
        <v>18130</v>
      </c>
      <c r="B2175">
        <v>12.375</v>
      </c>
      <c r="C2175">
        <v>0</v>
      </c>
      <c r="D2175">
        <v>8</v>
      </c>
      <c r="E2175">
        <v>0</v>
      </c>
      <c r="F2175">
        <v>0</v>
      </c>
      <c r="G2175">
        <v>0</v>
      </c>
      <c r="H2175">
        <v>0</v>
      </c>
      <c r="I2175">
        <v>30050000</v>
      </c>
      <c r="J2175" t="s">
        <v>126</v>
      </c>
      <c r="K2175" t="s">
        <v>19</v>
      </c>
      <c r="L2175" t="s">
        <v>127</v>
      </c>
      <c r="M2175" t="s">
        <v>127</v>
      </c>
      <c r="N2175" t="s">
        <v>127</v>
      </c>
      <c r="O2175">
        <v>26</v>
      </c>
      <c r="P2175" t="s">
        <v>21</v>
      </c>
      <c r="Q2175" t="s">
        <v>123</v>
      </c>
      <c r="R2175" t="str">
        <f t="shared" si="66"/>
        <v>Non-incentive Class</v>
      </c>
      <c r="S2175">
        <f t="shared" si="67"/>
        <v>0</v>
      </c>
    </row>
    <row r="2176" spans="1:19" x14ac:dyDescent="0.8">
      <c r="A2176">
        <v>18130</v>
      </c>
      <c r="B2176">
        <v>12.375</v>
      </c>
      <c r="C2176">
        <v>1</v>
      </c>
      <c r="D2176">
        <v>3</v>
      </c>
      <c r="E2176">
        <v>404749</v>
      </c>
      <c r="F2176">
        <v>1215340</v>
      </c>
      <c r="G2176">
        <v>0</v>
      </c>
      <c r="H2176">
        <v>0</v>
      </c>
      <c r="I2176">
        <v>30050000</v>
      </c>
      <c r="J2176" t="s">
        <v>126</v>
      </c>
      <c r="K2176" t="s">
        <v>19</v>
      </c>
      <c r="L2176" t="s">
        <v>127</v>
      </c>
      <c r="M2176" t="s">
        <v>127</v>
      </c>
      <c r="N2176" t="s">
        <v>127</v>
      </c>
      <c r="O2176">
        <v>26</v>
      </c>
      <c r="P2176" t="s">
        <v>21</v>
      </c>
      <c r="Q2176" t="s">
        <v>123</v>
      </c>
      <c r="R2176" t="str">
        <f t="shared" si="66"/>
        <v>Non-incentive Class</v>
      </c>
      <c r="S2176">
        <f t="shared" si="67"/>
        <v>1215340</v>
      </c>
    </row>
    <row r="2177" spans="1:19" x14ac:dyDescent="0.8">
      <c r="A2177">
        <v>18130</v>
      </c>
      <c r="B2177">
        <v>12.375</v>
      </c>
      <c r="C2177">
        <v>2</v>
      </c>
      <c r="D2177">
        <v>1</v>
      </c>
      <c r="E2177">
        <v>14189</v>
      </c>
      <c r="F2177">
        <v>42605</v>
      </c>
      <c r="G2177">
        <v>0</v>
      </c>
      <c r="H2177">
        <v>0</v>
      </c>
      <c r="I2177">
        <v>30050000</v>
      </c>
      <c r="J2177" t="s">
        <v>126</v>
      </c>
      <c r="K2177" t="s">
        <v>19</v>
      </c>
      <c r="L2177" t="s">
        <v>127</v>
      </c>
      <c r="M2177" t="s">
        <v>127</v>
      </c>
      <c r="N2177" t="s">
        <v>127</v>
      </c>
      <c r="O2177">
        <v>26</v>
      </c>
      <c r="P2177" t="s">
        <v>21</v>
      </c>
      <c r="Q2177" t="s">
        <v>123</v>
      </c>
      <c r="R2177" t="str">
        <f t="shared" si="66"/>
        <v>Non-incentive Class</v>
      </c>
      <c r="S2177">
        <f t="shared" si="67"/>
        <v>42605</v>
      </c>
    </row>
    <row r="2178" spans="1:19" x14ac:dyDescent="0.8">
      <c r="A2178">
        <v>18131</v>
      </c>
      <c r="B2178">
        <v>12.250999999999999</v>
      </c>
      <c r="C2178">
        <v>0</v>
      </c>
      <c r="D2178">
        <v>6</v>
      </c>
      <c r="E2178">
        <v>0</v>
      </c>
      <c r="F2178">
        <v>0</v>
      </c>
      <c r="G2178">
        <v>0</v>
      </c>
      <c r="H2178">
        <v>0</v>
      </c>
      <c r="I2178">
        <v>31240000</v>
      </c>
      <c r="J2178" t="s">
        <v>121</v>
      </c>
      <c r="K2178" t="s">
        <v>19</v>
      </c>
      <c r="L2178" t="s">
        <v>122</v>
      </c>
      <c r="M2178" t="s">
        <v>122</v>
      </c>
      <c r="N2178" t="s">
        <v>122</v>
      </c>
      <c r="O2178">
        <v>26</v>
      </c>
      <c r="P2178" t="s">
        <v>21</v>
      </c>
      <c r="Q2178" t="s">
        <v>123</v>
      </c>
      <c r="R2178" t="str">
        <f t="shared" si="66"/>
        <v>Non-incentive Class</v>
      </c>
      <c r="S2178">
        <f t="shared" si="67"/>
        <v>0</v>
      </c>
    </row>
    <row r="2179" spans="1:19" x14ac:dyDescent="0.8">
      <c r="A2179">
        <v>18131</v>
      </c>
      <c r="B2179">
        <v>12.250999999999999</v>
      </c>
      <c r="C2179">
        <v>1</v>
      </c>
      <c r="D2179">
        <v>7</v>
      </c>
      <c r="E2179">
        <v>7</v>
      </c>
      <c r="F2179">
        <v>21</v>
      </c>
      <c r="G2179">
        <v>0</v>
      </c>
      <c r="H2179">
        <v>0</v>
      </c>
      <c r="I2179">
        <v>31240000</v>
      </c>
      <c r="J2179" t="s">
        <v>121</v>
      </c>
      <c r="K2179" t="s">
        <v>19</v>
      </c>
      <c r="L2179" t="s">
        <v>122</v>
      </c>
      <c r="M2179" t="s">
        <v>122</v>
      </c>
      <c r="N2179" t="s">
        <v>122</v>
      </c>
      <c r="O2179">
        <v>26</v>
      </c>
      <c r="P2179" t="s">
        <v>21</v>
      </c>
      <c r="Q2179" t="s">
        <v>123</v>
      </c>
      <c r="R2179" t="str">
        <f t="shared" ref="R2179:R2242" si="68">IF(COUNTIF(C2179,"6A"),"Incentive Class",IF(COUNTIF(C2179,"6B"),"Incentive Class",IF(COUNTIF(C2179,"6C"),"Incentive Class",IF(COUNTIF(C2179,"7A"),"Incentive Class",IF(COUNTIF(C2179,"7B"),"Incentive Class","Non-incentive Class")))))</f>
        <v>Non-incentive Class</v>
      </c>
      <c r="S2179">
        <f t="shared" ref="S2179:S2242" si="69">IF(R2179="Incentive Class", F2179*10, F2179)</f>
        <v>21</v>
      </c>
    </row>
    <row r="2180" spans="1:19" x14ac:dyDescent="0.8">
      <c r="A2180">
        <v>18131</v>
      </c>
      <c r="B2180">
        <v>12.250999999999999</v>
      </c>
      <c r="C2180">
        <v>2</v>
      </c>
      <c r="D2180">
        <v>193</v>
      </c>
      <c r="E2180">
        <v>4094697</v>
      </c>
      <c r="F2180">
        <v>12295143</v>
      </c>
      <c r="G2180">
        <v>1166000</v>
      </c>
      <c r="H2180">
        <v>1010000</v>
      </c>
      <c r="I2180">
        <v>31240000</v>
      </c>
      <c r="J2180" t="s">
        <v>121</v>
      </c>
      <c r="K2180" t="s">
        <v>19</v>
      </c>
      <c r="L2180" t="s">
        <v>122</v>
      </c>
      <c r="M2180" t="s">
        <v>122</v>
      </c>
      <c r="N2180" t="s">
        <v>122</v>
      </c>
      <c r="O2180">
        <v>26</v>
      </c>
      <c r="P2180" t="s">
        <v>21</v>
      </c>
      <c r="Q2180" t="s">
        <v>123</v>
      </c>
      <c r="R2180" t="str">
        <f t="shared" si="68"/>
        <v>Non-incentive Class</v>
      </c>
      <c r="S2180">
        <f t="shared" si="69"/>
        <v>12295143</v>
      </c>
    </row>
    <row r="2181" spans="1:19" x14ac:dyDescent="0.8">
      <c r="A2181">
        <v>18132</v>
      </c>
      <c r="B2181">
        <v>12.286</v>
      </c>
      <c r="C2181">
        <v>2</v>
      </c>
      <c r="D2181">
        <v>36</v>
      </c>
      <c r="E2181">
        <v>1000952</v>
      </c>
      <c r="F2181">
        <v>3005560</v>
      </c>
      <c r="G2181">
        <v>440334</v>
      </c>
      <c r="H2181">
        <v>350000</v>
      </c>
      <c r="I2181">
        <v>31240000</v>
      </c>
      <c r="J2181" t="s">
        <v>121</v>
      </c>
      <c r="K2181" t="s">
        <v>19</v>
      </c>
      <c r="L2181" t="s">
        <v>122</v>
      </c>
      <c r="M2181" t="s">
        <v>122</v>
      </c>
      <c r="N2181" t="s">
        <v>122</v>
      </c>
      <c r="O2181">
        <v>26</v>
      </c>
      <c r="P2181" t="s">
        <v>21</v>
      </c>
      <c r="Q2181" t="s">
        <v>123</v>
      </c>
      <c r="R2181" t="str">
        <f t="shared" si="68"/>
        <v>Non-incentive Class</v>
      </c>
      <c r="S2181">
        <f t="shared" si="69"/>
        <v>3005560</v>
      </c>
    </row>
    <row r="2182" spans="1:19" x14ac:dyDescent="0.8">
      <c r="A2182">
        <v>18133</v>
      </c>
      <c r="B2182">
        <v>12.32</v>
      </c>
      <c r="C2182">
        <v>1</v>
      </c>
      <c r="D2182">
        <v>1</v>
      </c>
      <c r="E2182">
        <v>465</v>
      </c>
      <c r="F2182">
        <v>1396</v>
      </c>
      <c r="G2182">
        <v>0</v>
      </c>
      <c r="H2182">
        <v>0</v>
      </c>
      <c r="I2182">
        <v>31240000</v>
      </c>
      <c r="J2182" t="s">
        <v>121</v>
      </c>
      <c r="K2182" t="s">
        <v>19</v>
      </c>
      <c r="L2182" t="s">
        <v>122</v>
      </c>
      <c r="M2182" t="s">
        <v>122</v>
      </c>
      <c r="N2182" t="s">
        <v>122</v>
      </c>
      <c r="O2182">
        <v>26</v>
      </c>
      <c r="P2182" t="s">
        <v>21</v>
      </c>
      <c r="Q2182" t="s">
        <v>123</v>
      </c>
      <c r="R2182" t="str">
        <f t="shared" si="68"/>
        <v>Non-incentive Class</v>
      </c>
      <c r="S2182">
        <f t="shared" si="69"/>
        <v>1396</v>
      </c>
    </row>
    <row r="2183" spans="1:19" x14ac:dyDescent="0.8">
      <c r="A2183">
        <v>18133</v>
      </c>
      <c r="B2183">
        <v>12.32</v>
      </c>
      <c r="C2183">
        <v>2</v>
      </c>
      <c r="D2183">
        <v>13</v>
      </c>
      <c r="E2183">
        <v>441409</v>
      </c>
      <c r="F2183">
        <v>1325419</v>
      </c>
      <c r="G2183">
        <v>120000</v>
      </c>
      <c r="H2183">
        <v>100000</v>
      </c>
      <c r="I2183">
        <v>31240000</v>
      </c>
      <c r="J2183" t="s">
        <v>121</v>
      </c>
      <c r="K2183" t="s">
        <v>19</v>
      </c>
      <c r="L2183" t="s">
        <v>122</v>
      </c>
      <c r="M2183" t="s">
        <v>122</v>
      </c>
      <c r="N2183" t="s">
        <v>122</v>
      </c>
      <c r="O2183">
        <v>26</v>
      </c>
      <c r="P2183" t="s">
        <v>21</v>
      </c>
      <c r="Q2183" t="s">
        <v>123</v>
      </c>
      <c r="R2183" t="str">
        <f t="shared" si="68"/>
        <v>Non-incentive Class</v>
      </c>
      <c r="S2183">
        <f t="shared" si="69"/>
        <v>1325419</v>
      </c>
    </row>
    <row r="2184" spans="1:19" x14ac:dyDescent="0.8">
      <c r="A2184">
        <v>18134</v>
      </c>
      <c r="B2184">
        <v>11.887</v>
      </c>
      <c r="C2184">
        <v>2</v>
      </c>
      <c r="D2184">
        <v>1</v>
      </c>
      <c r="E2184">
        <v>26991</v>
      </c>
      <c r="F2184">
        <v>81046</v>
      </c>
      <c r="G2184">
        <v>0</v>
      </c>
      <c r="H2184">
        <v>0</v>
      </c>
      <c r="I2184">
        <v>30050000</v>
      </c>
      <c r="J2184" t="s">
        <v>126</v>
      </c>
      <c r="K2184" t="s">
        <v>19</v>
      </c>
      <c r="L2184" t="s">
        <v>127</v>
      </c>
      <c r="M2184" t="s">
        <v>127</v>
      </c>
      <c r="N2184" t="s">
        <v>127</v>
      </c>
      <c r="O2184">
        <v>26</v>
      </c>
      <c r="P2184" t="s">
        <v>21</v>
      </c>
      <c r="Q2184" t="s">
        <v>123</v>
      </c>
      <c r="R2184" t="str">
        <f t="shared" si="68"/>
        <v>Non-incentive Class</v>
      </c>
      <c r="S2184">
        <f t="shared" si="69"/>
        <v>81046</v>
      </c>
    </row>
    <row r="2185" spans="1:19" x14ac:dyDescent="0.8">
      <c r="A2185">
        <v>18135</v>
      </c>
      <c r="B2185">
        <v>12.337999999999999</v>
      </c>
      <c r="C2185">
        <v>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31240000</v>
      </c>
      <c r="J2185" t="s">
        <v>121</v>
      </c>
      <c r="K2185" t="s">
        <v>19</v>
      </c>
      <c r="L2185" t="s">
        <v>122</v>
      </c>
      <c r="M2185" t="s">
        <v>122</v>
      </c>
      <c r="N2185" t="s">
        <v>122</v>
      </c>
      <c r="O2185">
        <v>26</v>
      </c>
      <c r="P2185" t="s">
        <v>21</v>
      </c>
      <c r="Q2185" t="s">
        <v>123</v>
      </c>
      <c r="R2185" t="str">
        <f t="shared" si="68"/>
        <v>Non-incentive Class</v>
      </c>
      <c r="S2185">
        <f t="shared" si="69"/>
        <v>0</v>
      </c>
    </row>
    <row r="2186" spans="1:19" x14ac:dyDescent="0.8">
      <c r="A2186">
        <v>18135</v>
      </c>
      <c r="B2186">
        <v>12.337999999999999</v>
      </c>
      <c r="C2186">
        <v>1</v>
      </c>
      <c r="D2186">
        <v>1</v>
      </c>
      <c r="E2186">
        <v>436</v>
      </c>
      <c r="F2186">
        <v>1309</v>
      </c>
      <c r="G2186">
        <v>0</v>
      </c>
      <c r="H2186">
        <v>0</v>
      </c>
      <c r="I2186">
        <v>31240000</v>
      </c>
      <c r="J2186" t="s">
        <v>121</v>
      </c>
      <c r="K2186" t="s">
        <v>19</v>
      </c>
      <c r="L2186" t="s">
        <v>122</v>
      </c>
      <c r="M2186" t="s">
        <v>122</v>
      </c>
      <c r="N2186" t="s">
        <v>122</v>
      </c>
      <c r="O2186">
        <v>26</v>
      </c>
      <c r="P2186" t="s">
        <v>21</v>
      </c>
      <c r="Q2186" t="s">
        <v>123</v>
      </c>
      <c r="R2186" t="str">
        <f t="shared" si="68"/>
        <v>Non-incentive Class</v>
      </c>
      <c r="S2186">
        <f t="shared" si="69"/>
        <v>1309</v>
      </c>
    </row>
    <row r="2187" spans="1:19" x14ac:dyDescent="0.8">
      <c r="A2187">
        <v>18135</v>
      </c>
      <c r="B2187">
        <v>12.337999999999999</v>
      </c>
      <c r="C2187">
        <v>2</v>
      </c>
      <c r="D2187">
        <v>17</v>
      </c>
      <c r="E2187">
        <v>604503</v>
      </c>
      <c r="F2187">
        <v>1815140</v>
      </c>
      <c r="G2187">
        <v>166000</v>
      </c>
      <c r="H2187">
        <v>150000</v>
      </c>
      <c r="I2187">
        <v>31240000</v>
      </c>
      <c r="J2187" t="s">
        <v>121</v>
      </c>
      <c r="K2187" t="s">
        <v>19</v>
      </c>
      <c r="L2187" t="s">
        <v>122</v>
      </c>
      <c r="M2187" t="s">
        <v>122</v>
      </c>
      <c r="N2187" t="s">
        <v>122</v>
      </c>
      <c r="O2187">
        <v>26</v>
      </c>
      <c r="P2187" t="s">
        <v>21</v>
      </c>
      <c r="Q2187" t="s">
        <v>123</v>
      </c>
      <c r="R2187" t="str">
        <f t="shared" si="68"/>
        <v>Non-incentive Class</v>
      </c>
      <c r="S2187">
        <f t="shared" si="69"/>
        <v>1815140</v>
      </c>
    </row>
    <row r="2188" spans="1:19" x14ac:dyDescent="0.8">
      <c r="A2188">
        <v>18136</v>
      </c>
      <c r="B2188">
        <v>12.239000000000001</v>
      </c>
      <c r="C2188">
        <v>0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31240000</v>
      </c>
      <c r="J2188" t="s">
        <v>121</v>
      </c>
      <c r="K2188" t="s">
        <v>19</v>
      </c>
      <c r="L2188" t="s">
        <v>122</v>
      </c>
      <c r="M2188" t="s">
        <v>122</v>
      </c>
      <c r="N2188" t="s">
        <v>122</v>
      </c>
      <c r="O2188">
        <v>26</v>
      </c>
      <c r="P2188" t="s">
        <v>21</v>
      </c>
      <c r="Q2188" t="s">
        <v>123</v>
      </c>
      <c r="R2188" t="str">
        <f t="shared" si="68"/>
        <v>Non-incentive Class</v>
      </c>
      <c r="S2188">
        <f t="shared" si="69"/>
        <v>0</v>
      </c>
    </row>
    <row r="2189" spans="1:19" x14ac:dyDescent="0.8">
      <c r="A2189">
        <v>18136</v>
      </c>
      <c r="B2189">
        <v>12.239000000000001</v>
      </c>
      <c r="C2189">
        <v>1</v>
      </c>
      <c r="D2189">
        <v>1</v>
      </c>
      <c r="E2189">
        <v>1</v>
      </c>
      <c r="F2189">
        <v>3</v>
      </c>
      <c r="G2189">
        <v>0</v>
      </c>
      <c r="H2189">
        <v>0</v>
      </c>
      <c r="I2189">
        <v>31240000</v>
      </c>
      <c r="J2189" t="s">
        <v>121</v>
      </c>
      <c r="K2189" t="s">
        <v>19</v>
      </c>
      <c r="L2189" t="s">
        <v>122</v>
      </c>
      <c r="M2189" t="s">
        <v>122</v>
      </c>
      <c r="N2189" t="s">
        <v>122</v>
      </c>
      <c r="O2189">
        <v>26</v>
      </c>
      <c r="P2189" t="s">
        <v>21</v>
      </c>
      <c r="Q2189" t="s">
        <v>123</v>
      </c>
      <c r="R2189" t="str">
        <f t="shared" si="68"/>
        <v>Non-incentive Class</v>
      </c>
      <c r="S2189">
        <f t="shared" si="69"/>
        <v>3</v>
      </c>
    </row>
    <row r="2190" spans="1:19" x14ac:dyDescent="0.8">
      <c r="A2190">
        <v>18136</v>
      </c>
      <c r="B2190">
        <v>12.239000000000001</v>
      </c>
      <c r="C2190">
        <v>2</v>
      </c>
      <c r="D2190">
        <v>60</v>
      </c>
      <c r="E2190">
        <v>1449791</v>
      </c>
      <c r="F2190">
        <v>4353280</v>
      </c>
      <c r="G2190">
        <v>868601</v>
      </c>
      <c r="H2190">
        <v>550000</v>
      </c>
      <c r="I2190">
        <v>31240000</v>
      </c>
      <c r="J2190" t="s">
        <v>121</v>
      </c>
      <c r="K2190" t="s">
        <v>19</v>
      </c>
      <c r="L2190" t="s">
        <v>122</v>
      </c>
      <c r="M2190" t="s">
        <v>122</v>
      </c>
      <c r="N2190" t="s">
        <v>122</v>
      </c>
      <c r="O2190">
        <v>26</v>
      </c>
      <c r="P2190" t="s">
        <v>21</v>
      </c>
      <c r="Q2190" t="s">
        <v>123</v>
      </c>
      <c r="R2190" t="str">
        <f t="shared" si="68"/>
        <v>Non-incentive Class</v>
      </c>
      <c r="S2190">
        <f t="shared" si="69"/>
        <v>4353280</v>
      </c>
    </row>
    <row r="2191" spans="1:19" x14ac:dyDescent="0.8">
      <c r="A2191">
        <v>18137</v>
      </c>
      <c r="B2191">
        <v>13.613</v>
      </c>
      <c r="C2191">
        <v>3</v>
      </c>
      <c r="D2191">
        <v>4</v>
      </c>
      <c r="E2191">
        <v>533322</v>
      </c>
      <c r="F2191">
        <v>1601406</v>
      </c>
      <c r="G2191">
        <v>0</v>
      </c>
      <c r="H2191">
        <v>0</v>
      </c>
      <c r="I2191">
        <v>30500000</v>
      </c>
      <c r="J2191" t="s">
        <v>128</v>
      </c>
      <c r="K2191" t="s">
        <v>19</v>
      </c>
      <c r="L2191" t="s">
        <v>129</v>
      </c>
      <c r="M2191" t="s">
        <v>129</v>
      </c>
      <c r="N2191" t="s">
        <v>129</v>
      </c>
      <c r="O2191">
        <v>43</v>
      </c>
      <c r="P2191" t="s">
        <v>39</v>
      </c>
      <c r="Q2191" t="s">
        <v>130</v>
      </c>
      <c r="R2191" t="str">
        <f t="shared" si="68"/>
        <v>Non-incentive Class</v>
      </c>
      <c r="S2191">
        <f t="shared" si="69"/>
        <v>1601406</v>
      </c>
    </row>
    <row r="2192" spans="1:19" x14ac:dyDescent="0.8">
      <c r="A2192">
        <v>18137</v>
      </c>
      <c r="B2192">
        <v>13.613</v>
      </c>
      <c r="C2192">
        <v>9</v>
      </c>
      <c r="D2192">
        <v>5</v>
      </c>
      <c r="E2192">
        <v>253519</v>
      </c>
      <c r="F2192">
        <v>761242</v>
      </c>
      <c r="G2192">
        <v>0</v>
      </c>
      <c r="H2192">
        <v>0</v>
      </c>
      <c r="I2192">
        <v>30500000</v>
      </c>
      <c r="J2192" t="s">
        <v>128</v>
      </c>
      <c r="K2192" t="s">
        <v>19</v>
      </c>
      <c r="L2192" t="s">
        <v>129</v>
      </c>
      <c r="M2192" t="s">
        <v>129</v>
      </c>
      <c r="N2192" t="s">
        <v>129</v>
      </c>
      <c r="O2192">
        <v>43</v>
      </c>
      <c r="P2192" t="s">
        <v>39</v>
      </c>
      <c r="Q2192" t="s">
        <v>130</v>
      </c>
      <c r="R2192" t="str">
        <f t="shared" si="68"/>
        <v>Non-incentive Class</v>
      </c>
      <c r="S2192">
        <f t="shared" si="69"/>
        <v>761242</v>
      </c>
    </row>
    <row r="2193" spans="1:19" x14ac:dyDescent="0.8">
      <c r="A2193">
        <v>18138</v>
      </c>
      <c r="B2193">
        <v>12.654999999999999</v>
      </c>
      <c r="C2193">
        <v>0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30050000</v>
      </c>
      <c r="J2193" t="s">
        <v>126</v>
      </c>
      <c r="K2193" t="s">
        <v>19</v>
      </c>
      <c r="L2193" t="s">
        <v>127</v>
      </c>
      <c r="M2193" t="s">
        <v>127</v>
      </c>
      <c r="N2193" t="s">
        <v>127</v>
      </c>
      <c r="O2193">
        <v>26</v>
      </c>
      <c r="P2193" t="s">
        <v>21</v>
      </c>
      <c r="Q2193" t="s">
        <v>123</v>
      </c>
      <c r="R2193" t="str">
        <f t="shared" si="68"/>
        <v>Non-incentive Class</v>
      </c>
      <c r="S2193">
        <f t="shared" si="69"/>
        <v>0</v>
      </c>
    </row>
    <row r="2194" spans="1:19" x14ac:dyDescent="0.8">
      <c r="A2194">
        <v>18138</v>
      </c>
      <c r="B2194">
        <v>12.654999999999999</v>
      </c>
      <c r="C2194">
        <v>1</v>
      </c>
      <c r="D2194">
        <v>17</v>
      </c>
      <c r="E2194">
        <v>111</v>
      </c>
      <c r="F2194">
        <v>333</v>
      </c>
      <c r="G2194">
        <v>0</v>
      </c>
      <c r="H2194">
        <v>0</v>
      </c>
      <c r="I2194">
        <v>30050000</v>
      </c>
      <c r="J2194" t="s">
        <v>126</v>
      </c>
      <c r="K2194" t="s">
        <v>19</v>
      </c>
      <c r="L2194" t="s">
        <v>127</v>
      </c>
      <c r="M2194" t="s">
        <v>127</v>
      </c>
      <c r="N2194" t="s">
        <v>127</v>
      </c>
      <c r="O2194">
        <v>26</v>
      </c>
      <c r="P2194" t="s">
        <v>21</v>
      </c>
      <c r="Q2194" t="s">
        <v>123</v>
      </c>
      <c r="R2194" t="str">
        <f t="shared" si="68"/>
        <v>Non-incentive Class</v>
      </c>
      <c r="S2194">
        <f t="shared" si="69"/>
        <v>333</v>
      </c>
    </row>
    <row r="2195" spans="1:19" x14ac:dyDescent="0.8">
      <c r="A2195">
        <v>18138</v>
      </c>
      <c r="B2195">
        <v>12.654999999999999</v>
      </c>
      <c r="C2195">
        <v>2</v>
      </c>
      <c r="D2195">
        <v>328</v>
      </c>
      <c r="E2195">
        <v>9800560</v>
      </c>
      <c r="F2195">
        <v>29428153</v>
      </c>
      <c r="G2195">
        <v>3110109</v>
      </c>
      <c r="H2195">
        <v>2620000</v>
      </c>
      <c r="I2195">
        <v>30050000</v>
      </c>
      <c r="J2195" t="s">
        <v>126</v>
      </c>
      <c r="K2195" t="s">
        <v>19</v>
      </c>
      <c r="L2195" t="s">
        <v>127</v>
      </c>
      <c r="M2195" t="s">
        <v>127</v>
      </c>
      <c r="N2195" t="s">
        <v>127</v>
      </c>
      <c r="O2195">
        <v>26</v>
      </c>
      <c r="P2195" t="s">
        <v>21</v>
      </c>
      <c r="Q2195" t="s">
        <v>123</v>
      </c>
      <c r="R2195" t="str">
        <f t="shared" si="68"/>
        <v>Non-incentive Class</v>
      </c>
      <c r="S2195">
        <f t="shared" si="69"/>
        <v>29428153</v>
      </c>
    </row>
    <row r="2196" spans="1:19" x14ac:dyDescent="0.8">
      <c r="A2196">
        <v>18139</v>
      </c>
      <c r="B2196">
        <v>11.476000000000001</v>
      </c>
      <c r="C2196">
        <v>0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30340000</v>
      </c>
      <c r="J2196" t="s">
        <v>124</v>
      </c>
      <c r="K2196" t="s">
        <v>19</v>
      </c>
      <c r="L2196" t="s">
        <v>125</v>
      </c>
      <c r="M2196" t="s">
        <v>125</v>
      </c>
      <c r="N2196" t="s">
        <v>125</v>
      </c>
      <c r="O2196">
        <v>26</v>
      </c>
      <c r="P2196" t="s">
        <v>21</v>
      </c>
      <c r="Q2196" t="s">
        <v>123</v>
      </c>
      <c r="R2196" t="str">
        <f t="shared" si="68"/>
        <v>Non-incentive Class</v>
      </c>
      <c r="S2196">
        <f t="shared" si="69"/>
        <v>0</v>
      </c>
    </row>
    <row r="2197" spans="1:19" x14ac:dyDescent="0.8">
      <c r="A2197">
        <v>18139</v>
      </c>
      <c r="B2197">
        <v>11.476000000000001</v>
      </c>
      <c r="C2197">
        <v>1</v>
      </c>
      <c r="D2197">
        <v>7</v>
      </c>
      <c r="E2197">
        <v>10817</v>
      </c>
      <c r="F2197">
        <v>32481</v>
      </c>
      <c r="G2197">
        <v>0</v>
      </c>
      <c r="H2197">
        <v>0</v>
      </c>
      <c r="I2197">
        <v>30340000</v>
      </c>
      <c r="J2197" t="s">
        <v>124</v>
      </c>
      <c r="K2197" t="s">
        <v>19</v>
      </c>
      <c r="L2197" t="s">
        <v>125</v>
      </c>
      <c r="M2197" t="s">
        <v>125</v>
      </c>
      <c r="N2197" t="s">
        <v>125</v>
      </c>
      <c r="O2197">
        <v>26</v>
      </c>
      <c r="P2197" t="s">
        <v>21</v>
      </c>
      <c r="Q2197" t="s">
        <v>123</v>
      </c>
      <c r="R2197" t="str">
        <f t="shared" si="68"/>
        <v>Non-incentive Class</v>
      </c>
      <c r="S2197">
        <f t="shared" si="69"/>
        <v>32481</v>
      </c>
    </row>
    <row r="2198" spans="1:19" x14ac:dyDescent="0.8">
      <c r="A2198">
        <v>18140</v>
      </c>
      <c r="B2198">
        <v>11.441000000000001</v>
      </c>
      <c r="C2198">
        <v>0</v>
      </c>
      <c r="D2198">
        <v>4</v>
      </c>
      <c r="E2198">
        <v>0</v>
      </c>
      <c r="F2198">
        <v>0</v>
      </c>
      <c r="G2198">
        <v>0</v>
      </c>
      <c r="H2198">
        <v>0</v>
      </c>
      <c r="I2198">
        <v>30340000</v>
      </c>
      <c r="J2198" t="s">
        <v>124</v>
      </c>
      <c r="K2198" t="s">
        <v>19</v>
      </c>
      <c r="L2198" t="s">
        <v>125</v>
      </c>
      <c r="M2198" t="s">
        <v>125</v>
      </c>
      <c r="N2198" t="s">
        <v>125</v>
      </c>
      <c r="O2198">
        <v>26</v>
      </c>
      <c r="P2198" t="s">
        <v>21</v>
      </c>
      <c r="Q2198" t="s">
        <v>123</v>
      </c>
      <c r="R2198" t="str">
        <f t="shared" si="68"/>
        <v>Non-incentive Class</v>
      </c>
      <c r="S2198">
        <f t="shared" si="69"/>
        <v>0</v>
      </c>
    </row>
    <row r="2199" spans="1:19" x14ac:dyDescent="0.8">
      <c r="A2199">
        <v>18140</v>
      </c>
      <c r="B2199">
        <v>11.441000000000001</v>
      </c>
      <c r="C2199">
        <v>1</v>
      </c>
      <c r="D2199">
        <v>9</v>
      </c>
      <c r="E2199">
        <v>10910</v>
      </c>
      <c r="F2199">
        <v>32759</v>
      </c>
      <c r="G2199">
        <v>0</v>
      </c>
      <c r="H2199">
        <v>0</v>
      </c>
      <c r="I2199">
        <v>30340000</v>
      </c>
      <c r="J2199" t="s">
        <v>124</v>
      </c>
      <c r="K2199" t="s">
        <v>19</v>
      </c>
      <c r="L2199" t="s">
        <v>125</v>
      </c>
      <c r="M2199" t="s">
        <v>125</v>
      </c>
      <c r="N2199" t="s">
        <v>125</v>
      </c>
      <c r="O2199">
        <v>26</v>
      </c>
      <c r="P2199" t="s">
        <v>21</v>
      </c>
      <c r="Q2199" t="s">
        <v>123</v>
      </c>
      <c r="R2199" t="str">
        <f t="shared" si="68"/>
        <v>Non-incentive Class</v>
      </c>
      <c r="S2199">
        <f t="shared" si="69"/>
        <v>32759</v>
      </c>
    </row>
    <row r="2200" spans="1:19" x14ac:dyDescent="0.8">
      <c r="A2200">
        <v>18140</v>
      </c>
      <c r="B2200">
        <v>11.441000000000001</v>
      </c>
      <c r="C2200">
        <v>2</v>
      </c>
      <c r="D2200">
        <v>1</v>
      </c>
      <c r="E2200">
        <v>48738</v>
      </c>
      <c r="F2200">
        <v>146346</v>
      </c>
      <c r="G2200">
        <v>0</v>
      </c>
      <c r="H2200">
        <v>0</v>
      </c>
      <c r="I2200">
        <v>30340000</v>
      </c>
      <c r="J2200" t="s">
        <v>124</v>
      </c>
      <c r="K2200" t="s">
        <v>19</v>
      </c>
      <c r="L2200" t="s">
        <v>125</v>
      </c>
      <c r="M2200" t="s">
        <v>125</v>
      </c>
      <c r="N2200" t="s">
        <v>125</v>
      </c>
      <c r="O2200">
        <v>26</v>
      </c>
      <c r="P2200" t="s">
        <v>21</v>
      </c>
      <c r="Q2200" t="s">
        <v>123</v>
      </c>
      <c r="R2200" t="str">
        <f t="shared" si="68"/>
        <v>Non-incentive Class</v>
      </c>
      <c r="S2200">
        <f t="shared" si="69"/>
        <v>146346</v>
      </c>
    </row>
    <row r="2201" spans="1:19" x14ac:dyDescent="0.8">
      <c r="A2201">
        <v>18141</v>
      </c>
      <c r="B2201">
        <v>12.236000000000001</v>
      </c>
      <c r="C2201">
        <v>0</v>
      </c>
      <c r="D2201">
        <v>4</v>
      </c>
      <c r="E2201">
        <v>0</v>
      </c>
      <c r="F2201">
        <v>0</v>
      </c>
      <c r="G2201">
        <v>0</v>
      </c>
      <c r="H2201">
        <v>0</v>
      </c>
      <c r="I2201">
        <v>31240000</v>
      </c>
      <c r="J2201" t="s">
        <v>121</v>
      </c>
      <c r="K2201" t="s">
        <v>19</v>
      </c>
      <c r="L2201" t="s">
        <v>122</v>
      </c>
      <c r="M2201" t="s">
        <v>122</v>
      </c>
      <c r="N2201" t="s">
        <v>122</v>
      </c>
      <c r="O2201">
        <v>26</v>
      </c>
      <c r="P2201" t="s">
        <v>21</v>
      </c>
      <c r="Q2201" t="s">
        <v>123</v>
      </c>
      <c r="R2201" t="str">
        <f t="shared" si="68"/>
        <v>Non-incentive Class</v>
      </c>
      <c r="S2201">
        <f t="shared" si="69"/>
        <v>0</v>
      </c>
    </row>
    <row r="2202" spans="1:19" x14ac:dyDescent="0.8">
      <c r="A2202">
        <v>18141</v>
      </c>
      <c r="B2202">
        <v>12.236000000000001</v>
      </c>
      <c r="C2202">
        <v>1</v>
      </c>
      <c r="D2202">
        <v>26</v>
      </c>
      <c r="E2202">
        <v>26</v>
      </c>
      <c r="F2202">
        <v>78</v>
      </c>
      <c r="G2202">
        <v>0</v>
      </c>
      <c r="H2202">
        <v>0</v>
      </c>
      <c r="I2202">
        <v>31240000</v>
      </c>
      <c r="J2202" t="s">
        <v>121</v>
      </c>
      <c r="K2202" t="s">
        <v>19</v>
      </c>
      <c r="L2202" t="s">
        <v>122</v>
      </c>
      <c r="M2202" t="s">
        <v>122</v>
      </c>
      <c r="N2202" t="s">
        <v>122</v>
      </c>
      <c r="O2202">
        <v>26</v>
      </c>
      <c r="P2202" t="s">
        <v>21</v>
      </c>
      <c r="Q2202" t="s">
        <v>123</v>
      </c>
      <c r="R2202" t="str">
        <f t="shared" si="68"/>
        <v>Non-incentive Class</v>
      </c>
      <c r="S2202">
        <f t="shared" si="69"/>
        <v>78</v>
      </c>
    </row>
    <row r="2203" spans="1:19" x14ac:dyDescent="0.8">
      <c r="A2203">
        <v>18141</v>
      </c>
      <c r="B2203">
        <v>12.236000000000001</v>
      </c>
      <c r="C2203">
        <v>2</v>
      </c>
      <c r="D2203">
        <v>120</v>
      </c>
      <c r="E2203">
        <v>2510052</v>
      </c>
      <c r="F2203">
        <v>7536944</v>
      </c>
      <c r="G2203">
        <v>960707</v>
      </c>
      <c r="H2203">
        <v>800000</v>
      </c>
      <c r="I2203">
        <v>31240000</v>
      </c>
      <c r="J2203" t="s">
        <v>121</v>
      </c>
      <c r="K2203" t="s">
        <v>19</v>
      </c>
      <c r="L2203" t="s">
        <v>122</v>
      </c>
      <c r="M2203" t="s">
        <v>122</v>
      </c>
      <c r="N2203" t="s">
        <v>122</v>
      </c>
      <c r="O2203">
        <v>26</v>
      </c>
      <c r="P2203" t="s">
        <v>21</v>
      </c>
      <c r="Q2203" t="s">
        <v>123</v>
      </c>
      <c r="R2203" t="str">
        <f t="shared" si="68"/>
        <v>Non-incentive Class</v>
      </c>
      <c r="S2203">
        <f t="shared" si="69"/>
        <v>7536944</v>
      </c>
    </row>
    <row r="2204" spans="1:19" x14ac:dyDescent="0.8">
      <c r="A2204">
        <v>18142</v>
      </c>
      <c r="B2204">
        <v>12.638999999999999</v>
      </c>
      <c r="C2204">
        <v>1</v>
      </c>
      <c r="D2204">
        <v>1</v>
      </c>
      <c r="E2204">
        <v>5829</v>
      </c>
      <c r="F2204">
        <v>17503</v>
      </c>
      <c r="G2204">
        <v>0</v>
      </c>
      <c r="H2204">
        <v>0</v>
      </c>
      <c r="I2204">
        <v>30500000</v>
      </c>
      <c r="J2204" t="s">
        <v>128</v>
      </c>
      <c r="K2204" t="s">
        <v>19</v>
      </c>
      <c r="L2204" t="s">
        <v>129</v>
      </c>
      <c r="M2204" t="s">
        <v>129</v>
      </c>
      <c r="N2204" t="s">
        <v>129</v>
      </c>
      <c r="O2204">
        <v>43</v>
      </c>
      <c r="P2204" t="s">
        <v>39</v>
      </c>
      <c r="Q2204" t="s">
        <v>130</v>
      </c>
      <c r="R2204" t="str">
        <f t="shared" si="68"/>
        <v>Non-incentive Class</v>
      </c>
      <c r="S2204">
        <f t="shared" si="69"/>
        <v>17503</v>
      </c>
    </row>
    <row r="2205" spans="1:19" x14ac:dyDescent="0.8">
      <c r="A2205">
        <v>18142</v>
      </c>
      <c r="B2205">
        <v>12.638999999999999</v>
      </c>
      <c r="C2205" t="s">
        <v>23</v>
      </c>
      <c r="D2205">
        <v>7</v>
      </c>
      <c r="E2205">
        <v>900133</v>
      </c>
      <c r="F2205">
        <v>2702831</v>
      </c>
      <c r="G2205">
        <v>0</v>
      </c>
      <c r="H2205">
        <v>0</v>
      </c>
      <c r="I2205">
        <v>30500000</v>
      </c>
      <c r="J2205" t="s">
        <v>128</v>
      </c>
      <c r="K2205" t="s">
        <v>19</v>
      </c>
      <c r="L2205" t="s">
        <v>129</v>
      </c>
      <c r="M2205" t="s">
        <v>129</v>
      </c>
      <c r="N2205" t="s">
        <v>129</v>
      </c>
      <c r="O2205">
        <v>43</v>
      </c>
      <c r="P2205" t="s">
        <v>39</v>
      </c>
      <c r="Q2205" t="s">
        <v>130</v>
      </c>
      <c r="R2205" t="str">
        <f t="shared" si="68"/>
        <v>Non-incentive Class</v>
      </c>
      <c r="S2205">
        <f t="shared" si="69"/>
        <v>2702831</v>
      </c>
    </row>
    <row r="2206" spans="1:19" x14ac:dyDescent="0.8">
      <c r="A2206">
        <v>18143</v>
      </c>
      <c r="B2206">
        <v>12.638999999999999</v>
      </c>
      <c r="C2206">
        <v>0</v>
      </c>
      <c r="D2206">
        <v>14</v>
      </c>
      <c r="E2206">
        <v>0</v>
      </c>
      <c r="F2206">
        <v>0</v>
      </c>
      <c r="G2206">
        <v>0</v>
      </c>
      <c r="H2206">
        <v>0</v>
      </c>
      <c r="I2206">
        <v>30500000</v>
      </c>
      <c r="J2206" t="s">
        <v>128</v>
      </c>
      <c r="K2206" t="s">
        <v>19</v>
      </c>
      <c r="L2206" t="s">
        <v>129</v>
      </c>
      <c r="M2206" t="s">
        <v>129</v>
      </c>
      <c r="N2206" t="s">
        <v>129</v>
      </c>
      <c r="O2206">
        <v>43</v>
      </c>
      <c r="P2206" t="s">
        <v>39</v>
      </c>
      <c r="Q2206" t="s">
        <v>130</v>
      </c>
      <c r="R2206" t="str">
        <f t="shared" si="68"/>
        <v>Non-incentive Class</v>
      </c>
      <c r="S2206">
        <f t="shared" si="69"/>
        <v>0</v>
      </c>
    </row>
    <row r="2207" spans="1:19" x14ac:dyDescent="0.8">
      <c r="A2207">
        <v>18143</v>
      </c>
      <c r="B2207">
        <v>12.638999999999999</v>
      </c>
      <c r="C2207">
        <v>1</v>
      </c>
      <c r="D2207">
        <v>1</v>
      </c>
      <c r="E2207">
        <v>9135</v>
      </c>
      <c r="F2207">
        <v>27430</v>
      </c>
      <c r="G2207">
        <v>0</v>
      </c>
      <c r="H2207">
        <v>0</v>
      </c>
      <c r="I2207">
        <v>30500000</v>
      </c>
      <c r="J2207" t="s">
        <v>128</v>
      </c>
      <c r="K2207" t="s">
        <v>19</v>
      </c>
      <c r="L2207" t="s">
        <v>129</v>
      </c>
      <c r="M2207" t="s">
        <v>129</v>
      </c>
      <c r="N2207" t="s">
        <v>129</v>
      </c>
      <c r="O2207">
        <v>43</v>
      </c>
      <c r="P2207" t="s">
        <v>39</v>
      </c>
      <c r="Q2207" t="s">
        <v>130</v>
      </c>
      <c r="R2207" t="str">
        <f t="shared" si="68"/>
        <v>Non-incentive Class</v>
      </c>
      <c r="S2207">
        <f t="shared" si="69"/>
        <v>27430</v>
      </c>
    </row>
    <row r="2208" spans="1:19" x14ac:dyDescent="0.8">
      <c r="A2208">
        <v>18143</v>
      </c>
      <c r="B2208">
        <v>12.638999999999999</v>
      </c>
      <c r="C2208">
        <v>3</v>
      </c>
      <c r="D2208">
        <v>3</v>
      </c>
      <c r="E2208">
        <v>219433</v>
      </c>
      <c r="F2208">
        <v>658892</v>
      </c>
      <c r="G2208">
        <v>0</v>
      </c>
      <c r="H2208">
        <v>0</v>
      </c>
      <c r="I2208">
        <v>30500000</v>
      </c>
      <c r="J2208" t="s">
        <v>128</v>
      </c>
      <c r="K2208" t="s">
        <v>19</v>
      </c>
      <c r="L2208" t="s">
        <v>129</v>
      </c>
      <c r="M2208" t="s">
        <v>129</v>
      </c>
      <c r="N2208" t="s">
        <v>129</v>
      </c>
      <c r="O2208">
        <v>43</v>
      </c>
      <c r="P2208" t="s">
        <v>39</v>
      </c>
      <c r="Q2208" t="s">
        <v>130</v>
      </c>
      <c r="R2208" t="str">
        <f t="shared" si="68"/>
        <v>Non-incentive Class</v>
      </c>
      <c r="S2208">
        <f t="shared" si="69"/>
        <v>658892</v>
      </c>
    </row>
    <row r="2209" spans="1:19" x14ac:dyDescent="0.8">
      <c r="A2209">
        <v>18143</v>
      </c>
      <c r="B2209">
        <v>12.638999999999999</v>
      </c>
      <c r="C2209" t="s">
        <v>23</v>
      </c>
      <c r="D2209">
        <v>7</v>
      </c>
      <c r="E2209">
        <v>595354</v>
      </c>
      <c r="F2209">
        <v>1787670</v>
      </c>
      <c r="G2209">
        <v>0</v>
      </c>
      <c r="H2209">
        <v>0</v>
      </c>
      <c r="I2209">
        <v>30500000</v>
      </c>
      <c r="J2209" t="s">
        <v>128</v>
      </c>
      <c r="K2209" t="s">
        <v>19</v>
      </c>
      <c r="L2209" t="s">
        <v>129</v>
      </c>
      <c r="M2209" t="s">
        <v>129</v>
      </c>
      <c r="N2209" t="s">
        <v>129</v>
      </c>
      <c r="O2209">
        <v>43</v>
      </c>
      <c r="P2209" t="s">
        <v>39</v>
      </c>
      <c r="Q2209" t="s">
        <v>130</v>
      </c>
      <c r="R2209" t="str">
        <f t="shared" si="68"/>
        <v>Non-incentive Class</v>
      </c>
      <c r="S2209">
        <f t="shared" si="69"/>
        <v>1787670</v>
      </c>
    </row>
    <row r="2210" spans="1:19" x14ac:dyDescent="0.8">
      <c r="A2210">
        <v>18144</v>
      </c>
      <c r="B2210">
        <v>12.638999999999999</v>
      </c>
      <c r="C2210">
        <v>1</v>
      </c>
      <c r="D2210">
        <v>3</v>
      </c>
      <c r="E2210">
        <v>98780</v>
      </c>
      <c r="F2210">
        <v>296607</v>
      </c>
      <c r="G2210">
        <v>0</v>
      </c>
      <c r="H2210">
        <v>0</v>
      </c>
      <c r="I2210">
        <v>30500000</v>
      </c>
      <c r="J2210" t="s">
        <v>128</v>
      </c>
      <c r="K2210" t="s">
        <v>19</v>
      </c>
      <c r="L2210" t="s">
        <v>129</v>
      </c>
      <c r="M2210" t="s">
        <v>129</v>
      </c>
      <c r="N2210" t="s">
        <v>129</v>
      </c>
      <c r="O2210">
        <v>43</v>
      </c>
      <c r="P2210" t="s">
        <v>39</v>
      </c>
      <c r="Q2210" t="s">
        <v>130</v>
      </c>
      <c r="R2210" t="str">
        <f t="shared" si="68"/>
        <v>Non-incentive Class</v>
      </c>
      <c r="S2210">
        <f t="shared" si="69"/>
        <v>296607</v>
      </c>
    </row>
    <row r="2211" spans="1:19" x14ac:dyDescent="0.8">
      <c r="A2211">
        <v>18144</v>
      </c>
      <c r="B2211">
        <v>12.638999999999999</v>
      </c>
      <c r="C2211" t="s">
        <v>23</v>
      </c>
      <c r="D2211">
        <v>5</v>
      </c>
      <c r="E2211">
        <v>1765734</v>
      </c>
      <c r="F2211">
        <v>5301969</v>
      </c>
      <c r="G2211">
        <v>0</v>
      </c>
      <c r="H2211">
        <v>0</v>
      </c>
      <c r="I2211">
        <v>30500000</v>
      </c>
      <c r="J2211" t="s">
        <v>128</v>
      </c>
      <c r="K2211" t="s">
        <v>19</v>
      </c>
      <c r="L2211" t="s">
        <v>129</v>
      </c>
      <c r="M2211" t="s">
        <v>129</v>
      </c>
      <c r="N2211" t="s">
        <v>129</v>
      </c>
      <c r="O2211">
        <v>43</v>
      </c>
      <c r="P2211" t="s">
        <v>39</v>
      </c>
      <c r="Q2211" t="s">
        <v>130</v>
      </c>
      <c r="R2211" t="str">
        <f t="shared" si="68"/>
        <v>Non-incentive Class</v>
      </c>
      <c r="S2211">
        <f t="shared" si="69"/>
        <v>5301969</v>
      </c>
    </row>
    <row r="2212" spans="1:19" x14ac:dyDescent="0.8">
      <c r="A2212">
        <v>18145</v>
      </c>
      <c r="B2212">
        <v>12.638999999999999</v>
      </c>
      <c r="C2212" t="s">
        <v>23</v>
      </c>
      <c r="D2212">
        <v>6</v>
      </c>
      <c r="E2212">
        <v>1676173</v>
      </c>
      <c r="F2212">
        <v>5033046</v>
      </c>
      <c r="G2212">
        <v>0</v>
      </c>
      <c r="H2212">
        <v>0</v>
      </c>
      <c r="I2212">
        <v>30500000</v>
      </c>
      <c r="J2212" t="s">
        <v>128</v>
      </c>
      <c r="K2212" t="s">
        <v>19</v>
      </c>
      <c r="L2212" t="s">
        <v>129</v>
      </c>
      <c r="M2212" t="s">
        <v>129</v>
      </c>
      <c r="N2212" t="s">
        <v>129</v>
      </c>
      <c r="O2212">
        <v>43</v>
      </c>
      <c r="P2212" t="s">
        <v>39</v>
      </c>
      <c r="Q2212" t="s">
        <v>130</v>
      </c>
      <c r="R2212" t="str">
        <f t="shared" si="68"/>
        <v>Non-incentive Class</v>
      </c>
      <c r="S2212">
        <f t="shared" si="69"/>
        <v>5033046</v>
      </c>
    </row>
    <row r="2213" spans="1:19" x14ac:dyDescent="0.8">
      <c r="A2213">
        <v>18146</v>
      </c>
      <c r="B2213">
        <v>11.476000000000001</v>
      </c>
      <c r="C2213">
        <v>0</v>
      </c>
      <c r="D2213">
        <v>88</v>
      </c>
      <c r="E2213">
        <v>0</v>
      </c>
      <c r="F2213">
        <v>0</v>
      </c>
      <c r="G2213">
        <v>0</v>
      </c>
      <c r="H2213">
        <v>0</v>
      </c>
      <c r="I2213">
        <v>30340000</v>
      </c>
      <c r="J2213" t="s">
        <v>124</v>
      </c>
      <c r="K2213" t="s">
        <v>19</v>
      </c>
      <c r="L2213" t="s">
        <v>125</v>
      </c>
      <c r="M2213" t="s">
        <v>125</v>
      </c>
      <c r="N2213" t="s">
        <v>125</v>
      </c>
      <c r="O2213">
        <v>26</v>
      </c>
      <c r="P2213" t="s">
        <v>21</v>
      </c>
      <c r="Q2213" t="s">
        <v>123</v>
      </c>
      <c r="R2213" t="str">
        <f t="shared" si="68"/>
        <v>Non-incentive Class</v>
      </c>
      <c r="S2213">
        <f t="shared" si="69"/>
        <v>0</v>
      </c>
    </row>
    <row r="2214" spans="1:19" x14ac:dyDescent="0.8">
      <c r="A2214">
        <v>18146</v>
      </c>
      <c r="B2214">
        <v>11.476000000000001</v>
      </c>
      <c r="C2214">
        <v>1</v>
      </c>
      <c r="D2214">
        <v>19</v>
      </c>
      <c r="E2214">
        <v>87633</v>
      </c>
      <c r="F2214">
        <v>263137</v>
      </c>
      <c r="G2214">
        <v>0</v>
      </c>
      <c r="H2214">
        <v>0</v>
      </c>
      <c r="I2214">
        <v>30340000</v>
      </c>
      <c r="J2214" t="s">
        <v>124</v>
      </c>
      <c r="K2214" t="s">
        <v>19</v>
      </c>
      <c r="L2214" t="s">
        <v>125</v>
      </c>
      <c r="M2214" t="s">
        <v>125</v>
      </c>
      <c r="N2214" t="s">
        <v>125</v>
      </c>
      <c r="O2214">
        <v>26</v>
      </c>
      <c r="P2214" t="s">
        <v>21</v>
      </c>
      <c r="Q2214" t="s">
        <v>123</v>
      </c>
      <c r="R2214" t="str">
        <f t="shared" si="68"/>
        <v>Non-incentive Class</v>
      </c>
      <c r="S2214">
        <f t="shared" si="69"/>
        <v>263137</v>
      </c>
    </row>
    <row r="2215" spans="1:19" x14ac:dyDescent="0.8">
      <c r="A2215">
        <v>18146</v>
      </c>
      <c r="B2215">
        <v>11.476000000000001</v>
      </c>
      <c r="C2215">
        <v>2</v>
      </c>
      <c r="D2215">
        <v>36</v>
      </c>
      <c r="E2215">
        <v>254525</v>
      </c>
      <c r="F2215">
        <v>764261</v>
      </c>
      <c r="G2215">
        <v>102948</v>
      </c>
      <c r="H2215">
        <v>78948</v>
      </c>
      <c r="I2215">
        <v>30340000</v>
      </c>
      <c r="J2215" t="s">
        <v>124</v>
      </c>
      <c r="K2215" t="s">
        <v>19</v>
      </c>
      <c r="L2215" t="s">
        <v>125</v>
      </c>
      <c r="M2215" t="s">
        <v>125</v>
      </c>
      <c r="N2215" t="s">
        <v>125</v>
      </c>
      <c r="O2215">
        <v>26</v>
      </c>
      <c r="P2215" t="s">
        <v>21</v>
      </c>
      <c r="Q2215" t="s">
        <v>123</v>
      </c>
      <c r="R2215" t="str">
        <f t="shared" si="68"/>
        <v>Non-incentive Class</v>
      </c>
      <c r="S2215">
        <f t="shared" si="69"/>
        <v>764261</v>
      </c>
    </row>
    <row r="2216" spans="1:19" x14ac:dyDescent="0.8">
      <c r="A2216">
        <v>18146</v>
      </c>
      <c r="B2216">
        <v>11.476000000000001</v>
      </c>
      <c r="C2216" t="s">
        <v>23</v>
      </c>
      <c r="D2216">
        <v>18</v>
      </c>
      <c r="E2216">
        <v>639165</v>
      </c>
      <c r="F2216">
        <v>1919220</v>
      </c>
      <c r="G2216">
        <v>0</v>
      </c>
      <c r="H2216">
        <v>0</v>
      </c>
      <c r="I2216">
        <v>30340000</v>
      </c>
      <c r="J2216" t="s">
        <v>124</v>
      </c>
      <c r="K2216" t="s">
        <v>19</v>
      </c>
      <c r="L2216" t="s">
        <v>125</v>
      </c>
      <c r="M2216" t="s">
        <v>125</v>
      </c>
      <c r="N2216" t="s">
        <v>125</v>
      </c>
      <c r="O2216">
        <v>26</v>
      </c>
      <c r="P2216" t="s">
        <v>21</v>
      </c>
      <c r="Q2216" t="s">
        <v>123</v>
      </c>
      <c r="R2216" t="str">
        <f t="shared" si="68"/>
        <v>Non-incentive Class</v>
      </c>
      <c r="S2216">
        <f t="shared" si="69"/>
        <v>1919220</v>
      </c>
    </row>
    <row r="2217" spans="1:19" x14ac:dyDescent="0.8">
      <c r="A2217">
        <v>18146</v>
      </c>
      <c r="B2217">
        <v>11.476000000000001</v>
      </c>
      <c r="C2217" t="s">
        <v>30</v>
      </c>
      <c r="D2217">
        <v>24</v>
      </c>
      <c r="E2217">
        <v>556397</v>
      </c>
      <c r="F2217">
        <v>1670693</v>
      </c>
      <c r="G2217">
        <v>0</v>
      </c>
      <c r="H2217">
        <v>0</v>
      </c>
      <c r="I2217">
        <v>30340000</v>
      </c>
      <c r="J2217" t="s">
        <v>124</v>
      </c>
      <c r="K2217" t="s">
        <v>19</v>
      </c>
      <c r="L2217" t="s">
        <v>125</v>
      </c>
      <c r="M2217" t="s">
        <v>125</v>
      </c>
      <c r="N2217" t="s">
        <v>125</v>
      </c>
      <c r="O2217">
        <v>26</v>
      </c>
      <c r="P2217" t="s">
        <v>21</v>
      </c>
      <c r="Q2217" t="s">
        <v>123</v>
      </c>
      <c r="R2217" t="str">
        <f t="shared" si="68"/>
        <v>Non-incentive Class</v>
      </c>
      <c r="S2217">
        <f t="shared" si="69"/>
        <v>1670693</v>
      </c>
    </row>
    <row r="2218" spans="1:19" x14ac:dyDescent="0.8">
      <c r="A2218">
        <v>18147</v>
      </c>
      <c r="B2218">
        <v>11.823</v>
      </c>
      <c r="C2218">
        <v>0</v>
      </c>
      <c r="D2218">
        <v>2</v>
      </c>
      <c r="E2218">
        <v>0</v>
      </c>
      <c r="F2218">
        <v>0</v>
      </c>
      <c r="G2218">
        <v>0</v>
      </c>
      <c r="H2218">
        <v>0</v>
      </c>
      <c r="I2218">
        <v>30340000</v>
      </c>
      <c r="J2218" t="s">
        <v>124</v>
      </c>
      <c r="K2218" t="s">
        <v>19</v>
      </c>
      <c r="L2218" t="s">
        <v>125</v>
      </c>
      <c r="M2218" t="s">
        <v>125</v>
      </c>
      <c r="N2218" t="s">
        <v>125</v>
      </c>
      <c r="O2218">
        <v>26</v>
      </c>
      <c r="P2218" t="s">
        <v>21</v>
      </c>
      <c r="Q2218" t="s">
        <v>123</v>
      </c>
      <c r="R2218" t="str">
        <f t="shared" si="68"/>
        <v>Non-incentive Class</v>
      </c>
      <c r="S2218">
        <f t="shared" si="69"/>
        <v>0</v>
      </c>
    </row>
    <row r="2219" spans="1:19" x14ac:dyDescent="0.8">
      <c r="A2219">
        <v>18147</v>
      </c>
      <c r="B2219">
        <v>11.823</v>
      </c>
      <c r="C2219">
        <v>1</v>
      </c>
      <c r="D2219">
        <v>6</v>
      </c>
      <c r="E2219">
        <v>928187</v>
      </c>
      <c r="F2219">
        <v>2787068</v>
      </c>
      <c r="G2219">
        <v>0</v>
      </c>
      <c r="H2219">
        <v>0</v>
      </c>
      <c r="I2219">
        <v>30340000</v>
      </c>
      <c r="J2219" t="s">
        <v>124</v>
      </c>
      <c r="K2219" t="s">
        <v>19</v>
      </c>
      <c r="L2219" t="s">
        <v>125</v>
      </c>
      <c r="M2219" t="s">
        <v>125</v>
      </c>
      <c r="N2219" t="s">
        <v>125</v>
      </c>
      <c r="O2219">
        <v>26</v>
      </c>
      <c r="P2219" t="s">
        <v>21</v>
      </c>
      <c r="Q2219" t="s">
        <v>123</v>
      </c>
      <c r="R2219" t="str">
        <f t="shared" si="68"/>
        <v>Non-incentive Class</v>
      </c>
      <c r="S2219">
        <f t="shared" si="69"/>
        <v>2787068</v>
      </c>
    </row>
    <row r="2220" spans="1:19" x14ac:dyDescent="0.8">
      <c r="A2220">
        <v>18147</v>
      </c>
      <c r="B2220">
        <v>11.823</v>
      </c>
      <c r="C2220" t="s">
        <v>23</v>
      </c>
      <c r="D2220">
        <v>1</v>
      </c>
      <c r="E2220">
        <v>69000</v>
      </c>
      <c r="F2220">
        <v>207186</v>
      </c>
      <c r="G2220">
        <v>0</v>
      </c>
      <c r="H2220">
        <v>0</v>
      </c>
      <c r="I2220">
        <v>30340000</v>
      </c>
      <c r="J2220" t="s">
        <v>124</v>
      </c>
      <c r="K2220" t="s">
        <v>19</v>
      </c>
      <c r="L2220" t="s">
        <v>125</v>
      </c>
      <c r="M2220" t="s">
        <v>125</v>
      </c>
      <c r="N2220" t="s">
        <v>125</v>
      </c>
      <c r="O2220">
        <v>26</v>
      </c>
      <c r="P2220" t="s">
        <v>21</v>
      </c>
      <c r="Q2220" t="s">
        <v>123</v>
      </c>
      <c r="R2220" t="str">
        <f t="shared" si="68"/>
        <v>Non-incentive Class</v>
      </c>
      <c r="S2220">
        <f t="shared" si="69"/>
        <v>207186</v>
      </c>
    </row>
    <row r="2221" spans="1:19" x14ac:dyDescent="0.8">
      <c r="A2221">
        <v>18147</v>
      </c>
      <c r="B2221">
        <v>11.823</v>
      </c>
      <c r="C2221" t="s">
        <v>30</v>
      </c>
      <c r="D2221">
        <v>5</v>
      </c>
      <c r="E2221">
        <v>2339882</v>
      </c>
      <c r="F2221">
        <v>7025963</v>
      </c>
      <c r="G2221">
        <v>0</v>
      </c>
      <c r="H2221">
        <v>0</v>
      </c>
      <c r="I2221">
        <v>30340000</v>
      </c>
      <c r="J2221" t="s">
        <v>124</v>
      </c>
      <c r="K2221" t="s">
        <v>19</v>
      </c>
      <c r="L2221" t="s">
        <v>125</v>
      </c>
      <c r="M2221" t="s">
        <v>125</v>
      </c>
      <c r="N2221" t="s">
        <v>125</v>
      </c>
      <c r="O2221">
        <v>26</v>
      </c>
      <c r="P2221" t="s">
        <v>21</v>
      </c>
      <c r="Q2221" t="s">
        <v>123</v>
      </c>
      <c r="R2221" t="str">
        <f t="shared" si="68"/>
        <v>Non-incentive Class</v>
      </c>
      <c r="S2221">
        <f t="shared" si="69"/>
        <v>7025963</v>
      </c>
    </row>
    <row r="2222" spans="1:19" x14ac:dyDescent="0.8">
      <c r="A2222">
        <v>18148</v>
      </c>
      <c r="B2222">
        <v>11.441000000000001</v>
      </c>
      <c r="C2222">
        <v>0</v>
      </c>
      <c r="D2222">
        <v>4</v>
      </c>
      <c r="E2222">
        <v>0</v>
      </c>
      <c r="F2222">
        <v>0</v>
      </c>
      <c r="G2222">
        <v>0</v>
      </c>
      <c r="H2222">
        <v>0</v>
      </c>
      <c r="I2222">
        <v>30340000</v>
      </c>
      <c r="J2222" t="s">
        <v>124</v>
      </c>
      <c r="K2222" t="s">
        <v>19</v>
      </c>
      <c r="L2222" t="s">
        <v>125</v>
      </c>
      <c r="M2222" t="s">
        <v>125</v>
      </c>
      <c r="N2222" t="s">
        <v>125</v>
      </c>
      <c r="O2222">
        <v>26</v>
      </c>
      <c r="P2222" t="s">
        <v>21</v>
      </c>
      <c r="Q2222" t="s">
        <v>123</v>
      </c>
      <c r="R2222" t="str">
        <f t="shared" si="68"/>
        <v>Non-incentive Class</v>
      </c>
      <c r="S2222">
        <f t="shared" si="69"/>
        <v>0</v>
      </c>
    </row>
    <row r="2223" spans="1:19" x14ac:dyDescent="0.8">
      <c r="A2223">
        <v>18148</v>
      </c>
      <c r="B2223">
        <v>11.441000000000001</v>
      </c>
      <c r="C2223">
        <v>1</v>
      </c>
      <c r="D2223">
        <v>4</v>
      </c>
      <c r="E2223">
        <v>232220</v>
      </c>
      <c r="F2223">
        <v>697287</v>
      </c>
      <c r="G2223">
        <v>0</v>
      </c>
      <c r="H2223">
        <v>0</v>
      </c>
      <c r="I2223">
        <v>30340000</v>
      </c>
      <c r="J2223" t="s">
        <v>124</v>
      </c>
      <c r="K2223" t="s">
        <v>19</v>
      </c>
      <c r="L2223" t="s">
        <v>125</v>
      </c>
      <c r="M2223" t="s">
        <v>125</v>
      </c>
      <c r="N2223" t="s">
        <v>125</v>
      </c>
      <c r="O2223">
        <v>26</v>
      </c>
      <c r="P2223" t="s">
        <v>21</v>
      </c>
      <c r="Q2223" t="s">
        <v>123</v>
      </c>
      <c r="R2223" t="str">
        <f t="shared" si="68"/>
        <v>Non-incentive Class</v>
      </c>
      <c r="S2223">
        <f t="shared" si="69"/>
        <v>697287</v>
      </c>
    </row>
    <row r="2224" spans="1:19" x14ac:dyDescent="0.8">
      <c r="A2224">
        <v>18148</v>
      </c>
      <c r="B2224">
        <v>11.441000000000001</v>
      </c>
      <c r="C2224">
        <v>2</v>
      </c>
      <c r="D2224">
        <v>3</v>
      </c>
      <c r="E2224">
        <v>50974</v>
      </c>
      <c r="F2224">
        <v>153059</v>
      </c>
      <c r="G2224">
        <v>10000</v>
      </c>
      <c r="H2224">
        <v>10000</v>
      </c>
      <c r="I2224">
        <v>30340000</v>
      </c>
      <c r="J2224" t="s">
        <v>124</v>
      </c>
      <c r="K2224" t="s">
        <v>19</v>
      </c>
      <c r="L2224" t="s">
        <v>125</v>
      </c>
      <c r="M2224" t="s">
        <v>125</v>
      </c>
      <c r="N2224" t="s">
        <v>125</v>
      </c>
      <c r="O2224">
        <v>26</v>
      </c>
      <c r="P2224" t="s">
        <v>21</v>
      </c>
      <c r="Q2224" t="s">
        <v>123</v>
      </c>
      <c r="R2224" t="str">
        <f t="shared" si="68"/>
        <v>Non-incentive Class</v>
      </c>
      <c r="S2224">
        <f t="shared" si="69"/>
        <v>153059</v>
      </c>
    </row>
    <row r="2225" spans="1:19" x14ac:dyDescent="0.8">
      <c r="A2225">
        <v>18148</v>
      </c>
      <c r="B2225">
        <v>11.441000000000001</v>
      </c>
      <c r="C2225" t="s">
        <v>23</v>
      </c>
      <c r="D2225">
        <v>3</v>
      </c>
      <c r="E2225">
        <v>281741</v>
      </c>
      <c r="F2225">
        <v>845984</v>
      </c>
      <c r="G2225">
        <v>0</v>
      </c>
      <c r="H2225">
        <v>0</v>
      </c>
      <c r="I2225">
        <v>30340000</v>
      </c>
      <c r="J2225" t="s">
        <v>124</v>
      </c>
      <c r="K2225" t="s">
        <v>19</v>
      </c>
      <c r="L2225" t="s">
        <v>125</v>
      </c>
      <c r="M2225" t="s">
        <v>125</v>
      </c>
      <c r="N2225" t="s">
        <v>125</v>
      </c>
      <c r="O2225">
        <v>26</v>
      </c>
      <c r="P2225" t="s">
        <v>21</v>
      </c>
      <c r="Q2225" t="s">
        <v>123</v>
      </c>
      <c r="R2225" t="str">
        <f t="shared" si="68"/>
        <v>Non-incentive Class</v>
      </c>
      <c r="S2225">
        <f t="shared" si="69"/>
        <v>845984</v>
      </c>
    </row>
    <row r="2226" spans="1:19" x14ac:dyDescent="0.8">
      <c r="A2226">
        <v>18149</v>
      </c>
      <c r="B2226">
        <v>10.286</v>
      </c>
      <c r="C2226" t="s">
        <v>23</v>
      </c>
      <c r="D2226">
        <v>1</v>
      </c>
      <c r="E2226">
        <v>160001</v>
      </c>
      <c r="F2226">
        <v>480435</v>
      </c>
      <c r="G2226">
        <v>0</v>
      </c>
      <c r="H2226">
        <v>0</v>
      </c>
      <c r="I2226">
        <v>31150000</v>
      </c>
      <c r="J2226" t="s">
        <v>115</v>
      </c>
      <c r="K2226" t="s">
        <v>19</v>
      </c>
      <c r="L2226" t="s">
        <v>33</v>
      </c>
      <c r="M2226" t="s">
        <v>33</v>
      </c>
      <c r="N2226" t="s">
        <v>33</v>
      </c>
      <c r="O2226">
        <v>23</v>
      </c>
      <c r="P2226" t="s">
        <v>21</v>
      </c>
      <c r="Q2226" t="s">
        <v>33</v>
      </c>
      <c r="R2226" t="str">
        <f t="shared" si="68"/>
        <v>Non-incentive Class</v>
      </c>
      <c r="S2226">
        <f t="shared" si="69"/>
        <v>480435</v>
      </c>
    </row>
    <row r="2227" spans="1:19" x14ac:dyDescent="0.8">
      <c r="A2227">
        <v>19002</v>
      </c>
      <c r="B2227">
        <v>7.2880000000000003</v>
      </c>
      <c r="C2227">
        <v>0</v>
      </c>
      <c r="D2227">
        <v>340</v>
      </c>
      <c r="E2227">
        <v>0</v>
      </c>
      <c r="F2227">
        <v>0</v>
      </c>
      <c r="G2227">
        <v>0</v>
      </c>
      <c r="H2227">
        <v>0</v>
      </c>
      <c r="I2227" t="s">
        <v>17</v>
      </c>
      <c r="J2227" t="s">
        <v>17</v>
      </c>
      <c r="K2227" t="s">
        <v>17</v>
      </c>
      <c r="L2227" t="s">
        <v>17</v>
      </c>
      <c r="M2227" t="s">
        <v>17</v>
      </c>
      <c r="N2227" t="s">
        <v>17</v>
      </c>
      <c r="O2227" t="s">
        <v>17</v>
      </c>
      <c r="P2227" t="s">
        <v>17</v>
      </c>
      <c r="Q2227" t="s">
        <v>17</v>
      </c>
      <c r="R2227" t="str">
        <f t="shared" si="68"/>
        <v>Non-incentive Class</v>
      </c>
      <c r="S2227">
        <f t="shared" si="69"/>
        <v>0</v>
      </c>
    </row>
    <row r="2228" spans="1:19" x14ac:dyDescent="0.8">
      <c r="A2228">
        <v>19002</v>
      </c>
      <c r="B2228">
        <v>7.2880000000000003</v>
      </c>
      <c r="C2228">
        <v>1</v>
      </c>
      <c r="D2228">
        <v>142</v>
      </c>
      <c r="E2228">
        <v>1530766</v>
      </c>
      <c r="F2228">
        <v>4596431</v>
      </c>
      <c r="G2228">
        <v>0</v>
      </c>
      <c r="H2228">
        <v>0</v>
      </c>
      <c r="I2228" t="s">
        <v>17</v>
      </c>
      <c r="J2228" t="s">
        <v>17</v>
      </c>
      <c r="K2228" t="s">
        <v>17</v>
      </c>
      <c r="L2228" t="s">
        <v>17</v>
      </c>
      <c r="M2228" t="s">
        <v>17</v>
      </c>
      <c r="N2228" t="s">
        <v>17</v>
      </c>
      <c r="O2228" t="s">
        <v>17</v>
      </c>
      <c r="P2228" t="s">
        <v>17</v>
      </c>
      <c r="Q2228" t="s">
        <v>17</v>
      </c>
      <c r="R2228" t="str">
        <f t="shared" si="68"/>
        <v>Non-incentive Class</v>
      </c>
      <c r="S2228">
        <f t="shared" si="69"/>
        <v>4596431</v>
      </c>
    </row>
    <row r="2229" spans="1:19" x14ac:dyDescent="0.8">
      <c r="A2229">
        <v>19002</v>
      </c>
      <c r="B2229">
        <v>7.2880000000000003</v>
      </c>
      <c r="C2229">
        <v>2</v>
      </c>
      <c r="D2229">
        <v>1575</v>
      </c>
      <c r="E2229">
        <v>63676601</v>
      </c>
      <c r="F2229">
        <v>191201749</v>
      </c>
      <c r="G2229">
        <v>18528214</v>
      </c>
      <c r="H2229">
        <v>12010000</v>
      </c>
      <c r="I2229" t="s">
        <v>17</v>
      </c>
      <c r="J2229" t="s">
        <v>17</v>
      </c>
      <c r="K2229" t="s">
        <v>17</v>
      </c>
      <c r="L2229" t="s">
        <v>17</v>
      </c>
      <c r="M2229" t="s">
        <v>17</v>
      </c>
      <c r="N2229" t="s">
        <v>17</v>
      </c>
      <c r="O2229" t="s">
        <v>17</v>
      </c>
      <c r="P2229" t="s">
        <v>17</v>
      </c>
      <c r="Q2229" t="s">
        <v>17</v>
      </c>
      <c r="R2229" t="str">
        <f t="shared" si="68"/>
        <v>Non-incentive Class</v>
      </c>
      <c r="S2229">
        <f t="shared" si="69"/>
        <v>191201749</v>
      </c>
    </row>
    <row r="2230" spans="1:19" x14ac:dyDescent="0.8">
      <c r="A2230">
        <v>19002</v>
      </c>
      <c r="B2230">
        <v>7.2880000000000003</v>
      </c>
      <c r="C2230" t="s">
        <v>23</v>
      </c>
      <c r="D2230">
        <v>42</v>
      </c>
      <c r="E2230">
        <v>2161078</v>
      </c>
      <c r="F2230">
        <v>6489069</v>
      </c>
      <c r="G2230">
        <v>0</v>
      </c>
      <c r="H2230">
        <v>0</v>
      </c>
      <c r="I2230" t="s">
        <v>17</v>
      </c>
      <c r="J2230" t="s">
        <v>17</v>
      </c>
      <c r="K2230" t="s">
        <v>17</v>
      </c>
      <c r="L2230" t="s">
        <v>17</v>
      </c>
      <c r="M2230" t="s">
        <v>17</v>
      </c>
      <c r="N2230" t="s">
        <v>17</v>
      </c>
      <c r="O2230" t="s">
        <v>17</v>
      </c>
      <c r="P2230" t="s">
        <v>17</v>
      </c>
      <c r="Q2230" t="s">
        <v>17</v>
      </c>
      <c r="R2230" t="str">
        <f t="shared" si="68"/>
        <v>Non-incentive Class</v>
      </c>
      <c r="S2230">
        <f t="shared" si="69"/>
        <v>6489069</v>
      </c>
    </row>
    <row r="2231" spans="1:19" x14ac:dyDescent="0.8">
      <c r="A2231">
        <v>19002</v>
      </c>
      <c r="B2231">
        <v>7.2880000000000003</v>
      </c>
      <c r="C2231" t="s">
        <v>30</v>
      </c>
      <c r="D2231">
        <v>30</v>
      </c>
      <c r="E2231">
        <v>5040288</v>
      </c>
      <c r="F2231">
        <v>15134470</v>
      </c>
      <c r="G2231">
        <v>0</v>
      </c>
      <c r="H2231">
        <v>0</v>
      </c>
      <c r="I2231" t="s">
        <v>17</v>
      </c>
      <c r="J2231" t="s">
        <v>17</v>
      </c>
      <c r="K2231" t="s">
        <v>17</v>
      </c>
      <c r="L2231" t="s">
        <v>17</v>
      </c>
      <c r="M2231" t="s">
        <v>17</v>
      </c>
      <c r="N2231" t="s">
        <v>17</v>
      </c>
      <c r="O2231" t="s">
        <v>17</v>
      </c>
      <c r="P2231" t="s">
        <v>17</v>
      </c>
      <c r="Q2231" t="s">
        <v>17</v>
      </c>
      <c r="R2231" t="str">
        <f t="shared" si="68"/>
        <v>Non-incentive Class</v>
      </c>
      <c r="S2231">
        <f t="shared" si="69"/>
        <v>15134470</v>
      </c>
    </row>
    <row r="2232" spans="1:19" x14ac:dyDescent="0.8">
      <c r="A2232">
        <v>19002</v>
      </c>
      <c r="B2232">
        <v>7.2880000000000003</v>
      </c>
      <c r="C2232" t="s">
        <v>34</v>
      </c>
      <c r="D2232">
        <v>1</v>
      </c>
      <c r="E2232">
        <v>136571</v>
      </c>
      <c r="F2232">
        <v>410082</v>
      </c>
      <c r="G2232">
        <v>0</v>
      </c>
      <c r="H2232">
        <v>0</v>
      </c>
      <c r="I2232" t="s">
        <v>17</v>
      </c>
      <c r="J2232" t="s">
        <v>17</v>
      </c>
      <c r="K2232" t="s">
        <v>17</v>
      </c>
      <c r="L2232" t="s">
        <v>17</v>
      </c>
      <c r="M2232" t="s">
        <v>17</v>
      </c>
      <c r="N2232" t="s">
        <v>17</v>
      </c>
      <c r="O2232" t="s">
        <v>17</v>
      </c>
      <c r="P2232" t="s">
        <v>17</v>
      </c>
      <c r="Q2232" t="s">
        <v>17</v>
      </c>
      <c r="R2232" t="str">
        <f t="shared" si="68"/>
        <v>Incentive Class</v>
      </c>
      <c r="S2232">
        <f t="shared" si="69"/>
        <v>4100820</v>
      </c>
    </row>
    <row r="2233" spans="1:19" x14ac:dyDescent="0.8">
      <c r="A2233">
        <v>19005</v>
      </c>
      <c r="B2233">
        <v>7.7960000000000003</v>
      </c>
      <c r="C2233">
        <v>0</v>
      </c>
      <c r="D2233">
        <v>6</v>
      </c>
      <c r="E2233">
        <v>0</v>
      </c>
      <c r="F2233">
        <v>0</v>
      </c>
      <c r="G2233">
        <v>0</v>
      </c>
      <c r="H2233">
        <v>0</v>
      </c>
      <c r="I2233" t="s">
        <v>17</v>
      </c>
      <c r="J2233" t="s">
        <v>17</v>
      </c>
      <c r="K2233" t="s">
        <v>17</v>
      </c>
      <c r="L2233" t="s">
        <v>17</v>
      </c>
      <c r="M2233" t="s">
        <v>17</v>
      </c>
      <c r="N2233" t="s">
        <v>17</v>
      </c>
      <c r="O2233" t="s">
        <v>17</v>
      </c>
      <c r="P2233" t="s">
        <v>17</v>
      </c>
      <c r="Q2233" t="s">
        <v>17</v>
      </c>
      <c r="R2233" t="str">
        <f t="shared" si="68"/>
        <v>Non-incentive Class</v>
      </c>
      <c r="S2233">
        <f t="shared" si="69"/>
        <v>0</v>
      </c>
    </row>
    <row r="2234" spans="1:19" x14ac:dyDescent="0.8">
      <c r="A2234">
        <v>19006</v>
      </c>
      <c r="B2234">
        <v>7.8380000000000001</v>
      </c>
      <c r="C2234">
        <v>0</v>
      </c>
      <c r="D2234">
        <v>692</v>
      </c>
      <c r="E2234">
        <v>0</v>
      </c>
      <c r="F2234">
        <v>0</v>
      </c>
      <c r="G2234">
        <v>0</v>
      </c>
      <c r="H2234">
        <v>0</v>
      </c>
      <c r="I2234">
        <v>30690000</v>
      </c>
      <c r="J2234" t="s">
        <v>132</v>
      </c>
      <c r="K2234" t="s">
        <v>19</v>
      </c>
      <c r="L2234" t="s">
        <v>133</v>
      </c>
      <c r="M2234" t="s">
        <v>133</v>
      </c>
      <c r="N2234" t="s">
        <v>133</v>
      </c>
      <c r="O2234">
        <v>25</v>
      </c>
      <c r="P2234" t="s">
        <v>39</v>
      </c>
      <c r="Q2234" t="s">
        <v>133</v>
      </c>
      <c r="R2234" t="str">
        <f t="shared" si="68"/>
        <v>Non-incentive Class</v>
      </c>
      <c r="S2234">
        <f t="shared" si="69"/>
        <v>0</v>
      </c>
    </row>
    <row r="2235" spans="1:19" x14ac:dyDescent="0.8">
      <c r="A2235">
        <v>19006</v>
      </c>
      <c r="B2235">
        <v>7.8380000000000001</v>
      </c>
      <c r="C2235">
        <v>1</v>
      </c>
      <c r="D2235">
        <v>436</v>
      </c>
      <c r="E2235">
        <v>3780099</v>
      </c>
      <c r="F2235">
        <v>11350499</v>
      </c>
      <c r="G2235">
        <v>0</v>
      </c>
      <c r="H2235">
        <v>0</v>
      </c>
      <c r="I2235">
        <v>30690000</v>
      </c>
      <c r="J2235" t="s">
        <v>132</v>
      </c>
      <c r="K2235" t="s">
        <v>19</v>
      </c>
      <c r="L2235" t="s">
        <v>133</v>
      </c>
      <c r="M2235" t="s">
        <v>133</v>
      </c>
      <c r="N2235" t="s">
        <v>133</v>
      </c>
      <c r="O2235">
        <v>25</v>
      </c>
      <c r="P2235" t="s">
        <v>39</v>
      </c>
      <c r="Q2235" t="s">
        <v>133</v>
      </c>
      <c r="R2235" t="str">
        <f t="shared" si="68"/>
        <v>Non-incentive Class</v>
      </c>
      <c r="S2235">
        <f t="shared" si="69"/>
        <v>11350499</v>
      </c>
    </row>
    <row r="2236" spans="1:19" x14ac:dyDescent="0.8">
      <c r="A2236">
        <v>19006</v>
      </c>
      <c r="B2236">
        <v>7.8380000000000001</v>
      </c>
      <c r="C2236">
        <v>2</v>
      </c>
      <c r="D2236">
        <v>6260</v>
      </c>
      <c r="E2236">
        <v>210231529</v>
      </c>
      <c r="F2236">
        <v>631262156</v>
      </c>
      <c r="G2236">
        <v>71924849</v>
      </c>
      <c r="H2236">
        <v>49022630</v>
      </c>
      <c r="I2236">
        <v>30690000</v>
      </c>
      <c r="J2236" t="s">
        <v>132</v>
      </c>
      <c r="K2236" t="s">
        <v>19</v>
      </c>
      <c r="L2236" t="s">
        <v>133</v>
      </c>
      <c r="M2236" t="s">
        <v>133</v>
      </c>
      <c r="N2236" t="s">
        <v>133</v>
      </c>
      <c r="O2236">
        <v>25</v>
      </c>
      <c r="P2236" t="s">
        <v>39</v>
      </c>
      <c r="Q2236" t="s">
        <v>133</v>
      </c>
      <c r="R2236" t="str">
        <f t="shared" si="68"/>
        <v>Non-incentive Class</v>
      </c>
      <c r="S2236">
        <f t="shared" si="69"/>
        <v>631262156</v>
      </c>
    </row>
    <row r="2237" spans="1:19" x14ac:dyDescent="0.8">
      <c r="A2237">
        <v>19006</v>
      </c>
      <c r="B2237">
        <v>7.8380000000000001</v>
      </c>
      <c r="C2237">
        <v>3</v>
      </c>
      <c r="D2237">
        <v>52</v>
      </c>
      <c r="E2237">
        <v>1666826</v>
      </c>
      <c r="F2237">
        <v>5004985</v>
      </c>
      <c r="G2237">
        <v>0</v>
      </c>
      <c r="H2237">
        <v>0</v>
      </c>
      <c r="I2237">
        <v>30690000</v>
      </c>
      <c r="J2237" t="s">
        <v>132</v>
      </c>
      <c r="K2237" t="s">
        <v>19</v>
      </c>
      <c r="L2237" t="s">
        <v>133</v>
      </c>
      <c r="M2237" t="s">
        <v>133</v>
      </c>
      <c r="N2237" t="s">
        <v>133</v>
      </c>
      <c r="O2237">
        <v>25</v>
      </c>
      <c r="P2237" t="s">
        <v>39</v>
      </c>
      <c r="Q2237" t="s">
        <v>133</v>
      </c>
      <c r="R2237" t="str">
        <f t="shared" si="68"/>
        <v>Non-incentive Class</v>
      </c>
      <c r="S2237">
        <f t="shared" si="69"/>
        <v>5004985</v>
      </c>
    </row>
    <row r="2238" spans="1:19" x14ac:dyDescent="0.8">
      <c r="A2238">
        <v>19006</v>
      </c>
      <c r="B2238">
        <v>7.8380000000000001</v>
      </c>
      <c r="C2238">
        <v>4</v>
      </c>
      <c r="D2238">
        <v>1</v>
      </c>
      <c r="E2238">
        <v>204138</v>
      </c>
      <c r="F2238">
        <v>612965</v>
      </c>
      <c r="G2238">
        <v>0</v>
      </c>
      <c r="H2238">
        <v>0</v>
      </c>
      <c r="I2238">
        <v>30690000</v>
      </c>
      <c r="J2238" t="s">
        <v>132</v>
      </c>
      <c r="K2238" t="s">
        <v>19</v>
      </c>
      <c r="L2238" t="s">
        <v>133</v>
      </c>
      <c r="M2238" t="s">
        <v>133</v>
      </c>
      <c r="N2238" t="s">
        <v>133</v>
      </c>
      <c r="O2238">
        <v>25</v>
      </c>
      <c r="P2238" t="s">
        <v>39</v>
      </c>
      <c r="Q2238" t="s">
        <v>133</v>
      </c>
      <c r="R2238" t="str">
        <f t="shared" si="68"/>
        <v>Non-incentive Class</v>
      </c>
      <c r="S2238">
        <f t="shared" si="69"/>
        <v>612965</v>
      </c>
    </row>
    <row r="2239" spans="1:19" x14ac:dyDescent="0.8">
      <c r="A2239">
        <v>19006</v>
      </c>
      <c r="B2239">
        <v>7.8380000000000001</v>
      </c>
      <c r="C2239" t="s">
        <v>23</v>
      </c>
      <c r="D2239">
        <v>192</v>
      </c>
      <c r="E2239">
        <v>36756066</v>
      </c>
      <c r="F2239">
        <v>110367431</v>
      </c>
      <c r="G2239">
        <v>0</v>
      </c>
      <c r="H2239">
        <v>0</v>
      </c>
      <c r="I2239">
        <v>30690000</v>
      </c>
      <c r="J2239" t="s">
        <v>132</v>
      </c>
      <c r="K2239" t="s">
        <v>19</v>
      </c>
      <c r="L2239" t="s">
        <v>133</v>
      </c>
      <c r="M2239" t="s">
        <v>133</v>
      </c>
      <c r="N2239" t="s">
        <v>133</v>
      </c>
      <c r="O2239">
        <v>25</v>
      </c>
      <c r="P2239" t="s">
        <v>39</v>
      </c>
      <c r="Q2239" t="s">
        <v>133</v>
      </c>
      <c r="R2239" t="str">
        <f t="shared" si="68"/>
        <v>Non-incentive Class</v>
      </c>
      <c r="S2239">
        <f t="shared" si="69"/>
        <v>110367431</v>
      </c>
    </row>
    <row r="2240" spans="1:19" x14ac:dyDescent="0.8">
      <c r="A2240">
        <v>19006</v>
      </c>
      <c r="B2240">
        <v>7.8380000000000001</v>
      </c>
      <c r="C2240" t="s">
        <v>30</v>
      </c>
      <c r="D2240">
        <v>39</v>
      </c>
      <c r="E2240">
        <v>5639551</v>
      </c>
      <c r="F2240">
        <v>16933882</v>
      </c>
      <c r="G2240">
        <v>0</v>
      </c>
      <c r="H2240">
        <v>0</v>
      </c>
      <c r="I2240">
        <v>30690000</v>
      </c>
      <c r="J2240" t="s">
        <v>132</v>
      </c>
      <c r="K2240" t="s">
        <v>19</v>
      </c>
      <c r="L2240" t="s">
        <v>133</v>
      </c>
      <c r="M2240" t="s">
        <v>133</v>
      </c>
      <c r="N2240" t="s">
        <v>133</v>
      </c>
      <c r="O2240">
        <v>25</v>
      </c>
      <c r="P2240" t="s">
        <v>39</v>
      </c>
      <c r="Q2240" t="s">
        <v>133</v>
      </c>
      <c r="R2240" t="str">
        <f t="shared" si="68"/>
        <v>Non-incentive Class</v>
      </c>
      <c r="S2240">
        <f t="shared" si="69"/>
        <v>16933882</v>
      </c>
    </row>
    <row r="2241" spans="1:19" x14ac:dyDescent="0.8">
      <c r="A2241">
        <v>19006</v>
      </c>
      <c r="B2241">
        <v>7.8380000000000001</v>
      </c>
      <c r="C2241" t="s">
        <v>34</v>
      </c>
      <c r="D2241">
        <v>2</v>
      </c>
      <c r="E2241">
        <v>344518</v>
      </c>
      <c r="F2241">
        <v>1034484</v>
      </c>
      <c r="G2241">
        <v>0</v>
      </c>
      <c r="H2241">
        <v>0</v>
      </c>
      <c r="I2241">
        <v>30690000</v>
      </c>
      <c r="J2241" t="s">
        <v>132</v>
      </c>
      <c r="K2241" t="s">
        <v>19</v>
      </c>
      <c r="L2241" t="s">
        <v>133</v>
      </c>
      <c r="M2241" t="s">
        <v>133</v>
      </c>
      <c r="N2241" t="s">
        <v>133</v>
      </c>
      <c r="O2241">
        <v>25</v>
      </c>
      <c r="P2241" t="s">
        <v>39</v>
      </c>
      <c r="Q2241" t="s">
        <v>133</v>
      </c>
      <c r="R2241" t="str">
        <f t="shared" si="68"/>
        <v>Incentive Class</v>
      </c>
      <c r="S2241">
        <f t="shared" si="69"/>
        <v>10344840</v>
      </c>
    </row>
    <row r="2242" spans="1:19" x14ac:dyDescent="0.8">
      <c r="A2242">
        <v>19007</v>
      </c>
      <c r="B2242">
        <v>6.9589999999999996</v>
      </c>
      <c r="C2242">
        <v>1</v>
      </c>
      <c r="D2242">
        <v>16</v>
      </c>
      <c r="E2242">
        <v>275296</v>
      </c>
      <c r="F2242">
        <v>826630</v>
      </c>
      <c r="G2242">
        <v>0</v>
      </c>
      <c r="H2242">
        <v>0</v>
      </c>
      <c r="I2242" t="s">
        <v>17</v>
      </c>
      <c r="J2242" t="s">
        <v>17</v>
      </c>
      <c r="K2242" t="s">
        <v>17</v>
      </c>
      <c r="L2242" t="s">
        <v>17</v>
      </c>
      <c r="M2242" t="s">
        <v>17</v>
      </c>
      <c r="N2242" t="s">
        <v>17</v>
      </c>
      <c r="O2242" t="s">
        <v>17</v>
      </c>
      <c r="P2242" t="s">
        <v>17</v>
      </c>
      <c r="Q2242" t="s">
        <v>17</v>
      </c>
      <c r="R2242" t="str">
        <f t="shared" si="68"/>
        <v>Non-incentive Class</v>
      </c>
      <c r="S2242">
        <f t="shared" si="69"/>
        <v>826630</v>
      </c>
    </row>
    <row r="2243" spans="1:19" x14ac:dyDescent="0.8">
      <c r="A2243">
        <v>19007</v>
      </c>
      <c r="B2243">
        <v>6.9589999999999996</v>
      </c>
      <c r="C2243">
        <v>2</v>
      </c>
      <c r="D2243">
        <v>128</v>
      </c>
      <c r="E2243">
        <v>4947747</v>
      </c>
      <c r="F2243">
        <v>14856602</v>
      </c>
      <c r="G2243">
        <v>1311074</v>
      </c>
      <c r="H2243">
        <v>830000</v>
      </c>
      <c r="I2243" t="s">
        <v>17</v>
      </c>
      <c r="J2243" t="s">
        <v>17</v>
      </c>
      <c r="K2243" t="s">
        <v>17</v>
      </c>
      <c r="L2243" t="s">
        <v>17</v>
      </c>
      <c r="M2243" t="s">
        <v>17</v>
      </c>
      <c r="N2243" t="s">
        <v>17</v>
      </c>
      <c r="O2243" t="s">
        <v>17</v>
      </c>
      <c r="P2243" t="s">
        <v>17</v>
      </c>
      <c r="Q2243" t="s">
        <v>17</v>
      </c>
      <c r="R2243" t="str">
        <f t="shared" ref="R2243:R2306" si="70">IF(COUNTIF(C2243,"6A"),"Incentive Class",IF(COUNTIF(C2243,"6B"),"Incentive Class",IF(COUNTIF(C2243,"6C"),"Incentive Class",IF(COUNTIF(C2243,"7A"),"Incentive Class",IF(COUNTIF(C2243,"7B"),"Incentive Class","Non-incentive Class")))))</f>
        <v>Non-incentive Class</v>
      </c>
      <c r="S2243">
        <f t="shared" ref="S2243:S2306" si="71">IF(R2243="Incentive Class", F2243*10, F2243)</f>
        <v>14856602</v>
      </c>
    </row>
    <row r="2244" spans="1:19" x14ac:dyDescent="0.8">
      <c r="A2244">
        <v>19007</v>
      </c>
      <c r="B2244">
        <v>6.9589999999999996</v>
      </c>
      <c r="C2244" t="s">
        <v>23</v>
      </c>
      <c r="D2244">
        <v>6</v>
      </c>
      <c r="E2244">
        <v>111253</v>
      </c>
      <c r="F2244">
        <v>334060</v>
      </c>
      <c r="G2244">
        <v>0</v>
      </c>
      <c r="H2244">
        <v>0</v>
      </c>
      <c r="I2244" t="s">
        <v>17</v>
      </c>
      <c r="J2244" t="s">
        <v>17</v>
      </c>
      <c r="K2244" t="s">
        <v>17</v>
      </c>
      <c r="L2244" t="s">
        <v>17</v>
      </c>
      <c r="M2244" t="s">
        <v>17</v>
      </c>
      <c r="N2244" t="s">
        <v>17</v>
      </c>
      <c r="O2244" t="s">
        <v>17</v>
      </c>
      <c r="P2244" t="s">
        <v>17</v>
      </c>
      <c r="Q2244" t="s">
        <v>17</v>
      </c>
      <c r="R2244" t="str">
        <f t="shared" si="70"/>
        <v>Non-incentive Class</v>
      </c>
      <c r="S2244">
        <f t="shared" si="71"/>
        <v>334060</v>
      </c>
    </row>
    <row r="2245" spans="1:19" x14ac:dyDescent="0.8">
      <c r="A2245">
        <v>19009</v>
      </c>
      <c r="B2245">
        <v>8.7750000000000004</v>
      </c>
      <c r="C2245">
        <v>0</v>
      </c>
      <c r="D2245">
        <v>14</v>
      </c>
      <c r="E2245">
        <v>0</v>
      </c>
      <c r="F2245">
        <v>0</v>
      </c>
      <c r="G2245">
        <v>0</v>
      </c>
      <c r="H2245">
        <v>0</v>
      </c>
      <c r="I2245">
        <v>31320000</v>
      </c>
      <c r="J2245" t="s">
        <v>134</v>
      </c>
      <c r="K2245" t="s">
        <v>19</v>
      </c>
      <c r="L2245" t="s">
        <v>135</v>
      </c>
      <c r="M2245" t="s">
        <v>135</v>
      </c>
      <c r="N2245" t="s">
        <v>135</v>
      </c>
      <c r="O2245">
        <v>43</v>
      </c>
      <c r="P2245" t="s">
        <v>39</v>
      </c>
      <c r="Q2245" t="s">
        <v>130</v>
      </c>
      <c r="R2245" t="str">
        <f t="shared" si="70"/>
        <v>Non-incentive Class</v>
      </c>
      <c r="S2245">
        <f t="shared" si="71"/>
        <v>0</v>
      </c>
    </row>
    <row r="2246" spans="1:19" x14ac:dyDescent="0.8">
      <c r="A2246">
        <v>19009</v>
      </c>
      <c r="B2246">
        <v>8.7750000000000004</v>
      </c>
      <c r="C2246">
        <v>1</v>
      </c>
      <c r="D2246">
        <v>2</v>
      </c>
      <c r="E2246">
        <v>9878</v>
      </c>
      <c r="F2246">
        <v>29660</v>
      </c>
      <c r="G2246">
        <v>0</v>
      </c>
      <c r="H2246">
        <v>0</v>
      </c>
      <c r="I2246">
        <v>31320000</v>
      </c>
      <c r="J2246" t="s">
        <v>134</v>
      </c>
      <c r="K2246" t="s">
        <v>19</v>
      </c>
      <c r="L2246" t="s">
        <v>135</v>
      </c>
      <c r="M2246" t="s">
        <v>135</v>
      </c>
      <c r="N2246" t="s">
        <v>135</v>
      </c>
      <c r="O2246">
        <v>43</v>
      </c>
      <c r="P2246" t="s">
        <v>39</v>
      </c>
      <c r="Q2246" t="s">
        <v>130</v>
      </c>
      <c r="R2246" t="str">
        <f t="shared" si="70"/>
        <v>Non-incentive Class</v>
      </c>
      <c r="S2246">
        <f t="shared" si="71"/>
        <v>29660</v>
      </c>
    </row>
    <row r="2247" spans="1:19" x14ac:dyDescent="0.8">
      <c r="A2247">
        <v>19010</v>
      </c>
      <c r="B2247">
        <v>8.2669999999999995</v>
      </c>
      <c r="C2247">
        <v>0</v>
      </c>
      <c r="D2247">
        <v>4</v>
      </c>
      <c r="E2247">
        <v>0</v>
      </c>
      <c r="F2247">
        <v>0</v>
      </c>
      <c r="G2247">
        <v>0</v>
      </c>
      <c r="H2247">
        <v>0</v>
      </c>
      <c r="I2247">
        <v>31320000</v>
      </c>
      <c r="J2247" t="s">
        <v>134</v>
      </c>
      <c r="K2247" t="s">
        <v>19</v>
      </c>
      <c r="L2247" t="s">
        <v>135</v>
      </c>
      <c r="M2247" t="s">
        <v>135</v>
      </c>
      <c r="N2247" t="s">
        <v>135</v>
      </c>
      <c r="O2247">
        <v>43</v>
      </c>
      <c r="P2247" t="s">
        <v>39</v>
      </c>
      <c r="Q2247" t="s">
        <v>130</v>
      </c>
      <c r="R2247" t="str">
        <f t="shared" si="70"/>
        <v>Non-incentive Class</v>
      </c>
      <c r="S2247">
        <f t="shared" si="71"/>
        <v>0</v>
      </c>
    </row>
    <row r="2248" spans="1:19" x14ac:dyDescent="0.8">
      <c r="A2248">
        <v>19010</v>
      </c>
      <c r="B2248">
        <v>8.2669999999999995</v>
      </c>
      <c r="C2248">
        <v>1</v>
      </c>
      <c r="D2248">
        <v>5</v>
      </c>
      <c r="E2248">
        <v>307650</v>
      </c>
      <c r="F2248">
        <v>923780</v>
      </c>
      <c r="G2248">
        <v>0</v>
      </c>
      <c r="H2248">
        <v>0</v>
      </c>
      <c r="I2248">
        <v>31320000</v>
      </c>
      <c r="J2248" t="s">
        <v>134</v>
      </c>
      <c r="K2248" t="s">
        <v>19</v>
      </c>
      <c r="L2248" t="s">
        <v>135</v>
      </c>
      <c r="M2248" t="s">
        <v>135</v>
      </c>
      <c r="N2248" t="s">
        <v>135</v>
      </c>
      <c r="O2248">
        <v>43</v>
      </c>
      <c r="P2248" t="s">
        <v>39</v>
      </c>
      <c r="Q2248" t="s">
        <v>130</v>
      </c>
      <c r="R2248" t="str">
        <f t="shared" si="70"/>
        <v>Non-incentive Class</v>
      </c>
      <c r="S2248">
        <f t="shared" si="71"/>
        <v>923780</v>
      </c>
    </row>
    <row r="2249" spans="1:19" x14ac:dyDescent="0.8">
      <c r="A2249">
        <v>19010</v>
      </c>
      <c r="B2249">
        <v>8.2669999999999995</v>
      </c>
      <c r="C2249" t="s">
        <v>30</v>
      </c>
      <c r="D2249">
        <v>2</v>
      </c>
      <c r="E2249">
        <v>332930</v>
      </c>
      <c r="F2249">
        <v>999689</v>
      </c>
      <c r="G2249">
        <v>0</v>
      </c>
      <c r="H2249">
        <v>0</v>
      </c>
      <c r="I2249">
        <v>31320000</v>
      </c>
      <c r="J2249" t="s">
        <v>134</v>
      </c>
      <c r="K2249" t="s">
        <v>19</v>
      </c>
      <c r="L2249" t="s">
        <v>135</v>
      </c>
      <c r="M2249" t="s">
        <v>135</v>
      </c>
      <c r="N2249" t="s">
        <v>135</v>
      </c>
      <c r="O2249">
        <v>43</v>
      </c>
      <c r="P2249" t="s">
        <v>39</v>
      </c>
      <c r="Q2249" t="s">
        <v>130</v>
      </c>
      <c r="R2249" t="str">
        <f t="shared" si="70"/>
        <v>Non-incentive Class</v>
      </c>
      <c r="S2249">
        <f t="shared" si="71"/>
        <v>999689</v>
      </c>
    </row>
    <row r="2250" spans="1:19" x14ac:dyDescent="0.8">
      <c r="A2250">
        <v>19011</v>
      </c>
      <c r="B2250">
        <v>7.5090000000000003</v>
      </c>
      <c r="C2250">
        <v>1</v>
      </c>
      <c r="D2250">
        <v>1</v>
      </c>
      <c r="E2250">
        <v>98</v>
      </c>
      <c r="F2250">
        <v>294</v>
      </c>
      <c r="G2250">
        <v>0</v>
      </c>
      <c r="H2250">
        <v>0</v>
      </c>
      <c r="I2250">
        <v>30690000</v>
      </c>
      <c r="J2250" t="s">
        <v>132</v>
      </c>
      <c r="K2250" t="s">
        <v>19</v>
      </c>
      <c r="L2250" t="s">
        <v>133</v>
      </c>
      <c r="M2250" t="s">
        <v>133</v>
      </c>
      <c r="N2250" t="s">
        <v>133</v>
      </c>
      <c r="O2250">
        <v>25</v>
      </c>
      <c r="P2250" t="s">
        <v>39</v>
      </c>
      <c r="Q2250" t="s">
        <v>133</v>
      </c>
      <c r="R2250" t="str">
        <f t="shared" si="70"/>
        <v>Non-incentive Class</v>
      </c>
      <c r="S2250">
        <f t="shared" si="71"/>
        <v>294</v>
      </c>
    </row>
    <row r="2251" spans="1:19" x14ac:dyDescent="0.8">
      <c r="A2251">
        <v>19013</v>
      </c>
      <c r="B2251">
        <v>8.3460000000000001</v>
      </c>
      <c r="C2251">
        <v>0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30690000</v>
      </c>
      <c r="J2251" t="s">
        <v>132</v>
      </c>
      <c r="K2251" t="s">
        <v>19</v>
      </c>
      <c r="L2251" t="s">
        <v>133</v>
      </c>
      <c r="M2251" t="s">
        <v>133</v>
      </c>
      <c r="N2251" t="s">
        <v>133</v>
      </c>
      <c r="O2251">
        <v>25</v>
      </c>
      <c r="P2251" t="s">
        <v>39</v>
      </c>
      <c r="Q2251" t="s">
        <v>133</v>
      </c>
      <c r="R2251" t="str">
        <f t="shared" si="70"/>
        <v>Non-incentive Class</v>
      </c>
      <c r="S2251">
        <f t="shared" si="71"/>
        <v>0</v>
      </c>
    </row>
    <row r="2252" spans="1:19" x14ac:dyDescent="0.8">
      <c r="A2252">
        <v>19014</v>
      </c>
      <c r="B2252">
        <v>7.8380000000000001</v>
      </c>
      <c r="C2252">
        <v>0</v>
      </c>
      <c r="D2252">
        <v>12</v>
      </c>
      <c r="E2252">
        <v>0</v>
      </c>
      <c r="F2252">
        <v>0</v>
      </c>
      <c r="G2252">
        <v>0</v>
      </c>
      <c r="H2252">
        <v>0</v>
      </c>
      <c r="I2252">
        <v>30690000</v>
      </c>
      <c r="J2252" t="s">
        <v>132</v>
      </c>
      <c r="K2252" t="s">
        <v>19</v>
      </c>
      <c r="L2252" t="s">
        <v>133</v>
      </c>
      <c r="M2252" t="s">
        <v>133</v>
      </c>
      <c r="N2252" t="s">
        <v>133</v>
      </c>
      <c r="O2252">
        <v>25</v>
      </c>
      <c r="P2252" t="s">
        <v>39</v>
      </c>
      <c r="Q2252" t="s">
        <v>133</v>
      </c>
      <c r="R2252" t="str">
        <f t="shared" si="70"/>
        <v>Non-incentive Class</v>
      </c>
      <c r="S2252">
        <f t="shared" si="71"/>
        <v>0</v>
      </c>
    </row>
    <row r="2253" spans="1:19" x14ac:dyDescent="0.8">
      <c r="A2253">
        <v>19014</v>
      </c>
      <c r="B2253">
        <v>7.8380000000000001</v>
      </c>
      <c r="C2253">
        <v>1</v>
      </c>
      <c r="D2253">
        <v>4</v>
      </c>
      <c r="E2253">
        <v>716</v>
      </c>
      <c r="F2253">
        <v>2150</v>
      </c>
      <c r="G2253">
        <v>0</v>
      </c>
      <c r="H2253">
        <v>0</v>
      </c>
      <c r="I2253">
        <v>30690000</v>
      </c>
      <c r="J2253" t="s">
        <v>132</v>
      </c>
      <c r="K2253" t="s">
        <v>19</v>
      </c>
      <c r="L2253" t="s">
        <v>133</v>
      </c>
      <c r="M2253" t="s">
        <v>133</v>
      </c>
      <c r="N2253" t="s">
        <v>133</v>
      </c>
      <c r="O2253">
        <v>25</v>
      </c>
      <c r="P2253" t="s">
        <v>39</v>
      </c>
      <c r="Q2253" t="s">
        <v>133</v>
      </c>
      <c r="R2253" t="str">
        <f t="shared" si="70"/>
        <v>Non-incentive Class</v>
      </c>
      <c r="S2253">
        <f t="shared" si="71"/>
        <v>2150</v>
      </c>
    </row>
    <row r="2254" spans="1:19" x14ac:dyDescent="0.8">
      <c r="A2254">
        <v>19014</v>
      </c>
      <c r="B2254">
        <v>7.8380000000000001</v>
      </c>
      <c r="C2254">
        <v>2</v>
      </c>
      <c r="D2254">
        <v>85</v>
      </c>
      <c r="E2254">
        <v>1127145</v>
      </c>
      <c r="F2254">
        <v>3384471</v>
      </c>
      <c r="G2254">
        <v>486000</v>
      </c>
      <c r="H2254">
        <v>450000</v>
      </c>
      <c r="I2254">
        <v>30690000</v>
      </c>
      <c r="J2254" t="s">
        <v>132</v>
      </c>
      <c r="K2254" t="s">
        <v>19</v>
      </c>
      <c r="L2254" t="s">
        <v>133</v>
      </c>
      <c r="M2254" t="s">
        <v>133</v>
      </c>
      <c r="N2254" t="s">
        <v>133</v>
      </c>
      <c r="O2254">
        <v>25</v>
      </c>
      <c r="P2254" t="s">
        <v>39</v>
      </c>
      <c r="Q2254" t="s">
        <v>133</v>
      </c>
      <c r="R2254" t="str">
        <f t="shared" si="70"/>
        <v>Non-incentive Class</v>
      </c>
      <c r="S2254">
        <f t="shared" si="71"/>
        <v>3384471</v>
      </c>
    </row>
    <row r="2255" spans="1:19" x14ac:dyDescent="0.8">
      <c r="A2255">
        <v>19014</v>
      </c>
      <c r="B2255">
        <v>7.8380000000000001</v>
      </c>
      <c r="C2255" t="s">
        <v>23</v>
      </c>
      <c r="D2255">
        <v>23</v>
      </c>
      <c r="E2255">
        <v>552314</v>
      </c>
      <c r="F2255">
        <v>1658433</v>
      </c>
      <c r="G2255">
        <v>0</v>
      </c>
      <c r="H2255">
        <v>0</v>
      </c>
      <c r="I2255">
        <v>30690000</v>
      </c>
      <c r="J2255" t="s">
        <v>132</v>
      </c>
      <c r="K2255" t="s">
        <v>19</v>
      </c>
      <c r="L2255" t="s">
        <v>133</v>
      </c>
      <c r="M2255" t="s">
        <v>133</v>
      </c>
      <c r="N2255" t="s">
        <v>133</v>
      </c>
      <c r="O2255">
        <v>25</v>
      </c>
      <c r="P2255" t="s">
        <v>39</v>
      </c>
      <c r="Q2255" t="s">
        <v>133</v>
      </c>
      <c r="R2255" t="str">
        <f t="shared" si="70"/>
        <v>Non-incentive Class</v>
      </c>
      <c r="S2255">
        <f t="shared" si="71"/>
        <v>1658433</v>
      </c>
    </row>
    <row r="2256" spans="1:19" x14ac:dyDescent="0.8">
      <c r="A2256">
        <v>19015</v>
      </c>
      <c r="B2256">
        <v>7.952</v>
      </c>
      <c r="C2256">
        <v>0</v>
      </c>
      <c r="D2256">
        <v>18</v>
      </c>
      <c r="E2256">
        <v>0</v>
      </c>
      <c r="F2256">
        <v>0</v>
      </c>
      <c r="G2256">
        <v>0</v>
      </c>
      <c r="H2256">
        <v>0</v>
      </c>
      <c r="I2256">
        <v>30990000</v>
      </c>
      <c r="J2256" t="s">
        <v>136</v>
      </c>
      <c r="K2256" t="s">
        <v>19</v>
      </c>
      <c r="L2256" t="s">
        <v>137</v>
      </c>
      <c r="M2256" t="s">
        <v>137</v>
      </c>
      <c r="N2256" t="s">
        <v>137</v>
      </c>
      <c r="O2256">
        <v>18</v>
      </c>
      <c r="P2256" t="s">
        <v>39</v>
      </c>
      <c r="Q2256" t="s">
        <v>138</v>
      </c>
      <c r="R2256" t="str">
        <f t="shared" si="70"/>
        <v>Non-incentive Class</v>
      </c>
      <c r="S2256">
        <f t="shared" si="71"/>
        <v>0</v>
      </c>
    </row>
    <row r="2257" spans="1:19" x14ac:dyDescent="0.8">
      <c r="A2257">
        <v>19015</v>
      </c>
      <c r="B2257">
        <v>7.952</v>
      </c>
      <c r="C2257">
        <v>2</v>
      </c>
      <c r="D2257">
        <v>1</v>
      </c>
      <c r="E2257">
        <v>2</v>
      </c>
      <c r="F2257">
        <v>6</v>
      </c>
      <c r="G2257">
        <v>0</v>
      </c>
      <c r="H2257">
        <v>0</v>
      </c>
      <c r="I2257">
        <v>30990000</v>
      </c>
      <c r="J2257" t="s">
        <v>136</v>
      </c>
      <c r="K2257" t="s">
        <v>19</v>
      </c>
      <c r="L2257" t="s">
        <v>137</v>
      </c>
      <c r="M2257" t="s">
        <v>137</v>
      </c>
      <c r="N2257" t="s">
        <v>137</v>
      </c>
      <c r="O2257">
        <v>18</v>
      </c>
      <c r="P2257" t="s">
        <v>39</v>
      </c>
      <c r="Q2257" t="s">
        <v>138</v>
      </c>
      <c r="R2257" t="str">
        <f t="shared" si="70"/>
        <v>Non-incentive Class</v>
      </c>
      <c r="S2257">
        <f t="shared" si="71"/>
        <v>6</v>
      </c>
    </row>
    <row r="2258" spans="1:19" x14ac:dyDescent="0.8">
      <c r="A2258">
        <v>19016</v>
      </c>
      <c r="B2258">
        <v>7.8380000000000001</v>
      </c>
      <c r="C2258">
        <v>1</v>
      </c>
      <c r="D2258">
        <v>30</v>
      </c>
      <c r="E2258">
        <v>131579</v>
      </c>
      <c r="F2258">
        <v>395093</v>
      </c>
      <c r="G2258">
        <v>0</v>
      </c>
      <c r="H2258">
        <v>0</v>
      </c>
      <c r="I2258">
        <v>30690000</v>
      </c>
      <c r="J2258" t="s">
        <v>132</v>
      </c>
      <c r="K2258" t="s">
        <v>19</v>
      </c>
      <c r="L2258" t="s">
        <v>133</v>
      </c>
      <c r="M2258" t="s">
        <v>133</v>
      </c>
      <c r="N2258" t="s">
        <v>133</v>
      </c>
      <c r="O2258">
        <v>25</v>
      </c>
      <c r="P2258" t="s">
        <v>39</v>
      </c>
      <c r="Q2258" t="s">
        <v>133</v>
      </c>
      <c r="R2258" t="str">
        <f t="shared" si="70"/>
        <v>Non-incentive Class</v>
      </c>
      <c r="S2258">
        <f t="shared" si="71"/>
        <v>395093</v>
      </c>
    </row>
    <row r="2259" spans="1:19" x14ac:dyDescent="0.8">
      <c r="A2259">
        <v>19016</v>
      </c>
      <c r="B2259">
        <v>7.8380000000000001</v>
      </c>
      <c r="C2259">
        <v>2</v>
      </c>
      <c r="D2259">
        <v>27</v>
      </c>
      <c r="E2259">
        <v>1347659</v>
      </c>
      <c r="F2259">
        <v>4046617</v>
      </c>
      <c r="G2259">
        <v>128000</v>
      </c>
      <c r="H2259">
        <v>120000</v>
      </c>
      <c r="I2259">
        <v>30690000</v>
      </c>
      <c r="J2259" t="s">
        <v>132</v>
      </c>
      <c r="K2259" t="s">
        <v>19</v>
      </c>
      <c r="L2259" t="s">
        <v>133</v>
      </c>
      <c r="M2259" t="s">
        <v>133</v>
      </c>
      <c r="N2259" t="s">
        <v>133</v>
      </c>
      <c r="O2259">
        <v>25</v>
      </c>
      <c r="P2259" t="s">
        <v>39</v>
      </c>
      <c r="Q2259" t="s">
        <v>133</v>
      </c>
      <c r="R2259" t="str">
        <f t="shared" si="70"/>
        <v>Non-incentive Class</v>
      </c>
      <c r="S2259">
        <f t="shared" si="71"/>
        <v>4046617</v>
      </c>
    </row>
    <row r="2260" spans="1:19" x14ac:dyDescent="0.8">
      <c r="A2260">
        <v>19016</v>
      </c>
      <c r="B2260">
        <v>7.8380000000000001</v>
      </c>
      <c r="C2260" t="s">
        <v>30</v>
      </c>
      <c r="D2260">
        <v>1</v>
      </c>
      <c r="E2260">
        <v>117723</v>
      </c>
      <c r="F2260">
        <v>353487</v>
      </c>
      <c r="G2260">
        <v>0</v>
      </c>
      <c r="H2260">
        <v>0</v>
      </c>
      <c r="I2260">
        <v>30690000</v>
      </c>
      <c r="J2260" t="s">
        <v>132</v>
      </c>
      <c r="K2260" t="s">
        <v>19</v>
      </c>
      <c r="L2260" t="s">
        <v>133</v>
      </c>
      <c r="M2260" t="s">
        <v>133</v>
      </c>
      <c r="N2260" t="s">
        <v>133</v>
      </c>
      <c r="O2260">
        <v>25</v>
      </c>
      <c r="P2260" t="s">
        <v>39</v>
      </c>
      <c r="Q2260" t="s">
        <v>133</v>
      </c>
      <c r="R2260" t="str">
        <f t="shared" si="70"/>
        <v>Non-incentive Class</v>
      </c>
      <c r="S2260">
        <f t="shared" si="71"/>
        <v>353487</v>
      </c>
    </row>
    <row r="2261" spans="1:19" x14ac:dyDescent="0.8">
      <c r="A2261">
        <v>19016</v>
      </c>
      <c r="B2261">
        <v>7.8380000000000001</v>
      </c>
      <c r="C2261" t="s">
        <v>34</v>
      </c>
      <c r="D2261">
        <v>2</v>
      </c>
      <c r="E2261">
        <v>303007</v>
      </c>
      <c r="F2261">
        <v>909839</v>
      </c>
      <c r="G2261">
        <v>0</v>
      </c>
      <c r="H2261">
        <v>0</v>
      </c>
      <c r="I2261">
        <v>30690000</v>
      </c>
      <c r="J2261" t="s">
        <v>132</v>
      </c>
      <c r="K2261" t="s">
        <v>19</v>
      </c>
      <c r="L2261" t="s">
        <v>133</v>
      </c>
      <c r="M2261" t="s">
        <v>133</v>
      </c>
      <c r="N2261" t="s">
        <v>133</v>
      </c>
      <c r="O2261">
        <v>25</v>
      </c>
      <c r="P2261" t="s">
        <v>39</v>
      </c>
      <c r="Q2261" t="s">
        <v>133</v>
      </c>
      <c r="R2261" t="str">
        <f t="shared" si="70"/>
        <v>Incentive Class</v>
      </c>
      <c r="S2261">
        <f t="shared" si="71"/>
        <v>9098390</v>
      </c>
    </row>
    <row r="2262" spans="1:19" x14ac:dyDescent="0.8">
      <c r="A2262">
        <v>19017</v>
      </c>
      <c r="B2262">
        <v>7.8380000000000001</v>
      </c>
      <c r="C2262">
        <v>1</v>
      </c>
      <c r="D2262">
        <v>7</v>
      </c>
      <c r="E2262">
        <v>55443</v>
      </c>
      <c r="F2262">
        <v>166478</v>
      </c>
      <c r="G2262">
        <v>0</v>
      </c>
      <c r="H2262">
        <v>0</v>
      </c>
      <c r="I2262">
        <v>30690000</v>
      </c>
      <c r="J2262" t="s">
        <v>132</v>
      </c>
      <c r="K2262" t="s">
        <v>19</v>
      </c>
      <c r="L2262" t="s">
        <v>133</v>
      </c>
      <c r="M2262" t="s">
        <v>133</v>
      </c>
      <c r="N2262" t="s">
        <v>133</v>
      </c>
      <c r="O2262">
        <v>25</v>
      </c>
      <c r="P2262" t="s">
        <v>39</v>
      </c>
      <c r="Q2262" t="s">
        <v>133</v>
      </c>
      <c r="R2262" t="str">
        <f t="shared" si="70"/>
        <v>Non-incentive Class</v>
      </c>
      <c r="S2262">
        <f t="shared" si="71"/>
        <v>166478</v>
      </c>
    </row>
    <row r="2263" spans="1:19" x14ac:dyDescent="0.8">
      <c r="A2263">
        <v>19017</v>
      </c>
      <c r="B2263">
        <v>7.8380000000000001</v>
      </c>
      <c r="C2263">
        <v>2</v>
      </c>
      <c r="D2263">
        <v>1</v>
      </c>
      <c r="E2263">
        <v>59159</v>
      </c>
      <c r="F2263">
        <v>177637</v>
      </c>
      <c r="G2263">
        <v>10000</v>
      </c>
      <c r="H2263">
        <v>10000</v>
      </c>
      <c r="I2263">
        <v>30690000</v>
      </c>
      <c r="J2263" t="s">
        <v>132</v>
      </c>
      <c r="K2263" t="s">
        <v>19</v>
      </c>
      <c r="L2263" t="s">
        <v>133</v>
      </c>
      <c r="M2263" t="s">
        <v>133</v>
      </c>
      <c r="N2263" t="s">
        <v>133</v>
      </c>
      <c r="O2263">
        <v>25</v>
      </c>
      <c r="P2263" t="s">
        <v>39</v>
      </c>
      <c r="Q2263" t="s">
        <v>133</v>
      </c>
      <c r="R2263" t="str">
        <f t="shared" si="70"/>
        <v>Non-incentive Class</v>
      </c>
      <c r="S2263">
        <f t="shared" si="71"/>
        <v>177637</v>
      </c>
    </row>
    <row r="2264" spans="1:19" x14ac:dyDescent="0.8">
      <c r="A2264">
        <v>19018</v>
      </c>
      <c r="B2264">
        <v>7.8380000000000001</v>
      </c>
      <c r="C2264">
        <v>1</v>
      </c>
      <c r="D2264">
        <v>6</v>
      </c>
      <c r="E2264">
        <v>40203</v>
      </c>
      <c r="F2264">
        <v>120718</v>
      </c>
      <c r="G2264">
        <v>0</v>
      </c>
      <c r="H2264">
        <v>0</v>
      </c>
      <c r="I2264">
        <v>30690000</v>
      </c>
      <c r="J2264" t="s">
        <v>132</v>
      </c>
      <c r="K2264" t="s">
        <v>19</v>
      </c>
      <c r="L2264" t="s">
        <v>133</v>
      </c>
      <c r="M2264" t="s">
        <v>133</v>
      </c>
      <c r="N2264" t="s">
        <v>133</v>
      </c>
      <c r="O2264">
        <v>25</v>
      </c>
      <c r="P2264" t="s">
        <v>39</v>
      </c>
      <c r="Q2264" t="s">
        <v>133</v>
      </c>
      <c r="R2264" t="str">
        <f t="shared" si="70"/>
        <v>Non-incentive Class</v>
      </c>
      <c r="S2264">
        <f t="shared" si="71"/>
        <v>120718</v>
      </c>
    </row>
    <row r="2265" spans="1:19" x14ac:dyDescent="0.8">
      <c r="A2265">
        <v>19019</v>
      </c>
      <c r="B2265">
        <v>7.8380000000000001</v>
      </c>
      <c r="C2265">
        <v>1</v>
      </c>
      <c r="D2265">
        <v>1</v>
      </c>
      <c r="E2265">
        <v>1</v>
      </c>
      <c r="F2265">
        <v>3</v>
      </c>
      <c r="G2265">
        <v>0</v>
      </c>
      <c r="H2265">
        <v>0</v>
      </c>
      <c r="I2265">
        <v>30690000</v>
      </c>
      <c r="J2265" t="s">
        <v>132</v>
      </c>
      <c r="K2265" t="s">
        <v>19</v>
      </c>
      <c r="L2265" t="s">
        <v>133</v>
      </c>
      <c r="M2265" t="s">
        <v>133</v>
      </c>
      <c r="N2265" t="s">
        <v>133</v>
      </c>
      <c r="O2265">
        <v>25</v>
      </c>
      <c r="P2265" t="s">
        <v>39</v>
      </c>
      <c r="Q2265" t="s">
        <v>133</v>
      </c>
      <c r="R2265" t="str">
        <f t="shared" si="70"/>
        <v>Non-incentive Class</v>
      </c>
      <c r="S2265">
        <f t="shared" si="71"/>
        <v>3</v>
      </c>
    </row>
    <row r="2266" spans="1:19" x14ac:dyDescent="0.8">
      <c r="A2266">
        <v>19019</v>
      </c>
      <c r="B2266">
        <v>7.8380000000000001</v>
      </c>
      <c r="C2266" t="s">
        <v>23</v>
      </c>
      <c r="D2266">
        <v>1</v>
      </c>
      <c r="E2266">
        <v>151847</v>
      </c>
      <c r="F2266">
        <v>455951</v>
      </c>
      <c r="G2266">
        <v>0</v>
      </c>
      <c r="H2266">
        <v>0</v>
      </c>
      <c r="I2266">
        <v>30690000</v>
      </c>
      <c r="J2266" t="s">
        <v>132</v>
      </c>
      <c r="K2266" t="s">
        <v>19</v>
      </c>
      <c r="L2266" t="s">
        <v>133</v>
      </c>
      <c r="M2266" t="s">
        <v>133</v>
      </c>
      <c r="N2266" t="s">
        <v>133</v>
      </c>
      <c r="O2266">
        <v>25</v>
      </c>
      <c r="P2266" t="s">
        <v>39</v>
      </c>
      <c r="Q2266" t="s">
        <v>133</v>
      </c>
      <c r="R2266" t="str">
        <f t="shared" si="70"/>
        <v>Non-incentive Class</v>
      </c>
      <c r="S2266">
        <f t="shared" si="71"/>
        <v>455951</v>
      </c>
    </row>
    <row r="2267" spans="1:19" x14ac:dyDescent="0.8">
      <c r="A2267">
        <v>19022</v>
      </c>
      <c r="B2267">
        <v>7.8380000000000001</v>
      </c>
      <c r="C2267" t="s">
        <v>30</v>
      </c>
      <c r="D2267">
        <v>1</v>
      </c>
      <c r="E2267">
        <v>541650</v>
      </c>
      <c r="F2267">
        <v>1626412</v>
      </c>
      <c r="G2267">
        <v>0</v>
      </c>
      <c r="H2267">
        <v>0</v>
      </c>
      <c r="I2267">
        <v>30690000</v>
      </c>
      <c r="J2267" t="s">
        <v>132</v>
      </c>
      <c r="K2267" t="s">
        <v>19</v>
      </c>
      <c r="L2267" t="s">
        <v>133</v>
      </c>
      <c r="M2267" t="s">
        <v>133</v>
      </c>
      <c r="N2267" t="s">
        <v>133</v>
      </c>
      <c r="O2267">
        <v>25</v>
      </c>
      <c r="P2267" t="s">
        <v>39</v>
      </c>
      <c r="Q2267" t="s">
        <v>133</v>
      </c>
      <c r="R2267" t="str">
        <f t="shared" si="70"/>
        <v>Non-incentive Class</v>
      </c>
      <c r="S2267">
        <f t="shared" si="71"/>
        <v>1626412</v>
      </c>
    </row>
    <row r="2268" spans="1:19" x14ac:dyDescent="0.8">
      <c r="A2268">
        <v>19023</v>
      </c>
      <c r="B2268">
        <v>7.8380000000000001</v>
      </c>
      <c r="C2268" t="s">
        <v>23</v>
      </c>
      <c r="D2268">
        <v>6</v>
      </c>
      <c r="E2268">
        <v>37151</v>
      </c>
      <c r="F2268">
        <v>111553</v>
      </c>
      <c r="G2268">
        <v>0</v>
      </c>
      <c r="H2268">
        <v>0</v>
      </c>
      <c r="I2268">
        <v>30690000</v>
      </c>
      <c r="J2268" t="s">
        <v>132</v>
      </c>
      <c r="K2268" t="s">
        <v>19</v>
      </c>
      <c r="L2268" t="s">
        <v>133</v>
      </c>
      <c r="M2268" t="s">
        <v>133</v>
      </c>
      <c r="N2268" t="s">
        <v>133</v>
      </c>
      <c r="O2268">
        <v>25</v>
      </c>
      <c r="P2268" t="s">
        <v>39</v>
      </c>
      <c r="Q2268" t="s">
        <v>133</v>
      </c>
      <c r="R2268" t="str">
        <f t="shared" si="70"/>
        <v>Non-incentive Class</v>
      </c>
      <c r="S2268">
        <f t="shared" si="71"/>
        <v>111553</v>
      </c>
    </row>
    <row r="2269" spans="1:19" x14ac:dyDescent="0.8">
      <c r="A2269">
        <v>19023</v>
      </c>
      <c r="B2269">
        <v>7.8380000000000001</v>
      </c>
      <c r="C2269" t="s">
        <v>30</v>
      </c>
      <c r="D2269">
        <v>4</v>
      </c>
      <c r="E2269">
        <v>274443</v>
      </c>
      <c r="F2269">
        <v>824070</v>
      </c>
      <c r="G2269">
        <v>0</v>
      </c>
      <c r="H2269">
        <v>0</v>
      </c>
      <c r="I2269">
        <v>30690000</v>
      </c>
      <c r="J2269" t="s">
        <v>132</v>
      </c>
      <c r="K2269" t="s">
        <v>19</v>
      </c>
      <c r="L2269" t="s">
        <v>133</v>
      </c>
      <c r="M2269" t="s">
        <v>133</v>
      </c>
      <c r="N2269" t="s">
        <v>133</v>
      </c>
      <c r="O2269">
        <v>25</v>
      </c>
      <c r="P2269" t="s">
        <v>39</v>
      </c>
      <c r="Q2269" t="s">
        <v>133</v>
      </c>
      <c r="R2269" t="str">
        <f t="shared" si="70"/>
        <v>Non-incentive Class</v>
      </c>
      <c r="S2269">
        <f t="shared" si="71"/>
        <v>824070</v>
      </c>
    </row>
    <row r="2270" spans="1:19" x14ac:dyDescent="0.8">
      <c r="A2270">
        <v>19024</v>
      </c>
      <c r="B2270">
        <v>7.9809999999999999</v>
      </c>
      <c r="C2270">
        <v>0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30990000</v>
      </c>
      <c r="J2270" t="s">
        <v>136</v>
      </c>
      <c r="K2270" t="s">
        <v>19</v>
      </c>
      <c r="L2270" t="s">
        <v>137</v>
      </c>
      <c r="M2270" t="s">
        <v>137</v>
      </c>
      <c r="N2270" t="s">
        <v>137</v>
      </c>
      <c r="O2270">
        <v>18</v>
      </c>
      <c r="P2270" t="s">
        <v>39</v>
      </c>
      <c r="Q2270" t="s">
        <v>138</v>
      </c>
      <c r="R2270" t="str">
        <f t="shared" si="70"/>
        <v>Non-incentive Class</v>
      </c>
      <c r="S2270">
        <f t="shared" si="71"/>
        <v>0</v>
      </c>
    </row>
    <row r="2271" spans="1:19" x14ac:dyDescent="0.8">
      <c r="A2271">
        <v>19024</v>
      </c>
      <c r="B2271">
        <v>7.9809999999999999</v>
      </c>
      <c r="C2271">
        <v>1</v>
      </c>
      <c r="D2271">
        <v>6</v>
      </c>
      <c r="E2271">
        <v>118753</v>
      </c>
      <c r="F2271">
        <v>356580</v>
      </c>
      <c r="G2271">
        <v>0</v>
      </c>
      <c r="H2271">
        <v>0</v>
      </c>
      <c r="I2271">
        <v>30990000</v>
      </c>
      <c r="J2271" t="s">
        <v>136</v>
      </c>
      <c r="K2271" t="s">
        <v>19</v>
      </c>
      <c r="L2271" t="s">
        <v>137</v>
      </c>
      <c r="M2271" t="s">
        <v>137</v>
      </c>
      <c r="N2271" t="s">
        <v>137</v>
      </c>
      <c r="O2271">
        <v>18</v>
      </c>
      <c r="P2271" t="s">
        <v>39</v>
      </c>
      <c r="Q2271" t="s">
        <v>138</v>
      </c>
      <c r="R2271" t="str">
        <f t="shared" si="70"/>
        <v>Non-incentive Class</v>
      </c>
      <c r="S2271">
        <f t="shared" si="71"/>
        <v>356580</v>
      </c>
    </row>
    <row r="2272" spans="1:19" x14ac:dyDescent="0.8">
      <c r="A2272">
        <v>19024</v>
      </c>
      <c r="B2272">
        <v>7.9809999999999999</v>
      </c>
      <c r="C2272">
        <v>2</v>
      </c>
      <c r="D2272">
        <v>16</v>
      </c>
      <c r="E2272">
        <v>195567</v>
      </c>
      <c r="F2272">
        <v>587228</v>
      </c>
      <c r="G2272">
        <v>0</v>
      </c>
      <c r="H2272">
        <v>0</v>
      </c>
      <c r="I2272">
        <v>30990000</v>
      </c>
      <c r="J2272" t="s">
        <v>136</v>
      </c>
      <c r="K2272" t="s">
        <v>19</v>
      </c>
      <c r="L2272" t="s">
        <v>137</v>
      </c>
      <c r="M2272" t="s">
        <v>137</v>
      </c>
      <c r="N2272" t="s">
        <v>137</v>
      </c>
      <c r="O2272">
        <v>18</v>
      </c>
      <c r="P2272" t="s">
        <v>39</v>
      </c>
      <c r="Q2272" t="s">
        <v>138</v>
      </c>
      <c r="R2272" t="str">
        <f t="shared" si="70"/>
        <v>Non-incentive Class</v>
      </c>
      <c r="S2272">
        <f t="shared" si="71"/>
        <v>587228</v>
      </c>
    </row>
    <row r="2273" spans="1:19" x14ac:dyDescent="0.8">
      <c r="A2273">
        <v>19024</v>
      </c>
      <c r="B2273">
        <v>7.9809999999999999</v>
      </c>
      <c r="C2273" t="s">
        <v>23</v>
      </c>
      <c r="D2273">
        <v>36</v>
      </c>
      <c r="E2273">
        <v>2592575</v>
      </c>
      <c r="F2273">
        <v>7784727</v>
      </c>
      <c r="G2273">
        <v>10000</v>
      </c>
      <c r="H2273">
        <v>10000</v>
      </c>
      <c r="I2273">
        <v>30990000</v>
      </c>
      <c r="J2273" t="s">
        <v>136</v>
      </c>
      <c r="K2273" t="s">
        <v>19</v>
      </c>
      <c r="L2273" t="s">
        <v>137</v>
      </c>
      <c r="M2273" t="s">
        <v>137</v>
      </c>
      <c r="N2273" t="s">
        <v>137</v>
      </c>
      <c r="O2273">
        <v>18</v>
      </c>
      <c r="P2273" t="s">
        <v>39</v>
      </c>
      <c r="Q2273" t="s">
        <v>138</v>
      </c>
      <c r="R2273" t="str">
        <f t="shared" si="70"/>
        <v>Non-incentive Class</v>
      </c>
      <c r="S2273">
        <f t="shared" si="71"/>
        <v>7784727</v>
      </c>
    </row>
    <row r="2274" spans="1:19" x14ac:dyDescent="0.8">
      <c r="A2274">
        <v>19025</v>
      </c>
      <c r="B2274">
        <v>7.8380000000000001</v>
      </c>
      <c r="C2274">
        <v>0</v>
      </c>
      <c r="D2274">
        <v>18</v>
      </c>
      <c r="E2274">
        <v>0</v>
      </c>
      <c r="F2274">
        <v>0</v>
      </c>
      <c r="G2274">
        <v>0</v>
      </c>
      <c r="H2274">
        <v>0</v>
      </c>
      <c r="I2274">
        <v>30690000</v>
      </c>
      <c r="J2274" t="s">
        <v>132</v>
      </c>
      <c r="K2274" t="s">
        <v>19</v>
      </c>
      <c r="L2274" t="s">
        <v>133</v>
      </c>
      <c r="M2274" t="s">
        <v>133</v>
      </c>
      <c r="N2274" t="s">
        <v>133</v>
      </c>
      <c r="O2274">
        <v>25</v>
      </c>
      <c r="P2274" t="s">
        <v>39</v>
      </c>
      <c r="Q2274" t="s">
        <v>133</v>
      </c>
      <c r="R2274" t="str">
        <f t="shared" si="70"/>
        <v>Non-incentive Class</v>
      </c>
      <c r="S2274">
        <f t="shared" si="71"/>
        <v>0</v>
      </c>
    </row>
    <row r="2275" spans="1:19" x14ac:dyDescent="0.8">
      <c r="A2275">
        <v>19026</v>
      </c>
      <c r="B2275">
        <v>7.8380000000000001</v>
      </c>
      <c r="C2275">
        <v>0</v>
      </c>
      <c r="D2275">
        <v>8</v>
      </c>
      <c r="E2275">
        <v>0</v>
      </c>
      <c r="F2275">
        <v>0</v>
      </c>
      <c r="G2275">
        <v>0</v>
      </c>
      <c r="H2275">
        <v>0</v>
      </c>
      <c r="I2275">
        <v>30690000</v>
      </c>
      <c r="J2275" t="s">
        <v>132</v>
      </c>
      <c r="K2275" t="s">
        <v>19</v>
      </c>
      <c r="L2275" t="s">
        <v>133</v>
      </c>
      <c r="M2275" t="s">
        <v>133</v>
      </c>
      <c r="N2275" t="s">
        <v>133</v>
      </c>
      <c r="O2275">
        <v>25</v>
      </c>
      <c r="P2275" t="s">
        <v>39</v>
      </c>
      <c r="Q2275" t="s">
        <v>133</v>
      </c>
      <c r="R2275" t="str">
        <f t="shared" si="70"/>
        <v>Non-incentive Class</v>
      </c>
      <c r="S2275">
        <f t="shared" si="71"/>
        <v>0</v>
      </c>
    </row>
    <row r="2276" spans="1:19" x14ac:dyDescent="0.8">
      <c r="A2276">
        <v>19027</v>
      </c>
      <c r="B2276">
        <v>7.8380000000000001</v>
      </c>
      <c r="C2276">
        <v>0</v>
      </c>
      <c r="D2276">
        <v>58</v>
      </c>
      <c r="E2276">
        <v>0</v>
      </c>
      <c r="F2276">
        <v>0</v>
      </c>
      <c r="G2276">
        <v>0</v>
      </c>
      <c r="H2276">
        <v>0</v>
      </c>
      <c r="I2276">
        <v>30690000</v>
      </c>
      <c r="J2276" t="s">
        <v>132</v>
      </c>
      <c r="K2276" t="s">
        <v>19</v>
      </c>
      <c r="L2276" t="s">
        <v>133</v>
      </c>
      <c r="M2276" t="s">
        <v>133</v>
      </c>
      <c r="N2276" t="s">
        <v>133</v>
      </c>
      <c r="O2276">
        <v>25</v>
      </c>
      <c r="P2276" t="s">
        <v>39</v>
      </c>
      <c r="Q2276" t="s">
        <v>133</v>
      </c>
      <c r="R2276" t="str">
        <f t="shared" si="70"/>
        <v>Non-incentive Class</v>
      </c>
      <c r="S2276">
        <f t="shared" si="71"/>
        <v>0</v>
      </c>
    </row>
    <row r="2277" spans="1:19" x14ac:dyDescent="0.8">
      <c r="A2277">
        <v>19027</v>
      </c>
      <c r="B2277">
        <v>7.8380000000000001</v>
      </c>
      <c r="C2277">
        <v>2</v>
      </c>
      <c r="D2277">
        <v>2</v>
      </c>
      <c r="E2277">
        <v>53541</v>
      </c>
      <c r="F2277">
        <v>160767</v>
      </c>
      <c r="G2277">
        <v>26855</v>
      </c>
      <c r="H2277">
        <v>10000</v>
      </c>
      <c r="I2277">
        <v>30690000</v>
      </c>
      <c r="J2277" t="s">
        <v>132</v>
      </c>
      <c r="K2277" t="s">
        <v>19</v>
      </c>
      <c r="L2277" t="s">
        <v>133</v>
      </c>
      <c r="M2277" t="s">
        <v>133</v>
      </c>
      <c r="N2277" t="s">
        <v>133</v>
      </c>
      <c r="O2277">
        <v>25</v>
      </c>
      <c r="P2277" t="s">
        <v>39</v>
      </c>
      <c r="Q2277" t="s">
        <v>133</v>
      </c>
      <c r="R2277" t="str">
        <f t="shared" si="70"/>
        <v>Non-incentive Class</v>
      </c>
      <c r="S2277">
        <f t="shared" si="71"/>
        <v>160767</v>
      </c>
    </row>
    <row r="2278" spans="1:19" x14ac:dyDescent="0.8">
      <c r="A2278">
        <v>19027</v>
      </c>
      <c r="B2278">
        <v>7.8380000000000001</v>
      </c>
      <c r="C2278">
        <v>3</v>
      </c>
      <c r="D2278">
        <v>1</v>
      </c>
      <c r="E2278">
        <v>65643</v>
      </c>
      <c r="F2278">
        <v>197106</v>
      </c>
      <c r="G2278">
        <v>0</v>
      </c>
      <c r="H2278">
        <v>0</v>
      </c>
      <c r="I2278">
        <v>30690000</v>
      </c>
      <c r="J2278" t="s">
        <v>132</v>
      </c>
      <c r="K2278" t="s">
        <v>19</v>
      </c>
      <c r="L2278" t="s">
        <v>133</v>
      </c>
      <c r="M2278" t="s">
        <v>133</v>
      </c>
      <c r="N2278" t="s">
        <v>133</v>
      </c>
      <c r="O2278">
        <v>25</v>
      </c>
      <c r="P2278" t="s">
        <v>39</v>
      </c>
      <c r="Q2278" t="s">
        <v>133</v>
      </c>
      <c r="R2278" t="str">
        <f t="shared" si="70"/>
        <v>Non-incentive Class</v>
      </c>
      <c r="S2278">
        <f t="shared" si="71"/>
        <v>197106</v>
      </c>
    </row>
    <row r="2279" spans="1:19" x14ac:dyDescent="0.8">
      <c r="A2279">
        <v>19027</v>
      </c>
      <c r="B2279">
        <v>7.8380000000000001</v>
      </c>
      <c r="C2279" t="s">
        <v>23</v>
      </c>
      <c r="D2279">
        <v>2</v>
      </c>
      <c r="E2279">
        <v>117094</v>
      </c>
      <c r="F2279">
        <v>351599</v>
      </c>
      <c r="G2279">
        <v>0</v>
      </c>
      <c r="H2279">
        <v>0</v>
      </c>
      <c r="I2279">
        <v>30690000</v>
      </c>
      <c r="J2279" t="s">
        <v>132</v>
      </c>
      <c r="K2279" t="s">
        <v>19</v>
      </c>
      <c r="L2279" t="s">
        <v>133</v>
      </c>
      <c r="M2279" t="s">
        <v>133</v>
      </c>
      <c r="N2279" t="s">
        <v>133</v>
      </c>
      <c r="O2279">
        <v>25</v>
      </c>
      <c r="P2279" t="s">
        <v>39</v>
      </c>
      <c r="Q2279" t="s">
        <v>133</v>
      </c>
      <c r="R2279" t="str">
        <f t="shared" si="70"/>
        <v>Non-incentive Class</v>
      </c>
      <c r="S2279">
        <f t="shared" si="71"/>
        <v>351599</v>
      </c>
    </row>
    <row r="2280" spans="1:19" x14ac:dyDescent="0.8">
      <c r="A2280">
        <v>19028</v>
      </c>
      <c r="B2280">
        <v>7.8380000000000001</v>
      </c>
      <c r="C2280">
        <v>1</v>
      </c>
      <c r="D2280">
        <v>10</v>
      </c>
      <c r="E2280">
        <v>14705</v>
      </c>
      <c r="F2280">
        <v>44154</v>
      </c>
      <c r="G2280">
        <v>0</v>
      </c>
      <c r="H2280">
        <v>0</v>
      </c>
      <c r="I2280">
        <v>30690000</v>
      </c>
      <c r="J2280" t="s">
        <v>132</v>
      </c>
      <c r="K2280" t="s">
        <v>19</v>
      </c>
      <c r="L2280" t="s">
        <v>133</v>
      </c>
      <c r="M2280" t="s">
        <v>133</v>
      </c>
      <c r="N2280" t="s">
        <v>133</v>
      </c>
      <c r="O2280">
        <v>25</v>
      </c>
      <c r="P2280" t="s">
        <v>39</v>
      </c>
      <c r="Q2280" t="s">
        <v>133</v>
      </c>
      <c r="R2280" t="str">
        <f t="shared" si="70"/>
        <v>Non-incentive Class</v>
      </c>
      <c r="S2280">
        <f t="shared" si="71"/>
        <v>44154</v>
      </c>
    </row>
    <row r="2281" spans="1:19" x14ac:dyDescent="0.8">
      <c r="A2281">
        <v>19028</v>
      </c>
      <c r="B2281">
        <v>7.8380000000000001</v>
      </c>
      <c r="C2281">
        <v>2</v>
      </c>
      <c r="D2281">
        <v>42</v>
      </c>
      <c r="E2281">
        <v>916334</v>
      </c>
      <c r="F2281">
        <v>2751479</v>
      </c>
      <c r="G2281">
        <v>70000</v>
      </c>
      <c r="H2281">
        <v>70000</v>
      </c>
      <c r="I2281">
        <v>30690000</v>
      </c>
      <c r="J2281" t="s">
        <v>132</v>
      </c>
      <c r="K2281" t="s">
        <v>19</v>
      </c>
      <c r="L2281" t="s">
        <v>133</v>
      </c>
      <c r="M2281" t="s">
        <v>133</v>
      </c>
      <c r="N2281" t="s">
        <v>133</v>
      </c>
      <c r="O2281">
        <v>25</v>
      </c>
      <c r="P2281" t="s">
        <v>39</v>
      </c>
      <c r="Q2281" t="s">
        <v>133</v>
      </c>
      <c r="R2281" t="str">
        <f t="shared" si="70"/>
        <v>Non-incentive Class</v>
      </c>
      <c r="S2281">
        <f t="shared" si="71"/>
        <v>2751479</v>
      </c>
    </row>
    <row r="2282" spans="1:19" x14ac:dyDescent="0.8">
      <c r="A2282">
        <v>19028</v>
      </c>
      <c r="B2282">
        <v>7.8380000000000001</v>
      </c>
      <c r="C2282" t="s">
        <v>23</v>
      </c>
      <c r="D2282">
        <v>25</v>
      </c>
      <c r="E2282">
        <v>1347019</v>
      </c>
      <c r="F2282">
        <v>4044692</v>
      </c>
      <c r="G2282">
        <v>0</v>
      </c>
      <c r="H2282">
        <v>0</v>
      </c>
      <c r="I2282">
        <v>30690000</v>
      </c>
      <c r="J2282" t="s">
        <v>132</v>
      </c>
      <c r="K2282" t="s">
        <v>19</v>
      </c>
      <c r="L2282" t="s">
        <v>133</v>
      </c>
      <c r="M2282" t="s">
        <v>133</v>
      </c>
      <c r="N2282" t="s">
        <v>133</v>
      </c>
      <c r="O2282">
        <v>25</v>
      </c>
      <c r="P2282" t="s">
        <v>39</v>
      </c>
      <c r="Q2282" t="s">
        <v>133</v>
      </c>
      <c r="R2282" t="str">
        <f t="shared" si="70"/>
        <v>Non-incentive Class</v>
      </c>
      <c r="S2282">
        <f t="shared" si="71"/>
        <v>4044692</v>
      </c>
    </row>
    <row r="2283" spans="1:19" x14ac:dyDescent="0.8">
      <c r="A2283">
        <v>19028</v>
      </c>
      <c r="B2283">
        <v>7.8380000000000001</v>
      </c>
      <c r="C2283" t="s">
        <v>30</v>
      </c>
      <c r="D2283">
        <v>1</v>
      </c>
      <c r="E2283">
        <v>3625</v>
      </c>
      <c r="F2283">
        <v>10885</v>
      </c>
      <c r="G2283">
        <v>0</v>
      </c>
      <c r="H2283">
        <v>0</v>
      </c>
      <c r="I2283">
        <v>30690000</v>
      </c>
      <c r="J2283" t="s">
        <v>132</v>
      </c>
      <c r="K2283" t="s">
        <v>19</v>
      </c>
      <c r="L2283" t="s">
        <v>133</v>
      </c>
      <c r="M2283" t="s">
        <v>133</v>
      </c>
      <c r="N2283" t="s">
        <v>133</v>
      </c>
      <c r="O2283">
        <v>25</v>
      </c>
      <c r="P2283" t="s">
        <v>39</v>
      </c>
      <c r="Q2283" t="s">
        <v>133</v>
      </c>
      <c r="R2283" t="str">
        <f t="shared" si="70"/>
        <v>Non-incentive Class</v>
      </c>
      <c r="S2283">
        <f t="shared" si="71"/>
        <v>10885</v>
      </c>
    </row>
    <row r="2284" spans="1:19" x14ac:dyDescent="0.8">
      <c r="A2284">
        <v>19029</v>
      </c>
      <c r="B2284">
        <v>7.8380000000000001</v>
      </c>
      <c r="C2284">
        <v>1</v>
      </c>
      <c r="D2284">
        <v>1</v>
      </c>
      <c r="E2284">
        <v>6110</v>
      </c>
      <c r="F2284">
        <v>18346</v>
      </c>
      <c r="G2284">
        <v>0</v>
      </c>
      <c r="H2284">
        <v>0</v>
      </c>
      <c r="I2284">
        <v>30690000</v>
      </c>
      <c r="J2284" t="s">
        <v>132</v>
      </c>
      <c r="K2284" t="s">
        <v>19</v>
      </c>
      <c r="L2284" t="s">
        <v>133</v>
      </c>
      <c r="M2284" t="s">
        <v>133</v>
      </c>
      <c r="N2284" t="s">
        <v>133</v>
      </c>
      <c r="O2284">
        <v>25</v>
      </c>
      <c r="P2284" t="s">
        <v>39</v>
      </c>
      <c r="Q2284" t="s">
        <v>133</v>
      </c>
      <c r="R2284" t="str">
        <f t="shared" si="70"/>
        <v>Non-incentive Class</v>
      </c>
      <c r="S2284">
        <f t="shared" si="71"/>
        <v>18346</v>
      </c>
    </row>
    <row r="2285" spans="1:19" x14ac:dyDescent="0.8">
      <c r="A2285">
        <v>19029</v>
      </c>
      <c r="B2285">
        <v>7.8380000000000001</v>
      </c>
      <c r="C2285">
        <v>3</v>
      </c>
      <c r="D2285">
        <v>1</v>
      </c>
      <c r="E2285">
        <v>145889</v>
      </c>
      <c r="F2285">
        <v>438061</v>
      </c>
      <c r="G2285">
        <v>0</v>
      </c>
      <c r="H2285">
        <v>0</v>
      </c>
      <c r="I2285">
        <v>30690000</v>
      </c>
      <c r="J2285" t="s">
        <v>132</v>
      </c>
      <c r="K2285" t="s">
        <v>19</v>
      </c>
      <c r="L2285" t="s">
        <v>133</v>
      </c>
      <c r="M2285" t="s">
        <v>133</v>
      </c>
      <c r="N2285" t="s">
        <v>133</v>
      </c>
      <c r="O2285">
        <v>25</v>
      </c>
      <c r="P2285" t="s">
        <v>39</v>
      </c>
      <c r="Q2285" t="s">
        <v>133</v>
      </c>
      <c r="R2285" t="str">
        <f t="shared" si="70"/>
        <v>Non-incentive Class</v>
      </c>
      <c r="S2285">
        <f t="shared" si="71"/>
        <v>438061</v>
      </c>
    </row>
    <row r="2286" spans="1:19" x14ac:dyDescent="0.8">
      <c r="A2286">
        <v>19030</v>
      </c>
      <c r="B2286">
        <v>7.8380000000000001</v>
      </c>
      <c r="C2286">
        <v>0</v>
      </c>
      <c r="D2286">
        <v>46</v>
      </c>
      <c r="E2286">
        <v>0</v>
      </c>
      <c r="F2286">
        <v>0</v>
      </c>
      <c r="G2286">
        <v>0</v>
      </c>
      <c r="H2286">
        <v>0</v>
      </c>
      <c r="I2286">
        <v>30690000</v>
      </c>
      <c r="J2286" t="s">
        <v>132</v>
      </c>
      <c r="K2286" t="s">
        <v>19</v>
      </c>
      <c r="L2286" t="s">
        <v>133</v>
      </c>
      <c r="M2286" t="s">
        <v>133</v>
      </c>
      <c r="N2286" t="s">
        <v>133</v>
      </c>
      <c r="O2286">
        <v>25</v>
      </c>
      <c r="P2286" t="s">
        <v>39</v>
      </c>
      <c r="Q2286" t="s">
        <v>133</v>
      </c>
      <c r="R2286" t="str">
        <f t="shared" si="70"/>
        <v>Non-incentive Class</v>
      </c>
      <c r="S2286">
        <f t="shared" si="71"/>
        <v>0</v>
      </c>
    </row>
    <row r="2287" spans="1:19" x14ac:dyDescent="0.8">
      <c r="A2287">
        <v>19030</v>
      </c>
      <c r="B2287">
        <v>7.8380000000000001</v>
      </c>
      <c r="C2287">
        <v>1</v>
      </c>
      <c r="D2287">
        <v>9</v>
      </c>
      <c r="E2287">
        <v>65548</v>
      </c>
      <c r="F2287">
        <v>196822</v>
      </c>
      <c r="G2287">
        <v>0</v>
      </c>
      <c r="H2287">
        <v>0</v>
      </c>
      <c r="I2287">
        <v>30690000</v>
      </c>
      <c r="J2287" t="s">
        <v>132</v>
      </c>
      <c r="K2287" t="s">
        <v>19</v>
      </c>
      <c r="L2287" t="s">
        <v>133</v>
      </c>
      <c r="M2287" t="s">
        <v>133</v>
      </c>
      <c r="N2287" t="s">
        <v>133</v>
      </c>
      <c r="O2287">
        <v>25</v>
      </c>
      <c r="P2287" t="s">
        <v>39</v>
      </c>
      <c r="Q2287" t="s">
        <v>133</v>
      </c>
      <c r="R2287" t="str">
        <f t="shared" si="70"/>
        <v>Non-incentive Class</v>
      </c>
      <c r="S2287">
        <f t="shared" si="71"/>
        <v>196822</v>
      </c>
    </row>
    <row r="2288" spans="1:19" x14ac:dyDescent="0.8">
      <c r="A2288">
        <v>19030</v>
      </c>
      <c r="B2288">
        <v>7.8380000000000001</v>
      </c>
      <c r="C2288">
        <v>2</v>
      </c>
      <c r="D2288">
        <v>38</v>
      </c>
      <c r="E2288">
        <v>819189</v>
      </c>
      <c r="F2288">
        <v>2459780</v>
      </c>
      <c r="G2288">
        <v>94559</v>
      </c>
      <c r="H2288">
        <v>50000</v>
      </c>
      <c r="I2288">
        <v>30690000</v>
      </c>
      <c r="J2288" t="s">
        <v>132</v>
      </c>
      <c r="K2288" t="s">
        <v>19</v>
      </c>
      <c r="L2288" t="s">
        <v>133</v>
      </c>
      <c r="M2288" t="s">
        <v>133</v>
      </c>
      <c r="N2288" t="s">
        <v>133</v>
      </c>
      <c r="O2288">
        <v>25</v>
      </c>
      <c r="P2288" t="s">
        <v>39</v>
      </c>
      <c r="Q2288" t="s">
        <v>133</v>
      </c>
      <c r="R2288" t="str">
        <f t="shared" si="70"/>
        <v>Non-incentive Class</v>
      </c>
      <c r="S2288">
        <f t="shared" si="71"/>
        <v>2459780</v>
      </c>
    </row>
    <row r="2289" spans="1:19" x14ac:dyDescent="0.8">
      <c r="A2289">
        <v>19030</v>
      </c>
      <c r="B2289">
        <v>7.8380000000000001</v>
      </c>
      <c r="C2289" t="s">
        <v>23</v>
      </c>
      <c r="D2289">
        <v>15</v>
      </c>
      <c r="E2289">
        <v>1207007</v>
      </c>
      <c r="F2289">
        <v>3624279</v>
      </c>
      <c r="G2289">
        <v>0</v>
      </c>
      <c r="H2289">
        <v>0</v>
      </c>
      <c r="I2289">
        <v>30690000</v>
      </c>
      <c r="J2289" t="s">
        <v>132</v>
      </c>
      <c r="K2289" t="s">
        <v>19</v>
      </c>
      <c r="L2289" t="s">
        <v>133</v>
      </c>
      <c r="M2289" t="s">
        <v>133</v>
      </c>
      <c r="N2289" t="s">
        <v>133</v>
      </c>
      <c r="O2289">
        <v>25</v>
      </c>
      <c r="P2289" t="s">
        <v>39</v>
      </c>
      <c r="Q2289" t="s">
        <v>133</v>
      </c>
      <c r="R2289" t="str">
        <f t="shared" si="70"/>
        <v>Non-incentive Class</v>
      </c>
      <c r="S2289">
        <f t="shared" si="71"/>
        <v>3624279</v>
      </c>
    </row>
    <row r="2290" spans="1:19" x14ac:dyDescent="0.8">
      <c r="A2290">
        <v>19030</v>
      </c>
      <c r="B2290">
        <v>7.8380000000000001</v>
      </c>
      <c r="C2290" t="s">
        <v>30</v>
      </c>
      <c r="D2290">
        <v>7</v>
      </c>
      <c r="E2290">
        <v>395321</v>
      </c>
      <c r="F2290">
        <v>1187031</v>
      </c>
      <c r="G2290">
        <v>0</v>
      </c>
      <c r="H2290">
        <v>0</v>
      </c>
      <c r="I2290">
        <v>30690000</v>
      </c>
      <c r="J2290" t="s">
        <v>132</v>
      </c>
      <c r="K2290" t="s">
        <v>19</v>
      </c>
      <c r="L2290" t="s">
        <v>133</v>
      </c>
      <c r="M2290" t="s">
        <v>133</v>
      </c>
      <c r="N2290" t="s">
        <v>133</v>
      </c>
      <c r="O2290">
        <v>25</v>
      </c>
      <c r="P2290" t="s">
        <v>39</v>
      </c>
      <c r="Q2290" t="s">
        <v>133</v>
      </c>
      <c r="R2290" t="str">
        <f t="shared" si="70"/>
        <v>Non-incentive Class</v>
      </c>
      <c r="S2290">
        <f t="shared" si="71"/>
        <v>1187031</v>
      </c>
    </row>
    <row r="2291" spans="1:19" x14ac:dyDescent="0.8">
      <c r="A2291">
        <v>20002</v>
      </c>
      <c r="B2291">
        <v>6.9809999999999999</v>
      </c>
      <c r="C2291">
        <v>0</v>
      </c>
      <c r="D2291">
        <v>40</v>
      </c>
      <c r="E2291">
        <v>0</v>
      </c>
      <c r="F2291">
        <v>0</v>
      </c>
      <c r="G2291">
        <v>0</v>
      </c>
      <c r="H2291">
        <v>0</v>
      </c>
      <c r="I2291" t="s">
        <v>17</v>
      </c>
      <c r="J2291" t="s">
        <v>17</v>
      </c>
      <c r="K2291" t="s">
        <v>17</v>
      </c>
      <c r="L2291" t="s">
        <v>17</v>
      </c>
      <c r="M2291" t="s">
        <v>17</v>
      </c>
      <c r="N2291" t="s">
        <v>17</v>
      </c>
      <c r="O2291" t="s">
        <v>17</v>
      </c>
      <c r="P2291" t="s">
        <v>17</v>
      </c>
      <c r="Q2291" t="s">
        <v>17</v>
      </c>
      <c r="R2291" t="str">
        <f t="shared" si="70"/>
        <v>Non-incentive Class</v>
      </c>
      <c r="S2291">
        <f t="shared" si="71"/>
        <v>0</v>
      </c>
    </row>
    <row r="2292" spans="1:19" x14ac:dyDescent="0.8">
      <c r="A2292">
        <v>20002</v>
      </c>
      <c r="B2292">
        <v>6.9809999999999999</v>
      </c>
      <c r="C2292">
        <v>1</v>
      </c>
      <c r="D2292">
        <v>2</v>
      </c>
      <c r="E2292">
        <v>5684</v>
      </c>
      <c r="F2292">
        <v>17068</v>
      </c>
      <c r="G2292">
        <v>0</v>
      </c>
      <c r="H2292">
        <v>0</v>
      </c>
      <c r="I2292" t="s">
        <v>17</v>
      </c>
      <c r="J2292" t="s">
        <v>17</v>
      </c>
      <c r="K2292" t="s">
        <v>17</v>
      </c>
      <c r="L2292" t="s">
        <v>17</v>
      </c>
      <c r="M2292" t="s">
        <v>17</v>
      </c>
      <c r="N2292" t="s">
        <v>17</v>
      </c>
      <c r="O2292" t="s">
        <v>17</v>
      </c>
      <c r="P2292" t="s">
        <v>17</v>
      </c>
      <c r="Q2292" t="s">
        <v>17</v>
      </c>
      <c r="R2292" t="str">
        <f t="shared" si="70"/>
        <v>Non-incentive Class</v>
      </c>
      <c r="S2292">
        <f t="shared" si="71"/>
        <v>17068</v>
      </c>
    </row>
    <row r="2293" spans="1:19" x14ac:dyDescent="0.8">
      <c r="A2293">
        <v>20006</v>
      </c>
      <c r="B2293">
        <v>9.7959999999999994</v>
      </c>
      <c r="C2293">
        <v>0</v>
      </c>
      <c r="D2293">
        <v>10</v>
      </c>
      <c r="E2293">
        <v>0</v>
      </c>
      <c r="F2293">
        <v>0</v>
      </c>
      <c r="G2293">
        <v>0</v>
      </c>
      <c r="H2293">
        <v>0</v>
      </c>
      <c r="I2293" t="s">
        <v>17</v>
      </c>
      <c r="J2293" t="s">
        <v>17</v>
      </c>
      <c r="K2293" t="s">
        <v>17</v>
      </c>
      <c r="L2293" t="s">
        <v>17</v>
      </c>
      <c r="M2293" t="s">
        <v>17</v>
      </c>
      <c r="N2293" t="s">
        <v>17</v>
      </c>
      <c r="O2293" t="s">
        <v>17</v>
      </c>
      <c r="P2293" t="s">
        <v>17</v>
      </c>
      <c r="Q2293" t="s">
        <v>17</v>
      </c>
      <c r="R2293" t="str">
        <f t="shared" si="70"/>
        <v>Non-incentive Class</v>
      </c>
      <c r="S2293">
        <f t="shared" si="71"/>
        <v>0</v>
      </c>
    </row>
    <row r="2294" spans="1:19" x14ac:dyDescent="0.8">
      <c r="A2294">
        <v>20006</v>
      </c>
      <c r="B2294">
        <v>9.7959999999999994</v>
      </c>
      <c r="C2294">
        <v>2</v>
      </c>
      <c r="D2294">
        <v>2</v>
      </c>
      <c r="E2294">
        <v>31557</v>
      </c>
      <c r="F2294">
        <v>94756</v>
      </c>
      <c r="G2294">
        <v>10000</v>
      </c>
      <c r="H2294">
        <v>10000</v>
      </c>
      <c r="I2294" t="s">
        <v>17</v>
      </c>
      <c r="J2294" t="s">
        <v>17</v>
      </c>
      <c r="K2294" t="s">
        <v>17</v>
      </c>
      <c r="L2294" t="s">
        <v>17</v>
      </c>
      <c r="M2294" t="s">
        <v>17</v>
      </c>
      <c r="N2294" t="s">
        <v>17</v>
      </c>
      <c r="O2294" t="s">
        <v>17</v>
      </c>
      <c r="P2294" t="s">
        <v>17</v>
      </c>
      <c r="Q2294" t="s">
        <v>17</v>
      </c>
      <c r="R2294" t="str">
        <f t="shared" si="70"/>
        <v>Non-incentive Class</v>
      </c>
      <c r="S2294">
        <f t="shared" si="71"/>
        <v>94756</v>
      </c>
    </row>
    <row r="2295" spans="1:19" x14ac:dyDescent="0.8">
      <c r="A2295">
        <v>20008</v>
      </c>
      <c r="B2295">
        <v>6.5570000000000004</v>
      </c>
      <c r="C2295">
        <v>0</v>
      </c>
      <c r="D2295">
        <v>2</v>
      </c>
      <c r="E2295">
        <v>0</v>
      </c>
      <c r="F2295">
        <v>0</v>
      </c>
      <c r="G2295">
        <v>0</v>
      </c>
      <c r="H2295">
        <v>0</v>
      </c>
      <c r="I2295" t="s">
        <v>17</v>
      </c>
      <c r="J2295" t="s">
        <v>17</v>
      </c>
      <c r="K2295" t="s">
        <v>17</v>
      </c>
      <c r="L2295" t="s">
        <v>17</v>
      </c>
      <c r="M2295" t="s">
        <v>17</v>
      </c>
      <c r="N2295" t="s">
        <v>17</v>
      </c>
      <c r="O2295" t="s">
        <v>17</v>
      </c>
      <c r="P2295" t="s">
        <v>17</v>
      </c>
      <c r="Q2295" t="s">
        <v>17</v>
      </c>
      <c r="R2295" t="str">
        <f t="shared" si="70"/>
        <v>Non-incentive Class</v>
      </c>
      <c r="S2295">
        <f t="shared" si="71"/>
        <v>0</v>
      </c>
    </row>
    <row r="2296" spans="1:19" x14ac:dyDescent="0.8">
      <c r="A2296">
        <v>20009</v>
      </c>
      <c r="B2296">
        <v>8.7100000000000009</v>
      </c>
      <c r="C2296">
        <v>0</v>
      </c>
      <c r="D2296">
        <v>24</v>
      </c>
      <c r="E2296">
        <v>0</v>
      </c>
      <c r="F2296">
        <v>0</v>
      </c>
      <c r="G2296">
        <v>0</v>
      </c>
      <c r="H2296">
        <v>0</v>
      </c>
      <c r="I2296">
        <v>30840000</v>
      </c>
      <c r="J2296" t="s">
        <v>139</v>
      </c>
      <c r="K2296" t="s">
        <v>19</v>
      </c>
      <c r="L2296" t="s">
        <v>140</v>
      </c>
      <c r="M2296" t="s">
        <v>140</v>
      </c>
      <c r="N2296" t="s">
        <v>140</v>
      </c>
      <c r="O2296">
        <v>10</v>
      </c>
      <c r="P2296" t="s">
        <v>21</v>
      </c>
      <c r="Q2296" t="s">
        <v>141</v>
      </c>
      <c r="R2296" t="str">
        <f t="shared" si="70"/>
        <v>Non-incentive Class</v>
      </c>
      <c r="S2296">
        <f t="shared" si="71"/>
        <v>0</v>
      </c>
    </row>
    <row r="2297" spans="1:19" x14ac:dyDescent="0.8">
      <c r="A2297">
        <v>20009</v>
      </c>
      <c r="B2297">
        <v>8.7100000000000009</v>
      </c>
      <c r="C2297">
        <v>1</v>
      </c>
      <c r="D2297">
        <v>10</v>
      </c>
      <c r="E2297">
        <v>49298</v>
      </c>
      <c r="F2297">
        <v>148027</v>
      </c>
      <c r="G2297">
        <v>0</v>
      </c>
      <c r="H2297">
        <v>0</v>
      </c>
      <c r="I2297">
        <v>30840000</v>
      </c>
      <c r="J2297" t="s">
        <v>139</v>
      </c>
      <c r="K2297" t="s">
        <v>19</v>
      </c>
      <c r="L2297" t="s">
        <v>140</v>
      </c>
      <c r="M2297" t="s">
        <v>140</v>
      </c>
      <c r="N2297" t="s">
        <v>140</v>
      </c>
      <c r="O2297">
        <v>10</v>
      </c>
      <c r="P2297" t="s">
        <v>21</v>
      </c>
      <c r="Q2297" t="s">
        <v>141</v>
      </c>
      <c r="R2297" t="str">
        <f t="shared" si="70"/>
        <v>Non-incentive Class</v>
      </c>
      <c r="S2297">
        <f t="shared" si="71"/>
        <v>148027</v>
      </c>
    </row>
    <row r="2298" spans="1:19" x14ac:dyDescent="0.8">
      <c r="A2298">
        <v>20009</v>
      </c>
      <c r="B2298">
        <v>8.7100000000000009</v>
      </c>
      <c r="C2298">
        <v>2</v>
      </c>
      <c r="D2298">
        <v>345</v>
      </c>
      <c r="E2298">
        <v>8299097</v>
      </c>
      <c r="F2298">
        <v>24919719</v>
      </c>
      <c r="G2298">
        <v>5272136</v>
      </c>
      <c r="H2298">
        <v>2480000</v>
      </c>
      <c r="I2298">
        <v>30840000</v>
      </c>
      <c r="J2298" t="s">
        <v>139</v>
      </c>
      <c r="K2298" t="s">
        <v>19</v>
      </c>
      <c r="L2298" t="s">
        <v>140</v>
      </c>
      <c r="M2298" t="s">
        <v>140</v>
      </c>
      <c r="N2298" t="s">
        <v>140</v>
      </c>
      <c r="O2298">
        <v>10</v>
      </c>
      <c r="P2298" t="s">
        <v>21</v>
      </c>
      <c r="Q2298" t="s">
        <v>141</v>
      </c>
      <c r="R2298" t="str">
        <f t="shared" si="70"/>
        <v>Non-incentive Class</v>
      </c>
      <c r="S2298">
        <f t="shared" si="71"/>
        <v>24919719</v>
      </c>
    </row>
    <row r="2299" spans="1:19" x14ac:dyDescent="0.8">
      <c r="A2299">
        <v>20009</v>
      </c>
      <c r="B2299">
        <v>8.7100000000000009</v>
      </c>
      <c r="C2299">
        <v>3</v>
      </c>
      <c r="D2299">
        <v>6</v>
      </c>
      <c r="E2299">
        <v>370958</v>
      </c>
      <c r="F2299">
        <v>1113875</v>
      </c>
      <c r="G2299">
        <v>0</v>
      </c>
      <c r="H2299">
        <v>0</v>
      </c>
      <c r="I2299">
        <v>30840000</v>
      </c>
      <c r="J2299" t="s">
        <v>139</v>
      </c>
      <c r="K2299" t="s">
        <v>19</v>
      </c>
      <c r="L2299" t="s">
        <v>140</v>
      </c>
      <c r="M2299" t="s">
        <v>140</v>
      </c>
      <c r="N2299" t="s">
        <v>140</v>
      </c>
      <c r="O2299">
        <v>10</v>
      </c>
      <c r="P2299" t="s">
        <v>21</v>
      </c>
      <c r="Q2299" t="s">
        <v>141</v>
      </c>
      <c r="R2299" t="str">
        <f t="shared" si="70"/>
        <v>Non-incentive Class</v>
      </c>
      <c r="S2299">
        <f t="shared" si="71"/>
        <v>1113875</v>
      </c>
    </row>
    <row r="2300" spans="1:19" x14ac:dyDescent="0.8">
      <c r="A2300">
        <v>20009</v>
      </c>
      <c r="B2300">
        <v>8.7100000000000009</v>
      </c>
      <c r="C2300" t="s">
        <v>23</v>
      </c>
      <c r="D2300">
        <v>24</v>
      </c>
      <c r="E2300">
        <v>2113070</v>
      </c>
      <c r="F2300">
        <v>6344916</v>
      </c>
      <c r="G2300">
        <v>0</v>
      </c>
      <c r="H2300">
        <v>0</v>
      </c>
      <c r="I2300">
        <v>30840000</v>
      </c>
      <c r="J2300" t="s">
        <v>139</v>
      </c>
      <c r="K2300" t="s">
        <v>19</v>
      </c>
      <c r="L2300" t="s">
        <v>140</v>
      </c>
      <c r="M2300" t="s">
        <v>140</v>
      </c>
      <c r="N2300" t="s">
        <v>140</v>
      </c>
      <c r="O2300">
        <v>10</v>
      </c>
      <c r="P2300" t="s">
        <v>21</v>
      </c>
      <c r="Q2300" t="s">
        <v>141</v>
      </c>
      <c r="R2300" t="str">
        <f t="shared" si="70"/>
        <v>Non-incentive Class</v>
      </c>
      <c r="S2300">
        <f t="shared" si="71"/>
        <v>6344916</v>
      </c>
    </row>
    <row r="2301" spans="1:19" x14ac:dyDescent="0.8">
      <c r="A2301">
        <v>20011</v>
      </c>
      <c r="B2301">
        <v>11.695</v>
      </c>
      <c r="C2301">
        <v>0</v>
      </c>
      <c r="D2301">
        <v>8</v>
      </c>
      <c r="E2301">
        <v>0</v>
      </c>
      <c r="F2301">
        <v>0</v>
      </c>
      <c r="G2301">
        <v>0</v>
      </c>
      <c r="H2301">
        <v>0</v>
      </c>
      <c r="I2301" t="s">
        <v>17</v>
      </c>
      <c r="J2301" t="s">
        <v>17</v>
      </c>
      <c r="K2301" t="s">
        <v>17</v>
      </c>
      <c r="L2301" t="s">
        <v>17</v>
      </c>
      <c r="M2301" t="s">
        <v>17</v>
      </c>
      <c r="N2301" t="s">
        <v>17</v>
      </c>
      <c r="O2301" t="s">
        <v>17</v>
      </c>
      <c r="P2301" t="s">
        <v>17</v>
      </c>
      <c r="Q2301" t="s">
        <v>17</v>
      </c>
      <c r="R2301" t="str">
        <f t="shared" si="70"/>
        <v>Non-incentive Class</v>
      </c>
      <c r="S2301">
        <f t="shared" si="71"/>
        <v>0</v>
      </c>
    </row>
    <row r="2302" spans="1:19" x14ac:dyDescent="0.8">
      <c r="A2302">
        <v>20011</v>
      </c>
      <c r="B2302">
        <v>11.695</v>
      </c>
      <c r="C2302">
        <v>1</v>
      </c>
      <c r="D2302">
        <v>7</v>
      </c>
      <c r="E2302">
        <v>55736</v>
      </c>
      <c r="F2302">
        <v>167358</v>
      </c>
      <c r="G2302">
        <v>0</v>
      </c>
      <c r="H2302">
        <v>0</v>
      </c>
      <c r="I2302" t="s">
        <v>17</v>
      </c>
      <c r="J2302" t="s">
        <v>17</v>
      </c>
      <c r="K2302" t="s">
        <v>17</v>
      </c>
      <c r="L2302" t="s">
        <v>17</v>
      </c>
      <c r="M2302" t="s">
        <v>17</v>
      </c>
      <c r="N2302" t="s">
        <v>17</v>
      </c>
      <c r="O2302" t="s">
        <v>17</v>
      </c>
      <c r="P2302" t="s">
        <v>17</v>
      </c>
      <c r="Q2302" t="s">
        <v>17</v>
      </c>
      <c r="R2302" t="str">
        <f t="shared" si="70"/>
        <v>Non-incentive Class</v>
      </c>
      <c r="S2302">
        <f t="shared" si="71"/>
        <v>167358</v>
      </c>
    </row>
    <row r="2303" spans="1:19" x14ac:dyDescent="0.8">
      <c r="A2303">
        <v>20011</v>
      </c>
      <c r="B2303">
        <v>11.695</v>
      </c>
      <c r="C2303">
        <v>2</v>
      </c>
      <c r="D2303">
        <v>567</v>
      </c>
      <c r="E2303">
        <v>8949781</v>
      </c>
      <c r="F2303">
        <v>26873503</v>
      </c>
      <c r="G2303">
        <v>6508373</v>
      </c>
      <c r="H2303">
        <v>4460000</v>
      </c>
      <c r="I2303" t="s">
        <v>17</v>
      </c>
      <c r="J2303" t="s">
        <v>17</v>
      </c>
      <c r="K2303" t="s">
        <v>17</v>
      </c>
      <c r="L2303" t="s">
        <v>17</v>
      </c>
      <c r="M2303" t="s">
        <v>17</v>
      </c>
      <c r="N2303" t="s">
        <v>17</v>
      </c>
      <c r="O2303" t="s">
        <v>17</v>
      </c>
      <c r="P2303" t="s">
        <v>17</v>
      </c>
      <c r="Q2303" t="s">
        <v>17</v>
      </c>
      <c r="R2303" t="str">
        <f t="shared" si="70"/>
        <v>Non-incentive Class</v>
      </c>
      <c r="S2303">
        <f t="shared" si="71"/>
        <v>26873503</v>
      </c>
    </row>
    <row r="2304" spans="1:19" x14ac:dyDescent="0.8">
      <c r="A2304">
        <v>20011</v>
      </c>
      <c r="B2304">
        <v>11.695</v>
      </c>
      <c r="C2304">
        <v>3</v>
      </c>
      <c r="D2304">
        <v>20</v>
      </c>
      <c r="E2304">
        <v>542835</v>
      </c>
      <c r="F2304">
        <v>1629973</v>
      </c>
      <c r="G2304">
        <v>0</v>
      </c>
      <c r="H2304">
        <v>0</v>
      </c>
      <c r="I2304" t="s">
        <v>17</v>
      </c>
      <c r="J2304" t="s">
        <v>17</v>
      </c>
      <c r="K2304" t="s">
        <v>17</v>
      </c>
      <c r="L2304" t="s">
        <v>17</v>
      </c>
      <c r="M2304" t="s">
        <v>17</v>
      </c>
      <c r="N2304" t="s">
        <v>17</v>
      </c>
      <c r="O2304" t="s">
        <v>17</v>
      </c>
      <c r="P2304" t="s">
        <v>17</v>
      </c>
      <c r="Q2304" t="s">
        <v>17</v>
      </c>
      <c r="R2304" t="str">
        <f t="shared" si="70"/>
        <v>Non-incentive Class</v>
      </c>
      <c r="S2304">
        <f t="shared" si="71"/>
        <v>1629973</v>
      </c>
    </row>
    <row r="2305" spans="1:19" x14ac:dyDescent="0.8">
      <c r="A2305">
        <v>20011</v>
      </c>
      <c r="B2305">
        <v>11.695</v>
      </c>
      <c r="C2305" t="s">
        <v>23</v>
      </c>
      <c r="D2305">
        <v>9</v>
      </c>
      <c r="E2305">
        <v>717400</v>
      </c>
      <c r="F2305">
        <v>2154137</v>
      </c>
      <c r="G2305">
        <v>0</v>
      </c>
      <c r="H2305">
        <v>0</v>
      </c>
      <c r="I2305" t="s">
        <v>17</v>
      </c>
      <c r="J2305" t="s">
        <v>17</v>
      </c>
      <c r="K2305" t="s">
        <v>17</v>
      </c>
      <c r="L2305" t="s">
        <v>17</v>
      </c>
      <c r="M2305" t="s">
        <v>17</v>
      </c>
      <c r="N2305" t="s">
        <v>17</v>
      </c>
      <c r="O2305" t="s">
        <v>17</v>
      </c>
      <c r="P2305" t="s">
        <v>17</v>
      </c>
      <c r="Q2305" t="s">
        <v>17</v>
      </c>
      <c r="R2305" t="str">
        <f t="shared" si="70"/>
        <v>Non-incentive Class</v>
      </c>
      <c r="S2305">
        <f t="shared" si="71"/>
        <v>2154137</v>
      </c>
    </row>
    <row r="2306" spans="1:19" x14ac:dyDescent="0.8">
      <c r="A2306">
        <v>20013</v>
      </c>
      <c r="B2306">
        <v>8.6370000000000005</v>
      </c>
      <c r="C2306">
        <v>0</v>
      </c>
      <c r="D2306">
        <v>2</v>
      </c>
      <c r="E2306">
        <v>0</v>
      </c>
      <c r="F2306">
        <v>0</v>
      </c>
      <c r="G2306">
        <v>0</v>
      </c>
      <c r="H2306">
        <v>0</v>
      </c>
      <c r="I2306" t="s">
        <v>17</v>
      </c>
      <c r="J2306" t="s">
        <v>17</v>
      </c>
      <c r="K2306" t="s">
        <v>17</v>
      </c>
      <c r="L2306" t="s">
        <v>17</v>
      </c>
      <c r="M2306" t="s">
        <v>17</v>
      </c>
      <c r="N2306" t="s">
        <v>17</v>
      </c>
      <c r="O2306" t="s">
        <v>17</v>
      </c>
      <c r="P2306" t="s">
        <v>17</v>
      </c>
      <c r="Q2306" t="s">
        <v>17</v>
      </c>
      <c r="R2306" t="str">
        <f t="shared" si="70"/>
        <v>Non-incentive Class</v>
      </c>
      <c r="S2306">
        <f t="shared" si="71"/>
        <v>0</v>
      </c>
    </row>
    <row r="2307" spans="1:19" x14ac:dyDescent="0.8">
      <c r="A2307">
        <v>20013</v>
      </c>
      <c r="B2307">
        <v>8.6370000000000005</v>
      </c>
      <c r="C2307">
        <v>1</v>
      </c>
      <c r="D2307">
        <v>1</v>
      </c>
      <c r="E2307">
        <v>1354</v>
      </c>
      <c r="F2307">
        <v>4066</v>
      </c>
      <c r="G2307">
        <v>0</v>
      </c>
      <c r="H2307">
        <v>0</v>
      </c>
      <c r="I2307" t="s">
        <v>17</v>
      </c>
      <c r="J2307" t="s">
        <v>17</v>
      </c>
      <c r="K2307" t="s">
        <v>17</v>
      </c>
      <c r="L2307" t="s">
        <v>17</v>
      </c>
      <c r="M2307" t="s">
        <v>17</v>
      </c>
      <c r="N2307" t="s">
        <v>17</v>
      </c>
      <c r="O2307" t="s">
        <v>17</v>
      </c>
      <c r="P2307" t="s">
        <v>17</v>
      </c>
      <c r="Q2307" t="s">
        <v>17</v>
      </c>
      <c r="R2307" t="str">
        <f t="shared" ref="R2307:R2370" si="72">IF(COUNTIF(C2307,"6A"),"Incentive Class",IF(COUNTIF(C2307,"6B"),"Incentive Class",IF(COUNTIF(C2307,"6C"),"Incentive Class",IF(COUNTIF(C2307,"7A"),"Incentive Class",IF(COUNTIF(C2307,"7B"),"Incentive Class","Non-incentive Class")))))</f>
        <v>Non-incentive Class</v>
      </c>
      <c r="S2307">
        <f t="shared" ref="S2307:S2370" si="73">IF(R2307="Incentive Class", F2307*10, F2307)</f>
        <v>4066</v>
      </c>
    </row>
    <row r="2308" spans="1:19" x14ac:dyDescent="0.8">
      <c r="A2308">
        <v>20014</v>
      </c>
      <c r="B2308">
        <v>10.736000000000001</v>
      </c>
      <c r="C2308">
        <v>0</v>
      </c>
      <c r="D2308">
        <v>2</v>
      </c>
      <c r="E2308">
        <v>0</v>
      </c>
      <c r="F2308">
        <v>0</v>
      </c>
      <c r="G2308">
        <v>0</v>
      </c>
      <c r="H2308">
        <v>0</v>
      </c>
      <c r="I2308" t="s">
        <v>17</v>
      </c>
      <c r="J2308" t="s">
        <v>17</v>
      </c>
      <c r="K2308" t="s">
        <v>17</v>
      </c>
      <c r="L2308" t="s">
        <v>17</v>
      </c>
      <c r="M2308" t="s">
        <v>17</v>
      </c>
      <c r="N2308" t="s">
        <v>17</v>
      </c>
      <c r="O2308" t="s">
        <v>17</v>
      </c>
      <c r="P2308" t="s">
        <v>17</v>
      </c>
      <c r="Q2308" t="s">
        <v>17</v>
      </c>
      <c r="R2308" t="str">
        <f t="shared" si="72"/>
        <v>Non-incentive Class</v>
      </c>
      <c r="S2308">
        <f t="shared" si="73"/>
        <v>0</v>
      </c>
    </row>
    <row r="2309" spans="1:19" x14ac:dyDescent="0.8">
      <c r="A2309">
        <v>20016</v>
      </c>
      <c r="B2309">
        <v>12.015000000000001</v>
      </c>
      <c r="C2309">
        <v>0</v>
      </c>
      <c r="D2309">
        <v>10</v>
      </c>
      <c r="E2309">
        <v>0</v>
      </c>
      <c r="F2309">
        <v>0</v>
      </c>
      <c r="G2309">
        <v>0</v>
      </c>
      <c r="H2309">
        <v>0</v>
      </c>
      <c r="I2309" t="s">
        <v>17</v>
      </c>
      <c r="J2309" t="s">
        <v>17</v>
      </c>
      <c r="K2309" t="s">
        <v>17</v>
      </c>
      <c r="L2309" t="s">
        <v>17</v>
      </c>
      <c r="M2309" t="s">
        <v>17</v>
      </c>
      <c r="N2309" t="s">
        <v>17</v>
      </c>
      <c r="O2309" t="s">
        <v>17</v>
      </c>
      <c r="P2309" t="s">
        <v>17</v>
      </c>
      <c r="Q2309" t="s">
        <v>17</v>
      </c>
      <c r="R2309" t="str">
        <f t="shared" si="72"/>
        <v>Non-incentive Class</v>
      </c>
      <c r="S2309">
        <f t="shared" si="73"/>
        <v>0</v>
      </c>
    </row>
    <row r="2310" spans="1:19" x14ac:dyDescent="0.8">
      <c r="A2310">
        <v>20016</v>
      </c>
      <c r="B2310">
        <v>12.015000000000001</v>
      </c>
      <c r="C2310">
        <v>1</v>
      </c>
      <c r="D2310">
        <v>6</v>
      </c>
      <c r="E2310">
        <v>49793</v>
      </c>
      <c r="F2310">
        <v>149515</v>
      </c>
      <c r="G2310">
        <v>0</v>
      </c>
      <c r="H2310">
        <v>0</v>
      </c>
      <c r="I2310" t="s">
        <v>17</v>
      </c>
      <c r="J2310" t="s">
        <v>17</v>
      </c>
      <c r="K2310" t="s">
        <v>17</v>
      </c>
      <c r="L2310" t="s">
        <v>17</v>
      </c>
      <c r="M2310" t="s">
        <v>17</v>
      </c>
      <c r="N2310" t="s">
        <v>17</v>
      </c>
      <c r="O2310" t="s">
        <v>17</v>
      </c>
      <c r="P2310" t="s">
        <v>17</v>
      </c>
      <c r="Q2310" t="s">
        <v>17</v>
      </c>
      <c r="R2310" t="str">
        <f t="shared" si="72"/>
        <v>Non-incentive Class</v>
      </c>
      <c r="S2310">
        <f t="shared" si="73"/>
        <v>149515</v>
      </c>
    </row>
    <row r="2311" spans="1:19" x14ac:dyDescent="0.8">
      <c r="A2311">
        <v>20016</v>
      </c>
      <c r="B2311">
        <v>12.015000000000001</v>
      </c>
      <c r="C2311">
        <v>2</v>
      </c>
      <c r="D2311">
        <v>156</v>
      </c>
      <c r="E2311">
        <v>2395942</v>
      </c>
      <c r="F2311">
        <v>7194294</v>
      </c>
      <c r="G2311">
        <v>1666772</v>
      </c>
      <c r="H2311">
        <v>1170000</v>
      </c>
      <c r="I2311" t="s">
        <v>17</v>
      </c>
      <c r="J2311" t="s">
        <v>17</v>
      </c>
      <c r="K2311" t="s">
        <v>17</v>
      </c>
      <c r="L2311" t="s">
        <v>17</v>
      </c>
      <c r="M2311" t="s">
        <v>17</v>
      </c>
      <c r="N2311" t="s">
        <v>17</v>
      </c>
      <c r="O2311" t="s">
        <v>17</v>
      </c>
      <c r="P2311" t="s">
        <v>17</v>
      </c>
      <c r="Q2311" t="s">
        <v>17</v>
      </c>
      <c r="R2311" t="str">
        <f t="shared" si="72"/>
        <v>Non-incentive Class</v>
      </c>
      <c r="S2311">
        <f t="shared" si="73"/>
        <v>7194294</v>
      </c>
    </row>
    <row r="2312" spans="1:19" x14ac:dyDescent="0.8">
      <c r="A2312">
        <v>20016</v>
      </c>
      <c r="B2312">
        <v>12.015000000000001</v>
      </c>
      <c r="C2312" t="s">
        <v>23</v>
      </c>
      <c r="D2312">
        <v>18</v>
      </c>
      <c r="E2312">
        <v>1046305</v>
      </c>
      <c r="F2312">
        <v>3141741</v>
      </c>
      <c r="G2312">
        <v>0</v>
      </c>
      <c r="H2312">
        <v>0</v>
      </c>
      <c r="I2312" t="s">
        <v>17</v>
      </c>
      <c r="J2312" t="s">
        <v>17</v>
      </c>
      <c r="K2312" t="s">
        <v>17</v>
      </c>
      <c r="L2312" t="s">
        <v>17</v>
      </c>
      <c r="M2312" t="s">
        <v>17</v>
      </c>
      <c r="N2312" t="s">
        <v>17</v>
      </c>
      <c r="O2312" t="s">
        <v>17</v>
      </c>
      <c r="P2312" t="s">
        <v>17</v>
      </c>
      <c r="Q2312" t="s">
        <v>17</v>
      </c>
      <c r="R2312" t="str">
        <f t="shared" si="72"/>
        <v>Non-incentive Class</v>
      </c>
      <c r="S2312">
        <f t="shared" si="73"/>
        <v>3141741</v>
      </c>
    </row>
    <row r="2313" spans="1:19" x14ac:dyDescent="0.8">
      <c r="A2313">
        <v>20016</v>
      </c>
      <c r="B2313">
        <v>12.015000000000001</v>
      </c>
      <c r="C2313" t="s">
        <v>30</v>
      </c>
      <c r="D2313">
        <v>1</v>
      </c>
      <c r="E2313">
        <v>39975</v>
      </c>
      <c r="F2313">
        <v>120033</v>
      </c>
      <c r="G2313">
        <v>0</v>
      </c>
      <c r="H2313">
        <v>0</v>
      </c>
      <c r="I2313" t="s">
        <v>17</v>
      </c>
      <c r="J2313" t="s">
        <v>17</v>
      </c>
      <c r="K2313" t="s">
        <v>17</v>
      </c>
      <c r="L2313" t="s">
        <v>17</v>
      </c>
      <c r="M2313" t="s">
        <v>17</v>
      </c>
      <c r="N2313" t="s">
        <v>17</v>
      </c>
      <c r="O2313" t="s">
        <v>17</v>
      </c>
      <c r="P2313" t="s">
        <v>17</v>
      </c>
      <c r="Q2313" t="s">
        <v>17</v>
      </c>
      <c r="R2313" t="str">
        <f t="shared" si="72"/>
        <v>Non-incentive Class</v>
      </c>
      <c r="S2313">
        <f t="shared" si="73"/>
        <v>120033</v>
      </c>
    </row>
    <row r="2314" spans="1:19" x14ac:dyDescent="0.8">
      <c r="A2314">
        <v>20017</v>
      </c>
      <c r="B2314">
        <v>13.255000000000001</v>
      </c>
      <c r="C2314" t="s">
        <v>23</v>
      </c>
      <c r="D2314">
        <v>2</v>
      </c>
      <c r="E2314">
        <v>978226</v>
      </c>
      <c r="F2314">
        <v>2937319</v>
      </c>
      <c r="G2314">
        <v>0</v>
      </c>
      <c r="H2314">
        <v>0</v>
      </c>
      <c r="I2314">
        <v>30770000</v>
      </c>
      <c r="J2314" t="s">
        <v>142</v>
      </c>
      <c r="K2314" t="s">
        <v>19</v>
      </c>
      <c r="L2314" t="s">
        <v>143</v>
      </c>
      <c r="M2314" t="s">
        <v>143</v>
      </c>
      <c r="N2314" t="s">
        <v>143</v>
      </c>
      <c r="O2314">
        <v>3</v>
      </c>
      <c r="P2314" t="s">
        <v>39</v>
      </c>
      <c r="Q2314" t="s">
        <v>144</v>
      </c>
      <c r="R2314" t="str">
        <f t="shared" si="72"/>
        <v>Non-incentive Class</v>
      </c>
      <c r="S2314">
        <f t="shared" si="73"/>
        <v>2937319</v>
      </c>
    </row>
    <row r="2315" spans="1:19" x14ac:dyDescent="0.8">
      <c r="A2315">
        <v>20017</v>
      </c>
      <c r="B2315">
        <v>13.255000000000001</v>
      </c>
      <c r="C2315" t="s">
        <v>30</v>
      </c>
      <c r="D2315">
        <v>2</v>
      </c>
      <c r="E2315">
        <v>725524</v>
      </c>
      <c r="F2315">
        <v>2178531</v>
      </c>
      <c r="G2315">
        <v>0</v>
      </c>
      <c r="H2315">
        <v>0</v>
      </c>
      <c r="I2315">
        <v>30770000</v>
      </c>
      <c r="J2315" t="s">
        <v>142</v>
      </c>
      <c r="K2315" t="s">
        <v>19</v>
      </c>
      <c r="L2315" t="s">
        <v>143</v>
      </c>
      <c r="M2315" t="s">
        <v>143</v>
      </c>
      <c r="N2315" t="s">
        <v>143</v>
      </c>
      <c r="O2315">
        <v>3</v>
      </c>
      <c r="P2315" t="s">
        <v>39</v>
      </c>
      <c r="Q2315" t="s">
        <v>144</v>
      </c>
      <c r="R2315" t="str">
        <f t="shared" si="72"/>
        <v>Non-incentive Class</v>
      </c>
      <c r="S2315">
        <f t="shared" si="73"/>
        <v>2178531</v>
      </c>
    </row>
    <row r="2316" spans="1:19" x14ac:dyDescent="0.8">
      <c r="A2316">
        <v>20017</v>
      </c>
      <c r="B2316">
        <v>13.255000000000001</v>
      </c>
      <c r="C2316" t="s">
        <v>34</v>
      </c>
      <c r="D2316">
        <v>1</v>
      </c>
      <c r="E2316">
        <v>135437</v>
      </c>
      <c r="F2316">
        <v>406677</v>
      </c>
      <c r="G2316">
        <v>0</v>
      </c>
      <c r="H2316">
        <v>0</v>
      </c>
      <c r="I2316">
        <v>30770000</v>
      </c>
      <c r="J2316" t="s">
        <v>142</v>
      </c>
      <c r="K2316" t="s">
        <v>19</v>
      </c>
      <c r="L2316" t="s">
        <v>143</v>
      </c>
      <c r="M2316" t="s">
        <v>143</v>
      </c>
      <c r="N2316" t="s">
        <v>143</v>
      </c>
      <c r="O2316">
        <v>3</v>
      </c>
      <c r="P2316" t="s">
        <v>39</v>
      </c>
      <c r="Q2316" t="s">
        <v>144</v>
      </c>
      <c r="R2316" t="str">
        <f t="shared" si="72"/>
        <v>Incentive Class</v>
      </c>
      <c r="S2316">
        <f t="shared" si="73"/>
        <v>4066770</v>
      </c>
    </row>
    <row r="2317" spans="1:19" x14ac:dyDescent="0.8">
      <c r="A2317">
        <v>20018</v>
      </c>
      <c r="B2317">
        <v>9.8480000000000008</v>
      </c>
      <c r="C2317">
        <v>0</v>
      </c>
      <c r="D2317">
        <v>6</v>
      </c>
      <c r="E2317">
        <v>0</v>
      </c>
      <c r="F2317">
        <v>0</v>
      </c>
      <c r="G2317">
        <v>0</v>
      </c>
      <c r="H2317">
        <v>0</v>
      </c>
      <c r="I2317" t="s">
        <v>17</v>
      </c>
      <c r="J2317" t="s">
        <v>17</v>
      </c>
      <c r="K2317" t="s">
        <v>17</v>
      </c>
      <c r="L2317" t="s">
        <v>17</v>
      </c>
      <c r="M2317" t="s">
        <v>17</v>
      </c>
      <c r="N2317" t="s">
        <v>17</v>
      </c>
      <c r="O2317" t="s">
        <v>17</v>
      </c>
      <c r="P2317" t="s">
        <v>17</v>
      </c>
      <c r="Q2317" t="s">
        <v>17</v>
      </c>
      <c r="R2317" t="str">
        <f t="shared" si="72"/>
        <v>Non-incentive Class</v>
      </c>
      <c r="S2317">
        <f t="shared" si="73"/>
        <v>0</v>
      </c>
    </row>
    <row r="2318" spans="1:19" x14ac:dyDescent="0.8">
      <c r="A2318">
        <v>20018</v>
      </c>
      <c r="B2318">
        <v>9.8480000000000008</v>
      </c>
      <c r="C2318" t="s">
        <v>30</v>
      </c>
      <c r="D2318">
        <v>1</v>
      </c>
      <c r="E2318">
        <v>120676</v>
      </c>
      <c r="F2318">
        <v>362354</v>
      </c>
      <c r="G2318">
        <v>0</v>
      </c>
      <c r="H2318">
        <v>0</v>
      </c>
      <c r="I2318" t="s">
        <v>17</v>
      </c>
      <c r="J2318" t="s">
        <v>17</v>
      </c>
      <c r="K2318" t="s">
        <v>17</v>
      </c>
      <c r="L2318" t="s">
        <v>17</v>
      </c>
      <c r="M2318" t="s">
        <v>17</v>
      </c>
      <c r="N2318" t="s">
        <v>17</v>
      </c>
      <c r="O2318" t="s">
        <v>17</v>
      </c>
      <c r="P2318" t="s">
        <v>17</v>
      </c>
      <c r="Q2318" t="s">
        <v>17</v>
      </c>
      <c r="R2318" t="str">
        <f t="shared" si="72"/>
        <v>Non-incentive Class</v>
      </c>
      <c r="S2318">
        <f t="shared" si="73"/>
        <v>362354</v>
      </c>
    </row>
    <row r="2319" spans="1:19" x14ac:dyDescent="0.8">
      <c r="A2319">
        <v>20019</v>
      </c>
      <c r="B2319">
        <v>9.3819999999999997</v>
      </c>
      <c r="C2319">
        <v>0</v>
      </c>
      <c r="D2319">
        <v>8</v>
      </c>
      <c r="E2319">
        <v>0</v>
      </c>
      <c r="F2319">
        <v>0</v>
      </c>
      <c r="G2319">
        <v>0</v>
      </c>
      <c r="H2319">
        <v>0</v>
      </c>
      <c r="I2319" t="s">
        <v>17</v>
      </c>
      <c r="J2319" t="s">
        <v>17</v>
      </c>
      <c r="K2319" t="s">
        <v>17</v>
      </c>
      <c r="L2319" t="s">
        <v>17</v>
      </c>
      <c r="M2319" t="s">
        <v>17</v>
      </c>
      <c r="N2319" t="s">
        <v>17</v>
      </c>
      <c r="O2319" t="s">
        <v>17</v>
      </c>
      <c r="P2319" t="s">
        <v>17</v>
      </c>
      <c r="Q2319" t="s">
        <v>17</v>
      </c>
      <c r="R2319" t="str">
        <f t="shared" si="72"/>
        <v>Non-incentive Class</v>
      </c>
      <c r="S2319">
        <f t="shared" si="73"/>
        <v>0</v>
      </c>
    </row>
    <row r="2320" spans="1:19" x14ac:dyDescent="0.8">
      <c r="A2320">
        <v>20019</v>
      </c>
      <c r="B2320">
        <v>9.3819999999999997</v>
      </c>
      <c r="C2320">
        <v>2</v>
      </c>
      <c r="D2320">
        <v>2</v>
      </c>
      <c r="E2320">
        <v>13159</v>
      </c>
      <c r="F2320">
        <v>39512</v>
      </c>
      <c r="G2320">
        <v>31409</v>
      </c>
      <c r="H2320">
        <v>20000</v>
      </c>
      <c r="I2320" t="s">
        <v>17</v>
      </c>
      <c r="J2320" t="s">
        <v>17</v>
      </c>
      <c r="K2320" t="s">
        <v>17</v>
      </c>
      <c r="L2320" t="s">
        <v>17</v>
      </c>
      <c r="M2320" t="s">
        <v>17</v>
      </c>
      <c r="N2320" t="s">
        <v>17</v>
      </c>
      <c r="O2320" t="s">
        <v>17</v>
      </c>
      <c r="P2320" t="s">
        <v>17</v>
      </c>
      <c r="Q2320" t="s">
        <v>17</v>
      </c>
      <c r="R2320" t="str">
        <f t="shared" si="72"/>
        <v>Non-incentive Class</v>
      </c>
      <c r="S2320">
        <f t="shared" si="73"/>
        <v>39512</v>
      </c>
    </row>
    <row r="2321" spans="1:19" x14ac:dyDescent="0.8">
      <c r="A2321">
        <v>20019</v>
      </c>
      <c r="B2321">
        <v>9.3819999999999997</v>
      </c>
      <c r="C2321" t="s">
        <v>23</v>
      </c>
      <c r="D2321">
        <v>1</v>
      </c>
      <c r="E2321">
        <v>482855</v>
      </c>
      <c r="F2321">
        <v>1449869</v>
      </c>
      <c r="G2321">
        <v>0</v>
      </c>
      <c r="H2321">
        <v>0</v>
      </c>
      <c r="I2321" t="s">
        <v>17</v>
      </c>
      <c r="J2321" t="s">
        <v>17</v>
      </c>
      <c r="K2321" t="s">
        <v>17</v>
      </c>
      <c r="L2321" t="s">
        <v>17</v>
      </c>
      <c r="M2321" t="s">
        <v>17</v>
      </c>
      <c r="N2321" t="s">
        <v>17</v>
      </c>
      <c r="O2321" t="s">
        <v>17</v>
      </c>
      <c r="P2321" t="s">
        <v>17</v>
      </c>
      <c r="Q2321" t="s">
        <v>17</v>
      </c>
      <c r="R2321" t="str">
        <f t="shared" si="72"/>
        <v>Non-incentive Class</v>
      </c>
      <c r="S2321">
        <f t="shared" si="73"/>
        <v>1449869</v>
      </c>
    </row>
    <row r="2322" spans="1:19" x14ac:dyDescent="0.8">
      <c r="A2322">
        <v>20021</v>
      </c>
      <c r="B2322">
        <v>10.282999999999999</v>
      </c>
      <c r="C2322">
        <v>0</v>
      </c>
      <c r="D2322">
        <v>32</v>
      </c>
      <c r="E2322">
        <v>0</v>
      </c>
      <c r="F2322">
        <v>0</v>
      </c>
      <c r="G2322">
        <v>0</v>
      </c>
      <c r="H2322">
        <v>0</v>
      </c>
      <c r="I2322">
        <v>31010000</v>
      </c>
      <c r="J2322" t="s">
        <v>145</v>
      </c>
      <c r="K2322" t="s">
        <v>19</v>
      </c>
      <c r="L2322" t="s">
        <v>146</v>
      </c>
      <c r="M2322" t="s">
        <v>146</v>
      </c>
      <c r="N2322" t="s">
        <v>146</v>
      </c>
      <c r="O2322">
        <v>16</v>
      </c>
      <c r="P2322" t="s">
        <v>21</v>
      </c>
      <c r="Q2322" t="s">
        <v>114</v>
      </c>
      <c r="R2322" t="str">
        <f t="shared" si="72"/>
        <v>Non-incentive Class</v>
      </c>
      <c r="S2322">
        <f t="shared" si="73"/>
        <v>0</v>
      </c>
    </row>
    <row r="2323" spans="1:19" x14ac:dyDescent="0.8">
      <c r="A2323">
        <v>20021</v>
      </c>
      <c r="B2323">
        <v>10.282999999999999</v>
      </c>
      <c r="C2323">
        <v>1</v>
      </c>
      <c r="D2323">
        <v>4</v>
      </c>
      <c r="E2323">
        <v>9268</v>
      </c>
      <c r="F2323">
        <v>27828</v>
      </c>
      <c r="G2323">
        <v>0</v>
      </c>
      <c r="H2323">
        <v>0</v>
      </c>
      <c r="I2323">
        <v>31010000</v>
      </c>
      <c r="J2323" t="s">
        <v>145</v>
      </c>
      <c r="K2323" t="s">
        <v>19</v>
      </c>
      <c r="L2323" t="s">
        <v>146</v>
      </c>
      <c r="M2323" t="s">
        <v>146</v>
      </c>
      <c r="N2323" t="s">
        <v>146</v>
      </c>
      <c r="O2323">
        <v>16</v>
      </c>
      <c r="P2323" t="s">
        <v>21</v>
      </c>
      <c r="Q2323" t="s">
        <v>114</v>
      </c>
      <c r="R2323" t="str">
        <f t="shared" si="72"/>
        <v>Non-incentive Class</v>
      </c>
      <c r="S2323">
        <f t="shared" si="73"/>
        <v>27828</v>
      </c>
    </row>
    <row r="2324" spans="1:19" x14ac:dyDescent="0.8">
      <c r="A2324">
        <v>20021</v>
      </c>
      <c r="B2324">
        <v>10.282999999999999</v>
      </c>
      <c r="C2324">
        <v>2</v>
      </c>
      <c r="D2324">
        <v>879</v>
      </c>
      <c r="E2324">
        <v>26447906</v>
      </c>
      <c r="F2324">
        <v>79415136</v>
      </c>
      <c r="G2324">
        <v>9373973</v>
      </c>
      <c r="H2324">
        <v>6373436</v>
      </c>
      <c r="I2324">
        <v>31010000</v>
      </c>
      <c r="J2324" t="s">
        <v>145</v>
      </c>
      <c r="K2324" t="s">
        <v>19</v>
      </c>
      <c r="L2324" t="s">
        <v>146</v>
      </c>
      <c r="M2324" t="s">
        <v>146</v>
      </c>
      <c r="N2324" t="s">
        <v>146</v>
      </c>
      <c r="O2324">
        <v>16</v>
      </c>
      <c r="P2324" t="s">
        <v>21</v>
      </c>
      <c r="Q2324" t="s">
        <v>114</v>
      </c>
      <c r="R2324" t="str">
        <f t="shared" si="72"/>
        <v>Non-incentive Class</v>
      </c>
      <c r="S2324">
        <f t="shared" si="73"/>
        <v>79415136</v>
      </c>
    </row>
    <row r="2325" spans="1:19" x14ac:dyDescent="0.8">
      <c r="A2325">
        <v>20021</v>
      </c>
      <c r="B2325">
        <v>10.282999999999999</v>
      </c>
      <c r="C2325">
        <v>3</v>
      </c>
      <c r="D2325">
        <v>10</v>
      </c>
      <c r="E2325">
        <v>204254</v>
      </c>
      <c r="F2325">
        <v>613313</v>
      </c>
      <c r="G2325">
        <v>0</v>
      </c>
      <c r="H2325">
        <v>0</v>
      </c>
      <c r="I2325">
        <v>31010000</v>
      </c>
      <c r="J2325" t="s">
        <v>145</v>
      </c>
      <c r="K2325" t="s">
        <v>19</v>
      </c>
      <c r="L2325" t="s">
        <v>146</v>
      </c>
      <c r="M2325" t="s">
        <v>146</v>
      </c>
      <c r="N2325" t="s">
        <v>146</v>
      </c>
      <c r="O2325">
        <v>16</v>
      </c>
      <c r="P2325" t="s">
        <v>21</v>
      </c>
      <c r="Q2325" t="s">
        <v>114</v>
      </c>
      <c r="R2325" t="str">
        <f t="shared" si="72"/>
        <v>Non-incentive Class</v>
      </c>
      <c r="S2325">
        <f t="shared" si="73"/>
        <v>613313</v>
      </c>
    </row>
    <row r="2326" spans="1:19" x14ac:dyDescent="0.8">
      <c r="A2326">
        <v>20021</v>
      </c>
      <c r="B2326">
        <v>10.282999999999999</v>
      </c>
      <c r="C2326" t="s">
        <v>23</v>
      </c>
      <c r="D2326">
        <v>28</v>
      </c>
      <c r="E2326">
        <v>6924523</v>
      </c>
      <c r="F2326">
        <v>20792265</v>
      </c>
      <c r="G2326">
        <v>0</v>
      </c>
      <c r="H2326">
        <v>0</v>
      </c>
      <c r="I2326">
        <v>31010000</v>
      </c>
      <c r="J2326" t="s">
        <v>145</v>
      </c>
      <c r="K2326" t="s">
        <v>19</v>
      </c>
      <c r="L2326" t="s">
        <v>146</v>
      </c>
      <c r="M2326" t="s">
        <v>146</v>
      </c>
      <c r="N2326" t="s">
        <v>146</v>
      </c>
      <c r="O2326">
        <v>16</v>
      </c>
      <c r="P2326" t="s">
        <v>21</v>
      </c>
      <c r="Q2326" t="s">
        <v>114</v>
      </c>
      <c r="R2326" t="str">
        <f t="shared" si="72"/>
        <v>Non-incentive Class</v>
      </c>
      <c r="S2326">
        <f t="shared" si="73"/>
        <v>20792265</v>
      </c>
    </row>
    <row r="2327" spans="1:19" x14ac:dyDescent="0.8">
      <c r="A2327">
        <v>20022</v>
      </c>
      <c r="B2327">
        <v>11.893000000000001</v>
      </c>
      <c r="C2327">
        <v>0</v>
      </c>
      <c r="D2327">
        <v>160</v>
      </c>
      <c r="E2327">
        <v>0</v>
      </c>
      <c r="F2327">
        <v>0</v>
      </c>
      <c r="G2327">
        <v>0</v>
      </c>
      <c r="H2327">
        <v>0</v>
      </c>
      <c r="I2327" t="s">
        <v>17</v>
      </c>
      <c r="J2327" t="s">
        <v>17</v>
      </c>
      <c r="K2327" t="s">
        <v>17</v>
      </c>
      <c r="L2327" t="s">
        <v>17</v>
      </c>
      <c r="M2327" t="s">
        <v>17</v>
      </c>
      <c r="N2327" t="s">
        <v>17</v>
      </c>
      <c r="O2327" t="s">
        <v>17</v>
      </c>
      <c r="P2327" t="s">
        <v>17</v>
      </c>
      <c r="Q2327" t="s">
        <v>17</v>
      </c>
      <c r="R2327" t="str">
        <f t="shared" si="72"/>
        <v>Non-incentive Class</v>
      </c>
      <c r="S2327">
        <f t="shared" si="73"/>
        <v>0</v>
      </c>
    </row>
    <row r="2328" spans="1:19" x14ac:dyDescent="0.8">
      <c r="A2328">
        <v>20022</v>
      </c>
      <c r="B2328">
        <v>11.893000000000001</v>
      </c>
      <c r="C2328">
        <v>1</v>
      </c>
      <c r="D2328">
        <v>33</v>
      </c>
      <c r="E2328">
        <v>193978</v>
      </c>
      <c r="F2328">
        <v>582454</v>
      </c>
      <c r="G2328">
        <v>0</v>
      </c>
      <c r="H2328">
        <v>0</v>
      </c>
      <c r="I2328" t="s">
        <v>17</v>
      </c>
      <c r="J2328" t="s">
        <v>17</v>
      </c>
      <c r="K2328" t="s">
        <v>17</v>
      </c>
      <c r="L2328" t="s">
        <v>17</v>
      </c>
      <c r="M2328" t="s">
        <v>17</v>
      </c>
      <c r="N2328" t="s">
        <v>17</v>
      </c>
      <c r="O2328" t="s">
        <v>17</v>
      </c>
      <c r="P2328" t="s">
        <v>17</v>
      </c>
      <c r="Q2328" t="s">
        <v>17</v>
      </c>
      <c r="R2328" t="str">
        <f t="shared" si="72"/>
        <v>Non-incentive Class</v>
      </c>
      <c r="S2328">
        <f t="shared" si="73"/>
        <v>582454</v>
      </c>
    </row>
    <row r="2329" spans="1:19" x14ac:dyDescent="0.8">
      <c r="A2329">
        <v>20022</v>
      </c>
      <c r="B2329">
        <v>11.893000000000001</v>
      </c>
      <c r="C2329">
        <v>2</v>
      </c>
      <c r="D2329">
        <v>1574</v>
      </c>
      <c r="E2329">
        <v>25205304</v>
      </c>
      <c r="F2329">
        <v>75683935</v>
      </c>
      <c r="G2329">
        <v>17394378</v>
      </c>
      <c r="H2329">
        <v>12270000</v>
      </c>
      <c r="I2329" t="s">
        <v>17</v>
      </c>
      <c r="J2329" t="s">
        <v>17</v>
      </c>
      <c r="K2329" t="s">
        <v>17</v>
      </c>
      <c r="L2329" t="s">
        <v>17</v>
      </c>
      <c r="M2329" t="s">
        <v>17</v>
      </c>
      <c r="N2329" t="s">
        <v>17</v>
      </c>
      <c r="O2329" t="s">
        <v>17</v>
      </c>
      <c r="P2329" t="s">
        <v>17</v>
      </c>
      <c r="Q2329" t="s">
        <v>17</v>
      </c>
      <c r="R2329" t="str">
        <f t="shared" si="72"/>
        <v>Non-incentive Class</v>
      </c>
      <c r="S2329">
        <f t="shared" si="73"/>
        <v>75683935</v>
      </c>
    </row>
    <row r="2330" spans="1:19" x14ac:dyDescent="0.8">
      <c r="A2330">
        <v>20022</v>
      </c>
      <c r="B2330">
        <v>11.893000000000001</v>
      </c>
      <c r="C2330">
        <v>3</v>
      </c>
      <c r="D2330">
        <v>10</v>
      </c>
      <c r="E2330">
        <v>926177</v>
      </c>
      <c r="F2330">
        <v>2781031</v>
      </c>
      <c r="G2330">
        <v>0</v>
      </c>
      <c r="H2330">
        <v>0</v>
      </c>
      <c r="I2330" t="s">
        <v>17</v>
      </c>
      <c r="J2330" t="s">
        <v>17</v>
      </c>
      <c r="K2330" t="s">
        <v>17</v>
      </c>
      <c r="L2330" t="s">
        <v>17</v>
      </c>
      <c r="M2330" t="s">
        <v>17</v>
      </c>
      <c r="N2330" t="s">
        <v>17</v>
      </c>
      <c r="O2330" t="s">
        <v>17</v>
      </c>
      <c r="P2330" t="s">
        <v>17</v>
      </c>
      <c r="Q2330" t="s">
        <v>17</v>
      </c>
      <c r="R2330" t="str">
        <f t="shared" si="72"/>
        <v>Non-incentive Class</v>
      </c>
      <c r="S2330">
        <f t="shared" si="73"/>
        <v>2781031</v>
      </c>
    </row>
    <row r="2331" spans="1:19" x14ac:dyDescent="0.8">
      <c r="A2331">
        <v>20022</v>
      </c>
      <c r="B2331">
        <v>11.893000000000001</v>
      </c>
      <c r="C2331" t="s">
        <v>23</v>
      </c>
      <c r="D2331">
        <v>42</v>
      </c>
      <c r="E2331">
        <v>4812534</v>
      </c>
      <c r="F2331">
        <v>14450594</v>
      </c>
      <c r="G2331">
        <v>0</v>
      </c>
      <c r="H2331">
        <v>0</v>
      </c>
      <c r="I2331" t="s">
        <v>17</v>
      </c>
      <c r="J2331" t="s">
        <v>17</v>
      </c>
      <c r="K2331" t="s">
        <v>17</v>
      </c>
      <c r="L2331" t="s">
        <v>17</v>
      </c>
      <c r="M2331" t="s">
        <v>17</v>
      </c>
      <c r="N2331" t="s">
        <v>17</v>
      </c>
      <c r="O2331" t="s">
        <v>17</v>
      </c>
      <c r="P2331" t="s">
        <v>17</v>
      </c>
      <c r="Q2331" t="s">
        <v>17</v>
      </c>
      <c r="R2331" t="str">
        <f t="shared" si="72"/>
        <v>Non-incentive Class</v>
      </c>
      <c r="S2331">
        <f t="shared" si="73"/>
        <v>14450594</v>
      </c>
    </row>
    <row r="2332" spans="1:19" x14ac:dyDescent="0.8">
      <c r="A2332">
        <v>20022</v>
      </c>
      <c r="B2332">
        <v>11.893000000000001</v>
      </c>
      <c r="C2332" t="s">
        <v>30</v>
      </c>
      <c r="D2332">
        <v>7</v>
      </c>
      <c r="E2332">
        <v>369415</v>
      </c>
      <c r="F2332">
        <v>1109242</v>
      </c>
      <c r="G2332">
        <v>0</v>
      </c>
      <c r="H2332">
        <v>0</v>
      </c>
      <c r="I2332" t="s">
        <v>17</v>
      </c>
      <c r="J2332" t="s">
        <v>17</v>
      </c>
      <c r="K2332" t="s">
        <v>17</v>
      </c>
      <c r="L2332" t="s">
        <v>17</v>
      </c>
      <c r="M2332" t="s">
        <v>17</v>
      </c>
      <c r="N2332" t="s">
        <v>17</v>
      </c>
      <c r="O2332" t="s">
        <v>17</v>
      </c>
      <c r="P2332" t="s">
        <v>17</v>
      </c>
      <c r="Q2332" t="s">
        <v>17</v>
      </c>
      <c r="R2332" t="str">
        <f t="shared" si="72"/>
        <v>Non-incentive Class</v>
      </c>
      <c r="S2332">
        <f t="shared" si="73"/>
        <v>1109242</v>
      </c>
    </row>
    <row r="2333" spans="1:19" x14ac:dyDescent="0.8">
      <c r="A2333">
        <v>20023</v>
      </c>
      <c r="B2333">
        <v>12.766999999999999</v>
      </c>
      <c r="C2333">
        <v>0</v>
      </c>
      <c r="D2333">
        <v>1042</v>
      </c>
      <c r="E2333">
        <v>0</v>
      </c>
      <c r="F2333">
        <v>0</v>
      </c>
      <c r="G2333">
        <v>0</v>
      </c>
      <c r="H2333">
        <v>0</v>
      </c>
      <c r="I2333">
        <v>31160000</v>
      </c>
      <c r="J2333" t="s">
        <v>147</v>
      </c>
      <c r="K2333" t="s">
        <v>19</v>
      </c>
      <c r="L2333" t="s">
        <v>148</v>
      </c>
      <c r="M2333" t="s">
        <v>148</v>
      </c>
      <c r="N2333" t="s">
        <v>148</v>
      </c>
      <c r="O2333">
        <v>20</v>
      </c>
      <c r="P2333" t="s">
        <v>21</v>
      </c>
      <c r="Q2333" t="s">
        <v>149</v>
      </c>
      <c r="R2333" t="str">
        <f t="shared" si="72"/>
        <v>Non-incentive Class</v>
      </c>
      <c r="S2333">
        <f t="shared" si="73"/>
        <v>0</v>
      </c>
    </row>
    <row r="2334" spans="1:19" x14ac:dyDescent="0.8">
      <c r="A2334">
        <v>20023</v>
      </c>
      <c r="B2334">
        <v>12.766999999999999</v>
      </c>
      <c r="C2334">
        <v>1</v>
      </c>
      <c r="D2334">
        <v>90</v>
      </c>
      <c r="E2334">
        <v>602976</v>
      </c>
      <c r="F2334">
        <v>1810554</v>
      </c>
      <c r="G2334">
        <v>0</v>
      </c>
      <c r="H2334">
        <v>0</v>
      </c>
      <c r="I2334">
        <v>31160000</v>
      </c>
      <c r="J2334" t="s">
        <v>147</v>
      </c>
      <c r="K2334" t="s">
        <v>19</v>
      </c>
      <c r="L2334" t="s">
        <v>148</v>
      </c>
      <c r="M2334" t="s">
        <v>148</v>
      </c>
      <c r="N2334" t="s">
        <v>148</v>
      </c>
      <c r="O2334">
        <v>20</v>
      </c>
      <c r="P2334" t="s">
        <v>21</v>
      </c>
      <c r="Q2334" t="s">
        <v>149</v>
      </c>
      <c r="R2334" t="str">
        <f t="shared" si="72"/>
        <v>Non-incentive Class</v>
      </c>
      <c r="S2334">
        <f t="shared" si="73"/>
        <v>1810554</v>
      </c>
    </row>
    <row r="2335" spans="1:19" x14ac:dyDescent="0.8">
      <c r="A2335">
        <v>20023</v>
      </c>
      <c r="B2335">
        <v>12.766999999999999</v>
      </c>
      <c r="C2335">
        <v>2</v>
      </c>
      <c r="D2335">
        <v>3147</v>
      </c>
      <c r="E2335">
        <v>55816161</v>
      </c>
      <c r="F2335">
        <v>167599197</v>
      </c>
      <c r="G2335">
        <v>33711837</v>
      </c>
      <c r="H2335">
        <v>21610503</v>
      </c>
      <c r="I2335">
        <v>31160000</v>
      </c>
      <c r="J2335" t="s">
        <v>147</v>
      </c>
      <c r="K2335" t="s">
        <v>19</v>
      </c>
      <c r="L2335" t="s">
        <v>148</v>
      </c>
      <c r="M2335" t="s">
        <v>148</v>
      </c>
      <c r="N2335" t="s">
        <v>148</v>
      </c>
      <c r="O2335">
        <v>20</v>
      </c>
      <c r="P2335" t="s">
        <v>21</v>
      </c>
      <c r="Q2335" t="s">
        <v>149</v>
      </c>
      <c r="R2335" t="str">
        <f t="shared" si="72"/>
        <v>Non-incentive Class</v>
      </c>
      <c r="S2335">
        <f t="shared" si="73"/>
        <v>167599197</v>
      </c>
    </row>
    <row r="2336" spans="1:19" x14ac:dyDescent="0.8">
      <c r="A2336">
        <v>20023</v>
      </c>
      <c r="B2336">
        <v>12.766999999999999</v>
      </c>
      <c r="C2336">
        <v>3</v>
      </c>
      <c r="D2336">
        <v>32</v>
      </c>
      <c r="E2336">
        <v>2509890</v>
      </c>
      <c r="F2336">
        <v>7536445</v>
      </c>
      <c r="G2336">
        <v>0</v>
      </c>
      <c r="H2336">
        <v>0</v>
      </c>
      <c r="I2336">
        <v>31160000</v>
      </c>
      <c r="J2336" t="s">
        <v>147</v>
      </c>
      <c r="K2336" t="s">
        <v>19</v>
      </c>
      <c r="L2336" t="s">
        <v>148</v>
      </c>
      <c r="M2336" t="s">
        <v>148</v>
      </c>
      <c r="N2336" t="s">
        <v>148</v>
      </c>
      <c r="O2336">
        <v>20</v>
      </c>
      <c r="P2336" t="s">
        <v>21</v>
      </c>
      <c r="Q2336" t="s">
        <v>149</v>
      </c>
      <c r="R2336" t="str">
        <f t="shared" si="72"/>
        <v>Non-incentive Class</v>
      </c>
      <c r="S2336">
        <f t="shared" si="73"/>
        <v>7536445</v>
      </c>
    </row>
    <row r="2337" spans="1:19" x14ac:dyDescent="0.8">
      <c r="A2337">
        <v>20023</v>
      </c>
      <c r="B2337">
        <v>12.766999999999999</v>
      </c>
      <c r="C2337" t="s">
        <v>23</v>
      </c>
      <c r="D2337">
        <v>110</v>
      </c>
      <c r="E2337">
        <v>24392126</v>
      </c>
      <c r="F2337">
        <v>73242244</v>
      </c>
      <c r="G2337">
        <v>0</v>
      </c>
      <c r="H2337">
        <v>0</v>
      </c>
      <c r="I2337">
        <v>31160000</v>
      </c>
      <c r="J2337" t="s">
        <v>147</v>
      </c>
      <c r="K2337" t="s">
        <v>19</v>
      </c>
      <c r="L2337" t="s">
        <v>148</v>
      </c>
      <c r="M2337" t="s">
        <v>148</v>
      </c>
      <c r="N2337" t="s">
        <v>148</v>
      </c>
      <c r="O2337">
        <v>20</v>
      </c>
      <c r="P2337" t="s">
        <v>21</v>
      </c>
      <c r="Q2337" t="s">
        <v>149</v>
      </c>
      <c r="R2337" t="str">
        <f t="shared" si="72"/>
        <v>Non-incentive Class</v>
      </c>
      <c r="S2337">
        <f t="shared" si="73"/>
        <v>73242244</v>
      </c>
    </row>
    <row r="2338" spans="1:19" x14ac:dyDescent="0.8">
      <c r="A2338">
        <v>20023</v>
      </c>
      <c r="B2338">
        <v>12.766999999999999</v>
      </c>
      <c r="C2338" t="s">
        <v>30</v>
      </c>
      <c r="D2338">
        <v>139</v>
      </c>
      <c r="E2338">
        <v>24681881</v>
      </c>
      <c r="F2338">
        <v>74112290</v>
      </c>
      <c r="G2338">
        <v>0</v>
      </c>
      <c r="H2338">
        <v>0</v>
      </c>
      <c r="I2338">
        <v>31160000</v>
      </c>
      <c r="J2338" t="s">
        <v>147</v>
      </c>
      <c r="K2338" t="s">
        <v>19</v>
      </c>
      <c r="L2338" t="s">
        <v>148</v>
      </c>
      <c r="M2338" t="s">
        <v>148</v>
      </c>
      <c r="N2338" t="s">
        <v>148</v>
      </c>
      <c r="O2338">
        <v>20</v>
      </c>
      <c r="P2338" t="s">
        <v>21</v>
      </c>
      <c r="Q2338" t="s">
        <v>149</v>
      </c>
      <c r="R2338" t="str">
        <f t="shared" si="72"/>
        <v>Non-incentive Class</v>
      </c>
      <c r="S2338">
        <f t="shared" si="73"/>
        <v>74112290</v>
      </c>
    </row>
    <row r="2339" spans="1:19" x14ac:dyDescent="0.8">
      <c r="A2339">
        <v>20023</v>
      </c>
      <c r="B2339">
        <v>12.766999999999999</v>
      </c>
      <c r="C2339" t="s">
        <v>34</v>
      </c>
      <c r="D2339">
        <v>19</v>
      </c>
      <c r="E2339">
        <v>5150281</v>
      </c>
      <c r="F2339">
        <v>15464750</v>
      </c>
      <c r="G2339">
        <v>0</v>
      </c>
      <c r="H2339">
        <v>0</v>
      </c>
      <c r="I2339">
        <v>31160000</v>
      </c>
      <c r="J2339" t="s">
        <v>147</v>
      </c>
      <c r="K2339" t="s">
        <v>19</v>
      </c>
      <c r="L2339" t="s">
        <v>148</v>
      </c>
      <c r="M2339" t="s">
        <v>148</v>
      </c>
      <c r="N2339" t="s">
        <v>148</v>
      </c>
      <c r="O2339">
        <v>20</v>
      </c>
      <c r="P2339" t="s">
        <v>21</v>
      </c>
      <c r="Q2339" t="s">
        <v>149</v>
      </c>
      <c r="R2339" t="str">
        <f t="shared" si="72"/>
        <v>Incentive Class</v>
      </c>
      <c r="S2339">
        <f t="shared" si="73"/>
        <v>154647500</v>
      </c>
    </row>
    <row r="2340" spans="1:19" x14ac:dyDescent="0.8">
      <c r="A2340">
        <v>20023</v>
      </c>
      <c r="B2340">
        <v>12.766999999999999</v>
      </c>
      <c r="C2340" t="s">
        <v>40</v>
      </c>
      <c r="D2340">
        <v>1</v>
      </c>
      <c r="E2340">
        <v>252942</v>
      </c>
      <c r="F2340">
        <v>759509</v>
      </c>
      <c r="G2340">
        <v>0</v>
      </c>
      <c r="H2340">
        <v>0</v>
      </c>
      <c r="I2340">
        <v>31160000</v>
      </c>
      <c r="J2340" t="s">
        <v>147</v>
      </c>
      <c r="K2340" t="s">
        <v>19</v>
      </c>
      <c r="L2340" t="s">
        <v>148</v>
      </c>
      <c r="M2340" t="s">
        <v>148</v>
      </c>
      <c r="N2340" t="s">
        <v>148</v>
      </c>
      <c r="O2340">
        <v>20</v>
      </c>
      <c r="P2340" t="s">
        <v>21</v>
      </c>
      <c r="Q2340" t="s">
        <v>149</v>
      </c>
      <c r="R2340" t="str">
        <f t="shared" si="72"/>
        <v>Incentive Class</v>
      </c>
      <c r="S2340">
        <f t="shared" si="73"/>
        <v>7595090</v>
      </c>
    </row>
    <row r="2341" spans="1:19" x14ac:dyDescent="0.8">
      <c r="A2341">
        <v>20024</v>
      </c>
      <c r="B2341">
        <v>12.717000000000001</v>
      </c>
      <c r="C2341">
        <v>0</v>
      </c>
      <c r="D2341">
        <v>36</v>
      </c>
      <c r="E2341">
        <v>0</v>
      </c>
      <c r="F2341">
        <v>0</v>
      </c>
      <c r="G2341">
        <v>0</v>
      </c>
      <c r="H2341">
        <v>0</v>
      </c>
      <c r="I2341">
        <v>30450000</v>
      </c>
      <c r="J2341" t="s">
        <v>150</v>
      </c>
      <c r="K2341" t="s">
        <v>19</v>
      </c>
      <c r="L2341" t="s">
        <v>151</v>
      </c>
      <c r="M2341" t="s">
        <v>151</v>
      </c>
      <c r="N2341" t="s">
        <v>151</v>
      </c>
      <c r="O2341">
        <v>20</v>
      </c>
      <c r="P2341" t="s">
        <v>21</v>
      </c>
      <c r="Q2341" t="s">
        <v>149</v>
      </c>
      <c r="R2341" t="str">
        <f t="shared" si="72"/>
        <v>Non-incentive Class</v>
      </c>
      <c r="S2341">
        <f t="shared" si="73"/>
        <v>0</v>
      </c>
    </row>
    <row r="2342" spans="1:19" x14ac:dyDescent="0.8">
      <c r="A2342">
        <v>20024</v>
      </c>
      <c r="B2342">
        <v>12.717000000000001</v>
      </c>
      <c r="C2342">
        <v>1</v>
      </c>
      <c r="D2342">
        <v>2</v>
      </c>
      <c r="E2342">
        <v>1304</v>
      </c>
      <c r="F2342">
        <v>3916</v>
      </c>
      <c r="G2342">
        <v>0</v>
      </c>
      <c r="H2342">
        <v>0</v>
      </c>
      <c r="I2342">
        <v>30450000</v>
      </c>
      <c r="J2342" t="s">
        <v>150</v>
      </c>
      <c r="K2342" t="s">
        <v>19</v>
      </c>
      <c r="L2342" t="s">
        <v>151</v>
      </c>
      <c r="M2342" t="s">
        <v>151</v>
      </c>
      <c r="N2342" t="s">
        <v>151</v>
      </c>
      <c r="O2342">
        <v>20</v>
      </c>
      <c r="P2342" t="s">
        <v>21</v>
      </c>
      <c r="Q2342" t="s">
        <v>149</v>
      </c>
      <c r="R2342" t="str">
        <f t="shared" si="72"/>
        <v>Non-incentive Class</v>
      </c>
      <c r="S2342">
        <f t="shared" si="73"/>
        <v>3916</v>
      </c>
    </row>
    <row r="2343" spans="1:19" x14ac:dyDescent="0.8">
      <c r="A2343">
        <v>20024</v>
      </c>
      <c r="B2343">
        <v>12.717000000000001</v>
      </c>
      <c r="C2343">
        <v>2</v>
      </c>
      <c r="D2343">
        <v>533</v>
      </c>
      <c r="E2343">
        <v>8416670</v>
      </c>
      <c r="F2343">
        <v>25272725</v>
      </c>
      <c r="G2343">
        <v>6318078</v>
      </c>
      <c r="H2343">
        <v>4150000</v>
      </c>
      <c r="I2343">
        <v>30450000</v>
      </c>
      <c r="J2343" t="s">
        <v>150</v>
      </c>
      <c r="K2343" t="s">
        <v>19</v>
      </c>
      <c r="L2343" t="s">
        <v>151</v>
      </c>
      <c r="M2343" t="s">
        <v>151</v>
      </c>
      <c r="N2343" t="s">
        <v>151</v>
      </c>
      <c r="O2343">
        <v>20</v>
      </c>
      <c r="P2343" t="s">
        <v>21</v>
      </c>
      <c r="Q2343" t="s">
        <v>149</v>
      </c>
      <c r="R2343" t="str">
        <f t="shared" si="72"/>
        <v>Non-incentive Class</v>
      </c>
      <c r="S2343">
        <f t="shared" si="73"/>
        <v>25272725</v>
      </c>
    </row>
    <row r="2344" spans="1:19" x14ac:dyDescent="0.8">
      <c r="A2344">
        <v>20024</v>
      </c>
      <c r="B2344">
        <v>12.717000000000001</v>
      </c>
      <c r="C2344" t="s">
        <v>23</v>
      </c>
      <c r="D2344">
        <v>3</v>
      </c>
      <c r="E2344">
        <v>90863</v>
      </c>
      <c r="F2344">
        <v>272835</v>
      </c>
      <c r="G2344">
        <v>0</v>
      </c>
      <c r="H2344">
        <v>0</v>
      </c>
      <c r="I2344">
        <v>30450000</v>
      </c>
      <c r="J2344" t="s">
        <v>150</v>
      </c>
      <c r="K2344" t="s">
        <v>19</v>
      </c>
      <c r="L2344" t="s">
        <v>151</v>
      </c>
      <c r="M2344" t="s">
        <v>151</v>
      </c>
      <c r="N2344" t="s">
        <v>151</v>
      </c>
      <c r="O2344">
        <v>20</v>
      </c>
      <c r="P2344" t="s">
        <v>21</v>
      </c>
      <c r="Q2344" t="s">
        <v>149</v>
      </c>
      <c r="R2344" t="str">
        <f t="shared" si="72"/>
        <v>Non-incentive Class</v>
      </c>
      <c r="S2344">
        <f t="shared" si="73"/>
        <v>272835</v>
      </c>
    </row>
    <row r="2345" spans="1:19" x14ac:dyDescent="0.8">
      <c r="A2345">
        <v>20024</v>
      </c>
      <c r="B2345">
        <v>12.717000000000001</v>
      </c>
      <c r="C2345" t="s">
        <v>30</v>
      </c>
      <c r="D2345">
        <v>10</v>
      </c>
      <c r="E2345">
        <v>2125524</v>
      </c>
      <c r="F2345">
        <v>6382310</v>
      </c>
      <c r="G2345">
        <v>0</v>
      </c>
      <c r="H2345">
        <v>0</v>
      </c>
      <c r="I2345">
        <v>30450000</v>
      </c>
      <c r="J2345" t="s">
        <v>150</v>
      </c>
      <c r="K2345" t="s">
        <v>19</v>
      </c>
      <c r="L2345" t="s">
        <v>151</v>
      </c>
      <c r="M2345" t="s">
        <v>151</v>
      </c>
      <c r="N2345" t="s">
        <v>151</v>
      </c>
      <c r="O2345">
        <v>20</v>
      </c>
      <c r="P2345" t="s">
        <v>21</v>
      </c>
      <c r="Q2345" t="s">
        <v>149</v>
      </c>
      <c r="R2345" t="str">
        <f t="shared" si="72"/>
        <v>Non-incentive Class</v>
      </c>
      <c r="S2345">
        <f t="shared" si="73"/>
        <v>6382310</v>
      </c>
    </row>
    <row r="2346" spans="1:19" x14ac:dyDescent="0.8">
      <c r="A2346">
        <v>20025</v>
      </c>
      <c r="B2346">
        <v>12.722</v>
      </c>
      <c r="C2346">
        <v>0</v>
      </c>
      <c r="D2346">
        <v>124</v>
      </c>
      <c r="E2346">
        <v>0</v>
      </c>
      <c r="F2346">
        <v>0</v>
      </c>
      <c r="G2346">
        <v>0</v>
      </c>
      <c r="H2346">
        <v>0</v>
      </c>
      <c r="I2346">
        <v>30450000</v>
      </c>
      <c r="J2346" t="s">
        <v>150</v>
      </c>
      <c r="K2346" t="s">
        <v>19</v>
      </c>
      <c r="L2346" t="s">
        <v>151</v>
      </c>
      <c r="M2346" t="s">
        <v>151</v>
      </c>
      <c r="N2346" t="s">
        <v>151</v>
      </c>
      <c r="O2346">
        <v>20</v>
      </c>
      <c r="P2346" t="s">
        <v>21</v>
      </c>
      <c r="Q2346" t="s">
        <v>149</v>
      </c>
      <c r="R2346" t="str">
        <f t="shared" si="72"/>
        <v>Non-incentive Class</v>
      </c>
      <c r="S2346">
        <f t="shared" si="73"/>
        <v>0</v>
      </c>
    </row>
    <row r="2347" spans="1:19" x14ac:dyDescent="0.8">
      <c r="A2347">
        <v>20025</v>
      </c>
      <c r="B2347">
        <v>12.722</v>
      </c>
      <c r="C2347">
        <v>1</v>
      </c>
      <c r="D2347">
        <v>18</v>
      </c>
      <c r="E2347">
        <v>234334</v>
      </c>
      <c r="F2347">
        <v>703636</v>
      </c>
      <c r="G2347">
        <v>0</v>
      </c>
      <c r="H2347">
        <v>0</v>
      </c>
      <c r="I2347">
        <v>30450000</v>
      </c>
      <c r="J2347" t="s">
        <v>150</v>
      </c>
      <c r="K2347" t="s">
        <v>19</v>
      </c>
      <c r="L2347" t="s">
        <v>151</v>
      </c>
      <c r="M2347" t="s">
        <v>151</v>
      </c>
      <c r="N2347" t="s">
        <v>151</v>
      </c>
      <c r="O2347">
        <v>20</v>
      </c>
      <c r="P2347" t="s">
        <v>21</v>
      </c>
      <c r="Q2347" t="s">
        <v>149</v>
      </c>
      <c r="R2347" t="str">
        <f t="shared" si="72"/>
        <v>Non-incentive Class</v>
      </c>
      <c r="S2347">
        <f t="shared" si="73"/>
        <v>703636</v>
      </c>
    </row>
    <row r="2348" spans="1:19" x14ac:dyDescent="0.8">
      <c r="A2348">
        <v>20025</v>
      </c>
      <c r="B2348">
        <v>12.722</v>
      </c>
      <c r="C2348">
        <v>2</v>
      </c>
      <c r="D2348">
        <v>1204</v>
      </c>
      <c r="E2348">
        <v>18993130</v>
      </c>
      <c r="F2348">
        <v>57030672</v>
      </c>
      <c r="G2348">
        <v>13675143</v>
      </c>
      <c r="H2348">
        <v>9170525</v>
      </c>
      <c r="I2348">
        <v>30450000</v>
      </c>
      <c r="J2348" t="s">
        <v>150</v>
      </c>
      <c r="K2348" t="s">
        <v>19</v>
      </c>
      <c r="L2348" t="s">
        <v>151</v>
      </c>
      <c r="M2348" t="s">
        <v>151</v>
      </c>
      <c r="N2348" t="s">
        <v>151</v>
      </c>
      <c r="O2348">
        <v>20</v>
      </c>
      <c r="P2348" t="s">
        <v>21</v>
      </c>
      <c r="Q2348" t="s">
        <v>149</v>
      </c>
      <c r="R2348" t="str">
        <f t="shared" si="72"/>
        <v>Non-incentive Class</v>
      </c>
      <c r="S2348">
        <f t="shared" si="73"/>
        <v>57030672</v>
      </c>
    </row>
    <row r="2349" spans="1:19" x14ac:dyDescent="0.8">
      <c r="A2349">
        <v>20025</v>
      </c>
      <c r="B2349">
        <v>12.722</v>
      </c>
      <c r="C2349">
        <v>3</v>
      </c>
      <c r="D2349">
        <v>7</v>
      </c>
      <c r="E2349">
        <v>544114</v>
      </c>
      <c r="F2349">
        <v>1633810</v>
      </c>
      <c r="G2349">
        <v>0</v>
      </c>
      <c r="H2349">
        <v>0</v>
      </c>
      <c r="I2349">
        <v>30450000</v>
      </c>
      <c r="J2349" t="s">
        <v>150</v>
      </c>
      <c r="K2349" t="s">
        <v>19</v>
      </c>
      <c r="L2349" t="s">
        <v>151</v>
      </c>
      <c r="M2349" t="s">
        <v>151</v>
      </c>
      <c r="N2349" t="s">
        <v>151</v>
      </c>
      <c r="O2349">
        <v>20</v>
      </c>
      <c r="P2349" t="s">
        <v>21</v>
      </c>
      <c r="Q2349" t="s">
        <v>149</v>
      </c>
      <c r="R2349" t="str">
        <f t="shared" si="72"/>
        <v>Non-incentive Class</v>
      </c>
      <c r="S2349">
        <f t="shared" si="73"/>
        <v>1633810</v>
      </c>
    </row>
    <row r="2350" spans="1:19" x14ac:dyDescent="0.8">
      <c r="A2350">
        <v>20025</v>
      </c>
      <c r="B2350">
        <v>12.722</v>
      </c>
      <c r="C2350" t="s">
        <v>23</v>
      </c>
      <c r="D2350">
        <v>71</v>
      </c>
      <c r="E2350">
        <v>6495621</v>
      </c>
      <c r="F2350">
        <v>19504398</v>
      </c>
      <c r="G2350">
        <v>0</v>
      </c>
      <c r="H2350">
        <v>0</v>
      </c>
      <c r="I2350">
        <v>30450000</v>
      </c>
      <c r="J2350" t="s">
        <v>150</v>
      </c>
      <c r="K2350" t="s">
        <v>19</v>
      </c>
      <c r="L2350" t="s">
        <v>151</v>
      </c>
      <c r="M2350" t="s">
        <v>151</v>
      </c>
      <c r="N2350" t="s">
        <v>151</v>
      </c>
      <c r="O2350">
        <v>20</v>
      </c>
      <c r="P2350" t="s">
        <v>21</v>
      </c>
      <c r="Q2350" t="s">
        <v>149</v>
      </c>
      <c r="R2350" t="str">
        <f t="shared" si="72"/>
        <v>Non-incentive Class</v>
      </c>
      <c r="S2350">
        <f t="shared" si="73"/>
        <v>19504398</v>
      </c>
    </row>
    <row r="2351" spans="1:19" x14ac:dyDescent="0.8">
      <c r="A2351">
        <v>20025</v>
      </c>
      <c r="B2351">
        <v>12.722</v>
      </c>
      <c r="C2351" t="s">
        <v>30</v>
      </c>
      <c r="D2351">
        <v>187</v>
      </c>
      <c r="E2351">
        <v>23291876</v>
      </c>
      <c r="F2351">
        <v>69938518</v>
      </c>
      <c r="G2351">
        <v>0</v>
      </c>
      <c r="H2351">
        <v>0</v>
      </c>
      <c r="I2351">
        <v>30450000</v>
      </c>
      <c r="J2351" t="s">
        <v>150</v>
      </c>
      <c r="K2351" t="s">
        <v>19</v>
      </c>
      <c r="L2351" t="s">
        <v>151</v>
      </c>
      <c r="M2351" t="s">
        <v>151</v>
      </c>
      <c r="N2351" t="s">
        <v>151</v>
      </c>
      <c r="O2351">
        <v>20</v>
      </c>
      <c r="P2351" t="s">
        <v>21</v>
      </c>
      <c r="Q2351" t="s">
        <v>149</v>
      </c>
      <c r="R2351" t="str">
        <f t="shared" si="72"/>
        <v>Non-incentive Class</v>
      </c>
      <c r="S2351">
        <f t="shared" si="73"/>
        <v>69938518</v>
      </c>
    </row>
    <row r="2352" spans="1:19" x14ac:dyDescent="0.8">
      <c r="A2352">
        <v>20025</v>
      </c>
      <c r="B2352">
        <v>12.722</v>
      </c>
      <c r="C2352" t="s">
        <v>34</v>
      </c>
      <c r="D2352">
        <v>25</v>
      </c>
      <c r="E2352">
        <v>9149145</v>
      </c>
      <c r="F2352">
        <v>27472134</v>
      </c>
      <c r="G2352">
        <v>0</v>
      </c>
      <c r="H2352">
        <v>0</v>
      </c>
      <c r="I2352">
        <v>30450000</v>
      </c>
      <c r="J2352" t="s">
        <v>150</v>
      </c>
      <c r="K2352" t="s">
        <v>19</v>
      </c>
      <c r="L2352" t="s">
        <v>151</v>
      </c>
      <c r="M2352" t="s">
        <v>151</v>
      </c>
      <c r="N2352" t="s">
        <v>151</v>
      </c>
      <c r="O2352">
        <v>20</v>
      </c>
      <c r="P2352" t="s">
        <v>21</v>
      </c>
      <c r="Q2352" t="s">
        <v>149</v>
      </c>
      <c r="R2352" t="str">
        <f t="shared" si="72"/>
        <v>Incentive Class</v>
      </c>
      <c r="S2352">
        <f t="shared" si="73"/>
        <v>274721340</v>
      </c>
    </row>
    <row r="2353" spans="1:19" x14ac:dyDescent="0.8">
      <c r="A2353">
        <v>20026</v>
      </c>
      <c r="B2353">
        <v>13.191000000000001</v>
      </c>
      <c r="C2353">
        <v>0</v>
      </c>
      <c r="D2353">
        <v>412</v>
      </c>
      <c r="E2353">
        <v>0</v>
      </c>
      <c r="F2353">
        <v>0</v>
      </c>
      <c r="G2353">
        <v>0</v>
      </c>
      <c r="H2353">
        <v>0</v>
      </c>
      <c r="I2353">
        <v>30450000</v>
      </c>
      <c r="J2353" t="s">
        <v>150</v>
      </c>
      <c r="K2353" t="s">
        <v>19</v>
      </c>
      <c r="L2353" t="s">
        <v>151</v>
      </c>
      <c r="M2353" t="s">
        <v>151</v>
      </c>
      <c r="N2353" t="s">
        <v>151</v>
      </c>
      <c r="O2353">
        <v>20</v>
      </c>
      <c r="P2353" t="s">
        <v>21</v>
      </c>
      <c r="Q2353" t="s">
        <v>149</v>
      </c>
      <c r="R2353" t="str">
        <f t="shared" si="72"/>
        <v>Non-incentive Class</v>
      </c>
      <c r="S2353">
        <f t="shared" si="73"/>
        <v>0</v>
      </c>
    </row>
    <row r="2354" spans="1:19" x14ac:dyDescent="0.8">
      <c r="A2354">
        <v>20026</v>
      </c>
      <c r="B2354">
        <v>13.191000000000001</v>
      </c>
      <c r="C2354">
        <v>1</v>
      </c>
      <c r="D2354">
        <v>59</v>
      </c>
      <c r="E2354">
        <v>368370</v>
      </c>
      <c r="F2354">
        <v>1106104</v>
      </c>
      <c r="G2354">
        <v>0</v>
      </c>
      <c r="H2354">
        <v>0</v>
      </c>
      <c r="I2354">
        <v>30450000</v>
      </c>
      <c r="J2354" t="s">
        <v>150</v>
      </c>
      <c r="K2354" t="s">
        <v>19</v>
      </c>
      <c r="L2354" t="s">
        <v>151</v>
      </c>
      <c r="M2354" t="s">
        <v>151</v>
      </c>
      <c r="N2354" t="s">
        <v>151</v>
      </c>
      <c r="O2354">
        <v>20</v>
      </c>
      <c r="P2354" t="s">
        <v>21</v>
      </c>
      <c r="Q2354" t="s">
        <v>149</v>
      </c>
      <c r="R2354" t="str">
        <f t="shared" si="72"/>
        <v>Non-incentive Class</v>
      </c>
      <c r="S2354">
        <f t="shared" si="73"/>
        <v>1106104</v>
      </c>
    </row>
    <row r="2355" spans="1:19" x14ac:dyDescent="0.8">
      <c r="A2355">
        <v>20026</v>
      </c>
      <c r="B2355">
        <v>13.191000000000001</v>
      </c>
      <c r="C2355">
        <v>2</v>
      </c>
      <c r="D2355">
        <v>2411</v>
      </c>
      <c r="E2355">
        <v>34970300</v>
      </c>
      <c r="F2355">
        <v>105005311</v>
      </c>
      <c r="G2355">
        <v>23394617</v>
      </c>
      <c r="H2355">
        <v>16151895</v>
      </c>
      <c r="I2355">
        <v>30450000</v>
      </c>
      <c r="J2355" t="s">
        <v>150</v>
      </c>
      <c r="K2355" t="s">
        <v>19</v>
      </c>
      <c r="L2355" t="s">
        <v>151</v>
      </c>
      <c r="M2355" t="s">
        <v>151</v>
      </c>
      <c r="N2355" t="s">
        <v>151</v>
      </c>
      <c r="O2355">
        <v>20</v>
      </c>
      <c r="P2355" t="s">
        <v>21</v>
      </c>
      <c r="Q2355" t="s">
        <v>149</v>
      </c>
      <c r="R2355" t="str">
        <f t="shared" si="72"/>
        <v>Non-incentive Class</v>
      </c>
      <c r="S2355">
        <f t="shared" si="73"/>
        <v>105005311</v>
      </c>
    </row>
    <row r="2356" spans="1:19" x14ac:dyDescent="0.8">
      <c r="A2356">
        <v>20026</v>
      </c>
      <c r="B2356">
        <v>13.191000000000001</v>
      </c>
      <c r="C2356">
        <v>3</v>
      </c>
      <c r="D2356">
        <v>90</v>
      </c>
      <c r="E2356">
        <v>1402006</v>
      </c>
      <c r="F2356">
        <v>4209812</v>
      </c>
      <c r="G2356">
        <v>0</v>
      </c>
      <c r="H2356">
        <v>0</v>
      </c>
      <c r="I2356">
        <v>30450000</v>
      </c>
      <c r="J2356" t="s">
        <v>150</v>
      </c>
      <c r="K2356" t="s">
        <v>19</v>
      </c>
      <c r="L2356" t="s">
        <v>151</v>
      </c>
      <c r="M2356" t="s">
        <v>151</v>
      </c>
      <c r="N2356" t="s">
        <v>151</v>
      </c>
      <c r="O2356">
        <v>20</v>
      </c>
      <c r="P2356" t="s">
        <v>21</v>
      </c>
      <c r="Q2356" t="s">
        <v>149</v>
      </c>
      <c r="R2356" t="str">
        <f t="shared" si="72"/>
        <v>Non-incentive Class</v>
      </c>
      <c r="S2356">
        <f t="shared" si="73"/>
        <v>4209812</v>
      </c>
    </row>
    <row r="2357" spans="1:19" x14ac:dyDescent="0.8">
      <c r="A2357">
        <v>20026</v>
      </c>
      <c r="B2357">
        <v>13.191000000000001</v>
      </c>
      <c r="C2357">
        <v>4</v>
      </c>
      <c r="D2357">
        <v>14</v>
      </c>
      <c r="E2357">
        <v>167604</v>
      </c>
      <c r="F2357">
        <v>503267</v>
      </c>
      <c r="G2357">
        <v>0</v>
      </c>
      <c r="H2357">
        <v>0</v>
      </c>
      <c r="I2357">
        <v>30450000</v>
      </c>
      <c r="J2357" t="s">
        <v>150</v>
      </c>
      <c r="K2357" t="s">
        <v>19</v>
      </c>
      <c r="L2357" t="s">
        <v>151</v>
      </c>
      <c r="M2357" t="s">
        <v>151</v>
      </c>
      <c r="N2357" t="s">
        <v>151</v>
      </c>
      <c r="O2357">
        <v>20</v>
      </c>
      <c r="P2357" t="s">
        <v>21</v>
      </c>
      <c r="Q2357" t="s">
        <v>149</v>
      </c>
      <c r="R2357" t="str">
        <f t="shared" si="72"/>
        <v>Non-incentive Class</v>
      </c>
      <c r="S2357">
        <f t="shared" si="73"/>
        <v>503267</v>
      </c>
    </row>
    <row r="2358" spans="1:19" x14ac:dyDescent="0.8">
      <c r="A2358">
        <v>20026</v>
      </c>
      <c r="B2358">
        <v>13.191000000000001</v>
      </c>
      <c r="C2358" t="s">
        <v>23</v>
      </c>
      <c r="D2358">
        <v>147</v>
      </c>
      <c r="E2358">
        <v>6616745</v>
      </c>
      <c r="F2358">
        <v>19868101</v>
      </c>
      <c r="G2358">
        <v>0</v>
      </c>
      <c r="H2358">
        <v>0</v>
      </c>
      <c r="I2358">
        <v>30450000</v>
      </c>
      <c r="J2358" t="s">
        <v>150</v>
      </c>
      <c r="K2358" t="s">
        <v>19</v>
      </c>
      <c r="L2358" t="s">
        <v>151</v>
      </c>
      <c r="M2358" t="s">
        <v>151</v>
      </c>
      <c r="N2358" t="s">
        <v>151</v>
      </c>
      <c r="O2358">
        <v>20</v>
      </c>
      <c r="P2358" t="s">
        <v>21</v>
      </c>
      <c r="Q2358" t="s">
        <v>149</v>
      </c>
      <c r="R2358" t="str">
        <f t="shared" si="72"/>
        <v>Non-incentive Class</v>
      </c>
      <c r="S2358">
        <f t="shared" si="73"/>
        <v>19868101</v>
      </c>
    </row>
    <row r="2359" spans="1:19" x14ac:dyDescent="0.8">
      <c r="A2359">
        <v>20026</v>
      </c>
      <c r="B2359">
        <v>13.191000000000001</v>
      </c>
      <c r="C2359" t="s">
        <v>30</v>
      </c>
      <c r="D2359">
        <v>368</v>
      </c>
      <c r="E2359">
        <v>33178359</v>
      </c>
      <c r="F2359">
        <v>99624660</v>
      </c>
      <c r="G2359">
        <v>0</v>
      </c>
      <c r="H2359">
        <v>0</v>
      </c>
      <c r="I2359">
        <v>30450000</v>
      </c>
      <c r="J2359" t="s">
        <v>150</v>
      </c>
      <c r="K2359" t="s">
        <v>19</v>
      </c>
      <c r="L2359" t="s">
        <v>151</v>
      </c>
      <c r="M2359" t="s">
        <v>151</v>
      </c>
      <c r="N2359" t="s">
        <v>151</v>
      </c>
      <c r="O2359">
        <v>20</v>
      </c>
      <c r="P2359" t="s">
        <v>21</v>
      </c>
      <c r="Q2359" t="s">
        <v>149</v>
      </c>
      <c r="R2359" t="str">
        <f t="shared" si="72"/>
        <v>Non-incentive Class</v>
      </c>
      <c r="S2359">
        <f t="shared" si="73"/>
        <v>99624660</v>
      </c>
    </row>
    <row r="2360" spans="1:19" x14ac:dyDescent="0.8">
      <c r="A2360">
        <v>20026</v>
      </c>
      <c r="B2360">
        <v>13.191000000000001</v>
      </c>
      <c r="C2360" t="s">
        <v>34</v>
      </c>
      <c r="D2360">
        <v>6</v>
      </c>
      <c r="E2360">
        <v>1022450</v>
      </c>
      <c r="F2360">
        <v>3070112</v>
      </c>
      <c r="G2360">
        <v>0</v>
      </c>
      <c r="H2360">
        <v>0</v>
      </c>
      <c r="I2360">
        <v>30450000</v>
      </c>
      <c r="J2360" t="s">
        <v>150</v>
      </c>
      <c r="K2360" t="s">
        <v>19</v>
      </c>
      <c r="L2360" t="s">
        <v>151</v>
      </c>
      <c r="M2360" t="s">
        <v>151</v>
      </c>
      <c r="N2360" t="s">
        <v>151</v>
      </c>
      <c r="O2360">
        <v>20</v>
      </c>
      <c r="P2360" t="s">
        <v>21</v>
      </c>
      <c r="Q2360" t="s">
        <v>149</v>
      </c>
      <c r="R2360" t="str">
        <f t="shared" si="72"/>
        <v>Incentive Class</v>
      </c>
      <c r="S2360">
        <f t="shared" si="73"/>
        <v>30701120</v>
      </c>
    </row>
    <row r="2361" spans="1:19" x14ac:dyDescent="0.8">
      <c r="A2361">
        <v>20028</v>
      </c>
      <c r="B2361">
        <v>13.031000000000001</v>
      </c>
      <c r="C2361">
        <v>0</v>
      </c>
      <c r="D2361">
        <v>98</v>
      </c>
      <c r="E2361">
        <v>0</v>
      </c>
      <c r="F2361">
        <v>0</v>
      </c>
      <c r="G2361">
        <v>0</v>
      </c>
      <c r="H2361">
        <v>0</v>
      </c>
      <c r="I2361">
        <v>30450000</v>
      </c>
      <c r="J2361" t="s">
        <v>150</v>
      </c>
      <c r="K2361" t="s">
        <v>19</v>
      </c>
      <c r="L2361" t="s">
        <v>151</v>
      </c>
      <c r="M2361" t="s">
        <v>151</v>
      </c>
      <c r="N2361" t="s">
        <v>151</v>
      </c>
      <c r="O2361">
        <v>20</v>
      </c>
      <c r="P2361" t="s">
        <v>21</v>
      </c>
      <c r="Q2361" t="s">
        <v>149</v>
      </c>
      <c r="R2361" t="str">
        <f t="shared" si="72"/>
        <v>Non-incentive Class</v>
      </c>
      <c r="S2361">
        <f t="shared" si="73"/>
        <v>0</v>
      </c>
    </row>
    <row r="2362" spans="1:19" x14ac:dyDescent="0.8">
      <c r="A2362">
        <v>20028</v>
      </c>
      <c r="B2362">
        <v>13.031000000000001</v>
      </c>
      <c r="C2362">
        <v>1</v>
      </c>
      <c r="D2362">
        <v>13</v>
      </c>
      <c r="E2362">
        <v>799029</v>
      </c>
      <c r="F2362">
        <v>2399245</v>
      </c>
      <c r="G2362">
        <v>0</v>
      </c>
      <c r="H2362">
        <v>0</v>
      </c>
      <c r="I2362">
        <v>30450000</v>
      </c>
      <c r="J2362" t="s">
        <v>150</v>
      </c>
      <c r="K2362" t="s">
        <v>19</v>
      </c>
      <c r="L2362" t="s">
        <v>151</v>
      </c>
      <c r="M2362" t="s">
        <v>151</v>
      </c>
      <c r="N2362" t="s">
        <v>151</v>
      </c>
      <c r="O2362">
        <v>20</v>
      </c>
      <c r="P2362" t="s">
        <v>21</v>
      </c>
      <c r="Q2362" t="s">
        <v>149</v>
      </c>
      <c r="R2362" t="str">
        <f t="shared" si="72"/>
        <v>Non-incentive Class</v>
      </c>
      <c r="S2362">
        <f t="shared" si="73"/>
        <v>2399245</v>
      </c>
    </row>
    <row r="2363" spans="1:19" x14ac:dyDescent="0.8">
      <c r="A2363">
        <v>20028</v>
      </c>
      <c r="B2363">
        <v>13.031000000000001</v>
      </c>
      <c r="C2363">
        <v>2</v>
      </c>
      <c r="D2363">
        <v>1064</v>
      </c>
      <c r="E2363">
        <v>17455476</v>
      </c>
      <c r="F2363">
        <v>52413590</v>
      </c>
      <c r="G2363">
        <v>12151634</v>
      </c>
      <c r="H2363">
        <v>8570000</v>
      </c>
      <c r="I2363">
        <v>30450000</v>
      </c>
      <c r="J2363" t="s">
        <v>150</v>
      </c>
      <c r="K2363" t="s">
        <v>19</v>
      </c>
      <c r="L2363" t="s">
        <v>151</v>
      </c>
      <c r="M2363" t="s">
        <v>151</v>
      </c>
      <c r="N2363" t="s">
        <v>151</v>
      </c>
      <c r="O2363">
        <v>20</v>
      </c>
      <c r="P2363" t="s">
        <v>21</v>
      </c>
      <c r="Q2363" t="s">
        <v>149</v>
      </c>
      <c r="R2363" t="str">
        <f t="shared" si="72"/>
        <v>Non-incentive Class</v>
      </c>
      <c r="S2363">
        <f t="shared" si="73"/>
        <v>52413590</v>
      </c>
    </row>
    <row r="2364" spans="1:19" x14ac:dyDescent="0.8">
      <c r="A2364">
        <v>20028</v>
      </c>
      <c r="B2364">
        <v>13.031000000000001</v>
      </c>
      <c r="C2364">
        <v>3</v>
      </c>
      <c r="D2364">
        <v>8</v>
      </c>
      <c r="E2364">
        <v>352355</v>
      </c>
      <c r="F2364">
        <v>1058016</v>
      </c>
      <c r="G2364">
        <v>0</v>
      </c>
      <c r="H2364">
        <v>0</v>
      </c>
      <c r="I2364">
        <v>30450000</v>
      </c>
      <c r="J2364" t="s">
        <v>150</v>
      </c>
      <c r="K2364" t="s">
        <v>19</v>
      </c>
      <c r="L2364" t="s">
        <v>151</v>
      </c>
      <c r="M2364" t="s">
        <v>151</v>
      </c>
      <c r="N2364" t="s">
        <v>151</v>
      </c>
      <c r="O2364">
        <v>20</v>
      </c>
      <c r="P2364" t="s">
        <v>21</v>
      </c>
      <c r="Q2364" t="s">
        <v>149</v>
      </c>
      <c r="R2364" t="str">
        <f t="shared" si="72"/>
        <v>Non-incentive Class</v>
      </c>
      <c r="S2364">
        <f t="shared" si="73"/>
        <v>1058016</v>
      </c>
    </row>
    <row r="2365" spans="1:19" x14ac:dyDescent="0.8">
      <c r="A2365">
        <v>20028</v>
      </c>
      <c r="B2365">
        <v>13.031000000000001</v>
      </c>
      <c r="C2365">
        <v>4</v>
      </c>
      <c r="D2365">
        <v>1</v>
      </c>
      <c r="E2365">
        <v>404056</v>
      </c>
      <c r="F2365">
        <v>1213259</v>
      </c>
      <c r="G2365">
        <v>0</v>
      </c>
      <c r="H2365">
        <v>0</v>
      </c>
      <c r="I2365">
        <v>30450000</v>
      </c>
      <c r="J2365" t="s">
        <v>150</v>
      </c>
      <c r="K2365" t="s">
        <v>19</v>
      </c>
      <c r="L2365" t="s">
        <v>151</v>
      </c>
      <c r="M2365" t="s">
        <v>151</v>
      </c>
      <c r="N2365" t="s">
        <v>151</v>
      </c>
      <c r="O2365">
        <v>20</v>
      </c>
      <c r="P2365" t="s">
        <v>21</v>
      </c>
      <c r="Q2365" t="s">
        <v>149</v>
      </c>
      <c r="R2365" t="str">
        <f t="shared" si="72"/>
        <v>Non-incentive Class</v>
      </c>
      <c r="S2365">
        <f t="shared" si="73"/>
        <v>1213259</v>
      </c>
    </row>
    <row r="2366" spans="1:19" x14ac:dyDescent="0.8">
      <c r="A2366">
        <v>20028</v>
      </c>
      <c r="B2366">
        <v>13.031000000000001</v>
      </c>
      <c r="C2366" t="s">
        <v>23</v>
      </c>
      <c r="D2366">
        <v>25</v>
      </c>
      <c r="E2366">
        <v>6725005</v>
      </c>
      <c r="F2366">
        <v>20193173</v>
      </c>
      <c r="G2366">
        <v>0</v>
      </c>
      <c r="H2366">
        <v>0</v>
      </c>
      <c r="I2366">
        <v>30450000</v>
      </c>
      <c r="J2366" t="s">
        <v>150</v>
      </c>
      <c r="K2366" t="s">
        <v>19</v>
      </c>
      <c r="L2366" t="s">
        <v>151</v>
      </c>
      <c r="M2366" t="s">
        <v>151</v>
      </c>
      <c r="N2366" t="s">
        <v>151</v>
      </c>
      <c r="O2366">
        <v>20</v>
      </c>
      <c r="P2366" t="s">
        <v>21</v>
      </c>
      <c r="Q2366" t="s">
        <v>149</v>
      </c>
      <c r="R2366" t="str">
        <f t="shared" si="72"/>
        <v>Non-incentive Class</v>
      </c>
      <c r="S2366">
        <f t="shared" si="73"/>
        <v>20193173</v>
      </c>
    </row>
    <row r="2367" spans="1:19" x14ac:dyDescent="0.8">
      <c r="A2367">
        <v>20028</v>
      </c>
      <c r="B2367">
        <v>13.031000000000001</v>
      </c>
      <c r="C2367" t="s">
        <v>30</v>
      </c>
      <c r="D2367">
        <v>65</v>
      </c>
      <c r="E2367">
        <v>13529695</v>
      </c>
      <c r="F2367">
        <v>40625617</v>
      </c>
      <c r="G2367">
        <v>0</v>
      </c>
      <c r="H2367">
        <v>0</v>
      </c>
      <c r="I2367">
        <v>30450000</v>
      </c>
      <c r="J2367" t="s">
        <v>150</v>
      </c>
      <c r="K2367" t="s">
        <v>19</v>
      </c>
      <c r="L2367" t="s">
        <v>151</v>
      </c>
      <c r="M2367" t="s">
        <v>151</v>
      </c>
      <c r="N2367" t="s">
        <v>151</v>
      </c>
      <c r="O2367">
        <v>20</v>
      </c>
      <c r="P2367" t="s">
        <v>21</v>
      </c>
      <c r="Q2367" t="s">
        <v>149</v>
      </c>
      <c r="R2367" t="str">
        <f t="shared" si="72"/>
        <v>Non-incentive Class</v>
      </c>
      <c r="S2367">
        <f t="shared" si="73"/>
        <v>40625617</v>
      </c>
    </row>
    <row r="2368" spans="1:19" x14ac:dyDescent="0.8">
      <c r="A2368">
        <v>20028</v>
      </c>
      <c r="B2368">
        <v>13.031000000000001</v>
      </c>
      <c r="C2368" t="s">
        <v>34</v>
      </c>
      <c r="D2368">
        <v>14</v>
      </c>
      <c r="E2368">
        <v>7294232</v>
      </c>
      <c r="F2368">
        <v>21902392</v>
      </c>
      <c r="G2368">
        <v>0</v>
      </c>
      <c r="H2368">
        <v>0</v>
      </c>
      <c r="I2368">
        <v>30450000</v>
      </c>
      <c r="J2368" t="s">
        <v>150</v>
      </c>
      <c r="K2368" t="s">
        <v>19</v>
      </c>
      <c r="L2368" t="s">
        <v>151</v>
      </c>
      <c r="M2368" t="s">
        <v>151</v>
      </c>
      <c r="N2368" t="s">
        <v>151</v>
      </c>
      <c r="O2368">
        <v>20</v>
      </c>
      <c r="P2368" t="s">
        <v>21</v>
      </c>
      <c r="Q2368" t="s">
        <v>149</v>
      </c>
      <c r="R2368" t="str">
        <f t="shared" si="72"/>
        <v>Incentive Class</v>
      </c>
      <c r="S2368">
        <f t="shared" si="73"/>
        <v>219023920</v>
      </c>
    </row>
    <row r="2369" spans="1:19" x14ac:dyDescent="0.8">
      <c r="A2369">
        <v>20029</v>
      </c>
      <c r="B2369">
        <v>12.561999999999999</v>
      </c>
      <c r="C2369">
        <v>0</v>
      </c>
      <c r="D2369">
        <v>28</v>
      </c>
      <c r="E2369">
        <v>0</v>
      </c>
      <c r="F2369">
        <v>0</v>
      </c>
      <c r="G2369">
        <v>0</v>
      </c>
      <c r="H2369">
        <v>0</v>
      </c>
      <c r="I2369">
        <v>30450000</v>
      </c>
      <c r="J2369" t="s">
        <v>150</v>
      </c>
      <c r="K2369" t="s">
        <v>19</v>
      </c>
      <c r="L2369" t="s">
        <v>151</v>
      </c>
      <c r="M2369" t="s">
        <v>151</v>
      </c>
      <c r="N2369" t="s">
        <v>151</v>
      </c>
      <c r="O2369">
        <v>20</v>
      </c>
      <c r="P2369" t="s">
        <v>21</v>
      </c>
      <c r="Q2369" t="s">
        <v>149</v>
      </c>
      <c r="R2369" t="str">
        <f t="shared" si="72"/>
        <v>Non-incentive Class</v>
      </c>
      <c r="S2369">
        <f t="shared" si="73"/>
        <v>0</v>
      </c>
    </row>
    <row r="2370" spans="1:19" x14ac:dyDescent="0.8">
      <c r="A2370">
        <v>20029</v>
      </c>
      <c r="B2370">
        <v>12.561999999999999</v>
      </c>
      <c r="C2370">
        <v>2</v>
      </c>
      <c r="D2370">
        <v>434</v>
      </c>
      <c r="E2370">
        <v>7429014</v>
      </c>
      <c r="F2370">
        <v>22307100</v>
      </c>
      <c r="G2370">
        <v>5775966</v>
      </c>
      <c r="H2370">
        <v>3760000</v>
      </c>
      <c r="I2370">
        <v>30450000</v>
      </c>
      <c r="J2370" t="s">
        <v>150</v>
      </c>
      <c r="K2370" t="s">
        <v>19</v>
      </c>
      <c r="L2370" t="s">
        <v>151</v>
      </c>
      <c r="M2370" t="s">
        <v>151</v>
      </c>
      <c r="N2370" t="s">
        <v>151</v>
      </c>
      <c r="O2370">
        <v>20</v>
      </c>
      <c r="P2370" t="s">
        <v>21</v>
      </c>
      <c r="Q2370" t="s">
        <v>149</v>
      </c>
      <c r="R2370" t="str">
        <f t="shared" si="72"/>
        <v>Non-incentive Class</v>
      </c>
      <c r="S2370">
        <f t="shared" si="73"/>
        <v>22307100</v>
      </c>
    </row>
    <row r="2371" spans="1:19" x14ac:dyDescent="0.8">
      <c r="A2371">
        <v>20029</v>
      </c>
      <c r="B2371">
        <v>12.561999999999999</v>
      </c>
      <c r="C2371" t="s">
        <v>23</v>
      </c>
      <c r="D2371">
        <v>17</v>
      </c>
      <c r="E2371">
        <v>4655598</v>
      </c>
      <c r="F2371">
        <v>13979365</v>
      </c>
      <c r="G2371">
        <v>0</v>
      </c>
      <c r="H2371">
        <v>0</v>
      </c>
      <c r="I2371">
        <v>30450000</v>
      </c>
      <c r="J2371" t="s">
        <v>150</v>
      </c>
      <c r="K2371" t="s">
        <v>19</v>
      </c>
      <c r="L2371" t="s">
        <v>151</v>
      </c>
      <c r="M2371" t="s">
        <v>151</v>
      </c>
      <c r="N2371" t="s">
        <v>151</v>
      </c>
      <c r="O2371">
        <v>20</v>
      </c>
      <c r="P2371" t="s">
        <v>21</v>
      </c>
      <c r="Q2371" t="s">
        <v>149</v>
      </c>
      <c r="R2371" t="str">
        <f t="shared" ref="R2371:R2434" si="74">IF(COUNTIF(C2371,"6A"),"Incentive Class",IF(COUNTIF(C2371,"6B"),"Incentive Class",IF(COUNTIF(C2371,"6C"),"Incentive Class",IF(COUNTIF(C2371,"7A"),"Incentive Class",IF(COUNTIF(C2371,"7B"),"Incentive Class","Non-incentive Class")))))</f>
        <v>Non-incentive Class</v>
      </c>
      <c r="S2371">
        <f t="shared" ref="S2371:S2434" si="75">IF(R2371="Incentive Class", F2371*10, F2371)</f>
        <v>13979365</v>
      </c>
    </row>
    <row r="2372" spans="1:19" x14ac:dyDescent="0.8">
      <c r="A2372">
        <v>20030</v>
      </c>
      <c r="B2372">
        <v>12.143000000000001</v>
      </c>
      <c r="C2372">
        <v>0</v>
      </c>
      <c r="D2372">
        <v>10</v>
      </c>
      <c r="E2372">
        <v>0</v>
      </c>
      <c r="F2372">
        <v>0</v>
      </c>
      <c r="G2372">
        <v>0</v>
      </c>
      <c r="H2372">
        <v>0</v>
      </c>
      <c r="I2372">
        <v>30450000</v>
      </c>
      <c r="J2372" t="s">
        <v>150</v>
      </c>
      <c r="K2372" t="s">
        <v>19</v>
      </c>
      <c r="L2372" t="s">
        <v>151</v>
      </c>
      <c r="M2372" t="s">
        <v>151</v>
      </c>
      <c r="N2372" t="s">
        <v>151</v>
      </c>
      <c r="O2372">
        <v>20</v>
      </c>
      <c r="P2372" t="s">
        <v>21</v>
      </c>
      <c r="Q2372" t="s">
        <v>149</v>
      </c>
      <c r="R2372" t="str">
        <f t="shared" si="74"/>
        <v>Non-incentive Class</v>
      </c>
      <c r="S2372">
        <f t="shared" si="75"/>
        <v>0</v>
      </c>
    </row>
    <row r="2373" spans="1:19" x14ac:dyDescent="0.8">
      <c r="A2373">
        <v>20030</v>
      </c>
      <c r="B2373">
        <v>12.143000000000001</v>
      </c>
      <c r="C2373">
        <v>1</v>
      </c>
      <c r="D2373">
        <v>3</v>
      </c>
      <c r="E2373">
        <v>11016</v>
      </c>
      <c r="F2373">
        <v>33078</v>
      </c>
      <c r="G2373">
        <v>0</v>
      </c>
      <c r="H2373">
        <v>0</v>
      </c>
      <c r="I2373">
        <v>30450000</v>
      </c>
      <c r="J2373" t="s">
        <v>150</v>
      </c>
      <c r="K2373" t="s">
        <v>19</v>
      </c>
      <c r="L2373" t="s">
        <v>151</v>
      </c>
      <c r="M2373" t="s">
        <v>151</v>
      </c>
      <c r="N2373" t="s">
        <v>151</v>
      </c>
      <c r="O2373">
        <v>20</v>
      </c>
      <c r="P2373" t="s">
        <v>21</v>
      </c>
      <c r="Q2373" t="s">
        <v>149</v>
      </c>
      <c r="R2373" t="str">
        <f t="shared" si="74"/>
        <v>Non-incentive Class</v>
      </c>
      <c r="S2373">
        <f t="shared" si="75"/>
        <v>33078</v>
      </c>
    </row>
    <row r="2374" spans="1:19" x14ac:dyDescent="0.8">
      <c r="A2374">
        <v>20030</v>
      </c>
      <c r="B2374">
        <v>12.143000000000001</v>
      </c>
      <c r="C2374" t="s">
        <v>23</v>
      </c>
      <c r="D2374">
        <v>1</v>
      </c>
      <c r="E2374">
        <v>151184</v>
      </c>
      <c r="F2374">
        <v>453960</v>
      </c>
      <c r="G2374">
        <v>0</v>
      </c>
      <c r="H2374">
        <v>0</v>
      </c>
      <c r="I2374">
        <v>30450000</v>
      </c>
      <c r="J2374" t="s">
        <v>150</v>
      </c>
      <c r="K2374" t="s">
        <v>19</v>
      </c>
      <c r="L2374" t="s">
        <v>151</v>
      </c>
      <c r="M2374" t="s">
        <v>151</v>
      </c>
      <c r="N2374" t="s">
        <v>151</v>
      </c>
      <c r="O2374">
        <v>20</v>
      </c>
      <c r="P2374" t="s">
        <v>21</v>
      </c>
      <c r="Q2374" t="s">
        <v>149</v>
      </c>
      <c r="R2374" t="str">
        <f t="shared" si="74"/>
        <v>Non-incentive Class</v>
      </c>
      <c r="S2374">
        <f t="shared" si="75"/>
        <v>453960</v>
      </c>
    </row>
    <row r="2375" spans="1:19" x14ac:dyDescent="0.8">
      <c r="A2375">
        <v>20030</v>
      </c>
      <c r="B2375">
        <v>12.143000000000001</v>
      </c>
      <c r="C2375" t="s">
        <v>30</v>
      </c>
      <c r="D2375">
        <v>37</v>
      </c>
      <c r="E2375">
        <v>2188232</v>
      </c>
      <c r="F2375">
        <v>6570603</v>
      </c>
      <c r="G2375">
        <v>0</v>
      </c>
      <c r="H2375">
        <v>0</v>
      </c>
      <c r="I2375">
        <v>30450000</v>
      </c>
      <c r="J2375" t="s">
        <v>150</v>
      </c>
      <c r="K2375" t="s">
        <v>19</v>
      </c>
      <c r="L2375" t="s">
        <v>151</v>
      </c>
      <c r="M2375" t="s">
        <v>151</v>
      </c>
      <c r="N2375" t="s">
        <v>151</v>
      </c>
      <c r="O2375">
        <v>20</v>
      </c>
      <c r="P2375" t="s">
        <v>21</v>
      </c>
      <c r="Q2375" t="s">
        <v>149</v>
      </c>
      <c r="R2375" t="str">
        <f t="shared" si="74"/>
        <v>Non-incentive Class</v>
      </c>
      <c r="S2375">
        <f t="shared" si="75"/>
        <v>6570603</v>
      </c>
    </row>
    <row r="2376" spans="1:19" x14ac:dyDescent="0.8">
      <c r="A2376">
        <v>20030</v>
      </c>
      <c r="B2376">
        <v>12.143000000000001</v>
      </c>
      <c r="C2376" t="s">
        <v>34</v>
      </c>
      <c r="D2376">
        <v>4</v>
      </c>
      <c r="E2376">
        <v>2339174</v>
      </c>
      <c r="F2376">
        <v>7023838</v>
      </c>
      <c r="G2376">
        <v>0</v>
      </c>
      <c r="H2376">
        <v>0</v>
      </c>
      <c r="I2376">
        <v>30450000</v>
      </c>
      <c r="J2376" t="s">
        <v>150</v>
      </c>
      <c r="K2376" t="s">
        <v>19</v>
      </c>
      <c r="L2376" t="s">
        <v>151</v>
      </c>
      <c r="M2376" t="s">
        <v>151</v>
      </c>
      <c r="N2376" t="s">
        <v>151</v>
      </c>
      <c r="O2376">
        <v>20</v>
      </c>
      <c r="P2376" t="s">
        <v>21</v>
      </c>
      <c r="Q2376" t="s">
        <v>149</v>
      </c>
      <c r="R2376" t="str">
        <f t="shared" si="74"/>
        <v>Incentive Class</v>
      </c>
      <c r="S2376">
        <f t="shared" si="75"/>
        <v>70238380</v>
      </c>
    </row>
    <row r="2377" spans="1:19" x14ac:dyDescent="0.8">
      <c r="A2377">
        <v>20031</v>
      </c>
      <c r="B2377">
        <v>12.509</v>
      </c>
      <c r="C2377">
        <v>0</v>
      </c>
      <c r="D2377">
        <v>166</v>
      </c>
      <c r="E2377">
        <v>0</v>
      </c>
      <c r="F2377">
        <v>0</v>
      </c>
      <c r="G2377">
        <v>0</v>
      </c>
      <c r="H2377">
        <v>0</v>
      </c>
      <c r="I2377">
        <v>30370000</v>
      </c>
      <c r="J2377" t="s">
        <v>152</v>
      </c>
      <c r="K2377" t="s">
        <v>19</v>
      </c>
      <c r="L2377" t="s">
        <v>153</v>
      </c>
      <c r="M2377" t="s">
        <v>153</v>
      </c>
      <c r="N2377" t="s">
        <v>153</v>
      </c>
      <c r="O2377">
        <v>20</v>
      </c>
      <c r="P2377" t="s">
        <v>21</v>
      </c>
      <c r="Q2377" t="s">
        <v>149</v>
      </c>
      <c r="R2377" t="str">
        <f t="shared" si="74"/>
        <v>Non-incentive Class</v>
      </c>
      <c r="S2377">
        <f t="shared" si="75"/>
        <v>0</v>
      </c>
    </row>
    <row r="2378" spans="1:19" x14ac:dyDescent="0.8">
      <c r="A2378">
        <v>20031</v>
      </c>
      <c r="B2378">
        <v>12.509</v>
      </c>
      <c r="C2378">
        <v>1</v>
      </c>
      <c r="D2378">
        <v>26</v>
      </c>
      <c r="E2378">
        <v>78426</v>
      </c>
      <c r="F2378">
        <v>235492</v>
      </c>
      <c r="G2378">
        <v>0</v>
      </c>
      <c r="H2378">
        <v>0</v>
      </c>
      <c r="I2378">
        <v>30370000</v>
      </c>
      <c r="J2378" t="s">
        <v>152</v>
      </c>
      <c r="K2378" t="s">
        <v>19</v>
      </c>
      <c r="L2378" t="s">
        <v>153</v>
      </c>
      <c r="M2378" t="s">
        <v>153</v>
      </c>
      <c r="N2378" t="s">
        <v>153</v>
      </c>
      <c r="O2378">
        <v>20</v>
      </c>
      <c r="P2378" t="s">
        <v>21</v>
      </c>
      <c r="Q2378" t="s">
        <v>149</v>
      </c>
      <c r="R2378" t="str">
        <f t="shared" si="74"/>
        <v>Non-incentive Class</v>
      </c>
      <c r="S2378">
        <f t="shared" si="75"/>
        <v>235492</v>
      </c>
    </row>
    <row r="2379" spans="1:19" x14ac:dyDescent="0.8">
      <c r="A2379">
        <v>20031</v>
      </c>
      <c r="B2379">
        <v>12.509</v>
      </c>
      <c r="C2379">
        <v>2</v>
      </c>
      <c r="D2379">
        <v>7875</v>
      </c>
      <c r="E2379">
        <v>163710886</v>
      </c>
      <c r="F2379">
        <v>491574674</v>
      </c>
      <c r="G2379">
        <v>90701050</v>
      </c>
      <c r="H2379">
        <v>57929718</v>
      </c>
      <c r="I2379">
        <v>30370000</v>
      </c>
      <c r="J2379" t="s">
        <v>152</v>
      </c>
      <c r="K2379" t="s">
        <v>19</v>
      </c>
      <c r="L2379" t="s">
        <v>153</v>
      </c>
      <c r="M2379" t="s">
        <v>153</v>
      </c>
      <c r="N2379" t="s">
        <v>153</v>
      </c>
      <c r="O2379">
        <v>20</v>
      </c>
      <c r="P2379" t="s">
        <v>21</v>
      </c>
      <c r="Q2379" t="s">
        <v>149</v>
      </c>
      <c r="R2379" t="str">
        <f t="shared" si="74"/>
        <v>Non-incentive Class</v>
      </c>
      <c r="S2379">
        <f t="shared" si="75"/>
        <v>491574674</v>
      </c>
    </row>
    <row r="2380" spans="1:19" x14ac:dyDescent="0.8">
      <c r="A2380">
        <v>20031</v>
      </c>
      <c r="B2380">
        <v>12.509</v>
      </c>
      <c r="C2380">
        <v>3</v>
      </c>
      <c r="D2380">
        <v>44</v>
      </c>
      <c r="E2380">
        <v>2639410</v>
      </c>
      <c r="F2380">
        <v>7925361</v>
      </c>
      <c r="G2380">
        <v>0</v>
      </c>
      <c r="H2380">
        <v>0</v>
      </c>
      <c r="I2380">
        <v>30370000</v>
      </c>
      <c r="J2380" t="s">
        <v>152</v>
      </c>
      <c r="K2380" t="s">
        <v>19</v>
      </c>
      <c r="L2380" t="s">
        <v>153</v>
      </c>
      <c r="M2380" t="s">
        <v>153</v>
      </c>
      <c r="N2380" t="s">
        <v>153</v>
      </c>
      <c r="O2380">
        <v>20</v>
      </c>
      <c r="P2380" t="s">
        <v>21</v>
      </c>
      <c r="Q2380" t="s">
        <v>149</v>
      </c>
      <c r="R2380" t="str">
        <f t="shared" si="74"/>
        <v>Non-incentive Class</v>
      </c>
      <c r="S2380">
        <f t="shared" si="75"/>
        <v>7925361</v>
      </c>
    </row>
    <row r="2381" spans="1:19" x14ac:dyDescent="0.8">
      <c r="A2381">
        <v>20031</v>
      </c>
      <c r="B2381">
        <v>12.509</v>
      </c>
      <c r="C2381">
        <v>4</v>
      </c>
      <c r="D2381">
        <v>2</v>
      </c>
      <c r="E2381">
        <v>27000</v>
      </c>
      <c r="F2381">
        <v>81073</v>
      </c>
      <c r="G2381">
        <v>0</v>
      </c>
      <c r="H2381">
        <v>0</v>
      </c>
      <c r="I2381">
        <v>30370000</v>
      </c>
      <c r="J2381" t="s">
        <v>152</v>
      </c>
      <c r="K2381" t="s">
        <v>19</v>
      </c>
      <c r="L2381" t="s">
        <v>153</v>
      </c>
      <c r="M2381" t="s">
        <v>153</v>
      </c>
      <c r="N2381" t="s">
        <v>153</v>
      </c>
      <c r="O2381">
        <v>20</v>
      </c>
      <c r="P2381" t="s">
        <v>21</v>
      </c>
      <c r="Q2381" t="s">
        <v>149</v>
      </c>
      <c r="R2381" t="str">
        <f t="shared" si="74"/>
        <v>Non-incentive Class</v>
      </c>
      <c r="S2381">
        <f t="shared" si="75"/>
        <v>81073</v>
      </c>
    </row>
    <row r="2382" spans="1:19" x14ac:dyDescent="0.8">
      <c r="A2382">
        <v>20031</v>
      </c>
      <c r="B2382">
        <v>12.509</v>
      </c>
      <c r="C2382" t="s">
        <v>23</v>
      </c>
      <c r="D2382">
        <v>186</v>
      </c>
      <c r="E2382">
        <v>14483775</v>
      </c>
      <c r="F2382">
        <v>43490436</v>
      </c>
      <c r="G2382">
        <v>0</v>
      </c>
      <c r="H2382">
        <v>0</v>
      </c>
      <c r="I2382">
        <v>30370000</v>
      </c>
      <c r="J2382" t="s">
        <v>152</v>
      </c>
      <c r="K2382" t="s">
        <v>19</v>
      </c>
      <c r="L2382" t="s">
        <v>153</v>
      </c>
      <c r="M2382" t="s">
        <v>153</v>
      </c>
      <c r="N2382" t="s">
        <v>153</v>
      </c>
      <c r="O2382">
        <v>20</v>
      </c>
      <c r="P2382" t="s">
        <v>21</v>
      </c>
      <c r="Q2382" t="s">
        <v>149</v>
      </c>
      <c r="R2382" t="str">
        <f t="shared" si="74"/>
        <v>Non-incentive Class</v>
      </c>
      <c r="S2382">
        <f t="shared" si="75"/>
        <v>43490436</v>
      </c>
    </row>
    <row r="2383" spans="1:19" x14ac:dyDescent="0.8">
      <c r="A2383">
        <v>20031</v>
      </c>
      <c r="B2383">
        <v>12.509</v>
      </c>
      <c r="C2383" t="s">
        <v>30</v>
      </c>
      <c r="D2383">
        <v>4</v>
      </c>
      <c r="E2383">
        <v>254880</v>
      </c>
      <c r="F2383">
        <v>765327</v>
      </c>
      <c r="G2383">
        <v>0</v>
      </c>
      <c r="H2383">
        <v>0</v>
      </c>
      <c r="I2383">
        <v>30370000</v>
      </c>
      <c r="J2383" t="s">
        <v>152</v>
      </c>
      <c r="K2383" t="s">
        <v>19</v>
      </c>
      <c r="L2383" t="s">
        <v>153</v>
      </c>
      <c r="M2383" t="s">
        <v>153</v>
      </c>
      <c r="N2383" t="s">
        <v>153</v>
      </c>
      <c r="O2383">
        <v>20</v>
      </c>
      <c r="P2383" t="s">
        <v>21</v>
      </c>
      <c r="Q2383" t="s">
        <v>149</v>
      </c>
      <c r="R2383" t="str">
        <f t="shared" si="74"/>
        <v>Non-incentive Class</v>
      </c>
      <c r="S2383">
        <f t="shared" si="75"/>
        <v>765327</v>
      </c>
    </row>
    <row r="2384" spans="1:19" x14ac:dyDescent="0.8">
      <c r="A2384">
        <v>20032</v>
      </c>
      <c r="B2384">
        <v>12.522</v>
      </c>
      <c r="C2384">
        <v>0</v>
      </c>
      <c r="D2384">
        <v>114</v>
      </c>
      <c r="E2384">
        <v>0</v>
      </c>
      <c r="F2384">
        <v>0</v>
      </c>
      <c r="G2384">
        <v>0</v>
      </c>
      <c r="H2384">
        <v>0</v>
      </c>
      <c r="I2384">
        <v>31070000</v>
      </c>
      <c r="J2384" t="s">
        <v>154</v>
      </c>
      <c r="K2384" t="s">
        <v>19</v>
      </c>
      <c r="L2384" t="s">
        <v>155</v>
      </c>
      <c r="M2384" t="s">
        <v>155</v>
      </c>
      <c r="N2384" t="s">
        <v>155</v>
      </c>
      <c r="O2384">
        <v>20</v>
      </c>
      <c r="P2384" t="s">
        <v>21</v>
      </c>
      <c r="Q2384" t="s">
        <v>149</v>
      </c>
      <c r="R2384" t="str">
        <f t="shared" si="74"/>
        <v>Non-incentive Class</v>
      </c>
      <c r="S2384">
        <f t="shared" si="75"/>
        <v>0</v>
      </c>
    </row>
    <row r="2385" spans="1:19" x14ac:dyDescent="0.8">
      <c r="A2385">
        <v>20032</v>
      </c>
      <c r="B2385">
        <v>12.522</v>
      </c>
      <c r="C2385">
        <v>1</v>
      </c>
      <c r="D2385">
        <v>20</v>
      </c>
      <c r="E2385">
        <v>124901</v>
      </c>
      <c r="F2385">
        <v>375040</v>
      </c>
      <c r="G2385">
        <v>0</v>
      </c>
      <c r="H2385">
        <v>0</v>
      </c>
      <c r="I2385">
        <v>31070000</v>
      </c>
      <c r="J2385" t="s">
        <v>154</v>
      </c>
      <c r="K2385" t="s">
        <v>19</v>
      </c>
      <c r="L2385" t="s">
        <v>155</v>
      </c>
      <c r="M2385" t="s">
        <v>155</v>
      </c>
      <c r="N2385" t="s">
        <v>155</v>
      </c>
      <c r="O2385">
        <v>20</v>
      </c>
      <c r="P2385" t="s">
        <v>21</v>
      </c>
      <c r="Q2385" t="s">
        <v>149</v>
      </c>
      <c r="R2385" t="str">
        <f t="shared" si="74"/>
        <v>Non-incentive Class</v>
      </c>
      <c r="S2385">
        <f t="shared" si="75"/>
        <v>375040</v>
      </c>
    </row>
    <row r="2386" spans="1:19" x14ac:dyDescent="0.8">
      <c r="A2386">
        <v>20032</v>
      </c>
      <c r="B2386">
        <v>12.522</v>
      </c>
      <c r="C2386">
        <v>2</v>
      </c>
      <c r="D2386">
        <v>1889</v>
      </c>
      <c r="E2386">
        <v>33017475</v>
      </c>
      <c r="F2386">
        <v>99141594</v>
      </c>
      <c r="G2386">
        <v>20402483</v>
      </c>
      <c r="H2386">
        <v>13629852</v>
      </c>
      <c r="I2386">
        <v>31070000</v>
      </c>
      <c r="J2386" t="s">
        <v>154</v>
      </c>
      <c r="K2386" t="s">
        <v>19</v>
      </c>
      <c r="L2386" t="s">
        <v>155</v>
      </c>
      <c r="M2386" t="s">
        <v>155</v>
      </c>
      <c r="N2386" t="s">
        <v>155</v>
      </c>
      <c r="O2386">
        <v>20</v>
      </c>
      <c r="P2386" t="s">
        <v>21</v>
      </c>
      <c r="Q2386" t="s">
        <v>149</v>
      </c>
      <c r="R2386" t="str">
        <f t="shared" si="74"/>
        <v>Non-incentive Class</v>
      </c>
      <c r="S2386">
        <f t="shared" si="75"/>
        <v>99141594</v>
      </c>
    </row>
    <row r="2387" spans="1:19" x14ac:dyDescent="0.8">
      <c r="A2387">
        <v>20032</v>
      </c>
      <c r="B2387">
        <v>12.522</v>
      </c>
      <c r="C2387">
        <v>3</v>
      </c>
      <c r="D2387">
        <v>37</v>
      </c>
      <c r="E2387">
        <v>1427267</v>
      </c>
      <c r="F2387">
        <v>4285651</v>
      </c>
      <c r="G2387">
        <v>0</v>
      </c>
      <c r="H2387">
        <v>0</v>
      </c>
      <c r="I2387">
        <v>31070000</v>
      </c>
      <c r="J2387" t="s">
        <v>154</v>
      </c>
      <c r="K2387" t="s">
        <v>19</v>
      </c>
      <c r="L2387" t="s">
        <v>155</v>
      </c>
      <c r="M2387" t="s">
        <v>155</v>
      </c>
      <c r="N2387" t="s">
        <v>155</v>
      </c>
      <c r="O2387">
        <v>20</v>
      </c>
      <c r="P2387" t="s">
        <v>21</v>
      </c>
      <c r="Q2387" t="s">
        <v>149</v>
      </c>
      <c r="R2387" t="str">
        <f t="shared" si="74"/>
        <v>Non-incentive Class</v>
      </c>
      <c r="S2387">
        <f t="shared" si="75"/>
        <v>4285651</v>
      </c>
    </row>
    <row r="2388" spans="1:19" x14ac:dyDescent="0.8">
      <c r="A2388">
        <v>20032</v>
      </c>
      <c r="B2388">
        <v>12.522</v>
      </c>
      <c r="C2388" t="s">
        <v>23</v>
      </c>
      <c r="D2388">
        <v>63</v>
      </c>
      <c r="E2388">
        <v>4007230</v>
      </c>
      <c r="F2388">
        <v>12032511</v>
      </c>
      <c r="G2388">
        <v>0</v>
      </c>
      <c r="H2388">
        <v>0</v>
      </c>
      <c r="I2388">
        <v>31070000</v>
      </c>
      <c r="J2388" t="s">
        <v>154</v>
      </c>
      <c r="K2388" t="s">
        <v>19</v>
      </c>
      <c r="L2388" t="s">
        <v>155</v>
      </c>
      <c r="M2388" t="s">
        <v>155</v>
      </c>
      <c r="N2388" t="s">
        <v>155</v>
      </c>
      <c r="O2388">
        <v>20</v>
      </c>
      <c r="P2388" t="s">
        <v>21</v>
      </c>
      <c r="Q2388" t="s">
        <v>149</v>
      </c>
      <c r="R2388" t="str">
        <f t="shared" si="74"/>
        <v>Non-incentive Class</v>
      </c>
      <c r="S2388">
        <f t="shared" si="75"/>
        <v>12032511</v>
      </c>
    </row>
    <row r="2389" spans="1:19" x14ac:dyDescent="0.8">
      <c r="A2389">
        <v>20032</v>
      </c>
      <c r="B2389">
        <v>12.522</v>
      </c>
      <c r="C2389" t="s">
        <v>30</v>
      </c>
      <c r="D2389">
        <v>47</v>
      </c>
      <c r="E2389">
        <v>1982624</v>
      </c>
      <c r="F2389">
        <v>5953225</v>
      </c>
      <c r="G2389">
        <v>0</v>
      </c>
      <c r="H2389">
        <v>0</v>
      </c>
      <c r="I2389">
        <v>31070000</v>
      </c>
      <c r="J2389" t="s">
        <v>154</v>
      </c>
      <c r="K2389" t="s">
        <v>19</v>
      </c>
      <c r="L2389" t="s">
        <v>155</v>
      </c>
      <c r="M2389" t="s">
        <v>155</v>
      </c>
      <c r="N2389" t="s">
        <v>155</v>
      </c>
      <c r="O2389">
        <v>20</v>
      </c>
      <c r="P2389" t="s">
        <v>21</v>
      </c>
      <c r="Q2389" t="s">
        <v>149</v>
      </c>
      <c r="R2389" t="str">
        <f t="shared" si="74"/>
        <v>Non-incentive Class</v>
      </c>
      <c r="S2389">
        <f t="shared" si="75"/>
        <v>5953225</v>
      </c>
    </row>
    <row r="2390" spans="1:19" x14ac:dyDescent="0.8">
      <c r="A2390">
        <v>20032</v>
      </c>
      <c r="B2390">
        <v>12.522</v>
      </c>
      <c r="C2390" t="s">
        <v>34</v>
      </c>
      <c r="D2390">
        <v>2</v>
      </c>
      <c r="E2390">
        <v>32354</v>
      </c>
      <c r="F2390">
        <v>97150</v>
      </c>
      <c r="G2390">
        <v>0</v>
      </c>
      <c r="H2390">
        <v>0</v>
      </c>
      <c r="I2390">
        <v>31070000</v>
      </c>
      <c r="J2390" t="s">
        <v>154</v>
      </c>
      <c r="K2390" t="s">
        <v>19</v>
      </c>
      <c r="L2390" t="s">
        <v>155</v>
      </c>
      <c r="M2390" t="s">
        <v>155</v>
      </c>
      <c r="N2390" t="s">
        <v>155</v>
      </c>
      <c r="O2390">
        <v>20</v>
      </c>
      <c r="P2390" t="s">
        <v>21</v>
      </c>
      <c r="Q2390" t="s">
        <v>149</v>
      </c>
      <c r="R2390" t="str">
        <f t="shared" si="74"/>
        <v>Incentive Class</v>
      </c>
      <c r="S2390">
        <f t="shared" si="75"/>
        <v>971500</v>
      </c>
    </row>
    <row r="2391" spans="1:19" x14ac:dyDescent="0.8">
      <c r="A2391">
        <v>20033</v>
      </c>
      <c r="B2391">
        <v>13.733000000000001</v>
      </c>
      <c r="C2391">
        <v>0</v>
      </c>
      <c r="D2391">
        <v>96</v>
      </c>
      <c r="E2391">
        <v>0</v>
      </c>
      <c r="F2391">
        <v>0</v>
      </c>
      <c r="G2391">
        <v>0</v>
      </c>
      <c r="H2391">
        <v>0</v>
      </c>
      <c r="I2391">
        <v>31070000</v>
      </c>
      <c r="J2391" t="s">
        <v>154</v>
      </c>
      <c r="K2391" t="s">
        <v>19</v>
      </c>
      <c r="L2391" t="s">
        <v>155</v>
      </c>
      <c r="M2391" t="s">
        <v>155</v>
      </c>
      <c r="N2391" t="s">
        <v>155</v>
      </c>
      <c r="O2391">
        <v>20</v>
      </c>
      <c r="P2391" t="s">
        <v>21</v>
      </c>
      <c r="Q2391" t="s">
        <v>149</v>
      </c>
      <c r="R2391" t="str">
        <f t="shared" si="74"/>
        <v>Non-incentive Class</v>
      </c>
      <c r="S2391">
        <f t="shared" si="75"/>
        <v>0</v>
      </c>
    </row>
    <row r="2392" spans="1:19" x14ac:dyDescent="0.8">
      <c r="A2392">
        <v>20033</v>
      </c>
      <c r="B2392">
        <v>13.733000000000001</v>
      </c>
      <c r="C2392">
        <v>1</v>
      </c>
      <c r="D2392">
        <v>5</v>
      </c>
      <c r="E2392">
        <v>100473</v>
      </c>
      <c r="F2392">
        <v>301691</v>
      </c>
      <c r="G2392">
        <v>0</v>
      </c>
      <c r="H2392">
        <v>0</v>
      </c>
      <c r="I2392">
        <v>31070000</v>
      </c>
      <c r="J2392" t="s">
        <v>154</v>
      </c>
      <c r="K2392" t="s">
        <v>19</v>
      </c>
      <c r="L2392" t="s">
        <v>155</v>
      </c>
      <c r="M2392" t="s">
        <v>155</v>
      </c>
      <c r="N2392" t="s">
        <v>155</v>
      </c>
      <c r="O2392">
        <v>20</v>
      </c>
      <c r="P2392" t="s">
        <v>21</v>
      </c>
      <c r="Q2392" t="s">
        <v>149</v>
      </c>
      <c r="R2392" t="str">
        <f t="shared" si="74"/>
        <v>Non-incentive Class</v>
      </c>
      <c r="S2392">
        <f t="shared" si="75"/>
        <v>301691</v>
      </c>
    </row>
    <row r="2393" spans="1:19" x14ac:dyDescent="0.8">
      <c r="A2393">
        <v>20033</v>
      </c>
      <c r="B2393">
        <v>13.733000000000001</v>
      </c>
      <c r="C2393">
        <v>2</v>
      </c>
      <c r="D2393">
        <v>773</v>
      </c>
      <c r="E2393">
        <v>13760536</v>
      </c>
      <c r="F2393">
        <v>41318786</v>
      </c>
      <c r="G2393">
        <v>8402571</v>
      </c>
      <c r="H2393">
        <v>6066500</v>
      </c>
      <c r="I2393">
        <v>31070000</v>
      </c>
      <c r="J2393" t="s">
        <v>154</v>
      </c>
      <c r="K2393" t="s">
        <v>19</v>
      </c>
      <c r="L2393" t="s">
        <v>155</v>
      </c>
      <c r="M2393" t="s">
        <v>155</v>
      </c>
      <c r="N2393" t="s">
        <v>155</v>
      </c>
      <c r="O2393">
        <v>20</v>
      </c>
      <c r="P2393" t="s">
        <v>21</v>
      </c>
      <c r="Q2393" t="s">
        <v>149</v>
      </c>
      <c r="R2393" t="str">
        <f t="shared" si="74"/>
        <v>Non-incentive Class</v>
      </c>
      <c r="S2393">
        <f t="shared" si="75"/>
        <v>41318786</v>
      </c>
    </row>
    <row r="2394" spans="1:19" x14ac:dyDescent="0.8">
      <c r="A2394">
        <v>20033</v>
      </c>
      <c r="B2394">
        <v>13.733000000000001</v>
      </c>
      <c r="C2394">
        <v>3</v>
      </c>
      <c r="D2394">
        <v>3</v>
      </c>
      <c r="E2394">
        <v>61492</v>
      </c>
      <c r="F2394">
        <v>184643</v>
      </c>
      <c r="G2394">
        <v>0</v>
      </c>
      <c r="H2394">
        <v>0</v>
      </c>
      <c r="I2394">
        <v>31070000</v>
      </c>
      <c r="J2394" t="s">
        <v>154</v>
      </c>
      <c r="K2394" t="s">
        <v>19</v>
      </c>
      <c r="L2394" t="s">
        <v>155</v>
      </c>
      <c r="M2394" t="s">
        <v>155</v>
      </c>
      <c r="N2394" t="s">
        <v>155</v>
      </c>
      <c r="O2394">
        <v>20</v>
      </c>
      <c r="P2394" t="s">
        <v>21</v>
      </c>
      <c r="Q2394" t="s">
        <v>149</v>
      </c>
      <c r="R2394" t="str">
        <f t="shared" si="74"/>
        <v>Non-incentive Class</v>
      </c>
      <c r="S2394">
        <f t="shared" si="75"/>
        <v>184643</v>
      </c>
    </row>
    <row r="2395" spans="1:19" x14ac:dyDescent="0.8">
      <c r="A2395">
        <v>20033</v>
      </c>
      <c r="B2395">
        <v>13.733000000000001</v>
      </c>
      <c r="C2395" t="s">
        <v>23</v>
      </c>
      <c r="D2395">
        <v>12</v>
      </c>
      <c r="E2395">
        <v>1345782</v>
      </c>
      <c r="F2395">
        <v>4040979</v>
      </c>
      <c r="G2395">
        <v>0</v>
      </c>
      <c r="H2395">
        <v>0</v>
      </c>
      <c r="I2395">
        <v>31070000</v>
      </c>
      <c r="J2395" t="s">
        <v>154</v>
      </c>
      <c r="K2395" t="s">
        <v>19</v>
      </c>
      <c r="L2395" t="s">
        <v>155</v>
      </c>
      <c r="M2395" t="s">
        <v>155</v>
      </c>
      <c r="N2395" t="s">
        <v>155</v>
      </c>
      <c r="O2395">
        <v>20</v>
      </c>
      <c r="P2395" t="s">
        <v>21</v>
      </c>
      <c r="Q2395" t="s">
        <v>149</v>
      </c>
      <c r="R2395" t="str">
        <f t="shared" si="74"/>
        <v>Non-incentive Class</v>
      </c>
      <c r="S2395">
        <f t="shared" si="75"/>
        <v>4040979</v>
      </c>
    </row>
    <row r="2396" spans="1:19" x14ac:dyDescent="0.8">
      <c r="A2396">
        <v>20033</v>
      </c>
      <c r="B2396">
        <v>13.733000000000001</v>
      </c>
      <c r="C2396" t="s">
        <v>30</v>
      </c>
      <c r="D2396">
        <v>12</v>
      </c>
      <c r="E2396">
        <v>8160458</v>
      </c>
      <c r="F2396">
        <v>24503407</v>
      </c>
      <c r="G2396">
        <v>0</v>
      </c>
      <c r="H2396">
        <v>0</v>
      </c>
      <c r="I2396">
        <v>31070000</v>
      </c>
      <c r="J2396" t="s">
        <v>154</v>
      </c>
      <c r="K2396" t="s">
        <v>19</v>
      </c>
      <c r="L2396" t="s">
        <v>155</v>
      </c>
      <c r="M2396" t="s">
        <v>155</v>
      </c>
      <c r="N2396" t="s">
        <v>155</v>
      </c>
      <c r="O2396">
        <v>20</v>
      </c>
      <c r="P2396" t="s">
        <v>21</v>
      </c>
      <c r="Q2396" t="s">
        <v>149</v>
      </c>
      <c r="R2396" t="str">
        <f t="shared" si="74"/>
        <v>Non-incentive Class</v>
      </c>
      <c r="S2396">
        <f t="shared" si="75"/>
        <v>24503407</v>
      </c>
    </row>
    <row r="2397" spans="1:19" x14ac:dyDescent="0.8">
      <c r="A2397">
        <v>20033</v>
      </c>
      <c r="B2397">
        <v>13.733000000000001</v>
      </c>
      <c r="C2397" t="s">
        <v>34</v>
      </c>
      <c r="D2397">
        <v>4</v>
      </c>
      <c r="E2397">
        <v>3320428</v>
      </c>
      <c r="F2397">
        <v>9970249</v>
      </c>
      <c r="G2397">
        <v>0</v>
      </c>
      <c r="H2397">
        <v>0</v>
      </c>
      <c r="I2397">
        <v>31070000</v>
      </c>
      <c r="J2397" t="s">
        <v>154</v>
      </c>
      <c r="K2397" t="s">
        <v>19</v>
      </c>
      <c r="L2397" t="s">
        <v>155</v>
      </c>
      <c r="M2397" t="s">
        <v>155</v>
      </c>
      <c r="N2397" t="s">
        <v>155</v>
      </c>
      <c r="O2397">
        <v>20</v>
      </c>
      <c r="P2397" t="s">
        <v>21</v>
      </c>
      <c r="Q2397" t="s">
        <v>149</v>
      </c>
      <c r="R2397" t="str">
        <f t="shared" si="74"/>
        <v>Incentive Class</v>
      </c>
      <c r="S2397">
        <f t="shared" si="75"/>
        <v>99702490</v>
      </c>
    </row>
    <row r="2398" spans="1:19" x14ac:dyDescent="0.8">
      <c r="A2398">
        <v>20035</v>
      </c>
      <c r="B2398">
        <v>12.988</v>
      </c>
      <c r="C2398">
        <v>0</v>
      </c>
      <c r="D2398">
        <v>4</v>
      </c>
      <c r="E2398">
        <v>0</v>
      </c>
      <c r="F2398">
        <v>0</v>
      </c>
      <c r="G2398">
        <v>0</v>
      </c>
      <c r="H2398">
        <v>0</v>
      </c>
      <c r="I2398">
        <v>31070000</v>
      </c>
      <c r="J2398" t="s">
        <v>154</v>
      </c>
      <c r="K2398" t="s">
        <v>19</v>
      </c>
      <c r="L2398" t="s">
        <v>155</v>
      </c>
      <c r="M2398" t="s">
        <v>155</v>
      </c>
      <c r="N2398" t="s">
        <v>155</v>
      </c>
      <c r="O2398">
        <v>20</v>
      </c>
      <c r="P2398" t="s">
        <v>21</v>
      </c>
      <c r="Q2398" t="s">
        <v>149</v>
      </c>
      <c r="R2398" t="str">
        <f t="shared" si="74"/>
        <v>Non-incentive Class</v>
      </c>
      <c r="S2398">
        <f t="shared" si="75"/>
        <v>0</v>
      </c>
    </row>
    <row r="2399" spans="1:19" x14ac:dyDescent="0.8">
      <c r="A2399">
        <v>20035</v>
      </c>
      <c r="B2399">
        <v>12.988</v>
      </c>
      <c r="C2399">
        <v>1</v>
      </c>
      <c r="D2399">
        <v>6</v>
      </c>
      <c r="E2399">
        <v>33309</v>
      </c>
      <c r="F2399">
        <v>100018</v>
      </c>
      <c r="G2399">
        <v>0</v>
      </c>
      <c r="H2399">
        <v>0</v>
      </c>
      <c r="I2399">
        <v>31070000</v>
      </c>
      <c r="J2399" t="s">
        <v>154</v>
      </c>
      <c r="K2399" t="s">
        <v>19</v>
      </c>
      <c r="L2399" t="s">
        <v>155</v>
      </c>
      <c r="M2399" t="s">
        <v>155</v>
      </c>
      <c r="N2399" t="s">
        <v>155</v>
      </c>
      <c r="O2399">
        <v>20</v>
      </c>
      <c r="P2399" t="s">
        <v>21</v>
      </c>
      <c r="Q2399" t="s">
        <v>149</v>
      </c>
      <c r="R2399" t="str">
        <f t="shared" si="74"/>
        <v>Non-incentive Class</v>
      </c>
      <c r="S2399">
        <f t="shared" si="75"/>
        <v>100018</v>
      </c>
    </row>
    <row r="2400" spans="1:19" x14ac:dyDescent="0.8">
      <c r="A2400">
        <v>20035</v>
      </c>
      <c r="B2400">
        <v>12.988</v>
      </c>
      <c r="C2400">
        <v>2</v>
      </c>
      <c r="D2400">
        <v>321</v>
      </c>
      <c r="E2400">
        <v>5569405</v>
      </c>
      <c r="F2400">
        <v>16723252</v>
      </c>
      <c r="G2400">
        <v>3655632</v>
      </c>
      <c r="H2400">
        <v>2448500</v>
      </c>
      <c r="I2400">
        <v>31070000</v>
      </c>
      <c r="J2400" t="s">
        <v>154</v>
      </c>
      <c r="K2400" t="s">
        <v>19</v>
      </c>
      <c r="L2400" t="s">
        <v>155</v>
      </c>
      <c r="M2400" t="s">
        <v>155</v>
      </c>
      <c r="N2400" t="s">
        <v>155</v>
      </c>
      <c r="O2400">
        <v>20</v>
      </c>
      <c r="P2400" t="s">
        <v>21</v>
      </c>
      <c r="Q2400" t="s">
        <v>149</v>
      </c>
      <c r="R2400" t="str">
        <f t="shared" si="74"/>
        <v>Non-incentive Class</v>
      </c>
      <c r="S2400">
        <f t="shared" si="75"/>
        <v>16723252</v>
      </c>
    </row>
    <row r="2401" spans="1:19" x14ac:dyDescent="0.8">
      <c r="A2401">
        <v>20035</v>
      </c>
      <c r="B2401">
        <v>12.988</v>
      </c>
      <c r="C2401">
        <v>3</v>
      </c>
      <c r="D2401">
        <v>2</v>
      </c>
      <c r="E2401">
        <v>46050</v>
      </c>
      <c r="F2401">
        <v>138275</v>
      </c>
      <c r="G2401">
        <v>0</v>
      </c>
      <c r="H2401">
        <v>0</v>
      </c>
      <c r="I2401">
        <v>31070000</v>
      </c>
      <c r="J2401" t="s">
        <v>154</v>
      </c>
      <c r="K2401" t="s">
        <v>19</v>
      </c>
      <c r="L2401" t="s">
        <v>155</v>
      </c>
      <c r="M2401" t="s">
        <v>155</v>
      </c>
      <c r="N2401" t="s">
        <v>155</v>
      </c>
      <c r="O2401">
        <v>20</v>
      </c>
      <c r="P2401" t="s">
        <v>21</v>
      </c>
      <c r="Q2401" t="s">
        <v>149</v>
      </c>
      <c r="R2401" t="str">
        <f t="shared" si="74"/>
        <v>Non-incentive Class</v>
      </c>
      <c r="S2401">
        <f t="shared" si="75"/>
        <v>138275</v>
      </c>
    </row>
    <row r="2402" spans="1:19" x14ac:dyDescent="0.8">
      <c r="A2402">
        <v>20035</v>
      </c>
      <c r="B2402">
        <v>12.988</v>
      </c>
      <c r="C2402" t="s">
        <v>23</v>
      </c>
      <c r="D2402">
        <v>18</v>
      </c>
      <c r="E2402">
        <v>701750</v>
      </c>
      <c r="F2402">
        <v>2107143</v>
      </c>
      <c r="G2402">
        <v>0</v>
      </c>
      <c r="H2402">
        <v>0</v>
      </c>
      <c r="I2402">
        <v>31070000</v>
      </c>
      <c r="J2402" t="s">
        <v>154</v>
      </c>
      <c r="K2402" t="s">
        <v>19</v>
      </c>
      <c r="L2402" t="s">
        <v>155</v>
      </c>
      <c r="M2402" t="s">
        <v>155</v>
      </c>
      <c r="N2402" t="s">
        <v>155</v>
      </c>
      <c r="O2402">
        <v>20</v>
      </c>
      <c r="P2402" t="s">
        <v>21</v>
      </c>
      <c r="Q2402" t="s">
        <v>149</v>
      </c>
      <c r="R2402" t="str">
        <f t="shared" si="74"/>
        <v>Non-incentive Class</v>
      </c>
      <c r="S2402">
        <f t="shared" si="75"/>
        <v>2107143</v>
      </c>
    </row>
    <row r="2403" spans="1:19" x14ac:dyDescent="0.8">
      <c r="A2403">
        <v>20036</v>
      </c>
      <c r="B2403">
        <v>13.006</v>
      </c>
      <c r="C2403">
        <v>0</v>
      </c>
      <c r="D2403">
        <v>4</v>
      </c>
      <c r="E2403">
        <v>0</v>
      </c>
      <c r="F2403">
        <v>0</v>
      </c>
      <c r="G2403">
        <v>0</v>
      </c>
      <c r="H2403">
        <v>0</v>
      </c>
      <c r="I2403">
        <v>30770000</v>
      </c>
      <c r="J2403" t="s">
        <v>142</v>
      </c>
      <c r="K2403" t="s">
        <v>19</v>
      </c>
      <c r="L2403" t="s">
        <v>143</v>
      </c>
      <c r="M2403" t="s">
        <v>143</v>
      </c>
      <c r="N2403" t="s">
        <v>143</v>
      </c>
      <c r="O2403">
        <v>3</v>
      </c>
      <c r="P2403" t="s">
        <v>39</v>
      </c>
      <c r="Q2403" t="s">
        <v>144</v>
      </c>
      <c r="R2403" t="str">
        <f t="shared" si="74"/>
        <v>Non-incentive Class</v>
      </c>
      <c r="S2403">
        <f t="shared" si="75"/>
        <v>0</v>
      </c>
    </row>
    <row r="2404" spans="1:19" x14ac:dyDescent="0.8">
      <c r="A2404">
        <v>20036</v>
      </c>
      <c r="B2404">
        <v>13.006</v>
      </c>
      <c r="C2404">
        <v>1</v>
      </c>
      <c r="D2404">
        <v>2</v>
      </c>
      <c r="E2404">
        <v>5295</v>
      </c>
      <c r="F2404">
        <v>15900</v>
      </c>
      <c r="G2404">
        <v>0</v>
      </c>
      <c r="H2404">
        <v>0</v>
      </c>
      <c r="I2404">
        <v>30770000</v>
      </c>
      <c r="J2404" t="s">
        <v>142</v>
      </c>
      <c r="K2404" t="s">
        <v>19</v>
      </c>
      <c r="L2404" t="s">
        <v>143</v>
      </c>
      <c r="M2404" t="s">
        <v>143</v>
      </c>
      <c r="N2404" t="s">
        <v>143</v>
      </c>
      <c r="O2404">
        <v>3</v>
      </c>
      <c r="P2404" t="s">
        <v>39</v>
      </c>
      <c r="Q2404" t="s">
        <v>144</v>
      </c>
      <c r="R2404" t="str">
        <f t="shared" si="74"/>
        <v>Non-incentive Class</v>
      </c>
      <c r="S2404">
        <f t="shared" si="75"/>
        <v>15900</v>
      </c>
    </row>
    <row r="2405" spans="1:19" x14ac:dyDescent="0.8">
      <c r="A2405">
        <v>20036</v>
      </c>
      <c r="B2405">
        <v>13.006</v>
      </c>
      <c r="C2405">
        <v>2</v>
      </c>
      <c r="D2405">
        <v>11</v>
      </c>
      <c r="E2405">
        <v>201372</v>
      </c>
      <c r="F2405">
        <v>604659</v>
      </c>
      <c r="G2405">
        <v>93711</v>
      </c>
      <c r="H2405">
        <v>60000</v>
      </c>
      <c r="I2405">
        <v>30770000</v>
      </c>
      <c r="J2405" t="s">
        <v>142</v>
      </c>
      <c r="K2405" t="s">
        <v>19</v>
      </c>
      <c r="L2405" t="s">
        <v>143</v>
      </c>
      <c r="M2405" t="s">
        <v>143</v>
      </c>
      <c r="N2405" t="s">
        <v>143</v>
      </c>
      <c r="O2405">
        <v>3</v>
      </c>
      <c r="P2405" t="s">
        <v>39</v>
      </c>
      <c r="Q2405" t="s">
        <v>144</v>
      </c>
      <c r="R2405" t="str">
        <f t="shared" si="74"/>
        <v>Non-incentive Class</v>
      </c>
      <c r="S2405">
        <f t="shared" si="75"/>
        <v>604659</v>
      </c>
    </row>
    <row r="2406" spans="1:19" x14ac:dyDescent="0.8">
      <c r="A2406">
        <v>20036</v>
      </c>
      <c r="B2406">
        <v>13.006</v>
      </c>
      <c r="C2406" t="s">
        <v>23</v>
      </c>
      <c r="D2406">
        <v>12</v>
      </c>
      <c r="E2406">
        <v>10805987</v>
      </c>
      <c r="F2406">
        <v>32447136</v>
      </c>
      <c r="G2406">
        <v>0</v>
      </c>
      <c r="H2406">
        <v>0</v>
      </c>
      <c r="I2406">
        <v>30770000</v>
      </c>
      <c r="J2406" t="s">
        <v>142</v>
      </c>
      <c r="K2406" t="s">
        <v>19</v>
      </c>
      <c r="L2406" t="s">
        <v>143</v>
      </c>
      <c r="M2406" t="s">
        <v>143</v>
      </c>
      <c r="N2406" t="s">
        <v>143</v>
      </c>
      <c r="O2406">
        <v>3</v>
      </c>
      <c r="P2406" t="s">
        <v>39</v>
      </c>
      <c r="Q2406" t="s">
        <v>144</v>
      </c>
      <c r="R2406" t="str">
        <f t="shared" si="74"/>
        <v>Non-incentive Class</v>
      </c>
      <c r="S2406">
        <f t="shared" si="75"/>
        <v>32447136</v>
      </c>
    </row>
    <row r="2407" spans="1:19" x14ac:dyDescent="0.8">
      <c r="A2407">
        <v>20036</v>
      </c>
      <c r="B2407">
        <v>13.006</v>
      </c>
      <c r="C2407" t="s">
        <v>30</v>
      </c>
      <c r="D2407">
        <v>5</v>
      </c>
      <c r="E2407">
        <v>604868</v>
      </c>
      <c r="F2407">
        <v>1816238</v>
      </c>
      <c r="G2407">
        <v>0</v>
      </c>
      <c r="H2407">
        <v>0</v>
      </c>
      <c r="I2407">
        <v>30770000</v>
      </c>
      <c r="J2407" t="s">
        <v>142</v>
      </c>
      <c r="K2407" t="s">
        <v>19</v>
      </c>
      <c r="L2407" t="s">
        <v>143</v>
      </c>
      <c r="M2407" t="s">
        <v>143</v>
      </c>
      <c r="N2407" t="s">
        <v>143</v>
      </c>
      <c r="O2407">
        <v>3</v>
      </c>
      <c r="P2407" t="s">
        <v>39</v>
      </c>
      <c r="Q2407" t="s">
        <v>144</v>
      </c>
      <c r="R2407" t="str">
        <f t="shared" si="74"/>
        <v>Non-incentive Class</v>
      </c>
      <c r="S2407">
        <f t="shared" si="75"/>
        <v>1816238</v>
      </c>
    </row>
    <row r="2408" spans="1:19" x14ac:dyDescent="0.8">
      <c r="A2408">
        <v>20036</v>
      </c>
      <c r="B2408">
        <v>13.006</v>
      </c>
      <c r="C2408" t="s">
        <v>34</v>
      </c>
      <c r="D2408">
        <v>5</v>
      </c>
      <c r="E2408">
        <v>4242796</v>
      </c>
      <c r="F2408">
        <v>12739844</v>
      </c>
      <c r="G2408">
        <v>0</v>
      </c>
      <c r="H2408">
        <v>0</v>
      </c>
      <c r="I2408">
        <v>30770000</v>
      </c>
      <c r="J2408" t="s">
        <v>142</v>
      </c>
      <c r="K2408" t="s">
        <v>19</v>
      </c>
      <c r="L2408" t="s">
        <v>143</v>
      </c>
      <c r="M2408" t="s">
        <v>143</v>
      </c>
      <c r="N2408" t="s">
        <v>143</v>
      </c>
      <c r="O2408">
        <v>3</v>
      </c>
      <c r="P2408" t="s">
        <v>39</v>
      </c>
      <c r="Q2408" t="s">
        <v>144</v>
      </c>
      <c r="R2408" t="str">
        <f t="shared" si="74"/>
        <v>Incentive Class</v>
      </c>
      <c r="S2408">
        <f t="shared" si="75"/>
        <v>127398440</v>
      </c>
    </row>
    <row r="2409" spans="1:19" x14ac:dyDescent="0.8">
      <c r="A2409">
        <v>20037</v>
      </c>
      <c r="B2409">
        <v>13.475</v>
      </c>
      <c r="C2409">
        <v>2</v>
      </c>
      <c r="D2409">
        <v>2</v>
      </c>
      <c r="E2409">
        <v>67234</v>
      </c>
      <c r="F2409">
        <v>201883</v>
      </c>
      <c r="G2409">
        <v>0</v>
      </c>
      <c r="H2409">
        <v>0</v>
      </c>
      <c r="I2409">
        <v>30770000</v>
      </c>
      <c r="J2409" t="s">
        <v>142</v>
      </c>
      <c r="K2409" t="s">
        <v>19</v>
      </c>
      <c r="L2409" t="s">
        <v>143</v>
      </c>
      <c r="M2409" t="s">
        <v>143</v>
      </c>
      <c r="N2409" t="s">
        <v>143</v>
      </c>
      <c r="O2409">
        <v>3</v>
      </c>
      <c r="P2409" t="s">
        <v>39</v>
      </c>
      <c r="Q2409" t="s">
        <v>144</v>
      </c>
      <c r="R2409" t="str">
        <f t="shared" si="74"/>
        <v>Non-incentive Class</v>
      </c>
      <c r="S2409">
        <f t="shared" si="75"/>
        <v>201883</v>
      </c>
    </row>
    <row r="2410" spans="1:19" x14ac:dyDescent="0.8">
      <c r="A2410">
        <v>20037</v>
      </c>
      <c r="B2410">
        <v>13.475</v>
      </c>
      <c r="C2410" t="s">
        <v>30</v>
      </c>
      <c r="D2410">
        <v>4</v>
      </c>
      <c r="E2410">
        <v>50921</v>
      </c>
      <c r="F2410">
        <v>152900</v>
      </c>
      <c r="G2410">
        <v>0</v>
      </c>
      <c r="H2410">
        <v>0</v>
      </c>
      <c r="I2410">
        <v>30770000</v>
      </c>
      <c r="J2410" t="s">
        <v>142</v>
      </c>
      <c r="K2410" t="s">
        <v>19</v>
      </c>
      <c r="L2410" t="s">
        <v>143</v>
      </c>
      <c r="M2410" t="s">
        <v>143</v>
      </c>
      <c r="N2410" t="s">
        <v>143</v>
      </c>
      <c r="O2410">
        <v>3</v>
      </c>
      <c r="P2410" t="s">
        <v>39</v>
      </c>
      <c r="Q2410" t="s">
        <v>144</v>
      </c>
      <c r="R2410" t="str">
        <f t="shared" si="74"/>
        <v>Non-incentive Class</v>
      </c>
      <c r="S2410">
        <f t="shared" si="75"/>
        <v>152900</v>
      </c>
    </row>
    <row r="2411" spans="1:19" x14ac:dyDescent="0.8">
      <c r="A2411">
        <v>20038</v>
      </c>
      <c r="B2411">
        <v>12.587</v>
      </c>
      <c r="C2411">
        <v>0</v>
      </c>
      <c r="D2411">
        <v>64</v>
      </c>
      <c r="E2411">
        <v>0</v>
      </c>
      <c r="F2411">
        <v>0</v>
      </c>
      <c r="G2411">
        <v>0</v>
      </c>
      <c r="H2411">
        <v>0</v>
      </c>
      <c r="I2411">
        <v>30770000</v>
      </c>
      <c r="J2411" t="s">
        <v>142</v>
      </c>
      <c r="K2411" t="s">
        <v>19</v>
      </c>
      <c r="L2411" t="s">
        <v>143</v>
      </c>
      <c r="M2411" t="s">
        <v>143</v>
      </c>
      <c r="N2411" t="s">
        <v>143</v>
      </c>
      <c r="O2411">
        <v>3</v>
      </c>
      <c r="P2411" t="s">
        <v>39</v>
      </c>
      <c r="Q2411" t="s">
        <v>144</v>
      </c>
      <c r="R2411" t="str">
        <f t="shared" si="74"/>
        <v>Non-incentive Class</v>
      </c>
      <c r="S2411">
        <f t="shared" si="75"/>
        <v>0</v>
      </c>
    </row>
    <row r="2412" spans="1:19" x14ac:dyDescent="0.8">
      <c r="A2412">
        <v>20038</v>
      </c>
      <c r="B2412">
        <v>12.587</v>
      </c>
      <c r="C2412">
        <v>1</v>
      </c>
      <c r="D2412">
        <v>15</v>
      </c>
      <c r="E2412">
        <v>1690449</v>
      </c>
      <c r="F2412">
        <v>5075911</v>
      </c>
      <c r="G2412">
        <v>0</v>
      </c>
      <c r="H2412">
        <v>0</v>
      </c>
      <c r="I2412">
        <v>30770000</v>
      </c>
      <c r="J2412" t="s">
        <v>142</v>
      </c>
      <c r="K2412" t="s">
        <v>19</v>
      </c>
      <c r="L2412" t="s">
        <v>143</v>
      </c>
      <c r="M2412" t="s">
        <v>143</v>
      </c>
      <c r="N2412" t="s">
        <v>143</v>
      </c>
      <c r="O2412">
        <v>3</v>
      </c>
      <c r="P2412" t="s">
        <v>39</v>
      </c>
      <c r="Q2412" t="s">
        <v>144</v>
      </c>
      <c r="R2412" t="str">
        <f t="shared" si="74"/>
        <v>Non-incentive Class</v>
      </c>
      <c r="S2412">
        <f t="shared" si="75"/>
        <v>5075911</v>
      </c>
    </row>
    <row r="2413" spans="1:19" x14ac:dyDescent="0.8">
      <c r="A2413">
        <v>20038</v>
      </c>
      <c r="B2413">
        <v>12.587</v>
      </c>
      <c r="C2413">
        <v>2</v>
      </c>
      <c r="D2413">
        <v>203</v>
      </c>
      <c r="E2413">
        <v>3531125</v>
      </c>
      <c r="F2413">
        <v>10602913</v>
      </c>
      <c r="G2413">
        <v>1745494</v>
      </c>
      <c r="H2413">
        <v>1260000</v>
      </c>
      <c r="I2413">
        <v>30770000</v>
      </c>
      <c r="J2413" t="s">
        <v>142</v>
      </c>
      <c r="K2413" t="s">
        <v>19</v>
      </c>
      <c r="L2413" t="s">
        <v>143</v>
      </c>
      <c r="M2413" t="s">
        <v>143</v>
      </c>
      <c r="N2413" t="s">
        <v>143</v>
      </c>
      <c r="O2413">
        <v>3</v>
      </c>
      <c r="P2413" t="s">
        <v>39</v>
      </c>
      <c r="Q2413" t="s">
        <v>144</v>
      </c>
      <c r="R2413" t="str">
        <f t="shared" si="74"/>
        <v>Non-incentive Class</v>
      </c>
      <c r="S2413">
        <f t="shared" si="75"/>
        <v>10602913</v>
      </c>
    </row>
    <row r="2414" spans="1:19" x14ac:dyDescent="0.8">
      <c r="A2414">
        <v>20038</v>
      </c>
      <c r="B2414">
        <v>12.587</v>
      </c>
      <c r="C2414">
        <v>3</v>
      </c>
      <c r="D2414">
        <v>44</v>
      </c>
      <c r="E2414">
        <v>2303503</v>
      </c>
      <c r="F2414">
        <v>6916722</v>
      </c>
      <c r="G2414">
        <v>0</v>
      </c>
      <c r="H2414">
        <v>0</v>
      </c>
      <c r="I2414">
        <v>30770000</v>
      </c>
      <c r="J2414" t="s">
        <v>142</v>
      </c>
      <c r="K2414" t="s">
        <v>19</v>
      </c>
      <c r="L2414" t="s">
        <v>143</v>
      </c>
      <c r="M2414" t="s">
        <v>143</v>
      </c>
      <c r="N2414" t="s">
        <v>143</v>
      </c>
      <c r="O2414">
        <v>3</v>
      </c>
      <c r="P2414" t="s">
        <v>39</v>
      </c>
      <c r="Q2414" t="s">
        <v>144</v>
      </c>
      <c r="R2414" t="str">
        <f t="shared" si="74"/>
        <v>Non-incentive Class</v>
      </c>
      <c r="S2414">
        <f t="shared" si="75"/>
        <v>6916722</v>
      </c>
    </row>
    <row r="2415" spans="1:19" x14ac:dyDescent="0.8">
      <c r="A2415">
        <v>20038</v>
      </c>
      <c r="B2415">
        <v>12.587</v>
      </c>
      <c r="C2415" t="s">
        <v>23</v>
      </c>
      <c r="D2415">
        <v>51</v>
      </c>
      <c r="E2415">
        <v>20805350</v>
      </c>
      <c r="F2415">
        <v>62472225</v>
      </c>
      <c r="G2415">
        <v>0</v>
      </c>
      <c r="H2415">
        <v>0</v>
      </c>
      <c r="I2415">
        <v>30770000</v>
      </c>
      <c r="J2415" t="s">
        <v>142</v>
      </c>
      <c r="K2415" t="s">
        <v>19</v>
      </c>
      <c r="L2415" t="s">
        <v>143</v>
      </c>
      <c r="M2415" t="s">
        <v>143</v>
      </c>
      <c r="N2415" t="s">
        <v>143</v>
      </c>
      <c r="O2415">
        <v>3</v>
      </c>
      <c r="P2415" t="s">
        <v>39</v>
      </c>
      <c r="Q2415" t="s">
        <v>144</v>
      </c>
      <c r="R2415" t="str">
        <f t="shared" si="74"/>
        <v>Non-incentive Class</v>
      </c>
      <c r="S2415">
        <f t="shared" si="75"/>
        <v>62472225</v>
      </c>
    </row>
    <row r="2416" spans="1:19" x14ac:dyDescent="0.8">
      <c r="A2416">
        <v>20038</v>
      </c>
      <c r="B2416">
        <v>12.587</v>
      </c>
      <c r="C2416" t="s">
        <v>30</v>
      </c>
      <c r="D2416">
        <v>34</v>
      </c>
      <c r="E2416">
        <v>12222510</v>
      </c>
      <c r="F2416">
        <v>36700533</v>
      </c>
      <c r="G2416">
        <v>0</v>
      </c>
      <c r="H2416">
        <v>0</v>
      </c>
      <c r="I2416">
        <v>30770000</v>
      </c>
      <c r="J2416" t="s">
        <v>142</v>
      </c>
      <c r="K2416" t="s">
        <v>19</v>
      </c>
      <c r="L2416" t="s">
        <v>143</v>
      </c>
      <c r="M2416" t="s">
        <v>143</v>
      </c>
      <c r="N2416" t="s">
        <v>143</v>
      </c>
      <c r="O2416">
        <v>3</v>
      </c>
      <c r="P2416" t="s">
        <v>39</v>
      </c>
      <c r="Q2416" t="s">
        <v>144</v>
      </c>
      <c r="R2416" t="str">
        <f t="shared" si="74"/>
        <v>Non-incentive Class</v>
      </c>
      <c r="S2416">
        <f t="shared" si="75"/>
        <v>36700533</v>
      </c>
    </row>
    <row r="2417" spans="1:19" x14ac:dyDescent="0.8">
      <c r="A2417">
        <v>20038</v>
      </c>
      <c r="B2417">
        <v>12.587</v>
      </c>
      <c r="C2417" t="s">
        <v>34</v>
      </c>
      <c r="D2417">
        <v>14</v>
      </c>
      <c r="E2417">
        <v>4776330</v>
      </c>
      <c r="F2417">
        <v>14341887</v>
      </c>
      <c r="G2417">
        <v>0</v>
      </c>
      <c r="H2417">
        <v>0</v>
      </c>
      <c r="I2417">
        <v>30770000</v>
      </c>
      <c r="J2417" t="s">
        <v>142</v>
      </c>
      <c r="K2417" t="s">
        <v>19</v>
      </c>
      <c r="L2417" t="s">
        <v>143</v>
      </c>
      <c r="M2417" t="s">
        <v>143</v>
      </c>
      <c r="N2417" t="s">
        <v>143</v>
      </c>
      <c r="O2417">
        <v>3</v>
      </c>
      <c r="P2417" t="s">
        <v>39</v>
      </c>
      <c r="Q2417" t="s">
        <v>144</v>
      </c>
      <c r="R2417" t="str">
        <f t="shared" si="74"/>
        <v>Incentive Class</v>
      </c>
      <c r="S2417">
        <f t="shared" si="75"/>
        <v>143418870</v>
      </c>
    </row>
    <row r="2418" spans="1:19" x14ac:dyDescent="0.8">
      <c r="A2418">
        <v>20038</v>
      </c>
      <c r="B2418">
        <v>12.587</v>
      </c>
      <c r="C2418" t="s">
        <v>40</v>
      </c>
      <c r="D2418">
        <v>1</v>
      </c>
      <c r="E2418">
        <v>675000</v>
      </c>
      <c r="F2418">
        <v>2026823</v>
      </c>
      <c r="G2418">
        <v>0</v>
      </c>
      <c r="H2418">
        <v>0</v>
      </c>
      <c r="I2418">
        <v>30770000</v>
      </c>
      <c r="J2418" t="s">
        <v>142</v>
      </c>
      <c r="K2418" t="s">
        <v>19</v>
      </c>
      <c r="L2418" t="s">
        <v>143</v>
      </c>
      <c r="M2418" t="s">
        <v>143</v>
      </c>
      <c r="N2418" t="s">
        <v>143</v>
      </c>
      <c r="O2418">
        <v>3</v>
      </c>
      <c r="P2418" t="s">
        <v>39</v>
      </c>
      <c r="Q2418" t="s">
        <v>144</v>
      </c>
      <c r="R2418" t="str">
        <f t="shared" si="74"/>
        <v>Incentive Class</v>
      </c>
      <c r="S2418">
        <f t="shared" si="75"/>
        <v>20268230</v>
      </c>
    </row>
    <row r="2419" spans="1:19" x14ac:dyDescent="0.8">
      <c r="A2419">
        <v>20039</v>
      </c>
      <c r="B2419">
        <v>13.295999999999999</v>
      </c>
      <c r="C2419">
        <v>0</v>
      </c>
      <c r="D2419">
        <v>30</v>
      </c>
      <c r="E2419">
        <v>0</v>
      </c>
      <c r="F2419">
        <v>0</v>
      </c>
      <c r="G2419">
        <v>0</v>
      </c>
      <c r="H2419">
        <v>0</v>
      </c>
      <c r="I2419">
        <v>30770000</v>
      </c>
      <c r="J2419" t="s">
        <v>142</v>
      </c>
      <c r="K2419" t="s">
        <v>19</v>
      </c>
      <c r="L2419" t="s">
        <v>143</v>
      </c>
      <c r="M2419" t="s">
        <v>143</v>
      </c>
      <c r="N2419" t="s">
        <v>143</v>
      </c>
      <c r="O2419">
        <v>3</v>
      </c>
      <c r="P2419" t="s">
        <v>39</v>
      </c>
      <c r="Q2419" t="s">
        <v>144</v>
      </c>
      <c r="R2419" t="str">
        <f t="shared" si="74"/>
        <v>Non-incentive Class</v>
      </c>
      <c r="S2419">
        <f t="shared" si="75"/>
        <v>0</v>
      </c>
    </row>
    <row r="2420" spans="1:19" x14ac:dyDescent="0.8">
      <c r="A2420">
        <v>20039</v>
      </c>
      <c r="B2420">
        <v>13.295999999999999</v>
      </c>
      <c r="C2420">
        <v>1</v>
      </c>
      <c r="D2420">
        <v>5</v>
      </c>
      <c r="E2420">
        <v>47101</v>
      </c>
      <c r="F2420">
        <v>141430</v>
      </c>
      <c r="G2420">
        <v>0</v>
      </c>
      <c r="H2420">
        <v>0</v>
      </c>
      <c r="I2420">
        <v>30770000</v>
      </c>
      <c r="J2420" t="s">
        <v>142</v>
      </c>
      <c r="K2420" t="s">
        <v>19</v>
      </c>
      <c r="L2420" t="s">
        <v>143</v>
      </c>
      <c r="M2420" t="s">
        <v>143</v>
      </c>
      <c r="N2420" t="s">
        <v>143</v>
      </c>
      <c r="O2420">
        <v>3</v>
      </c>
      <c r="P2420" t="s">
        <v>39</v>
      </c>
      <c r="Q2420" t="s">
        <v>144</v>
      </c>
      <c r="R2420" t="str">
        <f t="shared" si="74"/>
        <v>Non-incentive Class</v>
      </c>
      <c r="S2420">
        <f t="shared" si="75"/>
        <v>141430</v>
      </c>
    </row>
    <row r="2421" spans="1:19" x14ac:dyDescent="0.8">
      <c r="A2421">
        <v>20039</v>
      </c>
      <c r="B2421">
        <v>13.295999999999999</v>
      </c>
      <c r="C2421" t="s">
        <v>23</v>
      </c>
      <c r="D2421">
        <v>3</v>
      </c>
      <c r="E2421">
        <v>495690</v>
      </c>
      <c r="F2421">
        <v>1488409</v>
      </c>
      <c r="G2421">
        <v>0</v>
      </c>
      <c r="H2421">
        <v>0</v>
      </c>
      <c r="I2421">
        <v>30770000</v>
      </c>
      <c r="J2421" t="s">
        <v>142</v>
      </c>
      <c r="K2421" t="s">
        <v>19</v>
      </c>
      <c r="L2421" t="s">
        <v>143</v>
      </c>
      <c r="M2421" t="s">
        <v>143</v>
      </c>
      <c r="N2421" t="s">
        <v>143</v>
      </c>
      <c r="O2421">
        <v>3</v>
      </c>
      <c r="P2421" t="s">
        <v>39</v>
      </c>
      <c r="Q2421" t="s">
        <v>144</v>
      </c>
      <c r="R2421" t="str">
        <f t="shared" si="74"/>
        <v>Non-incentive Class</v>
      </c>
      <c r="S2421">
        <f t="shared" si="75"/>
        <v>1488409</v>
      </c>
    </row>
    <row r="2422" spans="1:19" x14ac:dyDescent="0.8">
      <c r="A2422">
        <v>20039</v>
      </c>
      <c r="B2422">
        <v>13.295999999999999</v>
      </c>
      <c r="C2422" t="s">
        <v>30</v>
      </c>
      <c r="D2422">
        <v>26</v>
      </c>
      <c r="E2422">
        <v>6244254</v>
      </c>
      <c r="F2422">
        <v>18749621</v>
      </c>
      <c r="G2422">
        <v>0</v>
      </c>
      <c r="H2422">
        <v>0</v>
      </c>
      <c r="I2422">
        <v>30770000</v>
      </c>
      <c r="J2422" t="s">
        <v>142</v>
      </c>
      <c r="K2422" t="s">
        <v>19</v>
      </c>
      <c r="L2422" t="s">
        <v>143</v>
      </c>
      <c r="M2422" t="s">
        <v>143</v>
      </c>
      <c r="N2422" t="s">
        <v>143</v>
      </c>
      <c r="O2422">
        <v>3</v>
      </c>
      <c r="P2422" t="s">
        <v>39</v>
      </c>
      <c r="Q2422" t="s">
        <v>144</v>
      </c>
      <c r="R2422" t="str">
        <f t="shared" si="74"/>
        <v>Non-incentive Class</v>
      </c>
      <c r="S2422">
        <f t="shared" si="75"/>
        <v>18749621</v>
      </c>
    </row>
    <row r="2423" spans="1:19" x14ac:dyDescent="0.8">
      <c r="A2423">
        <v>20039</v>
      </c>
      <c r="B2423">
        <v>13.295999999999999</v>
      </c>
      <c r="C2423" t="s">
        <v>34</v>
      </c>
      <c r="D2423">
        <v>9</v>
      </c>
      <c r="E2423">
        <v>1164585</v>
      </c>
      <c r="F2423">
        <v>3496900</v>
      </c>
      <c r="G2423">
        <v>0</v>
      </c>
      <c r="H2423">
        <v>0</v>
      </c>
      <c r="I2423">
        <v>30770000</v>
      </c>
      <c r="J2423" t="s">
        <v>142</v>
      </c>
      <c r="K2423" t="s">
        <v>19</v>
      </c>
      <c r="L2423" t="s">
        <v>143</v>
      </c>
      <c r="M2423" t="s">
        <v>143</v>
      </c>
      <c r="N2423" t="s">
        <v>143</v>
      </c>
      <c r="O2423">
        <v>3</v>
      </c>
      <c r="P2423" t="s">
        <v>39</v>
      </c>
      <c r="Q2423" t="s">
        <v>144</v>
      </c>
      <c r="R2423" t="str">
        <f t="shared" si="74"/>
        <v>Incentive Class</v>
      </c>
      <c r="S2423">
        <f t="shared" si="75"/>
        <v>34969000</v>
      </c>
    </row>
    <row r="2424" spans="1:19" x14ac:dyDescent="0.8">
      <c r="A2424">
        <v>20039</v>
      </c>
      <c r="B2424">
        <v>13.295999999999999</v>
      </c>
      <c r="C2424" t="s">
        <v>40</v>
      </c>
      <c r="D2424">
        <v>1</v>
      </c>
      <c r="E2424">
        <v>300538</v>
      </c>
      <c r="F2424">
        <v>902425</v>
      </c>
      <c r="G2424">
        <v>0</v>
      </c>
      <c r="H2424">
        <v>0</v>
      </c>
      <c r="I2424">
        <v>30770000</v>
      </c>
      <c r="J2424" t="s">
        <v>142</v>
      </c>
      <c r="K2424" t="s">
        <v>19</v>
      </c>
      <c r="L2424" t="s">
        <v>143</v>
      </c>
      <c r="M2424" t="s">
        <v>143</v>
      </c>
      <c r="N2424" t="s">
        <v>143</v>
      </c>
      <c r="O2424">
        <v>3</v>
      </c>
      <c r="P2424" t="s">
        <v>39</v>
      </c>
      <c r="Q2424" t="s">
        <v>144</v>
      </c>
      <c r="R2424" t="str">
        <f t="shared" si="74"/>
        <v>Incentive Class</v>
      </c>
      <c r="S2424">
        <f t="shared" si="75"/>
        <v>9024250</v>
      </c>
    </row>
    <row r="2425" spans="1:19" x14ac:dyDescent="0.8">
      <c r="A2425">
        <v>20044</v>
      </c>
      <c r="B2425">
        <v>11.747</v>
      </c>
      <c r="C2425">
        <v>0</v>
      </c>
      <c r="D2425">
        <v>4</v>
      </c>
      <c r="E2425">
        <v>0</v>
      </c>
      <c r="F2425">
        <v>0</v>
      </c>
      <c r="G2425">
        <v>0</v>
      </c>
      <c r="H2425">
        <v>0</v>
      </c>
      <c r="I2425">
        <v>30080000</v>
      </c>
      <c r="J2425" t="s">
        <v>156</v>
      </c>
      <c r="K2425" t="s">
        <v>19</v>
      </c>
      <c r="L2425" t="s">
        <v>157</v>
      </c>
      <c r="M2425" t="s">
        <v>157</v>
      </c>
      <c r="N2425" t="s">
        <v>157</v>
      </c>
      <c r="O2425">
        <v>20</v>
      </c>
      <c r="P2425" t="s">
        <v>21</v>
      </c>
      <c r="Q2425" t="s">
        <v>149</v>
      </c>
      <c r="R2425" t="str">
        <f t="shared" si="74"/>
        <v>Non-incentive Class</v>
      </c>
      <c r="S2425">
        <f t="shared" si="75"/>
        <v>0</v>
      </c>
    </row>
    <row r="2426" spans="1:19" x14ac:dyDescent="0.8">
      <c r="A2426">
        <v>20044</v>
      </c>
      <c r="B2426">
        <v>11.747</v>
      </c>
      <c r="C2426">
        <v>1</v>
      </c>
      <c r="D2426">
        <v>4</v>
      </c>
      <c r="E2426">
        <v>89710</v>
      </c>
      <c r="F2426">
        <v>269373</v>
      </c>
      <c r="G2426">
        <v>0</v>
      </c>
      <c r="H2426">
        <v>0</v>
      </c>
      <c r="I2426">
        <v>30080000</v>
      </c>
      <c r="J2426" t="s">
        <v>156</v>
      </c>
      <c r="K2426" t="s">
        <v>19</v>
      </c>
      <c r="L2426" t="s">
        <v>157</v>
      </c>
      <c r="M2426" t="s">
        <v>157</v>
      </c>
      <c r="N2426" t="s">
        <v>157</v>
      </c>
      <c r="O2426">
        <v>20</v>
      </c>
      <c r="P2426" t="s">
        <v>21</v>
      </c>
      <c r="Q2426" t="s">
        <v>149</v>
      </c>
      <c r="R2426" t="str">
        <f t="shared" si="74"/>
        <v>Non-incentive Class</v>
      </c>
      <c r="S2426">
        <f t="shared" si="75"/>
        <v>269373</v>
      </c>
    </row>
    <row r="2427" spans="1:19" x14ac:dyDescent="0.8">
      <c r="A2427">
        <v>20044</v>
      </c>
      <c r="B2427">
        <v>11.747</v>
      </c>
      <c r="C2427" t="s">
        <v>23</v>
      </c>
      <c r="D2427">
        <v>1</v>
      </c>
      <c r="E2427">
        <v>138093</v>
      </c>
      <c r="F2427">
        <v>414652</v>
      </c>
      <c r="G2427">
        <v>0</v>
      </c>
      <c r="H2427">
        <v>0</v>
      </c>
      <c r="I2427">
        <v>30080000</v>
      </c>
      <c r="J2427" t="s">
        <v>156</v>
      </c>
      <c r="K2427" t="s">
        <v>19</v>
      </c>
      <c r="L2427" t="s">
        <v>157</v>
      </c>
      <c r="M2427" t="s">
        <v>157</v>
      </c>
      <c r="N2427" t="s">
        <v>157</v>
      </c>
      <c r="O2427">
        <v>20</v>
      </c>
      <c r="P2427" t="s">
        <v>21</v>
      </c>
      <c r="Q2427" t="s">
        <v>149</v>
      </c>
      <c r="R2427" t="str">
        <f t="shared" si="74"/>
        <v>Non-incentive Class</v>
      </c>
      <c r="S2427">
        <f t="shared" si="75"/>
        <v>414652</v>
      </c>
    </row>
    <row r="2428" spans="1:19" x14ac:dyDescent="0.8">
      <c r="A2428">
        <v>20044</v>
      </c>
      <c r="B2428">
        <v>11.747</v>
      </c>
      <c r="C2428" t="s">
        <v>30</v>
      </c>
      <c r="D2428">
        <v>50</v>
      </c>
      <c r="E2428">
        <v>7023033</v>
      </c>
      <c r="F2428">
        <v>21088061</v>
      </c>
      <c r="G2428">
        <v>0</v>
      </c>
      <c r="H2428">
        <v>0</v>
      </c>
      <c r="I2428">
        <v>30080000</v>
      </c>
      <c r="J2428" t="s">
        <v>156</v>
      </c>
      <c r="K2428" t="s">
        <v>19</v>
      </c>
      <c r="L2428" t="s">
        <v>157</v>
      </c>
      <c r="M2428" t="s">
        <v>157</v>
      </c>
      <c r="N2428" t="s">
        <v>157</v>
      </c>
      <c r="O2428">
        <v>20</v>
      </c>
      <c r="P2428" t="s">
        <v>21</v>
      </c>
      <c r="Q2428" t="s">
        <v>149</v>
      </c>
      <c r="R2428" t="str">
        <f t="shared" si="74"/>
        <v>Non-incentive Class</v>
      </c>
      <c r="S2428">
        <f t="shared" si="75"/>
        <v>21088061</v>
      </c>
    </row>
    <row r="2429" spans="1:19" x14ac:dyDescent="0.8">
      <c r="A2429">
        <v>20044</v>
      </c>
      <c r="B2429">
        <v>11.747</v>
      </c>
      <c r="C2429" t="s">
        <v>34</v>
      </c>
      <c r="D2429">
        <v>4</v>
      </c>
      <c r="E2429">
        <v>915948</v>
      </c>
      <c r="F2429">
        <v>2750317</v>
      </c>
      <c r="G2429">
        <v>0</v>
      </c>
      <c r="H2429">
        <v>0</v>
      </c>
      <c r="I2429">
        <v>30080000</v>
      </c>
      <c r="J2429" t="s">
        <v>156</v>
      </c>
      <c r="K2429" t="s">
        <v>19</v>
      </c>
      <c r="L2429" t="s">
        <v>157</v>
      </c>
      <c r="M2429" t="s">
        <v>157</v>
      </c>
      <c r="N2429" t="s">
        <v>157</v>
      </c>
      <c r="O2429">
        <v>20</v>
      </c>
      <c r="P2429" t="s">
        <v>21</v>
      </c>
      <c r="Q2429" t="s">
        <v>149</v>
      </c>
      <c r="R2429" t="str">
        <f t="shared" si="74"/>
        <v>Incentive Class</v>
      </c>
      <c r="S2429">
        <f t="shared" si="75"/>
        <v>27503170</v>
      </c>
    </row>
    <row r="2430" spans="1:19" x14ac:dyDescent="0.8">
      <c r="A2430">
        <v>20045</v>
      </c>
      <c r="B2430">
        <v>13.849</v>
      </c>
      <c r="C2430">
        <v>0</v>
      </c>
      <c r="D2430">
        <v>102</v>
      </c>
      <c r="E2430">
        <v>0</v>
      </c>
      <c r="F2430">
        <v>0</v>
      </c>
      <c r="G2430">
        <v>0</v>
      </c>
      <c r="H2430">
        <v>0</v>
      </c>
      <c r="I2430">
        <v>30850000</v>
      </c>
      <c r="J2430" t="s">
        <v>158</v>
      </c>
      <c r="K2430" t="s">
        <v>19</v>
      </c>
      <c r="L2430" t="s">
        <v>159</v>
      </c>
      <c r="M2430" t="s">
        <v>159</v>
      </c>
      <c r="N2430" t="s">
        <v>160</v>
      </c>
      <c r="O2430">
        <v>20</v>
      </c>
      <c r="P2430" t="s">
        <v>21</v>
      </c>
      <c r="Q2430" t="s">
        <v>149</v>
      </c>
      <c r="R2430" t="str">
        <f t="shared" si="74"/>
        <v>Non-incentive Class</v>
      </c>
      <c r="S2430">
        <f t="shared" si="75"/>
        <v>0</v>
      </c>
    </row>
    <row r="2431" spans="1:19" x14ac:dyDescent="0.8">
      <c r="A2431">
        <v>20045</v>
      </c>
      <c r="B2431">
        <v>13.849</v>
      </c>
      <c r="C2431">
        <v>1</v>
      </c>
      <c r="D2431">
        <v>9</v>
      </c>
      <c r="E2431">
        <v>45025</v>
      </c>
      <c r="F2431">
        <v>135198</v>
      </c>
      <c r="G2431">
        <v>0</v>
      </c>
      <c r="H2431">
        <v>0</v>
      </c>
      <c r="I2431">
        <v>30850000</v>
      </c>
      <c r="J2431" t="s">
        <v>158</v>
      </c>
      <c r="K2431" t="s">
        <v>19</v>
      </c>
      <c r="L2431" t="s">
        <v>159</v>
      </c>
      <c r="M2431" t="s">
        <v>159</v>
      </c>
      <c r="N2431" t="s">
        <v>160</v>
      </c>
      <c r="O2431">
        <v>20</v>
      </c>
      <c r="P2431" t="s">
        <v>21</v>
      </c>
      <c r="Q2431" t="s">
        <v>149</v>
      </c>
      <c r="R2431" t="str">
        <f t="shared" si="74"/>
        <v>Non-incentive Class</v>
      </c>
      <c r="S2431">
        <f t="shared" si="75"/>
        <v>135198</v>
      </c>
    </row>
    <row r="2432" spans="1:19" x14ac:dyDescent="0.8">
      <c r="A2432">
        <v>20045</v>
      </c>
      <c r="B2432">
        <v>13.849</v>
      </c>
      <c r="C2432">
        <v>2</v>
      </c>
      <c r="D2432">
        <v>1136</v>
      </c>
      <c r="E2432">
        <v>16665398</v>
      </c>
      <c r="F2432">
        <v>50041172</v>
      </c>
      <c r="G2432">
        <v>12374677</v>
      </c>
      <c r="H2432">
        <v>8739400</v>
      </c>
      <c r="I2432">
        <v>30850000</v>
      </c>
      <c r="J2432" t="s">
        <v>158</v>
      </c>
      <c r="K2432" t="s">
        <v>19</v>
      </c>
      <c r="L2432" t="s">
        <v>159</v>
      </c>
      <c r="M2432" t="s">
        <v>159</v>
      </c>
      <c r="N2432" t="s">
        <v>160</v>
      </c>
      <c r="O2432">
        <v>20</v>
      </c>
      <c r="P2432" t="s">
        <v>21</v>
      </c>
      <c r="Q2432" t="s">
        <v>149</v>
      </c>
      <c r="R2432" t="str">
        <f t="shared" si="74"/>
        <v>Non-incentive Class</v>
      </c>
      <c r="S2432">
        <f t="shared" si="75"/>
        <v>50041172</v>
      </c>
    </row>
    <row r="2433" spans="1:19" x14ac:dyDescent="0.8">
      <c r="A2433">
        <v>20045</v>
      </c>
      <c r="B2433">
        <v>13.849</v>
      </c>
      <c r="C2433">
        <v>3</v>
      </c>
      <c r="D2433">
        <v>1</v>
      </c>
      <c r="E2433">
        <v>65527</v>
      </c>
      <c r="F2433">
        <v>196758</v>
      </c>
      <c r="G2433">
        <v>0</v>
      </c>
      <c r="H2433">
        <v>0</v>
      </c>
      <c r="I2433">
        <v>30850000</v>
      </c>
      <c r="J2433" t="s">
        <v>158</v>
      </c>
      <c r="K2433" t="s">
        <v>19</v>
      </c>
      <c r="L2433" t="s">
        <v>159</v>
      </c>
      <c r="M2433" t="s">
        <v>159</v>
      </c>
      <c r="N2433" t="s">
        <v>160</v>
      </c>
      <c r="O2433">
        <v>20</v>
      </c>
      <c r="P2433" t="s">
        <v>21</v>
      </c>
      <c r="Q2433" t="s">
        <v>149</v>
      </c>
      <c r="R2433" t="str">
        <f t="shared" si="74"/>
        <v>Non-incentive Class</v>
      </c>
      <c r="S2433">
        <f t="shared" si="75"/>
        <v>196758</v>
      </c>
    </row>
    <row r="2434" spans="1:19" x14ac:dyDescent="0.8">
      <c r="A2434">
        <v>20045</v>
      </c>
      <c r="B2434">
        <v>13.849</v>
      </c>
      <c r="C2434" t="s">
        <v>23</v>
      </c>
      <c r="D2434">
        <v>73</v>
      </c>
      <c r="E2434">
        <v>7001139</v>
      </c>
      <c r="F2434">
        <v>21022319</v>
      </c>
      <c r="G2434">
        <v>0</v>
      </c>
      <c r="H2434">
        <v>0</v>
      </c>
      <c r="I2434">
        <v>30850000</v>
      </c>
      <c r="J2434" t="s">
        <v>158</v>
      </c>
      <c r="K2434" t="s">
        <v>19</v>
      </c>
      <c r="L2434" t="s">
        <v>159</v>
      </c>
      <c r="M2434" t="s">
        <v>159</v>
      </c>
      <c r="N2434" t="s">
        <v>160</v>
      </c>
      <c r="O2434">
        <v>20</v>
      </c>
      <c r="P2434" t="s">
        <v>21</v>
      </c>
      <c r="Q2434" t="s">
        <v>149</v>
      </c>
      <c r="R2434" t="str">
        <f t="shared" si="74"/>
        <v>Non-incentive Class</v>
      </c>
      <c r="S2434">
        <f t="shared" si="75"/>
        <v>21022319</v>
      </c>
    </row>
    <row r="2435" spans="1:19" x14ac:dyDescent="0.8">
      <c r="A2435">
        <v>20045</v>
      </c>
      <c r="B2435">
        <v>13.849</v>
      </c>
      <c r="C2435" t="s">
        <v>30</v>
      </c>
      <c r="D2435">
        <v>13</v>
      </c>
      <c r="E2435">
        <v>9723258</v>
      </c>
      <c r="F2435">
        <v>29196026</v>
      </c>
      <c r="G2435">
        <v>0</v>
      </c>
      <c r="H2435">
        <v>0</v>
      </c>
      <c r="I2435">
        <v>30850000</v>
      </c>
      <c r="J2435" t="s">
        <v>158</v>
      </c>
      <c r="K2435" t="s">
        <v>19</v>
      </c>
      <c r="L2435" t="s">
        <v>159</v>
      </c>
      <c r="M2435" t="s">
        <v>159</v>
      </c>
      <c r="N2435" t="s">
        <v>160</v>
      </c>
      <c r="O2435">
        <v>20</v>
      </c>
      <c r="P2435" t="s">
        <v>21</v>
      </c>
      <c r="Q2435" t="s">
        <v>149</v>
      </c>
      <c r="R2435" t="str">
        <f t="shared" ref="R2435:R2498" si="76">IF(COUNTIF(C2435,"6A"),"Incentive Class",IF(COUNTIF(C2435,"6B"),"Incentive Class",IF(COUNTIF(C2435,"6C"),"Incentive Class",IF(COUNTIF(C2435,"7A"),"Incentive Class",IF(COUNTIF(C2435,"7B"),"Incentive Class","Non-incentive Class")))))</f>
        <v>Non-incentive Class</v>
      </c>
      <c r="S2435">
        <f t="shared" ref="S2435:S2498" si="77">IF(R2435="Incentive Class", F2435*10, F2435)</f>
        <v>29196026</v>
      </c>
    </row>
    <row r="2436" spans="1:19" x14ac:dyDescent="0.8">
      <c r="A2436">
        <v>20045</v>
      </c>
      <c r="B2436">
        <v>13.849</v>
      </c>
      <c r="C2436" t="s">
        <v>34</v>
      </c>
      <c r="D2436">
        <v>3</v>
      </c>
      <c r="E2436">
        <v>4569413</v>
      </c>
      <c r="F2436">
        <v>13720576</v>
      </c>
      <c r="G2436">
        <v>0</v>
      </c>
      <c r="H2436">
        <v>0</v>
      </c>
      <c r="I2436">
        <v>30850000</v>
      </c>
      <c r="J2436" t="s">
        <v>158</v>
      </c>
      <c r="K2436" t="s">
        <v>19</v>
      </c>
      <c r="L2436" t="s">
        <v>159</v>
      </c>
      <c r="M2436" t="s">
        <v>159</v>
      </c>
      <c r="N2436" t="s">
        <v>160</v>
      </c>
      <c r="O2436">
        <v>20</v>
      </c>
      <c r="P2436" t="s">
        <v>21</v>
      </c>
      <c r="Q2436" t="s">
        <v>149</v>
      </c>
      <c r="R2436" t="str">
        <f t="shared" si="76"/>
        <v>Incentive Class</v>
      </c>
      <c r="S2436">
        <f t="shared" si="77"/>
        <v>137205760</v>
      </c>
    </row>
    <row r="2437" spans="1:19" x14ac:dyDescent="0.8">
      <c r="A2437">
        <v>20047</v>
      </c>
      <c r="B2437">
        <v>13.558999999999999</v>
      </c>
      <c r="C2437">
        <v>0</v>
      </c>
      <c r="D2437">
        <v>14</v>
      </c>
      <c r="E2437">
        <v>0</v>
      </c>
      <c r="F2437">
        <v>0</v>
      </c>
      <c r="G2437">
        <v>0</v>
      </c>
      <c r="H2437">
        <v>0</v>
      </c>
      <c r="I2437">
        <v>30850000</v>
      </c>
      <c r="J2437" t="s">
        <v>158</v>
      </c>
      <c r="K2437" t="s">
        <v>19</v>
      </c>
      <c r="L2437" t="s">
        <v>159</v>
      </c>
      <c r="M2437" t="s">
        <v>159</v>
      </c>
      <c r="N2437" t="s">
        <v>160</v>
      </c>
      <c r="O2437">
        <v>20</v>
      </c>
      <c r="P2437" t="s">
        <v>21</v>
      </c>
      <c r="Q2437" t="s">
        <v>149</v>
      </c>
      <c r="R2437" t="str">
        <f t="shared" si="76"/>
        <v>Non-incentive Class</v>
      </c>
      <c r="S2437">
        <f t="shared" si="77"/>
        <v>0</v>
      </c>
    </row>
    <row r="2438" spans="1:19" x14ac:dyDescent="0.8">
      <c r="A2438">
        <v>20047</v>
      </c>
      <c r="B2438">
        <v>13.558999999999999</v>
      </c>
      <c r="C2438">
        <v>1</v>
      </c>
      <c r="D2438">
        <v>6</v>
      </c>
      <c r="E2438">
        <v>15318</v>
      </c>
      <c r="F2438">
        <v>45996</v>
      </c>
      <c r="G2438">
        <v>0</v>
      </c>
      <c r="H2438">
        <v>0</v>
      </c>
      <c r="I2438">
        <v>30850000</v>
      </c>
      <c r="J2438" t="s">
        <v>158</v>
      </c>
      <c r="K2438" t="s">
        <v>19</v>
      </c>
      <c r="L2438" t="s">
        <v>159</v>
      </c>
      <c r="M2438" t="s">
        <v>159</v>
      </c>
      <c r="N2438" t="s">
        <v>160</v>
      </c>
      <c r="O2438">
        <v>20</v>
      </c>
      <c r="P2438" t="s">
        <v>21</v>
      </c>
      <c r="Q2438" t="s">
        <v>149</v>
      </c>
      <c r="R2438" t="str">
        <f t="shared" si="76"/>
        <v>Non-incentive Class</v>
      </c>
      <c r="S2438">
        <f t="shared" si="77"/>
        <v>45996</v>
      </c>
    </row>
    <row r="2439" spans="1:19" x14ac:dyDescent="0.8">
      <c r="A2439">
        <v>20047</v>
      </c>
      <c r="B2439">
        <v>13.558999999999999</v>
      </c>
      <c r="C2439">
        <v>2</v>
      </c>
      <c r="D2439">
        <v>419</v>
      </c>
      <c r="E2439">
        <v>6728306</v>
      </c>
      <c r="F2439">
        <v>20203062</v>
      </c>
      <c r="G2439">
        <v>4697986</v>
      </c>
      <c r="H2439">
        <v>3490000</v>
      </c>
      <c r="I2439">
        <v>30850000</v>
      </c>
      <c r="J2439" t="s">
        <v>158</v>
      </c>
      <c r="K2439" t="s">
        <v>19</v>
      </c>
      <c r="L2439" t="s">
        <v>159</v>
      </c>
      <c r="M2439" t="s">
        <v>159</v>
      </c>
      <c r="N2439" t="s">
        <v>160</v>
      </c>
      <c r="O2439">
        <v>20</v>
      </c>
      <c r="P2439" t="s">
        <v>21</v>
      </c>
      <c r="Q2439" t="s">
        <v>149</v>
      </c>
      <c r="R2439" t="str">
        <f t="shared" si="76"/>
        <v>Non-incentive Class</v>
      </c>
      <c r="S2439">
        <f t="shared" si="77"/>
        <v>20203062</v>
      </c>
    </row>
    <row r="2440" spans="1:19" x14ac:dyDescent="0.8">
      <c r="A2440">
        <v>20047</v>
      </c>
      <c r="B2440">
        <v>13.558999999999999</v>
      </c>
      <c r="C2440" t="s">
        <v>23</v>
      </c>
      <c r="D2440">
        <v>7</v>
      </c>
      <c r="E2440">
        <v>1301077</v>
      </c>
      <c r="F2440">
        <v>3906744</v>
      </c>
      <c r="G2440">
        <v>0</v>
      </c>
      <c r="H2440">
        <v>0</v>
      </c>
      <c r="I2440">
        <v>30850000</v>
      </c>
      <c r="J2440" t="s">
        <v>158</v>
      </c>
      <c r="K2440" t="s">
        <v>19</v>
      </c>
      <c r="L2440" t="s">
        <v>159</v>
      </c>
      <c r="M2440" t="s">
        <v>159</v>
      </c>
      <c r="N2440" t="s">
        <v>160</v>
      </c>
      <c r="O2440">
        <v>20</v>
      </c>
      <c r="P2440" t="s">
        <v>21</v>
      </c>
      <c r="Q2440" t="s">
        <v>149</v>
      </c>
      <c r="R2440" t="str">
        <f t="shared" si="76"/>
        <v>Non-incentive Class</v>
      </c>
      <c r="S2440">
        <f t="shared" si="77"/>
        <v>3906744</v>
      </c>
    </row>
    <row r="2441" spans="1:19" x14ac:dyDescent="0.8">
      <c r="A2441">
        <v>20048</v>
      </c>
      <c r="B2441">
        <v>12.362</v>
      </c>
      <c r="C2441">
        <v>0</v>
      </c>
      <c r="D2441">
        <v>8</v>
      </c>
      <c r="E2441">
        <v>0</v>
      </c>
      <c r="F2441">
        <v>0</v>
      </c>
      <c r="G2441">
        <v>0</v>
      </c>
      <c r="H2441">
        <v>0</v>
      </c>
      <c r="I2441" t="s">
        <v>17</v>
      </c>
      <c r="J2441" t="s">
        <v>17</v>
      </c>
      <c r="K2441" t="s">
        <v>17</v>
      </c>
      <c r="L2441" t="s">
        <v>17</v>
      </c>
      <c r="M2441" t="s">
        <v>17</v>
      </c>
      <c r="N2441" t="s">
        <v>17</v>
      </c>
      <c r="O2441" t="s">
        <v>17</v>
      </c>
      <c r="P2441" t="s">
        <v>17</v>
      </c>
      <c r="Q2441" t="s">
        <v>17</v>
      </c>
      <c r="R2441" t="str">
        <f t="shared" si="76"/>
        <v>Non-incentive Class</v>
      </c>
      <c r="S2441">
        <f t="shared" si="77"/>
        <v>0</v>
      </c>
    </row>
    <row r="2442" spans="1:19" x14ac:dyDescent="0.8">
      <c r="A2442">
        <v>20048</v>
      </c>
      <c r="B2442">
        <v>12.362</v>
      </c>
      <c r="C2442">
        <v>2</v>
      </c>
      <c r="D2442">
        <v>234</v>
      </c>
      <c r="E2442">
        <v>3849002</v>
      </c>
      <c r="F2442">
        <v>11557402</v>
      </c>
      <c r="G2442">
        <v>2928459</v>
      </c>
      <c r="H2442">
        <v>1910000</v>
      </c>
      <c r="I2442" t="s">
        <v>17</v>
      </c>
      <c r="J2442" t="s">
        <v>17</v>
      </c>
      <c r="K2442" t="s">
        <v>17</v>
      </c>
      <c r="L2442" t="s">
        <v>17</v>
      </c>
      <c r="M2442" t="s">
        <v>17</v>
      </c>
      <c r="N2442" t="s">
        <v>17</v>
      </c>
      <c r="O2442" t="s">
        <v>17</v>
      </c>
      <c r="P2442" t="s">
        <v>17</v>
      </c>
      <c r="Q2442" t="s">
        <v>17</v>
      </c>
      <c r="R2442" t="str">
        <f t="shared" si="76"/>
        <v>Non-incentive Class</v>
      </c>
      <c r="S2442">
        <f t="shared" si="77"/>
        <v>11557402</v>
      </c>
    </row>
    <row r="2443" spans="1:19" x14ac:dyDescent="0.8">
      <c r="A2443">
        <v>20048</v>
      </c>
      <c r="B2443">
        <v>12.362</v>
      </c>
      <c r="C2443" t="s">
        <v>30</v>
      </c>
      <c r="D2443">
        <v>1</v>
      </c>
      <c r="E2443">
        <v>282191</v>
      </c>
      <c r="F2443">
        <v>847335</v>
      </c>
      <c r="G2443">
        <v>0</v>
      </c>
      <c r="H2443">
        <v>0</v>
      </c>
      <c r="I2443" t="s">
        <v>17</v>
      </c>
      <c r="J2443" t="s">
        <v>17</v>
      </c>
      <c r="K2443" t="s">
        <v>17</v>
      </c>
      <c r="L2443" t="s">
        <v>17</v>
      </c>
      <c r="M2443" t="s">
        <v>17</v>
      </c>
      <c r="N2443" t="s">
        <v>17</v>
      </c>
      <c r="O2443" t="s">
        <v>17</v>
      </c>
      <c r="P2443" t="s">
        <v>17</v>
      </c>
      <c r="Q2443" t="s">
        <v>17</v>
      </c>
      <c r="R2443" t="str">
        <f t="shared" si="76"/>
        <v>Non-incentive Class</v>
      </c>
      <c r="S2443">
        <f t="shared" si="77"/>
        <v>847335</v>
      </c>
    </row>
    <row r="2444" spans="1:19" x14ac:dyDescent="0.8">
      <c r="A2444">
        <v>20048</v>
      </c>
      <c r="B2444">
        <v>12.362</v>
      </c>
      <c r="C2444" t="s">
        <v>34</v>
      </c>
      <c r="D2444">
        <v>1</v>
      </c>
      <c r="E2444">
        <v>302831</v>
      </c>
      <c r="F2444">
        <v>909311</v>
      </c>
      <c r="G2444">
        <v>0</v>
      </c>
      <c r="H2444">
        <v>0</v>
      </c>
      <c r="I2444" t="s">
        <v>17</v>
      </c>
      <c r="J2444" t="s">
        <v>17</v>
      </c>
      <c r="K2444" t="s">
        <v>17</v>
      </c>
      <c r="L2444" t="s">
        <v>17</v>
      </c>
      <c r="M2444" t="s">
        <v>17</v>
      </c>
      <c r="N2444" t="s">
        <v>17</v>
      </c>
      <c r="O2444" t="s">
        <v>17</v>
      </c>
      <c r="P2444" t="s">
        <v>17</v>
      </c>
      <c r="Q2444" t="s">
        <v>17</v>
      </c>
      <c r="R2444" t="str">
        <f t="shared" si="76"/>
        <v>Incentive Class</v>
      </c>
      <c r="S2444">
        <f t="shared" si="77"/>
        <v>9093110</v>
      </c>
    </row>
    <row r="2445" spans="1:19" x14ac:dyDescent="0.8">
      <c r="A2445">
        <v>20049</v>
      </c>
      <c r="B2445">
        <v>13.436999999999999</v>
      </c>
      <c r="C2445">
        <v>0</v>
      </c>
      <c r="D2445">
        <v>56</v>
      </c>
      <c r="E2445">
        <v>0</v>
      </c>
      <c r="F2445">
        <v>0</v>
      </c>
      <c r="G2445">
        <v>0</v>
      </c>
      <c r="H2445">
        <v>0</v>
      </c>
      <c r="I2445">
        <v>30850000</v>
      </c>
      <c r="J2445" t="s">
        <v>158</v>
      </c>
      <c r="K2445" t="s">
        <v>19</v>
      </c>
      <c r="L2445" t="s">
        <v>159</v>
      </c>
      <c r="M2445" t="s">
        <v>159</v>
      </c>
      <c r="N2445" t="s">
        <v>160</v>
      </c>
      <c r="O2445">
        <v>20</v>
      </c>
      <c r="P2445" t="s">
        <v>21</v>
      </c>
      <c r="Q2445" t="s">
        <v>149</v>
      </c>
      <c r="R2445" t="str">
        <f t="shared" si="76"/>
        <v>Non-incentive Class</v>
      </c>
      <c r="S2445">
        <f t="shared" si="77"/>
        <v>0</v>
      </c>
    </row>
    <row r="2446" spans="1:19" x14ac:dyDescent="0.8">
      <c r="A2446">
        <v>20049</v>
      </c>
      <c r="B2446">
        <v>13.436999999999999</v>
      </c>
      <c r="C2446">
        <v>1</v>
      </c>
      <c r="D2446">
        <v>4</v>
      </c>
      <c r="E2446">
        <v>121934</v>
      </c>
      <c r="F2446">
        <v>366131</v>
      </c>
      <c r="G2446">
        <v>0</v>
      </c>
      <c r="H2446">
        <v>0</v>
      </c>
      <c r="I2446">
        <v>30850000</v>
      </c>
      <c r="J2446" t="s">
        <v>158</v>
      </c>
      <c r="K2446" t="s">
        <v>19</v>
      </c>
      <c r="L2446" t="s">
        <v>159</v>
      </c>
      <c r="M2446" t="s">
        <v>159</v>
      </c>
      <c r="N2446" t="s">
        <v>160</v>
      </c>
      <c r="O2446">
        <v>20</v>
      </c>
      <c r="P2446" t="s">
        <v>21</v>
      </c>
      <c r="Q2446" t="s">
        <v>149</v>
      </c>
      <c r="R2446" t="str">
        <f t="shared" si="76"/>
        <v>Non-incentive Class</v>
      </c>
      <c r="S2446">
        <f t="shared" si="77"/>
        <v>366131</v>
      </c>
    </row>
    <row r="2447" spans="1:19" x14ac:dyDescent="0.8">
      <c r="A2447">
        <v>20049</v>
      </c>
      <c r="B2447">
        <v>13.436999999999999</v>
      </c>
      <c r="C2447">
        <v>2</v>
      </c>
      <c r="D2447">
        <v>740</v>
      </c>
      <c r="E2447">
        <v>7489109</v>
      </c>
      <c r="F2447">
        <v>22487517</v>
      </c>
      <c r="G2447">
        <v>6376317</v>
      </c>
      <c r="H2447">
        <v>4970399</v>
      </c>
      <c r="I2447">
        <v>30850000</v>
      </c>
      <c r="J2447" t="s">
        <v>158</v>
      </c>
      <c r="K2447" t="s">
        <v>19</v>
      </c>
      <c r="L2447" t="s">
        <v>159</v>
      </c>
      <c r="M2447" t="s">
        <v>159</v>
      </c>
      <c r="N2447" t="s">
        <v>160</v>
      </c>
      <c r="O2447">
        <v>20</v>
      </c>
      <c r="P2447" t="s">
        <v>21</v>
      </c>
      <c r="Q2447" t="s">
        <v>149</v>
      </c>
      <c r="R2447" t="str">
        <f t="shared" si="76"/>
        <v>Non-incentive Class</v>
      </c>
      <c r="S2447">
        <f t="shared" si="77"/>
        <v>22487517</v>
      </c>
    </row>
    <row r="2448" spans="1:19" x14ac:dyDescent="0.8">
      <c r="A2448">
        <v>20049</v>
      </c>
      <c r="B2448">
        <v>13.436999999999999</v>
      </c>
      <c r="C2448">
        <v>3</v>
      </c>
      <c r="D2448">
        <v>34</v>
      </c>
      <c r="E2448">
        <v>1087303</v>
      </c>
      <c r="F2448">
        <v>3264849</v>
      </c>
      <c r="G2448">
        <v>0</v>
      </c>
      <c r="H2448">
        <v>0</v>
      </c>
      <c r="I2448">
        <v>30850000</v>
      </c>
      <c r="J2448" t="s">
        <v>158</v>
      </c>
      <c r="K2448" t="s">
        <v>19</v>
      </c>
      <c r="L2448" t="s">
        <v>159</v>
      </c>
      <c r="M2448" t="s">
        <v>159</v>
      </c>
      <c r="N2448" t="s">
        <v>160</v>
      </c>
      <c r="O2448">
        <v>20</v>
      </c>
      <c r="P2448" t="s">
        <v>21</v>
      </c>
      <c r="Q2448" t="s">
        <v>149</v>
      </c>
      <c r="R2448" t="str">
        <f t="shared" si="76"/>
        <v>Non-incentive Class</v>
      </c>
      <c r="S2448">
        <f t="shared" si="77"/>
        <v>3264849</v>
      </c>
    </row>
    <row r="2449" spans="1:19" x14ac:dyDescent="0.8">
      <c r="A2449">
        <v>20049</v>
      </c>
      <c r="B2449">
        <v>13.436999999999999</v>
      </c>
      <c r="C2449" t="s">
        <v>23</v>
      </c>
      <c r="D2449">
        <v>7</v>
      </c>
      <c r="E2449">
        <v>1163603</v>
      </c>
      <c r="F2449">
        <v>3493952</v>
      </c>
      <c r="G2449">
        <v>0</v>
      </c>
      <c r="H2449">
        <v>0</v>
      </c>
      <c r="I2449">
        <v>30850000</v>
      </c>
      <c r="J2449" t="s">
        <v>158</v>
      </c>
      <c r="K2449" t="s">
        <v>19</v>
      </c>
      <c r="L2449" t="s">
        <v>159</v>
      </c>
      <c r="M2449" t="s">
        <v>159</v>
      </c>
      <c r="N2449" t="s">
        <v>160</v>
      </c>
      <c r="O2449">
        <v>20</v>
      </c>
      <c r="P2449" t="s">
        <v>21</v>
      </c>
      <c r="Q2449" t="s">
        <v>149</v>
      </c>
      <c r="R2449" t="str">
        <f t="shared" si="76"/>
        <v>Non-incentive Class</v>
      </c>
      <c r="S2449">
        <f t="shared" si="77"/>
        <v>3493952</v>
      </c>
    </row>
    <row r="2450" spans="1:19" x14ac:dyDescent="0.8">
      <c r="A2450">
        <v>20049</v>
      </c>
      <c r="B2450">
        <v>13.436999999999999</v>
      </c>
      <c r="C2450" t="s">
        <v>30</v>
      </c>
      <c r="D2450">
        <v>4</v>
      </c>
      <c r="E2450">
        <v>1889261</v>
      </c>
      <c r="F2450">
        <v>5672885</v>
      </c>
      <c r="G2450">
        <v>0</v>
      </c>
      <c r="H2450">
        <v>0</v>
      </c>
      <c r="I2450">
        <v>30850000</v>
      </c>
      <c r="J2450" t="s">
        <v>158</v>
      </c>
      <c r="K2450" t="s">
        <v>19</v>
      </c>
      <c r="L2450" t="s">
        <v>159</v>
      </c>
      <c r="M2450" t="s">
        <v>159</v>
      </c>
      <c r="N2450" t="s">
        <v>160</v>
      </c>
      <c r="O2450">
        <v>20</v>
      </c>
      <c r="P2450" t="s">
        <v>21</v>
      </c>
      <c r="Q2450" t="s">
        <v>149</v>
      </c>
      <c r="R2450" t="str">
        <f t="shared" si="76"/>
        <v>Non-incentive Class</v>
      </c>
      <c r="S2450">
        <f t="shared" si="77"/>
        <v>5672885</v>
      </c>
    </row>
    <row r="2451" spans="1:19" x14ac:dyDescent="0.8">
      <c r="A2451">
        <v>20049</v>
      </c>
      <c r="B2451">
        <v>13.436999999999999</v>
      </c>
      <c r="C2451" t="s">
        <v>34</v>
      </c>
      <c r="D2451">
        <v>4</v>
      </c>
      <c r="E2451">
        <v>17864395</v>
      </c>
      <c r="F2451">
        <v>53641418</v>
      </c>
      <c r="G2451">
        <v>0</v>
      </c>
      <c r="H2451">
        <v>0</v>
      </c>
      <c r="I2451">
        <v>30850000</v>
      </c>
      <c r="J2451" t="s">
        <v>158</v>
      </c>
      <c r="K2451" t="s">
        <v>19</v>
      </c>
      <c r="L2451" t="s">
        <v>159</v>
      </c>
      <c r="M2451" t="s">
        <v>159</v>
      </c>
      <c r="N2451" t="s">
        <v>160</v>
      </c>
      <c r="O2451">
        <v>20</v>
      </c>
      <c r="P2451" t="s">
        <v>21</v>
      </c>
      <c r="Q2451" t="s">
        <v>149</v>
      </c>
      <c r="R2451" t="str">
        <f t="shared" si="76"/>
        <v>Incentive Class</v>
      </c>
      <c r="S2451">
        <f t="shared" si="77"/>
        <v>536414180</v>
      </c>
    </row>
    <row r="2452" spans="1:19" x14ac:dyDescent="0.8">
      <c r="A2452">
        <v>20053</v>
      </c>
      <c r="B2452">
        <v>12.278</v>
      </c>
      <c r="C2452">
        <v>0</v>
      </c>
      <c r="D2452">
        <v>20</v>
      </c>
      <c r="E2452">
        <v>0</v>
      </c>
      <c r="F2452">
        <v>0</v>
      </c>
      <c r="G2452">
        <v>0</v>
      </c>
      <c r="H2452">
        <v>0</v>
      </c>
      <c r="I2452">
        <v>31070000</v>
      </c>
      <c r="J2452" t="s">
        <v>154</v>
      </c>
      <c r="K2452" t="s">
        <v>19</v>
      </c>
      <c r="L2452" t="s">
        <v>155</v>
      </c>
      <c r="M2452" t="s">
        <v>155</v>
      </c>
      <c r="N2452" t="s">
        <v>155</v>
      </c>
      <c r="O2452">
        <v>20</v>
      </c>
      <c r="P2452" t="s">
        <v>21</v>
      </c>
      <c r="Q2452" t="s">
        <v>149</v>
      </c>
      <c r="R2452" t="str">
        <f t="shared" si="76"/>
        <v>Non-incentive Class</v>
      </c>
      <c r="S2452">
        <f t="shared" si="77"/>
        <v>0</v>
      </c>
    </row>
    <row r="2453" spans="1:19" x14ac:dyDescent="0.8">
      <c r="A2453">
        <v>20053</v>
      </c>
      <c r="B2453">
        <v>12.278</v>
      </c>
      <c r="C2453" t="s">
        <v>23</v>
      </c>
      <c r="D2453">
        <v>2</v>
      </c>
      <c r="E2453">
        <v>775820</v>
      </c>
      <c r="F2453">
        <v>2329554</v>
      </c>
      <c r="G2453">
        <v>0</v>
      </c>
      <c r="H2453">
        <v>0</v>
      </c>
      <c r="I2453">
        <v>31070000</v>
      </c>
      <c r="J2453" t="s">
        <v>154</v>
      </c>
      <c r="K2453" t="s">
        <v>19</v>
      </c>
      <c r="L2453" t="s">
        <v>155</v>
      </c>
      <c r="M2453" t="s">
        <v>155</v>
      </c>
      <c r="N2453" t="s">
        <v>155</v>
      </c>
      <c r="O2453">
        <v>20</v>
      </c>
      <c r="P2453" t="s">
        <v>21</v>
      </c>
      <c r="Q2453" t="s">
        <v>149</v>
      </c>
      <c r="R2453" t="str">
        <f t="shared" si="76"/>
        <v>Non-incentive Class</v>
      </c>
      <c r="S2453">
        <f t="shared" si="77"/>
        <v>2329554</v>
      </c>
    </row>
    <row r="2454" spans="1:19" x14ac:dyDescent="0.8">
      <c r="A2454">
        <v>20062</v>
      </c>
      <c r="B2454">
        <v>12.772</v>
      </c>
      <c r="C2454">
        <v>0</v>
      </c>
      <c r="D2454">
        <v>4</v>
      </c>
      <c r="E2454">
        <v>0</v>
      </c>
      <c r="F2454">
        <v>0</v>
      </c>
      <c r="G2454">
        <v>0</v>
      </c>
      <c r="H2454">
        <v>0</v>
      </c>
      <c r="I2454">
        <v>31160000</v>
      </c>
      <c r="J2454" t="s">
        <v>147</v>
      </c>
      <c r="K2454" t="s">
        <v>19</v>
      </c>
      <c r="L2454" t="s">
        <v>148</v>
      </c>
      <c r="M2454" t="s">
        <v>148</v>
      </c>
      <c r="N2454" t="s">
        <v>148</v>
      </c>
      <c r="O2454">
        <v>20</v>
      </c>
      <c r="P2454" t="s">
        <v>21</v>
      </c>
      <c r="Q2454" t="s">
        <v>149</v>
      </c>
      <c r="R2454" t="str">
        <f t="shared" si="76"/>
        <v>Non-incentive Class</v>
      </c>
      <c r="S2454">
        <f t="shared" si="77"/>
        <v>0</v>
      </c>
    </row>
    <row r="2455" spans="1:19" x14ac:dyDescent="0.8">
      <c r="A2455">
        <v>20062</v>
      </c>
      <c r="B2455">
        <v>12.772</v>
      </c>
      <c r="C2455">
        <v>1</v>
      </c>
      <c r="D2455">
        <v>1</v>
      </c>
      <c r="E2455">
        <v>2493</v>
      </c>
      <c r="F2455">
        <v>7486</v>
      </c>
      <c r="G2455">
        <v>0</v>
      </c>
      <c r="H2455">
        <v>0</v>
      </c>
      <c r="I2455">
        <v>31160000</v>
      </c>
      <c r="J2455" t="s">
        <v>147</v>
      </c>
      <c r="K2455" t="s">
        <v>19</v>
      </c>
      <c r="L2455" t="s">
        <v>148</v>
      </c>
      <c r="M2455" t="s">
        <v>148</v>
      </c>
      <c r="N2455" t="s">
        <v>148</v>
      </c>
      <c r="O2455">
        <v>20</v>
      </c>
      <c r="P2455" t="s">
        <v>21</v>
      </c>
      <c r="Q2455" t="s">
        <v>149</v>
      </c>
      <c r="R2455" t="str">
        <f t="shared" si="76"/>
        <v>Non-incentive Class</v>
      </c>
      <c r="S2455">
        <f t="shared" si="77"/>
        <v>7486</v>
      </c>
    </row>
    <row r="2456" spans="1:19" x14ac:dyDescent="0.8">
      <c r="A2456">
        <v>20062</v>
      </c>
      <c r="B2456">
        <v>12.772</v>
      </c>
      <c r="C2456" t="s">
        <v>23</v>
      </c>
      <c r="D2456">
        <v>6</v>
      </c>
      <c r="E2456">
        <v>2010662</v>
      </c>
      <c r="F2456">
        <v>6037415</v>
      </c>
      <c r="G2456">
        <v>0</v>
      </c>
      <c r="H2456">
        <v>0</v>
      </c>
      <c r="I2456">
        <v>31160000</v>
      </c>
      <c r="J2456" t="s">
        <v>147</v>
      </c>
      <c r="K2456" t="s">
        <v>19</v>
      </c>
      <c r="L2456" t="s">
        <v>148</v>
      </c>
      <c r="M2456" t="s">
        <v>148</v>
      </c>
      <c r="N2456" t="s">
        <v>148</v>
      </c>
      <c r="O2456">
        <v>20</v>
      </c>
      <c r="P2456" t="s">
        <v>21</v>
      </c>
      <c r="Q2456" t="s">
        <v>149</v>
      </c>
      <c r="R2456" t="str">
        <f t="shared" si="76"/>
        <v>Non-incentive Class</v>
      </c>
      <c r="S2456">
        <f t="shared" si="77"/>
        <v>6037415</v>
      </c>
    </row>
    <row r="2457" spans="1:19" x14ac:dyDescent="0.8">
      <c r="A2457">
        <v>20062</v>
      </c>
      <c r="B2457">
        <v>12.772</v>
      </c>
      <c r="C2457" t="s">
        <v>30</v>
      </c>
      <c r="D2457">
        <v>18</v>
      </c>
      <c r="E2457">
        <v>6672801</v>
      </c>
      <c r="F2457">
        <v>20036418</v>
      </c>
      <c r="G2457">
        <v>0</v>
      </c>
      <c r="H2457">
        <v>0</v>
      </c>
      <c r="I2457">
        <v>31160000</v>
      </c>
      <c r="J2457" t="s">
        <v>147</v>
      </c>
      <c r="K2457" t="s">
        <v>19</v>
      </c>
      <c r="L2457" t="s">
        <v>148</v>
      </c>
      <c r="M2457" t="s">
        <v>148</v>
      </c>
      <c r="N2457" t="s">
        <v>148</v>
      </c>
      <c r="O2457">
        <v>20</v>
      </c>
      <c r="P2457" t="s">
        <v>21</v>
      </c>
      <c r="Q2457" t="s">
        <v>149</v>
      </c>
      <c r="R2457" t="str">
        <f t="shared" si="76"/>
        <v>Non-incentive Class</v>
      </c>
      <c r="S2457">
        <f t="shared" si="77"/>
        <v>20036418</v>
      </c>
    </row>
    <row r="2458" spans="1:19" x14ac:dyDescent="0.8">
      <c r="A2458">
        <v>20062</v>
      </c>
      <c r="B2458">
        <v>12.772</v>
      </c>
      <c r="C2458" t="s">
        <v>34</v>
      </c>
      <c r="D2458">
        <v>2</v>
      </c>
      <c r="E2458">
        <v>410299</v>
      </c>
      <c r="F2458">
        <v>1232005</v>
      </c>
      <c r="G2458">
        <v>0</v>
      </c>
      <c r="H2458">
        <v>0</v>
      </c>
      <c r="I2458">
        <v>31160000</v>
      </c>
      <c r="J2458" t="s">
        <v>147</v>
      </c>
      <c r="K2458" t="s">
        <v>19</v>
      </c>
      <c r="L2458" t="s">
        <v>148</v>
      </c>
      <c r="M2458" t="s">
        <v>148</v>
      </c>
      <c r="N2458" t="s">
        <v>148</v>
      </c>
      <c r="O2458">
        <v>20</v>
      </c>
      <c r="P2458" t="s">
        <v>21</v>
      </c>
      <c r="Q2458" t="s">
        <v>149</v>
      </c>
      <c r="R2458" t="str">
        <f t="shared" si="76"/>
        <v>Incentive Class</v>
      </c>
      <c r="S2458">
        <f t="shared" si="77"/>
        <v>12320050</v>
      </c>
    </row>
    <row r="2459" spans="1:19" x14ac:dyDescent="0.8">
      <c r="A2459">
        <v>20064</v>
      </c>
      <c r="B2459">
        <v>12.333</v>
      </c>
      <c r="C2459">
        <v>0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30850000</v>
      </c>
      <c r="J2459" t="s">
        <v>158</v>
      </c>
      <c r="K2459" t="s">
        <v>19</v>
      </c>
      <c r="L2459" t="s">
        <v>159</v>
      </c>
      <c r="M2459" t="s">
        <v>159</v>
      </c>
      <c r="N2459" t="s">
        <v>160</v>
      </c>
      <c r="O2459">
        <v>20</v>
      </c>
      <c r="P2459" t="s">
        <v>21</v>
      </c>
      <c r="Q2459" t="s">
        <v>149</v>
      </c>
      <c r="R2459" t="str">
        <f t="shared" si="76"/>
        <v>Non-incentive Class</v>
      </c>
      <c r="S2459">
        <f t="shared" si="77"/>
        <v>0</v>
      </c>
    </row>
    <row r="2460" spans="1:19" x14ac:dyDescent="0.8">
      <c r="A2460">
        <v>20064</v>
      </c>
      <c r="B2460">
        <v>12.333</v>
      </c>
      <c r="C2460">
        <v>1</v>
      </c>
      <c r="D2460">
        <v>1</v>
      </c>
      <c r="E2460">
        <v>8639</v>
      </c>
      <c r="F2460">
        <v>25940</v>
      </c>
      <c r="G2460">
        <v>0</v>
      </c>
      <c r="H2460">
        <v>0</v>
      </c>
      <c r="I2460">
        <v>30850000</v>
      </c>
      <c r="J2460" t="s">
        <v>158</v>
      </c>
      <c r="K2460" t="s">
        <v>19</v>
      </c>
      <c r="L2460" t="s">
        <v>159</v>
      </c>
      <c r="M2460" t="s">
        <v>159</v>
      </c>
      <c r="N2460" t="s">
        <v>160</v>
      </c>
      <c r="O2460">
        <v>20</v>
      </c>
      <c r="P2460" t="s">
        <v>21</v>
      </c>
      <c r="Q2460" t="s">
        <v>149</v>
      </c>
      <c r="R2460" t="str">
        <f t="shared" si="76"/>
        <v>Non-incentive Class</v>
      </c>
      <c r="S2460">
        <f t="shared" si="77"/>
        <v>25940</v>
      </c>
    </row>
    <row r="2461" spans="1:19" x14ac:dyDescent="0.8">
      <c r="A2461">
        <v>20065</v>
      </c>
      <c r="B2461">
        <v>9.5280000000000005</v>
      </c>
      <c r="C2461" t="s">
        <v>23</v>
      </c>
      <c r="D2461">
        <v>1</v>
      </c>
      <c r="E2461">
        <v>1138000</v>
      </c>
      <c r="F2461">
        <v>3417073</v>
      </c>
      <c r="G2461">
        <v>0</v>
      </c>
      <c r="H2461">
        <v>0</v>
      </c>
      <c r="I2461">
        <v>31160000</v>
      </c>
      <c r="J2461" t="s">
        <v>147</v>
      </c>
      <c r="K2461" t="s">
        <v>19</v>
      </c>
      <c r="L2461" t="s">
        <v>148</v>
      </c>
      <c r="M2461" t="s">
        <v>148</v>
      </c>
      <c r="N2461" t="s">
        <v>148</v>
      </c>
      <c r="O2461">
        <v>20</v>
      </c>
      <c r="P2461" t="s">
        <v>21</v>
      </c>
      <c r="Q2461" t="s">
        <v>149</v>
      </c>
      <c r="R2461" t="str">
        <f t="shared" si="76"/>
        <v>Non-incentive Class</v>
      </c>
      <c r="S2461">
        <f t="shared" si="77"/>
        <v>3417073</v>
      </c>
    </row>
    <row r="2462" spans="1:19" x14ac:dyDescent="0.8">
      <c r="A2462">
        <v>20065</v>
      </c>
      <c r="B2462">
        <v>9.5280000000000005</v>
      </c>
      <c r="C2462" t="s">
        <v>30</v>
      </c>
      <c r="D2462">
        <v>1</v>
      </c>
      <c r="E2462">
        <v>176435</v>
      </c>
      <c r="F2462">
        <v>529781</v>
      </c>
      <c r="G2462">
        <v>0</v>
      </c>
      <c r="H2462">
        <v>0</v>
      </c>
      <c r="I2462">
        <v>31160000</v>
      </c>
      <c r="J2462" t="s">
        <v>147</v>
      </c>
      <c r="K2462" t="s">
        <v>19</v>
      </c>
      <c r="L2462" t="s">
        <v>148</v>
      </c>
      <c r="M2462" t="s">
        <v>148</v>
      </c>
      <c r="N2462" t="s">
        <v>148</v>
      </c>
      <c r="O2462">
        <v>20</v>
      </c>
      <c r="P2462" t="s">
        <v>21</v>
      </c>
      <c r="Q2462" t="s">
        <v>149</v>
      </c>
      <c r="R2462" t="str">
        <f t="shared" si="76"/>
        <v>Non-incentive Class</v>
      </c>
      <c r="S2462">
        <f t="shared" si="77"/>
        <v>529781</v>
      </c>
    </row>
    <row r="2463" spans="1:19" x14ac:dyDescent="0.8">
      <c r="A2463">
        <v>20065</v>
      </c>
      <c r="B2463">
        <v>9.5280000000000005</v>
      </c>
      <c r="C2463" t="s">
        <v>34</v>
      </c>
      <c r="D2463">
        <v>1</v>
      </c>
      <c r="E2463">
        <v>77952</v>
      </c>
      <c r="F2463">
        <v>234066</v>
      </c>
      <c r="G2463">
        <v>0</v>
      </c>
      <c r="H2463">
        <v>0</v>
      </c>
      <c r="I2463">
        <v>31160000</v>
      </c>
      <c r="J2463" t="s">
        <v>147</v>
      </c>
      <c r="K2463" t="s">
        <v>19</v>
      </c>
      <c r="L2463" t="s">
        <v>148</v>
      </c>
      <c r="M2463" t="s">
        <v>148</v>
      </c>
      <c r="N2463" t="s">
        <v>148</v>
      </c>
      <c r="O2463">
        <v>20</v>
      </c>
      <c r="P2463" t="s">
        <v>21</v>
      </c>
      <c r="Q2463" t="s">
        <v>149</v>
      </c>
      <c r="R2463" t="str">
        <f t="shared" si="76"/>
        <v>Incentive Class</v>
      </c>
      <c r="S2463">
        <f t="shared" si="77"/>
        <v>2340660</v>
      </c>
    </row>
    <row r="2464" spans="1:19" x14ac:dyDescent="0.8">
      <c r="A2464">
        <v>20067</v>
      </c>
      <c r="B2464">
        <v>13.6</v>
      </c>
      <c r="C2464">
        <v>0</v>
      </c>
      <c r="D2464">
        <v>42</v>
      </c>
      <c r="E2464">
        <v>0</v>
      </c>
      <c r="F2464">
        <v>0</v>
      </c>
      <c r="G2464">
        <v>0</v>
      </c>
      <c r="H2464">
        <v>0</v>
      </c>
      <c r="I2464">
        <v>30850000</v>
      </c>
      <c r="J2464" t="s">
        <v>158</v>
      </c>
      <c r="K2464" t="s">
        <v>19</v>
      </c>
      <c r="L2464" t="s">
        <v>159</v>
      </c>
      <c r="M2464" t="s">
        <v>159</v>
      </c>
      <c r="N2464" t="s">
        <v>160</v>
      </c>
      <c r="O2464">
        <v>20</v>
      </c>
      <c r="P2464" t="s">
        <v>21</v>
      </c>
      <c r="Q2464" t="s">
        <v>149</v>
      </c>
      <c r="R2464" t="str">
        <f t="shared" si="76"/>
        <v>Non-incentive Class</v>
      </c>
      <c r="S2464">
        <f t="shared" si="77"/>
        <v>0</v>
      </c>
    </row>
    <row r="2465" spans="1:19" x14ac:dyDescent="0.8">
      <c r="A2465">
        <v>20067</v>
      </c>
      <c r="B2465">
        <v>13.6</v>
      </c>
      <c r="C2465">
        <v>1</v>
      </c>
      <c r="D2465">
        <v>1</v>
      </c>
      <c r="E2465">
        <v>3916</v>
      </c>
      <c r="F2465">
        <v>11759</v>
      </c>
      <c r="G2465">
        <v>0</v>
      </c>
      <c r="H2465">
        <v>0</v>
      </c>
      <c r="I2465">
        <v>30850000</v>
      </c>
      <c r="J2465" t="s">
        <v>158</v>
      </c>
      <c r="K2465" t="s">
        <v>19</v>
      </c>
      <c r="L2465" t="s">
        <v>159</v>
      </c>
      <c r="M2465" t="s">
        <v>159</v>
      </c>
      <c r="N2465" t="s">
        <v>160</v>
      </c>
      <c r="O2465">
        <v>20</v>
      </c>
      <c r="P2465" t="s">
        <v>21</v>
      </c>
      <c r="Q2465" t="s">
        <v>149</v>
      </c>
      <c r="R2465" t="str">
        <f t="shared" si="76"/>
        <v>Non-incentive Class</v>
      </c>
      <c r="S2465">
        <f t="shared" si="77"/>
        <v>11759</v>
      </c>
    </row>
    <row r="2466" spans="1:19" x14ac:dyDescent="0.8">
      <c r="A2466">
        <v>20067</v>
      </c>
      <c r="B2466">
        <v>13.6</v>
      </c>
      <c r="C2466">
        <v>2</v>
      </c>
      <c r="D2466">
        <v>547</v>
      </c>
      <c r="E2466">
        <v>9494918</v>
      </c>
      <c r="F2466">
        <v>28510394</v>
      </c>
      <c r="G2466">
        <v>7724747</v>
      </c>
      <c r="H2466">
        <v>4551650</v>
      </c>
      <c r="I2466">
        <v>30850000</v>
      </c>
      <c r="J2466" t="s">
        <v>158</v>
      </c>
      <c r="K2466" t="s">
        <v>19</v>
      </c>
      <c r="L2466" t="s">
        <v>159</v>
      </c>
      <c r="M2466" t="s">
        <v>159</v>
      </c>
      <c r="N2466" t="s">
        <v>160</v>
      </c>
      <c r="O2466">
        <v>20</v>
      </c>
      <c r="P2466" t="s">
        <v>21</v>
      </c>
      <c r="Q2466" t="s">
        <v>149</v>
      </c>
      <c r="R2466" t="str">
        <f t="shared" si="76"/>
        <v>Non-incentive Class</v>
      </c>
      <c r="S2466">
        <f t="shared" si="77"/>
        <v>28510394</v>
      </c>
    </row>
    <row r="2467" spans="1:19" x14ac:dyDescent="0.8">
      <c r="A2467">
        <v>20067</v>
      </c>
      <c r="B2467">
        <v>13.6</v>
      </c>
      <c r="C2467" t="s">
        <v>23</v>
      </c>
      <c r="D2467">
        <v>2</v>
      </c>
      <c r="E2467">
        <v>5920</v>
      </c>
      <c r="F2467">
        <v>17776</v>
      </c>
      <c r="G2467">
        <v>0</v>
      </c>
      <c r="H2467">
        <v>0</v>
      </c>
      <c r="I2467">
        <v>30850000</v>
      </c>
      <c r="J2467" t="s">
        <v>158</v>
      </c>
      <c r="K2467" t="s">
        <v>19</v>
      </c>
      <c r="L2467" t="s">
        <v>159</v>
      </c>
      <c r="M2467" t="s">
        <v>159</v>
      </c>
      <c r="N2467" t="s">
        <v>160</v>
      </c>
      <c r="O2467">
        <v>20</v>
      </c>
      <c r="P2467" t="s">
        <v>21</v>
      </c>
      <c r="Q2467" t="s">
        <v>149</v>
      </c>
      <c r="R2467" t="str">
        <f t="shared" si="76"/>
        <v>Non-incentive Class</v>
      </c>
      <c r="S2467">
        <f t="shared" si="77"/>
        <v>17776</v>
      </c>
    </row>
    <row r="2468" spans="1:19" x14ac:dyDescent="0.8">
      <c r="A2468">
        <v>20067</v>
      </c>
      <c r="B2468">
        <v>13.6</v>
      </c>
      <c r="C2468" t="s">
        <v>30</v>
      </c>
      <c r="D2468">
        <v>2</v>
      </c>
      <c r="E2468">
        <v>610951</v>
      </c>
      <c r="F2468">
        <v>1834503</v>
      </c>
      <c r="G2468">
        <v>0</v>
      </c>
      <c r="H2468">
        <v>0</v>
      </c>
      <c r="I2468">
        <v>30850000</v>
      </c>
      <c r="J2468" t="s">
        <v>158</v>
      </c>
      <c r="K2468" t="s">
        <v>19</v>
      </c>
      <c r="L2468" t="s">
        <v>159</v>
      </c>
      <c r="M2468" t="s">
        <v>159</v>
      </c>
      <c r="N2468" t="s">
        <v>160</v>
      </c>
      <c r="O2468">
        <v>20</v>
      </c>
      <c r="P2468" t="s">
        <v>21</v>
      </c>
      <c r="Q2468" t="s">
        <v>149</v>
      </c>
      <c r="R2468" t="str">
        <f t="shared" si="76"/>
        <v>Non-incentive Class</v>
      </c>
      <c r="S2468">
        <f t="shared" si="77"/>
        <v>1834503</v>
      </c>
    </row>
    <row r="2469" spans="1:19" x14ac:dyDescent="0.8">
      <c r="A2469">
        <v>20067</v>
      </c>
      <c r="B2469">
        <v>13.6</v>
      </c>
      <c r="C2469" t="s">
        <v>34</v>
      </c>
      <c r="D2469">
        <v>8</v>
      </c>
      <c r="E2469">
        <v>23818730</v>
      </c>
      <c r="F2469">
        <v>71520501</v>
      </c>
      <c r="G2469">
        <v>0</v>
      </c>
      <c r="H2469">
        <v>0</v>
      </c>
      <c r="I2469">
        <v>30850000</v>
      </c>
      <c r="J2469" t="s">
        <v>158</v>
      </c>
      <c r="K2469" t="s">
        <v>19</v>
      </c>
      <c r="L2469" t="s">
        <v>159</v>
      </c>
      <c r="M2469" t="s">
        <v>159</v>
      </c>
      <c r="N2469" t="s">
        <v>160</v>
      </c>
      <c r="O2469">
        <v>20</v>
      </c>
      <c r="P2469" t="s">
        <v>21</v>
      </c>
      <c r="Q2469" t="s">
        <v>149</v>
      </c>
      <c r="R2469" t="str">
        <f t="shared" si="76"/>
        <v>Incentive Class</v>
      </c>
      <c r="S2469">
        <f t="shared" si="77"/>
        <v>715205010</v>
      </c>
    </row>
    <row r="2470" spans="1:19" x14ac:dyDescent="0.8">
      <c r="A2470">
        <v>20068</v>
      </c>
      <c r="B2470">
        <v>10.077999999999999</v>
      </c>
      <c r="C2470">
        <v>0</v>
      </c>
      <c r="D2470">
        <v>394</v>
      </c>
      <c r="E2470">
        <v>0</v>
      </c>
      <c r="F2470">
        <v>0</v>
      </c>
      <c r="G2470">
        <v>0</v>
      </c>
      <c r="H2470">
        <v>0</v>
      </c>
      <c r="I2470">
        <v>31130000</v>
      </c>
      <c r="J2470" t="s">
        <v>161</v>
      </c>
      <c r="K2470" t="s">
        <v>19</v>
      </c>
      <c r="L2470" t="s">
        <v>162</v>
      </c>
      <c r="M2470" t="s">
        <v>162</v>
      </c>
      <c r="N2470" t="s">
        <v>162</v>
      </c>
      <c r="O2470">
        <v>16</v>
      </c>
      <c r="P2470" t="s">
        <v>21</v>
      </c>
      <c r="Q2470" t="s">
        <v>114</v>
      </c>
      <c r="R2470" t="str">
        <f t="shared" si="76"/>
        <v>Non-incentive Class</v>
      </c>
      <c r="S2470">
        <f t="shared" si="77"/>
        <v>0</v>
      </c>
    </row>
    <row r="2471" spans="1:19" x14ac:dyDescent="0.8">
      <c r="A2471">
        <v>20068</v>
      </c>
      <c r="B2471">
        <v>10.077999999999999</v>
      </c>
      <c r="C2471">
        <v>1</v>
      </c>
      <c r="D2471">
        <v>31</v>
      </c>
      <c r="E2471">
        <v>233565</v>
      </c>
      <c r="F2471">
        <v>701323</v>
      </c>
      <c r="G2471">
        <v>0</v>
      </c>
      <c r="H2471">
        <v>0</v>
      </c>
      <c r="I2471">
        <v>31130000</v>
      </c>
      <c r="J2471" t="s">
        <v>161</v>
      </c>
      <c r="K2471" t="s">
        <v>19</v>
      </c>
      <c r="L2471" t="s">
        <v>162</v>
      </c>
      <c r="M2471" t="s">
        <v>162</v>
      </c>
      <c r="N2471" t="s">
        <v>162</v>
      </c>
      <c r="O2471">
        <v>16</v>
      </c>
      <c r="P2471" t="s">
        <v>21</v>
      </c>
      <c r="Q2471" t="s">
        <v>114</v>
      </c>
      <c r="R2471" t="str">
        <f t="shared" si="76"/>
        <v>Non-incentive Class</v>
      </c>
      <c r="S2471">
        <f t="shared" si="77"/>
        <v>701323</v>
      </c>
    </row>
    <row r="2472" spans="1:19" x14ac:dyDescent="0.8">
      <c r="A2472">
        <v>20068</v>
      </c>
      <c r="B2472">
        <v>10.077999999999999</v>
      </c>
      <c r="C2472">
        <v>2</v>
      </c>
      <c r="D2472">
        <v>774</v>
      </c>
      <c r="E2472">
        <v>17574094</v>
      </c>
      <c r="F2472">
        <v>52769731</v>
      </c>
      <c r="G2472">
        <v>7103759</v>
      </c>
      <c r="H2472">
        <v>4800000</v>
      </c>
      <c r="I2472">
        <v>31130000</v>
      </c>
      <c r="J2472" t="s">
        <v>161</v>
      </c>
      <c r="K2472" t="s">
        <v>19</v>
      </c>
      <c r="L2472" t="s">
        <v>162</v>
      </c>
      <c r="M2472" t="s">
        <v>162</v>
      </c>
      <c r="N2472" t="s">
        <v>162</v>
      </c>
      <c r="O2472">
        <v>16</v>
      </c>
      <c r="P2472" t="s">
        <v>21</v>
      </c>
      <c r="Q2472" t="s">
        <v>114</v>
      </c>
      <c r="R2472" t="str">
        <f t="shared" si="76"/>
        <v>Non-incentive Class</v>
      </c>
      <c r="S2472">
        <f t="shared" si="77"/>
        <v>52769731</v>
      </c>
    </row>
    <row r="2473" spans="1:19" x14ac:dyDescent="0.8">
      <c r="A2473">
        <v>20068</v>
      </c>
      <c r="B2473">
        <v>10.077999999999999</v>
      </c>
      <c r="C2473" t="s">
        <v>23</v>
      </c>
      <c r="D2473">
        <v>59</v>
      </c>
      <c r="E2473">
        <v>133689762</v>
      </c>
      <c r="F2473">
        <v>401430253</v>
      </c>
      <c r="G2473">
        <v>0</v>
      </c>
      <c r="H2473">
        <v>0</v>
      </c>
      <c r="I2473">
        <v>31130000</v>
      </c>
      <c r="J2473" t="s">
        <v>161</v>
      </c>
      <c r="K2473" t="s">
        <v>19</v>
      </c>
      <c r="L2473" t="s">
        <v>162</v>
      </c>
      <c r="M2473" t="s">
        <v>162</v>
      </c>
      <c r="N2473" t="s">
        <v>162</v>
      </c>
      <c r="O2473">
        <v>16</v>
      </c>
      <c r="P2473" t="s">
        <v>21</v>
      </c>
      <c r="Q2473" t="s">
        <v>114</v>
      </c>
      <c r="R2473" t="str">
        <f t="shared" si="76"/>
        <v>Non-incentive Class</v>
      </c>
      <c r="S2473">
        <f t="shared" si="77"/>
        <v>401430253</v>
      </c>
    </row>
    <row r="2474" spans="1:19" x14ac:dyDescent="0.8">
      <c r="A2474">
        <v>20072</v>
      </c>
      <c r="B2474">
        <v>13.317</v>
      </c>
      <c r="C2474">
        <v>0</v>
      </c>
      <c r="D2474">
        <v>2</v>
      </c>
      <c r="E2474">
        <v>0</v>
      </c>
      <c r="F2474">
        <v>0</v>
      </c>
      <c r="G2474">
        <v>0</v>
      </c>
      <c r="H2474">
        <v>0</v>
      </c>
      <c r="I2474">
        <v>31130000</v>
      </c>
      <c r="J2474" t="s">
        <v>161</v>
      </c>
      <c r="K2474" t="s">
        <v>19</v>
      </c>
      <c r="L2474" t="s">
        <v>162</v>
      </c>
      <c r="M2474" t="s">
        <v>162</v>
      </c>
      <c r="N2474" t="s">
        <v>162</v>
      </c>
      <c r="O2474">
        <v>16</v>
      </c>
      <c r="P2474" t="s">
        <v>21</v>
      </c>
      <c r="Q2474" t="s">
        <v>114</v>
      </c>
      <c r="R2474" t="str">
        <f t="shared" si="76"/>
        <v>Non-incentive Class</v>
      </c>
      <c r="S2474">
        <f t="shared" si="77"/>
        <v>0</v>
      </c>
    </row>
    <row r="2475" spans="1:19" x14ac:dyDescent="0.8">
      <c r="A2475">
        <v>20077</v>
      </c>
      <c r="B2475">
        <v>10.135999999999999</v>
      </c>
      <c r="C2475">
        <v>0</v>
      </c>
      <c r="D2475">
        <v>38</v>
      </c>
      <c r="E2475">
        <v>0</v>
      </c>
      <c r="F2475">
        <v>0</v>
      </c>
      <c r="G2475">
        <v>0</v>
      </c>
      <c r="H2475">
        <v>0</v>
      </c>
      <c r="I2475">
        <v>31010000</v>
      </c>
      <c r="J2475" t="s">
        <v>145</v>
      </c>
      <c r="K2475" t="s">
        <v>19</v>
      </c>
      <c r="L2475" t="s">
        <v>146</v>
      </c>
      <c r="M2475" t="s">
        <v>146</v>
      </c>
      <c r="N2475" t="s">
        <v>146</v>
      </c>
      <c r="O2475">
        <v>16</v>
      </c>
      <c r="P2475" t="s">
        <v>21</v>
      </c>
      <c r="Q2475" t="s">
        <v>114</v>
      </c>
      <c r="R2475" t="str">
        <f t="shared" si="76"/>
        <v>Non-incentive Class</v>
      </c>
      <c r="S2475">
        <f t="shared" si="77"/>
        <v>0</v>
      </c>
    </row>
    <row r="2476" spans="1:19" x14ac:dyDescent="0.8">
      <c r="A2476">
        <v>20083</v>
      </c>
      <c r="B2476">
        <v>9.1739999999999995</v>
      </c>
      <c r="C2476">
        <v>0</v>
      </c>
      <c r="D2476">
        <v>6</v>
      </c>
      <c r="E2476">
        <v>0</v>
      </c>
      <c r="F2476">
        <v>0</v>
      </c>
      <c r="G2476">
        <v>0</v>
      </c>
      <c r="H2476">
        <v>0</v>
      </c>
      <c r="I2476">
        <v>30840000</v>
      </c>
      <c r="J2476" t="s">
        <v>139</v>
      </c>
      <c r="K2476" t="s">
        <v>19</v>
      </c>
      <c r="L2476" t="s">
        <v>140</v>
      </c>
      <c r="M2476" t="s">
        <v>140</v>
      </c>
      <c r="N2476" t="s">
        <v>140</v>
      </c>
      <c r="O2476">
        <v>10</v>
      </c>
      <c r="P2476" t="s">
        <v>21</v>
      </c>
      <c r="Q2476" t="s">
        <v>141</v>
      </c>
      <c r="R2476" t="str">
        <f t="shared" si="76"/>
        <v>Non-incentive Class</v>
      </c>
      <c r="S2476">
        <f t="shared" si="77"/>
        <v>0</v>
      </c>
    </row>
    <row r="2477" spans="1:19" x14ac:dyDescent="0.8">
      <c r="A2477">
        <v>20083</v>
      </c>
      <c r="B2477">
        <v>9.1739999999999995</v>
      </c>
      <c r="C2477">
        <v>2</v>
      </c>
      <c r="D2477">
        <v>180</v>
      </c>
      <c r="E2477">
        <v>3116339</v>
      </c>
      <c r="F2477">
        <v>9357431</v>
      </c>
      <c r="G2477">
        <v>2668292</v>
      </c>
      <c r="H2477">
        <v>1530000</v>
      </c>
      <c r="I2477">
        <v>30840000</v>
      </c>
      <c r="J2477" t="s">
        <v>139</v>
      </c>
      <c r="K2477" t="s">
        <v>19</v>
      </c>
      <c r="L2477" t="s">
        <v>140</v>
      </c>
      <c r="M2477" t="s">
        <v>140</v>
      </c>
      <c r="N2477" t="s">
        <v>140</v>
      </c>
      <c r="O2477">
        <v>10</v>
      </c>
      <c r="P2477" t="s">
        <v>21</v>
      </c>
      <c r="Q2477" t="s">
        <v>141</v>
      </c>
      <c r="R2477" t="str">
        <f t="shared" si="76"/>
        <v>Non-incentive Class</v>
      </c>
      <c r="S2477">
        <f t="shared" si="77"/>
        <v>9357431</v>
      </c>
    </row>
    <row r="2478" spans="1:19" x14ac:dyDescent="0.8">
      <c r="A2478">
        <v>20083</v>
      </c>
      <c r="B2478">
        <v>9.1739999999999995</v>
      </c>
      <c r="C2478">
        <v>3</v>
      </c>
      <c r="D2478">
        <v>1</v>
      </c>
      <c r="E2478">
        <v>308693</v>
      </c>
      <c r="F2478">
        <v>926912</v>
      </c>
      <c r="G2478">
        <v>0</v>
      </c>
      <c r="H2478">
        <v>0</v>
      </c>
      <c r="I2478">
        <v>30840000</v>
      </c>
      <c r="J2478" t="s">
        <v>139</v>
      </c>
      <c r="K2478" t="s">
        <v>19</v>
      </c>
      <c r="L2478" t="s">
        <v>140</v>
      </c>
      <c r="M2478" t="s">
        <v>140</v>
      </c>
      <c r="N2478" t="s">
        <v>140</v>
      </c>
      <c r="O2478">
        <v>10</v>
      </c>
      <c r="P2478" t="s">
        <v>21</v>
      </c>
      <c r="Q2478" t="s">
        <v>141</v>
      </c>
      <c r="R2478" t="str">
        <f t="shared" si="76"/>
        <v>Non-incentive Class</v>
      </c>
      <c r="S2478">
        <f t="shared" si="77"/>
        <v>926912</v>
      </c>
    </row>
    <row r="2479" spans="1:19" x14ac:dyDescent="0.8">
      <c r="A2479">
        <v>20083</v>
      </c>
      <c r="B2479">
        <v>9.1739999999999995</v>
      </c>
      <c r="C2479" t="s">
        <v>23</v>
      </c>
      <c r="D2479">
        <v>3</v>
      </c>
      <c r="E2479">
        <v>921659</v>
      </c>
      <c r="F2479">
        <v>2767466</v>
      </c>
      <c r="G2479">
        <v>0</v>
      </c>
      <c r="H2479">
        <v>0</v>
      </c>
      <c r="I2479">
        <v>30840000</v>
      </c>
      <c r="J2479" t="s">
        <v>139</v>
      </c>
      <c r="K2479" t="s">
        <v>19</v>
      </c>
      <c r="L2479" t="s">
        <v>140</v>
      </c>
      <c r="M2479" t="s">
        <v>140</v>
      </c>
      <c r="N2479" t="s">
        <v>140</v>
      </c>
      <c r="O2479">
        <v>10</v>
      </c>
      <c r="P2479" t="s">
        <v>21</v>
      </c>
      <c r="Q2479" t="s">
        <v>141</v>
      </c>
      <c r="R2479" t="str">
        <f t="shared" si="76"/>
        <v>Non-incentive Class</v>
      </c>
      <c r="S2479">
        <f t="shared" si="77"/>
        <v>2767466</v>
      </c>
    </row>
    <row r="2480" spans="1:19" x14ac:dyDescent="0.8">
      <c r="A2480">
        <v>20085</v>
      </c>
      <c r="B2480">
        <v>8.9890000000000008</v>
      </c>
      <c r="C2480">
        <v>2</v>
      </c>
      <c r="D2480">
        <v>259</v>
      </c>
      <c r="E2480">
        <v>4999966</v>
      </c>
      <c r="F2480">
        <v>15013412</v>
      </c>
      <c r="G2480">
        <v>2496000</v>
      </c>
      <c r="H2480">
        <v>1450000</v>
      </c>
      <c r="I2480">
        <v>30840000</v>
      </c>
      <c r="J2480" t="s">
        <v>139</v>
      </c>
      <c r="K2480" t="s">
        <v>19</v>
      </c>
      <c r="L2480" t="s">
        <v>140</v>
      </c>
      <c r="M2480" t="s">
        <v>140</v>
      </c>
      <c r="N2480" t="s">
        <v>140</v>
      </c>
      <c r="O2480">
        <v>10</v>
      </c>
      <c r="P2480" t="s">
        <v>21</v>
      </c>
      <c r="Q2480" t="s">
        <v>141</v>
      </c>
      <c r="R2480" t="str">
        <f t="shared" si="76"/>
        <v>Non-incentive Class</v>
      </c>
      <c r="S2480">
        <f t="shared" si="77"/>
        <v>15013412</v>
      </c>
    </row>
    <row r="2481" spans="1:19" x14ac:dyDescent="0.8">
      <c r="A2481">
        <v>20085</v>
      </c>
      <c r="B2481">
        <v>8.9890000000000008</v>
      </c>
      <c r="C2481">
        <v>3</v>
      </c>
      <c r="D2481">
        <v>4</v>
      </c>
      <c r="E2481">
        <v>499906</v>
      </c>
      <c r="F2481">
        <v>1501068</v>
      </c>
      <c r="G2481">
        <v>0</v>
      </c>
      <c r="H2481">
        <v>0</v>
      </c>
      <c r="I2481">
        <v>30840000</v>
      </c>
      <c r="J2481" t="s">
        <v>139</v>
      </c>
      <c r="K2481" t="s">
        <v>19</v>
      </c>
      <c r="L2481" t="s">
        <v>140</v>
      </c>
      <c r="M2481" t="s">
        <v>140</v>
      </c>
      <c r="N2481" t="s">
        <v>140</v>
      </c>
      <c r="O2481">
        <v>10</v>
      </c>
      <c r="P2481" t="s">
        <v>21</v>
      </c>
      <c r="Q2481" t="s">
        <v>141</v>
      </c>
      <c r="R2481" t="str">
        <f t="shared" si="76"/>
        <v>Non-incentive Class</v>
      </c>
      <c r="S2481">
        <f t="shared" si="77"/>
        <v>1501068</v>
      </c>
    </row>
    <row r="2482" spans="1:19" x14ac:dyDescent="0.8">
      <c r="A2482">
        <v>20089</v>
      </c>
      <c r="B2482">
        <v>12.893000000000001</v>
      </c>
      <c r="C2482">
        <v>0</v>
      </c>
      <c r="D2482">
        <v>14</v>
      </c>
      <c r="E2482">
        <v>0</v>
      </c>
      <c r="F2482">
        <v>0</v>
      </c>
      <c r="G2482">
        <v>0</v>
      </c>
      <c r="H2482">
        <v>0</v>
      </c>
      <c r="I2482">
        <v>31130000</v>
      </c>
      <c r="J2482" t="s">
        <v>161</v>
      </c>
      <c r="K2482" t="s">
        <v>19</v>
      </c>
      <c r="L2482" t="s">
        <v>162</v>
      </c>
      <c r="M2482" t="s">
        <v>162</v>
      </c>
      <c r="N2482" t="s">
        <v>162</v>
      </c>
      <c r="O2482">
        <v>16</v>
      </c>
      <c r="P2482" t="s">
        <v>21</v>
      </c>
      <c r="Q2482" t="s">
        <v>114</v>
      </c>
      <c r="R2482" t="str">
        <f t="shared" si="76"/>
        <v>Non-incentive Class</v>
      </c>
      <c r="S2482">
        <f t="shared" si="77"/>
        <v>0</v>
      </c>
    </row>
    <row r="2483" spans="1:19" x14ac:dyDescent="0.8">
      <c r="A2483">
        <v>20090</v>
      </c>
      <c r="B2483">
        <v>12.090999999999999</v>
      </c>
      <c r="C2483">
        <v>0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30450000</v>
      </c>
      <c r="J2483" t="s">
        <v>150</v>
      </c>
      <c r="K2483" t="s">
        <v>19</v>
      </c>
      <c r="L2483" t="s">
        <v>151</v>
      </c>
      <c r="M2483" t="s">
        <v>151</v>
      </c>
      <c r="N2483" t="s">
        <v>151</v>
      </c>
      <c r="O2483">
        <v>20</v>
      </c>
      <c r="P2483" t="s">
        <v>21</v>
      </c>
      <c r="Q2483" t="s">
        <v>149</v>
      </c>
      <c r="R2483" t="str">
        <f t="shared" si="76"/>
        <v>Non-incentive Class</v>
      </c>
      <c r="S2483">
        <f t="shared" si="77"/>
        <v>0</v>
      </c>
    </row>
    <row r="2484" spans="1:19" x14ac:dyDescent="0.8">
      <c r="A2484">
        <v>20103</v>
      </c>
      <c r="B2484">
        <v>12.336</v>
      </c>
      <c r="C2484">
        <v>0</v>
      </c>
      <c r="D2484">
        <v>6</v>
      </c>
      <c r="E2484">
        <v>0</v>
      </c>
      <c r="F2484">
        <v>0</v>
      </c>
      <c r="G2484">
        <v>0</v>
      </c>
      <c r="H2484">
        <v>0</v>
      </c>
      <c r="I2484">
        <v>30450000</v>
      </c>
      <c r="J2484" t="s">
        <v>150</v>
      </c>
      <c r="K2484" t="s">
        <v>19</v>
      </c>
      <c r="L2484" t="s">
        <v>151</v>
      </c>
      <c r="M2484" t="s">
        <v>151</v>
      </c>
      <c r="N2484" t="s">
        <v>151</v>
      </c>
      <c r="O2484">
        <v>20</v>
      </c>
      <c r="P2484" t="s">
        <v>21</v>
      </c>
      <c r="Q2484" t="s">
        <v>149</v>
      </c>
      <c r="R2484" t="str">
        <f t="shared" si="76"/>
        <v>Non-incentive Class</v>
      </c>
      <c r="S2484">
        <f t="shared" si="77"/>
        <v>0</v>
      </c>
    </row>
    <row r="2485" spans="1:19" x14ac:dyDescent="0.8">
      <c r="A2485">
        <v>20103</v>
      </c>
      <c r="B2485">
        <v>12.336</v>
      </c>
      <c r="C2485">
        <v>2</v>
      </c>
      <c r="D2485">
        <v>17</v>
      </c>
      <c r="E2485">
        <v>300762</v>
      </c>
      <c r="F2485">
        <v>903097</v>
      </c>
      <c r="G2485">
        <v>225342</v>
      </c>
      <c r="H2485">
        <v>150000</v>
      </c>
      <c r="I2485">
        <v>30450000</v>
      </c>
      <c r="J2485" t="s">
        <v>150</v>
      </c>
      <c r="K2485" t="s">
        <v>19</v>
      </c>
      <c r="L2485" t="s">
        <v>151</v>
      </c>
      <c r="M2485" t="s">
        <v>151</v>
      </c>
      <c r="N2485" t="s">
        <v>151</v>
      </c>
      <c r="O2485">
        <v>20</v>
      </c>
      <c r="P2485" t="s">
        <v>21</v>
      </c>
      <c r="Q2485" t="s">
        <v>149</v>
      </c>
      <c r="R2485" t="str">
        <f t="shared" si="76"/>
        <v>Non-incentive Class</v>
      </c>
      <c r="S2485">
        <f t="shared" si="77"/>
        <v>903097</v>
      </c>
    </row>
    <row r="2486" spans="1:19" x14ac:dyDescent="0.8">
      <c r="A2486">
        <v>20105</v>
      </c>
      <c r="B2486">
        <v>12.364000000000001</v>
      </c>
      <c r="C2486">
        <v>2</v>
      </c>
      <c r="D2486">
        <v>3</v>
      </c>
      <c r="E2486">
        <v>50177</v>
      </c>
      <c r="F2486">
        <v>150667</v>
      </c>
      <c r="G2486">
        <v>33303</v>
      </c>
      <c r="H2486">
        <v>20000</v>
      </c>
      <c r="I2486">
        <v>30450000</v>
      </c>
      <c r="J2486" t="s">
        <v>150</v>
      </c>
      <c r="K2486" t="s">
        <v>19</v>
      </c>
      <c r="L2486" t="s">
        <v>151</v>
      </c>
      <c r="M2486" t="s">
        <v>151</v>
      </c>
      <c r="N2486" t="s">
        <v>151</v>
      </c>
      <c r="O2486">
        <v>20</v>
      </c>
      <c r="P2486" t="s">
        <v>21</v>
      </c>
      <c r="Q2486" t="s">
        <v>149</v>
      </c>
      <c r="R2486" t="str">
        <f t="shared" si="76"/>
        <v>Non-incentive Class</v>
      </c>
      <c r="S2486">
        <f t="shared" si="77"/>
        <v>150667</v>
      </c>
    </row>
    <row r="2487" spans="1:19" x14ac:dyDescent="0.8">
      <c r="A2487">
        <v>20106</v>
      </c>
      <c r="B2487">
        <v>12.722</v>
      </c>
      <c r="C2487">
        <v>0</v>
      </c>
      <c r="D2487">
        <v>36</v>
      </c>
      <c r="E2487">
        <v>0</v>
      </c>
      <c r="F2487">
        <v>0</v>
      </c>
      <c r="G2487">
        <v>0</v>
      </c>
      <c r="H2487">
        <v>0</v>
      </c>
      <c r="I2487">
        <v>30450000</v>
      </c>
      <c r="J2487" t="s">
        <v>150</v>
      </c>
      <c r="K2487" t="s">
        <v>19</v>
      </c>
      <c r="L2487" t="s">
        <v>151</v>
      </c>
      <c r="M2487" t="s">
        <v>151</v>
      </c>
      <c r="N2487" t="s">
        <v>151</v>
      </c>
      <c r="O2487">
        <v>20</v>
      </c>
      <c r="P2487" t="s">
        <v>21</v>
      </c>
      <c r="Q2487" t="s">
        <v>149</v>
      </c>
      <c r="R2487" t="str">
        <f t="shared" si="76"/>
        <v>Non-incentive Class</v>
      </c>
      <c r="S2487">
        <f t="shared" si="77"/>
        <v>0</v>
      </c>
    </row>
    <row r="2488" spans="1:19" x14ac:dyDescent="0.8">
      <c r="A2488">
        <v>20106</v>
      </c>
      <c r="B2488">
        <v>12.722</v>
      </c>
      <c r="C2488">
        <v>1</v>
      </c>
      <c r="D2488">
        <v>5</v>
      </c>
      <c r="E2488">
        <v>146993</v>
      </c>
      <c r="F2488">
        <v>441376</v>
      </c>
      <c r="G2488">
        <v>0</v>
      </c>
      <c r="H2488">
        <v>0</v>
      </c>
      <c r="I2488">
        <v>30450000</v>
      </c>
      <c r="J2488" t="s">
        <v>150</v>
      </c>
      <c r="K2488" t="s">
        <v>19</v>
      </c>
      <c r="L2488" t="s">
        <v>151</v>
      </c>
      <c r="M2488" t="s">
        <v>151</v>
      </c>
      <c r="N2488" t="s">
        <v>151</v>
      </c>
      <c r="O2488">
        <v>20</v>
      </c>
      <c r="P2488" t="s">
        <v>21</v>
      </c>
      <c r="Q2488" t="s">
        <v>149</v>
      </c>
      <c r="R2488" t="str">
        <f t="shared" si="76"/>
        <v>Non-incentive Class</v>
      </c>
      <c r="S2488">
        <f t="shared" si="77"/>
        <v>441376</v>
      </c>
    </row>
    <row r="2489" spans="1:19" x14ac:dyDescent="0.8">
      <c r="A2489">
        <v>20106</v>
      </c>
      <c r="B2489">
        <v>12.722</v>
      </c>
      <c r="C2489" t="s">
        <v>23</v>
      </c>
      <c r="D2489">
        <v>3</v>
      </c>
      <c r="E2489">
        <v>130389</v>
      </c>
      <c r="F2489">
        <v>391518</v>
      </c>
      <c r="G2489">
        <v>0</v>
      </c>
      <c r="H2489">
        <v>0</v>
      </c>
      <c r="I2489">
        <v>30450000</v>
      </c>
      <c r="J2489" t="s">
        <v>150</v>
      </c>
      <c r="K2489" t="s">
        <v>19</v>
      </c>
      <c r="L2489" t="s">
        <v>151</v>
      </c>
      <c r="M2489" t="s">
        <v>151</v>
      </c>
      <c r="N2489" t="s">
        <v>151</v>
      </c>
      <c r="O2489">
        <v>20</v>
      </c>
      <c r="P2489" t="s">
        <v>21</v>
      </c>
      <c r="Q2489" t="s">
        <v>149</v>
      </c>
      <c r="R2489" t="str">
        <f t="shared" si="76"/>
        <v>Non-incentive Class</v>
      </c>
      <c r="S2489">
        <f t="shared" si="77"/>
        <v>391518</v>
      </c>
    </row>
    <row r="2490" spans="1:19" x14ac:dyDescent="0.8">
      <c r="A2490">
        <v>20106</v>
      </c>
      <c r="B2490">
        <v>12.722</v>
      </c>
      <c r="C2490" t="s">
        <v>30</v>
      </c>
      <c r="D2490">
        <v>76</v>
      </c>
      <c r="E2490">
        <v>27443706</v>
      </c>
      <c r="F2490">
        <v>82405215</v>
      </c>
      <c r="G2490">
        <v>0</v>
      </c>
      <c r="H2490">
        <v>0</v>
      </c>
      <c r="I2490">
        <v>30450000</v>
      </c>
      <c r="J2490" t="s">
        <v>150</v>
      </c>
      <c r="K2490" t="s">
        <v>19</v>
      </c>
      <c r="L2490" t="s">
        <v>151</v>
      </c>
      <c r="M2490" t="s">
        <v>151</v>
      </c>
      <c r="N2490" t="s">
        <v>151</v>
      </c>
      <c r="O2490">
        <v>20</v>
      </c>
      <c r="P2490" t="s">
        <v>21</v>
      </c>
      <c r="Q2490" t="s">
        <v>149</v>
      </c>
      <c r="R2490" t="str">
        <f t="shared" si="76"/>
        <v>Non-incentive Class</v>
      </c>
      <c r="S2490">
        <f t="shared" si="77"/>
        <v>82405215</v>
      </c>
    </row>
    <row r="2491" spans="1:19" x14ac:dyDescent="0.8">
      <c r="A2491">
        <v>20106</v>
      </c>
      <c r="B2491">
        <v>12.722</v>
      </c>
      <c r="C2491" t="s">
        <v>163</v>
      </c>
      <c r="D2491">
        <v>1</v>
      </c>
      <c r="E2491">
        <v>5604</v>
      </c>
      <c r="F2491">
        <v>16827</v>
      </c>
      <c r="G2491">
        <v>0</v>
      </c>
      <c r="H2491">
        <v>0</v>
      </c>
      <c r="I2491">
        <v>30450000</v>
      </c>
      <c r="J2491" t="s">
        <v>150</v>
      </c>
      <c r="K2491" t="s">
        <v>19</v>
      </c>
      <c r="L2491" t="s">
        <v>151</v>
      </c>
      <c r="M2491" t="s">
        <v>151</v>
      </c>
      <c r="N2491" t="s">
        <v>151</v>
      </c>
      <c r="O2491">
        <v>20</v>
      </c>
      <c r="P2491" t="s">
        <v>21</v>
      </c>
      <c r="Q2491" t="s">
        <v>149</v>
      </c>
      <c r="R2491" t="str">
        <f t="shared" si="76"/>
        <v>Incentive Class</v>
      </c>
      <c r="S2491">
        <f t="shared" si="77"/>
        <v>168270</v>
      </c>
    </row>
    <row r="2492" spans="1:19" x14ac:dyDescent="0.8">
      <c r="A2492">
        <v>20106</v>
      </c>
      <c r="B2492">
        <v>12.722</v>
      </c>
      <c r="C2492" t="s">
        <v>34</v>
      </c>
      <c r="D2492">
        <v>24</v>
      </c>
      <c r="E2492">
        <v>11975459</v>
      </c>
      <c r="F2492">
        <v>35958712</v>
      </c>
      <c r="G2492">
        <v>0</v>
      </c>
      <c r="H2492">
        <v>0</v>
      </c>
      <c r="I2492">
        <v>30450000</v>
      </c>
      <c r="J2492" t="s">
        <v>150</v>
      </c>
      <c r="K2492" t="s">
        <v>19</v>
      </c>
      <c r="L2492" t="s">
        <v>151</v>
      </c>
      <c r="M2492" t="s">
        <v>151</v>
      </c>
      <c r="N2492" t="s">
        <v>151</v>
      </c>
      <c r="O2492">
        <v>20</v>
      </c>
      <c r="P2492" t="s">
        <v>21</v>
      </c>
      <c r="Q2492" t="s">
        <v>149</v>
      </c>
      <c r="R2492" t="str">
        <f t="shared" si="76"/>
        <v>Incentive Class</v>
      </c>
      <c r="S2492">
        <f t="shared" si="77"/>
        <v>359587120</v>
      </c>
    </row>
    <row r="2493" spans="1:19" x14ac:dyDescent="0.8">
      <c r="A2493">
        <v>20107</v>
      </c>
      <c r="B2493">
        <v>12.722</v>
      </c>
      <c r="C2493">
        <v>1</v>
      </c>
      <c r="D2493">
        <v>1</v>
      </c>
      <c r="E2493">
        <v>12634</v>
      </c>
      <c r="F2493">
        <v>37936</v>
      </c>
      <c r="G2493">
        <v>0</v>
      </c>
      <c r="H2493">
        <v>0</v>
      </c>
      <c r="I2493">
        <v>30450000</v>
      </c>
      <c r="J2493" t="s">
        <v>150</v>
      </c>
      <c r="K2493" t="s">
        <v>19</v>
      </c>
      <c r="L2493" t="s">
        <v>151</v>
      </c>
      <c r="M2493" t="s">
        <v>151</v>
      </c>
      <c r="N2493" t="s">
        <v>151</v>
      </c>
      <c r="O2493">
        <v>20</v>
      </c>
      <c r="P2493" t="s">
        <v>21</v>
      </c>
      <c r="Q2493" t="s">
        <v>149</v>
      </c>
      <c r="R2493" t="str">
        <f t="shared" si="76"/>
        <v>Non-incentive Class</v>
      </c>
      <c r="S2493">
        <f t="shared" si="77"/>
        <v>37936</v>
      </c>
    </row>
    <row r="2494" spans="1:19" x14ac:dyDescent="0.8">
      <c r="A2494">
        <v>20107</v>
      </c>
      <c r="B2494">
        <v>12.722</v>
      </c>
      <c r="C2494" t="s">
        <v>30</v>
      </c>
      <c r="D2494">
        <v>10</v>
      </c>
      <c r="E2494">
        <v>1785759</v>
      </c>
      <c r="F2494">
        <v>5362099</v>
      </c>
      <c r="G2494">
        <v>0</v>
      </c>
      <c r="H2494">
        <v>0</v>
      </c>
      <c r="I2494">
        <v>30450000</v>
      </c>
      <c r="J2494" t="s">
        <v>150</v>
      </c>
      <c r="K2494" t="s">
        <v>19</v>
      </c>
      <c r="L2494" t="s">
        <v>151</v>
      </c>
      <c r="M2494" t="s">
        <v>151</v>
      </c>
      <c r="N2494" t="s">
        <v>151</v>
      </c>
      <c r="O2494">
        <v>20</v>
      </c>
      <c r="P2494" t="s">
        <v>21</v>
      </c>
      <c r="Q2494" t="s">
        <v>149</v>
      </c>
      <c r="R2494" t="str">
        <f t="shared" si="76"/>
        <v>Non-incentive Class</v>
      </c>
      <c r="S2494">
        <f t="shared" si="77"/>
        <v>5362099</v>
      </c>
    </row>
    <row r="2495" spans="1:19" x14ac:dyDescent="0.8">
      <c r="A2495">
        <v>20107</v>
      </c>
      <c r="B2495">
        <v>12.722</v>
      </c>
      <c r="C2495" t="s">
        <v>34</v>
      </c>
      <c r="D2495">
        <v>3</v>
      </c>
      <c r="E2495">
        <v>663178</v>
      </c>
      <c r="F2495">
        <v>1991325</v>
      </c>
      <c r="G2495">
        <v>0</v>
      </c>
      <c r="H2495">
        <v>0</v>
      </c>
      <c r="I2495">
        <v>30450000</v>
      </c>
      <c r="J2495" t="s">
        <v>150</v>
      </c>
      <c r="K2495" t="s">
        <v>19</v>
      </c>
      <c r="L2495" t="s">
        <v>151</v>
      </c>
      <c r="M2495" t="s">
        <v>151</v>
      </c>
      <c r="N2495" t="s">
        <v>151</v>
      </c>
      <c r="O2495">
        <v>20</v>
      </c>
      <c r="P2495" t="s">
        <v>21</v>
      </c>
      <c r="Q2495" t="s">
        <v>149</v>
      </c>
      <c r="R2495" t="str">
        <f t="shared" si="76"/>
        <v>Incentive Class</v>
      </c>
      <c r="S2495">
        <f t="shared" si="77"/>
        <v>19913250</v>
      </c>
    </row>
    <row r="2496" spans="1:19" x14ac:dyDescent="0.8">
      <c r="A2496">
        <v>20108</v>
      </c>
      <c r="B2496">
        <v>12.722</v>
      </c>
      <c r="C2496">
        <v>0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30450000</v>
      </c>
      <c r="J2496" t="s">
        <v>150</v>
      </c>
      <c r="K2496" t="s">
        <v>19</v>
      </c>
      <c r="L2496" t="s">
        <v>151</v>
      </c>
      <c r="M2496" t="s">
        <v>151</v>
      </c>
      <c r="N2496" t="s">
        <v>151</v>
      </c>
      <c r="O2496">
        <v>20</v>
      </c>
      <c r="P2496" t="s">
        <v>21</v>
      </c>
      <c r="Q2496" t="s">
        <v>149</v>
      </c>
      <c r="R2496" t="str">
        <f t="shared" si="76"/>
        <v>Non-incentive Class</v>
      </c>
      <c r="S2496">
        <f t="shared" si="77"/>
        <v>0</v>
      </c>
    </row>
    <row r="2497" spans="1:19" x14ac:dyDescent="0.8">
      <c r="A2497">
        <v>20109</v>
      </c>
      <c r="B2497">
        <v>12.395</v>
      </c>
      <c r="C2497">
        <v>0</v>
      </c>
      <c r="D2497">
        <v>2</v>
      </c>
      <c r="E2497">
        <v>0</v>
      </c>
      <c r="F2497">
        <v>0</v>
      </c>
      <c r="G2497">
        <v>0</v>
      </c>
      <c r="H2497">
        <v>0</v>
      </c>
      <c r="I2497">
        <v>30450000</v>
      </c>
      <c r="J2497" t="s">
        <v>150</v>
      </c>
      <c r="K2497" t="s">
        <v>19</v>
      </c>
      <c r="L2497" t="s">
        <v>151</v>
      </c>
      <c r="M2497" t="s">
        <v>151</v>
      </c>
      <c r="N2497" t="s">
        <v>151</v>
      </c>
      <c r="O2497">
        <v>20</v>
      </c>
      <c r="P2497" t="s">
        <v>21</v>
      </c>
      <c r="Q2497" t="s">
        <v>149</v>
      </c>
      <c r="R2497" t="str">
        <f t="shared" si="76"/>
        <v>Non-incentive Class</v>
      </c>
      <c r="S2497">
        <f t="shared" si="77"/>
        <v>0</v>
      </c>
    </row>
    <row r="2498" spans="1:19" x14ac:dyDescent="0.8">
      <c r="A2498">
        <v>20109</v>
      </c>
      <c r="B2498">
        <v>12.395</v>
      </c>
      <c r="C2498">
        <v>1</v>
      </c>
      <c r="D2498">
        <v>2</v>
      </c>
      <c r="E2498">
        <v>4162</v>
      </c>
      <c r="F2498">
        <v>12497</v>
      </c>
      <c r="G2498">
        <v>0</v>
      </c>
      <c r="H2498">
        <v>0</v>
      </c>
      <c r="I2498">
        <v>30450000</v>
      </c>
      <c r="J2498" t="s">
        <v>150</v>
      </c>
      <c r="K2498" t="s">
        <v>19</v>
      </c>
      <c r="L2498" t="s">
        <v>151</v>
      </c>
      <c r="M2498" t="s">
        <v>151</v>
      </c>
      <c r="N2498" t="s">
        <v>151</v>
      </c>
      <c r="O2498">
        <v>20</v>
      </c>
      <c r="P2498" t="s">
        <v>21</v>
      </c>
      <c r="Q2498" t="s">
        <v>149</v>
      </c>
      <c r="R2498" t="str">
        <f t="shared" si="76"/>
        <v>Non-incentive Class</v>
      </c>
      <c r="S2498">
        <f t="shared" si="77"/>
        <v>12497</v>
      </c>
    </row>
    <row r="2499" spans="1:19" x14ac:dyDescent="0.8">
      <c r="A2499">
        <v>20109</v>
      </c>
      <c r="B2499">
        <v>12.395</v>
      </c>
      <c r="C2499" t="s">
        <v>30</v>
      </c>
      <c r="D2499">
        <v>4</v>
      </c>
      <c r="E2499">
        <v>4669348</v>
      </c>
      <c r="F2499">
        <v>14020651</v>
      </c>
      <c r="G2499">
        <v>0</v>
      </c>
      <c r="H2499">
        <v>0</v>
      </c>
      <c r="I2499">
        <v>30450000</v>
      </c>
      <c r="J2499" t="s">
        <v>150</v>
      </c>
      <c r="K2499" t="s">
        <v>19</v>
      </c>
      <c r="L2499" t="s">
        <v>151</v>
      </c>
      <c r="M2499" t="s">
        <v>151</v>
      </c>
      <c r="N2499" t="s">
        <v>151</v>
      </c>
      <c r="O2499">
        <v>20</v>
      </c>
      <c r="P2499" t="s">
        <v>21</v>
      </c>
      <c r="Q2499" t="s">
        <v>149</v>
      </c>
      <c r="R2499" t="str">
        <f t="shared" ref="R2499:R2562" si="78">IF(COUNTIF(C2499,"6A"),"Incentive Class",IF(COUNTIF(C2499,"6B"),"Incentive Class",IF(COUNTIF(C2499,"6C"),"Incentive Class",IF(COUNTIF(C2499,"7A"),"Incentive Class",IF(COUNTIF(C2499,"7B"),"Incentive Class","Non-incentive Class")))))</f>
        <v>Non-incentive Class</v>
      </c>
      <c r="S2499">
        <f t="shared" ref="S2499:S2562" si="79">IF(R2499="Incentive Class", F2499*10, F2499)</f>
        <v>14020651</v>
      </c>
    </row>
    <row r="2500" spans="1:19" x14ac:dyDescent="0.8">
      <c r="A2500">
        <v>20109</v>
      </c>
      <c r="B2500">
        <v>12.395</v>
      </c>
      <c r="C2500" t="s">
        <v>34</v>
      </c>
      <c r="D2500">
        <v>2</v>
      </c>
      <c r="E2500">
        <v>4543005</v>
      </c>
      <c r="F2500">
        <v>13641281</v>
      </c>
      <c r="G2500">
        <v>0</v>
      </c>
      <c r="H2500">
        <v>0</v>
      </c>
      <c r="I2500">
        <v>30450000</v>
      </c>
      <c r="J2500" t="s">
        <v>150</v>
      </c>
      <c r="K2500" t="s">
        <v>19</v>
      </c>
      <c r="L2500" t="s">
        <v>151</v>
      </c>
      <c r="M2500" t="s">
        <v>151</v>
      </c>
      <c r="N2500" t="s">
        <v>151</v>
      </c>
      <c r="O2500">
        <v>20</v>
      </c>
      <c r="P2500" t="s">
        <v>21</v>
      </c>
      <c r="Q2500" t="s">
        <v>149</v>
      </c>
      <c r="R2500" t="str">
        <f t="shared" si="78"/>
        <v>Incentive Class</v>
      </c>
      <c r="S2500">
        <f t="shared" si="79"/>
        <v>136412810</v>
      </c>
    </row>
    <row r="2501" spans="1:19" x14ac:dyDescent="0.8">
      <c r="A2501">
        <v>20110</v>
      </c>
      <c r="B2501">
        <v>12.364000000000001</v>
      </c>
      <c r="C2501">
        <v>0</v>
      </c>
      <c r="D2501">
        <v>2</v>
      </c>
      <c r="E2501">
        <v>0</v>
      </c>
      <c r="F2501">
        <v>0</v>
      </c>
      <c r="G2501">
        <v>0</v>
      </c>
      <c r="H2501">
        <v>0</v>
      </c>
      <c r="I2501">
        <v>30450000</v>
      </c>
      <c r="J2501" t="s">
        <v>150</v>
      </c>
      <c r="K2501" t="s">
        <v>19</v>
      </c>
      <c r="L2501" t="s">
        <v>151</v>
      </c>
      <c r="M2501" t="s">
        <v>151</v>
      </c>
      <c r="N2501" t="s">
        <v>151</v>
      </c>
      <c r="O2501">
        <v>20</v>
      </c>
      <c r="P2501" t="s">
        <v>21</v>
      </c>
      <c r="Q2501" t="s">
        <v>149</v>
      </c>
      <c r="R2501" t="str">
        <f t="shared" si="78"/>
        <v>Non-incentive Class</v>
      </c>
      <c r="S2501">
        <f t="shared" si="79"/>
        <v>0</v>
      </c>
    </row>
    <row r="2502" spans="1:19" x14ac:dyDescent="0.8">
      <c r="A2502">
        <v>20110</v>
      </c>
      <c r="B2502">
        <v>12.364000000000001</v>
      </c>
      <c r="C2502">
        <v>1</v>
      </c>
      <c r="D2502">
        <v>2</v>
      </c>
      <c r="E2502">
        <v>39031</v>
      </c>
      <c r="F2502">
        <v>117198</v>
      </c>
      <c r="G2502">
        <v>0</v>
      </c>
      <c r="H2502">
        <v>0</v>
      </c>
      <c r="I2502">
        <v>30450000</v>
      </c>
      <c r="J2502" t="s">
        <v>150</v>
      </c>
      <c r="K2502" t="s">
        <v>19</v>
      </c>
      <c r="L2502" t="s">
        <v>151</v>
      </c>
      <c r="M2502" t="s">
        <v>151</v>
      </c>
      <c r="N2502" t="s">
        <v>151</v>
      </c>
      <c r="O2502">
        <v>20</v>
      </c>
      <c r="P2502" t="s">
        <v>21</v>
      </c>
      <c r="Q2502" t="s">
        <v>149</v>
      </c>
      <c r="R2502" t="str">
        <f t="shared" si="78"/>
        <v>Non-incentive Class</v>
      </c>
      <c r="S2502">
        <f t="shared" si="79"/>
        <v>117198</v>
      </c>
    </row>
    <row r="2503" spans="1:19" x14ac:dyDescent="0.8">
      <c r="A2503">
        <v>20110</v>
      </c>
      <c r="B2503">
        <v>12.364000000000001</v>
      </c>
      <c r="C2503" t="s">
        <v>30</v>
      </c>
      <c r="D2503">
        <v>4</v>
      </c>
      <c r="E2503">
        <v>1697705</v>
      </c>
      <c r="F2503">
        <v>5097698</v>
      </c>
      <c r="G2503">
        <v>0</v>
      </c>
      <c r="H2503">
        <v>0</v>
      </c>
      <c r="I2503">
        <v>30450000</v>
      </c>
      <c r="J2503" t="s">
        <v>150</v>
      </c>
      <c r="K2503" t="s">
        <v>19</v>
      </c>
      <c r="L2503" t="s">
        <v>151</v>
      </c>
      <c r="M2503" t="s">
        <v>151</v>
      </c>
      <c r="N2503" t="s">
        <v>151</v>
      </c>
      <c r="O2503">
        <v>20</v>
      </c>
      <c r="P2503" t="s">
        <v>21</v>
      </c>
      <c r="Q2503" t="s">
        <v>149</v>
      </c>
      <c r="R2503" t="str">
        <f t="shared" si="78"/>
        <v>Non-incentive Class</v>
      </c>
      <c r="S2503">
        <f t="shared" si="79"/>
        <v>5097698</v>
      </c>
    </row>
    <row r="2504" spans="1:19" x14ac:dyDescent="0.8">
      <c r="A2504">
        <v>20112</v>
      </c>
      <c r="B2504">
        <v>13.707000000000001</v>
      </c>
      <c r="C2504">
        <v>0</v>
      </c>
      <c r="D2504">
        <v>2</v>
      </c>
      <c r="E2504">
        <v>0</v>
      </c>
      <c r="F2504">
        <v>0</v>
      </c>
      <c r="G2504">
        <v>0</v>
      </c>
      <c r="H2504">
        <v>0</v>
      </c>
      <c r="I2504">
        <v>30450000</v>
      </c>
      <c r="J2504" t="s">
        <v>150</v>
      </c>
      <c r="K2504" t="s">
        <v>19</v>
      </c>
      <c r="L2504" t="s">
        <v>151</v>
      </c>
      <c r="M2504" t="s">
        <v>151</v>
      </c>
      <c r="N2504" t="s">
        <v>151</v>
      </c>
      <c r="O2504">
        <v>20</v>
      </c>
      <c r="P2504" t="s">
        <v>21</v>
      </c>
      <c r="Q2504" t="s">
        <v>149</v>
      </c>
      <c r="R2504" t="str">
        <f t="shared" si="78"/>
        <v>Non-incentive Class</v>
      </c>
      <c r="S2504">
        <f t="shared" si="79"/>
        <v>0</v>
      </c>
    </row>
    <row r="2505" spans="1:19" x14ac:dyDescent="0.8">
      <c r="A2505">
        <v>20112</v>
      </c>
      <c r="B2505">
        <v>13.707000000000001</v>
      </c>
      <c r="C2505">
        <v>1</v>
      </c>
      <c r="D2505">
        <v>1</v>
      </c>
      <c r="E2505">
        <v>23548</v>
      </c>
      <c r="F2505">
        <v>70708</v>
      </c>
      <c r="G2505">
        <v>0</v>
      </c>
      <c r="H2505">
        <v>0</v>
      </c>
      <c r="I2505">
        <v>30450000</v>
      </c>
      <c r="J2505" t="s">
        <v>150</v>
      </c>
      <c r="K2505" t="s">
        <v>19</v>
      </c>
      <c r="L2505" t="s">
        <v>151</v>
      </c>
      <c r="M2505" t="s">
        <v>151</v>
      </c>
      <c r="N2505" t="s">
        <v>151</v>
      </c>
      <c r="O2505">
        <v>20</v>
      </c>
      <c r="P2505" t="s">
        <v>21</v>
      </c>
      <c r="Q2505" t="s">
        <v>149</v>
      </c>
      <c r="R2505" t="str">
        <f t="shared" si="78"/>
        <v>Non-incentive Class</v>
      </c>
      <c r="S2505">
        <f t="shared" si="79"/>
        <v>70708</v>
      </c>
    </row>
    <row r="2506" spans="1:19" x14ac:dyDescent="0.8">
      <c r="A2506">
        <v>20112</v>
      </c>
      <c r="B2506">
        <v>13.707000000000001</v>
      </c>
      <c r="C2506">
        <v>2</v>
      </c>
      <c r="D2506">
        <v>155</v>
      </c>
      <c r="E2506">
        <v>491149</v>
      </c>
      <c r="F2506">
        <v>1474770</v>
      </c>
      <c r="G2506">
        <v>163396</v>
      </c>
      <c r="H2506">
        <v>100000</v>
      </c>
      <c r="I2506">
        <v>30450000</v>
      </c>
      <c r="J2506" t="s">
        <v>150</v>
      </c>
      <c r="K2506" t="s">
        <v>19</v>
      </c>
      <c r="L2506" t="s">
        <v>151</v>
      </c>
      <c r="M2506" t="s">
        <v>151</v>
      </c>
      <c r="N2506" t="s">
        <v>151</v>
      </c>
      <c r="O2506">
        <v>20</v>
      </c>
      <c r="P2506" t="s">
        <v>21</v>
      </c>
      <c r="Q2506" t="s">
        <v>149</v>
      </c>
      <c r="R2506" t="str">
        <f t="shared" si="78"/>
        <v>Non-incentive Class</v>
      </c>
      <c r="S2506">
        <f t="shared" si="79"/>
        <v>1474770</v>
      </c>
    </row>
    <row r="2507" spans="1:19" x14ac:dyDescent="0.8">
      <c r="A2507">
        <v>20112</v>
      </c>
      <c r="B2507">
        <v>13.707000000000001</v>
      </c>
      <c r="C2507" t="s">
        <v>23</v>
      </c>
      <c r="D2507">
        <v>4</v>
      </c>
      <c r="E2507">
        <v>3485788</v>
      </c>
      <c r="F2507">
        <v>10466776</v>
      </c>
      <c r="G2507">
        <v>0</v>
      </c>
      <c r="H2507">
        <v>0</v>
      </c>
      <c r="I2507">
        <v>30450000</v>
      </c>
      <c r="J2507" t="s">
        <v>150</v>
      </c>
      <c r="K2507" t="s">
        <v>19</v>
      </c>
      <c r="L2507" t="s">
        <v>151</v>
      </c>
      <c r="M2507" t="s">
        <v>151</v>
      </c>
      <c r="N2507" t="s">
        <v>151</v>
      </c>
      <c r="O2507">
        <v>20</v>
      </c>
      <c r="P2507" t="s">
        <v>21</v>
      </c>
      <c r="Q2507" t="s">
        <v>149</v>
      </c>
      <c r="R2507" t="str">
        <f t="shared" si="78"/>
        <v>Non-incentive Class</v>
      </c>
      <c r="S2507">
        <f t="shared" si="79"/>
        <v>10466776</v>
      </c>
    </row>
    <row r="2508" spans="1:19" x14ac:dyDescent="0.8">
      <c r="A2508">
        <v>20113</v>
      </c>
      <c r="B2508">
        <v>12.956</v>
      </c>
      <c r="C2508">
        <v>2</v>
      </c>
      <c r="D2508">
        <v>1</v>
      </c>
      <c r="E2508">
        <v>65199</v>
      </c>
      <c r="F2508">
        <v>195773</v>
      </c>
      <c r="G2508">
        <v>0</v>
      </c>
      <c r="H2508">
        <v>0</v>
      </c>
      <c r="I2508">
        <v>30850000</v>
      </c>
      <c r="J2508" t="s">
        <v>158</v>
      </c>
      <c r="K2508" t="s">
        <v>19</v>
      </c>
      <c r="L2508" t="s">
        <v>159</v>
      </c>
      <c r="M2508" t="s">
        <v>159</v>
      </c>
      <c r="N2508" t="s">
        <v>160</v>
      </c>
      <c r="O2508">
        <v>20</v>
      </c>
      <c r="P2508" t="s">
        <v>21</v>
      </c>
      <c r="Q2508" t="s">
        <v>149</v>
      </c>
      <c r="R2508" t="str">
        <f t="shared" si="78"/>
        <v>Non-incentive Class</v>
      </c>
      <c r="S2508">
        <f t="shared" si="79"/>
        <v>195773</v>
      </c>
    </row>
    <row r="2509" spans="1:19" x14ac:dyDescent="0.8">
      <c r="A2509">
        <v>20113</v>
      </c>
      <c r="B2509">
        <v>12.956</v>
      </c>
      <c r="C2509" t="s">
        <v>23</v>
      </c>
      <c r="D2509">
        <v>1</v>
      </c>
      <c r="E2509">
        <v>160544</v>
      </c>
      <c r="F2509">
        <v>482065</v>
      </c>
      <c r="G2509">
        <v>0</v>
      </c>
      <c r="H2509">
        <v>0</v>
      </c>
      <c r="I2509">
        <v>30850000</v>
      </c>
      <c r="J2509" t="s">
        <v>158</v>
      </c>
      <c r="K2509" t="s">
        <v>19</v>
      </c>
      <c r="L2509" t="s">
        <v>159</v>
      </c>
      <c r="M2509" t="s">
        <v>159</v>
      </c>
      <c r="N2509" t="s">
        <v>160</v>
      </c>
      <c r="O2509">
        <v>20</v>
      </c>
      <c r="P2509" t="s">
        <v>21</v>
      </c>
      <c r="Q2509" t="s">
        <v>149</v>
      </c>
      <c r="R2509" t="str">
        <f t="shared" si="78"/>
        <v>Non-incentive Class</v>
      </c>
      <c r="S2509">
        <f t="shared" si="79"/>
        <v>482065</v>
      </c>
    </row>
    <row r="2510" spans="1:19" x14ac:dyDescent="0.8">
      <c r="A2510">
        <v>20113</v>
      </c>
      <c r="B2510">
        <v>12.956</v>
      </c>
      <c r="C2510" t="s">
        <v>30</v>
      </c>
      <c r="D2510">
        <v>3</v>
      </c>
      <c r="E2510">
        <v>578772</v>
      </c>
      <c r="F2510">
        <v>1737879</v>
      </c>
      <c r="G2510">
        <v>0</v>
      </c>
      <c r="H2510">
        <v>0</v>
      </c>
      <c r="I2510">
        <v>30850000</v>
      </c>
      <c r="J2510" t="s">
        <v>158</v>
      </c>
      <c r="K2510" t="s">
        <v>19</v>
      </c>
      <c r="L2510" t="s">
        <v>159</v>
      </c>
      <c r="M2510" t="s">
        <v>159</v>
      </c>
      <c r="N2510" t="s">
        <v>160</v>
      </c>
      <c r="O2510">
        <v>20</v>
      </c>
      <c r="P2510" t="s">
        <v>21</v>
      </c>
      <c r="Q2510" t="s">
        <v>149</v>
      </c>
      <c r="R2510" t="str">
        <f t="shared" si="78"/>
        <v>Non-incentive Class</v>
      </c>
      <c r="S2510">
        <f t="shared" si="79"/>
        <v>1737879</v>
      </c>
    </row>
    <row r="2511" spans="1:19" x14ac:dyDescent="0.8">
      <c r="A2511">
        <v>20114</v>
      </c>
      <c r="B2511">
        <v>13.036</v>
      </c>
      <c r="C2511">
        <v>0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31070000</v>
      </c>
      <c r="J2511" t="s">
        <v>154</v>
      </c>
      <c r="K2511" t="s">
        <v>19</v>
      </c>
      <c r="L2511" t="s">
        <v>155</v>
      </c>
      <c r="M2511" t="s">
        <v>155</v>
      </c>
      <c r="N2511" t="s">
        <v>155</v>
      </c>
      <c r="O2511">
        <v>20</v>
      </c>
      <c r="P2511" t="s">
        <v>21</v>
      </c>
      <c r="Q2511" t="s">
        <v>149</v>
      </c>
      <c r="R2511" t="str">
        <f t="shared" si="78"/>
        <v>Non-incentive Class</v>
      </c>
      <c r="S2511">
        <f t="shared" si="79"/>
        <v>0</v>
      </c>
    </row>
    <row r="2512" spans="1:19" x14ac:dyDescent="0.8">
      <c r="A2512">
        <v>20119</v>
      </c>
      <c r="B2512">
        <v>10.1</v>
      </c>
      <c r="C2512">
        <v>0</v>
      </c>
      <c r="D2512">
        <v>8</v>
      </c>
      <c r="E2512">
        <v>0</v>
      </c>
      <c r="F2512">
        <v>0</v>
      </c>
      <c r="G2512">
        <v>0</v>
      </c>
      <c r="H2512">
        <v>0</v>
      </c>
      <c r="I2512" t="s">
        <v>17</v>
      </c>
      <c r="J2512" t="s">
        <v>17</v>
      </c>
      <c r="K2512" t="s">
        <v>17</v>
      </c>
      <c r="L2512" t="s">
        <v>17</v>
      </c>
      <c r="M2512" t="s">
        <v>17</v>
      </c>
      <c r="N2512" t="s">
        <v>17</v>
      </c>
      <c r="O2512" t="s">
        <v>17</v>
      </c>
      <c r="P2512" t="s">
        <v>17</v>
      </c>
      <c r="Q2512" t="s">
        <v>17</v>
      </c>
      <c r="R2512" t="str">
        <f t="shared" si="78"/>
        <v>Non-incentive Class</v>
      </c>
      <c r="S2512">
        <f t="shared" si="79"/>
        <v>0</v>
      </c>
    </row>
    <row r="2513" spans="1:19" x14ac:dyDescent="0.8">
      <c r="A2513">
        <v>20124</v>
      </c>
      <c r="B2513">
        <v>12.971</v>
      </c>
      <c r="C2513">
        <v>0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30850000</v>
      </c>
      <c r="J2513" t="s">
        <v>158</v>
      </c>
      <c r="K2513" t="s">
        <v>19</v>
      </c>
      <c r="L2513" t="s">
        <v>159</v>
      </c>
      <c r="M2513" t="s">
        <v>159</v>
      </c>
      <c r="N2513" t="s">
        <v>160</v>
      </c>
      <c r="O2513">
        <v>20</v>
      </c>
      <c r="P2513" t="s">
        <v>21</v>
      </c>
      <c r="Q2513" t="s">
        <v>149</v>
      </c>
      <c r="R2513" t="str">
        <f t="shared" si="78"/>
        <v>Non-incentive Class</v>
      </c>
      <c r="S2513">
        <f t="shared" si="79"/>
        <v>0</v>
      </c>
    </row>
    <row r="2514" spans="1:19" x14ac:dyDescent="0.8">
      <c r="A2514">
        <v>20125</v>
      </c>
      <c r="B2514">
        <v>11.412000000000001</v>
      </c>
      <c r="C2514">
        <v>1</v>
      </c>
      <c r="D2514">
        <v>1</v>
      </c>
      <c r="E2514">
        <v>64</v>
      </c>
      <c r="F2514">
        <v>192</v>
      </c>
      <c r="G2514">
        <v>0</v>
      </c>
      <c r="H2514">
        <v>0</v>
      </c>
      <c r="I2514" t="s">
        <v>17</v>
      </c>
      <c r="J2514" t="s">
        <v>17</v>
      </c>
      <c r="K2514" t="s">
        <v>17</v>
      </c>
      <c r="L2514" t="s">
        <v>17</v>
      </c>
      <c r="M2514" t="s">
        <v>17</v>
      </c>
      <c r="N2514" t="s">
        <v>17</v>
      </c>
      <c r="O2514" t="s">
        <v>17</v>
      </c>
      <c r="P2514" t="s">
        <v>17</v>
      </c>
      <c r="Q2514" t="s">
        <v>17</v>
      </c>
      <c r="R2514" t="str">
        <f t="shared" si="78"/>
        <v>Non-incentive Class</v>
      </c>
      <c r="S2514">
        <f t="shared" si="79"/>
        <v>192</v>
      </c>
    </row>
    <row r="2515" spans="1:19" x14ac:dyDescent="0.8">
      <c r="A2515">
        <v>20128</v>
      </c>
      <c r="B2515">
        <v>11.881</v>
      </c>
      <c r="C2515">
        <v>2</v>
      </c>
      <c r="D2515">
        <v>1</v>
      </c>
      <c r="E2515">
        <v>14633</v>
      </c>
      <c r="F2515">
        <v>43939</v>
      </c>
      <c r="G2515">
        <v>10000</v>
      </c>
      <c r="H2515">
        <v>10000</v>
      </c>
      <c r="I2515" t="s">
        <v>17</v>
      </c>
      <c r="J2515" t="s">
        <v>17</v>
      </c>
      <c r="K2515" t="s">
        <v>17</v>
      </c>
      <c r="L2515" t="s">
        <v>17</v>
      </c>
      <c r="M2515" t="s">
        <v>17</v>
      </c>
      <c r="N2515" t="s">
        <v>17</v>
      </c>
      <c r="O2515" t="s">
        <v>17</v>
      </c>
      <c r="P2515" t="s">
        <v>17</v>
      </c>
      <c r="Q2515" t="s">
        <v>17</v>
      </c>
      <c r="R2515" t="str">
        <f t="shared" si="78"/>
        <v>Non-incentive Class</v>
      </c>
      <c r="S2515">
        <f t="shared" si="79"/>
        <v>43939</v>
      </c>
    </row>
    <row r="2516" spans="1:19" x14ac:dyDescent="0.8">
      <c r="A2516">
        <v>20132</v>
      </c>
      <c r="B2516">
        <v>13.266999999999999</v>
      </c>
      <c r="C2516">
        <v>0</v>
      </c>
      <c r="D2516">
        <v>2</v>
      </c>
      <c r="E2516">
        <v>0</v>
      </c>
      <c r="F2516">
        <v>0</v>
      </c>
      <c r="G2516">
        <v>0</v>
      </c>
      <c r="H2516">
        <v>0</v>
      </c>
      <c r="I2516">
        <v>31070000</v>
      </c>
      <c r="J2516" t="s">
        <v>154</v>
      </c>
      <c r="K2516" t="s">
        <v>19</v>
      </c>
      <c r="L2516" t="s">
        <v>155</v>
      </c>
      <c r="M2516" t="s">
        <v>155</v>
      </c>
      <c r="N2516" t="s">
        <v>155</v>
      </c>
      <c r="O2516">
        <v>20</v>
      </c>
      <c r="P2516" t="s">
        <v>21</v>
      </c>
      <c r="Q2516" t="s">
        <v>149</v>
      </c>
      <c r="R2516" t="str">
        <f t="shared" si="78"/>
        <v>Non-incentive Class</v>
      </c>
      <c r="S2516">
        <f t="shared" si="79"/>
        <v>0</v>
      </c>
    </row>
    <row r="2517" spans="1:19" x14ac:dyDescent="0.8">
      <c r="A2517">
        <v>20132</v>
      </c>
      <c r="B2517">
        <v>13.266999999999999</v>
      </c>
      <c r="C2517" t="s">
        <v>23</v>
      </c>
      <c r="D2517">
        <v>1</v>
      </c>
      <c r="E2517">
        <v>1057404</v>
      </c>
      <c r="F2517">
        <v>3175067</v>
      </c>
      <c r="G2517">
        <v>0</v>
      </c>
      <c r="H2517">
        <v>0</v>
      </c>
      <c r="I2517">
        <v>31070000</v>
      </c>
      <c r="J2517" t="s">
        <v>154</v>
      </c>
      <c r="K2517" t="s">
        <v>19</v>
      </c>
      <c r="L2517" t="s">
        <v>155</v>
      </c>
      <c r="M2517" t="s">
        <v>155</v>
      </c>
      <c r="N2517" t="s">
        <v>155</v>
      </c>
      <c r="O2517">
        <v>20</v>
      </c>
      <c r="P2517" t="s">
        <v>21</v>
      </c>
      <c r="Q2517" t="s">
        <v>149</v>
      </c>
      <c r="R2517" t="str">
        <f t="shared" si="78"/>
        <v>Non-incentive Class</v>
      </c>
      <c r="S2517">
        <f t="shared" si="79"/>
        <v>3175067</v>
      </c>
    </row>
    <row r="2518" spans="1:19" x14ac:dyDescent="0.8">
      <c r="A2518">
        <v>20137</v>
      </c>
      <c r="B2518">
        <v>13.481</v>
      </c>
      <c r="C2518">
        <v>0</v>
      </c>
      <c r="D2518">
        <v>2</v>
      </c>
      <c r="E2518">
        <v>0</v>
      </c>
      <c r="F2518">
        <v>0</v>
      </c>
      <c r="G2518">
        <v>0</v>
      </c>
      <c r="H2518">
        <v>0</v>
      </c>
      <c r="I2518">
        <v>30450000</v>
      </c>
      <c r="J2518" t="s">
        <v>150</v>
      </c>
      <c r="K2518" t="s">
        <v>19</v>
      </c>
      <c r="L2518" t="s">
        <v>151</v>
      </c>
      <c r="M2518" t="s">
        <v>151</v>
      </c>
      <c r="N2518" t="s">
        <v>151</v>
      </c>
      <c r="O2518">
        <v>20</v>
      </c>
      <c r="P2518" t="s">
        <v>21</v>
      </c>
      <c r="Q2518" t="s">
        <v>149</v>
      </c>
      <c r="R2518" t="str">
        <f t="shared" si="78"/>
        <v>Non-incentive Class</v>
      </c>
      <c r="S2518">
        <f t="shared" si="79"/>
        <v>0</v>
      </c>
    </row>
    <row r="2519" spans="1:19" x14ac:dyDescent="0.8">
      <c r="A2519">
        <v>20139</v>
      </c>
      <c r="B2519">
        <v>12.096</v>
      </c>
      <c r="C2519">
        <v>0</v>
      </c>
      <c r="D2519">
        <v>4</v>
      </c>
      <c r="E2519">
        <v>0</v>
      </c>
      <c r="F2519">
        <v>0</v>
      </c>
      <c r="G2519">
        <v>0</v>
      </c>
      <c r="H2519">
        <v>0</v>
      </c>
      <c r="I2519">
        <v>30450000</v>
      </c>
      <c r="J2519" t="s">
        <v>150</v>
      </c>
      <c r="K2519" t="s">
        <v>19</v>
      </c>
      <c r="L2519" t="s">
        <v>151</v>
      </c>
      <c r="M2519" t="s">
        <v>151</v>
      </c>
      <c r="N2519" t="s">
        <v>151</v>
      </c>
      <c r="O2519">
        <v>20</v>
      </c>
      <c r="P2519" t="s">
        <v>21</v>
      </c>
      <c r="Q2519" t="s">
        <v>149</v>
      </c>
      <c r="R2519" t="str">
        <f t="shared" si="78"/>
        <v>Non-incentive Class</v>
      </c>
      <c r="S2519">
        <f t="shared" si="79"/>
        <v>0</v>
      </c>
    </row>
    <row r="2520" spans="1:19" x14ac:dyDescent="0.8">
      <c r="A2520">
        <v>20140</v>
      </c>
      <c r="B2520">
        <v>12.722</v>
      </c>
      <c r="C2520">
        <v>2</v>
      </c>
      <c r="D2520">
        <v>70</v>
      </c>
      <c r="E2520">
        <v>1564979</v>
      </c>
      <c r="F2520">
        <v>4699170</v>
      </c>
      <c r="G2520">
        <v>250628</v>
      </c>
      <c r="H2520">
        <v>180000</v>
      </c>
      <c r="I2520">
        <v>30450000</v>
      </c>
      <c r="J2520" t="s">
        <v>150</v>
      </c>
      <c r="K2520" t="s">
        <v>19</v>
      </c>
      <c r="L2520" t="s">
        <v>151</v>
      </c>
      <c r="M2520" t="s">
        <v>151</v>
      </c>
      <c r="N2520" t="s">
        <v>151</v>
      </c>
      <c r="O2520">
        <v>20</v>
      </c>
      <c r="P2520" t="s">
        <v>21</v>
      </c>
      <c r="Q2520" t="s">
        <v>149</v>
      </c>
      <c r="R2520" t="str">
        <f t="shared" si="78"/>
        <v>Non-incentive Class</v>
      </c>
      <c r="S2520">
        <f t="shared" si="79"/>
        <v>4699170</v>
      </c>
    </row>
    <row r="2521" spans="1:19" x14ac:dyDescent="0.8">
      <c r="A2521">
        <v>20140</v>
      </c>
      <c r="B2521">
        <v>12.722</v>
      </c>
      <c r="C2521" t="s">
        <v>23</v>
      </c>
      <c r="D2521">
        <v>3</v>
      </c>
      <c r="E2521">
        <v>1546797</v>
      </c>
      <c r="F2521">
        <v>4644568</v>
      </c>
      <c r="G2521">
        <v>0</v>
      </c>
      <c r="H2521">
        <v>0</v>
      </c>
      <c r="I2521">
        <v>30450000</v>
      </c>
      <c r="J2521" t="s">
        <v>150</v>
      </c>
      <c r="K2521" t="s">
        <v>19</v>
      </c>
      <c r="L2521" t="s">
        <v>151</v>
      </c>
      <c r="M2521" t="s">
        <v>151</v>
      </c>
      <c r="N2521" t="s">
        <v>151</v>
      </c>
      <c r="O2521">
        <v>20</v>
      </c>
      <c r="P2521" t="s">
        <v>21</v>
      </c>
      <c r="Q2521" t="s">
        <v>149</v>
      </c>
      <c r="R2521" t="str">
        <f t="shared" si="78"/>
        <v>Non-incentive Class</v>
      </c>
      <c r="S2521">
        <f t="shared" si="79"/>
        <v>4644568</v>
      </c>
    </row>
    <row r="2522" spans="1:19" x14ac:dyDescent="0.8">
      <c r="A2522">
        <v>20140</v>
      </c>
      <c r="B2522">
        <v>12.722</v>
      </c>
      <c r="C2522" t="s">
        <v>30</v>
      </c>
      <c r="D2522">
        <v>5</v>
      </c>
      <c r="E2522">
        <v>1346169</v>
      </c>
      <c r="F2522">
        <v>4042142</v>
      </c>
      <c r="G2522">
        <v>0</v>
      </c>
      <c r="H2522">
        <v>0</v>
      </c>
      <c r="I2522">
        <v>30450000</v>
      </c>
      <c r="J2522" t="s">
        <v>150</v>
      </c>
      <c r="K2522" t="s">
        <v>19</v>
      </c>
      <c r="L2522" t="s">
        <v>151</v>
      </c>
      <c r="M2522" t="s">
        <v>151</v>
      </c>
      <c r="N2522" t="s">
        <v>151</v>
      </c>
      <c r="O2522">
        <v>20</v>
      </c>
      <c r="P2522" t="s">
        <v>21</v>
      </c>
      <c r="Q2522" t="s">
        <v>149</v>
      </c>
      <c r="R2522" t="str">
        <f t="shared" si="78"/>
        <v>Non-incentive Class</v>
      </c>
      <c r="S2522">
        <f t="shared" si="79"/>
        <v>4042142</v>
      </c>
    </row>
    <row r="2523" spans="1:19" x14ac:dyDescent="0.8">
      <c r="A2523">
        <v>20141</v>
      </c>
      <c r="B2523">
        <v>13.239000000000001</v>
      </c>
      <c r="C2523" t="s">
        <v>30</v>
      </c>
      <c r="D2523">
        <v>3</v>
      </c>
      <c r="E2523">
        <v>2532314</v>
      </c>
      <c r="F2523">
        <v>7603779</v>
      </c>
      <c r="G2523">
        <v>0</v>
      </c>
      <c r="H2523">
        <v>0</v>
      </c>
      <c r="I2523">
        <v>30850000</v>
      </c>
      <c r="J2523" t="s">
        <v>158</v>
      </c>
      <c r="K2523" t="s">
        <v>19</v>
      </c>
      <c r="L2523" t="s">
        <v>159</v>
      </c>
      <c r="M2523" t="s">
        <v>159</v>
      </c>
      <c r="N2523" t="s">
        <v>160</v>
      </c>
      <c r="O2523">
        <v>20</v>
      </c>
      <c r="P2523" t="s">
        <v>21</v>
      </c>
      <c r="Q2523" t="s">
        <v>149</v>
      </c>
      <c r="R2523" t="str">
        <f t="shared" si="78"/>
        <v>Non-incentive Class</v>
      </c>
      <c r="S2523">
        <f t="shared" si="79"/>
        <v>7603779</v>
      </c>
    </row>
    <row r="2524" spans="1:19" x14ac:dyDescent="0.8">
      <c r="A2524">
        <v>20141</v>
      </c>
      <c r="B2524">
        <v>13.239000000000001</v>
      </c>
      <c r="C2524" t="s">
        <v>34</v>
      </c>
      <c r="D2524">
        <v>3</v>
      </c>
      <c r="E2524">
        <v>1970798</v>
      </c>
      <c r="F2524">
        <v>5917715</v>
      </c>
      <c r="G2524">
        <v>0</v>
      </c>
      <c r="H2524">
        <v>0</v>
      </c>
      <c r="I2524">
        <v>30850000</v>
      </c>
      <c r="J2524" t="s">
        <v>158</v>
      </c>
      <c r="K2524" t="s">
        <v>19</v>
      </c>
      <c r="L2524" t="s">
        <v>159</v>
      </c>
      <c r="M2524" t="s">
        <v>159</v>
      </c>
      <c r="N2524" t="s">
        <v>160</v>
      </c>
      <c r="O2524">
        <v>20</v>
      </c>
      <c r="P2524" t="s">
        <v>21</v>
      </c>
      <c r="Q2524" t="s">
        <v>149</v>
      </c>
      <c r="R2524" t="str">
        <f t="shared" si="78"/>
        <v>Incentive Class</v>
      </c>
      <c r="S2524">
        <f t="shared" si="79"/>
        <v>59177150</v>
      </c>
    </row>
    <row r="2525" spans="1:19" x14ac:dyDescent="0.8">
      <c r="A2525">
        <v>20142</v>
      </c>
      <c r="B2525">
        <v>11.214</v>
      </c>
      <c r="C2525">
        <v>0</v>
      </c>
      <c r="D2525">
        <v>2</v>
      </c>
      <c r="E2525">
        <v>0</v>
      </c>
      <c r="F2525">
        <v>0</v>
      </c>
      <c r="G2525">
        <v>0</v>
      </c>
      <c r="H2525">
        <v>0</v>
      </c>
      <c r="I2525" t="s">
        <v>17</v>
      </c>
      <c r="J2525" t="s">
        <v>17</v>
      </c>
      <c r="K2525" t="s">
        <v>17</v>
      </c>
      <c r="L2525" t="s">
        <v>17</v>
      </c>
      <c r="M2525" t="s">
        <v>17</v>
      </c>
      <c r="N2525" t="s">
        <v>17</v>
      </c>
      <c r="O2525" t="s">
        <v>17</v>
      </c>
      <c r="P2525" t="s">
        <v>17</v>
      </c>
      <c r="Q2525" t="s">
        <v>17</v>
      </c>
      <c r="R2525" t="str">
        <f t="shared" si="78"/>
        <v>Non-incentive Class</v>
      </c>
      <c r="S2525">
        <f t="shared" si="79"/>
        <v>0</v>
      </c>
    </row>
    <row r="2526" spans="1:19" x14ac:dyDescent="0.8">
      <c r="A2526">
        <v>20142</v>
      </c>
      <c r="B2526">
        <v>11.214</v>
      </c>
      <c r="C2526">
        <v>2</v>
      </c>
      <c r="D2526">
        <v>2</v>
      </c>
      <c r="E2526">
        <v>35903</v>
      </c>
      <c r="F2526">
        <v>107806</v>
      </c>
      <c r="G2526">
        <v>44394</v>
      </c>
      <c r="H2526">
        <v>10000</v>
      </c>
      <c r="I2526" t="s">
        <v>17</v>
      </c>
      <c r="J2526" t="s">
        <v>17</v>
      </c>
      <c r="K2526" t="s">
        <v>17</v>
      </c>
      <c r="L2526" t="s">
        <v>17</v>
      </c>
      <c r="M2526" t="s">
        <v>17</v>
      </c>
      <c r="N2526" t="s">
        <v>17</v>
      </c>
      <c r="O2526" t="s">
        <v>17</v>
      </c>
      <c r="P2526" t="s">
        <v>17</v>
      </c>
      <c r="Q2526" t="s">
        <v>17</v>
      </c>
      <c r="R2526" t="str">
        <f t="shared" si="78"/>
        <v>Non-incentive Class</v>
      </c>
      <c r="S2526">
        <f t="shared" si="79"/>
        <v>107806</v>
      </c>
    </row>
    <row r="2527" spans="1:19" x14ac:dyDescent="0.8">
      <c r="A2527">
        <v>20143</v>
      </c>
      <c r="B2527">
        <v>12.138</v>
      </c>
      <c r="C2527">
        <v>0</v>
      </c>
      <c r="D2527">
        <v>2</v>
      </c>
      <c r="E2527">
        <v>0</v>
      </c>
      <c r="F2527">
        <v>0</v>
      </c>
      <c r="G2527">
        <v>0</v>
      </c>
      <c r="H2527">
        <v>0</v>
      </c>
      <c r="I2527">
        <v>30450000</v>
      </c>
      <c r="J2527" t="s">
        <v>150</v>
      </c>
      <c r="K2527" t="s">
        <v>19</v>
      </c>
      <c r="L2527" t="s">
        <v>151</v>
      </c>
      <c r="M2527" t="s">
        <v>151</v>
      </c>
      <c r="N2527" t="s">
        <v>151</v>
      </c>
      <c r="O2527">
        <v>20</v>
      </c>
      <c r="P2527" t="s">
        <v>21</v>
      </c>
      <c r="Q2527" t="s">
        <v>149</v>
      </c>
      <c r="R2527" t="str">
        <f t="shared" si="78"/>
        <v>Non-incentive Class</v>
      </c>
      <c r="S2527">
        <f t="shared" si="79"/>
        <v>0</v>
      </c>
    </row>
    <row r="2528" spans="1:19" x14ac:dyDescent="0.8">
      <c r="A2528">
        <v>20145</v>
      </c>
      <c r="B2528">
        <v>10.326000000000001</v>
      </c>
      <c r="C2528">
        <v>0</v>
      </c>
      <c r="D2528">
        <v>20</v>
      </c>
      <c r="E2528">
        <v>0</v>
      </c>
      <c r="F2528">
        <v>0</v>
      </c>
      <c r="G2528">
        <v>0</v>
      </c>
      <c r="H2528">
        <v>0</v>
      </c>
      <c r="I2528" t="s">
        <v>17</v>
      </c>
      <c r="J2528" t="s">
        <v>17</v>
      </c>
      <c r="K2528" t="s">
        <v>17</v>
      </c>
      <c r="L2528" t="s">
        <v>17</v>
      </c>
      <c r="M2528" t="s">
        <v>17</v>
      </c>
      <c r="N2528" t="s">
        <v>17</v>
      </c>
      <c r="O2528" t="s">
        <v>17</v>
      </c>
      <c r="P2528" t="s">
        <v>17</v>
      </c>
      <c r="Q2528" t="s">
        <v>17</v>
      </c>
      <c r="R2528" t="str">
        <f t="shared" si="78"/>
        <v>Non-incentive Class</v>
      </c>
      <c r="S2528">
        <f t="shared" si="79"/>
        <v>0</v>
      </c>
    </row>
    <row r="2529" spans="1:19" x14ac:dyDescent="0.8">
      <c r="A2529">
        <v>20146</v>
      </c>
      <c r="B2529">
        <v>10.026999999999999</v>
      </c>
      <c r="C2529">
        <v>0</v>
      </c>
      <c r="D2529">
        <v>4</v>
      </c>
      <c r="E2529">
        <v>0</v>
      </c>
      <c r="F2529">
        <v>0</v>
      </c>
      <c r="G2529">
        <v>0</v>
      </c>
      <c r="H2529">
        <v>0</v>
      </c>
      <c r="I2529" t="s">
        <v>17</v>
      </c>
      <c r="J2529" t="s">
        <v>17</v>
      </c>
      <c r="K2529" t="s">
        <v>17</v>
      </c>
      <c r="L2529" t="s">
        <v>17</v>
      </c>
      <c r="M2529" t="s">
        <v>17</v>
      </c>
      <c r="N2529" t="s">
        <v>17</v>
      </c>
      <c r="O2529" t="s">
        <v>17</v>
      </c>
      <c r="P2529" t="s">
        <v>17</v>
      </c>
      <c r="Q2529" t="s">
        <v>17</v>
      </c>
      <c r="R2529" t="str">
        <f t="shared" si="78"/>
        <v>Non-incentive Class</v>
      </c>
      <c r="S2529">
        <f t="shared" si="79"/>
        <v>0</v>
      </c>
    </row>
    <row r="2530" spans="1:19" x14ac:dyDescent="0.8">
      <c r="A2530">
        <v>20146</v>
      </c>
      <c r="B2530">
        <v>10.026999999999999</v>
      </c>
      <c r="C2530" t="s">
        <v>23</v>
      </c>
      <c r="D2530">
        <v>1</v>
      </c>
      <c r="E2530">
        <v>17638</v>
      </c>
      <c r="F2530">
        <v>52962</v>
      </c>
      <c r="G2530">
        <v>0</v>
      </c>
      <c r="H2530">
        <v>0</v>
      </c>
      <c r="I2530" t="s">
        <v>17</v>
      </c>
      <c r="J2530" t="s">
        <v>17</v>
      </c>
      <c r="K2530" t="s">
        <v>17</v>
      </c>
      <c r="L2530" t="s">
        <v>17</v>
      </c>
      <c r="M2530" t="s">
        <v>17</v>
      </c>
      <c r="N2530" t="s">
        <v>17</v>
      </c>
      <c r="O2530" t="s">
        <v>17</v>
      </c>
      <c r="P2530" t="s">
        <v>17</v>
      </c>
      <c r="Q2530" t="s">
        <v>17</v>
      </c>
      <c r="R2530" t="str">
        <f t="shared" si="78"/>
        <v>Non-incentive Class</v>
      </c>
      <c r="S2530">
        <f t="shared" si="79"/>
        <v>52962</v>
      </c>
    </row>
    <row r="2531" spans="1:19" x14ac:dyDescent="0.8">
      <c r="A2531">
        <v>20147</v>
      </c>
      <c r="B2531">
        <v>11.973000000000001</v>
      </c>
      <c r="C2531" t="s">
        <v>34</v>
      </c>
      <c r="D2531">
        <v>3</v>
      </c>
      <c r="E2531">
        <v>254540</v>
      </c>
      <c r="F2531">
        <v>764308</v>
      </c>
      <c r="G2531">
        <v>0</v>
      </c>
      <c r="H2531">
        <v>0</v>
      </c>
      <c r="I2531">
        <v>30080000</v>
      </c>
      <c r="J2531" t="s">
        <v>156</v>
      </c>
      <c r="K2531" t="s">
        <v>19</v>
      </c>
      <c r="L2531" t="s">
        <v>157</v>
      </c>
      <c r="M2531" t="s">
        <v>157</v>
      </c>
      <c r="N2531" t="s">
        <v>157</v>
      </c>
      <c r="O2531">
        <v>20</v>
      </c>
      <c r="P2531" t="s">
        <v>21</v>
      </c>
      <c r="Q2531" t="s">
        <v>149</v>
      </c>
      <c r="R2531" t="str">
        <f t="shared" si="78"/>
        <v>Incentive Class</v>
      </c>
      <c r="S2531">
        <f t="shared" si="79"/>
        <v>7643080</v>
      </c>
    </row>
    <row r="2532" spans="1:19" x14ac:dyDescent="0.8">
      <c r="A2532">
        <v>20148</v>
      </c>
      <c r="B2532">
        <v>11.172000000000001</v>
      </c>
      <c r="C2532">
        <v>0</v>
      </c>
      <c r="D2532">
        <v>26</v>
      </c>
      <c r="E2532">
        <v>0</v>
      </c>
      <c r="F2532">
        <v>0</v>
      </c>
      <c r="G2532">
        <v>0</v>
      </c>
      <c r="H2532">
        <v>0</v>
      </c>
      <c r="I2532" t="s">
        <v>17</v>
      </c>
      <c r="J2532" t="s">
        <v>17</v>
      </c>
      <c r="K2532" t="s">
        <v>17</v>
      </c>
      <c r="L2532" t="s">
        <v>17</v>
      </c>
      <c r="M2532" t="s">
        <v>17</v>
      </c>
      <c r="N2532" t="s">
        <v>17</v>
      </c>
      <c r="O2532" t="s">
        <v>17</v>
      </c>
      <c r="P2532" t="s">
        <v>17</v>
      </c>
      <c r="Q2532" t="s">
        <v>17</v>
      </c>
      <c r="R2532" t="str">
        <f t="shared" si="78"/>
        <v>Non-incentive Class</v>
      </c>
      <c r="S2532">
        <f t="shared" si="79"/>
        <v>0</v>
      </c>
    </row>
    <row r="2533" spans="1:19" x14ac:dyDescent="0.8">
      <c r="A2533">
        <v>20152</v>
      </c>
      <c r="B2533">
        <v>13.962</v>
      </c>
      <c r="C2533">
        <v>0</v>
      </c>
      <c r="D2533">
        <v>10</v>
      </c>
      <c r="E2533">
        <v>0</v>
      </c>
      <c r="F2533">
        <v>0</v>
      </c>
      <c r="G2533">
        <v>0</v>
      </c>
      <c r="H2533">
        <v>0</v>
      </c>
      <c r="I2533">
        <v>30450000</v>
      </c>
      <c r="J2533" t="s">
        <v>150</v>
      </c>
      <c r="K2533" t="s">
        <v>19</v>
      </c>
      <c r="L2533" t="s">
        <v>151</v>
      </c>
      <c r="M2533" t="s">
        <v>151</v>
      </c>
      <c r="N2533" t="s">
        <v>151</v>
      </c>
      <c r="O2533">
        <v>20</v>
      </c>
      <c r="P2533" t="s">
        <v>21</v>
      </c>
      <c r="Q2533" t="s">
        <v>149</v>
      </c>
      <c r="R2533" t="str">
        <f t="shared" si="78"/>
        <v>Non-incentive Class</v>
      </c>
      <c r="S2533">
        <f t="shared" si="79"/>
        <v>0</v>
      </c>
    </row>
    <row r="2534" spans="1:19" x14ac:dyDescent="0.8">
      <c r="A2534">
        <v>20152</v>
      </c>
      <c r="B2534">
        <v>13.962</v>
      </c>
      <c r="C2534" t="s">
        <v>23</v>
      </c>
      <c r="D2534">
        <v>3</v>
      </c>
      <c r="E2534">
        <v>527899</v>
      </c>
      <c r="F2534">
        <v>1585123</v>
      </c>
      <c r="G2534">
        <v>0</v>
      </c>
      <c r="H2534">
        <v>0</v>
      </c>
      <c r="I2534">
        <v>30450000</v>
      </c>
      <c r="J2534" t="s">
        <v>150</v>
      </c>
      <c r="K2534" t="s">
        <v>19</v>
      </c>
      <c r="L2534" t="s">
        <v>151</v>
      </c>
      <c r="M2534" t="s">
        <v>151</v>
      </c>
      <c r="N2534" t="s">
        <v>151</v>
      </c>
      <c r="O2534">
        <v>20</v>
      </c>
      <c r="P2534" t="s">
        <v>21</v>
      </c>
      <c r="Q2534" t="s">
        <v>149</v>
      </c>
      <c r="R2534" t="str">
        <f t="shared" si="78"/>
        <v>Non-incentive Class</v>
      </c>
      <c r="S2534">
        <f t="shared" si="79"/>
        <v>1585123</v>
      </c>
    </row>
    <row r="2535" spans="1:19" x14ac:dyDescent="0.8">
      <c r="A2535">
        <v>20156</v>
      </c>
      <c r="B2535">
        <v>14.176</v>
      </c>
      <c r="C2535" t="s">
        <v>34</v>
      </c>
      <c r="D2535">
        <v>2</v>
      </c>
      <c r="E2535">
        <v>76795</v>
      </c>
      <c r="F2535">
        <v>230592</v>
      </c>
      <c r="G2535">
        <v>0</v>
      </c>
      <c r="H2535">
        <v>0</v>
      </c>
      <c r="I2535">
        <v>30450000</v>
      </c>
      <c r="J2535" t="s">
        <v>150</v>
      </c>
      <c r="K2535" t="s">
        <v>19</v>
      </c>
      <c r="L2535" t="s">
        <v>151</v>
      </c>
      <c r="M2535" t="s">
        <v>151</v>
      </c>
      <c r="N2535" t="s">
        <v>151</v>
      </c>
      <c r="O2535">
        <v>20</v>
      </c>
      <c r="P2535" t="s">
        <v>21</v>
      </c>
      <c r="Q2535" t="s">
        <v>149</v>
      </c>
      <c r="R2535" t="str">
        <f t="shared" si="78"/>
        <v>Incentive Class</v>
      </c>
      <c r="S2535">
        <f t="shared" si="79"/>
        <v>2305920</v>
      </c>
    </row>
    <row r="2536" spans="1:19" x14ac:dyDescent="0.8">
      <c r="A2536">
        <v>20157</v>
      </c>
      <c r="B2536">
        <v>14.430999999999999</v>
      </c>
      <c r="C2536" t="s">
        <v>34</v>
      </c>
      <c r="D2536">
        <v>1</v>
      </c>
      <c r="E2536">
        <v>90472</v>
      </c>
      <c r="F2536">
        <v>271660</v>
      </c>
      <c r="G2536">
        <v>0</v>
      </c>
      <c r="H2536">
        <v>0</v>
      </c>
      <c r="I2536">
        <v>30450000</v>
      </c>
      <c r="J2536" t="s">
        <v>150</v>
      </c>
      <c r="K2536" t="s">
        <v>19</v>
      </c>
      <c r="L2536" t="s">
        <v>151</v>
      </c>
      <c r="M2536" t="s">
        <v>151</v>
      </c>
      <c r="N2536" t="s">
        <v>151</v>
      </c>
      <c r="O2536">
        <v>20</v>
      </c>
      <c r="P2536" t="s">
        <v>21</v>
      </c>
      <c r="Q2536" t="s">
        <v>149</v>
      </c>
      <c r="R2536" t="str">
        <f t="shared" si="78"/>
        <v>Incentive Class</v>
      </c>
      <c r="S2536">
        <f t="shared" si="79"/>
        <v>2716600</v>
      </c>
    </row>
    <row r="2537" spans="1:19" x14ac:dyDescent="0.8">
      <c r="A2537">
        <v>20171</v>
      </c>
      <c r="B2537">
        <v>12.766999999999999</v>
      </c>
      <c r="C2537" t="s">
        <v>30</v>
      </c>
      <c r="D2537">
        <v>6</v>
      </c>
      <c r="E2537">
        <v>1353560</v>
      </c>
      <c r="F2537">
        <v>4064334</v>
      </c>
      <c r="G2537">
        <v>0</v>
      </c>
      <c r="H2537">
        <v>0</v>
      </c>
      <c r="I2537">
        <v>31160000</v>
      </c>
      <c r="J2537" t="s">
        <v>147</v>
      </c>
      <c r="K2537" t="s">
        <v>19</v>
      </c>
      <c r="L2537" t="s">
        <v>148</v>
      </c>
      <c r="M2537" t="s">
        <v>148</v>
      </c>
      <c r="N2537" t="s">
        <v>148</v>
      </c>
      <c r="O2537">
        <v>20</v>
      </c>
      <c r="P2537" t="s">
        <v>21</v>
      </c>
      <c r="Q2537" t="s">
        <v>149</v>
      </c>
      <c r="R2537" t="str">
        <f t="shared" si="78"/>
        <v>Non-incentive Class</v>
      </c>
      <c r="S2537">
        <f t="shared" si="79"/>
        <v>4064334</v>
      </c>
    </row>
    <row r="2538" spans="1:19" x14ac:dyDescent="0.8">
      <c r="A2538">
        <v>20173</v>
      </c>
      <c r="B2538">
        <v>12.766999999999999</v>
      </c>
      <c r="C2538" t="s">
        <v>23</v>
      </c>
      <c r="D2538">
        <v>1</v>
      </c>
      <c r="E2538">
        <v>281231</v>
      </c>
      <c r="F2538">
        <v>844452</v>
      </c>
      <c r="G2538">
        <v>0</v>
      </c>
      <c r="H2538">
        <v>0</v>
      </c>
      <c r="I2538">
        <v>31160000</v>
      </c>
      <c r="J2538" t="s">
        <v>147</v>
      </c>
      <c r="K2538" t="s">
        <v>19</v>
      </c>
      <c r="L2538" t="s">
        <v>148</v>
      </c>
      <c r="M2538" t="s">
        <v>148</v>
      </c>
      <c r="N2538" t="s">
        <v>148</v>
      </c>
      <c r="O2538">
        <v>20</v>
      </c>
      <c r="P2538" t="s">
        <v>21</v>
      </c>
      <c r="Q2538" t="s">
        <v>149</v>
      </c>
      <c r="R2538" t="str">
        <f t="shared" si="78"/>
        <v>Non-incentive Class</v>
      </c>
      <c r="S2538">
        <f t="shared" si="79"/>
        <v>844452</v>
      </c>
    </row>
    <row r="2539" spans="1:19" x14ac:dyDescent="0.8">
      <c r="A2539">
        <v>20174</v>
      </c>
      <c r="B2539">
        <v>12.722</v>
      </c>
      <c r="C2539">
        <v>0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30450000</v>
      </c>
      <c r="J2539" t="s">
        <v>150</v>
      </c>
      <c r="K2539" t="s">
        <v>19</v>
      </c>
      <c r="L2539" t="s">
        <v>151</v>
      </c>
      <c r="M2539" t="s">
        <v>151</v>
      </c>
      <c r="N2539" t="s">
        <v>151</v>
      </c>
      <c r="O2539">
        <v>20</v>
      </c>
      <c r="P2539" t="s">
        <v>21</v>
      </c>
      <c r="Q2539" t="s">
        <v>149</v>
      </c>
      <c r="R2539" t="str">
        <f t="shared" si="78"/>
        <v>Non-incentive Class</v>
      </c>
      <c r="S2539">
        <f t="shared" si="79"/>
        <v>0</v>
      </c>
    </row>
    <row r="2540" spans="1:19" x14ac:dyDescent="0.8">
      <c r="A2540">
        <v>20174</v>
      </c>
      <c r="B2540">
        <v>12.722</v>
      </c>
      <c r="C2540" t="s">
        <v>23</v>
      </c>
      <c r="D2540">
        <v>3</v>
      </c>
      <c r="E2540">
        <v>750871</v>
      </c>
      <c r="F2540">
        <v>2254641</v>
      </c>
      <c r="G2540">
        <v>0</v>
      </c>
      <c r="H2540">
        <v>0</v>
      </c>
      <c r="I2540">
        <v>30450000</v>
      </c>
      <c r="J2540" t="s">
        <v>150</v>
      </c>
      <c r="K2540" t="s">
        <v>19</v>
      </c>
      <c r="L2540" t="s">
        <v>151</v>
      </c>
      <c r="M2540" t="s">
        <v>151</v>
      </c>
      <c r="N2540" t="s">
        <v>151</v>
      </c>
      <c r="O2540">
        <v>20</v>
      </c>
      <c r="P2540" t="s">
        <v>21</v>
      </c>
      <c r="Q2540" t="s">
        <v>149</v>
      </c>
      <c r="R2540" t="str">
        <f t="shared" si="78"/>
        <v>Non-incentive Class</v>
      </c>
      <c r="S2540">
        <f t="shared" si="79"/>
        <v>2254641</v>
      </c>
    </row>
    <row r="2541" spans="1:19" x14ac:dyDescent="0.8">
      <c r="A2541">
        <v>20176</v>
      </c>
      <c r="B2541">
        <v>10.077999999999999</v>
      </c>
      <c r="C2541">
        <v>0</v>
      </c>
      <c r="D2541">
        <v>18</v>
      </c>
      <c r="E2541">
        <v>0</v>
      </c>
      <c r="F2541">
        <v>0</v>
      </c>
      <c r="G2541">
        <v>0</v>
      </c>
      <c r="H2541">
        <v>0</v>
      </c>
      <c r="I2541">
        <v>31130000</v>
      </c>
      <c r="J2541" t="s">
        <v>161</v>
      </c>
      <c r="K2541" t="s">
        <v>19</v>
      </c>
      <c r="L2541" t="s">
        <v>162</v>
      </c>
      <c r="M2541" t="s">
        <v>162</v>
      </c>
      <c r="N2541" t="s">
        <v>162</v>
      </c>
      <c r="O2541">
        <v>16</v>
      </c>
      <c r="P2541" t="s">
        <v>21</v>
      </c>
      <c r="Q2541" t="s">
        <v>114</v>
      </c>
      <c r="R2541" t="str">
        <f t="shared" si="78"/>
        <v>Non-incentive Class</v>
      </c>
      <c r="S2541">
        <f t="shared" si="79"/>
        <v>0</v>
      </c>
    </row>
    <row r="2542" spans="1:19" x14ac:dyDescent="0.8">
      <c r="A2542">
        <v>20176</v>
      </c>
      <c r="B2542">
        <v>10.077999999999999</v>
      </c>
      <c r="C2542" t="s">
        <v>23</v>
      </c>
      <c r="D2542">
        <v>2</v>
      </c>
      <c r="E2542">
        <v>969306</v>
      </c>
      <c r="F2542">
        <v>2910535</v>
      </c>
      <c r="G2542">
        <v>0</v>
      </c>
      <c r="H2542">
        <v>0</v>
      </c>
      <c r="I2542">
        <v>31130000</v>
      </c>
      <c r="J2542" t="s">
        <v>161</v>
      </c>
      <c r="K2542" t="s">
        <v>19</v>
      </c>
      <c r="L2542" t="s">
        <v>162</v>
      </c>
      <c r="M2542" t="s">
        <v>162</v>
      </c>
      <c r="N2542" t="s">
        <v>162</v>
      </c>
      <c r="O2542">
        <v>16</v>
      </c>
      <c r="P2542" t="s">
        <v>21</v>
      </c>
      <c r="Q2542" t="s">
        <v>114</v>
      </c>
      <c r="R2542" t="str">
        <f t="shared" si="78"/>
        <v>Non-incentive Class</v>
      </c>
      <c r="S2542">
        <f t="shared" si="79"/>
        <v>2910535</v>
      </c>
    </row>
    <row r="2543" spans="1:19" x14ac:dyDescent="0.8">
      <c r="A2543">
        <v>20177</v>
      </c>
      <c r="B2543">
        <v>13.317</v>
      </c>
      <c r="C2543">
        <v>0</v>
      </c>
      <c r="D2543">
        <v>18</v>
      </c>
      <c r="E2543">
        <v>0</v>
      </c>
      <c r="F2543">
        <v>0</v>
      </c>
      <c r="G2543">
        <v>0</v>
      </c>
      <c r="H2543">
        <v>0</v>
      </c>
      <c r="I2543">
        <v>31130000</v>
      </c>
      <c r="J2543" t="s">
        <v>161</v>
      </c>
      <c r="K2543" t="s">
        <v>19</v>
      </c>
      <c r="L2543" t="s">
        <v>162</v>
      </c>
      <c r="M2543" t="s">
        <v>162</v>
      </c>
      <c r="N2543" t="s">
        <v>162</v>
      </c>
      <c r="O2543">
        <v>16</v>
      </c>
      <c r="P2543" t="s">
        <v>21</v>
      </c>
      <c r="Q2543" t="s">
        <v>114</v>
      </c>
      <c r="R2543" t="str">
        <f t="shared" si="78"/>
        <v>Non-incentive Class</v>
      </c>
      <c r="S2543">
        <f t="shared" si="79"/>
        <v>0</v>
      </c>
    </row>
    <row r="2544" spans="1:19" x14ac:dyDescent="0.8">
      <c r="A2544">
        <v>20177</v>
      </c>
      <c r="B2544">
        <v>13.317</v>
      </c>
      <c r="C2544" t="s">
        <v>30</v>
      </c>
      <c r="D2544">
        <v>1</v>
      </c>
      <c r="E2544">
        <v>6071</v>
      </c>
      <c r="F2544">
        <v>18229</v>
      </c>
      <c r="G2544">
        <v>0</v>
      </c>
      <c r="H2544">
        <v>0</v>
      </c>
      <c r="I2544">
        <v>31130000</v>
      </c>
      <c r="J2544" t="s">
        <v>161</v>
      </c>
      <c r="K2544" t="s">
        <v>19</v>
      </c>
      <c r="L2544" t="s">
        <v>162</v>
      </c>
      <c r="M2544" t="s">
        <v>162</v>
      </c>
      <c r="N2544" t="s">
        <v>162</v>
      </c>
      <c r="O2544">
        <v>16</v>
      </c>
      <c r="P2544" t="s">
        <v>21</v>
      </c>
      <c r="Q2544" t="s">
        <v>114</v>
      </c>
      <c r="R2544" t="str">
        <f t="shared" si="78"/>
        <v>Non-incentive Class</v>
      </c>
      <c r="S2544">
        <f t="shared" si="79"/>
        <v>18229</v>
      </c>
    </row>
    <row r="2545" spans="1:19" x14ac:dyDescent="0.8">
      <c r="A2545">
        <v>20178</v>
      </c>
      <c r="B2545">
        <v>13.286</v>
      </c>
      <c r="C2545">
        <v>2</v>
      </c>
      <c r="D2545">
        <v>2</v>
      </c>
      <c r="E2545">
        <v>34843</v>
      </c>
      <c r="F2545">
        <v>104623</v>
      </c>
      <c r="G2545">
        <v>31545</v>
      </c>
      <c r="H2545">
        <v>10000</v>
      </c>
      <c r="I2545">
        <v>30450000</v>
      </c>
      <c r="J2545" t="s">
        <v>150</v>
      </c>
      <c r="K2545" t="s">
        <v>19</v>
      </c>
      <c r="L2545" t="s">
        <v>151</v>
      </c>
      <c r="M2545" t="s">
        <v>151</v>
      </c>
      <c r="N2545" t="s">
        <v>151</v>
      </c>
      <c r="O2545">
        <v>20</v>
      </c>
      <c r="P2545" t="s">
        <v>21</v>
      </c>
      <c r="Q2545" t="s">
        <v>149</v>
      </c>
      <c r="R2545" t="str">
        <f t="shared" si="78"/>
        <v>Non-incentive Class</v>
      </c>
      <c r="S2545">
        <f t="shared" si="79"/>
        <v>104623</v>
      </c>
    </row>
    <row r="2546" spans="1:19" x14ac:dyDescent="0.8">
      <c r="A2546">
        <v>20178</v>
      </c>
      <c r="B2546">
        <v>13.286</v>
      </c>
      <c r="C2546" t="s">
        <v>30</v>
      </c>
      <c r="D2546">
        <v>1</v>
      </c>
      <c r="E2546">
        <v>1510927</v>
      </c>
      <c r="F2546">
        <v>4536861</v>
      </c>
      <c r="G2546">
        <v>0</v>
      </c>
      <c r="H2546">
        <v>0</v>
      </c>
      <c r="I2546">
        <v>30450000</v>
      </c>
      <c r="J2546" t="s">
        <v>150</v>
      </c>
      <c r="K2546" t="s">
        <v>19</v>
      </c>
      <c r="L2546" t="s">
        <v>151</v>
      </c>
      <c r="M2546" t="s">
        <v>151</v>
      </c>
      <c r="N2546" t="s">
        <v>151</v>
      </c>
      <c r="O2546">
        <v>20</v>
      </c>
      <c r="P2546" t="s">
        <v>21</v>
      </c>
      <c r="Q2546" t="s">
        <v>149</v>
      </c>
      <c r="R2546" t="str">
        <f t="shared" si="78"/>
        <v>Non-incentive Class</v>
      </c>
      <c r="S2546">
        <f t="shared" si="79"/>
        <v>4536861</v>
      </c>
    </row>
    <row r="2547" spans="1:19" x14ac:dyDescent="0.8">
      <c r="A2547">
        <v>20178</v>
      </c>
      <c r="B2547">
        <v>13.286</v>
      </c>
      <c r="C2547" t="s">
        <v>34</v>
      </c>
      <c r="D2547">
        <v>1</v>
      </c>
      <c r="E2547">
        <v>817590</v>
      </c>
      <c r="F2547">
        <v>2454977</v>
      </c>
      <c r="G2547">
        <v>0</v>
      </c>
      <c r="H2547">
        <v>0</v>
      </c>
      <c r="I2547">
        <v>30450000</v>
      </c>
      <c r="J2547" t="s">
        <v>150</v>
      </c>
      <c r="K2547" t="s">
        <v>19</v>
      </c>
      <c r="L2547" t="s">
        <v>151</v>
      </c>
      <c r="M2547" t="s">
        <v>151</v>
      </c>
      <c r="N2547" t="s">
        <v>151</v>
      </c>
      <c r="O2547">
        <v>20</v>
      </c>
      <c r="P2547" t="s">
        <v>21</v>
      </c>
      <c r="Q2547" t="s">
        <v>149</v>
      </c>
      <c r="R2547" t="str">
        <f t="shared" si="78"/>
        <v>Incentive Class</v>
      </c>
      <c r="S2547">
        <f t="shared" si="79"/>
        <v>24549770</v>
      </c>
    </row>
    <row r="2548" spans="1:19" x14ac:dyDescent="0.8">
      <c r="A2548">
        <v>20179</v>
      </c>
      <c r="B2548">
        <v>12.522</v>
      </c>
      <c r="C2548">
        <v>0</v>
      </c>
      <c r="D2548">
        <v>6</v>
      </c>
      <c r="E2548">
        <v>0</v>
      </c>
      <c r="F2548">
        <v>0</v>
      </c>
      <c r="G2548">
        <v>0</v>
      </c>
      <c r="H2548">
        <v>0</v>
      </c>
      <c r="I2548">
        <v>31070000</v>
      </c>
      <c r="J2548" t="s">
        <v>154</v>
      </c>
      <c r="K2548" t="s">
        <v>19</v>
      </c>
      <c r="L2548" t="s">
        <v>155</v>
      </c>
      <c r="M2548" t="s">
        <v>155</v>
      </c>
      <c r="N2548" t="s">
        <v>155</v>
      </c>
      <c r="O2548">
        <v>20</v>
      </c>
      <c r="P2548" t="s">
        <v>21</v>
      </c>
      <c r="Q2548" t="s">
        <v>149</v>
      </c>
      <c r="R2548" t="str">
        <f t="shared" si="78"/>
        <v>Non-incentive Class</v>
      </c>
      <c r="S2548">
        <f t="shared" si="79"/>
        <v>0</v>
      </c>
    </row>
    <row r="2549" spans="1:19" x14ac:dyDescent="0.8">
      <c r="A2549">
        <v>20179</v>
      </c>
      <c r="B2549">
        <v>12.522</v>
      </c>
      <c r="C2549" t="s">
        <v>23</v>
      </c>
      <c r="D2549">
        <v>1</v>
      </c>
      <c r="E2549">
        <v>4953545</v>
      </c>
      <c r="F2549">
        <v>14874010</v>
      </c>
      <c r="G2549">
        <v>0</v>
      </c>
      <c r="H2549">
        <v>0</v>
      </c>
      <c r="I2549">
        <v>31070000</v>
      </c>
      <c r="J2549" t="s">
        <v>154</v>
      </c>
      <c r="K2549" t="s">
        <v>19</v>
      </c>
      <c r="L2549" t="s">
        <v>155</v>
      </c>
      <c r="M2549" t="s">
        <v>155</v>
      </c>
      <c r="N2549" t="s">
        <v>155</v>
      </c>
      <c r="O2549">
        <v>20</v>
      </c>
      <c r="P2549" t="s">
        <v>21</v>
      </c>
      <c r="Q2549" t="s">
        <v>149</v>
      </c>
      <c r="R2549" t="str">
        <f t="shared" si="78"/>
        <v>Non-incentive Class</v>
      </c>
      <c r="S2549">
        <f t="shared" si="79"/>
        <v>14874010</v>
      </c>
    </row>
    <row r="2550" spans="1:19" x14ac:dyDescent="0.8">
      <c r="A2550">
        <v>20180</v>
      </c>
      <c r="B2550">
        <v>12.766999999999999</v>
      </c>
      <c r="C2550">
        <v>2</v>
      </c>
      <c r="D2550">
        <v>88</v>
      </c>
      <c r="E2550">
        <v>982934</v>
      </c>
      <c r="F2550">
        <v>2951455</v>
      </c>
      <c r="G2550">
        <v>1215564</v>
      </c>
      <c r="H2550">
        <v>630000</v>
      </c>
      <c r="I2550">
        <v>31160000</v>
      </c>
      <c r="J2550" t="s">
        <v>147</v>
      </c>
      <c r="K2550" t="s">
        <v>19</v>
      </c>
      <c r="L2550" t="s">
        <v>148</v>
      </c>
      <c r="M2550" t="s">
        <v>148</v>
      </c>
      <c r="N2550" t="s">
        <v>148</v>
      </c>
      <c r="O2550">
        <v>20</v>
      </c>
      <c r="P2550" t="s">
        <v>21</v>
      </c>
      <c r="Q2550" t="s">
        <v>149</v>
      </c>
      <c r="R2550" t="str">
        <f t="shared" si="78"/>
        <v>Non-incentive Class</v>
      </c>
      <c r="S2550">
        <f t="shared" si="79"/>
        <v>2951455</v>
      </c>
    </row>
    <row r="2551" spans="1:19" x14ac:dyDescent="0.8">
      <c r="A2551">
        <v>20180</v>
      </c>
      <c r="B2551">
        <v>12.766999999999999</v>
      </c>
      <c r="C2551" t="s">
        <v>23</v>
      </c>
      <c r="D2551">
        <v>8</v>
      </c>
      <c r="E2551">
        <v>382469</v>
      </c>
      <c r="F2551">
        <v>1148440</v>
      </c>
      <c r="G2551">
        <v>0</v>
      </c>
      <c r="H2551">
        <v>0</v>
      </c>
      <c r="I2551">
        <v>31160000</v>
      </c>
      <c r="J2551" t="s">
        <v>147</v>
      </c>
      <c r="K2551" t="s">
        <v>19</v>
      </c>
      <c r="L2551" t="s">
        <v>148</v>
      </c>
      <c r="M2551" t="s">
        <v>148</v>
      </c>
      <c r="N2551" t="s">
        <v>148</v>
      </c>
      <c r="O2551">
        <v>20</v>
      </c>
      <c r="P2551" t="s">
        <v>21</v>
      </c>
      <c r="Q2551" t="s">
        <v>149</v>
      </c>
      <c r="R2551" t="str">
        <f t="shared" si="78"/>
        <v>Non-incentive Class</v>
      </c>
      <c r="S2551">
        <f t="shared" si="79"/>
        <v>1148440</v>
      </c>
    </row>
    <row r="2552" spans="1:19" x14ac:dyDescent="0.8">
      <c r="A2552">
        <v>20181</v>
      </c>
      <c r="B2552">
        <v>12.817</v>
      </c>
      <c r="C2552">
        <v>0</v>
      </c>
      <c r="D2552">
        <v>2</v>
      </c>
      <c r="E2552">
        <v>0</v>
      </c>
      <c r="F2552">
        <v>0</v>
      </c>
      <c r="G2552">
        <v>0</v>
      </c>
      <c r="H2552">
        <v>0</v>
      </c>
      <c r="I2552">
        <v>30450000</v>
      </c>
      <c r="J2552" t="s">
        <v>150</v>
      </c>
      <c r="K2552" t="s">
        <v>19</v>
      </c>
      <c r="L2552" t="s">
        <v>151</v>
      </c>
      <c r="M2552" t="s">
        <v>151</v>
      </c>
      <c r="N2552" t="s">
        <v>151</v>
      </c>
      <c r="O2552">
        <v>20</v>
      </c>
      <c r="P2552" t="s">
        <v>21</v>
      </c>
      <c r="Q2552" t="s">
        <v>149</v>
      </c>
      <c r="R2552" t="str">
        <f t="shared" si="78"/>
        <v>Non-incentive Class</v>
      </c>
      <c r="S2552">
        <f t="shared" si="79"/>
        <v>0</v>
      </c>
    </row>
    <row r="2553" spans="1:19" x14ac:dyDescent="0.8">
      <c r="A2553">
        <v>20181</v>
      </c>
      <c r="B2553">
        <v>12.817</v>
      </c>
      <c r="C2553">
        <v>1</v>
      </c>
      <c r="D2553">
        <v>1</v>
      </c>
      <c r="E2553">
        <v>11130</v>
      </c>
      <c r="F2553">
        <v>33420</v>
      </c>
      <c r="G2553">
        <v>0</v>
      </c>
      <c r="H2553">
        <v>0</v>
      </c>
      <c r="I2553">
        <v>30450000</v>
      </c>
      <c r="J2553" t="s">
        <v>150</v>
      </c>
      <c r="K2553" t="s">
        <v>19</v>
      </c>
      <c r="L2553" t="s">
        <v>151</v>
      </c>
      <c r="M2553" t="s">
        <v>151</v>
      </c>
      <c r="N2553" t="s">
        <v>151</v>
      </c>
      <c r="O2553">
        <v>20</v>
      </c>
      <c r="P2553" t="s">
        <v>21</v>
      </c>
      <c r="Q2553" t="s">
        <v>149</v>
      </c>
      <c r="R2553" t="str">
        <f t="shared" si="78"/>
        <v>Non-incentive Class</v>
      </c>
      <c r="S2553">
        <f t="shared" si="79"/>
        <v>33420</v>
      </c>
    </row>
    <row r="2554" spans="1:19" x14ac:dyDescent="0.8">
      <c r="A2554">
        <v>20183</v>
      </c>
      <c r="B2554">
        <v>12.717000000000001</v>
      </c>
      <c r="C2554" t="s">
        <v>30</v>
      </c>
      <c r="D2554">
        <v>2</v>
      </c>
      <c r="E2554">
        <v>6177618</v>
      </c>
      <c r="F2554">
        <v>18549534</v>
      </c>
      <c r="G2554">
        <v>0</v>
      </c>
      <c r="H2554">
        <v>0</v>
      </c>
      <c r="I2554">
        <v>30450000</v>
      </c>
      <c r="J2554" t="s">
        <v>150</v>
      </c>
      <c r="K2554" t="s">
        <v>19</v>
      </c>
      <c r="L2554" t="s">
        <v>151</v>
      </c>
      <c r="M2554" t="s">
        <v>151</v>
      </c>
      <c r="N2554" t="s">
        <v>151</v>
      </c>
      <c r="O2554">
        <v>20</v>
      </c>
      <c r="P2554" t="s">
        <v>21</v>
      </c>
      <c r="Q2554" t="s">
        <v>149</v>
      </c>
      <c r="R2554" t="str">
        <f t="shared" si="78"/>
        <v>Non-incentive Class</v>
      </c>
      <c r="S2554">
        <f t="shared" si="79"/>
        <v>18549534</v>
      </c>
    </row>
    <row r="2555" spans="1:19" x14ac:dyDescent="0.8">
      <c r="A2555">
        <v>20183</v>
      </c>
      <c r="B2555">
        <v>12.717000000000001</v>
      </c>
      <c r="C2555" t="s">
        <v>34</v>
      </c>
      <c r="D2555">
        <v>1</v>
      </c>
      <c r="E2555">
        <v>1718852</v>
      </c>
      <c r="F2555">
        <v>5161197</v>
      </c>
      <c r="G2555">
        <v>0</v>
      </c>
      <c r="H2555">
        <v>0</v>
      </c>
      <c r="I2555">
        <v>30450000</v>
      </c>
      <c r="J2555" t="s">
        <v>150</v>
      </c>
      <c r="K2555" t="s">
        <v>19</v>
      </c>
      <c r="L2555" t="s">
        <v>151</v>
      </c>
      <c r="M2555" t="s">
        <v>151</v>
      </c>
      <c r="N2555" t="s">
        <v>151</v>
      </c>
      <c r="O2555">
        <v>20</v>
      </c>
      <c r="P2555" t="s">
        <v>21</v>
      </c>
      <c r="Q2555" t="s">
        <v>149</v>
      </c>
      <c r="R2555" t="str">
        <f t="shared" si="78"/>
        <v>Incentive Class</v>
      </c>
      <c r="S2555">
        <f t="shared" si="79"/>
        <v>51611970</v>
      </c>
    </row>
    <row r="2556" spans="1:19" x14ac:dyDescent="0.8">
      <c r="A2556">
        <v>20184</v>
      </c>
      <c r="B2556">
        <v>13.191000000000001</v>
      </c>
      <c r="C2556">
        <v>1</v>
      </c>
      <c r="D2556">
        <v>1</v>
      </c>
      <c r="E2556">
        <v>13811</v>
      </c>
      <c r="F2556">
        <v>41470</v>
      </c>
      <c r="G2556">
        <v>0</v>
      </c>
      <c r="H2556">
        <v>0</v>
      </c>
      <c r="I2556">
        <v>30450000</v>
      </c>
      <c r="J2556" t="s">
        <v>150</v>
      </c>
      <c r="K2556" t="s">
        <v>19</v>
      </c>
      <c r="L2556" t="s">
        <v>151</v>
      </c>
      <c r="M2556" t="s">
        <v>151</v>
      </c>
      <c r="N2556" t="s">
        <v>151</v>
      </c>
      <c r="O2556">
        <v>20</v>
      </c>
      <c r="P2556" t="s">
        <v>21</v>
      </c>
      <c r="Q2556" t="s">
        <v>149</v>
      </c>
      <c r="R2556" t="str">
        <f t="shared" si="78"/>
        <v>Non-incentive Class</v>
      </c>
      <c r="S2556">
        <f t="shared" si="79"/>
        <v>41470</v>
      </c>
    </row>
    <row r="2557" spans="1:19" x14ac:dyDescent="0.8">
      <c r="A2557">
        <v>20184</v>
      </c>
      <c r="B2557">
        <v>13.191000000000001</v>
      </c>
      <c r="C2557">
        <v>2</v>
      </c>
      <c r="D2557">
        <v>76</v>
      </c>
      <c r="E2557">
        <v>909234</v>
      </c>
      <c r="F2557">
        <v>2730157</v>
      </c>
      <c r="G2557">
        <v>649535</v>
      </c>
      <c r="H2557">
        <v>500000</v>
      </c>
      <c r="I2557">
        <v>30450000</v>
      </c>
      <c r="J2557" t="s">
        <v>150</v>
      </c>
      <c r="K2557" t="s">
        <v>19</v>
      </c>
      <c r="L2557" t="s">
        <v>151</v>
      </c>
      <c r="M2557" t="s">
        <v>151</v>
      </c>
      <c r="N2557" t="s">
        <v>151</v>
      </c>
      <c r="O2557">
        <v>20</v>
      </c>
      <c r="P2557" t="s">
        <v>21</v>
      </c>
      <c r="Q2557" t="s">
        <v>149</v>
      </c>
      <c r="R2557" t="str">
        <f t="shared" si="78"/>
        <v>Non-incentive Class</v>
      </c>
      <c r="S2557">
        <f t="shared" si="79"/>
        <v>2730157</v>
      </c>
    </row>
    <row r="2558" spans="1:19" x14ac:dyDescent="0.8">
      <c r="A2558">
        <v>20184</v>
      </c>
      <c r="B2558">
        <v>13.191000000000001</v>
      </c>
      <c r="C2558" t="s">
        <v>23</v>
      </c>
      <c r="D2558">
        <v>1</v>
      </c>
      <c r="E2558">
        <v>264567</v>
      </c>
      <c r="F2558">
        <v>794415</v>
      </c>
      <c r="G2558">
        <v>0</v>
      </c>
      <c r="H2558">
        <v>0</v>
      </c>
      <c r="I2558">
        <v>30450000</v>
      </c>
      <c r="J2558" t="s">
        <v>150</v>
      </c>
      <c r="K2558" t="s">
        <v>19</v>
      </c>
      <c r="L2558" t="s">
        <v>151</v>
      </c>
      <c r="M2558" t="s">
        <v>151</v>
      </c>
      <c r="N2558" t="s">
        <v>151</v>
      </c>
      <c r="O2558">
        <v>20</v>
      </c>
      <c r="P2558" t="s">
        <v>21</v>
      </c>
      <c r="Q2558" t="s">
        <v>149</v>
      </c>
      <c r="R2558" t="str">
        <f t="shared" si="78"/>
        <v>Non-incentive Class</v>
      </c>
      <c r="S2558">
        <f t="shared" si="79"/>
        <v>794415</v>
      </c>
    </row>
    <row r="2559" spans="1:19" x14ac:dyDescent="0.8">
      <c r="A2559">
        <v>20185</v>
      </c>
      <c r="B2559">
        <v>12.587</v>
      </c>
      <c r="C2559">
        <v>0</v>
      </c>
      <c r="D2559">
        <v>4</v>
      </c>
      <c r="E2559">
        <v>0</v>
      </c>
      <c r="F2559">
        <v>0</v>
      </c>
      <c r="G2559">
        <v>0</v>
      </c>
      <c r="H2559">
        <v>0</v>
      </c>
      <c r="I2559">
        <v>30770000</v>
      </c>
      <c r="J2559" t="s">
        <v>142</v>
      </c>
      <c r="K2559" t="s">
        <v>19</v>
      </c>
      <c r="L2559" t="s">
        <v>143</v>
      </c>
      <c r="M2559" t="s">
        <v>143</v>
      </c>
      <c r="N2559" t="s">
        <v>143</v>
      </c>
      <c r="O2559">
        <v>3</v>
      </c>
      <c r="P2559" t="s">
        <v>39</v>
      </c>
      <c r="Q2559" t="s">
        <v>144</v>
      </c>
      <c r="R2559" t="str">
        <f t="shared" si="78"/>
        <v>Non-incentive Class</v>
      </c>
      <c r="S2559">
        <f t="shared" si="79"/>
        <v>0</v>
      </c>
    </row>
    <row r="2560" spans="1:19" x14ac:dyDescent="0.8">
      <c r="A2560">
        <v>20185</v>
      </c>
      <c r="B2560">
        <v>12.587</v>
      </c>
      <c r="C2560" t="s">
        <v>30</v>
      </c>
      <c r="D2560">
        <v>2</v>
      </c>
      <c r="E2560">
        <v>2</v>
      </c>
      <c r="F2560">
        <v>6</v>
      </c>
      <c r="G2560">
        <v>0</v>
      </c>
      <c r="H2560">
        <v>0</v>
      </c>
      <c r="I2560">
        <v>30770000</v>
      </c>
      <c r="J2560" t="s">
        <v>142</v>
      </c>
      <c r="K2560" t="s">
        <v>19</v>
      </c>
      <c r="L2560" t="s">
        <v>143</v>
      </c>
      <c r="M2560" t="s">
        <v>143</v>
      </c>
      <c r="N2560" t="s">
        <v>143</v>
      </c>
      <c r="O2560">
        <v>3</v>
      </c>
      <c r="P2560" t="s">
        <v>39</v>
      </c>
      <c r="Q2560" t="s">
        <v>144</v>
      </c>
      <c r="R2560" t="str">
        <f t="shared" si="78"/>
        <v>Non-incentive Class</v>
      </c>
      <c r="S2560">
        <f t="shared" si="79"/>
        <v>6</v>
      </c>
    </row>
    <row r="2561" spans="1:19" x14ac:dyDescent="0.8">
      <c r="A2561">
        <v>20185</v>
      </c>
      <c r="B2561">
        <v>12.587</v>
      </c>
      <c r="C2561" t="s">
        <v>34</v>
      </c>
      <c r="D2561">
        <v>2</v>
      </c>
      <c r="E2561">
        <v>2499679</v>
      </c>
      <c r="F2561">
        <v>7505786</v>
      </c>
      <c r="G2561">
        <v>0</v>
      </c>
      <c r="H2561">
        <v>0</v>
      </c>
      <c r="I2561">
        <v>30770000</v>
      </c>
      <c r="J2561" t="s">
        <v>142</v>
      </c>
      <c r="K2561" t="s">
        <v>19</v>
      </c>
      <c r="L2561" t="s">
        <v>143</v>
      </c>
      <c r="M2561" t="s">
        <v>143</v>
      </c>
      <c r="N2561" t="s">
        <v>143</v>
      </c>
      <c r="O2561">
        <v>3</v>
      </c>
      <c r="P2561" t="s">
        <v>39</v>
      </c>
      <c r="Q2561" t="s">
        <v>144</v>
      </c>
      <c r="R2561" t="str">
        <f t="shared" si="78"/>
        <v>Incentive Class</v>
      </c>
      <c r="S2561">
        <f t="shared" si="79"/>
        <v>75057860</v>
      </c>
    </row>
    <row r="2562" spans="1:19" x14ac:dyDescent="0.8">
      <c r="A2562">
        <v>20186</v>
      </c>
      <c r="B2562">
        <v>13.27</v>
      </c>
      <c r="C2562" t="s">
        <v>30</v>
      </c>
      <c r="D2562">
        <v>1</v>
      </c>
      <c r="E2562">
        <v>16014</v>
      </c>
      <c r="F2562">
        <v>48085</v>
      </c>
      <c r="G2562">
        <v>0</v>
      </c>
      <c r="H2562">
        <v>0</v>
      </c>
      <c r="I2562">
        <v>30850000</v>
      </c>
      <c r="J2562" t="s">
        <v>158</v>
      </c>
      <c r="K2562" t="s">
        <v>19</v>
      </c>
      <c r="L2562" t="s">
        <v>159</v>
      </c>
      <c r="M2562" t="s">
        <v>159</v>
      </c>
      <c r="N2562" t="s">
        <v>160</v>
      </c>
      <c r="O2562">
        <v>20</v>
      </c>
      <c r="P2562" t="s">
        <v>21</v>
      </c>
      <c r="Q2562" t="s">
        <v>149</v>
      </c>
      <c r="R2562" t="str">
        <f t="shared" si="78"/>
        <v>Non-incentive Class</v>
      </c>
      <c r="S2562">
        <f t="shared" si="79"/>
        <v>48085</v>
      </c>
    </row>
    <row r="2563" spans="1:19" x14ac:dyDescent="0.8">
      <c r="A2563">
        <v>20187</v>
      </c>
      <c r="B2563">
        <v>15.379</v>
      </c>
      <c r="C2563">
        <v>1</v>
      </c>
      <c r="D2563">
        <v>1</v>
      </c>
      <c r="E2563">
        <v>5</v>
      </c>
      <c r="F2563">
        <v>15</v>
      </c>
      <c r="G2563">
        <v>0</v>
      </c>
      <c r="H2563">
        <v>0</v>
      </c>
      <c r="I2563">
        <v>31160000</v>
      </c>
      <c r="J2563" t="s">
        <v>147</v>
      </c>
      <c r="K2563" t="s">
        <v>19</v>
      </c>
      <c r="L2563" t="s">
        <v>148</v>
      </c>
      <c r="M2563" t="s">
        <v>148</v>
      </c>
      <c r="N2563" t="s">
        <v>148</v>
      </c>
      <c r="O2563">
        <v>20</v>
      </c>
      <c r="P2563" t="s">
        <v>21</v>
      </c>
      <c r="Q2563" t="s">
        <v>149</v>
      </c>
      <c r="R2563" t="str">
        <f t="shared" ref="R2563:R2626" si="80">IF(COUNTIF(C2563,"6A"),"Incentive Class",IF(COUNTIF(C2563,"6B"),"Incentive Class",IF(COUNTIF(C2563,"6C"),"Incentive Class",IF(COUNTIF(C2563,"7A"),"Incentive Class",IF(COUNTIF(C2563,"7B"),"Incentive Class","Non-incentive Class")))))</f>
        <v>Non-incentive Class</v>
      </c>
      <c r="S2563">
        <f t="shared" ref="S2563:S2626" si="81">IF(R2563="Incentive Class", F2563*10, F2563)</f>
        <v>15</v>
      </c>
    </row>
    <row r="2564" spans="1:19" x14ac:dyDescent="0.8">
      <c r="A2564">
        <v>20187</v>
      </c>
      <c r="B2564">
        <v>15.379</v>
      </c>
      <c r="C2564">
        <v>2</v>
      </c>
      <c r="D2564">
        <v>79</v>
      </c>
      <c r="E2564">
        <v>669616</v>
      </c>
      <c r="F2564">
        <v>2010662</v>
      </c>
      <c r="G2564">
        <v>567349</v>
      </c>
      <c r="H2564">
        <v>500000</v>
      </c>
      <c r="I2564">
        <v>31160000</v>
      </c>
      <c r="J2564" t="s">
        <v>147</v>
      </c>
      <c r="K2564" t="s">
        <v>19</v>
      </c>
      <c r="L2564" t="s">
        <v>148</v>
      </c>
      <c r="M2564" t="s">
        <v>148</v>
      </c>
      <c r="N2564" t="s">
        <v>148</v>
      </c>
      <c r="O2564">
        <v>20</v>
      </c>
      <c r="P2564" t="s">
        <v>21</v>
      </c>
      <c r="Q2564" t="s">
        <v>149</v>
      </c>
      <c r="R2564" t="str">
        <f t="shared" si="80"/>
        <v>Non-incentive Class</v>
      </c>
      <c r="S2564">
        <f t="shared" si="81"/>
        <v>2010662</v>
      </c>
    </row>
    <row r="2565" spans="1:19" x14ac:dyDescent="0.8">
      <c r="A2565">
        <v>20188</v>
      </c>
      <c r="B2565">
        <v>15.881</v>
      </c>
      <c r="C2565">
        <v>0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31160000</v>
      </c>
      <c r="J2565" t="s">
        <v>147</v>
      </c>
      <c r="K2565" t="s">
        <v>19</v>
      </c>
      <c r="L2565" t="s">
        <v>148</v>
      </c>
      <c r="M2565" t="s">
        <v>148</v>
      </c>
      <c r="N2565" t="s">
        <v>148</v>
      </c>
      <c r="O2565">
        <v>20</v>
      </c>
      <c r="P2565" t="s">
        <v>21</v>
      </c>
      <c r="Q2565" t="s">
        <v>149</v>
      </c>
      <c r="R2565" t="str">
        <f t="shared" si="80"/>
        <v>Non-incentive Class</v>
      </c>
      <c r="S2565">
        <f t="shared" si="81"/>
        <v>0</v>
      </c>
    </row>
    <row r="2566" spans="1:19" x14ac:dyDescent="0.8">
      <c r="A2566">
        <v>20188</v>
      </c>
      <c r="B2566">
        <v>15.881</v>
      </c>
      <c r="C2566">
        <v>2</v>
      </c>
      <c r="D2566">
        <v>48</v>
      </c>
      <c r="E2566">
        <v>413696</v>
      </c>
      <c r="F2566">
        <v>1242212</v>
      </c>
      <c r="G2566">
        <v>329718</v>
      </c>
      <c r="H2566">
        <v>260000</v>
      </c>
      <c r="I2566">
        <v>31160000</v>
      </c>
      <c r="J2566" t="s">
        <v>147</v>
      </c>
      <c r="K2566" t="s">
        <v>19</v>
      </c>
      <c r="L2566" t="s">
        <v>148</v>
      </c>
      <c r="M2566" t="s">
        <v>148</v>
      </c>
      <c r="N2566" t="s">
        <v>148</v>
      </c>
      <c r="O2566">
        <v>20</v>
      </c>
      <c r="P2566" t="s">
        <v>21</v>
      </c>
      <c r="Q2566" t="s">
        <v>149</v>
      </c>
      <c r="R2566" t="str">
        <f t="shared" si="80"/>
        <v>Non-incentive Class</v>
      </c>
      <c r="S2566">
        <f t="shared" si="81"/>
        <v>1242212</v>
      </c>
    </row>
    <row r="2567" spans="1:19" x14ac:dyDescent="0.8">
      <c r="A2567">
        <v>20189</v>
      </c>
      <c r="B2567">
        <v>16.181999999999999</v>
      </c>
      <c r="C2567">
        <v>2</v>
      </c>
      <c r="D2567">
        <v>25</v>
      </c>
      <c r="E2567">
        <v>222810</v>
      </c>
      <c r="F2567">
        <v>669026</v>
      </c>
      <c r="G2567">
        <v>259868</v>
      </c>
      <c r="H2567">
        <v>200000</v>
      </c>
      <c r="I2567">
        <v>31160000</v>
      </c>
      <c r="J2567" t="s">
        <v>147</v>
      </c>
      <c r="K2567" t="s">
        <v>19</v>
      </c>
      <c r="L2567" t="s">
        <v>148</v>
      </c>
      <c r="M2567" t="s">
        <v>148</v>
      </c>
      <c r="N2567" t="s">
        <v>148</v>
      </c>
      <c r="O2567">
        <v>20</v>
      </c>
      <c r="P2567" t="s">
        <v>21</v>
      </c>
      <c r="Q2567" t="s">
        <v>149</v>
      </c>
      <c r="R2567" t="str">
        <f t="shared" si="80"/>
        <v>Non-incentive Class</v>
      </c>
      <c r="S2567">
        <f t="shared" si="81"/>
        <v>669026</v>
      </c>
    </row>
    <row r="2568" spans="1:19" x14ac:dyDescent="0.8">
      <c r="A2568">
        <v>20190</v>
      </c>
      <c r="B2568">
        <v>14.218999999999999</v>
      </c>
      <c r="C2568">
        <v>0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31160000</v>
      </c>
      <c r="J2568" t="s">
        <v>147</v>
      </c>
      <c r="K2568" t="s">
        <v>19</v>
      </c>
      <c r="L2568" t="s">
        <v>148</v>
      </c>
      <c r="M2568" t="s">
        <v>148</v>
      </c>
      <c r="N2568" t="s">
        <v>148</v>
      </c>
      <c r="O2568">
        <v>20</v>
      </c>
      <c r="P2568" t="s">
        <v>21</v>
      </c>
      <c r="Q2568" t="s">
        <v>149</v>
      </c>
      <c r="R2568" t="str">
        <f t="shared" si="80"/>
        <v>Non-incentive Class</v>
      </c>
      <c r="S2568">
        <f t="shared" si="81"/>
        <v>0</v>
      </c>
    </row>
    <row r="2569" spans="1:19" x14ac:dyDescent="0.8">
      <c r="A2569">
        <v>20190</v>
      </c>
      <c r="B2569">
        <v>14.218999999999999</v>
      </c>
      <c r="C2569">
        <v>2</v>
      </c>
      <c r="D2569">
        <v>22</v>
      </c>
      <c r="E2569">
        <v>191615</v>
      </c>
      <c r="F2569">
        <v>575361</v>
      </c>
      <c r="G2569">
        <v>143931</v>
      </c>
      <c r="H2569">
        <v>120000</v>
      </c>
      <c r="I2569">
        <v>31160000</v>
      </c>
      <c r="J2569" t="s">
        <v>147</v>
      </c>
      <c r="K2569" t="s">
        <v>19</v>
      </c>
      <c r="L2569" t="s">
        <v>148</v>
      </c>
      <c r="M2569" t="s">
        <v>148</v>
      </c>
      <c r="N2569" t="s">
        <v>148</v>
      </c>
      <c r="O2569">
        <v>20</v>
      </c>
      <c r="P2569" t="s">
        <v>21</v>
      </c>
      <c r="Q2569" t="s">
        <v>149</v>
      </c>
      <c r="R2569" t="str">
        <f t="shared" si="80"/>
        <v>Non-incentive Class</v>
      </c>
      <c r="S2569">
        <f t="shared" si="81"/>
        <v>575361</v>
      </c>
    </row>
    <row r="2570" spans="1:19" x14ac:dyDescent="0.8">
      <c r="A2570">
        <v>20190</v>
      </c>
      <c r="B2570">
        <v>14.218999999999999</v>
      </c>
      <c r="C2570" t="s">
        <v>23</v>
      </c>
      <c r="D2570">
        <v>1</v>
      </c>
      <c r="E2570">
        <v>47571</v>
      </c>
      <c r="F2570">
        <v>142841</v>
      </c>
      <c r="G2570">
        <v>0</v>
      </c>
      <c r="H2570">
        <v>0</v>
      </c>
      <c r="I2570">
        <v>31160000</v>
      </c>
      <c r="J2570" t="s">
        <v>147</v>
      </c>
      <c r="K2570" t="s">
        <v>19</v>
      </c>
      <c r="L2570" t="s">
        <v>148</v>
      </c>
      <c r="M2570" t="s">
        <v>148</v>
      </c>
      <c r="N2570" t="s">
        <v>148</v>
      </c>
      <c r="O2570">
        <v>20</v>
      </c>
      <c r="P2570" t="s">
        <v>21</v>
      </c>
      <c r="Q2570" t="s">
        <v>149</v>
      </c>
      <c r="R2570" t="str">
        <f t="shared" si="80"/>
        <v>Non-incentive Class</v>
      </c>
      <c r="S2570">
        <f t="shared" si="81"/>
        <v>142841</v>
      </c>
    </row>
    <row r="2571" spans="1:19" x14ac:dyDescent="0.8">
      <c r="A2571">
        <v>20191</v>
      </c>
      <c r="B2571">
        <v>13.272</v>
      </c>
      <c r="C2571">
        <v>0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31160000</v>
      </c>
      <c r="J2571" t="s">
        <v>147</v>
      </c>
      <c r="K2571" t="s">
        <v>19</v>
      </c>
      <c r="L2571" t="s">
        <v>148</v>
      </c>
      <c r="M2571" t="s">
        <v>148</v>
      </c>
      <c r="N2571" t="s">
        <v>148</v>
      </c>
      <c r="O2571">
        <v>20</v>
      </c>
      <c r="P2571" t="s">
        <v>21</v>
      </c>
      <c r="Q2571" t="s">
        <v>149</v>
      </c>
      <c r="R2571" t="str">
        <f t="shared" si="80"/>
        <v>Non-incentive Class</v>
      </c>
      <c r="S2571">
        <f t="shared" si="81"/>
        <v>0</v>
      </c>
    </row>
    <row r="2572" spans="1:19" x14ac:dyDescent="0.8">
      <c r="A2572">
        <v>20192</v>
      </c>
      <c r="B2572">
        <v>16.14</v>
      </c>
      <c r="C2572">
        <v>2</v>
      </c>
      <c r="D2572">
        <v>73</v>
      </c>
      <c r="E2572">
        <v>649884</v>
      </c>
      <c r="F2572">
        <v>1951407</v>
      </c>
      <c r="G2572">
        <v>706366</v>
      </c>
      <c r="H2572">
        <v>570000</v>
      </c>
      <c r="I2572">
        <v>31160000</v>
      </c>
      <c r="J2572" t="s">
        <v>147</v>
      </c>
      <c r="K2572" t="s">
        <v>19</v>
      </c>
      <c r="L2572" t="s">
        <v>148</v>
      </c>
      <c r="M2572" t="s">
        <v>148</v>
      </c>
      <c r="N2572" t="s">
        <v>148</v>
      </c>
      <c r="O2572">
        <v>20</v>
      </c>
      <c r="P2572" t="s">
        <v>21</v>
      </c>
      <c r="Q2572" t="s">
        <v>149</v>
      </c>
      <c r="R2572" t="str">
        <f t="shared" si="80"/>
        <v>Non-incentive Class</v>
      </c>
      <c r="S2572">
        <f t="shared" si="81"/>
        <v>1951407</v>
      </c>
    </row>
    <row r="2573" spans="1:19" x14ac:dyDescent="0.8">
      <c r="A2573">
        <v>20194</v>
      </c>
      <c r="B2573">
        <v>12.766999999999999</v>
      </c>
      <c r="C2573">
        <v>2</v>
      </c>
      <c r="D2573">
        <v>35</v>
      </c>
      <c r="E2573">
        <v>452992</v>
      </c>
      <c r="F2573">
        <v>1360200</v>
      </c>
      <c r="G2573">
        <v>158000</v>
      </c>
      <c r="H2573">
        <v>150000</v>
      </c>
      <c r="I2573">
        <v>31160000</v>
      </c>
      <c r="J2573" t="s">
        <v>147</v>
      </c>
      <c r="K2573" t="s">
        <v>19</v>
      </c>
      <c r="L2573" t="s">
        <v>148</v>
      </c>
      <c r="M2573" t="s">
        <v>148</v>
      </c>
      <c r="N2573" t="s">
        <v>148</v>
      </c>
      <c r="O2573">
        <v>20</v>
      </c>
      <c r="P2573" t="s">
        <v>21</v>
      </c>
      <c r="Q2573" t="s">
        <v>149</v>
      </c>
      <c r="R2573" t="str">
        <f t="shared" si="80"/>
        <v>Non-incentive Class</v>
      </c>
      <c r="S2573">
        <f t="shared" si="81"/>
        <v>1360200</v>
      </c>
    </row>
    <row r="2574" spans="1:19" x14ac:dyDescent="0.8">
      <c r="A2574">
        <v>20194</v>
      </c>
      <c r="B2574">
        <v>12.766999999999999</v>
      </c>
      <c r="C2574">
        <v>3</v>
      </c>
      <c r="D2574">
        <v>20</v>
      </c>
      <c r="E2574">
        <v>331276</v>
      </c>
      <c r="F2574">
        <v>994723</v>
      </c>
      <c r="G2574">
        <v>0</v>
      </c>
      <c r="H2574">
        <v>0</v>
      </c>
      <c r="I2574">
        <v>31160000</v>
      </c>
      <c r="J2574" t="s">
        <v>147</v>
      </c>
      <c r="K2574" t="s">
        <v>19</v>
      </c>
      <c r="L2574" t="s">
        <v>148</v>
      </c>
      <c r="M2574" t="s">
        <v>148</v>
      </c>
      <c r="N2574" t="s">
        <v>148</v>
      </c>
      <c r="O2574">
        <v>20</v>
      </c>
      <c r="P2574" t="s">
        <v>21</v>
      </c>
      <c r="Q2574" t="s">
        <v>149</v>
      </c>
      <c r="R2574" t="str">
        <f t="shared" si="80"/>
        <v>Non-incentive Class</v>
      </c>
      <c r="S2574">
        <f t="shared" si="81"/>
        <v>994723</v>
      </c>
    </row>
    <row r="2575" spans="1:19" x14ac:dyDescent="0.8">
      <c r="A2575">
        <v>20194</v>
      </c>
      <c r="B2575">
        <v>12.766999999999999</v>
      </c>
      <c r="C2575" t="s">
        <v>23</v>
      </c>
      <c r="D2575">
        <v>15</v>
      </c>
      <c r="E2575">
        <v>1080223</v>
      </c>
      <c r="F2575">
        <v>3243587</v>
      </c>
      <c r="G2575">
        <v>0</v>
      </c>
      <c r="H2575">
        <v>0</v>
      </c>
      <c r="I2575">
        <v>31160000</v>
      </c>
      <c r="J2575" t="s">
        <v>147</v>
      </c>
      <c r="K2575" t="s">
        <v>19</v>
      </c>
      <c r="L2575" t="s">
        <v>148</v>
      </c>
      <c r="M2575" t="s">
        <v>148</v>
      </c>
      <c r="N2575" t="s">
        <v>148</v>
      </c>
      <c r="O2575">
        <v>20</v>
      </c>
      <c r="P2575" t="s">
        <v>21</v>
      </c>
      <c r="Q2575" t="s">
        <v>149</v>
      </c>
      <c r="R2575" t="str">
        <f t="shared" si="80"/>
        <v>Non-incentive Class</v>
      </c>
      <c r="S2575">
        <f t="shared" si="81"/>
        <v>3243587</v>
      </c>
    </row>
    <row r="2576" spans="1:19" x14ac:dyDescent="0.8">
      <c r="A2576">
        <v>20194</v>
      </c>
      <c r="B2576">
        <v>12.766999999999999</v>
      </c>
      <c r="C2576" t="s">
        <v>30</v>
      </c>
      <c r="D2576">
        <v>4</v>
      </c>
      <c r="E2576">
        <v>680471</v>
      </c>
      <c r="F2576">
        <v>2043250</v>
      </c>
      <c r="G2576">
        <v>0</v>
      </c>
      <c r="H2576">
        <v>0</v>
      </c>
      <c r="I2576">
        <v>31160000</v>
      </c>
      <c r="J2576" t="s">
        <v>147</v>
      </c>
      <c r="K2576" t="s">
        <v>19</v>
      </c>
      <c r="L2576" t="s">
        <v>148</v>
      </c>
      <c r="M2576" t="s">
        <v>148</v>
      </c>
      <c r="N2576" t="s">
        <v>148</v>
      </c>
      <c r="O2576">
        <v>20</v>
      </c>
      <c r="P2576" t="s">
        <v>21</v>
      </c>
      <c r="Q2576" t="s">
        <v>149</v>
      </c>
      <c r="R2576" t="str">
        <f t="shared" si="80"/>
        <v>Non-incentive Class</v>
      </c>
      <c r="S2576">
        <f t="shared" si="81"/>
        <v>2043250</v>
      </c>
    </row>
    <row r="2577" spans="1:19" x14ac:dyDescent="0.8">
      <c r="A2577">
        <v>20195</v>
      </c>
      <c r="B2577">
        <v>12.766999999999999</v>
      </c>
      <c r="C2577">
        <v>0</v>
      </c>
      <c r="D2577">
        <v>18</v>
      </c>
      <c r="E2577">
        <v>0</v>
      </c>
      <c r="F2577">
        <v>0</v>
      </c>
      <c r="G2577">
        <v>0</v>
      </c>
      <c r="H2577">
        <v>0</v>
      </c>
      <c r="I2577">
        <v>31160000</v>
      </c>
      <c r="J2577" t="s">
        <v>147</v>
      </c>
      <c r="K2577" t="s">
        <v>19</v>
      </c>
      <c r="L2577" t="s">
        <v>148</v>
      </c>
      <c r="M2577" t="s">
        <v>148</v>
      </c>
      <c r="N2577" t="s">
        <v>148</v>
      </c>
      <c r="O2577">
        <v>20</v>
      </c>
      <c r="P2577" t="s">
        <v>21</v>
      </c>
      <c r="Q2577" t="s">
        <v>149</v>
      </c>
      <c r="R2577" t="str">
        <f t="shared" si="80"/>
        <v>Non-incentive Class</v>
      </c>
      <c r="S2577">
        <f t="shared" si="81"/>
        <v>0</v>
      </c>
    </row>
    <row r="2578" spans="1:19" x14ac:dyDescent="0.8">
      <c r="A2578">
        <v>20195</v>
      </c>
      <c r="B2578">
        <v>12.766999999999999</v>
      </c>
      <c r="C2578">
        <v>1</v>
      </c>
      <c r="D2578">
        <v>1</v>
      </c>
      <c r="E2578">
        <v>2673</v>
      </c>
      <c r="F2578">
        <v>8026</v>
      </c>
      <c r="G2578">
        <v>0</v>
      </c>
      <c r="H2578">
        <v>0</v>
      </c>
      <c r="I2578">
        <v>31160000</v>
      </c>
      <c r="J2578" t="s">
        <v>147</v>
      </c>
      <c r="K2578" t="s">
        <v>19</v>
      </c>
      <c r="L2578" t="s">
        <v>148</v>
      </c>
      <c r="M2578" t="s">
        <v>148</v>
      </c>
      <c r="N2578" t="s">
        <v>148</v>
      </c>
      <c r="O2578">
        <v>20</v>
      </c>
      <c r="P2578" t="s">
        <v>21</v>
      </c>
      <c r="Q2578" t="s">
        <v>149</v>
      </c>
      <c r="R2578" t="str">
        <f t="shared" si="80"/>
        <v>Non-incentive Class</v>
      </c>
      <c r="S2578">
        <f t="shared" si="81"/>
        <v>8026</v>
      </c>
    </row>
    <row r="2579" spans="1:19" x14ac:dyDescent="0.8">
      <c r="A2579">
        <v>20195</v>
      </c>
      <c r="B2579">
        <v>12.766999999999999</v>
      </c>
      <c r="C2579">
        <v>2</v>
      </c>
      <c r="D2579">
        <v>16</v>
      </c>
      <c r="E2579">
        <v>154148</v>
      </c>
      <c r="F2579">
        <v>462860</v>
      </c>
      <c r="G2579">
        <v>38000</v>
      </c>
      <c r="H2579">
        <v>30000</v>
      </c>
      <c r="I2579">
        <v>31160000</v>
      </c>
      <c r="J2579" t="s">
        <v>147</v>
      </c>
      <c r="K2579" t="s">
        <v>19</v>
      </c>
      <c r="L2579" t="s">
        <v>148</v>
      </c>
      <c r="M2579" t="s">
        <v>148</v>
      </c>
      <c r="N2579" t="s">
        <v>148</v>
      </c>
      <c r="O2579">
        <v>20</v>
      </c>
      <c r="P2579" t="s">
        <v>21</v>
      </c>
      <c r="Q2579" t="s">
        <v>149</v>
      </c>
      <c r="R2579" t="str">
        <f t="shared" si="80"/>
        <v>Non-incentive Class</v>
      </c>
      <c r="S2579">
        <f t="shared" si="81"/>
        <v>462860</v>
      </c>
    </row>
    <row r="2580" spans="1:19" x14ac:dyDescent="0.8">
      <c r="A2580">
        <v>20195</v>
      </c>
      <c r="B2580">
        <v>12.766999999999999</v>
      </c>
      <c r="C2580">
        <v>3</v>
      </c>
      <c r="D2580">
        <v>43</v>
      </c>
      <c r="E2580">
        <v>19137</v>
      </c>
      <c r="F2580">
        <v>57454</v>
      </c>
      <c r="G2580">
        <v>0</v>
      </c>
      <c r="H2580">
        <v>0</v>
      </c>
      <c r="I2580">
        <v>31160000</v>
      </c>
      <c r="J2580" t="s">
        <v>147</v>
      </c>
      <c r="K2580" t="s">
        <v>19</v>
      </c>
      <c r="L2580" t="s">
        <v>148</v>
      </c>
      <c r="M2580" t="s">
        <v>148</v>
      </c>
      <c r="N2580" t="s">
        <v>148</v>
      </c>
      <c r="O2580">
        <v>20</v>
      </c>
      <c r="P2580" t="s">
        <v>21</v>
      </c>
      <c r="Q2580" t="s">
        <v>149</v>
      </c>
      <c r="R2580" t="str">
        <f t="shared" si="80"/>
        <v>Non-incentive Class</v>
      </c>
      <c r="S2580">
        <f t="shared" si="81"/>
        <v>57454</v>
      </c>
    </row>
    <row r="2581" spans="1:19" x14ac:dyDescent="0.8">
      <c r="A2581">
        <v>20195</v>
      </c>
      <c r="B2581">
        <v>12.766999999999999</v>
      </c>
      <c r="C2581" t="s">
        <v>23</v>
      </c>
      <c r="D2581">
        <v>6</v>
      </c>
      <c r="E2581">
        <v>2752544</v>
      </c>
      <c r="F2581">
        <v>8265064</v>
      </c>
      <c r="G2581">
        <v>0</v>
      </c>
      <c r="H2581">
        <v>0</v>
      </c>
      <c r="I2581">
        <v>31160000</v>
      </c>
      <c r="J2581" t="s">
        <v>147</v>
      </c>
      <c r="K2581" t="s">
        <v>19</v>
      </c>
      <c r="L2581" t="s">
        <v>148</v>
      </c>
      <c r="M2581" t="s">
        <v>148</v>
      </c>
      <c r="N2581" t="s">
        <v>148</v>
      </c>
      <c r="O2581">
        <v>20</v>
      </c>
      <c r="P2581" t="s">
        <v>21</v>
      </c>
      <c r="Q2581" t="s">
        <v>149</v>
      </c>
      <c r="R2581" t="str">
        <f t="shared" si="80"/>
        <v>Non-incentive Class</v>
      </c>
      <c r="S2581">
        <f t="shared" si="81"/>
        <v>8265064</v>
      </c>
    </row>
    <row r="2582" spans="1:19" x14ac:dyDescent="0.8">
      <c r="A2582">
        <v>20195</v>
      </c>
      <c r="B2582">
        <v>12.766999999999999</v>
      </c>
      <c r="C2582" t="s">
        <v>30</v>
      </c>
      <c r="D2582">
        <v>6</v>
      </c>
      <c r="E2582">
        <v>1033095</v>
      </c>
      <c r="F2582">
        <v>3102073</v>
      </c>
      <c r="G2582">
        <v>0</v>
      </c>
      <c r="H2582">
        <v>0</v>
      </c>
      <c r="I2582">
        <v>31160000</v>
      </c>
      <c r="J2582" t="s">
        <v>147</v>
      </c>
      <c r="K2582" t="s">
        <v>19</v>
      </c>
      <c r="L2582" t="s">
        <v>148</v>
      </c>
      <c r="M2582" t="s">
        <v>148</v>
      </c>
      <c r="N2582" t="s">
        <v>148</v>
      </c>
      <c r="O2582">
        <v>20</v>
      </c>
      <c r="P2582" t="s">
        <v>21</v>
      </c>
      <c r="Q2582" t="s">
        <v>149</v>
      </c>
      <c r="R2582" t="str">
        <f t="shared" si="80"/>
        <v>Non-incentive Class</v>
      </c>
      <c r="S2582">
        <f t="shared" si="81"/>
        <v>3102073</v>
      </c>
    </row>
    <row r="2583" spans="1:19" x14ac:dyDescent="0.8">
      <c r="A2583">
        <v>20195</v>
      </c>
      <c r="B2583">
        <v>12.766999999999999</v>
      </c>
      <c r="C2583" t="s">
        <v>34</v>
      </c>
      <c r="D2583">
        <v>1</v>
      </c>
      <c r="E2583">
        <v>43745</v>
      </c>
      <c r="F2583">
        <v>131353</v>
      </c>
      <c r="G2583">
        <v>0</v>
      </c>
      <c r="H2583">
        <v>0</v>
      </c>
      <c r="I2583">
        <v>31160000</v>
      </c>
      <c r="J2583" t="s">
        <v>147</v>
      </c>
      <c r="K2583" t="s">
        <v>19</v>
      </c>
      <c r="L2583" t="s">
        <v>148</v>
      </c>
      <c r="M2583" t="s">
        <v>148</v>
      </c>
      <c r="N2583" t="s">
        <v>148</v>
      </c>
      <c r="O2583">
        <v>20</v>
      </c>
      <c r="P2583" t="s">
        <v>21</v>
      </c>
      <c r="Q2583" t="s">
        <v>149</v>
      </c>
      <c r="R2583" t="str">
        <f t="shared" si="80"/>
        <v>Incentive Class</v>
      </c>
      <c r="S2583">
        <f t="shared" si="81"/>
        <v>1313530</v>
      </c>
    </row>
    <row r="2584" spans="1:19" x14ac:dyDescent="0.8">
      <c r="A2584">
        <v>20196</v>
      </c>
      <c r="B2584">
        <v>13.497999999999999</v>
      </c>
      <c r="C2584">
        <v>0</v>
      </c>
      <c r="D2584">
        <v>4</v>
      </c>
      <c r="E2584">
        <v>0</v>
      </c>
      <c r="F2584">
        <v>0</v>
      </c>
      <c r="G2584">
        <v>0</v>
      </c>
      <c r="H2584">
        <v>0</v>
      </c>
      <c r="I2584">
        <v>30370000</v>
      </c>
      <c r="J2584" t="s">
        <v>152</v>
      </c>
      <c r="K2584" t="s">
        <v>19</v>
      </c>
      <c r="L2584" t="s">
        <v>153</v>
      </c>
      <c r="M2584" t="s">
        <v>153</v>
      </c>
      <c r="N2584" t="s">
        <v>153</v>
      </c>
      <c r="O2584">
        <v>20</v>
      </c>
      <c r="P2584" t="s">
        <v>21</v>
      </c>
      <c r="Q2584" t="s">
        <v>149</v>
      </c>
      <c r="R2584" t="str">
        <f t="shared" si="80"/>
        <v>Non-incentive Class</v>
      </c>
      <c r="S2584">
        <f t="shared" si="81"/>
        <v>0</v>
      </c>
    </row>
    <row r="2585" spans="1:19" x14ac:dyDescent="0.8">
      <c r="A2585">
        <v>20197</v>
      </c>
      <c r="B2585">
        <v>12.722</v>
      </c>
      <c r="C2585" t="s">
        <v>30</v>
      </c>
      <c r="D2585">
        <v>5</v>
      </c>
      <c r="E2585">
        <v>212432</v>
      </c>
      <c r="F2585">
        <v>637870</v>
      </c>
      <c r="G2585">
        <v>0</v>
      </c>
      <c r="H2585">
        <v>0</v>
      </c>
      <c r="I2585">
        <v>30450000</v>
      </c>
      <c r="J2585" t="s">
        <v>150</v>
      </c>
      <c r="K2585" t="s">
        <v>19</v>
      </c>
      <c r="L2585" t="s">
        <v>151</v>
      </c>
      <c r="M2585" t="s">
        <v>151</v>
      </c>
      <c r="N2585" t="s">
        <v>151</v>
      </c>
      <c r="O2585">
        <v>20</v>
      </c>
      <c r="P2585" t="s">
        <v>21</v>
      </c>
      <c r="Q2585" t="s">
        <v>149</v>
      </c>
      <c r="R2585" t="str">
        <f t="shared" si="80"/>
        <v>Non-incentive Class</v>
      </c>
      <c r="S2585">
        <f t="shared" si="81"/>
        <v>637870</v>
      </c>
    </row>
    <row r="2586" spans="1:19" x14ac:dyDescent="0.8">
      <c r="A2586">
        <v>20200</v>
      </c>
      <c r="B2586">
        <v>13.191000000000001</v>
      </c>
      <c r="C2586">
        <v>1</v>
      </c>
      <c r="D2586">
        <v>1</v>
      </c>
      <c r="E2586">
        <v>102209</v>
      </c>
      <c r="F2586">
        <v>306903</v>
      </c>
      <c r="G2586">
        <v>0</v>
      </c>
      <c r="H2586">
        <v>0</v>
      </c>
      <c r="I2586">
        <v>30450000</v>
      </c>
      <c r="J2586" t="s">
        <v>150</v>
      </c>
      <c r="K2586" t="s">
        <v>19</v>
      </c>
      <c r="L2586" t="s">
        <v>151</v>
      </c>
      <c r="M2586" t="s">
        <v>151</v>
      </c>
      <c r="N2586" t="s">
        <v>151</v>
      </c>
      <c r="O2586">
        <v>20</v>
      </c>
      <c r="P2586" t="s">
        <v>21</v>
      </c>
      <c r="Q2586" t="s">
        <v>149</v>
      </c>
      <c r="R2586" t="str">
        <f t="shared" si="80"/>
        <v>Non-incentive Class</v>
      </c>
      <c r="S2586">
        <f t="shared" si="81"/>
        <v>306903</v>
      </c>
    </row>
    <row r="2587" spans="1:19" x14ac:dyDescent="0.8">
      <c r="A2587">
        <v>20201</v>
      </c>
      <c r="B2587">
        <v>13.436999999999999</v>
      </c>
      <c r="C2587">
        <v>2</v>
      </c>
      <c r="D2587">
        <v>20</v>
      </c>
      <c r="E2587">
        <v>91710</v>
      </c>
      <c r="F2587">
        <v>275369</v>
      </c>
      <c r="G2587">
        <v>116885</v>
      </c>
      <c r="H2587">
        <v>100000</v>
      </c>
      <c r="I2587">
        <v>30850000</v>
      </c>
      <c r="J2587" t="s">
        <v>158</v>
      </c>
      <c r="K2587" t="s">
        <v>19</v>
      </c>
      <c r="L2587" t="s">
        <v>159</v>
      </c>
      <c r="M2587" t="s">
        <v>159</v>
      </c>
      <c r="N2587" t="s">
        <v>160</v>
      </c>
      <c r="O2587">
        <v>20</v>
      </c>
      <c r="P2587" t="s">
        <v>21</v>
      </c>
      <c r="Q2587" t="s">
        <v>149</v>
      </c>
      <c r="R2587" t="str">
        <f t="shared" si="80"/>
        <v>Non-incentive Class</v>
      </c>
      <c r="S2587">
        <f t="shared" si="81"/>
        <v>275369</v>
      </c>
    </row>
    <row r="2588" spans="1:19" x14ac:dyDescent="0.8">
      <c r="A2588">
        <v>20203</v>
      </c>
      <c r="B2588">
        <v>13.317</v>
      </c>
      <c r="C2588">
        <v>0</v>
      </c>
      <c r="D2588">
        <v>6</v>
      </c>
      <c r="E2588">
        <v>0</v>
      </c>
      <c r="F2588">
        <v>0</v>
      </c>
      <c r="G2588">
        <v>0</v>
      </c>
      <c r="H2588">
        <v>0</v>
      </c>
      <c r="I2588">
        <v>31130000</v>
      </c>
      <c r="J2588" t="s">
        <v>161</v>
      </c>
      <c r="K2588" t="s">
        <v>19</v>
      </c>
      <c r="L2588" t="s">
        <v>162</v>
      </c>
      <c r="M2588" t="s">
        <v>162</v>
      </c>
      <c r="N2588" t="s">
        <v>162</v>
      </c>
      <c r="O2588">
        <v>16</v>
      </c>
      <c r="P2588" t="s">
        <v>21</v>
      </c>
      <c r="Q2588" t="s">
        <v>114</v>
      </c>
      <c r="R2588" t="str">
        <f t="shared" si="80"/>
        <v>Non-incentive Class</v>
      </c>
      <c r="S2588">
        <f t="shared" si="81"/>
        <v>0</v>
      </c>
    </row>
    <row r="2589" spans="1:19" x14ac:dyDescent="0.8">
      <c r="A2589">
        <v>20203</v>
      </c>
      <c r="B2589">
        <v>13.317</v>
      </c>
      <c r="C2589" t="s">
        <v>23</v>
      </c>
      <c r="D2589">
        <v>2</v>
      </c>
      <c r="E2589">
        <v>35573848</v>
      </c>
      <c r="F2589">
        <v>106817593</v>
      </c>
      <c r="G2589">
        <v>0</v>
      </c>
      <c r="H2589">
        <v>0</v>
      </c>
      <c r="I2589">
        <v>31130000</v>
      </c>
      <c r="J2589" t="s">
        <v>161</v>
      </c>
      <c r="K2589" t="s">
        <v>19</v>
      </c>
      <c r="L2589" t="s">
        <v>162</v>
      </c>
      <c r="M2589" t="s">
        <v>162</v>
      </c>
      <c r="N2589" t="s">
        <v>162</v>
      </c>
      <c r="O2589">
        <v>16</v>
      </c>
      <c r="P2589" t="s">
        <v>21</v>
      </c>
      <c r="Q2589" t="s">
        <v>114</v>
      </c>
      <c r="R2589" t="str">
        <f t="shared" si="80"/>
        <v>Non-incentive Class</v>
      </c>
      <c r="S2589">
        <f t="shared" si="81"/>
        <v>106817593</v>
      </c>
    </row>
    <row r="2590" spans="1:19" x14ac:dyDescent="0.8">
      <c r="A2590">
        <v>20205</v>
      </c>
      <c r="B2590">
        <v>12.722</v>
      </c>
      <c r="C2590">
        <v>0</v>
      </c>
      <c r="D2590">
        <v>10</v>
      </c>
      <c r="E2590">
        <v>0</v>
      </c>
      <c r="F2590">
        <v>0</v>
      </c>
      <c r="G2590">
        <v>0</v>
      </c>
      <c r="H2590">
        <v>0</v>
      </c>
      <c r="I2590">
        <v>30450000</v>
      </c>
      <c r="J2590" t="s">
        <v>150</v>
      </c>
      <c r="K2590" t="s">
        <v>19</v>
      </c>
      <c r="L2590" t="s">
        <v>151</v>
      </c>
      <c r="M2590" t="s">
        <v>151</v>
      </c>
      <c r="N2590" t="s">
        <v>151</v>
      </c>
      <c r="O2590">
        <v>20</v>
      </c>
      <c r="P2590" t="s">
        <v>21</v>
      </c>
      <c r="Q2590" t="s">
        <v>149</v>
      </c>
      <c r="R2590" t="str">
        <f t="shared" si="80"/>
        <v>Non-incentive Class</v>
      </c>
      <c r="S2590">
        <f t="shared" si="81"/>
        <v>0</v>
      </c>
    </row>
    <row r="2591" spans="1:19" x14ac:dyDescent="0.8">
      <c r="A2591">
        <v>20205</v>
      </c>
      <c r="B2591">
        <v>12.722</v>
      </c>
      <c r="C2591">
        <v>1</v>
      </c>
      <c r="D2591">
        <v>1</v>
      </c>
      <c r="E2591">
        <v>10671</v>
      </c>
      <c r="F2591">
        <v>32042</v>
      </c>
      <c r="G2591">
        <v>0</v>
      </c>
      <c r="H2591">
        <v>0</v>
      </c>
      <c r="I2591">
        <v>30450000</v>
      </c>
      <c r="J2591" t="s">
        <v>150</v>
      </c>
      <c r="K2591" t="s">
        <v>19</v>
      </c>
      <c r="L2591" t="s">
        <v>151</v>
      </c>
      <c r="M2591" t="s">
        <v>151</v>
      </c>
      <c r="N2591" t="s">
        <v>151</v>
      </c>
      <c r="O2591">
        <v>20</v>
      </c>
      <c r="P2591" t="s">
        <v>21</v>
      </c>
      <c r="Q2591" t="s">
        <v>149</v>
      </c>
      <c r="R2591" t="str">
        <f t="shared" si="80"/>
        <v>Non-incentive Class</v>
      </c>
      <c r="S2591">
        <f t="shared" si="81"/>
        <v>32042</v>
      </c>
    </row>
    <row r="2592" spans="1:19" x14ac:dyDescent="0.8">
      <c r="A2592">
        <v>20205</v>
      </c>
      <c r="B2592">
        <v>12.722</v>
      </c>
      <c r="C2592" t="s">
        <v>23</v>
      </c>
      <c r="D2592">
        <v>1</v>
      </c>
      <c r="E2592">
        <v>617751</v>
      </c>
      <c r="F2592">
        <v>1854921</v>
      </c>
      <c r="G2592">
        <v>0</v>
      </c>
      <c r="H2592">
        <v>0</v>
      </c>
      <c r="I2592">
        <v>30450000</v>
      </c>
      <c r="J2592" t="s">
        <v>150</v>
      </c>
      <c r="K2592" t="s">
        <v>19</v>
      </c>
      <c r="L2592" t="s">
        <v>151</v>
      </c>
      <c r="M2592" t="s">
        <v>151</v>
      </c>
      <c r="N2592" t="s">
        <v>151</v>
      </c>
      <c r="O2592">
        <v>20</v>
      </c>
      <c r="P2592" t="s">
        <v>21</v>
      </c>
      <c r="Q2592" t="s">
        <v>149</v>
      </c>
      <c r="R2592" t="str">
        <f t="shared" si="80"/>
        <v>Non-incentive Class</v>
      </c>
      <c r="S2592">
        <f t="shared" si="81"/>
        <v>1854921</v>
      </c>
    </row>
    <row r="2593" spans="1:19" x14ac:dyDescent="0.8">
      <c r="A2593">
        <v>20205</v>
      </c>
      <c r="B2593">
        <v>12.722</v>
      </c>
      <c r="C2593" t="s">
        <v>30</v>
      </c>
      <c r="D2593">
        <v>4</v>
      </c>
      <c r="E2593">
        <v>1151842</v>
      </c>
      <c r="F2593">
        <v>3458635</v>
      </c>
      <c r="G2593">
        <v>0</v>
      </c>
      <c r="H2593">
        <v>0</v>
      </c>
      <c r="I2593">
        <v>30450000</v>
      </c>
      <c r="J2593" t="s">
        <v>150</v>
      </c>
      <c r="K2593" t="s">
        <v>19</v>
      </c>
      <c r="L2593" t="s">
        <v>151</v>
      </c>
      <c r="M2593" t="s">
        <v>151</v>
      </c>
      <c r="N2593" t="s">
        <v>151</v>
      </c>
      <c r="O2593">
        <v>20</v>
      </c>
      <c r="P2593" t="s">
        <v>21</v>
      </c>
      <c r="Q2593" t="s">
        <v>149</v>
      </c>
      <c r="R2593" t="str">
        <f t="shared" si="80"/>
        <v>Non-incentive Class</v>
      </c>
      <c r="S2593">
        <f t="shared" si="81"/>
        <v>3458635</v>
      </c>
    </row>
    <row r="2594" spans="1:19" x14ac:dyDescent="0.8">
      <c r="A2594">
        <v>20205</v>
      </c>
      <c r="B2594">
        <v>12.722</v>
      </c>
      <c r="C2594" t="s">
        <v>34</v>
      </c>
      <c r="D2594">
        <v>1</v>
      </c>
      <c r="E2594">
        <v>664882</v>
      </c>
      <c r="F2594">
        <v>1996441</v>
      </c>
      <c r="G2594">
        <v>0</v>
      </c>
      <c r="H2594">
        <v>0</v>
      </c>
      <c r="I2594">
        <v>30450000</v>
      </c>
      <c r="J2594" t="s">
        <v>150</v>
      </c>
      <c r="K2594" t="s">
        <v>19</v>
      </c>
      <c r="L2594" t="s">
        <v>151</v>
      </c>
      <c r="M2594" t="s">
        <v>151</v>
      </c>
      <c r="N2594" t="s">
        <v>151</v>
      </c>
      <c r="O2594">
        <v>20</v>
      </c>
      <c r="P2594" t="s">
        <v>21</v>
      </c>
      <c r="Q2594" t="s">
        <v>149</v>
      </c>
      <c r="R2594" t="str">
        <f t="shared" si="80"/>
        <v>Incentive Class</v>
      </c>
      <c r="S2594">
        <f t="shared" si="81"/>
        <v>19964410</v>
      </c>
    </row>
    <row r="2595" spans="1:19" x14ac:dyDescent="0.8">
      <c r="A2595">
        <v>20208</v>
      </c>
      <c r="B2595">
        <v>12.722</v>
      </c>
      <c r="C2595">
        <v>0</v>
      </c>
      <c r="D2595">
        <v>4</v>
      </c>
      <c r="E2595">
        <v>0</v>
      </c>
      <c r="F2595">
        <v>0</v>
      </c>
      <c r="G2595">
        <v>0</v>
      </c>
      <c r="H2595">
        <v>0</v>
      </c>
      <c r="I2595">
        <v>30450000</v>
      </c>
      <c r="J2595" t="s">
        <v>150</v>
      </c>
      <c r="K2595" t="s">
        <v>19</v>
      </c>
      <c r="L2595" t="s">
        <v>151</v>
      </c>
      <c r="M2595" t="s">
        <v>151</v>
      </c>
      <c r="N2595" t="s">
        <v>151</v>
      </c>
      <c r="O2595">
        <v>20</v>
      </c>
      <c r="P2595" t="s">
        <v>21</v>
      </c>
      <c r="Q2595" t="s">
        <v>149</v>
      </c>
      <c r="R2595" t="str">
        <f t="shared" si="80"/>
        <v>Non-incentive Class</v>
      </c>
      <c r="S2595">
        <f t="shared" si="81"/>
        <v>0</v>
      </c>
    </row>
    <row r="2596" spans="1:19" x14ac:dyDescent="0.8">
      <c r="A2596">
        <v>20208</v>
      </c>
      <c r="B2596">
        <v>12.722</v>
      </c>
      <c r="C2596">
        <v>1</v>
      </c>
      <c r="D2596">
        <v>1</v>
      </c>
      <c r="E2596">
        <v>35148</v>
      </c>
      <c r="F2596">
        <v>105539</v>
      </c>
      <c r="G2596">
        <v>0</v>
      </c>
      <c r="H2596">
        <v>0</v>
      </c>
      <c r="I2596">
        <v>30450000</v>
      </c>
      <c r="J2596" t="s">
        <v>150</v>
      </c>
      <c r="K2596" t="s">
        <v>19</v>
      </c>
      <c r="L2596" t="s">
        <v>151</v>
      </c>
      <c r="M2596" t="s">
        <v>151</v>
      </c>
      <c r="N2596" t="s">
        <v>151</v>
      </c>
      <c r="O2596">
        <v>20</v>
      </c>
      <c r="P2596" t="s">
        <v>21</v>
      </c>
      <c r="Q2596" t="s">
        <v>149</v>
      </c>
      <c r="R2596" t="str">
        <f t="shared" si="80"/>
        <v>Non-incentive Class</v>
      </c>
      <c r="S2596">
        <f t="shared" si="81"/>
        <v>105539</v>
      </c>
    </row>
    <row r="2597" spans="1:19" x14ac:dyDescent="0.8">
      <c r="A2597">
        <v>20208</v>
      </c>
      <c r="B2597">
        <v>12.722</v>
      </c>
      <c r="C2597" t="s">
        <v>30</v>
      </c>
      <c r="D2597">
        <v>2</v>
      </c>
      <c r="E2597">
        <v>768733</v>
      </c>
      <c r="F2597">
        <v>2308274</v>
      </c>
      <c r="G2597">
        <v>0</v>
      </c>
      <c r="H2597">
        <v>0</v>
      </c>
      <c r="I2597">
        <v>30450000</v>
      </c>
      <c r="J2597" t="s">
        <v>150</v>
      </c>
      <c r="K2597" t="s">
        <v>19</v>
      </c>
      <c r="L2597" t="s">
        <v>151</v>
      </c>
      <c r="M2597" t="s">
        <v>151</v>
      </c>
      <c r="N2597" t="s">
        <v>151</v>
      </c>
      <c r="O2597">
        <v>20</v>
      </c>
      <c r="P2597" t="s">
        <v>21</v>
      </c>
      <c r="Q2597" t="s">
        <v>149</v>
      </c>
      <c r="R2597" t="str">
        <f t="shared" si="80"/>
        <v>Non-incentive Class</v>
      </c>
      <c r="S2597">
        <f t="shared" si="81"/>
        <v>2308274</v>
      </c>
    </row>
    <row r="2598" spans="1:19" x14ac:dyDescent="0.8">
      <c r="A2598">
        <v>20210</v>
      </c>
      <c r="B2598">
        <v>12.722</v>
      </c>
      <c r="C2598" t="s">
        <v>30</v>
      </c>
      <c r="D2598">
        <v>4</v>
      </c>
      <c r="E2598">
        <v>1040071</v>
      </c>
      <c r="F2598">
        <v>3123021</v>
      </c>
      <c r="G2598">
        <v>0</v>
      </c>
      <c r="H2598">
        <v>0</v>
      </c>
      <c r="I2598">
        <v>30450000</v>
      </c>
      <c r="J2598" t="s">
        <v>150</v>
      </c>
      <c r="K2598" t="s">
        <v>19</v>
      </c>
      <c r="L2598" t="s">
        <v>151</v>
      </c>
      <c r="M2598" t="s">
        <v>151</v>
      </c>
      <c r="N2598" t="s">
        <v>151</v>
      </c>
      <c r="O2598">
        <v>20</v>
      </c>
      <c r="P2598" t="s">
        <v>21</v>
      </c>
      <c r="Q2598" t="s">
        <v>149</v>
      </c>
      <c r="R2598" t="str">
        <f t="shared" si="80"/>
        <v>Non-incentive Class</v>
      </c>
      <c r="S2598">
        <f t="shared" si="81"/>
        <v>3123021</v>
      </c>
    </row>
    <row r="2599" spans="1:19" x14ac:dyDescent="0.8">
      <c r="A2599">
        <v>20211</v>
      </c>
      <c r="B2599">
        <v>13.241</v>
      </c>
      <c r="C2599" t="s">
        <v>30</v>
      </c>
      <c r="D2599">
        <v>1</v>
      </c>
      <c r="E2599">
        <v>12314</v>
      </c>
      <c r="F2599">
        <v>36975</v>
      </c>
      <c r="G2599">
        <v>0</v>
      </c>
      <c r="H2599">
        <v>0</v>
      </c>
      <c r="I2599">
        <v>30450000</v>
      </c>
      <c r="J2599" t="s">
        <v>150</v>
      </c>
      <c r="K2599" t="s">
        <v>19</v>
      </c>
      <c r="L2599" t="s">
        <v>151</v>
      </c>
      <c r="M2599" t="s">
        <v>151</v>
      </c>
      <c r="N2599" t="s">
        <v>151</v>
      </c>
      <c r="O2599">
        <v>20</v>
      </c>
      <c r="P2599" t="s">
        <v>21</v>
      </c>
      <c r="Q2599" t="s">
        <v>149</v>
      </c>
      <c r="R2599" t="str">
        <f t="shared" si="80"/>
        <v>Non-incentive Class</v>
      </c>
      <c r="S2599">
        <f t="shared" si="81"/>
        <v>36975</v>
      </c>
    </row>
    <row r="2600" spans="1:19" x14ac:dyDescent="0.8">
      <c r="A2600">
        <v>20212</v>
      </c>
      <c r="B2600">
        <v>12.722</v>
      </c>
      <c r="C2600">
        <v>0</v>
      </c>
      <c r="D2600">
        <v>24</v>
      </c>
      <c r="E2600">
        <v>0</v>
      </c>
      <c r="F2600">
        <v>0</v>
      </c>
      <c r="G2600">
        <v>0</v>
      </c>
      <c r="H2600">
        <v>0</v>
      </c>
      <c r="I2600">
        <v>30450000</v>
      </c>
      <c r="J2600" t="s">
        <v>150</v>
      </c>
      <c r="K2600" t="s">
        <v>19</v>
      </c>
      <c r="L2600" t="s">
        <v>151</v>
      </c>
      <c r="M2600" t="s">
        <v>151</v>
      </c>
      <c r="N2600" t="s">
        <v>151</v>
      </c>
      <c r="O2600">
        <v>20</v>
      </c>
      <c r="P2600" t="s">
        <v>21</v>
      </c>
      <c r="Q2600" t="s">
        <v>149</v>
      </c>
      <c r="R2600" t="str">
        <f t="shared" si="80"/>
        <v>Non-incentive Class</v>
      </c>
      <c r="S2600">
        <f t="shared" si="81"/>
        <v>0</v>
      </c>
    </row>
    <row r="2601" spans="1:19" x14ac:dyDescent="0.8">
      <c r="A2601">
        <v>20212</v>
      </c>
      <c r="B2601">
        <v>12.722</v>
      </c>
      <c r="C2601">
        <v>3</v>
      </c>
      <c r="D2601">
        <v>5</v>
      </c>
      <c r="E2601">
        <v>149953</v>
      </c>
      <c r="F2601">
        <v>450264</v>
      </c>
      <c r="G2601">
        <v>0</v>
      </c>
      <c r="H2601">
        <v>0</v>
      </c>
      <c r="I2601">
        <v>30450000</v>
      </c>
      <c r="J2601" t="s">
        <v>150</v>
      </c>
      <c r="K2601" t="s">
        <v>19</v>
      </c>
      <c r="L2601" t="s">
        <v>151</v>
      </c>
      <c r="M2601" t="s">
        <v>151</v>
      </c>
      <c r="N2601" t="s">
        <v>151</v>
      </c>
      <c r="O2601">
        <v>20</v>
      </c>
      <c r="P2601" t="s">
        <v>21</v>
      </c>
      <c r="Q2601" t="s">
        <v>149</v>
      </c>
      <c r="R2601" t="str">
        <f t="shared" si="80"/>
        <v>Non-incentive Class</v>
      </c>
      <c r="S2601">
        <f t="shared" si="81"/>
        <v>450264</v>
      </c>
    </row>
    <row r="2602" spans="1:19" x14ac:dyDescent="0.8">
      <c r="A2602">
        <v>20212</v>
      </c>
      <c r="B2602">
        <v>12.722</v>
      </c>
      <c r="C2602" t="s">
        <v>34</v>
      </c>
      <c r="D2602">
        <v>1</v>
      </c>
      <c r="E2602">
        <v>91432</v>
      </c>
      <c r="F2602">
        <v>274543</v>
      </c>
      <c r="G2602">
        <v>0</v>
      </c>
      <c r="H2602">
        <v>0</v>
      </c>
      <c r="I2602">
        <v>30450000</v>
      </c>
      <c r="J2602" t="s">
        <v>150</v>
      </c>
      <c r="K2602" t="s">
        <v>19</v>
      </c>
      <c r="L2602" t="s">
        <v>151</v>
      </c>
      <c r="M2602" t="s">
        <v>151</v>
      </c>
      <c r="N2602" t="s">
        <v>151</v>
      </c>
      <c r="O2602">
        <v>20</v>
      </c>
      <c r="P2602" t="s">
        <v>21</v>
      </c>
      <c r="Q2602" t="s">
        <v>149</v>
      </c>
      <c r="R2602" t="str">
        <f t="shared" si="80"/>
        <v>Incentive Class</v>
      </c>
      <c r="S2602">
        <f t="shared" si="81"/>
        <v>2745430</v>
      </c>
    </row>
    <row r="2603" spans="1:19" x14ac:dyDescent="0.8">
      <c r="A2603">
        <v>20213</v>
      </c>
      <c r="B2603">
        <v>12.722</v>
      </c>
      <c r="C2603" t="s">
        <v>23</v>
      </c>
      <c r="D2603">
        <v>1</v>
      </c>
      <c r="E2603">
        <v>153806</v>
      </c>
      <c r="F2603">
        <v>461833</v>
      </c>
      <c r="G2603">
        <v>0</v>
      </c>
      <c r="H2603">
        <v>0</v>
      </c>
      <c r="I2603">
        <v>30450000</v>
      </c>
      <c r="J2603" t="s">
        <v>150</v>
      </c>
      <c r="K2603" t="s">
        <v>19</v>
      </c>
      <c r="L2603" t="s">
        <v>151</v>
      </c>
      <c r="M2603" t="s">
        <v>151</v>
      </c>
      <c r="N2603" t="s">
        <v>151</v>
      </c>
      <c r="O2603">
        <v>20</v>
      </c>
      <c r="P2603" t="s">
        <v>21</v>
      </c>
      <c r="Q2603" t="s">
        <v>149</v>
      </c>
      <c r="R2603" t="str">
        <f t="shared" si="80"/>
        <v>Non-incentive Class</v>
      </c>
      <c r="S2603">
        <f t="shared" si="81"/>
        <v>461833</v>
      </c>
    </row>
    <row r="2604" spans="1:19" x14ac:dyDescent="0.8">
      <c r="A2604">
        <v>20214</v>
      </c>
      <c r="B2604">
        <v>12.717000000000001</v>
      </c>
      <c r="C2604" t="s">
        <v>30</v>
      </c>
      <c r="D2604">
        <v>1</v>
      </c>
      <c r="E2604">
        <v>368060</v>
      </c>
      <c r="F2604">
        <v>1105174</v>
      </c>
      <c r="G2604">
        <v>0</v>
      </c>
      <c r="H2604">
        <v>0</v>
      </c>
      <c r="I2604">
        <v>30450000</v>
      </c>
      <c r="J2604" t="s">
        <v>150</v>
      </c>
      <c r="K2604" t="s">
        <v>19</v>
      </c>
      <c r="L2604" t="s">
        <v>151</v>
      </c>
      <c r="M2604" t="s">
        <v>151</v>
      </c>
      <c r="N2604" t="s">
        <v>151</v>
      </c>
      <c r="O2604">
        <v>20</v>
      </c>
      <c r="P2604" t="s">
        <v>21</v>
      </c>
      <c r="Q2604" t="s">
        <v>149</v>
      </c>
      <c r="R2604" t="str">
        <f t="shared" si="80"/>
        <v>Non-incentive Class</v>
      </c>
      <c r="S2604">
        <f t="shared" si="81"/>
        <v>1105174</v>
      </c>
    </row>
    <row r="2605" spans="1:19" x14ac:dyDescent="0.8">
      <c r="A2605">
        <v>20216</v>
      </c>
      <c r="B2605">
        <v>12.722</v>
      </c>
      <c r="C2605" t="s">
        <v>23</v>
      </c>
      <c r="D2605">
        <v>1</v>
      </c>
      <c r="E2605">
        <v>65782</v>
      </c>
      <c r="F2605">
        <v>197524</v>
      </c>
      <c r="G2605">
        <v>0</v>
      </c>
      <c r="H2605">
        <v>0</v>
      </c>
      <c r="I2605">
        <v>30450000</v>
      </c>
      <c r="J2605" t="s">
        <v>150</v>
      </c>
      <c r="K2605" t="s">
        <v>19</v>
      </c>
      <c r="L2605" t="s">
        <v>151</v>
      </c>
      <c r="M2605" t="s">
        <v>151</v>
      </c>
      <c r="N2605" t="s">
        <v>151</v>
      </c>
      <c r="O2605">
        <v>20</v>
      </c>
      <c r="P2605" t="s">
        <v>21</v>
      </c>
      <c r="Q2605" t="s">
        <v>149</v>
      </c>
      <c r="R2605" t="str">
        <f t="shared" si="80"/>
        <v>Non-incentive Class</v>
      </c>
      <c r="S2605">
        <f t="shared" si="81"/>
        <v>197524</v>
      </c>
    </row>
    <row r="2606" spans="1:19" x14ac:dyDescent="0.8">
      <c r="A2606">
        <v>20216</v>
      </c>
      <c r="B2606">
        <v>12.722</v>
      </c>
      <c r="C2606" t="s">
        <v>30</v>
      </c>
      <c r="D2606">
        <v>6</v>
      </c>
      <c r="E2606">
        <v>212158</v>
      </c>
      <c r="F2606">
        <v>637046</v>
      </c>
      <c r="G2606">
        <v>0</v>
      </c>
      <c r="H2606">
        <v>0</v>
      </c>
      <c r="I2606">
        <v>30450000</v>
      </c>
      <c r="J2606" t="s">
        <v>150</v>
      </c>
      <c r="K2606" t="s">
        <v>19</v>
      </c>
      <c r="L2606" t="s">
        <v>151</v>
      </c>
      <c r="M2606" t="s">
        <v>151</v>
      </c>
      <c r="N2606" t="s">
        <v>151</v>
      </c>
      <c r="O2606">
        <v>20</v>
      </c>
      <c r="P2606" t="s">
        <v>21</v>
      </c>
      <c r="Q2606" t="s">
        <v>149</v>
      </c>
      <c r="R2606" t="str">
        <f t="shared" si="80"/>
        <v>Non-incentive Class</v>
      </c>
      <c r="S2606">
        <f t="shared" si="81"/>
        <v>637046</v>
      </c>
    </row>
    <row r="2607" spans="1:19" x14ac:dyDescent="0.8">
      <c r="A2607">
        <v>20217</v>
      </c>
      <c r="B2607">
        <v>12.766999999999999</v>
      </c>
      <c r="C2607">
        <v>0</v>
      </c>
      <c r="D2607">
        <v>36</v>
      </c>
      <c r="E2607">
        <v>0</v>
      </c>
      <c r="F2607">
        <v>0</v>
      </c>
      <c r="G2607">
        <v>0</v>
      </c>
      <c r="H2607">
        <v>0</v>
      </c>
      <c r="I2607">
        <v>31160000</v>
      </c>
      <c r="J2607" t="s">
        <v>147</v>
      </c>
      <c r="K2607" t="s">
        <v>19</v>
      </c>
      <c r="L2607" t="s">
        <v>148</v>
      </c>
      <c r="M2607" t="s">
        <v>148</v>
      </c>
      <c r="N2607" t="s">
        <v>148</v>
      </c>
      <c r="O2607">
        <v>20</v>
      </c>
      <c r="P2607" t="s">
        <v>21</v>
      </c>
      <c r="Q2607" t="s">
        <v>149</v>
      </c>
      <c r="R2607" t="str">
        <f t="shared" si="80"/>
        <v>Non-incentive Class</v>
      </c>
      <c r="S2607">
        <f t="shared" si="81"/>
        <v>0</v>
      </c>
    </row>
    <row r="2608" spans="1:19" x14ac:dyDescent="0.8">
      <c r="A2608">
        <v>20217</v>
      </c>
      <c r="B2608">
        <v>12.766999999999999</v>
      </c>
      <c r="C2608">
        <v>1</v>
      </c>
      <c r="D2608">
        <v>2</v>
      </c>
      <c r="E2608">
        <v>12957</v>
      </c>
      <c r="F2608">
        <v>38906</v>
      </c>
      <c r="G2608">
        <v>0</v>
      </c>
      <c r="H2608">
        <v>0</v>
      </c>
      <c r="I2608">
        <v>31160000</v>
      </c>
      <c r="J2608" t="s">
        <v>147</v>
      </c>
      <c r="K2608" t="s">
        <v>19</v>
      </c>
      <c r="L2608" t="s">
        <v>148</v>
      </c>
      <c r="M2608" t="s">
        <v>148</v>
      </c>
      <c r="N2608" t="s">
        <v>148</v>
      </c>
      <c r="O2608">
        <v>20</v>
      </c>
      <c r="P2608" t="s">
        <v>21</v>
      </c>
      <c r="Q2608" t="s">
        <v>149</v>
      </c>
      <c r="R2608" t="str">
        <f t="shared" si="80"/>
        <v>Non-incentive Class</v>
      </c>
      <c r="S2608">
        <f t="shared" si="81"/>
        <v>38906</v>
      </c>
    </row>
    <row r="2609" spans="1:19" x14ac:dyDescent="0.8">
      <c r="A2609">
        <v>20218</v>
      </c>
      <c r="B2609">
        <v>10.077999999999999</v>
      </c>
      <c r="C2609" t="s">
        <v>23</v>
      </c>
      <c r="D2609">
        <v>3</v>
      </c>
      <c r="E2609">
        <v>6298110</v>
      </c>
      <c r="F2609">
        <v>18911335</v>
      </c>
      <c r="G2609">
        <v>0</v>
      </c>
      <c r="H2609">
        <v>0</v>
      </c>
      <c r="I2609">
        <v>31130000</v>
      </c>
      <c r="J2609" t="s">
        <v>161</v>
      </c>
      <c r="K2609" t="s">
        <v>19</v>
      </c>
      <c r="L2609" t="s">
        <v>162</v>
      </c>
      <c r="M2609" t="s">
        <v>162</v>
      </c>
      <c r="N2609" t="s">
        <v>162</v>
      </c>
      <c r="O2609">
        <v>16</v>
      </c>
      <c r="P2609" t="s">
        <v>21</v>
      </c>
      <c r="Q2609" t="s">
        <v>114</v>
      </c>
      <c r="R2609" t="str">
        <f t="shared" si="80"/>
        <v>Non-incentive Class</v>
      </c>
      <c r="S2609">
        <f t="shared" si="81"/>
        <v>18911335</v>
      </c>
    </row>
    <row r="2610" spans="1:19" x14ac:dyDescent="0.8">
      <c r="A2610">
        <v>20219</v>
      </c>
      <c r="B2610">
        <v>10.077999999999999</v>
      </c>
      <c r="C2610">
        <v>0</v>
      </c>
      <c r="D2610">
        <v>6</v>
      </c>
      <c r="E2610">
        <v>0</v>
      </c>
      <c r="F2610">
        <v>0</v>
      </c>
      <c r="G2610">
        <v>0</v>
      </c>
      <c r="H2610">
        <v>0</v>
      </c>
      <c r="I2610">
        <v>31130000</v>
      </c>
      <c r="J2610" t="s">
        <v>161</v>
      </c>
      <c r="K2610" t="s">
        <v>19</v>
      </c>
      <c r="L2610" t="s">
        <v>162</v>
      </c>
      <c r="M2610" t="s">
        <v>162</v>
      </c>
      <c r="N2610" t="s">
        <v>162</v>
      </c>
      <c r="O2610">
        <v>16</v>
      </c>
      <c r="P2610" t="s">
        <v>21</v>
      </c>
      <c r="Q2610" t="s">
        <v>114</v>
      </c>
      <c r="R2610" t="str">
        <f t="shared" si="80"/>
        <v>Non-incentive Class</v>
      </c>
      <c r="S2610">
        <f t="shared" si="81"/>
        <v>0</v>
      </c>
    </row>
    <row r="2611" spans="1:19" x14ac:dyDescent="0.8">
      <c r="A2611">
        <v>20219</v>
      </c>
      <c r="B2611">
        <v>10.077999999999999</v>
      </c>
      <c r="C2611">
        <v>1</v>
      </c>
      <c r="D2611">
        <v>1</v>
      </c>
      <c r="E2611">
        <v>10560</v>
      </c>
      <c r="F2611">
        <v>31709</v>
      </c>
      <c r="G2611">
        <v>0</v>
      </c>
      <c r="H2611">
        <v>0</v>
      </c>
      <c r="I2611">
        <v>31130000</v>
      </c>
      <c r="J2611" t="s">
        <v>161</v>
      </c>
      <c r="K2611" t="s">
        <v>19</v>
      </c>
      <c r="L2611" t="s">
        <v>162</v>
      </c>
      <c r="M2611" t="s">
        <v>162</v>
      </c>
      <c r="N2611" t="s">
        <v>162</v>
      </c>
      <c r="O2611">
        <v>16</v>
      </c>
      <c r="P2611" t="s">
        <v>21</v>
      </c>
      <c r="Q2611" t="s">
        <v>114</v>
      </c>
      <c r="R2611" t="str">
        <f t="shared" si="80"/>
        <v>Non-incentive Class</v>
      </c>
      <c r="S2611">
        <f t="shared" si="81"/>
        <v>31709</v>
      </c>
    </row>
    <row r="2612" spans="1:19" x14ac:dyDescent="0.8">
      <c r="A2612">
        <v>20219</v>
      </c>
      <c r="B2612">
        <v>10.077999999999999</v>
      </c>
      <c r="C2612" t="s">
        <v>23</v>
      </c>
      <c r="D2612">
        <v>8</v>
      </c>
      <c r="E2612">
        <v>6956427</v>
      </c>
      <c r="F2612">
        <v>20888064</v>
      </c>
      <c r="G2612">
        <v>0</v>
      </c>
      <c r="H2612">
        <v>0</v>
      </c>
      <c r="I2612">
        <v>31130000</v>
      </c>
      <c r="J2612" t="s">
        <v>161</v>
      </c>
      <c r="K2612" t="s">
        <v>19</v>
      </c>
      <c r="L2612" t="s">
        <v>162</v>
      </c>
      <c r="M2612" t="s">
        <v>162</v>
      </c>
      <c r="N2612" t="s">
        <v>162</v>
      </c>
      <c r="O2612">
        <v>16</v>
      </c>
      <c r="P2612" t="s">
        <v>21</v>
      </c>
      <c r="Q2612" t="s">
        <v>114</v>
      </c>
      <c r="R2612" t="str">
        <f t="shared" si="80"/>
        <v>Non-incentive Class</v>
      </c>
      <c r="S2612">
        <f t="shared" si="81"/>
        <v>20888064</v>
      </c>
    </row>
    <row r="2613" spans="1:19" x14ac:dyDescent="0.8">
      <c r="A2613">
        <v>20220</v>
      </c>
      <c r="B2613">
        <v>10.077999999999999</v>
      </c>
      <c r="C2613">
        <v>0</v>
      </c>
      <c r="D2613">
        <v>2</v>
      </c>
      <c r="E2613">
        <v>0</v>
      </c>
      <c r="F2613">
        <v>0</v>
      </c>
      <c r="G2613">
        <v>0</v>
      </c>
      <c r="H2613">
        <v>0</v>
      </c>
      <c r="I2613">
        <v>31130000</v>
      </c>
      <c r="J2613" t="s">
        <v>161</v>
      </c>
      <c r="K2613" t="s">
        <v>19</v>
      </c>
      <c r="L2613" t="s">
        <v>162</v>
      </c>
      <c r="M2613" t="s">
        <v>162</v>
      </c>
      <c r="N2613" t="s">
        <v>162</v>
      </c>
      <c r="O2613">
        <v>16</v>
      </c>
      <c r="P2613" t="s">
        <v>21</v>
      </c>
      <c r="Q2613" t="s">
        <v>114</v>
      </c>
      <c r="R2613" t="str">
        <f t="shared" si="80"/>
        <v>Non-incentive Class</v>
      </c>
      <c r="S2613">
        <f t="shared" si="81"/>
        <v>0</v>
      </c>
    </row>
    <row r="2614" spans="1:19" x14ac:dyDescent="0.8">
      <c r="A2614">
        <v>20220</v>
      </c>
      <c r="B2614">
        <v>10.077999999999999</v>
      </c>
      <c r="C2614" t="s">
        <v>23</v>
      </c>
      <c r="D2614">
        <v>2</v>
      </c>
      <c r="E2614">
        <v>3524175</v>
      </c>
      <c r="F2614">
        <v>10582041</v>
      </c>
      <c r="G2614">
        <v>0</v>
      </c>
      <c r="H2614">
        <v>0</v>
      </c>
      <c r="I2614">
        <v>31130000</v>
      </c>
      <c r="J2614" t="s">
        <v>161</v>
      </c>
      <c r="K2614" t="s">
        <v>19</v>
      </c>
      <c r="L2614" t="s">
        <v>162</v>
      </c>
      <c r="M2614" t="s">
        <v>162</v>
      </c>
      <c r="N2614" t="s">
        <v>162</v>
      </c>
      <c r="O2614">
        <v>16</v>
      </c>
      <c r="P2614" t="s">
        <v>21</v>
      </c>
      <c r="Q2614" t="s">
        <v>114</v>
      </c>
      <c r="R2614" t="str">
        <f t="shared" si="80"/>
        <v>Non-incentive Class</v>
      </c>
      <c r="S2614">
        <f t="shared" si="81"/>
        <v>10582041</v>
      </c>
    </row>
    <row r="2615" spans="1:19" x14ac:dyDescent="0.8">
      <c r="A2615">
        <v>20221</v>
      </c>
      <c r="B2615">
        <v>12.839</v>
      </c>
      <c r="C2615">
        <v>0</v>
      </c>
      <c r="D2615">
        <v>6</v>
      </c>
      <c r="E2615">
        <v>0</v>
      </c>
      <c r="F2615">
        <v>0</v>
      </c>
      <c r="G2615">
        <v>0</v>
      </c>
      <c r="H2615">
        <v>0</v>
      </c>
      <c r="I2615">
        <v>30450000</v>
      </c>
      <c r="J2615" t="s">
        <v>150</v>
      </c>
      <c r="K2615" t="s">
        <v>19</v>
      </c>
      <c r="L2615" t="s">
        <v>151</v>
      </c>
      <c r="M2615" t="s">
        <v>151</v>
      </c>
      <c r="N2615" t="s">
        <v>151</v>
      </c>
      <c r="O2615">
        <v>20</v>
      </c>
      <c r="P2615" t="s">
        <v>21</v>
      </c>
      <c r="Q2615" t="s">
        <v>149</v>
      </c>
      <c r="R2615" t="str">
        <f t="shared" si="80"/>
        <v>Non-incentive Class</v>
      </c>
      <c r="S2615">
        <f t="shared" si="81"/>
        <v>0</v>
      </c>
    </row>
    <row r="2616" spans="1:19" x14ac:dyDescent="0.8">
      <c r="A2616">
        <v>20221</v>
      </c>
      <c r="B2616">
        <v>12.839</v>
      </c>
      <c r="C2616">
        <v>1</v>
      </c>
      <c r="D2616">
        <v>1</v>
      </c>
      <c r="E2616">
        <v>2310</v>
      </c>
      <c r="F2616">
        <v>6936</v>
      </c>
      <c r="G2616">
        <v>0</v>
      </c>
      <c r="H2616">
        <v>0</v>
      </c>
      <c r="I2616">
        <v>30450000</v>
      </c>
      <c r="J2616" t="s">
        <v>150</v>
      </c>
      <c r="K2616" t="s">
        <v>19</v>
      </c>
      <c r="L2616" t="s">
        <v>151</v>
      </c>
      <c r="M2616" t="s">
        <v>151</v>
      </c>
      <c r="N2616" t="s">
        <v>151</v>
      </c>
      <c r="O2616">
        <v>20</v>
      </c>
      <c r="P2616" t="s">
        <v>21</v>
      </c>
      <c r="Q2616" t="s">
        <v>149</v>
      </c>
      <c r="R2616" t="str">
        <f t="shared" si="80"/>
        <v>Non-incentive Class</v>
      </c>
      <c r="S2616">
        <f t="shared" si="81"/>
        <v>6936</v>
      </c>
    </row>
    <row r="2617" spans="1:19" x14ac:dyDescent="0.8">
      <c r="A2617">
        <v>20221</v>
      </c>
      <c r="B2617">
        <v>12.839</v>
      </c>
      <c r="C2617" t="s">
        <v>23</v>
      </c>
      <c r="D2617">
        <v>1</v>
      </c>
      <c r="E2617">
        <v>44018</v>
      </c>
      <c r="F2617">
        <v>132173</v>
      </c>
      <c r="G2617">
        <v>0</v>
      </c>
      <c r="H2617">
        <v>0</v>
      </c>
      <c r="I2617">
        <v>30450000</v>
      </c>
      <c r="J2617" t="s">
        <v>150</v>
      </c>
      <c r="K2617" t="s">
        <v>19</v>
      </c>
      <c r="L2617" t="s">
        <v>151</v>
      </c>
      <c r="M2617" t="s">
        <v>151</v>
      </c>
      <c r="N2617" t="s">
        <v>151</v>
      </c>
      <c r="O2617">
        <v>20</v>
      </c>
      <c r="P2617" t="s">
        <v>21</v>
      </c>
      <c r="Q2617" t="s">
        <v>149</v>
      </c>
      <c r="R2617" t="str">
        <f t="shared" si="80"/>
        <v>Non-incentive Class</v>
      </c>
      <c r="S2617">
        <f t="shared" si="81"/>
        <v>132173</v>
      </c>
    </row>
    <row r="2618" spans="1:19" x14ac:dyDescent="0.8">
      <c r="A2618">
        <v>20222</v>
      </c>
      <c r="B2618">
        <v>11.571999999999999</v>
      </c>
      <c r="C2618" t="s">
        <v>30</v>
      </c>
      <c r="D2618">
        <v>2</v>
      </c>
      <c r="E2618">
        <v>39956</v>
      </c>
      <c r="F2618">
        <v>119976</v>
      </c>
      <c r="G2618">
        <v>0</v>
      </c>
      <c r="H2618">
        <v>0</v>
      </c>
      <c r="I2618" t="s">
        <v>17</v>
      </c>
      <c r="J2618" t="s">
        <v>17</v>
      </c>
      <c r="K2618" t="s">
        <v>17</v>
      </c>
      <c r="L2618" t="s">
        <v>17</v>
      </c>
      <c r="M2618" t="s">
        <v>17</v>
      </c>
      <c r="N2618" t="s">
        <v>17</v>
      </c>
      <c r="O2618" t="s">
        <v>17</v>
      </c>
      <c r="P2618" t="s">
        <v>17</v>
      </c>
      <c r="Q2618" t="s">
        <v>17</v>
      </c>
      <c r="R2618" t="str">
        <f t="shared" si="80"/>
        <v>Non-incentive Class</v>
      </c>
      <c r="S2618">
        <f t="shared" si="81"/>
        <v>119976</v>
      </c>
    </row>
    <row r="2619" spans="1:19" x14ac:dyDescent="0.8">
      <c r="A2619">
        <v>20223</v>
      </c>
      <c r="B2619">
        <v>13.867000000000001</v>
      </c>
      <c r="C2619">
        <v>0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30450000</v>
      </c>
      <c r="J2619" t="s">
        <v>150</v>
      </c>
      <c r="K2619" t="s">
        <v>19</v>
      </c>
      <c r="L2619" t="s">
        <v>151</v>
      </c>
      <c r="M2619" t="s">
        <v>151</v>
      </c>
      <c r="N2619" t="s">
        <v>151</v>
      </c>
      <c r="O2619">
        <v>20</v>
      </c>
      <c r="P2619" t="s">
        <v>21</v>
      </c>
      <c r="Q2619" t="s">
        <v>149</v>
      </c>
      <c r="R2619" t="str">
        <f t="shared" si="80"/>
        <v>Non-incentive Class</v>
      </c>
      <c r="S2619">
        <f t="shared" si="81"/>
        <v>0</v>
      </c>
    </row>
    <row r="2620" spans="1:19" x14ac:dyDescent="0.8">
      <c r="A2620">
        <v>20223</v>
      </c>
      <c r="B2620">
        <v>13.867000000000001</v>
      </c>
      <c r="C2620">
        <v>3</v>
      </c>
      <c r="D2620">
        <v>6</v>
      </c>
      <c r="E2620">
        <v>277205</v>
      </c>
      <c r="F2620">
        <v>832364</v>
      </c>
      <c r="G2620">
        <v>0</v>
      </c>
      <c r="H2620">
        <v>0</v>
      </c>
      <c r="I2620">
        <v>30450000</v>
      </c>
      <c r="J2620" t="s">
        <v>150</v>
      </c>
      <c r="K2620" t="s">
        <v>19</v>
      </c>
      <c r="L2620" t="s">
        <v>151</v>
      </c>
      <c r="M2620" t="s">
        <v>151</v>
      </c>
      <c r="N2620" t="s">
        <v>151</v>
      </c>
      <c r="O2620">
        <v>20</v>
      </c>
      <c r="P2620" t="s">
        <v>21</v>
      </c>
      <c r="Q2620" t="s">
        <v>149</v>
      </c>
      <c r="R2620" t="str">
        <f t="shared" si="80"/>
        <v>Non-incentive Class</v>
      </c>
      <c r="S2620">
        <f t="shared" si="81"/>
        <v>832364</v>
      </c>
    </row>
    <row r="2621" spans="1:19" x14ac:dyDescent="0.8">
      <c r="A2621">
        <v>20224</v>
      </c>
      <c r="B2621">
        <v>13.867000000000001</v>
      </c>
      <c r="C2621">
        <v>0</v>
      </c>
      <c r="D2621">
        <v>4</v>
      </c>
      <c r="E2621">
        <v>0</v>
      </c>
      <c r="F2621">
        <v>0</v>
      </c>
      <c r="G2621">
        <v>0</v>
      </c>
      <c r="H2621">
        <v>0</v>
      </c>
      <c r="I2621">
        <v>30450000</v>
      </c>
      <c r="J2621" t="s">
        <v>150</v>
      </c>
      <c r="K2621" t="s">
        <v>19</v>
      </c>
      <c r="L2621" t="s">
        <v>151</v>
      </c>
      <c r="M2621" t="s">
        <v>151</v>
      </c>
      <c r="N2621" t="s">
        <v>151</v>
      </c>
      <c r="O2621">
        <v>20</v>
      </c>
      <c r="P2621" t="s">
        <v>21</v>
      </c>
      <c r="Q2621" t="s">
        <v>149</v>
      </c>
      <c r="R2621" t="str">
        <f t="shared" si="80"/>
        <v>Non-incentive Class</v>
      </c>
      <c r="S2621">
        <f t="shared" si="81"/>
        <v>0</v>
      </c>
    </row>
    <row r="2622" spans="1:19" x14ac:dyDescent="0.8">
      <c r="A2622">
        <v>20224</v>
      </c>
      <c r="B2622">
        <v>13.867000000000001</v>
      </c>
      <c r="C2622" t="s">
        <v>23</v>
      </c>
      <c r="D2622">
        <v>3</v>
      </c>
      <c r="E2622">
        <v>395831</v>
      </c>
      <c r="F2622">
        <v>1188562</v>
      </c>
      <c r="G2622">
        <v>0</v>
      </c>
      <c r="H2622">
        <v>0</v>
      </c>
      <c r="I2622">
        <v>30450000</v>
      </c>
      <c r="J2622" t="s">
        <v>150</v>
      </c>
      <c r="K2622" t="s">
        <v>19</v>
      </c>
      <c r="L2622" t="s">
        <v>151</v>
      </c>
      <c r="M2622" t="s">
        <v>151</v>
      </c>
      <c r="N2622" t="s">
        <v>151</v>
      </c>
      <c r="O2622">
        <v>20</v>
      </c>
      <c r="P2622" t="s">
        <v>21</v>
      </c>
      <c r="Q2622" t="s">
        <v>149</v>
      </c>
      <c r="R2622" t="str">
        <f t="shared" si="80"/>
        <v>Non-incentive Class</v>
      </c>
      <c r="S2622">
        <f t="shared" si="81"/>
        <v>1188562</v>
      </c>
    </row>
    <row r="2623" spans="1:19" x14ac:dyDescent="0.8">
      <c r="A2623">
        <v>20225</v>
      </c>
      <c r="B2623">
        <v>13.867000000000001</v>
      </c>
      <c r="C2623">
        <v>0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30450000</v>
      </c>
      <c r="J2623" t="s">
        <v>150</v>
      </c>
      <c r="K2623" t="s">
        <v>19</v>
      </c>
      <c r="L2623" t="s">
        <v>151</v>
      </c>
      <c r="M2623" t="s">
        <v>151</v>
      </c>
      <c r="N2623" t="s">
        <v>151</v>
      </c>
      <c r="O2623">
        <v>20</v>
      </c>
      <c r="P2623" t="s">
        <v>21</v>
      </c>
      <c r="Q2623" t="s">
        <v>149</v>
      </c>
      <c r="R2623" t="str">
        <f t="shared" si="80"/>
        <v>Non-incentive Class</v>
      </c>
      <c r="S2623">
        <f t="shared" si="81"/>
        <v>0</v>
      </c>
    </row>
    <row r="2624" spans="1:19" x14ac:dyDescent="0.8">
      <c r="A2624">
        <v>20226</v>
      </c>
      <c r="B2624">
        <v>13.867000000000001</v>
      </c>
      <c r="C2624">
        <v>0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30450000</v>
      </c>
      <c r="J2624" t="s">
        <v>150</v>
      </c>
      <c r="K2624" t="s">
        <v>19</v>
      </c>
      <c r="L2624" t="s">
        <v>151</v>
      </c>
      <c r="M2624" t="s">
        <v>151</v>
      </c>
      <c r="N2624" t="s">
        <v>151</v>
      </c>
      <c r="O2624">
        <v>20</v>
      </c>
      <c r="P2624" t="s">
        <v>21</v>
      </c>
      <c r="Q2624" t="s">
        <v>149</v>
      </c>
      <c r="R2624" t="str">
        <f t="shared" si="80"/>
        <v>Non-incentive Class</v>
      </c>
      <c r="S2624">
        <f t="shared" si="81"/>
        <v>0</v>
      </c>
    </row>
    <row r="2625" spans="1:19" x14ac:dyDescent="0.8">
      <c r="A2625">
        <v>20226</v>
      </c>
      <c r="B2625">
        <v>13.867000000000001</v>
      </c>
      <c r="C2625">
        <v>1</v>
      </c>
      <c r="D2625">
        <v>1</v>
      </c>
      <c r="E2625">
        <v>6532</v>
      </c>
      <c r="F2625">
        <v>19614</v>
      </c>
      <c r="G2625">
        <v>0</v>
      </c>
      <c r="H2625">
        <v>0</v>
      </c>
      <c r="I2625">
        <v>30450000</v>
      </c>
      <c r="J2625" t="s">
        <v>150</v>
      </c>
      <c r="K2625" t="s">
        <v>19</v>
      </c>
      <c r="L2625" t="s">
        <v>151</v>
      </c>
      <c r="M2625" t="s">
        <v>151</v>
      </c>
      <c r="N2625" t="s">
        <v>151</v>
      </c>
      <c r="O2625">
        <v>20</v>
      </c>
      <c r="P2625" t="s">
        <v>21</v>
      </c>
      <c r="Q2625" t="s">
        <v>149</v>
      </c>
      <c r="R2625" t="str">
        <f t="shared" si="80"/>
        <v>Non-incentive Class</v>
      </c>
      <c r="S2625">
        <f t="shared" si="81"/>
        <v>19614</v>
      </c>
    </row>
    <row r="2626" spans="1:19" x14ac:dyDescent="0.8">
      <c r="A2626">
        <v>20226</v>
      </c>
      <c r="B2626">
        <v>13.867000000000001</v>
      </c>
      <c r="C2626">
        <v>3</v>
      </c>
      <c r="D2626">
        <v>8</v>
      </c>
      <c r="E2626">
        <v>321659</v>
      </c>
      <c r="F2626">
        <v>965844</v>
      </c>
      <c r="G2626">
        <v>0</v>
      </c>
      <c r="H2626">
        <v>0</v>
      </c>
      <c r="I2626">
        <v>30450000</v>
      </c>
      <c r="J2626" t="s">
        <v>150</v>
      </c>
      <c r="K2626" t="s">
        <v>19</v>
      </c>
      <c r="L2626" t="s">
        <v>151</v>
      </c>
      <c r="M2626" t="s">
        <v>151</v>
      </c>
      <c r="N2626" t="s">
        <v>151</v>
      </c>
      <c r="O2626">
        <v>20</v>
      </c>
      <c r="P2626" t="s">
        <v>21</v>
      </c>
      <c r="Q2626" t="s">
        <v>149</v>
      </c>
      <c r="R2626" t="str">
        <f t="shared" si="80"/>
        <v>Non-incentive Class</v>
      </c>
      <c r="S2626">
        <f t="shared" si="81"/>
        <v>965844</v>
      </c>
    </row>
    <row r="2627" spans="1:19" x14ac:dyDescent="0.8">
      <c r="A2627">
        <v>20227</v>
      </c>
      <c r="B2627">
        <v>12.766999999999999</v>
      </c>
      <c r="C2627" t="s">
        <v>23</v>
      </c>
      <c r="D2627">
        <v>1</v>
      </c>
      <c r="E2627">
        <v>760565</v>
      </c>
      <c r="F2627">
        <v>2283749</v>
      </c>
      <c r="G2627">
        <v>0</v>
      </c>
      <c r="H2627">
        <v>0</v>
      </c>
      <c r="I2627">
        <v>31160000</v>
      </c>
      <c r="J2627" t="s">
        <v>147</v>
      </c>
      <c r="K2627" t="s">
        <v>19</v>
      </c>
      <c r="L2627" t="s">
        <v>148</v>
      </c>
      <c r="M2627" t="s">
        <v>148</v>
      </c>
      <c r="N2627" t="s">
        <v>148</v>
      </c>
      <c r="O2627">
        <v>20</v>
      </c>
      <c r="P2627" t="s">
        <v>21</v>
      </c>
      <c r="Q2627" t="s">
        <v>149</v>
      </c>
      <c r="R2627" t="str">
        <f t="shared" ref="R2627:R2690" si="82">IF(COUNTIF(C2627,"6A"),"Incentive Class",IF(COUNTIF(C2627,"6B"),"Incentive Class",IF(COUNTIF(C2627,"6C"),"Incentive Class",IF(COUNTIF(C2627,"7A"),"Incentive Class",IF(COUNTIF(C2627,"7B"),"Incentive Class","Non-incentive Class")))))</f>
        <v>Non-incentive Class</v>
      </c>
      <c r="S2627">
        <f t="shared" ref="S2627:S2690" si="83">IF(R2627="Incentive Class", F2627*10, F2627)</f>
        <v>2283749</v>
      </c>
    </row>
    <row r="2628" spans="1:19" x14ac:dyDescent="0.8">
      <c r="A2628">
        <v>20228</v>
      </c>
      <c r="B2628">
        <v>12.766999999999999</v>
      </c>
      <c r="C2628">
        <v>0</v>
      </c>
      <c r="D2628">
        <v>12</v>
      </c>
      <c r="E2628">
        <v>0</v>
      </c>
      <c r="F2628">
        <v>0</v>
      </c>
      <c r="G2628">
        <v>0</v>
      </c>
      <c r="H2628">
        <v>0</v>
      </c>
      <c r="I2628">
        <v>31160000</v>
      </c>
      <c r="J2628" t="s">
        <v>147</v>
      </c>
      <c r="K2628" t="s">
        <v>19</v>
      </c>
      <c r="L2628" t="s">
        <v>148</v>
      </c>
      <c r="M2628" t="s">
        <v>148</v>
      </c>
      <c r="N2628" t="s">
        <v>148</v>
      </c>
      <c r="O2628">
        <v>20</v>
      </c>
      <c r="P2628" t="s">
        <v>21</v>
      </c>
      <c r="Q2628" t="s">
        <v>149</v>
      </c>
      <c r="R2628" t="str">
        <f t="shared" si="82"/>
        <v>Non-incentive Class</v>
      </c>
      <c r="S2628">
        <f t="shared" si="83"/>
        <v>0</v>
      </c>
    </row>
    <row r="2629" spans="1:19" x14ac:dyDescent="0.8">
      <c r="A2629">
        <v>20228</v>
      </c>
      <c r="B2629">
        <v>12.766999999999999</v>
      </c>
      <c r="C2629">
        <v>1</v>
      </c>
      <c r="D2629">
        <v>1</v>
      </c>
      <c r="E2629">
        <v>6092</v>
      </c>
      <c r="F2629">
        <v>18292</v>
      </c>
      <c r="G2629">
        <v>0</v>
      </c>
      <c r="H2629">
        <v>0</v>
      </c>
      <c r="I2629">
        <v>31160000</v>
      </c>
      <c r="J2629" t="s">
        <v>147</v>
      </c>
      <c r="K2629" t="s">
        <v>19</v>
      </c>
      <c r="L2629" t="s">
        <v>148</v>
      </c>
      <c r="M2629" t="s">
        <v>148</v>
      </c>
      <c r="N2629" t="s">
        <v>148</v>
      </c>
      <c r="O2629">
        <v>20</v>
      </c>
      <c r="P2629" t="s">
        <v>21</v>
      </c>
      <c r="Q2629" t="s">
        <v>149</v>
      </c>
      <c r="R2629" t="str">
        <f t="shared" si="82"/>
        <v>Non-incentive Class</v>
      </c>
      <c r="S2629">
        <f t="shared" si="83"/>
        <v>18292</v>
      </c>
    </row>
    <row r="2630" spans="1:19" x14ac:dyDescent="0.8">
      <c r="A2630">
        <v>20228</v>
      </c>
      <c r="B2630">
        <v>12.766999999999999</v>
      </c>
      <c r="C2630" t="s">
        <v>40</v>
      </c>
      <c r="D2630">
        <v>1</v>
      </c>
      <c r="E2630">
        <v>1966724</v>
      </c>
      <c r="F2630">
        <v>5905482</v>
      </c>
      <c r="G2630">
        <v>0</v>
      </c>
      <c r="H2630">
        <v>0</v>
      </c>
      <c r="I2630">
        <v>31160000</v>
      </c>
      <c r="J2630" t="s">
        <v>147</v>
      </c>
      <c r="K2630" t="s">
        <v>19</v>
      </c>
      <c r="L2630" t="s">
        <v>148</v>
      </c>
      <c r="M2630" t="s">
        <v>148</v>
      </c>
      <c r="N2630" t="s">
        <v>148</v>
      </c>
      <c r="O2630">
        <v>20</v>
      </c>
      <c r="P2630" t="s">
        <v>21</v>
      </c>
      <c r="Q2630" t="s">
        <v>149</v>
      </c>
      <c r="R2630" t="str">
        <f t="shared" si="82"/>
        <v>Incentive Class</v>
      </c>
      <c r="S2630">
        <f t="shared" si="83"/>
        <v>59054820</v>
      </c>
    </row>
    <row r="2631" spans="1:19" x14ac:dyDescent="0.8">
      <c r="A2631">
        <v>20229</v>
      </c>
      <c r="B2631">
        <v>10.077999999999999</v>
      </c>
      <c r="C2631">
        <v>0</v>
      </c>
      <c r="D2631">
        <v>10</v>
      </c>
      <c r="E2631">
        <v>0</v>
      </c>
      <c r="F2631">
        <v>0</v>
      </c>
      <c r="G2631">
        <v>0</v>
      </c>
      <c r="H2631">
        <v>0</v>
      </c>
      <c r="I2631">
        <v>31130000</v>
      </c>
      <c r="J2631" t="s">
        <v>161</v>
      </c>
      <c r="K2631" t="s">
        <v>19</v>
      </c>
      <c r="L2631" t="s">
        <v>162</v>
      </c>
      <c r="M2631" t="s">
        <v>162</v>
      </c>
      <c r="N2631" t="s">
        <v>162</v>
      </c>
      <c r="O2631">
        <v>16</v>
      </c>
      <c r="P2631" t="s">
        <v>21</v>
      </c>
      <c r="Q2631" t="s">
        <v>114</v>
      </c>
      <c r="R2631" t="str">
        <f t="shared" si="82"/>
        <v>Non-incentive Class</v>
      </c>
      <c r="S2631">
        <f t="shared" si="83"/>
        <v>0</v>
      </c>
    </row>
    <row r="2632" spans="1:19" x14ac:dyDescent="0.8">
      <c r="A2632">
        <v>20229</v>
      </c>
      <c r="B2632">
        <v>10.077999999999999</v>
      </c>
      <c r="C2632">
        <v>2</v>
      </c>
      <c r="D2632">
        <v>5</v>
      </c>
      <c r="E2632">
        <v>200619</v>
      </c>
      <c r="F2632">
        <v>602398</v>
      </c>
      <c r="G2632">
        <v>0</v>
      </c>
      <c r="H2632">
        <v>0</v>
      </c>
      <c r="I2632">
        <v>31130000</v>
      </c>
      <c r="J2632" t="s">
        <v>161</v>
      </c>
      <c r="K2632" t="s">
        <v>19</v>
      </c>
      <c r="L2632" t="s">
        <v>162</v>
      </c>
      <c r="M2632" t="s">
        <v>162</v>
      </c>
      <c r="N2632" t="s">
        <v>162</v>
      </c>
      <c r="O2632">
        <v>16</v>
      </c>
      <c r="P2632" t="s">
        <v>21</v>
      </c>
      <c r="Q2632" t="s">
        <v>114</v>
      </c>
      <c r="R2632" t="str">
        <f t="shared" si="82"/>
        <v>Non-incentive Class</v>
      </c>
      <c r="S2632">
        <f t="shared" si="83"/>
        <v>602398</v>
      </c>
    </row>
    <row r="2633" spans="1:19" x14ac:dyDescent="0.8">
      <c r="A2633">
        <v>20229</v>
      </c>
      <c r="B2633">
        <v>10.077999999999999</v>
      </c>
      <c r="C2633" t="s">
        <v>23</v>
      </c>
      <c r="D2633">
        <v>17</v>
      </c>
      <c r="E2633">
        <v>10907590</v>
      </c>
      <c r="F2633">
        <v>32752220</v>
      </c>
      <c r="G2633">
        <v>0</v>
      </c>
      <c r="H2633">
        <v>0</v>
      </c>
      <c r="I2633">
        <v>31130000</v>
      </c>
      <c r="J2633" t="s">
        <v>161</v>
      </c>
      <c r="K2633" t="s">
        <v>19</v>
      </c>
      <c r="L2633" t="s">
        <v>162</v>
      </c>
      <c r="M2633" t="s">
        <v>162</v>
      </c>
      <c r="N2633" t="s">
        <v>162</v>
      </c>
      <c r="O2633">
        <v>16</v>
      </c>
      <c r="P2633" t="s">
        <v>21</v>
      </c>
      <c r="Q2633" t="s">
        <v>114</v>
      </c>
      <c r="R2633" t="str">
        <f t="shared" si="82"/>
        <v>Non-incentive Class</v>
      </c>
      <c r="S2633">
        <f t="shared" si="83"/>
        <v>32752220</v>
      </c>
    </row>
    <row r="2634" spans="1:19" x14ac:dyDescent="0.8">
      <c r="A2634">
        <v>20230</v>
      </c>
      <c r="B2634">
        <v>12.722</v>
      </c>
      <c r="C2634">
        <v>1</v>
      </c>
      <c r="D2634">
        <v>1</v>
      </c>
      <c r="E2634">
        <v>9780</v>
      </c>
      <c r="F2634">
        <v>29366</v>
      </c>
      <c r="G2634">
        <v>0</v>
      </c>
      <c r="H2634">
        <v>0</v>
      </c>
      <c r="I2634">
        <v>30450000</v>
      </c>
      <c r="J2634" t="s">
        <v>150</v>
      </c>
      <c r="K2634" t="s">
        <v>19</v>
      </c>
      <c r="L2634" t="s">
        <v>151</v>
      </c>
      <c r="M2634" t="s">
        <v>151</v>
      </c>
      <c r="N2634" t="s">
        <v>151</v>
      </c>
      <c r="O2634">
        <v>20</v>
      </c>
      <c r="P2634" t="s">
        <v>21</v>
      </c>
      <c r="Q2634" t="s">
        <v>149</v>
      </c>
      <c r="R2634" t="str">
        <f t="shared" si="82"/>
        <v>Non-incentive Class</v>
      </c>
      <c r="S2634">
        <f t="shared" si="83"/>
        <v>29366</v>
      </c>
    </row>
    <row r="2635" spans="1:19" x14ac:dyDescent="0.8">
      <c r="A2635">
        <v>20230</v>
      </c>
      <c r="B2635">
        <v>12.722</v>
      </c>
      <c r="C2635" t="s">
        <v>23</v>
      </c>
      <c r="D2635">
        <v>1</v>
      </c>
      <c r="E2635">
        <v>177410</v>
      </c>
      <c r="F2635">
        <v>532709</v>
      </c>
      <c r="G2635">
        <v>0</v>
      </c>
      <c r="H2635">
        <v>0</v>
      </c>
      <c r="I2635">
        <v>30450000</v>
      </c>
      <c r="J2635" t="s">
        <v>150</v>
      </c>
      <c r="K2635" t="s">
        <v>19</v>
      </c>
      <c r="L2635" t="s">
        <v>151</v>
      </c>
      <c r="M2635" t="s">
        <v>151</v>
      </c>
      <c r="N2635" t="s">
        <v>151</v>
      </c>
      <c r="O2635">
        <v>20</v>
      </c>
      <c r="P2635" t="s">
        <v>21</v>
      </c>
      <c r="Q2635" t="s">
        <v>149</v>
      </c>
      <c r="R2635" t="str">
        <f t="shared" si="82"/>
        <v>Non-incentive Class</v>
      </c>
      <c r="S2635">
        <f t="shared" si="83"/>
        <v>532709</v>
      </c>
    </row>
    <row r="2636" spans="1:19" x14ac:dyDescent="0.8">
      <c r="A2636">
        <v>20230</v>
      </c>
      <c r="B2636">
        <v>12.722</v>
      </c>
      <c r="C2636" t="s">
        <v>30</v>
      </c>
      <c r="D2636">
        <v>6</v>
      </c>
      <c r="E2636">
        <v>616696</v>
      </c>
      <c r="F2636">
        <v>1851753</v>
      </c>
      <c r="G2636">
        <v>0</v>
      </c>
      <c r="H2636">
        <v>0</v>
      </c>
      <c r="I2636">
        <v>30450000</v>
      </c>
      <c r="J2636" t="s">
        <v>150</v>
      </c>
      <c r="K2636" t="s">
        <v>19</v>
      </c>
      <c r="L2636" t="s">
        <v>151</v>
      </c>
      <c r="M2636" t="s">
        <v>151</v>
      </c>
      <c r="N2636" t="s">
        <v>151</v>
      </c>
      <c r="O2636">
        <v>20</v>
      </c>
      <c r="P2636" t="s">
        <v>21</v>
      </c>
      <c r="Q2636" t="s">
        <v>149</v>
      </c>
      <c r="R2636" t="str">
        <f t="shared" si="82"/>
        <v>Non-incentive Class</v>
      </c>
      <c r="S2636">
        <f t="shared" si="83"/>
        <v>1851753</v>
      </c>
    </row>
    <row r="2637" spans="1:19" x14ac:dyDescent="0.8">
      <c r="A2637">
        <v>20231</v>
      </c>
      <c r="B2637">
        <v>10.653</v>
      </c>
      <c r="C2637">
        <v>0</v>
      </c>
      <c r="D2637">
        <v>2</v>
      </c>
      <c r="E2637">
        <v>0</v>
      </c>
      <c r="F2637">
        <v>0</v>
      </c>
      <c r="G2637">
        <v>0</v>
      </c>
      <c r="H2637">
        <v>0</v>
      </c>
      <c r="I2637" t="s">
        <v>17</v>
      </c>
      <c r="J2637" t="s">
        <v>17</v>
      </c>
      <c r="K2637" t="s">
        <v>17</v>
      </c>
      <c r="L2637" t="s">
        <v>17</v>
      </c>
      <c r="M2637" t="s">
        <v>17</v>
      </c>
      <c r="N2637" t="s">
        <v>17</v>
      </c>
      <c r="O2637" t="s">
        <v>17</v>
      </c>
      <c r="P2637" t="s">
        <v>17</v>
      </c>
      <c r="Q2637" t="s">
        <v>17</v>
      </c>
      <c r="R2637" t="str">
        <f t="shared" si="82"/>
        <v>Non-incentive Class</v>
      </c>
      <c r="S2637">
        <f t="shared" si="83"/>
        <v>0</v>
      </c>
    </row>
    <row r="2638" spans="1:19" x14ac:dyDescent="0.8">
      <c r="A2638">
        <v>20231</v>
      </c>
      <c r="B2638">
        <v>10.653</v>
      </c>
      <c r="C2638" t="s">
        <v>23</v>
      </c>
      <c r="D2638">
        <v>1</v>
      </c>
      <c r="E2638">
        <v>8212</v>
      </c>
      <c r="F2638">
        <v>24658</v>
      </c>
      <c r="G2638">
        <v>0</v>
      </c>
      <c r="H2638">
        <v>0</v>
      </c>
      <c r="I2638" t="s">
        <v>17</v>
      </c>
      <c r="J2638" t="s">
        <v>17</v>
      </c>
      <c r="K2638" t="s">
        <v>17</v>
      </c>
      <c r="L2638" t="s">
        <v>17</v>
      </c>
      <c r="M2638" t="s">
        <v>17</v>
      </c>
      <c r="N2638" t="s">
        <v>17</v>
      </c>
      <c r="O2638" t="s">
        <v>17</v>
      </c>
      <c r="P2638" t="s">
        <v>17</v>
      </c>
      <c r="Q2638" t="s">
        <v>17</v>
      </c>
      <c r="R2638" t="str">
        <f t="shared" si="82"/>
        <v>Non-incentive Class</v>
      </c>
      <c r="S2638">
        <f t="shared" si="83"/>
        <v>24658</v>
      </c>
    </row>
    <row r="2639" spans="1:19" x14ac:dyDescent="0.8">
      <c r="A2639">
        <v>20232</v>
      </c>
      <c r="B2639">
        <v>11.798</v>
      </c>
      <c r="C2639">
        <v>0</v>
      </c>
      <c r="D2639">
        <v>18</v>
      </c>
      <c r="E2639">
        <v>0</v>
      </c>
      <c r="F2639">
        <v>0</v>
      </c>
      <c r="G2639">
        <v>0</v>
      </c>
      <c r="H2639">
        <v>0</v>
      </c>
      <c r="I2639" t="s">
        <v>17</v>
      </c>
      <c r="J2639" t="s">
        <v>17</v>
      </c>
      <c r="K2639" t="s">
        <v>17</v>
      </c>
      <c r="L2639" t="s">
        <v>17</v>
      </c>
      <c r="M2639" t="s">
        <v>17</v>
      </c>
      <c r="N2639" t="s">
        <v>17</v>
      </c>
      <c r="O2639" t="s">
        <v>17</v>
      </c>
      <c r="P2639" t="s">
        <v>17</v>
      </c>
      <c r="Q2639" t="s">
        <v>17</v>
      </c>
      <c r="R2639" t="str">
        <f t="shared" si="82"/>
        <v>Non-incentive Class</v>
      </c>
      <c r="S2639">
        <f t="shared" si="83"/>
        <v>0</v>
      </c>
    </row>
    <row r="2640" spans="1:19" x14ac:dyDescent="0.8">
      <c r="A2640">
        <v>20232</v>
      </c>
      <c r="B2640">
        <v>11.798</v>
      </c>
      <c r="C2640" t="s">
        <v>30</v>
      </c>
      <c r="D2640">
        <v>3</v>
      </c>
      <c r="E2640">
        <v>674683</v>
      </c>
      <c r="F2640">
        <v>2025871</v>
      </c>
      <c r="G2640">
        <v>0</v>
      </c>
      <c r="H2640">
        <v>0</v>
      </c>
      <c r="I2640" t="s">
        <v>17</v>
      </c>
      <c r="J2640" t="s">
        <v>17</v>
      </c>
      <c r="K2640" t="s">
        <v>17</v>
      </c>
      <c r="L2640" t="s">
        <v>17</v>
      </c>
      <c r="M2640" t="s">
        <v>17</v>
      </c>
      <c r="N2640" t="s">
        <v>17</v>
      </c>
      <c r="O2640" t="s">
        <v>17</v>
      </c>
      <c r="P2640" t="s">
        <v>17</v>
      </c>
      <c r="Q2640" t="s">
        <v>17</v>
      </c>
      <c r="R2640" t="str">
        <f t="shared" si="82"/>
        <v>Non-incentive Class</v>
      </c>
      <c r="S2640">
        <f t="shared" si="83"/>
        <v>2025871</v>
      </c>
    </row>
    <row r="2641" spans="1:19" x14ac:dyDescent="0.8">
      <c r="A2641">
        <v>20233</v>
      </c>
      <c r="B2641">
        <v>13.856</v>
      </c>
      <c r="C2641">
        <v>0</v>
      </c>
      <c r="D2641">
        <v>10</v>
      </c>
      <c r="E2641">
        <v>0</v>
      </c>
      <c r="F2641">
        <v>0</v>
      </c>
      <c r="G2641">
        <v>0</v>
      </c>
      <c r="H2641">
        <v>0</v>
      </c>
      <c r="I2641">
        <v>30450000</v>
      </c>
      <c r="J2641" t="s">
        <v>150</v>
      </c>
      <c r="K2641" t="s">
        <v>19</v>
      </c>
      <c r="L2641" t="s">
        <v>151</v>
      </c>
      <c r="M2641" t="s">
        <v>151</v>
      </c>
      <c r="N2641" t="s">
        <v>151</v>
      </c>
      <c r="O2641">
        <v>20</v>
      </c>
      <c r="P2641" t="s">
        <v>21</v>
      </c>
      <c r="Q2641" t="s">
        <v>149</v>
      </c>
      <c r="R2641" t="str">
        <f t="shared" si="82"/>
        <v>Non-incentive Class</v>
      </c>
      <c r="S2641">
        <f t="shared" si="83"/>
        <v>0</v>
      </c>
    </row>
    <row r="2642" spans="1:19" x14ac:dyDescent="0.8">
      <c r="A2642">
        <v>20233</v>
      </c>
      <c r="B2642">
        <v>13.856</v>
      </c>
      <c r="C2642">
        <v>1</v>
      </c>
      <c r="D2642">
        <v>1</v>
      </c>
      <c r="E2642">
        <v>28417</v>
      </c>
      <c r="F2642">
        <v>85328</v>
      </c>
      <c r="G2642">
        <v>0</v>
      </c>
      <c r="H2642">
        <v>0</v>
      </c>
      <c r="I2642">
        <v>30450000</v>
      </c>
      <c r="J2642" t="s">
        <v>150</v>
      </c>
      <c r="K2642" t="s">
        <v>19</v>
      </c>
      <c r="L2642" t="s">
        <v>151</v>
      </c>
      <c r="M2642" t="s">
        <v>151</v>
      </c>
      <c r="N2642" t="s">
        <v>151</v>
      </c>
      <c r="O2642">
        <v>20</v>
      </c>
      <c r="P2642" t="s">
        <v>21</v>
      </c>
      <c r="Q2642" t="s">
        <v>149</v>
      </c>
      <c r="R2642" t="str">
        <f t="shared" si="82"/>
        <v>Non-incentive Class</v>
      </c>
      <c r="S2642">
        <f t="shared" si="83"/>
        <v>85328</v>
      </c>
    </row>
    <row r="2643" spans="1:19" x14ac:dyDescent="0.8">
      <c r="A2643">
        <v>20233</v>
      </c>
      <c r="B2643">
        <v>13.856</v>
      </c>
      <c r="C2643" t="s">
        <v>30</v>
      </c>
      <c r="D2643">
        <v>12</v>
      </c>
      <c r="E2643">
        <v>4292511</v>
      </c>
      <c r="F2643">
        <v>12889123</v>
      </c>
      <c r="G2643">
        <v>0</v>
      </c>
      <c r="H2643">
        <v>0</v>
      </c>
      <c r="I2643">
        <v>30450000</v>
      </c>
      <c r="J2643" t="s">
        <v>150</v>
      </c>
      <c r="K2643" t="s">
        <v>19</v>
      </c>
      <c r="L2643" t="s">
        <v>151</v>
      </c>
      <c r="M2643" t="s">
        <v>151</v>
      </c>
      <c r="N2643" t="s">
        <v>151</v>
      </c>
      <c r="O2643">
        <v>20</v>
      </c>
      <c r="P2643" t="s">
        <v>21</v>
      </c>
      <c r="Q2643" t="s">
        <v>149</v>
      </c>
      <c r="R2643" t="str">
        <f t="shared" si="82"/>
        <v>Non-incentive Class</v>
      </c>
      <c r="S2643">
        <f t="shared" si="83"/>
        <v>12889123</v>
      </c>
    </row>
    <row r="2644" spans="1:19" x14ac:dyDescent="0.8">
      <c r="A2644">
        <v>20233</v>
      </c>
      <c r="B2644">
        <v>13.856</v>
      </c>
      <c r="C2644" t="s">
        <v>34</v>
      </c>
      <c r="D2644">
        <v>10</v>
      </c>
      <c r="E2644">
        <v>2133050</v>
      </c>
      <c r="F2644">
        <v>6404909</v>
      </c>
      <c r="G2644">
        <v>0</v>
      </c>
      <c r="H2644">
        <v>0</v>
      </c>
      <c r="I2644">
        <v>30450000</v>
      </c>
      <c r="J2644" t="s">
        <v>150</v>
      </c>
      <c r="K2644" t="s">
        <v>19</v>
      </c>
      <c r="L2644" t="s">
        <v>151</v>
      </c>
      <c r="M2644" t="s">
        <v>151</v>
      </c>
      <c r="N2644" t="s">
        <v>151</v>
      </c>
      <c r="O2644">
        <v>20</v>
      </c>
      <c r="P2644" t="s">
        <v>21</v>
      </c>
      <c r="Q2644" t="s">
        <v>149</v>
      </c>
      <c r="R2644" t="str">
        <f t="shared" si="82"/>
        <v>Incentive Class</v>
      </c>
      <c r="S2644">
        <f t="shared" si="83"/>
        <v>64049090</v>
      </c>
    </row>
    <row r="2645" spans="1:19" x14ac:dyDescent="0.8">
      <c r="A2645">
        <v>20234</v>
      </c>
      <c r="B2645">
        <v>13.856</v>
      </c>
      <c r="C2645" t="s">
        <v>30</v>
      </c>
      <c r="D2645">
        <v>1</v>
      </c>
      <c r="E2645">
        <v>266491</v>
      </c>
      <c r="F2645">
        <v>800193</v>
      </c>
      <c r="G2645">
        <v>0</v>
      </c>
      <c r="H2645">
        <v>0</v>
      </c>
      <c r="I2645">
        <v>30450000</v>
      </c>
      <c r="J2645" t="s">
        <v>150</v>
      </c>
      <c r="K2645" t="s">
        <v>19</v>
      </c>
      <c r="L2645" t="s">
        <v>151</v>
      </c>
      <c r="M2645" t="s">
        <v>151</v>
      </c>
      <c r="N2645" t="s">
        <v>151</v>
      </c>
      <c r="O2645">
        <v>20</v>
      </c>
      <c r="P2645" t="s">
        <v>21</v>
      </c>
      <c r="Q2645" t="s">
        <v>149</v>
      </c>
      <c r="R2645" t="str">
        <f t="shared" si="82"/>
        <v>Non-incentive Class</v>
      </c>
      <c r="S2645">
        <f t="shared" si="83"/>
        <v>800193</v>
      </c>
    </row>
    <row r="2646" spans="1:19" x14ac:dyDescent="0.8">
      <c r="A2646">
        <v>20235</v>
      </c>
      <c r="B2646">
        <v>12.509</v>
      </c>
      <c r="C2646">
        <v>0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30370000</v>
      </c>
      <c r="J2646" t="s">
        <v>152</v>
      </c>
      <c r="K2646" t="s">
        <v>19</v>
      </c>
      <c r="L2646" t="s">
        <v>153</v>
      </c>
      <c r="M2646" t="s">
        <v>153</v>
      </c>
      <c r="N2646" t="s">
        <v>153</v>
      </c>
      <c r="O2646">
        <v>20</v>
      </c>
      <c r="P2646" t="s">
        <v>21</v>
      </c>
      <c r="Q2646" t="s">
        <v>149</v>
      </c>
      <c r="R2646" t="str">
        <f t="shared" si="82"/>
        <v>Non-incentive Class</v>
      </c>
      <c r="S2646">
        <f t="shared" si="83"/>
        <v>0</v>
      </c>
    </row>
    <row r="2647" spans="1:19" x14ac:dyDescent="0.8">
      <c r="A2647">
        <v>20235</v>
      </c>
      <c r="B2647">
        <v>12.509</v>
      </c>
      <c r="C2647" t="s">
        <v>23</v>
      </c>
      <c r="D2647">
        <v>1</v>
      </c>
      <c r="E2647">
        <v>265001</v>
      </c>
      <c r="F2647">
        <v>795719</v>
      </c>
      <c r="G2647">
        <v>0</v>
      </c>
      <c r="H2647">
        <v>0</v>
      </c>
      <c r="I2647">
        <v>30370000</v>
      </c>
      <c r="J2647" t="s">
        <v>152</v>
      </c>
      <c r="K2647" t="s">
        <v>19</v>
      </c>
      <c r="L2647" t="s">
        <v>153</v>
      </c>
      <c r="M2647" t="s">
        <v>153</v>
      </c>
      <c r="N2647" t="s">
        <v>153</v>
      </c>
      <c r="O2647">
        <v>20</v>
      </c>
      <c r="P2647" t="s">
        <v>21</v>
      </c>
      <c r="Q2647" t="s">
        <v>149</v>
      </c>
      <c r="R2647" t="str">
        <f t="shared" si="82"/>
        <v>Non-incentive Class</v>
      </c>
      <c r="S2647">
        <f t="shared" si="83"/>
        <v>795719</v>
      </c>
    </row>
    <row r="2648" spans="1:19" x14ac:dyDescent="0.8">
      <c r="A2648">
        <v>20236</v>
      </c>
      <c r="B2648">
        <v>12.509</v>
      </c>
      <c r="C2648">
        <v>0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30370000</v>
      </c>
      <c r="J2648" t="s">
        <v>152</v>
      </c>
      <c r="K2648" t="s">
        <v>19</v>
      </c>
      <c r="L2648" t="s">
        <v>153</v>
      </c>
      <c r="M2648" t="s">
        <v>153</v>
      </c>
      <c r="N2648" t="s">
        <v>153</v>
      </c>
      <c r="O2648">
        <v>20</v>
      </c>
      <c r="P2648" t="s">
        <v>21</v>
      </c>
      <c r="Q2648" t="s">
        <v>149</v>
      </c>
      <c r="R2648" t="str">
        <f t="shared" si="82"/>
        <v>Non-incentive Class</v>
      </c>
      <c r="S2648">
        <f t="shared" si="83"/>
        <v>0</v>
      </c>
    </row>
    <row r="2649" spans="1:19" x14ac:dyDescent="0.8">
      <c r="A2649">
        <v>20236</v>
      </c>
      <c r="B2649">
        <v>12.509</v>
      </c>
      <c r="C2649">
        <v>2</v>
      </c>
      <c r="D2649">
        <v>12</v>
      </c>
      <c r="E2649">
        <v>195158</v>
      </c>
      <c r="F2649">
        <v>586003</v>
      </c>
      <c r="G2649">
        <v>68000</v>
      </c>
      <c r="H2649">
        <v>50000</v>
      </c>
      <c r="I2649">
        <v>30370000</v>
      </c>
      <c r="J2649" t="s">
        <v>152</v>
      </c>
      <c r="K2649" t="s">
        <v>19</v>
      </c>
      <c r="L2649" t="s">
        <v>153</v>
      </c>
      <c r="M2649" t="s">
        <v>153</v>
      </c>
      <c r="N2649" t="s">
        <v>153</v>
      </c>
      <c r="O2649">
        <v>20</v>
      </c>
      <c r="P2649" t="s">
        <v>21</v>
      </c>
      <c r="Q2649" t="s">
        <v>149</v>
      </c>
      <c r="R2649" t="str">
        <f t="shared" si="82"/>
        <v>Non-incentive Class</v>
      </c>
      <c r="S2649">
        <f t="shared" si="83"/>
        <v>586003</v>
      </c>
    </row>
    <row r="2650" spans="1:19" x14ac:dyDescent="0.8">
      <c r="A2650">
        <v>20236</v>
      </c>
      <c r="B2650">
        <v>12.509</v>
      </c>
      <c r="C2650">
        <v>3</v>
      </c>
      <c r="D2650">
        <v>1</v>
      </c>
      <c r="E2650">
        <v>306379</v>
      </c>
      <c r="F2650">
        <v>919964</v>
      </c>
      <c r="G2650">
        <v>0</v>
      </c>
      <c r="H2650">
        <v>0</v>
      </c>
      <c r="I2650">
        <v>30370000</v>
      </c>
      <c r="J2650" t="s">
        <v>152</v>
      </c>
      <c r="K2650" t="s">
        <v>19</v>
      </c>
      <c r="L2650" t="s">
        <v>153</v>
      </c>
      <c r="M2650" t="s">
        <v>153</v>
      </c>
      <c r="N2650" t="s">
        <v>153</v>
      </c>
      <c r="O2650">
        <v>20</v>
      </c>
      <c r="P2650" t="s">
        <v>21</v>
      </c>
      <c r="Q2650" t="s">
        <v>149</v>
      </c>
      <c r="R2650" t="str">
        <f t="shared" si="82"/>
        <v>Non-incentive Class</v>
      </c>
      <c r="S2650">
        <f t="shared" si="83"/>
        <v>919964</v>
      </c>
    </row>
    <row r="2651" spans="1:19" x14ac:dyDescent="0.8">
      <c r="A2651">
        <v>20236</v>
      </c>
      <c r="B2651">
        <v>12.509</v>
      </c>
      <c r="C2651" t="s">
        <v>23</v>
      </c>
      <c r="D2651">
        <v>6</v>
      </c>
      <c r="E2651">
        <v>254517</v>
      </c>
      <c r="F2651">
        <v>764239</v>
      </c>
      <c r="G2651">
        <v>0</v>
      </c>
      <c r="H2651">
        <v>0</v>
      </c>
      <c r="I2651">
        <v>30370000</v>
      </c>
      <c r="J2651" t="s">
        <v>152</v>
      </c>
      <c r="K2651" t="s">
        <v>19</v>
      </c>
      <c r="L2651" t="s">
        <v>153</v>
      </c>
      <c r="M2651" t="s">
        <v>153</v>
      </c>
      <c r="N2651" t="s">
        <v>153</v>
      </c>
      <c r="O2651">
        <v>20</v>
      </c>
      <c r="P2651" t="s">
        <v>21</v>
      </c>
      <c r="Q2651" t="s">
        <v>149</v>
      </c>
      <c r="R2651" t="str">
        <f t="shared" si="82"/>
        <v>Non-incentive Class</v>
      </c>
      <c r="S2651">
        <f t="shared" si="83"/>
        <v>764239</v>
      </c>
    </row>
    <row r="2652" spans="1:19" x14ac:dyDescent="0.8">
      <c r="A2652">
        <v>20241</v>
      </c>
      <c r="B2652">
        <v>12.509</v>
      </c>
      <c r="C2652">
        <v>1</v>
      </c>
      <c r="D2652">
        <v>1</v>
      </c>
      <c r="E2652">
        <v>16236</v>
      </c>
      <c r="F2652">
        <v>48752</v>
      </c>
      <c r="G2652">
        <v>0</v>
      </c>
      <c r="H2652">
        <v>0</v>
      </c>
      <c r="I2652">
        <v>30370000</v>
      </c>
      <c r="J2652" t="s">
        <v>152</v>
      </c>
      <c r="K2652" t="s">
        <v>19</v>
      </c>
      <c r="L2652" t="s">
        <v>153</v>
      </c>
      <c r="M2652" t="s">
        <v>153</v>
      </c>
      <c r="N2652" t="s">
        <v>153</v>
      </c>
      <c r="O2652">
        <v>20</v>
      </c>
      <c r="P2652" t="s">
        <v>21</v>
      </c>
      <c r="Q2652" t="s">
        <v>149</v>
      </c>
      <c r="R2652" t="str">
        <f t="shared" si="82"/>
        <v>Non-incentive Class</v>
      </c>
      <c r="S2652">
        <f t="shared" si="83"/>
        <v>48752</v>
      </c>
    </row>
    <row r="2653" spans="1:19" x14ac:dyDescent="0.8">
      <c r="A2653">
        <v>20241</v>
      </c>
      <c r="B2653">
        <v>12.509</v>
      </c>
      <c r="C2653" t="s">
        <v>23</v>
      </c>
      <c r="D2653">
        <v>6</v>
      </c>
      <c r="E2653">
        <v>2190680</v>
      </c>
      <c r="F2653">
        <v>6577956</v>
      </c>
      <c r="G2653">
        <v>0</v>
      </c>
      <c r="H2653">
        <v>0</v>
      </c>
      <c r="I2653">
        <v>30370000</v>
      </c>
      <c r="J2653" t="s">
        <v>152</v>
      </c>
      <c r="K2653" t="s">
        <v>19</v>
      </c>
      <c r="L2653" t="s">
        <v>153</v>
      </c>
      <c r="M2653" t="s">
        <v>153</v>
      </c>
      <c r="N2653" t="s">
        <v>153</v>
      </c>
      <c r="O2653">
        <v>20</v>
      </c>
      <c r="P2653" t="s">
        <v>21</v>
      </c>
      <c r="Q2653" t="s">
        <v>149</v>
      </c>
      <c r="R2653" t="str">
        <f t="shared" si="82"/>
        <v>Non-incentive Class</v>
      </c>
      <c r="S2653">
        <f t="shared" si="83"/>
        <v>6577956</v>
      </c>
    </row>
    <row r="2654" spans="1:19" x14ac:dyDescent="0.8">
      <c r="A2654">
        <v>20242</v>
      </c>
      <c r="B2654">
        <v>10.077999999999999</v>
      </c>
      <c r="C2654" t="s">
        <v>23</v>
      </c>
      <c r="D2654">
        <v>3</v>
      </c>
      <c r="E2654">
        <v>8737221</v>
      </c>
      <c r="F2654">
        <v>26235253</v>
      </c>
      <c r="G2654">
        <v>0</v>
      </c>
      <c r="H2654">
        <v>0</v>
      </c>
      <c r="I2654">
        <v>31130000</v>
      </c>
      <c r="J2654" t="s">
        <v>161</v>
      </c>
      <c r="K2654" t="s">
        <v>19</v>
      </c>
      <c r="L2654" t="s">
        <v>162</v>
      </c>
      <c r="M2654" t="s">
        <v>162</v>
      </c>
      <c r="N2654" t="s">
        <v>162</v>
      </c>
      <c r="O2654">
        <v>16</v>
      </c>
      <c r="P2654" t="s">
        <v>21</v>
      </c>
      <c r="Q2654" t="s">
        <v>114</v>
      </c>
      <c r="R2654" t="str">
        <f t="shared" si="82"/>
        <v>Non-incentive Class</v>
      </c>
      <c r="S2654">
        <f t="shared" si="83"/>
        <v>26235253</v>
      </c>
    </row>
    <row r="2655" spans="1:19" x14ac:dyDescent="0.8">
      <c r="A2655">
        <v>20243</v>
      </c>
      <c r="B2655">
        <v>12.722</v>
      </c>
      <c r="C2655">
        <v>0</v>
      </c>
      <c r="D2655">
        <v>4</v>
      </c>
      <c r="E2655">
        <v>0</v>
      </c>
      <c r="F2655">
        <v>0</v>
      </c>
      <c r="G2655">
        <v>0</v>
      </c>
      <c r="H2655">
        <v>0</v>
      </c>
      <c r="I2655">
        <v>30450000</v>
      </c>
      <c r="J2655" t="s">
        <v>150</v>
      </c>
      <c r="K2655" t="s">
        <v>19</v>
      </c>
      <c r="L2655" t="s">
        <v>151</v>
      </c>
      <c r="M2655" t="s">
        <v>151</v>
      </c>
      <c r="N2655" t="s">
        <v>151</v>
      </c>
      <c r="O2655">
        <v>20</v>
      </c>
      <c r="P2655" t="s">
        <v>21</v>
      </c>
      <c r="Q2655" t="s">
        <v>149</v>
      </c>
      <c r="R2655" t="str">
        <f t="shared" si="82"/>
        <v>Non-incentive Class</v>
      </c>
      <c r="S2655">
        <f t="shared" si="83"/>
        <v>0</v>
      </c>
    </row>
    <row r="2656" spans="1:19" x14ac:dyDescent="0.8">
      <c r="A2656">
        <v>20243</v>
      </c>
      <c r="B2656">
        <v>12.722</v>
      </c>
      <c r="C2656" t="s">
        <v>34</v>
      </c>
      <c r="D2656">
        <v>1</v>
      </c>
      <c r="E2656">
        <v>1851176</v>
      </c>
      <c r="F2656">
        <v>5558526</v>
      </c>
      <c r="G2656">
        <v>0</v>
      </c>
      <c r="H2656">
        <v>0</v>
      </c>
      <c r="I2656">
        <v>30450000</v>
      </c>
      <c r="J2656" t="s">
        <v>150</v>
      </c>
      <c r="K2656" t="s">
        <v>19</v>
      </c>
      <c r="L2656" t="s">
        <v>151</v>
      </c>
      <c r="M2656" t="s">
        <v>151</v>
      </c>
      <c r="N2656" t="s">
        <v>151</v>
      </c>
      <c r="O2656">
        <v>20</v>
      </c>
      <c r="P2656" t="s">
        <v>21</v>
      </c>
      <c r="Q2656" t="s">
        <v>149</v>
      </c>
      <c r="R2656" t="str">
        <f t="shared" si="82"/>
        <v>Incentive Class</v>
      </c>
      <c r="S2656">
        <f t="shared" si="83"/>
        <v>55585260</v>
      </c>
    </row>
    <row r="2657" spans="1:19" x14ac:dyDescent="0.8">
      <c r="A2657">
        <v>20244</v>
      </c>
      <c r="B2657">
        <v>13.006</v>
      </c>
      <c r="C2657">
        <v>1</v>
      </c>
      <c r="D2657">
        <v>1</v>
      </c>
      <c r="E2657">
        <v>2510</v>
      </c>
      <c r="F2657">
        <v>7537</v>
      </c>
      <c r="G2657">
        <v>0</v>
      </c>
      <c r="H2657">
        <v>0</v>
      </c>
      <c r="I2657">
        <v>30770000</v>
      </c>
      <c r="J2657" t="s">
        <v>142</v>
      </c>
      <c r="K2657" t="s">
        <v>19</v>
      </c>
      <c r="L2657" t="s">
        <v>143</v>
      </c>
      <c r="M2657" t="s">
        <v>143</v>
      </c>
      <c r="N2657" t="s">
        <v>143</v>
      </c>
      <c r="O2657">
        <v>3</v>
      </c>
      <c r="P2657" t="s">
        <v>39</v>
      </c>
      <c r="Q2657" t="s">
        <v>144</v>
      </c>
      <c r="R2657" t="str">
        <f t="shared" si="82"/>
        <v>Non-incentive Class</v>
      </c>
      <c r="S2657">
        <f t="shared" si="83"/>
        <v>7537</v>
      </c>
    </row>
    <row r="2658" spans="1:19" x14ac:dyDescent="0.8">
      <c r="A2658">
        <v>20244</v>
      </c>
      <c r="B2658">
        <v>13.006</v>
      </c>
      <c r="C2658" t="s">
        <v>30</v>
      </c>
      <c r="D2658">
        <v>2</v>
      </c>
      <c r="E2658">
        <v>300000</v>
      </c>
      <c r="F2658">
        <v>900810</v>
      </c>
      <c r="G2658">
        <v>0</v>
      </c>
      <c r="H2658">
        <v>0</v>
      </c>
      <c r="I2658">
        <v>30770000</v>
      </c>
      <c r="J2658" t="s">
        <v>142</v>
      </c>
      <c r="K2658" t="s">
        <v>19</v>
      </c>
      <c r="L2658" t="s">
        <v>143</v>
      </c>
      <c r="M2658" t="s">
        <v>143</v>
      </c>
      <c r="N2658" t="s">
        <v>143</v>
      </c>
      <c r="O2658">
        <v>3</v>
      </c>
      <c r="P2658" t="s">
        <v>39</v>
      </c>
      <c r="Q2658" t="s">
        <v>144</v>
      </c>
      <c r="R2658" t="str">
        <f t="shared" si="82"/>
        <v>Non-incentive Class</v>
      </c>
      <c r="S2658">
        <f t="shared" si="83"/>
        <v>900810</v>
      </c>
    </row>
    <row r="2659" spans="1:19" x14ac:dyDescent="0.8">
      <c r="A2659">
        <v>20244</v>
      </c>
      <c r="B2659">
        <v>13.006</v>
      </c>
      <c r="C2659" t="s">
        <v>34</v>
      </c>
      <c r="D2659">
        <v>3</v>
      </c>
      <c r="E2659">
        <v>960398</v>
      </c>
      <c r="F2659">
        <v>2883787</v>
      </c>
      <c r="G2659">
        <v>0</v>
      </c>
      <c r="H2659">
        <v>0</v>
      </c>
      <c r="I2659">
        <v>30770000</v>
      </c>
      <c r="J2659" t="s">
        <v>142</v>
      </c>
      <c r="K2659" t="s">
        <v>19</v>
      </c>
      <c r="L2659" t="s">
        <v>143</v>
      </c>
      <c r="M2659" t="s">
        <v>143</v>
      </c>
      <c r="N2659" t="s">
        <v>143</v>
      </c>
      <c r="O2659">
        <v>3</v>
      </c>
      <c r="P2659" t="s">
        <v>39</v>
      </c>
      <c r="Q2659" t="s">
        <v>144</v>
      </c>
      <c r="R2659" t="str">
        <f t="shared" si="82"/>
        <v>Incentive Class</v>
      </c>
      <c r="S2659">
        <f t="shared" si="83"/>
        <v>28837870</v>
      </c>
    </row>
    <row r="2660" spans="1:19" x14ac:dyDescent="0.8">
      <c r="A2660">
        <v>20245</v>
      </c>
      <c r="B2660">
        <v>13.475</v>
      </c>
      <c r="C2660">
        <v>0</v>
      </c>
      <c r="D2660">
        <v>10</v>
      </c>
      <c r="E2660">
        <v>0</v>
      </c>
      <c r="F2660">
        <v>0</v>
      </c>
      <c r="G2660">
        <v>0</v>
      </c>
      <c r="H2660">
        <v>0</v>
      </c>
      <c r="I2660">
        <v>30770000</v>
      </c>
      <c r="J2660" t="s">
        <v>142</v>
      </c>
      <c r="K2660" t="s">
        <v>19</v>
      </c>
      <c r="L2660" t="s">
        <v>143</v>
      </c>
      <c r="M2660" t="s">
        <v>143</v>
      </c>
      <c r="N2660" t="s">
        <v>143</v>
      </c>
      <c r="O2660">
        <v>3</v>
      </c>
      <c r="P2660" t="s">
        <v>39</v>
      </c>
      <c r="Q2660" t="s">
        <v>144</v>
      </c>
      <c r="R2660" t="str">
        <f t="shared" si="82"/>
        <v>Non-incentive Class</v>
      </c>
      <c r="S2660">
        <f t="shared" si="83"/>
        <v>0</v>
      </c>
    </row>
    <row r="2661" spans="1:19" x14ac:dyDescent="0.8">
      <c r="A2661">
        <v>20245</v>
      </c>
      <c r="B2661">
        <v>13.475</v>
      </c>
      <c r="C2661">
        <v>1</v>
      </c>
      <c r="D2661">
        <v>4</v>
      </c>
      <c r="E2661">
        <v>111585</v>
      </c>
      <c r="F2661">
        <v>335056</v>
      </c>
      <c r="G2661">
        <v>0</v>
      </c>
      <c r="H2661">
        <v>0</v>
      </c>
      <c r="I2661">
        <v>30770000</v>
      </c>
      <c r="J2661" t="s">
        <v>142</v>
      </c>
      <c r="K2661" t="s">
        <v>19</v>
      </c>
      <c r="L2661" t="s">
        <v>143</v>
      </c>
      <c r="M2661" t="s">
        <v>143</v>
      </c>
      <c r="N2661" t="s">
        <v>143</v>
      </c>
      <c r="O2661">
        <v>3</v>
      </c>
      <c r="P2661" t="s">
        <v>39</v>
      </c>
      <c r="Q2661" t="s">
        <v>144</v>
      </c>
      <c r="R2661" t="str">
        <f t="shared" si="82"/>
        <v>Non-incentive Class</v>
      </c>
      <c r="S2661">
        <f t="shared" si="83"/>
        <v>335056</v>
      </c>
    </row>
    <row r="2662" spans="1:19" x14ac:dyDescent="0.8">
      <c r="A2662">
        <v>20245</v>
      </c>
      <c r="B2662">
        <v>13.475</v>
      </c>
      <c r="C2662" t="s">
        <v>23</v>
      </c>
      <c r="D2662">
        <v>1</v>
      </c>
      <c r="E2662">
        <v>51672</v>
      </c>
      <c r="F2662">
        <v>155156</v>
      </c>
      <c r="G2662">
        <v>0</v>
      </c>
      <c r="H2662">
        <v>0</v>
      </c>
      <c r="I2662">
        <v>30770000</v>
      </c>
      <c r="J2662" t="s">
        <v>142</v>
      </c>
      <c r="K2662" t="s">
        <v>19</v>
      </c>
      <c r="L2662" t="s">
        <v>143</v>
      </c>
      <c r="M2662" t="s">
        <v>143</v>
      </c>
      <c r="N2662" t="s">
        <v>143</v>
      </c>
      <c r="O2662">
        <v>3</v>
      </c>
      <c r="P2662" t="s">
        <v>39</v>
      </c>
      <c r="Q2662" t="s">
        <v>144</v>
      </c>
      <c r="R2662" t="str">
        <f t="shared" si="82"/>
        <v>Non-incentive Class</v>
      </c>
      <c r="S2662">
        <f t="shared" si="83"/>
        <v>155156</v>
      </c>
    </row>
    <row r="2663" spans="1:19" x14ac:dyDescent="0.8">
      <c r="A2663">
        <v>20245</v>
      </c>
      <c r="B2663">
        <v>13.475</v>
      </c>
      <c r="C2663" t="s">
        <v>30</v>
      </c>
      <c r="D2663">
        <v>5</v>
      </c>
      <c r="E2663">
        <v>2110766</v>
      </c>
      <c r="F2663">
        <v>6337998</v>
      </c>
      <c r="G2663">
        <v>0</v>
      </c>
      <c r="H2663">
        <v>0</v>
      </c>
      <c r="I2663">
        <v>30770000</v>
      </c>
      <c r="J2663" t="s">
        <v>142</v>
      </c>
      <c r="K2663" t="s">
        <v>19</v>
      </c>
      <c r="L2663" t="s">
        <v>143</v>
      </c>
      <c r="M2663" t="s">
        <v>143</v>
      </c>
      <c r="N2663" t="s">
        <v>143</v>
      </c>
      <c r="O2663">
        <v>3</v>
      </c>
      <c r="P2663" t="s">
        <v>39</v>
      </c>
      <c r="Q2663" t="s">
        <v>144</v>
      </c>
      <c r="R2663" t="str">
        <f t="shared" si="82"/>
        <v>Non-incentive Class</v>
      </c>
      <c r="S2663">
        <f t="shared" si="83"/>
        <v>6337998</v>
      </c>
    </row>
    <row r="2664" spans="1:19" x14ac:dyDescent="0.8">
      <c r="A2664">
        <v>20245</v>
      </c>
      <c r="B2664">
        <v>13.475</v>
      </c>
      <c r="C2664" t="s">
        <v>34</v>
      </c>
      <c r="D2664">
        <v>5</v>
      </c>
      <c r="E2664">
        <v>1168439</v>
      </c>
      <c r="F2664">
        <v>3508471</v>
      </c>
      <c r="G2664">
        <v>0</v>
      </c>
      <c r="H2664">
        <v>0</v>
      </c>
      <c r="I2664">
        <v>30770000</v>
      </c>
      <c r="J2664" t="s">
        <v>142</v>
      </c>
      <c r="K2664" t="s">
        <v>19</v>
      </c>
      <c r="L2664" t="s">
        <v>143</v>
      </c>
      <c r="M2664" t="s">
        <v>143</v>
      </c>
      <c r="N2664" t="s">
        <v>143</v>
      </c>
      <c r="O2664">
        <v>3</v>
      </c>
      <c r="P2664" t="s">
        <v>39</v>
      </c>
      <c r="Q2664" t="s">
        <v>144</v>
      </c>
      <c r="R2664" t="str">
        <f t="shared" si="82"/>
        <v>Incentive Class</v>
      </c>
      <c r="S2664">
        <f t="shared" si="83"/>
        <v>35084710</v>
      </c>
    </row>
    <row r="2665" spans="1:19" x14ac:dyDescent="0.8">
      <c r="A2665">
        <v>20246</v>
      </c>
      <c r="B2665">
        <v>12.587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30770000</v>
      </c>
      <c r="J2665" t="s">
        <v>142</v>
      </c>
      <c r="K2665" t="s">
        <v>19</v>
      </c>
      <c r="L2665" t="s">
        <v>143</v>
      </c>
      <c r="M2665" t="s">
        <v>143</v>
      </c>
      <c r="N2665" t="s">
        <v>143</v>
      </c>
      <c r="O2665">
        <v>3</v>
      </c>
      <c r="P2665" t="s">
        <v>39</v>
      </c>
      <c r="Q2665" t="s">
        <v>144</v>
      </c>
      <c r="R2665" t="str">
        <f t="shared" si="82"/>
        <v>Non-incentive Class</v>
      </c>
      <c r="S2665">
        <f t="shared" si="83"/>
        <v>0</v>
      </c>
    </row>
    <row r="2666" spans="1:19" x14ac:dyDescent="0.8">
      <c r="A2666">
        <v>20246</v>
      </c>
      <c r="B2666">
        <v>12.587</v>
      </c>
      <c r="C2666">
        <v>1</v>
      </c>
      <c r="D2666">
        <v>1</v>
      </c>
      <c r="E2666">
        <v>3634</v>
      </c>
      <c r="F2666">
        <v>10912</v>
      </c>
      <c r="G2666">
        <v>0</v>
      </c>
      <c r="H2666">
        <v>0</v>
      </c>
      <c r="I2666">
        <v>30770000</v>
      </c>
      <c r="J2666" t="s">
        <v>142</v>
      </c>
      <c r="K2666" t="s">
        <v>19</v>
      </c>
      <c r="L2666" t="s">
        <v>143</v>
      </c>
      <c r="M2666" t="s">
        <v>143</v>
      </c>
      <c r="N2666" t="s">
        <v>143</v>
      </c>
      <c r="O2666">
        <v>3</v>
      </c>
      <c r="P2666" t="s">
        <v>39</v>
      </c>
      <c r="Q2666" t="s">
        <v>144</v>
      </c>
      <c r="R2666" t="str">
        <f t="shared" si="82"/>
        <v>Non-incentive Class</v>
      </c>
      <c r="S2666">
        <f t="shared" si="83"/>
        <v>10912</v>
      </c>
    </row>
    <row r="2667" spans="1:19" x14ac:dyDescent="0.8">
      <c r="A2667">
        <v>20247</v>
      </c>
      <c r="B2667">
        <v>10.849</v>
      </c>
      <c r="C2667">
        <v>0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30080000</v>
      </c>
      <c r="J2667" t="s">
        <v>156</v>
      </c>
      <c r="K2667" t="s">
        <v>19</v>
      </c>
      <c r="L2667" t="s">
        <v>157</v>
      </c>
      <c r="M2667" t="s">
        <v>157</v>
      </c>
      <c r="N2667" t="s">
        <v>157</v>
      </c>
      <c r="O2667">
        <v>20</v>
      </c>
      <c r="P2667" t="s">
        <v>21</v>
      </c>
      <c r="Q2667" t="s">
        <v>149</v>
      </c>
      <c r="R2667" t="str">
        <f t="shared" si="82"/>
        <v>Non-incentive Class</v>
      </c>
      <c r="S2667">
        <f t="shared" si="83"/>
        <v>0</v>
      </c>
    </row>
    <row r="2668" spans="1:19" x14ac:dyDescent="0.8">
      <c r="A2668">
        <v>20247</v>
      </c>
      <c r="B2668">
        <v>10.849</v>
      </c>
      <c r="C2668">
        <v>1</v>
      </c>
      <c r="D2668">
        <v>1</v>
      </c>
      <c r="E2668">
        <v>21006</v>
      </c>
      <c r="F2668">
        <v>63075</v>
      </c>
      <c r="G2668">
        <v>0</v>
      </c>
      <c r="H2668">
        <v>0</v>
      </c>
      <c r="I2668">
        <v>30080000</v>
      </c>
      <c r="J2668" t="s">
        <v>156</v>
      </c>
      <c r="K2668" t="s">
        <v>19</v>
      </c>
      <c r="L2668" t="s">
        <v>157</v>
      </c>
      <c r="M2668" t="s">
        <v>157</v>
      </c>
      <c r="N2668" t="s">
        <v>157</v>
      </c>
      <c r="O2668">
        <v>20</v>
      </c>
      <c r="P2668" t="s">
        <v>21</v>
      </c>
      <c r="Q2668" t="s">
        <v>149</v>
      </c>
      <c r="R2668" t="str">
        <f t="shared" si="82"/>
        <v>Non-incentive Class</v>
      </c>
      <c r="S2668">
        <f t="shared" si="83"/>
        <v>63075</v>
      </c>
    </row>
    <row r="2669" spans="1:19" x14ac:dyDescent="0.8">
      <c r="A2669">
        <v>20247</v>
      </c>
      <c r="B2669">
        <v>10.849</v>
      </c>
      <c r="C2669" t="s">
        <v>30</v>
      </c>
      <c r="D2669">
        <v>4</v>
      </c>
      <c r="E2669">
        <v>222012</v>
      </c>
      <c r="F2669">
        <v>666636</v>
      </c>
      <c r="G2669">
        <v>0</v>
      </c>
      <c r="H2669">
        <v>0</v>
      </c>
      <c r="I2669">
        <v>30080000</v>
      </c>
      <c r="J2669" t="s">
        <v>156</v>
      </c>
      <c r="K2669" t="s">
        <v>19</v>
      </c>
      <c r="L2669" t="s">
        <v>157</v>
      </c>
      <c r="M2669" t="s">
        <v>157</v>
      </c>
      <c r="N2669" t="s">
        <v>157</v>
      </c>
      <c r="O2669">
        <v>20</v>
      </c>
      <c r="P2669" t="s">
        <v>21</v>
      </c>
      <c r="Q2669" t="s">
        <v>149</v>
      </c>
      <c r="R2669" t="str">
        <f t="shared" si="82"/>
        <v>Non-incentive Class</v>
      </c>
      <c r="S2669">
        <f t="shared" si="83"/>
        <v>666636</v>
      </c>
    </row>
    <row r="2670" spans="1:19" x14ac:dyDescent="0.8">
      <c r="A2670">
        <v>20250</v>
      </c>
      <c r="B2670">
        <v>10.077999999999999</v>
      </c>
      <c r="C2670">
        <v>0</v>
      </c>
      <c r="D2670">
        <v>4</v>
      </c>
      <c r="E2670">
        <v>0</v>
      </c>
      <c r="F2670">
        <v>0</v>
      </c>
      <c r="G2670">
        <v>0</v>
      </c>
      <c r="H2670">
        <v>0</v>
      </c>
      <c r="I2670">
        <v>31130000</v>
      </c>
      <c r="J2670" t="s">
        <v>161</v>
      </c>
      <c r="K2670" t="s">
        <v>19</v>
      </c>
      <c r="L2670" t="s">
        <v>162</v>
      </c>
      <c r="M2670" t="s">
        <v>162</v>
      </c>
      <c r="N2670" t="s">
        <v>162</v>
      </c>
      <c r="O2670">
        <v>16</v>
      </c>
      <c r="P2670" t="s">
        <v>21</v>
      </c>
      <c r="Q2670" t="s">
        <v>114</v>
      </c>
      <c r="R2670" t="str">
        <f t="shared" si="82"/>
        <v>Non-incentive Class</v>
      </c>
      <c r="S2670">
        <f t="shared" si="83"/>
        <v>0</v>
      </c>
    </row>
    <row r="2671" spans="1:19" x14ac:dyDescent="0.8">
      <c r="A2671">
        <v>20250</v>
      </c>
      <c r="B2671">
        <v>10.077999999999999</v>
      </c>
      <c r="C2671" t="s">
        <v>23</v>
      </c>
      <c r="D2671">
        <v>2</v>
      </c>
      <c r="E2671">
        <v>4378071</v>
      </c>
      <c r="F2671">
        <v>13146034</v>
      </c>
      <c r="G2671">
        <v>0</v>
      </c>
      <c r="H2671">
        <v>0</v>
      </c>
      <c r="I2671">
        <v>31130000</v>
      </c>
      <c r="J2671" t="s">
        <v>161</v>
      </c>
      <c r="K2671" t="s">
        <v>19</v>
      </c>
      <c r="L2671" t="s">
        <v>162</v>
      </c>
      <c r="M2671" t="s">
        <v>162</v>
      </c>
      <c r="N2671" t="s">
        <v>162</v>
      </c>
      <c r="O2671">
        <v>16</v>
      </c>
      <c r="P2671" t="s">
        <v>21</v>
      </c>
      <c r="Q2671" t="s">
        <v>114</v>
      </c>
      <c r="R2671" t="str">
        <f t="shared" si="82"/>
        <v>Non-incentive Class</v>
      </c>
      <c r="S2671">
        <f t="shared" si="83"/>
        <v>13146034</v>
      </c>
    </row>
    <row r="2672" spans="1:19" x14ac:dyDescent="0.8">
      <c r="A2672">
        <v>20251</v>
      </c>
      <c r="B2672">
        <v>13.317</v>
      </c>
      <c r="C2672">
        <v>0</v>
      </c>
      <c r="D2672">
        <v>30</v>
      </c>
      <c r="E2672">
        <v>0</v>
      </c>
      <c r="F2672">
        <v>0</v>
      </c>
      <c r="G2672">
        <v>0</v>
      </c>
      <c r="H2672">
        <v>0</v>
      </c>
      <c r="I2672">
        <v>31130000</v>
      </c>
      <c r="J2672" t="s">
        <v>161</v>
      </c>
      <c r="K2672" t="s">
        <v>19</v>
      </c>
      <c r="L2672" t="s">
        <v>162</v>
      </c>
      <c r="M2672" t="s">
        <v>162</v>
      </c>
      <c r="N2672" t="s">
        <v>162</v>
      </c>
      <c r="O2672">
        <v>16</v>
      </c>
      <c r="P2672" t="s">
        <v>21</v>
      </c>
      <c r="Q2672" t="s">
        <v>114</v>
      </c>
      <c r="R2672" t="str">
        <f t="shared" si="82"/>
        <v>Non-incentive Class</v>
      </c>
      <c r="S2672">
        <f t="shared" si="83"/>
        <v>0</v>
      </c>
    </row>
    <row r="2673" spans="1:19" x14ac:dyDescent="0.8">
      <c r="A2673">
        <v>20251</v>
      </c>
      <c r="B2673">
        <v>13.317</v>
      </c>
      <c r="C2673">
        <v>1</v>
      </c>
      <c r="D2673">
        <v>3</v>
      </c>
      <c r="E2673">
        <v>1796</v>
      </c>
      <c r="F2673">
        <v>5393</v>
      </c>
      <c r="G2673">
        <v>0</v>
      </c>
      <c r="H2673">
        <v>0</v>
      </c>
      <c r="I2673">
        <v>31130000</v>
      </c>
      <c r="J2673" t="s">
        <v>161</v>
      </c>
      <c r="K2673" t="s">
        <v>19</v>
      </c>
      <c r="L2673" t="s">
        <v>162</v>
      </c>
      <c r="M2673" t="s">
        <v>162</v>
      </c>
      <c r="N2673" t="s">
        <v>162</v>
      </c>
      <c r="O2673">
        <v>16</v>
      </c>
      <c r="P2673" t="s">
        <v>21</v>
      </c>
      <c r="Q2673" t="s">
        <v>114</v>
      </c>
      <c r="R2673" t="str">
        <f t="shared" si="82"/>
        <v>Non-incentive Class</v>
      </c>
      <c r="S2673">
        <f t="shared" si="83"/>
        <v>5393</v>
      </c>
    </row>
    <row r="2674" spans="1:19" x14ac:dyDescent="0.8">
      <c r="A2674">
        <v>20251</v>
      </c>
      <c r="B2674">
        <v>13.317</v>
      </c>
      <c r="C2674" t="s">
        <v>23</v>
      </c>
      <c r="D2674">
        <v>4</v>
      </c>
      <c r="E2674">
        <v>5948152</v>
      </c>
      <c r="F2674">
        <v>17860515</v>
      </c>
      <c r="G2674">
        <v>0</v>
      </c>
      <c r="H2674">
        <v>0</v>
      </c>
      <c r="I2674">
        <v>31130000</v>
      </c>
      <c r="J2674" t="s">
        <v>161</v>
      </c>
      <c r="K2674" t="s">
        <v>19</v>
      </c>
      <c r="L2674" t="s">
        <v>162</v>
      </c>
      <c r="M2674" t="s">
        <v>162</v>
      </c>
      <c r="N2674" t="s">
        <v>162</v>
      </c>
      <c r="O2674">
        <v>16</v>
      </c>
      <c r="P2674" t="s">
        <v>21</v>
      </c>
      <c r="Q2674" t="s">
        <v>114</v>
      </c>
      <c r="R2674" t="str">
        <f t="shared" si="82"/>
        <v>Non-incentive Class</v>
      </c>
      <c r="S2674">
        <f t="shared" si="83"/>
        <v>17860515</v>
      </c>
    </row>
    <row r="2675" spans="1:19" x14ac:dyDescent="0.8">
      <c r="A2675">
        <v>20252</v>
      </c>
      <c r="B2675">
        <v>10.077999999999999</v>
      </c>
      <c r="C2675">
        <v>0</v>
      </c>
      <c r="D2675">
        <v>4</v>
      </c>
      <c r="E2675">
        <v>0</v>
      </c>
      <c r="F2675">
        <v>0</v>
      </c>
      <c r="G2675">
        <v>0</v>
      </c>
      <c r="H2675">
        <v>0</v>
      </c>
      <c r="I2675">
        <v>31130000</v>
      </c>
      <c r="J2675" t="s">
        <v>161</v>
      </c>
      <c r="K2675" t="s">
        <v>19</v>
      </c>
      <c r="L2675" t="s">
        <v>162</v>
      </c>
      <c r="M2675" t="s">
        <v>162</v>
      </c>
      <c r="N2675" t="s">
        <v>162</v>
      </c>
      <c r="O2675">
        <v>16</v>
      </c>
      <c r="P2675" t="s">
        <v>21</v>
      </c>
      <c r="Q2675" t="s">
        <v>114</v>
      </c>
      <c r="R2675" t="str">
        <f t="shared" si="82"/>
        <v>Non-incentive Class</v>
      </c>
      <c r="S2675">
        <f t="shared" si="83"/>
        <v>0</v>
      </c>
    </row>
    <row r="2676" spans="1:19" x14ac:dyDescent="0.8">
      <c r="A2676">
        <v>20252</v>
      </c>
      <c r="B2676">
        <v>10.077999999999999</v>
      </c>
      <c r="C2676" t="s">
        <v>23</v>
      </c>
      <c r="D2676">
        <v>1</v>
      </c>
      <c r="E2676">
        <v>2185838</v>
      </c>
      <c r="F2676">
        <v>6563416</v>
      </c>
      <c r="G2676">
        <v>0</v>
      </c>
      <c r="H2676">
        <v>0</v>
      </c>
      <c r="I2676">
        <v>31130000</v>
      </c>
      <c r="J2676" t="s">
        <v>161</v>
      </c>
      <c r="K2676" t="s">
        <v>19</v>
      </c>
      <c r="L2676" t="s">
        <v>162</v>
      </c>
      <c r="M2676" t="s">
        <v>162</v>
      </c>
      <c r="N2676" t="s">
        <v>162</v>
      </c>
      <c r="O2676">
        <v>16</v>
      </c>
      <c r="P2676" t="s">
        <v>21</v>
      </c>
      <c r="Q2676" t="s">
        <v>114</v>
      </c>
      <c r="R2676" t="str">
        <f t="shared" si="82"/>
        <v>Non-incentive Class</v>
      </c>
      <c r="S2676">
        <f t="shared" si="83"/>
        <v>6563416</v>
      </c>
    </row>
    <row r="2677" spans="1:19" x14ac:dyDescent="0.8">
      <c r="A2677">
        <v>20253</v>
      </c>
      <c r="B2677">
        <v>10.077999999999999</v>
      </c>
      <c r="C2677">
        <v>0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31130000</v>
      </c>
      <c r="J2677" t="s">
        <v>161</v>
      </c>
      <c r="K2677" t="s">
        <v>19</v>
      </c>
      <c r="L2677" t="s">
        <v>162</v>
      </c>
      <c r="M2677" t="s">
        <v>162</v>
      </c>
      <c r="N2677" t="s">
        <v>162</v>
      </c>
      <c r="O2677">
        <v>16</v>
      </c>
      <c r="P2677" t="s">
        <v>21</v>
      </c>
      <c r="Q2677" t="s">
        <v>114</v>
      </c>
      <c r="R2677" t="str">
        <f t="shared" si="82"/>
        <v>Non-incentive Class</v>
      </c>
      <c r="S2677">
        <f t="shared" si="83"/>
        <v>0</v>
      </c>
    </row>
    <row r="2678" spans="1:19" x14ac:dyDescent="0.8">
      <c r="A2678">
        <v>20253</v>
      </c>
      <c r="B2678">
        <v>10.077999999999999</v>
      </c>
      <c r="C2678" t="s">
        <v>23</v>
      </c>
      <c r="D2678">
        <v>1</v>
      </c>
      <c r="E2678">
        <v>169614</v>
      </c>
      <c r="F2678">
        <v>509300</v>
      </c>
      <c r="G2678">
        <v>0</v>
      </c>
      <c r="H2678">
        <v>0</v>
      </c>
      <c r="I2678">
        <v>31130000</v>
      </c>
      <c r="J2678" t="s">
        <v>161</v>
      </c>
      <c r="K2678" t="s">
        <v>19</v>
      </c>
      <c r="L2678" t="s">
        <v>162</v>
      </c>
      <c r="M2678" t="s">
        <v>162</v>
      </c>
      <c r="N2678" t="s">
        <v>162</v>
      </c>
      <c r="O2678">
        <v>16</v>
      </c>
      <c r="P2678" t="s">
        <v>21</v>
      </c>
      <c r="Q2678" t="s">
        <v>114</v>
      </c>
      <c r="R2678" t="str">
        <f t="shared" si="82"/>
        <v>Non-incentive Class</v>
      </c>
      <c r="S2678">
        <f t="shared" si="83"/>
        <v>509300</v>
      </c>
    </row>
    <row r="2679" spans="1:19" x14ac:dyDescent="0.8">
      <c r="A2679">
        <v>20254</v>
      </c>
      <c r="B2679">
        <v>12.522</v>
      </c>
      <c r="C2679">
        <v>0</v>
      </c>
      <c r="D2679">
        <v>84</v>
      </c>
      <c r="E2679">
        <v>0</v>
      </c>
      <c r="F2679">
        <v>0</v>
      </c>
      <c r="G2679">
        <v>0</v>
      </c>
      <c r="H2679">
        <v>0</v>
      </c>
      <c r="I2679">
        <v>31070000</v>
      </c>
      <c r="J2679" t="s">
        <v>154</v>
      </c>
      <c r="K2679" t="s">
        <v>19</v>
      </c>
      <c r="L2679" t="s">
        <v>155</v>
      </c>
      <c r="M2679" t="s">
        <v>155</v>
      </c>
      <c r="N2679" t="s">
        <v>155</v>
      </c>
      <c r="O2679">
        <v>20</v>
      </c>
      <c r="P2679" t="s">
        <v>21</v>
      </c>
      <c r="Q2679" t="s">
        <v>149</v>
      </c>
      <c r="R2679" t="str">
        <f t="shared" si="82"/>
        <v>Non-incentive Class</v>
      </c>
      <c r="S2679">
        <f t="shared" si="83"/>
        <v>0</v>
      </c>
    </row>
    <row r="2680" spans="1:19" x14ac:dyDescent="0.8">
      <c r="A2680">
        <v>20254</v>
      </c>
      <c r="B2680">
        <v>12.522</v>
      </c>
      <c r="C2680">
        <v>1</v>
      </c>
      <c r="D2680">
        <v>4</v>
      </c>
      <c r="E2680">
        <v>12803</v>
      </c>
      <c r="F2680">
        <v>38444</v>
      </c>
      <c r="G2680">
        <v>0</v>
      </c>
      <c r="H2680">
        <v>0</v>
      </c>
      <c r="I2680">
        <v>31070000</v>
      </c>
      <c r="J2680" t="s">
        <v>154</v>
      </c>
      <c r="K2680" t="s">
        <v>19</v>
      </c>
      <c r="L2680" t="s">
        <v>155</v>
      </c>
      <c r="M2680" t="s">
        <v>155</v>
      </c>
      <c r="N2680" t="s">
        <v>155</v>
      </c>
      <c r="O2680">
        <v>20</v>
      </c>
      <c r="P2680" t="s">
        <v>21</v>
      </c>
      <c r="Q2680" t="s">
        <v>149</v>
      </c>
      <c r="R2680" t="str">
        <f t="shared" si="82"/>
        <v>Non-incentive Class</v>
      </c>
      <c r="S2680">
        <f t="shared" si="83"/>
        <v>38444</v>
      </c>
    </row>
    <row r="2681" spans="1:19" x14ac:dyDescent="0.8">
      <c r="A2681">
        <v>20254</v>
      </c>
      <c r="B2681">
        <v>12.522</v>
      </c>
      <c r="C2681">
        <v>2</v>
      </c>
      <c r="D2681">
        <v>136</v>
      </c>
      <c r="E2681">
        <v>2414436</v>
      </c>
      <c r="F2681">
        <v>7249832</v>
      </c>
      <c r="G2681">
        <v>1129982</v>
      </c>
      <c r="H2681">
        <v>810000</v>
      </c>
      <c r="I2681">
        <v>31070000</v>
      </c>
      <c r="J2681" t="s">
        <v>154</v>
      </c>
      <c r="K2681" t="s">
        <v>19</v>
      </c>
      <c r="L2681" t="s">
        <v>155</v>
      </c>
      <c r="M2681" t="s">
        <v>155</v>
      </c>
      <c r="N2681" t="s">
        <v>155</v>
      </c>
      <c r="O2681">
        <v>20</v>
      </c>
      <c r="P2681" t="s">
        <v>21</v>
      </c>
      <c r="Q2681" t="s">
        <v>149</v>
      </c>
      <c r="R2681" t="str">
        <f t="shared" si="82"/>
        <v>Non-incentive Class</v>
      </c>
      <c r="S2681">
        <f t="shared" si="83"/>
        <v>7249832</v>
      </c>
    </row>
    <row r="2682" spans="1:19" x14ac:dyDescent="0.8">
      <c r="A2682">
        <v>20254</v>
      </c>
      <c r="B2682">
        <v>12.522</v>
      </c>
      <c r="C2682">
        <v>3</v>
      </c>
      <c r="D2682">
        <v>19</v>
      </c>
      <c r="E2682">
        <v>1425851</v>
      </c>
      <c r="F2682">
        <v>4281401</v>
      </c>
      <c r="G2682">
        <v>0</v>
      </c>
      <c r="H2682">
        <v>0</v>
      </c>
      <c r="I2682">
        <v>31070000</v>
      </c>
      <c r="J2682" t="s">
        <v>154</v>
      </c>
      <c r="K2682" t="s">
        <v>19</v>
      </c>
      <c r="L2682" t="s">
        <v>155</v>
      </c>
      <c r="M2682" t="s">
        <v>155</v>
      </c>
      <c r="N2682" t="s">
        <v>155</v>
      </c>
      <c r="O2682">
        <v>20</v>
      </c>
      <c r="P2682" t="s">
        <v>21</v>
      </c>
      <c r="Q2682" t="s">
        <v>149</v>
      </c>
      <c r="R2682" t="str">
        <f t="shared" si="82"/>
        <v>Non-incentive Class</v>
      </c>
      <c r="S2682">
        <f t="shared" si="83"/>
        <v>4281401</v>
      </c>
    </row>
    <row r="2683" spans="1:19" x14ac:dyDescent="0.8">
      <c r="A2683">
        <v>20254</v>
      </c>
      <c r="B2683">
        <v>12.522</v>
      </c>
      <c r="C2683" t="s">
        <v>23</v>
      </c>
      <c r="D2683">
        <v>33</v>
      </c>
      <c r="E2683">
        <v>2937184</v>
      </c>
      <c r="F2683">
        <v>8819482</v>
      </c>
      <c r="G2683">
        <v>0</v>
      </c>
      <c r="H2683">
        <v>0</v>
      </c>
      <c r="I2683">
        <v>31070000</v>
      </c>
      <c r="J2683" t="s">
        <v>154</v>
      </c>
      <c r="K2683" t="s">
        <v>19</v>
      </c>
      <c r="L2683" t="s">
        <v>155</v>
      </c>
      <c r="M2683" t="s">
        <v>155</v>
      </c>
      <c r="N2683" t="s">
        <v>155</v>
      </c>
      <c r="O2683">
        <v>20</v>
      </c>
      <c r="P2683" t="s">
        <v>21</v>
      </c>
      <c r="Q2683" t="s">
        <v>149</v>
      </c>
      <c r="R2683" t="str">
        <f t="shared" si="82"/>
        <v>Non-incentive Class</v>
      </c>
      <c r="S2683">
        <f t="shared" si="83"/>
        <v>8819482</v>
      </c>
    </row>
    <row r="2684" spans="1:19" x14ac:dyDescent="0.8">
      <c r="A2684">
        <v>20254</v>
      </c>
      <c r="B2684">
        <v>12.522</v>
      </c>
      <c r="C2684" t="s">
        <v>30</v>
      </c>
      <c r="D2684">
        <v>1</v>
      </c>
      <c r="E2684">
        <v>59719</v>
      </c>
      <c r="F2684">
        <v>179318</v>
      </c>
      <c r="G2684">
        <v>0</v>
      </c>
      <c r="H2684">
        <v>0</v>
      </c>
      <c r="I2684">
        <v>31070000</v>
      </c>
      <c r="J2684" t="s">
        <v>154</v>
      </c>
      <c r="K2684" t="s">
        <v>19</v>
      </c>
      <c r="L2684" t="s">
        <v>155</v>
      </c>
      <c r="M2684" t="s">
        <v>155</v>
      </c>
      <c r="N2684" t="s">
        <v>155</v>
      </c>
      <c r="O2684">
        <v>20</v>
      </c>
      <c r="P2684" t="s">
        <v>21</v>
      </c>
      <c r="Q2684" t="s">
        <v>149</v>
      </c>
      <c r="R2684" t="str">
        <f t="shared" si="82"/>
        <v>Non-incentive Class</v>
      </c>
      <c r="S2684">
        <f t="shared" si="83"/>
        <v>179318</v>
      </c>
    </row>
    <row r="2685" spans="1:19" x14ac:dyDescent="0.8">
      <c r="A2685">
        <v>20255</v>
      </c>
      <c r="B2685">
        <v>13.867000000000001</v>
      </c>
      <c r="C2685">
        <v>1</v>
      </c>
      <c r="D2685">
        <v>1</v>
      </c>
      <c r="E2685">
        <v>1443</v>
      </c>
      <c r="F2685">
        <v>4333</v>
      </c>
      <c r="G2685">
        <v>0</v>
      </c>
      <c r="H2685">
        <v>0</v>
      </c>
      <c r="I2685">
        <v>30450000</v>
      </c>
      <c r="J2685" t="s">
        <v>150</v>
      </c>
      <c r="K2685" t="s">
        <v>19</v>
      </c>
      <c r="L2685" t="s">
        <v>151</v>
      </c>
      <c r="M2685" t="s">
        <v>151</v>
      </c>
      <c r="N2685" t="s">
        <v>151</v>
      </c>
      <c r="O2685">
        <v>20</v>
      </c>
      <c r="P2685" t="s">
        <v>21</v>
      </c>
      <c r="Q2685" t="s">
        <v>149</v>
      </c>
      <c r="R2685" t="str">
        <f t="shared" si="82"/>
        <v>Non-incentive Class</v>
      </c>
      <c r="S2685">
        <f t="shared" si="83"/>
        <v>4333</v>
      </c>
    </row>
    <row r="2686" spans="1:19" x14ac:dyDescent="0.8">
      <c r="A2686">
        <v>20256</v>
      </c>
      <c r="B2686">
        <v>13.867000000000001</v>
      </c>
      <c r="C2686">
        <v>3</v>
      </c>
      <c r="D2686">
        <v>3</v>
      </c>
      <c r="E2686">
        <v>139468</v>
      </c>
      <c r="F2686">
        <v>418780</v>
      </c>
      <c r="G2686">
        <v>0</v>
      </c>
      <c r="H2686">
        <v>0</v>
      </c>
      <c r="I2686">
        <v>30450000</v>
      </c>
      <c r="J2686" t="s">
        <v>150</v>
      </c>
      <c r="K2686" t="s">
        <v>19</v>
      </c>
      <c r="L2686" t="s">
        <v>151</v>
      </c>
      <c r="M2686" t="s">
        <v>151</v>
      </c>
      <c r="N2686" t="s">
        <v>151</v>
      </c>
      <c r="O2686">
        <v>20</v>
      </c>
      <c r="P2686" t="s">
        <v>21</v>
      </c>
      <c r="Q2686" t="s">
        <v>149</v>
      </c>
      <c r="R2686" t="str">
        <f t="shared" si="82"/>
        <v>Non-incentive Class</v>
      </c>
      <c r="S2686">
        <f t="shared" si="83"/>
        <v>418780</v>
      </c>
    </row>
    <row r="2687" spans="1:19" x14ac:dyDescent="0.8">
      <c r="A2687">
        <v>20256</v>
      </c>
      <c r="B2687">
        <v>13.867000000000001</v>
      </c>
      <c r="C2687" t="s">
        <v>23</v>
      </c>
      <c r="D2687">
        <v>2</v>
      </c>
      <c r="E2687">
        <v>450097</v>
      </c>
      <c r="F2687">
        <v>1351506</v>
      </c>
      <c r="G2687">
        <v>0</v>
      </c>
      <c r="H2687">
        <v>0</v>
      </c>
      <c r="I2687">
        <v>30450000</v>
      </c>
      <c r="J2687" t="s">
        <v>150</v>
      </c>
      <c r="K2687" t="s">
        <v>19</v>
      </c>
      <c r="L2687" t="s">
        <v>151</v>
      </c>
      <c r="M2687" t="s">
        <v>151</v>
      </c>
      <c r="N2687" t="s">
        <v>151</v>
      </c>
      <c r="O2687">
        <v>20</v>
      </c>
      <c r="P2687" t="s">
        <v>21</v>
      </c>
      <c r="Q2687" t="s">
        <v>149</v>
      </c>
      <c r="R2687" t="str">
        <f t="shared" si="82"/>
        <v>Non-incentive Class</v>
      </c>
      <c r="S2687">
        <f t="shared" si="83"/>
        <v>1351506</v>
      </c>
    </row>
    <row r="2688" spans="1:19" x14ac:dyDescent="0.8">
      <c r="A2688">
        <v>20257</v>
      </c>
      <c r="B2688">
        <v>13.006</v>
      </c>
      <c r="C2688">
        <v>0</v>
      </c>
      <c r="D2688">
        <v>8</v>
      </c>
      <c r="E2688">
        <v>0</v>
      </c>
      <c r="F2688">
        <v>0</v>
      </c>
      <c r="G2688">
        <v>0</v>
      </c>
      <c r="H2688">
        <v>0</v>
      </c>
      <c r="I2688">
        <v>30770000</v>
      </c>
      <c r="J2688" t="s">
        <v>142</v>
      </c>
      <c r="K2688" t="s">
        <v>19</v>
      </c>
      <c r="L2688" t="s">
        <v>143</v>
      </c>
      <c r="M2688" t="s">
        <v>143</v>
      </c>
      <c r="N2688" t="s">
        <v>143</v>
      </c>
      <c r="O2688">
        <v>3</v>
      </c>
      <c r="P2688" t="s">
        <v>39</v>
      </c>
      <c r="Q2688" t="s">
        <v>144</v>
      </c>
      <c r="R2688" t="str">
        <f t="shared" si="82"/>
        <v>Non-incentive Class</v>
      </c>
      <c r="S2688">
        <f t="shared" si="83"/>
        <v>0</v>
      </c>
    </row>
    <row r="2689" spans="1:19" x14ac:dyDescent="0.8">
      <c r="A2689">
        <v>20257</v>
      </c>
      <c r="B2689">
        <v>13.006</v>
      </c>
      <c r="C2689">
        <v>1</v>
      </c>
      <c r="D2689">
        <v>3</v>
      </c>
      <c r="E2689">
        <v>33746</v>
      </c>
      <c r="F2689">
        <v>101329</v>
      </c>
      <c r="G2689">
        <v>0</v>
      </c>
      <c r="H2689">
        <v>0</v>
      </c>
      <c r="I2689">
        <v>30770000</v>
      </c>
      <c r="J2689" t="s">
        <v>142</v>
      </c>
      <c r="K2689" t="s">
        <v>19</v>
      </c>
      <c r="L2689" t="s">
        <v>143</v>
      </c>
      <c r="M2689" t="s">
        <v>143</v>
      </c>
      <c r="N2689" t="s">
        <v>143</v>
      </c>
      <c r="O2689">
        <v>3</v>
      </c>
      <c r="P2689" t="s">
        <v>39</v>
      </c>
      <c r="Q2689" t="s">
        <v>144</v>
      </c>
      <c r="R2689" t="str">
        <f t="shared" si="82"/>
        <v>Non-incentive Class</v>
      </c>
      <c r="S2689">
        <f t="shared" si="83"/>
        <v>101329</v>
      </c>
    </row>
    <row r="2690" spans="1:19" x14ac:dyDescent="0.8">
      <c r="A2690">
        <v>20257</v>
      </c>
      <c r="B2690">
        <v>13.006</v>
      </c>
      <c r="C2690" t="s">
        <v>30</v>
      </c>
      <c r="D2690">
        <v>12</v>
      </c>
      <c r="E2690">
        <v>4991264</v>
      </c>
      <c r="F2690">
        <v>14987268</v>
      </c>
      <c r="G2690">
        <v>0</v>
      </c>
      <c r="H2690">
        <v>0</v>
      </c>
      <c r="I2690">
        <v>30770000</v>
      </c>
      <c r="J2690" t="s">
        <v>142</v>
      </c>
      <c r="K2690" t="s">
        <v>19</v>
      </c>
      <c r="L2690" t="s">
        <v>143</v>
      </c>
      <c r="M2690" t="s">
        <v>143</v>
      </c>
      <c r="N2690" t="s">
        <v>143</v>
      </c>
      <c r="O2690">
        <v>3</v>
      </c>
      <c r="P2690" t="s">
        <v>39</v>
      </c>
      <c r="Q2690" t="s">
        <v>144</v>
      </c>
      <c r="R2690" t="str">
        <f t="shared" si="82"/>
        <v>Non-incentive Class</v>
      </c>
      <c r="S2690">
        <f t="shared" si="83"/>
        <v>14987268</v>
      </c>
    </row>
    <row r="2691" spans="1:19" x14ac:dyDescent="0.8">
      <c r="A2691">
        <v>20257</v>
      </c>
      <c r="B2691">
        <v>13.006</v>
      </c>
      <c r="C2691" t="s">
        <v>34</v>
      </c>
      <c r="D2691">
        <v>3</v>
      </c>
      <c r="E2691">
        <v>3488344</v>
      </c>
      <c r="F2691">
        <v>10474451</v>
      </c>
      <c r="G2691">
        <v>0</v>
      </c>
      <c r="H2691">
        <v>0</v>
      </c>
      <c r="I2691">
        <v>30770000</v>
      </c>
      <c r="J2691" t="s">
        <v>142</v>
      </c>
      <c r="K2691" t="s">
        <v>19</v>
      </c>
      <c r="L2691" t="s">
        <v>143</v>
      </c>
      <c r="M2691" t="s">
        <v>143</v>
      </c>
      <c r="N2691" t="s">
        <v>143</v>
      </c>
      <c r="O2691">
        <v>3</v>
      </c>
      <c r="P2691" t="s">
        <v>39</v>
      </c>
      <c r="Q2691" t="s">
        <v>144</v>
      </c>
      <c r="R2691" t="str">
        <f t="shared" ref="R2691:R2754" si="84">IF(COUNTIF(C2691,"6A"),"Incentive Class",IF(COUNTIF(C2691,"6B"),"Incentive Class",IF(COUNTIF(C2691,"6C"),"Incentive Class",IF(COUNTIF(C2691,"7A"),"Incentive Class",IF(COUNTIF(C2691,"7B"),"Incentive Class","Non-incentive Class")))))</f>
        <v>Incentive Class</v>
      </c>
      <c r="S2691">
        <f t="shared" ref="S2691:S2754" si="85">IF(R2691="Incentive Class", F2691*10, F2691)</f>
        <v>104744510</v>
      </c>
    </row>
    <row r="2692" spans="1:19" x14ac:dyDescent="0.8">
      <c r="A2692">
        <v>20258</v>
      </c>
      <c r="B2692">
        <v>12.722</v>
      </c>
      <c r="C2692" t="s">
        <v>34</v>
      </c>
      <c r="D2692">
        <v>2</v>
      </c>
      <c r="E2692">
        <v>4419041</v>
      </c>
      <c r="F2692">
        <v>13269054</v>
      </c>
      <c r="G2692">
        <v>0</v>
      </c>
      <c r="H2692">
        <v>0</v>
      </c>
      <c r="I2692">
        <v>30450000</v>
      </c>
      <c r="J2692" t="s">
        <v>150</v>
      </c>
      <c r="K2692" t="s">
        <v>19</v>
      </c>
      <c r="L2692" t="s">
        <v>151</v>
      </c>
      <c r="M2692" t="s">
        <v>151</v>
      </c>
      <c r="N2692" t="s">
        <v>151</v>
      </c>
      <c r="O2692">
        <v>20</v>
      </c>
      <c r="P2692" t="s">
        <v>21</v>
      </c>
      <c r="Q2692" t="s">
        <v>149</v>
      </c>
      <c r="R2692" t="str">
        <f t="shared" si="84"/>
        <v>Incentive Class</v>
      </c>
      <c r="S2692">
        <f t="shared" si="85"/>
        <v>132690540</v>
      </c>
    </row>
    <row r="2693" spans="1:19" x14ac:dyDescent="0.8">
      <c r="A2693">
        <v>20259</v>
      </c>
      <c r="B2693">
        <v>12.722</v>
      </c>
      <c r="C2693" t="s">
        <v>30</v>
      </c>
      <c r="D2693">
        <v>1</v>
      </c>
      <c r="E2693">
        <v>830209</v>
      </c>
      <c r="F2693">
        <v>2492869</v>
      </c>
      <c r="G2693">
        <v>0</v>
      </c>
      <c r="H2693">
        <v>0</v>
      </c>
      <c r="I2693">
        <v>30450000</v>
      </c>
      <c r="J2693" t="s">
        <v>150</v>
      </c>
      <c r="K2693" t="s">
        <v>19</v>
      </c>
      <c r="L2693" t="s">
        <v>151</v>
      </c>
      <c r="M2693" t="s">
        <v>151</v>
      </c>
      <c r="N2693" t="s">
        <v>151</v>
      </c>
      <c r="O2693">
        <v>20</v>
      </c>
      <c r="P2693" t="s">
        <v>21</v>
      </c>
      <c r="Q2693" t="s">
        <v>149</v>
      </c>
      <c r="R2693" t="str">
        <f t="shared" si="84"/>
        <v>Non-incentive Class</v>
      </c>
      <c r="S2693">
        <f t="shared" si="85"/>
        <v>2492869</v>
      </c>
    </row>
    <row r="2694" spans="1:19" x14ac:dyDescent="0.8">
      <c r="A2694">
        <v>20260</v>
      </c>
      <c r="B2694">
        <v>12.766999999999999</v>
      </c>
      <c r="C2694">
        <v>1</v>
      </c>
      <c r="D2694">
        <v>1</v>
      </c>
      <c r="E2694">
        <v>2559</v>
      </c>
      <c r="F2694">
        <v>7684</v>
      </c>
      <c r="G2694">
        <v>0</v>
      </c>
      <c r="H2694">
        <v>0</v>
      </c>
      <c r="I2694">
        <v>31160000</v>
      </c>
      <c r="J2694" t="s">
        <v>147</v>
      </c>
      <c r="K2694" t="s">
        <v>19</v>
      </c>
      <c r="L2694" t="s">
        <v>148</v>
      </c>
      <c r="M2694" t="s">
        <v>148</v>
      </c>
      <c r="N2694" t="s">
        <v>148</v>
      </c>
      <c r="O2694">
        <v>20</v>
      </c>
      <c r="P2694" t="s">
        <v>21</v>
      </c>
      <c r="Q2694" t="s">
        <v>149</v>
      </c>
      <c r="R2694" t="str">
        <f t="shared" si="84"/>
        <v>Non-incentive Class</v>
      </c>
      <c r="S2694">
        <f t="shared" si="85"/>
        <v>7684</v>
      </c>
    </row>
    <row r="2695" spans="1:19" x14ac:dyDescent="0.8">
      <c r="A2695">
        <v>20260</v>
      </c>
      <c r="B2695">
        <v>12.766999999999999</v>
      </c>
      <c r="C2695">
        <v>2</v>
      </c>
      <c r="D2695">
        <v>13</v>
      </c>
      <c r="E2695">
        <v>134587</v>
      </c>
      <c r="F2695">
        <v>404124</v>
      </c>
      <c r="G2695">
        <v>298480</v>
      </c>
      <c r="H2695">
        <v>120000</v>
      </c>
      <c r="I2695">
        <v>31160000</v>
      </c>
      <c r="J2695" t="s">
        <v>147</v>
      </c>
      <c r="K2695" t="s">
        <v>19</v>
      </c>
      <c r="L2695" t="s">
        <v>148</v>
      </c>
      <c r="M2695" t="s">
        <v>148</v>
      </c>
      <c r="N2695" t="s">
        <v>148</v>
      </c>
      <c r="O2695">
        <v>20</v>
      </c>
      <c r="P2695" t="s">
        <v>21</v>
      </c>
      <c r="Q2695" t="s">
        <v>149</v>
      </c>
      <c r="R2695" t="str">
        <f t="shared" si="84"/>
        <v>Non-incentive Class</v>
      </c>
      <c r="S2695">
        <f t="shared" si="85"/>
        <v>404124</v>
      </c>
    </row>
    <row r="2696" spans="1:19" x14ac:dyDescent="0.8">
      <c r="A2696">
        <v>20261</v>
      </c>
      <c r="B2696">
        <v>12.358000000000001</v>
      </c>
      <c r="C2696" t="s">
        <v>23</v>
      </c>
      <c r="D2696">
        <v>1</v>
      </c>
      <c r="E2696">
        <v>126238</v>
      </c>
      <c r="F2696">
        <v>379055</v>
      </c>
      <c r="G2696">
        <v>0</v>
      </c>
      <c r="H2696">
        <v>0</v>
      </c>
      <c r="I2696">
        <v>30450000</v>
      </c>
      <c r="J2696" t="s">
        <v>150</v>
      </c>
      <c r="K2696" t="s">
        <v>19</v>
      </c>
      <c r="L2696" t="s">
        <v>151</v>
      </c>
      <c r="M2696" t="s">
        <v>151</v>
      </c>
      <c r="N2696" t="s">
        <v>151</v>
      </c>
      <c r="O2696">
        <v>20</v>
      </c>
      <c r="P2696" t="s">
        <v>21</v>
      </c>
      <c r="Q2696" t="s">
        <v>149</v>
      </c>
      <c r="R2696" t="str">
        <f t="shared" si="84"/>
        <v>Non-incentive Class</v>
      </c>
      <c r="S2696">
        <f t="shared" si="85"/>
        <v>379055</v>
      </c>
    </row>
    <row r="2697" spans="1:19" x14ac:dyDescent="0.8">
      <c r="A2697">
        <v>20262</v>
      </c>
      <c r="B2697">
        <v>12.509</v>
      </c>
      <c r="C2697">
        <v>0</v>
      </c>
      <c r="D2697">
        <v>46</v>
      </c>
      <c r="E2697">
        <v>0</v>
      </c>
      <c r="F2697">
        <v>0</v>
      </c>
      <c r="G2697">
        <v>0</v>
      </c>
      <c r="H2697">
        <v>0</v>
      </c>
      <c r="I2697">
        <v>30370000</v>
      </c>
      <c r="J2697" t="s">
        <v>152</v>
      </c>
      <c r="K2697" t="s">
        <v>19</v>
      </c>
      <c r="L2697" t="s">
        <v>153</v>
      </c>
      <c r="M2697" t="s">
        <v>153</v>
      </c>
      <c r="N2697" t="s">
        <v>153</v>
      </c>
      <c r="O2697">
        <v>20</v>
      </c>
      <c r="P2697" t="s">
        <v>21</v>
      </c>
      <c r="Q2697" t="s">
        <v>149</v>
      </c>
      <c r="R2697" t="str">
        <f t="shared" si="84"/>
        <v>Non-incentive Class</v>
      </c>
      <c r="S2697">
        <f t="shared" si="85"/>
        <v>0</v>
      </c>
    </row>
    <row r="2698" spans="1:19" x14ac:dyDescent="0.8">
      <c r="A2698">
        <v>20262</v>
      </c>
      <c r="B2698">
        <v>12.509</v>
      </c>
      <c r="C2698">
        <v>1</v>
      </c>
      <c r="D2698">
        <v>6</v>
      </c>
      <c r="E2698">
        <v>119096</v>
      </c>
      <c r="F2698">
        <v>357610</v>
      </c>
      <c r="G2698">
        <v>0</v>
      </c>
      <c r="H2698">
        <v>0</v>
      </c>
      <c r="I2698">
        <v>30370000</v>
      </c>
      <c r="J2698" t="s">
        <v>152</v>
      </c>
      <c r="K2698" t="s">
        <v>19</v>
      </c>
      <c r="L2698" t="s">
        <v>153</v>
      </c>
      <c r="M2698" t="s">
        <v>153</v>
      </c>
      <c r="N2698" t="s">
        <v>153</v>
      </c>
      <c r="O2698">
        <v>20</v>
      </c>
      <c r="P2698" t="s">
        <v>21</v>
      </c>
      <c r="Q2698" t="s">
        <v>149</v>
      </c>
      <c r="R2698" t="str">
        <f t="shared" si="84"/>
        <v>Non-incentive Class</v>
      </c>
      <c r="S2698">
        <f t="shared" si="85"/>
        <v>357610</v>
      </c>
    </row>
    <row r="2699" spans="1:19" x14ac:dyDescent="0.8">
      <c r="A2699">
        <v>20262</v>
      </c>
      <c r="B2699">
        <v>12.509</v>
      </c>
      <c r="C2699">
        <v>2</v>
      </c>
      <c r="D2699">
        <v>17</v>
      </c>
      <c r="E2699">
        <v>455103</v>
      </c>
      <c r="F2699">
        <v>1366538</v>
      </c>
      <c r="G2699">
        <v>98000</v>
      </c>
      <c r="H2699">
        <v>90000</v>
      </c>
      <c r="I2699">
        <v>30370000</v>
      </c>
      <c r="J2699" t="s">
        <v>152</v>
      </c>
      <c r="K2699" t="s">
        <v>19</v>
      </c>
      <c r="L2699" t="s">
        <v>153</v>
      </c>
      <c r="M2699" t="s">
        <v>153</v>
      </c>
      <c r="N2699" t="s">
        <v>153</v>
      </c>
      <c r="O2699">
        <v>20</v>
      </c>
      <c r="P2699" t="s">
        <v>21</v>
      </c>
      <c r="Q2699" t="s">
        <v>149</v>
      </c>
      <c r="R2699" t="str">
        <f t="shared" si="84"/>
        <v>Non-incentive Class</v>
      </c>
      <c r="S2699">
        <f t="shared" si="85"/>
        <v>1366538</v>
      </c>
    </row>
    <row r="2700" spans="1:19" x14ac:dyDescent="0.8">
      <c r="A2700">
        <v>20262</v>
      </c>
      <c r="B2700">
        <v>12.509</v>
      </c>
      <c r="C2700">
        <v>3</v>
      </c>
      <c r="D2700">
        <v>16</v>
      </c>
      <c r="E2700">
        <v>469797</v>
      </c>
      <c r="F2700">
        <v>1410659</v>
      </c>
      <c r="G2700">
        <v>0</v>
      </c>
      <c r="H2700">
        <v>0</v>
      </c>
      <c r="I2700">
        <v>30370000</v>
      </c>
      <c r="J2700" t="s">
        <v>152</v>
      </c>
      <c r="K2700" t="s">
        <v>19</v>
      </c>
      <c r="L2700" t="s">
        <v>153</v>
      </c>
      <c r="M2700" t="s">
        <v>153</v>
      </c>
      <c r="N2700" t="s">
        <v>153</v>
      </c>
      <c r="O2700">
        <v>20</v>
      </c>
      <c r="P2700" t="s">
        <v>21</v>
      </c>
      <c r="Q2700" t="s">
        <v>149</v>
      </c>
      <c r="R2700" t="str">
        <f t="shared" si="84"/>
        <v>Non-incentive Class</v>
      </c>
      <c r="S2700">
        <f t="shared" si="85"/>
        <v>1410659</v>
      </c>
    </row>
    <row r="2701" spans="1:19" x14ac:dyDescent="0.8">
      <c r="A2701">
        <v>20262</v>
      </c>
      <c r="B2701">
        <v>12.509</v>
      </c>
      <c r="C2701" t="s">
        <v>23</v>
      </c>
      <c r="D2701">
        <v>89</v>
      </c>
      <c r="E2701">
        <v>5638070</v>
      </c>
      <c r="F2701">
        <v>16929436</v>
      </c>
      <c r="G2701">
        <v>0</v>
      </c>
      <c r="H2701">
        <v>0</v>
      </c>
      <c r="I2701">
        <v>30370000</v>
      </c>
      <c r="J2701" t="s">
        <v>152</v>
      </c>
      <c r="K2701" t="s">
        <v>19</v>
      </c>
      <c r="L2701" t="s">
        <v>153</v>
      </c>
      <c r="M2701" t="s">
        <v>153</v>
      </c>
      <c r="N2701" t="s">
        <v>153</v>
      </c>
      <c r="O2701">
        <v>20</v>
      </c>
      <c r="P2701" t="s">
        <v>21</v>
      </c>
      <c r="Q2701" t="s">
        <v>149</v>
      </c>
      <c r="R2701" t="str">
        <f t="shared" si="84"/>
        <v>Non-incentive Class</v>
      </c>
      <c r="S2701">
        <f t="shared" si="85"/>
        <v>16929436</v>
      </c>
    </row>
    <row r="2702" spans="1:19" x14ac:dyDescent="0.8">
      <c r="A2702">
        <v>20262</v>
      </c>
      <c r="B2702">
        <v>12.509</v>
      </c>
      <c r="C2702" t="s">
        <v>30</v>
      </c>
      <c r="D2702">
        <v>20</v>
      </c>
      <c r="E2702">
        <v>849542</v>
      </c>
      <c r="F2702">
        <v>2550918</v>
      </c>
      <c r="G2702">
        <v>0</v>
      </c>
      <c r="H2702">
        <v>0</v>
      </c>
      <c r="I2702">
        <v>30370000</v>
      </c>
      <c r="J2702" t="s">
        <v>152</v>
      </c>
      <c r="K2702" t="s">
        <v>19</v>
      </c>
      <c r="L2702" t="s">
        <v>153</v>
      </c>
      <c r="M2702" t="s">
        <v>153</v>
      </c>
      <c r="N2702" t="s">
        <v>153</v>
      </c>
      <c r="O2702">
        <v>20</v>
      </c>
      <c r="P2702" t="s">
        <v>21</v>
      </c>
      <c r="Q2702" t="s">
        <v>149</v>
      </c>
      <c r="R2702" t="str">
        <f t="shared" si="84"/>
        <v>Non-incentive Class</v>
      </c>
      <c r="S2702">
        <f t="shared" si="85"/>
        <v>2550918</v>
      </c>
    </row>
    <row r="2703" spans="1:19" x14ac:dyDescent="0.8">
      <c r="A2703">
        <v>20263</v>
      </c>
      <c r="B2703">
        <v>13.308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30450000</v>
      </c>
      <c r="J2703" t="s">
        <v>150</v>
      </c>
      <c r="K2703" t="s">
        <v>19</v>
      </c>
      <c r="L2703" t="s">
        <v>151</v>
      </c>
      <c r="M2703" t="s">
        <v>151</v>
      </c>
      <c r="N2703" t="s">
        <v>151</v>
      </c>
      <c r="O2703">
        <v>20</v>
      </c>
      <c r="P2703" t="s">
        <v>21</v>
      </c>
      <c r="Q2703" t="s">
        <v>149</v>
      </c>
      <c r="R2703" t="str">
        <f t="shared" si="84"/>
        <v>Non-incentive Class</v>
      </c>
      <c r="S2703">
        <f t="shared" si="85"/>
        <v>0</v>
      </c>
    </row>
    <row r="2704" spans="1:19" x14ac:dyDescent="0.8">
      <c r="A2704">
        <v>20263</v>
      </c>
      <c r="B2704">
        <v>13.308</v>
      </c>
      <c r="C2704">
        <v>2</v>
      </c>
      <c r="D2704">
        <v>1</v>
      </c>
      <c r="E2704">
        <v>13683</v>
      </c>
      <c r="F2704">
        <v>41086</v>
      </c>
      <c r="G2704">
        <v>0</v>
      </c>
      <c r="H2704">
        <v>0</v>
      </c>
      <c r="I2704">
        <v>30450000</v>
      </c>
      <c r="J2704" t="s">
        <v>150</v>
      </c>
      <c r="K2704" t="s">
        <v>19</v>
      </c>
      <c r="L2704" t="s">
        <v>151</v>
      </c>
      <c r="M2704" t="s">
        <v>151</v>
      </c>
      <c r="N2704" t="s">
        <v>151</v>
      </c>
      <c r="O2704">
        <v>20</v>
      </c>
      <c r="P2704" t="s">
        <v>21</v>
      </c>
      <c r="Q2704" t="s">
        <v>149</v>
      </c>
      <c r="R2704" t="str">
        <f t="shared" si="84"/>
        <v>Non-incentive Class</v>
      </c>
      <c r="S2704">
        <f t="shared" si="85"/>
        <v>41086</v>
      </c>
    </row>
    <row r="2705" spans="1:19" x14ac:dyDescent="0.8">
      <c r="A2705">
        <v>20263</v>
      </c>
      <c r="B2705">
        <v>13.308</v>
      </c>
      <c r="C2705" t="s">
        <v>34</v>
      </c>
      <c r="D2705">
        <v>1</v>
      </c>
      <c r="E2705">
        <v>106606</v>
      </c>
      <c r="F2705">
        <v>320106</v>
      </c>
      <c r="G2705">
        <v>0</v>
      </c>
      <c r="H2705">
        <v>0</v>
      </c>
      <c r="I2705">
        <v>30450000</v>
      </c>
      <c r="J2705" t="s">
        <v>150</v>
      </c>
      <c r="K2705" t="s">
        <v>19</v>
      </c>
      <c r="L2705" t="s">
        <v>151</v>
      </c>
      <c r="M2705" t="s">
        <v>151</v>
      </c>
      <c r="N2705" t="s">
        <v>151</v>
      </c>
      <c r="O2705">
        <v>20</v>
      </c>
      <c r="P2705" t="s">
        <v>21</v>
      </c>
      <c r="Q2705" t="s">
        <v>149</v>
      </c>
      <c r="R2705" t="str">
        <f t="shared" si="84"/>
        <v>Incentive Class</v>
      </c>
      <c r="S2705">
        <f t="shared" si="85"/>
        <v>3201060</v>
      </c>
    </row>
    <row r="2706" spans="1:19" x14ac:dyDescent="0.8">
      <c r="A2706">
        <v>20264</v>
      </c>
      <c r="B2706">
        <v>12.522</v>
      </c>
      <c r="C2706">
        <v>1</v>
      </c>
      <c r="D2706">
        <v>3</v>
      </c>
      <c r="E2706">
        <v>16875</v>
      </c>
      <c r="F2706">
        <v>50670</v>
      </c>
      <c r="G2706">
        <v>0</v>
      </c>
      <c r="H2706">
        <v>0</v>
      </c>
      <c r="I2706">
        <v>31070000</v>
      </c>
      <c r="J2706" t="s">
        <v>154</v>
      </c>
      <c r="K2706" t="s">
        <v>19</v>
      </c>
      <c r="L2706" t="s">
        <v>155</v>
      </c>
      <c r="M2706" t="s">
        <v>155</v>
      </c>
      <c r="N2706" t="s">
        <v>155</v>
      </c>
      <c r="O2706">
        <v>20</v>
      </c>
      <c r="P2706" t="s">
        <v>21</v>
      </c>
      <c r="Q2706" t="s">
        <v>149</v>
      </c>
      <c r="R2706" t="str">
        <f t="shared" si="84"/>
        <v>Non-incentive Class</v>
      </c>
      <c r="S2706">
        <f t="shared" si="85"/>
        <v>50670</v>
      </c>
    </row>
    <row r="2707" spans="1:19" x14ac:dyDescent="0.8">
      <c r="A2707">
        <v>20265</v>
      </c>
      <c r="B2707">
        <v>12.522</v>
      </c>
      <c r="C2707">
        <v>2</v>
      </c>
      <c r="D2707">
        <v>2</v>
      </c>
      <c r="E2707">
        <v>36889</v>
      </c>
      <c r="F2707">
        <v>110767</v>
      </c>
      <c r="G2707">
        <v>20000</v>
      </c>
      <c r="H2707">
        <v>20000</v>
      </c>
      <c r="I2707">
        <v>31070000</v>
      </c>
      <c r="J2707" t="s">
        <v>154</v>
      </c>
      <c r="K2707" t="s">
        <v>19</v>
      </c>
      <c r="L2707" t="s">
        <v>155</v>
      </c>
      <c r="M2707" t="s">
        <v>155</v>
      </c>
      <c r="N2707" t="s">
        <v>155</v>
      </c>
      <c r="O2707">
        <v>20</v>
      </c>
      <c r="P2707" t="s">
        <v>21</v>
      </c>
      <c r="Q2707" t="s">
        <v>149</v>
      </c>
      <c r="R2707" t="str">
        <f t="shared" si="84"/>
        <v>Non-incentive Class</v>
      </c>
      <c r="S2707">
        <f t="shared" si="85"/>
        <v>110767</v>
      </c>
    </row>
    <row r="2708" spans="1:19" x14ac:dyDescent="0.8">
      <c r="A2708">
        <v>20266</v>
      </c>
      <c r="B2708">
        <v>12.522</v>
      </c>
      <c r="C2708">
        <v>2</v>
      </c>
      <c r="D2708">
        <v>1</v>
      </c>
      <c r="E2708">
        <v>8754</v>
      </c>
      <c r="F2708">
        <v>26286</v>
      </c>
      <c r="G2708">
        <v>25691</v>
      </c>
      <c r="H2708">
        <v>10000</v>
      </c>
      <c r="I2708">
        <v>31070000</v>
      </c>
      <c r="J2708" t="s">
        <v>154</v>
      </c>
      <c r="K2708" t="s">
        <v>19</v>
      </c>
      <c r="L2708" t="s">
        <v>155</v>
      </c>
      <c r="M2708" t="s">
        <v>155</v>
      </c>
      <c r="N2708" t="s">
        <v>155</v>
      </c>
      <c r="O2708">
        <v>20</v>
      </c>
      <c r="P2708" t="s">
        <v>21</v>
      </c>
      <c r="Q2708" t="s">
        <v>149</v>
      </c>
      <c r="R2708" t="str">
        <f t="shared" si="84"/>
        <v>Non-incentive Class</v>
      </c>
      <c r="S2708">
        <f t="shared" si="85"/>
        <v>26286</v>
      </c>
    </row>
    <row r="2709" spans="1:19" x14ac:dyDescent="0.8">
      <c r="A2709">
        <v>20266</v>
      </c>
      <c r="B2709">
        <v>12.522</v>
      </c>
      <c r="C2709" t="s">
        <v>23</v>
      </c>
      <c r="D2709">
        <v>2</v>
      </c>
      <c r="E2709">
        <v>121556</v>
      </c>
      <c r="F2709">
        <v>364996</v>
      </c>
      <c r="G2709">
        <v>0</v>
      </c>
      <c r="H2709">
        <v>0</v>
      </c>
      <c r="I2709">
        <v>31070000</v>
      </c>
      <c r="J2709" t="s">
        <v>154</v>
      </c>
      <c r="K2709" t="s">
        <v>19</v>
      </c>
      <c r="L2709" t="s">
        <v>155</v>
      </c>
      <c r="M2709" t="s">
        <v>155</v>
      </c>
      <c r="N2709" t="s">
        <v>155</v>
      </c>
      <c r="O2709">
        <v>20</v>
      </c>
      <c r="P2709" t="s">
        <v>21</v>
      </c>
      <c r="Q2709" t="s">
        <v>149</v>
      </c>
      <c r="R2709" t="str">
        <f t="shared" si="84"/>
        <v>Non-incentive Class</v>
      </c>
      <c r="S2709">
        <f t="shared" si="85"/>
        <v>364996</v>
      </c>
    </row>
    <row r="2710" spans="1:19" x14ac:dyDescent="0.8">
      <c r="A2710">
        <v>20267</v>
      </c>
      <c r="B2710">
        <v>12.522</v>
      </c>
      <c r="C2710" t="s">
        <v>23</v>
      </c>
      <c r="D2710">
        <v>1</v>
      </c>
      <c r="E2710">
        <v>212500</v>
      </c>
      <c r="F2710">
        <v>638074</v>
      </c>
      <c r="G2710">
        <v>0</v>
      </c>
      <c r="H2710">
        <v>0</v>
      </c>
      <c r="I2710">
        <v>31070000</v>
      </c>
      <c r="J2710" t="s">
        <v>154</v>
      </c>
      <c r="K2710" t="s">
        <v>19</v>
      </c>
      <c r="L2710" t="s">
        <v>155</v>
      </c>
      <c r="M2710" t="s">
        <v>155</v>
      </c>
      <c r="N2710" t="s">
        <v>155</v>
      </c>
      <c r="O2710">
        <v>20</v>
      </c>
      <c r="P2710" t="s">
        <v>21</v>
      </c>
      <c r="Q2710" t="s">
        <v>149</v>
      </c>
      <c r="R2710" t="str">
        <f t="shared" si="84"/>
        <v>Non-incentive Class</v>
      </c>
      <c r="S2710">
        <f t="shared" si="85"/>
        <v>638074</v>
      </c>
    </row>
    <row r="2711" spans="1:19" x14ac:dyDescent="0.8">
      <c r="A2711">
        <v>20268</v>
      </c>
      <c r="B2711">
        <v>13.475</v>
      </c>
      <c r="C2711" t="s">
        <v>34</v>
      </c>
      <c r="D2711">
        <v>5</v>
      </c>
      <c r="E2711">
        <v>280706</v>
      </c>
      <c r="F2711">
        <v>842876</v>
      </c>
      <c r="G2711">
        <v>0</v>
      </c>
      <c r="H2711">
        <v>0</v>
      </c>
      <c r="I2711">
        <v>30770000</v>
      </c>
      <c r="J2711" t="s">
        <v>142</v>
      </c>
      <c r="K2711" t="s">
        <v>19</v>
      </c>
      <c r="L2711" t="s">
        <v>143</v>
      </c>
      <c r="M2711" t="s">
        <v>143</v>
      </c>
      <c r="N2711" t="s">
        <v>143</v>
      </c>
      <c r="O2711">
        <v>3</v>
      </c>
      <c r="P2711" t="s">
        <v>39</v>
      </c>
      <c r="Q2711" t="s">
        <v>144</v>
      </c>
      <c r="R2711" t="str">
        <f t="shared" si="84"/>
        <v>Incentive Class</v>
      </c>
      <c r="S2711">
        <f t="shared" si="85"/>
        <v>8428760</v>
      </c>
    </row>
    <row r="2712" spans="1:19" x14ac:dyDescent="0.8">
      <c r="A2712">
        <v>20269</v>
      </c>
      <c r="B2712">
        <v>10.55</v>
      </c>
      <c r="C2712">
        <v>0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30080000</v>
      </c>
      <c r="J2712" t="s">
        <v>156</v>
      </c>
      <c r="K2712" t="s">
        <v>19</v>
      </c>
      <c r="L2712" t="s">
        <v>157</v>
      </c>
      <c r="M2712" t="s">
        <v>157</v>
      </c>
      <c r="N2712" t="s">
        <v>157</v>
      </c>
      <c r="O2712">
        <v>20</v>
      </c>
      <c r="P2712" t="s">
        <v>21</v>
      </c>
      <c r="Q2712" t="s">
        <v>149</v>
      </c>
      <c r="R2712" t="str">
        <f t="shared" si="84"/>
        <v>Non-incentive Class</v>
      </c>
      <c r="S2712">
        <f t="shared" si="85"/>
        <v>0</v>
      </c>
    </row>
    <row r="2713" spans="1:19" x14ac:dyDescent="0.8">
      <c r="A2713">
        <v>20270</v>
      </c>
      <c r="B2713">
        <v>12.522</v>
      </c>
      <c r="C2713">
        <v>3</v>
      </c>
      <c r="D2713">
        <v>1</v>
      </c>
      <c r="E2713">
        <v>687242</v>
      </c>
      <c r="F2713">
        <v>2063582</v>
      </c>
      <c r="G2713">
        <v>0</v>
      </c>
      <c r="H2713">
        <v>0</v>
      </c>
      <c r="I2713">
        <v>31070000</v>
      </c>
      <c r="J2713" t="s">
        <v>154</v>
      </c>
      <c r="K2713" t="s">
        <v>19</v>
      </c>
      <c r="L2713" t="s">
        <v>155</v>
      </c>
      <c r="M2713" t="s">
        <v>155</v>
      </c>
      <c r="N2713" t="s">
        <v>155</v>
      </c>
      <c r="O2713">
        <v>20</v>
      </c>
      <c r="P2713" t="s">
        <v>21</v>
      </c>
      <c r="Q2713" t="s">
        <v>149</v>
      </c>
      <c r="R2713" t="str">
        <f t="shared" si="84"/>
        <v>Non-incentive Class</v>
      </c>
      <c r="S2713">
        <f t="shared" si="85"/>
        <v>2063582</v>
      </c>
    </row>
    <row r="2714" spans="1:19" x14ac:dyDescent="0.8">
      <c r="A2714">
        <v>20271</v>
      </c>
      <c r="B2714">
        <v>12.522</v>
      </c>
      <c r="C2714" t="s">
        <v>23</v>
      </c>
      <c r="D2714">
        <v>1</v>
      </c>
      <c r="E2714">
        <v>428769</v>
      </c>
      <c r="F2714">
        <v>1287465</v>
      </c>
      <c r="G2714">
        <v>0</v>
      </c>
      <c r="H2714">
        <v>0</v>
      </c>
      <c r="I2714">
        <v>31070000</v>
      </c>
      <c r="J2714" t="s">
        <v>154</v>
      </c>
      <c r="K2714" t="s">
        <v>19</v>
      </c>
      <c r="L2714" t="s">
        <v>155</v>
      </c>
      <c r="M2714" t="s">
        <v>155</v>
      </c>
      <c r="N2714" t="s">
        <v>155</v>
      </c>
      <c r="O2714">
        <v>20</v>
      </c>
      <c r="P2714" t="s">
        <v>21</v>
      </c>
      <c r="Q2714" t="s">
        <v>149</v>
      </c>
      <c r="R2714" t="str">
        <f t="shared" si="84"/>
        <v>Non-incentive Class</v>
      </c>
      <c r="S2714">
        <f t="shared" si="85"/>
        <v>1287465</v>
      </c>
    </row>
    <row r="2715" spans="1:19" x14ac:dyDescent="0.8">
      <c r="A2715">
        <v>20272</v>
      </c>
      <c r="B2715">
        <v>12.522</v>
      </c>
      <c r="C2715" t="s">
        <v>23</v>
      </c>
      <c r="D2715">
        <v>1</v>
      </c>
      <c r="E2715">
        <v>98275</v>
      </c>
      <c r="F2715">
        <v>295090</v>
      </c>
      <c r="G2715">
        <v>0</v>
      </c>
      <c r="H2715">
        <v>0</v>
      </c>
      <c r="I2715">
        <v>31070000</v>
      </c>
      <c r="J2715" t="s">
        <v>154</v>
      </c>
      <c r="K2715" t="s">
        <v>19</v>
      </c>
      <c r="L2715" t="s">
        <v>155</v>
      </c>
      <c r="M2715" t="s">
        <v>155</v>
      </c>
      <c r="N2715" t="s">
        <v>155</v>
      </c>
      <c r="O2715">
        <v>20</v>
      </c>
      <c r="P2715" t="s">
        <v>21</v>
      </c>
      <c r="Q2715" t="s">
        <v>149</v>
      </c>
      <c r="R2715" t="str">
        <f t="shared" si="84"/>
        <v>Non-incentive Class</v>
      </c>
      <c r="S2715">
        <f t="shared" si="85"/>
        <v>295090</v>
      </c>
    </row>
    <row r="2716" spans="1:19" x14ac:dyDescent="0.8">
      <c r="A2716">
        <v>20273</v>
      </c>
      <c r="B2716">
        <v>12.522</v>
      </c>
      <c r="C2716">
        <v>1</v>
      </c>
      <c r="D2716">
        <v>1</v>
      </c>
      <c r="E2716">
        <v>4575</v>
      </c>
      <c r="F2716">
        <v>13737</v>
      </c>
      <c r="G2716">
        <v>0</v>
      </c>
      <c r="H2716">
        <v>0</v>
      </c>
      <c r="I2716">
        <v>31070000</v>
      </c>
      <c r="J2716" t="s">
        <v>154</v>
      </c>
      <c r="K2716" t="s">
        <v>19</v>
      </c>
      <c r="L2716" t="s">
        <v>155</v>
      </c>
      <c r="M2716" t="s">
        <v>155</v>
      </c>
      <c r="N2716" t="s">
        <v>155</v>
      </c>
      <c r="O2716">
        <v>20</v>
      </c>
      <c r="P2716" t="s">
        <v>21</v>
      </c>
      <c r="Q2716" t="s">
        <v>149</v>
      </c>
      <c r="R2716" t="str">
        <f t="shared" si="84"/>
        <v>Non-incentive Class</v>
      </c>
      <c r="S2716">
        <f t="shared" si="85"/>
        <v>13737</v>
      </c>
    </row>
    <row r="2717" spans="1:19" x14ac:dyDescent="0.8">
      <c r="A2717">
        <v>20273</v>
      </c>
      <c r="B2717">
        <v>12.522</v>
      </c>
      <c r="C2717">
        <v>2</v>
      </c>
      <c r="D2717">
        <v>1</v>
      </c>
      <c r="E2717">
        <v>85411</v>
      </c>
      <c r="F2717">
        <v>256464</v>
      </c>
      <c r="G2717">
        <v>0</v>
      </c>
      <c r="H2717">
        <v>0</v>
      </c>
      <c r="I2717">
        <v>31070000</v>
      </c>
      <c r="J2717" t="s">
        <v>154</v>
      </c>
      <c r="K2717" t="s">
        <v>19</v>
      </c>
      <c r="L2717" t="s">
        <v>155</v>
      </c>
      <c r="M2717" t="s">
        <v>155</v>
      </c>
      <c r="N2717" t="s">
        <v>155</v>
      </c>
      <c r="O2717">
        <v>20</v>
      </c>
      <c r="P2717" t="s">
        <v>21</v>
      </c>
      <c r="Q2717" t="s">
        <v>149</v>
      </c>
      <c r="R2717" t="str">
        <f t="shared" si="84"/>
        <v>Non-incentive Class</v>
      </c>
      <c r="S2717">
        <f t="shared" si="85"/>
        <v>256464</v>
      </c>
    </row>
    <row r="2718" spans="1:19" x14ac:dyDescent="0.8">
      <c r="A2718">
        <v>20273</v>
      </c>
      <c r="B2718">
        <v>12.522</v>
      </c>
      <c r="C2718" t="s">
        <v>23</v>
      </c>
      <c r="D2718">
        <v>1</v>
      </c>
      <c r="E2718">
        <v>89233</v>
      </c>
      <c r="F2718">
        <v>267940</v>
      </c>
      <c r="G2718">
        <v>0</v>
      </c>
      <c r="H2718">
        <v>0</v>
      </c>
      <c r="I2718">
        <v>31070000</v>
      </c>
      <c r="J2718" t="s">
        <v>154</v>
      </c>
      <c r="K2718" t="s">
        <v>19</v>
      </c>
      <c r="L2718" t="s">
        <v>155</v>
      </c>
      <c r="M2718" t="s">
        <v>155</v>
      </c>
      <c r="N2718" t="s">
        <v>155</v>
      </c>
      <c r="O2718">
        <v>20</v>
      </c>
      <c r="P2718" t="s">
        <v>21</v>
      </c>
      <c r="Q2718" t="s">
        <v>149</v>
      </c>
      <c r="R2718" t="str">
        <f t="shared" si="84"/>
        <v>Non-incentive Class</v>
      </c>
      <c r="S2718">
        <f t="shared" si="85"/>
        <v>267940</v>
      </c>
    </row>
    <row r="2719" spans="1:19" x14ac:dyDescent="0.8">
      <c r="A2719">
        <v>20274</v>
      </c>
      <c r="B2719">
        <v>12.805</v>
      </c>
      <c r="C2719">
        <v>0</v>
      </c>
      <c r="D2719">
        <v>2</v>
      </c>
      <c r="E2719">
        <v>0</v>
      </c>
      <c r="F2719">
        <v>0</v>
      </c>
      <c r="G2719">
        <v>0</v>
      </c>
      <c r="H2719">
        <v>0</v>
      </c>
      <c r="I2719">
        <v>30450000</v>
      </c>
      <c r="J2719" t="s">
        <v>150</v>
      </c>
      <c r="K2719" t="s">
        <v>19</v>
      </c>
      <c r="L2719" t="s">
        <v>151</v>
      </c>
      <c r="M2719" t="s">
        <v>151</v>
      </c>
      <c r="N2719" t="s">
        <v>151</v>
      </c>
      <c r="O2719">
        <v>20</v>
      </c>
      <c r="P2719" t="s">
        <v>21</v>
      </c>
      <c r="Q2719" t="s">
        <v>149</v>
      </c>
      <c r="R2719" t="str">
        <f t="shared" si="84"/>
        <v>Non-incentive Class</v>
      </c>
      <c r="S2719">
        <f t="shared" si="85"/>
        <v>0</v>
      </c>
    </row>
    <row r="2720" spans="1:19" x14ac:dyDescent="0.8">
      <c r="A2720">
        <v>20275</v>
      </c>
      <c r="B2720">
        <v>10.077999999999999</v>
      </c>
      <c r="C2720">
        <v>0</v>
      </c>
      <c r="D2720">
        <v>2</v>
      </c>
      <c r="E2720">
        <v>0</v>
      </c>
      <c r="F2720">
        <v>0</v>
      </c>
      <c r="G2720">
        <v>0</v>
      </c>
      <c r="H2720">
        <v>0</v>
      </c>
      <c r="I2720">
        <v>31130000</v>
      </c>
      <c r="J2720" t="s">
        <v>161</v>
      </c>
      <c r="K2720" t="s">
        <v>19</v>
      </c>
      <c r="L2720" t="s">
        <v>162</v>
      </c>
      <c r="M2720" t="s">
        <v>162</v>
      </c>
      <c r="N2720" t="s">
        <v>162</v>
      </c>
      <c r="O2720">
        <v>16</v>
      </c>
      <c r="P2720" t="s">
        <v>21</v>
      </c>
      <c r="Q2720" t="s">
        <v>114</v>
      </c>
      <c r="R2720" t="str">
        <f t="shared" si="84"/>
        <v>Non-incentive Class</v>
      </c>
      <c r="S2720">
        <f t="shared" si="85"/>
        <v>0</v>
      </c>
    </row>
    <row r="2721" spans="1:19" x14ac:dyDescent="0.8">
      <c r="A2721">
        <v>20275</v>
      </c>
      <c r="B2721">
        <v>10.077999999999999</v>
      </c>
      <c r="C2721" t="s">
        <v>23</v>
      </c>
      <c r="D2721">
        <v>1</v>
      </c>
      <c r="E2721">
        <v>8101189</v>
      </c>
      <c r="F2721">
        <v>24325440</v>
      </c>
      <c r="G2721">
        <v>0</v>
      </c>
      <c r="H2721">
        <v>0</v>
      </c>
      <c r="I2721">
        <v>31130000</v>
      </c>
      <c r="J2721" t="s">
        <v>161</v>
      </c>
      <c r="K2721" t="s">
        <v>19</v>
      </c>
      <c r="L2721" t="s">
        <v>162</v>
      </c>
      <c r="M2721" t="s">
        <v>162</v>
      </c>
      <c r="N2721" t="s">
        <v>162</v>
      </c>
      <c r="O2721">
        <v>16</v>
      </c>
      <c r="P2721" t="s">
        <v>21</v>
      </c>
      <c r="Q2721" t="s">
        <v>114</v>
      </c>
      <c r="R2721" t="str">
        <f t="shared" si="84"/>
        <v>Non-incentive Class</v>
      </c>
      <c r="S2721">
        <f t="shared" si="85"/>
        <v>24325440</v>
      </c>
    </row>
    <row r="2722" spans="1:19" x14ac:dyDescent="0.8">
      <c r="A2722">
        <v>20276</v>
      </c>
      <c r="B2722">
        <v>12.722</v>
      </c>
      <c r="C2722" t="s">
        <v>30</v>
      </c>
      <c r="D2722">
        <v>1</v>
      </c>
      <c r="E2722">
        <v>296250</v>
      </c>
      <c r="F2722">
        <v>889550</v>
      </c>
      <c r="G2722">
        <v>0</v>
      </c>
      <c r="H2722">
        <v>0</v>
      </c>
      <c r="I2722">
        <v>30450000</v>
      </c>
      <c r="J2722" t="s">
        <v>150</v>
      </c>
      <c r="K2722" t="s">
        <v>19</v>
      </c>
      <c r="L2722" t="s">
        <v>151</v>
      </c>
      <c r="M2722" t="s">
        <v>151</v>
      </c>
      <c r="N2722" t="s">
        <v>151</v>
      </c>
      <c r="O2722">
        <v>20</v>
      </c>
      <c r="P2722" t="s">
        <v>21</v>
      </c>
      <c r="Q2722" t="s">
        <v>149</v>
      </c>
      <c r="R2722" t="str">
        <f t="shared" si="84"/>
        <v>Non-incentive Class</v>
      </c>
      <c r="S2722">
        <f t="shared" si="85"/>
        <v>889550</v>
      </c>
    </row>
    <row r="2723" spans="1:19" x14ac:dyDescent="0.8">
      <c r="A2723">
        <v>20277</v>
      </c>
      <c r="B2723">
        <v>12.522</v>
      </c>
      <c r="C2723">
        <v>0</v>
      </c>
      <c r="D2723">
        <v>6</v>
      </c>
      <c r="E2723">
        <v>0</v>
      </c>
      <c r="F2723">
        <v>0</v>
      </c>
      <c r="G2723">
        <v>0</v>
      </c>
      <c r="H2723">
        <v>0</v>
      </c>
      <c r="I2723">
        <v>31070000</v>
      </c>
      <c r="J2723" t="s">
        <v>154</v>
      </c>
      <c r="K2723" t="s">
        <v>19</v>
      </c>
      <c r="L2723" t="s">
        <v>155</v>
      </c>
      <c r="M2723" t="s">
        <v>155</v>
      </c>
      <c r="N2723" t="s">
        <v>155</v>
      </c>
      <c r="O2723">
        <v>20</v>
      </c>
      <c r="P2723" t="s">
        <v>21</v>
      </c>
      <c r="Q2723" t="s">
        <v>149</v>
      </c>
      <c r="R2723" t="str">
        <f t="shared" si="84"/>
        <v>Non-incentive Class</v>
      </c>
      <c r="S2723">
        <f t="shared" si="85"/>
        <v>0</v>
      </c>
    </row>
    <row r="2724" spans="1:19" x14ac:dyDescent="0.8">
      <c r="A2724">
        <v>21001</v>
      </c>
      <c r="B2724">
        <v>5.7930000000000001</v>
      </c>
      <c r="C2724">
        <v>0</v>
      </c>
      <c r="D2724">
        <v>6</v>
      </c>
      <c r="E2724">
        <v>0</v>
      </c>
      <c r="F2724">
        <v>0</v>
      </c>
      <c r="G2724">
        <v>0</v>
      </c>
      <c r="H2724">
        <v>0</v>
      </c>
      <c r="I2724" t="s">
        <v>17</v>
      </c>
      <c r="J2724" t="s">
        <v>17</v>
      </c>
      <c r="K2724" t="s">
        <v>17</v>
      </c>
      <c r="L2724" t="s">
        <v>17</v>
      </c>
      <c r="M2724" t="s">
        <v>17</v>
      </c>
      <c r="N2724" t="s">
        <v>17</v>
      </c>
      <c r="O2724" t="s">
        <v>17</v>
      </c>
      <c r="P2724" t="s">
        <v>17</v>
      </c>
      <c r="Q2724" t="s">
        <v>17</v>
      </c>
      <c r="R2724" t="str">
        <f t="shared" si="84"/>
        <v>Non-incentive Class</v>
      </c>
      <c r="S2724">
        <f t="shared" si="85"/>
        <v>0</v>
      </c>
    </row>
    <row r="2725" spans="1:19" x14ac:dyDescent="0.8">
      <c r="A2725">
        <v>21002</v>
      </c>
      <c r="B2725">
        <v>6.9960000000000004</v>
      </c>
      <c r="C2725">
        <v>1</v>
      </c>
      <c r="D2725">
        <v>1</v>
      </c>
      <c r="E2725">
        <v>3338</v>
      </c>
      <c r="F2725">
        <v>10023</v>
      </c>
      <c r="G2725">
        <v>0</v>
      </c>
      <c r="H2725">
        <v>0</v>
      </c>
      <c r="I2725" t="s">
        <v>17</v>
      </c>
      <c r="J2725" t="s">
        <v>17</v>
      </c>
      <c r="K2725" t="s">
        <v>17</v>
      </c>
      <c r="L2725" t="s">
        <v>17</v>
      </c>
      <c r="M2725" t="s">
        <v>17</v>
      </c>
      <c r="N2725" t="s">
        <v>17</v>
      </c>
      <c r="O2725" t="s">
        <v>17</v>
      </c>
      <c r="P2725" t="s">
        <v>17</v>
      </c>
      <c r="Q2725" t="s">
        <v>17</v>
      </c>
      <c r="R2725" t="str">
        <f t="shared" si="84"/>
        <v>Non-incentive Class</v>
      </c>
      <c r="S2725">
        <f t="shared" si="85"/>
        <v>10023</v>
      </c>
    </row>
    <row r="2726" spans="1:19" x14ac:dyDescent="0.8">
      <c r="A2726">
        <v>21003</v>
      </c>
      <c r="B2726">
        <v>11.74</v>
      </c>
      <c r="C2726">
        <v>0</v>
      </c>
      <c r="D2726">
        <v>58</v>
      </c>
      <c r="E2726">
        <v>0</v>
      </c>
      <c r="F2726">
        <v>0</v>
      </c>
      <c r="G2726">
        <v>0</v>
      </c>
      <c r="H2726">
        <v>0</v>
      </c>
      <c r="I2726">
        <v>30540000</v>
      </c>
      <c r="J2726" t="s">
        <v>164</v>
      </c>
      <c r="K2726" t="s">
        <v>19</v>
      </c>
      <c r="L2726" t="s">
        <v>165</v>
      </c>
      <c r="M2726" t="s">
        <v>165</v>
      </c>
      <c r="N2726" t="s">
        <v>165</v>
      </c>
      <c r="O2726">
        <v>18</v>
      </c>
      <c r="P2726" t="s">
        <v>39</v>
      </c>
      <c r="Q2726" t="s">
        <v>138</v>
      </c>
      <c r="R2726" t="str">
        <f t="shared" si="84"/>
        <v>Non-incentive Class</v>
      </c>
      <c r="S2726">
        <f t="shared" si="85"/>
        <v>0</v>
      </c>
    </row>
    <row r="2727" spans="1:19" x14ac:dyDescent="0.8">
      <c r="A2727">
        <v>21003</v>
      </c>
      <c r="B2727">
        <v>11.74</v>
      </c>
      <c r="C2727">
        <v>1</v>
      </c>
      <c r="D2727">
        <v>31</v>
      </c>
      <c r="E2727">
        <v>40135</v>
      </c>
      <c r="F2727">
        <v>120516</v>
      </c>
      <c r="G2727">
        <v>0</v>
      </c>
      <c r="H2727">
        <v>0</v>
      </c>
      <c r="I2727">
        <v>30540000</v>
      </c>
      <c r="J2727" t="s">
        <v>164</v>
      </c>
      <c r="K2727" t="s">
        <v>19</v>
      </c>
      <c r="L2727" t="s">
        <v>165</v>
      </c>
      <c r="M2727" t="s">
        <v>165</v>
      </c>
      <c r="N2727" t="s">
        <v>165</v>
      </c>
      <c r="O2727">
        <v>18</v>
      </c>
      <c r="P2727" t="s">
        <v>39</v>
      </c>
      <c r="Q2727" t="s">
        <v>138</v>
      </c>
      <c r="R2727" t="str">
        <f t="shared" si="84"/>
        <v>Non-incentive Class</v>
      </c>
      <c r="S2727">
        <f t="shared" si="85"/>
        <v>120516</v>
      </c>
    </row>
    <row r="2728" spans="1:19" x14ac:dyDescent="0.8">
      <c r="A2728">
        <v>21003</v>
      </c>
      <c r="B2728">
        <v>11.74</v>
      </c>
      <c r="C2728">
        <v>2</v>
      </c>
      <c r="D2728">
        <v>594</v>
      </c>
      <c r="E2728">
        <v>11786806</v>
      </c>
      <c r="F2728">
        <v>35392245</v>
      </c>
      <c r="G2728">
        <v>6714472</v>
      </c>
      <c r="H2728">
        <v>4510000</v>
      </c>
      <c r="I2728">
        <v>30540000</v>
      </c>
      <c r="J2728" t="s">
        <v>164</v>
      </c>
      <c r="K2728" t="s">
        <v>19</v>
      </c>
      <c r="L2728" t="s">
        <v>165</v>
      </c>
      <c r="M2728" t="s">
        <v>165</v>
      </c>
      <c r="N2728" t="s">
        <v>165</v>
      </c>
      <c r="O2728">
        <v>18</v>
      </c>
      <c r="P2728" t="s">
        <v>39</v>
      </c>
      <c r="Q2728" t="s">
        <v>138</v>
      </c>
      <c r="R2728" t="str">
        <f t="shared" si="84"/>
        <v>Non-incentive Class</v>
      </c>
      <c r="S2728">
        <f t="shared" si="85"/>
        <v>35392245</v>
      </c>
    </row>
    <row r="2729" spans="1:19" x14ac:dyDescent="0.8">
      <c r="A2729">
        <v>21003</v>
      </c>
      <c r="B2729">
        <v>11.74</v>
      </c>
      <c r="C2729">
        <v>3</v>
      </c>
      <c r="D2729">
        <v>15</v>
      </c>
      <c r="E2729">
        <v>1088377</v>
      </c>
      <c r="F2729">
        <v>3268068</v>
      </c>
      <c r="G2729">
        <v>0</v>
      </c>
      <c r="H2729">
        <v>0</v>
      </c>
      <c r="I2729">
        <v>30540000</v>
      </c>
      <c r="J2729" t="s">
        <v>164</v>
      </c>
      <c r="K2729" t="s">
        <v>19</v>
      </c>
      <c r="L2729" t="s">
        <v>165</v>
      </c>
      <c r="M2729" t="s">
        <v>165</v>
      </c>
      <c r="N2729" t="s">
        <v>165</v>
      </c>
      <c r="O2729">
        <v>18</v>
      </c>
      <c r="P2729" t="s">
        <v>39</v>
      </c>
      <c r="Q2729" t="s">
        <v>138</v>
      </c>
      <c r="R2729" t="str">
        <f t="shared" si="84"/>
        <v>Non-incentive Class</v>
      </c>
      <c r="S2729">
        <f t="shared" si="85"/>
        <v>3268068</v>
      </c>
    </row>
    <row r="2730" spans="1:19" x14ac:dyDescent="0.8">
      <c r="A2730">
        <v>21003</v>
      </c>
      <c r="B2730">
        <v>11.74</v>
      </c>
      <c r="C2730" t="s">
        <v>23</v>
      </c>
      <c r="D2730">
        <v>3</v>
      </c>
      <c r="E2730">
        <v>1092549</v>
      </c>
      <c r="F2730">
        <v>3280597</v>
      </c>
      <c r="G2730">
        <v>0</v>
      </c>
      <c r="H2730">
        <v>0</v>
      </c>
      <c r="I2730">
        <v>30540000</v>
      </c>
      <c r="J2730" t="s">
        <v>164</v>
      </c>
      <c r="K2730" t="s">
        <v>19</v>
      </c>
      <c r="L2730" t="s">
        <v>165</v>
      </c>
      <c r="M2730" t="s">
        <v>165</v>
      </c>
      <c r="N2730" t="s">
        <v>165</v>
      </c>
      <c r="O2730">
        <v>18</v>
      </c>
      <c r="P2730" t="s">
        <v>39</v>
      </c>
      <c r="Q2730" t="s">
        <v>138</v>
      </c>
      <c r="R2730" t="str">
        <f t="shared" si="84"/>
        <v>Non-incentive Class</v>
      </c>
      <c r="S2730">
        <f t="shared" si="85"/>
        <v>3280597</v>
      </c>
    </row>
    <row r="2731" spans="1:19" x14ac:dyDescent="0.8">
      <c r="A2731">
        <v>21004</v>
      </c>
      <c r="B2731">
        <v>6.6769999999999996</v>
      </c>
      <c r="C2731">
        <v>0</v>
      </c>
      <c r="D2731">
        <v>4</v>
      </c>
      <c r="E2731">
        <v>0</v>
      </c>
      <c r="F2731">
        <v>0</v>
      </c>
      <c r="G2731">
        <v>0</v>
      </c>
      <c r="H2731">
        <v>0</v>
      </c>
      <c r="I2731" t="s">
        <v>17</v>
      </c>
      <c r="J2731" t="s">
        <v>17</v>
      </c>
      <c r="K2731" t="s">
        <v>17</v>
      </c>
      <c r="L2731" t="s">
        <v>17</v>
      </c>
      <c r="M2731" t="s">
        <v>17</v>
      </c>
      <c r="N2731" t="s">
        <v>17</v>
      </c>
      <c r="O2731" t="s">
        <v>17</v>
      </c>
      <c r="P2731" t="s">
        <v>17</v>
      </c>
      <c r="Q2731" t="s">
        <v>17</v>
      </c>
      <c r="R2731" t="str">
        <f t="shared" si="84"/>
        <v>Non-incentive Class</v>
      </c>
      <c r="S2731">
        <f t="shared" si="85"/>
        <v>0</v>
      </c>
    </row>
    <row r="2732" spans="1:19" x14ac:dyDescent="0.8">
      <c r="A2732">
        <v>21005</v>
      </c>
      <c r="B2732">
        <v>8.06</v>
      </c>
      <c r="C2732" t="s">
        <v>23</v>
      </c>
      <c r="D2732">
        <v>4</v>
      </c>
      <c r="E2732">
        <v>1317107</v>
      </c>
      <c r="F2732">
        <v>3954877</v>
      </c>
      <c r="G2732">
        <v>0</v>
      </c>
      <c r="H2732">
        <v>0</v>
      </c>
      <c r="I2732" t="s">
        <v>17</v>
      </c>
      <c r="J2732" t="s">
        <v>17</v>
      </c>
      <c r="K2732" t="s">
        <v>17</v>
      </c>
      <c r="L2732" t="s">
        <v>17</v>
      </c>
      <c r="M2732" t="s">
        <v>17</v>
      </c>
      <c r="N2732" t="s">
        <v>17</v>
      </c>
      <c r="O2732" t="s">
        <v>17</v>
      </c>
      <c r="P2732" t="s">
        <v>17</v>
      </c>
      <c r="Q2732" t="s">
        <v>17</v>
      </c>
      <c r="R2732" t="str">
        <f t="shared" si="84"/>
        <v>Non-incentive Class</v>
      </c>
      <c r="S2732">
        <f t="shared" si="85"/>
        <v>3954877</v>
      </c>
    </row>
    <row r="2733" spans="1:19" x14ac:dyDescent="0.8">
      <c r="A2733">
        <v>21009</v>
      </c>
      <c r="B2733">
        <v>7.1360000000000001</v>
      </c>
      <c r="C2733">
        <v>0</v>
      </c>
      <c r="D2733">
        <v>2</v>
      </c>
      <c r="E2733">
        <v>0</v>
      </c>
      <c r="F2733">
        <v>0</v>
      </c>
      <c r="G2733">
        <v>0</v>
      </c>
      <c r="H2733">
        <v>0</v>
      </c>
      <c r="I2733" t="s">
        <v>17</v>
      </c>
      <c r="J2733" t="s">
        <v>17</v>
      </c>
      <c r="K2733" t="s">
        <v>17</v>
      </c>
      <c r="L2733" t="s">
        <v>17</v>
      </c>
      <c r="M2733" t="s">
        <v>17</v>
      </c>
      <c r="N2733" t="s">
        <v>17</v>
      </c>
      <c r="O2733" t="s">
        <v>17</v>
      </c>
      <c r="P2733" t="s">
        <v>17</v>
      </c>
      <c r="Q2733" t="s">
        <v>17</v>
      </c>
      <c r="R2733" t="str">
        <f t="shared" si="84"/>
        <v>Non-incentive Class</v>
      </c>
      <c r="S2733">
        <f t="shared" si="85"/>
        <v>0</v>
      </c>
    </row>
    <row r="2734" spans="1:19" x14ac:dyDescent="0.8">
      <c r="A2734">
        <v>21011</v>
      </c>
      <c r="B2734">
        <v>8.0640000000000001</v>
      </c>
      <c r="C2734">
        <v>0</v>
      </c>
      <c r="D2734">
        <v>74</v>
      </c>
      <c r="E2734">
        <v>0</v>
      </c>
      <c r="F2734">
        <v>0</v>
      </c>
      <c r="G2734">
        <v>0</v>
      </c>
      <c r="H2734">
        <v>0</v>
      </c>
      <c r="I2734">
        <v>30250000</v>
      </c>
      <c r="J2734" t="s">
        <v>166</v>
      </c>
      <c r="K2734" t="s">
        <v>19</v>
      </c>
      <c r="L2734" t="s">
        <v>167</v>
      </c>
      <c r="M2734" t="s">
        <v>167</v>
      </c>
      <c r="N2734" t="s">
        <v>167</v>
      </c>
      <c r="O2734">
        <v>43</v>
      </c>
      <c r="P2734" t="s">
        <v>39</v>
      </c>
      <c r="Q2734" t="s">
        <v>130</v>
      </c>
      <c r="R2734" t="str">
        <f t="shared" si="84"/>
        <v>Non-incentive Class</v>
      </c>
      <c r="S2734">
        <f t="shared" si="85"/>
        <v>0</v>
      </c>
    </row>
    <row r="2735" spans="1:19" x14ac:dyDescent="0.8">
      <c r="A2735">
        <v>21011</v>
      </c>
      <c r="B2735">
        <v>8.0640000000000001</v>
      </c>
      <c r="C2735">
        <v>1</v>
      </c>
      <c r="D2735">
        <v>31</v>
      </c>
      <c r="E2735">
        <v>515498</v>
      </c>
      <c r="F2735">
        <v>1547884</v>
      </c>
      <c r="G2735">
        <v>0</v>
      </c>
      <c r="H2735">
        <v>0</v>
      </c>
      <c r="I2735">
        <v>30250000</v>
      </c>
      <c r="J2735" t="s">
        <v>166</v>
      </c>
      <c r="K2735" t="s">
        <v>19</v>
      </c>
      <c r="L2735" t="s">
        <v>167</v>
      </c>
      <c r="M2735" t="s">
        <v>167</v>
      </c>
      <c r="N2735" t="s">
        <v>167</v>
      </c>
      <c r="O2735">
        <v>43</v>
      </c>
      <c r="P2735" t="s">
        <v>39</v>
      </c>
      <c r="Q2735" t="s">
        <v>130</v>
      </c>
      <c r="R2735" t="str">
        <f t="shared" si="84"/>
        <v>Non-incentive Class</v>
      </c>
      <c r="S2735">
        <f t="shared" si="85"/>
        <v>1547884</v>
      </c>
    </row>
    <row r="2736" spans="1:19" x14ac:dyDescent="0.8">
      <c r="A2736">
        <v>21011</v>
      </c>
      <c r="B2736">
        <v>8.0640000000000001</v>
      </c>
      <c r="C2736">
        <v>2</v>
      </c>
      <c r="D2736">
        <v>1077</v>
      </c>
      <c r="E2736">
        <v>28849981</v>
      </c>
      <c r="F2736">
        <v>86627844</v>
      </c>
      <c r="G2736">
        <v>12943208</v>
      </c>
      <c r="H2736">
        <v>7759654</v>
      </c>
      <c r="I2736">
        <v>30250000</v>
      </c>
      <c r="J2736" t="s">
        <v>166</v>
      </c>
      <c r="K2736" t="s">
        <v>19</v>
      </c>
      <c r="L2736" t="s">
        <v>167</v>
      </c>
      <c r="M2736" t="s">
        <v>167</v>
      </c>
      <c r="N2736" t="s">
        <v>167</v>
      </c>
      <c r="O2736">
        <v>43</v>
      </c>
      <c r="P2736" t="s">
        <v>39</v>
      </c>
      <c r="Q2736" t="s">
        <v>130</v>
      </c>
      <c r="R2736" t="str">
        <f t="shared" si="84"/>
        <v>Non-incentive Class</v>
      </c>
      <c r="S2736">
        <f t="shared" si="85"/>
        <v>86627844</v>
      </c>
    </row>
    <row r="2737" spans="1:19" x14ac:dyDescent="0.8">
      <c r="A2737">
        <v>21011</v>
      </c>
      <c r="B2737">
        <v>8.0640000000000001</v>
      </c>
      <c r="C2737">
        <v>3</v>
      </c>
      <c r="D2737">
        <v>26</v>
      </c>
      <c r="E2737">
        <v>3349652</v>
      </c>
      <c r="F2737">
        <v>10058001</v>
      </c>
      <c r="G2737">
        <v>0</v>
      </c>
      <c r="H2737">
        <v>0</v>
      </c>
      <c r="I2737">
        <v>30250000</v>
      </c>
      <c r="J2737" t="s">
        <v>166</v>
      </c>
      <c r="K2737" t="s">
        <v>19</v>
      </c>
      <c r="L2737" t="s">
        <v>167</v>
      </c>
      <c r="M2737" t="s">
        <v>167</v>
      </c>
      <c r="N2737" t="s">
        <v>167</v>
      </c>
      <c r="O2737">
        <v>43</v>
      </c>
      <c r="P2737" t="s">
        <v>39</v>
      </c>
      <c r="Q2737" t="s">
        <v>130</v>
      </c>
      <c r="R2737" t="str">
        <f t="shared" si="84"/>
        <v>Non-incentive Class</v>
      </c>
      <c r="S2737">
        <f t="shared" si="85"/>
        <v>10058001</v>
      </c>
    </row>
    <row r="2738" spans="1:19" x14ac:dyDescent="0.8">
      <c r="A2738">
        <v>21011</v>
      </c>
      <c r="B2738">
        <v>8.0640000000000001</v>
      </c>
      <c r="C2738">
        <v>4</v>
      </c>
      <c r="D2738">
        <v>7</v>
      </c>
      <c r="E2738">
        <v>1330403</v>
      </c>
      <c r="F2738">
        <v>3994801</v>
      </c>
      <c r="G2738">
        <v>0</v>
      </c>
      <c r="H2738">
        <v>0</v>
      </c>
      <c r="I2738">
        <v>30250000</v>
      </c>
      <c r="J2738" t="s">
        <v>166</v>
      </c>
      <c r="K2738" t="s">
        <v>19</v>
      </c>
      <c r="L2738" t="s">
        <v>167</v>
      </c>
      <c r="M2738" t="s">
        <v>167</v>
      </c>
      <c r="N2738" t="s">
        <v>167</v>
      </c>
      <c r="O2738">
        <v>43</v>
      </c>
      <c r="P2738" t="s">
        <v>39</v>
      </c>
      <c r="Q2738" t="s">
        <v>130</v>
      </c>
      <c r="R2738" t="str">
        <f t="shared" si="84"/>
        <v>Non-incentive Class</v>
      </c>
      <c r="S2738">
        <f t="shared" si="85"/>
        <v>3994801</v>
      </c>
    </row>
    <row r="2739" spans="1:19" x14ac:dyDescent="0.8">
      <c r="A2739">
        <v>21011</v>
      </c>
      <c r="B2739">
        <v>8.0640000000000001</v>
      </c>
      <c r="C2739" t="s">
        <v>23</v>
      </c>
      <c r="D2739">
        <v>161</v>
      </c>
      <c r="E2739">
        <v>29620464</v>
      </c>
      <c r="F2739">
        <v>88941362</v>
      </c>
      <c r="G2739">
        <v>0</v>
      </c>
      <c r="H2739">
        <v>0</v>
      </c>
      <c r="I2739">
        <v>30250000</v>
      </c>
      <c r="J2739" t="s">
        <v>166</v>
      </c>
      <c r="K2739" t="s">
        <v>19</v>
      </c>
      <c r="L2739" t="s">
        <v>167</v>
      </c>
      <c r="M2739" t="s">
        <v>167</v>
      </c>
      <c r="N2739" t="s">
        <v>167</v>
      </c>
      <c r="O2739">
        <v>43</v>
      </c>
      <c r="P2739" t="s">
        <v>39</v>
      </c>
      <c r="Q2739" t="s">
        <v>130</v>
      </c>
      <c r="R2739" t="str">
        <f t="shared" si="84"/>
        <v>Non-incentive Class</v>
      </c>
      <c r="S2739">
        <f t="shared" si="85"/>
        <v>88941362</v>
      </c>
    </row>
    <row r="2740" spans="1:19" x14ac:dyDescent="0.8">
      <c r="A2740">
        <v>21011</v>
      </c>
      <c r="B2740">
        <v>8.0640000000000001</v>
      </c>
      <c r="C2740" t="s">
        <v>30</v>
      </c>
      <c r="D2740">
        <v>32</v>
      </c>
      <c r="E2740">
        <v>8713993</v>
      </c>
      <c r="F2740">
        <v>26165508</v>
      </c>
      <c r="G2740">
        <v>0</v>
      </c>
      <c r="H2740">
        <v>0</v>
      </c>
      <c r="I2740">
        <v>30250000</v>
      </c>
      <c r="J2740" t="s">
        <v>166</v>
      </c>
      <c r="K2740" t="s">
        <v>19</v>
      </c>
      <c r="L2740" t="s">
        <v>167</v>
      </c>
      <c r="M2740" t="s">
        <v>167</v>
      </c>
      <c r="N2740" t="s">
        <v>167</v>
      </c>
      <c r="O2740">
        <v>43</v>
      </c>
      <c r="P2740" t="s">
        <v>39</v>
      </c>
      <c r="Q2740" t="s">
        <v>130</v>
      </c>
      <c r="R2740" t="str">
        <f t="shared" si="84"/>
        <v>Non-incentive Class</v>
      </c>
      <c r="S2740">
        <f t="shared" si="85"/>
        <v>26165508</v>
      </c>
    </row>
    <row r="2741" spans="1:19" x14ac:dyDescent="0.8">
      <c r="A2741">
        <v>21011</v>
      </c>
      <c r="B2741">
        <v>8.0640000000000001</v>
      </c>
      <c r="C2741" t="s">
        <v>34</v>
      </c>
      <c r="D2741">
        <v>12</v>
      </c>
      <c r="E2741">
        <v>2514852</v>
      </c>
      <c r="F2741">
        <v>7551348</v>
      </c>
      <c r="G2741">
        <v>0</v>
      </c>
      <c r="H2741">
        <v>0</v>
      </c>
      <c r="I2741">
        <v>30250000</v>
      </c>
      <c r="J2741" t="s">
        <v>166</v>
      </c>
      <c r="K2741" t="s">
        <v>19</v>
      </c>
      <c r="L2741" t="s">
        <v>167</v>
      </c>
      <c r="M2741" t="s">
        <v>167</v>
      </c>
      <c r="N2741" t="s">
        <v>167</v>
      </c>
      <c r="O2741">
        <v>43</v>
      </c>
      <c r="P2741" t="s">
        <v>39</v>
      </c>
      <c r="Q2741" t="s">
        <v>130</v>
      </c>
      <c r="R2741" t="str">
        <f t="shared" si="84"/>
        <v>Incentive Class</v>
      </c>
      <c r="S2741">
        <f t="shared" si="85"/>
        <v>75513480</v>
      </c>
    </row>
    <row r="2742" spans="1:19" x14ac:dyDescent="0.8">
      <c r="A2742">
        <v>21013</v>
      </c>
      <c r="B2742">
        <v>7.9089999999999998</v>
      </c>
      <c r="C2742">
        <v>0</v>
      </c>
      <c r="D2742">
        <v>44</v>
      </c>
      <c r="E2742">
        <v>0</v>
      </c>
      <c r="F2742">
        <v>0</v>
      </c>
      <c r="G2742">
        <v>0</v>
      </c>
      <c r="H2742">
        <v>0</v>
      </c>
      <c r="I2742" t="s">
        <v>17</v>
      </c>
      <c r="J2742" t="s">
        <v>17</v>
      </c>
      <c r="K2742" t="s">
        <v>17</v>
      </c>
      <c r="L2742" t="s">
        <v>17</v>
      </c>
      <c r="M2742" t="s">
        <v>17</v>
      </c>
      <c r="N2742" t="s">
        <v>17</v>
      </c>
      <c r="O2742" t="s">
        <v>17</v>
      </c>
      <c r="P2742" t="s">
        <v>17</v>
      </c>
      <c r="Q2742" t="s">
        <v>17</v>
      </c>
      <c r="R2742" t="str">
        <f t="shared" si="84"/>
        <v>Non-incentive Class</v>
      </c>
      <c r="S2742">
        <f t="shared" si="85"/>
        <v>0</v>
      </c>
    </row>
    <row r="2743" spans="1:19" x14ac:dyDescent="0.8">
      <c r="A2743">
        <v>21013</v>
      </c>
      <c r="B2743">
        <v>7.9089999999999998</v>
      </c>
      <c r="C2743">
        <v>1</v>
      </c>
      <c r="D2743">
        <v>10</v>
      </c>
      <c r="E2743">
        <v>76327</v>
      </c>
      <c r="F2743">
        <v>229187</v>
      </c>
      <c r="G2743">
        <v>0</v>
      </c>
      <c r="H2743">
        <v>0</v>
      </c>
      <c r="I2743" t="s">
        <v>17</v>
      </c>
      <c r="J2743" t="s">
        <v>17</v>
      </c>
      <c r="K2743" t="s">
        <v>17</v>
      </c>
      <c r="L2743" t="s">
        <v>17</v>
      </c>
      <c r="M2743" t="s">
        <v>17</v>
      </c>
      <c r="N2743" t="s">
        <v>17</v>
      </c>
      <c r="O2743" t="s">
        <v>17</v>
      </c>
      <c r="P2743" t="s">
        <v>17</v>
      </c>
      <c r="Q2743" t="s">
        <v>17</v>
      </c>
      <c r="R2743" t="str">
        <f t="shared" si="84"/>
        <v>Non-incentive Class</v>
      </c>
      <c r="S2743">
        <f t="shared" si="85"/>
        <v>229187</v>
      </c>
    </row>
    <row r="2744" spans="1:19" x14ac:dyDescent="0.8">
      <c r="A2744">
        <v>21013</v>
      </c>
      <c r="B2744">
        <v>7.9089999999999998</v>
      </c>
      <c r="C2744">
        <v>2</v>
      </c>
      <c r="D2744">
        <v>968</v>
      </c>
      <c r="E2744">
        <v>31700894</v>
      </c>
      <c r="F2744">
        <v>95188282</v>
      </c>
      <c r="G2744">
        <v>13246071</v>
      </c>
      <c r="H2744">
        <v>7753360</v>
      </c>
      <c r="I2744" t="s">
        <v>17</v>
      </c>
      <c r="J2744" t="s">
        <v>17</v>
      </c>
      <c r="K2744" t="s">
        <v>17</v>
      </c>
      <c r="L2744" t="s">
        <v>17</v>
      </c>
      <c r="M2744" t="s">
        <v>17</v>
      </c>
      <c r="N2744" t="s">
        <v>17</v>
      </c>
      <c r="O2744" t="s">
        <v>17</v>
      </c>
      <c r="P2744" t="s">
        <v>17</v>
      </c>
      <c r="Q2744" t="s">
        <v>17</v>
      </c>
      <c r="R2744" t="str">
        <f t="shared" si="84"/>
        <v>Non-incentive Class</v>
      </c>
      <c r="S2744">
        <f t="shared" si="85"/>
        <v>95188282</v>
      </c>
    </row>
    <row r="2745" spans="1:19" x14ac:dyDescent="0.8">
      <c r="A2745">
        <v>21013</v>
      </c>
      <c r="B2745">
        <v>7.9089999999999998</v>
      </c>
      <c r="C2745">
        <v>3</v>
      </c>
      <c r="D2745">
        <v>2</v>
      </c>
      <c r="E2745">
        <v>92546</v>
      </c>
      <c r="F2745">
        <v>277888</v>
      </c>
      <c r="G2745">
        <v>0</v>
      </c>
      <c r="H2745">
        <v>0</v>
      </c>
      <c r="I2745" t="s">
        <v>17</v>
      </c>
      <c r="J2745" t="s">
        <v>17</v>
      </c>
      <c r="K2745" t="s">
        <v>17</v>
      </c>
      <c r="L2745" t="s">
        <v>17</v>
      </c>
      <c r="M2745" t="s">
        <v>17</v>
      </c>
      <c r="N2745" t="s">
        <v>17</v>
      </c>
      <c r="O2745" t="s">
        <v>17</v>
      </c>
      <c r="P2745" t="s">
        <v>17</v>
      </c>
      <c r="Q2745" t="s">
        <v>17</v>
      </c>
      <c r="R2745" t="str">
        <f t="shared" si="84"/>
        <v>Non-incentive Class</v>
      </c>
      <c r="S2745">
        <f t="shared" si="85"/>
        <v>277888</v>
      </c>
    </row>
    <row r="2746" spans="1:19" x14ac:dyDescent="0.8">
      <c r="A2746">
        <v>21013</v>
      </c>
      <c r="B2746">
        <v>7.9089999999999998</v>
      </c>
      <c r="C2746" t="s">
        <v>23</v>
      </c>
      <c r="D2746">
        <v>6</v>
      </c>
      <c r="E2746">
        <v>897503</v>
      </c>
      <c r="F2746">
        <v>2694932</v>
      </c>
      <c r="G2746">
        <v>0</v>
      </c>
      <c r="H2746">
        <v>0</v>
      </c>
      <c r="I2746" t="s">
        <v>17</v>
      </c>
      <c r="J2746" t="s">
        <v>17</v>
      </c>
      <c r="K2746" t="s">
        <v>17</v>
      </c>
      <c r="L2746" t="s">
        <v>17</v>
      </c>
      <c r="M2746" t="s">
        <v>17</v>
      </c>
      <c r="N2746" t="s">
        <v>17</v>
      </c>
      <c r="O2746" t="s">
        <v>17</v>
      </c>
      <c r="P2746" t="s">
        <v>17</v>
      </c>
      <c r="Q2746" t="s">
        <v>17</v>
      </c>
      <c r="R2746" t="str">
        <f t="shared" si="84"/>
        <v>Non-incentive Class</v>
      </c>
      <c r="S2746">
        <f t="shared" si="85"/>
        <v>2694932</v>
      </c>
    </row>
    <row r="2747" spans="1:19" x14ac:dyDescent="0.8">
      <c r="A2747">
        <v>21014</v>
      </c>
      <c r="B2747">
        <v>12.749000000000001</v>
      </c>
      <c r="C2747">
        <v>0</v>
      </c>
      <c r="D2747">
        <v>2</v>
      </c>
      <c r="E2747">
        <v>0</v>
      </c>
      <c r="F2747">
        <v>0</v>
      </c>
      <c r="G2747">
        <v>0</v>
      </c>
      <c r="H2747">
        <v>0</v>
      </c>
      <c r="I2747">
        <v>30640000</v>
      </c>
      <c r="J2747" t="s">
        <v>168</v>
      </c>
      <c r="K2747" t="s">
        <v>19</v>
      </c>
      <c r="L2747" t="s">
        <v>169</v>
      </c>
      <c r="M2747" t="s">
        <v>169</v>
      </c>
      <c r="N2747" t="s">
        <v>169</v>
      </c>
      <c r="O2747">
        <v>43</v>
      </c>
      <c r="P2747" t="s">
        <v>39</v>
      </c>
      <c r="Q2747" t="s">
        <v>130</v>
      </c>
      <c r="R2747" t="str">
        <f t="shared" si="84"/>
        <v>Non-incentive Class</v>
      </c>
      <c r="S2747">
        <f t="shared" si="85"/>
        <v>0</v>
      </c>
    </row>
    <row r="2748" spans="1:19" x14ac:dyDescent="0.8">
      <c r="A2748">
        <v>21015</v>
      </c>
      <c r="B2748">
        <v>11.491</v>
      </c>
      <c r="C2748">
        <v>1</v>
      </c>
      <c r="D2748">
        <v>1</v>
      </c>
      <c r="E2748">
        <v>94</v>
      </c>
      <c r="F2748">
        <v>282</v>
      </c>
      <c r="G2748">
        <v>0</v>
      </c>
      <c r="H2748">
        <v>0</v>
      </c>
      <c r="I2748" t="s">
        <v>17</v>
      </c>
      <c r="J2748" t="s">
        <v>17</v>
      </c>
      <c r="K2748" t="s">
        <v>17</v>
      </c>
      <c r="L2748" t="s">
        <v>17</v>
      </c>
      <c r="M2748" t="s">
        <v>17</v>
      </c>
      <c r="N2748" t="s">
        <v>17</v>
      </c>
      <c r="O2748" t="s">
        <v>17</v>
      </c>
      <c r="P2748" t="s">
        <v>17</v>
      </c>
      <c r="Q2748" t="s">
        <v>17</v>
      </c>
      <c r="R2748" t="str">
        <f t="shared" si="84"/>
        <v>Non-incentive Class</v>
      </c>
      <c r="S2748">
        <f t="shared" si="85"/>
        <v>282</v>
      </c>
    </row>
    <row r="2749" spans="1:19" x14ac:dyDescent="0.8">
      <c r="A2749">
        <v>21016</v>
      </c>
      <c r="B2749">
        <v>10.134</v>
      </c>
      <c r="C2749">
        <v>0</v>
      </c>
      <c r="D2749">
        <v>32</v>
      </c>
      <c r="E2749">
        <v>0</v>
      </c>
      <c r="F2749">
        <v>0</v>
      </c>
      <c r="G2749">
        <v>0</v>
      </c>
      <c r="H2749">
        <v>0</v>
      </c>
      <c r="I2749" t="s">
        <v>17</v>
      </c>
      <c r="J2749" t="s">
        <v>17</v>
      </c>
      <c r="K2749" t="s">
        <v>17</v>
      </c>
      <c r="L2749" t="s">
        <v>17</v>
      </c>
      <c r="M2749" t="s">
        <v>17</v>
      </c>
      <c r="N2749" t="s">
        <v>17</v>
      </c>
      <c r="O2749" t="s">
        <v>17</v>
      </c>
      <c r="P2749" t="s">
        <v>17</v>
      </c>
      <c r="Q2749" t="s">
        <v>17</v>
      </c>
      <c r="R2749" t="str">
        <f t="shared" si="84"/>
        <v>Non-incentive Class</v>
      </c>
      <c r="S2749">
        <f t="shared" si="85"/>
        <v>0</v>
      </c>
    </row>
    <row r="2750" spans="1:19" x14ac:dyDescent="0.8">
      <c r="A2750">
        <v>21017</v>
      </c>
      <c r="B2750">
        <v>6.9349999999999996</v>
      </c>
      <c r="C2750">
        <v>0</v>
      </c>
      <c r="D2750">
        <v>36</v>
      </c>
      <c r="E2750">
        <v>0</v>
      </c>
      <c r="F2750">
        <v>0</v>
      </c>
      <c r="G2750">
        <v>0</v>
      </c>
      <c r="H2750">
        <v>0</v>
      </c>
      <c r="I2750">
        <v>30250000</v>
      </c>
      <c r="J2750" t="s">
        <v>166</v>
      </c>
      <c r="K2750" t="s">
        <v>19</v>
      </c>
      <c r="L2750" t="s">
        <v>167</v>
      </c>
      <c r="M2750" t="s">
        <v>167</v>
      </c>
      <c r="N2750" t="s">
        <v>167</v>
      </c>
      <c r="O2750">
        <v>43</v>
      </c>
      <c r="P2750" t="s">
        <v>39</v>
      </c>
      <c r="Q2750" t="s">
        <v>130</v>
      </c>
      <c r="R2750" t="str">
        <f t="shared" si="84"/>
        <v>Non-incentive Class</v>
      </c>
      <c r="S2750">
        <f t="shared" si="85"/>
        <v>0</v>
      </c>
    </row>
    <row r="2751" spans="1:19" x14ac:dyDescent="0.8">
      <c r="A2751">
        <v>21017</v>
      </c>
      <c r="B2751">
        <v>6.9349999999999996</v>
      </c>
      <c r="C2751">
        <v>1</v>
      </c>
      <c r="D2751">
        <v>19</v>
      </c>
      <c r="E2751">
        <v>162288</v>
      </c>
      <c r="F2751">
        <v>487303</v>
      </c>
      <c r="G2751">
        <v>0</v>
      </c>
      <c r="H2751">
        <v>0</v>
      </c>
      <c r="I2751">
        <v>30250000</v>
      </c>
      <c r="J2751" t="s">
        <v>166</v>
      </c>
      <c r="K2751" t="s">
        <v>19</v>
      </c>
      <c r="L2751" t="s">
        <v>167</v>
      </c>
      <c r="M2751" t="s">
        <v>167</v>
      </c>
      <c r="N2751" t="s">
        <v>167</v>
      </c>
      <c r="O2751">
        <v>43</v>
      </c>
      <c r="P2751" t="s">
        <v>39</v>
      </c>
      <c r="Q2751" t="s">
        <v>130</v>
      </c>
      <c r="R2751" t="str">
        <f t="shared" si="84"/>
        <v>Non-incentive Class</v>
      </c>
      <c r="S2751">
        <f t="shared" si="85"/>
        <v>487303</v>
      </c>
    </row>
    <row r="2752" spans="1:19" x14ac:dyDescent="0.8">
      <c r="A2752">
        <v>21017</v>
      </c>
      <c r="B2752">
        <v>6.9349999999999996</v>
      </c>
      <c r="C2752">
        <v>2</v>
      </c>
      <c r="D2752">
        <v>496</v>
      </c>
      <c r="E2752">
        <v>14084918</v>
      </c>
      <c r="F2752">
        <v>42292774</v>
      </c>
      <c r="G2752">
        <v>5386998</v>
      </c>
      <c r="H2752">
        <v>3320000</v>
      </c>
      <c r="I2752">
        <v>30250000</v>
      </c>
      <c r="J2752" t="s">
        <v>166</v>
      </c>
      <c r="K2752" t="s">
        <v>19</v>
      </c>
      <c r="L2752" t="s">
        <v>167</v>
      </c>
      <c r="M2752" t="s">
        <v>167</v>
      </c>
      <c r="N2752" t="s">
        <v>167</v>
      </c>
      <c r="O2752">
        <v>43</v>
      </c>
      <c r="P2752" t="s">
        <v>39</v>
      </c>
      <c r="Q2752" t="s">
        <v>130</v>
      </c>
      <c r="R2752" t="str">
        <f t="shared" si="84"/>
        <v>Non-incentive Class</v>
      </c>
      <c r="S2752">
        <f t="shared" si="85"/>
        <v>42292774</v>
      </c>
    </row>
    <row r="2753" spans="1:19" x14ac:dyDescent="0.8">
      <c r="A2753">
        <v>21017</v>
      </c>
      <c r="B2753">
        <v>6.9349999999999996</v>
      </c>
      <c r="C2753" t="s">
        <v>23</v>
      </c>
      <c r="D2753">
        <v>12</v>
      </c>
      <c r="E2753">
        <v>1657045</v>
      </c>
      <c r="F2753">
        <v>4975608</v>
      </c>
      <c r="G2753">
        <v>0</v>
      </c>
      <c r="H2753">
        <v>0</v>
      </c>
      <c r="I2753">
        <v>30250000</v>
      </c>
      <c r="J2753" t="s">
        <v>166</v>
      </c>
      <c r="K2753" t="s">
        <v>19</v>
      </c>
      <c r="L2753" t="s">
        <v>167</v>
      </c>
      <c r="M2753" t="s">
        <v>167</v>
      </c>
      <c r="N2753" t="s">
        <v>167</v>
      </c>
      <c r="O2753">
        <v>43</v>
      </c>
      <c r="P2753" t="s">
        <v>39</v>
      </c>
      <c r="Q2753" t="s">
        <v>130</v>
      </c>
      <c r="R2753" t="str">
        <f t="shared" si="84"/>
        <v>Non-incentive Class</v>
      </c>
      <c r="S2753">
        <f t="shared" si="85"/>
        <v>4975608</v>
      </c>
    </row>
    <row r="2754" spans="1:19" x14ac:dyDescent="0.8">
      <c r="A2754">
        <v>21018</v>
      </c>
      <c r="B2754">
        <v>7.649</v>
      </c>
      <c r="C2754">
        <v>0</v>
      </c>
      <c r="D2754">
        <v>8</v>
      </c>
      <c r="E2754">
        <v>0</v>
      </c>
      <c r="F2754">
        <v>0</v>
      </c>
      <c r="G2754">
        <v>0</v>
      </c>
      <c r="H2754">
        <v>0</v>
      </c>
      <c r="I2754" t="s">
        <v>17</v>
      </c>
      <c r="J2754" t="s">
        <v>17</v>
      </c>
      <c r="K2754" t="s">
        <v>17</v>
      </c>
      <c r="L2754" t="s">
        <v>17</v>
      </c>
      <c r="M2754" t="s">
        <v>17</v>
      </c>
      <c r="N2754" t="s">
        <v>17</v>
      </c>
      <c r="O2754" t="s">
        <v>17</v>
      </c>
      <c r="P2754" t="s">
        <v>17</v>
      </c>
      <c r="Q2754" t="s">
        <v>17</v>
      </c>
      <c r="R2754" t="str">
        <f t="shared" si="84"/>
        <v>Non-incentive Class</v>
      </c>
      <c r="S2754">
        <f t="shared" si="85"/>
        <v>0</v>
      </c>
    </row>
    <row r="2755" spans="1:19" x14ac:dyDescent="0.8">
      <c r="A2755">
        <v>21019</v>
      </c>
      <c r="B2755">
        <v>10.676</v>
      </c>
      <c r="C2755">
        <v>0</v>
      </c>
      <c r="D2755">
        <v>2</v>
      </c>
      <c r="E2755">
        <v>0</v>
      </c>
      <c r="F2755">
        <v>0</v>
      </c>
      <c r="G2755">
        <v>0</v>
      </c>
      <c r="H2755">
        <v>0</v>
      </c>
      <c r="I2755">
        <v>30540000</v>
      </c>
      <c r="J2755" t="s">
        <v>164</v>
      </c>
      <c r="K2755" t="s">
        <v>19</v>
      </c>
      <c r="L2755" t="s">
        <v>165</v>
      </c>
      <c r="M2755" t="s">
        <v>165</v>
      </c>
      <c r="N2755" t="s">
        <v>165</v>
      </c>
      <c r="O2755">
        <v>18</v>
      </c>
      <c r="P2755" t="s">
        <v>39</v>
      </c>
      <c r="Q2755" t="s">
        <v>138</v>
      </c>
      <c r="R2755" t="str">
        <f t="shared" ref="R2755:R2818" si="86">IF(COUNTIF(C2755,"6A"),"Incentive Class",IF(COUNTIF(C2755,"6B"),"Incentive Class",IF(COUNTIF(C2755,"6C"),"Incentive Class",IF(COUNTIF(C2755,"7A"),"Incentive Class",IF(COUNTIF(C2755,"7B"),"Incentive Class","Non-incentive Class")))))</f>
        <v>Non-incentive Class</v>
      </c>
      <c r="S2755">
        <f t="shared" ref="S2755:S2818" si="87">IF(R2755="Incentive Class", F2755*10, F2755)</f>
        <v>0</v>
      </c>
    </row>
    <row r="2756" spans="1:19" x14ac:dyDescent="0.8">
      <c r="A2756">
        <v>21020</v>
      </c>
      <c r="B2756">
        <v>7.01</v>
      </c>
      <c r="C2756">
        <v>0</v>
      </c>
      <c r="D2756">
        <v>12</v>
      </c>
      <c r="E2756">
        <v>0</v>
      </c>
      <c r="F2756">
        <v>0</v>
      </c>
      <c r="G2756">
        <v>0</v>
      </c>
      <c r="H2756">
        <v>0</v>
      </c>
      <c r="I2756" t="s">
        <v>17</v>
      </c>
      <c r="J2756" t="s">
        <v>17</v>
      </c>
      <c r="K2756" t="s">
        <v>17</v>
      </c>
      <c r="L2756" t="s">
        <v>17</v>
      </c>
      <c r="M2756" t="s">
        <v>17</v>
      </c>
      <c r="N2756" t="s">
        <v>17</v>
      </c>
      <c r="O2756" t="s">
        <v>17</v>
      </c>
      <c r="P2756" t="s">
        <v>17</v>
      </c>
      <c r="Q2756" t="s">
        <v>17</v>
      </c>
      <c r="R2756" t="str">
        <f t="shared" si="86"/>
        <v>Non-incentive Class</v>
      </c>
      <c r="S2756">
        <f t="shared" si="87"/>
        <v>0</v>
      </c>
    </row>
    <row r="2757" spans="1:19" x14ac:dyDescent="0.8">
      <c r="A2757">
        <v>21020</v>
      </c>
      <c r="B2757">
        <v>7.01</v>
      </c>
      <c r="C2757">
        <v>1</v>
      </c>
      <c r="D2757">
        <v>17</v>
      </c>
      <c r="E2757">
        <v>192456</v>
      </c>
      <c r="F2757">
        <v>577887</v>
      </c>
      <c r="G2757">
        <v>0</v>
      </c>
      <c r="H2757">
        <v>0</v>
      </c>
      <c r="I2757" t="s">
        <v>17</v>
      </c>
      <c r="J2757" t="s">
        <v>17</v>
      </c>
      <c r="K2757" t="s">
        <v>17</v>
      </c>
      <c r="L2757" t="s">
        <v>17</v>
      </c>
      <c r="M2757" t="s">
        <v>17</v>
      </c>
      <c r="N2757" t="s">
        <v>17</v>
      </c>
      <c r="O2757" t="s">
        <v>17</v>
      </c>
      <c r="P2757" t="s">
        <v>17</v>
      </c>
      <c r="Q2757" t="s">
        <v>17</v>
      </c>
      <c r="R2757" t="str">
        <f t="shared" si="86"/>
        <v>Non-incentive Class</v>
      </c>
      <c r="S2757">
        <f t="shared" si="87"/>
        <v>577887</v>
      </c>
    </row>
    <row r="2758" spans="1:19" x14ac:dyDescent="0.8">
      <c r="A2758">
        <v>21020</v>
      </c>
      <c r="B2758">
        <v>7.01</v>
      </c>
      <c r="C2758">
        <v>2</v>
      </c>
      <c r="D2758">
        <v>87</v>
      </c>
      <c r="E2758">
        <v>3025545</v>
      </c>
      <c r="F2758">
        <v>9084798</v>
      </c>
      <c r="G2758">
        <v>812232</v>
      </c>
      <c r="H2758">
        <v>550000</v>
      </c>
      <c r="I2758" t="s">
        <v>17</v>
      </c>
      <c r="J2758" t="s">
        <v>17</v>
      </c>
      <c r="K2758" t="s">
        <v>17</v>
      </c>
      <c r="L2758" t="s">
        <v>17</v>
      </c>
      <c r="M2758" t="s">
        <v>17</v>
      </c>
      <c r="N2758" t="s">
        <v>17</v>
      </c>
      <c r="O2758" t="s">
        <v>17</v>
      </c>
      <c r="P2758" t="s">
        <v>17</v>
      </c>
      <c r="Q2758" t="s">
        <v>17</v>
      </c>
      <c r="R2758" t="str">
        <f t="shared" si="86"/>
        <v>Non-incentive Class</v>
      </c>
      <c r="S2758">
        <f t="shared" si="87"/>
        <v>9084798</v>
      </c>
    </row>
    <row r="2759" spans="1:19" x14ac:dyDescent="0.8">
      <c r="A2759">
        <v>21020</v>
      </c>
      <c r="B2759">
        <v>7.01</v>
      </c>
      <c r="C2759" t="s">
        <v>23</v>
      </c>
      <c r="D2759">
        <v>4</v>
      </c>
      <c r="E2759">
        <v>950928</v>
      </c>
      <c r="F2759">
        <v>2855351</v>
      </c>
      <c r="G2759">
        <v>0</v>
      </c>
      <c r="H2759">
        <v>0</v>
      </c>
      <c r="I2759" t="s">
        <v>17</v>
      </c>
      <c r="J2759" t="s">
        <v>17</v>
      </c>
      <c r="K2759" t="s">
        <v>17</v>
      </c>
      <c r="L2759" t="s">
        <v>17</v>
      </c>
      <c r="M2759" t="s">
        <v>17</v>
      </c>
      <c r="N2759" t="s">
        <v>17</v>
      </c>
      <c r="O2759" t="s">
        <v>17</v>
      </c>
      <c r="P2759" t="s">
        <v>17</v>
      </c>
      <c r="Q2759" t="s">
        <v>17</v>
      </c>
      <c r="R2759" t="str">
        <f t="shared" si="86"/>
        <v>Non-incentive Class</v>
      </c>
      <c r="S2759">
        <f t="shared" si="87"/>
        <v>2855351</v>
      </c>
    </row>
    <row r="2760" spans="1:19" x14ac:dyDescent="0.8">
      <c r="A2760">
        <v>21020</v>
      </c>
      <c r="B2760">
        <v>7.01</v>
      </c>
      <c r="C2760" t="s">
        <v>30</v>
      </c>
      <c r="D2760">
        <v>1</v>
      </c>
      <c r="E2760">
        <v>26417</v>
      </c>
      <c r="F2760">
        <v>79322</v>
      </c>
      <c r="G2760">
        <v>0</v>
      </c>
      <c r="H2760">
        <v>0</v>
      </c>
      <c r="I2760" t="s">
        <v>17</v>
      </c>
      <c r="J2760" t="s">
        <v>17</v>
      </c>
      <c r="K2760" t="s">
        <v>17</v>
      </c>
      <c r="L2760" t="s">
        <v>17</v>
      </c>
      <c r="M2760" t="s">
        <v>17</v>
      </c>
      <c r="N2760" t="s">
        <v>17</v>
      </c>
      <c r="O2760" t="s">
        <v>17</v>
      </c>
      <c r="P2760" t="s">
        <v>17</v>
      </c>
      <c r="Q2760" t="s">
        <v>17</v>
      </c>
      <c r="R2760" t="str">
        <f t="shared" si="86"/>
        <v>Non-incentive Class</v>
      </c>
      <c r="S2760">
        <f t="shared" si="87"/>
        <v>79322</v>
      </c>
    </row>
    <row r="2761" spans="1:19" x14ac:dyDescent="0.8">
      <c r="A2761">
        <v>21021</v>
      </c>
      <c r="B2761">
        <v>14.53</v>
      </c>
      <c r="C2761">
        <v>0</v>
      </c>
      <c r="D2761">
        <v>74</v>
      </c>
      <c r="E2761">
        <v>0</v>
      </c>
      <c r="F2761">
        <v>0</v>
      </c>
      <c r="G2761">
        <v>0</v>
      </c>
      <c r="H2761">
        <v>0</v>
      </c>
      <c r="I2761">
        <v>30060000</v>
      </c>
      <c r="J2761" t="s">
        <v>170</v>
      </c>
      <c r="K2761" t="s">
        <v>19</v>
      </c>
      <c r="L2761" t="s">
        <v>171</v>
      </c>
      <c r="M2761" t="s">
        <v>171</v>
      </c>
      <c r="N2761" t="s">
        <v>171</v>
      </c>
      <c r="O2761">
        <v>34</v>
      </c>
      <c r="P2761" t="s">
        <v>39</v>
      </c>
      <c r="Q2761" t="s">
        <v>172</v>
      </c>
      <c r="R2761" t="str">
        <f t="shared" si="86"/>
        <v>Non-incentive Class</v>
      </c>
      <c r="S2761">
        <f t="shared" si="87"/>
        <v>0</v>
      </c>
    </row>
    <row r="2762" spans="1:19" x14ac:dyDescent="0.8">
      <c r="A2762">
        <v>21021</v>
      </c>
      <c r="B2762">
        <v>14.53</v>
      </c>
      <c r="C2762">
        <v>1</v>
      </c>
      <c r="D2762">
        <v>16</v>
      </c>
      <c r="E2762">
        <v>305502</v>
      </c>
      <c r="F2762">
        <v>917330</v>
      </c>
      <c r="G2762">
        <v>0</v>
      </c>
      <c r="H2762">
        <v>0</v>
      </c>
      <c r="I2762">
        <v>30060000</v>
      </c>
      <c r="J2762" t="s">
        <v>170</v>
      </c>
      <c r="K2762" t="s">
        <v>19</v>
      </c>
      <c r="L2762" t="s">
        <v>171</v>
      </c>
      <c r="M2762" t="s">
        <v>171</v>
      </c>
      <c r="N2762" t="s">
        <v>171</v>
      </c>
      <c r="O2762">
        <v>34</v>
      </c>
      <c r="P2762" t="s">
        <v>39</v>
      </c>
      <c r="Q2762" t="s">
        <v>172</v>
      </c>
      <c r="R2762" t="str">
        <f t="shared" si="86"/>
        <v>Non-incentive Class</v>
      </c>
      <c r="S2762">
        <f t="shared" si="87"/>
        <v>917330</v>
      </c>
    </row>
    <row r="2763" spans="1:19" x14ac:dyDescent="0.8">
      <c r="A2763">
        <v>21021</v>
      </c>
      <c r="B2763">
        <v>14.53</v>
      </c>
      <c r="C2763">
        <v>2</v>
      </c>
      <c r="D2763">
        <v>235</v>
      </c>
      <c r="E2763">
        <v>3472961</v>
      </c>
      <c r="F2763">
        <v>10428255</v>
      </c>
      <c r="G2763">
        <v>2424118</v>
      </c>
      <c r="H2763">
        <v>1730000</v>
      </c>
      <c r="I2763">
        <v>30060000</v>
      </c>
      <c r="J2763" t="s">
        <v>170</v>
      </c>
      <c r="K2763" t="s">
        <v>19</v>
      </c>
      <c r="L2763" t="s">
        <v>171</v>
      </c>
      <c r="M2763" t="s">
        <v>171</v>
      </c>
      <c r="N2763" t="s">
        <v>171</v>
      </c>
      <c r="O2763">
        <v>34</v>
      </c>
      <c r="P2763" t="s">
        <v>39</v>
      </c>
      <c r="Q2763" t="s">
        <v>172</v>
      </c>
      <c r="R2763" t="str">
        <f t="shared" si="86"/>
        <v>Non-incentive Class</v>
      </c>
      <c r="S2763">
        <f t="shared" si="87"/>
        <v>10428255</v>
      </c>
    </row>
    <row r="2764" spans="1:19" x14ac:dyDescent="0.8">
      <c r="A2764">
        <v>21021</v>
      </c>
      <c r="B2764">
        <v>14.53</v>
      </c>
      <c r="C2764" t="s">
        <v>23</v>
      </c>
      <c r="D2764">
        <v>2</v>
      </c>
      <c r="E2764">
        <v>230019</v>
      </c>
      <c r="F2764">
        <v>690678</v>
      </c>
      <c r="G2764">
        <v>0</v>
      </c>
      <c r="H2764">
        <v>0</v>
      </c>
      <c r="I2764">
        <v>30060000</v>
      </c>
      <c r="J2764" t="s">
        <v>170</v>
      </c>
      <c r="K2764" t="s">
        <v>19</v>
      </c>
      <c r="L2764" t="s">
        <v>171</v>
      </c>
      <c r="M2764" t="s">
        <v>171</v>
      </c>
      <c r="N2764" t="s">
        <v>171</v>
      </c>
      <c r="O2764">
        <v>34</v>
      </c>
      <c r="P2764" t="s">
        <v>39</v>
      </c>
      <c r="Q2764" t="s">
        <v>172</v>
      </c>
      <c r="R2764" t="str">
        <f t="shared" si="86"/>
        <v>Non-incentive Class</v>
      </c>
      <c r="S2764">
        <f t="shared" si="87"/>
        <v>690678</v>
      </c>
    </row>
    <row r="2765" spans="1:19" x14ac:dyDescent="0.8">
      <c r="A2765">
        <v>21021</v>
      </c>
      <c r="B2765">
        <v>14.53</v>
      </c>
      <c r="C2765" t="s">
        <v>30</v>
      </c>
      <c r="D2765">
        <v>37</v>
      </c>
      <c r="E2765">
        <v>17026682</v>
      </c>
      <c r="F2765">
        <v>51126018</v>
      </c>
      <c r="G2765">
        <v>866063</v>
      </c>
      <c r="H2765">
        <v>0</v>
      </c>
      <c r="I2765">
        <v>30060000</v>
      </c>
      <c r="J2765" t="s">
        <v>170</v>
      </c>
      <c r="K2765" t="s">
        <v>19</v>
      </c>
      <c r="L2765" t="s">
        <v>171</v>
      </c>
      <c r="M2765" t="s">
        <v>171</v>
      </c>
      <c r="N2765" t="s">
        <v>171</v>
      </c>
      <c r="O2765">
        <v>34</v>
      </c>
      <c r="P2765" t="s">
        <v>39</v>
      </c>
      <c r="Q2765" t="s">
        <v>172</v>
      </c>
      <c r="R2765" t="str">
        <f t="shared" si="86"/>
        <v>Non-incentive Class</v>
      </c>
      <c r="S2765">
        <f t="shared" si="87"/>
        <v>51126018</v>
      </c>
    </row>
    <row r="2766" spans="1:19" x14ac:dyDescent="0.8">
      <c r="A2766">
        <v>21021</v>
      </c>
      <c r="B2766">
        <v>14.53</v>
      </c>
      <c r="C2766" t="s">
        <v>34</v>
      </c>
      <c r="D2766">
        <v>6</v>
      </c>
      <c r="E2766">
        <v>895571</v>
      </c>
      <c r="F2766">
        <v>2689132</v>
      </c>
      <c r="G2766">
        <v>0</v>
      </c>
      <c r="H2766">
        <v>0</v>
      </c>
      <c r="I2766">
        <v>30060000</v>
      </c>
      <c r="J2766" t="s">
        <v>170</v>
      </c>
      <c r="K2766" t="s">
        <v>19</v>
      </c>
      <c r="L2766" t="s">
        <v>171</v>
      </c>
      <c r="M2766" t="s">
        <v>171</v>
      </c>
      <c r="N2766" t="s">
        <v>171</v>
      </c>
      <c r="O2766">
        <v>34</v>
      </c>
      <c r="P2766" t="s">
        <v>39</v>
      </c>
      <c r="Q2766" t="s">
        <v>172</v>
      </c>
      <c r="R2766" t="str">
        <f t="shared" si="86"/>
        <v>Incentive Class</v>
      </c>
      <c r="S2766">
        <f t="shared" si="87"/>
        <v>26891320</v>
      </c>
    </row>
    <row r="2767" spans="1:19" x14ac:dyDescent="0.8">
      <c r="A2767">
        <v>21022</v>
      </c>
      <c r="B2767">
        <v>13.045</v>
      </c>
      <c r="C2767">
        <v>0</v>
      </c>
      <c r="D2767">
        <v>14</v>
      </c>
      <c r="E2767">
        <v>0</v>
      </c>
      <c r="F2767">
        <v>0</v>
      </c>
      <c r="G2767">
        <v>0</v>
      </c>
      <c r="H2767">
        <v>0</v>
      </c>
      <c r="I2767">
        <v>30760000</v>
      </c>
      <c r="J2767" t="s">
        <v>173</v>
      </c>
      <c r="K2767" t="s">
        <v>19</v>
      </c>
      <c r="L2767" t="s">
        <v>174</v>
      </c>
      <c r="M2767" t="s">
        <v>174</v>
      </c>
      <c r="N2767" t="s">
        <v>174</v>
      </c>
      <c r="O2767">
        <v>43</v>
      </c>
      <c r="P2767" t="s">
        <v>39</v>
      </c>
      <c r="Q2767" t="s">
        <v>130</v>
      </c>
      <c r="R2767" t="str">
        <f t="shared" si="86"/>
        <v>Non-incentive Class</v>
      </c>
      <c r="S2767">
        <f t="shared" si="87"/>
        <v>0</v>
      </c>
    </row>
    <row r="2768" spans="1:19" x14ac:dyDescent="0.8">
      <c r="A2768">
        <v>21022</v>
      </c>
      <c r="B2768">
        <v>13.045</v>
      </c>
      <c r="C2768">
        <v>1</v>
      </c>
      <c r="D2768">
        <v>8</v>
      </c>
      <c r="E2768">
        <v>334817</v>
      </c>
      <c r="F2768">
        <v>1005356</v>
      </c>
      <c r="G2768">
        <v>0</v>
      </c>
      <c r="H2768">
        <v>0</v>
      </c>
      <c r="I2768">
        <v>30760000</v>
      </c>
      <c r="J2768" t="s">
        <v>173</v>
      </c>
      <c r="K2768" t="s">
        <v>19</v>
      </c>
      <c r="L2768" t="s">
        <v>174</v>
      </c>
      <c r="M2768" t="s">
        <v>174</v>
      </c>
      <c r="N2768" t="s">
        <v>174</v>
      </c>
      <c r="O2768">
        <v>43</v>
      </c>
      <c r="P2768" t="s">
        <v>39</v>
      </c>
      <c r="Q2768" t="s">
        <v>130</v>
      </c>
      <c r="R2768" t="str">
        <f t="shared" si="86"/>
        <v>Non-incentive Class</v>
      </c>
      <c r="S2768">
        <f t="shared" si="87"/>
        <v>1005356</v>
      </c>
    </row>
    <row r="2769" spans="1:19" x14ac:dyDescent="0.8">
      <c r="A2769">
        <v>21022</v>
      </c>
      <c r="B2769">
        <v>13.045</v>
      </c>
      <c r="C2769" t="s">
        <v>23</v>
      </c>
      <c r="D2769">
        <v>4</v>
      </c>
      <c r="E2769">
        <v>420555</v>
      </c>
      <c r="F2769">
        <v>1262800</v>
      </c>
      <c r="G2769">
        <v>0</v>
      </c>
      <c r="H2769">
        <v>0</v>
      </c>
      <c r="I2769">
        <v>30760000</v>
      </c>
      <c r="J2769" t="s">
        <v>173</v>
      </c>
      <c r="K2769" t="s">
        <v>19</v>
      </c>
      <c r="L2769" t="s">
        <v>174</v>
      </c>
      <c r="M2769" t="s">
        <v>174</v>
      </c>
      <c r="N2769" t="s">
        <v>174</v>
      </c>
      <c r="O2769">
        <v>43</v>
      </c>
      <c r="P2769" t="s">
        <v>39</v>
      </c>
      <c r="Q2769" t="s">
        <v>130</v>
      </c>
      <c r="R2769" t="str">
        <f t="shared" si="86"/>
        <v>Non-incentive Class</v>
      </c>
      <c r="S2769">
        <f t="shared" si="87"/>
        <v>1262800</v>
      </c>
    </row>
    <row r="2770" spans="1:19" x14ac:dyDescent="0.8">
      <c r="A2770">
        <v>21022</v>
      </c>
      <c r="B2770">
        <v>13.045</v>
      </c>
      <c r="C2770" t="s">
        <v>30</v>
      </c>
      <c r="D2770">
        <v>12</v>
      </c>
      <c r="E2770">
        <v>7459387</v>
      </c>
      <c r="F2770">
        <v>22398301</v>
      </c>
      <c r="G2770">
        <v>0</v>
      </c>
      <c r="H2770">
        <v>0</v>
      </c>
      <c r="I2770">
        <v>30760000</v>
      </c>
      <c r="J2770" t="s">
        <v>173</v>
      </c>
      <c r="K2770" t="s">
        <v>19</v>
      </c>
      <c r="L2770" t="s">
        <v>174</v>
      </c>
      <c r="M2770" t="s">
        <v>174</v>
      </c>
      <c r="N2770" t="s">
        <v>174</v>
      </c>
      <c r="O2770">
        <v>43</v>
      </c>
      <c r="P2770" t="s">
        <v>39</v>
      </c>
      <c r="Q2770" t="s">
        <v>130</v>
      </c>
      <c r="R2770" t="str">
        <f t="shared" si="86"/>
        <v>Non-incentive Class</v>
      </c>
      <c r="S2770">
        <f t="shared" si="87"/>
        <v>22398301</v>
      </c>
    </row>
    <row r="2771" spans="1:19" x14ac:dyDescent="0.8">
      <c r="A2771">
        <v>21023</v>
      </c>
      <c r="B2771">
        <v>12.061999999999999</v>
      </c>
      <c r="C2771">
        <v>0</v>
      </c>
      <c r="D2771">
        <v>22</v>
      </c>
      <c r="E2771">
        <v>0</v>
      </c>
      <c r="F2771">
        <v>0</v>
      </c>
      <c r="G2771">
        <v>0</v>
      </c>
      <c r="H2771">
        <v>0</v>
      </c>
      <c r="I2771">
        <v>30760000</v>
      </c>
      <c r="J2771" t="s">
        <v>173</v>
      </c>
      <c r="K2771" t="s">
        <v>19</v>
      </c>
      <c r="L2771" t="s">
        <v>174</v>
      </c>
      <c r="M2771" t="s">
        <v>174</v>
      </c>
      <c r="N2771" t="s">
        <v>174</v>
      </c>
      <c r="O2771">
        <v>43</v>
      </c>
      <c r="P2771" t="s">
        <v>39</v>
      </c>
      <c r="Q2771" t="s">
        <v>130</v>
      </c>
      <c r="R2771" t="str">
        <f t="shared" si="86"/>
        <v>Non-incentive Class</v>
      </c>
      <c r="S2771">
        <f t="shared" si="87"/>
        <v>0</v>
      </c>
    </row>
    <row r="2772" spans="1:19" x14ac:dyDescent="0.8">
      <c r="A2772">
        <v>21023</v>
      </c>
      <c r="B2772">
        <v>12.061999999999999</v>
      </c>
      <c r="C2772">
        <v>1</v>
      </c>
      <c r="D2772">
        <v>29</v>
      </c>
      <c r="E2772">
        <v>914290</v>
      </c>
      <c r="F2772">
        <v>2745337</v>
      </c>
      <c r="G2772">
        <v>0</v>
      </c>
      <c r="H2772">
        <v>0</v>
      </c>
      <c r="I2772">
        <v>30760000</v>
      </c>
      <c r="J2772" t="s">
        <v>173</v>
      </c>
      <c r="K2772" t="s">
        <v>19</v>
      </c>
      <c r="L2772" t="s">
        <v>174</v>
      </c>
      <c r="M2772" t="s">
        <v>174</v>
      </c>
      <c r="N2772" t="s">
        <v>174</v>
      </c>
      <c r="O2772">
        <v>43</v>
      </c>
      <c r="P2772" t="s">
        <v>39</v>
      </c>
      <c r="Q2772" t="s">
        <v>130</v>
      </c>
      <c r="R2772" t="str">
        <f t="shared" si="86"/>
        <v>Non-incentive Class</v>
      </c>
      <c r="S2772">
        <f t="shared" si="87"/>
        <v>2745337</v>
      </c>
    </row>
    <row r="2773" spans="1:19" x14ac:dyDescent="0.8">
      <c r="A2773">
        <v>21023</v>
      </c>
      <c r="B2773">
        <v>12.061999999999999</v>
      </c>
      <c r="C2773" t="s">
        <v>23</v>
      </c>
      <c r="D2773">
        <v>8</v>
      </c>
      <c r="E2773">
        <v>330838</v>
      </c>
      <c r="F2773">
        <v>993407</v>
      </c>
      <c r="G2773">
        <v>0</v>
      </c>
      <c r="H2773">
        <v>0</v>
      </c>
      <c r="I2773">
        <v>30760000</v>
      </c>
      <c r="J2773" t="s">
        <v>173</v>
      </c>
      <c r="K2773" t="s">
        <v>19</v>
      </c>
      <c r="L2773" t="s">
        <v>174</v>
      </c>
      <c r="M2773" t="s">
        <v>174</v>
      </c>
      <c r="N2773" t="s">
        <v>174</v>
      </c>
      <c r="O2773">
        <v>43</v>
      </c>
      <c r="P2773" t="s">
        <v>39</v>
      </c>
      <c r="Q2773" t="s">
        <v>130</v>
      </c>
      <c r="R2773" t="str">
        <f t="shared" si="86"/>
        <v>Non-incentive Class</v>
      </c>
      <c r="S2773">
        <f t="shared" si="87"/>
        <v>993407</v>
      </c>
    </row>
    <row r="2774" spans="1:19" x14ac:dyDescent="0.8">
      <c r="A2774">
        <v>21023</v>
      </c>
      <c r="B2774">
        <v>12.061999999999999</v>
      </c>
      <c r="C2774" t="s">
        <v>30</v>
      </c>
      <c r="D2774">
        <v>31</v>
      </c>
      <c r="E2774">
        <v>6949022</v>
      </c>
      <c r="F2774">
        <v>20865824</v>
      </c>
      <c r="G2774">
        <v>0</v>
      </c>
      <c r="H2774">
        <v>0</v>
      </c>
      <c r="I2774">
        <v>30760000</v>
      </c>
      <c r="J2774" t="s">
        <v>173</v>
      </c>
      <c r="K2774" t="s">
        <v>19</v>
      </c>
      <c r="L2774" t="s">
        <v>174</v>
      </c>
      <c r="M2774" t="s">
        <v>174</v>
      </c>
      <c r="N2774" t="s">
        <v>174</v>
      </c>
      <c r="O2774">
        <v>43</v>
      </c>
      <c r="P2774" t="s">
        <v>39</v>
      </c>
      <c r="Q2774" t="s">
        <v>130</v>
      </c>
      <c r="R2774" t="str">
        <f t="shared" si="86"/>
        <v>Non-incentive Class</v>
      </c>
      <c r="S2774">
        <f t="shared" si="87"/>
        <v>20865824</v>
      </c>
    </row>
    <row r="2775" spans="1:19" x14ac:dyDescent="0.8">
      <c r="A2775">
        <v>21023</v>
      </c>
      <c r="B2775">
        <v>12.061999999999999</v>
      </c>
      <c r="C2775" t="s">
        <v>34</v>
      </c>
      <c r="D2775">
        <v>21</v>
      </c>
      <c r="E2775">
        <v>5590891</v>
      </c>
      <c r="F2775">
        <v>16787766</v>
      </c>
      <c r="G2775">
        <v>0</v>
      </c>
      <c r="H2775">
        <v>0</v>
      </c>
      <c r="I2775">
        <v>30760000</v>
      </c>
      <c r="J2775" t="s">
        <v>173</v>
      </c>
      <c r="K2775" t="s">
        <v>19</v>
      </c>
      <c r="L2775" t="s">
        <v>174</v>
      </c>
      <c r="M2775" t="s">
        <v>174</v>
      </c>
      <c r="N2775" t="s">
        <v>174</v>
      </c>
      <c r="O2775">
        <v>43</v>
      </c>
      <c r="P2775" t="s">
        <v>39</v>
      </c>
      <c r="Q2775" t="s">
        <v>130</v>
      </c>
      <c r="R2775" t="str">
        <f t="shared" si="86"/>
        <v>Incentive Class</v>
      </c>
      <c r="S2775">
        <f t="shared" si="87"/>
        <v>167877660</v>
      </c>
    </row>
    <row r="2776" spans="1:19" x14ac:dyDescent="0.8">
      <c r="A2776">
        <v>21024</v>
      </c>
      <c r="B2776">
        <v>13.909000000000001</v>
      </c>
      <c r="C2776">
        <v>0</v>
      </c>
      <c r="D2776">
        <v>68</v>
      </c>
      <c r="E2776">
        <v>0</v>
      </c>
      <c r="F2776">
        <v>0</v>
      </c>
      <c r="G2776">
        <v>0</v>
      </c>
      <c r="H2776">
        <v>0</v>
      </c>
      <c r="I2776">
        <v>30760000</v>
      </c>
      <c r="J2776" t="s">
        <v>173</v>
      </c>
      <c r="K2776" t="s">
        <v>19</v>
      </c>
      <c r="L2776" t="s">
        <v>174</v>
      </c>
      <c r="M2776" t="s">
        <v>174</v>
      </c>
      <c r="N2776" t="s">
        <v>174</v>
      </c>
      <c r="O2776">
        <v>43</v>
      </c>
      <c r="P2776" t="s">
        <v>39</v>
      </c>
      <c r="Q2776" t="s">
        <v>130</v>
      </c>
      <c r="R2776" t="str">
        <f t="shared" si="86"/>
        <v>Non-incentive Class</v>
      </c>
      <c r="S2776">
        <f t="shared" si="87"/>
        <v>0</v>
      </c>
    </row>
    <row r="2777" spans="1:19" x14ac:dyDescent="0.8">
      <c r="A2777">
        <v>21024</v>
      </c>
      <c r="B2777">
        <v>13.909000000000001</v>
      </c>
      <c r="C2777">
        <v>1</v>
      </c>
      <c r="D2777">
        <v>18</v>
      </c>
      <c r="E2777">
        <v>56358</v>
      </c>
      <c r="F2777">
        <v>169226</v>
      </c>
      <c r="G2777">
        <v>0</v>
      </c>
      <c r="H2777">
        <v>0</v>
      </c>
      <c r="I2777">
        <v>30760000</v>
      </c>
      <c r="J2777" t="s">
        <v>173</v>
      </c>
      <c r="K2777" t="s">
        <v>19</v>
      </c>
      <c r="L2777" t="s">
        <v>174</v>
      </c>
      <c r="M2777" t="s">
        <v>174</v>
      </c>
      <c r="N2777" t="s">
        <v>174</v>
      </c>
      <c r="O2777">
        <v>43</v>
      </c>
      <c r="P2777" t="s">
        <v>39</v>
      </c>
      <c r="Q2777" t="s">
        <v>130</v>
      </c>
      <c r="R2777" t="str">
        <f t="shared" si="86"/>
        <v>Non-incentive Class</v>
      </c>
      <c r="S2777">
        <f t="shared" si="87"/>
        <v>169226</v>
      </c>
    </row>
    <row r="2778" spans="1:19" x14ac:dyDescent="0.8">
      <c r="A2778">
        <v>21024</v>
      </c>
      <c r="B2778">
        <v>13.909000000000001</v>
      </c>
      <c r="C2778">
        <v>2</v>
      </c>
      <c r="D2778">
        <v>75</v>
      </c>
      <c r="E2778">
        <v>1832688</v>
      </c>
      <c r="F2778">
        <v>5503012</v>
      </c>
      <c r="G2778">
        <v>901766</v>
      </c>
      <c r="H2778">
        <v>500000</v>
      </c>
      <c r="I2778">
        <v>30760000</v>
      </c>
      <c r="J2778" t="s">
        <v>173</v>
      </c>
      <c r="K2778" t="s">
        <v>19</v>
      </c>
      <c r="L2778" t="s">
        <v>174</v>
      </c>
      <c r="M2778" t="s">
        <v>174</v>
      </c>
      <c r="N2778" t="s">
        <v>174</v>
      </c>
      <c r="O2778">
        <v>43</v>
      </c>
      <c r="P2778" t="s">
        <v>39</v>
      </c>
      <c r="Q2778" t="s">
        <v>130</v>
      </c>
      <c r="R2778" t="str">
        <f t="shared" si="86"/>
        <v>Non-incentive Class</v>
      </c>
      <c r="S2778">
        <f t="shared" si="87"/>
        <v>5503012</v>
      </c>
    </row>
    <row r="2779" spans="1:19" x14ac:dyDescent="0.8">
      <c r="A2779">
        <v>21024</v>
      </c>
      <c r="B2779">
        <v>13.909000000000001</v>
      </c>
      <c r="C2779" t="s">
        <v>23</v>
      </c>
      <c r="D2779">
        <v>17</v>
      </c>
      <c r="E2779">
        <v>1105853</v>
      </c>
      <c r="F2779">
        <v>3320545</v>
      </c>
      <c r="G2779">
        <v>0</v>
      </c>
      <c r="H2779">
        <v>0</v>
      </c>
      <c r="I2779">
        <v>30760000</v>
      </c>
      <c r="J2779" t="s">
        <v>173</v>
      </c>
      <c r="K2779" t="s">
        <v>19</v>
      </c>
      <c r="L2779" t="s">
        <v>174</v>
      </c>
      <c r="M2779" t="s">
        <v>174</v>
      </c>
      <c r="N2779" t="s">
        <v>174</v>
      </c>
      <c r="O2779">
        <v>43</v>
      </c>
      <c r="P2779" t="s">
        <v>39</v>
      </c>
      <c r="Q2779" t="s">
        <v>130</v>
      </c>
      <c r="R2779" t="str">
        <f t="shared" si="86"/>
        <v>Non-incentive Class</v>
      </c>
      <c r="S2779">
        <f t="shared" si="87"/>
        <v>3320545</v>
      </c>
    </row>
    <row r="2780" spans="1:19" x14ac:dyDescent="0.8">
      <c r="A2780">
        <v>21024</v>
      </c>
      <c r="B2780">
        <v>13.909000000000001</v>
      </c>
      <c r="C2780" t="s">
        <v>30</v>
      </c>
      <c r="D2780">
        <v>19</v>
      </c>
      <c r="E2780">
        <v>3782768</v>
      </c>
      <c r="F2780">
        <v>11358519</v>
      </c>
      <c r="G2780">
        <v>0</v>
      </c>
      <c r="H2780">
        <v>0</v>
      </c>
      <c r="I2780">
        <v>30760000</v>
      </c>
      <c r="J2780" t="s">
        <v>173</v>
      </c>
      <c r="K2780" t="s">
        <v>19</v>
      </c>
      <c r="L2780" t="s">
        <v>174</v>
      </c>
      <c r="M2780" t="s">
        <v>174</v>
      </c>
      <c r="N2780" t="s">
        <v>174</v>
      </c>
      <c r="O2780">
        <v>43</v>
      </c>
      <c r="P2780" t="s">
        <v>39</v>
      </c>
      <c r="Q2780" t="s">
        <v>130</v>
      </c>
      <c r="R2780" t="str">
        <f t="shared" si="86"/>
        <v>Non-incentive Class</v>
      </c>
      <c r="S2780">
        <f t="shared" si="87"/>
        <v>11358519</v>
      </c>
    </row>
    <row r="2781" spans="1:19" x14ac:dyDescent="0.8">
      <c r="A2781">
        <v>21024</v>
      </c>
      <c r="B2781">
        <v>13.909000000000001</v>
      </c>
      <c r="C2781" t="s">
        <v>34</v>
      </c>
      <c r="D2781">
        <v>4</v>
      </c>
      <c r="E2781">
        <v>1645978</v>
      </c>
      <c r="F2781">
        <v>4942377</v>
      </c>
      <c r="G2781">
        <v>0</v>
      </c>
      <c r="H2781">
        <v>0</v>
      </c>
      <c r="I2781">
        <v>30760000</v>
      </c>
      <c r="J2781" t="s">
        <v>173</v>
      </c>
      <c r="K2781" t="s">
        <v>19</v>
      </c>
      <c r="L2781" t="s">
        <v>174</v>
      </c>
      <c r="M2781" t="s">
        <v>174</v>
      </c>
      <c r="N2781" t="s">
        <v>174</v>
      </c>
      <c r="O2781">
        <v>43</v>
      </c>
      <c r="P2781" t="s">
        <v>39</v>
      </c>
      <c r="Q2781" t="s">
        <v>130</v>
      </c>
      <c r="R2781" t="str">
        <f t="shared" si="86"/>
        <v>Incentive Class</v>
      </c>
      <c r="S2781">
        <f t="shared" si="87"/>
        <v>49423770</v>
      </c>
    </row>
    <row r="2782" spans="1:19" x14ac:dyDescent="0.8">
      <c r="A2782">
        <v>21026</v>
      </c>
      <c r="B2782">
        <v>14.516999999999999</v>
      </c>
      <c r="C2782">
        <v>0</v>
      </c>
      <c r="D2782">
        <v>40</v>
      </c>
      <c r="E2782">
        <v>0</v>
      </c>
      <c r="F2782">
        <v>0</v>
      </c>
      <c r="G2782">
        <v>0</v>
      </c>
      <c r="H2782">
        <v>0</v>
      </c>
      <c r="I2782">
        <v>30120000</v>
      </c>
      <c r="J2782" t="s">
        <v>175</v>
      </c>
      <c r="K2782" t="s">
        <v>19</v>
      </c>
      <c r="L2782" t="s">
        <v>176</v>
      </c>
      <c r="M2782" t="s">
        <v>176</v>
      </c>
      <c r="N2782" t="s">
        <v>176</v>
      </c>
      <c r="O2782">
        <v>43</v>
      </c>
      <c r="P2782" t="s">
        <v>39</v>
      </c>
      <c r="Q2782" t="s">
        <v>130</v>
      </c>
      <c r="R2782" t="str">
        <f t="shared" si="86"/>
        <v>Non-incentive Class</v>
      </c>
      <c r="S2782">
        <f t="shared" si="87"/>
        <v>0</v>
      </c>
    </row>
    <row r="2783" spans="1:19" x14ac:dyDescent="0.8">
      <c r="A2783">
        <v>21026</v>
      </c>
      <c r="B2783">
        <v>14.516999999999999</v>
      </c>
      <c r="C2783">
        <v>1</v>
      </c>
      <c r="D2783">
        <v>1</v>
      </c>
      <c r="E2783">
        <v>737</v>
      </c>
      <c r="F2783">
        <v>2213</v>
      </c>
      <c r="G2783">
        <v>0</v>
      </c>
      <c r="H2783">
        <v>0</v>
      </c>
      <c r="I2783">
        <v>30120000</v>
      </c>
      <c r="J2783" t="s">
        <v>175</v>
      </c>
      <c r="K2783" t="s">
        <v>19</v>
      </c>
      <c r="L2783" t="s">
        <v>176</v>
      </c>
      <c r="M2783" t="s">
        <v>176</v>
      </c>
      <c r="N2783" t="s">
        <v>176</v>
      </c>
      <c r="O2783">
        <v>43</v>
      </c>
      <c r="P2783" t="s">
        <v>39</v>
      </c>
      <c r="Q2783" t="s">
        <v>130</v>
      </c>
      <c r="R2783" t="str">
        <f t="shared" si="86"/>
        <v>Non-incentive Class</v>
      </c>
      <c r="S2783">
        <f t="shared" si="87"/>
        <v>2213</v>
      </c>
    </row>
    <row r="2784" spans="1:19" x14ac:dyDescent="0.8">
      <c r="A2784">
        <v>21026</v>
      </c>
      <c r="B2784">
        <v>14.516999999999999</v>
      </c>
      <c r="C2784">
        <v>2</v>
      </c>
      <c r="D2784">
        <v>251</v>
      </c>
      <c r="E2784">
        <v>4519880</v>
      </c>
      <c r="F2784">
        <v>13571842</v>
      </c>
      <c r="G2784">
        <v>3093530</v>
      </c>
      <c r="H2784">
        <v>2060000</v>
      </c>
      <c r="I2784">
        <v>30120000</v>
      </c>
      <c r="J2784" t="s">
        <v>175</v>
      </c>
      <c r="K2784" t="s">
        <v>19</v>
      </c>
      <c r="L2784" t="s">
        <v>176</v>
      </c>
      <c r="M2784" t="s">
        <v>176</v>
      </c>
      <c r="N2784" t="s">
        <v>176</v>
      </c>
      <c r="O2784">
        <v>43</v>
      </c>
      <c r="P2784" t="s">
        <v>39</v>
      </c>
      <c r="Q2784" t="s">
        <v>130</v>
      </c>
      <c r="R2784" t="str">
        <f t="shared" si="86"/>
        <v>Non-incentive Class</v>
      </c>
      <c r="S2784">
        <f t="shared" si="87"/>
        <v>13571842</v>
      </c>
    </row>
    <row r="2785" spans="1:19" x14ac:dyDescent="0.8">
      <c r="A2785">
        <v>21026</v>
      </c>
      <c r="B2785">
        <v>14.516999999999999</v>
      </c>
      <c r="C2785" t="s">
        <v>23</v>
      </c>
      <c r="D2785">
        <v>2</v>
      </c>
      <c r="E2785">
        <v>95224</v>
      </c>
      <c r="F2785">
        <v>285930</v>
      </c>
      <c r="G2785">
        <v>0</v>
      </c>
      <c r="H2785">
        <v>0</v>
      </c>
      <c r="I2785">
        <v>30120000</v>
      </c>
      <c r="J2785" t="s">
        <v>175</v>
      </c>
      <c r="K2785" t="s">
        <v>19</v>
      </c>
      <c r="L2785" t="s">
        <v>176</v>
      </c>
      <c r="M2785" t="s">
        <v>176</v>
      </c>
      <c r="N2785" t="s">
        <v>176</v>
      </c>
      <c r="O2785">
        <v>43</v>
      </c>
      <c r="P2785" t="s">
        <v>39</v>
      </c>
      <c r="Q2785" t="s">
        <v>130</v>
      </c>
      <c r="R2785" t="str">
        <f t="shared" si="86"/>
        <v>Non-incentive Class</v>
      </c>
      <c r="S2785">
        <f t="shared" si="87"/>
        <v>285930</v>
      </c>
    </row>
    <row r="2786" spans="1:19" x14ac:dyDescent="0.8">
      <c r="A2786">
        <v>21026</v>
      </c>
      <c r="B2786">
        <v>14.516999999999999</v>
      </c>
      <c r="C2786" t="s">
        <v>30</v>
      </c>
      <c r="D2786">
        <v>9</v>
      </c>
      <c r="E2786">
        <v>4275910</v>
      </c>
      <c r="F2786">
        <v>12839274</v>
      </c>
      <c r="G2786">
        <v>0</v>
      </c>
      <c r="H2786">
        <v>0</v>
      </c>
      <c r="I2786">
        <v>30120000</v>
      </c>
      <c r="J2786" t="s">
        <v>175</v>
      </c>
      <c r="K2786" t="s">
        <v>19</v>
      </c>
      <c r="L2786" t="s">
        <v>176</v>
      </c>
      <c r="M2786" t="s">
        <v>176</v>
      </c>
      <c r="N2786" t="s">
        <v>176</v>
      </c>
      <c r="O2786">
        <v>43</v>
      </c>
      <c r="P2786" t="s">
        <v>39</v>
      </c>
      <c r="Q2786" t="s">
        <v>130</v>
      </c>
      <c r="R2786" t="str">
        <f t="shared" si="86"/>
        <v>Non-incentive Class</v>
      </c>
      <c r="S2786">
        <f t="shared" si="87"/>
        <v>12839274</v>
      </c>
    </row>
    <row r="2787" spans="1:19" x14ac:dyDescent="0.8">
      <c r="A2787">
        <v>21026</v>
      </c>
      <c r="B2787">
        <v>14.516999999999999</v>
      </c>
      <c r="C2787" t="s">
        <v>34</v>
      </c>
      <c r="D2787">
        <v>2</v>
      </c>
      <c r="E2787">
        <v>1149663</v>
      </c>
      <c r="F2787">
        <v>3452093</v>
      </c>
      <c r="G2787">
        <v>0</v>
      </c>
      <c r="H2787">
        <v>0</v>
      </c>
      <c r="I2787">
        <v>30120000</v>
      </c>
      <c r="J2787" t="s">
        <v>175</v>
      </c>
      <c r="K2787" t="s">
        <v>19</v>
      </c>
      <c r="L2787" t="s">
        <v>176</v>
      </c>
      <c r="M2787" t="s">
        <v>176</v>
      </c>
      <c r="N2787" t="s">
        <v>176</v>
      </c>
      <c r="O2787">
        <v>43</v>
      </c>
      <c r="P2787" t="s">
        <v>39</v>
      </c>
      <c r="Q2787" t="s">
        <v>130</v>
      </c>
      <c r="R2787" t="str">
        <f t="shared" si="86"/>
        <v>Incentive Class</v>
      </c>
      <c r="S2787">
        <f t="shared" si="87"/>
        <v>34520930</v>
      </c>
    </row>
    <row r="2788" spans="1:19" x14ac:dyDescent="0.8">
      <c r="A2788">
        <v>21028</v>
      </c>
      <c r="B2788">
        <v>12.840999999999999</v>
      </c>
      <c r="C2788">
        <v>0</v>
      </c>
      <c r="D2788">
        <v>210</v>
      </c>
      <c r="E2788">
        <v>0</v>
      </c>
      <c r="F2788">
        <v>0</v>
      </c>
      <c r="G2788">
        <v>0</v>
      </c>
      <c r="H2788">
        <v>0</v>
      </c>
      <c r="I2788">
        <v>30120000</v>
      </c>
      <c r="J2788" t="s">
        <v>175</v>
      </c>
      <c r="K2788" t="s">
        <v>19</v>
      </c>
      <c r="L2788" t="s">
        <v>176</v>
      </c>
      <c r="M2788" t="s">
        <v>176</v>
      </c>
      <c r="N2788" t="s">
        <v>176</v>
      </c>
      <c r="O2788">
        <v>43</v>
      </c>
      <c r="P2788" t="s">
        <v>39</v>
      </c>
      <c r="Q2788" t="s">
        <v>130</v>
      </c>
      <c r="R2788" t="str">
        <f t="shared" si="86"/>
        <v>Non-incentive Class</v>
      </c>
      <c r="S2788">
        <f t="shared" si="87"/>
        <v>0</v>
      </c>
    </row>
    <row r="2789" spans="1:19" x14ac:dyDescent="0.8">
      <c r="A2789">
        <v>21028</v>
      </c>
      <c r="B2789">
        <v>12.840999999999999</v>
      </c>
      <c r="C2789">
        <v>1</v>
      </c>
      <c r="D2789">
        <v>60</v>
      </c>
      <c r="E2789">
        <v>280073</v>
      </c>
      <c r="F2789">
        <v>840973</v>
      </c>
      <c r="G2789">
        <v>0</v>
      </c>
      <c r="H2789">
        <v>0</v>
      </c>
      <c r="I2789">
        <v>30120000</v>
      </c>
      <c r="J2789" t="s">
        <v>175</v>
      </c>
      <c r="K2789" t="s">
        <v>19</v>
      </c>
      <c r="L2789" t="s">
        <v>176</v>
      </c>
      <c r="M2789" t="s">
        <v>176</v>
      </c>
      <c r="N2789" t="s">
        <v>176</v>
      </c>
      <c r="O2789">
        <v>43</v>
      </c>
      <c r="P2789" t="s">
        <v>39</v>
      </c>
      <c r="Q2789" t="s">
        <v>130</v>
      </c>
      <c r="R2789" t="str">
        <f t="shared" si="86"/>
        <v>Non-incentive Class</v>
      </c>
      <c r="S2789">
        <f t="shared" si="87"/>
        <v>840973</v>
      </c>
    </row>
    <row r="2790" spans="1:19" x14ac:dyDescent="0.8">
      <c r="A2790">
        <v>21028</v>
      </c>
      <c r="B2790">
        <v>12.840999999999999</v>
      </c>
      <c r="C2790">
        <v>2</v>
      </c>
      <c r="D2790">
        <v>2717</v>
      </c>
      <c r="E2790">
        <v>49875909</v>
      </c>
      <c r="F2790">
        <v>149762371</v>
      </c>
      <c r="G2790">
        <v>36186997</v>
      </c>
      <c r="H2790">
        <v>21963935</v>
      </c>
      <c r="I2790">
        <v>30120000</v>
      </c>
      <c r="J2790" t="s">
        <v>175</v>
      </c>
      <c r="K2790" t="s">
        <v>19</v>
      </c>
      <c r="L2790" t="s">
        <v>176</v>
      </c>
      <c r="M2790" t="s">
        <v>176</v>
      </c>
      <c r="N2790" t="s">
        <v>176</v>
      </c>
      <c r="O2790">
        <v>43</v>
      </c>
      <c r="P2790" t="s">
        <v>39</v>
      </c>
      <c r="Q2790" t="s">
        <v>130</v>
      </c>
      <c r="R2790" t="str">
        <f t="shared" si="86"/>
        <v>Non-incentive Class</v>
      </c>
      <c r="S2790">
        <f t="shared" si="87"/>
        <v>149762371</v>
      </c>
    </row>
    <row r="2791" spans="1:19" x14ac:dyDescent="0.8">
      <c r="A2791">
        <v>21028</v>
      </c>
      <c r="B2791">
        <v>12.840999999999999</v>
      </c>
      <c r="C2791">
        <v>3</v>
      </c>
      <c r="D2791">
        <v>24</v>
      </c>
      <c r="E2791">
        <v>1151773</v>
      </c>
      <c r="F2791">
        <v>3458429</v>
      </c>
      <c r="G2791">
        <v>0</v>
      </c>
      <c r="H2791">
        <v>0</v>
      </c>
      <c r="I2791">
        <v>30120000</v>
      </c>
      <c r="J2791" t="s">
        <v>175</v>
      </c>
      <c r="K2791" t="s">
        <v>19</v>
      </c>
      <c r="L2791" t="s">
        <v>176</v>
      </c>
      <c r="M2791" t="s">
        <v>176</v>
      </c>
      <c r="N2791" t="s">
        <v>176</v>
      </c>
      <c r="O2791">
        <v>43</v>
      </c>
      <c r="P2791" t="s">
        <v>39</v>
      </c>
      <c r="Q2791" t="s">
        <v>130</v>
      </c>
      <c r="R2791" t="str">
        <f t="shared" si="86"/>
        <v>Non-incentive Class</v>
      </c>
      <c r="S2791">
        <f t="shared" si="87"/>
        <v>3458429</v>
      </c>
    </row>
    <row r="2792" spans="1:19" x14ac:dyDescent="0.8">
      <c r="A2792">
        <v>21028</v>
      </c>
      <c r="B2792">
        <v>12.840999999999999</v>
      </c>
      <c r="C2792" t="s">
        <v>23</v>
      </c>
      <c r="D2792">
        <v>129</v>
      </c>
      <c r="E2792">
        <v>20974220</v>
      </c>
      <c r="F2792">
        <v>62979295</v>
      </c>
      <c r="G2792">
        <v>234286</v>
      </c>
      <c r="H2792">
        <v>0</v>
      </c>
      <c r="I2792">
        <v>30120000</v>
      </c>
      <c r="J2792" t="s">
        <v>175</v>
      </c>
      <c r="K2792" t="s">
        <v>19</v>
      </c>
      <c r="L2792" t="s">
        <v>176</v>
      </c>
      <c r="M2792" t="s">
        <v>176</v>
      </c>
      <c r="N2792" t="s">
        <v>176</v>
      </c>
      <c r="O2792">
        <v>43</v>
      </c>
      <c r="P2792" t="s">
        <v>39</v>
      </c>
      <c r="Q2792" t="s">
        <v>130</v>
      </c>
      <c r="R2792" t="str">
        <f t="shared" si="86"/>
        <v>Non-incentive Class</v>
      </c>
      <c r="S2792">
        <f t="shared" si="87"/>
        <v>62979295</v>
      </c>
    </row>
    <row r="2793" spans="1:19" x14ac:dyDescent="0.8">
      <c r="A2793">
        <v>21028</v>
      </c>
      <c r="B2793">
        <v>12.840999999999999</v>
      </c>
      <c r="C2793" t="s">
        <v>30</v>
      </c>
      <c r="D2793">
        <v>130</v>
      </c>
      <c r="E2793">
        <v>16885437</v>
      </c>
      <c r="F2793">
        <v>50701905</v>
      </c>
      <c r="G2793">
        <v>0</v>
      </c>
      <c r="H2793">
        <v>0</v>
      </c>
      <c r="I2793">
        <v>30120000</v>
      </c>
      <c r="J2793" t="s">
        <v>175</v>
      </c>
      <c r="K2793" t="s">
        <v>19</v>
      </c>
      <c r="L2793" t="s">
        <v>176</v>
      </c>
      <c r="M2793" t="s">
        <v>176</v>
      </c>
      <c r="N2793" t="s">
        <v>176</v>
      </c>
      <c r="O2793">
        <v>43</v>
      </c>
      <c r="P2793" t="s">
        <v>39</v>
      </c>
      <c r="Q2793" t="s">
        <v>130</v>
      </c>
      <c r="R2793" t="str">
        <f t="shared" si="86"/>
        <v>Non-incentive Class</v>
      </c>
      <c r="S2793">
        <f t="shared" si="87"/>
        <v>50701905</v>
      </c>
    </row>
    <row r="2794" spans="1:19" x14ac:dyDescent="0.8">
      <c r="A2794">
        <v>21028</v>
      </c>
      <c r="B2794">
        <v>12.840999999999999</v>
      </c>
      <c r="C2794" t="s">
        <v>34</v>
      </c>
      <c r="D2794">
        <v>7</v>
      </c>
      <c r="E2794">
        <v>4101192</v>
      </c>
      <c r="F2794">
        <v>12314649</v>
      </c>
      <c r="G2794">
        <v>0</v>
      </c>
      <c r="H2794">
        <v>0</v>
      </c>
      <c r="I2794">
        <v>30120000</v>
      </c>
      <c r="J2794" t="s">
        <v>175</v>
      </c>
      <c r="K2794" t="s">
        <v>19</v>
      </c>
      <c r="L2794" t="s">
        <v>176</v>
      </c>
      <c r="M2794" t="s">
        <v>176</v>
      </c>
      <c r="N2794" t="s">
        <v>176</v>
      </c>
      <c r="O2794">
        <v>43</v>
      </c>
      <c r="P2794" t="s">
        <v>39</v>
      </c>
      <c r="Q2794" t="s">
        <v>130</v>
      </c>
      <c r="R2794" t="str">
        <f t="shared" si="86"/>
        <v>Incentive Class</v>
      </c>
      <c r="S2794">
        <f t="shared" si="87"/>
        <v>123146490</v>
      </c>
    </row>
    <row r="2795" spans="1:19" x14ac:dyDescent="0.8">
      <c r="A2795">
        <v>21028</v>
      </c>
      <c r="B2795">
        <v>12.840999999999999</v>
      </c>
      <c r="C2795" t="s">
        <v>40</v>
      </c>
      <c r="D2795">
        <v>1</v>
      </c>
      <c r="E2795">
        <v>44880</v>
      </c>
      <c r="F2795">
        <v>134761</v>
      </c>
      <c r="G2795">
        <v>0</v>
      </c>
      <c r="H2795">
        <v>0</v>
      </c>
      <c r="I2795">
        <v>30120000</v>
      </c>
      <c r="J2795" t="s">
        <v>175</v>
      </c>
      <c r="K2795" t="s">
        <v>19</v>
      </c>
      <c r="L2795" t="s">
        <v>176</v>
      </c>
      <c r="M2795" t="s">
        <v>176</v>
      </c>
      <c r="N2795" t="s">
        <v>176</v>
      </c>
      <c r="O2795">
        <v>43</v>
      </c>
      <c r="P2795" t="s">
        <v>39</v>
      </c>
      <c r="Q2795" t="s">
        <v>130</v>
      </c>
      <c r="R2795" t="str">
        <f t="shared" si="86"/>
        <v>Incentive Class</v>
      </c>
      <c r="S2795">
        <f t="shared" si="87"/>
        <v>1347610</v>
      </c>
    </row>
    <row r="2796" spans="1:19" x14ac:dyDescent="0.8">
      <c r="A2796">
        <v>21029</v>
      </c>
      <c r="B2796">
        <v>10.327999999999999</v>
      </c>
      <c r="C2796">
        <v>0</v>
      </c>
      <c r="D2796">
        <v>42</v>
      </c>
      <c r="E2796">
        <v>0</v>
      </c>
      <c r="F2796">
        <v>0</v>
      </c>
      <c r="G2796">
        <v>0</v>
      </c>
      <c r="H2796">
        <v>0</v>
      </c>
      <c r="I2796">
        <v>30640000</v>
      </c>
      <c r="J2796" t="s">
        <v>168</v>
      </c>
      <c r="K2796" t="s">
        <v>19</v>
      </c>
      <c r="L2796" t="s">
        <v>169</v>
      </c>
      <c r="M2796" t="s">
        <v>169</v>
      </c>
      <c r="N2796" t="s">
        <v>169</v>
      </c>
      <c r="O2796">
        <v>43</v>
      </c>
      <c r="P2796" t="s">
        <v>39</v>
      </c>
      <c r="Q2796" t="s">
        <v>130</v>
      </c>
      <c r="R2796" t="str">
        <f t="shared" si="86"/>
        <v>Non-incentive Class</v>
      </c>
      <c r="S2796">
        <f t="shared" si="87"/>
        <v>0</v>
      </c>
    </row>
    <row r="2797" spans="1:19" x14ac:dyDescent="0.8">
      <c r="A2797">
        <v>21029</v>
      </c>
      <c r="B2797">
        <v>10.327999999999999</v>
      </c>
      <c r="C2797">
        <v>1</v>
      </c>
      <c r="D2797">
        <v>1</v>
      </c>
      <c r="E2797">
        <v>180</v>
      </c>
      <c r="F2797">
        <v>540</v>
      </c>
      <c r="G2797">
        <v>0</v>
      </c>
      <c r="H2797">
        <v>0</v>
      </c>
      <c r="I2797">
        <v>30640000</v>
      </c>
      <c r="J2797" t="s">
        <v>168</v>
      </c>
      <c r="K2797" t="s">
        <v>19</v>
      </c>
      <c r="L2797" t="s">
        <v>169</v>
      </c>
      <c r="M2797" t="s">
        <v>169</v>
      </c>
      <c r="N2797" t="s">
        <v>169</v>
      </c>
      <c r="O2797">
        <v>43</v>
      </c>
      <c r="P2797" t="s">
        <v>39</v>
      </c>
      <c r="Q2797" t="s">
        <v>130</v>
      </c>
      <c r="R2797" t="str">
        <f t="shared" si="86"/>
        <v>Non-incentive Class</v>
      </c>
      <c r="S2797">
        <f t="shared" si="87"/>
        <v>540</v>
      </c>
    </row>
    <row r="2798" spans="1:19" x14ac:dyDescent="0.8">
      <c r="A2798">
        <v>21029</v>
      </c>
      <c r="B2798">
        <v>10.327999999999999</v>
      </c>
      <c r="C2798">
        <v>2</v>
      </c>
      <c r="D2798">
        <v>111</v>
      </c>
      <c r="E2798">
        <v>1406049</v>
      </c>
      <c r="F2798">
        <v>4221917</v>
      </c>
      <c r="G2798">
        <v>1096113</v>
      </c>
      <c r="H2798">
        <v>800000</v>
      </c>
      <c r="I2798">
        <v>30640000</v>
      </c>
      <c r="J2798" t="s">
        <v>168</v>
      </c>
      <c r="K2798" t="s">
        <v>19</v>
      </c>
      <c r="L2798" t="s">
        <v>169</v>
      </c>
      <c r="M2798" t="s">
        <v>169</v>
      </c>
      <c r="N2798" t="s">
        <v>169</v>
      </c>
      <c r="O2798">
        <v>43</v>
      </c>
      <c r="P2798" t="s">
        <v>39</v>
      </c>
      <c r="Q2798" t="s">
        <v>130</v>
      </c>
      <c r="R2798" t="str">
        <f t="shared" si="86"/>
        <v>Non-incentive Class</v>
      </c>
      <c r="S2798">
        <f t="shared" si="87"/>
        <v>4221917</v>
      </c>
    </row>
    <row r="2799" spans="1:19" x14ac:dyDescent="0.8">
      <c r="A2799">
        <v>21029</v>
      </c>
      <c r="B2799">
        <v>10.327999999999999</v>
      </c>
      <c r="C2799" t="s">
        <v>23</v>
      </c>
      <c r="D2799">
        <v>1</v>
      </c>
      <c r="E2799">
        <v>205793</v>
      </c>
      <c r="F2799">
        <v>617935</v>
      </c>
      <c r="G2799">
        <v>0</v>
      </c>
      <c r="H2799">
        <v>0</v>
      </c>
      <c r="I2799">
        <v>30640000</v>
      </c>
      <c r="J2799" t="s">
        <v>168</v>
      </c>
      <c r="K2799" t="s">
        <v>19</v>
      </c>
      <c r="L2799" t="s">
        <v>169</v>
      </c>
      <c r="M2799" t="s">
        <v>169</v>
      </c>
      <c r="N2799" t="s">
        <v>169</v>
      </c>
      <c r="O2799">
        <v>43</v>
      </c>
      <c r="P2799" t="s">
        <v>39</v>
      </c>
      <c r="Q2799" t="s">
        <v>130</v>
      </c>
      <c r="R2799" t="str">
        <f t="shared" si="86"/>
        <v>Non-incentive Class</v>
      </c>
      <c r="S2799">
        <f t="shared" si="87"/>
        <v>617935</v>
      </c>
    </row>
    <row r="2800" spans="1:19" x14ac:dyDescent="0.8">
      <c r="A2800">
        <v>21030</v>
      </c>
      <c r="B2800">
        <v>9.3930000000000007</v>
      </c>
      <c r="C2800">
        <v>0</v>
      </c>
      <c r="D2800">
        <v>322</v>
      </c>
      <c r="E2800">
        <v>0</v>
      </c>
      <c r="F2800">
        <v>0</v>
      </c>
      <c r="G2800">
        <v>0</v>
      </c>
      <c r="H2800">
        <v>0</v>
      </c>
      <c r="I2800">
        <v>30660000</v>
      </c>
      <c r="J2800" t="s">
        <v>177</v>
      </c>
      <c r="K2800" t="s">
        <v>19</v>
      </c>
      <c r="L2800" t="s">
        <v>178</v>
      </c>
      <c r="M2800" t="s">
        <v>178</v>
      </c>
      <c r="N2800" t="s">
        <v>178</v>
      </c>
      <c r="O2800">
        <v>43</v>
      </c>
      <c r="P2800" t="s">
        <v>39</v>
      </c>
      <c r="Q2800" t="s">
        <v>130</v>
      </c>
      <c r="R2800" t="str">
        <f t="shared" si="86"/>
        <v>Non-incentive Class</v>
      </c>
      <c r="S2800">
        <f t="shared" si="87"/>
        <v>0</v>
      </c>
    </row>
    <row r="2801" spans="1:19" x14ac:dyDescent="0.8">
      <c r="A2801">
        <v>21030</v>
      </c>
      <c r="B2801">
        <v>9.3930000000000007</v>
      </c>
      <c r="C2801">
        <v>1</v>
      </c>
      <c r="D2801">
        <v>100</v>
      </c>
      <c r="E2801">
        <v>277902</v>
      </c>
      <c r="F2801">
        <v>834457</v>
      </c>
      <c r="G2801">
        <v>0</v>
      </c>
      <c r="H2801">
        <v>0</v>
      </c>
      <c r="I2801">
        <v>30660000</v>
      </c>
      <c r="J2801" t="s">
        <v>177</v>
      </c>
      <c r="K2801" t="s">
        <v>19</v>
      </c>
      <c r="L2801" t="s">
        <v>178</v>
      </c>
      <c r="M2801" t="s">
        <v>178</v>
      </c>
      <c r="N2801" t="s">
        <v>178</v>
      </c>
      <c r="O2801">
        <v>43</v>
      </c>
      <c r="P2801" t="s">
        <v>39</v>
      </c>
      <c r="Q2801" t="s">
        <v>130</v>
      </c>
      <c r="R2801" t="str">
        <f t="shared" si="86"/>
        <v>Non-incentive Class</v>
      </c>
      <c r="S2801">
        <f t="shared" si="87"/>
        <v>834457</v>
      </c>
    </row>
    <row r="2802" spans="1:19" x14ac:dyDescent="0.8">
      <c r="A2802">
        <v>21030</v>
      </c>
      <c r="B2802">
        <v>9.3930000000000007</v>
      </c>
      <c r="C2802">
        <v>2</v>
      </c>
      <c r="D2802">
        <v>3853</v>
      </c>
      <c r="E2802">
        <v>151630043</v>
      </c>
      <c r="F2802">
        <v>455299516</v>
      </c>
      <c r="G2802">
        <v>38687728</v>
      </c>
      <c r="H2802">
        <v>26322486</v>
      </c>
      <c r="I2802">
        <v>30660000</v>
      </c>
      <c r="J2802" t="s">
        <v>177</v>
      </c>
      <c r="K2802" t="s">
        <v>19</v>
      </c>
      <c r="L2802" t="s">
        <v>178</v>
      </c>
      <c r="M2802" t="s">
        <v>178</v>
      </c>
      <c r="N2802" t="s">
        <v>178</v>
      </c>
      <c r="O2802">
        <v>43</v>
      </c>
      <c r="P2802" t="s">
        <v>39</v>
      </c>
      <c r="Q2802" t="s">
        <v>130</v>
      </c>
      <c r="R2802" t="str">
        <f t="shared" si="86"/>
        <v>Non-incentive Class</v>
      </c>
      <c r="S2802">
        <f t="shared" si="87"/>
        <v>455299516</v>
      </c>
    </row>
    <row r="2803" spans="1:19" x14ac:dyDescent="0.8">
      <c r="A2803">
        <v>21030</v>
      </c>
      <c r="B2803">
        <v>9.3930000000000007</v>
      </c>
      <c r="C2803">
        <v>3</v>
      </c>
      <c r="D2803">
        <v>30</v>
      </c>
      <c r="E2803">
        <v>1965374</v>
      </c>
      <c r="F2803">
        <v>5901426</v>
      </c>
      <c r="G2803">
        <v>0</v>
      </c>
      <c r="H2803">
        <v>0</v>
      </c>
      <c r="I2803">
        <v>30660000</v>
      </c>
      <c r="J2803" t="s">
        <v>177</v>
      </c>
      <c r="K2803" t="s">
        <v>19</v>
      </c>
      <c r="L2803" t="s">
        <v>178</v>
      </c>
      <c r="M2803" t="s">
        <v>178</v>
      </c>
      <c r="N2803" t="s">
        <v>178</v>
      </c>
      <c r="O2803">
        <v>43</v>
      </c>
      <c r="P2803" t="s">
        <v>39</v>
      </c>
      <c r="Q2803" t="s">
        <v>130</v>
      </c>
      <c r="R2803" t="str">
        <f t="shared" si="86"/>
        <v>Non-incentive Class</v>
      </c>
      <c r="S2803">
        <f t="shared" si="87"/>
        <v>5901426</v>
      </c>
    </row>
    <row r="2804" spans="1:19" x14ac:dyDescent="0.8">
      <c r="A2804">
        <v>21030</v>
      </c>
      <c r="B2804">
        <v>9.3930000000000007</v>
      </c>
      <c r="C2804">
        <v>4</v>
      </c>
      <c r="D2804">
        <v>1</v>
      </c>
      <c r="E2804">
        <v>316051</v>
      </c>
      <c r="F2804">
        <v>949006</v>
      </c>
      <c r="G2804">
        <v>0</v>
      </c>
      <c r="H2804">
        <v>0</v>
      </c>
      <c r="I2804">
        <v>30660000</v>
      </c>
      <c r="J2804" t="s">
        <v>177</v>
      </c>
      <c r="K2804" t="s">
        <v>19</v>
      </c>
      <c r="L2804" t="s">
        <v>178</v>
      </c>
      <c r="M2804" t="s">
        <v>178</v>
      </c>
      <c r="N2804" t="s">
        <v>178</v>
      </c>
      <c r="O2804">
        <v>43</v>
      </c>
      <c r="P2804" t="s">
        <v>39</v>
      </c>
      <c r="Q2804" t="s">
        <v>130</v>
      </c>
      <c r="R2804" t="str">
        <f t="shared" si="86"/>
        <v>Non-incentive Class</v>
      </c>
      <c r="S2804">
        <f t="shared" si="87"/>
        <v>949006</v>
      </c>
    </row>
    <row r="2805" spans="1:19" x14ac:dyDescent="0.8">
      <c r="A2805">
        <v>21030</v>
      </c>
      <c r="B2805">
        <v>9.3930000000000007</v>
      </c>
      <c r="C2805" t="s">
        <v>23</v>
      </c>
      <c r="D2805">
        <v>124</v>
      </c>
      <c r="E2805">
        <v>15741124</v>
      </c>
      <c r="F2805">
        <v>47265872</v>
      </c>
      <c r="G2805">
        <v>0</v>
      </c>
      <c r="H2805">
        <v>0</v>
      </c>
      <c r="I2805">
        <v>30660000</v>
      </c>
      <c r="J2805" t="s">
        <v>177</v>
      </c>
      <c r="K2805" t="s">
        <v>19</v>
      </c>
      <c r="L2805" t="s">
        <v>178</v>
      </c>
      <c r="M2805" t="s">
        <v>178</v>
      </c>
      <c r="N2805" t="s">
        <v>178</v>
      </c>
      <c r="O2805">
        <v>43</v>
      </c>
      <c r="P2805" t="s">
        <v>39</v>
      </c>
      <c r="Q2805" t="s">
        <v>130</v>
      </c>
      <c r="R2805" t="str">
        <f t="shared" si="86"/>
        <v>Non-incentive Class</v>
      </c>
      <c r="S2805">
        <f t="shared" si="87"/>
        <v>47265872</v>
      </c>
    </row>
    <row r="2806" spans="1:19" x14ac:dyDescent="0.8">
      <c r="A2806">
        <v>21030</v>
      </c>
      <c r="B2806">
        <v>9.3930000000000007</v>
      </c>
      <c r="C2806" t="s">
        <v>30</v>
      </c>
      <c r="D2806">
        <v>59</v>
      </c>
      <c r="E2806">
        <v>5964558</v>
      </c>
      <c r="F2806">
        <v>17909780</v>
      </c>
      <c r="G2806">
        <v>0</v>
      </c>
      <c r="H2806">
        <v>0</v>
      </c>
      <c r="I2806">
        <v>30660000</v>
      </c>
      <c r="J2806" t="s">
        <v>177</v>
      </c>
      <c r="K2806" t="s">
        <v>19</v>
      </c>
      <c r="L2806" t="s">
        <v>178</v>
      </c>
      <c r="M2806" t="s">
        <v>178</v>
      </c>
      <c r="N2806" t="s">
        <v>178</v>
      </c>
      <c r="O2806">
        <v>43</v>
      </c>
      <c r="P2806" t="s">
        <v>39</v>
      </c>
      <c r="Q2806" t="s">
        <v>130</v>
      </c>
      <c r="R2806" t="str">
        <f t="shared" si="86"/>
        <v>Non-incentive Class</v>
      </c>
      <c r="S2806">
        <f t="shared" si="87"/>
        <v>17909780</v>
      </c>
    </row>
    <row r="2807" spans="1:19" x14ac:dyDescent="0.8">
      <c r="A2807">
        <v>21030</v>
      </c>
      <c r="B2807">
        <v>9.3930000000000007</v>
      </c>
      <c r="C2807" t="s">
        <v>34</v>
      </c>
      <c r="D2807">
        <v>4</v>
      </c>
      <c r="E2807">
        <v>247805</v>
      </c>
      <c r="F2807">
        <v>744084</v>
      </c>
      <c r="G2807">
        <v>0</v>
      </c>
      <c r="H2807">
        <v>0</v>
      </c>
      <c r="I2807">
        <v>30660000</v>
      </c>
      <c r="J2807" t="s">
        <v>177</v>
      </c>
      <c r="K2807" t="s">
        <v>19</v>
      </c>
      <c r="L2807" t="s">
        <v>178</v>
      </c>
      <c r="M2807" t="s">
        <v>178</v>
      </c>
      <c r="N2807" t="s">
        <v>178</v>
      </c>
      <c r="O2807">
        <v>43</v>
      </c>
      <c r="P2807" t="s">
        <v>39</v>
      </c>
      <c r="Q2807" t="s">
        <v>130</v>
      </c>
      <c r="R2807" t="str">
        <f t="shared" si="86"/>
        <v>Incentive Class</v>
      </c>
      <c r="S2807">
        <f t="shared" si="87"/>
        <v>7440840</v>
      </c>
    </row>
    <row r="2808" spans="1:19" x14ac:dyDescent="0.8">
      <c r="A2808">
        <v>21031</v>
      </c>
      <c r="B2808">
        <v>7.4539999999999997</v>
      </c>
      <c r="C2808">
        <v>0</v>
      </c>
      <c r="D2808">
        <v>2</v>
      </c>
      <c r="E2808">
        <v>0</v>
      </c>
      <c r="F2808">
        <v>0</v>
      </c>
      <c r="G2808">
        <v>0</v>
      </c>
      <c r="H2808">
        <v>0</v>
      </c>
      <c r="I2808">
        <v>30560000</v>
      </c>
      <c r="J2808" t="s">
        <v>179</v>
      </c>
      <c r="K2808" t="s">
        <v>19</v>
      </c>
      <c r="L2808" t="s">
        <v>180</v>
      </c>
      <c r="M2808" t="s">
        <v>180</v>
      </c>
      <c r="N2808" t="s">
        <v>180</v>
      </c>
      <c r="O2808">
        <v>43</v>
      </c>
      <c r="P2808" t="s">
        <v>39</v>
      </c>
      <c r="Q2808" t="s">
        <v>130</v>
      </c>
      <c r="R2808" t="str">
        <f t="shared" si="86"/>
        <v>Non-incentive Class</v>
      </c>
      <c r="S2808">
        <f t="shared" si="87"/>
        <v>0</v>
      </c>
    </row>
    <row r="2809" spans="1:19" x14ac:dyDescent="0.8">
      <c r="A2809">
        <v>21031</v>
      </c>
      <c r="B2809">
        <v>7.4539999999999997</v>
      </c>
      <c r="C2809" t="s">
        <v>23</v>
      </c>
      <c r="D2809">
        <v>5</v>
      </c>
      <c r="E2809">
        <v>616797</v>
      </c>
      <c r="F2809">
        <v>1852058</v>
      </c>
      <c r="G2809">
        <v>0</v>
      </c>
      <c r="H2809">
        <v>0</v>
      </c>
      <c r="I2809">
        <v>30560000</v>
      </c>
      <c r="J2809" t="s">
        <v>179</v>
      </c>
      <c r="K2809" t="s">
        <v>19</v>
      </c>
      <c r="L2809" t="s">
        <v>180</v>
      </c>
      <c r="M2809" t="s">
        <v>180</v>
      </c>
      <c r="N2809" t="s">
        <v>180</v>
      </c>
      <c r="O2809">
        <v>43</v>
      </c>
      <c r="P2809" t="s">
        <v>39</v>
      </c>
      <c r="Q2809" t="s">
        <v>130</v>
      </c>
      <c r="R2809" t="str">
        <f t="shared" si="86"/>
        <v>Non-incentive Class</v>
      </c>
      <c r="S2809">
        <f t="shared" si="87"/>
        <v>1852058</v>
      </c>
    </row>
    <row r="2810" spans="1:19" x14ac:dyDescent="0.8">
      <c r="A2810">
        <v>21032</v>
      </c>
      <c r="B2810">
        <v>8.9770000000000003</v>
      </c>
      <c r="C2810">
        <v>0</v>
      </c>
      <c r="D2810">
        <v>70</v>
      </c>
      <c r="E2810">
        <v>0</v>
      </c>
      <c r="F2810">
        <v>0</v>
      </c>
      <c r="G2810">
        <v>0</v>
      </c>
      <c r="H2810">
        <v>0</v>
      </c>
      <c r="I2810">
        <v>30660000</v>
      </c>
      <c r="J2810" t="s">
        <v>177</v>
      </c>
      <c r="K2810" t="s">
        <v>19</v>
      </c>
      <c r="L2810" t="s">
        <v>178</v>
      </c>
      <c r="M2810" t="s">
        <v>178</v>
      </c>
      <c r="N2810" t="s">
        <v>178</v>
      </c>
      <c r="O2810">
        <v>43</v>
      </c>
      <c r="P2810" t="s">
        <v>39</v>
      </c>
      <c r="Q2810" t="s">
        <v>130</v>
      </c>
      <c r="R2810" t="str">
        <f t="shared" si="86"/>
        <v>Non-incentive Class</v>
      </c>
      <c r="S2810">
        <f t="shared" si="87"/>
        <v>0</v>
      </c>
    </row>
    <row r="2811" spans="1:19" x14ac:dyDescent="0.8">
      <c r="A2811">
        <v>21032</v>
      </c>
      <c r="B2811">
        <v>8.9770000000000003</v>
      </c>
      <c r="C2811">
        <v>1</v>
      </c>
      <c r="D2811">
        <v>2</v>
      </c>
      <c r="E2811">
        <v>5579</v>
      </c>
      <c r="F2811">
        <v>16752</v>
      </c>
      <c r="G2811">
        <v>0</v>
      </c>
      <c r="H2811">
        <v>0</v>
      </c>
      <c r="I2811">
        <v>30660000</v>
      </c>
      <c r="J2811" t="s">
        <v>177</v>
      </c>
      <c r="K2811" t="s">
        <v>19</v>
      </c>
      <c r="L2811" t="s">
        <v>178</v>
      </c>
      <c r="M2811" t="s">
        <v>178</v>
      </c>
      <c r="N2811" t="s">
        <v>178</v>
      </c>
      <c r="O2811">
        <v>43</v>
      </c>
      <c r="P2811" t="s">
        <v>39</v>
      </c>
      <c r="Q2811" t="s">
        <v>130</v>
      </c>
      <c r="R2811" t="str">
        <f t="shared" si="86"/>
        <v>Non-incentive Class</v>
      </c>
      <c r="S2811">
        <f t="shared" si="87"/>
        <v>16752</v>
      </c>
    </row>
    <row r="2812" spans="1:19" x14ac:dyDescent="0.8">
      <c r="A2812">
        <v>21032</v>
      </c>
      <c r="B2812">
        <v>8.9770000000000003</v>
      </c>
      <c r="C2812">
        <v>2</v>
      </c>
      <c r="D2812">
        <v>1225</v>
      </c>
      <c r="E2812">
        <v>46254434</v>
      </c>
      <c r="F2812">
        <v>138888193</v>
      </c>
      <c r="G2812">
        <v>13587638</v>
      </c>
      <c r="H2812">
        <v>9573260</v>
      </c>
      <c r="I2812">
        <v>30660000</v>
      </c>
      <c r="J2812" t="s">
        <v>177</v>
      </c>
      <c r="K2812" t="s">
        <v>19</v>
      </c>
      <c r="L2812" t="s">
        <v>178</v>
      </c>
      <c r="M2812" t="s">
        <v>178</v>
      </c>
      <c r="N2812" t="s">
        <v>178</v>
      </c>
      <c r="O2812">
        <v>43</v>
      </c>
      <c r="P2812" t="s">
        <v>39</v>
      </c>
      <c r="Q2812" t="s">
        <v>130</v>
      </c>
      <c r="R2812" t="str">
        <f t="shared" si="86"/>
        <v>Non-incentive Class</v>
      </c>
      <c r="S2812">
        <f t="shared" si="87"/>
        <v>138888193</v>
      </c>
    </row>
    <row r="2813" spans="1:19" x14ac:dyDescent="0.8">
      <c r="A2813">
        <v>21032</v>
      </c>
      <c r="B2813">
        <v>8.9770000000000003</v>
      </c>
      <c r="C2813" t="s">
        <v>23</v>
      </c>
      <c r="D2813">
        <v>22</v>
      </c>
      <c r="E2813">
        <v>1340748</v>
      </c>
      <c r="F2813">
        <v>4025864</v>
      </c>
      <c r="G2813">
        <v>0</v>
      </c>
      <c r="H2813">
        <v>0</v>
      </c>
      <c r="I2813">
        <v>30660000</v>
      </c>
      <c r="J2813" t="s">
        <v>177</v>
      </c>
      <c r="K2813" t="s">
        <v>19</v>
      </c>
      <c r="L2813" t="s">
        <v>178</v>
      </c>
      <c r="M2813" t="s">
        <v>178</v>
      </c>
      <c r="N2813" t="s">
        <v>178</v>
      </c>
      <c r="O2813">
        <v>43</v>
      </c>
      <c r="P2813" t="s">
        <v>39</v>
      </c>
      <c r="Q2813" t="s">
        <v>130</v>
      </c>
      <c r="R2813" t="str">
        <f t="shared" si="86"/>
        <v>Non-incentive Class</v>
      </c>
      <c r="S2813">
        <f t="shared" si="87"/>
        <v>4025864</v>
      </c>
    </row>
    <row r="2814" spans="1:19" x14ac:dyDescent="0.8">
      <c r="A2814">
        <v>21033</v>
      </c>
      <c r="B2814">
        <v>7.9379999999999997</v>
      </c>
      <c r="C2814">
        <v>1</v>
      </c>
      <c r="D2814">
        <v>1</v>
      </c>
      <c r="E2814">
        <v>4105</v>
      </c>
      <c r="F2814">
        <v>12326</v>
      </c>
      <c r="G2814">
        <v>0</v>
      </c>
      <c r="H2814">
        <v>0</v>
      </c>
      <c r="I2814">
        <v>30250000</v>
      </c>
      <c r="J2814" t="s">
        <v>166</v>
      </c>
      <c r="K2814" t="s">
        <v>19</v>
      </c>
      <c r="L2814" t="s">
        <v>167</v>
      </c>
      <c r="M2814" t="s">
        <v>167</v>
      </c>
      <c r="N2814" t="s">
        <v>167</v>
      </c>
      <c r="O2814">
        <v>43</v>
      </c>
      <c r="P2814" t="s">
        <v>39</v>
      </c>
      <c r="Q2814" t="s">
        <v>130</v>
      </c>
      <c r="R2814" t="str">
        <f t="shared" si="86"/>
        <v>Non-incentive Class</v>
      </c>
      <c r="S2814">
        <f t="shared" si="87"/>
        <v>12326</v>
      </c>
    </row>
    <row r="2815" spans="1:19" x14ac:dyDescent="0.8">
      <c r="A2815">
        <v>21034</v>
      </c>
      <c r="B2815">
        <v>7.9729999999999999</v>
      </c>
      <c r="C2815">
        <v>0</v>
      </c>
      <c r="D2815">
        <v>294</v>
      </c>
      <c r="E2815">
        <v>0</v>
      </c>
      <c r="F2815">
        <v>0</v>
      </c>
      <c r="G2815">
        <v>0</v>
      </c>
      <c r="H2815">
        <v>0</v>
      </c>
      <c r="I2815">
        <v>31300000</v>
      </c>
      <c r="J2815" t="s">
        <v>181</v>
      </c>
      <c r="K2815" t="s">
        <v>19</v>
      </c>
      <c r="L2815" t="s">
        <v>182</v>
      </c>
      <c r="M2815" t="s">
        <v>182</v>
      </c>
      <c r="N2815" t="s">
        <v>182</v>
      </c>
      <c r="O2815">
        <v>43</v>
      </c>
      <c r="P2815" t="s">
        <v>39</v>
      </c>
      <c r="Q2815" t="s">
        <v>130</v>
      </c>
      <c r="R2815" t="str">
        <f t="shared" si="86"/>
        <v>Non-incentive Class</v>
      </c>
      <c r="S2815">
        <f t="shared" si="87"/>
        <v>0</v>
      </c>
    </row>
    <row r="2816" spans="1:19" x14ac:dyDescent="0.8">
      <c r="A2816">
        <v>21034</v>
      </c>
      <c r="B2816">
        <v>7.9729999999999999</v>
      </c>
      <c r="C2816">
        <v>1</v>
      </c>
      <c r="D2816">
        <v>28</v>
      </c>
      <c r="E2816">
        <v>120987</v>
      </c>
      <c r="F2816">
        <v>363287</v>
      </c>
      <c r="G2816">
        <v>0</v>
      </c>
      <c r="H2816">
        <v>0</v>
      </c>
      <c r="I2816">
        <v>31300000</v>
      </c>
      <c r="J2816" t="s">
        <v>181</v>
      </c>
      <c r="K2816" t="s">
        <v>19</v>
      </c>
      <c r="L2816" t="s">
        <v>182</v>
      </c>
      <c r="M2816" t="s">
        <v>182</v>
      </c>
      <c r="N2816" t="s">
        <v>182</v>
      </c>
      <c r="O2816">
        <v>43</v>
      </c>
      <c r="P2816" t="s">
        <v>39</v>
      </c>
      <c r="Q2816" t="s">
        <v>130</v>
      </c>
      <c r="R2816" t="str">
        <f t="shared" si="86"/>
        <v>Non-incentive Class</v>
      </c>
      <c r="S2816">
        <f t="shared" si="87"/>
        <v>363287</v>
      </c>
    </row>
    <row r="2817" spans="1:19" x14ac:dyDescent="0.8">
      <c r="A2817">
        <v>21034</v>
      </c>
      <c r="B2817">
        <v>7.9729999999999999</v>
      </c>
      <c r="C2817">
        <v>2</v>
      </c>
      <c r="D2817">
        <v>3386</v>
      </c>
      <c r="E2817">
        <v>191411604</v>
      </c>
      <c r="F2817">
        <v>574751596</v>
      </c>
      <c r="G2817">
        <v>35089324</v>
      </c>
      <c r="H2817">
        <v>25524100</v>
      </c>
      <c r="I2817">
        <v>31300000</v>
      </c>
      <c r="J2817" t="s">
        <v>181</v>
      </c>
      <c r="K2817" t="s">
        <v>19</v>
      </c>
      <c r="L2817" t="s">
        <v>182</v>
      </c>
      <c r="M2817" t="s">
        <v>182</v>
      </c>
      <c r="N2817" t="s">
        <v>182</v>
      </c>
      <c r="O2817">
        <v>43</v>
      </c>
      <c r="P2817" t="s">
        <v>39</v>
      </c>
      <c r="Q2817" t="s">
        <v>130</v>
      </c>
      <c r="R2817" t="str">
        <f t="shared" si="86"/>
        <v>Non-incentive Class</v>
      </c>
      <c r="S2817">
        <f t="shared" si="87"/>
        <v>574751596</v>
      </c>
    </row>
    <row r="2818" spans="1:19" x14ac:dyDescent="0.8">
      <c r="A2818">
        <v>21034</v>
      </c>
      <c r="B2818">
        <v>7.9729999999999999</v>
      </c>
      <c r="C2818">
        <v>3</v>
      </c>
      <c r="D2818">
        <v>3</v>
      </c>
      <c r="E2818">
        <v>64577</v>
      </c>
      <c r="F2818">
        <v>193906</v>
      </c>
      <c r="G2818">
        <v>0</v>
      </c>
      <c r="H2818">
        <v>0</v>
      </c>
      <c r="I2818">
        <v>31300000</v>
      </c>
      <c r="J2818" t="s">
        <v>181</v>
      </c>
      <c r="K2818" t="s">
        <v>19</v>
      </c>
      <c r="L2818" t="s">
        <v>182</v>
      </c>
      <c r="M2818" t="s">
        <v>182</v>
      </c>
      <c r="N2818" t="s">
        <v>182</v>
      </c>
      <c r="O2818">
        <v>43</v>
      </c>
      <c r="P2818" t="s">
        <v>39</v>
      </c>
      <c r="Q2818" t="s">
        <v>130</v>
      </c>
      <c r="R2818" t="str">
        <f t="shared" si="86"/>
        <v>Non-incentive Class</v>
      </c>
      <c r="S2818">
        <f t="shared" si="87"/>
        <v>193906</v>
      </c>
    </row>
    <row r="2819" spans="1:19" x14ac:dyDescent="0.8">
      <c r="A2819">
        <v>21034</v>
      </c>
      <c r="B2819">
        <v>7.9729999999999999</v>
      </c>
      <c r="C2819" t="s">
        <v>23</v>
      </c>
      <c r="D2819">
        <v>18</v>
      </c>
      <c r="E2819">
        <v>5390509</v>
      </c>
      <c r="F2819">
        <v>16186083</v>
      </c>
      <c r="G2819">
        <v>0</v>
      </c>
      <c r="H2819">
        <v>0</v>
      </c>
      <c r="I2819">
        <v>31300000</v>
      </c>
      <c r="J2819" t="s">
        <v>181</v>
      </c>
      <c r="K2819" t="s">
        <v>19</v>
      </c>
      <c r="L2819" t="s">
        <v>182</v>
      </c>
      <c r="M2819" t="s">
        <v>182</v>
      </c>
      <c r="N2819" t="s">
        <v>182</v>
      </c>
      <c r="O2819">
        <v>43</v>
      </c>
      <c r="P2819" t="s">
        <v>39</v>
      </c>
      <c r="Q2819" t="s">
        <v>130</v>
      </c>
      <c r="R2819" t="str">
        <f t="shared" ref="R2819:R2882" si="88">IF(COUNTIF(C2819,"6A"),"Incentive Class",IF(COUNTIF(C2819,"6B"),"Incentive Class",IF(COUNTIF(C2819,"6C"),"Incentive Class",IF(COUNTIF(C2819,"7A"),"Incentive Class",IF(COUNTIF(C2819,"7B"),"Incentive Class","Non-incentive Class")))))</f>
        <v>Non-incentive Class</v>
      </c>
      <c r="S2819">
        <f t="shared" ref="S2819:S2882" si="89">IF(R2819="Incentive Class", F2819*10, F2819)</f>
        <v>16186083</v>
      </c>
    </row>
    <row r="2820" spans="1:19" x14ac:dyDescent="0.8">
      <c r="A2820">
        <v>21035</v>
      </c>
      <c r="B2820">
        <v>7.9729999999999999</v>
      </c>
      <c r="C2820">
        <v>0</v>
      </c>
      <c r="D2820">
        <v>6</v>
      </c>
      <c r="E2820">
        <v>0</v>
      </c>
      <c r="F2820">
        <v>0</v>
      </c>
      <c r="G2820">
        <v>0</v>
      </c>
      <c r="H2820">
        <v>0</v>
      </c>
      <c r="I2820">
        <v>31300000</v>
      </c>
      <c r="J2820" t="s">
        <v>181</v>
      </c>
      <c r="K2820" t="s">
        <v>19</v>
      </c>
      <c r="L2820" t="s">
        <v>182</v>
      </c>
      <c r="M2820" t="s">
        <v>182</v>
      </c>
      <c r="N2820" t="s">
        <v>182</v>
      </c>
      <c r="O2820">
        <v>43</v>
      </c>
      <c r="P2820" t="s">
        <v>39</v>
      </c>
      <c r="Q2820" t="s">
        <v>130</v>
      </c>
      <c r="R2820" t="str">
        <f t="shared" si="88"/>
        <v>Non-incentive Class</v>
      </c>
      <c r="S2820">
        <f t="shared" si="89"/>
        <v>0</v>
      </c>
    </row>
    <row r="2821" spans="1:19" x14ac:dyDescent="0.8">
      <c r="A2821">
        <v>21035</v>
      </c>
      <c r="B2821">
        <v>7.9729999999999999</v>
      </c>
      <c r="C2821">
        <v>1</v>
      </c>
      <c r="D2821">
        <v>8</v>
      </c>
      <c r="E2821">
        <v>65259</v>
      </c>
      <c r="F2821">
        <v>195952</v>
      </c>
      <c r="G2821">
        <v>0</v>
      </c>
      <c r="H2821">
        <v>0</v>
      </c>
      <c r="I2821">
        <v>31300000</v>
      </c>
      <c r="J2821" t="s">
        <v>181</v>
      </c>
      <c r="K2821" t="s">
        <v>19</v>
      </c>
      <c r="L2821" t="s">
        <v>182</v>
      </c>
      <c r="M2821" t="s">
        <v>182</v>
      </c>
      <c r="N2821" t="s">
        <v>182</v>
      </c>
      <c r="O2821">
        <v>43</v>
      </c>
      <c r="P2821" t="s">
        <v>39</v>
      </c>
      <c r="Q2821" t="s">
        <v>130</v>
      </c>
      <c r="R2821" t="str">
        <f t="shared" si="88"/>
        <v>Non-incentive Class</v>
      </c>
      <c r="S2821">
        <f t="shared" si="89"/>
        <v>195952</v>
      </c>
    </row>
    <row r="2822" spans="1:19" x14ac:dyDescent="0.8">
      <c r="A2822">
        <v>21035</v>
      </c>
      <c r="B2822">
        <v>7.9729999999999999</v>
      </c>
      <c r="C2822">
        <v>2</v>
      </c>
      <c r="D2822">
        <v>165</v>
      </c>
      <c r="E2822">
        <v>5084324</v>
      </c>
      <c r="F2822">
        <v>15266689</v>
      </c>
      <c r="G2822">
        <v>1912470</v>
      </c>
      <c r="H2822">
        <v>1083400</v>
      </c>
      <c r="I2822">
        <v>31300000</v>
      </c>
      <c r="J2822" t="s">
        <v>181</v>
      </c>
      <c r="K2822" t="s">
        <v>19</v>
      </c>
      <c r="L2822" t="s">
        <v>182</v>
      </c>
      <c r="M2822" t="s">
        <v>182</v>
      </c>
      <c r="N2822" t="s">
        <v>182</v>
      </c>
      <c r="O2822">
        <v>43</v>
      </c>
      <c r="P2822" t="s">
        <v>39</v>
      </c>
      <c r="Q2822" t="s">
        <v>130</v>
      </c>
      <c r="R2822" t="str">
        <f t="shared" si="88"/>
        <v>Non-incentive Class</v>
      </c>
      <c r="S2822">
        <f t="shared" si="89"/>
        <v>15266689</v>
      </c>
    </row>
    <row r="2823" spans="1:19" x14ac:dyDescent="0.8">
      <c r="A2823">
        <v>21036</v>
      </c>
      <c r="B2823">
        <v>10.896000000000001</v>
      </c>
      <c r="C2823">
        <v>0</v>
      </c>
      <c r="D2823">
        <v>72</v>
      </c>
      <c r="E2823">
        <v>0</v>
      </c>
      <c r="F2823">
        <v>0</v>
      </c>
      <c r="G2823">
        <v>0</v>
      </c>
      <c r="H2823">
        <v>0</v>
      </c>
      <c r="I2823">
        <v>30140000</v>
      </c>
      <c r="J2823" t="s">
        <v>183</v>
      </c>
      <c r="K2823" t="s">
        <v>19</v>
      </c>
      <c r="L2823" t="s">
        <v>184</v>
      </c>
      <c r="M2823" t="s">
        <v>184</v>
      </c>
      <c r="N2823" t="s">
        <v>184</v>
      </c>
      <c r="O2823">
        <v>3</v>
      </c>
      <c r="P2823" t="s">
        <v>39</v>
      </c>
      <c r="Q2823" t="s">
        <v>144</v>
      </c>
      <c r="R2823" t="str">
        <f t="shared" si="88"/>
        <v>Non-incentive Class</v>
      </c>
      <c r="S2823">
        <f t="shared" si="89"/>
        <v>0</v>
      </c>
    </row>
    <row r="2824" spans="1:19" x14ac:dyDescent="0.8">
      <c r="A2824">
        <v>21036</v>
      </c>
      <c r="B2824">
        <v>10.896000000000001</v>
      </c>
      <c r="C2824">
        <v>1</v>
      </c>
      <c r="D2824">
        <v>17</v>
      </c>
      <c r="E2824">
        <v>32846</v>
      </c>
      <c r="F2824">
        <v>98626</v>
      </c>
      <c r="G2824">
        <v>0</v>
      </c>
      <c r="H2824">
        <v>0</v>
      </c>
      <c r="I2824">
        <v>30140000</v>
      </c>
      <c r="J2824" t="s">
        <v>183</v>
      </c>
      <c r="K2824" t="s">
        <v>19</v>
      </c>
      <c r="L2824" t="s">
        <v>184</v>
      </c>
      <c r="M2824" t="s">
        <v>184</v>
      </c>
      <c r="N2824" t="s">
        <v>184</v>
      </c>
      <c r="O2824">
        <v>3</v>
      </c>
      <c r="P2824" t="s">
        <v>39</v>
      </c>
      <c r="Q2824" t="s">
        <v>144</v>
      </c>
      <c r="R2824" t="str">
        <f t="shared" si="88"/>
        <v>Non-incentive Class</v>
      </c>
      <c r="S2824">
        <f t="shared" si="89"/>
        <v>98626</v>
      </c>
    </row>
    <row r="2825" spans="1:19" x14ac:dyDescent="0.8">
      <c r="A2825">
        <v>21036</v>
      </c>
      <c r="B2825">
        <v>10.896000000000001</v>
      </c>
      <c r="C2825">
        <v>2</v>
      </c>
      <c r="D2825">
        <v>1330</v>
      </c>
      <c r="E2825">
        <v>21463705</v>
      </c>
      <c r="F2825">
        <v>64449067</v>
      </c>
      <c r="G2825">
        <v>10822603</v>
      </c>
      <c r="H2825">
        <v>7660000</v>
      </c>
      <c r="I2825">
        <v>30140000</v>
      </c>
      <c r="J2825" t="s">
        <v>183</v>
      </c>
      <c r="K2825" t="s">
        <v>19</v>
      </c>
      <c r="L2825" t="s">
        <v>184</v>
      </c>
      <c r="M2825" t="s">
        <v>184</v>
      </c>
      <c r="N2825" t="s">
        <v>184</v>
      </c>
      <c r="O2825">
        <v>3</v>
      </c>
      <c r="P2825" t="s">
        <v>39</v>
      </c>
      <c r="Q2825" t="s">
        <v>144</v>
      </c>
      <c r="R2825" t="str">
        <f t="shared" si="88"/>
        <v>Non-incentive Class</v>
      </c>
      <c r="S2825">
        <f t="shared" si="89"/>
        <v>64449067</v>
      </c>
    </row>
    <row r="2826" spans="1:19" x14ac:dyDescent="0.8">
      <c r="A2826">
        <v>21036</v>
      </c>
      <c r="B2826">
        <v>10.896000000000001</v>
      </c>
      <c r="C2826">
        <v>3</v>
      </c>
      <c r="D2826">
        <v>2</v>
      </c>
      <c r="E2826">
        <v>134353</v>
      </c>
      <c r="F2826">
        <v>403422</v>
      </c>
      <c r="G2826">
        <v>0</v>
      </c>
      <c r="H2826">
        <v>0</v>
      </c>
      <c r="I2826">
        <v>30140000</v>
      </c>
      <c r="J2826" t="s">
        <v>183</v>
      </c>
      <c r="K2826" t="s">
        <v>19</v>
      </c>
      <c r="L2826" t="s">
        <v>184</v>
      </c>
      <c r="M2826" t="s">
        <v>184</v>
      </c>
      <c r="N2826" t="s">
        <v>184</v>
      </c>
      <c r="O2826">
        <v>3</v>
      </c>
      <c r="P2826" t="s">
        <v>39</v>
      </c>
      <c r="Q2826" t="s">
        <v>144</v>
      </c>
      <c r="R2826" t="str">
        <f t="shared" si="88"/>
        <v>Non-incentive Class</v>
      </c>
      <c r="S2826">
        <f t="shared" si="89"/>
        <v>403422</v>
      </c>
    </row>
    <row r="2827" spans="1:19" x14ac:dyDescent="0.8">
      <c r="A2827">
        <v>21036</v>
      </c>
      <c r="B2827">
        <v>10.896000000000001</v>
      </c>
      <c r="C2827" t="s">
        <v>23</v>
      </c>
      <c r="D2827">
        <v>14</v>
      </c>
      <c r="E2827">
        <v>488483</v>
      </c>
      <c r="F2827">
        <v>1466769</v>
      </c>
      <c r="G2827">
        <v>0</v>
      </c>
      <c r="H2827">
        <v>0</v>
      </c>
      <c r="I2827">
        <v>30140000</v>
      </c>
      <c r="J2827" t="s">
        <v>183</v>
      </c>
      <c r="K2827" t="s">
        <v>19</v>
      </c>
      <c r="L2827" t="s">
        <v>184</v>
      </c>
      <c r="M2827" t="s">
        <v>184</v>
      </c>
      <c r="N2827" t="s">
        <v>184</v>
      </c>
      <c r="O2827">
        <v>3</v>
      </c>
      <c r="P2827" t="s">
        <v>39</v>
      </c>
      <c r="Q2827" t="s">
        <v>144</v>
      </c>
      <c r="R2827" t="str">
        <f t="shared" si="88"/>
        <v>Non-incentive Class</v>
      </c>
      <c r="S2827">
        <f t="shared" si="89"/>
        <v>1466769</v>
      </c>
    </row>
    <row r="2828" spans="1:19" x14ac:dyDescent="0.8">
      <c r="A2828">
        <v>21036</v>
      </c>
      <c r="B2828">
        <v>10.896000000000001</v>
      </c>
      <c r="C2828" t="s">
        <v>30</v>
      </c>
      <c r="D2828">
        <v>19</v>
      </c>
      <c r="E2828">
        <v>912015</v>
      </c>
      <c r="F2828">
        <v>2738506</v>
      </c>
      <c r="G2828">
        <v>0</v>
      </c>
      <c r="H2828">
        <v>0</v>
      </c>
      <c r="I2828">
        <v>30140000</v>
      </c>
      <c r="J2828" t="s">
        <v>183</v>
      </c>
      <c r="K2828" t="s">
        <v>19</v>
      </c>
      <c r="L2828" t="s">
        <v>184</v>
      </c>
      <c r="M2828" t="s">
        <v>184</v>
      </c>
      <c r="N2828" t="s">
        <v>184</v>
      </c>
      <c r="O2828">
        <v>3</v>
      </c>
      <c r="P2828" t="s">
        <v>39</v>
      </c>
      <c r="Q2828" t="s">
        <v>144</v>
      </c>
      <c r="R2828" t="str">
        <f t="shared" si="88"/>
        <v>Non-incentive Class</v>
      </c>
      <c r="S2828">
        <f t="shared" si="89"/>
        <v>2738506</v>
      </c>
    </row>
    <row r="2829" spans="1:19" x14ac:dyDescent="0.8">
      <c r="A2829">
        <v>21037</v>
      </c>
      <c r="B2829">
        <v>11.462999999999999</v>
      </c>
      <c r="C2829">
        <v>0</v>
      </c>
      <c r="D2829">
        <v>72</v>
      </c>
      <c r="E2829">
        <v>0</v>
      </c>
      <c r="F2829">
        <v>0</v>
      </c>
      <c r="G2829">
        <v>0</v>
      </c>
      <c r="H2829">
        <v>0</v>
      </c>
      <c r="I2829">
        <v>30140000</v>
      </c>
      <c r="J2829" t="s">
        <v>183</v>
      </c>
      <c r="K2829" t="s">
        <v>19</v>
      </c>
      <c r="L2829" t="s">
        <v>184</v>
      </c>
      <c r="M2829" t="s">
        <v>184</v>
      </c>
      <c r="N2829" t="s">
        <v>184</v>
      </c>
      <c r="O2829">
        <v>3</v>
      </c>
      <c r="P2829" t="s">
        <v>39</v>
      </c>
      <c r="Q2829" t="s">
        <v>144</v>
      </c>
      <c r="R2829" t="str">
        <f t="shared" si="88"/>
        <v>Non-incentive Class</v>
      </c>
      <c r="S2829">
        <f t="shared" si="89"/>
        <v>0</v>
      </c>
    </row>
    <row r="2830" spans="1:19" x14ac:dyDescent="0.8">
      <c r="A2830">
        <v>21037</v>
      </c>
      <c r="B2830">
        <v>11.462999999999999</v>
      </c>
      <c r="C2830">
        <v>1</v>
      </c>
      <c r="D2830">
        <v>4</v>
      </c>
      <c r="E2830">
        <v>8968</v>
      </c>
      <c r="F2830">
        <v>26928</v>
      </c>
      <c r="G2830">
        <v>0</v>
      </c>
      <c r="H2830">
        <v>0</v>
      </c>
      <c r="I2830">
        <v>30140000</v>
      </c>
      <c r="J2830" t="s">
        <v>183</v>
      </c>
      <c r="K2830" t="s">
        <v>19</v>
      </c>
      <c r="L2830" t="s">
        <v>184</v>
      </c>
      <c r="M2830" t="s">
        <v>184</v>
      </c>
      <c r="N2830" t="s">
        <v>184</v>
      </c>
      <c r="O2830">
        <v>3</v>
      </c>
      <c r="P2830" t="s">
        <v>39</v>
      </c>
      <c r="Q2830" t="s">
        <v>144</v>
      </c>
      <c r="R2830" t="str">
        <f t="shared" si="88"/>
        <v>Non-incentive Class</v>
      </c>
      <c r="S2830">
        <f t="shared" si="89"/>
        <v>26928</v>
      </c>
    </row>
    <row r="2831" spans="1:19" x14ac:dyDescent="0.8">
      <c r="A2831">
        <v>21037</v>
      </c>
      <c r="B2831">
        <v>11.462999999999999</v>
      </c>
      <c r="C2831">
        <v>2</v>
      </c>
      <c r="D2831">
        <v>1060</v>
      </c>
      <c r="E2831">
        <v>18765252</v>
      </c>
      <c r="F2831">
        <v>56346415</v>
      </c>
      <c r="G2831">
        <v>10287201</v>
      </c>
      <c r="H2831">
        <v>6740000</v>
      </c>
      <c r="I2831">
        <v>30140000</v>
      </c>
      <c r="J2831" t="s">
        <v>183</v>
      </c>
      <c r="K2831" t="s">
        <v>19</v>
      </c>
      <c r="L2831" t="s">
        <v>184</v>
      </c>
      <c r="M2831" t="s">
        <v>184</v>
      </c>
      <c r="N2831" t="s">
        <v>184</v>
      </c>
      <c r="O2831">
        <v>3</v>
      </c>
      <c r="P2831" t="s">
        <v>39</v>
      </c>
      <c r="Q2831" t="s">
        <v>144</v>
      </c>
      <c r="R2831" t="str">
        <f t="shared" si="88"/>
        <v>Non-incentive Class</v>
      </c>
      <c r="S2831">
        <f t="shared" si="89"/>
        <v>56346415</v>
      </c>
    </row>
    <row r="2832" spans="1:19" x14ac:dyDescent="0.8">
      <c r="A2832">
        <v>21037</v>
      </c>
      <c r="B2832">
        <v>11.462999999999999</v>
      </c>
      <c r="C2832" t="s">
        <v>23</v>
      </c>
      <c r="D2832">
        <v>28</v>
      </c>
      <c r="E2832">
        <v>1301310</v>
      </c>
      <c r="F2832">
        <v>3907444</v>
      </c>
      <c r="G2832">
        <v>0</v>
      </c>
      <c r="H2832">
        <v>0</v>
      </c>
      <c r="I2832">
        <v>30140000</v>
      </c>
      <c r="J2832" t="s">
        <v>183</v>
      </c>
      <c r="K2832" t="s">
        <v>19</v>
      </c>
      <c r="L2832" t="s">
        <v>184</v>
      </c>
      <c r="M2832" t="s">
        <v>184</v>
      </c>
      <c r="N2832" t="s">
        <v>184</v>
      </c>
      <c r="O2832">
        <v>3</v>
      </c>
      <c r="P2832" t="s">
        <v>39</v>
      </c>
      <c r="Q2832" t="s">
        <v>144</v>
      </c>
      <c r="R2832" t="str">
        <f t="shared" si="88"/>
        <v>Non-incentive Class</v>
      </c>
      <c r="S2832">
        <f t="shared" si="89"/>
        <v>3907444</v>
      </c>
    </row>
    <row r="2833" spans="1:19" x14ac:dyDescent="0.8">
      <c r="A2833">
        <v>21037</v>
      </c>
      <c r="B2833">
        <v>11.462999999999999</v>
      </c>
      <c r="C2833" t="s">
        <v>30</v>
      </c>
      <c r="D2833">
        <v>16</v>
      </c>
      <c r="E2833">
        <v>863325</v>
      </c>
      <c r="F2833">
        <v>2592307</v>
      </c>
      <c r="G2833">
        <v>0</v>
      </c>
      <c r="H2833">
        <v>0</v>
      </c>
      <c r="I2833">
        <v>30140000</v>
      </c>
      <c r="J2833" t="s">
        <v>183</v>
      </c>
      <c r="K2833" t="s">
        <v>19</v>
      </c>
      <c r="L2833" t="s">
        <v>184</v>
      </c>
      <c r="M2833" t="s">
        <v>184</v>
      </c>
      <c r="N2833" t="s">
        <v>184</v>
      </c>
      <c r="O2833">
        <v>3</v>
      </c>
      <c r="P2833" t="s">
        <v>39</v>
      </c>
      <c r="Q2833" t="s">
        <v>144</v>
      </c>
      <c r="R2833" t="str">
        <f t="shared" si="88"/>
        <v>Non-incentive Class</v>
      </c>
      <c r="S2833">
        <f t="shared" si="89"/>
        <v>2592307</v>
      </c>
    </row>
    <row r="2834" spans="1:19" x14ac:dyDescent="0.8">
      <c r="A2834">
        <v>21038</v>
      </c>
      <c r="B2834">
        <v>13.983000000000001</v>
      </c>
      <c r="C2834">
        <v>0</v>
      </c>
      <c r="D2834">
        <v>286</v>
      </c>
      <c r="E2834">
        <v>0</v>
      </c>
      <c r="F2834">
        <v>0</v>
      </c>
      <c r="G2834">
        <v>0</v>
      </c>
      <c r="H2834">
        <v>0</v>
      </c>
      <c r="I2834">
        <v>31250000</v>
      </c>
      <c r="J2834" t="s">
        <v>186</v>
      </c>
      <c r="K2834" t="s">
        <v>19</v>
      </c>
      <c r="L2834" t="s">
        <v>187</v>
      </c>
      <c r="M2834" t="s">
        <v>187</v>
      </c>
      <c r="N2834" t="s">
        <v>187</v>
      </c>
      <c r="O2834">
        <v>43</v>
      </c>
      <c r="P2834" t="s">
        <v>39</v>
      </c>
      <c r="Q2834" t="s">
        <v>130</v>
      </c>
      <c r="R2834" t="str">
        <f t="shared" si="88"/>
        <v>Non-incentive Class</v>
      </c>
      <c r="S2834">
        <f t="shared" si="89"/>
        <v>0</v>
      </c>
    </row>
    <row r="2835" spans="1:19" x14ac:dyDescent="0.8">
      <c r="A2835">
        <v>21038</v>
      </c>
      <c r="B2835">
        <v>13.983000000000001</v>
      </c>
      <c r="C2835">
        <v>1</v>
      </c>
      <c r="D2835">
        <v>70</v>
      </c>
      <c r="E2835">
        <v>289317</v>
      </c>
      <c r="F2835">
        <v>868723</v>
      </c>
      <c r="G2835">
        <v>0</v>
      </c>
      <c r="H2835">
        <v>0</v>
      </c>
      <c r="I2835">
        <v>31250000</v>
      </c>
      <c r="J2835" t="s">
        <v>186</v>
      </c>
      <c r="K2835" t="s">
        <v>19</v>
      </c>
      <c r="L2835" t="s">
        <v>187</v>
      </c>
      <c r="M2835" t="s">
        <v>187</v>
      </c>
      <c r="N2835" t="s">
        <v>187</v>
      </c>
      <c r="O2835">
        <v>43</v>
      </c>
      <c r="P2835" t="s">
        <v>39</v>
      </c>
      <c r="Q2835" t="s">
        <v>130</v>
      </c>
      <c r="R2835" t="str">
        <f t="shared" si="88"/>
        <v>Non-incentive Class</v>
      </c>
      <c r="S2835">
        <f t="shared" si="89"/>
        <v>868723</v>
      </c>
    </row>
    <row r="2836" spans="1:19" x14ac:dyDescent="0.8">
      <c r="A2836">
        <v>21038</v>
      </c>
      <c r="B2836">
        <v>13.983000000000001</v>
      </c>
      <c r="C2836">
        <v>2</v>
      </c>
      <c r="D2836">
        <v>2453</v>
      </c>
      <c r="E2836">
        <v>35894768</v>
      </c>
      <c r="F2836">
        <v>107781207</v>
      </c>
      <c r="G2836">
        <v>24916405</v>
      </c>
      <c r="H2836">
        <v>16254397</v>
      </c>
      <c r="I2836">
        <v>31250000</v>
      </c>
      <c r="J2836" t="s">
        <v>186</v>
      </c>
      <c r="K2836" t="s">
        <v>19</v>
      </c>
      <c r="L2836" t="s">
        <v>187</v>
      </c>
      <c r="M2836" t="s">
        <v>187</v>
      </c>
      <c r="N2836" t="s">
        <v>187</v>
      </c>
      <c r="O2836">
        <v>43</v>
      </c>
      <c r="P2836" t="s">
        <v>39</v>
      </c>
      <c r="Q2836" t="s">
        <v>130</v>
      </c>
      <c r="R2836" t="str">
        <f t="shared" si="88"/>
        <v>Non-incentive Class</v>
      </c>
      <c r="S2836">
        <f t="shared" si="89"/>
        <v>107781207</v>
      </c>
    </row>
    <row r="2837" spans="1:19" x14ac:dyDescent="0.8">
      <c r="A2837">
        <v>21038</v>
      </c>
      <c r="B2837">
        <v>13.983000000000001</v>
      </c>
      <c r="C2837">
        <v>3</v>
      </c>
      <c r="D2837">
        <v>10</v>
      </c>
      <c r="E2837">
        <v>757380</v>
      </c>
      <c r="F2837">
        <v>2274186</v>
      </c>
      <c r="G2837">
        <v>0</v>
      </c>
      <c r="H2837">
        <v>0</v>
      </c>
      <c r="I2837">
        <v>31250000</v>
      </c>
      <c r="J2837" t="s">
        <v>186</v>
      </c>
      <c r="K2837" t="s">
        <v>19</v>
      </c>
      <c r="L2837" t="s">
        <v>187</v>
      </c>
      <c r="M2837" t="s">
        <v>187</v>
      </c>
      <c r="N2837" t="s">
        <v>187</v>
      </c>
      <c r="O2837">
        <v>43</v>
      </c>
      <c r="P2837" t="s">
        <v>39</v>
      </c>
      <c r="Q2837" t="s">
        <v>130</v>
      </c>
      <c r="R2837" t="str">
        <f t="shared" si="88"/>
        <v>Non-incentive Class</v>
      </c>
      <c r="S2837">
        <f t="shared" si="89"/>
        <v>2274186</v>
      </c>
    </row>
    <row r="2838" spans="1:19" x14ac:dyDescent="0.8">
      <c r="A2838">
        <v>21038</v>
      </c>
      <c r="B2838">
        <v>13.983000000000001</v>
      </c>
      <c r="C2838" t="s">
        <v>23</v>
      </c>
      <c r="D2838">
        <v>116</v>
      </c>
      <c r="E2838">
        <v>6390629</v>
      </c>
      <c r="F2838">
        <v>19189137</v>
      </c>
      <c r="G2838">
        <v>0</v>
      </c>
      <c r="H2838">
        <v>0</v>
      </c>
      <c r="I2838">
        <v>31250000</v>
      </c>
      <c r="J2838" t="s">
        <v>186</v>
      </c>
      <c r="K2838" t="s">
        <v>19</v>
      </c>
      <c r="L2838" t="s">
        <v>187</v>
      </c>
      <c r="M2838" t="s">
        <v>187</v>
      </c>
      <c r="N2838" t="s">
        <v>187</v>
      </c>
      <c r="O2838">
        <v>43</v>
      </c>
      <c r="P2838" t="s">
        <v>39</v>
      </c>
      <c r="Q2838" t="s">
        <v>130</v>
      </c>
      <c r="R2838" t="str">
        <f t="shared" si="88"/>
        <v>Non-incentive Class</v>
      </c>
      <c r="S2838">
        <f t="shared" si="89"/>
        <v>19189137</v>
      </c>
    </row>
    <row r="2839" spans="1:19" x14ac:dyDescent="0.8">
      <c r="A2839">
        <v>21038</v>
      </c>
      <c r="B2839">
        <v>13.983000000000001</v>
      </c>
      <c r="C2839" t="s">
        <v>30</v>
      </c>
      <c r="D2839">
        <v>75</v>
      </c>
      <c r="E2839">
        <v>7737931</v>
      </c>
      <c r="F2839">
        <v>23234686</v>
      </c>
      <c r="G2839">
        <v>0</v>
      </c>
      <c r="H2839">
        <v>0</v>
      </c>
      <c r="I2839">
        <v>31250000</v>
      </c>
      <c r="J2839" t="s">
        <v>186</v>
      </c>
      <c r="K2839" t="s">
        <v>19</v>
      </c>
      <c r="L2839" t="s">
        <v>187</v>
      </c>
      <c r="M2839" t="s">
        <v>187</v>
      </c>
      <c r="N2839" t="s">
        <v>187</v>
      </c>
      <c r="O2839">
        <v>43</v>
      </c>
      <c r="P2839" t="s">
        <v>39</v>
      </c>
      <c r="Q2839" t="s">
        <v>130</v>
      </c>
      <c r="R2839" t="str">
        <f t="shared" si="88"/>
        <v>Non-incentive Class</v>
      </c>
      <c r="S2839">
        <f t="shared" si="89"/>
        <v>23234686</v>
      </c>
    </row>
    <row r="2840" spans="1:19" x14ac:dyDescent="0.8">
      <c r="A2840">
        <v>21038</v>
      </c>
      <c r="B2840">
        <v>13.983000000000001</v>
      </c>
      <c r="C2840" t="s">
        <v>34</v>
      </c>
      <c r="D2840">
        <v>5</v>
      </c>
      <c r="E2840">
        <v>826648</v>
      </c>
      <c r="F2840">
        <v>2482175</v>
      </c>
      <c r="G2840">
        <v>0</v>
      </c>
      <c r="H2840">
        <v>0</v>
      </c>
      <c r="I2840">
        <v>31250000</v>
      </c>
      <c r="J2840" t="s">
        <v>186</v>
      </c>
      <c r="K2840" t="s">
        <v>19</v>
      </c>
      <c r="L2840" t="s">
        <v>187</v>
      </c>
      <c r="M2840" t="s">
        <v>187</v>
      </c>
      <c r="N2840" t="s">
        <v>187</v>
      </c>
      <c r="O2840">
        <v>43</v>
      </c>
      <c r="P2840" t="s">
        <v>39</v>
      </c>
      <c r="Q2840" t="s">
        <v>130</v>
      </c>
      <c r="R2840" t="str">
        <f t="shared" si="88"/>
        <v>Incentive Class</v>
      </c>
      <c r="S2840">
        <f t="shared" si="89"/>
        <v>24821750</v>
      </c>
    </row>
    <row r="2841" spans="1:19" x14ac:dyDescent="0.8">
      <c r="A2841">
        <v>21038</v>
      </c>
      <c r="B2841">
        <v>13.983000000000001</v>
      </c>
      <c r="C2841" t="s">
        <v>40</v>
      </c>
      <c r="D2841">
        <v>7</v>
      </c>
      <c r="E2841">
        <v>110423</v>
      </c>
      <c r="F2841">
        <v>331568</v>
      </c>
      <c r="G2841">
        <v>130755</v>
      </c>
      <c r="H2841">
        <v>0</v>
      </c>
      <c r="I2841">
        <v>31250000</v>
      </c>
      <c r="J2841" t="s">
        <v>186</v>
      </c>
      <c r="K2841" t="s">
        <v>19</v>
      </c>
      <c r="L2841" t="s">
        <v>187</v>
      </c>
      <c r="M2841" t="s">
        <v>187</v>
      </c>
      <c r="N2841" t="s">
        <v>187</v>
      </c>
      <c r="O2841">
        <v>43</v>
      </c>
      <c r="P2841" t="s">
        <v>39</v>
      </c>
      <c r="Q2841" t="s">
        <v>130</v>
      </c>
      <c r="R2841" t="str">
        <f t="shared" si="88"/>
        <v>Incentive Class</v>
      </c>
      <c r="S2841">
        <f t="shared" si="89"/>
        <v>3315680</v>
      </c>
    </row>
    <row r="2842" spans="1:19" x14ac:dyDescent="0.8">
      <c r="A2842">
        <v>21039</v>
      </c>
      <c r="B2842">
        <v>11.375</v>
      </c>
      <c r="C2842">
        <v>0</v>
      </c>
      <c r="D2842">
        <v>6</v>
      </c>
      <c r="E2842">
        <v>0</v>
      </c>
      <c r="F2842">
        <v>0</v>
      </c>
      <c r="G2842">
        <v>0</v>
      </c>
      <c r="H2842">
        <v>0</v>
      </c>
      <c r="I2842">
        <v>31250000</v>
      </c>
      <c r="J2842" t="s">
        <v>186</v>
      </c>
      <c r="K2842" t="s">
        <v>19</v>
      </c>
      <c r="L2842" t="s">
        <v>187</v>
      </c>
      <c r="M2842" t="s">
        <v>187</v>
      </c>
      <c r="N2842" t="s">
        <v>187</v>
      </c>
      <c r="O2842">
        <v>43</v>
      </c>
      <c r="P2842" t="s">
        <v>39</v>
      </c>
      <c r="Q2842" t="s">
        <v>130</v>
      </c>
      <c r="R2842" t="str">
        <f t="shared" si="88"/>
        <v>Non-incentive Class</v>
      </c>
      <c r="S2842">
        <f t="shared" si="89"/>
        <v>0</v>
      </c>
    </row>
    <row r="2843" spans="1:19" x14ac:dyDescent="0.8">
      <c r="A2843">
        <v>21039</v>
      </c>
      <c r="B2843">
        <v>11.375</v>
      </c>
      <c r="C2843">
        <v>1</v>
      </c>
      <c r="D2843">
        <v>1</v>
      </c>
      <c r="E2843">
        <v>6393</v>
      </c>
      <c r="F2843">
        <v>19196</v>
      </c>
      <c r="G2843">
        <v>0</v>
      </c>
      <c r="H2843">
        <v>0</v>
      </c>
      <c r="I2843">
        <v>31250000</v>
      </c>
      <c r="J2843" t="s">
        <v>186</v>
      </c>
      <c r="K2843" t="s">
        <v>19</v>
      </c>
      <c r="L2843" t="s">
        <v>187</v>
      </c>
      <c r="M2843" t="s">
        <v>187</v>
      </c>
      <c r="N2843" t="s">
        <v>187</v>
      </c>
      <c r="O2843">
        <v>43</v>
      </c>
      <c r="P2843" t="s">
        <v>39</v>
      </c>
      <c r="Q2843" t="s">
        <v>130</v>
      </c>
      <c r="R2843" t="str">
        <f t="shared" si="88"/>
        <v>Non-incentive Class</v>
      </c>
      <c r="S2843">
        <f t="shared" si="89"/>
        <v>19196</v>
      </c>
    </row>
    <row r="2844" spans="1:19" x14ac:dyDescent="0.8">
      <c r="A2844">
        <v>21039</v>
      </c>
      <c r="B2844">
        <v>11.375</v>
      </c>
      <c r="C2844" t="s">
        <v>23</v>
      </c>
      <c r="D2844">
        <v>3</v>
      </c>
      <c r="E2844">
        <v>257941</v>
      </c>
      <c r="F2844">
        <v>774520</v>
      </c>
      <c r="G2844">
        <v>0</v>
      </c>
      <c r="H2844">
        <v>0</v>
      </c>
      <c r="I2844">
        <v>31250000</v>
      </c>
      <c r="J2844" t="s">
        <v>186</v>
      </c>
      <c r="K2844" t="s">
        <v>19</v>
      </c>
      <c r="L2844" t="s">
        <v>187</v>
      </c>
      <c r="M2844" t="s">
        <v>187</v>
      </c>
      <c r="N2844" t="s">
        <v>187</v>
      </c>
      <c r="O2844">
        <v>43</v>
      </c>
      <c r="P2844" t="s">
        <v>39</v>
      </c>
      <c r="Q2844" t="s">
        <v>130</v>
      </c>
      <c r="R2844" t="str">
        <f t="shared" si="88"/>
        <v>Non-incentive Class</v>
      </c>
      <c r="S2844">
        <f t="shared" si="89"/>
        <v>774520</v>
      </c>
    </row>
    <row r="2845" spans="1:19" x14ac:dyDescent="0.8">
      <c r="A2845">
        <v>21039</v>
      </c>
      <c r="B2845">
        <v>11.375</v>
      </c>
      <c r="C2845" t="s">
        <v>30</v>
      </c>
      <c r="D2845">
        <v>15</v>
      </c>
      <c r="E2845">
        <v>3166720</v>
      </c>
      <c r="F2845">
        <v>9508711</v>
      </c>
      <c r="G2845">
        <v>0</v>
      </c>
      <c r="H2845">
        <v>0</v>
      </c>
      <c r="I2845">
        <v>31250000</v>
      </c>
      <c r="J2845" t="s">
        <v>186</v>
      </c>
      <c r="K2845" t="s">
        <v>19</v>
      </c>
      <c r="L2845" t="s">
        <v>187</v>
      </c>
      <c r="M2845" t="s">
        <v>187</v>
      </c>
      <c r="N2845" t="s">
        <v>187</v>
      </c>
      <c r="O2845">
        <v>43</v>
      </c>
      <c r="P2845" t="s">
        <v>39</v>
      </c>
      <c r="Q2845" t="s">
        <v>130</v>
      </c>
      <c r="R2845" t="str">
        <f t="shared" si="88"/>
        <v>Non-incentive Class</v>
      </c>
      <c r="S2845">
        <f t="shared" si="89"/>
        <v>9508711</v>
      </c>
    </row>
    <row r="2846" spans="1:19" x14ac:dyDescent="0.8">
      <c r="A2846">
        <v>21040</v>
      </c>
      <c r="B2846">
        <v>10.391999999999999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31250000</v>
      </c>
      <c r="J2846" t="s">
        <v>186</v>
      </c>
      <c r="K2846" t="s">
        <v>19</v>
      </c>
      <c r="L2846" t="s">
        <v>187</v>
      </c>
      <c r="M2846" t="s">
        <v>187</v>
      </c>
      <c r="N2846" t="s">
        <v>187</v>
      </c>
      <c r="O2846">
        <v>43</v>
      </c>
      <c r="P2846" t="s">
        <v>39</v>
      </c>
      <c r="Q2846" t="s">
        <v>130</v>
      </c>
      <c r="R2846" t="str">
        <f t="shared" si="88"/>
        <v>Non-incentive Class</v>
      </c>
      <c r="S2846">
        <f t="shared" si="89"/>
        <v>0</v>
      </c>
    </row>
    <row r="2847" spans="1:19" x14ac:dyDescent="0.8">
      <c r="A2847">
        <v>21040</v>
      </c>
      <c r="B2847">
        <v>10.391999999999999</v>
      </c>
      <c r="C2847">
        <v>1</v>
      </c>
      <c r="D2847">
        <v>1</v>
      </c>
      <c r="E2847">
        <v>17789</v>
      </c>
      <c r="F2847">
        <v>53415</v>
      </c>
      <c r="G2847">
        <v>0</v>
      </c>
      <c r="H2847">
        <v>0</v>
      </c>
      <c r="I2847">
        <v>31250000</v>
      </c>
      <c r="J2847" t="s">
        <v>186</v>
      </c>
      <c r="K2847" t="s">
        <v>19</v>
      </c>
      <c r="L2847" t="s">
        <v>187</v>
      </c>
      <c r="M2847" t="s">
        <v>187</v>
      </c>
      <c r="N2847" t="s">
        <v>187</v>
      </c>
      <c r="O2847">
        <v>43</v>
      </c>
      <c r="P2847" t="s">
        <v>39</v>
      </c>
      <c r="Q2847" t="s">
        <v>130</v>
      </c>
      <c r="R2847" t="str">
        <f t="shared" si="88"/>
        <v>Non-incentive Class</v>
      </c>
      <c r="S2847">
        <f t="shared" si="89"/>
        <v>53415</v>
      </c>
    </row>
    <row r="2848" spans="1:19" x14ac:dyDescent="0.8">
      <c r="A2848">
        <v>21040</v>
      </c>
      <c r="B2848">
        <v>10.391999999999999</v>
      </c>
      <c r="C2848" t="s">
        <v>30</v>
      </c>
      <c r="D2848">
        <v>1</v>
      </c>
      <c r="E2848">
        <v>11688</v>
      </c>
      <c r="F2848">
        <v>35096</v>
      </c>
      <c r="G2848">
        <v>0</v>
      </c>
      <c r="H2848">
        <v>0</v>
      </c>
      <c r="I2848">
        <v>31250000</v>
      </c>
      <c r="J2848" t="s">
        <v>186</v>
      </c>
      <c r="K2848" t="s">
        <v>19</v>
      </c>
      <c r="L2848" t="s">
        <v>187</v>
      </c>
      <c r="M2848" t="s">
        <v>187</v>
      </c>
      <c r="N2848" t="s">
        <v>187</v>
      </c>
      <c r="O2848">
        <v>43</v>
      </c>
      <c r="P2848" t="s">
        <v>39</v>
      </c>
      <c r="Q2848" t="s">
        <v>130</v>
      </c>
      <c r="R2848" t="str">
        <f t="shared" si="88"/>
        <v>Non-incentive Class</v>
      </c>
      <c r="S2848">
        <f t="shared" si="89"/>
        <v>35096</v>
      </c>
    </row>
    <row r="2849" spans="1:19" x14ac:dyDescent="0.8">
      <c r="A2849">
        <v>21041</v>
      </c>
      <c r="B2849">
        <v>7.4790000000000001</v>
      </c>
      <c r="C2849">
        <v>0</v>
      </c>
      <c r="D2849">
        <v>206</v>
      </c>
      <c r="E2849">
        <v>0</v>
      </c>
      <c r="F2849">
        <v>0</v>
      </c>
      <c r="G2849">
        <v>0</v>
      </c>
      <c r="H2849">
        <v>0</v>
      </c>
      <c r="I2849">
        <v>30560000</v>
      </c>
      <c r="J2849" t="s">
        <v>179</v>
      </c>
      <c r="K2849" t="s">
        <v>19</v>
      </c>
      <c r="L2849" t="s">
        <v>180</v>
      </c>
      <c r="M2849" t="s">
        <v>180</v>
      </c>
      <c r="N2849" t="s">
        <v>180</v>
      </c>
      <c r="O2849">
        <v>43</v>
      </c>
      <c r="P2849" t="s">
        <v>39</v>
      </c>
      <c r="Q2849" t="s">
        <v>130</v>
      </c>
      <c r="R2849" t="str">
        <f t="shared" si="88"/>
        <v>Non-incentive Class</v>
      </c>
      <c r="S2849">
        <f t="shared" si="89"/>
        <v>0</v>
      </c>
    </row>
    <row r="2850" spans="1:19" x14ac:dyDescent="0.8">
      <c r="A2850">
        <v>21041</v>
      </c>
      <c r="B2850">
        <v>7.4790000000000001</v>
      </c>
      <c r="C2850">
        <v>1</v>
      </c>
      <c r="D2850">
        <v>39</v>
      </c>
      <c r="E2850">
        <v>218442</v>
      </c>
      <c r="F2850">
        <v>655916</v>
      </c>
      <c r="G2850">
        <v>0</v>
      </c>
      <c r="H2850">
        <v>0</v>
      </c>
      <c r="I2850">
        <v>30560000</v>
      </c>
      <c r="J2850" t="s">
        <v>179</v>
      </c>
      <c r="K2850" t="s">
        <v>19</v>
      </c>
      <c r="L2850" t="s">
        <v>180</v>
      </c>
      <c r="M2850" t="s">
        <v>180</v>
      </c>
      <c r="N2850" t="s">
        <v>180</v>
      </c>
      <c r="O2850">
        <v>43</v>
      </c>
      <c r="P2850" t="s">
        <v>39</v>
      </c>
      <c r="Q2850" t="s">
        <v>130</v>
      </c>
      <c r="R2850" t="str">
        <f t="shared" si="88"/>
        <v>Non-incentive Class</v>
      </c>
      <c r="S2850">
        <f t="shared" si="89"/>
        <v>655916</v>
      </c>
    </row>
    <row r="2851" spans="1:19" x14ac:dyDescent="0.8">
      <c r="A2851">
        <v>21041</v>
      </c>
      <c r="B2851">
        <v>7.4790000000000001</v>
      </c>
      <c r="C2851">
        <v>2</v>
      </c>
      <c r="D2851">
        <v>634</v>
      </c>
      <c r="E2851">
        <v>48645854</v>
      </c>
      <c r="F2851">
        <v>146068912</v>
      </c>
      <c r="G2851">
        <v>5502012</v>
      </c>
      <c r="H2851">
        <v>4030000</v>
      </c>
      <c r="I2851">
        <v>30560000</v>
      </c>
      <c r="J2851" t="s">
        <v>179</v>
      </c>
      <c r="K2851" t="s">
        <v>19</v>
      </c>
      <c r="L2851" t="s">
        <v>180</v>
      </c>
      <c r="M2851" t="s">
        <v>180</v>
      </c>
      <c r="N2851" t="s">
        <v>180</v>
      </c>
      <c r="O2851">
        <v>43</v>
      </c>
      <c r="P2851" t="s">
        <v>39</v>
      </c>
      <c r="Q2851" t="s">
        <v>130</v>
      </c>
      <c r="R2851" t="str">
        <f t="shared" si="88"/>
        <v>Non-incentive Class</v>
      </c>
      <c r="S2851">
        <f t="shared" si="89"/>
        <v>146068912</v>
      </c>
    </row>
    <row r="2852" spans="1:19" x14ac:dyDescent="0.8">
      <c r="A2852">
        <v>21041</v>
      </c>
      <c r="B2852">
        <v>7.4790000000000001</v>
      </c>
      <c r="C2852" t="s">
        <v>23</v>
      </c>
      <c r="D2852">
        <v>1</v>
      </c>
      <c r="E2852">
        <v>1311611</v>
      </c>
      <c r="F2852">
        <v>3938374</v>
      </c>
      <c r="G2852">
        <v>0</v>
      </c>
      <c r="H2852">
        <v>0</v>
      </c>
      <c r="I2852">
        <v>30560000</v>
      </c>
      <c r="J2852" t="s">
        <v>179</v>
      </c>
      <c r="K2852" t="s">
        <v>19</v>
      </c>
      <c r="L2852" t="s">
        <v>180</v>
      </c>
      <c r="M2852" t="s">
        <v>180</v>
      </c>
      <c r="N2852" t="s">
        <v>180</v>
      </c>
      <c r="O2852">
        <v>43</v>
      </c>
      <c r="P2852" t="s">
        <v>39</v>
      </c>
      <c r="Q2852" t="s">
        <v>130</v>
      </c>
      <c r="R2852" t="str">
        <f t="shared" si="88"/>
        <v>Non-incentive Class</v>
      </c>
      <c r="S2852">
        <f t="shared" si="89"/>
        <v>3938374</v>
      </c>
    </row>
    <row r="2853" spans="1:19" x14ac:dyDescent="0.8">
      <c r="A2853">
        <v>21044</v>
      </c>
      <c r="B2853">
        <v>7.6109999999999998</v>
      </c>
      <c r="C2853">
        <v>0</v>
      </c>
      <c r="D2853">
        <v>32</v>
      </c>
      <c r="E2853">
        <v>0</v>
      </c>
      <c r="F2853">
        <v>0</v>
      </c>
      <c r="G2853">
        <v>0</v>
      </c>
      <c r="H2853">
        <v>0</v>
      </c>
      <c r="I2853">
        <v>31320000</v>
      </c>
      <c r="J2853" t="s">
        <v>134</v>
      </c>
      <c r="K2853" t="s">
        <v>19</v>
      </c>
      <c r="L2853" t="s">
        <v>135</v>
      </c>
      <c r="M2853" t="s">
        <v>135</v>
      </c>
      <c r="N2853" t="s">
        <v>135</v>
      </c>
      <c r="O2853">
        <v>43</v>
      </c>
      <c r="P2853" t="s">
        <v>39</v>
      </c>
      <c r="Q2853" t="s">
        <v>130</v>
      </c>
      <c r="R2853" t="str">
        <f t="shared" si="88"/>
        <v>Non-incentive Class</v>
      </c>
      <c r="S2853">
        <f t="shared" si="89"/>
        <v>0</v>
      </c>
    </row>
    <row r="2854" spans="1:19" x14ac:dyDescent="0.8">
      <c r="A2854">
        <v>21044</v>
      </c>
      <c r="B2854">
        <v>7.6109999999999998</v>
      </c>
      <c r="C2854">
        <v>1</v>
      </c>
      <c r="D2854">
        <v>1</v>
      </c>
      <c r="E2854">
        <v>2537</v>
      </c>
      <c r="F2854">
        <v>7618</v>
      </c>
      <c r="G2854">
        <v>0</v>
      </c>
      <c r="H2854">
        <v>0</v>
      </c>
      <c r="I2854">
        <v>31320000</v>
      </c>
      <c r="J2854" t="s">
        <v>134</v>
      </c>
      <c r="K2854" t="s">
        <v>19</v>
      </c>
      <c r="L2854" t="s">
        <v>135</v>
      </c>
      <c r="M2854" t="s">
        <v>135</v>
      </c>
      <c r="N2854" t="s">
        <v>135</v>
      </c>
      <c r="O2854">
        <v>43</v>
      </c>
      <c r="P2854" t="s">
        <v>39</v>
      </c>
      <c r="Q2854" t="s">
        <v>130</v>
      </c>
      <c r="R2854" t="str">
        <f t="shared" si="88"/>
        <v>Non-incentive Class</v>
      </c>
      <c r="S2854">
        <f t="shared" si="89"/>
        <v>7618</v>
      </c>
    </row>
    <row r="2855" spans="1:19" x14ac:dyDescent="0.8">
      <c r="A2855">
        <v>21044</v>
      </c>
      <c r="B2855">
        <v>7.6109999999999998</v>
      </c>
      <c r="C2855" t="s">
        <v>23</v>
      </c>
      <c r="D2855">
        <v>1</v>
      </c>
      <c r="E2855">
        <v>219216</v>
      </c>
      <c r="F2855">
        <v>658240</v>
      </c>
      <c r="G2855">
        <v>0</v>
      </c>
      <c r="H2855">
        <v>0</v>
      </c>
      <c r="I2855">
        <v>31320000</v>
      </c>
      <c r="J2855" t="s">
        <v>134</v>
      </c>
      <c r="K2855" t="s">
        <v>19</v>
      </c>
      <c r="L2855" t="s">
        <v>135</v>
      </c>
      <c r="M2855" t="s">
        <v>135</v>
      </c>
      <c r="N2855" t="s">
        <v>135</v>
      </c>
      <c r="O2855">
        <v>43</v>
      </c>
      <c r="P2855" t="s">
        <v>39</v>
      </c>
      <c r="Q2855" t="s">
        <v>130</v>
      </c>
      <c r="R2855" t="str">
        <f t="shared" si="88"/>
        <v>Non-incentive Class</v>
      </c>
      <c r="S2855">
        <f t="shared" si="89"/>
        <v>658240</v>
      </c>
    </row>
    <row r="2856" spans="1:19" x14ac:dyDescent="0.8">
      <c r="A2856">
        <v>21044</v>
      </c>
      <c r="B2856">
        <v>7.6109999999999998</v>
      </c>
      <c r="C2856" t="s">
        <v>30</v>
      </c>
      <c r="D2856">
        <v>1</v>
      </c>
      <c r="E2856">
        <v>589433</v>
      </c>
      <c r="F2856">
        <v>1769890</v>
      </c>
      <c r="G2856">
        <v>0</v>
      </c>
      <c r="H2856">
        <v>0</v>
      </c>
      <c r="I2856">
        <v>31320000</v>
      </c>
      <c r="J2856" t="s">
        <v>134</v>
      </c>
      <c r="K2856" t="s">
        <v>19</v>
      </c>
      <c r="L2856" t="s">
        <v>135</v>
      </c>
      <c r="M2856" t="s">
        <v>135</v>
      </c>
      <c r="N2856" t="s">
        <v>135</v>
      </c>
      <c r="O2856">
        <v>43</v>
      </c>
      <c r="P2856" t="s">
        <v>39</v>
      </c>
      <c r="Q2856" t="s">
        <v>130</v>
      </c>
      <c r="R2856" t="str">
        <f t="shared" si="88"/>
        <v>Non-incentive Class</v>
      </c>
      <c r="S2856">
        <f t="shared" si="89"/>
        <v>1769890</v>
      </c>
    </row>
    <row r="2857" spans="1:19" x14ac:dyDescent="0.8">
      <c r="A2857">
        <v>21046</v>
      </c>
      <c r="B2857">
        <v>13.295</v>
      </c>
      <c r="C2857">
        <v>0</v>
      </c>
      <c r="D2857">
        <v>228</v>
      </c>
      <c r="E2857">
        <v>0</v>
      </c>
      <c r="F2857">
        <v>0</v>
      </c>
      <c r="G2857">
        <v>0</v>
      </c>
      <c r="H2857">
        <v>0</v>
      </c>
      <c r="I2857">
        <v>31320000</v>
      </c>
      <c r="J2857" t="s">
        <v>134</v>
      </c>
      <c r="K2857" t="s">
        <v>19</v>
      </c>
      <c r="L2857" t="s">
        <v>135</v>
      </c>
      <c r="M2857" t="s">
        <v>135</v>
      </c>
      <c r="N2857" t="s">
        <v>135</v>
      </c>
      <c r="O2857">
        <v>43</v>
      </c>
      <c r="P2857" t="s">
        <v>39</v>
      </c>
      <c r="Q2857" t="s">
        <v>130</v>
      </c>
      <c r="R2857" t="str">
        <f t="shared" si="88"/>
        <v>Non-incentive Class</v>
      </c>
      <c r="S2857">
        <f t="shared" si="89"/>
        <v>0</v>
      </c>
    </row>
    <row r="2858" spans="1:19" x14ac:dyDescent="0.8">
      <c r="A2858">
        <v>21046</v>
      </c>
      <c r="B2858">
        <v>13.295</v>
      </c>
      <c r="C2858">
        <v>1</v>
      </c>
      <c r="D2858">
        <v>51</v>
      </c>
      <c r="E2858">
        <v>324775</v>
      </c>
      <c r="F2858">
        <v>975202</v>
      </c>
      <c r="G2858">
        <v>0</v>
      </c>
      <c r="H2858">
        <v>0</v>
      </c>
      <c r="I2858">
        <v>31320000</v>
      </c>
      <c r="J2858" t="s">
        <v>134</v>
      </c>
      <c r="K2858" t="s">
        <v>19</v>
      </c>
      <c r="L2858" t="s">
        <v>135</v>
      </c>
      <c r="M2858" t="s">
        <v>135</v>
      </c>
      <c r="N2858" t="s">
        <v>135</v>
      </c>
      <c r="O2858">
        <v>43</v>
      </c>
      <c r="P2858" t="s">
        <v>39</v>
      </c>
      <c r="Q2858" t="s">
        <v>130</v>
      </c>
      <c r="R2858" t="str">
        <f t="shared" si="88"/>
        <v>Non-incentive Class</v>
      </c>
      <c r="S2858">
        <f t="shared" si="89"/>
        <v>975202</v>
      </c>
    </row>
    <row r="2859" spans="1:19" x14ac:dyDescent="0.8">
      <c r="A2859">
        <v>21046</v>
      </c>
      <c r="B2859">
        <v>13.295</v>
      </c>
      <c r="C2859">
        <v>2</v>
      </c>
      <c r="D2859">
        <v>1138</v>
      </c>
      <c r="E2859">
        <v>17685163</v>
      </c>
      <c r="F2859">
        <v>53103245</v>
      </c>
      <c r="G2859">
        <v>10693231</v>
      </c>
      <c r="H2859">
        <v>6748810</v>
      </c>
      <c r="I2859">
        <v>31320000</v>
      </c>
      <c r="J2859" t="s">
        <v>134</v>
      </c>
      <c r="K2859" t="s">
        <v>19</v>
      </c>
      <c r="L2859" t="s">
        <v>135</v>
      </c>
      <c r="M2859" t="s">
        <v>135</v>
      </c>
      <c r="N2859" t="s">
        <v>135</v>
      </c>
      <c r="O2859">
        <v>43</v>
      </c>
      <c r="P2859" t="s">
        <v>39</v>
      </c>
      <c r="Q2859" t="s">
        <v>130</v>
      </c>
      <c r="R2859" t="str">
        <f t="shared" si="88"/>
        <v>Non-incentive Class</v>
      </c>
      <c r="S2859">
        <f t="shared" si="89"/>
        <v>53103245</v>
      </c>
    </row>
    <row r="2860" spans="1:19" x14ac:dyDescent="0.8">
      <c r="A2860">
        <v>21046</v>
      </c>
      <c r="B2860">
        <v>13.295</v>
      </c>
      <c r="C2860">
        <v>3</v>
      </c>
      <c r="D2860">
        <v>9</v>
      </c>
      <c r="E2860">
        <v>293468</v>
      </c>
      <c r="F2860">
        <v>881196</v>
      </c>
      <c r="G2860">
        <v>0</v>
      </c>
      <c r="H2860">
        <v>0</v>
      </c>
      <c r="I2860">
        <v>31320000</v>
      </c>
      <c r="J2860" t="s">
        <v>134</v>
      </c>
      <c r="K2860" t="s">
        <v>19</v>
      </c>
      <c r="L2860" t="s">
        <v>135</v>
      </c>
      <c r="M2860" t="s">
        <v>135</v>
      </c>
      <c r="N2860" t="s">
        <v>135</v>
      </c>
      <c r="O2860">
        <v>43</v>
      </c>
      <c r="P2860" t="s">
        <v>39</v>
      </c>
      <c r="Q2860" t="s">
        <v>130</v>
      </c>
      <c r="R2860" t="str">
        <f t="shared" si="88"/>
        <v>Non-incentive Class</v>
      </c>
      <c r="S2860">
        <f t="shared" si="89"/>
        <v>881196</v>
      </c>
    </row>
    <row r="2861" spans="1:19" x14ac:dyDescent="0.8">
      <c r="A2861">
        <v>21046</v>
      </c>
      <c r="B2861">
        <v>13.295</v>
      </c>
      <c r="C2861" t="s">
        <v>23</v>
      </c>
      <c r="D2861">
        <v>36</v>
      </c>
      <c r="E2861">
        <v>1815027</v>
      </c>
      <c r="F2861">
        <v>5449982</v>
      </c>
      <c r="G2861">
        <v>0</v>
      </c>
      <c r="H2861">
        <v>0</v>
      </c>
      <c r="I2861">
        <v>31320000</v>
      </c>
      <c r="J2861" t="s">
        <v>134</v>
      </c>
      <c r="K2861" t="s">
        <v>19</v>
      </c>
      <c r="L2861" t="s">
        <v>135</v>
      </c>
      <c r="M2861" t="s">
        <v>135</v>
      </c>
      <c r="N2861" t="s">
        <v>135</v>
      </c>
      <c r="O2861">
        <v>43</v>
      </c>
      <c r="P2861" t="s">
        <v>39</v>
      </c>
      <c r="Q2861" t="s">
        <v>130</v>
      </c>
      <c r="R2861" t="str">
        <f t="shared" si="88"/>
        <v>Non-incentive Class</v>
      </c>
      <c r="S2861">
        <f t="shared" si="89"/>
        <v>5449982</v>
      </c>
    </row>
    <row r="2862" spans="1:19" x14ac:dyDescent="0.8">
      <c r="A2862">
        <v>21046</v>
      </c>
      <c r="B2862">
        <v>13.295</v>
      </c>
      <c r="C2862" t="s">
        <v>30</v>
      </c>
      <c r="D2862">
        <v>2</v>
      </c>
      <c r="E2862">
        <v>183385</v>
      </c>
      <c r="F2862">
        <v>550650</v>
      </c>
      <c r="G2862">
        <v>0</v>
      </c>
      <c r="H2862">
        <v>0</v>
      </c>
      <c r="I2862">
        <v>31320000</v>
      </c>
      <c r="J2862" t="s">
        <v>134</v>
      </c>
      <c r="K2862" t="s">
        <v>19</v>
      </c>
      <c r="L2862" t="s">
        <v>135</v>
      </c>
      <c r="M2862" t="s">
        <v>135</v>
      </c>
      <c r="N2862" t="s">
        <v>135</v>
      </c>
      <c r="O2862">
        <v>43</v>
      </c>
      <c r="P2862" t="s">
        <v>39</v>
      </c>
      <c r="Q2862" t="s">
        <v>130</v>
      </c>
      <c r="R2862" t="str">
        <f t="shared" si="88"/>
        <v>Non-incentive Class</v>
      </c>
      <c r="S2862">
        <f t="shared" si="89"/>
        <v>550650</v>
      </c>
    </row>
    <row r="2863" spans="1:19" x14ac:dyDescent="0.8">
      <c r="A2863">
        <v>21047</v>
      </c>
      <c r="B2863">
        <v>10.465999999999999</v>
      </c>
      <c r="C2863">
        <v>0</v>
      </c>
      <c r="D2863">
        <v>190</v>
      </c>
      <c r="E2863">
        <v>0</v>
      </c>
      <c r="F2863">
        <v>0</v>
      </c>
      <c r="G2863">
        <v>0</v>
      </c>
      <c r="H2863">
        <v>0</v>
      </c>
      <c r="I2863">
        <v>30570000</v>
      </c>
      <c r="J2863" t="s">
        <v>188</v>
      </c>
      <c r="K2863" t="s">
        <v>19</v>
      </c>
      <c r="L2863" t="s">
        <v>189</v>
      </c>
      <c r="M2863" t="s">
        <v>189</v>
      </c>
      <c r="N2863" t="s">
        <v>189</v>
      </c>
      <c r="O2863">
        <v>43</v>
      </c>
      <c r="P2863" t="s">
        <v>39</v>
      </c>
      <c r="Q2863" t="s">
        <v>130</v>
      </c>
      <c r="R2863" t="str">
        <f t="shared" si="88"/>
        <v>Non-incentive Class</v>
      </c>
      <c r="S2863">
        <f t="shared" si="89"/>
        <v>0</v>
      </c>
    </row>
    <row r="2864" spans="1:19" x14ac:dyDescent="0.8">
      <c r="A2864">
        <v>21047</v>
      </c>
      <c r="B2864">
        <v>10.465999999999999</v>
      </c>
      <c r="C2864">
        <v>1</v>
      </c>
      <c r="D2864">
        <v>37</v>
      </c>
      <c r="E2864">
        <v>446704</v>
      </c>
      <c r="F2864">
        <v>1341318</v>
      </c>
      <c r="G2864">
        <v>0</v>
      </c>
      <c r="H2864">
        <v>0</v>
      </c>
      <c r="I2864">
        <v>30570000</v>
      </c>
      <c r="J2864" t="s">
        <v>188</v>
      </c>
      <c r="K2864" t="s">
        <v>19</v>
      </c>
      <c r="L2864" t="s">
        <v>189</v>
      </c>
      <c r="M2864" t="s">
        <v>189</v>
      </c>
      <c r="N2864" t="s">
        <v>189</v>
      </c>
      <c r="O2864">
        <v>43</v>
      </c>
      <c r="P2864" t="s">
        <v>39</v>
      </c>
      <c r="Q2864" t="s">
        <v>130</v>
      </c>
      <c r="R2864" t="str">
        <f t="shared" si="88"/>
        <v>Non-incentive Class</v>
      </c>
      <c r="S2864">
        <f t="shared" si="89"/>
        <v>1341318</v>
      </c>
    </row>
    <row r="2865" spans="1:19" x14ac:dyDescent="0.8">
      <c r="A2865">
        <v>21047</v>
      </c>
      <c r="B2865">
        <v>10.465999999999999</v>
      </c>
      <c r="C2865">
        <v>2</v>
      </c>
      <c r="D2865">
        <v>162</v>
      </c>
      <c r="E2865">
        <v>3496149</v>
      </c>
      <c r="F2865">
        <v>10497885</v>
      </c>
      <c r="G2865">
        <v>1946913</v>
      </c>
      <c r="H2865">
        <v>1270000</v>
      </c>
      <c r="I2865">
        <v>30570000</v>
      </c>
      <c r="J2865" t="s">
        <v>188</v>
      </c>
      <c r="K2865" t="s">
        <v>19</v>
      </c>
      <c r="L2865" t="s">
        <v>189</v>
      </c>
      <c r="M2865" t="s">
        <v>189</v>
      </c>
      <c r="N2865" t="s">
        <v>189</v>
      </c>
      <c r="O2865">
        <v>43</v>
      </c>
      <c r="P2865" t="s">
        <v>39</v>
      </c>
      <c r="Q2865" t="s">
        <v>130</v>
      </c>
      <c r="R2865" t="str">
        <f t="shared" si="88"/>
        <v>Non-incentive Class</v>
      </c>
      <c r="S2865">
        <f t="shared" si="89"/>
        <v>10497885</v>
      </c>
    </row>
    <row r="2866" spans="1:19" x14ac:dyDescent="0.8">
      <c r="A2866">
        <v>21047</v>
      </c>
      <c r="B2866">
        <v>10.465999999999999</v>
      </c>
      <c r="C2866">
        <v>3</v>
      </c>
      <c r="D2866">
        <v>7</v>
      </c>
      <c r="E2866">
        <v>2079187</v>
      </c>
      <c r="F2866">
        <v>6243176</v>
      </c>
      <c r="G2866">
        <v>0</v>
      </c>
      <c r="H2866">
        <v>0</v>
      </c>
      <c r="I2866">
        <v>30570000</v>
      </c>
      <c r="J2866" t="s">
        <v>188</v>
      </c>
      <c r="K2866" t="s">
        <v>19</v>
      </c>
      <c r="L2866" t="s">
        <v>189</v>
      </c>
      <c r="M2866" t="s">
        <v>189</v>
      </c>
      <c r="N2866" t="s">
        <v>189</v>
      </c>
      <c r="O2866">
        <v>43</v>
      </c>
      <c r="P2866" t="s">
        <v>39</v>
      </c>
      <c r="Q2866" t="s">
        <v>130</v>
      </c>
      <c r="R2866" t="str">
        <f t="shared" si="88"/>
        <v>Non-incentive Class</v>
      </c>
      <c r="S2866">
        <f t="shared" si="89"/>
        <v>6243176</v>
      </c>
    </row>
    <row r="2867" spans="1:19" x14ac:dyDescent="0.8">
      <c r="A2867">
        <v>21047</v>
      </c>
      <c r="B2867">
        <v>10.465999999999999</v>
      </c>
      <c r="C2867" t="s">
        <v>23</v>
      </c>
      <c r="D2867">
        <v>34</v>
      </c>
      <c r="E2867">
        <v>9261088</v>
      </c>
      <c r="F2867">
        <v>27808267</v>
      </c>
      <c r="G2867">
        <v>0</v>
      </c>
      <c r="H2867">
        <v>0</v>
      </c>
      <c r="I2867">
        <v>30570000</v>
      </c>
      <c r="J2867" t="s">
        <v>188</v>
      </c>
      <c r="K2867" t="s">
        <v>19</v>
      </c>
      <c r="L2867" t="s">
        <v>189</v>
      </c>
      <c r="M2867" t="s">
        <v>189</v>
      </c>
      <c r="N2867" t="s">
        <v>189</v>
      </c>
      <c r="O2867">
        <v>43</v>
      </c>
      <c r="P2867" t="s">
        <v>39</v>
      </c>
      <c r="Q2867" t="s">
        <v>130</v>
      </c>
      <c r="R2867" t="str">
        <f t="shared" si="88"/>
        <v>Non-incentive Class</v>
      </c>
      <c r="S2867">
        <f t="shared" si="89"/>
        <v>27808267</v>
      </c>
    </row>
    <row r="2868" spans="1:19" x14ac:dyDescent="0.8">
      <c r="A2868">
        <v>21047</v>
      </c>
      <c r="B2868">
        <v>10.465999999999999</v>
      </c>
      <c r="C2868" t="s">
        <v>30</v>
      </c>
      <c r="D2868">
        <v>23</v>
      </c>
      <c r="E2868">
        <v>2942990</v>
      </c>
      <c r="F2868">
        <v>8836917</v>
      </c>
      <c r="G2868">
        <v>0</v>
      </c>
      <c r="H2868">
        <v>0</v>
      </c>
      <c r="I2868">
        <v>30570000</v>
      </c>
      <c r="J2868" t="s">
        <v>188</v>
      </c>
      <c r="K2868" t="s">
        <v>19</v>
      </c>
      <c r="L2868" t="s">
        <v>189</v>
      </c>
      <c r="M2868" t="s">
        <v>189</v>
      </c>
      <c r="N2868" t="s">
        <v>189</v>
      </c>
      <c r="O2868">
        <v>43</v>
      </c>
      <c r="P2868" t="s">
        <v>39</v>
      </c>
      <c r="Q2868" t="s">
        <v>130</v>
      </c>
      <c r="R2868" t="str">
        <f t="shared" si="88"/>
        <v>Non-incentive Class</v>
      </c>
      <c r="S2868">
        <f t="shared" si="89"/>
        <v>8836917</v>
      </c>
    </row>
    <row r="2869" spans="1:19" x14ac:dyDescent="0.8">
      <c r="A2869">
        <v>21047</v>
      </c>
      <c r="B2869">
        <v>10.465999999999999</v>
      </c>
      <c r="C2869" t="s">
        <v>34</v>
      </c>
      <c r="D2869">
        <v>39</v>
      </c>
      <c r="E2869">
        <v>10172616</v>
      </c>
      <c r="F2869">
        <v>30545314</v>
      </c>
      <c r="G2869">
        <v>0</v>
      </c>
      <c r="H2869">
        <v>0</v>
      </c>
      <c r="I2869">
        <v>30570000</v>
      </c>
      <c r="J2869" t="s">
        <v>188</v>
      </c>
      <c r="K2869" t="s">
        <v>19</v>
      </c>
      <c r="L2869" t="s">
        <v>189</v>
      </c>
      <c r="M2869" t="s">
        <v>189</v>
      </c>
      <c r="N2869" t="s">
        <v>189</v>
      </c>
      <c r="O2869">
        <v>43</v>
      </c>
      <c r="P2869" t="s">
        <v>39</v>
      </c>
      <c r="Q2869" t="s">
        <v>130</v>
      </c>
      <c r="R2869" t="str">
        <f t="shared" si="88"/>
        <v>Incentive Class</v>
      </c>
      <c r="S2869">
        <f t="shared" si="89"/>
        <v>305453140</v>
      </c>
    </row>
    <row r="2870" spans="1:19" x14ac:dyDescent="0.8">
      <c r="A2870">
        <v>21048</v>
      </c>
      <c r="B2870">
        <v>12.183999999999999</v>
      </c>
      <c r="C2870">
        <v>0</v>
      </c>
      <c r="D2870">
        <v>2</v>
      </c>
      <c r="E2870">
        <v>0</v>
      </c>
      <c r="F2870">
        <v>0</v>
      </c>
      <c r="G2870">
        <v>0</v>
      </c>
      <c r="H2870">
        <v>0</v>
      </c>
      <c r="I2870">
        <v>31090000</v>
      </c>
      <c r="J2870" t="s">
        <v>190</v>
      </c>
      <c r="K2870" t="s">
        <v>19</v>
      </c>
      <c r="L2870" t="s">
        <v>185</v>
      </c>
      <c r="M2870" t="s">
        <v>185</v>
      </c>
      <c r="N2870" t="s">
        <v>185</v>
      </c>
      <c r="O2870">
        <v>38</v>
      </c>
      <c r="P2870" t="s">
        <v>39</v>
      </c>
      <c r="Q2870" t="s">
        <v>185</v>
      </c>
      <c r="R2870" t="str">
        <f t="shared" si="88"/>
        <v>Non-incentive Class</v>
      </c>
      <c r="S2870">
        <f t="shared" si="89"/>
        <v>0</v>
      </c>
    </row>
    <row r="2871" spans="1:19" x14ac:dyDescent="0.8">
      <c r="A2871">
        <v>21048</v>
      </c>
      <c r="B2871">
        <v>12.183999999999999</v>
      </c>
      <c r="C2871">
        <v>1</v>
      </c>
      <c r="D2871">
        <v>2</v>
      </c>
      <c r="E2871">
        <v>1329</v>
      </c>
      <c r="F2871">
        <v>3991</v>
      </c>
      <c r="G2871">
        <v>0</v>
      </c>
      <c r="H2871">
        <v>0</v>
      </c>
      <c r="I2871">
        <v>31090000</v>
      </c>
      <c r="J2871" t="s">
        <v>190</v>
      </c>
      <c r="K2871" t="s">
        <v>19</v>
      </c>
      <c r="L2871" t="s">
        <v>185</v>
      </c>
      <c r="M2871" t="s">
        <v>185</v>
      </c>
      <c r="N2871" t="s">
        <v>185</v>
      </c>
      <c r="O2871">
        <v>38</v>
      </c>
      <c r="P2871" t="s">
        <v>39</v>
      </c>
      <c r="Q2871" t="s">
        <v>185</v>
      </c>
      <c r="R2871" t="str">
        <f t="shared" si="88"/>
        <v>Non-incentive Class</v>
      </c>
      <c r="S2871">
        <f t="shared" si="89"/>
        <v>3991</v>
      </c>
    </row>
    <row r="2872" spans="1:19" x14ac:dyDescent="0.8">
      <c r="A2872">
        <v>21048</v>
      </c>
      <c r="B2872">
        <v>12.183999999999999</v>
      </c>
      <c r="C2872">
        <v>2</v>
      </c>
      <c r="D2872">
        <v>54</v>
      </c>
      <c r="E2872">
        <v>2091872</v>
      </c>
      <c r="F2872">
        <v>6281265</v>
      </c>
      <c r="G2872">
        <v>488571</v>
      </c>
      <c r="H2872">
        <v>370000</v>
      </c>
      <c r="I2872">
        <v>31090000</v>
      </c>
      <c r="J2872" t="s">
        <v>190</v>
      </c>
      <c r="K2872" t="s">
        <v>19</v>
      </c>
      <c r="L2872" t="s">
        <v>185</v>
      </c>
      <c r="M2872" t="s">
        <v>185</v>
      </c>
      <c r="N2872" t="s">
        <v>185</v>
      </c>
      <c r="O2872">
        <v>38</v>
      </c>
      <c r="P2872" t="s">
        <v>39</v>
      </c>
      <c r="Q2872" t="s">
        <v>185</v>
      </c>
      <c r="R2872" t="str">
        <f t="shared" si="88"/>
        <v>Non-incentive Class</v>
      </c>
      <c r="S2872">
        <f t="shared" si="89"/>
        <v>6281265</v>
      </c>
    </row>
    <row r="2873" spans="1:19" x14ac:dyDescent="0.8">
      <c r="A2873">
        <v>21049</v>
      </c>
      <c r="B2873">
        <v>11.468999999999999</v>
      </c>
      <c r="C2873">
        <v>0</v>
      </c>
      <c r="D2873">
        <v>274</v>
      </c>
      <c r="E2873">
        <v>0</v>
      </c>
      <c r="F2873">
        <v>0</v>
      </c>
      <c r="G2873">
        <v>0</v>
      </c>
      <c r="H2873">
        <v>0</v>
      </c>
      <c r="I2873">
        <v>30720000</v>
      </c>
      <c r="J2873" t="s">
        <v>191</v>
      </c>
      <c r="K2873" t="s">
        <v>19</v>
      </c>
      <c r="L2873" t="s">
        <v>130</v>
      </c>
      <c r="M2873" t="s">
        <v>130</v>
      </c>
      <c r="N2873" t="s">
        <v>130</v>
      </c>
      <c r="O2873">
        <v>43</v>
      </c>
      <c r="P2873" t="s">
        <v>39</v>
      </c>
      <c r="Q2873" t="s">
        <v>130</v>
      </c>
      <c r="R2873" t="str">
        <f t="shared" si="88"/>
        <v>Non-incentive Class</v>
      </c>
      <c r="S2873">
        <f t="shared" si="89"/>
        <v>0</v>
      </c>
    </row>
    <row r="2874" spans="1:19" x14ac:dyDescent="0.8">
      <c r="A2874">
        <v>21049</v>
      </c>
      <c r="B2874">
        <v>11.468999999999999</v>
      </c>
      <c r="C2874">
        <v>1</v>
      </c>
      <c r="D2874">
        <v>57</v>
      </c>
      <c r="E2874">
        <v>514135</v>
      </c>
      <c r="F2874">
        <v>1543793</v>
      </c>
      <c r="G2874">
        <v>0</v>
      </c>
      <c r="H2874">
        <v>0</v>
      </c>
      <c r="I2874">
        <v>30720000</v>
      </c>
      <c r="J2874" t="s">
        <v>191</v>
      </c>
      <c r="K2874" t="s">
        <v>19</v>
      </c>
      <c r="L2874" t="s">
        <v>130</v>
      </c>
      <c r="M2874" t="s">
        <v>130</v>
      </c>
      <c r="N2874" t="s">
        <v>130</v>
      </c>
      <c r="O2874">
        <v>43</v>
      </c>
      <c r="P2874" t="s">
        <v>39</v>
      </c>
      <c r="Q2874" t="s">
        <v>130</v>
      </c>
      <c r="R2874" t="str">
        <f t="shared" si="88"/>
        <v>Non-incentive Class</v>
      </c>
      <c r="S2874">
        <f t="shared" si="89"/>
        <v>1543793</v>
      </c>
    </row>
    <row r="2875" spans="1:19" x14ac:dyDescent="0.8">
      <c r="A2875">
        <v>21049</v>
      </c>
      <c r="B2875">
        <v>11.468999999999999</v>
      </c>
      <c r="C2875">
        <v>2</v>
      </c>
      <c r="D2875">
        <v>3231</v>
      </c>
      <c r="E2875">
        <v>47588142</v>
      </c>
      <c r="F2875">
        <v>142892899</v>
      </c>
      <c r="G2875">
        <v>32055513</v>
      </c>
      <c r="H2875">
        <v>21418068</v>
      </c>
      <c r="I2875">
        <v>30720000</v>
      </c>
      <c r="J2875" t="s">
        <v>191</v>
      </c>
      <c r="K2875" t="s">
        <v>19</v>
      </c>
      <c r="L2875" t="s">
        <v>130</v>
      </c>
      <c r="M2875" t="s">
        <v>130</v>
      </c>
      <c r="N2875" t="s">
        <v>130</v>
      </c>
      <c r="O2875">
        <v>43</v>
      </c>
      <c r="P2875" t="s">
        <v>39</v>
      </c>
      <c r="Q2875" t="s">
        <v>130</v>
      </c>
      <c r="R2875" t="str">
        <f t="shared" si="88"/>
        <v>Non-incentive Class</v>
      </c>
      <c r="S2875">
        <f t="shared" si="89"/>
        <v>142892899</v>
      </c>
    </row>
    <row r="2876" spans="1:19" x14ac:dyDescent="0.8">
      <c r="A2876">
        <v>21049</v>
      </c>
      <c r="B2876">
        <v>11.468999999999999</v>
      </c>
      <c r="C2876">
        <v>3</v>
      </c>
      <c r="D2876">
        <v>71</v>
      </c>
      <c r="E2876">
        <v>3646708</v>
      </c>
      <c r="F2876">
        <v>10949970</v>
      </c>
      <c r="G2876">
        <v>0</v>
      </c>
      <c r="H2876">
        <v>0</v>
      </c>
      <c r="I2876">
        <v>30720000</v>
      </c>
      <c r="J2876" t="s">
        <v>191</v>
      </c>
      <c r="K2876" t="s">
        <v>19</v>
      </c>
      <c r="L2876" t="s">
        <v>130</v>
      </c>
      <c r="M2876" t="s">
        <v>130</v>
      </c>
      <c r="N2876" t="s">
        <v>130</v>
      </c>
      <c r="O2876">
        <v>43</v>
      </c>
      <c r="P2876" t="s">
        <v>39</v>
      </c>
      <c r="Q2876" t="s">
        <v>130</v>
      </c>
      <c r="R2876" t="str">
        <f t="shared" si="88"/>
        <v>Non-incentive Class</v>
      </c>
      <c r="S2876">
        <f t="shared" si="89"/>
        <v>10949970</v>
      </c>
    </row>
    <row r="2877" spans="1:19" x14ac:dyDescent="0.8">
      <c r="A2877">
        <v>21049</v>
      </c>
      <c r="B2877">
        <v>11.468999999999999</v>
      </c>
      <c r="C2877">
        <v>4</v>
      </c>
      <c r="D2877">
        <v>2</v>
      </c>
      <c r="E2877">
        <v>31108</v>
      </c>
      <c r="F2877">
        <v>93408</v>
      </c>
      <c r="G2877">
        <v>0</v>
      </c>
      <c r="H2877">
        <v>0</v>
      </c>
      <c r="I2877">
        <v>30720000</v>
      </c>
      <c r="J2877" t="s">
        <v>191</v>
      </c>
      <c r="K2877" t="s">
        <v>19</v>
      </c>
      <c r="L2877" t="s">
        <v>130</v>
      </c>
      <c r="M2877" t="s">
        <v>130</v>
      </c>
      <c r="N2877" t="s">
        <v>130</v>
      </c>
      <c r="O2877">
        <v>43</v>
      </c>
      <c r="P2877" t="s">
        <v>39</v>
      </c>
      <c r="Q2877" t="s">
        <v>130</v>
      </c>
      <c r="R2877" t="str">
        <f t="shared" si="88"/>
        <v>Non-incentive Class</v>
      </c>
      <c r="S2877">
        <f t="shared" si="89"/>
        <v>93408</v>
      </c>
    </row>
    <row r="2878" spans="1:19" x14ac:dyDescent="0.8">
      <c r="A2878">
        <v>21049</v>
      </c>
      <c r="B2878">
        <v>11.468999999999999</v>
      </c>
      <c r="C2878" t="s">
        <v>23</v>
      </c>
      <c r="D2878">
        <v>133</v>
      </c>
      <c r="E2878">
        <v>8764089</v>
      </c>
      <c r="F2878">
        <v>26315931</v>
      </c>
      <c r="G2878">
        <v>0</v>
      </c>
      <c r="H2878">
        <v>0</v>
      </c>
      <c r="I2878">
        <v>30720000</v>
      </c>
      <c r="J2878" t="s">
        <v>191</v>
      </c>
      <c r="K2878" t="s">
        <v>19</v>
      </c>
      <c r="L2878" t="s">
        <v>130</v>
      </c>
      <c r="M2878" t="s">
        <v>130</v>
      </c>
      <c r="N2878" t="s">
        <v>130</v>
      </c>
      <c r="O2878">
        <v>43</v>
      </c>
      <c r="P2878" t="s">
        <v>39</v>
      </c>
      <c r="Q2878" t="s">
        <v>130</v>
      </c>
      <c r="R2878" t="str">
        <f t="shared" si="88"/>
        <v>Non-incentive Class</v>
      </c>
      <c r="S2878">
        <f t="shared" si="89"/>
        <v>26315931</v>
      </c>
    </row>
    <row r="2879" spans="1:19" x14ac:dyDescent="0.8">
      <c r="A2879">
        <v>21049</v>
      </c>
      <c r="B2879">
        <v>11.468999999999999</v>
      </c>
      <c r="C2879" t="s">
        <v>30</v>
      </c>
      <c r="D2879">
        <v>83</v>
      </c>
      <c r="E2879">
        <v>9837721</v>
      </c>
      <c r="F2879">
        <v>29539724</v>
      </c>
      <c r="G2879">
        <v>0</v>
      </c>
      <c r="H2879">
        <v>0</v>
      </c>
      <c r="I2879">
        <v>30720000</v>
      </c>
      <c r="J2879" t="s">
        <v>191</v>
      </c>
      <c r="K2879" t="s">
        <v>19</v>
      </c>
      <c r="L2879" t="s">
        <v>130</v>
      </c>
      <c r="M2879" t="s">
        <v>130</v>
      </c>
      <c r="N2879" t="s">
        <v>130</v>
      </c>
      <c r="O2879">
        <v>43</v>
      </c>
      <c r="P2879" t="s">
        <v>39</v>
      </c>
      <c r="Q2879" t="s">
        <v>130</v>
      </c>
      <c r="R2879" t="str">
        <f t="shared" si="88"/>
        <v>Non-incentive Class</v>
      </c>
      <c r="S2879">
        <f t="shared" si="89"/>
        <v>29539724</v>
      </c>
    </row>
    <row r="2880" spans="1:19" x14ac:dyDescent="0.8">
      <c r="A2880">
        <v>21049</v>
      </c>
      <c r="B2880">
        <v>11.468999999999999</v>
      </c>
      <c r="C2880" t="s">
        <v>34</v>
      </c>
      <c r="D2880">
        <v>15</v>
      </c>
      <c r="E2880">
        <v>412272</v>
      </c>
      <c r="F2880">
        <v>1237930</v>
      </c>
      <c r="G2880">
        <v>0</v>
      </c>
      <c r="H2880">
        <v>0</v>
      </c>
      <c r="I2880">
        <v>30720000</v>
      </c>
      <c r="J2880" t="s">
        <v>191</v>
      </c>
      <c r="K2880" t="s">
        <v>19</v>
      </c>
      <c r="L2880" t="s">
        <v>130</v>
      </c>
      <c r="M2880" t="s">
        <v>130</v>
      </c>
      <c r="N2880" t="s">
        <v>130</v>
      </c>
      <c r="O2880">
        <v>43</v>
      </c>
      <c r="P2880" t="s">
        <v>39</v>
      </c>
      <c r="Q2880" t="s">
        <v>130</v>
      </c>
      <c r="R2880" t="str">
        <f t="shared" si="88"/>
        <v>Incentive Class</v>
      </c>
      <c r="S2880">
        <f t="shared" si="89"/>
        <v>12379300</v>
      </c>
    </row>
    <row r="2881" spans="1:19" x14ac:dyDescent="0.8">
      <c r="A2881">
        <v>21050</v>
      </c>
      <c r="B2881">
        <v>13.212999999999999</v>
      </c>
      <c r="C2881">
        <v>0</v>
      </c>
      <c r="D2881">
        <v>36</v>
      </c>
      <c r="E2881">
        <v>0</v>
      </c>
      <c r="F2881">
        <v>0</v>
      </c>
      <c r="G2881">
        <v>0</v>
      </c>
      <c r="H2881">
        <v>0</v>
      </c>
      <c r="I2881">
        <v>30720000</v>
      </c>
      <c r="J2881" t="s">
        <v>191</v>
      </c>
      <c r="K2881" t="s">
        <v>19</v>
      </c>
      <c r="L2881" t="s">
        <v>130</v>
      </c>
      <c r="M2881" t="s">
        <v>130</v>
      </c>
      <c r="N2881" t="s">
        <v>130</v>
      </c>
      <c r="O2881">
        <v>43</v>
      </c>
      <c r="P2881" t="s">
        <v>39</v>
      </c>
      <c r="Q2881" t="s">
        <v>130</v>
      </c>
      <c r="R2881" t="str">
        <f t="shared" si="88"/>
        <v>Non-incentive Class</v>
      </c>
      <c r="S2881">
        <f t="shared" si="89"/>
        <v>0</v>
      </c>
    </row>
    <row r="2882" spans="1:19" x14ac:dyDescent="0.8">
      <c r="A2882">
        <v>21050</v>
      </c>
      <c r="B2882">
        <v>13.212999999999999</v>
      </c>
      <c r="C2882">
        <v>1</v>
      </c>
      <c r="D2882">
        <v>8</v>
      </c>
      <c r="E2882">
        <v>3840</v>
      </c>
      <c r="F2882">
        <v>11529</v>
      </c>
      <c r="G2882">
        <v>0</v>
      </c>
      <c r="H2882">
        <v>0</v>
      </c>
      <c r="I2882">
        <v>30720000</v>
      </c>
      <c r="J2882" t="s">
        <v>191</v>
      </c>
      <c r="K2882" t="s">
        <v>19</v>
      </c>
      <c r="L2882" t="s">
        <v>130</v>
      </c>
      <c r="M2882" t="s">
        <v>130</v>
      </c>
      <c r="N2882" t="s">
        <v>130</v>
      </c>
      <c r="O2882">
        <v>43</v>
      </c>
      <c r="P2882" t="s">
        <v>39</v>
      </c>
      <c r="Q2882" t="s">
        <v>130</v>
      </c>
      <c r="R2882" t="str">
        <f t="shared" si="88"/>
        <v>Non-incentive Class</v>
      </c>
      <c r="S2882">
        <f t="shared" si="89"/>
        <v>11529</v>
      </c>
    </row>
    <row r="2883" spans="1:19" x14ac:dyDescent="0.8">
      <c r="A2883">
        <v>21050</v>
      </c>
      <c r="B2883">
        <v>13.212999999999999</v>
      </c>
      <c r="C2883" t="s">
        <v>23</v>
      </c>
      <c r="D2883">
        <v>1</v>
      </c>
      <c r="E2883">
        <v>4845</v>
      </c>
      <c r="F2883">
        <v>14548</v>
      </c>
      <c r="G2883">
        <v>0</v>
      </c>
      <c r="H2883">
        <v>0</v>
      </c>
      <c r="I2883">
        <v>30720000</v>
      </c>
      <c r="J2883" t="s">
        <v>191</v>
      </c>
      <c r="K2883" t="s">
        <v>19</v>
      </c>
      <c r="L2883" t="s">
        <v>130</v>
      </c>
      <c r="M2883" t="s">
        <v>130</v>
      </c>
      <c r="N2883" t="s">
        <v>130</v>
      </c>
      <c r="O2883">
        <v>43</v>
      </c>
      <c r="P2883" t="s">
        <v>39</v>
      </c>
      <c r="Q2883" t="s">
        <v>130</v>
      </c>
      <c r="R2883" t="str">
        <f t="shared" ref="R2883:R2946" si="90">IF(COUNTIF(C2883,"6A"),"Incentive Class",IF(COUNTIF(C2883,"6B"),"Incentive Class",IF(COUNTIF(C2883,"6C"),"Incentive Class",IF(COUNTIF(C2883,"7A"),"Incentive Class",IF(COUNTIF(C2883,"7B"),"Incentive Class","Non-incentive Class")))))</f>
        <v>Non-incentive Class</v>
      </c>
      <c r="S2883">
        <f t="shared" ref="S2883:S2946" si="91">IF(R2883="Incentive Class", F2883*10, F2883)</f>
        <v>14548</v>
      </c>
    </row>
    <row r="2884" spans="1:19" x14ac:dyDescent="0.8">
      <c r="A2884">
        <v>21051</v>
      </c>
      <c r="B2884">
        <v>8.68</v>
      </c>
      <c r="C2884">
        <v>0</v>
      </c>
      <c r="D2884">
        <v>6</v>
      </c>
      <c r="E2884">
        <v>0</v>
      </c>
      <c r="F2884">
        <v>0</v>
      </c>
      <c r="G2884">
        <v>0</v>
      </c>
      <c r="H2884">
        <v>0</v>
      </c>
      <c r="I2884">
        <v>30610000</v>
      </c>
      <c r="J2884" t="s">
        <v>192</v>
      </c>
      <c r="K2884" t="s">
        <v>19</v>
      </c>
      <c r="L2884" t="s">
        <v>193</v>
      </c>
      <c r="M2884" t="s">
        <v>193</v>
      </c>
      <c r="N2884" t="s">
        <v>193</v>
      </c>
      <c r="O2884">
        <v>43</v>
      </c>
      <c r="P2884" t="s">
        <v>39</v>
      </c>
      <c r="Q2884" t="s">
        <v>130</v>
      </c>
      <c r="R2884" t="str">
        <f t="shared" si="90"/>
        <v>Non-incentive Class</v>
      </c>
      <c r="S2884">
        <f t="shared" si="91"/>
        <v>0</v>
      </c>
    </row>
    <row r="2885" spans="1:19" x14ac:dyDescent="0.8">
      <c r="A2885">
        <v>21051</v>
      </c>
      <c r="B2885">
        <v>8.68</v>
      </c>
      <c r="C2885">
        <v>1</v>
      </c>
      <c r="D2885">
        <v>33</v>
      </c>
      <c r="E2885">
        <v>3287</v>
      </c>
      <c r="F2885">
        <v>9870</v>
      </c>
      <c r="G2885">
        <v>0</v>
      </c>
      <c r="H2885">
        <v>0</v>
      </c>
      <c r="I2885">
        <v>30610000</v>
      </c>
      <c r="J2885" t="s">
        <v>192</v>
      </c>
      <c r="K2885" t="s">
        <v>19</v>
      </c>
      <c r="L2885" t="s">
        <v>193</v>
      </c>
      <c r="M2885" t="s">
        <v>193</v>
      </c>
      <c r="N2885" t="s">
        <v>193</v>
      </c>
      <c r="O2885">
        <v>43</v>
      </c>
      <c r="P2885" t="s">
        <v>39</v>
      </c>
      <c r="Q2885" t="s">
        <v>130</v>
      </c>
      <c r="R2885" t="str">
        <f t="shared" si="90"/>
        <v>Non-incentive Class</v>
      </c>
      <c r="S2885">
        <f t="shared" si="91"/>
        <v>9870</v>
      </c>
    </row>
    <row r="2886" spans="1:19" x14ac:dyDescent="0.8">
      <c r="A2886">
        <v>21051</v>
      </c>
      <c r="B2886">
        <v>8.68</v>
      </c>
      <c r="C2886">
        <v>2</v>
      </c>
      <c r="D2886">
        <v>322</v>
      </c>
      <c r="E2886">
        <v>13105553</v>
      </c>
      <c r="F2886">
        <v>39352050</v>
      </c>
      <c r="G2886">
        <v>4007411</v>
      </c>
      <c r="H2886">
        <v>2616763</v>
      </c>
      <c r="I2886">
        <v>30610000</v>
      </c>
      <c r="J2886" t="s">
        <v>192</v>
      </c>
      <c r="K2886" t="s">
        <v>19</v>
      </c>
      <c r="L2886" t="s">
        <v>193</v>
      </c>
      <c r="M2886" t="s">
        <v>193</v>
      </c>
      <c r="N2886" t="s">
        <v>193</v>
      </c>
      <c r="O2886">
        <v>43</v>
      </c>
      <c r="P2886" t="s">
        <v>39</v>
      </c>
      <c r="Q2886" t="s">
        <v>130</v>
      </c>
      <c r="R2886" t="str">
        <f t="shared" si="90"/>
        <v>Non-incentive Class</v>
      </c>
      <c r="S2886">
        <f t="shared" si="91"/>
        <v>39352050</v>
      </c>
    </row>
    <row r="2887" spans="1:19" x14ac:dyDescent="0.8">
      <c r="A2887">
        <v>21051</v>
      </c>
      <c r="B2887">
        <v>8.68</v>
      </c>
      <c r="C2887">
        <v>3</v>
      </c>
      <c r="D2887">
        <v>2</v>
      </c>
      <c r="E2887">
        <v>407609</v>
      </c>
      <c r="F2887">
        <v>1223927</v>
      </c>
      <c r="G2887">
        <v>0</v>
      </c>
      <c r="H2887">
        <v>0</v>
      </c>
      <c r="I2887">
        <v>30610000</v>
      </c>
      <c r="J2887" t="s">
        <v>192</v>
      </c>
      <c r="K2887" t="s">
        <v>19</v>
      </c>
      <c r="L2887" t="s">
        <v>193</v>
      </c>
      <c r="M2887" t="s">
        <v>193</v>
      </c>
      <c r="N2887" t="s">
        <v>193</v>
      </c>
      <c r="O2887">
        <v>43</v>
      </c>
      <c r="P2887" t="s">
        <v>39</v>
      </c>
      <c r="Q2887" t="s">
        <v>130</v>
      </c>
      <c r="R2887" t="str">
        <f t="shared" si="90"/>
        <v>Non-incentive Class</v>
      </c>
      <c r="S2887">
        <f t="shared" si="91"/>
        <v>1223927</v>
      </c>
    </row>
    <row r="2888" spans="1:19" x14ac:dyDescent="0.8">
      <c r="A2888">
        <v>21051</v>
      </c>
      <c r="B2888">
        <v>8.68</v>
      </c>
      <c r="C2888" t="s">
        <v>23</v>
      </c>
      <c r="D2888">
        <v>4</v>
      </c>
      <c r="E2888">
        <v>2866185</v>
      </c>
      <c r="F2888">
        <v>8606294</v>
      </c>
      <c r="G2888">
        <v>0</v>
      </c>
      <c r="H2888">
        <v>0</v>
      </c>
      <c r="I2888">
        <v>30610000</v>
      </c>
      <c r="J2888" t="s">
        <v>192</v>
      </c>
      <c r="K2888" t="s">
        <v>19</v>
      </c>
      <c r="L2888" t="s">
        <v>193</v>
      </c>
      <c r="M2888" t="s">
        <v>193</v>
      </c>
      <c r="N2888" t="s">
        <v>193</v>
      </c>
      <c r="O2888">
        <v>43</v>
      </c>
      <c r="P2888" t="s">
        <v>39</v>
      </c>
      <c r="Q2888" t="s">
        <v>130</v>
      </c>
      <c r="R2888" t="str">
        <f t="shared" si="90"/>
        <v>Non-incentive Class</v>
      </c>
      <c r="S2888">
        <f t="shared" si="91"/>
        <v>8606294</v>
      </c>
    </row>
    <row r="2889" spans="1:19" x14ac:dyDescent="0.8">
      <c r="A2889">
        <v>21052</v>
      </c>
      <c r="B2889">
        <v>8.6649999999999991</v>
      </c>
      <c r="C2889">
        <v>0</v>
      </c>
      <c r="D2889">
        <v>2</v>
      </c>
      <c r="E2889">
        <v>0</v>
      </c>
      <c r="F2889">
        <v>0</v>
      </c>
      <c r="G2889">
        <v>0</v>
      </c>
      <c r="H2889">
        <v>0</v>
      </c>
      <c r="I2889" t="s">
        <v>17</v>
      </c>
      <c r="J2889" t="s">
        <v>17</v>
      </c>
      <c r="K2889" t="s">
        <v>17</v>
      </c>
      <c r="L2889" t="s">
        <v>17</v>
      </c>
      <c r="M2889" t="s">
        <v>17</v>
      </c>
      <c r="N2889" t="s">
        <v>17</v>
      </c>
      <c r="O2889" t="s">
        <v>17</v>
      </c>
      <c r="P2889" t="s">
        <v>17</v>
      </c>
      <c r="Q2889" t="s">
        <v>17</v>
      </c>
      <c r="R2889" t="str">
        <f t="shared" si="90"/>
        <v>Non-incentive Class</v>
      </c>
      <c r="S2889">
        <f t="shared" si="91"/>
        <v>0</v>
      </c>
    </row>
    <row r="2890" spans="1:19" x14ac:dyDescent="0.8">
      <c r="A2890">
        <v>21053</v>
      </c>
      <c r="B2890">
        <v>13.436</v>
      </c>
      <c r="C2890">
        <v>0</v>
      </c>
      <c r="D2890">
        <v>16</v>
      </c>
      <c r="E2890">
        <v>0</v>
      </c>
      <c r="F2890">
        <v>0</v>
      </c>
      <c r="G2890">
        <v>0</v>
      </c>
      <c r="H2890">
        <v>0</v>
      </c>
      <c r="I2890">
        <v>31250000</v>
      </c>
      <c r="J2890" t="s">
        <v>186</v>
      </c>
      <c r="K2890" t="s">
        <v>19</v>
      </c>
      <c r="L2890" t="s">
        <v>187</v>
      </c>
      <c r="M2890" t="s">
        <v>187</v>
      </c>
      <c r="N2890" t="s">
        <v>187</v>
      </c>
      <c r="O2890">
        <v>43</v>
      </c>
      <c r="P2890" t="s">
        <v>39</v>
      </c>
      <c r="Q2890" t="s">
        <v>130</v>
      </c>
      <c r="R2890" t="str">
        <f t="shared" si="90"/>
        <v>Non-incentive Class</v>
      </c>
      <c r="S2890">
        <f t="shared" si="91"/>
        <v>0</v>
      </c>
    </row>
    <row r="2891" spans="1:19" x14ac:dyDescent="0.8">
      <c r="A2891">
        <v>21053</v>
      </c>
      <c r="B2891">
        <v>13.436</v>
      </c>
      <c r="C2891">
        <v>1</v>
      </c>
      <c r="D2891">
        <v>1</v>
      </c>
      <c r="E2891">
        <v>67953</v>
      </c>
      <c r="F2891">
        <v>204042</v>
      </c>
      <c r="G2891">
        <v>0</v>
      </c>
      <c r="H2891">
        <v>0</v>
      </c>
      <c r="I2891">
        <v>31250000</v>
      </c>
      <c r="J2891" t="s">
        <v>186</v>
      </c>
      <c r="K2891" t="s">
        <v>19</v>
      </c>
      <c r="L2891" t="s">
        <v>187</v>
      </c>
      <c r="M2891" t="s">
        <v>187</v>
      </c>
      <c r="N2891" t="s">
        <v>187</v>
      </c>
      <c r="O2891">
        <v>43</v>
      </c>
      <c r="P2891" t="s">
        <v>39</v>
      </c>
      <c r="Q2891" t="s">
        <v>130</v>
      </c>
      <c r="R2891" t="str">
        <f t="shared" si="90"/>
        <v>Non-incentive Class</v>
      </c>
      <c r="S2891">
        <f t="shared" si="91"/>
        <v>204042</v>
      </c>
    </row>
    <row r="2892" spans="1:19" x14ac:dyDescent="0.8">
      <c r="A2892">
        <v>21053</v>
      </c>
      <c r="B2892">
        <v>13.436</v>
      </c>
      <c r="C2892" t="s">
        <v>23</v>
      </c>
      <c r="D2892">
        <v>3</v>
      </c>
      <c r="E2892">
        <v>151</v>
      </c>
      <c r="F2892">
        <v>453</v>
      </c>
      <c r="G2892">
        <v>0</v>
      </c>
      <c r="H2892">
        <v>0</v>
      </c>
      <c r="I2892">
        <v>31250000</v>
      </c>
      <c r="J2892" t="s">
        <v>186</v>
      </c>
      <c r="K2892" t="s">
        <v>19</v>
      </c>
      <c r="L2892" t="s">
        <v>187</v>
      </c>
      <c r="M2892" t="s">
        <v>187</v>
      </c>
      <c r="N2892" t="s">
        <v>187</v>
      </c>
      <c r="O2892">
        <v>43</v>
      </c>
      <c r="P2892" t="s">
        <v>39</v>
      </c>
      <c r="Q2892" t="s">
        <v>130</v>
      </c>
      <c r="R2892" t="str">
        <f t="shared" si="90"/>
        <v>Non-incentive Class</v>
      </c>
      <c r="S2892">
        <f t="shared" si="91"/>
        <v>453</v>
      </c>
    </row>
    <row r="2893" spans="1:19" x14ac:dyDescent="0.8">
      <c r="A2893">
        <v>21053</v>
      </c>
      <c r="B2893">
        <v>13.436</v>
      </c>
      <c r="C2893" t="s">
        <v>30</v>
      </c>
      <c r="D2893">
        <v>1</v>
      </c>
      <c r="E2893">
        <v>1</v>
      </c>
      <c r="F2893">
        <v>3</v>
      </c>
      <c r="G2893">
        <v>0</v>
      </c>
      <c r="H2893">
        <v>0</v>
      </c>
      <c r="I2893">
        <v>31250000</v>
      </c>
      <c r="J2893" t="s">
        <v>186</v>
      </c>
      <c r="K2893" t="s">
        <v>19</v>
      </c>
      <c r="L2893" t="s">
        <v>187</v>
      </c>
      <c r="M2893" t="s">
        <v>187</v>
      </c>
      <c r="N2893" t="s">
        <v>187</v>
      </c>
      <c r="O2893">
        <v>43</v>
      </c>
      <c r="P2893" t="s">
        <v>39</v>
      </c>
      <c r="Q2893" t="s">
        <v>130</v>
      </c>
      <c r="R2893" t="str">
        <f t="shared" si="90"/>
        <v>Non-incentive Class</v>
      </c>
      <c r="S2893">
        <f t="shared" si="91"/>
        <v>3</v>
      </c>
    </row>
    <row r="2894" spans="1:19" x14ac:dyDescent="0.8">
      <c r="A2894">
        <v>21054</v>
      </c>
      <c r="B2894">
        <v>12.426</v>
      </c>
      <c r="C2894">
        <v>1</v>
      </c>
      <c r="D2894">
        <v>1</v>
      </c>
      <c r="E2894">
        <v>3249</v>
      </c>
      <c r="F2894">
        <v>9756</v>
      </c>
      <c r="G2894">
        <v>0</v>
      </c>
      <c r="H2894">
        <v>0</v>
      </c>
      <c r="I2894">
        <v>30720000</v>
      </c>
      <c r="J2894" t="s">
        <v>191</v>
      </c>
      <c r="K2894" t="s">
        <v>19</v>
      </c>
      <c r="L2894" t="s">
        <v>130</v>
      </c>
      <c r="M2894" t="s">
        <v>130</v>
      </c>
      <c r="N2894" t="s">
        <v>130</v>
      </c>
      <c r="O2894">
        <v>43</v>
      </c>
      <c r="P2894" t="s">
        <v>39</v>
      </c>
      <c r="Q2894" t="s">
        <v>130</v>
      </c>
      <c r="R2894" t="str">
        <f t="shared" si="90"/>
        <v>Non-incentive Class</v>
      </c>
      <c r="S2894">
        <f t="shared" si="91"/>
        <v>9756</v>
      </c>
    </row>
    <row r="2895" spans="1:19" x14ac:dyDescent="0.8">
      <c r="A2895">
        <v>21054</v>
      </c>
      <c r="B2895">
        <v>12.426</v>
      </c>
      <c r="C2895">
        <v>2</v>
      </c>
      <c r="D2895">
        <v>24</v>
      </c>
      <c r="E2895">
        <v>486749</v>
      </c>
      <c r="F2895">
        <v>1461559</v>
      </c>
      <c r="G2895">
        <v>221507</v>
      </c>
      <c r="H2895">
        <v>160000</v>
      </c>
      <c r="I2895">
        <v>30720000</v>
      </c>
      <c r="J2895" t="s">
        <v>191</v>
      </c>
      <c r="K2895" t="s">
        <v>19</v>
      </c>
      <c r="L2895" t="s">
        <v>130</v>
      </c>
      <c r="M2895" t="s">
        <v>130</v>
      </c>
      <c r="N2895" t="s">
        <v>130</v>
      </c>
      <c r="O2895">
        <v>43</v>
      </c>
      <c r="P2895" t="s">
        <v>39</v>
      </c>
      <c r="Q2895" t="s">
        <v>130</v>
      </c>
      <c r="R2895" t="str">
        <f t="shared" si="90"/>
        <v>Non-incentive Class</v>
      </c>
      <c r="S2895">
        <f t="shared" si="91"/>
        <v>1461559</v>
      </c>
    </row>
    <row r="2896" spans="1:19" x14ac:dyDescent="0.8">
      <c r="A2896">
        <v>21055</v>
      </c>
      <c r="B2896">
        <v>14.186999999999999</v>
      </c>
      <c r="C2896">
        <v>1</v>
      </c>
      <c r="D2896">
        <v>1</v>
      </c>
      <c r="E2896">
        <v>535</v>
      </c>
      <c r="F2896">
        <v>1606</v>
      </c>
      <c r="G2896">
        <v>0</v>
      </c>
      <c r="H2896">
        <v>0</v>
      </c>
      <c r="I2896">
        <v>30060000</v>
      </c>
      <c r="J2896" t="s">
        <v>170</v>
      </c>
      <c r="K2896" t="s">
        <v>19</v>
      </c>
      <c r="L2896" t="s">
        <v>171</v>
      </c>
      <c r="M2896" t="s">
        <v>171</v>
      </c>
      <c r="N2896" t="s">
        <v>171</v>
      </c>
      <c r="O2896">
        <v>34</v>
      </c>
      <c r="P2896" t="s">
        <v>39</v>
      </c>
      <c r="Q2896" t="s">
        <v>172</v>
      </c>
      <c r="R2896" t="str">
        <f t="shared" si="90"/>
        <v>Non-incentive Class</v>
      </c>
      <c r="S2896">
        <f t="shared" si="91"/>
        <v>1606</v>
      </c>
    </row>
    <row r="2897" spans="1:19" x14ac:dyDescent="0.8">
      <c r="A2897">
        <v>21055</v>
      </c>
      <c r="B2897">
        <v>14.186999999999999</v>
      </c>
      <c r="C2897" t="s">
        <v>23</v>
      </c>
      <c r="D2897">
        <v>1</v>
      </c>
      <c r="E2897">
        <v>34079</v>
      </c>
      <c r="F2897">
        <v>102329</v>
      </c>
      <c r="G2897">
        <v>0</v>
      </c>
      <c r="H2897">
        <v>0</v>
      </c>
      <c r="I2897">
        <v>30060000</v>
      </c>
      <c r="J2897" t="s">
        <v>170</v>
      </c>
      <c r="K2897" t="s">
        <v>19</v>
      </c>
      <c r="L2897" t="s">
        <v>171</v>
      </c>
      <c r="M2897" t="s">
        <v>171</v>
      </c>
      <c r="N2897" t="s">
        <v>171</v>
      </c>
      <c r="O2897">
        <v>34</v>
      </c>
      <c r="P2897" t="s">
        <v>39</v>
      </c>
      <c r="Q2897" t="s">
        <v>172</v>
      </c>
      <c r="R2897" t="str">
        <f t="shared" si="90"/>
        <v>Non-incentive Class</v>
      </c>
      <c r="S2897">
        <f t="shared" si="91"/>
        <v>102329</v>
      </c>
    </row>
    <row r="2898" spans="1:19" x14ac:dyDescent="0.8">
      <c r="A2898">
        <v>21055</v>
      </c>
      <c r="B2898">
        <v>14.186999999999999</v>
      </c>
      <c r="C2898" t="s">
        <v>30</v>
      </c>
      <c r="D2898">
        <v>1</v>
      </c>
      <c r="E2898">
        <v>266482</v>
      </c>
      <c r="F2898">
        <v>800166</v>
      </c>
      <c r="G2898">
        <v>0</v>
      </c>
      <c r="H2898">
        <v>0</v>
      </c>
      <c r="I2898">
        <v>30060000</v>
      </c>
      <c r="J2898" t="s">
        <v>170</v>
      </c>
      <c r="K2898" t="s">
        <v>19</v>
      </c>
      <c r="L2898" t="s">
        <v>171</v>
      </c>
      <c r="M2898" t="s">
        <v>171</v>
      </c>
      <c r="N2898" t="s">
        <v>171</v>
      </c>
      <c r="O2898">
        <v>34</v>
      </c>
      <c r="P2898" t="s">
        <v>39</v>
      </c>
      <c r="Q2898" t="s">
        <v>172</v>
      </c>
      <c r="R2898" t="str">
        <f t="shared" si="90"/>
        <v>Non-incentive Class</v>
      </c>
      <c r="S2898">
        <f t="shared" si="91"/>
        <v>800166</v>
      </c>
    </row>
    <row r="2899" spans="1:19" x14ac:dyDescent="0.8">
      <c r="A2899">
        <v>21056</v>
      </c>
      <c r="B2899">
        <v>8.4380000000000006</v>
      </c>
      <c r="C2899">
        <v>1</v>
      </c>
      <c r="D2899">
        <v>6</v>
      </c>
      <c r="E2899">
        <v>6</v>
      </c>
      <c r="F2899">
        <v>18</v>
      </c>
      <c r="G2899">
        <v>0</v>
      </c>
      <c r="H2899">
        <v>0</v>
      </c>
      <c r="I2899">
        <v>30250000</v>
      </c>
      <c r="J2899" t="s">
        <v>166</v>
      </c>
      <c r="K2899" t="s">
        <v>19</v>
      </c>
      <c r="L2899" t="s">
        <v>167</v>
      </c>
      <c r="M2899" t="s">
        <v>167</v>
      </c>
      <c r="N2899" t="s">
        <v>167</v>
      </c>
      <c r="O2899">
        <v>43</v>
      </c>
      <c r="P2899" t="s">
        <v>39</v>
      </c>
      <c r="Q2899" t="s">
        <v>130</v>
      </c>
      <c r="R2899" t="str">
        <f t="shared" si="90"/>
        <v>Non-incentive Class</v>
      </c>
      <c r="S2899">
        <f t="shared" si="91"/>
        <v>18</v>
      </c>
    </row>
    <row r="2900" spans="1:19" x14ac:dyDescent="0.8">
      <c r="A2900">
        <v>21056</v>
      </c>
      <c r="B2900">
        <v>8.4380000000000006</v>
      </c>
      <c r="C2900">
        <v>2</v>
      </c>
      <c r="D2900">
        <v>398</v>
      </c>
      <c r="E2900">
        <v>3326150</v>
      </c>
      <c r="F2900">
        <v>9987418</v>
      </c>
      <c r="G2900">
        <v>3469579</v>
      </c>
      <c r="H2900">
        <v>2298775</v>
      </c>
      <c r="I2900">
        <v>30250000</v>
      </c>
      <c r="J2900" t="s">
        <v>166</v>
      </c>
      <c r="K2900" t="s">
        <v>19</v>
      </c>
      <c r="L2900" t="s">
        <v>167</v>
      </c>
      <c r="M2900" t="s">
        <v>167</v>
      </c>
      <c r="N2900" t="s">
        <v>167</v>
      </c>
      <c r="O2900">
        <v>43</v>
      </c>
      <c r="P2900" t="s">
        <v>39</v>
      </c>
      <c r="Q2900" t="s">
        <v>130</v>
      </c>
      <c r="R2900" t="str">
        <f t="shared" si="90"/>
        <v>Non-incentive Class</v>
      </c>
      <c r="S2900">
        <f t="shared" si="91"/>
        <v>9987418</v>
      </c>
    </row>
    <row r="2901" spans="1:19" x14ac:dyDescent="0.8">
      <c r="A2901">
        <v>21056</v>
      </c>
      <c r="B2901">
        <v>8.4380000000000006</v>
      </c>
      <c r="C2901" t="s">
        <v>23</v>
      </c>
      <c r="D2901">
        <v>1</v>
      </c>
      <c r="E2901">
        <v>2</v>
      </c>
      <c r="F2901">
        <v>6</v>
      </c>
      <c r="G2901">
        <v>0</v>
      </c>
      <c r="H2901">
        <v>0</v>
      </c>
      <c r="I2901">
        <v>30250000</v>
      </c>
      <c r="J2901" t="s">
        <v>166</v>
      </c>
      <c r="K2901" t="s">
        <v>19</v>
      </c>
      <c r="L2901" t="s">
        <v>167</v>
      </c>
      <c r="M2901" t="s">
        <v>167</v>
      </c>
      <c r="N2901" t="s">
        <v>167</v>
      </c>
      <c r="O2901">
        <v>43</v>
      </c>
      <c r="P2901" t="s">
        <v>39</v>
      </c>
      <c r="Q2901" t="s">
        <v>130</v>
      </c>
      <c r="R2901" t="str">
        <f t="shared" si="90"/>
        <v>Non-incentive Class</v>
      </c>
      <c r="S2901">
        <f t="shared" si="91"/>
        <v>6</v>
      </c>
    </row>
    <row r="2902" spans="1:19" x14ac:dyDescent="0.8">
      <c r="A2902">
        <v>21058</v>
      </c>
      <c r="B2902">
        <v>10.571999999999999</v>
      </c>
      <c r="C2902">
        <v>1</v>
      </c>
      <c r="D2902">
        <v>2</v>
      </c>
      <c r="E2902">
        <v>179</v>
      </c>
      <c r="F2902">
        <v>537</v>
      </c>
      <c r="G2902">
        <v>0</v>
      </c>
      <c r="H2902">
        <v>0</v>
      </c>
      <c r="I2902" t="s">
        <v>17</v>
      </c>
      <c r="J2902" t="s">
        <v>17</v>
      </c>
      <c r="K2902" t="s">
        <v>17</v>
      </c>
      <c r="L2902" t="s">
        <v>17</v>
      </c>
      <c r="M2902" t="s">
        <v>17</v>
      </c>
      <c r="N2902" t="s">
        <v>17</v>
      </c>
      <c r="O2902" t="s">
        <v>17</v>
      </c>
      <c r="P2902" t="s">
        <v>17</v>
      </c>
      <c r="Q2902" t="s">
        <v>17</v>
      </c>
      <c r="R2902" t="str">
        <f t="shared" si="90"/>
        <v>Non-incentive Class</v>
      </c>
      <c r="S2902">
        <f t="shared" si="91"/>
        <v>537</v>
      </c>
    </row>
    <row r="2903" spans="1:19" x14ac:dyDescent="0.8">
      <c r="A2903">
        <v>21061</v>
      </c>
      <c r="B2903">
        <v>7.9290000000000003</v>
      </c>
      <c r="C2903">
        <v>0</v>
      </c>
      <c r="D2903">
        <v>12</v>
      </c>
      <c r="E2903">
        <v>0</v>
      </c>
      <c r="F2903">
        <v>0</v>
      </c>
      <c r="G2903">
        <v>0</v>
      </c>
      <c r="H2903">
        <v>0</v>
      </c>
      <c r="I2903">
        <v>30180000</v>
      </c>
      <c r="J2903" t="s">
        <v>194</v>
      </c>
      <c r="K2903" t="s">
        <v>19</v>
      </c>
      <c r="L2903" t="s">
        <v>195</v>
      </c>
      <c r="M2903" t="s">
        <v>195</v>
      </c>
      <c r="N2903" t="s">
        <v>195</v>
      </c>
      <c r="O2903">
        <v>43</v>
      </c>
      <c r="P2903" t="s">
        <v>39</v>
      </c>
      <c r="Q2903" t="s">
        <v>130</v>
      </c>
      <c r="R2903" t="str">
        <f t="shared" si="90"/>
        <v>Non-incentive Class</v>
      </c>
      <c r="S2903">
        <f t="shared" si="91"/>
        <v>0</v>
      </c>
    </row>
    <row r="2904" spans="1:19" x14ac:dyDescent="0.8">
      <c r="A2904">
        <v>21061</v>
      </c>
      <c r="B2904">
        <v>7.9290000000000003</v>
      </c>
      <c r="C2904">
        <v>1</v>
      </c>
      <c r="D2904">
        <v>19</v>
      </c>
      <c r="E2904">
        <v>327992</v>
      </c>
      <c r="F2904">
        <v>984862</v>
      </c>
      <c r="G2904">
        <v>0</v>
      </c>
      <c r="H2904">
        <v>0</v>
      </c>
      <c r="I2904">
        <v>30180000</v>
      </c>
      <c r="J2904" t="s">
        <v>194</v>
      </c>
      <c r="K2904" t="s">
        <v>19</v>
      </c>
      <c r="L2904" t="s">
        <v>195</v>
      </c>
      <c r="M2904" t="s">
        <v>195</v>
      </c>
      <c r="N2904" t="s">
        <v>195</v>
      </c>
      <c r="O2904">
        <v>43</v>
      </c>
      <c r="P2904" t="s">
        <v>39</v>
      </c>
      <c r="Q2904" t="s">
        <v>130</v>
      </c>
      <c r="R2904" t="str">
        <f t="shared" si="90"/>
        <v>Non-incentive Class</v>
      </c>
      <c r="S2904">
        <f t="shared" si="91"/>
        <v>984862</v>
      </c>
    </row>
    <row r="2905" spans="1:19" x14ac:dyDescent="0.8">
      <c r="A2905">
        <v>21061</v>
      </c>
      <c r="B2905">
        <v>7.9290000000000003</v>
      </c>
      <c r="C2905">
        <v>2</v>
      </c>
      <c r="D2905">
        <v>329</v>
      </c>
      <c r="E2905">
        <v>27665400</v>
      </c>
      <c r="F2905">
        <v>83070904</v>
      </c>
      <c r="G2905">
        <v>4341880</v>
      </c>
      <c r="H2905">
        <v>3000000</v>
      </c>
      <c r="I2905">
        <v>30180000</v>
      </c>
      <c r="J2905" t="s">
        <v>194</v>
      </c>
      <c r="K2905" t="s">
        <v>19</v>
      </c>
      <c r="L2905" t="s">
        <v>195</v>
      </c>
      <c r="M2905" t="s">
        <v>195</v>
      </c>
      <c r="N2905" t="s">
        <v>195</v>
      </c>
      <c r="O2905">
        <v>43</v>
      </c>
      <c r="P2905" t="s">
        <v>39</v>
      </c>
      <c r="Q2905" t="s">
        <v>130</v>
      </c>
      <c r="R2905" t="str">
        <f t="shared" si="90"/>
        <v>Non-incentive Class</v>
      </c>
      <c r="S2905">
        <f t="shared" si="91"/>
        <v>83070904</v>
      </c>
    </row>
    <row r="2906" spans="1:19" x14ac:dyDescent="0.8">
      <c r="A2906">
        <v>21062</v>
      </c>
      <c r="B2906">
        <v>6.6360000000000001</v>
      </c>
      <c r="C2906">
        <v>0</v>
      </c>
      <c r="D2906">
        <v>6</v>
      </c>
      <c r="E2906">
        <v>0</v>
      </c>
      <c r="F2906">
        <v>0</v>
      </c>
      <c r="G2906">
        <v>0</v>
      </c>
      <c r="H2906">
        <v>0</v>
      </c>
      <c r="I2906" t="s">
        <v>17</v>
      </c>
      <c r="J2906" t="s">
        <v>17</v>
      </c>
      <c r="K2906" t="s">
        <v>17</v>
      </c>
      <c r="L2906" t="s">
        <v>17</v>
      </c>
      <c r="M2906" t="s">
        <v>17</v>
      </c>
      <c r="N2906" t="s">
        <v>17</v>
      </c>
      <c r="O2906" t="s">
        <v>17</v>
      </c>
      <c r="P2906" t="s">
        <v>17</v>
      </c>
      <c r="Q2906" t="s">
        <v>17</v>
      </c>
      <c r="R2906" t="str">
        <f t="shared" si="90"/>
        <v>Non-incentive Class</v>
      </c>
      <c r="S2906">
        <f t="shared" si="91"/>
        <v>0</v>
      </c>
    </row>
    <row r="2907" spans="1:19" x14ac:dyDescent="0.8">
      <c r="A2907">
        <v>21062</v>
      </c>
      <c r="B2907">
        <v>6.6360000000000001</v>
      </c>
      <c r="C2907">
        <v>1</v>
      </c>
      <c r="D2907">
        <v>2</v>
      </c>
      <c r="E2907">
        <v>8829</v>
      </c>
      <c r="F2907">
        <v>26510</v>
      </c>
      <c r="G2907">
        <v>0</v>
      </c>
      <c r="H2907">
        <v>0</v>
      </c>
      <c r="I2907" t="s">
        <v>17</v>
      </c>
      <c r="J2907" t="s">
        <v>17</v>
      </c>
      <c r="K2907" t="s">
        <v>17</v>
      </c>
      <c r="L2907" t="s">
        <v>17</v>
      </c>
      <c r="M2907" t="s">
        <v>17</v>
      </c>
      <c r="N2907" t="s">
        <v>17</v>
      </c>
      <c r="O2907" t="s">
        <v>17</v>
      </c>
      <c r="P2907" t="s">
        <v>17</v>
      </c>
      <c r="Q2907" t="s">
        <v>17</v>
      </c>
      <c r="R2907" t="str">
        <f t="shared" si="90"/>
        <v>Non-incentive Class</v>
      </c>
      <c r="S2907">
        <f t="shared" si="91"/>
        <v>26510</v>
      </c>
    </row>
    <row r="2908" spans="1:19" x14ac:dyDescent="0.8">
      <c r="A2908">
        <v>21062</v>
      </c>
      <c r="B2908">
        <v>6.6360000000000001</v>
      </c>
      <c r="C2908" t="s">
        <v>30</v>
      </c>
      <c r="D2908">
        <v>1</v>
      </c>
      <c r="E2908">
        <v>45196</v>
      </c>
      <c r="F2908">
        <v>135710</v>
      </c>
      <c r="G2908">
        <v>0</v>
      </c>
      <c r="H2908">
        <v>0</v>
      </c>
      <c r="I2908" t="s">
        <v>17</v>
      </c>
      <c r="J2908" t="s">
        <v>17</v>
      </c>
      <c r="K2908" t="s">
        <v>17</v>
      </c>
      <c r="L2908" t="s">
        <v>17</v>
      </c>
      <c r="M2908" t="s">
        <v>17</v>
      </c>
      <c r="N2908" t="s">
        <v>17</v>
      </c>
      <c r="O2908" t="s">
        <v>17</v>
      </c>
      <c r="P2908" t="s">
        <v>17</v>
      </c>
      <c r="Q2908" t="s">
        <v>17</v>
      </c>
      <c r="R2908" t="str">
        <f t="shared" si="90"/>
        <v>Non-incentive Class</v>
      </c>
      <c r="S2908">
        <f t="shared" si="91"/>
        <v>135710</v>
      </c>
    </row>
    <row r="2909" spans="1:19" x14ac:dyDescent="0.8">
      <c r="A2909">
        <v>21063</v>
      </c>
      <c r="B2909">
        <v>8.3870000000000005</v>
      </c>
      <c r="C2909">
        <v>0</v>
      </c>
      <c r="D2909">
        <v>6</v>
      </c>
      <c r="E2909">
        <v>0</v>
      </c>
      <c r="F2909">
        <v>0</v>
      </c>
      <c r="G2909">
        <v>0</v>
      </c>
      <c r="H2909">
        <v>0</v>
      </c>
      <c r="I2909" t="s">
        <v>17</v>
      </c>
      <c r="J2909" t="s">
        <v>17</v>
      </c>
      <c r="K2909" t="s">
        <v>17</v>
      </c>
      <c r="L2909" t="s">
        <v>17</v>
      </c>
      <c r="M2909" t="s">
        <v>17</v>
      </c>
      <c r="N2909" t="s">
        <v>17</v>
      </c>
      <c r="O2909" t="s">
        <v>17</v>
      </c>
      <c r="P2909" t="s">
        <v>17</v>
      </c>
      <c r="Q2909" t="s">
        <v>17</v>
      </c>
      <c r="R2909" t="str">
        <f t="shared" si="90"/>
        <v>Non-incentive Class</v>
      </c>
      <c r="S2909">
        <f t="shared" si="91"/>
        <v>0</v>
      </c>
    </row>
    <row r="2910" spans="1:19" x14ac:dyDescent="0.8">
      <c r="A2910">
        <v>21063</v>
      </c>
      <c r="B2910">
        <v>8.3870000000000005</v>
      </c>
      <c r="C2910" t="s">
        <v>30</v>
      </c>
      <c r="D2910">
        <v>2</v>
      </c>
      <c r="E2910">
        <v>71928</v>
      </c>
      <c r="F2910">
        <v>215979</v>
      </c>
      <c r="G2910">
        <v>0</v>
      </c>
      <c r="H2910">
        <v>0</v>
      </c>
      <c r="I2910" t="s">
        <v>17</v>
      </c>
      <c r="J2910" t="s">
        <v>17</v>
      </c>
      <c r="K2910" t="s">
        <v>17</v>
      </c>
      <c r="L2910" t="s">
        <v>17</v>
      </c>
      <c r="M2910" t="s">
        <v>17</v>
      </c>
      <c r="N2910" t="s">
        <v>17</v>
      </c>
      <c r="O2910" t="s">
        <v>17</v>
      </c>
      <c r="P2910" t="s">
        <v>17</v>
      </c>
      <c r="Q2910" t="s">
        <v>17</v>
      </c>
      <c r="R2910" t="str">
        <f t="shared" si="90"/>
        <v>Non-incentive Class</v>
      </c>
      <c r="S2910">
        <f t="shared" si="91"/>
        <v>215979</v>
      </c>
    </row>
    <row r="2911" spans="1:19" x14ac:dyDescent="0.8">
      <c r="A2911">
        <v>21064</v>
      </c>
      <c r="B2911">
        <v>8.4749999999999996</v>
      </c>
      <c r="C2911" t="s">
        <v>23</v>
      </c>
      <c r="D2911">
        <v>4</v>
      </c>
      <c r="E2911">
        <v>152027</v>
      </c>
      <c r="F2911">
        <v>456492</v>
      </c>
      <c r="G2911">
        <v>0</v>
      </c>
      <c r="H2911">
        <v>0</v>
      </c>
      <c r="I2911">
        <v>30250000</v>
      </c>
      <c r="J2911" t="s">
        <v>166</v>
      </c>
      <c r="K2911" t="s">
        <v>19</v>
      </c>
      <c r="L2911" t="s">
        <v>167</v>
      </c>
      <c r="M2911" t="s">
        <v>167</v>
      </c>
      <c r="N2911" t="s">
        <v>167</v>
      </c>
      <c r="O2911">
        <v>43</v>
      </c>
      <c r="P2911" t="s">
        <v>39</v>
      </c>
      <c r="Q2911" t="s">
        <v>130</v>
      </c>
      <c r="R2911" t="str">
        <f t="shared" si="90"/>
        <v>Non-incentive Class</v>
      </c>
      <c r="S2911">
        <f t="shared" si="91"/>
        <v>456492</v>
      </c>
    </row>
    <row r="2912" spans="1:19" x14ac:dyDescent="0.8">
      <c r="A2912">
        <v>21065</v>
      </c>
      <c r="B2912">
        <v>8.3119999999999994</v>
      </c>
      <c r="C2912">
        <v>0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30250000</v>
      </c>
      <c r="J2912" t="s">
        <v>166</v>
      </c>
      <c r="K2912" t="s">
        <v>19</v>
      </c>
      <c r="L2912" t="s">
        <v>167</v>
      </c>
      <c r="M2912" t="s">
        <v>167</v>
      </c>
      <c r="N2912" t="s">
        <v>167</v>
      </c>
      <c r="O2912">
        <v>43</v>
      </c>
      <c r="P2912" t="s">
        <v>39</v>
      </c>
      <c r="Q2912" t="s">
        <v>130</v>
      </c>
      <c r="R2912" t="str">
        <f t="shared" si="90"/>
        <v>Non-incentive Class</v>
      </c>
      <c r="S2912">
        <f t="shared" si="91"/>
        <v>0</v>
      </c>
    </row>
    <row r="2913" spans="1:19" x14ac:dyDescent="0.8">
      <c r="A2913">
        <v>21065</v>
      </c>
      <c r="B2913">
        <v>8.3119999999999994</v>
      </c>
      <c r="C2913">
        <v>1</v>
      </c>
      <c r="D2913">
        <v>4</v>
      </c>
      <c r="E2913">
        <v>86103</v>
      </c>
      <c r="F2913">
        <v>258541</v>
      </c>
      <c r="G2913">
        <v>0</v>
      </c>
      <c r="H2913">
        <v>0</v>
      </c>
      <c r="I2913">
        <v>30250000</v>
      </c>
      <c r="J2913" t="s">
        <v>166</v>
      </c>
      <c r="K2913" t="s">
        <v>19</v>
      </c>
      <c r="L2913" t="s">
        <v>167</v>
      </c>
      <c r="M2913" t="s">
        <v>167</v>
      </c>
      <c r="N2913" t="s">
        <v>167</v>
      </c>
      <c r="O2913">
        <v>43</v>
      </c>
      <c r="P2913" t="s">
        <v>39</v>
      </c>
      <c r="Q2913" t="s">
        <v>130</v>
      </c>
      <c r="R2913" t="str">
        <f t="shared" si="90"/>
        <v>Non-incentive Class</v>
      </c>
      <c r="S2913">
        <f t="shared" si="91"/>
        <v>258541</v>
      </c>
    </row>
    <row r="2914" spans="1:19" x14ac:dyDescent="0.8">
      <c r="A2914">
        <v>21065</v>
      </c>
      <c r="B2914">
        <v>8.3119999999999994</v>
      </c>
      <c r="C2914">
        <v>2</v>
      </c>
      <c r="D2914">
        <v>70</v>
      </c>
      <c r="E2914">
        <v>2816935</v>
      </c>
      <c r="F2914">
        <v>8458412</v>
      </c>
      <c r="G2914">
        <v>1022878</v>
      </c>
      <c r="H2914">
        <v>530000</v>
      </c>
      <c r="I2914">
        <v>30250000</v>
      </c>
      <c r="J2914" t="s">
        <v>166</v>
      </c>
      <c r="K2914" t="s">
        <v>19</v>
      </c>
      <c r="L2914" t="s">
        <v>167</v>
      </c>
      <c r="M2914" t="s">
        <v>167</v>
      </c>
      <c r="N2914" t="s">
        <v>167</v>
      </c>
      <c r="O2914">
        <v>43</v>
      </c>
      <c r="P2914" t="s">
        <v>39</v>
      </c>
      <c r="Q2914" t="s">
        <v>130</v>
      </c>
      <c r="R2914" t="str">
        <f t="shared" si="90"/>
        <v>Non-incentive Class</v>
      </c>
      <c r="S2914">
        <f t="shared" si="91"/>
        <v>8458412</v>
      </c>
    </row>
    <row r="2915" spans="1:19" x14ac:dyDescent="0.8">
      <c r="A2915">
        <v>21065</v>
      </c>
      <c r="B2915">
        <v>8.3119999999999994</v>
      </c>
      <c r="C2915">
        <v>3</v>
      </c>
      <c r="D2915">
        <v>1</v>
      </c>
      <c r="E2915">
        <v>248500</v>
      </c>
      <c r="F2915">
        <v>746171</v>
      </c>
      <c r="G2915">
        <v>0</v>
      </c>
      <c r="H2915">
        <v>0</v>
      </c>
      <c r="I2915">
        <v>30250000</v>
      </c>
      <c r="J2915" t="s">
        <v>166</v>
      </c>
      <c r="K2915" t="s">
        <v>19</v>
      </c>
      <c r="L2915" t="s">
        <v>167</v>
      </c>
      <c r="M2915" t="s">
        <v>167</v>
      </c>
      <c r="N2915" t="s">
        <v>167</v>
      </c>
      <c r="O2915">
        <v>43</v>
      </c>
      <c r="P2915" t="s">
        <v>39</v>
      </c>
      <c r="Q2915" t="s">
        <v>130</v>
      </c>
      <c r="R2915" t="str">
        <f t="shared" si="90"/>
        <v>Non-incentive Class</v>
      </c>
      <c r="S2915">
        <f t="shared" si="91"/>
        <v>746171</v>
      </c>
    </row>
    <row r="2916" spans="1:19" x14ac:dyDescent="0.8">
      <c r="A2916">
        <v>21065</v>
      </c>
      <c r="B2916">
        <v>8.3119999999999994</v>
      </c>
      <c r="C2916" t="s">
        <v>23</v>
      </c>
      <c r="D2916">
        <v>7</v>
      </c>
      <c r="E2916">
        <v>931190</v>
      </c>
      <c r="F2916">
        <v>2796084</v>
      </c>
      <c r="G2916">
        <v>0</v>
      </c>
      <c r="H2916">
        <v>0</v>
      </c>
      <c r="I2916">
        <v>30250000</v>
      </c>
      <c r="J2916" t="s">
        <v>166</v>
      </c>
      <c r="K2916" t="s">
        <v>19</v>
      </c>
      <c r="L2916" t="s">
        <v>167</v>
      </c>
      <c r="M2916" t="s">
        <v>167</v>
      </c>
      <c r="N2916" t="s">
        <v>167</v>
      </c>
      <c r="O2916">
        <v>43</v>
      </c>
      <c r="P2916" t="s">
        <v>39</v>
      </c>
      <c r="Q2916" t="s">
        <v>130</v>
      </c>
      <c r="R2916" t="str">
        <f t="shared" si="90"/>
        <v>Non-incentive Class</v>
      </c>
      <c r="S2916">
        <f t="shared" si="91"/>
        <v>2796084</v>
      </c>
    </row>
    <row r="2917" spans="1:19" x14ac:dyDescent="0.8">
      <c r="A2917">
        <v>21067</v>
      </c>
      <c r="B2917">
        <v>7.1950000000000003</v>
      </c>
      <c r="C2917" t="s">
        <v>23</v>
      </c>
      <c r="D2917">
        <v>4</v>
      </c>
      <c r="E2917">
        <v>1490699</v>
      </c>
      <c r="F2917">
        <v>4476122</v>
      </c>
      <c r="G2917">
        <v>0</v>
      </c>
      <c r="H2917">
        <v>0</v>
      </c>
      <c r="I2917">
        <v>30250000</v>
      </c>
      <c r="J2917" t="s">
        <v>166</v>
      </c>
      <c r="K2917" t="s">
        <v>19</v>
      </c>
      <c r="L2917" t="s">
        <v>167</v>
      </c>
      <c r="M2917" t="s">
        <v>167</v>
      </c>
      <c r="N2917" t="s">
        <v>167</v>
      </c>
      <c r="O2917">
        <v>43</v>
      </c>
      <c r="P2917" t="s">
        <v>39</v>
      </c>
      <c r="Q2917" t="s">
        <v>130</v>
      </c>
      <c r="R2917" t="str">
        <f t="shared" si="90"/>
        <v>Non-incentive Class</v>
      </c>
      <c r="S2917">
        <f t="shared" si="91"/>
        <v>4476122</v>
      </c>
    </row>
    <row r="2918" spans="1:19" x14ac:dyDescent="0.8">
      <c r="A2918">
        <v>21067</v>
      </c>
      <c r="B2918">
        <v>7.1950000000000003</v>
      </c>
      <c r="C2918" t="s">
        <v>30</v>
      </c>
      <c r="D2918">
        <v>1</v>
      </c>
      <c r="E2918">
        <v>140335</v>
      </c>
      <c r="F2918">
        <v>421384</v>
      </c>
      <c r="G2918">
        <v>0</v>
      </c>
      <c r="H2918">
        <v>0</v>
      </c>
      <c r="I2918">
        <v>30250000</v>
      </c>
      <c r="J2918" t="s">
        <v>166</v>
      </c>
      <c r="K2918" t="s">
        <v>19</v>
      </c>
      <c r="L2918" t="s">
        <v>167</v>
      </c>
      <c r="M2918" t="s">
        <v>167</v>
      </c>
      <c r="N2918" t="s">
        <v>167</v>
      </c>
      <c r="O2918">
        <v>43</v>
      </c>
      <c r="P2918" t="s">
        <v>39</v>
      </c>
      <c r="Q2918" t="s">
        <v>130</v>
      </c>
      <c r="R2918" t="str">
        <f t="shared" si="90"/>
        <v>Non-incentive Class</v>
      </c>
      <c r="S2918">
        <f t="shared" si="91"/>
        <v>421384</v>
      </c>
    </row>
    <row r="2919" spans="1:19" x14ac:dyDescent="0.8">
      <c r="A2919">
        <v>21067</v>
      </c>
      <c r="B2919">
        <v>7.1950000000000003</v>
      </c>
      <c r="C2919" t="s">
        <v>131</v>
      </c>
      <c r="D2919">
        <v>3</v>
      </c>
      <c r="E2919">
        <v>404953</v>
      </c>
      <c r="F2919">
        <v>1215952</v>
      </c>
      <c r="G2919">
        <v>0</v>
      </c>
      <c r="H2919">
        <v>0</v>
      </c>
      <c r="I2919">
        <v>30250000</v>
      </c>
      <c r="J2919" t="s">
        <v>166</v>
      </c>
      <c r="K2919" t="s">
        <v>19</v>
      </c>
      <c r="L2919" t="s">
        <v>167</v>
      </c>
      <c r="M2919" t="s">
        <v>167</v>
      </c>
      <c r="N2919" t="s">
        <v>167</v>
      </c>
      <c r="O2919">
        <v>43</v>
      </c>
      <c r="P2919" t="s">
        <v>39</v>
      </c>
      <c r="Q2919" t="s">
        <v>130</v>
      </c>
      <c r="R2919" t="str">
        <f t="shared" si="90"/>
        <v>Incentive Class</v>
      </c>
      <c r="S2919">
        <f t="shared" si="91"/>
        <v>12159520</v>
      </c>
    </row>
    <row r="2920" spans="1:19" x14ac:dyDescent="0.8">
      <c r="A2920">
        <v>21068</v>
      </c>
      <c r="B2920">
        <v>14.916</v>
      </c>
      <c r="C2920">
        <v>0</v>
      </c>
      <c r="D2920">
        <v>4</v>
      </c>
      <c r="E2920">
        <v>0</v>
      </c>
      <c r="F2920">
        <v>0</v>
      </c>
      <c r="G2920">
        <v>0</v>
      </c>
      <c r="H2920">
        <v>0</v>
      </c>
      <c r="I2920">
        <v>30060000</v>
      </c>
      <c r="J2920" t="s">
        <v>170</v>
      </c>
      <c r="K2920" t="s">
        <v>19</v>
      </c>
      <c r="L2920" t="s">
        <v>171</v>
      </c>
      <c r="M2920" t="s">
        <v>171</v>
      </c>
      <c r="N2920" t="s">
        <v>171</v>
      </c>
      <c r="O2920">
        <v>34</v>
      </c>
      <c r="P2920" t="s">
        <v>39</v>
      </c>
      <c r="Q2920" t="s">
        <v>172</v>
      </c>
      <c r="R2920" t="str">
        <f t="shared" si="90"/>
        <v>Non-incentive Class</v>
      </c>
      <c r="S2920">
        <f t="shared" si="91"/>
        <v>0</v>
      </c>
    </row>
    <row r="2921" spans="1:19" x14ac:dyDescent="0.8">
      <c r="A2921">
        <v>21069</v>
      </c>
      <c r="B2921">
        <v>11.587</v>
      </c>
      <c r="C2921">
        <v>3</v>
      </c>
      <c r="D2921">
        <v>3</v>
      </c>
      <c r="E2921">
        <v>3120988</v>
      </c>
      <c r="F2921">
        <v>9371391</v>
      </c>
      <c r="G2921">
        <v>0</v>
      </c>
      <c r="H2921">
        <v>0</v>
      </c>
      <c r="I2921">
        <v>30640000</v>
      </c>
      <c r="J2921" t="s">
        <v>168</v>
      </c>
      <c r="K2921" t="s">
        <v>19</v>
      </c>
      <c r="L2921" t="s">
        <v>169</v>
      </c>
      <c r="M2921" t="s">
        <v>169</v>
      </c>
      <c r="N2921" t="s">
        <v>169</v>
      </c>
      <c r="O2921">
        <v>43</v>
      </c>
      <c r="P2921" t="s">
        <v>39</v>
      </c>
      <c r="Q2921" t="s">
        <v>130</v>
      </c>
      <c r="R2921" t="str">
        <f t="shared" si="90"/>
        <v>Non-incentive Class</v>
      </c>
      <c r="S2921">
        <f t="shared" si="91"/>
        <v>9371391</v>
      </c>
    </row>
    <row r="2922" spans="1:19" x14ac:dyDescent="0.8">
      <c r="A2922">
        <v>21069</v>
      </c>
      <c r="B2922">
        <v>11.587</v>
      </c>
      <c r="C2922">
        <v>9</v>
      </c>
      <c r="D2922">
        <v>3</v>
      </c>
      <c r="E2922">
        <v>3598445</v>
      </c>
      <c r="F2922">
        <v>10805051</v>
      </c>
      <c r="G2922">
        <v>0</v>
      </c>
      <c r="H2922">
        <v>0</v>
      </c>
      <c r="I2922">
        <v>30640000</v>
      </c>
      <c r="J2922" t="s">
        <v>168</v>
      </c>
      <c r="K2922" t="s">
        <v>19</v>
      </c>
      <c r="L2922" t="s">
        <v>169</v>
      </c>
      <c r="M2922" t="s">
        <v>169</v>
      </c>
      <c r="N2922" t="s">
        <v>169</v>
      </c>
      <c r="O2922">
        <v>43</v>
      </c>
      <c r="P2922" t="s">
        <v>39</v>
      </c>
      <c r="Q2922" t="s">
        <v>130</v>
      </c>
      <c r="R2922" t="str">
        <f t="shared" si="90"/>
        <v>Non-incentive Class</v>
      </c>
      <c r="S2922">
        <f t="shared" si="91"/>
        <v>10805051</v>
      </c>
    </row>
    <row r="2923" spans="1:19" x14ac:dyDescent="0.8">
      <c r="A2923">
        <v>21070</v>
      </c>
      <c r="B2923">
        <v>14.2</v>
      </c>
      <c r="C2923">
        <v>0</v>
      </c>
      <c r="D2923">
        <v>44</v>
      </c>
      <c r="E2923">
        <v>0</v>
      </c>
      <c r="F2923">
        <v>0</v>
      </c>
      <c r="G2923">
        <v>0</v>
      </c>
      <c r="H2923">
        <v>0</v>
      </c>
      <c r="I2923">
        <v>30060000</v>
      </c>
      <c r="J2923" t="s">
        <v>170</v>
      </c>
      <c r="K2923" t="s">
        <v>19</v>
      </c>
      <c r="L2923" t="s">
        <v>171</v>
      </c>
      <c r="M2923" t="s">
        <v>171</v>
      </c>
      <c r="N2923" t="s">
        <v>171</v>
      </c>
      <c r="O2923">
        <v>34</v>
      </c>
      <c r="P2923" t="s">
        <v>39</v>
      </c>
      <c r="Q2923" t="s">
        <v>172</v>
      </c>
      <c r="R2923" t="str">
        <f t="shared" si="90"/>
        <v>Non-incentive Class</v>
      </c>
      <c r="S2923">
        <f t="shared" si="91"/>
        <v>0</v>
      </c>
    </row>
    <row r="2924" spans="1:19" x14ac:dyDescent="0.8">
      <c r="A2924">
        <v>21070</v>
      </c>
      <c r="B2924">
        <v>14.2</v>
      </c>
      <c r="C2924">
        <v>1</v>
      </c>
      <c r="D2924">
        <v>3</v>
      </c>
      <c r="E2924">
        <v>32423</v>
      </c>
      <c r="F2924">
        <v>97357</v>
      </c>
      <c r="G2924">
        <v>0</v>
      </c>
      <c r="H2924">
        <v>0</v>
      </c>
      <c r="I2924">
        <v>30060000</v>
      </c>
      <c r="J2924" t="s">
        <v>170</v>
      </c>
      <c r="K2924" t="s">
        <v>19</v>
      </c>
      <c r="L2924" t="s">
        <v>171</v>
      </c>
      <c r="M2924" t="s">
        <v>171</v>
      </c>
      <c r="N2924" t="s">
        <v>171</v>
      </c>
      <c r="O2924">
        <v>34</v>
      </c>
      <c r="P2924" t="s">
        <v>39</v>
      </c>
      <c r="Q2924" t="s">
        <v>172</v>
      </c>
      <c r="R2924" t="str">
        <f t="shared" si="90"/>
        <v>Non-incentive Class</v>
      </c>
      <c r="S2924">
        <f t="shared" si="91"/>
        <v>97357</v>
      </c>
    </row>
    <row r="2925" spans="1:19" x14ac:dyDescent="0.8">
      <c r="A2925">
        <v>21070</v>
      </c>
      <c r="B2925">
        <v>14.2</v>
      </c>
      <c r="C2925" t="s">
        <v>23</v>
      </c>
      <c r="D2925">
        <v>5</v>
      </c>
      <c r="E2925">
        <v>510287</v>
      </c>
      <c r="F2925">
        <v>1532238</v>
      </c>
      <c r="G2925">
        <v>0</v>
      </c>
      <c r="H2925">
        <v>0</v>
      </c>
      <c r="I2925">
        <v>30060000</v>
      </c>
      <c r="J2925" t="s">
        <v>170</v>
      </c>
      <c r="K2925" t="s">
        <v>19</v>
      </c>
      <c r="L2925" t="s">
        <v>171</v>
      </c>
      <c r="M2925" t="s">
        <v>171</v>
      </c>
      <c r="N2925" t="s">
        <v>171</v>
      </c>
      <c r="O2925">
        <v>34</v>
      </c>
      <c r="P2925" t="s">
        <v>39</v>
      </c>
      <c r="Q2925" t="s">
        <v>172</v>
      </c>
      <c r="R2925" t="str">
        <f t="shared" si="90"/>
        <v>Non-incentive Class</v>
      </c>
      <c r="S2925">
        <f t="shared" si="91"/>
        <v>1532238</v>
      </c>
    </row>
    <row r="2926" spans="1:19" x14ac:dyDescent="0.8">
      <c r="A2926">
        <v>21070</v>
      </c>
      <c r="B2926">
        <v>14.2</v>
      </c>
      <c r="C2926" t="s">
        <v>30</v>
      </c>
      <c r="D2926">
        <v>7</v>
      </c>
      <c r="E2926">
        <v>715200</v>
      </c>
      <c r="F2926">
        <v>2147532</v>
      </c>
      <c r="G2926">
        <v>0</v>
      </c>
      <c r="H2926">
        <v>0</v>
      </c>
      <c r="I2926">
        <v>30060000</v>
      </c>
      <c r="J2926" t="s">
        <v>170</v>
      </c>
      <c r="K2926" t="s">
        <v>19</v>
      </c>
      <c r="L2926" t="s">
        <v>171</v>
      </c>
      <c r="M2926" t="s">
        <v>171</v>
      </c>
      <c r="N2926" t="s">
        <v>171</v>
      </c>
      <c r="O2926">
        <v>34</v>
      </c>
      <c r="P2926" t="s">
        <v>39</v>
      </c>
      <c r="Q2926" t="s">
        <v>172</v>
      </c>
      <c r="R2926" t="str">
        <f t="shared" si="90"/>
        <v>Non-incentive Class</v>
      </c>
      <c r="S2926">
        <f t="shared" si="91"/>
        <v>2147532</v>
      </c>
    </row>
    <row r="2927" spans="1:19" x14ac:dyDescent="0.8">
      <c r="A2927">
        <v>21071</v>
      </c>
      <c r="B2927">
        <v>7.0549999999999997</v>
      </c>
      <c r="C2927">
        <v>0</v>
      </c>
      <c r="D2927">
        <v>84</v>
      </c>
      <c r="E2927">
        <v>0</v>
      </c>
      <c r="F2927">
        <v>0</v>
      </c>
      <c r="G2927">
        <v>0</v>
      </c>
      <c r="H2927">
        <v>0</v>
      </c>
      <c r="I2927">
        <v>30180000</v>
      </c>
      <c r="J2927" t="s">
        <v>194</v>
      </c>
      <c r="K2927" t="s">
        <v>19</v>
      </c>
      <c r="L2927" t="s">
        <v>195</v>
      </c>
      <c r="M2927" t="s">
        <v>195</v>
      </c>
      <c r="N2927" t="s">
        <v>195</v>
      </c>
      <c r="O2927">
        <v>43</v>
      </c>
      <c r="P2927" t="s">
        <v>39</v>
      </c>
      <c r="Q2927" t="s">
        <v>130</v>
      </c>
      <c r="R2927" t="str">
        <f t="shared" si="90"/>
        <v>Non-incentive Class</v>
      </c>
      <c r="S2927">
        <f t="shared" si="91"/>
        <v>0</v>
      </c>
    </row>
    <row r="2928" spans="1:19" x14ac:dyDescent="0.8">
      <c r="A2928">
        <v>21071</v>
      </c>
      <c r="B2928">
        <v>7.0549999999999997</v>
      </c>
      <c r="C2928">
        <v>1</v>
      </c>
      <c r="D2928">
        <v>59</v>
      </c>
      <c r="E2928">
        <v>1037937</v>
      </c>
      <c r="F2928">
        <v>3116609</v>
      </c>
      <c r="G2928">
        <v>0</v>
      </c>
      <c r="H2928">
        <v>0</v>
      </c>
      <c r="I2928">
        <v>30180000</v>
      </c>
      <c r="J2928" t="s">
        <v>194</v>
      </c>
      <c r="K2928" t="s">
        <v>19</v>
      </c>
      <c r="L2928" t="s">
        <v>195</v>
      </c>
      <c r="M2928" t="s">
        <v>195</v>
      </c>
      <c r="N2928" t="s">
        <v>195</v>
      </c>
      <c r="O2928">
        <v>43</v>
      </c>
      <c r="P2928" t="s">
        <v>39</v>
      </c>
      <c r="Q2928" t="s">
        <v>130</v>
      </c>
      <c r="R2928" t="str">
        <f t="shared" si="90"/>
        <v>Non-incentive Class</v>
      </c>
      <c r="S2928">
        <f t="shared" si="91"/>
        <v>3116609</v>
      </c>
    </row>
    <row r="2929" spans="1:19" x14ac:dyDescent="0.8">
      <c r="A2929">
        <v>21071</v>
      </c>
      <c r="B2929">
        <v>7.0549999999999997</v>
      </c>
      <c r="C2929">
        <v>2</v>
      </c>
      <c r="D2929">
        <v>1453</v>
      </c>
      <c r="E2929">
        <v>74453517</v>
      </c>
      <c r="F2929">
        <v>223561525</v>
      </c>
      <c r="G2929">
        <v>15467360</v>
      </c>
      <c r="H2929">
        <v>9305470</v>
      </c>
      <c r="I2929">
        <v>30180000</v>
      </c>
      <c r="J2929" t="s">
        <v>194</v>
      </c>
      <c r="K2929" t="s">
        <v>19</v>
      </c>
      <c r="L2929" t="s">
        <v>195</v>
      </c>
      <c r="M2929" t="s">
        <v>195</v>
      </c>
      <c r="N2929" t="s">
        <v>195</v>
      </c>
      <c r="O2929">
        <v>43</v>
      </c>
      <c r="P2929" t="s">
        <v>39</v>
      </c>
      <c r="Q2929" t="s">
        <v>130</v>
      </c>
      <c r="R2929" t="str">
        <f t="shared" si="90"/>
        <v>Non-incentive Class</v>
      </c>
      <c r="S2929">
        <f t="shared" si="91"/>
        <v>223561525</v>
      </c>
    </row>
    <row r="2930" spans="1:19" x14ac:dyDescent="0.8">
      <c r="A2930">
        <v>21071</v>
      </c>
      <c r="B2930">
        <v>7.0549999999999997</v>
      </c>
      <c r="C2930" t="s">
        <v>23</v>
      </c>
      <c r="D2930">
        <v>1</v>
      </c>
      <c r="E2930">
        <v>9748</v>
      </c>
      <c r="F2930">
        <v>29270</v>
      </c>
      <c r="G2930">
        <v>0</v>
      </c>
      <c r="H2930">
        <v>0</v>
      </c>
      <c r="I2930">
        <v>30180000</v>
      </c>
      <c r="J2930" t="s">
        <v>194</v>
      </c>
      <c r="K2930" t="s">
        <v>19</v>
      </c>
      <c r="L2930" t="s">
        <v>195</v>
      </c>
      <c r="M2930" t="s">
        <v>195</v>
      </c>
      <c r="N2930" t="s">
        <v>195</v>
      </c>
      <c r="O2930">
        <v>43</v>
      </c>
      <c r="P2930" t="s">
        <v>39</v>
      </c>
      <c r="Q2930" t="s">
        <v>130</v>
      </c>
      <c r="R2930" t="str">
        <f t="shared" si="90"/>
        <v>Non-incentive Class</v>
      </c>
      <c r="S2930">
        <f t="shared" si="91"/>
        <v>29270</v>
      </c>
    </row>
    <row r="2931" spans="1:19" x14ac:dyDescent="0.8">
      <c r="A2931">
        <v>21073</v>
      </c>
      <c r="B2931">
        <v>8.6129999999999995</v>
      </c>
      <c r="C2931">
        <v>0</v>
      </c>
      <c r="D2931">
        <v>18</v>
      </c>
      <c r="E2931">
        <v>0</v>
      </c>
      <c r="F2931">
        <v>0</v>
      </c>
      <c r="G2931">
        <v>0</v>
      </c>
      <c r="H2931">
        <v>0</v>
      </c>
      <c r="I2931">
        <v>30660000</v>
      </c>
      <c r="J2931" t="s">
        <v>177</v>
      </c>
      <c r="K2931" t="s">
        <v>19</v>
      </c>
      <c r="L2931" t="s">
        <v>178</v>
      </c>
      <c r="M2931" t="s">
        <v>178</v>
      </c>
      <c r="N2931" t="s">
        <v>178</v>
      </c>
      <c r="O2931">
        <v>43</v>
      </c>
      <c r="P2931" t="s">
        <v>39</v>
      </c>
      <c r="Q2931" t="s">
        <v>130</v>
      </c>
      <c r="R2931" t="str">
        <f t="shared" si="90"/>
        <v>Non-incentive Class</v>
      </c>
      <c r="S2931">
        <f t="shared" si="91"/>
        <v>0</v>
      </c>
    </row>
    <row r="2932" spans="1:19" x14ac:dyDescent="0.8">
      <c r="A2932">
        <v>21073</v>
      </c>
      <c r="B2932">
        <v>8.6129999999999995</v>
      </c>
      <c r="C2932">
        <v>1</v>
      </c>
      <c r="D2932">
        <v>5</v>
      </c>
      <c r="E2932">
        <v>75956</v>
      </c>
      <c r="F2932">
        <v>228074</v>
      </c>
      <c r="G2932">
        <v>0</v>
      </c>
      <c r="H2932">
        <v>0</v>
      </c>
      <c r="I2932">
        <v>30660000</v>
      </c>
      <c r="J2932" t="s">
        <v>177</v>
      </c>
      <c r="K2932" t="s">
        <v>19</v>
      </c>
      <c r="L2932" t="s">
        <v>178</v>
      </c>
      <c r="M2932" t="s">
        <v>178</v>
      </c>
      <c r="N2932" t="s">
        <v>178</v>
      </c>
      <c r="O2932">
        <v>43</v>
      </c>
      <c r="P2932" t="s">
        <v>39</v>
      </c>
      <c r="Q2932" t="s">
        <v>130</v>
      </c>
      <c r="R2932" t="str">
        <f t="shared" si="90"/>
        <v>Non-incentive Class</v>
      </c>
      <c r="S2932">
        <f t="shared" si="91"/>
        <v>228074</v>
      </c>
    </row>
    <row r="2933" spans="1:19" x14ac:dyDescent="0.8">
      <c r="A2933">
        <v>21073</v>
      </c>
      <c r="B2933">
        <v>8.6129999999999995</v>
      </c>
      <c r="C2933">
        <v>2</v>
      </c>
      <c r="D2933">
        <v>109</v>
      </c>
      <c r="E2933">
        <v>6464424</v>
      </c>
      <c r="F2933">
        <v>19410730</v>
      </c>
      <c r="G2933">
        <v>1271514</v>
      </c>
      <c r="H2933">
        <v>960000</v>
      </c>
      <c r="I2933">
        <v>30660000</v>
      </c>
      <c r="J2933" t="s">
        <v>177</v>
      </c>
      <c r="K2933" t="s">
        <v>19</v>
      </c>
      <c r="L2933" t="s">
        <v>178</v>
      </c>
      <c r="M2933" t="s">
        <v>178</v>
      </c>
      <c r="N2933" t="s">
        <v>178</v>
      </c>
      <c r="O2933">
        <v>43</v>
      </c>
      <c r="P2933" t="s">
        <v>39</v>
      </c>
      <c r="Q2933" t="s">
        <v>130</v>
      </c>
      <c r="R2933" t="str">
        <f t="shared" si="90"/>
        <v>Non-incentive Class</v>
      </c>
      <c r="S2933">
        <f t="shared" si="91"/>
        <v>19410730</v>
      </c>
    </row>
    <row r="2934" spans="1:19" x14ac:dyDescent="0.8">
      <c r="A2934">
        <v>21073</v>
      </c>
      <c r="B2934">
        <v>8.6129999999999995</v>
      </c>
      <c r="C2934" t="s">
        <v>23</v>
      </c>
      <c r="D2934">
        <v>8</v>
      </c>
      <c r="E2934">
        <v>3026464</v>
      </c>
      <c r="F2934">
        <v>9087563</v>
      </c>
      <c r="G2934">
        <v>0</v>
      </c>
      <c r="H2934">
        <v>0</v>
      </c>
      <c r="I2934">
        <v>30660000</v>
      </c>
      <c r="J2934" t="s">
        <v>177</v>
      </c>
      <c r="K2934" t="s">
        <v>19</v>
      </c>
      <c r="L2934" t="s">
        <v>178</v>
      </c>
      <c r="M2934" t="s">
        <v>178</v>
      </c>
      <c r="N2934" t="s">
        <v>178</v>
      </c>
      <c r="O2934">
        <v>43</v>
      </c>
      <c r="P2934" t="s">
        <v>39</v>
      </c>
      <c r="Q2934" t="s">
        <v>130</v>
      </c>
      <c r="R2934" t="str">
        <f t="shared" si="90"/>
        <v>Non-incentive Class</v>
      </c>
      <c r="S2934">
        <f t="shared" si="91"/>
        <v>9087563</v>
      </c>
    </row>
    <row r="2935" spans="1:19" x14ac:dyDescent="0.8">
      <c r="A2935">
        <v>21076</v>
      </c>
      <c r="B2935">
        <v>9.1029999999999998</v>
      </c>
      <c r="C2935">
        <v>0</v>
      </c>
      <c r="D2935">
        <v>26</v>
      </c>
      <c r="E2935">
        <v>0</v>
      </c>
      <c r="F2935">
        <v>0</v>
      </c>
      <c r="G2935">
        <v>0</v>
      </c>
      <c r="H2935">
        <v>0</v>
      </c>
      <c r="I2935">
        <v>30660000</v>
      </c>
      <c r="J2935" t="s">
        <v>177</v>
      </c>
      <c r="K2935" t="s">
        <v>19</v>
      </c>
      <c r="L2935" t="s">
        <v>178</v>
      </c>
      <c r="M2935" t="s">
        <v>178</v>
      </c>
      <c r="N2935" t="s">
        <v>178</v>
      </c>
      <c r="O2935">
        <v>43</v>
      </c>
      <c r="P2935" t="s">
        <v>39</v>
      </c>
      <c r="Q2935" t="s">
        <v>130</v>
      </c>
      <c r="R2935" t="str">
        <f t="shared" si="90"/>
        <v>Non-incentive Class</v>
      </c>
      <c r="S2935">
        <f t="shared" si="91"/>
        <v>0</v>
      </c>
    </row>
    <row r="2936" spans="1:19" x14ac:dyDescent="0.8">
      <c r="A2936">
        <v>21076</v>
      </c>
      <c r="B2936">
        <v>9.1029999999999998</v>
      </c>
      <c r="C2936">
        <v>1</v>
      </c>
      <c r="D2936">
        <v>6</v>
      </c>
      <c r="E2936">
        <v>14450</v>
      </c>
      <c r="F2936">
        <v>43390</v>
      </c>
      <c r="G2936">
        <v>0</v>
      </c>
      <c r="H2936">
        <v>0</v>
      </c>
      <c r="I2936">
        <v>30660000</v>
      </c>
      <c r="J2936" t="s">
        <v>177</v>
      </c>
      <c r="K2936" t="s">
        <v>19</v>
      </c>
      <c r="L2936" t="s">
        <v>178</v>
      </c>
      <c r="M2936" t="s">
        <v>178</v>
      </c>
      <c r="N2936" t="s">
        <v>178</v>
      </c>
      <c r="O2936">
        <v>43</v>
      </c>
      <c r="P2936" t="s">
        <v>39</v>
      </c>
      <c r="Q2936" t="s">
        <v>130</v>
      </c>
      <c r="R2936" t="str">
        <f t="shared" si="90"/>
        <v>Non-incentive Class</v>
      </c>
      <c r="S2936">
        <f t="shared" si="91"/>
        <v>43390</v>
      </c>
    </row>
    <row r="2937" spans="1:19" x14ac:dyDescent="0.8">
      <c r="A2937">
        <v>21076</v>
      </c>
      <c r="B2937">
        <v>9.1029999999999998</v>
      </c>
      <c r="C2937">
        <v>2</v>
      </c>
      <c r="D2937">
        <v>759</v>
      </c>
      <c r="E2937">
        <v>19559670</v>
      </c>
      <c r="F2937">
        <v>58731809</v>
      </c>
      <c r="G2937">
        <v>7085731</v>
      </c>
      <c r="H2937">
        <v>4630000</v>
      </c>
      <c r="I2937">
        <v>30660000</v>
      </c>
      <c r="J2937" t="s">
        <v>177</v>
      </c>
      <c r="K2937" t="s">
        <v>19</v>
      </c>
      <c r="L2937" t="s">
        <v>178</v>
      </c>
      <c r="M2937" t="s">
        <v>178</v>
      </c>
      <c r="N2937" t="s">
        <v>178</v>
      </c>
      <c r="O2937">
        <v>43</v>
      </c>
      <c r="P2937" t="s">
        <v>39</v>
      </c>
      <c r="Q2937" t="s">
        <v>130</v>
      </c>
      <c r="R2937" t="str">
        <f t="shared" si="90"/>
        <v>Non-incentive Class</v>
      </c>
      <c r="S2937">
        <f t="shared" si="91"/>
        <v>58731809</v>
      </c>
    </row>
    <row r="2938" spans="1:19" x14ac:dyDescent="0.8">
      <c r="A2938">
        <v>21076</v>
      </c>
      <c r="B2938">
        <v>9.1029999999999998</v>
      </c>
      <c r="C2938">
        <v>3</v>
      </c>
      <c r="D2938">
        <v>16</v>
      </c>
      <c r="E2938">
        <v>467203</v>
      </c>
      <c r="F2938">
        <v>1402871</v>
      </c>
      <c r="G2938">
        <v>0</v>
      </c>
      <c r="H2938">
        <v>0</v>
      </c>
      <c r="I2938">
        <v>30660000</v>
      </c>
      <c r="J2938" t="s">
        <v>177</v>
      </c>
      <c r="K2938" t="s">
        <v>19</v>
      </c>
      <c r="L2938" t="s">
        <v>178</v>
      </c>
      <c r="M2938" t="s">
        <v>178</v>
      </c>
      <c r="N2938" t="s">
        <v>178</v>
      </c>
      <c r="O2938">
        <v>43</v>
      </c>
      <c r="P2938" t="s">
        <v>39</v>
      </c>
      <c r="Q2938" t="s">
        <v>130</v>
      </c>
      <c r="R2938" t="str">
        <f t="shared" si="90"/>
        <v>Non-incentive Class</v>
      </c>
      <c r="S2938">
        <f t="shared" si="91"/>
        <v>1402871</v>
      </c>
    </row>
    <row r="2939" spans="1:19" x14ac:dyDescent="0.8">
      <c r="A2939">
        <v>21076</v>
      </c>
      <c r="B2939">
        <v>9.1029999999999998</v>
      </c>
      <c r="C2939" t="s">
        <v>23</v>
      </c>
      <c r="D2939">
        <v>18</v>
      </c>
      <c r="E2939">
        <v>867029</v>
      </c>
      <c r="F2939">
        <v>2603426</v>
      </c>
      <c r="G2939">
        <v>0</v>
      </c>
      <c r="H2939">
        <v>0</v>
      </c>
      <c r="I2939">
        <v>30660000</v>
      </c>
      <c r="J2939" t="s">
        <v>177</v>
      </c>
      <c r="K2939" t="s">
        <v>19</v>
      </c>
      <c r="L2939" t="s">
        <v>178</v>
      </c>
      <c r="M2939" t="s">
        <v>178</v>
      </c>
      <c r="N2939" t="s">
        <v>178</v>
      </c>
      <c r="O2939">
        <v>43</v>
      </c>
      <c r="P2939" t="s">
        <v>39</v>
      </c>
      <c r="Q2939" t="s">
        <v>130</v>
      </c>
      <c r="R2939" t="str">
        <f t="shared" si="90"/>
        <v>Non-incentive Class</v>
      </c>
      <c r="S2939">
        <f t="shared" si="91"/>
        <v>2603426</v>
      </c>
    </row>
    <row r="2940" spans="1:19" x14ac:dyDescent="0.8">
      <c r="A2940">
        <v>21077</v>
      </c>
      <c r="B2940">
        <v>8.1159999999999997</v>
      </c>
      <c r="C2940">
        <v>0</v>
      </c>
      <c r="D2940">
        <v>36</v>
      </c>
      <c r="E2940">
        <v>0</v>
      </c>
      <c r="F2940">
        <v>0</v>
      </c>
      <c r="G2940">
        <v>0</v>
      </c>
      <c r="H2940">
        <v>0</v>
      </c>
      <c r="I2940">
        <v>31300000</v>
      </c>
      <c r="J2940" t="s">
        <v>181</v>
      </c>
      <c r="K2940" t="s">
        <v>19</v>
      </c>
      <c r="L2940" t="s">
        <v>182</v>
      </c>
      <c r="M2940" t="s">
        <v>182</v>
      </c>
      <c r="N2940" t="s">
        <v>182</v>
      </c>
      <c r="O2940">
        <v>43</v>
      </c>
      <c r="P2940" t="s">
        <v>39</v>
      </c>
      <c r="Q2940" t="s">
        <v>130</v>
      </c>
      <c r="R2940" t="str">
        <f t="shared" si="90"/>
        <v>Non-incentive Class</v>
      </c>
      <c r="S2940">
        <f t="shared" si="91"/>
        <v>0</v>
      </c>
    </row>
    <row r="2941" spans="1:19" x14ac:dyDescent="0.8">
      <c r="A2941">
        <v>21077</v>
      </c>
      <c r="B2941">
        <v>8.1159999999999997</v>
      </c>
      <c r="C2941">
        <v>2</v>
      </c>
      <c r="D2941">
        <v>556</v>
      </c>
      <c r="E2941">
        <v>27075964</v>
      </c>
      <c r="F2941">
        <v>81300984</v>
      </c>
      <c r="G2941">
        <v>7403520</v>
      </c>
      <c r="H2941">
        <v>4790000</v>
      </c>
      <c r="I2941">
        <v>31300000</v>
      </c>
      <c r="J2941" t="s">
        <v>181</v>
      </c>
      <c r="K2941" t="s">
        <v>19</v>
      </c>
      <c r="L2941" t="s">
        <v>182</v>
      </c>
      <c r="M2941" t="s">
        <v>182</v>
      </c>
      <c r="N2941" t="s">
        <v>182</v>
      </c>
      <c r="O2941">
        <v>43</v>
      </c>
      <c r="P2941" t="s">
        <v>39</v>
      </c>
      <c r="Q2941" t="s">
        <v>130</v>
      </c>
      <c r="R2941" t="str">
        <f t="shared" si="90"/>
        <v>Non-incentive Class</v>
      </c>
      <c r="S2941">
        <f t="shared" si="91"/>
        <v>81300984</v>
      </c>
    </row>
    <row r="2942" spans="1:19" x14ac:dyDescent="0.8">
      <c r="A2942">
        <v>21078</v>
      </c>
      <c r="B2942">
        <v>11.391999999999999</v>
      </c>
      <c r="C2942">
        <v>0</v>
      </c>
      <c r="D2942">
        <v>236</v>
      </c>
      <c r="E2942">
        <v>0</v>
      </c>
      <c r="F2942">
        <v>0</v>
      </c>
      <c r="G2942">
        <v>0</v>
      </c>
      <c r="H2942">
        <v>0</v>
      </c>
      <c r="I2942">
        <v>30640000</v>
      </c>
      <c r="J2942" t="s">
        <v>168</v>
      </c>
      <c r="K2942" t="s">
        <v>19</v>
      </c>
      <c r="L2942" t="s">
        <v>169</v>
      </c>
      <c r="M2942" t="s">
        <v>169</v>
      </c>
      <c r="N2942" t="s">
        <v>169</v>
      </c>
      <c r="O2942">
        <v>43</v>
      </c>
      <c r="P2942" t="s">
        <v>39</v>
      </c>
      <c r="Q2942" t="s">
        <v>130</v>
      </c>
      <c r="R2942" t="str">
        <f t="shared" si="90"/>
        <v>Non-incentive Class</v>
      </c>
      <c r="S2942">
        <f t="shared" si="91"/>
        <v>0</v>
      </c>
    </row>
    <row r="2943" spans="1:19" x14ac:dyDescent="0.8">
      <c r="A2943">
        <v>21078</v>
      </c>
      <c r="B2943">
        <v>11.391999999999999</v>
      </c>
      <c r="C2943">
        <v>1</v>
      </c>
      <c r="D2943">
        <v>84</v>
      </c>
      <c r="E2943">
        <v>326323</v>
      </c>
      <c r="F2943">
        <v>979851</v>
      </c>
      <c r="G2943">
        <v>0</v>
      </c>
      <c r="H2943">
        <v>0</v>
      </c>
      <c r="I2943">
        <v>30640000</v>
      </c>
      <c r="J2943" t="s">
        <v>168</v>
      </c>
      <c r="K2943" t="s">
        <v>19</v>
      </c>
      <c r="L2943" t="s">
        <v>169</v>
      </c>
      <c r="M2943" t="s">
        <v>169</v>
      </c>
      <c r="N2943" t="s">
        <v>169</v>
      </c>
      <c r="O2943">
        <v>43</v>
      </c>
      <c r="P2943" t="s">
        <v>39</v>
      </c>
      <c r="Q2943" t="s">
        <v>130</v>
      </c>
      <c r="R2943" t="str">
        <f t="shared" si="90"/>
        <v>Non-incentive Class</v>
      </c>
      <c r="S2943">
        <f t="shared" si="91"/>
        <v>979851</v>
      </c>
    </row>
    <row r="2944" spans="1:19" x14ac:dyDescent="0.8">
      <c r="A2944">
        <v>21078</v>
      </c>
      <c r="B2944">
        <v>11.391999999999999</v>
      </c>
      <c r="C2944">
        <v>2</v>
      </c>
      <c r="D2944">
        <v>2520</v>
      </c>
      <c r="E2944">
        <v>49080120</v>
      </c>
      <c r="F2944">
        <v>147372889</v>
      </c>
      <c r="G2944">
        <v>30975774</v>
      </c>
      <c r="H2944">
        <v>19111886</v>
      </c>
      <c r="I2944">
        <v>30640000</v>
      </c>
      <c r="J2944" t="s">
        <v>168</v>
      </c>
      <c r="K2944" t="s">
        <v>19</v>
      </c>
      <c r="L2944" t="s">
        <v>169</v>
      </c>
      <c r="M2944" t="s">
        <v>169</v>
      </c>
      <c r="N2944" t="s">
        <v>169</v>
      </c>
      <c r="O2944">
        <v>43</v>
      </c>
      <c r="P2944" t="s">
        <v>39</v>
      </c>
      <c r="Q2944" t="s">
        <v>130</v>
      </c>
      <c r="R2944" t="str">
        <f t="shared" si="90"/>
        <v>Non-incentive Class</v>
      </c>
      <c r="S2944">
        <f t="shared" si="91"/>
        <v>147372889</v>
      </c>
    </row>
    <row r="2945" spans="1:19" x14ac:dyDescent="0.8">
      <c r="A2945">
        <v>21078</v>
      </c>
      <c r="B2945">
        <v>11.391999999999999</v>
      </c>
      <c r="C2945">
        <v>3</v>
      </c>
      <c r="D2945">
        <v>33</v>
      </c>
      <c r="E2945">
        <v>1441964</v>
      </c>
      <c r="F2945">
        <v>4329788</v>
      </c>
      <c r="G2945">
        <v>0</v>
      </c>
      <c r="H2945">
        <v>0</v>
      </c>
      <c r="I2945">
        <v>30640000</v>
      </c>
      <c r="J2945" t="s">
        <v>168</v>
      </c>
      <c r="K2945" t="s">
        <v>19</v>
      </c>
      <c r="L2945" t="s">
        <v>169</v>
      </c>
      <c r="M2945" t="s">
        <v>169</v>
      </c>
      <c r="N2945" t="s">
        <v>169</v>
      </c>
      <c r="O2945">
        <v>43</v>
      </c>
      <c r="P2945" t="s">
        <v>39</v>
      </c>
      <c r="Q2945" t="s">
        <v>130</v>
      </c>
      <c r="R2945" t="str">
        <f t="shared" si="90"/>
        <v>Non-incentive Class</v>
      </c>
      <c r="S2945">
        <f t="shared" si="91"/>
        <v>4329788</v>
      </c>
    </row>
    <row r="2946" spans="1:19" x14ac:dyDescent="0.8">
      <c r="A2946">
        <v>21078</v>
      </c>
      <c r="B2946">
        <v>11.391999999999999</v>
      </c>
      <c r="C2946" t="s">
        <v>23</v>
      </c>
      <c r="D2946">
        <v>37</v>
      </c>
      <c r="E2946">
        <v>4317602</v>
      </c>
      <c r="F2946">
        <v>12964465</v>
      </c>
      <c r="G2946">
        <v>0</v>
      </c>
      <c r="H2946">
        <v>0</v>
      </c>
      <c r="I2946">
        <v>30640000</v>
      </c>
      <c r="J2946" t="s">
        <v>168</v>
      </c>
      <c r="K2946" t="s">
        <v>19</v>
      </c>
      <c r="L2946" t="s">
        <v>169</v>
      </c>
      <c r="M2946" t="s">
        <v>169</v>
      </c>
      <c r="N2946" t="s">
        <v>169</v>
      </c>
      <c r="O2946">
        <v>43</v>
      </c>
      <c r="P2946" t="s">
        <v>39</v>
      </c>
      <c r="Q2946" t="s">
        <v>130</v>
      </c>
      <c r="R2946" t="str">
        <f t="shared" si="90"/>
        <v>Non-incentive Class</v>
      </c>
      <c r="S2946">
        <f t="shared" si="91"/>
        <v>12964465</v>
      </c>
    </row>
    <row r="2947" spans="1:19" x14ac:dyDescent="0.8">
      <c r="A2947">
        <v>21078</v>
      </c>
      <c r="B2947">
        <v>11.391999999999999</v>
      </c>
      <c r="C2947" t="s">
        <v>30</v>
      </c>
      <c r="D2947">
        <v>18</v>
      </c>
      <c r="E2947">
        <v>2815907</v>
      </c>
      <c r="F2947">
        <v>8455323</v>
      </c>
      <c r="G2947">
        <v>0</v>
      </c>
      <c r="H2947">
        <v>0</v>
      </c>
      <c r="I2947">
        <v>30640000</v>
      </c>
      <c r="J2947" t="s">
        <v>168</v>
      </c>
      <c r="K2947" t="s">
        <v>19</v>
      </c>
      <c r="L2947" t="s">
        <v>169</v>
      </c>
      <c r="M2947" t="s">
        <v>169</v>
      </c>
      <c r="N2947" t="s">
        <v>169</v>
      </c>
      <c r="O2947">
        <v>43</v>
      </c>
      <c r="P2947" t="s">
        <v>39</v>
      </c>
      <c r="Q2947" t="s">
        <v>130</v>
      </c>
      <c r="R2947" t="str">
        <f t="shared" ref="R2947:R3010" si="92">IF(COUNTIF(C2947,"6A"),"Incentive Class",IF(COUNTIF(C2947,"6B"),"Incentive Class",IF(COUNTIF(C2947,"6C"),"Incentive Class",IF(COUNTIF(C2947,"7A"),"Incentive Class",IF(COUNTIF(C2947,"7B"),"Incentive Class","Non-incentive Class")))))</f>
        <v>Non-incentive Class</v>
      </c>
      <c r="S2947">
        <f t="shared" ref="S2947:S3010" si="93">IF(R2947="Incentive Class", F2947*10, F2947)</f>
        <v>8455323</v>
      </c>
    </row>
    <row r="2948" spans="1:19" x14ac:dyDescent="0.8">
      <c r="A2948">
        <v>21079</v>
      </c>
      <c r="B2948">
        <v>10.24</v>
      </c>
      <c r="C2948">
        <v>0</v>
      </c>
      <c r="D2948">
        <v>48</v>
      </c>
      <c r="E2948">
        <v>0</v>
      </c>
      <c r="F2948">
        <v>0</v>
      </c>
      <c r="G2948">
        <v>0</v>
      </c>
      <c r="H2948">
        <v>0</v>
      </c>
      <c r="I2948">
        <v>30570000</v>
      </c>
      <c r="J2948" t="s">
        <v>188</v>
      </c>
      <c r="K2948" t="s">
        <v>19</v>
      </c>
      <c r="L2948" t="s">
        <v>189</v>
      </c>
      <c r="M2948" t="s">
        <v>189</v>
      </c>
      <c r="N2948" t="s">
        <v>189</v>
      </c>
      <c r="O2948">
        <v>43</v>
      </c>
      <c r="P2948" t="s">
        <v>39</v>
      </c>
      <c r="Q2948" t="s">
        <v>130</v>
      </c>
      <c r="R2948" t="str">
        <f t="shared" si="92"/>
        <v>Non-incentive Class</v>
      </c>
      <c r="S2948">
        <f t="shared" si="93"/>
        <v>0</v>
      </c>
    </row>
    <row r="2949" spans="1:19" x14ac:dyDescent="0.8">
      <c r="A2949">
        <v>21079</v>
      </c>
      <c r="B2949">
        <v>10.24</v>
      </c>
      <c r="C2949">
        <v>1</v>
      </c>
      <c r="D2949">
        <v>11</v>
      </c>
      <c r="E2949">
        <v>8788</v>
      </c>
      <c r="F2949">
        <v>26388</v>
      </c>
      <c r="G2949">
        <v>0</v>
      </c>
      <c r="H2949">
        <v>0</v>
      </c>
      <c r="I2949">
        <v>30570000</v>
      </c>
      <c r="J2949" t="s">
        <v>188</v>
      </c>
      <c r="K2949" t="s">
        <v>19</v>
      </c>
      <c r="L2949" t="s">
        <v>189</v>
      </c>
      <c r="M2949" t="s">
        <v>189</v>
      </c>
      <c r="N2949" t="s">
        <v>189</v>
      </c>
      <c r="O2949">
        <v>43</v>
      </c>
      <c r="P2949" t="s">
        <v>39</v>
      </c>
      <c r="Q2949" t="s">
        <v>130</v>
      </c>
      <c r="R2949" t="str">
        <f t="shared" si="92"/>
        <v>Non-incentive Class</v>
      </c>
      <c r="S2949">
        <f t="shared" si="93"/>
        <v>26388</v>
      </c>
    </row>
    <row r="2950" spans="1:19" x14ac:dyDescent="0.8">
      <c r="A2950">
        <v>21079</v>
      </c>
      <c r="B2950">
        <v>10.24</v>
      </c>
      <c r="C2950" t="s">
        <v>23</v>
      </c>
      <c r="D2950">
        <v>5</v>
      </c>
      <c r="E2950">
        <v>82346</v>
      </c>
      <c r="F2950">
        <v>247260</v>
      </c>
      <c r="G2950">
        <v>0</v>
      </c>
      <c r="H2950">
        <v>0</v>
      </c>
      <c r="I2950">
        <v>30570000</v>
      </c>
      <c r="J2950" t="s">
        <v>188</v>
      </c>
      <c r="K2950" t="s">
        <v>19</v>
      </c>
      <c r="L2950" t="s">
        <v>189</v>
      </c>
      <c r="M2950" t="s">
        <v>189</v>
      </c>
      <c r="N2950" t="s">
        <v>189</v>
      </c>
      <c r="O2950">
        <v>43</v>
      </c>
      <c r="P2950" t="s">
        <v>39</v>
      </c>
      <c r="Q2950" t="s">
        <v>130</v>
      </c>
      <c r="R2950" t="str">
        <f t="shared" si="92"/>
        <v>Non-incentive Class</v>
      </c>
      <c r="S2950">
        <f t="shared" si="93"/>
        <v>247260</v>
      </c>
    </row>
    <row r="2951" spans="1:19" x14ac:dyDescent="0.8">
      <c r="A2951">
        <v>21079</v>
      </c>
      <c r="B2951">
        <v>10.24</v>
      </c>
      <c r="C2951" t="s">
        <v>30</v>
      </c>
      <c r="D2951">
        <v>8</v>
      </c>
      <c r="E2951">
        <v>1146171</v>
      </c>
      <c r="F2951">
        <v>3441609</v>
      </c>
      <c r="G2951">
        <v>0</v>
      </c>
      <c r="H2951">
        <v>0</v>
      </c>
      <c r="I2951">
        <v>30570000</v>
      </c>
      <c r="J2951" t="s">
        <v>188</v>
      </c>
      <c r="K2951" t="s">
        <v>19</v>
      </c>
      <c r="L2951" t="s">
        <v>189</v>
      </c>
      <c r="M2951" t="s">
        <v>189</v>
      </c>
      <c r="N2951" t="s">
        <v>189</v>
      </c>
      <c r="O2951">
        <v>43</v>
      </c>
      <c r="P2951" t="s">
        <v>39</v>
      </c>
      <c r="Q2951" t="s">
        <v>130</v>
      </c>
      <c r="R2951" t="str">
        <f t="shared" si="92"/>
        <v>Non-incentive Class</v>
      </c>
      <c r="S2951">
        <f t="shared" si="93"/>
        <v>3441609</v>
      </c>
    </row>
    <row r="2952" spans="1:19" x14ac:dyDescent="0.8">
      <c r="A2952">
        <v>21083</v>
      </c>
      <c r="B2952">
        <v>9.8450000000000006</v>
      </c>
      <c r="C2952">
        <v>0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31250000</v>
      </c>
      <c r="J2952" t="s">
        <v>186</v>
      </c>
      <c r="K2952" t="s">
        <v>19</v>
      </c>
      <c r="L2952" t="s">
        <v>187</v>
      </c>
      <c r="M2952" t="s">
        <v>187</v>
      </c>
      <c r="N2952" t="s">
        <v>187</v>
      </c>
      <c r="O2952">
        <v>43</v>
      </c>
      <c r="P2952" t="s">
        <v>39</v>
      </c>
      <c r="Q2952" t="s">
        <v>130</v>
      </c>
      <c r="R2952" t="str">
        <f t="shared" si="92"/>
        <v>Non-incentive Class</v>
      </c>
      <c r="S2952">
        <f t="shared" si="93"/>
        <v>0</v>
      </c>
    </row>
    <row r="2953" spans="1:19" x14ac:dyDescent="0.8">
      <c r="A2953">
        <v>21083</v>
      </c>
      <c r="B2953">
        <v>9.8450000000000006</v>
      </c>
      <c r="C2953">
        <v>1</v>
      </c>
      <c r="D2953">
        <v>1</v>
      </c>
      <c r="E2953">
        <v>151055</v>
      </c>
      <c r="F2953">
        <v>453573</v>
      </c>
      <c r="G2953">
        <v>0</v>
      </c>
      <c r="H2953">
        <v>0</v>
      </c>
      <c r="I2953">
        <v>31250000</v>
      </c>
      <c r="J2953" t="s">
        <v>186</v>
      </c>
      <c r="K2953" t="s">
        <v>19</v>
      </c>
      <c r="L2953" t="s">
        <v>187</v>
      </c>
      <c r="M2953" t="s">
        <v>187</v>
      </c>
      <c r="N2953" t="s">
        <v>187</v>
      </c>
      <c r="O2953">
        <v>43</v>
      </c>
      <c r="P2953" t="s">
        <v>39</v>
      </c>
      <c r="Q2953" t="s">
        <v>130</v>
      </c>
      <c r="R2953" t="str">
        <f t="shared" si="92"/>
        <v>Non-incentive Class</v>
      </c>
      <c r="S2953">
        <f t="shared" si="93"/>
        <v>453573</v>
      </c>
    </row>
    <row r="2954" spans="1:19" x14ac:dyDescent="0.8">
      <c r="A2954">
        <v>21084</v>
      </c>
      <c r="B2954">
        <v>7.649</v>
      </c>
      <c r="C2954">
        <v>2</v>
      </c>
      <c r="D2954">
        <v>1</v>
      </c>
      <c r="E2954">
        <v>1125</v>
      </c>
      <c r="F2954">
        <v>3378</v>
      </c>
      <c r="G2954">
        <v>0</v>
      </c>
      <c r="H2954">
        <v>0</v>
      </c>
      <c r="I2954" t="s">
        <v>17</v>
      </c>
      <c r="J2954" t="s">
        <v>17</v>
      </c>
      <c r="K2954" t="s">
        <v>17</v>
      </c>
      <c r="L2954" t="s">
        <v>17</v>
      </c>
      <c r="M2954" t="s">
        <v>17</v>
      </c>
      <c r="N2954" t="s">
        <v>17</v>
      </c>
      <c r="O2954" t="s">
        <v>17</v>
      </c>
      <c r="P2954" t="s">
        <v>17</v>
      </c>
      <c r="Q2954" t="s">
        <v>17</v>
      </c>
      <c r="R2954" t="str">
        <f t="shared" si="92"/>
        <v>Non-incentive Class</v>
      </c>
      <c r="S2954">
        <f t="shared" si="93"/>
        <v>3378</v>
      </c>
    </row>
    <row r="2955" spans="1:19" x14ac:dyDescent="0.8">
      <c r="A2955">
        <v>21085</v>
      </c>
      <c r="B2955">
        <v>7.9850000000000003</v>
      </c>
      <c r="C2955">
        <v>0</v>
      </c>
      <c r="D2955">
        <v>48</v>
      </c>
      <c r="E2955">
        <v>0</v>
      </c>
      <c r="F2955">
        <v>0</v>
      </c>
      <c r="G2955">
        <v>0</v>
      </c>
      <c r="H2955">
        <v>0</v>
      </c>
      <c r="I2955">
        <v>31320000</v>
      </c>
      <c r="J2955" t="s">
        <v>134</v>
      </c>
      <c r="K2955" t="s">
        <v>19</v>
      </c>
      <c r="L2955" t="s">
        <v>135</v>
      </c>
      <c r="M2955" t="s">
        <v>135</v>
      </c>
      <c r="N2955" t="s">
        <v>135</v>
      </c>
      <c r="O2955">
        <v>43</v>
      </c>
      <c r="P2955" t="s">
        <v>39</v>
      </c>
      <c r="Q2955" t="s">
        <v>130</v>
      </c>
      <c r="R2955" t="str">
        <f t="shared" si="92"/>
        <v>Non-incentive Class</v>
      </c>
      <c r="S2955">
        <f t="shared" si="93"/>
        <v>0</v>
      </c>
    </row>
    <row r="2956" spans="1:19" x14ac:dyDescent="0.8">
      <c r="A2956">
        <v>21085</v>
      </c>
      <c r="B2956">
        <v>7.9850000000000003</v>
      </c>
      <c r="C2956">
        <v>1</v>
      </c>
      <c r="D2956">
        <v>58</v>
      </c>
      <c r="E2956">
        <v>175958</v>
      </c>
      <c r="F2956">
        <v>528347</v>
      </c>
      <c r="G2956">
        <v>0</v>
      </c>
      <c r="H2956">
        <v>0</v>
      </c>
      <c r="I2956">
        <v>31320000</v>
      </c>
      <c r="J2956" t="s">
        <v>134</v>
      </c>
      <c r="K2956" t="s">
        <v>19</v>
      </c>
      <c r="L2956" t="s">
        <v>135</v>
      </c>
      <c r="M2956" t="s">
        <v>135</v>
      </c>
      <c r="N2956" t="s">
        <v>135</v>
      </c>
      <c r="O2956">
        <v>43</v>
      </c>
      <c r="P2956" t="s">
        <v>39</v>
      </c>
      <c r="Q2956" t="s">
        <v>130</v>
      </c>
      <c r="R2956" t="str">
        <f t="shared" si="92"/>
        <v>Non-incentive Class</v>
      </c>
      <c r="S2956">
        <f t="shared" si="93"/>
        <v>528347</v>
      </c>
    </row>
    <row r="2957" spans="1:19" x14ac:dyDescent="0.8">
      <c r="A2957">
        <v>21085</v>
      </c>
      <c r="B2957">
        <v>7.9850000000000003</v>
      </c>
      <c r="C2957">
        <v>2</v>
      </c>
      <c r="D2957">
        <v>1136</v>
      </c>
      <c r="E2957">
        <v>40696628</v>
      </c>
      <c r="F2957">
        <v>122199757</v>
      </c>
      <c r="G2957">
        <v>15569257</v>
      </c>
      <c r="H2957">
        <v>9720000</v>
      </c>
      <c r="I2957">
        <v>31320000</v>
      </c>
      <c r="J2957" t="s">
        <v>134</v>
      </c>
      <c r="K2957" t="s">
        <v>19</v>
      </c>
      <c r="L2957" t="s">
        <v>135</v>
      </c>
      <c r="M2957" t="s">
        <v>135</v>
      </c>
      <c r="N2957" t="s">
        <v>135</v>
      </c>
      <c r="O2957">
        <v>43</v>
      </c>
      <c r="P2957" t="s">
        <v>39</v>
      </c>
      <c r="Q2957" t="s">
        <v>130</v>
      </c>
      <c r="R2957" t="str">
        <f t="shared" si="92"/>
        <v>Non-incentive Class</v>
      </c>
      <c r="S2957">
        <f t="shared" si="93"/>
        <v>122199757</v>
      </c>
    </row>
    <row r="2958" spans="1:19" x14ac:dyDescent="0.8">
      <c r="A2958">
        <v>21085</v>
      </c>
      <c r="B2958">
        <v>7.9850000000000003</v>
      </c>
      <c r="C2958" t="s">
        <v>23</v>
      </c>
      <c r="D2958">
        <v>4</v>
      </c>
      <c r="E2958">
        <v>296704</v>
      </c>
      <c r="F2958">
        <v>890913</v>
      </c>
      <c r="G2958">
        <v>0</v>
      </c>
      <c r="H2958">
        <v>0</v>
      </c>
      <c r="I2958">
        <v>31320000</v>
      </c>
      <c r="J2958" t="s">
        <v>134</v>
      </c>
      <c r="K2958" t="s">
        <v>19</v>
      </c>
      <c r="L2958" t="s">
        <v>135</v>
      </c>
      <c r="M2958" t="s">
        <v>135</v>
      </c>
      <c r="N2958" t="s">
        <v>135</v>
      </c>
      <c r="O2958">
        <v>43</v>
      </c>
      <c r="P2958" t="s">
        <v>39</v>
      </c>
      <c r="Q2958" t="s">
        <v>130</v>
      </c>
      <c r="R2958" t="str">
        <f t="shared" si="92"/>
        <v>Non-incentive Class</v>
      </c>
      <c r="S2958">
        <f t="shared" si="93"/>
        <v>890913</v>
      </c>
    </row>
    <row r="2959" spans="1:19" x14ac:dyDescent="0.8">
      <c r="A2959">
        <v>21085</v>
      </c>
      <c r="B2959">
        <v>7.9850000000000003</v>
      </c>
      <c r="C2959" t="s">
        <v>30</v>
      </c>
      <c r="D2959">
        <v>4</v>
      </c>
      <c r="E2959">
        <v>2101397</v>
      </c>
      <c r="F2959">
        <v>6309865</v>
      </c>
      <c r="G2959">
        <v>0</v>
      </c>
      <c r="H2959">
        <v>0</v>
      </c>
      <c r="I2959">
        <v>31320000</v>
      </c>
      <c r="J2959" t="s">
        <v>134</v>
      </c>
      <c r="K2959" t="s">
        <v>19</v>
      </c>
      <c r="L2959" t="s">
        <v>135</v>
      </c>
      <c r="M2959" t="s">
        <v>135</v>
      </c>
      <c r="N2959" t="s">
        <v>135</v>
      </c>
      <c r="O2959">
        <v>43</v>
      </c>
      <c r="P2959" t="s">
        <v>39</v>
      </c>
      <c r="Q2959" t="s">
        <v>130</v>
      </c>
      <c r="R2959" t="str">
        <f t="shared" si="92"/>
        <v>Non-incentive Class</v>
      </c>
      <c r="S2959">
        <f t="shared" si="93"/>
        <v>6309865</v>
      </c>
    </row>
    <row r="2960" spans="1:19" x14ac:dyDescent="0.8">
      <c r="A2960">
        <v>21085</v>
      </c>
      <c r="B2960">
        <v>7.9850000000000003</v>
      </c>
      <c r="C2960" t="s">
        <v>40</v>
      </c>
      <c r="D2960">
        <v>6</v>
      </c>
      <c r="E2960">
        <v>407881</v>
      </c>
      <c r="F2960">
        <v>1224745</v>
      </c>
      <c r="G2960">
        <v>0</v>
      </c>
      <c r="H2960">
        <v>0</v>
      </c>
      <c r="I2960">
        <v>31320000</v>
      </c>
      <c r="J2960" t="s">
        <v>134</v>
      </c>
      <c r="K2960" t="s">
        <v>19</v>
      </c>
      <c r="L2960" t="s">
        <v>135</v>
      </c>
      <c r="M2960" t="s">
        <v>135</v>
      </c>
      <c r="N2960" t="s">
        <v>135</v>
      </c>
      <c r="O2960">
        <v>43</v>
      </c>
      <c r="P2960" t="s">
        <v>39</v>
      </c>
      <c r="Q2960" t="s">
        <v>130</v>
      </c>
      <c r="R2960" t="str">
        <f t="shared" si="92"/>
        <v>Incentive Class</v>
      </c>
      <c r="S2960">
        <f t="shared" si="93"/>
        <v>12247450</v>
      </c>
    </row>
    <row r="2961" spans="1:19" x14ac:dyDescent="0.8">
      <c r="A2961">
        <v>21086</v>
      </c>
      <c r="B2961">
        <v>7.3109999999999999</v>
      </c>
      <c r="C2961">
        <v>0</v>
      </c>
      <c r="D2961">
        <v>46</v>
      </c>
      <c r="E2961">
        <v>0</v>
      </c>
      <c r="F2961">
        <v>0</v>
      </c>
      <c r="G2961">
        <v>0</v>
      </c>
      <c r="H2961">
        <v>0</v>
      </c>
      <c r="I2961">
        <v>30560000</v>
      </c>
      <c r="J2961" t="s">
        <v>179</v>
      </c>
      <c r="K2961" t="s">
        <v>19</v>
      </c>
      <c r="L2961" t="s">
        <v>180</v>
      </c>
      <c r="M2961" t="s">
        <v>180</v>
      </c>
      <c r="N2961" t="s">
        <v>180</v>
      </c>
      <c r="O2961">
        <v>43</v>
      </c>
      <c r="P2961" t="s">
        <v>39</v>
      </c>
      <c r="Q2961" t="s">
        <v>130</v>
      </c>
      <c r="R2961" t="str">
        <f t="shared" si="92"/>
        <v>Non-incentive Class</v>
      </c>
      <c r="S2961">
        <f t="shared" si="93"/>
        <v>0</v>
      </c>
    </row>
    <row r="2962" spans="1:19" x14ac:dyDescent="0.8">
      <c r="A2962">
        <v>21086</v>
      </c>
      <c r="B2962">
        <v>7.3109999999999999</v>
      </c>
      <c r="C2962">
        <v>1</v>
      </c>
      <c r="D2962">
        <v>19</v>
      </c>
      <c r="E2962">
        <v>3145</v>
      </c>
      <c r="F2962">
        <v>9443</v>
      </c>
      <c r="G2962">
        <v>0</v>
      </c>
      <c r="H2962">
        <v>0</v>
      </c>
      <c r="I2962">
        <v>30560000</v>
      </c>
      <c r="J2962" t="s">
        <v>179</v>
      </c>
      <c r="K2962" t="s">
        <v>19</v>
      </c>
      <c r="L2962" t="s">
        <v>180</v>
      </c>
      <c r="M2962" t="s">
        <v>180</v>
      </c>
      <c r="N2962" t="s">
        <v>180</v>
      </c>
      <c r="O2962">
        <v>43</v>
      </c>
      <c r="P2962" t="s">
        <v>39</v>
      </c>
      <c r="Q2962" t="s">
        <v>130</v>
      </c>
      <c r="R2962" t="str">
        <f t="shared" si="92"/>
        <v>Non-incentive Class</v>
      </c>
      <c r="S2962">
        <f t="shared" si="93"/>
        <v>9443</v>
      </c>
    </row>
    <row r="2963" spans="1:19" x14ac:dyDescent="0.8">
      <c r="A2963">
        <v>21086</v>
      </c>
      <c r="B2963">
        <v>7.3109999999999999</v>
      </c>
      <c r="C2963" t="s">
        <v>23</v>
      </c>
      <c r="D2963">
        <v>1</v>
      </c>
      <c r="E2963">
        <v>34982</v>
      </c>
      <c r="F2963">
        <v>105040</v>
      </c>
      <c r="G2963">
        <v>0</v>
      </c>
      <c r="H2963">
        <v>0</v>
      </c>
      <c r="I2963">
        <v>30560000</v>
      </c>
      <c r="J2963" t="s">
        <v>179</v>
      </c>
      <c r="K2963" t="s">
        <v>19</v>
      </c>
      <c r="L2963" t="s">
        <v>180</v>
      </c>
      <c r="M2963" t="s">
        <v>180</v>
      </c>
      <c r="N2963" t="s">
        <v>180</v>
      </c>
      <c r="O2963">
        <v>43</v>
      </c>
      <c r="P2963" t="s">
        <v>39</v>
      </c>
      <c r="Q2963" t="s">
        <v>130</v>
      </c>
      <c r="R2963" t="str">
        <f t="shared" si="92"/>
        <v>Non-incentive Class</v>
      </c>
      <c r="S2963">
        <f t="shared" si="93"/>
        <v>105040</v>
      </c>
    </row>
    <row r="2964" spans="1:19" x14ac:dyDescent="0.8">
      <c r="A2964">
        <v>21087</v>
      </c>
      <c r="B2964">
        <v>8.1159999999999997</v>
      </c>
      <c r="C2964">
        <v>2</v>
      </c>
      <c r="D2964">
        <v>23</v>
      </c>
      <c r="E2964">
        <v>1036210</v>
      </c>
      <c r="F2964">
        <v>3111427</v>
      </c>
      <c r="G2964">
        <v>246348</v>
      </c>
      <c r="H2964">
        <v>182000</v>
      </c>
      <c r="I2964">
        <v>31300000</v>
      </c>
      <c r="J2964" t="s">
        <v>181</v>
      </c>
      <c r="K2964" t="s">
        <v>19</v>
      </c>
      <c r="L2964" t="s">
        <v>182</v>
      </c>
      <c r="M2964" t="s">
        <v>182</v>
      </c>
      <c r="N2964" t="s">
        <v>182</v>
      </c>
      <c r="O2964">
        <v>43</v>
      </c>
      <c r="P2964" t="s">
        <v>39</v>
      </c>
      <c r="Q2964" t="s">
        <v>130</v>
      </c>
      <c r="R2964" t="str">
        <f t="shared" si="92"/>
        <v>Non-incentive Class</v>
      </c>
      <c r="S2964">
        <f t="shared" si="93"/>
        <v>3111427</v>
      </c>
    </row>
    <row r="2965" spans="1:19" x14ac:dyDescent="0.8">
      <c r="A2965">
        <v>21088</v>
      </c>
      <c r="B2965">
        <v>8.1980000000000004</v>
      </c>
      <c r="C2965">
        <v>0</v>
      </c>
      <c r="D2965">
        <v>8</v>
      </c>
      <c r="E2965">
        <v>0</v>
      </c>
      <c r="F2965">
        <v>0</v>
      </c>
      <c r="G2965">
        <v>0</v>
      </c>
      <c r="H2965">
        <v>0</v>
      </c>
      <c r="I2965">
        <v>30250000</v>
      </c>
      <c r="J2965" t="s">
        <v>166</v>
      </c>
      <c r="K2965" t="s">
        <v>19</v>
      </c>
      <c r="L2965" t="s">
        <v>167</v>
      </c>
      <c r="M2965" t="s">
        <v>167</v>
      </c>
      <c r="N2965" t="s">
        <v>167</v>
      </c>
      <c r="O2965">
        <v>43</v>
      </c>
      <c r="P2965" t="s">
        <v>39</v>
      </c>
      <c r="Q2965" t="s">
        <v>130</v>
      </c>
      <c r="R2965" t="str">
        <f t="shared" si="92"/>
        <v>Non-incentive Class</v>
      </c>
      <c r="S2965">
        <f t="shared" si="93"/>
        <v>0</v>
      </c>
    </row>
    <row r="2966" spans="1:19" x14ac:dyDescent="0.8">
      <c r="A2966">
        <v>21088</v>
      </c>
      <c r="B2966">
        <v>8.1980000000000004</v>
      </c>
      <c r="C2966">
        <v>1</v>
      </c>
      <c r="D2966">
        <v>1</v>
      </c>
      <c r="E2966">
        <v>42014</v>
      </c>
      <c r="F2966">
        <v>126155</v>
      </c>
      <c r="G2966">
        <v>0</v>
      </c>
      <c r="H2966">
        <v>0</v>
      </c>
      <c r="I2966">
        <v>30250000</v>
      </c>
      <c r="J2966" t="s">
        <v>166</v>
      </c>
      <c r="K2966" t="s">
        <v>19</v>
      </c>
      <c r="L2966" t="s">
        <v>167</v>
      </c>
      <c r="M2966" t="s">
        <v>167</v>
      </c>
      <c r="N2966" t="s">
        <v>167</v>
      </c>
      <c r="O2966">
        <v>43</v>
      </c>
      <c r="P2966" t="s">
        <v>39</v>
      </c>
      <c r="Q2966" t="s">
        <v>130</v>
      </c>
      <c r="R2966" t="str">
        <f t="shared" si="92"/>
        <v>Non-incentive Class</v>
      </c>
      <c r="S2966">
        <f t="shared" si="93"/>
        <v>126155</v>
      </c>
    </row>
    <row r="2967" spans="1:19" x14ac:dyDescent="0.8">
      <c r="A2967">
        <v>21088</v>
      </c>
      <c r="B2967">
        <v>8.1980000000000004</v>
      </c>
      <c r="C2967">
        <v>2</v>
      </c>
      <c r="D2967">
        <v>9</v>
      </c>
      <c r="E2967">
        <v>417331</v>
      </c>
      <c r="F2967">
        <v>1253119</v>
      </c>
      <c r="G2967">
        <v>122716</v>
      </c>
      <c r="H2967">
        <v>90000</v>
      </c>
      <c r="I2967">
        <v>30250000</v>
      </c>
      <c r="J2967" t="s">
        <v>166</v>
      </c>
      <c r="K2967" t="s">
        <v>19</v>
      </c>
      <c r="L2967" t="s">
        <v>167</v>
      </c>
      <c r="M2967" t="s">
        <v>167</v>
      </c>
      <c r="N2967" t="s">
        <v>167</v>
      </c>
      <c r="O2967">
        <v>43</v>
      </c>
      <c r="P2967" t="s">
        <v>39</v>
      </c>
      <c r="Q2967" t="s">
        <v>130</v>
      </c>
      <c r="R2967" t="str">
        <f t="shared" si="92"/>
        <v>Non-incentive Class</v>
      </c>
      <c r="S2967">
        <f t="shared" si="93"/>
        <v>1253119</v>
      </c>
    </row>
    <row r="2968" spans="1:19" x14ac:dyDescent="0.8">
      <c r="A2968">
        <v>21089</v>
      </c>
      <c r="B2968">
        <v>8.42</v>
      </c>
      <c r="C2968">
        <v>0</v>
      </c>
      <c r="D2968">
        <v>26</v>
      </c>
      <c r="E2968">
        <v>0</v>
      </c>
      <c r="F2968">
        <v>0</v>
      </c>
      <c r="G2968">
        <v>0</v>
      </c>
      <c r="H2968">
        <v>0</v>
      </c>
      <c r="I2968">
        <v>30610000</v>
      </c>
      <c r="J2968" t="s">
        <v>192</v>
      </c>
      <c r="K2968" t="s">
        <v>19</v>
      </c>
      <c r="L2968" t="s">
        <v>193</v>
      </c>
      <c r="M2968" t="s">
        <v>193</v>
      </c>
      <c r="N2968" t="s">
        <v>193</v>
      </c>
      <c r="O2968">
        <v>43</v>
      </c>
      <c r="P2968" t="s">
        <v>39</v>
      </c>
      <c r="Q2968" t="s">
        <v>130</v>
      </c>
      <c r="R2968" t="str">
        <f t="shared" si="92"/>
        <v>Non-incentive Class</v>
      </c>
      <c r="S2968">
        <f t="shared" si="93"/>
        <v>0</v>
      </c>
    </row>
    <row r="2969" spans="1:19" x14ac:dyDescent="0.8">
      <c r="A2969">
        <v>21089</v>
      </c>
      <c r="B2969">
        <v>8.42</v>
      </c>
      <c r="C2969">
        <v>1</v>
      </c>
      <c r="D2969">
        <v>20</v>
      </c>
      <c r="E2969">
        <v>122</v>
      </c>
      <c r="F2969">
        <v>366</v>
      </c>
      <c r="G2969">
        <v>0</v>
      </c>
      <c r="H2969">
        <v>0</v>
      </c>
      <c r="I2969">
        <v>30610000</v>
      </c>
      <c r="J2969" t="s">
        <v>192</v>
      </c>
      <c r="K2969" t="s">
        <v>19</v>
      </c>
      <c r="L2969" t="s">
        <v>193</v>
      </c>
      <c r="M2969" t="s">
        <v>193</v>
      </c>
      <c r="N2969" t="s">
        <v>193</v>
      </c>
      <c r="O2969">
        <v>43</v>
      </c>
      <c r="P2969" t="s">
        <v>39</v>
      </c>
      <c r="Q2969" t="s">
        <v>130</v>
      </c>
      <c r="R2969" t="str">
        <f t="shared" si="92"/>
        <v>Non-incentive Class</v>
      </c>
      <c r="S2969">
        <f t="shared" si="93"/>
        <v>366</v>
      </c>
    </row>
    <row r="2970" spans="1:19" x14ac:dyDescent="0.8">
      <c r="A2970">
        <v>21089</v>
      </c>
      <c r="B2970">
        <v>8.42</v>
      </c>
      <c r="C2970">
        <v>2</v>
      </c>
      <c r="D2970">
        <v>1334</v>
      </c>
      <c r="E2970">
        <v>30301114</v>
      </c>
      <c r="F2970">
        <v>90985160</v>
      </c>
      <c r="G2970">
        <v>16316356</v>
      </c>
      <c r="H2970">
        <v>8754686</v>
      </c>
      <c r="I2970">
        <v>30610000</v>
      </c>
      <c r="J2970" t="s">
        <v>192</v>
      </c>
      <c r="K2970" t="s">
        <v>19</v>
      </c>
      <c r="L2970" t="s">
        <v>193</v>
      </c>
      <c r="M2970" t="s">
        <v>193</v>
      </c>
      <c r="N2970" t="s">
        <v>193</v>
      </c>
      <c r="O2970">
        <v>43</v>
      </c>
      <c r="P2970" t="s">
        <v>39</v>
      </c>
      <c r="Q2970" t="s">
        <v>130</v>
      </c>
      <c r="R2970" t="str">
        <f t="shared" si="92"/>
        <v>Non-incentive Class</v>
      </c>
      <c r="S2970">
        <f t="shared" si="93"/>
        <v>90985160</v>
      </c>
    </row>
    <row r="2971" spans="1:19" x14ac:dyDescent="0.8">
      <c r="A2971">
        <v>21091</v>
      </c>
      <c r="B2971">
        <v>8.32</v>
      </c>
      <c r="C2971">
        <v>2</v>
      </c>
      <c r="D2971">
        <v>75</v>
      </c>
      <c r="E2971">
        <v>3037691</v>
      </c>
      <c r="F2971">
        <v>9121280</v>
      </c>
      <c r="G2971">
        <v>1119489</v>
      </c>
      <c r="H2971">
        <v>570000</v>
      </c>
      <c r="I2971" t="s">
        <v>17</v>
      </c>
      <c r="J2971" t="s">
        <v>17</v>
      </c>
      <c r="K2971" t="s">
        <v>17</v>
      </c>
      <c r="L2971" t="s">
        <v>17</v>
      </c>
      <c r="M2971" t="s">
        <v>17</v>
      </c>
      <c r="N2971" t="s">
        <v>17</v>
      </c>
      <c r="O2971" t="s">
        <v>17</v>
      </c>
      <c r="P2971" t="s">
        <v>17</v>
      </c>
      <c r="Q2971" t="s">
        <v>17</v>
      </c>
      <c r="R2971" t="str">
        <f t="shared" si="92"/>
        <v>Non-incentive Class</v>
      </c>
      <c r="S2971">
        <f t="shared" si="93"/>
        <v>9121280</v>
      </c>
    </row>
    <row r="2972" spans="1:19" x14ac:dyDescent="0.8">
      <c r="A2972">
        <v>21092</v>
      </c>
      <c r="B2972">
        <v>8.5129999999999999</v>
      </c>
      <c r="C2972">
        <v>3</v>
      </c>
      <c r="D2972">
        <v>2</v>
      </c>
      <c r="E2972">
        <v>663147</v>
      </c>
      <c r="F2972">
        <v>1991232</v>
      </c>
      <c r="G2972">
        <v>0</v>
      </c>
      <c r="H2972">
        <v>0</v>
      </c>
      <c r="I2972" t="s">
        <v>17</v>
      </c>
      <c r="J2972" t="s">
        <v>17</v>
      </c>
      <c r="K2972" t="s">
        <v>17</v>
      </c>
      <c r="L2972" t="s">
        <v>17</v>
      </c>
      <c r="M2972" t="s">
        <v>17</v>
      </c>
      <c r="N2972" t="s">
        <v>17</v>
      </c>
      <c r="O2972" t="s">
        <v>17</v>
      </c>
      <c r="P2972" t="s">
        <v>17</v>
      </c>
      <c r="Q2972" t="s">
        <v>17</v>
      </c>
      <c r="R2972" t="str">
        <f t="shared" si="92"/>
        <v>Non-incentive Class</v>
      </c>
      <c r="S2972">
        <f t="shared" si="93"/>
        <v>1991232</v>
      </c>
    </row>
    <row r="2973" spans="1:19" x14ac:dyDescent="0.8">
      <c r="A2973">
        <v>21093</v>
      </c>
      <c r="B2973">
        <v>8.1159999999999997</v>
      </c>
      <c r="C2973">
        <v>0</v>
      </c>
      <c r="D2973">
        <v>6</v>
      </c>
      <c r="E2973">
        <v>0</v>
      </c>
      <c r="F2973">
        <v>0</v>
      </c>
      <c r="G2973">
        <v>0</v>
      </c>
      <c r="H2973">
        <v>0</v>
      </c>
      <c r="I2973">
        <v>31300000</v>
      </c>
      <c r="J2973" t="s">
        <v>181</v>
      </c>
      <c r="K2973" t="s">
        <v>19</v>
      </c>
      <c r="L2973" t="s">
        <v>182</v>
      </c>
      <c r="M2973" t="s">
        <v>182</v>
      </c>
      <c r="N2973" t="s">
        <v>182</v>
      </c>
      <c r="O2973">
        <v>43</v>
      </c>
      <c r="P2973" t="s">
        <v>39</v>
      </c>
      <c r="Q2973" t="s">
        <v>130</v>
      </c>
      <c r="R2973" t="str">
        <f t="shared" si="92"/>
        <v>Non-incentive Class</v>
      </c>
      <c r="S2973">
        <f t="shared" si="93"/>
        <v>0</v>
      </c>
    </row>
    <row r="2974" spans="1:19" x14ac:dyDescent="0.8">
      <c r="A2974">
        <v>21093</v>
      </c>
      <c r="B2974">
        <v>8.1159999999999997</v>
      </c>
      <c r="C2974">
        <v>1</v>
      </c>
      <c r="D2974">
        <v>1</v>
      </c>
      <c r="E2974">
        <v>1</v>
      </c>
      <c r="F2974">
        <v>3</v>
      </c>
      <c r="G2974">
        <v>0</v>
      </c>
      <c r="H2974">
        <v>0</v>
      </c>
      <c r="I2974">
        <v>31300000</v>
      </c>
      <c r="J2974" t="s">
        <v>181</v>
      </c>
      <c r="K2974" t="s">
        <v>19</v>
      </c>
      <c r="L2974" t="s">
        <v>182</v>
      </c>
      <c r="M2974" t="s">
        <v>182</v>
      </c>
      <c r="N2974" t="s">
        <v>182</v>
      </c>
      <c r="O2974">
        <v>43</v>
      </c>
      <c r="P2974" t="s">
        <v>39</v>
      </c>
      <c r="Q2974" t="s">
        <v>130</v>
      </c>
      <c r="R2974" t="str">
        <f t="shared" si="92"/>
        <v>Non-incentive Class</v>
      </c>
      <c r="S2974">
        <f t="shared" si="93"/>
        <v>3</v>
      </c>
    </row>
    <row r="2975" spans="1:19" x14ac:dyDescent="0.8">
      <c r="A2975">
        <v>21093</v>
      </c>
      <c r="B2975">
        <v>8.1159999999999997</v>
      </c>
      <c r="C2975">
        <v>2</v>
      </c>
      <c r="D2975">
        <v>315</v>
      </c>
      <c r="E2975">
        <v>15923175</v>
      </c>
      <c r="F2975">
        <v>47812517</v>
      </c>
      <c r="G2975">
        <v>3707161</v>
      </c>
      <c r="H2975">
        <v>2658000</v>
      </c>
      <c r="I2975">
        <v>31300000</v>
      </c>
      <c r="J2975" t="s">
        <v>181</v>
      </c>
      <c r="K2975" t="s">
        <v>19</v>
      </c>
      <c r="L2975" t="s">
        <v>182</v>
      </c>
      <c r="M2975" t="s">
        <v>182</v>
      </c>
      <c r="N2975" t="s">
        <v>182</v>
      </c>
      <c r="O2975">
        <v>43</v>
      </c>
      <c r="P2975" t="s">
        <v>39</v>
      </c>
      <c r="Q2975" t="s">
        <v>130</v>
      </c>
      <c r="R2975" t="str">
        <f t="shared" si="92"/>
        <v>Non-incentive Class</v>
      </c>
      <c r="S2975">
        <f t="shared" si="93"/>
        <v>47812517</v>
      </c>
    </row>
    <row r="2976" spans="1:19" x14ac:dyDescent="0.8">
      <c r="A2976">
        <v>21093</v>
      </c>
      <c r="B2976">
        <v>8.1159999999999997</v>
      </c>
      <c r="C2976" t="s">
        <v>23</v>
      </c>
      <c r="D2976">
        <v>6</v>
      </c>
      <c r="E2976">
        <v>854483</v>
      </c>
      <c r="F2976">
        <v>2565757</v>
      </c>
      <c r="G2976">
        <v>0</v>
      </c>
      <c r="H2976">
        <v>0</v>
      </c>
      <c r="I2976">
        <v>31300000</v>
      </c>
      <c r="J2976" t="s">
        <v>181</v>
      </c>
      <c r="K2976" t="s">
        <v>19</v>
      </c>
      <c r="L2976" t="s">
        <v>182</v>
      </c>
      <c r="M2976" t="s">
        <v>182</v>
      </c>
      <c r="N2976" t="s">
        <v>182</v>
      </c>
      <c r="O2976">
        <v>43</v>
      </c>
      <c r="P2976" t="s">
        <v>39</v>
      </c>
      <c r="Q2976" t="s">
        <v>130</v>
      </c>
      <c r="R2976" t="str">
        <f t="shared" si="92"/>
        <v>Non-incentive Class</v>
      </c>
      <c r="S2976">
        <f t="shared" si="93"/>
        <v>2565757</v>
      </c>
    </row>
    <row r="2977" spans="1:19" x14ac:dyDescent="0.8">
      <c r="A2977">
        <v>21094</v>
      </c>
      <c r="B2977">
        <v>8.2729999999999997</v>
      </c>
      <c r="C2977">
        <v>1</v>
      </c>
      <c r="D2977">
        <v>1</v>
      </c>
      <c r="E2977">
        <v>700</v>
      </c>
      <c r="F2977">
        <v>2102</v>
      </c>
      <c r="G2977">
        <v>0</v>
      </c>
      <c r="H2977">
        <v>0</v>
      </c>
      <c r="I2977" t="s">
        <v>17</v>
      </c>
      <c r="J2977" t="s">
        <v>17</v>
      </c>
      <c r="K2977" t="s">
        <v>17</v>
      </c>
      <c r="L2977" t="s">
        <v>17</v>
      </c>
      <c r="M2977" t="s">
        <v>17</v>
      </c>
      <c r="N2977" t="s">
        <v>17</v>
      </c>
      <c r="O2977" t="s">
        <v>17</v>
      </c>
      <c r="P2977" t="s">
        <v>17</v>
      </c>
      <c r="Q2977" t="s">
        <v>17</v>
      </c>
      <c r="R2977" t="str">
        <f t="shared" si="92"/>
        <v>Non-incentive Class</v>
      </c>
      <c r="S2977">
        <f t="shared" si="93"/>
        <v>2102</v>
      </c>
    </row>
    <row r="2978" spans="1:19" x14ac:dyDescent="0.8">
      <c r="A2978">
        <v>21094</v>
      </c>
      <c r="B2978">
        <v>8.2729999999999997</v>
      </c>
      <c r="C2978">
        <v>2</v>
      </c>
      <c r="D2978">
        <v>24</v>
      </c>
      <c r="E2978">
        <v>516915</v>
      </c>
      <c r="F2978">
        <v>1552143</v>
      </c>
      <c r="G2978">
        <v>186000</v>
      </c>
      <c r="H2978">
        <v>160000</v>
      </c>
      <c r="I2978" t="s">
        <v>17</v>
      </c>
      <c r="J2978" t="s">
        <v>17</v>
      </c>
      <c r="K2978" t="s">
        <v>17</v>
      </c>
      <c r="L2978" t="s">
        <v>17</v>
      </c>
      <c r="M2978" t="s">
        <v>17</v>
      </c>
      <c r="N2978" t="s">
        <v>17</v>
      </c>
      <c r="O2978" t="s">
        <v>17</v>
      </c>
      <c r="P2978" t="s">
        <v>17</v>
      </c>
      <c r="Q2978" t="s">
        <v>17</v>
      </c>
      <c r="R2978" t="str">
        <f t="shared" si="92"/>
        <v>Non-incentive Class</v>
      </c>
      <c r="S2978">
        <f t="shared" si="93"/>
        <v>1552143</v>
      </c>
    </row>
    <row r="2979" spans="1:19" x14ac:dyDescent="0.8">
      <c r="A2979">
        <v>21094</v>
      </c>
      <c r="B2979">
        <v>8.2729999999999997</v>
      </c>
      <c r="C2979">
        <v>3</v>
      </c>
      <c r="D2979">
        <v>11</v>
      </c>
      <c r="E2979">
        <v>1107162</v>
      </c>
      <c r="F2979">
        <v>3324476</v>
      </c>
      <c r="G2979">
        <v>0</v>
      </c>
      <c r="H2979">
        <v>0</v>
      </c>
      <c r="I2979" t="s">
        <v>17</v>
      </c>
      <c r="J2979" t="s">
        <v>17</v>
      </c>
      <c r="K2979" t="s">
        <v>17</v>
      </c>
      <c r="L2979" t="s">
        <v>17</v>
      </c>
      <c r="M2979" t="s">
        <v>17</v>
      </c>
      <c r="N2979" t="s">
        <v>17</v>
      </c>
      <c r="O2979" t="s">
        <v>17</v>
      </c>
      <c r="P2979" t="s">
        <v>17</v>
      </c>
      <c r="Q2979" t="s">
        <v>17</v>
      </c>
      <c r="R2979" t="str">
        <f t="shared" si="92"/>
        <v>Non-incentive Class</v>
      </c>
      <c r="S2979">
        <f t="shared" si="93"/>
        <v>3324476</v>
      </c>
    </row>
    <row r="2980" spans="1:19" x14ac:dyDescent="0.8">
      <c r="A2980">
        <v>21094</v>
      </c>
      <c r="B2980">
        <v>8.2729999999999997</v>
      </c>
      <c r="C2980" t="s">
        <v>23</v>
      </c>
      <c r="D2980">
        <v>2</v>
      </c>
      <c r="E2980">
        <v>342260</v>
      </c>
      <c r="F2980">
        <v>1027704</v>
      </c>
      <c r="G2980">
        <v>0</v>
      </c>
      <c r="H2980">
        <v>0</v>
      </c>
      <c r="I2980" t="s">
        <v>17</v>
      </c>
      <c r="J2980" t="s">
        <v>17</v>
      </c>
      <c r="K2980" t="s">
        <v>17</v>
      </c>
      <c r="L2980" t="s">
        <v>17</v>
      </c>
      <c r="M2980" t="s">
        <v>17</v>
      </c>
      <c r="N2980" t="s">
        <v>17</v>
      </c>
      <c r="O2980" t="s">
        <v>17</v>
      </c>
      <c r="P2980" t="s">
        <v>17</v>
      </c>
      <c r="Q2980" t="s">
        <v>17</v>
      </c>
      <c r="R2980" t="str">
        <f t="shared" si="92"/>
        <v>Non-incentive Class</v>
      </c>
      <c r="S2980">
        <f t="shared" si="93"/>
        <v>1027704</v>
      </c>
    </row>
    <row r="2981" spans="1:19" x14ac:dyDescent="0.8">
      <c r="A2981">
        <v>21097</v>
      </c>
      <c r="B2981">
        <v>7.7809999999999997</v>
      </c>
      <c r="C2981">
        <v>0</v>
      </c>
      <c r="D2981">
        <v>34</v>
      </c>
      <c r="E2981">
        <v>0</v>
      </c>
      <c r="F2981">
        <v>0</v>
      </c>
      <c r="G2981">
        <v>0</v>
      </c>
      <c r="H2981">
        <v>0</v>
      </c>
      <c r="I2981">
        <v>30610000</v>
      </c>
      <c r="J2981" t="s">
        <v>192</v>
      </c>
      <c r="K2981" t="s">
        <v>19</v>
      </c>
      <c r="L2981" t="s">
        <v>193</v>
      </c>
      <c r="M2981" t="s">
        <v>193</v>
      </c>
      <c r="N2981" t="s">
        <v>193</v>
      </c>
      <c r="O2981">
        <v>43</v>
      </c>
      <c r="P2981" t="s">
        <v>39</v>
      </c>
      <c r="Q2981" t="s">
        <v>130</v>
      </c>
      <c r="R2981" t="str">
        <f t="shared" si="92"/>
        <v>Non-incentive Class</v>
      </c>
      <c r="S2981">
        <f t="shared" si="93"/>
        <v>0</v>
      </c>
    </row>
    <row r="2982" spans="1:19" x14ac:dyDescent="0.8">
      <c r="A2982">
        <v>21097</v>
      </c>
      <c r="B2982">
        <v>7.7809999999999997</v>
      </c>
      <c r="C2982">
        <v>1</v>
      </c>
      <c r="D2982">
        <v>28</v>
      </c>
      <c r="E2982">
        <v>184595</v>
      </c>
      <c r="F2982">
        <v>554284</v>
      </c>
      <c r="G2982">
        <v>0</v>
      </c>
      <c r="H2982">
        <v>0</v>
      </c>
      <c r="I2982">
        <v>30610000</v>
      </c>
      <c r="J2982" t="s">
        <v>192</v>
      </c>
      <c r="K2982" t="s">
        <v>19</v>
      </c>
      <c r="L2982" t="s">
        <v>193</v>
      </c>
      <c r="M2982" t="s">
        <v>193</v>
      </c>
      <c r="N2982" t="s">
        <v>193</v>
      </c>
      <c r="O2982">
        <v>43</v>
      </c>
      <c r="P2982" t="s">
        <v>39</v>
      </c>
      <c r="Q2982" t="s">
        <v>130</v>
      </c>
      <c r="R2982" t="str">
        <f t="shared" si="92"/>
        <v>Non-incentive Class</v>
      </c>
      <c r="S2982">
        <f t="shared" si="93"/>
        <v>554284</v>
      </c>
    </row>
    <row r="2983" spans="1:19" x14ac:dyDescent="0.8">
      <c r="A2983">
        <v>21097</v>
      </c>
      <c r="B2983">
        <v>7.7809999999999997</v>
      </c>
      <c r="C2983">
        <v>2</v>
      </c>
      <c r="D2983">
        <v>421</v>
      </c>
      <c r="E2983">
        <v>10357509</v>
      </c>
      <c r="F2983">
        <v>31100489</v>
      </c>
      <c r="G2983">
        <v>4653610</v>
      </c>
      <c r="H2983">
        <v>2839100</v>
      </c>
      <c r="I2983">
        <v>30610000</v>
      </c>
      <c r="J2983" t="s">
        <v>192</v>
      </c>
      <c r="K2983" t="s">
        <v>19</v>
      </c>
      <c r="L2983" t="s">
        <v>193</v>
      </c>
      <c r="M2983" t="s">
        <v>193</v>
      </c>
      <c r="N2983" t="s">
        <v>193</v>
      </c>
      <c r="O2983">
        <v>43</v>
      </c>
      <c r="P2983" t="s">
        <v>39</v>
      </c>
      <c r="Q2983" t="s">
        <v>130</v>
      </c>
      <c r="R2983" t="str">
        <f t="shared" si="92"/>
        <v>Non-incentive Class</v>
      </c>
      <c r="S2983">
        <f t="shared" si="93"/>
        <v>31100489</v>
      </c>
    </row>
    <row r="2984" spans="1:19" x14ac:dyDescent="0.8">
      <c r="A2984">
        <v>21097</v>
      </c>
      <c r="B2984">
        <v>7.7809999999999997</v>
      </c>
      <c r="C2984">
        <v>4</v>
      </c>
      <c r="D2984">
        <v>3</v>
      </c>
      <c r="E2984">
        <v>255978</v>
      </c>
      <c r="F2984">
        <v>768625</v>
      </c>
      <c r="G2984">
        <v>0</v>
      </c>
      <c r="H2984">
        <v>0</v>
      </c>
      <c r="I2984">
        <v>30610000</v>
      </c>
      <c r="J2984" t="s">
        <v>192</v>
      </c>
      <c r="K2984" t="s">
        <v>19</v>
      </c>
      <c r="L2984" t="s">
        <v>193</v>
      </c>
      <c r="M2984" t="s">
        <v>193</v>
      </c>
      <c r="N2984" t="s">
        <v>193</v>
      </c>
      <c r="O2984">
        <v>43</v>
      </c>
      <c r="P2984" t="s">
        <v>39</v>
      </c>
      <c r="Q2984" t="s">
        <v>130</v>
      </c>
      <c r="R2984" t="str">
        <f t="shared" si="92"/>
        <v>Non-incentive Class</v>
      </c>
      <c r="S2984">
        <f t="shared" si="93"/>
        <v>768625</v>
      </c>
    </row>
    <row r="2985" spans="1:19" x14ac:dyDescent="0.8">
      <c r="A2985">
        <v>21097</v>
      </c>
      <c r="B2985">
        <v>7.7809999999999997</v>
      </c>
      <c r="C2985" t="s">
        <v>23</v>
      </c>
      <c r="D2985">
        <v>10</v>
      </c>
      <c r="E2985">
        <v>1618611</v>
      </c>
      <c r="F2985">
        <v>4860204</v>
      </c>
      <c r="G2985">
        <v>0</v>
      </c>
      <c r="H2985">
        <v>0</v>
      </c>
      <c r="I2985">
        <v>30610000</v>
      </c>
      <c r="J2985" t="s">
        <v>192</v>
      </c>
      <c r="K2985" t="s">
        <v>19</v>
      </c>
      <c r="L2985" t="s">
        <v>193</v>
      </c>
      <c r="M2985" t="s">
        <v>193</v>
      </c>
      <c r="N2985" t="s">
        <v>193</v>
      </c>
      <c r="O2985">
        <v>43</v>
      </c>
      <c r="P2985" t="s">
        <v>39</v>
      </c>
      <c r="Q2985" t="s">
        <v>130</v>
      </c>
      <c r="R2985" t="str">
        <f t="shared" si="92"/>
        <v>Non-incentive Class</v>
      </c>
      <c r="S2985">
        <f t="shared" si="93"/>
        <v>4860204</v>
      </c>
    </row>
    <row r="2986" spans="1:19" x14ac:dyDescent="0.8">
      <c r="A2986">
        <v>21097</v>
      </c>
      <c r="B2986">
        <v>7.7809999999999997</v>
      </c>
      <c r="C2986" t="s">
        <v>30</v>
      </c>
      <c r="D2986">
        <v>3</v>
      </c>
      <c r="E2986">
        <v>102655</v>
      </c>
      <c r="F2986">
        <v>308242</v>
      </c>
      <c r="G2986">
        <v>0</v>
      </c>
      <c r="H2986">
        <v>0</v>
      </c>
      <c r="I2986">
        <v>30610000</v>
      </c>
      <c r="J2986" t="s">
        <v>192</v>
      </c>
      <c r="K2986" t="s">
        <v>19</v>
      </c>
      <c r="L2986" t="s">
        <v>193</v>
      </c>
      <c r="M2986" t="s">
        <v>193</v>
      </c>
      <c r="N2986" t="s">
        <v>193</v>
      </c>
      <c r="O2986">
        <v>43</v>
      </c>
      <c r="P2986" t="s">
        <v>39</v>
      </c>
      <c r="Q2986" t="s">
        <v>130</v>
      </c>
      <c r="R2986" t="str">
        <f t="shared" si="92"/>
        <v>Non-incentive Class</v>
      </c>
      <c r="S2986">
        <f t="shared" si="93"/>
        <v>308242</v>
      </c>
    </row>
    <row r="2987" spans="1:19" x14ac:dyDescent="0.8">
      <c r="A2987">
        <v>21098</v>
      </c>
      <c r="B2987">
        <v>8.3759999999999994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31300000</v>
      </c>
      <c r="J2987" t="s">
        <v>181</v>
      </c>
      <c r="K2987" t="s">
        <v>19</v>
      </c>
      <c r="L2987" t="s">
        <v>182</v>
      </c>
      <c r="M2987" t="s">
        <v>182</v>
      </c>
      <c r="N2987" t="s">
        <v>182</v>
      </c>
      <c r="O2987">
        <v>43</v>
      </c>
      <c r="P2987" t="s">
        <v>39</v>
      </c>
      <c r="Q2987" t="s">
        <v>130</v>
      </c>
      <c r="R2987" t="str">
        <f t="shared" si="92"/>
        <v>Non-incentive Class</v>
      </c>
      <c r="S2987">
        <f t="shared" si="93"/>
        <v>0</v>
      </c>
    </row>
    <row r="2988" spans="1:19" x14ac:dyDescent="0.8">
      <c r="A2988">
        <v>21098</v>
      </c>
      <c r="B2988">
        <v>8.3759999999999994</v>
      </c>
      <c r="C2988">
        <v>1</v>
      </c>
      <c r="D2988">
        <v>20</v>
      </c>
      <c r="E2988">
        <v>166390</v>
      </c>
      <c r="F2988">
        <v>499621</v>
      </c>
      <c r="G2988">
        <v>0</v>
      </c>
      <c r="H2988">
        <v>0</v>
      </c>
      <c r="I2988">
        <v>31300000</v>
      </c>
      <c r="J2988" t="s">
        <v>181</v>
      </c>
      <c r="K2988" t="s">
        <v>19</v>
      </c>
      <c r="L2988" t="s">
        <v>182</v>
      </c>
      <c r="M2988" t="s">
        <v>182</v>
      </c>
      <c r="N2988" t="s">
        <v>182</v>
      </c>
      <c r="O2988">
        <v>43</v>
      </c>
      <c r="P2988" t="s">
        <v>39</v>
      </c>
      <c r="Q2988" t="s">
        <v>130</v>
      </c>
      <c r="R2988" t="str">
        <f t="shared" si="92"/>
        <v>Non-incentive Class</v>
      </c>
      <c r="S2988">
        <f t="shared" si="93"/>
        <v>499621</v>
      </c>
    </row>
    <row r="2989" spans="1:19" x14ac:dyDescent="0.8">
      <c r="A2989">
        <v>21098</v>
      </c>
      <c r="B2989">
        <v>8.3759999999999994</v>
      </c>
      <c r="C2989">
        <v>2</v>
      </c>
      <c r="D2989">
        <v>132</v>
      </c>
      <c r="E2989">
        <v>2058589</v>
      </c>
      <c r="F2989">
        <v>6181301</v>
      </c>
      <c r="G2989">
        <v>1208284</v>
      </c>
      <c r="H2989">
        <v>660000</v>
      </c>
      <c r="I2989">
        <v>31300000</v>
      </c>
      <c r="J2989" t="s">
        <v>181</v>
      </c>
      <c r="K2989" t="s">
        <v>19</v>
      </c>
      <c r="L2989" t="s">
        <v>182</v>
      </c>
      <c r="M2989" t="s">
        <v>182</v>
      </c>
      <c r="N2989" t="s">
        <v>182</v>
      </c>
      <c r="O2989">
        <v>43</v>
      </c>
      <c r="P2989" t="s">
        <v>39</v>
      </c>
      <c r="Q2989" t="s">
        <v>130</v>
      </c>
      <c r="R2989" t="str">
        <f t="shared" si="92"/>
        <v>Non-incentive Class</v>
      </c>
      <c r="S2989">
        <f t="shared" si="93"/>
        <v>6181301</v>
      </c>
    </row>
    <row r="2990" spans="1:19" x14ac:dyDescent="0.8">
      <c r="A2990">
        <v>21098</v>
      </c>
      <c r="B2990">
        <v>8.3759999999999994</v>
      </c>
      <c r="C2990" t="s">
        <v>23</v>
      </c>
      <c r="D2990">
        <v>1</v>
      </c>
      <c r="E2990">
        <v>210499</v>
      </c>
      <c r="F2990">
        <v>632065</v>
      </c>
      <c r="G2990">
        <v>0</v>
      </c>
      <c r="H2990">
        <v>0</v>
      </c>
      <c r="I2990">
        <v>31300000</v>
      </c>
      <c r="J2990" t="s">
        <v>181</v>
      </c>
      <c r="K2990" t="s">
        <v>19</v>
      </c>
      <c r="L2990" t="s">
        <v>182</v>
      </c>
      <c r="M2990" t="s">
        <v>182</v>
      </c>
      <c r="N2990" t="s">
        <v>182</v>
      </c>
      <c r="O2990">
        <v>43</v>
      </c>
      <c r="P2990" t="s">
        <v>39</v>
      </c>
      <c r="Q2990" t="s">
        <v>130</v>
      </c>
      <c r="R2990" t="str">
        <f t="shared" si="92"/>
        <v>Non-incentive Class</v>
      </c>
      <c r="S2990">
        <f t="shared" si="93"/>
        <v>632065</v>
      </c>
    </row>
    <row r="2991" spans="1:19" x14ac:dyDescent="0.8">
      <c r="A2991">
        <v>21099</v>
      </c>
      <c r="B2991">
        <v>7.8339999999999996</v>
      </c>
      <c r="C2991">
        <v>0</v>
      </c>
      <c r="D2991">
        <v>10</v>
      </c>
      <c r="E2991">
        <v>0</v>
      </c>
      <c r="F2991">
        <v>0</v>
      </c>
      <c r="G2991">
        <v>0</v>
      </c>
      <c r="H2991">
        <v>0</v>
      </c>
      <c r="I2991">
        <v>30250000</v>
      </c>
      <c r="J2991" t="s">
        <v>166</v>
      </c>
      <c r="K2991" t="s">
        <v>19</v>
      </c>
      <c r="L2991" t="s">
        <v>167</v>
      </c>
      <c r="M2991" t="s">
        <v>167</v>
      </c>
      <c r="N2991" t="s">
        <v>167</v>
      </c>
      <c r="O2991">
        <v>43</v>
      </c>
      <c r="P2991" t="s">
        <v>39</v>
      </c>
      <c r="Q2991" t="s">
        <v>130</v>
      </c>
      <c r="R2991" t="str">
        <f t="shared" si="92"/>
        <v>Non-incentive Class</v>
      </c>
      <c r="S2991">
        <f t="shared" si="93"/>
        <v>0</v>
      </c>
    </row>
    <row r="2992" spans="1:19" x14ac:dyDescent="0.8">
      <c r="A2992">
        <v>21099</v>
      </c>
      <c r="B2992">
        <v>7.8339999999999996</v>
      </c>
      <c r="C2992">
        <v>1</v>
      </c>
      <c r="D2992">
        <v>3</v>
      </c>
      <c r="E2992">
        <v>27510</v>
      </c>
      <c r="F2992">
        <v>82604</v>
      </c>
      <c r="G2992">
        <v>0</v>
      </c>
      <c r="H2992">
        <v>0</v>
      </c>
      <c r="I2992">
        <v>30250000</v>
      </c>
      <c r="J2992" t="s">
        <v>166</v>
      </c>
      <c r="K2992" t="s">
        <v>19</v>
      </c>
      <c r="L2992" t="s">
        <v>167</v>
      </c>
      <c r="M2992" t="s">
        <v>167</v>
      </c>
      <c r="N2992" t="s">
        <v>167</v>
      </c>
      <c r="O2992">
        <v>43</v>
      </c>
      <c r="P2992" t="s">
        <v>39</v>
      </c>
      <c r="Q2992" t="s">
        <v>130</v>
      </c>
      <c r="R2992" t="str">
        <f t="shared" si="92"/>
        <v>Non-incentive Class</v>
      </c>
      <c r="S2992">
        <f t="shared" si="93"/>
        <v>82604</v>
      </c>
    </row>
    <row r="2993" spans="1:19" x14ac:dyDescent="0.8">
      <c r="A2993">
        <v>21099</v>
      </c>
      <c r="B2993">
        <v>7.8339999999999996</v>
      </c>
      <c r="C2993">
        <v>2</v>
      </c>
      <c r="D2993">
        <v>174</v>
      </c>
      <c r="E2993">
        <v>5802512</v>
      </c>
      <c r="F2993">
        <v>17423199</v>
      </c>
      <c r="G2993">
        <v>1858436</v>
      </c>
      <c r="H2993">
        <v>1140000</v>
      </c>
      <c r="I2993">
        <v>30250000</v>
      </c>
      <c r="J2993" t="s">
        <v>166</v>
      </c>
      <c r="K2993" t="s">
        <v>19</v>
      </c>
      <c r="L2993" t="s">
        <v>167</v>
      </c>
      <c r="M2993" t="s">
        <v>167</v>
      </c>
      <c r="N2993" t="s">
        <v>167</v>
      </c>
      <c r="O2993">
        <v>43</v>
      </c>
      <c r="P2993" t="s">
        <v>39</v>
      </c>
      <c r="Q2993" t="s">
        <v>130</v>
      </c>
      <c r="R2993" t="str">
        <f t="shared" si="92"/>
        <v>Non-incentive Class</v>
      </c>
      <c r="S2993">
        <f t="shared" si="93"/>
        <v>17423199</v>
      </c>
    </row>
    <row r="2994" spans="1:19" x14ac:dyDescent="0.8">
      <c r="A2994">
        <v>21099</v>
      </c>
      <c r="B2994">
        <v>7.8339999999999996</v>
      </c>
      <c r="C2994">
        <v>3</v>
      </c>
      <c r="D2994">
        <v>3</v>
      </c>
      <c r="E2994">
        <v>534321</v>
      </c>
      <c r="F2994">
        <v>1604405</v>
      </c>
      <c r="G2994">
        <v>0</v>
      </c>
      <c r="H2994">
        <v>0</v>
      </c>
      <c r="I2994">
        <v>30250000</v>
      </c>
      <c r="J2994" t="s">
        <v>166</v>
      </c>
      <c r="K2994" t="s">
        <v>19</v>
      </c>
      <c r="L2994" t="s">
        <v>167</v>
      </c>
      <c r="M2994" t="s">
        <v>167</v>
      </c>
      <c r="N2994" t="s">
        <v>167</v>
      </c>
      <c r="O2994">
        <v>43</v>
      </c>
      <c r="P2994" t="s">
        <v>39</v>
      </c>
      <c r="Q2994" t="s">
        <v>130</v>
      </c>
      <c r="R2994" t="str">
        <f t="shared" si="92"/>
        <v>Non-incentive Class</v>
      </c>
      <c r="S2994">
        <f t="shared" si="93"/>
        <v>1604405</v>
      </c>
    </row>
    <row r="2995" spans="1:19" x14ac:dyDescent="0.8">
      <c r="A2995">
        <v>21099</v>
      </c>
      <c r="B2995">
        <v>7.8339999999999996</v>
      </c>
      <c r="C2995" t="s">
        <v>23</v>
      </c>
      <c r="D2995">
        <v>28</v>
      </c>
      <c r="E2995">
        <v>3840605</v>
      </c>
      <c r="F2995">
        <v>11532183</v>
      </c>
      <c r="G2995">
        <v>0</v>
      </c>
      <c r="H2995">
        <v>0</v>
      </c>
      <c r="I2995">
        <v>30250000</v>
      </c>
      <c r="J2995" t="s">
        <v>166</v>
      </c>
      <c r="K2995" t="s">
        <v>19</v>
      </c>
      <c r="L2995" t="s">
        <v>167</v>
      </c>
      <c r="M2995" t="s">
        <v>167</v>
      </c>
      <c r="N2995" t="s">
        <v>167</v>
      </c>
      <c r="O2995">
        <v>43</v>
      </c>
      <c r="P2995" t="s">
        <v>39</v>
      </c>
      <c r="Q2995" t="s">
        <v>130</v>
      </c>
      <c r="R2995" t="str">
        <f t="shared" si="92"/>
        <v>Non-incentive Class</v>
      </c>
      <c r="S2995">
        <f t="shared" si="93"/>
        <v>11532183</v>
      </c>
    </row>
    <row r="2996" spans="1:19" x14ac:dyDescent="0.8">
      <c r="A2996">
        <v>21099</v>
      </c>
      <c r="B2996">
        <v>7.8339999999999996</v>
      </c>
      <c r="C2996" t="s">
        <v>30</v>
      </c>
      <c r="D2996">
        <v>1</v>
      </c>
      <c r="E2996">
        <v>281127</v>
      </c>
      <c r="F2996">
        <v>844140</v>
      </c>
      <c r="G2996">
        <v>0</v>
      </c>
      <c r="H2996">
        <v>0</v>
      </c>
      <c r="I2996">
        <v>30250000</v>
      </c>
      <c r="J2996" t="s">
        <v>166</v>
      </c>
      <c r="K2996" t="s">
        <v>19</v>
      </c>
      <c r="L2996" t="s">
        <v>167</v>
      </c>
      <c r="M2996" t="s">
        <v>167</v>
      </c>
      <c r="N2996" t="s">
        <v>167</v>
      </c>
      <c r="O2996">
        <v>43</v>
      </c>
      <c r="P2996" t="s">
        <v>39</v>
      </c>
      <c r="Q2996" t="s">
        <v>130</v>
      </c>
      <c r="R2996" t="str">
        <f t="shared" si="92"/>
        <v>Non-incentive Class</v>
      </c>
      <c r="S2996">
        <f t="shared" si="93"/>
        <v>844140</v>
      </c>
    </row>
    <row r="2997" spans="1:19" x14ac:dyDescent="0.8">
      <c r="A2997">
        <v>21103</v>
      </c>
      <c r="B2997">
        <v>9.1029999999999998</v>
      </c>
      <c r="C2997">
        <v>2</v>
      </c>
      <c r="D2997">
        <v>1</v>
      </c>
      <c r="E2997">
        <v>43932</v>
      </c>
      <c r="F2997">
        <v>131915</v>
      </c>
      <c r="G2997">
        <v>10000</v>
      </c>
      <c r="H2997">
        <v>10000</v>
      </c>
      <c r="I2997">
        <v>30660000</v>
      </c>
      <c r="J2997" t="s">
        <v>177</v>
      </c>
      <c r="K2997" t="s">
        <v>19</v>
      </c>
      <c r="L2997" t="s">
        <v>178</v>
      </c>
      <c r="M2997" t="s">
        <v>178</v>
      </c>
      <c r="N2997" t="s">
        <v>178</v>
      </c>
      <c r="O2997">
        <v>43</v>
      </c>
      <c r="P2997" t="s">
        <v>39</v>
      </c>
      <c r="Q2997" t="s">
        <v>130</v>
      </c>
      <c r="R2997" t="str">
        <f t="shared" si="92"/>
        <v>Non-incentive Class</v>
      </c>
      <c r="S2997">
        <f t="shared" si="93"/>
        <v>131915</v>
      </c>
    </row>
    <row r="2998" spans="1:19" x14ac:dyDescent="0.8">
      <c r="A2998">
        <v>21103</v>
      </c>
      <c r="B2998">
        <v>9.1029999999999998</v>
      </c>
      <c r="C2998">
        <v>4</v>
      </c>
      <c r="D2998">
        <v>4</v>
      </c>
      <c r="E2998">
        <v>11346</v>
      </c>
      <c r="F2998">
        <v>34068</v>
      </c>
      <c r="G2998">
        <v>0</v>
      </c>
      <c r="H2998">
        <v>0</v>
      </c>
      <c r="I2998">
        <v>30660000</v>
      </c>
      <c r="J2998" t="s">
        <v>177</v>
      </c>
      <c r="K2998" t="s">
        <v>19</v>
      </c>
      <c r="L2998" t="s">
        <v>178</v>
      </c>
      <c r="M2998" t="s">
        <v>178</v>
      </c>
      <c r="N2998" t="s">
        <v>178</v>
      </c>
      <c r="O2998">
        <v>43</v>
      </c>
      <c r="P2998" t="s">
        <v>39</v>
      </c>
      <c r="Q2998" t="s">
        <v>130</v>
      </c>
      <c r="R2998" t="str">
        <f t="shared" si="92"/>
        <v>Non-incentive Class</v>
      </c>
      <c r="S2998">
        <f t="shared" si="93"/>
        <v>34068</v>
      </c>
    </row>
    <row r="2999" spans="1:19" x14ac:dyDescent="0.8">
      <c r="A2999">
        <v>21103</v>
      </c>
      <c r="B2999">
        <v>9.1029999999999998</v>
      </c>
      <c r="C2999" t="s">
        <v>23</v>
      </c>
      <c r="D2999">
        <v>8</v>
      </c>
      <c r="E2999">
        <v>318189</v>
      </c>
      <c r="F2999">
        <v>955427</v>
      </c>
      <c r="G2999">
        <v>0</v>
      </c>
      <c r="H2999">
        <v>0</v>
      </c>
      <c r="I2999">
        <v>30660000</v>
      </c>
      <c r="J2999" t="s">
        <v>177</v>
      </c>
      <c r="K2999" t="s">
        <v>19</v>
      </c>
      <c r="L2999" t="s">
        <v>178</v>
      </c>
      <c r="M2999" t="s">
        <v>178</v>
      </c>
      <c r="N2999" t="s">
        <v>178</v>
      </c>
      <c r="O2999">
        <v>43</v>
      </c>
      <c r="P2999" t="s">
        <v>39</v>
      </c>
      <c r="Q2999" t="s">
        <v>130</v>
      </c>
      <c r="R2999" t="str">
        <f t="shared" si="92"/>
        <v>Non-incentive Class</v>
      </c>
      <c r="S2999">
        <f t="shared" si="93"/>
        <v>955427</v>
      </c>
    </row>
    <row r="3000" spans="1:19" x14ac:dyDescent="0.8">
      <c r="A3000">
        <v>21110</v>
      </c>
      <c r="B3000">
        <v>8.6920000000000002</v>
      </c>
      <c r="C3000">
        <v>2</v>
      </c>
      <c r="D3000">
        <v>1</v>
      </c>
      <c r="E3000">
        <v>31925</v>
      </c>
      <c r="F3000">
        <v>95861</v>
      </c>
      <c r="G3000">
        <v>46275</v>
      </c>
      <c r="H3000">
        <v>10000</v>
      </c>
      <c r="I3000">
        <v>30660000</v>
      </c>
      <c r="J3000" t="s">
        <v>177</v>
      </c>
      <c r="K3000" t="s">
        <v>19</v>
      </c>
      <c r="L3000" t="s">
        <v>178</v>
      </c>
      <c r="M3000" t="s">
        <v>178</v>
      </c>
      <c r="N3000" t="s">
        <v>178</v>
      </c>
      <c r="O3000">
        <v>43</v>
      </c>
      <c r="P3000" t="s">
        <v>39</v>
      </c>
      <c r="Q3000" t="s">
        <v>130</v>
      </c>
      <c r="R3000" t="str">
        <f t="shared" si="92"/>
        <v>Non-incentive Class</v>
      </c>
      <c r="S3000">
        <f t="shared" si="93"/>
        <v>95861</v>
      </c>
    </row>
    <row r="3001" spans="1:19" x14ac:dyDescent="0.8">
      <c r="A3001">
        <v>21110</v>
      </c>
      <c r="B3001">
        <v>8.6920000000000002</v>
      </c>
      <c r="C3001" t="s">
        <v>23</v>
      </c>
      <c r="D3001">
        <v>1</v>
      </c>
      <c r="E3001">
        <v>60312</v>
      </c>
      <c r="F3001">
        <v>181099</v>
      </c>
      <c r="G3001">
        <v>0</v>
      </c>
      <c r="H3001">
        <v>0</v>
      </c>
      <c r="I3001">
        <v>30660000</v>
      </c>
      <c r="J3001" t="s">
        <v>177</v>
      </c>
      <c r="K3001" t="s">
        <v>19</v>
      </c>
      <c r="L3001" t="s">
        <v>178</v>
      </c>
      <c r="M3001" t="s">
        <v>178</v>
      </c>
      <c r="N3001" t="s">
        <v>178</v>
      </c>
      <c r="O3001">
        <v>43</v>
      </c>
      <c r="P3001" t="s">
        <v>39</v>
      </c>
      <c r="Q3001" t="s">
        <v>130</v>
      </c>
      <c r="R3001" t="str">
        <f t="shared" si="92"/>
        <v>Non-incentive Class</v>
      </c>
      <c r="S3001">
        <f t="shared" si="93"/>
        <v>181099</v>
      </c>
    </row>
    <row r="3002" spans="1:19" x14ac:dyDescent="0.8">
      <c r="A3002">
        <v>21112</v>
      </c>
      <c r="B3002">
        <v>11.327999999999999</v>
      </c>
      <c r="C3002">
        <v>0</v>
      </c>
      <c r="D3002">
        <v>4</v>
      </c>
      <c r="E3002">
        <v>0</v>
      </c>
      <c r="F3002">
        <v>0</v>
      </c>
      <c r="G3002">
        <v>0</v>
      </c>
      <c r="H3002">
        <v>0</v>
      </c>
      <c r="I3002">
        <v>30540000</v>
      </c>
      <c r="J3002" t="s">
        <v>164</v>
      </c>
      <c r="K3002" t="s">
        <v>19</v>
      </c>
      <c r="L3002" t="s">
        <v>165</v>
      </c>
      <c r="M3002" t="s">
        <v>165</v>
      </c>
      <c r="N3002" t="s">
        <v>165</v>
      </c>
      <c r="O3002">
        <v>18</v>
      </c>
      <c r="P3002" t="s">
        <v>39</v>
      </c>
      <c r="Q3002" t="s">
        <v>138</v>
      </c>
      <c r="R3002" t="str">
        <f t="shared" si="92"/>
        <v>Non-incentive Class</v>
      </c>
      <c r="S3002">
        <f t="shared" si="93"/>
        <v>0</v>
      </c>
    </row>
    <row r="3003" spans="1:19" x14ac:dyDescent="0.8">
      <c r="A3003">
        <v>21112</v>
      </c>
      <c r="B3003">
        <v>11.327999999999999</v>
      </c>
      <c r="C3003">
        <v>1</v>
      </c>
      <c r="D3003">
        <v>1</v>
      </c>
      <c r="E3003">
        <v>862</v>
      </c>
      <c r="F3003">
        <v>2588</v>
      </c>
      <c r="G3003">
        <v>0</v>
      </c>
      <c r="H3003">
        <v>0</v>
      </c>
      <c r="I3003">
        <v>30540000</v>
      </c>
      <c r="J3003" t="s">
        <v>164</v>
      </c>
      <c r="K3003" t="s">
        <v>19</v>
      </c>
      <c r="L3003" t="s">
        <v>165</v>
      </c>
      <c r="M3003" t="s">
        <v>165</v>
      </c>
      <c r="N3003" t="s">
        <v>165</v>
      </c>
      <c r="O3003">
        <v>18</v>
      </c>
      <c r="P3003" t="s">
        <v>39</v>
      </c>
      <c r="Q3003" t="s">
        <v>138</v>
      </c>
      <c r="R3003" t="str">
        <f t="shared" si="92"/>
        <v>Non-incentive Class</v>
      </c>
      <c r="S3003">
        <f t="shared" si="93"/>
        <v>2588</v>
      </c>
    </row>
    <row r="3004" spans="1:19" x14ac:dyDescent="0.8">
      <c r="A3004">
        <v>21113</v>
      </c>
      <c r="B3004">
        <v>8.0410000000000004</v>
      </c>
      <c r="C3004">
        <v>0</v>
      </c>
      <c r="D3004">
        <v>4</v>
      </c>
      <c r="E3004">
        <v>0</v>
      </c>
      <c r="F3004">
        <v>0</v>
      </c>
      <c r="G3004">
        <v>0</v>
      </c>
      <c r="H3004">
        <v>0</v>
      </c>
      <c r="I3004">
        <v>30610000</v>
      </c>
      <c r="J3004" t="s">
        <v>192</v>
      </c>
      <c r="K3004" t="s">
        <v>19</v>
      </c>
      <c r="L3004" t="s">
        <v>193</v>
      </c>
      <c r="M3004" t="s">
        <v>193</v>
      </c>
      <c r="N3004" t="s">
        <v>193</v>
      </c>
      <c r="O3004">
        <v>43</v>
      </c>
      <c r="P3004" t="s">
        <v>39</v>
      </c>
      <c r="Q3004" t="s">
        <v>130</v>
      </c>
      <c r="R3004" t="str">
        <f t="shared" si="92"/>
        <v>Non-incentive Class</v>
      </c>
      <c r="S3004">
        <f t="shared" si="93"/>
        <v>0</v>
      </c>
    </row>
    <row r="3005" spans="1:19" x14ac:dyDescent="0.8">
      <c r="A3005">
        <v>21113</v>
      </c>
      <c r="B3005">
        <v>8.0410000000000004</v>
      </c>
      <c r="C3005">
        <v>2</v>
      </c>
      <c r="D3005">
        <v>40</v>
      </c>
      <c r="E3005">
        <v>445749</v>
      </c>
      <c r="F3005">
        <v>1338439</v>
      </c>
      <c r="G3005">
        <v>399022</v>
      </c>
      <c r="H3005">
        <v>218642</v>
      </c>
      <c r="I3005">
        <v>30610000</v>
      </c>
      <c r="J3005" t="s">
        <v>192</v>
      </c>
      <c r="K3005" t="s">
        <v>19</v>
      </c>
      <c r="L3005" t="s">
        <v>193</v>
      </c>
      <c r="M3005" t="s">
        <v>193</v>
      </c>
      <c r="N3005" t="s">
        <v>193</v>
      </c>
      <c r="O3005">
        <v>43</v>
      </c>
      <c r="P3005" t="s">
        <v>39</v>
      </c>
      <c r="Q3005" t="s">
        <v>130</v>
      </c>
      <c r="R3005" t="str">
        <f t="shared" si="92"/>
        <v>Non-incentive Class</v>
      </c>
      <c r="S3005">
        <f t="shared" si="93"/>
        <v>1338439</v>
      </c>
    </row>
    <row r="3006" spans="1:19" x14ac:dyDescent="0.8">
      <c r="A3006">
        <v>21120</v>
      </c>
      <c r="B3006">
        <v>13.669</v>
      </c>
      <c r="C3006">
        <v>0</v>
      </c>
      <c r="D3006">
        <v>14</v>
      </c>
      <c r="E3006">
        <v>0</v>
      </c>
      <c r="F3006">
        <v>0</v>
      </c>
      <c r="G3006">
        <v>0</v>
      </c>
      <c r="H3006">
        <v>0</v>
      </c>
      <c r="I3006">
        <v>31320000</v>
      </c>
      <c r="J3006" t="s">
        <v>134</v>
      </c>
      <c r="K3006" t="s">
        <v>19</v>
      </c>
      <c r="L3006" t="s">
        <v>135</v>
      </c>
      <c r="M3006" t="s">
        <v>135</v>
      </c>
      <c r="N3006" t="s">
        <v>135</v>
      </c>
      <c r="O3006">
        <v>43</v>
      </c>
      <c r="P3006" t="s">
        <v>39</v>
      </c>
      <c r="Q3006" t="s">
        <v>130</v>
      </c>
      <c r="R3006" t="str">
        <f t="shared" si="92"/>
        <v>Non-incentive Class</v>
      </c>
      <c r="S3006">
        <f t="shared" si="93"/>
        <v>0</v>
      </c>
    </row>
    <row r="3007" spans="1:19" x14ac:dyDescent="0.8">
      <c r="A3007">
        <v>21120</v>
      </c>
      <c r="B3007">
        <v>13.669</v>
      </c>
      <c r="C3007">
        <v>1</v>
      </c>
      <c r="D3007">
        <v>7</v>
      </c>
      <c r="E3007">
        <v>157463</v>
      </c>
      <c r="F3007">
        <v>472815</v>
      </c>
      <c r="G3007">
        <v>0</v>
      </c>
      <c r="H3007">
        <v>0</v>
      </c>
      <c r="I3007">
        <v>31320000</v>
      </c>
      <c r="J3007" t="s">
        <v>134</v>
      </c>
      <c r="K3007" t="s">
        <v>19</v>
      </c>
      <c r="L3007" t="s">
        <v>135</v>
      </c>
      <c r="M3007" t="s">
        <v>135</v>
      </c>
      <c r="N3007" t="s">
        <v>135</v>
      </c>
      <c r="O3007">
        <v>43</v>
      </c>
      <c r="P3007" t="s">
        <v>39</v>
      </c>
      <c r="Q3007" t="s">
        <v>130</v>
      </c>
      <c r="R3007" t="str">
        <f t="shared" si="92"/>
        <v>Non-incentive Class</v>
      </c>
      <c r="S3007">
        <f t="shared" si="93"/>
        <v>472815</v>
      </c>
    </row>
    <row r="3008" spans="1:19" x14ac:dyDescent="0.8">
      <c r="A3008">
        <v>21120</v>
      </c>
      <c r="B3008">
        <v>13.669</v>
      </c>
      <c r="C3008" t="s">
        <v>23</v>
      </c>
      <c r="D3008">
        <v>8</v>
      </c>
      <c r="E3008">
        <v>705222</v>
      </c>
      <c r="F3008">
        <v>2117571</v>
      </c>
      <c r="G3008">
        <v>0</v>
      </c>
      <c r="H3008">
        <v>0</v>
      </c>
      <c r="I3008">
        <v>31320000</v>
      </c>
      <c r="J3008" t="s">
        <v>134</v>
      </c>
      <c r="K3008" t="s">
        <v>19</v>
      </c>
      <c r="L3008" t="s">
        <v>135</v>
      </c>
      <c r="M3008" t="s">
        <v>135</v>
      </c>
      <c r="N3008" t="s">
        <v>135</v>
      </c>
      <c r="O3008">
        <v>43</v>
      </c>
      <c r="P3008" t="s">
        <v>39</v>
      </c>
      <c r="Q3008" t="s">
        <v>130</v>
      </c>
      <c r="R3008" t="str">
        <f t="shared" si="92"/>
        <v>Non-incentive Class</v>
      </c>
      <c r="S3008">
        <f t="shared" si="93"/>
        <v>2117571</v>
      </c>
    </row>
    <row r="3009" spans="1:19" x14ac:dyDescent="0.8">
      <c r="A3009">
        <v>21120</v>
      </c>
      <c r="B3009">
        <v>13.669</v>
      </c>
      <c r="C3009" t="s">
        <v>30</v>
      </c>
      <c r="D3009">
        <v>2</v>
      </c>
      <c r="E3009">
        <v>142159</v>
      </c>
      <c r="F3009">
        <v>426861</v>
      </c>
      <c r="G3009">
        <v>0</v>
      </c>
      <c r="H3009">
        <v>0</v>
      </c>
      <c r="I3009">
        <v>31320000</v>
      </c>
      <c r="J3009" t="s">
        <v>134</v>
      </c>
      <c r="K3009" t="s">
        <v>19</v>
      </c>
      <c r="L3009" t="s">
        <v>135</v>
      </c>
      <c r="M3009" t="s">
        <v>135</v>
      </c>
      <c r="N3009" t="s">
        <v>135</v>
      </c>
      <c r="O3009">
        <v>43</v>
      </c>
      <c r="P3009" t="s">
        <v>39</v>
      </c>
      <c r="Q3009" t="s">
        <v>130</v>
      </c>
      <c r="R3009" t="str">
        <f t="shared" si="92"/>
        <v>Non-incentive Class</v>
      </c>
      <c r="S3009">
        <f t="shared" si="93"/>
        <v>426861</v>
      </c>
    </row>
    <row r="3010" spans="1:19" x14ac:dyDescent="0.8">
      <c r="A3010">
        <v>21121</v>
      </c>
      <c r="B3010">
        <v>11.679</v>
      </c>
      <c r="C3010">
        <v>3</v>
      </c>
      <c r="D3010">
        <v>1</v>
      </c>
      <c r="E3010">
        <v>2664737</v>
      </c>
      <c r="F3010">
        <v>8001406</v>
      </c>
      <c r="G3010">
        <v>0</v>
      </c>
      <c r="H3010">
        <v>0</v>
      </c>
      <c r="I3010" t="s">
        <v>17</v>
      </c>
      <c r="J3010" t="s">
        <v>17</v>
      </c>
      <c r="K3010" t="s">
        <v>17</v>
      </c>
      <c r="L3010" t="s">
        <v>17</v>
      </c>
      <c r="M3010" t="s">
        <v>17</v>
      </c>
      <c r="N3010" t="s">
        <v>17</v>
      </c>
      <c r="O3010" t="s">
        <v>17</v>
      </c>
      <c r="P3010" t="s">
        <v>17</v>
      </c>
      <c r="Q3010" t="s">
        <v>17</v>
      </c>
      <c r="R3010" t="str">
        <f t="shared" si="92"/>
        <v>Non-incentive Class</v>
      </c>
      <c r="S3010">
        <f t="shared" si="93"/>
        <v>8001406</v>
      </c>
    </row>
    <row r="3011" spans="1:19" x14ac:dyDescent="0.8">
      <c r="A3011">
        <v>21122</v>
      </c>
      <c r="B3011">
        <v>9.2579999999999991</v>
      </c>
      <c r="C3011">
        <v>3</v>
      </c>
      <c r="D3011">
        <v>1</v>
      </c>
      <c r="E3011">
        <v>661084</v>
      </c>
      <c r="F3011">
        <v>1985037</v>
      </c>
      <c r="G3011">
        <v>0</v>
      </c>
      <c r="H3011">
        <v>0</v>
      </c>
      <c r="I3011" t="s">
        <v>17</v>
      </c>
      <c r="J3011" t="s">
        <v>17</v>
      </c>
      <c r="K3011" t="s">
        <v>17</v>
      </c>
      <c r="L3011" t="s">
        <v>17</v>
      </c>
      <c r="M3011" t="s">
        <v>17</v>
      </c>
      <c r="N3011" t="s">
        <v>17</v>
      </c>
      <c r="O3011" t="s">
        <v>17</v>
      </c>
      <c r="P3011" t="s">
        <v>17</v>
      </c>
      <c r="Q3011" t="s">
        <v>17</v>
      </c>
      <c r="R3011" t="str">
        <f t="shared" ref="R3011:R3074" si="94">IF(COUNTIF(C3011,"6A"),"Incentive Class",IF(COUNTIF(C3011,"6B"),"Incentive Class",IF(COUNTIF(C3011,"6C"),"Incentive Class",IF(COUNTIF(C3011,"7A"),"Incentive Class",IF(COUNTIF(C3011,"7B"),"Incentive Class","Non-incentive Class")))))</f>
        <v>Non-incentive Class</v>
      </c>
      <c r="S3011">
        <f t="shared" ref="S3011:S3074" si="95">IF(R3011="Incentive Class", F3011*10, F3011)</f>
        <v>1985037</v>
      </c>
    </row>
    <row r="3012" spans="1:19" x14ac:dyDescent="0.8">
      <c r="A3012">
        <v>21123</v>
      </c>
      <c r="B3012">
        <v>7.5970000000000004</v>
      </c>
      <c r="C3012">
        <v>0</v>
      </c>
      <c r="D3012">
        <v>6</v>
      </c>
      <c r="E3012">
        <v>0</v>
      </c>
      <c r="F3012">
        <v>0</v>
      </c>
      <c r="G3012">
        <v>0</v>
      </c>
      <c r="H3012">
        <v>0</v>
      </c>
      <c r="I3012">
        <v>31320000</v>
      </c>
      <c r="J3012" t="s">
        <v>134</v>
      </c>
      <c r="K3012" t="s">
        <v>19</v>
      </c>
      <c r="L3012" t="s">
        <v>135</v>
      </c>
      <c r="M3012" t="s">
        <v>135</v>
      </c>
      <c r="N3012" t="s">
        <v>135</v>
      </c>
      <c r="O3012">
        <v>43</v>
      </c>
      <c r="P3012" t="s">
        <v>39</v>
      </c>
      <c r="Q3012" t="s">
        <v>130</v>
      </c>
      <c r="R3012" t="str">
        <f t="shared" si="94"/>
        <v>Non-incentive Class</v>
      </c>
      <c r="S3012">
        <f t="shared" si="95"/>
        <v>0</v>
      </c>
    </row>
    <row r="3013" spans="1:19" x14ac:dyDescent="0.8">
      <c r="A3013">
        <v>21124</v>
      </c>
      <c r="B3013">
        <v>9.3620000000000001</v>
      </c>
      <c r="C3013" t="s">
        <v>30</v>
      </c>
      <c r="D3013">
        <v>2</v>
      </c>
      <c r="E3013">
        <v>195854</v>
      </c>
      <c r="F3013">
        <v>588091</v>
      </c>
      <c r="G3013">
        <v>0</v>
      </c>
      <c r="H3013">
        <v>0</v>
      </c>
      <c r="I3013">
        <v>31320000</v>
      </c>
      <c r="J3013" t="s">
        <v>134</v>
      </c>
      <c r="K3013" t="s">
        <v>19</v>
      </c>
      <c r="L3013" t="s">
        <v>135</v>
      </c>
      <c r="M3013" t="s">
        <v>135</v>
      </c>
      <c r="N3013" t="s">
        <v>135</v>
      </c>
      <c r="O3013">
        <v>43</v>
      </c>
      <c r="P3013" t="s">
        <v>39</v>
      </c>
      <c r="Q3013" t="s">
        <v>130</v>
      </c>
      <c r="R3013" t="str">
        <f t="shared" si="94"/>
        <v>Non-incentive Class</v>
      </c>
      <c r="S3013">
        <f t="shared" si="95"/>
        <v>588091</v>
      </c>
    </row>
    <row r="3014" spans="1:19" x14ac:dyDescent="0.8">
      <c r="A3014">
        <v>21127</v>
      </c>
      <c r="B3014">
        <v>11.837</v>
      </c>
      <c r="C3014">
        <v>0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30640000</v>
      </c>
      <c r="J3014" t="s">
        <v>168</v>
      </c>
      <c r="K3014" t="s">
        <v>19</v>
      </c>
      <c r="L3014" t="s">
        <v>169</v>
      </c>
      <c r="M3014" t="s">
        <v>169</v>
      </c>
      <c r="N3014" t="s">
        <v>169</v>
      </c>
      <c r="O3014">
        <v>43</v>
      </c>
      <c r="P3014" t="s">
        <v>39</v>
      </c>
      <c r="Q3014" t="s">
        <v>130</v>
      </c>
      <c r="R3014" t="str">
        <f t="shared" si="94"/>
        <v>Non-incentive Class</v>
      </c>
      <c r="S3014">
        <f t="shared" si="95"/>
        <v>0</v>
      </c>
    </row>
    <row r="3015" spans="1:19" x14ac:dyDescent="0.8">
      <c r="A3015">
        <v>21127</v>
      </c>
      <c r="B3015">
        <v>11.837</v>
      </c>
      <c r="C3015">
        <v>2</v>
      </c>
      <c r="D3015">
        <v>62</v>
      </c>
      <c r="E3015">
        <v>1154792</v>
      </c>
      <c r="F3015">
        <v>3467498</v>
      </c>
      <c r="G3015">
        <v>894369</v>
      </c>
      <c r="H3015">
        <v>480000</v>
      </c>
      <c r="I3015">
        <v>30640000</v>
      </c>
      <c r="J3015" t="s">
        <v>168</v>
      </c>
      <c r="K3015" t="s">
        <v>19</v>
      </c>
      <c r="L3015" t="s">
        <v>169</v>
      </c>
      <c r="M3015" t="s">
        <v>169</v>
      </c>
      <c r="N3015" t="s">
        <v>169</v>
      </c>
      <c r="O3015">
        <v>43</v>
      </c>
      <c r="P3015" t="s">
        <v>39</v>
      </c>
      <c r="Q3015" t="s">
        <v>130</v>
      </c>
      <c r="R3015" t="str">
        <f t="shared" si="94"/>
        <v>Non-incentive Class</v>
      </c>
      <c r="S3015">
        <f t="shared" si="95"/>
        <v>3467498</v>
      </c>
    </row>
    <row r="3016" spans="1:19" x14ac:dyDescent="0.8">
      <c r="A3016">
        <v>21127</v>
      </c>
      <c r="B3016">
        <v>11.837</v>
      </c>
      <c r="C3016" t="s">
        <v>23</v>
      </c>
      <c r="D3016">
        <v>1</v>
      </c>
      <c r="E3016">
        <v>44338</v>
      </c>
      <c r="F3016">
        <v>133134</v>
      </c>
      <c r="G3016">
        <v>0</v>
      </c>
      <c r="H3016">
        <v>0</v>
      </c>
      <c r="I3016">
        <v>30640000</v>
      </c>
      <c r="J3016" t="s">
        <v>168</v>
      </c>
      <c r="K3016" t="s">
        <v>19</v>
      </c>
      <c r="L3016" t="s">
        <v>169</v>
      </c>
      <c r="M3016" t="s">
        <v>169</v>
      </c>
      <c r="N3016" t="s">
        <v>169</v>
      </c>
      <c r="O3016">
        <v>43</v>
      </c>
      <c r="P3016" t="s">
        <v>39</v>
      </c>
      <c r="Q3016" t="s">
        <v>130</v>
      </c>
      <c r="R3016" t="str">
        <f t="shared" si="94"/>
        <v>Non-incentive Class</v>
      </c>
      <c r="S3016">
        <f t="shared" si="95"/>
        <v>133134</v>
      </c>
    </row>
    <row r="3017" spans="1:19" x14ac:dyDescent="0.8">
      <c r="A3017">
        <v>21128</v>
      </c>
      <c r="B3017">
        <v>11.077999999999999</v>
      </c>
      <c r="C3017">
        <v>0</v>
      </c>
      <c r="D3017">
        <v>42</v>
      </c>
      <c r="E3017">
        <v>0</v>
      </c>
      <c r="F3017">
        <v>0</v>
      </c>
      <c r="G3017">
        <v>0</v>
      </c>
      <c r="H3017">
        <v>0</v>
      </c>
      <c r="I3017">
        <v>30540000</v>
      </c>
      <c r="J3017" t="s">
        <v>164</v>
      </c>
      <c r="K3017" t="s">
        <v>19</v>
      </c>
      <c r="L3017" t="s">
        <v>165</v>
      </c>
      <c r="M3017" t="s">
        <v>165</v>
      </c>
      <c r="N3017" t="s">
        <v>165</v>
      </c>
      <c r="O3017">
        <v>18</v>
      </c>
      <c r="P3017" t="s">
        <v>39</v>
      </c>
      <c r="Q3017" t="s">
        <v>138</v>
      </c>
      <c r="R3017" t="str">
        <f t="shared" si="94"/>
        <v>Non-incentive Class</v>
      </c>
      <c r="S3017">
        <f t="shared" si="95"/>
        <v>0</v>
      </c>
    </row>
    <row r="3018" spans="1:19" x14ac:dyDescent="0.8">
      <c r="A3018">
        <v>21141</v>
      </c>
      <c r="B3018">
        <v>9.2140000000000004</v>
      </c>
      <c r="C3018">
        <v>0</v>
      </c>
      <c r="D3018">
        <v>4</v>
      </c>
      <c r="E3018">
        <v>0</v>
      </c>
      <c r="F3018">
        <v>0</v>
      </c>
      <c r="G3018">
        <v>0</v>
      </c>
      <c r="H3018">
        <v>0</v>
      </c>
      <c r="I3018">
        <v>30670000</v>
      </c>
      <c r="J3018" t="s">
        <v>196</v>
      </c>
      <c r="K3018" t="s">
        <v>19</v>
      </c>
      <c r="L3018" t="s">
        <v>197</v>
      </c>
      <c r="M3018" t="s">
        <v>197</v>
      </c>
      <c r="N3018" t="s">
        <v>197</v>
      </c>
      <c r="O3018">
        <v>43</v>
      </c>
      <c r="P3018" t="s">
        <v>39</v>
      </c>
      <c r="Q3018" t="s">
        <v>130</v>
      </c>
      <c r="R3018" t="str">
        <f t="shared" si="94"/>
        <v>Non-incentive Class</v>
      </c>
      <c r="S3018">
        <f t="shared" si="95"/>
        <v>0</v>
      </c>
    </row>
    <row r="3019" spans="1:19" x14ac:dyDescent="0.8">
      <c r="A3019">
        <v>21149</v>
      </c>
      <c r="B3019">
        <v>10.465999999999999</v>
      </c>
      <c r="C3019">
        <v>0</v>
      </c>
      <c r="D3019">
        <v>8</v>
      </c>
      <c r="E3019">
        <v>0</v>
      </c>
      <c r="F3019">
        <v>0</v>
      </c>
      <c r="G3019">
        <v>0</v>
      </c>
      <c r="H3019">
        <v>0</v>
      </c>
      <c r="I3019">
        <v>30570000</v>
      </c>
      <c r="J3019" t="s">
        <v>188</v>
      </c>
      <c r="K3019" t="s">
        <v>19</v>
      </c>
      <c r="L3019" t="s">
        <v>189</v>
      </c>
      <c r="M3019" t="s">
        <v>189</v>
      </c>
      <c r="N3019" t="s">
        <v>189</v>
      </c>
      <c r="O3019">
        <v>43</v>
      </c>
      <c r="P3019" t="s">
        <v>39</v>
      </c>
      <c r="Q3019" t="s">
        <v>130</v>
      </c>
      <c r="R3019" t="str">
        <f t="shared" si="94"/>
        <v>Non-incentive Class</v>
      </c>
      <c r="S3019">
        <f t="shared" si="95"/>
        <v>0</v>
      </c>
    </row>
    <row r="3020" spans="1:19" x14ac:dyDescent="0.8">
      <c r="A3020">
        <v>21149</v>
      </c>
      <c r="B3020">
        <v>10.465999999999999</v>
      </c>
      <c r="C3020" t="s">
        <v>23</v>
      </c>
      <c r="D3020">
        <v>13</v>
      </c>
      <c r="E3020">
        <v>991813</v>
      </c>
      <c r="F3020">
        <v>2978117</v>
      </c>
      <c r="G3020">
        <v>0</v>
      </c>
      <c r="H3020">
        <v>0</v>
      </c>
      <c r="I3020">
        <v>30570000</v>
      </c>
      <c r="J3020" t="s">
        <v>188</v>
      </c>
      <c r="K3020" t="s">
        <v>19</v>
      </c>
      <c r="L3020" t="s">
        <v>189</v>
      </c>
      <c r="M3020" t="s">
        <v>189</v>
      </c>
      <c r="N3020" t="s">
        <v>189</v>
      </c>
      <c r="O3020">
        <v>43</v>
      </c>
      <c r="P3020" t="s">
        <v>39</v>
      </c>
      <c r="Q3020" t="s">
        <v>130</v>
      </c>
      <c r="R3020" t="str">
        <f t="shared" si="94"/>
        <v>Non-incentive Class</v>
      </c>
      <c r="S3020">
        <f t="shared" si="95"/>
        <v>2978117</v>
      </c>
    </row>
    <row r="3021" spans="1:19" x14ac:dyDescent="0.8">
      <c r="A3021">
        <v>21149</v>
      </c>
      <c r="B3021">
        <v>10.465999999999999</v>
      </c>
      <c r="C3021" t="s">
        <v>30</v>
      </c>
      <c r="D3021">
        <v>19</v>
      </c>
      <c r="E3021">
        <v>4621358</v>
      </c>
      <c r="F3021">
        <v>13876553</v>
      </c>
      <c r="G3021">
        <v>0</v>
      </c>
      <c r="H3021">
        <v>0</v>
      </c>
      <c r="I3021">
        <v>30570000</v>
      </c>
      <c r="J3021" t="s">
        <v>188</v>
      </c>
      <c r="K3021" t="s">
        <v>19</v>
      </c>
      <c r="L3021" t="s">
        <v>189</v>
      </c>
      <c r="M3021" t="s">
        <v>189</v>
      </c>
      <c r="N3021" t="s">
        <v>189</v>
      </c>
      <c r="O3021">
        <v>43</v>
      </c>
      <c r="P3021" t="s">
        <v>39</v>
      </c>
      <c r="Q3021" t="s">
        <v>130</v>
      </c>
      <c r="R3021" t="str">
        <f t="shared" si="94"/>
        <v>Non-incentive Class</v>
      </c>
      <c r="S3021">
        <f t="shared" si="95"/>
        <v>13876553</v>
      </c>
    </row>
    <row r="3022" spans="1:19" x14ac:dyDescent="0.8">
      <c r="A3022">
        <v>21149</v>
      </c>
      <c r="B3022">
        <v>10.465999999999999</v>
      </c>
      <c r="C3022" t="s">
        <v>34</v>
      </c>
      <c r="D3022">
        <v>15</v>
      </c>
      <c r="E3022">
        <v>7117190</v>
      </c>
      <c r="F3022">
        <v>21370787</v>
      </c>
      <c r="G3022">
        <v>0</v>
      </c>
      <c r="H3022">
        <v>0</v>
      </c>
      <c r="I3022">
        <v>30570000</v>
      </c>
      <c r="J3022" t="s">
        <v>188</v>
      </c>
      <c r="K3022" t="s">
        <v>19</v>
      </c>
      <c r="L3022" t="s">
        <v>189</v>
      </c>
      <c r="M3022" t="s">
        <v>189</v>
      </c>
      <c r="N3022" t="s">
        <v>189</v>
      </c>
      <c r="O3022">
        <v>43</v>
      </c>
      <c r="P3022" t="s">
        <v>39</v>
      </c>
      <c r="Q3022" t="s">
        <v>130</v>
      </c>
      <c r="R3022" t="str">
        <f t="shared" si="94"/>
        <v>Incentive Class</v>
      </c>
      <c r="S3022">
        <f t="shared" si="95"/>
        <v>213707870</v>
      </c>
    </row>
    <row r="3023" spans="1:19" x14ac:dyDescent="0.8">
      <c r="A3023">
        <v>21150</v>
      </c>
      <c r="B3023">
        <v>10.24</v>
      </c>
      <c r="C3023">
        <v>0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30570000</v>
      </c>
      <c r="J3023" t="s">
        <v>188</v>
      </c>
      <c r="K3023" t="s">
        <v>19</v>
      </c>
      <c r="L3023" t="s">
        <v>189</v>
      </c>
      <c r="M3023" t="s">
        <v>189</v>
      </c>
      <c r="N3023" t="s">
        <v>189</v>
      </c>
      <c r="O3023">
        <v>43</v>
      </c>
      <c r="P3023" t="s">
        <v>39</v>
      </c>
      <c r="Q3023" t="s">
        <v>130</v>
      </c>
      <c r="R3023" t="str">
        <f t="shared" si="94"/>
        <v>Non-incentive Class</v>
      </c>
      <c r="S3023">
        <f t="shared" si="95"/>
        <v>0</v>
      </c>
    </row>
    <row r="3024" spans="1:19" x14ac:dyDescent="0.8">
      <c r="A3024">
        <v>21150</v>
      </c>
      <c r="B3024">
        <v>10.24</v>
      </c>
      <c r="C3024">
        <v>1</v>
      </c>
      <c r="D3024">
        <v>1</v>
      </c>
      <c r="E3024">
        <v>3315</v>
      </c>
      <c r="F3024">
        <v>9954</v>
      </c>
      <c r="G3024">
        <v>0</v>
      </c>
      <c r="H3024">
        <v>0</v>
      </c>
      <c r="I3024">
        <v>30570000</v>
      </c>
      <c r="J3024" t="s">
        <v>188</v>
      </c>
      <c r="K3024" t="s">
        <v>19</v>
      </c>
      <c r="L3024" t="s">
        <v>189</v>
      </c>
      <c r="M3024" t="s">
        <v>189</v>
      </c>
      <c r="N3024" t="s">
        <v>189</v>
      </c>
      <c r="O3024">
        <v>43</v>
      </c>
      <c r="P3024" t="s">
        <v>39</v>
      </c>
      <c r="Q3024" t="s">
        <v>130</v>
      </c>
      <c r="R3024" t="str">
        <f t="shared" si="94"/>
        <v>Non-incentive Class</v>
      </c>
      <c r="S3024">
        <f t="shared" si="95"/>
        <v>9954</v>
      </c>
    </row>
    <row r="3025" spans="1:19" x14ac:dyDescent="0.8">
      <c r="A3025">
        <v>21150</v>
      </c>
      <c r="B3025">
        <v>10.24</v>
      </c>
      <c r="C3025" t="s">
        <v>30</v>
      </c>
      <c r="D3025">
        <v>4</v>
      </c>
      <c r="E3025">
        <v>1532170</v>
      </c>
      <c r="F3025">
        <v>4600647</v>
      </c>
      <c r="G3025">
        <v>0</v>
      </c>
      <c r="H3025">
        <v>0</v>
      </c>
      <c r="I3025">
        <v>30570000</v>
      </c>
      <c r="J3025" t="s">
        <v>188</v>
      </c>
      <c r="K3025" t="s">
        <v>19</v>
      </c>
      <c r="L3025" t="s">
        <v>189</v>
      </c>
      <c r="M3025" t="s">
        <v>189</v>
      </c>
      <c r="N3025" t="s">
        <v>189</v>
      </c>
      <c r="O3025">
        <v>43</v>
      </c>
      <c r="P3025" t="s">
        <v>39</v>
      </c>
      <c r="Q3025" t="s">
        <v>130</v>
      </c>
      <c r="R3025" t="str">
        <f t="shared" si="94"/>
        <v>Non-incentive Class</v>
      </c>
      <c r="S3025">
        <f t="shared" si="95"/>
        <v>4600647</v>
      </c>
    </row>
    <row r="3026" spans="1:19" x14ac:dyDescent="0.8">
      <c r="A3026">
        <v>21150</v>
      </c>
      <c r="B3026">
        <v>10.24</v>
      </c>
      <c r="C3026" t="s">
        <v>34</v>
      </c>
      <c r="D3026">
        <v>1</v>
      </c>
      <c r="E3026">
        <v>132043</v>
      </c>
      <c r="F3026">
        <v>396486</v>
      </c>
      <c r="G3026">
        <v>0</v>
      </c>
      <c r="H3026">
        <v>0</v>
      </c>
      <c r="I3026">
        <v>30570000</v>
      </c>
      <c r="J3026" t="s">
        <v>188</v>
      </c>
      <c r="K3026" t="s">
        <v>19</v>
      </c>
      <c r="L3026" t="s">
        <v>189</v>
      </c>
      <c r="M3026" t="s">
        <v>189</v>
      </c>
      <c r="N3026" t="s">
        <v>189</v>
      </c>
      <c r="O3026">
        <v>43</v>
      </c>
      <c r="P3026" t="s">
        <v>39</v>
      </c>
      <c r="Q3026" t="s">
        <v>130</v>
      </c>
      <c r="R3026" t="str">
        <f t="shared" si="94"/>
        <v>Incentive Class</v>
      </c>
      <c r="S3026">
        <f t="shared" si="95"/>
        <v>3964860</v>
      </c>
    </row>
    <row r="3027" spans="1:19" x14ac:dyDescent="0.8">
      <c r="A3027">
        <v>21154</v>
      </c>
      <c r="B3027">
        <v>14.843</v>
      </c>
      <c r="C3027">
        <v>0</v>
      </c>
      <c r="D3027">
        <v>4</v>
      </c>
      <c r="E3027">
        <v>0</v>
      </c>
      <c r="F3027">
        <v>0</v>
      </c>
      <c r="G3027">
        <v>0</v>
      </c>
      <c r="H3027">
        <v>0</v>
      </c>
      <c r="I3027">
        <v>30060000</v>
      </c>
      <c r="J3027" t="s">
        <v>170</v>
      </c>
      <c r="K3027" t="s">
        <v>19</v>
      </c>
      <c r="L3027" t="s">
        <v>171</v>
      </c>
      <c r="M3027" t="s">
        <v>171</v>
      </c>
      <c r="N3027" t="s">
        <v>171</v>
      </c>
      <c r="O3027">
        <v>34</v>
      </c>
      <c r="P3027" t="s">
        <v>39</v>
      </c>
      <c r="Q3027" t="s">
        <v>172</v>
      </c>
      <c r="R3027" t="str">
        <f t="shared" si="94"/>
        <v>Non-incentive Class</v>
      </c>
      <c r="S3027">
        <f t="shared" si="95"/>
        <v>0</v>
      </c>
    </row>
    <row r="3028" spans="1:19" x14ac:dyDescent="0.8">
      <c r="A3028">
        <v>21155</v>
      </c>
      <c r="B3028">
        <v>13.34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31250000</v>
      </c>
      <c r="J3028" t="s">
        <v>186</v>
      </c>
      <c r="K3028" t="s">
        <v>19</v>
      </c>
      <c r="L3028" t="s">
        <v>187</v>
      </c>
      <c r="M3028" t="s">
        <v>187</v>
      </c>
      <c r="N3028" t="s">
        <v>187</v>
      </c>
      <c r="O3028">
        <v>43</v>
      </c>
      <c r="P3028" t="s">
        <v>39</v>
      </c>
      <c r="Q3028" t="s">
        <v>130</v>
      </c>
      <c r="R3028" t="str">
        <f t="shared" si="94"/>
        <v>Non-incentive Class</v>
      </c>
      <c r="S3028">
        <f t="shared" si="95"/>
        <v>0</v>
      </c>
    </row>
    <row r="3029" spans="1:19" x14ac:dyDescent="0.8">
      <c r="A3029">
        <v>21157</v>
      </c>
      <c r="B3029">
        <v>11.175000000000001</v>
      </c>
      <c r="C3029" t="s">
        <v>23</v>
      </c>
      <c r="D3029">
        <v>3</v>
      </c>
      <c r="E3029">
        <v>229965</v>
      </c>
      <c r="F3029">
        <v>690517</v>
      </c>
      <c r="G3029">
        <v>0</v>
      </c>
      <c r="H3029">
        <v>0</v>
      </c>
      <c r="I3029">
        <v>30640000</v>
      </c>
      <c r="J3029" t="s">
        <v>168</v>
      </c>
      <c r="K3029" t="s">
        <v>19</v>
      </c>
      <c r="L3029" t="s">
        <v>169</v>
      </c>
      <c r="M3029" t="s">
        <v>169</v>
      </c>
      <c r="N3029" t="s">
        <v>169</v>
      </c>
      <c r="O3029">
        <v>43</v>
      </c>
      <c r="P3029" t="s">
        <v>39</v>
      </c>
      <c r="Q3029" t="s">
        <v>130</v>
      </c>
      <c r="R3029" t="str">
        <f t="shared" si="94"/>
        <v>Non-incentive Class</v>
      </c>
      <c r="S3029">
        <f t="shared" si="95"/>
        <v>690517</v>
      </c>
    </row>
    <row r="3030" spans="1:19" x14ac:dyDescent="0.8">
      <c r="A3030">
        <v>21161</v>
      </c>
      <c r="B3030">
        <v>8.5850000000000009</v>
      </c>
      <c r="C3030">
        <v>0</v>
      </c>
      <c r="D3030">
        <v>6</v>
      </c>
      <c r="E3030">
        <v>0</v>
      </c>
      <c r="F3030">
        <v>0</v>
      </c>
      <c r="G3030">
        <v>0</v>
      </c>
      <c r="H3030">
        <v>0</v>
      </c>
      <c r="I3030">
        <v>30570000</v>
      </c>
      <c r="J3030" t="s">
        <v>188</v>
      </c>
      <c r="K3030" t="s">
        <v>19</v>
      </c>
      <c r="L3030" t="s">
        <v>189</v>
      </c>
      <c r="M3030" t="s">
        <v>189</v>
      </c>
      <c r="N3030" t="s">
        <v>189</v>
      </c>
      <c r="O3030">
        <v>43</v>
      </c>
      <c r="P3030" t="s">
        <v>39</v>
      </c>
      <c r="Q3030" t="s">
        <v>130</v>
      </c>
      <c r="R3030" t="str">
        <f t="shared" si="94"/>
        <v>Non-incentive Class</v>
      </c>
      <c r="S3030">
        <f t="shared" si="95"/>
        <v>0</v>
      </c>
    </row>
    <row r="3031" spans="1:19" x14ac:dyDescent="0.8">
      <c r="A3031">
        <v>21161</v>
      </c>
      <c r="B3031">
        <v>8.5850000000000009</v>
      </c>
      <c r="C3031">
        <v>1</v>
      </c>
      <c r="D3031">
        <v>1</v>
      </c>
      <c r="E3031">
        <v>653</v>
      </c>
      <c r="F3031">
        <v>1961</v>
      </c>
      <c r="G3031">
        <v>0</v>
      </c>
      <c r="H3031">
        <v>0</v>
      </c>
      <c r="I3031">
        <v>30570000</v>
      </c>
      <c r="J3031" t="s">
        <v>188</v>
      </c>
      <c r="K3031" t="s">
        <v>19</v>
      </c>
      <c r="L3031" t="s">
        <v>189</v>
      </c>
      <c r="M3031" t="s">
        <v>189</v>
      </c>
      <c r="N3031" t="s">
        <v>189</v>
      </c>
      <c r="O3031">
        <v>43</v>
      </c>
      <c r="P3031" t="s">
        <v>39</v>
      </c>
      <c r="Q3031" t="s">
        <v>130</v>
      </c>
      <c r="R3031" t="str">
        <f t="shared" si="94"/>
        <v>Non-incentive Class</v>
      </c>
      <c r="S3031">
        <f t="shared" si="95"/>
        <v>1961</v>
      </c>
    </row>
    <row r="3032" spans="1:19" x14ac:dyDescent="0.8">
      <c r="A3032">
        <v>21161</v>
      </c>
      <c r="B3032">
        <v>8.5850000000000009</v>
      </c>
      <c r="C3032" t="s">
        <v>34</v>
      </c>
      <c r="D3032">
        <v>1</v>
      </c>
      <c r="E3032">
        <v>218058</v>
      </c>
      <c r="F3032">
        <v>654763</v>
      </c>
      <c r="G3032">
        <v>0</v>
      </c>
      <c r="H3032">
        <v>0</v>
      </c>
      <c r="I3032">
        <v>30570000</v>
      </c>
      <c r="J3032" t="s">
        <v>188</v>
      </c>
      <c r="K3032" t="s">
        <v>19</v>
      </c>
      <c r="L3032" t="s">
        <v>189</v>
      </c>
      <c r="M3032" t="s">
        <v>189</v>
      </c>
      <c r="N3032" t="s">
        <v>189</v>
      </c>
      <c r="O3032">
        <v>43</v>
      </c>
      <c r="P3032" t="s">
        <v>39</v>
      </c>
      <c r="Q3032" t="s">
        <v>130</v>
      </c>
      <c r="R3032" t="str">
        <f t="shared" si="94"/>
        <v>Incentive Class</v>
      </c>
      <c r="S3032">
        <f t="shared" si="95"/>
        <v>6547630</v>
      </c>
    </row>
    <row r="3033" spans="1:19" x14ac:dyDescent="0.8">
      <c r="A3033">
        <v>21162</v>
      </c>
      <c r="B3033">
        <v>9.9619999999999997</v>
      </c>
      <c r="C3033">
        <v>0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30570000</v>
      </c>
      <c r="J3033" t="s">
        <v>188</v>
      </c>
      <c r="K3033" t="s">
        <v>19</v>
      </c>
      <c r="L3033" t="s">
        <v>189</v>
      </c>
      <c r="M3033" t="s">
        <v>189</v>
      </c>
      <c r="N3033" t="s">
        <v>189</v>
      </c>
      <c r="O3033">
        <v>43</v>
      </c>
      <c r="P3033" t="s">
        <v>39</v>
      </c>
      <c r="Q3033" t="s">
        <v>130</v>
      </c>
      <c r="R3033" t="str">
        <f t="shared" si="94"/>
        <v>Non-incentive Class</v>
      </c>
      <c r="S3033">
        <f t="shared" si="95"/>
        <v>0</v>
      </c>
    </row>
    <row r="3034" spans="1:19" x14ac:dyDescent="0.8">
      <c r="A3034">
        <v>21162</v>
      </c>
      <c r="B3034">
        <v>9.9619999999999997</v>
      </c>
      <c r="C3034">
        <v>1</v>
      </c>
      <c r="D3034">
        <v>1</v>
      </c>
      <c r="E3034">
        <v>7407</v>
      </c>
      <c r="F3034">
        <v>22241</v>
      </c>
      <c r="G3034">
        <v>0</v>
      </c>
      <c r="H3034">
        <v>0</v>
      </c>
      <c r="I3034">
        <v>30570000</v>
      </c>
      <c r="J3034" t="s">
        <v>188</v>
      </c>
      <c r="K3034" t="s">
        <v>19</v>
      </c>
      <c r="L3034" t="s">
        <v>189</v>
      </c>
      <c r="M3034" t="s">
        <v>189</v>
      </c>
      <c r="N3034" t="s">
        <v>189</v>
      </c>
      <c r="O3034">
        <v>43</v>
      </c>
      <c r="P3034" t="s">
        <v>39</v>
      </c>
      <c r="Q3034" t="s">
        <v>130</v>
      </c>
      <c r="R3034" t="str">
        <f t="shared" si="94"/>
        <v>Non-incentive Class</v>
      </c>
      <c r="S3034">
        <f t="shared" si="95"/>
        <v>22241</v>
      </c>
    </row>
    <row r="3035" spans="1:19" x14ac:dyDescent="0.8">
      <c r="A3035">
        <v>21162</v>
      </c>
      <c r="B3035">
        <v>9.9619999999999997</v>
      </c>
      <c r="C3035" t="s">
        <v>23</v>
      </c>
      <c r="D3035">
        <v>2</v>
      </c>
      <c r="E3035">
        <v>219776</v>
      </c>
      <c r="F3035">
        <v>659922</v>
      </c>
      <c r="G3035">
        <v>0</v>
      </c>
      <c r="H3035">
        <v>0</v>
      </c>
      <c r="I3035">
        <v>30570000</v>
      </c>
      <c r="J3035" t="s">
        <v>188</v>
      </c>
      <c r="K3035" t="s">
        <v>19</v>
      </c>
      <c r="L3035" t="s">
        <v>189</v>
      </c>
      <c r="M3035" t="s">
        <v>189</v>
      </c>
      <c r="N3035" t="s">
        <v>189</v>
      </c>
      <c r="O3035">
        <v>43</v>
      </c>
      <c r="P3035" t="s">
        <v>39</v>
      </c>
      <c r="Q3035" t="s">
        <v>130</v>
      </c>
      <c r="R3035" t="str">
        <f t="shared" si="94"/>
        <v>Non-incentive Class</v>
      </c>
      <c r="S3035">
        <f t="shared" si="95"/>
        <v>659922</v>
      </c>
    </row>
    <row r="3036" spans="1:19" x14ac:dyDescent="0.8">
      <c r="A3036">
        <v>21163</v>
      </c>
      <c r="B3036">
        <v>11.462999999999999</v>
      </c>
      <c r="C3036">
        <v>0</v>
      </c>
      <c r="D3036">
        <v>2</v>
      </c>
      <c r="E3036">
        <v>0</v>
      </c>
      <c r="F3036">
        <v>0</v>
      </c>
      <c r="G3036">
        <v>0</v>
      </c>
      <c r="H3036">
        <v>0</v>
      </c>
      <c r="I3036">
        <v>30140000</v>
      </c>
      <c r="J3036" t="s">
        <v>183</v>
      </c>
      <c r="K3036" t="s">
        <v>19</v>
      </c>
      <c r="L3036" t="s">
        <v>184</v>
      </c>
      <c r="M3036" t="s">
        <v>184</v>
      </c>
      <c r="N3036" t="s">
        <v>184</v>
      </c>
      <c r="O3036">
        <v>3</v>
      </c>
      <c r="P3036" t="s">
        <v>39</v>
      </c>
      <c r="Q3036" t="s">
        <v>144</v>
      </c>
      <c r="R3036" t="str">
        <f t="shared" si="94"/>
        <v>Non-incentive Class</v>
      </c>
      <c r="S3036">
        <f t="shared" si="95"/>
        <v>0</v>
      </c>
    </row>
    <row r="3037" spans="1:19" x14ac:dyDescent="0.8">
      <c r="A3037">
        <v>21163</v>
      </c>
      <c r="B3037">
        <v>11.462999999999999</v>
      </c>
      <c r="C3037">
        <v>1</v>
      </c>
      <c r="D3037">
        <v>2</v>
      </c>
      <c r="E3037">
        <v>7480</v>
      </c>
      <c r="F3037">
        <v>22460</v>
      </c>
      <c r="G3037">
        <v>0</v>
      </c>
      <c r="H3037">
        <v>0</v>
      </c>
      <c r="I3037">
        <v>30140000</v>
      </c>
      <c r="J3037" t="s">
        <v>183</v>
      </c>
      <c r="K3037" t="s">
        <v>19</v>
      </c>
      <c r="L3037" t="s">
        <v>184</v>
      </c>
      <c r="M3037" t="s">
        <v>184</v>
      </c>
      <c r="N3037" t="s">
        <v>184</v>
      </c>
      <c r="O3037">
        <v>3</v>
      </c>
      <c r="P3037" t="s">
        <v>39</v>
      </c>
      <c r="Q3037" t="s">
        <v>144</v>
      </c>
      <c r="R3037" t="str">
        <f t="shared" si="94"/>
        <v>Non-incentive Class</v>
      </c>
      <c r="S3037">
        <f t="shared" si="95"/>
        <v>22460</v>
      </c>
    </row>
    <row r="3038" spans="1:19" x14ac:dyDescent="0.8">
      <c r="A3038">
        <v>21163</v>
      </c>
      <c r="B3038">
        <v>11.462999999999999</v>
      </c>
      <c r="C3038">
        <v>2</v>
      </c>
      <c r="D3038">
        <v>152</v>
      </c>
      <c r="E3038">
        <v>2696221</v>
      </c>
      <c r="F3038">
        <v>8095941</v>
      </c>
      <c r="G3038">
        <v>978128</v>
      </c>
      <c r="H3038">
        <v>718052</v>
      </c>
      <c r="I3038">
        <v>30140000</v>
      </c>
      <c r="J3038" t="s">
        <v>183</v>
      </c>
      <c r="K3038" t="s">
        <v>19</v>
      </c>
      <c r="L3038" t="s">
        <v>184</v>
      </c>
      <c r="M3038" t="s">
        <v>184</v>
      </c>
      <c r="N3038" t="s">
        <v>184</v>
      </c>
      <c r="O3038">
        <v>3</v>
      </c>
      <c r="P3038" t="s">
        <v>39</v>
      </c>
      <c r="Q3038" t="s">
        <v>144</v>
      </c>
      <c r="R3038" t="str">
        <f t="shared" si="94"/>
        <v>Non-incentive Class</v>
      </c>
      <c r="S3038">
        <f t="shared" si="95"/>
        <v>8095941</v>
      </c>
    </row>
    <row r="3039" spans="1:19" x14ac:dyDescent="0.8">
      <c r="A3039">
        <v>21163</v>
      </c>
      <c r="B3039">
        <v>11.462999999999999</v>
      </c>
      <c r="C3039">
        <v>3</v>
      </c>
      <c r="D3039">
        <v>1</v>
      </c>
      <c r="E3039">
        <v>63068</v>
      </c>
      <c r="F3039">
        <v>189374</v>
      </c>
      <c r="G3039">
        <v>0</v>
      </c>
      <c r="H3039">
        <v>0</v>
      </c>
      <c r="I3039">
        <v>30140000</v>
      </c>
      <c r="J3039" t="s">
        <v>183</v>
      </c>
      <c r="K3039" t="s">
        <v>19</v>
      </c>
      <c r="L3039" t="s">
        <v>184</v>
      </c>
      <c r="M3039" t="s">
        <v>184</v>
      </c>
      <c r="N3039" t="s">
        <v>184</v>
      </c>
      <c r="O3039">
        <v>3</v>
      </c>
      <c r="P3039" t="s">
        <v>39</v>
      </c>
      <c r="Q3039" t="s">
        <v>144</v>
      </c>
      <c r="R3039" t="str">
        <f t="shared" si="94"/>
        <v>Non-incentive Class</v>
      </c>
      <c r="S3039">
        <f t="shared" si="95"/>
        <v>189374</v>
      </c>
    </row>
    <row r="3040" spans="1:19" x14ac:dyDescent="0.8">
      <c r="A3040">
        <v>21163</v>
      </c>
      <c r="B3040">
        <v>11.462999999999999</v>
      </c>
      <c r="C3040" t="s">
        <v>23</v>
      </c>
      <c r="D3040">
        <v>1</v>
      </c>
      <c r="E3040">
        <v>27299</v>
      </c>
      <c r="F3040">
        <v>81971</v>
      </c>
      <c r="G3040">
        <v>0</v>
      </c>
      <c r="H3040">
        <v>0</v>
      </c>
      <c r="I3040">
        <v>30140000</v>
      </c>
      <c r="J3040" t="s">
        <v>183</v>
      </c>
      <c r="K3040" t="s">
        <v>19</v>
      </c>
      <c r="L3040" t="s">
        <v>184</v>
      </c>
      <c r="M3040" t="s">
        <v>184</v>
      </c>
      <c r="N3040" t="s">
        <v>184</v>
      </c>
      <c r="O3040">
        <v>3</v>
      </c>
      <c r="P3040" t="s">
        <v>39</v>
      </c>
      <c r="Q3040" t="s">
        <v>144</v>
      </c>
      <c r="R3040" t="str">
        <f t="shared" si="94"/>
        <v>Non-incentive Class</v>
      </c>
      <c r="S3040">
        <f t="shared" si="95"/>
        <v>81971</v>
      </c>
    </row>
    <row r="3041" spans="1:19" x14ac:dyDescent="0.8">
      <c r="A3041">
        <v>21163</v>
      </c>
      <c r="B3041">
        <v>11.462999999999999</v>
      </c>
      <c r="C3041" t="s">
        <v>30</v>
      </c>
      <c r="D3041">
        <v>11</v>
      </c>
      <c r="E3041">
        <v>717387</v>
      </c>
      <c r="F3041">
        <v>2154099</v>
      </c>
      <c r="G3041">
        <v>0</v>
      </c>
      <c r="H3041">
        <v>0</v>
      </c>
      <c r="I3041">
        <v>30140000</v>
      </c>
      <c r="J3041" t="s">
        <v>183</v>
      </c>
      <c r="K3041" t="s">
        <v>19</v>
      </c>
      <c r="L3041" t="s">
        <v>184</v>
      </c>
      <c r="M3041" t="s">
        <v>184</v>
      </c>
      <c r="N3041" t="s">
        <v>184</v>
      </c>
      <c r="O3041">
        <v>3</v>
      </c>
      <c r="P3041" t="s">
        <v>39</v>
      </c>
      <c r="Q3041" t="s">
        <v>144</v>
      </c>
      <c r="R3041" t="str">
        <f t="shared" si="94"/>
        <v>Non-incentive Class</v>
      </c>
      <c r="S3041">
        <f t="shared" si="95"/>
        <v>2154099</v>
      </c>
    </row>
    <row r="3042" spans="1:19" x14ac:dyDescent="0.8">
      <c r="A3042">
        <v>21164</v>
      </c>
      <c r="B3042">
        <v>11.462999999999999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30140000</v>
      </c>
      <c r="J3042" t="s">
        <v>183</v>
      </c>
      <c r="K3042" t="s">
        <v>19</v>
      </c>
      <c r="L3042" t="s">
        <v>184</v>
      </c>
      <c r="M3042" t="s">
        <v>184</v>
      </c>
      <c r="N3042" t="s">
        <v>184</v>
      </c>
      <c r="O3042">
        <v>3</v>
      </c>
      <c r="P3042" t="s">
        <v>39</v>
      </c>
      <c r="Q3042" t="s">
        <v>144</v>
      </c>
      <c r="R3042" t="str">
        <f t="shared" si="94"/>
        <v>Non-incentive Class</v>
      </c>
      <c r="S3042">
        <f t="shared" si="95"/>
        <v>0</v>
      </c>
    </row>
    <row r="3043" spans="1:19" x14ac:dyDescent="0.8">
      <c r="A3043">
        <v>21164</v>
      </c>
      <c r="B3043">
        <v>11.462999999999999</v>
      </c>
      <c r="C3043">
        <v>2</v>
      </c>
      <c r="D3043">
        <v>17</v>
      </c>
      <c r="E3043">
        <v>369787</v>
      </c>
      <c r="F3043">
        <v>1110359</v>
      </c>
      <c r="G3043">
        <v>103730</v>
      </c>
      <c r="H3043">
        <v>70000</v>
      </c>
      <c r="I3043">
        <v>30140000</v>
      </c>
      <c r="J3043" t="s">
        <v>183</v>
      </c>
      <c r="K3043" t="s">
        <v>19</v>
      </c>
      <c r="L3043" t="s">
        <v>184</v>
      </c>
      <c r="M3043" t="s">
        <v>184</v>
      </c>
      <c r="N3043" t="s">
        <v>184</v>
      </c>
      <c r="O3043">
        <v>3</v>
      </c>
      <c r="P3043" t="s">
        <v>39</v>
      </c>
      <c r="Q3043" t="s">
        <v>144</v>
      </c>
      <c r="R3043" t="str">
        <f t="shared" si="94"/>
        <v>Non-incentive Class</v>
      </c>
      <c r="S3043">
        <f t="shared" si="95"/>
        <v>1110359</v>
      </c>
    </row>
    <row r="3044" spans="1:19" x14ac:dyDescent="0.8">
      <c r="A3044">
        <v>21164</v>
      </c>
      <c r="B3044">
        <v>11.462999999999999</v>
      </c>
      <c r="C3044">
        <v>3</v>
      </c>
      <c r="D3044">
        <v>1</v>
      </c>
      <c r="E3044">
        <v>57604</v>
      </c>
      <c r="F3044">
        <v>172968</v>
      </c>
      <c r="G3044">
        <v>0</v>
      </c>
      <c r="H3044">
        <v>0</v>
      </c>
      <c r="I3044">
        <v>30140000</v>
      </c>
      <c r="J3044" t="s">
        <v>183</v>
      </c>
      <c r="K3044" t="s">
        <v>19</v>
      </c>
      <c r="L3044" t="s">
        <v>184</v>
      </c>
      <c r="M3044" t="s">
        <v>184</v>
      </c>
      <c r="N3044" t="s">
        <v>184</v>
      </c>
      <c r="O3044">
        <v>3</v>
      </c>
      <c r="P3044" t="s">
        <v>39</v>
      </c>
      <c r="Q3044" t="s">
        <v>144</v>
      </c>
      <c r="R3044" t="str">
        <f t="shared" si="94"/>
        <v>Non-incentive Class</v>
      </c>
      <c r="S3044">
        <f t="shared" si="95"/>
        <v>172968</v>
      </c>
    </row>
    <row r="3045" spans="1:19" x14ac:dyDescent="0.8">
      <c r="A3045">
        <v>21164</v>
      </c>
      <c r="B3045">
        <v>11.462999999999999</v>
      </c>
      <c r="C3045" t="s">
        <v>23</v>
      </c>
      <c r="D3045">
        <v>1</v>
      </c>
      <c r="E3045">
        <v>61200</v>
      </c>
      <c r="F3045">
        <v>183765</v>
      </c>
      <c r="G3045">
        <v>0</v>
      </c>
      <c r="H3045">
        <v>0</v>
      </c>
      <c r="I3045">
        <v>30140000</v>
      </c>
      <c r="J3045" t="s">
        <v>183</v>
      </c>
      <c r="K3045" t="s">
        <v>19</v>
      </c>
      <c r="L3045" t="s">
        <v>184</v>
      </c>
      <c r="M3045" t="s">
        <v>184</v>
      </c>
      <c r="N3045" t="s">
        <v>184</v>
      </c>
      <c r="O3045">
        <v>3</v>
      </c>
      <c r="P3045" t="s">
        <v>39</v>
      </c>
      <c r="Q3045" t="s">
        <v>144</v>
      </c>
      <c r="R3045" t="str">
        <f t="shared" si="94"/>
        <v>Non-incentive Class</v>
      </c>
      <c r="S3045">
        <f t="shared" si="95"/>
        <v>183765</v>
      </c>
    </row>
    <row r="3046" spans="1:19" x14ac:dyDescent="0.8">
      <c r="A3046">
        <v>21164</v>
      </c>
      <c r="B3046">
        <v>11.462999999999999</v>
      </c>
      <c r="C3046" t="s">
        <v>30</v>
      </c>
      <c r="D3046">
        <v>1</v>
      </c>
      <c r="E3046">
        <v>43662</v>
      </c>
      <c r="F3046">
        <v>131104</v>
      </c>
      <c r="G3046">
        <v>0</v>
      </c>
      <c r="H3046">
        <v>0</v>
      </c>
      <c r="I3046">
        <v>30140000</v>
      </c>
      <c r="J3046" t="s">
        <v>183</v>
      </c>
      <c r="K3046" t="s">
        <v>19</v>
      </c>
      <c r="L3046" t="s">
        <v>184</v>
      </c>
      <c r="M3046" t="s">
        <v>184</v>
      </c>
      <c r="N3046" t="s">
        <v>184</v>
      </c>
      <c r="O3046">
        <v>3</v>
      </c>
      <c r="P3046" t="s">
        <v>39</v>
      </c>
      <c r="Q3046" t="s">
        <v>144</v>
      </c>
      <c r="R3046" t="str">
        <f t="shared" si="94"/>
        <v>Non-incentive Class</v>
      </c>
      <c r="S3046">
        <f t="shared" si="95"/>
        <v>131104</v>
      </c>
    </row>
    <row r="3047" spans="1:19" x14ac:dyDescent="0.8">
      <c r="A3047">
        <v>21165</v>
      </c>
      <c r="B3047">
        <v>8.2449999999999992</v>
      </c>
      <c r="C3047" t="s">
        <v>23</v>
      </c>
      <c r="D3047">
        <v>3</v>
      </c>
      <c r="E3047">
        <v>338880</v>
      </c>
      <c r="F3047">
        <v>1017555</v>
      </c>
      <c r="G3047">
        <v>0</v>
      </c>
      <c r="H3047">
        <v>0</v>
      </c>
      <c r="I3047">
        <v>30250000</v>
      </c>
      <c r="J3047" t="s">
        <v>166</v>
      </c>
      <c r="K3047" t="s">
        <v>19</v>
      </c>
      <c r="L3047" t="s">
        <v>167</v>
      </c>
      <c r="M3047" t="s">
        <v>167</v>
      </c>
      <c r="N3047" t="s">
        <v>167</v>
      </c>
      <c r="O3047">
        <v>43</v>
      </c>
      <c r="P3047" t="s">
        <v>39</v>
      </c>
      <c r="Q3047" t="s">
        <v>130</v>
      </c>
      <c r="R3047" t="str">
        <f t="shared" si="94"/>
        <v>Non-incentive Class</v>
      </c>
      <c r="S3047">
        <f t="shared" si="95"/>
        <v>1017555</v>
      </c>
    </row>
    <row r="3048" spans="1:19" x14ac:dyDescent="0.8">
      <c r="A3048">
        <v>21167</v>
      </c>
      <c r="B3048">
        <v>9.266</v>
      </c>
      <c r="C3048">
        <v>0</v>
      </c>
      <c r="D3048">
        <v>6</v>
      </c>
      <c r="E3048">
        <v>0</v>
      </c>
      <c r="F3048">
        <v>0</v>
      </c>
      <c r="G3048">
        <v>0</v>
      </c>
      <c r="H3048">
        <v>0</v>
      </c>
      <c r="I3048">
        <v>31320000</v>
      </c>
      <c r="J3048" t="s">
        <v>134</v>
      </c>
      <c r="K3048" t="s">
        <v>19</v>
      </c>
      <c r="L3048" t="s">
        <v>135</v>
      </c>
      <c r="M3048" t="s">
        <v>135</v>
      </c>
      <c r="N3048" t="s">
        <v>135</v>
      </c>
      <c r="O3048">
        <v>43</v>
      </c>
      <c r="P3048" t="s">
        <v>39</v>
      </c>
      <c r="Q3048" t="s">
        <v>130</v>
      </c>
      <c r="R3048" t="str">
        <f t="shared" si="94"/>
        <v>Non-incentive Class</v>
      </c>
      <c r="S3048">
        <f t="shared" si="95"/>
        <v>0</v>
      </c>
    </row>
    <row r="3049" spans="1:19" x14ac:dyDescent="0.8">
      <c r="A3049">
        <v>21169</v>
      </c>
      <c r="B3049">
        <v>6.9349999999999996</v>
      </c>
      <c r="C3049">
        <v>0</v>
      </c>
      <c r="D3049">
        <v>4</v>
      </c>
      <c r="E3049">
        <v>0</v>
      </c>
      <c r="F3049">
        <v>0</v>
      </c>
      <c r="G3049">
        <v>0</v>
      </c>
      <c r="H3049">
        <v>0</v>
      </c>
      <c r="I3049">
        <v>30250000</v>
      </c>
      <c r="J3049" t="s">
        <v>166</v>
      </c>
      <c r="K3049" t="s">
        <v>19</v>
      </c>
      <c r="L3049" t="s">
        <v>167</v>
      </c>
      <c r="M3049" t="s">
        <v>167</v>
      </c>
      <c r="N3049" t="s">
        <v>167</v>
      </c>
      <c r="O3049">
        <v>43</v>
      </c>
      <c r="P3049" t="s">
        <v>39</v>
      </c>
      <c r="Q3049" t="s">
        <v>130</v>
      </c>
      <c r="R3049" t="str">
        <f t="shared" si="94"/>
        <v>Non-incentive Class</v>
      </c>
      <c r="S3049">
        <f t="shared" si="95"/>
        <v>0</v>
      </c>
    </row>
    <row r="3050" spans="1:19" x14ac:dyDescent="0.8">
      <c r="A3050">
        <v>21172</v>
      </c>
      <c r="B3050">
        <v>8.8629999999999995</v>
      </c>
      <c r="C3050">
        <v>0</v>
      </c>
      <c r="D3050">
        <v>10</v>
      </c>
      <c r="E3050">
        <v>0</v>
      </c>
      <c r="F3050">
        <v>0</v>
      </c>
      <c r="G3050">
        <v>0</v>
      </c>
      <c r="H3050">
        <v>0</v>
      </c>
      <c r="I3050">
        <v>30570000</v>
      </c>
      <c r="J3050" t="s">
        <v>188</v>
      </c>
      <c r="K3050" t="s">
        <v>19</v>
      </c>
      <c r="L3050" t="s">
        <v>189</v>
      </c>
      <c r="M3050" t="s">
        <v>189</v>
      </c>
      <c r="N3050" t="s">
        <v>189</v>
      </c>
      <c r="O3050">
        <v>43</v>
      </c>
      <c r="P3050" t="s">
        <v>39</v>
      </c>
      <c r="Q3050" t="s">
        <v>130</v>
      </c>
      <c r="R3050" t="str">
        <f t="shared" si="94"/>
        <v>Non-incentive Class</v>
      </c>
      <c r="S3050">
        <f t="shared" si="95"/>
        <v>0</v>
      </c>
    </row>
    <row r="3051" spans="1:19" x14ac:dyDescent="0.8">
      <c r="A3051">
        <v>21172</v>
      </c>
      <c r="B3051">
        <v>8.8629999999999995</v>
      </c>
      <c r="C3051">
        <v>1</v>
      </c>
      <c r="D3051">
        <v>4</v>
      </c>
      <c r="E3051">
        <v>30919</v>
      </c>
      <c r="F3051">
        <v>92840</v>
      </c>
      <c r="G3051">
        <v>0</v>
      </c>
      <c r="H3051">
        <v>0</v>
      </c>
      <c r="I3051">
        <v>30570000</v>
      </c>
      <c r="J3051" t="s">
        <v>188</v>
      </c>
      <c r="K3051" t="s">
        <v>19</v>
      </c>
      <c r="L3051" t="s">
        <v>189</v>
      </c>
      <c r="M3051" t="s">
        <v>189</v>
      </c>
      <c r="N3051" t="s">
        <v>189</v>
      </c>
      <c r="O3051">
        <v>43</v>
      </c>
      <c r="P3051" t="s">
        <v>39</v>
      </c>
      <c r="Q3051" t="s">
        <v>130</v>
      </c>
      <c r="R3051" t="str">
        <f t="shared" si="94"/>
        <v>Non-incentive Class</v>
      </c>
      <c r="S3051">
        <f t="shared" si="95"/>
        <v>92840</v>
      </c>
    </row>
    <row r="3052" spans="1:19" x14ac:dyDescent="0.8">
      <c r="A3052">
        <v>21172</v>
      </c>
      <c r="B3052">
        <v>8.8629999999999995</v>
      </c>
      <c r="C3052">
        <v>3</v>
      </c>
      <c r="D3052">
        <v>1</v>
      </c>
      <c r="E3052">
        <v>3943</v>
      </c>
      <c r="F3052">
        <v>11840</v>
      </c>
      <c r="G3052">
        <v>0</v>
      </c>
      <c r="H3052">
        <v>0</v>
      </c>
      <c r="I3052">
        <v>30570000</v>
      </c>
      <c r="J3052" t="s">
        <v>188</v>
      </c>
      <c r="K3052" t="s">
        <v>19</v>
      </c>
      <c r="L3052" t="s">
        <v>189</v>
      </c>
      <c r="M3052" t="s">
        <v>189</v>
      </c>
      <c r="N3052" t="s">
        <v>189</v>
      </c>
      <c r="O3052">
        <v>43</v>
      </c>
      <c r="P3052" t="s">
        <v>39</v>
      </c>
      <c r="Q3052" t="s">
        <v>130</v>
      </c>
      <c r="R3052" t="str">
        <f t="shared" si="94"/>
        <v>Non-incentive Class</v>
      </c>
      <c r="S3052">
        <f t="shared" si="95"/>
        <v>11840</v>
      </c>
    </row>
    <row r="3053" spans="1:19" x14ac:dyDescent="0.8">
      <c r="A3053">
        <v>21172</v>
      </c>
      <c r="B3053">
        <v>8.8629999999999995</v>
      </c>
      <c r="C3053" t="s">
        <v>23</v>
      </c>
      <c r="D3053">
        <v>3</v>
      </c>
      <c r="E3053">
        <v>123972</v>
      </c>
      <c r="F3053">
        <v>372251</v>
      </c>
      <c r="G3053">
        <v>0</v>
      </c>
      <c r="H3053">
        <v>0</v>
      </c>
      <c r="I3053">
        <v>30570000</v>
      </c>
      <c r="J3053" t="s">
        <v>188</v>
      </c>
      <c r="K3053" t="s">
        <v>19</v>
      </c>
      <c r="L3053" t="s">
        <v>189</v>
      </c>
      <c r="M3053" t="s">
        <v>189</v>
      </c>
      <c r="N3053" t="s">
        <v>189</v>
      </c>
      <c r="O3053">
        <v>43</v>
      </c>
      <c r="P3053" t="s">
        <v>39</v>
      </c>
      <c r="Q3053" t="s">
        <v>130</v>
      </c>
      <c r="R3053" t="str">
        <f t="shared" si="94"/>
        <v>Non-incentive Class</v>
      </c>
      <c r="S3053">
        <f t="shared" si="95"/>
        <v>372251</v>
      </c>
    </row>
    <row r="3054" spans="1:19" x14ac:dyDescent="0.8">
      <c r="A3054">
        <v>21172</v>
      </c>
      <c r="B3054">
        <v>8.8629999999999995</v>
      </c>
      <c r="C3054" t="s">
        <v>30</v>
      </c>
      <c r="D3054">
        <v>2</v>
      </c>
      <c r="E3054">
        <v>18622911</v>
      </c>
      <c r="F3054">
        <v>55919015</v>
      </c>
      <c r="G3054">
        <v>0</v>
      </c>
      <c r="H3054">
        <v>0</v>
      </c>
      <c r="I3054">
        <v>30570000</v>
      </c>
      <c r="J3054" t="s">
        <v>188</v>
      </c>
      <c r="K3054" t="s">
        <v>19</v>
      </c>
      <c r="L3054" t="s">
        <v>189</v>
      </c>
      <c r="M3054" t="s">
        <v>189</v>
      </c>
      <c r="N3054" t="s">
        <v>189</v>
      </c>
      <c r="O3054">
        <v>43</v>
      </c>
      <c r="P3054" t="s">
        <v>39</v>
      </c>
      <c r="Q3054" t="s">
        <v>130</v>
      </c>
      <c r="R3054" t="str">
        <f t="shared" si="94"/>
        <v>Non-incentive Class</v>
      </c>
      <c r="S3054">
        <f t="shared" si="95"/>
        <v>55919015</v>
      </c>
    </row>
    <row r="3055" spans="1:19" x14ac:dyDescent="0.8">
      <c r="A3055">
        <v>21176</v>
      </c>
      <c r="B3055">
        <v>10.896000000000001</v>
      </c>
      <c r="C3055">
        <v>2</v>
      </c>
      <c r="D3055">
        <v>44</v>
      </c>
      <c r="E3055">
        <v>1334211</v>
      </c>
      <c r="F3055">
        <v>4006238</v>
      </c>
      <c r="G3055">
        <v>568075</v>
      </c>
      <c r="H3055">
        <v>330000</v>
      </c>
      <c r="I3055">
        <v>30140000</v>
      </c>
      <c r="J3055" t="s">
        <v>183</v>
      </c>
      <c r="K3055" t="s">
        <v>19</v>
      </c>
      <c r="L3055" t="s">
        <v>184</v>
      </c>
      <c r="M3055" t="s">
        <v>184</v>
      </c>
      <c r="N3055" t="s">
        <v>184</v>
      </c>
      <c r="O3055">
        <v>3</v>
      </c>
      <c r="P3055" t="s">
        <v>39</v>
      </c>
      <c r="Q3055" t="s">
        <v>144</v>
      </c>
      <c r="R3055" t="str">
        <f t="shared" si="94"/>
        <v>Non-incentive Class</v>
      </c>
      <c r="S3055">
        <f t="shared" si="95"/>
        <v>4006238</v>
      </c>
    </row>
    <row r="3056" spans="1:19" x14ac:dyDescent="0.8">
      <c r="A3056">
        <v>21177</v>
      </c>
      <c r="B3056">
        <v>11.462999999999999</v>
      </c>
      <c r="C3056">
        <v>0</v>
      </c>
      <c r="D3056">
        <v>92</v>
      </c>
      <c r="E3056">
        <v>0</v>
      </c>
      <c r="F3056">
        <v>0</v>
      </c>
      <c r="G3056">
        <v>0</v>
      </c>
      <c r="H3056">
        <v>0</v>
      </c>
      <c r="I3056">
        <v>30140000</v>
      </c>
      <c r="J3056" t="s">
        <v>183</v>
      </c>
      <c r="K3056" t="s">
        <v>19</v>
      </c>
      <c r="L3056" t="s">
        <v>184</v>
      </c>
      <c r="M3056" t="s">
        <v>184</v>
      </c>
      <c r="N3056" t="s">
        <v>184</v>
      </c>
      <c r="O3056">
        <v>3</v>
      </c>
      <c r="P3056" t="s">
        <v>39</v>
      </c>
      <c r="Q3056" t="s">
        <v>144</v>
      </c>
      <c r="R3056" t="str">
        <f t="shared" si="94"/>
        <v>Non-incentive Class</v>
      </c>
      <c r="S3056">
        <f t="shared" si="95"/>
        <v>0</v>
      </c>
    </row>
    <row r="3057" spans="1:19" x14ac:dyDescent="0.8">
      <c r="A3057">
        <v>21177</v>
      </c>
      <c r="B3057">
        <v>11.462999999999999</v>
      </c>
      <c r="C3057">
        <v>1</v>
      </c>
      <c r="D3057">
        <v>1</v>
      </c>
      <c r="E3057">
        <v>172</v>
      </c>
      <c r="F3057">
        <v>516</v>
      </c>
      <c r="G3057">
        <v>0</v>
      </c>
      <c r="H3057">
        <v>0</v>
      </c>
      <c r="I3057">
        <v>30140000</v>
      </c>
      <c r="J3057" t="s">
        <v>183</v>
      </c>
      <c r="K3057" t="s">
        <v>19</v>
      </c>
      <c r="L3057" t="s">
        <v>184</v>
      </c>
      <c r="M3057" t="s">
        <v>184</v>
      </c>
      <c r="N3057" t="s">
        <v>184</v>
      </c>
      <c r="O3057">
        <v>3</v>
      </c>
      <c r="P3057" t="s">
        <v>39</v>
      </c>
      <c r="Q3057" t="s">
        <v>144</v>
      </c>
      <c r="R3057" t="str">
        <f t="shared" si="94"/>
        <v>Non-incentive Class</v>
      </c>
      <c r="S3057">
        <f t="shared" si="95"/>
        <v>516</v>
      </c>
    </row>
    <row r="3058" spans="1:19" x14ac:dyDescent="0.8">
      <c r="A3058">
        <v>21177</v>
      </c>
      <c r="B3058">
        <v>11.462999999999999</v>
      </c>
      <c r="C3058">
        <v>2</v>
      </c>
      <c r="D3058">
        <v>142</v>
      </c>
      <c r="E3058">
        <v>3861037</v>
      </c>
      <c r="F3058">
        <v>11593535</v>
      </c>
      <c r="G3058">
        <v>1466617</v>
      </c>
      <c r="H3058">
        <v>730000</v>
      </c>
      <c r="I3058">
        <v>30140000</v>
      </c>
      <c r="J3058" t="s">
        <v>183</v>
      </c>
      <c r="K3058" t="s">
        <v>19</v>
      </c>
      <c r="L3058" t="s">
        <v>184</v>
      </c>
      <c r="M3058" t="s">
        <v>184</v>
      </c>
      <c r="N3058" t="s">
        <v>184</v>
      </c>
      <c r="O3058">
        <v>3</v>
      </c>
      <c r="P3058" t="s">
        <v>39</v>
      </c>
      <c r="Q3058" t="s">
        <v>144</v>
      </c>
      <c r="R3058" t="str">
        <f t="shared" si="94"/>
        <v>Non-incentive Class</v>
      </c>
      <c r="S3058">
        <f t="shared" si="95"/>
        <v>11593535</v>
      </c>
    </row>
    <row r="3059" spans="1:19" x14ac:dyDescent="0.8">
      <c r="A3059">
        <v>21177</v>
      </c>
      <c r="B3059">
        <v>11.462999999999999</v>
      </c>
      <c r="C3059" t="s">
        <v>23</v>
      </c>
      <c r="D3059">
        <v>1</v>
      </c>
      <c r="E3059">
        <v>98654</v>
      </c>
      <c r="F3059">
        <v>296228</v>
      </c>
      <c r="G3059">
        <v>0</v>
      </c>
      <c r="H3059">
        <v>0</v>
      </c>
      <c r="I3059">
        <v>30140000</v>
      </c>
      <c r="J3059" t="s">
        <v>183</v>
      </c>
      <c r="K3059" t="s">
        <v>19</v>
      </c>
      <c r="L3059" t="s">
        <v>184</v>
      </c>
      <c r="M3059" t="s">
        <v>184</v>
      </c>
      <c r="N3059" t="s">
        <v>184</v>
      </c>
      <c r="O3059">
        <v>3</v>
      </c>
      <c r="P3059" t="s">
        <v>39</v>
      </c>
      <c r="Q3059" t="s">
        <v>144</v>
      </c>
      <c r="R3059" t="str">
        <f t="shared" si="94"/>
        <v>Non-incentive Class</v>
      </c>
      <c r="S3059">
        <f t="shared" si="95"/>
        <v>296228</v>
      </c>
    </row>
    <row r="3060" spans="1:19" x14ac:dyDescent="0.8">
      <c r="A3060">
        <v>21177</v>
      </c>
      <c r="B3060">
        <v>11.462999999999999</v>
      </c>
      <c r="C3060" t="s">
        <v>30</v>
      </c>
      <c r="D3060">
        <v>2</v>
      </c>
      <c r="E3060">
        <v>219442</v>
      </c>
      <c r="F3060">
        <v>658918</v>
      </c>
      <c r="G3060">
        <v>0</v>
      </c>
      <c r="H3060">
        <v>0</v>
      </c>
      <c r="I3060">
        <v>30140000</v>
      </c>
      <c r="J3060" t="s">
        <v>183</v>
      </c>
      <c r="K3060" t="s">
        <v>19</v>
      </c>
      <c r="L3060" t="s">
        <v>184</v>
      </c>
      <c r="M3060" t="s">
        <v>184</v>
      </c>
      <c r="N3060" t="s">
        <v>184</v>
      </c>
      <c r="O3060">
        <v>3</v>
      </c>
      <c r="P3060" t="s">
        <v>39</v>
      </c>
      <c r="Q3060" t="s">
        <v>144</v>
      </c>
      <c r="R3060" t="str">
        <f t="shared" si="94"/>
        <v>Non-incentive Class</v>
      </c>
      <c r="S3060">
        <f t="shared" si="95"/>
        <v>658918</v>
      </c>
    </row>
    <row r="3061" spans="1:19" x14ac:dyDescent="0.8">
      <c r="A3061">
        <v>21179</v>
      </c>
      <c r="B3061">
        <v>8.2629999999999999</v>
      </c>
      <c r="C3061">
        <v>1</v>
      </c>
      <c r="D3061">
        <v>1</v>
      </c>
      <c r="E3061">
        <v>16520</v>
      </c>
      <c r="F3061">
        <v>49605</v>
      </c>
      <c r="G3061">
        <v>0</v>
      </c>
      <c r="H3061">
        <v>0</v>
      </c>
      <c r="I3061">
        <v>31320000</v>
      </c>
      <c r="J3061" t="s">
        <v>134</v>
      </c>
      <c r="K3061" t="s">
        <v>19</v>
      </c>
      <c r="L3061" t="s">
        <v>135</v>
      </c>
      <c r="M3061" t="s">
        <v>135</v>
      </c>
      <c r="N3061" t="s">
        <v>135</v>
      </c>
      <c r="O3061">
        <v>43</v>
      </c>
      <c r="P3061" t="s">
        <v>39</v>
      </c>
      <c r="Q3061" t="s">
        <v>130</v>
      </c>
      <c r="R3061" t="str">
        <f t="shared" si="94"/>
        <v>Non-incentive Class</v>
      </c>
      <c r="S3061">
        <f t="shared" si="95"/>
        <v>49605</v>
      </c>
    </row>
    <row r="3062" spans="1:19" x14ac:dyDescent="0.8">
      <c r="A3062">
        <v>21180</v>
      </c>
      <c r="B3062">
        <v>8.8729999999999993</v>
      </c>
      <c r="C3062">
        <v>1</v>
      </c>
      <c r="D3062">
        <v>1</v>
      </c>
      <c r="E3062">
        <v>13340</v>
      </c>
      <c r="F3062">
        <v>40056</v>
      </c>
      <c r="G3062">
        <v>0</v>
      </c>
      <c r="H3062">
        <v>0</v>
      </c>
      <c r="I3062">
        <v>30660000</v>
      </c>
      <c r="J3062" t="s">
        <v>177</v>
      </c>
      <c r="K3062" t="s">
        <v>19</v>
      </c>
      <c r="L3062" t="s">
        <v>178</v>
      </c>
      <c r="M3062" t="s">
        <v>178</v>
      </c>
      <c r="N3062" t="s">
        <v>178</v>
      </c>
      <c r="O3062">
        <v>43</v>
      </c>
      <c r="P3062" t="s">
        <v>39</v>
      </c>
      <c r="Q3062" t="s">
        <v>130</v>
      </c>
      <c r="R3062" t="str">
        <f t="shared" si="94"/>
        <v>Non-incentive Class</v>
      </c>
      <c r="S3062">
        <f t="shared" si="95"/>
        <v>40056</v>
      </c>
    </row>
    <row r="3063" spans="1:19" x14ac:dyDescent="0.8">
      <c r="A3063">
        <v>21180</v>
      </c>
      <c r="B3063">
        <v>8.8729999999999993</v>
      </c>
      <c r="C3063">
        <v>2</v>
      </c>
      <c r="D3063">
        <v>27</v>
      </c>
      <c r="E3063">
        <v>1572821</v>
      </c>
      <c r="F3063">
        <v>4722708</v>
      </c>
      <c r="G3063">
        <v>308539</v>
      </c>
      <c r="H3063">
        <v>201000</v>
      </c>
      <c r="I3063">
        <v>30660000</v>
      </c>
      <c r="J3063" t="s">
        <v>177</v>
      </c>
      <c r="K3063" t="s">
        <v>19</v>
      </c>
      <c r="L3063" t="s">
        <v>178</v>
      </c>
      <c r="M3063" t="s">
        <v>178</v>
      </c>
      <c r="N3063" t="s">
        <v>178</v>
      </c>
      <c r="O3063">
        <v>43</v>
      </c>
      <c r="P3063" t="s">
        <v>39</v>
      </c>
      <c r="Q3063" t="s">
        <v>130</v>
      </c>
      <c r="R3063" t="str">
        <f t="shared" si="94"/>
        <v>Non-incentive Class</v>
      </c>
      <c r="S3063">
        <f t="shared" si="95"/>
        <v>4722708</v>
      </c>
    </row>
    <row r="3064" spans="1:19" x14ac:dyDescent="0.8">
      <c r="A3064">
        <v>21182</v>
      </c>
      <c r="B3064">
        <v>8.8729999999999993</v>
      </c>
      <c r="C3064">
        <v>2</v>
      </c>
      <c r="D3064">
        <v>2</v>
      </c>
      <c r="E3064">
        <v>97584</v>
      </c>
      <c r="F3064">
        <v>293015</v>
      </c>
      <c r="G3064">
        <v>10000</v>
      </c>
      <c r="H3064">
        <v>10000</v>
      </c>
      <c r="I3064">
        <v>30660000</v>
      </c>
      <c r="J3064" t="s">
        <v>177</v>
      </c>
      <c r="K3064" t="s">
        <v>19</v>
      </c>
      <c r="L3064" t="s">
        <v>178</v>
      </c>
      <c r="M3064" t="s">
        <v>178</v>
      </c>
      <c r="N3064" t="s">
        <v>178</v>
      </c>
      <c r="O3064">
        <v>43</v>
      </c>
      <c r="P3064" t="s">
        <v>39</v>
      </c>
      <c r="Q3064" t="s">
        <v>130</v>
      </c>
      <c r="R3064" t="str">
        <f t="shared" si="94"/>
        <v>Non-incentive Class</v>
      </c>
      <c r="S3064">
        <f t="shared" si="95"/>
        <v>293015</v>
      </c>
    </row>
    <row r="3065" spans="1:19" x14ac:dyDescent="0.8">
      <c r="A3065">
        <v>21184</v>
      </c>
      <c r="B3065">
        <v>10.896000000000001</v>
      </c>
      <c r="C3065">
        <v>0</v>
      </c>
      <c r="D3065">
        <v>12</v>
      </c>
      <c r="E3065">
        <v>0</v>
      </c>
      <c r="F3065">
        <v>0</v>
      </c>
      <c r="G3065">
        <v>0</v>
      </c>
      <c r="H3065">
        <v>0</v>
      </c>
      <c r="I3065">
        <v>30140000</v>
      </c>
      <c r="J3065" t="s">
        <v>183</v>
      </c>
      <c r="K3065" t="s">
        <v>19</v>
      </c>
      <c r="L3065" t="s">
        <v>184</v>
      </c>
      <c r="M3065" t="s">
        <v>184</v>
      </c>
      <c r="N3065" t="s">
        <v>184</v>
      </c>
      <c r="O3065">
        <v>3</v>
      </c>
      <c r="P3065" t="s">
        <v>39</v>
      </c>
      <c r="Q3065" t="s">
        <v>144</v>
      </c>
      <c r="R3065" t="str">
        <f t="shared" si="94"/>
        <v>Non-incentive Class</v>
      </c>
      <c r="S3065">
        <f t="shared" si="95"/>
        <v>0</v>
      </c>
    </row>
    <row r="3066" spans="1:19" x14ac:dyDescent="0.8">
      <c r="A3066">
        <v>21184</v>
      </c>
      <c r="B3066">
        <v>10.896000000000001</v>
      </c>
      <c r="C3066">
        <v>1</v>
      </c>
      <c r="D3066">
        <v>6</v>
      </c>
      <c r="E3066">
        <v>6806</v>
      </c>
      <c r="F3066">
        <v>20435</v>
      </c>
      <c r="G3066">
        <v>0</v>
      </c>
      <c r="H3066">
        <v>0</v>
      </c>
      <c r="I3066">
        <v>30140000</v>
      </c>
      <c r="J3066" t="s">
        <v>183</v>
      </c>
      <c r="K3066" t="s">
        <v>19</v>
      </c>
      <c r="L3066" t="s">
        <v>184</v>
      </c>
      <c r="M3066" t="s">
        <v>184</v>
      </c>
      <c r="N3066" t="s">
        <v>184</v>
      </c>
      <c r="O3066">
        <v>3</v>
      </c>
      <c r="P3066" t="s">
        <v>39</v>
      </c>
      <c r="Q3066" t="s">
        <v>144</v>
      </c>
      <c r="R3066" t="str">
        <f t="shared" si="94"/>
        <v>Non-incentive Class</v>
      </c>
      <c r="S3066">
        <f t="shared" si="95"/>
        <v>20435</v>
      </c>
    </row>
    <row r="3067" spans="1:19" x14ac:dyDescent="0.8">
      <c r="A3067">
        <v>21184</v>
      </c>
      <c r="B3067">
        <v>10.896000000000001</v>
      </c>
      <c r="C3067">
        <v>2</v>
      </c>
      <c r="D3067">
        <v>379</v>
      </c>
      <c r="E3067">
        <v>7119492</v>
      </c>
      <c r="F3067">
        <v>21377694</v>
      </c>
      <c r="G3067">
        <v>4048614</v>
      </c>
      <c r="H3067">
        <v>2400000</v>
      </c>
      <c r="I3067">
        <v>30140000</v>
      </c>
      <c r="J3067" t="s">
        <v>183</v>
      </c>
      <c r="K3067" t="s">
        <v>19</v>
      </c>
      <c r="L3067" t="s">
        <v>184</v>
      </c>
      <c r="M3067" t="s">
        <v>184</v>
      </c>
      <c r="N3067" t="s">
        <v>184</v>
      </c>
      <c r="O3067">
        <v>3</v>
      </c>
      <c r="P3067" t="s">
        <v>39</v>
      </c>
      <c r="Q3067" t="s">
        <v>144</v>
      </c>
      <c r="R3067" t="str">
        <f t="shared" si="94"/>
        <v>Non-incentive Class</v>
      </c>
      <c r="S3067">
        <f t="shared" si="95"/>
        <v>21377694</v>
      </c>
    </row>
    <row r="3068" spans="1:19" x14ac:dyDescent="0.8">
      <c r="A3068">
        <v>21184</v>
      </c>
      <c r="B3068">
        <v>10.896000000000001</v>
      </c>
      <c r="C3068">
        <v>3</v>
      </c>
      <c r="D3068">
        <v>1</v>
      </c>
      <c r="E3068">
        <v>60937</v>
      </c>
      <c r="F3068">
        <v>182976</v>
      </c>
      <c r="G3068">
        <v>0</v>
      </c>
      <c r="H3068">
        <v>0</v>
      </c>
      <c r="I3068">
        <v>30140000</v>
      </c>
      <c r="J3068" t="s">
        <v>183</v>
      </c>
      <c r="K3068" t="s">
        <v>19</v>
      </c>
      <c r="L3068" t="s">
        <v>184</v>
      </c>
      <c r="M3068" t="s">
        <v>184</v>
      </c>
      <c r="N3068" t="s">
        <v>184</v>
      </c>
      <c r="O3068">
        <v>3</v>
      </c>
      <c r="P3068" t="s">
        <v>39</v>
      </c>
      <c r="Q3068" t="s">
        <v>144</v>
      </c>
      <c r="R3068" t="str">
        <f t="shared" si="94"/>
        <v>Non-incentive Class</v>
      </c>
      <c r="S3068">
        <f t="shared" si="95"/>
        <v>182976</v>
      </c>
    </row>
    <row r="3069" spans="1:19" x14ac:dyDescent="0.8">
      <c r="A3069">
        <v>21184</v>
      </c>
      <c r="B3069">
        <v>10.896000000000001</v>
      </c>
      <c r="C3069" t="s">
        <v>23</v>
      </c>
      <c r="D3069">
        <v>9</v>
      </c>
      <c r="E3069">
        <v>400005</v>
      </c>
      <c r="F3069">
        <v>1201095</v>
      </c>
      <c r="G3069">
        <v>0</v>
      </c>
      <c r="H3069">
        <v>0</v>
      </c>
      <c r="I3069">
        <v>30140000</v>
      </c>
      <c r="J3069" t="s">
        <v>183</v>
      </c>
      <c r="K3069" t="s">
        <v>19</v>
      </c>
      <c r="L3069" t="s">
        <v>184</v>
      </c>
      <c r="M3069" t="s">
        <v>184</v>
      </c>
      <c r="N3069" t="s">
        <v>184</v>
      </c>
      <c r="O3069">
        <v>3</v>
      </c>
      <c r="P3069" t="s">
        <v>39</v>
      </c>
      <c r="Q3069" t="s">
        <v>144</v>
      </c>
      <c r="R3069" t="str">
        <f t="shared" si="94"/>
        <v>Non-incentive Class</v>
      </c>
      <c r="S3069">
        <f t="shared" si="95"/>
        <v>1201095</v>
      </c>
    </row>
    <row r="3070" spans="1:19" x14ac:dyDescent="0.8">
      <c r="A3070">
        <v>21184</v>
      </c>
      <c r="B3070">
        <v>10.896000000000001</v>
      </c>
      <c r="C3070" t="s">
        <v>30</v>
      </c>
      <c r="D3070">
        <v>3</v>
      </c>
      <c r="E3070">
        <v>95150</v>
      </c>
      <c r="F3070">
        <v>285707</v>
      </c>
      <c r="G3070">
        <v>0</v>
      </c>
      <c r="H3070">
        <v>0</v>
      </c>
      <c r="I3070">
        <v>30140000</v>
      </c>
      <c r="J3070" t="s">
        <v>183</v>
      </c>
      <c r="K3070" t="s">
        <v>19</v>
      </c>
      <c r="L3070" t="s">
        <v>184</v>
      </c>
      <c r="M3070" t="s">
        <v>184</v>
      </c>
      <c r="N3070" t="s">
        <v>184</v>
      </c>
      <c r="O3070">
        <v>3</v>
      </c>
      <c r="P3070" t="s">
        <v>39</v>
      </c>
      <c r="Q3070" t="s">
        <v>144</v>
      </c>
      <c r="R3070" t="str">
        <f t="shared" si="94"/>
        <v>Non-incentive Class</v>
      </c>
      <c r="S3070">
        <f t="shared" si="95"/>
        <v>285707</v>
      </c>
    </row>
    <row r="3071" spans="1:19" x14ac:dyDescent="0.8">
      <c r="A3071">
        <v>21185</v>
      </c>
      <c r="B3071">
        <v>8.8729999999999993</v>
      </c>
      <c r="C3071">
        <v>0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30660000</v>
      </c>
      <c r="J3071" t="s">
        <v>177</v>
      </c>
      <c r="K3071" t="s">
        <v>19</v>
      </c>
      <c r="L3071" t="s">
        <v>178</v>
      </c>
      <c r="M3071" t="s">
        <v>178</v>
      </c>
      <c r="N3071" t="s">
        <v>178</v>
      </c>
      <c r="O3071">
        <v>43</v>
      </c>
      <c r="P3071" t="s">
        <v>39</v>
      </c>
      <c r="Q3071" t="s">
        <v>130</v>
      </c>
      <c r="R3071" t="str">
        <f t="shared" si="94"/>
        <v>Non-incentive Class</v>
      </c>
      <c r="S3071">
        <f t="shared" si="95"/>
        <v>0</v>
      </c>
    </row>
    <row r="3072" spans="1:19" x14ac:dyDescent="0.8">
      <c r="A3072">
        <v>21185</v>
      </c>
      <c r="B3072">
        <v>8.8729999999999993</v>
      </c>
      <c r="C3072">
        <v>2</v>
      </c>
      <c r="D3072">
        <v>2</v>
      </c>
      <c r="E3072">
        <v>27960</v>
      </c>
      <c r="F3072">
        <v>83956</v>
      </c>
      <c r="G3072">
        <v>0</v>
      </c>
      <c r="H3072">
        <v>0</v>
      </c>
      <c r="I3072">
        <v>30660000</v>
      </c>
      <c r="J3072" t="s">
        <v>177</v>
      </c>
      <c r="K3072" t="s">
        <v>19</v>
      </c>
      <c r="L3072" t="s">
        <v>178</v>
      </c>
      <c r="M3072" t="s">
        <v>178</v>
      </c>
      <c r="N3072" t="s">
        <v>178</v>
      </c>
      <c r="O3072">
        <v>43</v>
      </c>
      <c r="P3072" t="s">
        <v>39</v>
      </c>
      <c r="Q3072" t="s">
        <v>130</v>
      </c>
      <c r="R3072" t="str">
        <f t="shared" si="94"/>
        <v>Non-incentive Class</v>
      </c>
      <c r="S3072">
        <f t="shared" si="95"/>
        <v>83956</v>
      </c>
    </row>
    <row r="3073" spans="1:19" x14ac:dyDescent="0.8">
      <c r="A3073">
        <v>21197</v>
      </c>
      <c r="B3073">
        <v>11.462999999999999</v>
      </c>
      <c r="C3073">
        <v>0</v>
      </c>
      <c r="D3073">
        <v>16</v>
      </c>
      <c r="E3073">
        <v>0</v>
      </c>
      <c r="F3073">
        <v>0</v>
      </c>
      <c r="G3073">
        <v>0</v>
      </c>
      <c r="H3073">
        <v>0</v>
      </c>
      <c r="I3073">
        <v>30140000</v>
      </c>
      <c r="J3073" t="s">
        <v>183</v>
      </c>
      <c r="K3073" t="s">
        <v>19</v>
      </c>
      <c r="L3073" t="s">
        <v>184</v>
      </c>
      <c r="M3073" t="s">
        <v>184</v>
      </c>
      <c r="N3073" t="s">
        <v>184</v>
      </c>
      <c r="O3073">
        <v>3</v>
      </c>
      <c r="P3073" t="s">
        <v>39</v>
      </c>
      <c r="Q3073" t="s">
        <v>144</v>
      </c>
      <c r="R3073" t="str">
        <f t="shared" si="94"/>
        <v>Non-incentive Class</v>
      </c>
      <c r="S3073">
        <f t="shared" si="95"/>
        <v>0</v>
      </c>
    </row>
    <row r="3074" spans="1:19" x14ac:dyDescent="0.8">
      <c r="A3074">
        <v>21197</v>
      </c>
      <c r="B3074">
        <v>11.462999999999999</v>
      </c>
      <c r="C3074">
        <v>1</v>
      </c>
      <c r="D3074">
        <v>2</v>
      </c>
      <c r="E3074">
        <v>7121</v>
      </c>
      <c r="F3074">
        <v>21383</v>
      </c>
      <c r="G3074">
        <v>0</v>
      </c>
      <c r="H3074">
        <v>0</v>
      </c>
      <c r="I3074">
        <v>30140000</v>
      </c>
      <c r="J3074" t="s">
        <v>183</v>
      </c>
      <c r="K3074" t="s">
        <v>19</v>
      </c>
      <c r="L3074" t="s">
        <v>184</v>
      </c>
      <c r="M3074" t="s">
        <v>184</v>
      </c>
      <c r="N3074" t="s">
        <v>184</v>
      </c>
      <c r="O3074">
        <v>3</v>
      </c>
      <c r="P3074" t="s">
        <v>39</v>
      </c>
      <c r="Q3074" t="s">
        <v>144</v>
      </c>
      <c r="R3074" t="str">
        <f t="shared" si="94"/>
        <v>Non-incentive Class</v>
      </c>
      <c r="S3074">
        <f t="shared" si="95"/>
        <v>21383</v>
      </c>
    </row>
    <row r="3075" spans="1:19" x14ac:dyDescent="0.8">
      <c r="A3075">
        <v>21197</v>
      </c>
      <c r="B3075">
        <v>11.462999999999999</v>
      </c>
      <c r="C3075">
        <v>2</v>
      </c>
      <c r="D3075">
        <v>83</v>
      </c>
      <c r="E3075">
        <v>1823033</v>
      </c>
      <c r="F3075">
        <v>5474020</v>
      </c>
      <c r="G3075">
        <v>885131</v>
      </c>
      <c r="H3075">
        <v>600000</v>
      </c>
      <c r="I3075">
        <v>30140000</v>
      </c>
      <c r="J3075" t="s">
        <v>183</v>
      </c>
      <c r="K3075" t="s">
        <v>19</v>
      </c>
      <c r="L3075" t="s">
        <v>184</v>
      </c>
      <c r="M3075" t="s">
        <v>184</v>
      </c>
      <c r="N3075" t="s">
        <v>184</v>
      </c>
      <c r="O3075">
        <v>3</v>
      </c>
      <c r="P3075" t="s">
        <v>39</v>
      </c>
      <c r="Q3075" t="s">
        <v>144</v>
      </c>
      <c r="R3075" t="str">
        <f t="shared" ref="R3075:R3138" si="96">IF(COUNTIF(C3075,"6A"),"Incentive Class",IF(COUNTIF(C3075,"6B"),"Incentive Class",IF(COUNTIF(C3075,"6C"),"Incentive Class",IF(COUNTIF(C3075,"7A"),"Incentive Class",IF(COUNTIF(C3075,"7B"),"Incentive Class","Non-incentive Class")))))</f>
        <v>Non-incentive Class</v>
      </c>
      <c r="S3075">
        <f t="shared" ref="S3075:S3138" si="97">IF(R3075="Incentive Class", F3075*10, F3075)</f>
        <v>5474020</v>
      </c>
    </row>
    <row r="3076" spans="1:19" x14ac:dyDescent="0.8">
      <c r="A3076">
        <v>21199</v>
      </c>
      <c r="B3076">
        <v>13.295</v>
      </c>
      <c r="C3076">
        <v>1</v>
      </c>
      <c r="D3076">
        <v>4</v>
      </c>
      <c r="E3076">
        <v>10744</v>
      </c>
      <c r="F3076">
        <v>32261</v>
      </c>
      <c r="G3076">
        <v>0</v>
      </c>
      <c r="H3076">
        <v>0</v>
      </c>
      <c r="I3076">
        <v>31320000</v>
      </c>
      <c r="J3076" t="s">
        <v>134</v>
      </c>
      <c r="K3076" t="s">
        <v>19</v>
      </c>
      <c r="L3076" t="s">
        <v>135</v>
      </c>
      <c r="M3076" t="s">
        <v>135</v>
      </c>
      <c r="N3076" t="s">
        <v>135</v>
      </c>
      <c r="O3076">
        <v>43</v>
      </c>
      <c r="P3076" t="s">
        <v>39</v>
      </c>
      <c r="Q3076" t="s">
        <v>130</v>
      </c>
      <c r="R3076" t="str">
        <f t="shared" si="96"/>
        <v>Non-incentive Class</v>
      </c>
      <c r="S3076">
        <f t="shared" si="97"/>
        <v>32261</v>
      </c>
    </row>
    <row r="3077" spans="1:19" x14ac:dyDescent="0.8">
      <c r="A3077">
        <v>21199</v>
      </c>
      <c r="B3077">
        <v>13.295</v>
      </c>
      <c r="C3077">
        <v>2</v>
      </c>
      <c r="D3077">
        <v>205</v>
      </c>
      <c r="E3077">
        <v>4028794</v>
      </c>
      <c r="F3077">
        <v>12097250</v>
      </c>
      <c r="G3077">
        <v>1952469</v>
      </c>
      <c r="H3077">
        <v>1560000</v>
      </c>
      <c r="I3077">
        <v>31320000</v>
      </c>
      <c r="J3077" t="s">
        <v>134</v>
      </c>
      <c r="K3077" t="s">
        <v>19</v>
      </c>
      <c r="L3077" t="s">
        <v>135</v>
      </c>
      <c r="M3077" t="s">
        <v>135</v>
      </c>
      <c r="N3077" t="s">
        <v>135</v>
      </c>
      <c r="O3077">
        <v>43</v>
      </c>
      <c r="P3077" t="s">
        <v>39</v>
      </c>
      <c r="Q3077" t="s">
        <v>130</v>
      </c>
      <c r="R3077" t="str">
        <f t="shared" si="96"/>
        <v>Non-incentive Class</v>
      </c>
      <c r="S3077">
        <f t="shared" si="97"/>
        <v>12097250</v>
      </c>
    </row>
    <row r="3078" spans="1:19" x14ac:dyDescent="0.8">
      <c r="A3078">
        <v>21199</v>
      </c>
      <c r="B3078">
        <v>13.295</v>
      </c>
      <c r="C3078" t="s">
        <v>23</v>
      </c>
      <c r="D3078">
        <v>6</v>
      </c>
      <c r="E3078">
        <v>966659</v>
      </c>
      <c r="F3078">
        <v>2902586</v>
      </c>
      <c r="G3078">
        <v>0</v>
      </c>
      <c r="H3078">
        <v>0</v>
      </c>
      <c r="I3078">
        <v>31320000</v>
      </c>
      <c r="J3078" t="s">
        <v>134</v>
      </c>
      <c r="K3078" t="s">
        <v>19</v>
      </c>
      <c r="L3078" t="s">
        <v>135</v>
      </c>
      <c r="M3078" t="s">
        <v>135</v>
      </c>
      <c r="N3078" t="s">
        <v>135</v>
      </c>
      <c r="O3078">
        <v>43</v>
      </c>
      <c r="P3078" t="s">
        <v>39</v>
      </c>
      <c r="Q3078" t="s">
        <v>130</v>
      </c>
      <c r="R3078" t="str">
        <f t="shared" si="96"/>
        <v>Non-incentive Class</v>
      </c>
      <c r="S3078">
        <f t="shared" si="97"/>
        <v>2902586</v>
      </c>
    </row>
    <row r="3079" spans="1:19" x14ac:dyDescent="0.8">
      <c r="A3079">
        <v>21199</v>
      </c>
      <c r="B3079">
        <v>13.295</v>
      </c>
      <c r="C3079" t="s">
        <v>30</v>
      </c>
      <c r="D3079">
        <v>1</v>
      </c>
      <c r="E3079">
        <v>33979</v>
      </c>
      <c r="F3079">
        <v>102029</v>
      </c>
      <c r="G3079">
        <v>10000</v>
      </c>
      <c r="H3079">
        <v>10000</v>
      </c>
      <c r="I3079">
        <v>31320000</v>
      </c>
      <c r="J3079" t="s">
        <v>134</v>
      </c>
      <c r="K3079" t="s">
        <v>19</v>
      </c>
      <c r="L3079" t="s">
        <v>135</v>
      </c>
      <c r="M3079" t="s">
        <v>135</v>
      </c>
      <c r="N3079" t="s">
        <v>135</v>
      </c>
      <c r="O3079">
        <v>43</v>
      </c>
      <c r="P3079" t="s">
        <v>39</v>
      </c>
      <c r="Q3079" t="s">
        <v>130</v>
      </c>
      <c r="R3079" t="str">
        <f t="shared" si="96"/>
        <v>Non-incentive Class</v>
      </c>
      <c r="S3079">
        <f t="shared" si="97"/>
        <v>102029</v>
      </c>
    </row>
    <row r="3080" spans="1:19" x14ac:dyDescent="0.8">
      <c r="A3080">
        <v>21209</v>
      </c>
      <c r="B3080">
        <v>11.468999999999999</v>
      </c>
      <c r="C3080">
        <v>0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30720000</v>
      </c>
      <c r="J3080" t="s">
        <v>191</v>
      </c>
      <c r="K3080" t="s">
        <v>19</v>
      </c>
      <c r="L3080" t="s">
        <v>130</v>
      </c>
      <c r="M3080" t="s">
        <v>130</v>
      </c>
      <c r="N3080" t="s">
        <v>130</v>
      </c>
      <c r="O3080">
        <v>43</v>
      </c>
      <c r="P3080" t="s">
        <v>39</v>
      </c>
      <c r="Q3080" t="s">
        <v>130</v>
      </c>
      <c r="R3080" t="str">
        <f t="shared" si="96"/>
        <v>Non-incentive Class</v>
      </c>
      <c r="S3080">
        <f t="shared" si="97"/>
        <v>0</v>
      </c>
    </row>
    <row r="3081" spans="1:19" x14ac:dyDescent="0.8">
      <c r="A3081">
        <v>21209</v>
      </c>
      <c r="B3081">
        <v>11.468999999999999</v>
      </c>
      <c r="C3081">
        <v>1</v>
      </c>
      <c r="D3081">
        <v>4</v>
      </c>
      <c r="E3081">
        <v>19299</v>
      </c>
      <c r="F3081">
        <v>57950</v>
      </c>
      <c r="G3081">
        <v>0</v>
      </c>
      <c r="H3081">
        <v>0</v>
      </c>
      <c r="I3081">
        <v>30720000</v>
      </c>
      <c r="J3081" t="s">
        <v>191</v>
      </c>
      <c r="K3081" t="s">
        <v>19</v>
      </c>
      <c r="L3081" t="s">
        <v>130</v>
      </c>
      <c r="M3081" t="s">
        <v>130</v>
      </c>
      <c r="N3081" t="s">
        <v>130</v>
      </c>
      <c r="O3081">
        <v>43</v>
      </c>
      <c r="P3081" t="s">
        <v>39</v>
      </c>
      <c r="Q3081" t="s">
        <v>130</v>
      </c>
      <c r="R3081" t="str">
        <f t="shared" si="96"/>
        <v>Non-incentive Class</v>
      </c>
      <c r="S3081">
        <f t="shared" si="97"/>
        <v>57950</v>
      </c>
    </row>
    <row r="3082" spans="1:19" x14ac:dyDescent="0.8">
      <c r="A3082">
        <v>21209</v>
      </c>
      <c r="B3082">
        <v>11.468999999999999</v>
      </c>
      <c r="C3082">
        <v>2</v>
      </c>
      <c r="D3082">
        <v>154</v>
      </c>
      <c r="E3082">
        <v>963653</v>
      </c>
      <c r="F3082">
        <v>2893528</v>
      </c>
      <c r="G3082">
        <v>787418</v>
      </c>
      <c r="H3082">
        <v>430576</v>
      </c>
      <c r="I3082">
        <v>30720000</v>
      </c>
      <c r="J3082" t="s">
        <v>191</v>
      </c>
      <c r="K3082" t="s">
        <v>19</v>
      </c>
      <c r="L3082" t="s">
        <v>130</v>
      </c>
      <c r="M3082" t="s">
        <v>130</v>
      </c>
      <c r="N3082" t="s">
        <v>130</v>
      </c>
      <c r="O3082">
        <v>43</v>
      </c>
      <c r="P3082" t="s">
        <v>39</v>
      </c>
      <c r="Q3082" t="s">
        <v>130</v>
      </c>
      <c r="R3082" t="str">
        <f t="shared" si="96"/>
        <v>Non-incentive Class</v>
      </c>
      <c r="S3082">
        <f t="shared" si="97"/>
        <v>2893528</v>
      </c>
    </row>
    <row r="3083" spans="1:19" x14ac:dyDescent="0.8">
      <c r="A3083">
        <v>21209</v>
      </c>
      <c r="B3083">
        <v>11.468999999999999</v>
      </c>
      <c r="C3083">
        <v>3</v>
      </c>
      <c r="D3083">
        <v>4</v>
      </c>
      <c r="E3083">
        <v>42807</v>
      </c>
      <c r="F3083">
        <v>128536</v>
      </c>
      <c r="G3083">
        <v>0</v>
      </c>
      <c r="H3083">
        <v>0</v>
      </c>
      <c r="I3083">
        <v>30720000</v>
      </c>
      <c r="J3083" t="s">
        <v>191</v>
      </c>
      <c r="K3083" t="s">
        <v>19</v>
      </c>
      <c r="L3083" t="s">
        <v>130</v>
      </c>
      <c r="M3083" t="s">
        <v>130</v>
      </c>
      <c r="N3083" t="s">
        <v>130</v>
      </c>
      <c r="O3083">
        <v>43</v>
      </c>
      <c r="P3083" t="s">
        <v>39</v>
      </c>
      <c r="Q3083" t="s">
        <v>130</v>
      </c>
      <c r="R3083" t="str">
        <f t="shared" si="96"/>
        <v>Non-incentive Class</v>
      </c>
      <c r="S3083">
        <f t="shared" si="97"/>
        <v>128536</v>
      </c>
    </row>
    <row r="3084" spans="1:19" x14ac:dyDescent="0.8">
      <c r="A3084">
        <v>21209</v>
      </c>
      <c r="B3084">
        <v>11.468999999999999</v>
      </c>
      <c r="C3084" t="s">
        <v>23</v>
      </c>
      <c r="D3084">
        <v>7</v>
      </c>
      <c r="E3084">
        <v>441223</v>
      </c>
      <c r="F3084">
        <v>1324860</v>
      </c>
      <c r="G3084">
        <v>0</v>
      </c>
      <c r="H3084">
        <v>0</v>
      </c>
      <c r="I3084">
        <v>30720000</v>
      </c>
      <c r="J3084" t="s">
        <v>191</v>
      </c>
      <c r="K3084" t="s">
        <v>19</v>
      </c>
      <c r="L3084" t="s">
        <v>130</v>
      </c>
      <c r="M3084" t="s">
        <v>130</v>
      </c>
      <c r="N3084" t="s">
        <v>130</v>
      </c>
      <c r="O3084">
        <v>43</v>
      </c>
      <c r="P3084" t="s">
        <v>39</v>
      </c>
      <c r="Q3084" t="s">
        <v>130</v>
      </c>
      <c r="R3084" t="str">
        <f t="shared" si="96"/>
        <v>Non-incentive Class</v>
      </c>
      <c r="S3084">
        <f t="shared" si="97"/>
        <v>1324860</v>
      </c>
    </row>
    <row r="3085" spans="1:19" x14ac:dyDescent="0.8">
      <c r="A3085">
        <v>21209</v>
      </c>
      <c r="B3085">
        <v>11.468999999999999</v>
      </c>
      <c r="C3085" t="s">
        <v>30</v>
      </c>
      <c r="D3085">
        <v>2</v>
      </c>
      <c r="E3085">
        <v>101239</v>
      </c>
      <c r="F3085">
        <v>303990</v>
      </c>
      <c r="G3085">
        <v>0</v>
      </c>
      <c r="H3085">
        <v>0</v>
      </c>
      <c r="I3085">
        <v>30720000</v>
      </c>
      <c r="J3085" t="s">
        <v>191</v>
      </c>
      <c r="K3085" t="s">
        <v>19</v>
      </c>
      <c r="L3085" t="s">
        <v>130</v>
      </c>
      <c r="M3085" t="s">
        <v>130</v>
      </c>
      <c r="N3085" t="s">
        <v>130</v>
      </c>
      <c r="O3085">
        <v>43</v>
      </c>
      <c r="P3085" t="s">
        <v>39</v>
      </c>
      <c r="Q3085" t="s">
        <v>130</v>
      </c>
      <c r="R3085" t="str">
        <f t="shared" si="96"/>
        <v>Non-incentive Class</v>
      </c>
      <c r="S3085">
        <f t="shared" si="97"/>
        <v>303990</v>
      </c>
    </row>
    <row r="3086" spans="1:19" x14ac:dyDescent="0.8">
      <c r="A3086">
        <v>21210</v>
      </c>
      <c r="B3086">
        <v>11.468999999999999</v>
      </c>
      <c r="C3086">
        <v>0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30720000</v>
      </c>
      <c r="J3086" t="s">
        <v>191</v>
      </c>
      <c r="K3086" t="s">
        <v>19</v>
      </c>
      <c r="L3086" t="s">
        <v>130</v>
      </c>
      <c r="M3086" t="s">
        <v>130</v>
      </c>
      <c r="N3086" t="s">
        <v>130</v>
      </c>
      <c r="O3086">
        <v>43</v>
      </c>
      <c r="P3086" t="s">
        <v>39</v>
      </c>
      <c r="Q3086" t="s">
        <v>130</v>
      </c>
      <c r="R3086" t="str">
        <f t="shared" si="96"/>
        <v>Non-incentive Class</v>
      </c>
      <c r="S3086">
        <f t="shared" si="97"/>
        <v>0</v>
      </c>
    </row>
    <row r="3087" spans="1:19" x14ac:dyDescent="0.8">
      <c r="A3087">
        <v>21210</v>
      </c>
      <c r="B3087">
        <v>11.468999999999999</v>
      </c>
      <c r="C3087">
        <v>3</v>
      </c>
      <c r="D3087">
        <v>1</v>
      </c>
      <c r="E3087">
        <v>508225</v>
      </c>
      <c r="F3087">
        <v>1526047</v>
      </c>
      <c r="G3087">
        <v>0</v>
      </c>
      <c r="H3087">
        <v>0</v>
      </c>
      <c r="I3087">
        <v>30720000</v>
      </c>
      <c r="J3087" t="s">
        <v>191</v>
      </c>
      <c r="K3087" t="s">
        <v>19</v>
      </c>
      <c r="L3087" t="s">
        <v>130</v>
      </c>
      <c r="M3087" t="s">
        <v>130</v>
      </c>
      <c r="N3087" t="s">
        <v>130</v>
      </c>
      <c r="O3087">
        <v>43</v>
      </c>
      <c r="P3087" t="s">
        <v>39</v>
      </c>
      <c r="Q3087" t="s">
        <v>130</v>
      </c>
      <c r="R3087" t="str">
        <f t="shared" si="96"/>
        <v>Non-incentive Class</v>
      </c>
      <c r="S3087">
        <f t="shared" si="97"/>
        <v>1526047</v>
      </c>
    </row>
    <row r="3088" spans="1:19" x14ac:dyDescent="0.8">
      <c r="A3088">
        <v>21210</v>
      </c>
      <c r="B3088">
        <v>11.468999999999999</v>
      </c>
      <c r="C3088" t="s">
        <v>23</v>
      </c>
      <c r="D3088">
        <v>2</v>
      </c>
      <c r="E3088">
        <v>317699</v>
      </c>
      <c r="F3088">
        <v>953955</v>
      </c>
      <c r="G3088">
        <v>0</v>
      </c>
      <c r="H3088">
        <v>0</v>
      </c>
      <c r="I3088">
        <v>30720000</v>
      </c>
      <c r="J3088" t="s">
        <v>191</v>
      </c>
      <c r="K3088" t="s">
        <v>19</v>
      </c>
      <c r="L3088" t="s">
        <v>130</v>
      </c>
      <c r="M3088" t="s">
        <v>130</v>
      </c>
      <c r="N3088" t="s">
        <v>130</v>
      </c>
      <c r="O3088">
        <v>43</v>
      </c>
      <c r="P3088" t="s">
        <v>39</v>
      </c>
      <c r="Q3088" t="s">
        <v>130</v>
      </c>
      <c r="R3088" t="str">
        <f t="shared" si="96"/>
        <v>Non-incentive Class</v>
      </c>
      <c r="S3088">
        <f t="shared" si="97"/>
        <v>953955</v>
      </c>
    </row>
    <row r="3089" spans="1:19" x14ac:dyDescent="0.8">
      <c r="A3089">
        <v>21211</v>
      </c>
      <c r="B3089">
        <v>12.840999999999999</v>
      </c>
      <c r="C3089">
        <v>0</v>
      </c>
      <c r="D3089">
        <v>6</v>
      </c>
      <c r="E3089">
        <v>0</v>
      </c>
      <c r="F3089">
        <v>0</v>
      </c>
      <c r="G3089">
        <v>0</v>
      </c>
      <c r="H3089">
        <v>0</v>
      </c>
      <c r="I3089">
        <v>30120000</v>
      </c>
      <c r="J3089" t="s">
        <v>175</v>
      </c>
      <c r="K3089" t="s">
        <v>19</v>
      </c>
      <c r="L3089" t="s">
        <v>176</v>
      </c>
      <c r="M3089" t="s">
        <v>176</v>
      </c>
      <c r="N3089" t="s">
        <v>176</v>
      </c>
      <c r="O3089">
        <v>43</v>
      </c>
      <c r="P3089" t="s">
        <v>39</v>
      </c>
      <c r="Q3089" t="s">
        <v>130</v>
      </c>
      <c r="R3089" t="str">
        <f t="shared" si="96"/>
        <v>Non-incentive Class</v>
      </c>
      <c r="S3089">
        <f t="shared" si="97"/>
        <v>0</v>
      </c>
    </row>
    <row r="3090" spans="1:19" x14ac:dyDescent="0.8">
      <c r="A3090">
        <v>21211</v>
      </c>
      <c r="B3090">
        <v>12.840999999999999</v>
      </c>
      <c r="C3090">
        <v>1</v>
      </c>
      <c r="D3090">
        <v>4</v>
      </c>
      <c r="E3090">
        <v>89630</v>
      </c>
      <c r="F3090">
        <v>269132</v>
      </c>
      <c r="G3090">
        <v>0</v>
      </c>
      <c r="H3090">
        <v>0</v>
      </c>
      <c r="I3090">
        <v>30120000</v>
      </c>
      <c r="J3090" t="s">
        <v>175</v>
      </c>
      <c r="K3090" t="s">
        <v>19</v>
      </c>
      <c r="L3090" t="s">
        <v>176</v>
      </c>
      <c r="M3090" t="s">
        <v>176</v>
      </c>
      <c r="N3090" t="s">
        <v>176</v>
      </c>
      <c r="O3090">
        <v>43</v>
      </c>
      <c r="P3090" t="s">
        <v>39</v>
      </c>
      <c r="Q3090" t="s">
        <v>130</v>
      </c>
      <c r="R3090" t="str">
        <f t="shared" si="96"/>
        <v>Non-incentive Class</v>
      </c>
      <c r="S3090">
        <f t="shared" si="97"/>
        <v>269132</v>
      </c>
    </row>
    <row r="3091" spans="1:19" x14ac:dyDescent="0.8">
      <c r="A3091">
        <v>21211</v>
      </c>
      <c r="B3091">
        <v>12.840999999999999</v>
      </c>
      <c r="C3091">
        <v>2</v>
      </c>
      <c r="D3091">
        <v>10</v>
      </c>
      <c r="E3091">
        <v>471094</v>
      </c>
      <c r="F3091">
        <v>1414553</v>
      </c>
      <c r="G3091">
        <v>60569</v>
      </c>
      <c r="H3091">
        <v>10000</v>
      </c>
      <c r="I3091">
        <v>30120000</v>
      </c>
      <c r="J3091" t="s">
        <v>175</v>
      </c>
      <c r="K3091" t="s">
        <v>19</v>
      </c>
      <c r="L3091" t="s">
        <v>176</v>
      </c>
      <c r="M3091" t="s">
        <v>176</v>
      </c>
      <c r="N3091" t="s">
        <v>176</v>
      </c>
      <c r="O3091">
        <v>43</v>
      </c>
      <c r="P3091" t="s">
        <v>39</v>
      </c>
      <c r="Q3091" t="s">
        <v>130</v>
      </c>
      <c r="R3091" t="str">
        <f t="shared" si="96"/>
        <v>Non-incentive Class</v>
      </c>
      <c r="S3091">
        <f t="shared" si="97"/>
        <v>1414553</v>
      </c>
    </row>
    <row r="3092" spans="1:19" x14ac:dyDescent="0.8">
      <c r="A3092">
        <v>21211</v>
      </c>
      <c r="B3092">
        <v>12.840999999999999</v>
      </c>
      <c r="C3092">
        <v>3</v>
      </c>
      <c r="D3092">
        <v>2</v>
      </c>
      <c r="E3092">
        <v>114766</v>
      </c>
      <c r="F3092">
        <v>344608</v>
      </c>
      <c r="G3092">
        <v>0</v>
      </c>
      <c r="H3092">
        <v>0</v>
      </c>
      <c r="I3092">
        <v>30120000</v>
      </c>
      <c r="J3092" t="s">
        <v>175</v>
      </c>
      <c r="K3092" t="s">
        <v>19</v>
      </c>
      <c r="L3092" t="s">
        <v>176</v>
      </c>
      <c r="M3092" t="s">
        <v>176</v>
      </c>
      <c r="N3092" t="s">
        <v>176</v>
      </c>
      <c r="O3092">
        <v>43</v>
      </c>
      <c r="P3092" t="s">
        <v>39</v>
      </c>
      <c r="Q3092" t="s">
        <v>130</v>
      </c>
      <c r="R3092" t="str">
        <f t="shared" si="96"/>
        <v>Non-incentive Class</v>
      </c>
      <c r="S3092">
        <f t="shared" si="97"/>
        <v>344608</v>
      </c>
    </row>
    <row r="3093" spans="1:19" x14ac:dyDescent="0.8">
      <c r="A3093">
        <v>21211</v>
      </c>
      <c r="B3093">
        <v>12.840999999999999</v>
      </c>
      <c r="C3093" t="s">
        <v>23</v>
      </c>
      <c r="D3093">
        <v>16</v>
      </c>
      <c r="E3093">
        <v>1178303</v>
      </c>
      <c r="F3093">
        <v>3538090</v>
      </c>
      <c r="G3093">
        <v>0</v>
      </c>
      <c r="H3093">
        <v>0</v>
      </c>
      <c r="I3093">
        <v>30120000</v>
      </c>
      <c r="J3093" t="s">
        <v>175</v>
      </c>
      <c r="K3093" t="s">
        <v>19</v>
      </c>
      <c r="L3093" t="s">
        <v>176</v>
      </c>
      <c r="M3093" t="s">
        <v>176</v>
      </c>
      <c r="N3093" t="s">
        <v>176</v>
      </c>
      <c r="O3093">
        <v>43</v>
      </c>
      <c r="P3093" t="s">
        <v>39</v>
      </c>
      <c r="Q3093" t="s">
        <v>130</v>
      </c>
      <c r="R3093" t="str">
        <f t="shared" si="96"/>
        <v>Non-incentive Class</v>
      </c>
      <c r="S3093">
        <f t="shared" si="97"/>
        <v>3538090</v>
      </c>
    </row>
    <row r="3094" spans="1:19" x14ac:dyDescent="0.8">
      <c r="A3094">
        <v>21212</v>
      </c>
      <c r="B3094">
        <v>11.391999999999999</v>
      </c>
      <c r="C3094">
        <v>0</v>
      </c>
      <c r="D3094">
        <v>2</v>
      </c>
      <c r="E3094">
        <v>0</v>
      </c>
      <c r="F3094">
        <v>0</v>
      </c>
      <c r="G3094">
        <v>0</v>
      </c>
      <c r="H3094">
        <v>0</v>
      </c>
      <c r="I3094">
        <v>30640000</v>
      </c>
      <c r="J3094" t="s">
        <v>168</v>
      </c>
      <c r="K3094" t="s">
        <v>19</v>
      </c>
      <c r="L3094" t="s">
        <v>169</v>
      </c>
      <c r="M3094" t="s">
        <v>169</v>
      </c>
      <c r="N3094" t="s">
        <v>169</v>
      </c>
      <c r="O3094">
        <v>43</v>
      </c>
      <c r="P3094" t="s">
        <v>39</v>
      </c>
      <c r="Q3094" t="s">
        <v>130</v>
      </c>
      <c r="R3094" t="str">
        <f t="shared" si="96"/>
        <v>Non-incentive Class</v>
      </c>
      <c r="S3094">
        <f t="shared" si="97"/>
        <v>0</v>
      </c>
    </row>
    <row r="3095" spans="1:19" x14ac:dyDescent="0.8">
      <c r="A3095">
        <v>21212</v>
      </c>
      <c r="B3095">
        <v>11.391999999999999</v>
      </c>
      <c r="C3095">
        <v>2</v>
      </c>
      <c r="D3095">
        <v>252</v>
      </c>
      <c r="E3095">
        <v>3957024</v>
      </c>
      <c r="F3095">
        <v>11881752</v>
      </c>
      <c r="G3095">
        <v>2616650</v>
      </c>
      <c r="H3095">
        <v>1900000</v>
      </c>
      <c r="I3095">
        <v>30640000</v>
      </c>
      <c r="J3095" t="s">
        <v>168</v>
      </c>
      <c r="K3095" t="s">
        <v>19</v>
      </c>
      <c r="L3095" t="s">
        <v>169</v>
      </c>
      <c r="M3095" t="s">
        <v>169</v>
      </c>
      <c r="N3095" t="s">
        <v>169</v>
      </c>
      <c r="O3095">
        <v>43</v>
      </c>
      <c r="P3095" t="s">
        <v>39</v>
      </c>
      <c r="Q3095" t="s">
        <v>130</v>
      </c>
      <c r="R3095" t="str">
        <f t="shared" si="96"/>
        <v>Non-incentive Class</v>
      </c>
      <c r="S3095">
        <f t="shared" si="97"/>
        <v>11881752</v>
      </c>
    </row>
    <row r="3096" spans="1:19" x14ac:dyDescent="0.8">
      <c r="A3096">
        <v>21213</v>
      </c>
      <c r="B3096">
        <v>13.983000000000001</v>
      </c>
      <c r="C3096">
        <v>0</v>
      </c>
      <c r="D3096">
        <v>68</v>
      </c>
      <c r="E3096">
        <v>0</v>
      </c>
      <c r="F3096">
        <v>0</v>
      </c>
      <c r="G3096">
        <v>0</v>
      </c>
      <c r="H3096">
        <v>0</v>
      </c>
      <c r="I3096">
        <v>31250000</v>
      </c>
      <c r="J3096" t="s">
        <v>186</v>
      </c>
      <c r="K3096" t="s">
        <v>19</v>
      </c>
      <c r="L3096" t="s">
        <v>187</v>
      </c>
      <c r="M3096" t="s">
        <v>187</v>
      </c>
      <c r="N3096" t="s">
        <v>187</v>
      </c>
      <c r="O3096">
        <v>43</v>
      </c>
      <c r="P3096" t="s">
        <v>39</v>
      </c>
      <c r="Q3096" t="s">
        <v>130</v>
      </c>
      <c r="R3096" t="str">
        <f t="shared" si="96"/>
        <v>Non-incentive Class</v>
      </c>
      <c r="S3096">
        <f t="shared" si="97"/>
        <v>0</v>
      </c>
    </row>
    <row r="3097" spans="1:19" x14ac:dyDescent="0.8">
      <c r="A3097">
        <v>21213</v>
      </c>
      <c r="B3097">
        <v>13.983000000000001</v>
      </c>
      <c r="C3097">
        <v>1</v>
      </c>
      <c r="D3097">
        <v>1</v>
      </c>
      <c r="E3097">
        <v>25663</v>
      </c>
      <c r="F3097">
        <v>77058</v>
      </c>
      <c r="G3097">
        <v>0</v>
      </c>
      <c r="H3097">
        <v>0</v>
      </c>
      <c r="I3097">
        <v>31250000</v>
      </c>
      <c r="J3097" t="s">
        <v>186</v>
      </c>
      <c r="K3097" t="s">
        <v>19</v>
      </c>
      <c r="L3097" t="s">
        <v>187</v>
      </c>
      <c r="M3097" t="s">
        <v>187</v>
      </c>
      <c r="N3097" t="s">
        <v>187</v>
      </c>
      <c r="O3097">
        <v>43</v>
      </c>
      <c r="P3097" t="s">
        <v>39</v>
      </c>
      <c r="Q3097" t="s">
        <v>130</v>
      </c>
      <c r="R3097" t="str">
        <f t="shared" si="96"/>
        <v>Non-incentive Class</v>
      </c>
      <c r="S3097">
        <f t="shared" si="97"/>
        <v>77058</v>
      </c>
    </row>
    <row r="3098" spans="1:19" x14ac:dyDescent="0.8">
      <c r="A3098">
        <v>21213</v>
      </c>
      <c r="B3098">
        <v>13.983000000000001</v>
      </c>
      <c r="C3098">
        <v>2</v>
      </c>
      <c r="D3098">
        <v>36</v>
      </c>
      <c r="E3098">
        <v>1017680</v>
      </c>
      <c r="F3098">
        <v>3055790</v>
      </c>
      <c r="G3098">
        <v>40000</v>
      </c>
      <c r="H3098">
        <v>40000</v>
      </c>
      <c r="I3098">
        <v>31250000</v>
      </c>
      <c r="J3098" t="s">
        <v>186</v>
      </c>
      <c r="K3098" t="s">
        <v>19</v>
      </c>
      <c r="L3098" t="s">
        <v>187</v>
      </c>
      <c r="M3098" t="s">
        <v>187</v>
      </c>
      <c r="N3098" t="s">
        <v>187</v>
      </c>
      <c r="O3098">
        <v>43</v>
      </c>
      <c r="P3098" t="s">
        <v>39</v>
      </c>
      <c r="Q3098" t="s">
        <v>130</v>
      </c>
      <c r="R3098" t="str">
        <f t="shared" si="96"/>
        <v>Non-incentive Class</v>
      </c>
      <c r="S3098">
        <f t="shared" si="97"/>
        <v>3055790</v>
      </c>
    </row>
    <row r="3099" spans="1:19" x14ac:dyDescent="0.8">
      <c r="A3099">
        <v>21213</v>
      </c>
      <c r="B3099">
        <v>13.983000000000001</v>
      </c>
      <c r="C3099">
        <v>3</v>
      </c>
      <c r="D3099">
        <v>1</v>
      </c>
      <c r="E3099">
        <v>54838</v>
      </c>
      <c r="F3099">
        <v>164662</v>
      </c>
      <c r="G3099">
        <v>0</v>
      </c>
      <c r="H3099">
        <v>0</v>
      </c>
      <c r="I3099">
        <v>31250000</v>
      </c>
      <c r="J3099" t="s">
        <v>186</v>
      </c>
      <c r="K3099" t="s">
        <v>19</v>
      </c>
      <c r="L3099" t="s">
        <v>187</v>
      </c>
      <c r="M3099" t="s">
        <v>187</v>
      </c>
      <c r="N3099" t="s">
        <v>187</v>
      </c>
      <c r="O3099">
        <v>43</v>
      </c>
      <c r="P3099" t="s">
        <v>39</v>
      </c>
      <c r="Q3099" t="s">
        <v>130</v>
      </c>
      <c r="R3099" t="str">
        <f t="shared" si="96"/>
        <v>Non-incentive Class</v>
      </c>
      <c r="S3099">
        <f t="shared" si="97"/>
        <v>164662</v>
      </c>
    </row>
    <row r="3100" spans="1:19" x14ac:dyDescent="0.8">
      <c r="A3100">
        <v>21213</v>
      </c>
      <c r="B3100">
        <v>13.983000000000001</v>
      </c>
      <c r="C3100" t="s">
        <v>23</v>
      </c>
      <c r="D3100">
        <v>132</v>
      </c>
      <c r="E3100">
        <v>3018151</v>
      </c>
      <c r="F3100">
        <v>9062608</v>
      </c>
      <c r="G3100">
        <v>0</v>
      </c>
      <c r="H3100">
        <v>0</v>
      </c>
      <c r="I3100">
        <v>31250000</v>
      </c>
      <c r="J3100" t="s">
        <v>186</v>
      </c>
      <c r="K3100" t="s">
        <v>19</v>
      </c>
      <c r="L3100" t="s">
        <v>187</v>
      </c>
      <c r="M3100" t="s">
        <v>187</v>
      </c>
      <c r="N3100" t="s">
        <v>187</v>
      </c>
      <c r="O3100">
        <v>43</v>
      </c>
      <c r="P3100" t="s">
        <v>39</v>
      </c>
      <c r="Q3100" t="s">
        <v>130</v>
      </c>
      <c r="R3100" t="str">
        <f t="shared" si="96"/>
        <v>Non-incentive Class</v>
      </c>
      <c r="S3100">
        <f t="shared" si="97"/>
        <v>9062608</v>
      </c>
    </row>
    <row r="3101" spans="1:19" x14ac:dyDescent="0.8">
      <c r="A3101">
        <v>21213</v>
      </c>
      <c r="B3101">
        <v>13.983000000000001</v>
      </c>
      <c r="C3101" t="s">
        <v>30</v>
      </c>
      <c r="D3101">
        <v>26</v>
      </c>
      <c r="E3101">
        <v>1355031</v>
      </c>
      <c r="F3101">
        <v>4068754</v>
      </c>
      <c r="G3101">
        <v>0</v>
      </c>
      <c r="H3101">
        <v>0</v>
      </c>
      <c r="I3101">
        <v>31250000</v>
      </c>
      <c r="J3101" t="s">
        <v>186</v>
      </c>
      <c r="K3101" t="s">
        <v>19</v>
      </c>
      <c r="L3101" t="s">
        <v>187</v>
      </c>
      <c r="M3101" t="s">
        <v>187</v>
      </c>
      <c r="N3101" t="s">
        <v>187</v>
      </c>
      <c r="O3101">
        <v>43</v>
      </c>
      <c r="P3101" t="s">
        <v>39</v>
      </c>
      <c r="Q3101" t="s">
        <v>130</v>
      </c>
      <c r="R3101" t="str">
        <f t="shared" si="96"/>
        <v>Non-incentive Class</v>
      </c>
      <c r="S3101">
        <f t="shared" si="97"/>
        <v>4068754</v>
      </c>
    </row>
    <row r="3102" spans="1:19" x14ac:dyDescent="0.8">
      <c r="A3102">
        <v>21216</v>
      </c>
      <c r="B3102">
        <v>11.468999999999999</v>
      </c>
      <c r="C3102">
        <v>1</v>
      </c>
      <c r="D3102">
        <v>1</v>
      </c>
      <c r="E3102">
        <v>7495</v>
      </c>
      <c r="F3102">
        <v>22505</v>
      </c>
      <c r="G3102">
        <v>0</v>
      </c>
      <c r="H3102">
        <v>0</v>
      </c>
      <c r="I3102">
        <v>30720000</v>
      </c>
      <c r="J3102" t="s">
        <v>191</v>
      </c>
      <c r="K3102" t="s">
        <v>19</v>
      </c>
      <c r="L3102" t="s">
        <v>130</v>
      </c>
      <c r="M3102" t="s">
        <v>130</v>
      </c>
      <c r="N3102" t="s">
        <v>130</v>
      </c>
      <c r="O3102">
        <v>43</v>
      </c>
      <c r="P3102" t="s">
        <v>39</v>
      </c>
      <c r="Q3102" t="s">
        <v>130</v>
      </c>
      <c r="R3102" t="str">
        <f t="shared" si="96"/>
        <v>Non-incentive Class</v>
      </c>
      <c r="S3102">
        <f t="shared" si="97"/>
        <v>22505</v>
      </c>
    </row>
    <row r="3103" spans="1:19" x14ac:dyDescent="0.8">
      <c r="A3103">
        <v>21216</v>
      </c>
      <c r="B3103">
        <v>11.468999999999999</v>
      </c>
      <c r="C3103">
        <v>2</v>
      </c>
      <c r="D3103">
        <v>2</v>
      </c>
      <c r="E3103">
        <v>43461</v>
      </c>
      <c r="F3103">
        <v>130501</v>
      </c>
      <c r="G3103">
        <v>10000</v>
      </c>
      <c r="H3103">
        <v>10000</v>
      </c>
      <c r="I3103">
        <v>30720000</v>
      </c>
      <c r="J3103" t="s">
        <v>191</v>
      </c>
      <c r="K3103" t="s">
        <v>19</v>
      </c>
      <c r="L3103" t="s">
        <v>130</v>
      </c>
      <c r="M3103" t="s">
        <v>130</v>
      </c>
      <c r="N3103" t="s">
        <v>130</v>
      </c>
      <c r="O3103">
        <v>43</v>
      </c>
      <c r="P3103" t="s">
        <v>39</v>
      </c>
      <c r="Q3103" t="s">
        <v>130</v>
      </c>
      <c r="R3103" t="str">
        <f t="shared" si="96"/>
        <v>Non-incentive Class</v>
      </c>
      <c r="S3103">
        <f t="shared" si="97"/>
        <v>130501</v>
      </c>
    </row>
    <row r="3104" spans="1:19" x14ac:dyDescent="0.8">
      <c r="A3104">
        <v>21216</v>
      </c>
      <c r="B3104">
        <v>11.468999999999999</v>
      </c>
      <c r="C3104" t="s">
        <v>23</v>
      </c>
      <c r="D3104">
        <v>7</v>
      </c>
      <c r="E3104">
        <v>2114145</v>
      </c>
      <c r="F3104">
        <v>6348144</v>
      </c>
      <c r="G3104">
        <v>0</v>
      </c>
      <c r="H3104">
        <v>0</v>
      </c>
      <c r="I3104">
        <v>30720000</v>
      </c>
      <c r="J3104" t="s">
        <v>191</v>
      </c>
      <c r="K3104" t="s">
        <v>19</v>
      </c>
      <c r="L3104" t="s">
        <v>130</v>
      </c>
      <c r="M3104" t="s">
        <v>130</v>
      </c>
      <c r="N3104" t="s">
        <v>130</v>
      </c>
      <c r="O3104">
        <v>43</v>
      </c>
      <c r="P3104" t="s">
        <v>39</v>
      </c>
      <c r="Q3104" t="s">
        <v>130</v>
      </c>
      <c r="R3104" t="str">
        <f t="shared" si="96"/>
        <v>Non-incentive Class</v>
      </c>
      <c r="S3104">
        <f t="shared" si="97"/>
        <v>6348144</v>
      </c>
    </row>
    <row r="3105" spans="1:19" x14ac:dyDescent="0.8">
      <c r="A3105">
        <v>21216</v>
      </c>
      <c r="B3105">
        <v>11.468999999999999</v>
      </c>
      <c r="C3105" t="s">
        <v>30</v>
      </c>
      <c r="D3105">
        <v>5</v>
      </c>
      <c r="E3105">
        <v>866317</v>
      </c>
      <c r="F3105">
        <v>2601289</v>
      </c>
      <c r="G3105">
        <v>0</v>
      </c>
      <c r="H3105">
        <v>0</v>
      </c>
      <c r="I3105">
        <v>30720000</v>
      </c>
      <c r="J3105" t="s">
        <v>191</v>
      </c>
      <c r="K3105" t="s">
        <v>19</v>
      </c>
      <c r="L3105" t="s">
        <v>130</v>
      </c>
      <c r="M3105" t="s">
        <v>130</v>
      </c>
      <c r="N3105" t="s">
        <v>130</v>
      </c>
      <c r="O3105">
        <v>43</v>
      </c>
      <c r="P3105" t="s">
        <v>39</v>
      </c>
      <c r="Q3105" t="s">
        <v>130</v>
      </c>
      <c r="R3105" t="str">
        <f t="shared" si="96"/>
        <v>Non-incentive Class</v>
      </c>
      <c r="S3105">
        <f t="shared" si="97"/>
        <v>2601289</v>
      </c>
    </row>
    <row r="3106" spans="1:19" x14ac:dyDescent="0.8">
      <c r="A3106">
        <v>21217</v>
      </c>
      <c r="B3106">
        <v>7.2309999999999999</v>
      </c>
      <c r="C3106">
        <v>0</v>
      </c>
      <c r="D3106">
        <v>10</v>
      </c>
      <c r="E3106">
        <v>0</v>
      </c>
      <c r="F3106">
        <v>0</v>
      </c>
      <c r="G3106">
        <v>0</v>
      </c>
      <c r="H3106">
        <v>0</v>
      </c>
      <c r="I3106">
        <v>30180000</v>
      </c>
      <c r="J3106" t="s">
        <v>194</v>
      </c>
      <c r="K3106" t="s">
        <v>19</v>
      </c>
      <c r="L3106" t="s">
        <v>195</v>
      </c>
      <c r="M3106" t="s">
        <v>195</v>
      </c>
      <c r="N3106" t="s">
        <v>195</v>
      </c>
      <c r="O3106">
        <v>43</v>
      </c>
      <c r="P3106" t="s">
        <v>39</v>
      </c>
      <c r="Q3106" t="s">
        <v>130</v>
      </c>
      <c r="R3106" t="str">
        <f t="shared" si="96"/>
        <v>Non-incentive Class</v>
      </c>
      <c r="S3106">
        <f t="shared" si="97"/>
        <v>0</v>
      </c>
    </row>
    <row r="3107" spans="1:19" x14ac:dyDescent="0.8">
      <c r="A3107">
        <v>21217</v>
      </c>
      <c r="B3107">
        <v>7.2309999999999999</v>
      </c>
      <c r="C3107">
        <v>1</v>
      </c>
      <c r="D3107">
        <v>26</v>
      </c>
      <c r="E3107">
        <v>410052</v>
      </c>
      <c r="F3107">
        <v>1231263</v>
      </c>
      <c r="G3107">
        <v>0</v>
      </c>
      <c r="H3107">
        <v>0</v>
      </c>
      <c r="I3107">
        <v>30180000</v>
      </c>
      <c r="J3107" t="s">
        <v>194</v>
      </c>
      <c r="K3107" t="s">
        <v>19</v>
      </c>
      <c r="L3107" t="s">
        <v>195</v>
      </c>
      <c r="M3107" t="s">
        <v>195</v>
      </c>
      <c r="N3107" t="s">
        <v>195</v>
      </c>
      <c r="O3107">
        <v>43</v>
      </c>
      <c r="P3107" t="s">
        <v>39</v>
      </c>
      <c r="Q3107" t="s">
        <v>130</v>
      </c>
      <c r="R3107" t="str">
        <f t="shared" si="96"/>
        <v>Non-incentive Class</v>
      </c>
      <c r="S3107">
        <f t="shared" si="97"/>
        <v>1231263</v>
      </c>
    </row>
    <row r="3108" spans="1:19" x14ac:dyDescent="0.8">
      <c r="A3108">
        <v>21217</v>
      </c>
      <c r="B3108">
        <v>7.2309999999999999</v>
      </c>
      <c r="C3108">
        <v>2</v>
      </c>
      <c r="D3108">
        <v>225</v>
      </c>
      <c r="E3108">
        <v>9512458</v>
      </c>
      <c r="F3108">
        <v>28563045</v>
      </c>
      <c r="G3108">
        <v>1692992</v>
      </c>
      <c r="H3108">
        <v>1120000</v>
      </c>
      <c r="I3108">
        <v>30180000</v>
      </c>
      <c r="J3108" t="s">
        <v>194</v>
      </c>
      <c r="K3108" t="s">
        <v>19</v>
      </c>
      <c r="L3108" t="s">
        <v>195</v>
      </c>
      <c r="M3108" t="s">
        <v>195</v>
      </c>
      <c r="N3108" t="s">
        <v>195</v>
      </c>
      <c r="O3108">
        <v>43</v>
      </c>
      <c r="P3108" t="s">
        <v>39</v>
      </c>
      <c r="Q3108" t="s">
        <v>130</v>
      </c>
      <c r="R3108" t="str">
        <f t="shared" si="96"/>
        <v>Non-incentive Class</v>
      </c>
      <c r="S3108">
        <f t="shared" si="97"/>
        <v>28563045</v>
      </c>
    </row>
    <row r="3109" spans="1:19" x14ac:dyDescent="0.8">
      <c r="A3109">
        <v>21217</v>
      </c>
      <c r="B3109">
        <v>7.2309999999999999</v>
      </c>
      <c r="C3109" t="s">
        <v>23</v>
      </c>
      <c r="D3109">
        <v>45</v>
      </c>
      <c r="E3109">
        <v>32761600</v>
      </c>
      <c r="F3109">
        <v>98373260</v>
      </c>
      <c r="G3109">
        <v>0</v>
      </c>
      <c r="H3109">
        <v>0</v>
      </c>
      <c r="I3109">
        <v>30180000</v>
      </c>
      <c r="J3109" t="s">
        <v>194</v>
      </c>
      <c r="K3109" t="s">
        <v>19</v>
      </c>
      <c r="L3109" t="s">
        <v>195</v>
      </c>
      <c r="M3109" t="s">
        <v>195</v>
      </c>
      <c r="N3109" t="s">
        <v>195</v>
      </c>
      <c r="O3109">
        <v>43</v>
      </c>
      <c r="P3109" t="s">
        <v>39</v>
      </c>
      <c r="Q3109" t="s">
        <v>130</v>
      </c>
      <c r="R3109" t="str">
        <f t="shared" si="96"/>
        <v>Non-incentive Class</v>
      </c>
      <c r="S3109">
        <f t="shared" si="97"/>
        <v>98373260</v>
      </c>
    </row>
    <row r="3110" spans="1:19" x14ac:dyDescent="0.8">
      <c r="A3110">
        <v>21217</v>
      </c>
      <c r="B3110">
        <v>7.2309999999999999</v>
      </c>
      <c r="C3110" t="s">
        <v>30</v>
      </c>
      <c r="D3110">
        <v>18</v>
      </c>
      <c r="E3110">
        <v>4908128</v>
      </c>
      <c r="F3110">
        <v>14737637</v>
      </c>
      <c r="G3110">
        <v>0</v>
      </c>
      <c r="H3110">
        <v>0</v>
      </c>
      <c r="I3110">
        <v>30180000</v>
      </c>
      <c r="J3110" t="s">
        <v>194</v>
      </c>
      <c r="K3110" t="s">
        <v>19</v>
      </c>
      <c r="L3110" t="s">
        <v>195</v>
      </c>
      <c r="M3110" t="s">
        <v>195</v>
      </c>
      <c r="N3110" t="s">
        <v>195</v>
      </c>
      <c r="O3110">
        <v>43</v>
      </c>
      <c r="P3110" t="s">
        <v>39</v>
      </c>
      <c r="Q3110" t="s">
        <v>130</v>
      </c>
      <c r="R3110" t="str">
        <f t="shared" si="96"/>
        <v>Non-incentive Class</v>
      </c>
      <c r="S3110">
        <f t="shared" si="97"/>
        <v>14737637</v>
      </c>
    </row>
    <row r="3111" spans="1:19" x14ac:dyDescent="0.8">
      <c r="A3111">
        <v>21217</v>
      </c>
      <c r="B3111">
        <v>7.2309999999999999</v>
      </c>
      <c r="C3111" t="s">
        <v>34</v>
      </c>
      <c r="D3111">
        <v>4</v>
      </c>
      <c r="E3111">
        <v>1004519</v>
      </c>
      <c r="F3111">
        <v>3016270</v>
      </c>
      <c r="G3111">
        <v>0</v>
      </c>
      <c r="H3111">
        <v>0</v>
      </c>
      <c r="I3111">
        <v>30180000</v>
      </c>
      <c r="J3111" t="s">
        <v>194</v>
      </c>
      <c r="K3111" t="s">
        <v>19</v>
      </c>
      <c r="L3111" t="s">
        <v>195</v>
      </c>
      <c r="M3111" t="s">
        <v>195</v>
      </c>
      <c r="N3111" t="s">
        <v>195</v>
      </c>
      <c r="O3111">
        <v>43</v>
      </c>
      <c r="P3111" t="s">
        <v>39</v>
      </c>
      <c r="Q3111" t="s">
        <v>130</v>
      </c>
      <c r="R3111" t="str">
        <f t="shared" si="96"/>
        <v>Incentive Class</v>
      </c>
      <c r="S3111">
        <f t="shared" si="97"/>
        <v>30162700</v>
      </c>
    </row>
    <row r="3112" spans="1:19" x14ac:dyDescent="0.8">
      <c r="A3112">
        <v>21218</v>
      </c>
      <c r="B3112">
        <v>12.869</v>
      </c>
      <c r="C3112" t="s">
        <v>23</v>
      </c>
      <c r="D3112">
        <v>2</v>
      </c>
      <c r="E3112">
        <v>12097</v>
      </c>
      <c r="F3112">
        <v>36323</v>
      </c>
      <c r="G3112">
        <v>0</v>
      </c>
      <c r="H3112">
        <v>0</v>
      </c>
      <c r="I3112">
        <v>30760000</v>
      </c>
      <c r="J3112" t="s">
        <v>173</v>
      </c>
      <c r="K3112" t="s">
        <v>19</v>
      </c>
      <c r="L3112" t="s">
        <v>174</v>
      </c>
      <c r="M3112" t="s">
        <v>174</v>
      </c>
      <c r="N3112" t="s">
        <v>174</v>
      </c>
      <c r="O3112">
        <v>43</v>
      </c>
      <c r="P3112" t="s">
        <v>39</v>
      </c>
      <c r="Q3112" t="s">
        <v>130</v>
      </c>
      <c r="R3112" t="str">
        <f t="shared" si="96"/>
        <v>Non-incentive Class</v>
      </c>
      <c r="S3112">
        <f t="shared" si="97"/>
        <v>36323</v>
      </c>
    </row>
    <row r="3113" spans="1:19" x14ac:dyDescent="0.8">
      <c r="A3113">
        <v>21218</v>
      </c>
      <c r="B3113">
        <v>12.869</v>
      </c>
      <c r="C3113" t="s">
        <v>30</v>
      </c>
      <c r="D3113">
        <v>3</v>
      </c>
      <c r="E3113">
        <v>310815</v>
      </c>
      <c r="F3113">
        <v>933284</v>
      </c>
      <c r="G3113">
        <v>0</v>
      </c>
      <c r="H3113">
        <v>0</v>
      </c>
      <c r="I3113">
        <v>30760000</v>
      </c>
      <c r="J3113" t="s">
        <v>173</v>
      </c>
      <c r="K3113" t="s">
        <v>19</v>
      </c>
      <c r="L3113" t="s">
        <v>174</v>
      </c>
      <c r="M3113" t="s">
        <v>174</v>
      </c>
      <c r="N3113" t="s">
        <v>174</v>
      </c>
      <c r="O3113">
        <v>43</v>
      </c>
      <c r="P3113" t="s">
        <v>39</v>
      </c>
      <c r="Q3113" t="s">
        <v>130</v>
      </c>
      <c r="R3113" t="str">
        <f t="shared" si="96"/>
        <v>Non-incentive Class</v>
      </c>
      <c r="S3113">
        <f t="shared" si="97"/>
        <v>933284</v>
      </c>
    </row>
    <row r="3114" spans="1:19" x14ac:dyDescent="0.8">
      <c r="A3114">
        <v>21220</v>
      </c>
      <c r="B3114">
        <v>13.045</v>
      </c>
      <c r="C3114">
        <v>1</v>
      </c>
      <c r="D3114">
        <v>1</v>
      </c>
      <c r="E3114">
        <v>81777</v>
      </c>
      <c r="F3114">
        <v>245552</v>
      </c>
      <c r="G3114">
        <v>0</v>
      </c>
      <c r="H3114">
        <v>0</v>
      </c>
      <c r="I3114">
        <v>30760000</v>
      </c>
      <c r="J3114" t="s">
        <v>173</v>
      </c>
      <c r="K3114" t="s">
        <v>19</v>
      </c>
      <c r="L3114" t="s">
        <v>174</v>
      </c>
      <c r="M3114" t="s">
        <v>174</v>
      </c>
      <c r="N3114" t="s">
        <v>174</v>
      </c>
      <c r="O3114">
        <v>43</v>
      </c>
      <c r="P3114" t="s">
        <v>39</v>
      </c>
      <c r="Q3114" t="s">
        <v>130</v>
      </c>
      <c r="R3114" t="str">
        <f t="shared" si="96"/>
        <v>Non-incentive Class</v>
      </c>
      <c r="S3114">
        <f t="shared" si="97"/>
        <v>245552</v>
      </c>
    </row>
    <row r="3115" spans="1:19" x14ac:dyDescent="0.8">
      <c r="A3115">
        <v>21220</v>
      </c>
      <c r="B3115">
        <v>13.045</v>
      </c>
      <c r="C3115" t="s">
        <v>23</v>
      </c>
      <c r="D3115">
        <v>1</v>
      </c>
      <c r="E3115">
        <v>1422803</v>
      </c>
      <c r="F3115">
        <v>4272251</v>
      </c>
      <c r="G3115">
        <v>0</v>
      </c>
      <c r="H3115">
        <v>0</v>
      </c>
      <c r="I3115">
        <v>30760000</v>
      </c>
      <c r="J3115" t="s">
        <v>173</v>
      </c>
      <c r="K3115" t="s">
        <v>19</v>
      </c>
      <c r="L3115" t="s">
        <v>174</v>
      </c>
      <c r="M3115" t="s">
        <v>174</v>
      </c>
      <c r="N3115" t="s">
        <v>174</v>
      </c>
      <c r="O3115">
        <v>43</v>
      </c>
      <c r="P3115" t="s">
        <v>39</v>
      </c>
      <c r="Q3115" t="s">
        <v>130</v>
      </c>
      <c r="R3115" t="str">
        <f t="shared" si="96"/>
        <v>Non-incentive Class</v>
      </c>
      <c r="S3115">
        <f t="shared" si="97"/>
        <v>4272251</v>
      </c>
    </row>
    <row r="3116" spans="1:19" x14ac:dyDescent="0.8">
      <c r="A3116">
        <v>21220</v>
      </c>
      <c r="B3116">
        <v>13.045</v>
      </c>
      <c r="C3116" t="s">
        <v>34</v>
      </c>
      <c r="D3116">
        <v>7</v>
      </c>
      <c r="E3116">
        <v>7404164</v>
      </c>
      <c r="F3116">
        <v>22232484</v>
      </c>
      <c r="G3116">
        <v>0</v>
      </c>
      <c r="H3116">
        <v>0</v>
      </c>
      <c r="I3116">
        <v>30760000</v>
      </c>
      <c r="J3116" t="s">
        <v>173</v>
      </c>
      <c r="K3116" t="s">
        <v>19</v>
      </c>
      <c r="L3116" t="s">
        <v>174</v>
      </c>
      <c r="M3116" t="s">
        <v>174</v>
      </c>
      <c r="N3116" t="s">
        <v>174</v>
      </c>
      <c r="O3116">
        <v>43</v>
      </c>
      <c r="P3116" t="s">
        <v>39</v>
      </c>
      <c r="Q3116" t="s">
        <v>130</v>
      </c>
      <c r="R3116" t="str">
        <f t="shared" si="96"/>
        <v>Incentive Class</v>
      </c>
      <c r="S3116">
        <f t="shared" si="97"/>
        <v>222324840</v>
      </c>
    </row>
    <row r="3117" spans="1:19" x14ac:dyDescent="0.8">
      <c r="A3117">
        <v>21221</v>
      </c>
      <c r="B3117">
        <v>13.909000000000001</v>
      </c>
      <c r="C3117" t="s">
        <v>34</v>
      </c>
      <c r="D3117">
        <v>8</v>
      </c>
      <c r="E3117">
        <v>8386711</v>
      </c>
      <c r="F3117">
        <v>25182778</v>
      </c>
      <c r="G3117">
        <v>0</v>
      </c>
      <c r="H3117">
        <v>0</v>
      </c>
      <c r="I3117">
        <v>30760000</v>
      </c>
      <c r="J3117" t="s">
        <v>173</v>
      </c>
      <c r="K3117" t="s">
        <v>19</v>
      </c>
      <c r="L3117" t="s">
        <v>174</v>
      </c>
      <c r="M3117" t="s">
        <v>174</v>
      </c>
      <c r="N3117" t="s">
        <v>174</v>
      </c>
      <c r="O3117">
        <v>43</v>
      </c>
      <c r="P3117" t="s">
        <v>39</v>
      </c>
      <c r="Q3117" t="s">
        <v>130</v>
      </c>
      <c r="R3117" t="str">
        <f t="shared" si="96"/>
        <v>Incentive Class</v>
      </c>
      <c r="S3117">
        <f t="shared" si="97"/>
        <v>251827780</v>
      </c>
    </row>
    <row r="3118" spans="1:19" x14ac:dyDescent="0.8">
      <c r="A3118">
        <v>21222</v>
      </c>
      <c r="B3118">
        <v>12.555</v>
      </c>
      <c r="C3118">
        <v>0</v>
      </c>
      <c r="D3118">
        <v>4</v>
      </c>
      <c r="E3118">
        <v>0</v>
      </c>
      <c r="F3118">
        <v>0</v>
      </c>
      <c r="G3118">
        <v>0</v>
      </c>
      <c r="H3118">
        <v>0</v>
      </c>
      <c r="I3118" t="s">
        <v>17</v>
      </c>
      <c r="J3118" t="s">
        <v>17</v>
      </c>
      <c r="K3118" t="s">
        <v>17</v>
      </c>
      <c r="L3118" t="s">
        <v>17</v>
      </c>
      <c r="M3118" t="s">
        <v>17</v>
      </c>
      <c r="N3118" t="s">
        <v>17</v>
      </c>
      <c r="O3118" t="s">
        <v>17</v>
      </c>
      <c r="P3118" t="s">
        <v>17</v>
      </c>
      <c r="Q3118" t="s">
        <v>17</v>
      </c>
      <c r="R3118" t="str">
        <f t="shared" si="96"/>
        <v>Non-incentive Class</v>
      </c>
      <c r="S3118">
        <f t="shared" si="97"/>
        <v>0</v>
      </c>
    </row>
    <row r="3119" spans="1:19" x14ac:dyDescent="0.8">
      <c r="A3119">
        <v>21229</v>
      </c>
      <c r="B3119">
        <v>13.295</v>
      </c>
      <c r="C3119">
        <v>2</v>
      </c>
      <c r="D3119">
        <v>150</v>
      </c>
      <c r="E3119">
        <v>1235356</v>
      </c>
      <c r="F3119">
        <v>3709414</v>
      </c>
      <c r="G3119">
        <v>508028</v>
      </c>
      <c r="H3119">
        <v>382960</v>
      </c>
      <c r="I3119">
        <v>31320000</v>
      </c>
      <c r="J3119" t="s">
        <v>134</v>
      </c>
      <c r="K3119" t="s">
        <v>19</v>
      </c>
      <c r="L3119" t="s">
        <v>135</v>
      </c>
      <c r="M3119" t="s">
        <v>135</v>
      </c>
      <c r="N3119" t="s">
        <v>135</v>
      </c>
      <c r="O3119">
        <v>43</v>
      </c>
      <c r="P3119" t="s">
        <v>39</v>
      </c>
      <c r="Q3119" t="s">
        <v>130</v>
      </c>
      <c r="R3119" t="str">
        <f t="shared" si="96"/>
        <v>Non-incentive Class</v>
      </c>
      <c r="S3119">
        <f t="shared" si="97"/>
        <v>3709414</v>
      </c>
    </row>
    <row r="3120" spans="1:19" x14ac:dyDescent="0.8">
      <c r="A3120">
        <v>21229</v>
      </c>
      <c r="B3120">
        <v>13.295</v>
      </c>
      <c r="C3120" t="s">
        <v>23</v>
      </c>
      <c r="D3120">
        <v>7</v>
      </c>
      <c r="E3120">
        <v>248359</v>
      </c>
      <c r="F3120">
        <v>745747</v>
      </c>
      <c r="G3120">
        <v>0</v>
      </c>
      <c r="H3120">
        <v>0</v>
      </c>
      <c r="I3120">
        <v>31320000</v>
      </c>
      <c r="J3120" t="s">
        <v>134</v>
      </c>
      <c r="K3120" t="s">
        <v>19</v>
      </c>
      <c r="L3120" t="s">
        <v>135</v>
      </c>
      <c r="M3120" t="s">
        <v>135</v>
      </c>
      <c r="N3120" t="s">
        <v>135</v>
      </c>
      <c r="O3120">
        <v>43</v>
      </c>
      <c r="P3120" t="s">
        <v>39</v>
      </c>
      <c r="Q3120" t="s">
        <v>130</v>
      </c>
      <c r="R3120" t="str">
        <f t="shared" si="96"/>
        <v>Non-incentive Class</v>
      </c>
      <c r="S3120">
        <f t="shared" si="97"/>
        <v>745747</v>
      </c>
    </row>
    <row r="3121" spans="1:19" x14ac:dyDescent="0.8">
      <c r="A3121">
        <v>21230</v>
      </c>
      <c r="B3121">
        <v>8.3759999999999994</v>
      </c>
      <c r="C3121">
        <v>1</v>
      </c>
      <c r="D3121">
        <v>151</v>
      </c>
      <c r="E3121">
        <v>722095</v>
      </c>
      <c r="F3121">
        <v>2168237</v>
      </c>
      <c r="G3121">
        <v>0</v>
      </c>
      <c r="H3121">
        <v>0</v>
      </c>
      <c r="I3121">
        <v>31300000</v>
      </c>
      <c r="J3121" t="s">
        <v>181</v>
      </c>
      <c r="K3121" t="s">
        <v>19</v>
      </c>
      <c r="L3121" t="s">
        <v>182</v>
      </c>
      <c r="M3121" t="s">
        <v>182</v>
      </c>
      <c r="N3121" t="s">
        <v>182</v>
      </c>
      <c r="O3121">
        <v>43</v>
      </c>
      <c r="P3121" t="s">
        <v>39</v>
      </c>
      <c r="Q3121" t="s">
        <v>130</v>
      </c>
      <c r="R3121" t="str">
        <f t="shared" si="96"/>
        <v>Non-incentive Class</v>
      </c>
      <c r="S3121">
        <f t="shared" si="97"/>
        <v>2168237</v>
      </c>
    </row>
    <row r="3122" spans="1:19" x14ac:dyDescent="0.8">
      <c r="A3122">
        <v>21230</v>
      </c>
      <c r="B3122">
        <v>8.3759999999999994</v>
      </c>
      <c r="C3122">
        <v>2</v>
      </c>
      <c r="D3122">
        <v>200</v>
      </c>
      <c r="E3122">
        <v>13557381</v>
      </c>
      <c r="F3122">
        <v>40708753</v>
      </c>
      <c r="G3122">
        <v>1935171</v>
      </c>
      <c r="H3122">
        <v>1430000</v>
      </c>
      <c r="I3122">
        <v>31300000</v>
      </c>
      <c r="J3122" t="s">
        <v>181</v>
      </c>
      <c r="K3122" t="s">
        <v>19</v>
      </c>
      <c r="L3122" t="s">
        <v>182</v>
      </c>
      <c r="M3122" t="s">
        <v>182</v>
      </c>
      <c r="N3122" t="s">
        <v>182</v>
      </c>
      <c r="O3122">
        <v>43</v>
      </c>
      <c r="P3122" t="s">
        <v>39</v>
      </c>
      <c r="Q3122" t="s">
        <v>130</v>
      </c>
      <c r="R3122" t="str">
        <f t="shared" si="96"/>
        <v>Non-incentive Class</v>
      </c>
      <c r="S3122">
        <f t="shared" si="97"/>
        <v>40708753</v>
      </c>
    </row>
    <row r="3123" spans="1:19" x14ac:dyDescent="0.8">
      <c r="A3123">
        <v>21231</v>
      </c>
      <c r="B3123">
        <v>10.465999999999999</v>
      </c>
      <c r="C3123" t="s">
        <v>23</v>
      </c>
      <c r="D3123">
        <v>1</v>
      </c>
      <c r="E3123">
        <v>2420870</v>
      </c>
      <c r="F3123">
        <v>7269146</v>
      </c>
      <c r="G3123">
        <v>0</v>
      </c>
      <c r="H3123">
        <v>0</v>
      </c>
      <c r="I3123">
        <v>30570000</v>
      </c>
      <c r="J3123" t="s">
        <v>188</v>
      </c>
      <c r="K3123" t="s">
        <v>19</v>
      </c>
      <c r="L3123" t="s">
        <v>189</v>
      </c>
      <c r="M3123" t="s">
        <v>189</v>
      </c>
      <c r="N3123" t="s">
        <v>189</v>
      </c>
      <c r="O3123">
        <v>43</v>
      </c>
      <c r="P3123" t="s">
        <v>39</v>
      </c>
      <c r="Q3123" t="s">
        <v>130</v>
      </c>
      <c r="R3123" t="str">
        <f t="shared" si="96"/>
        <v>Non-incentive Class</v>
      </c>
      <c r="S3123">
        <f t="shared" si="97"/>
        <v>7269146</v>
      </c>
    </row>
    <row r="3124" spans="1:19" x14ac:dyDescent="0.8">
      <c r="A3124">
        <v>21232</v>
      </c>
      <c r="B3124">
        <v>11.468999999999999</v>
      </c>
      <c r="C3124">
        <v>0</v>
      </c>
      <c r="D3124">
        <v>20</v>
      </c>
      <c r="E3124">
        <v>0</v>
      </c>
      <c r="F3124">
        <v>0</v>
      </c>
      <c r="G3124">
        <v>0</v>
      </c>
      <c r="H3124">
        <v>0</v>
      </c>
      <c r="I3124">
        <v>30720000</v>
      </c>
      <c r="J3124" t="s">
        <v>191</v>
      </c>
      <c r="K3124" t="s">
        <v>19</v>
      </c>
      <c r="L3124" t="s">
        <v>130</v>
      </c>
      <c r="M3124" t="s">
        <v>130</v>
      </c>
      <c r="N3124" t="s">
        <v>130</v>
      </c>
      <c r="O3124">
        <v>43</v>
      </c>
      <c r="P3124" t="s">
        <v>39</v>
      </c>
      <c r="Q3124" t="s">
        <v>130</v>
      </c>
      <c r="R3124" t="str">
        <f t="shared" si="96"/>
        <v>Non-incentive Class</v>
      </c>
      <c r="S3124">
        <f t="shared" si="97"/>
        <v>0</v>
      </c>
    </row>
    <row r="3125" spans="1:19" x14ac:dyDescent="0.8">
      <c r="A3125">
        <v>21232</v>
      </c>
      <c r="B3125">
        <v>11.468999999999999</v>
      </c>
      <c r="C3125" t="s">
        <v>23</v>
      </c>
      <c r="D3125">
        <v>3</v>
      </c>
      <c r="E3125">
        <v>239036</v>
      </c>
      <c r="F3125">
        <v>717753</v>
      </c>
      <c r="G3125">
        <v>0</v>
      </c>
      <c r="H3125">
        <v>0</v>
      </c>
      <c r="I3125">
        <v>30720000</v>
      </c>
      <c r="J3125" t="s">
        <v>191</v>
      </c>
      <c r="K3125" t="s">
        <v>19</v>
      </c>
      <c r="L3125" t="s">
        <v>130</v>
      </c>
      <c r="M3125" t="s">
        <v>130</v>
      </c>
      <c r="N3125" t="s">
        <v>130</v>
      </c>
      <c r="O3125">
        <v>43</v>
      </c>
      <c r="P3125" t="s">
        <v>39</v>
      </c>
      <c r="Q3125" t="s">
        <v>130</v>
      </c>
      <c r="R3125" t="str">
        <f t="shared" si="96"/>
        <v>Non-incentive Class</v>
      </c>
      <c r="S3125">
        <f t="shared" si="97"/>
        <v>717753</v>
      </c>
    </row>
    <row r="3126" spans="1:19" x14ac:dyDescent="0.8">
      <c r="A3126">
        <v>21232</v>
      </c>
      <c r="B3126">
        <v>11.468999999999999</v>
      </c>
      <c r="C3126" t="s">
        <v>30</v>
      </c>
      <c r="D3126">
        <v>1</v>
      </c>
      <c r="E3126">
        <v>102830</v>
      </c>
      <c r="F3126">
        <v>308768</v>
      </c>
      <c r="G3126">
        <v>0</v>
      </c>
      <c r="H3126">
        <v>0</v>
      </c>
      <c r="I3126">
        <v>30720000</v>
      </c>
      <c r="J3126" t="s">
        <v>191</v>
      </c>
      <c r="K3126" t="s">
        <v>19</v>
      </c>
      <c r="L3126" t="s">
        <v>130</v>
      </c>
      <c r="M3126" t="s">
        <v>130</v>
      </c>
      <c r="N3126" t="s">
        <v>130</v>
      </c>
      <c r="O3126">
        <v>43</v>
      </c>
      <c r="P3126" t="s">
        <v>39</v>
      </c>
      <c r="Q3126" t="s">
        <v>130</v>
      </c>
      <c r="R3126" t="str">
        <f t="shared" si="96"/>
        <v>Non-incentive Class</v>
      </c>
      <c r="S3126">
        <f t="shared" si="97"/>
        <v>308768</v>
      </c>
    </row>
    <row r="3127" spans="1:19" x14ac:dyDescent="0.8">
      <c r="A3127">
        <v>21234</v>
      </c>
      <c r="B3127">
        <v>12.840999999999999</v>
      </c>
      <c r="C3127">
        <v>0</v>
      </c>
      <c r="D3127">
        <v>4</v>
      </c>
      <c r="E3127">
        <v>0</v>
      </c>
      <c r="F3127">
        <v>0</v>
      </c>
      <c r="G3127">
        <v>0</v>
      </c>
      <c r="H3127">
        <v>0</v>
      </c>
      <c r="I3127">
        <v>30120000</v>
      </c>
      <c r="J3127" t="s">
        <v>175</v>
      </c>
      <c r="K3127" t="s">
        <v>19</v>
      </c>
      <c r="L3127" t="s">
        <v>176</v>
      </c>
      <c r="M3127" t="s">
        <v>176</v>
      </c>
      <c r="N3127" t="s">
        <v>176</v>
      </c>
      <c r="O3127">
        <v>43</v>
      </c>
      <c r="P3127" t="s">
        <v>39</v>
      </c>
      <c r="Q3127" t="s">
        <v>130</v>
      </c>
      <c r="R3127" t="str">
        <f t="shared" si="96"/>
        <v>Non-incentive Class</v>
      </c>
      <c r="S3127">
        <f t="shared" si="97"/>
        <v>0</v>
      </c>
    </row>
    <row r="3128" spans="1:19" x14ac:dyDescent="0.8">
      <c r="A3128">
        <v>21234</v>
      </c>
      <c r="B3128">
        <v>12.840999999999999</v>
      </c>
      <c r="C3128">
        <v>2</v>
      </c>
      <c r="D3128">
        <v>11</v>
      </c>
      <c r="E3128">
        <v>370346</v>
      </c>
      <c r="F3128">
        <v>1112038</v>
      </c>
      <c r="G3128">
        <v>93300</v>
      </c>
      <c r="H3128">
        <v>50000</v>
      </c>
      <c r="I3128">
        <v>30120000</v>
      </c>
      <c r="J3128" t="s">
        <v>175</v>
      </c>
      <c r="K3128" t="s">
        <v>19</v>
      </c>
      <c r="L3128" t="s">
        <v>176</v>
      </c>
      <c r="M3128" t="s">
        <v>176</v>
      </c>
      <c r="N3128" t="s">
        <v>176</v>
      </c>
      <c r="O3128">
        <v>43</v>
      </c>
      <c r="P3128" t="s">
        <v>39</v>
      </c>
      <c r="Q3128" t="s">
        <v>130</v>
      </c>
      <c r="R3128" t="str">
        <f t="shared" si="96"/>
        <v>Non-incentive Class</v>
      </c>
      <c r="S3128">
        <f t="shared" si="97"/>
        <v>1112038</v>
      </c>
    </row>
    <row r="3129" spans="1:19" x14ac:dyDescent="0.8">
      <c r="A3129">
        <v>21234</v>
      </c>
      <c r="B3129">
        <v>12.840999999999999</v>
      </c>
      <c r="C3129" t="s">
        <v>23</v>
      </c>
      <c r="D3129">
        <v>1</v>
      </c>
      <c r="E3129">
        <v>1296374</v>
      </c>
      <c r="F3129">
        <v>3892622</v>
      </c>
      <c r="G3129">
        <v>0</v>
      </c>
      <c r="H3129">
        <v>0</v>
      </c>
      <c r="I3129">
        <v>30120000</v>
      </c>
      <c r="J3129" t="s">
        <v>175</v>
      </c>
      <c r="K3129" t="s">
        <v>19</v>
      </c>
      <c r="L3129" t="s">
        <v>176</v>
      </c>
      <c r="M3129" t="s">
        <v>176</v>
      </c>
      <c r="N3129" t="s">
        <v>176</v>
      </c>
      <c r="O3129">
        <v>43</v>
      </c>
      <c r="P3129" t="s">
        <v>39</v>
      </c>
      <c r="Q3129" t="s">
        <v>130</v>
      </c>
      <c r="R3129" t="str">
        <f t="shared" si="96"/>
        <v>Non-incentive Class</v>
      </c>
      <c r="S3129">
        <f t="shared" si="97"/>
        <v>3892622</v>
      </c>
    </row>
    <row r="3130" spans="1:19" x14ac:dyDescent="0.8">
      <c r="A3130">
        <v>21234</v>
      </c>
      <c r="B3130">
        <v>12.840999999999999</v>
      </c>
      <c r="C3130" t="s">
        <v>30</v>
      </c>
      <c r="D3130">
        <v>2</v>
      </c>
      <c r="E3130">
        <v>1603729</v>
      </c>
      <c r="F3130">
        <v>4815518</v>
      </c>
      <c r="G3130">
        <v>0</v>
      </c>
      <c r="H3130">
        <v>0</v>
      </c>
      <c r="I3130">
        <v>30120000</v>
      </c>
      <c r="J3130" t="s">
        <v>175</v>
      </c>
      <c r="K3130" t="s">
        <v>19</v>
      </c>
      <c r="L3130" t="s">
        <v>176</v>
      </c>
      <c r="M3130" t="s">
        <v>176</v>
      </c>
      <c r="N3130" t="s">
        <v>176</v>
      </c>
      <c r="O3130">
        <v>43</v>
      </c>
      <c r="P3130" t="s">
        <v>39</v>
      </c>
      <c r="Q3130" t="s">
        <v>130</v>
      </c>
      <c r="R3130" t="str">
        <f t="shared" si="96"/>
        <v>Non-incentive Class</v>
      </c>
      <c r="S3130">
        <f t="shared" si="97"/>
        <v>4815518</v>
      </c>
    </row>
    <row r="3131" spans="1:19" x14ac:dyDescent="0.8">
      <c r="A3131">
        <v>21234</v>
      </c>
      <c r="B3131">
        <v>12.840999999999999</v>
      </c>
      <c r="C3131" t="s">
        <v>34</v>
      </c>
      <c r="D3131">
        <v>2</v>
      </c>
      <c r="E3131">
        <v>966882</v>
      </c>
      <c r="F3131">
        <v>2903257</v>
      </c>
      <c r="G3131">
        <v>0</v>
      </c>
      <c r="H3131">
        <v>0</v>
      </c>
      <c r="I3131">
        <v>30120000</v>
      </c>
      <c r="J3131" t="s">
        <v>175</v>
      </c>
      <c r="K3131" t="s">
        <v>19</v>
      </c>
      <c r="L3131" t="s">
        <v>176</v>
      </c>
      <c r="M3131" t="s">
        <v>176</v>
      </c>
      <c r="N3131" t="s">
        <v>176</v>
      </c>
      <c r="O3131">
        <v>43</v>
      </c>
      <c r="P3131" t="s">
        <v>39</v>
      </c>
      <c r="Q3131" t="s">
        <v>130</v>
      </c>
      <c r="R3131" t="str">
        <f t="shared" si="96"/>
        <v>Incentive Class</v>
      </c>
      <c r="S3131">
        <f t="shared" si="97"/>
        <v>29032570</v>
      </c>
    </row>
    <row r="3132" spans="1:19" x14ac:dyDescent="0.8">
      <c r="A3132">
        <v>21235</v>
      </c>
      <c r="B3132">
        <v>9.6129999999999995</v>
      </c>
      <c r="C3132">
        <v>0</v>
      </c>
      <c r="D3132">
        <v>88</v>
      </c>
      <c r="E3132">
        <v>0</v>
      </c>
      <c r="F3132">
        <v>0</v>
      </c>
      <c r="G3132">
        <v>0</v>
      </c>
      <c r="H3132">
        <v>0</v>
      </c>
      <c r="I3132">
        <v>30660000</v>
      </c>
      <c r="J3132" t="s">
        <v>177</v>
      </c>
      <c r="K3132" t="s">
        <v>19</v>
      </c>
      <c r="L3132" t="s">
        <v>178</v>
      </c>
      <c r="M3132" t="s">
        <v>178</v>
      </c>
      <c r="N3132" t="s">
        <v>178</v>
      </c>
      <c r="O3132">
        <v>43</v>
      </c>
      <c r="P3132" t="s">
        <v>39</v>
      </c>
      <c r="Q3132" t="s">
        <v>130</v>
      </c>
      <c r="R3132" t="str">
        <f t="shared" si="96"/>
        <v>Non-incentive Class</v>
      </c>
      <c r="S3132">
        <f t="shared" si="97"/>
        <v>0</v>
      </c>
    </row>
    <row r="3133" spans="1:19" x14ac:dyDescent="0.8">
      <c r="A3133">
        <v>21235</v>
      </c>
      <c r="B3133">
        <v>9.6129999999999995</v>
      </c>
      <c r="C3133">
        <v>2</v>
      </c>
      <c r="D3133">
        <v>14</v>
      </c>
      <c r="E3133">
        <v>615191</v>
      </c>
      <c r="F3133">
        <v>1847236</v>
      </c>
      <c r="G3133">
        <v>30000</v>
      </c>
      <c r="H3133">
        <v>30000</v>
      </c>
      <c r="I3133">
        <v>30660000</v>
      </c>
      <c r="J3133" t="s">
        <v>177</v>
      </c>
      <c r="K3133" t="s">
        <v>19</v>
      </c>
      <c r="L3133" t="s">
        <v>178</v>
      </c>
      <c r="M3133" t="s">
        <v>178</v>
      </c>
      <c r="N3133" t="s">
        <v>178</v>
      </c>
      <c r="O3133">
        <v>43</v>
      </c>
      <c r="P3133" t="s">
        <v>39</v>
      </c>
      <c r="Q3133" t="s">
        <v>130</v>
      </c>
      <c r="R3133" t="str">
        <f t="shared" si="96"/>
        <v>Non-incentive Class</v>
      </c>
      <c r="S3133">
        <f t="shared" si="97"/>
        <v>1847236</v>
      </c>
    </row>
    <row r="3134" spans="1:19" x14ac:dyDescent="0.8">
      <c r="A3134">
        <v>21235</v>
      </c>
      <c r="B3134">
        <v>9.6129999999999995</v>
      </c>
      <c r="C3134">
        <v>3</v>
      </c>
      <c r="D3134">
        <v>6</v>
      </c>
      <c r="E3134">
        <v>1103165</v>
      </c>
      <c r="F3134">
        <v>3312473</v>
      </c>
      <c r="G3134">
        <v>0</v>
      </c>
      <c r="H3134">
        <v>0</v>
      </c>
      <c r="I3134">
        <v>30660000</v>
      </c>
      <c r="J3134" t="s">
        <v>177</v>
      </c>
      <c r="K3134" t="s">
        <v>19</v>
      </c>
      <c r="L3134" t="s">
        <v>178</v>
      </c>
      <c r="M3134" t="s">
        <v>178</v>
      </c>
      <c r="N3134" t="s">
        <v>178</v>
      </c>
      <c r="O3134">
        <v>43</v>
      </c>
      <c r="P3134" t="s">
        <v>39</v>
      </c>
      <c r="Q3134" t="s">
        <v>130</v>
      </c>
      <c r="R3134" t="str">
        <f t="shared" si="96"/>
        <v>Non-incentive Class</v>
      </c>
      <c r="S3134">
        <f t="shared" si="97"/>
        <v>3312473</v>
      </c>
    </row>
    <row r="3135" spans="1:19" x14ac:dyDescent="0.8">
      <c r="A3135">
        <v>21235</v>
      </c>
      <c r="B3135">
        <v>9.6129999999999995</v>
      </c>
      <c r="C3135" t="s">
        <v>23</v>
      </c>
      <c r="D3135">
        <v>94</v>
      </c>
      <c r="E3135">
        <v>13426791</v>
      </c>
      <c r="F3135">
        <v>40316626</v>
      </c>
      <c r="G3135">
        <v>0</v>
      </c>
      <c r="H3135">
        <v>0</v>
      </c>
      <c r="I3135">
        <v>30660000</v>
      </c>
      <c r="J3135" t="s">
        <v>177</v>
      </c>
      <c r="K3135" t="s">
        <v>19</v>
      </c>
      <c r="L3135" t="s">
        <v>178</v>
      </c>
      <c r="M3135" t="s">
        <v>178</v>
      </c>
      <c r="N3135" t="s">
        <v>178</v>
      </c>
      <c r="O3135">
        <v>43</v>
      </c>
      <c r="P3135" t="s">
        <v>39</v>
      </c>
      <c r="Q3135" t="s">
        <v>130</v>
      </c>
      <c r="R3135" t="str">
        <f t="shared" si="96"/>
        <v>Non-incentive Class</v>
      </c>
      <c r="S3135">
        <f t="shared" si="97"/>
        <v>40316626</v>
      </c>
    </row>
    <row r="3136" spans="1:19" x14ac:dyDescent="0.8">
      <c r="A3136">
        <v>21236</v>
      </c>
      <c r="B3136">
        <v>13.045</v>
      </c>
      <c r="C3136">
        <v>0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30760000</v>
      </c>
      <c r="J3136" t="s">
        <v>173</v>
      </c>
      <c r="K3136" t="s">
        <v>19</v>
      </c>
      <c r="L3136" t="s">
        <v>174</v>
      </c>
      <c r="M3136" t="s">
        <v>174</v>
      </c>
      <c r="N3136" t="s">
        <v>174</v>
      </c>
      <c r="O3136">
        <v>43</v>
      </c>
      <c r="P3136" t="s">
        <v>39</v>
      </c>
      <c r="Q3136" t="s">
        <v>130</v>
      </c>
      <c r="R3136" t="str">
        <f t="shared" si="96"/>
        <v>Non-incentive Class</v>
      </c>
      <c r="S3136">
        <f t="shared" si="97"/>
        <v>0</v>
      </c>
    </row>
    <row r="3137" spans="1:19" x14ac:dyDescent="0.8">
      <c r="A3137">
        <v>21236</v>
      </c>
      <c r="B3137">
        <v>13.045</v>
      </c>
      <c r="C3137" t="s">
        <v>30</v>
      </c>
      <c r="D3137">
        <v>3</v>
      </c>
      <c r="E3137">
        <v>298885</v>
      </c>
      <c r="F3137">
        <v>897463</v>
      </c>
      <c r="G3137">
        <v>0</v>
      </c>
      <c r="H3137">
        <v>0</v>
      </c>
      <c r="I3137">
        <v>30760000</v>
      </c>
      <c r="J3137" t="s">
        <v>173</v>
      </c>
      <c r="K3137" t="s">
        <v>19</v>
      </c>
      <c r="L3137" t="s">
        <v>174</v>
      </c>
      <c r="M3137" t="s">
        <v>174</v>
      </c>
      <c r="N3137" t="s">
        <v>174</v>
      </c>
      <c r="O3137">
        <v>43</v>
      </c>
      <c r="P3137" t="s">
        <v>39</v>
      </c>
      <c r="Q3137" t="s">
        <v>130</v>
      </c>
      <c r="R3137" t="str">
        <f t="shared" si="96"/>
        <v>Non-incentive Class</v>
      </c>
      <c r="S3137">
        <f t="shared" si="97"/>
        <v>897463</v>
      </c>
    </row>
    <row r="3138" spans="1:19" x14ac:dyDescent="0.8">
      <c r="A3138">
        <v>21237</v>
      </c>
      <c r="B3138">
        <v>12.061999999999999</v>
      </c>
      <c r="C3138" t="s">
        <v>30</v>
      </c>
      <c r="D3138">
        <v>3</v>
      </c>
      <c r="E3138">
        <v>213723</v>
      </c>
      <c r="F3138">
        <v>641745</v>
      </c>
      <c r="G3138">
        <v>0</v>
      </c>
      <c r="H3138">
        <v>0</v>
      </c>
      <c r="I3138">
        <v>30760000</v>
      </c>
      <c r="J3138" t="s">
        <v>173</v>
      </c>
      <c r="K3138" t="s">
        <v>19</v>
      </c>
      <c r="L3138" t="s">
        <v>174</v>
      </c>
      <c r="M3138" t="s">
        <v>174</v>
      </c>
      <c r="N3138" t="s">
        <v>174</v>
      </c>
      <c r="O3138">
        <v>43</v>
      </c>
      <c r="P3138" t="s">
        <v>39</v>
      </c>
      <c r="Q3138" t="s">
        <v>130</v>
      </c>
      <c r="R3138" t="str">
        <f t="shared" si="96"/>
        <v>Non-incentive Class</v>
      </c>
      <c r="S3138">
        <f t="shared" si="97"/>
        <v>641745</v>
      </c>
    </row>
    <row r="3139" spans="1:19" x14ac:dyDescent="0.8">
      <c r="A3139">
        <v>21237</v>
      </c>
      <c r="B3139">
        <v>12.061999999999999</v>
      </c>
      <c r="C3139" t="s">
        <v>34</v>
      </c>
      <c r="D3139">
        <v>1</v>
      </c>
      <c r="E3139">
        <v>698726</v>
      </c>
      <c r="F3139">
        <v>2098065</v>
      </c>
      <c r="G3139">
        <v>0</v>
      </c>
      <c r="H3139">
        <v>0</v>
      </c>
      <c r="I3139">
        <v>30760000</v>
      </c>
      <c r="J3139" t="s">
        <v>173</v>
      </c>
      <c r="K3139" t="s">
        <v>19</v>
      </c>
      <c r="L3139" t="s">
        <v>174</v>
      </c>
      <c r="M3139" t="s">
        <v>174</v>
      </c>
      <c r="N3139" t="s">
        <v>174</v>
      </c>
      <c r="O3139">
        <v>43</v>
      </c>
      <c r="P3139" t="s">
        <v>39</v>
      </c>
      <c r="Q3139" t="s">
        <v>130</v>
      </c>
      <c r="R3139" t="str">
        <f t="shared" ref="R3139:R3202" si="98">IF(COUNTIF(C3139,"6A"),"Incentive Class",IF(COUNTIF(C3139,"6B"),"Incentive Class",IF(COUNTIF(C3139,"6C"),"Incentive Class",IF(COUNTIF(C3139,"7A"),"Incentive Class",IF(COUNTIF(C3139,"7B"),"Incentive Class","Non-incentive Class")))))</f>
        <v>Incentive Class</v>
      </c>
      <c r="S3139">
        <f t="shared" ref="S3139:S3202" si="99">IF(R3139="Incentive Class", F3139*10, F3139)</f>
        <v>20980650</v>
      </c>
    </row>
    <row r="3140" spans="1:19" x14ac:dyDescent="0.8">
      <c r="A3140">
        <v>21238</v>
      </c>
      <c r="B3140">
        <v>10.896000000000001</v>
      </c>
      <c r="C3140">
        <v>0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30140000</v>
      </c>
      <c r="J3140" t="s">
        <v>183</v>
      </c>
      <c r="K3140" t="s">
        <v>19</v>
      </c>
      <c r="L3140" t="s">
        <v>184</v>
      </c>
      <c r="M3140" t="s">
        <v>184</v>
      </c>
      <c r="N3140" t="s">
        <v>184</v>
      </c>
      <c r="O3140">
        <v>3</v>
      </c>
      <c r="P3140" t="s">
        <v>39</v>
      </c>
      <c r="Q3140" t="s">
        <v>144</v>
      </c>
      <c r="R3140" t="str">
        <f t="shared" si="98"/>
        <v>Non-incentive Class</v>
      </c>
      <c r="S3140">
        <f t="shared" si="99"/>
        <v>0</v>
      </c>
    </row>
    <row r="3141" spans="1:19" x14ac:dyDescent="0.8">
      <c r="A3141">
        <v>21238</v>
      </c>
      <c r="B3141">
        <v>10.896000000000001</v>
      </c>
      <c r="C3141">
        <v>1</v>
      </c>
      <c r="D3141">
        <v>7</v>
      </c>
      <c r="E3141">
        <v>24704</v>
      </c>
      <c r="F3141">
        <v>74179</v>
      </c>
      <c r="G3141">
        <v>0</v>
      </c>
      <c r="H3141">
        <v>0</v>
      </c>
      <c r="I3141">
        <v>30140000</v>
      </c>
      <c r="J3141" t="s">
        <v>183</v>
      </c>
      <c r="K3141" t="s">
        <v>19</v>
      </c>
      <c r="L3141" t="s">
        <v>184</v>
      </c>
      <c r="M3141" t="s">
        <v>184</v>
      </c>
      <c r="N3141" t="s">
        <v>184</v>
      </c>
      <c r="O3141">
        <v>3</v>
      </c>
      <c r="P3141" t="s">
        <v>39</v>
      </c>
      <c r="Q3141" t="s">
        <v>144</v>
      </c>
      <c r="R3141" t="str">
        <f t="shared" si="98"/>
        <v>Non-incentive Class</v>
      </c>
      <c r="S3141">
        <f t="shared" si="99"/>
        <v>74179</v>
      </c>
    </row>
    <row r="3142" spans="1:19" x14ac:dyDescent="0.8">
      <c r="A3142">
        <v>21238</v>
      </c>
      <c r="B3142">
        <v>10.896000000000001</v>
      </c>
      <c r="C3142">
        <v>2</v>
      </c>
      <c r="D3142">
        <v>48</v>
      </c>
      <c r="E3142">
        <v>478043</v>
      </c>
      <c r="F3142">
        <v>1435421</v>
      </c>
      <c r="G3142">
        <v>76000</v>
      </c>
      <c r="H3142">
        <v>60000</v>
      </c>
      <c r="I3142">
        <v>30140000</v>
      </c>
      <c r="J3142" t="s">
        <v>183</v>
      </c>
      <c r="K3142" t="s">
        <v>19</v>
      </c>
      <c r="L3142" t="s">
        <v>184</v>
      </c>
      <c r="M3142" t="s">
        <v>184</v>
      </c>
      <c r="N3142" t="s">
        <v>184</v>
      </c>
      <c r="O3142">
        <v>3</v>
      </c>
      <c r="P3142" t="s">
        <v>39</v>
      </c>
      <c r="Q3142" t="s">
        <v>144</v>
      </c>
      <c r="R3142" t="str">
        <f t="shared" si="98"/>
        <v>Non-incentive Class</v>
      </c>
      <c r="S3142">
        <f t="shared" si="99"/>
        <v>1435421</v>
      </c>
    </row>
    <row r="3143" spans="1:19" x14ac:dyDescent="0.8">
      <c r="A3143">
        <v>21238</v>
      </c>
      <c r="B3143">
        <v>10.896000000000001</v>
      </c>
      <c r="C3143">
        <v>3</v>
      </c>
      <c r="D3143">
        <v>1</v>
      </c>
      <c r="E3143">
        <v>73191</v>
      </c>
      <c r="F3143">
        <v>219771</v>
      </c>
      <c r="G3143">
        <v>0</v>
      </c>
      <c r="H3143">
        <v>0</v>
      </c>
      <c r="I3143">
        <v>30140000</v>
      </c>
      <c r="J3143" t="s">
        <v>183</v>
      </c>
      <c r="K3143" t="s">
        <v>19</v>
      </c>
      <c r="L3143" t="s">
        <v>184</v>
      </c>
      <c r="M3143" t="s">
        <v>184</v>
      </c>
      <c r="N3143" t="s">
        <v>184</v>
      </c>
      <c r="O3143">
        <v>3</v>
      </c>
      <c r="P3143" t="s">
        <v>39</v>
      </c>
      <c r="Q3143" t="s">
        <v>144</v>
      </c>
      <c r="R3143" t="str">
        <f t="shared" si="98"/>
        <v>Non-incentive Class</v>
      </c>
      <c r="S3143">
        <f t="shared" si="99"/>
        <v>219771</v>
      </c>
    </row>
    <row r="3144" spans="1:19" x14ac:dyDescent="0.8">
      <c r="A3144">
        <v>21238</v>
      </c>
      <c r="B3144">
        <v>10.896000000000001</v>
      </c>
      <c r="C3144" t="s">
        <v>23</v>
      </c>
      <c r="D3144">
        <v>44</v>
      </c>
      <c r="E3144">
        <v>1064286</v>
      </c>
      <c r="F3144">
        <v>3195730</v>
      </c>
      <c r="G3144">
        <v>0</v>
      </c>
      <c r="H3144">
        <v>0</v>
      </c>
      <c r="I3144">
        <v>30140000</v>
      </c>
      <c r="J3144" t="s">
        <v>183</v>
      </c>
      <c r="K3144" t="s">
        <v>19</v>
      </c>
      <c r="L3144" t="s">
        <v>184</v>
      </c>
      <c r="M3144" t="s">
        <v>184</v>
      </c>
      <c r="N3144" t="s">
        <v>184</v>
      </c>
      <c r="O3144">
        <v>3</v>
      </c>
      <c r="P3144" t="s">
        <v>39</v>
      </c>
      <c r="Q3144" t="s">
        <v>144</v>
      </c>
      <c r="R3144" t="str">
        <f t="shared" si="98"/>
        <v>Non-incentive Class</v>
      </c>
      <c r="S3144">
        <f t="shared" si="99"/>
        <v>3195730</v>
      </c>
    </row>
    <row r="3145" spans="1:19" x14ac:dyDescent="0.8">
      <c r="A3145">
        <v>21238</v>
      </c>
      <c r="B3145">
        <v>10.896000000000001</v>
      </c>
      <c r="C3145" t="s">
        <v>30</v>
      </c>
      <c r="D3145">
        <v>6</v>
      </c>
      <c r="E3145">
        <v>123589</v>
      </c>
      <c r="F3145">
        <v>371101</v>
      </c>
      <c r="G3145">
        <v>0</v>
      </c>
      <c r="H3145">
        <v>0</v>
      </c>
      <c r="I3145">
        <v>30140000</v>
      </c>
      <c r="J3145" t="s">
        <v>183</v>
      </c>
      <c r="K3145" t="s">
        <v>19</v>
      </c>
      <c r="L3145" t="s">
        <v>184</v>
      </c>
      <c r="M3145" t="s">
        <v>184</v>
      </c>
      <c r="N3145" t="s">
        <v>184</v>
      </c>
      <c r="O3145">
        <v>3</v>
      </c>
      <c r="P3145" t="s">
        <v>39</v>
      </c>
      <c r="Q3145" t="s">
        <v>144</v>
      </c>
      <c r="R3145" t="str">
        <f t="shared" si="98"/>
        <v>Non-incentive Class</v>
      </c>
      <c r="S3145">
        <f t="shared" si="99"/>
        <v>371101</v>
      </c>
    </row>
    <row r="3146" spans="1:19" x14ac:dyDescent="0.8">
      <c r="A3146">
        <v>21239</v>
      </c>
      <c r="B3146">
        <v>11.462999999999999</v>
      </c>
      <c r="C3146">
        <v>1</v>
      </c>
      <c r="D3146">
        <v>6</v>
      </c>
      <c r="E3146">
        <v>34770</v>
      </c>
      <c r="F3146">
        <v>104405</v>
      </c>
      <c r="G3146">
        <v>0</v>
      </c>
      <c r="H3146">
        <v>0</v>
      </c>
      <c r="I3146">
        <v>30140000</v>
      </c>
      <c r="J3146" t="s">
        <v>183</v>
      </c>
      <c r="K3146" t="s">
        <v>19</v>
      </c>
      <c r="L3146" t="s">
        <v>184</v>
      </c>
      <c r="M3146" t="s">
        <v>184</v>
      </c>
      <c r="N3146" t="s">
        <v>184</v>
      </c>
      <c r="O3146">
        <v>3</v>
      </c>
      <c r="P3146" t="s">
        <v>39</v>
      </c>
      <c r="Q3146" t="s">
        <v>144</v>
      </c>
      <c r="R3146" t="str">
        <f t="shared" si="98"/>
        <v>Non-incentive Class</v>
      </c>
      <c r="S3146">
        <f t="shared" si="99"/>
        <v>104405</v>
      </c>
    </row>
    <row r="3147" spans="1:19" x14ac:dyDescent="0.8">
      <c r="A3147">
        <v>21239</v>
      </c>
      <c r="B3147">
        <v>11.462999999999999</v>
      </c>
      <c r="C3147">
        <v>2</v>
      </c>
      <c r="D3147">
        <v>13</v>
      </c>
      <c r="E3147">
        <v>210021</v>
      </c>
      <c r="F3147">
        <v>630628</v>
      </c>
      <c r="G3147">
        <v>67874</v>
      </c>
      <c r="H3147">
        <v>40000</v>
      </c>
      <c r="I3147">
        <v>30140000</v>
      </c>
      <c r="J3147" t="s">
        <v>183</v>
      </c>
      <c r="K3147" t="s">
        <v>19</v>
      </c>
      <c r="L3147" t="s">
        <v>184</v>
      </c>
      <c r="M3147" t="s">
        <v>184</v>
      </c>
      <c r="N3147" t="s">
        <v>184</v>
      </c>
      <c r="O3147">
        <v>3</v>
      </c>
      <c r="P3147" t="s">
        <v>39</v>
      </c>
      <c r="Q3147" t="s">
        <v>144</v>
      </c>
      <c r="R3147" t="str">
        <f t="shared" si="98"/>
        <v>Non-incentive Class</v>
      </c>
      <c r="S3147">
        <f t="shared" si="99"/>
        <v>630628</v>
      </c>
    </row>
    <row r="3148" spans="1:19" x14ac:dyDescent="0.8">
      <c r="A3148">
        <v>21239</v>
      </c>
      <c r="B3148">
        <v>11.462999999999999</v>
      </c>
      <c r="C3148" t="s">
        <v>23</v>
      </c>
      <c r="D3148">
        <v>44</v>
      </c>
      <c r="E3148">
        <v>1132047</v>
      </c>
      <c r="F3148">
        <v>3399197</v>
      </c>
      <c r="G3148">
        <v>0</v>
      </c>
      <c r="H3148">
        <v>0</v>
      </c>
      <c r="I3148">
        <v>30140000</v>
      </c>
      <c r="J3148" t="s">
        <v>183</v>
      </c>
      <c r="K3148" t="s">
        <v>19</v>
      </c>
      <c r="L3148" t="s">
        <v>184</v>
      </c>
      <c r="M3148" t="s">
        <v>184</v>
      </c>
      <c r="N3148" t="s">
        <v>184</v>
      </c>
      <c r="O3148">
        <v>3</v>
      </c>
      <c r="P3148" t="s">
        <v>39</v>
      </c>
      <c r="Q3148" t="s">
        <v>144</v>
      </c>
      <c r="R3148" t="str">
        <f t="shared" si="98"/>
        <v>Non-incentive Class</v>
      </c>
      <c r="S3148">
        <f t="shared" si="99"/>
        <v>3399197</v>
      </c>
    </row>
    <row r="3149" spans="1:19" x14ac:dyDescent="0.8">
      <c r="A3149">
        <v>21239</v>
      </c>
      <c r="B3149">
        <v>11.462999999999999</v>
      </c>
      <c r="C3149" t="s">
        <v>30</v>
      </c>
      <c r="D3149">
        <v>3</v>
      </c>
      <c r="E3149">
        <v>70972</v>
      </c>
      <c r="F3149">
        <v>213107</v>
      </c>
      <c r="G3149">
        <v>0</v>
      </c>
      <c r="H3149">
        <v>0</v>
      </c>
      <c r="I3149">
        <v>30140000</v>
      </c>
      <c r="J3149" t="s">
        <v>183</v>
      </c>
      <c r="K3149" t="s">
        <v>19</v>
      </c>
      <c r="L3149" t="s">
        <v>184</v>
      </c>
      <c r="M3149" t="s">
        <v>184</v>
      </c>
      <c r="N3149" t="s">
        <v>184</v>
      </c>
      <c r="O3149">
        <v>3</v>
      </c>
      <c r="P3149" t="s">
        <v>39</v>
      </c>
      <c r="Q3149" t="s">
        <v>144</v>
      </c>
      <c r="R3149" t="str">
        <f t="shared" si="98"/>
        <v>Non-incentive Class</v>
      </c>
      <c r="S3149">
        <f t="shared" si="99"/>
        <v>213107</v>
      </c>
    </row>
    <row r="3150" spans="1:19" x14ac:dyDescent="0.8">
      <c r="A3150">
        <v>21240</v>
      </c>
      <c r="B3150">
        <v>13.983000000000001</v>
      </c>
      <c r="C3150" t="s">
        <v>30</v>
      </c>
      <c r="D3150">
        <v>8</v>
      </c>
      <c r="E3150">
        <v>805977</v>
      </c>
      <c r="F3150">
        <v>2420108</v>
      </c>
      <c r="G3150">
        <v>0</v>
      </c>
      <c r="H3150">
        <v>0</v>
      </c>
      <c r="I3150">
        <v>31250000</v>
      </c>
      <c r="J3150" t="s">
        <v>186</v>
      </c>
      <c r="K3150" t="s">
        <v>19</v>
      </c>
      <c r="L3150" t="s">
        <v>187</v>
      </c>
      <c r="M3150" t="s">
        <v>187</v>
      </c>
      <c r="N3150" t="s">
        <v>187</v>
      </c>
      <c r="O3150">
        <v>43</v>
      </c>
      <c r="P3150" t="s">
        <v>39</v>
      </c>
      <c r="Q3150" t="s">
        <v>130</v>
      </c>
      <c r="R3150" t="str">
        <f t="shared" si="98"/>
        <v>Non-incentive Class</v>
      </c>
      <c r="S3150">
        <f t="shared" si="99"/>
        <v>2420108</v>
      </c>
    </row>
    <row r="3151" spans="1:19" x14ac:dyDescent="0.8">
      <c r="A3151">
        <v>21240</v>
      </c>
      <c r="B3151">
        <v>13.983000000000001</v>
      </c>
      <c r="C3151" t="s">
        <v>34</v>
      </c>
      <c r="D3151">
        <v>2</v>
      </c>
      <c r="E3151">
        <v>235600</v>
      </c>
      <c r="F3151">
        <v>707436</v>
      </c>
      <c r="G3151">
        <v>0</v>
      </c>
      <c r="H3151">
        <v>0</v>
      </c>
      <c r="I3151">
        <v>31250000</v>
      </c>
      <c r="J3151" t="s">
        <v>186</v>
      </c>
      <c r="K3151" t="s">
        <v>19</v>
      </c>
      <c r="L3151" t="s">
        <v>187</v>
      </c>
      <c r="M3151" t="s">
        <v>187</v>
      </c>
      <c r="N3151" t="s">
        <v>187</v>
      </c>
      <c r="O3151">
        <v>43</v>
      </c>
      <c r="P3151" t="s">
        <v>39</v>
      </c>
      <c r="Q3151" t="s">
        <v>130</v>
      </c>
      <c r="R3151" t="str">
        <f t="shared" si="98"/>
        <v>Incentive Class</v>
      </c>
      <c r="S3151">
        <f t="shared" si="99"/>
        <v>7074360</v>
      </c>
    </row>
    <row r="3152" spans="1:19" x14ac:dyDescent="0.8">
      <c r="A3152">
        <v>21243</v>
      </c>
      <c r="B3152">
        <v>11.468999999999999</v>
      </c>
      <c r="C3152" t="s">
        <v>23</v>
      </c>
      <c r="D3152">
        <v>4</v>
      </c>
      <c r="E3152">
        <v>522324</v>
      </c>
      <c r="F3152">
        <v>1568383</v>
      </c>
      <c r="G3152">
        <v>0</v>
      </c>
      <c r="H3152">
        <v>0</v>
      </c>
      <c r="I3152">
        <v>30720000</v>
      </c>
      <c r="J3152" t="s">
        <v>191</v>
      </c>
      <c r="K3152" t="s">
        <v>19</v>
      </c>
      <c r="L3152" t="s">
        <v>130</v>
      </c>
      <c r="M3152" t="s">
        <v>130</v>
      </c>
      <c r="N3152" t="s">
        <v>130</v>
      </c>
      <c r="O3152">
        <v>43</v>
      </c>
      <c r="P3152" t="s">
        <v>39</v>
      </c>
      <c r="Q3152" t="s">
        <v>130</v>
      </c>
      <c r="R3152" t="str">
        <f t="shared" si="98"/>
        <v>Non-incentive Class</v>
      </c>
      <c r="S3152">
        <f t="shared" si="99"/>
        <v>1568383</v>
      </c>
    </row>
    <row r="3153" spans="1:19" x14ac:dyDescent="0.8">
      <c r="A3153">
        <v>21243</v>
      </c>
      <c r="B3153">
        <v>11.468999999999999</v>
      </c>
      <c r="C3153" t="s">
        <v>30</v>
      </c>
      <c r="D3153">
        <v>1</v>
      </c>
      <c r="E3153">
        <v>248261</v>
      </c>
      <c r="F3153">
        <v>745453</v>
      </c>
      <c r="G3153">
        <v>0</v>
      </c>
      <c r="H3153">
        <v>0</v>
      </c>
      <c r="I3153">
        <v>30720000</v>
      </c>
      <c r="J3153" t="s">
        <v>191</v>
      </c>
      <c r="K3153" t="s">
        <v>19</v>
      </c>
      <c r="L3153" t="s">
        <v>130</v>
      </c>
      <c r="M3153" t="s">
        <v>130</v>
      </c>
      <c r="N3153" t="s">
        <v>130</v>
      </c>
      <c r="O3153">
        <v>43</v>
      </c>
      <c r="P3153" t="s">
        <v>39</v>
      </c>
      <c r="Q3153" t="s">
        <v>130</v>
      </c>
      <c r="R3153" t="str">
        <f t="shared" si="98"/>
        <v>Non-incentive Class</v>
      </c>
      <c r="S3153">
        <f t="shared" si="99"/>
        <v>745453</v>
      </c>
    </row>
    <row r="3154" spans="1:19" x14ac:dyDescent="0.8">
      <c r="A3154">
        <v>21245</v>
      </c>
      <c r="B3154">
        <v>12.840999999999999</v>
      </c>
      <c r="C3154">
        <v>0</v>
      </c>
      <c r="D3154">
        <v>6</v>
      </c>
      <c r="E3154">
        <v>0</v>
      </c>
      <c r="F3154">
        <v>0</v>
      </c>
      <c r="G3154">
        <v>0</v>
      </c>
      <c r="H3154">
        <v>0</v>
      </c>
      <c r="I3154">
        <v>30120000</v>
      </c>
      <c r="J3154" t="s">
        <v>175</v>
      </c>
      <c r="K3154" t="s">
        <v>19</v>
      </c>
      <c r="L3154" t="s">
        <v>176</v>
      </c>
      <c r="M3154" t="s">
        <v>176</v>
      </c>
      <c r="N3154" t="s">
        <v>176</v>
      </c>
      <c r="O3154">
        <v>43</v>
      </c>
      <c r="P3154" t="s">
        <v>39</v>
      </c>
      <c r="Q3154" t="s">
        <v>130</v>
      </c>
      <c r="R3154" t="str">
        <f t="shared" si="98"/>
        <v>Non-incentive Class</v>
      </c>
      <c r="S3154">
        <f t="shared" si="99"/>
        <v>0</v>
      </c>
    </row>
    <row r="3155" spans="1:19" x14ac:dyDescent="0.8">
      <c r="A3155">
        <v>21245</v>
      </c>
      <c r="B3155">
        <v>12.840999999999999</v>
      </c>
      <c r="C3155">
        <v>1</v>
      </c>
      <c r="D3155">
        <v>3</v>
      </c>
      <c r="E3155">
        <v>43931</v>
      </c>
      <c r="F3155">
        <v>131911</v>
      </c>
      <c r="G3155">
        <v>0</v>
      </c>
      <c r="H3155">
        <v>0</v>
      </c>
      <c r="I3155">
        <v>30120000</v>
      </c>
      <c r="J3155" t="s">
        <v>175</v>
      </c>
      <c r="K3155" t="s">
        <v>19</v>
      </c>
      <c r="L3155" t="s">
        <v>176</v>
      </c>
      <c r="M3155" t="s">
        <v>176</v>
      </c>
      <c r="N3155" t="s">
        <v>176</v>
      </c>
      <c r="O3155">
        <v>43</v>
      </c>
      <c r="P3155" t="s">
        <v>39</v>
      </c>
      <c r="Q3155" t="s">
        <v>130</v>
      </c>
      <c r="R3155" t="str">
        <f t="shared" si="98"/>
        <v>Non-incentive Class</v>
      </c>
      <c r="S3155">
        <f t="shared" si="99"/>
        <v>131911</v>
      </c>
    </row>
    <row r="3156" spans="1:19" x14ac:dyDescent="0.8">
      <c r="A3156">
        <v>21245</v>
      </c>
      <c r="B3156">
        <v>12.840999999999999</v>
      </c>
      <c r="C3156">
        <v>2</v>
      </c>
      <c r="D3156">
        <v>9</v>
      </c>
      <c r="E3156">
        <v>60481</v>
      </c>
      <c r="F3156">
        <v>181606</v>
      </c>
      <c r="G3156">
        <v>0</v>
      </c>
      <c r="H3156">
        <v>0</v>
      </c>
      <c r="I3156">
        <v>30120000</v>
      </c>
      <c r="J3156" t="s">
        <v>175</v>
      </c>
      <c r="K3156" t="s">
        <v>19</v>
      </c>
      <c r="L3156" t="s">
        <v>176</v>
      </c>
      <c r="M3156" t="s">
        <v>176</v>
      </c>
      <c r="N3156" t="s">
        <v>176</v>
      </c>
      <c r="O3156">
        <v>43</v>
      </c>
      <c r="P3156" t="s">
        <v>39</v>
      </c>
      <c r="Q3156" t="s">
        <v>130</v>
      </c>
      <c r="R3156" t="str">
        <f t="shared" si="98"/>
        <v>Non-incentive Class</v>
      </c>
      <c r="S3156">
        <f t="shared" si="99"/>
        <v>181606</v>
      </c>
    </row>
    <row r="3157" spans="1:19" x14ac:dyDescent="0.8">
      <c r="A3157">
        <v>21245</v>
      </c>
      <c r="B3157">
        <v>12.840999999999999</v>
      </c>
      <c r="C3157" t="s">
        <v>23</v>
      </c>
      <c r="D3157">
        <v>5</v>
      </c>
      <c r="E3157">
        <v>235490</v>
      </c>
      <c r="F3157">
        <v>707106</v>
      </c>
      <c r="G3157">
        <v>0</v>
      </c>
      <c r="H3157">
        <v>0</v>
      </c>
      <c r="I3157">
        <v>30120000</v>
      </c>
      <c r="J3157" t="s">
        <v>175</v>
      </c>
      <c r="K3157" t="s">
        <v>19</v>
      </c>
      <c r="L3157" t="s">
        <v>176</v>
      </c>
      <c r="M3157" t="s">
        <v>176</v>
      </c>
      <c r="N3157" t="s">
        <v>176</v>
      </c>
      <c r="O3157">
        <v>43</v>
      </c>
      <c r="P3157" t="s">
        <v>39</v>
      </c>
      <c r="Q3157" t="s">
        <v>130</v>
      </c>
      <c r="R3157" t="str">
        <f t="shared" si="98"/>
        <v>Non-incentive Class</v>
      </c>
      <c r="S3157">
        <f t="shared" si="99"/>
        <v>707106</v>
      </c>
    </row>
    <row r="3158" spans="1:19" x14ac:dyDescent="0.8">
      <c r="A3158">
        <v>21246</v>
      </c>
      <c r="B3158">
        <v>13.983000000000001</v>
      </c>
      <c r="C3158">
        <v>0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31250000</v>
      </c>
      <c r="J3158" t="s">
        <v>186</v>
      </c>
      <c r="K3158" t="s">
        <v>19</v>
      </c>
      <c r="L3158" t="s">
        <v>187</v>
      </c>
      <c r="M3158" t="s">
        <v>187</v>
      </c>
      <c r="N3158" t="s">
        <v>187</v>
      </c>
      <c r="O3158">
        <v>43</v>
      </c>
      <c r="P3158" t="s">
        <v>39</v>
      </c>
      <c r="Q3158" t="s">
        <v>130</v>
      </c>
      <c r="R3158" t="str">
        <f t="shared" si="98"/>
        <v>Non-incentive Class</v>
      </c>
      <c r="S3158">
        <f t="shared" si="99"/>
        <v>0</v>
      </c>
    </row>
    <row r="3159" spans="1:19" x14ac:dyDescent="0.8">
      <c r="A3159">
        <v>21248</v>
      </c>
      <c r="B3159">
        <v>13.045</v>
      </c>
      <c r="C3159">
        <v>0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30760000</v>
      </c>
      <c r="J3159" t="s">
        <v>173</v>
      </c>
      <c r="K3159" t="s">
        <v>19</v>
      </c>
      <c r="L3159" t="s">
        <v>174</v>
      </c>
      <c r="M3159" t="s">
        <v>174</v>
      </c>
      <c r="N3159" t="s">
        <v>174</v>
      </c>
      <c r="O3159">
        <v>43</v>
      </c>
      <c r="P3159" t="s">
        <v>39</v>
      </c>
      <c r="Q3159" t="s">
        <v>130</v>
      </c>
      <c r="R3159" t="str">
        <f t="shared" si="98"/>
        <v>Non-incentive Class</v>
      </c>
      <c r="S3159">
        <f t="shared" si="99"/>
        <v>0</v>
      </c>
    </row>
    <row r="3160" spans="1:19" x14ac:dyDescent="0.8">
      <c r="A3160">
        <v>21248</v>
      </c>
      <c r="B3160">
        <v>13.045</v>
      </c>
      <c r="C3160">
        <v>1</v>
      </c>
      <c r="D3160">
        <v>1</v>
      </c>
      <c r="E3160">
        <v>195481</v>
      </c>
      <c r="F3160">
        <v>586971</v>
      </c>
      <c r="G3160">
        <v>0</v>
      </c>
      <c r="H3160">
        <v>0</v>
      </c>
      <c r="I3160">
        <v>30760000</v>
      </c>
      <c r="J3160" t="s">
        <v>173</v>
      </c>
      <c r="K3160" t="s">
        <v>19</v>
      </c>
      <c r="L3160" t="s">
        <v>174</v>
      </c>
      <c r="M3160" t="s">
        <v>174</v>
      </c>
      <c r="N3160" t="s">
        <v>174</v>
      </c>
      <c r="O3160">
        <v>43</v>
      </c>
      <c r="P3160" t="s">
        <v>39</v>
      </c>
      <c r="Q3160" t="s">
        <v>130</v>
      </c>
      <c r="R3160" t="str">
        <f t="shared" si="98"/>
        <v>Non-incentive Class</v>
      </c>
      <c r="S3160">
        <f t="shared" si="99"/>
        <v>586971</v>
      </c>
    </row>
    <row r="3161" spans="1:19" x14ac:dyDescent="0.8">
      <c r="A3161">
        <v>21248</v>
      </c>
      <c r="B3161">
        <v>13.045</v>
      </c>
      <c r="C3161" t="s">
        <v>30</v>
      </c>
      <c r="D3161">
        <v>7</v>
      </c>
      <c r="E3161">
        <v>1121143</v>
      </c>
      <c r="F3161">
        <v>3366455</v>
      </c>
      <c r="G3161">
        <v>0</v>
      </c>
      <c r="H3161">
        <v>0</v>
      </c>
      <c r="I3161">
        <v>30760000</v>
      </c>
      <c r="J3161" t="s">
        <v>173</v>
      </c>
      <c r="K3161" t="s">
        <v>19</v>
      </c>
      <c r="L3161" t="s">
        <v>174</v>
      </c>
      <c r="M3161" t="s">
        <v>174</v>
      </c>
      <c r="N3161" t="s">
        <v>174</v>
      </c>
      <c r="O3161">
        <v>43</v>
      </c>
      <c r="P3161" t="s">
        <v>39</v>
      </c>
      <c r="Q3161" t="s">
        <v>130</v>
      </c>
      <c r="R3161" t="str">
        <f t="shared" si="98"/>
        <v>Non-incentive Class</v>
      </c>
      <c r="S3161">
        <f t="shared" si="99"/>
        <v>3366455</v>
      </c>
    </row>
    <row r="3162" spans="1:19" x14ac:dyDescent="0.8">
      <c r="A3162">
        <v>21248</v>
      </c>
      <c r="B3162">
        <v>13.045</v>
      </c>
      <c r="C3162" t="s">
        <v>34</v>
      </c>
      <c r="D3162">
        <v>1</v>
      </c>
      <c r="E3162">
        <v>267861</v>
      </c>
      <c r="F3162">
        <v>804306</v>
      </c>
      <c r="G3162">
        <v>0</v>
      </c>
      <c r="H3162">
        <v>0</v>
      </c>
      <c r="I3162">
        <v>30760000</v>
      </c>
      <c r="J3162" t="s">
        <v>173</v>
      </c>
      <c r="K3162" t="s">
        <v>19</v>
      </c>
      <c r="L3162" t="s">
        <v>174</v>
      </c>
      <c r="M3162" t="s">
        <v>174</v>
      </c>
      <c r="N3162" t="s">
        <v>174</v>
      </c>
      <c r="O3162">
        <v>43</v>
      </c>
      <c r="P3162" t="s">
        <v>39</v>
      </c>
      <c r="Q3162" t="s">
        <v>130</v>
      </c>
      <c r="R3162" t="str">
        <f t="shared" si="98"/>
        <v>Incentive Class</v>
      </c>
      <c r="S3162">
        <f t="shared" si="99"/>
        <v>8043060</v>
      </c>
    </row>
    <row r="3163" spans="1:19" x14ac:dyDescent="0.8">
      <c r="A3163">
        <v>21249</v>
      </c>
      <c r="B3163">
        <v>13.045</v>
      </c>
      <c r="C3163">
        <v>0</v>
      </c>
      <c r="D3163">
        <v>6</v>
      </c>
      <c r="E3163">
        <v>0</v>
      </c>
      <c r="F3163">
        <v>0</v>
      </c>
      <c r="G3163">
        <v>0</v>
      </c>
      <c r="H3163">
        <v>0</v>
      </c>
      <c r="I3163">
        <v>30760000</v>
      </c>
      <c r="J3163" t="s">
        <v>173</v>
      </c>
      <c r="K3163" t="s">
        <v>19</v>
      </c>
      <c r="L3163" t="s">
        <v>174</v>
      </c>
      <c r="M3163" t="s">
        <v>174</v>
      </c>
      <c r="N3163" t="s">
        <v>174</v>
      </c>
      <c r="O3163">
        <v>43</v>
      </c>
      <c r="P3163" t="s">
        <v>39</v>
      </c>
      <c r="Q3163" t="s">
        <v>130</v>
      </c>
      <c r="R3163" t="str">
        <f t="shared" si="98"/>
        <v>Non-incentive Class</v>
      </c>
      <c r="S3163">
        <f t="shared" si="99"/>
        <v>0</v>
      </c>
    </row>
    <row r="3164" spans="1:19" x14ac:dyDescent="0.8">
      <c r="A3164">
        <v>21249</v>
      </c>
      <c r="B3164">
        <v>13.045</v>
      </c>
      <c r="C3164">
        <v>1</v>
      </c>
      <c r="D3164">
        <v>5</v>
      </c>
      <c r="E3164">
        <v>60811</v>
      </c>
      <c r="F3164">
        <v>182598</v>
      </c>
      <c r="G3164">
        <v>0</v>
      </c>
      <c r="H3164">
        <v>0</v>
      </c>
      <c r="I3164">
        <v>30760000</v>
      </c>
      <c r="J3164" t="s">
        <v>173</v>
      </c>
      <c r="K3164" t="s">
        <v>19</v>
      </c>
      <c r="L3164" t="s">
        <v>174</v>
      </c>
      <c r="M3164" t="s">
        <v>174</v>
      </c>
      <c r="N3164" t="s">
        <v>174</v>
      </c>
      <c r="O3164">
        <v>43</v>
      </c>
      <c r="P3164" t="s">
        <v>39</v>
      </c>
      <c r="Q3164" t="s">
        <v>130</v>
      </c>
      <c r="R3164" t="str">
        <f t="shared" si="98"/>
        <v>Non-incentive Class</v>
      </c>
      <c r="S3164">
        <f t="shared" si="99"/>
        <v>182598</v>
      </c>
    </row>
    <row r="3165" spans="1:19" x14ac:dyDescent="0.8">
      <c r="A3165">
        <v>21250</v>
      </c>
      <c r="B3165">
        <v>13.909000000000001</v>
      </c>
      <c r="C3165">
        <v>1</v>
      </c>
      <c r="D3165">
        <v>1</v>
      </c>
      <c r="E3165">
        <v>10815</v>
      </c>
      <c r="F3165">
        <v>32474</v>
      </c>
      <c r="G3165">
        <v>0</v>
      </c>
      <c r="H3165">
        <v>0</v>
      </c>
      <c r="I3165">
        <v>30760000</v>
      </c>
      <c r="J3165" t="s">
        <v>173</v>
      </c>
      <c r="K3165" t="s">
        <v>19</v>
      </c>
      <c r="L3165" t="s">
        <v>174</v>
      </c>
      <c r="M3165" t="s">
        <v>174</v>
      </c>
      <c r="N3165" t="s">
        <v>174</v>
      </c>
      <c r="O3165">
        <v>43</v>
      </c>
      <c r="P3165" t="s">
        <v>39</v>
      </c>
      <c r="Q3165" t="s">
        <v>130</v>
      </c>
      <c r="R3165" t="str">
        <f t="shared" si="98"/>
        <v>Non-incentive Class</v>
      </c>
      <c r="S3165">
        <f t="shared" si="99"/>
        <v>32474</v>
      </c>
    </row>
    <row r="3166" spans="1:19" x14ac:dyDescent="0.8">
      <c r="A3166">
        <v>21250</v>
      </c>
      <c r="B3166">
        <v>13.909000000000001</v>
      </c>
      <c r="C3166" t="s">
        <v>23</v>
      </c>
      <c r="D3166">
        <v>2</v>
      </c>
      <c r="E3166">
        <v>66279</v>
      </c>
      <c r="F3166">
        <v>199016</v>
      </c>
      <c r="G3166">
        <v>0</v>
      </c>
      <c r="H3166">
        <v>0</v>
      </c>
      <c r="I3166">
        <v>30760000</v>
      </c>
      <c r="J3166" t="s">
        <v>173</v>
      </c>
      <c r="K3166" t="s">
        <v>19</v>
      </c>
      <c r="L3166" t="s">
        <v>174</v>
      </c>
      <c r="M3166" t="s">
        <v>174</v>
      </c>
      <c r="N3166" t="s">
        <v>174</v>
      </c>
      <c r="O3166">
        <v>43</v>
      </c>
      <c r="P3166" t="s">
        <v>39</v>
      </c>
      <c r="Q3166" t="s">
        <v>130</v>
      </c>
      <c r="R3166" t="str">
        <f t="shared" si="98"/>
        <v>Non-incentive Class</v>
      </c>
      <c r="S3166">
        <f t="shared" si="99"/>
        <v>199016</v>
      </c>
    </row>
    <row r="3167" spans="1:19" x14ac:dyDescent="0.8">
      <c r="A3167">
        <v>21251</v>
      </c>
      <c r="B3167">
        <v>13.295</v>
      </c>
      <c r="C3167">
        <v>0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31320000</v>
      </c>
      <c r="J3167" t="s">
        <v>134</v>
      </c>
      <c r="K3167" t="s">
        <v>19</v>
      </c>
      <c r="L3167" t="s">
        <v>135</v>
      </c>
      <c r="M3167" t="s">
        <v>135</v>
      </c>
      <c r="N3167" t="s">
        <v>135</v>
      </c>
      <c r="O3167">
        <v>43</v>
      </c>
      <c r="P3167" t="s">
        <v>39</v>
      </c>
      <c r="Q3167" t="s">
        <v>130</v>
      </c>
      <c r="R3167" t="str">
        <f t="shared" si="98"/>
        <v>Non-incentive Class</v>
      </c>
      <c r="S3167">
        <f t="shared" si="99"/>
        <v>0</v>
      </c>
    </row>
    <row r="3168" spans="1:19" x14ac:dyDescent="0.8">
      <c r="A3168">
        <v>21251</v>
      </c>
      <c r="B3168">
        <v>13.295</v>
      </c>
      <c r="C3168">
        <v>1</v>
      </c>
      <c r="D3168">
        <v>1</v>
      </c>
      <c r="E3168">
        <v>42933</v>
      </c>
      <c r="F3168">
        <v>128915</v>
      </c>
      <c r="G3168">
        <v>0</v>
      </c>
      <c r="H3168">
        <v>0</v>
      </c>
      <c r="I3168">
        <v>31320000</v>
      </c>
      <c r="J3168" t="s">
        <v>134</v>
      </c>
      <c r="K3168" t="s">
        <v>19</v>
      </c>
      <c r="L3168" t="s">
        <v>135</v>
      </c>
      <c r="M3168" t="s">
        <v>135</v>
      </c>
      <c r="N3168" t="s">
        <v>135</v>
      </c>
      <c r="O3168">
        <v>43</v>
      </c>
      <c r="P3168" t="s">
        <v>39</v>
      </c>
      <c r="Q3168" t="s">
        <v>130</v>
      </c>
      <c r="R3168" t="str">
        <f t="shared" si="98"/>
        <v>Non-incentive Class</v>
      </c>
      <c r="S3168">
        <f t="shared" si="99"/>
        <v>128915</v>
      </c>
    </row>
    <row r="3169" spans="1:19" x14ac:dyDescent="0.8">
      <c r="A3169">
        <v>21251</v>
      </c>
      <c r="B3169">
        <v>13.295</v>
      </c>
      <c r="C3169">
        <v>2</v>
      </c>
      <c r="D3169">
        <v>2</v>
      </c>
      <c r="E3169">
        <v>24667</v>
      </c>
      <c r="F3169">
        <v>74068</v>
      </c>
      <c r="G3169">
        <v>54489</v>
      </c>
      <c r="H3169">
        <v>20000</v>
      </c>
      <c r="I3169">
        <v>31320000</v>
      </c>
      <c r="J3169" t="s">
        <v>134</v>
      </c>
      <c r="K3169" t="s">
        <v>19</v>
      </c>
      <c r="L3169" t="s">
        <v>135</v>
      </c>
      <c r="M3169" t="s">
        <v>135</v>
      </c>
      <c r="N3169" t="s">
        <v>135</v>
      </c>
      <c r="O3169">
        <v>43</v>
      </c>
      <c r="P3169" t="s">
        <v>39</v>
      </c>
      <c r="Q3169" t="s">
        <v>130</v>
      </c>
      <c r="R3169" t="str">
        <f t="shared" si="98"/>
        <v>Non-incentive Class</v>
      </c>
      <c r="S3169">
        <f t="shared" si="99"/>
        <v>74068</v>
      </c>
    </row>
    <row r="3170" spans="1:19" x14ac:dyDescent="0.8">
      <c r="A3170">
        <v>21251</v>
      </c>
      <c r="B3170">
        <v>13.295</v>
      </c>
      <c r="C3170" t="s">
        <v>23</v>
      </c>
      <c r="D3170">
        <v>1</v>
      </c>
      <c r="E3170">
        <v>27805</v>
      </c>
      <c r="F3170">
        <v>83490</v>
      </c>
      <c r="G3170">
        <v>0</v>
      </c>
      <c r="H3170">
        <v>0</v>
      </c>
      <c r="I3170">
        <v>31320000</v>
      </c>
      <c r="J3170" t="s">
        <v>134</v>
      </c>
      <c r="K3170" t="s">
        <v>19</v>
      </c>
      <c r="L3170" t="s">
        <v>135</v>
      </c>
      <c r="M3170" t="s">
        <v>135</v>
      </c>
      <c r="N3170" t="s">
        <v>135</v>
      </c>
      <c r="O3170">
        <v>43</v>
      </c>
      <c r="P3170" t="s">
        <v>39</v>
      </c>
      <c r="Q3170" t="s">
        <v>130</v>
      </c>
      <c r="R3170" t="str">
        <f t="shared" si="98"/>
        <v>Non-incentive Class</v>
      </c>
      <c r="S3170">
        <f t="shared" si="99"/>
        <v>83490</v>
      </c>
    </row>
    <row r="3171" spans="1:19" x14ac:dyDescent="0.8">
      <c r="A3171">
        <v>21252</v>
      </c>
      <c r="B3171">
        <v>11.391999999999999</v>
      </c>
      <c r="C3171">
        <v>0</v>
      </c>
      <c r="D3171">
        <v>26</v>
      </c>
      <c r="E3171">
        <v>0</v>
      </c>
      <c r="F3171">
        <v>0</v>
      </c>
      <c r="G3171">
        <v>0</v>
      </c>
      <c r="H3171">
        <v>0</v>
      </c>
      <c r="I3171">
        <v>30640000</v>
      </c>
      <c r="J3171" t="s">
        <v>168</v>
      </c>
      <c r="K3171" t="s">
        <v>19</v>
      </c>
      <c r="L3171" t="s">
        <v>169</v>
      </c>
      <c r="M3171" t="s">
        <v>169</v>
      </c>
      <c r="N3171" t="s">
        <v>169</v>
      </c>
      <c r="O3171">
        <v>43</v>
      </c>
      <c r="P3171" t="s">
        <v>39</v>
      </c>
      <c r="Q3171" t="s">
        <v>130</v>
      </c>
      <c r="R3171" t="str">
        <f t="shared" si="98"/>
        <v>Non-incentive Class</v>
      </c>
      <c r="S3171">
        <f t="shared" si="99"/>
        <v>0</v>
      </c>
    </row>
    <row r="3172" spans="1:19" x14ac:dyDescent="0.8">
      <c r="A3172">
        <v>21252</v>
      </c>
      <c r="B3172">
        <v>11.391999999999999</v>
      </c>
      <c r="C3172">
        <v>1</v>
      </c>
      <c r="D3172">
        <v>8</v>
      </c>
      <c r="E3172">
        <v>39480</v>
      </c>
      <c r="F3172">
        <v>118547</v>
      </c>
      <c r="G3172">
        <v>0</v>
      </c>
      <c r="H3172">
        <v>0</v>
      </c>
      <c r="I3172">
        <v>30640000</v>
      </c>
      <c r="J3172" t="s">
        <v>168</v>
      </c>
      <c r="K3172" t="s">
        <v>19</v>
      </c>
      <c r="L3172" t="s">
        <v>169</v>
      </c>
      <c r="M3172" t="s">
        <v>169</v>
      </c>
      <c r="N3172" t="s">
        <v>169</v>
      </c>
      <c r="O3172">
        <v>43</v>
      </c>
      <c r="P3172" t="s">
        <v>39</v>
      </c>
      <c r="Q3172" t="s">
        <v>130</v>
      </c>
      <c r="R3172" t="str">
        <f t="shared" si="98"/>
        <v>Non-incentive Class</v>
      </c>
      <c r="S3172">
        <f t="shared" si="99"/>
        <v>118547</v>
      </c>
    </row>
    <row r="3173" spans="1:19" x14ac:dyDescent="0.8">
      <c r="A3173">
        <v>21252</v>
      </c>
      <c r="B3173">
        <v>11.391999999999999</v>
      </c>
      <c r="C3173">
        <v>2</v>
      </c>
      <c r="D3173">
        <v>12</v>
      </c>
      <c r="E3173">
        <v>256261</v>
      </c>
      <c r="F3173">
        <v>769475</v>
      </c>
      <c r="G3173">
        <v>136296</v>
      </c>
      <c r="H3173">
        <v>70000</v>
      </c>
      <c r="I3173">
        <v>30640000</v>
      </c>
      <c r="J3173" t="s">
        <v>168</v>
      </c>
      <c r="K3173" t="s">
        <v>19</v>
      </c>
      <c r="L3173" t="s">
        <v>169</v>
      </c>
      <c r="M3173" t="s">
        <v>169</v>
      </c>
      <c r="N3173" t="s">
        <v>169</v>
      </c>
      <c r="O3173">
        <v>43</v>
      </c>
      <c r="P3173" t="s">
        <v>39</v>
      </c>
      <c r="Q3173" t="s">
        <v>130</v>
      </c>
      <c r="R3173" t="str">
        <f t="shared" si="98"/>
        <v>Non-incentive Class</v>
      </c>
      <c r="S3173">
        <f t="shared" si="99"/>
        <v>769475</v>
      </c>
    </row>
    <row r="3174" spans="1:19" x14ac:dyDescent="0.8">
      <c r="A3174">
        <v>21252</v>
      </c>
      <c r="B3174">
        <v>11.391999999999999</v>
      </c>
      <c r="C3174">
        <v>3</v>
      </c>
      <c r="D3174">
        <v>1</v>
      </c>
      <c r="E3174">
        <v>51783</v>
      </c>
      <c r="F3174">
        <v>155489</v>
      </c>
      <c r="G3174">
        <v>0</v>
      </c>
      <c r="H3174">
        <v>0</v>
      </c>
      <c r="I3174">
        <v>30640000</v>
      </c>
      <c r="J3174" t="s">
        <v>168</v>
      </c>
      <c r="K3174" t="s">
        <v>19</v>
      </c>
      <c r="L3174" t="s">
        <v>169</v>
      </c>
      <c r="M3174" t="s">
        <v>169</v>
      </c>
      <c r="N3174" t="s">
        <v>169</v>
      </c>
      <c r="O3174">
        <v>43</v>
      </c>
      <c r="P3174" t="s">
        <v>39</v>
      </c>
      <c r="Q3174" t="s">
        <v>130</v>
      </c>
      <c r="R3174" t="str">
        <f t="shared" si="98"/>
        <v>Non-incentive Class</v>
      </c>
      <c r="S3174">
        <f t="shared" si="99"/>
        <v>155489</v>
      </c>
    </row>
    <row r="3175" spans="1:19" x14ac:dyDescent="0.8">
      <c r="A3175">
        <v>21252</v>
      </c>
      <c r="B3175">
        <v>11.391999999999999</v>
      </c>
      <c r="C3175" t="s">
        <v>23</v>
      </c>
      <c r="D3175">
        <v>13</v>
      </c>
      <c r="E3175">
        <v>679603</v>
      </c>
      <c r="F3175">
        <v>2040644</v>
      </c>
      <c r="G3175">
        <v>0</v>
      </c>
      <c r="H3175">
        <v>0</v>
      </c>
      <c r="I3175">
        <v>30640000</v>
      </c>
      <c r="J3175" t="s">
        <v>168</v>
      </c>
      <c r="K3175" t="s">
        <v>19</v>
      </c>
      <c r="L3175" t="s">
        <v>169</v>
      </c>
      <c r="M3175" t="s">
        <v>169</v>
      </c>
      <c r="N3175" t="s">
        <v>169</v>
      </c>
      <c r="O3175">
        <v>43</v>
      </c>
      <c r="P3175" t="s">
        <v>39</v>
      </c>
      <c r="Q3175" t="s">
        <v>130</v>
      </c>
      <c r="R3175" t="str">
        <f t="shared" si="98"/>
        <v>Non-incentive Class</v>
      </c>
      <c r="S3175">
        <f t="shared" si="99"/>
        <v>2040644</v>
      </c>
    </row>
    <row r="3176" spans="1:19" x14ac:dyDescent="0.8">
      <c r="A3176">
        <v>21252</v>
      </c>
      <c r="B3176">
        <v>11.391999999999999</v>
      </c>
      <c r="C3176" t="s">
        <v>30</v>
      </c>
      <c r="D3176">
        <v>3</v>
      </c>
      <c r="E3176">
        <v>227525</v>
      </c>
      <c r="F3176">
        <v>683190</v>
      </c>
      <c r="G3176">
        <v>0</v>
      </c>
      <c r="H3176">
        <v>0</v>
      </c>
      <c r="I3176">
        <v>30640000</v>
      </c>
      <c r="J3176" t="s">
        <v>168</v>
      </c>
      <c r="K3176" t="s">
        <v>19</v>
      </c>
      <c r="L3176" t="s">
        <v>169</v>
      </c>
      <c r="M3176" t="s">
        <v>169</v>
      </c>
      <c r="N3176" t="s">
        <v>169</v>
      </c>
      <c r="O3176">
        <v>43</v>
      </c>
      <c r="P3176" t="s">
        <v>39</v>
      </c>
      <c r="Q3176" t="s">
        <v>130</v>
      </c>
      <c r="R3176" t="str">
        <f t="shared" si="98"/>
        <v>Non-incentive Class</v>
      </c>
      <c r="S3176">
        <f t="shared" si="99"/>
        <v>683190</v>
      </c>
    </row>
    <row r="3177" spans="1:19" x14ac:dyDescent="0.8">
      <c r="A3177">
        <v>21253</v>
      </c>
      <c r="B3177">
        <v>8.0640000000000001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30250000</v>
      </c>
      <c r="J3177" t="s">
        <v>166</v>
      </c>
      <c r="K3177" t="s">
        <v>19</v>
      </c>
      <c r="L3177" t="s">
        <v>167</v>
      </c>
      <c r="M3177" t="s">
        <v>167</v>
      </c>
      <c r="N3177" t="s">
        <v>167</v>
      </c>
      <c r="O3177">
        <v>43</v>
      </c>
      <c r="P3177" t="s">
        <v>39</v>
      </c>
      <c r="Q3177" t="s">
        <v>130</v>
      </c>
      <c r="R3177" t="str">
        <f t="shared" si="98"/>
        <v>Non-incentive Class</v>
      </c>
      <c r="S3177">
        <f t="shared" si="99"/>
        <v>0</v>
      </c>
    </row>
    <row r="3178" spans="1:19" x14ac:dyDescent="0.8">
      <c r="A3178">
        <v>21253</v>
      </c>
      <c r="B3178">
        <v>8.0640000000000001</v>
      </c>
      <c r="C3178">
        <v>1</v>
      </c>
      <c r="D3178">
        <v>2</v>
      </c>
      <c r="E3178">
        <v>77412</v>
      </c>
      <c r="F3178">
        <v>232445</v>
      </c>
      <c r="G3178">
        <v>0</v>
      </c>
      <c r="H3178">
        <v>0</v>
      </c>
      <c r="I3178">
        <v>30250000</v>
      </c>
      <c r="J3178" t="s">
        <v>166</v>
      </c>
      <c r="K3178" t="s">
        <v>19</v>
      </c>
      <c r="L3178" t="s">
        <v>167</v>
      </c>
      <c r="M3178" t="s">
        <v>167</v>
      </c>
      <c r="N3178" t="s">
        <v>167</v>
      </c>
      <c r="O3178">
        <v>43</v>
      </c>
      <c r="P3178" t="s">
        <v>39</v>
      </c>
      <c r="Q3178" t="s">
        <v>130</v>
      </c>
      <c r="R3178" t="str">
        <f t="shared" si="98"/>
        <v>Non-incentive Class</v>
      </c>
      <c r="S3178">
        <f t="shared" si="99"/>
        <v>232445</v>
      </c>
    </row>
    <row r="3179" spans="1:19" x14ac:dyDescent="0.8">
      <c r="A3179">
        <v>21253</v>
      </c>
      <c r="B3179">
        <v>8.0640000000000001</v>
      </c>
      <c r="C3179">
        <v>2</v>
      </c>
      <c r="D3179">
        <v>1</v>
      </c>
      <c r="E3179">
        <v>41573</v>
      </c>
      <c r="F3179">
        <v>124831</v>
      </c>
      <c r="G3179">
        <v>0</v>
      </c>
      <c r="H3179">
        <v>0</v>
      </c>
      <c r="I3179">
        <v>30250000</v>
      </c>
      <c r="J3179" t="s">
        <v>166</v>
      </c>
      <c r="K3179" t="s">
        <v>19</v>
      </c>
      <c r="L3179" t="s">
        <v>167</v>
      </c>
      <c r="M3179" t="s">
        <v>167</v>
      </c>
      <c r="N3179" t="s">
        <v>167</v>
      </c>
      <c r="O3179">
        <v>43</v>
      </c>
      <c r="P3179" t="s">
        <v>39</v>
      </c>
      <c r="Q3179" t="s">
        <v>130</v>
      </c>
      <c r="R3179" t="str">
        <f t="shared" si="98"/>
        <v>Non-incentive Class</v>
      </c>
      <c r="S3179">
        <f t="shared" si="99"/>
        <v>124831</v>
      </c>
    </row>
    <row r="3180" spans="1:19" x14ac:dyDescent="0.8">
      <c r="A3180">
        <v>21253</v>
      </c>
      <c r="B3180">
        <v>8.0640000000000001</v>
      </c>
      <c r="C3180" t="s">
        <v>23</v>
      </c>
      <c r="D3180">
        <v>16</v>
      </c>
      <c r="E3180">
        <v>4297416</v>
      </c>
      <c r="F3180">
        <v>12903851</v>
      </c>
      <c r="G3180">
        <v>0</v>
      </c>
      <c r="H3180">
        <v>0</v>
      </c>
      <c r="I3180">
        <v>30250000</v>
      </c>
      <c r="J3180" t="s">
        <v>166</v>
      </c>
      <c r="K3180" t="s">
        <v>19</v>
      </c>
      <c r="L3180" t="s">
        <v>167</v>
      </c>
      <c r="M3180" t="s">
        <v>167</v>
      </c>
      <c r="N3180" t="s">
        <v>167</v>
      </c>
      <c r="O3180">
        <v>43</v>
      </c>
      <c r="P3180" t="s">
        <v>39</v>
      </c>
      <c r="Q3180" t="s">
        <v>130</v>
      </c>
      <c r="R3180" t="str">
        <f t="shared" si="98"/>
        <v>Non-incentive Class</v>
      </c>
      <c r="S3180">
        <f t="shared" si="99"/>
        <v>12903851</v>
      </c>
    </row>
    <row r="3181" spans="1:19" x14ac:dyDescent="0.8">
      <c r="A3181">
        <v>21254</v>
      </c>
      <c r="B3181">
        <v>11.468999999999999</v>
      </c>
      <c r="C3181">
        <v>0</v>
      </c>
      <c r="D3181">
        <v>12</v>
      </c>
      <c r="E3181">
        <v>0</v>
      </c>
      <c r="F3181">
        <v>0</v>
      </c>
      <c r="G3181">
        <v>0</v>
      </c>
      <c r="H3181">
        <v>0</v>
      </c>
      <c r="I3181">
        <v>30720000</v>
      </c>
      <c r="J3181" t="s">
        <v>191</v>
      </c>
      <c r="K3181" t="s">
        <v>19</v>
      </c>
      <c r="L3181" t="s">
        <v>130</v>
      </c>
      <c r="M3181" t="s">
        <v>130</v>
      </c>
      <c r="N3181" t="s">
        <v>130</v>
      </c>
      <c r="O3181">
        <v>43</v>
      </c>
      <c r="P3181" t="s">
        <v>39</v>
      </c>
      <c r="Q3181" t="s">
        <v>130</v>
      </c>
      <c r="R3181" t="str">
        <f t="shared" si="98"/>
        <v>Non-incentive Class</v>
      </c>
      <c r="S3181">
        <f t="shared" si="99"/>
        <v>0</v>
      </c>
    </row>
    <row r="3182" spans="1:19" x14ac:dyDescent="0.8">
      <c r="A3182">
        <v>21254</v>
      </c>
      <c r="B3182">
        <v>11.468999999999999</v>
      </c>
      <c r="C3182" t="s">
        <v>23</v>
      </c>
      <c r="D3182">
        <v>1</v>
      </c>
      <c r="E3182">
        <v>165703</v>
      </c>
      <c r="F3182">
        <v>497556</v>
      </c>
      <c r="G3182">
        <v>0</v>
      </c>
      <c r="H3182">
        <v>0</v>
      </c>
      <c r="I3182">
        <v>30720000</v>
      </c>
      <c r="J3182" t="s">
        <v>191</v>
      </c>
      <c r="K3182" t="s">
        <v>19</v>
      </c>
      <c r="L3182" t="s">
        <v>130</v>
      </c>
      <c r="M3182" t="s">
        <v>130</v>
      </c>
      <c r="N3182" t="s">
        <v>130</v>
      </c>
      <c r="O3182">
        <v>43</v>
      </c>
      <c r="P3182" t="s">
        <v>39</v>
      </c>
      <c r="Q3182" t="s">
        <v>130</v>
      </c>
      <c r="R3182" t="str">
        <f t="shared" si="98"/>
        <v>Non-incentive Class</v>
      </c>
      <c r="S3182">
        <f t="shared" si="99"/>
        <v>497556</v>
      </c>
    </row>
    <row r="3183" spans="1:19" x14ac:dyDescent="0.8">
      <c r="A3183">
        <v>21254</v>
      </c>
      <c r="B3183">
        <v>11.468999999999999</v>
      </c>
      <c r="C3183" t="s">
        <v>30</v>
      </c>
      <c r="D3183">
        <v>1</v>
      </c>
      <c r="E3183">
        <v>42724</v>
      </c>
      <c r="F3183">
        <v>128287</v>
      </c>
      <c r="G3183">
        <v>0</v>
      </c>
      <c r="H3183">
        <v>0</v>
      </c>
      <c r="I3183">
        <v>30720000</v>
      </c>
      <c r="J3183" t="s">
        <v>191</v>
      </c>
      <c r="K3183" t="s">
        <v>19</v>
      </c>
      <c r="L3183" t="s">
        <v>130</v>
      </c>
      <c r="M3183" t="s">
        <v>130</v>
      </c>
      <c r="N3183" t="s">
        <v>130</v>
      </c>
      <c r="O3183">
        <v>43</v>
      </c>
      <c r="P3183" t="s">
        <v>39</v>
      </c>
      <c r="Q3183" t="s">
        <v>130</v>
      </c>
      <c r="R3183" t="str">
        <f t="shared" si="98"/>
        <v>Non-incentive Class</v>
      </c>
      <c r="S3183">
        <f t="shared" si="99"/>
        <v>128287</v>
      </c>
    </row>
    <row r="3184" spans="1:19" x14ac:dyDescent="0.8">
      <c r="A3184">
        <v>21255</v>
      </c>
      <c r="B3184">
        <v>13.983000000000001</v>
      </c>
      <c r="C3184">
        <v>0</v>
      </c>
      <c r="D3184">
        <v>18</v>
      </c>
      <c r="E3184">
        <v>0</v>
      </c>
      <c r="F3184">
        <v>0</v>
      </c>
      <c r="G3184">
        <v>0</v>
      </c>
      <c r="H3184">
        <v>0</v>
      </c>
      <c r="I3184">
        <v>31250000</v>
      </c>
      <c r="J3184" t="s">
        <v>186</v>
      </c>
      <c r="K3184" t="s">
        <v>19</v>
      </c>
      <c r="L3184" t="s">
        <v>187</v>
      </c>
      <c r="M3184" t="s">
        <v>187</v>
      </c>
      <c r="N3184" t="s">
        <v>187</v>
      </c>
      <c r="O3184">
        <v>43</v>
      </c>
      <c r="P3184" t="s">
        <v>39</v>
      </c>
      <c r="Q3184" t="s">
        <v>130</v>
      </c>
      <c r="R3184" t="str">
        <f t="shared" si="98"/>
        <v>Non-incentive Class</v>
      </c>
      <c r="S3184">
        <f t="shared" si="99"/>
        <v>0</v>
      </c>
    </row>
    <row r="3185" spans="1:19" x14ac:dyDescent="0.8">
      <c r="A3185">
        <v>21255</v>
      </c>
      <c r="B3185">
        <v>13.983000000000001</v>
      </c>
      <c r="C3185">
        <v>1</v>
      </c>
      <c r="D3185">
        <v>19</v>
      </c>
      <c r="E3185">
        <v>63061</v>
      </c>
      <c r="F3185">
        <v>189350</v>
      </c>
      <c r="G3185">
        <v>0</v>
      </c>
      <c r="H3185">
        <v>0</v>
      </c>
      <c r="I3185">
        <v>31250000</v>
      </c>
      <c r="J3185" t="s">
        <v>186</v>
      </c>
      <c r="K3185" t="s">
        <v>19</v>
      </c>
      <c r="L3185" t="s">
        <v>187</v>
      </c>
      <c r="M3185" t="s">
        <v>187</v>
      </c>
      <c r="N3185" t="s">
        <v>187</v>
      </c>
      <c r="O3185">
        <v>43</v>
      </c>
      <c r="P3185" t="s">
        <v>39</v>
      </c>
      <c r="Q3185" t="s">
        <v>130</v>
      </c>
      <c r="R3185" t="str">
        <f t="shared" si="98"/>
        <v>Non-incentive Class</v>
      </c>
      <c r="S3185">
        <f t="shared" si="99"/>
        <v>189350</v>
      </c>
    </row>
    <row r="3186" spans="1:19" x14ac:dyDescent="0.8">
      <c r="A3186">
        <v>21255</v>
      </c>
      <c r="B3186">
        <v>13.983000000000001</v>
      </c>
      <c r="C3186">
        <v>2</v>
      </c>
      <c r="D3186">
        <v>19</v>
      </c>
      <c r="E3186">
        <v>177442</v>
      </c>
      <c r="F3186">
        <v>532806</v>
      </c>
      <c r="G3186">
        <v>92886</v>
      </c>
      <c r="H3186">
        <v>40000</v>
      </c>
      <c r="I3186">
        <v>31250000</v>
      </c>
      <c r="J3186" t="s">
        <v>186</v>
      </c>
      <c r="K3186" t="s">
        <v>19</v>
      </c>
      <c r="L3186" t="s">
        <v>187</v>
      </c>
      <c r="M3186" t="s">
        <v>187</v>
      </c>
      <c r="N3186" t="s">
        <v>187</v>
      </c>
      <c r="O3186">
        <v>43</v>
      </c>
      <c r="P3186" t="s">
        <v>39</v>
      </c>
      <c r="Q3186" t="s">
        <v>130</v>
      </c>
      <c r="R3186" t="str">
        <f t="shared" si="98"/>
        <v>Non-incentive Class</v>
      </c>
      <c r="S3186">
        <f t="shared" si="99"/>
        <v>532806</v>
      </c>
    </row>
    <row r="3187" spans="1:19" x14ac:dyDescent="0.8">
      <c r="A3187">
        <v>21255</v>
      </c>
      <c r="B3187">
        <v>13.983000000000001</v>
      </c>
      <c r="C3187">
        <v>3</v>
      </c>
      <c r="D3187">
        <v>1</v>
      </c>
      <c r="E3187">
        <v>33144</v>
      </c>
      <c r="F3187">
        <v>99521</v>
      </c>
      <c r="G3187">
        <v>0</v>
      </c>
      <c r="H3187">
        <v>0</v>
      </c>
      <c r="I3187">
        <v>31250000</v>
      </c>
      <c r="J3187" t="s">
        <v>186</v>
      </c>
      <c r="K3187" t="s">
        <v>19</v>
      </c>
      <c r="L3187" t="s">
        <v>187</v>
      </c>
      <c r="M3187" t="s">
        <v>187</v>
      </c>
      <c r="N3187" t="s">
        <v>187</v>
      </c>
      <c r="O3187">
        <v>43</v>
      </c>
      <c r="P3187" t="s">
        <v>39</v>
      </c>
      <c r="Q3187" t="s">
        <v>130</v>
      </c>
      <c r="R3187" t="str">
        <f t="shared" si="98"/>
        <v>Non-incentive Class</v>
      </c>
      <c r="S3187">
        <f t="shared" si="99"/>
        <v>99521</v>
      </c>
    </row>
    <row r="3188" spans="1:19" x14ac:dyDescent="0.8">
      <c r="A3188">
        <v>21255</v>
      </c>
      <c r="B3188">
        <v>13.983000000000001</v>
      </c>
      <c r="C3188" t="s">
        <v>23</v>
      </c>
      <c r="D3188">
        <v>19</v>
      </c>
      <c r="E3188">
        <v>373893</v>
      </c>
      <c r="F3188">
        <v>1122686</v>
      </c>
      <c r="G3188">
        <v>0</v>
      </c>
      <c r="H3188">
        <v>0</v>
      </c>
      <c r="I3188">
        <v>31250000</v>
      </c>
      <c r="J3188" t="s">
        <v>186</v>
      </c>
      <c r="K3188" t="s">
        <v>19</v>
      </c>
      <c r="L3188" t="s">
        <v>187</v>
      </c>
      <c r="M3188" t="s">
        <v>187</v>
      </c>
      <c r="N3188" t="s">
        <v>187</v>
      </c>
      <c r="O3188">
        <v>43</v>
      </c>
      <c r="P3188" t="s">
        <v>39</v>
      </c>
      <c r="Q3188" t="s">
        <v>130</v>
      </c>
      <c r="R3188" t="str">
        <f t="shared" si="98"/>
        <v>Non-incentive Class</v>
      </c>
      <c r="S3188">
        <f t="shared" si="99"/>
        <v>1122686</v>
      </c>
    </row>
    <row r="3189" spans="1:19" x14ac:dyDescent="0.8">
      <c r="A3189">
        <v>21255</v>
      </c>
      <c r="B3189">
        <v>13.983000000000001</v>
      </c>
      <c r="C3189" t="s">
        <v>30</v>
      </c>
      <c r="D3189">
        <v>2</v>
      </c>
      <c r="E3189">
        <v>12230</v>
      </c>
      <c r="F3189">
        <v>36723</v>
      </c>
      <c r="G3189">
        <v>0</v>
      </c>
      <c r="H3189">
        <v>0</v>
      </c>
      <c r="I3189">
        <v>31250000</v>
      </c>
      <c r="J3189" t="s">
        <v>186</v>
      </c>
      <c r="K3189" t="s">
        <v>19</v>
      </c>
      <c r="L3189" t="s">
        <v>187</v>
      </c>
      <c r="M3189" t="s">
        <v>187</v>
      </c>
      <c r="N3189" t="s">
        <v>187</v>
      </c>
      <c r="O3189">
        <v>43</v>
      </c>
      <c r="P3189" t="s">
        <v>39</v>
      </c>
      <c r="Q3189" t="s">
        <v>130</v>
      </c>
      <c r="R3189" t="str">
        <f t="shared" si="98"/>
        <v>Non-incentive Class</v>
      </c>
      <c r="S3189">
        <f t="shared" si="99"/>
        <v>36723</v>
      </c>
    </row>
    <row r="3190" spans="1:19" x14ac:dyDescent="0.8">
      <c r="A3190">
        <v>21256</v>
      </c>
      <c r="B3190">
        <v>10.465999999999999</v>
      </c>
      <c r="C3190" t="s">
        <v>23</v>
      </c>
      <c r="D3190">
        <v>15</v>
      </c>
      <c r="E3190">
        <v>8907771</v>
      </c>
      <c r="F3190">
        <v>26747366</v>
      </c>
      <c r="G3190">
        <v>0</v>
      </c>
      <c r="H3190">
        <v>0</v>
      </c>
      <c r="I3190">
        <v>30570000</v>
      </c>
      <c r="J3190" t="s">
        <v>188</v>
      </c>
      <c r="K3190" t="s">
        <v>19</v>
      </c>
      <c r="L3190" t="s">
        <v>189</v>
      </c>
      <c r="M3190" t="s">
        <v>189</v>
      </c>
      <c r="N3190" t="s">
        <v>189</v>
      </c>
      <c r="O3190">
        <v>43</v>
      </c>
      <c r="P3190" t="s">
        <v>39</v>
      </c>
      <c r="Q3190" t="s">
        <v>130</v>
      </c>
      <c r="R3190" t="str">
        <f t="shared" si="98"/>
        <v>Non-incentive Class</v>
      </c>
      <c r="S3190">
        <f t="shared" si="99"/>
        <v>26747366</v>
      </c>
    </row>
    <row r="3191" spans="1:19" x14ac:dyDescent="0.8">
      <c r="A3191">
        <v>21258</v>
      </c>
      <c r="B3191">
        <v>13.779</v>
      </c>
      <c r="C3191">
        <v>0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31250000</v>
      </c>
      <c r="J3191" t="s">
        <v>186</v>
      </c>
      <c r="K3191" t="s">
        <v>19</v>
      </c>
      <c r="L3191" t="s">
        <v>187</v>
      </c>
      <c r="M3191" t="s">
        <v>187</v>
      </c>
      <c r="N3191" t="s">
        <v>187</v>
      </c>
      <c r="O3191">
        <v>43</v>
      </c>
      <c r="P3191" t="s">
        <v>39</v>
      </c>
      <c r="Q3191" t="s">
        <v>130</v>
      </c>
      <c r="R3191" t="str">
        <f t="shared" si="98"/>
        <v>Non-incentive Class</v>
      </c>
      <c r="S3191">
        <f t="shared" si="99"/>
        <v>0</v>
      </c>
    </row>
    <row r="3192" spans="1:19" x14ac:dyDescent="0.8">
      <c r="A3192">
        <v>21258</v>
      </c>
      <c r="B3192">
        <v>13.779</v>
      </c>
      <c r="C3192" t="s">
        <v>30</v>
      </c>
      <c r="D3192">
        <v>1</v>
      </c>
      <c r="E3192">
        <v>299193</v>
      </c>
      <c r="F3192">
        <v>898387</v>
      </c>
      <c r="G3192">
        <v>0</v>
      </c>
      <c r="H3192">
        <v>0</v>
      </c>
      <c r="I3192">
        <v>31250000</v>
      </c>
      <c r="J3192" t="s">
        <v>186</v>
      </c>
      <c r="K3192" t="s">
        <v>19</v>
      </c>
      <c r="L3192" t="s">
        <v>187</v>
      </c>
      <c r="M3192" t="s">
        <v>187</v>
      </c>
      <c r="N3192" t="s">
        <v>187</v>
      </c>
      <c r="O3192">
        <v>43</v>
      </c>
      <c r="P3192" t="s">
        <v>39</v>
      </c>
      <c r="Q3192" t="s">
        <v>130</v>
      </c>
      <c r="R3192" t="str">
        <f t="shared" si="98"/>
        <v>Non-incentive Class</v>
      </c>
      <c r="S3192">
        <f t="shared" si="99"/>
        <v>898387</v>
      </c>
    </row>
    <row r="3193" spans="1:19" x14ac:dyDescent="0.8">
      <c r="A3193">
        <v>21259</v>
      </c>
      <c r="B3193">
        <v>13.983000000000001</v>
      </c>
      <c r="C3193" t="s">
        <v>30</v>
      </c>
      <c r="D3193">
        <v>5</v>
      </c>
      <c r="E3193">
        <v>1199565</v>
      </c>
      <c r="F3193">
        <v>3601934</v>
      </c>
      <c r="G3193">
        <v>0</v>
      </c>
      <c r="H3193">
        <v>0</v>
      </c>
      <c r="I3193">
        <v>31250000</v>
      </c>
      <c r="J3193" t="s">
        <v>186</v>
      </c>
      <c r="K3193" t="s">
        <v>19</v>
      </c>
      <c r="L3193" t="s">
        <v>187</v>
      </c>
      <c r="M3193" t="s">
        <v>187</v>
      </c>
      <c r="N3193" t="s">
        <v>187</v>
      </c>
      <c r="O3193">
        <v>43</v>
      </c>
      <c r="P3193" t="s">
        <v>39</v>
      </c>
      <c r="Q3193" t="s">
        <v>130</v>
      </c>
      <c r="R3193" t="str">
        <f t="shared" si="98"/>
        <v>Non-incentive Class</v>
      </c>
      <c r="S3193">
        <f t="shared" si="99"/>
        <v>3601934</v>
      </c>
    </row>
    <row r="3194" spans="1:19" x14ac:dyDescent="0.8">
      <c r="A3194">
        <v>21260</v>
      </c>
      <c r="B3194">
        <v>13.779</v>
      </c>
      <c r="C3194" t="s">
        <v>30</v>
      </c>
      <c r="D3194">
        <v>2</v>
      </c>
      <c r="E3194">
        <v>100389</v>
      </c>
      <c r="F3194">
        <v>301438</v>
      </c>
      <c r="G3194">
        <v>0</v>
      </c>
      <c r="H3194">
        <v>0</v>
      </c>
      <c r="I3194">
        <v>31250000</v>
      </c>
      <c r="J3194" t="s">
        <v>186</v>
      </c>
      <c r="K3194" t="s">
        <v>19</v>
      </c>
      <c r="L3194" t="s">
        <v>187</v>
      </c>
      <c r="M3194" t="s">
        <v>187</v>
      </c>
      <c r="N3194" t="s">
        <v>187</v>
      </c>
      <c r="O3194">
        <v>43</v>
      </c>
      <c r="P3194" t="s">
        <v>39</v>
      </c>
      <c r="Q3194" t="s">
        <v>130</v>
      </c>
      <c r="R3194" t="str">
        <f t="shared" si="98"/>
        <v>Non-incentive Class</v>
      </c>
      <c r="S3194">
        <f t="shared" si="99"/>
        <v>301438</v>
      </c>
    </row>
    <row r="3195" spans="1:19" x14ac:dyDescent="0.8">
      <c r="A3195">
        <v>21261</v>
      </c>
      <c r="B3195">
        <v>10.465999999999999</v>
      </c>
      <c r="C3195">
        <v>0</v>
      </c>
      <c r="D3195">
        <v>32</v>
      </c>
      <c r="E3195">
        <v>0</v>
      </c>
      <c r="F3195">
        <v>0</v>
      </c>
      <c r="G3195">
        <v>0</v>
      </c>
      <c r="H3195">
        <v>0</v>
      </c>
      <c r="I3195">
        <v>30570000</v>
      </c>
      <c r="J3195" t="s">
        <v>188</v>
      </c>
      <c r="K3195" t="s">
        <v>19</v>
      </c>
      <c r="L3195" t="s">
        <v>189</v>
      </c>
      <c r="M3195" t="s">
        <v>189</v>
      </c>
      <c r="N3195" t="s">
        <v>189</v>
      </c>
      <c r="O3195">
        <v>43</v>
      </c>
      <c r="P3195" t="s">
        <v>39</v>
      </c>
      <c r="Q3195" t="s">
        <v>130</v>
      </c>
      <c r="R3195" t="str">
        <f t="shared" si="98"/>
        <v>Non-incentive Class</v>
      </c>
      <c r="S3195">
        <f t="shared" si="99"/>
        <v>0</v>
      </c>
    </row>
    <row r="3196" spans="1:19" x14ac:dyDescent="0.8">
      <c r="A3196">
        <v>21261</v>
      </c>
      <c r="B3196">
        <v>10.465999999999999</v>
      </c>
      <c r="C3196" t="s">
        <v>23</v>
      </c>
      <c r="D3196">
        <v>2</v>
      </c>
      <c r="E3196">
        <v>217835</v>
      </c>
      <c r="F3196">
        <v>654093</v>
      </c>
      <c r="G3196">
        <v>0</v>
      </c>
      <c r="H3196">
        <v>0</v>
      </c>
      <c r="I3196">
        <v>30570000</v>
      </c>
      <c r="J3196" t="s">
        <v>188</v>
      </c>
      <c r="K3196" t="s">
        <v>19</v>
      </c>
      <c r="L3196" t="s">
        <v>189</v>
      </c>
      <c r="M3196" t="s">
        <v>189</v>
      </c>
      <c r="N3196" t="s">
        <v>189</v>
      </c>
      <c r="O3196">
        <v>43</v>
      </c>
      <c r="P3196" t="s">
        <v>39</v>
      </c>
      <c r="Q3196" t="s">
        <v>130</v>
      </c>
      <c r="R3196" t="str">
        <f t="shared" si="98"/>
        <v>Non-incentive Class</v>
      </c>
      <c r="S3196">
        <f t="shared" si="99"/>
        <v>654093</v>
      </c>
    </row>
    <row r="3197" spans="1:19" x14ac:dyDescent="0.8">
      <c r="A3197">
        <v>21261</v>
      </c>
      <c r="B3197">
        <v>10.465999999999999</v>
      </c>
      <c r="C3197" t="s">
        <v>30</v>
      </c>
      <c r="D3197">
        <v>1</v>
      </c>
      <c r="E3197">
        <v>136500</v>
      </c>
      <c r="F3197">
        <v>409869</v>
      </c>
      <c r="G3197">
        <v>0</v>
      </c>
      <c r="H3197">
        <v>0</v>
      </c>
      <c r="I3197">
        <v>30570000</v>
      </c>
      <c r="J3197" t="s">
        <v>188</v>
      </c>
      <c r="K3197" t="s">
        <v>19</v>
      </c>
      <c r="L3197" t="s">
        <v>189</v>
      </c>
      <c r="M3197" t="s">
        <v>189</v>
      </c>
      <c r="N3197" t="s">
        <v>189</v>
      </c>
      <c r="O3197">
        <v>43</v>
      </c>
      <c r="P3197" t="s">
        <v>39</v>
      </c>
      <c r="Q3197" t="s">
        <v>130</v>
      </c>
      <c r="R3197" t="str">
        <f t="shared" si="98"/>
        <v>Non-incentive Class</v>
      </c>
      <c r="S3197">
        <f t="shared" si="99"/>
        <v>409869</v>
      </c>
    </row>
    <row r="3198" spans="1:19" x14ac:dyDescent="0.8">
      <c r="A3198">
        <v>21262</v>
      </c>
      <c r="B3198">
        <v>10.896000000000001</v>
      </c>
      <c r="C3198">
        <v>0</v>
      </c>
      <c r="D3198">
        <v>14</v>
      </c>
      <c r="E3198">
        <v>0</v>
      </c>
      <c r="F3198">
        <v>0</v>
      </c>
      <c r="G3198">
        <v>0</v>
      </c>
      <c r="H3198">
        <v>0</v>
      </c>
      <c r="I3198">
        <v>30140000</v>
      </c>
      <c r="J3198" t="s">
        <v>183</v>
      </c>
      <c r="K3198" t="s">
        <v>19</v>
      </c>
      <c r="L3198" t="s">
        <v>184</v>
      </c>
      <c r="M3198" t="s">
        <v>184</v>
      </c>
      <c r="N3198" t="s">
        <v>184</v>
      </c>
      <c r="O3198">
        <v>3</v>
      </c>
      <c r="P3198" t="s">
        <v>39</v>
      </c>
      <c r="Q3198" t="s">
        <v>144</v>
      </c>
      <c r="R3198" t="str">
        <f t="shared" si="98"/>
        <v>Non-incentive Class</v>
      </c>
      <c r="S3198">
        <f t="shared" si="99"/>
        <v>0</v>
      </c>
    </row>
    <row r="3199" spans="1:19" x14ac:dyDescent="0.8">
      <c r="A3199">
        <v>21263</v>
      </c>
      <c r="B3199">
        <v>11.391999999999999</v>
      </c>
      <c r="C3199">
        <v>1</v>
      </c>
      <c r="D3199">
        <v>3</v>
      </c>
      <c r="E3199">
        <v>51372</v>
      </c>
      <c r="F3199">
        <v>154255</v>
      </c>
      <c r="G3199">
        <v>0</v>
      </c>
      <c r="H3199">
        <v>0</v>
      </c>
      <c r="I3199">
        <v>30640000</v>
      </c>
      <c r="J3199" t="s">
        <v>168</v>
      </c>
      <c r="K3199" t="s">
        <v>19</v>
      </c>
      <c r="L3199" t="s">
        <v>169</v>
      </c>
      <c r="M3199" t="s">
        <v>169</v>
      </c>
      <c r="N3199" t="s">
        <v>169</v>
      </c>
      <c r="O3199">
        <v>43</v>
      </c>
      <c r="P3199" t="s">
        <v>39</v>
      </c>
      <c r="Q3199" t="s">
        <v>130</v>
      </c>
      <c r="R3199" t="str">
        <f t="shared" si="98"/>
        <v>Non-incentive Class</v>
      </c>
      <c r="S3199">
        <f t="shared" si="99"/>
        <v>154255</v>
      </c>
    </row>
    <row r="3200" spans="1:19" x14ac:dyDescent="0.8">
      <c r="A3200">
        <v>21263</v>
      </c>
      <c r="B3200">
        <v>11.391999999999999</v>
      </c>
      <c r="C3200">
        <v>2</v>
      </c>
      <c r="D3200">
        <v>4</v>
      </c>
      <c r="E3200">
        <v>98558</v>
      </c>
      <c r="F3200">
        <v>295941</v>
      </c>
      <c r="G3200">
        <v>42000</v>
      </c>
      <c r="H3200">
        <v>30000</v>
      </c>
      <c r="I3200">
        <v>30640000</v>
      </c>
      <c r="J3200" t="s">
        <v>168</v>
      </c>
      <c r="K3200" t="s">
        <v>19</v>
      </c>
      <c r="L3200" t="s">
        <v>169</v>
      </c>
      <c r="M3200" t="s">
        <v>169</v>
      </c>
      <c r="N3200" t="s">
        <v>169</v>
      </c>
      <c r="O3200">
        <v>43</v>
      </c>
      <c r="P3200" t="s">
        <v>39</v>
      </c>
      <c r="Q3200" t="s">
        <v>130</v>
      </c>
      <c r="R3200" t="str">
        <f t="shared" si="98"/>
        <v>Non-incentive Class</v>
      </c>
      <c r="S3200">
        <f t="shared" si="99"/>
        <v>295941</v>
      </c>
    </row>
    <row r="3201" spans="1:19" x14ac:dyDescent="0.8">
      <c r="A3201">
        <v>21263</v>
      </c>
      <c r="B3201">
        <v>11.391999999999999</v>
      </c>
      <c r="C3201" t="s">
        <v>23</v>
      </c>
      <c r="D3201">
        <v>3</v>
      </c>
      <c r="E3201">
        <v>54449</v>
      </c>
      <c r="F3201">
        <v>163494</v>
      </c>
      <c r="G3201">
        <v>0</v>
      </c>
      <c r="H3201">
        <v>0</v>
      </c>
      <c r="I3201">
        <v>30640000</v>
      </c>
      <c r="J3201" t="s">
        <v>168</v>
      </c>
      <c r="K3201" t="s">
        <v>19</v>
      </c>
      <c r="L3201" t="s">
        <v>169</v>
      </c>
      <c r="M3201" t="s">
        <v>169</v>
      </c>
      <c r="N3201" t="s">
        <v>169</v>
      </c>
      <c r="O3201">
        <v>43</v>
      </c>
      <c r="P3201" t="s">
        <v>39</v>
      </c>
      <c r="Q3201" t="s">
        <v>130</v>
      </c>
      <c r="R3201" t="str">
        <f t="shared" si="98"/>
        <v>Non-incentive Class</v>
      </c>
      <c r="S3201">
        <f t="shared" si="99"/>
        <v>163494</v>
      </c>
    </row>
    <row r="3202" spans="1:19" x14ac:dyDescent="0.8">
      <c r="A3202">
        <v>21263</v>
      </c>
      <c r="B3202">
        <v>11.391999999999999</v>
      </c>
      <c r="C3202" t="s">
        <v>30</v>
      </c>
      <c r="D3202">
        <v>2</v>
      </c>
      <c r="E3202">
        <v>152354</v>
      </c>
      <c r="F3202">
        <v>457473</v>
      </c>
      <c r="G3202">
        <v>0</v>
      </c>
      <c r="H3202">
        <v>0</v>
      </c>
      <c r="I3202">
        <v>30640000</v>
      </c>
      <c r="J3202" t="s">
        <v>168</v>
      </c>
      <c r="K3202" t="s">
        <v>19</v>
      </c>
      <c r="L3202" t="s">
        <v>169</v>
      </c>
      <c r="M3202" t="s">
        <v>169</v>
      </c>
      <c r="N3202" t="s">
        <v>169</v>
      </c>
      <c r="O3202">
        <v>43</v>
      </c>
      <c r="P3202" t="s">
        <v>39</v>
      </c>
      <c r="Q3202" t="s">
        <v>130</v>
      </c>
      <c r="R3202" t="str">
        <f t="shared" si="98"/>
        <v>Non-incentive Class</v>
      </c>
      <c r="S3202">
        <f t="shared" si="99"/>
        <v>457473</v>
      </c>
    </row>
    <row r="3203" spans="1:19" x14ac:dyDescent="0.8">
      <c r="A3203">
        <v>21264</v>
      </c>
      <c r="B3203">
        <v>7.6139999999999999</v>
      </c>
      <c r="C3203">
        <v>0</v>
      </c>
      <c r="D3203">
        <v>6</v>
      </c>
      <c r="E3203">
        <v>0</v>
      </c>
      <c r="F3203">
        <v>0</v>
      </c>
      <c r="G3203">
        <v>0</v>
      </c>
      <c r="H3203">
        <v>0</v>
      </c>
      <c r="I3203">
        <v>30560000</v>
      </c>
      <c r="J3203" t="s">
        <v>179</v>
      </c>
      <c r="K3203" t="s">
        <v>19</v>
      </c>
      <c r="L3203" t="s">
        <v>180</v>
      </c>
      <c r="M3203" t="s">
        <v>180</v>
      </c>
      <c r="N3203" t="s">
        <v>180</v>
      </c>
      <c r="O3203">
        <v>43</v>
      </c>
      <c r="P3203" t="s">
        <v>39</v>
      </c>
      <c r="Q3203" t="s">
        <v>130</v>
      </c>
      <c r="R3203" t="str">
        <f t="shared" ref="R3203:R3266" si="100">IF(COUNTIF(C3203,"6A"),"Incentive Class",IF(COUNTIF(C3203,"6B"),"Incentive Class",IF(COUNTIF(C3203,"6C"),"Incentive Class",IF(COUNTIF(C3203,"7A"),"Incentive Class",IF(COUNTIF(C3203,"7B"),"Incentive Class","Non-incentive Class")))))</f>
        <v>Non-incentive Class</v>
      </c>
      <c r="S3203">
        <f t="shared" ref="S3203:S3266" si="101">IF(R3203="Incentive Class", F3203*10, F3203)</f>
        <v>0</v>
      </c>
    </row>
    <row r="3204" spans="1:19" x14ac:dyDescent="0.8">
      <c r="A3204">
        <v>21264</v>
      </c>
      <c r="B3204">
        <v>7.6139999999999999</v>
      </c>
      <c r="C3204">
        <v>1</v>
      </c>
      <c r="D3204">
        <v>1</v>
      </c>
      <c r="E3204">
        <v>39085</v>
      </c>
      <c r="F3204">
        <v>117361</v>
      </c>
      <c r="G3204">
        <v>0</v>
      </c>
      <c r="H3204">
        <v>0</v>
      </c>
      <c r="I3204">
        <v>30560000</v>
      </c>
      <c r="J3204" t="s">
        <v>179</v>
      </c>
      <c r="K3204" t="s">
        <v>19</v>
      </c>
      <c r="L3204" t="s">
        <v>180</v>
      </c>
      <c r="M3204" t="s">
        <v>180</v>
      </c>
      <c r="N3204" t="s">
        <v>180</v>
      </c>
      <c r="O3204">
        <v>43</v>
      </c>
      <c r="P3204" t="s">
        <v>39</v>
      </c>
      <c r="Q3204" t="s">
        <v>130</v>
      </c>
      <c r="R3204" t="str">
        <f t="shared" si="100"/>
        <v>Non-incentive Class</v>
      </c>
      <c r="S3204">
        <f t="shared" si="101"/>
        <v>117361</v>
      </c>
    </row>
    <row r="3205" spans="1:19" x14ac:dyDescent="0.8">
      <c r="A3205">
        <v>21264</v>
      </c>
      <c r="B3205">
        <v>7.6139999999999999</v>
      </c>
      <c r="C3205">
        <v>2</v>
      </c>
      <c r="D3205">
        <v>162</v>
      </c>
      <c r="E3205">
        <v>20668231</v>
      </c>
      <c r="F3205">
        <v>62060502</v>
      </c>
      <c r="G3205">
        <v>1215864</v>
      </c>
      <c r="H3205">
        <v>980000</v>
      </c>
      <c r="I3205">
        <v>30560000</v>
      </c>
      <c r="J3205" t="s">
        <v>179</v>
      </c>
      <c r="K3205" t="s">
        <v>19</v>
      </c>
      <c r="L3205" t="s">
        <v>180</v>
      </c>
      <c r="M3205" t="s">
        <v>180</v>
      </c>
      <c r="N3205" t="s">
        <v>180</v>
      </c>
      <c r="O3205">
        <v>43</v>
      </c>
      <c r="P3205" t="s">
        <v>39</v>
      </c>
      <c r="Q3205" t="s">
        <v>130</v>
      </c>
      <c r="R3205" t="str">
        <f t="shared" si="100"/>
        <v>Non-incentive Class</v>
      </c>
      <c r="S3205">
        <f t="shared" si="101"/>
        <v>62060502</v>
      </c>
    </row>
    <row r="3206" spans="1:19" x14ac:dyDescent="0.8">
      <c r="A3206">
        <v>21265</v>
      </c>
      <c r="B3206">
        <v>13.983000000000001</v>
      </c>
      <c r="C3206">
        <v>0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31250000</v>
      </c>
      <c r="J3206" t="s">
        <v>186</v>
      </c>
      <c r="K3206" t="s">
        <v>19</v>
      </c>
      <c r="L3206" t="s">
        <v>187</v>
      </c>
      <c r="M3206" t="s">
        <v>187</v>
      </c>
      <c r="N3206" t="s">
        <v>187</v>
      </c>
      <c r="O3206">
        <v>43</v>
      </c>
      <c r="P3206" t="s">
        <v>39</v>
      </c>
      <c r="Q3206" t="s">
        <v>130</v>
      </c>
      <c r="R3206" t="str">
        <f t="shared" si="100"/>
        <v>Non-incentive Class</v>
      </c>
      <c r="S3206">
        <f t="shared" si="101"/>
        <v>0</v>
      </c>
    </row>
    <row r="3207" spans="1:19" x14ac:dyDescent="0.8">
      <c r="A3207">
        <v>21265</v>
      </c>
      <c r="B3207">
        <v>13.983000000000001</v>
      </c>
      <c r="C3207" t="s">
        <v>30</v>
      </c>
      <c r="D3207">
        <v>7</v>
      </c>
      <c r="E3207">
        <v>813228</v>
      </c>
      <c r="F3207">
        <v>2441880</v>
      </c>
      <c r="G3207">
        <v>0</v>
      </c>
      <c r="H3207">
        <v>0</v>
      </c>
      <c r="I3207">
        <v>31250000</v>
      </c>
      <c r="J3207" t="s">
        <v>186</v>
      </c>
      <c r="K3207" t="s">
        <v>19</v>
      </c>
      <c r="L3207" t="s">
        <v>187</v>
      </c>
      <c r="M3207" t="s">
        <v>187</v>
      </c>
      <c r="N3207" t="s">
        <v>187</v>
      </c>
      <c r="O3207">
        <v>43</v>
      </c>
      <c r="P3207" t="s">
        <v>39</v>
      </c>
      <c r="Q3207" t="s">
        <v>130</v>
      </c>
      <c r="R3207" t="str">
        <f t="shared" si="100"/>
        <v>Non-incentive Class</v>
      </c>
      <c r="S3207">
        <f t="shared" si="101"/>
        <v>2441880</v>
      </c>
    </row>
    <row r="3208" spans="1:19" x14ac:dyDescent="0.8">
      <c r="A3208">
        <v>21266</v>
      </c>
      <c r="B3208">
        <v>13.779</v>
      </c>
      <c r="C3208" t="s">
        <v>30</v>
      </c>
      <c r="D3208">
        <v>3</v>
      </c>
      <c r="E3208">
        <v>495301</v>
      </c>
      <c r="F3208">
        <v>1487241</v>
      </c>
      <c r="G3208">
        <v>0</v>
      </c>
      <c r="H3208">
        <v>0</v>
      </c>
      <c r="I3208">
        <v>31250000</v>
      </c>
      <c r="J3208" t="s">
        <v>186</v>
      </c>
      <c r="K3208" t="s">
        <v>19</v>
      </c>
      <c r="L3208" t="s">
        <v>187</v>
      </c>
      <c r="M3208" t="s">
        <v>187</v>
      </c>
      <c r="N3208" t="s">
        <v>187</v>
      </c>
      <c r="O3208">
        <v>43</v>
      </c>
      <c r="P3208" t="s">
        <v>39</v>
      </c>
      <c r="Q3208" t="s">
        <v>130</v>
      </c>
      <c r="R3208" t="str">
        <f t="shared" si="100"/>
        <v>Non-incentive Class</v>
      </c>
      <c r="S3208">
        <f t="shared" si="101"/>
        <v>1487241</v>
      </c>
    </row>
    <row r="3209" spans="1:19" x14ac:dyDescent="0.8">
      <c r="A3209">
        <v>21267</v>
      </c>
      <c r="B3209">
        <v>8.0640000000000001</v>
      </c>
      <c r="C3209">
        <v>0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30250000</v>
      </c>
      <c r="J3209" t="s">
        <v>166</v>
      </c>
      <c r="K3209" t="s">
        <v>19</v>
      </c>
      <c r="L3209" t="s">
        <v>167</v>
      </c>
      <c r="M3209" t="s">
        <v>167</v>
      </c>
      <c r="N3209" t="s">
        <v>167</v>
      </c>
      <c r="O3209">
        <v>43</v>
      </c>
      <c r="P3209" t="s">
        <v>39</v>
      </c>
      <c r="Q3209" t="s">
        <v>130</v>
      </c>
      <c r="R3209" t="str">
        <f t="shared" si="100"/>
        <v>Non-incentive Class</v>
      </c>
      <c r="S3209">
        <f t="shared" si="101"/>
        <v>0</v>
      </c>
    </row>
    <row r="3210" spans="1:19" x14ac:dyDescent="0.8">
      <c r="A3210">
        <v>21267</v>
      </c>
      <c r="B3210">
        <v>8.0640000000000001</v>
      </c>
      <c r="C3210" t="s">
        <v>23</v>
      </c>
      <c r="D3210">
        <v>5</v>
      </c>
      <c r="E3210">
        <v>1053506</v>
      </c>
      <c r="F3210">
        <v>3163363</v>
      </c>
      <c r="G3210">
        <v>0</v>
      </c>
      <c r="H3210">
        <v>0</v>
      </c>
      <c r="I3210">
        <v>30250000</v>
      </c>
      <c r="J3210" t="s">
        <v>166</v>
      </c>
      <c r="K3210" t="s">
        <v>19</v>
      </c>
      <c r="L3210" t="s">
        <v>167</v>
      </c>
      <c r="M3210" t="s">
        <v>167</v>
      </c>
      <c r="N3210" t="s">
        <v>167</v>
      </c>
      <c r="O3210">
        <v>43</v>
      </c>
      <c r="P3210" t="s">
        <v>39</v>
      </c>
      <c r="Q3210" t="s">
        <v>130</v>
      </c>
      <c r="R3210" t="str">
        <f t="shared" si="100"/>
        <v>Non-incentive Class</v>
      </c>
      <c r="S3210">
        <f t="shared" si="101"/>
        <v>3163363</v>
      </c>
    </row>
    <row r="3211" spans="1:19" x14ac:dyDescent="0.8">
      <c r="A3211">
        <v>21268</v>
      </c>
      <c r="B3211">
        <v>13.909000000000001</v>
      </c>
      <c r="C3211" t="s">
        <v>23</v>
      </c>
      <c r="D3211">
        <v>1</v>
      </c>
      <c r="E3211">
        <v>45461</v>
      </c>
      <c r="F3211">
        <v>136506</v>
      </c>
      <c r="G3211">
        <v>0</v>
      </c>
      <c r="H3211">
        <v>0</v>
      </c>
      <c r="I3211">
        <v>30760000</v>
      </c>
      <c r="J3211" t="s">
        <v>173</v>
      </c>
      <c r="K3211" t="s">
        <v>19</v>
      </c>
      <c r="L3211" t="s">
        <v>174</v>
      </c>
      <c r="M3211" t="s">
        <v>174</v>
      </c>
      <c r="N3211" t="s">
        <v>174</v>
      </c>
      <c r="O3211">
        <v>43</v>
      </c>
      <c r="P3211" t="s">
        <v>39</v>
      </c>
      <c r="Q3211" t="s">
        <v>130</v>
      </c>
      <c r="R3211" t="str">
        <f t="shared" si="100"/>
        <v>Non-incentive Class</v>
      </c>
      <c r="S3211">
        <f t="shared" si="101"/>
        <v>136506</v>
      </c>
    </row>
    <row r="3212" spans="1:19" x14ac:dyDescent="0.8">
      <c r="A3212">
        <v>21268</v>
      </c>
      <c r="B3212">
        <v>13.909000000000001</v>
      </c>
      <c r="C3212" t="s">
        <v>30</v>
      </c>
      <c r="D3212">
        <v>1</v>
      </c>
      <c r="E3212">
        <v>171390</v>
      </c>
      <c r="F3212">
        <v>514633</v>
      </c>
      <c r="G3212">
        <v>0</v>
      </c>
      <c r="H3212">
        <v>0</v>
      </c>
      <c r="I3212">
        <v>30760000</v>
      </c>
      <c r="J3212" t="s">
        <v>173</v>
      </c>
      <c r="K3212" t="s">
        <v>19</v>
      </c>
      <c r="L3212" t="s">
        <v>174</v>
      </c>
      <c r="M3212" t="s">
        <v>174</v>
      </c>
      <c r="N3212" t="s">
        <v>174</v>
      </c>
      <c r="O3212">
        <v>43</v>
      </c>
      <c r="P3212" t="s">
        <v>39</v>
      </c>
      <c r="Q3212" t="s">
        <v>130</v>
      </c>
      <c r="R3212" t="str">
        <f t="shared" si="100"/>
        <v>Non-incentive Class</v>
      </c>
      <c r="S3212">
        <f t="shared" si="101"/>
        <v>514633</v>
      </c>
    </row>
    <row r="3213" spans="1:19" x14ac:dyDescent="0.8">
      <c r="A3213">
        <v>21268</v>
      </c>
      <c r="B3213">
        <v>13.909000000000001</v>
      </c>
      <c r="C3213" t="s">
        <v>34</v>
      </c>
      <c r="D3213">
        <v>1</v>
      </c>
      <c r="E3213">
        <v>2189743</v>
      </c>
      <c r="F3213">
        <v>6575141</v>
      </c>
      <c r="G3213">
        <v>0</v>
      </c>
      <c r="H3213">
        <v>0</v>
      </c>
      <c r="I3213">
        <v>30760000</v>
      </c>
      <c r="J3213" t="s">
        <v>173</v>
      </c>
      <c r="K3213" t="s">
        <v>19</v>
      </c>
      <c r="L3213" t="s">
        <v>174</v>
      </c>
      <c r="M3213" t="s">
        <v>174</v>
      </c>
      <c r="N3213" t="s">
        <v>174</v>
      </c>
      <c r="O3213">
        <v>43</v>
      </c>
      <c r="P3213" t="s">
        <v>39</v>
      </c>
      <c r="Q3213" t="s">
        <v>130</v>
      </c>
      <c r="R3213" t="str">
        <f t="shared" si="100"/>
        <v>Incentive Class</v>
      </c>
      <c r="S3213">
        <f t="shared" si="101"/>
        <v>65751410</v>
      </c>
    </row>
    <row r="3214" spans="1:19" x14ac:dyDescent="0.8">
      <c r="A3214">
        <v>21269</v>
      </c>
      <c r="B3214">
        <v>8.0640000000000001</v>
      </c>
      <c r="C3214" t="s">
        <v>23</v>
      </c>
      <c r="D3214">
        <v>1</v>
      </c>
      <c r="E3214">
        <v>105950</v>
      </c>
      <c r="F3214">
        <v>318136</v>
      </c>
      <c r="G3214">
        <v>0</v>
      </c>
      <c r="H3214">
        <v>0</v>
      </c>
      <c r="I3214">
        <v>30250000</v>
      </c>
      <c r="J3214" t="s">
        <v>166</v>
      </c>
      <c r="K3214" t="s">
        <v>19</v>
      </c>
      <c r="L3214" t="s">
        <v>167</v>
      </c>
      <c r="M3214" t="s">
        <v>167</v>
      </c>
      <c r="N3214" t="s">
        <v>167</v>
      </c>
      <c r="O3214">
        <v>43</v>
      </c>
      <c r="P3214" t="s">
        <v>39</v>
      </c>
      <c r="Q3214" t="s">
        <v>130</v>
      </c>
      <c r="R3214" t="str">
        <f t="shared" si="100"/>
        <v>Non-incentive Class</v>
      </c>
      <c r="S3214">
        <f t="shared" si="101"/>
        <v>318136</v>
      </c>
    </row>
    <row r="3215" spans="1:19" x14ac:dyDescent="0.8">
      <c r="A3215">
        <v>21270</v>
      </c>
      <c r="B3215">
        <v>10.896000000000001</v>
      </c>
      <c r="C3215" t="s">
        <v>23</v>
      </c>
      <c r="D3215">
        <v>1</v>
      </c>
      <c r="E3215">
        <v>164849</v>
      </c>
      <c r="F3215">
        <v>494992</v>
      </c>
      <c r="G3215">
        <v>0</v>
      </c>
      <c r="H3215">
        <v>0</v>
      </c>
      <c r="I3215">
        <v>30140000</v>
      </c>
      <c r="J3215" t="s">
        <v>183</v>
      </c>
      <c r="K3215" t="s">
        <v>19</v>
      </c>
      <c r="L3215" t="s">
        <v>184</v>
      </c>
      <c r="M3215" t="s">
        <v>184</v>
      </c>
      <c r="N3215" t="s">
        <v>184</v>
      </c>
      <c r="O3215">
        <v>3</v>
      </c>
      <c r="P3215" t="s">
        <v>39</v>
      </c>
      <c r="Q3215" t="s">
        <v>144</v>
      </c>
      <c r="R3215" t="str">
        <f t="shared" si="100"/>
        <v>Non-incentive Class</v>
      </c>
      <c r="S3215">
        <f t="shared" si="101"/>
        <v>494992</v>
      </c>
    </row>
    <row r="3216" spans="1:19" x14ac:dyDescent="0.8">
      <c r="A3216">
        <v>21271</v>
      </c>
      <c r="B3216">
        <v>11.462999999999999</v>
      </c>
      <c r="C3216" t="s">
        <v>23</v>
      </c>
      <c r="D3216">
        <v>8</v>
      </c>
      <c r="E3216">
        <v>197687</v>
      </c>
      <c r="F3216">
        <v>593595</v>
      </c>
      <c r="G3216">
        <v>0</v>
      </c>
      <c r="H3216">
        <v>0</v>
      </c>
      <c r="I3216">
        <v>30140000</v>
      </c>
      <c r="J3216" t="s">
        <v>183</v>
      </c>
      <c r="K3216" t="s">
        <v>19</v>
      </c>
      <c r="L3216" t="s">
        <v>184</v>
      </c>
      <c r="M3216" t="s">
        <v>184</v>
      </c>
      <c r="N3216" t="s">
        <v>184</v>
      </c>
      <c r="O3216">
        <v>3</v>
      </c>
      <c r="P3216" t="s">
        <v>39</v>
      </c>
      <c r="Q3216" t="s">
        <v>144</v>
      </c>
      <c r="R3216" t="str">
        <f t="shared" si="100"/>
        <v>Non-incentive Class</v>
      </c>
      <c r="S3216">
        <f t="shared" si="101"/>
        <v>593595</v>
      </c>
    </row>
    <row r="3217" spans="1:19" x14ac:dyDescent="0.8">
      <c r="A3217">
        <v>21273</v>
      </c>
      <c r="B3217">
        <v>13.909000000000001</v>
      </c>
      <c r="C3217">
        <v>0</v>
      </c>
      <c r="D3217">
        <v>4</v>
      </c>
      <c r="E3217">
        <v>0</v>
      </c>
      <c r="F3217">
        <v>0</v>
      </c>
      <c r="G3217">
        <v>0</v>
      </c>
      <c r="H3217">
        <v>0</v>
      </c>
      <c r="I3217">
        <v>30760000</v>
      </c>
      <c r="J3217" t="s">
        <v>173</v>
      </c>
      <c r="K3217" t="s">
        <v>19</v>
      </c>
      <c r="L3217" t="s">
        <v>174</v>
      </c>
      <c r="M3217" t="s">
        <v>174</v>
      </c>
      <c r="N3217" t="s">
        <v>174</v>
      </c>
      <c r="O3217">
        <v>43</v>
      </c>
      <c r="P3217" t="s">
        <v>39</v>
      </c>
      <c r="Q3217" t="s">
        <v>130</v>
      </c>
      <c r="R3217" t="str">
        <f t="shared" si="100"/>
        <v>Non-incentive Class</v>
      </c>
      <c r="S3217">
        <f t="shared" si="101"/>
        <v>0</v>
      </c>
    </row>
    <row r="3218" spans="1:19" x14ac:dyDescent="0.8">
      <c r="A3218">
        <v>21273</v>
      </c>
      <c r="B3218">
        <v>13.909000000000001</v>
      </c>
      <c r="C3218" t="s">
        <v>34</v>
      </c>
      <c r="D3218">
        <v>1</v>
      </c>
      <c r="E3218">
        <v>70912</v>
      </c>
      <c r="F3218">
        <v>212927</v>
      </c>
      <c r="G3218">
        <v>0</v>
      </c>
      <c r="H3218">
        <v>0</v>
      </c>
      <c r="I3218">
        <v>30760000</v>
      </c>
      <c r="J3218" t="s">
        <v>173</v>
      </c>
      <c r="K3218" t="s">
        <v>19</v>
      </c>
      <c r="L3218" t="s">
        <v>174</v>
      </c>
      <c r="M3218" t="s">
        <v>174</v>
      </c>
      <c r="N3218" t="s">
        <v>174</v>
      </c>
      <c r="O3218">
        <v>43</v>
      </c>
      <c r="P3218" t="s">
        <v>39</v>
      </c>
      <c r="Q3218" t="s">
        <v>130</v>
      </c>
      <c r="R3218" t="str">
        <f t="shared" si="100"/>
        <v>Incentive Class</v>
      </c>
      <c r="S3218">
        <f t="shared" si="101"/>
        <v>2129270</v>
      </c>
    </row>
    <row r="3219" spans="1:19" x14ac:dyDescent="0.8">
      <c r="A3219">
        <v>21274</v>
      </c>
      <c r="B3219">
        <v>11.468999999999999</v>
      </c>
      <c r="C3219">
        <v>0</v>
      </c>
      <c r="D3219">
        <v>4</v>
      </c>
      <c r="E3219">
        <v>0</v>
      </c>
      <c r="F3219">
        <v>0</v>
      </c>
      <c r="G3219">
        <v>0</v>
      </c>
      <c r="H3219">
        <v>0</v>
      </c>
      <c r="I3219">
        <v>30720000</v>
      </c>
      <c r="J3219" t="s">
        <v>191</v>
      </c>
      <c r="K3219" t="s">
        <v>19</v>
      </c>
      <c r="L3219" t="s">
        <v>130</v>
      </c>
      <c r="M3219" t="s">
        <v>130</v>
      </c>
      <c r="N3219" t="s">
        <v>130</v>
      </c>
      <c r="O3219">
        <v>43</v>
      </c>
      <c r="P3219" t="s">
        <v>39</v>
      </c>
      <c r="Q3219" t="s">
        <v>130</v>
      </c>
      <c r="R3219" t="str">
        <f t="shared" si="100"/>
        <v>Non-incentive Class</v>
      </c>
      <c r="S3219">
        <f t="shared" si="101"/>
        <v>0</v>
      </c>
    </row>
    <row r="3220" spans="1:19" x14ac:dyDescent="0.8">
      <c r="A3220">
        <v>21275</v>
      </c>
      <c r="B3220">
        <v>7.9729999999999999</v>
      </c>
      <c r="C3220">
        <v>0</v>
      </c>
      <c r="D3220">
        <v>4</v>
      </c>
      <c r="E3220">
        <v>0</v>
      </c>
      <c r="F3220">
        <v>0</v>
      </c>
      <c r="G3220">
        <v>0</v>
      </c>
      <c r="H3220">
        <v>0</v>
      </c>
      <c r="I3220">
        <v>31300000</v>
      </c>
      <c r="J3220" t="s">
        <v>181</v>
      </c>
      <c r="K3220" t="s">
        <v>19</v>
      </c>
      <c r="L3220" t="s">
        <v>182</v>
      </c>
      <c r="M3220" t="s">
        <v>182</v>
      </c>
      <c r="N3220" t="s">
        <v>182</v>
      </c>
      <c r="O3220">
        <v>43</v>
      </c>
      <c r="P3220" t="s">
        <v>39</v>
      </c>
      <c r="Q3220" t="s">
        <v>130</v>
      </c>
      <c r="R3220" t="str">
        <f t="shared" si="100"/>
        <v>Non-incentive Class</v>
      </c>
      <c r="S3220">
        <f t="shared" si="101"/>
        <v>0</v>
      </c>
    </row>
    <row r="3221" spans="1:19" x14ac:dyDescent="0.8">
      <c r="A3221">
        <v>21275</v>
      </c>
      <c r="B3221">
        <v>7.9729999999999999</v>
      </c>
      <c r="C3221">
        <v>2</v>
      </c>
      <c r="D3221">
        <v>8</v>
      </c>
      <c r="E3221">
        <v>428100</v>
      </c>
      <c r="F3221">
        <v>1285455</v>
      </c>
      <c r="G3221">
        <v>0</v>
      </c>
      <c r="H3221">
        <v>0</v>
      </c>
      <c r="I3221">
        <v>31300000</v>
      </c>
      <c r="J3221" t="s">
        <v>181</v>
      </c>
      <c r="K3221" t="s">
        <v>19</v>
      </c>
      <c r="L3221" t="s">
        <v>182</v>
      </c>
      <c r="M3221" t="s">
        <v>182</v>
      </c>
      <c r="N3221" t="s">
        <v>182</v>
      </c>
      <c r="O3221">
        <v>43</v>
      </c>
      <c r="P3221" t="s">
        <v>39</v>
      </c>
      <c r="Q3221" t="s">
        <v>130</v>
      </c>
      <c r="R3221" t="str">
        <f t="shared" si="100"/>
        <v>Non-incentive Class</v>
      </c>
      <c r="S3221">
        <f t="shared" si="101"/>
        <v>1285455</v>
      </c>
    </row>
    <row r="3222" spans="1:19" x14ac:dyDescent="0.8">
      <c r="A3222">
        <v>21275</v>
      </c>
      <c r="B3222">
        <v>7.9729999999999999</v>
      </c>
      <c r="C3222">
        <v>3</v>
      </c>
      <c r="D3222">
        <v>1</v>
      </c>
      <c r="E3222">
        <v>99336</v>
      </c>
      <c r="F3222">
        <v>298276</v>
      </c>
      <c r="G3222">
        <v>0</v>
      </c>
      <c r="H3222">
        <v>0</v>
      </c>
      <c r="I3222">
        <v>31300000</v>
      </c>
      <c r="J3222" t="s">
        <v>181</v>
      </c>
      <c r="K3222" t="s">
        <v>19</v>
      </c>
      <c r="L3222" t="s">
        <v>182</v>
      </c>
      <c r="M3222" t="s">
        <v>182</v>
      </c>
      <c r="N3222" t="s">
        <v>182</v>
      </c>
      <c r="O3222">
        <v>43</v>
      </c>
      <c r="P3222" t="s">
        <v>39</v>
      </c>
      <c r="Q3222" t="s">
        <v>130</v>
      </c>
      <c r="R3222" t="str">
        <f t="shared" si="100"/>
        <v>Non-incentive Class</v>
      </c>
      <c r="S3222">
        <f t="shared" si="101"/>
        <v>298276</v>
      </c>
    </row>
    <row r="3223" spans="1:19" x14ac:dyDescent="0.8">
      <c r="A3223">
        <v>21275</v>
      </c>
      <c r="B3223">
        <v>7.9729999999999999</v>
      </c>
      <c r="C3223" t="s">
        <v>23</v>
      </c>
      <c r="D3223">
        <v>27</v>
      </c>
      <c r="E3223">
        <v>2828835</v>
      </c>
      <c r="F3223">
        <v>8494140</v>
      </c>
      <c r="G3223">
        <v>0</v>
      </c>
      <c r="H3223">
        <v>0</v>
      </c>
      <c r="I3223">
        <v>31300000</v>
      </c>
      <c r="J3223" t="s">
        <v>181</v>
      </c>
      <c r="K3223" t="s">
        <v>19</v>
      </c>
      <c r="L3223" t="s">
        <v>182</v>
      </c>
      <c r="M3223" t="s">
        <v>182</v>
      </c>
      <c r="N3223" t="s">
        <v>182</v>
      </c>
      <c r="O3223">
        <v>43</v>
      </c>
      <c r="P3223" t="s">
        <v>39</v>
      </c>
      <c r="Q3223" t="s">
        <v>130</v>
      </c>
      <c r="R3223" t="str">
        <f t="shared" si="100"/>
        <v>Non-incentive Class</v>
      </c>
      <c r="S3223">
        <f t="shared" si="101"/>
        <v>8494140</v>
      </c>
    </row>
    <row r="3224" spans="1:19" x14ac:dyDescent="0.8">
      <c r="A3224">
        <v>21276</v>
      </c>
      <c r="B3224">
        <v>14.516999999999999</v>
      </c>
      <c r="C3224">
        <v>0</v>
      </c>
      <c r="D3224">
        <v>8</v>
      </c>
      <c r="E3224">
        <v>0</v>
      </c>
      <c r="F3224">
        <v>0</v>
      </c>
      <c r="G3224">
        <v>0</v>
      </c>
      <c r="H3224">
        <v>0</v>
      </c>
      <c r="I3224">
        <v>30120000</v>
      </c>
      <c r="J3224" t="s">
        <v>175</v>
      </c>
      <c r="K3224" t="s">
        <v>19</v>
      </c>
      <c r="L3224" t="s">
        <v>176</v>
      </c>
      <c r="M3224" t="s">
        <v>176</v>
      </c>
      <c r="N3224" t="s">
        <v>176</v>
      </c>
      <c r="O3224">
        <v>43</v>
      </c>
      <c r="P3224" t="s">
        <v>39</v>
      </c>
      <c r="Q3224" t="s">
        <v>130</v>
      </c>
      <c r="R3224" t="str">
        <f t="shared" si="100"/>
        <v>Non-incentive Class</v>
      </c>
      <c r="S3224">
        <f t="shared" si="101"/>
        <v>0</v>
      </c>
    </row>
    <row r="3225" spans="1:19" x14ac:dyDescent="0.8">
      <c r="A3225">
        <v>21276</v>
      </c>
      <c r="B3225">
        <v>14.516999999999999</v>
      </c>
      <c r="C3225">
        <v>1</v>
      </c>
      <c r="D3225">
        <v>1</v>
      </c>
      <c r="E3225">
        <v>71122</v>
      </c>
      <c r="F3225">
        <v>213558</v>
      </c>
      <c r="G3225">
        <v>0</v>
      </c>
      <c r="H3225">
        <v>0</v>
      </c>
      <c r="I3225">
        <v>30120000</v>
      </c>
      <c r="J3225" t="s">
        <v>175</v>
      </c>
      <c r="K3225" t="s">
        <v>19</v>
      </c>
      <c r="L3225" t="s">
        <v>176</v>
      </c>
      <c r="M3225" t="s">
        <v>176</v>
      </c>
      <c r="N3225" t="s">
        <v>176</v>
      </c>
      <c r="O3225">
        <v>43</v>
      </c>
      <c r="P3225" t="s">
        <v>39</v>
      </c>
      <c r="Q3225" t="s">
        <v>130</v>
      </c>
      <c r="R3225" t="str">
        <f t="shared" si="100"/>
        <v>Non-incentive Class</v>
      </c>
      <c r="S3225">
        <f t="shared" si="101"/>
        <v>213558</v>
      </c>
    </row>
    <row r="3226" spans="1:19" x14ac:dyDescent="0.8">
      <c r="A3226">
        <v>21276</v>
      </c>
      <c r="B3226">
        <v>14.516999999999999</v>
      </c>
      <c r="C3226" t="s">
        <v>23</v>
      </c>
      <c r="D3226">
        <v>4</v>
      </c>
      <c r="E3226">
        <v>2873253</v>
      </c>
      <c r="F3226">
        <v>8627517</v>
      </c>
      <c r="G3226">
        <v>0</v>
      </c>
      <c r="H3226">
        <v>0</v>
      </c>
      <c r="I3226">
        <v>30120000</v>
      </c>
      <c r="J3226" t="s">
        <v>175</v>
      </c>
      <c r="K3226" t="s">
        <v>19</v>
      </c>
      <c r="L3226" t="s">
        <v>176</v>
      </c>
      <c r="M3226" t="s">
        <v>176</v>
      </c>
      <c r="N3226" t="s">
        <v>176</v>
      </c>
      <c r="O3226">
        <v>43</v>
      </c>
      <c r="P3226" t="s">
        <v>39</v>
      </c>
      <c r="Q3226" t="s">
        <v>130</v>
      </c>
      <c r="R3226" t="str">
        <f t="shared" si="100"/>
        <v>Non-incentive Class</v>
      </c>
      <c r="S3226">
        <f t="shared" si="101"/>
        <v>8627517</v>
      </c>
    </row>
    <row r="3227" spans="1:19" x14ac:dyDescent="0.8">
      <c r="A3227">
        <v>21277</v>
      </c>
      <c r="B3227">
        <v>8.0640000000000001</v>
      </c>
      <c r="C3227" t="s">
        <v>23</v>
      </c>
      <c r="D3227">
        <v>5</v>
      </c>
      <c r="E3227">
        <v>661938</v>
      </c>
      <c r="F3227">
        <v>1987601</v>
      </c>
      <c r="G3227">
        <v>0</v>
      </c>
      <c r="H3227">
        <v>0</v>
      </c>
      <c r="I3227">
        <v>30250000</v>
      </c>
      <c r="J3227" t="s">
        <v>166</v>
      </c>
      <c r="K3227" t="s">
        <v>19</v>
      </c>
      <c r="L3227" t="s">
        <v>167</v>
      </c>
      <c r="M3227" t="s">
        <v>167</v>
      </c>
      <c r="N3227" t="s">
        <v>167</v>
      </c>
      <c r="O3227">
        <v>43</v>
      </c>
      <c r="P3227" t="s">
        <v>39</v>
      </c>
      <c r="Q3227" t="s">
        <v>130</v>
      </c>
      <c r="R3227" t="str">
        <f t="shared" si="100"/>
        <v>Non-incentive Class</v>
      </c>
      <c r="S3227">
        <f t="shared" si="101"/>
        <v>1987601</v>
      </c>
    </row>
    <row r="3228" spans="1:19" x14ac:dyDescent="0.8">
      <c r="A3228">
        <v>21278</v>
      </c>
      <c r="B3228">
        <v>7.9729999999999999</v>
      </c>
      <c r="C3228">
        <v>2</v>
      </c>
      <c r="D3228">
        <v>19</v>
      </c>
      <c r="E3228">
        <v>1180933</v>
      </c>
      <c r="F3228">
        <v>3545988</v>
      </c>
      <c r="G3228">
        <v>222000</v>
      </c>
      <c r="H3228">
        <v>150000</v>
      </c>
      <c r="I3228">
        <v>31300000</v>
      </c>
      <c r="J3228" t="s">
        <v>181</v>
      </c>
      <c r="K3228" t="s">
        <v>19</v>
      </c>
      <c r="L3228" t="s">
        <v>182</v>
      </c>
      <c r="M3228" t="s">
        <v>182</v>
      </c>
      <c r="N3228" t="s">
        <v>182</v>
      </c>
      <c r="O3228">
        <v>43</v>
      </c>
      <c r="P3228" t="s">
        <v>39</v>
      </c>
      <c r="Q3228" t="s">
        <v>130</v>
      </c>
      <c r="R3228" t="str">
        <f t="shared" si="100"/>
        <v>Non-incentive Class</v>
      </c>
      <c r="S3228">
        <f t="shared" si="101"/>
        <v>3545988</v>
      </c>
    </row>
    <row r="3229" spans="1:19" x14ac:dyDescent="0.8">
      <c r="A3229">
        <v>21278</v>
      </c>
      <c r="B3229">
        <v>7.9729999999999999</v>
      </c>
      <c r="C3229" t="s">
        <v>23</v>
      </c>
      <c r="D3229">
        <v>1</v>
      </c>
      <c r="E3229">
        <v>773415</v>
      </c>
      <c r="F3229">
        <v>2322333</v>
      </c>
      <c r="G3229">
        <v>0</v>
      </c>
      <c r="H3229">
        <v>0</v>
      </c>
      <c r="I3229">
        <v>31300000</v>
      </c>
      <c r="J3229" t="s">
        <v>181</v>
      </c>
      <c r="K3229" t="s">
        <v>19</v>
      </c>
      <c r="L3229" t="s">
        <v>182</v>
      </c>
      <c r="M3229" t="s">
        <v>182</v>
      </c>
      <c r="N3229" t="s">
        <v>182</v>
      </c>
      <c r="O3229">
        <v>43</v>
      </c>
      <c r="P3229" t="s">
        <v>39</v>
      </c>
      <c r="Q3229" t="s">
        <v>130</v>
      </c>
      <c r="R3229" t="str">
        <f t="shared" si="100"/>
        <v>Non-incentive Class</v>
      </c>
      <c r="S3229">
        <f t="shared" si="101"/>
        <v>2322333</v>
      </c>
    </row>
    <row r="3230" spans="1:19" x14ac:dyDescent="0.8">
      <c r="A3230">
        <v>21280</v>
      </c>
      <c r="B3230">
        <v>14.53</v>
      </c>
      <c r="C3230">
        <v>1</v>
      </c>
      <c r="D3230">
        <v>8</v>
      </c>
      <c r="E3230">
        <v>187991</v>
      </c>
      <c r="F3230">
        <v>564481</v>
      </c>
      <c r="G3230">
        <v>0</v>
      </c>
      <c r="H3230">
        <v>0</v>
      </c>
      <c r="I3230">
        <v>30060000</v>
      </c>
      <c r="J3230" t="s">
        <v>170</v>
      </c>
      <c r="K3230" t="s">
        <v>19</v>
      </c>
      <c r="L3230" t="s">
        <v>171</v>
      </c>
      <c r="M3230" t="s">
        <v>171</v>
      </c>
      <c r="N3230" t="s">
        <v>171</v>
      </c>
      <c r="O3230">
        <v>34</v>
      </c>
      <c r="P3230" t="s">
        <v>39</v>
      </c>
      <c r="Q3230" t="s">
        <v>172</v>
      </c>
      <c r="R3230" t="str">
        <f t="shared" si="100"/>
        <v>Non-incentive Class</v>
      </c>
      <c r="S3230">
        <f t="shared" si="101"/>
        <v>564481</v>
      </c>
    </row>
    <row r="3231" spans="1:19" x14ac:dyDescent="0.8">
      <c r="A3231">
        <v>21280</v>
      </c>
      <c r="B3231">
        <v>14.53</v>
      </c>
      <c r="C3231" t="s">
        <v>23</v>
      </c>
      <c r="D3231">
        <v>3</v>
      </c>
      <c r="E3231">
        <v>1281241</v>
      </c>
      <c r="F3231">
        <v>3847182</v>
      </c>
      <c r="G3231">
        <v>0</v>
      </c>
      <c r="H3231">
        <v>0</v>
      </c>
      <c r="I3231">
        <v>30060000</v>
      </c>
      <c r="J3231" t="s">
        <v>170</v>
      </c>
      <c r="K3231" t="s">
        <v>19</v>
      </c>
      <c r="L3231" t="s">
        <v>171</v>
      </c>
      <c r="M3231" t="s">
        <v>171</v>
      </c>
      <c r="N3231" t="s">
        <v>171</v>
      </c>
      <c r="O3231">
        <v>34</v>
      </c>
      <c r="P3231" t="s">
        <v>39</v>
      </c>
      <c r="Q3231" t="s">
        <v>172</v>
      </c>
      <c r="R3231" t="str">
        <f t="shared" si="100"/>
        <v>Non-incentive Class</v>
      </c>
      <c r="S3231">
        <f t="shared" si="101"/>
        <v>3847182</v>
      </c>
    </row>
    <row r="3232" spans="1:19" x14ac:dyDescent="0.8">
      <c r="A3232">
        <v>21280</v>
      </c>
      <c r="B3232">
        <v>14.53</v>
      </c>
      <c r="C3232" t="s">
        <v>30</v>
      </c>
      <c r="D3232">
        <v>8</v>
      </c>
      <c r="E3232">
        <v>505228</v>
      </c>
      <c r="F3232">
        <v>1517048</v>
      </c>
      <c r="G3232">
        <v>0</v>
      </c>
      <c r="H3232">
        <v>0</v>
      </c>
      <c r="I3232">
        <v>30060000</v>
      </c>
      <c r="J3232" t="s">
        <v>170</v>
      </c>
      <c r="K3232" t="s">
        <v>19</v>
      </c>
      <c r="L3232" t="s">
        <v>171</v>
      </c>
      <c r="M3232" t="s">
        <v>171</v>
      </c>
      <c r="N3232" t="s">
        <v>171</v>
      </c>
      <c r="O3232">
        <v>34</v>
      </c>
      <c r="P3232" t="s">
        <v>39</v>
      </c>
      <c r="Q3232" t="s">
        <v>172</v>
      </c>
      <c r="R3232" t="str">
        <f t="shared" si="100"/>
        <v>Non-incentive Class</v>
      </c>
      <c r="S3232">
        <f t="shared" si="101"/>
        <v>1517048</v>
      </c>
    </row>
    <row r="3233" spans="1:19" x14ac:dyDescent="0.8">
      <c r="A3233">
        <v>21280</v>
      </c>
      <c r="B3233">
        <v>14.53</v>
      </c>
      <c r="C3233" t="s">
        <v>34</v>
      </c>
      <c r="D3233">
        <v>3</v>
      </c>
      <c r="E3233">
        <v>1833283</v>
      </c>
      <c r="F3233">
        <v>5504799</v>
      </c>
      <c r="G3233">
        <v>0</v>
      </c>
      <c r="H3233">
        <v>0</v>
      </c>
      <c r="I3233">
        <v>30060000</v>
      </c>
      <c r="J3233" t="s">
        <v>170</v>
      </c>
      <c r="K3233" t="s">
        <v>19</v>
      </c>
      <c r="L3233" t="s">
        <v>171</v>
      </c>
      <c r="M3233" t="s">
        <v>171</v>
      </c>
      <c r="N3233" t="s">
        <v>171</v>
      </c>
      <c r="O3233">
        <v>34</v>
      </c>
      <c r="P3233" t="s">
        <v>39</v>
      </c>
      <c r="Q3233" t="s">
        <v>172</v>
      </c>
      <c r="R3233" t="str">
        <f t="shared" si="100"/>
        <v>Incentive Class</v>
      </c>
      <c r="S3233">
        <f t="shared" si="101"/>
        <v>55047990</v>
      </c>
    </row>
    <row r="3234" spans="1:19" x14ac:dyDescent="0.8">
      <c r="A3234">
        <v>21281</v>
      </c>
      <c r="B3234">
        <v>14.2</v>
      </c>
      <c r="C3234" t="s">
        <v>23</v>
      </c>
      <c r="D3234">
        <v>2</v>
      </c>
      <c r="E3234">
        <v>835578</v>
      </c>
      <c r="F3234">
        <v>2508990</v>
      </c>
      <c r="G3234">
        <v>0</v>
      </c>
      <c r="H3234">
        <v>0</v>
      </c>
      <c r="I3234">
        <v>30060000</v>
      </c>
      <c r="J3234" t="s">
        <v>170</v>
      </c>
      <c r="K3234" t="s">
        <v>19</v>
      </c>
      <c r="L3234" t="s">
        <v>171</v>
      </c>
      <c r="M3234" t="s">
        <v>171</v>
      </c>
      <c r="N3234" t="s">
        <v>171</v>
      </c>
      <c r="O3234">
        <v>34</v>
      </c>
      <c r="P3234" t="s">
        <v>39</v>
      </c>
      <c r="Q3234" t="s">
        <v>172</v>
      </c>
      <c r="R3234" t="str">
        <f t="shared" si="100"/>
        <v>Non-incentive Class</v>
      </c>
      <c r="S3234">
        <f t="shared" si="101"/>
        <v>2508990</v>
      </c>
    </row>
    <row r="3235" spans="1:19" x14ac:dyDescent="0.8">
      <c r="A3235">
        <v>21282</v>
      </c>
      <c r="B3235">
        <v>10.465999999999999</v>
      </c>
      <c r="C3235">
        <v>0</v>
      </c>
      <c r="D3235">
        <v>16</v>
      </c>
      <c r="E3235">
        <v>0</v>
      </c>
      <c r="F3235">
        <v>0</v>
      </c>
      <c r="G3235">
        <v>0</v>
      </c>
      <c r="H3235">
        <v>0</v>
      </c>
      <c r="I3235">
        <v>30570000</v>
      </c>
      <c r="J3235" t="s">
        <v>188</v>
      </c>
      <c r="K3235" t="s">
        <v>19</v>
      </c>
      <c r="L3235" t="s">
        <v>189</v>
      </c>
      <c r="M3235" t="s">
        <v>189</v>
      </c>
      <c r="N3235" t="s">
        <v>189</v>
      </c>
      <c r="O3235">
        <v>43</v>
      </c>
      <c r="P3235" t="s">
        <v>39</v>
      </c>
      <c r="Q3235" t="s">
        <v>130</v>
      </c>
      <c r="R3235" t="str">
        <f t="shared" si="100"/>
        <v>Non-incentive Class</v>
      </c>
      <c r="S3235">
        <f t="shared" si="101"/>
        <v>0</v>
      </c>
    </row>
    <row r="3236" spans="1:19" x14ac:dyDescent="0.8">
      <c r="A3236">
        <v>21282</v>
      </c>
      <c r="B3236">
        <v>10.465999999999999</v>
      </c>
      <c r="C3236">
        <v>1</v>
      </c>
      <c r="D3236">
        <v>1</v>
      </c>
      <c r="E3236">
        <v>1443</v>
      </c>
      <c r="F3236">
        <v>4333</v>
      </c>
      <c r="G3236">
        <v>0</v>
      </c>
      <c r="H3236">
        <v>0</v>
      </c>
      <c r="I3236">
        <v>30570000</v>
      </c>
      <c r="J3236" t="s">
        <v>188</v>
      </c>
      <c r="K3236" t="s">
        <v>19</v>
      </c>
      <c r="L3236" t="s">
        <v>189</v>
      </c>
      <c r="M3236" t="s">
        <v>189</v>
      </c>
      <c r="N3236" t="s">
        <v>189</v>
      </c>
      <c r="O3236">
        <v>43</v>
      </c>
      <c r="P3236" t="s">
        <v>39</v>
      </c>
      <c r="Q3236" t="s">
        <v>130</v>
      </c>
      <c r="R3236" t="str">
        <f t="shared" si="100"/>
        <v>Non-incentive Class</v>
      </c>
      <c r="S3236">
        <f t="shared" si="101"/>
        <v>4333</v>
      </c>
    </row>
    <row r="3237" spans="1:19" x14ac:dyDescent="0.8">
      <c r="A3237">
        <v>21282</v>
      </c>
      <c r="B3237">
        <v>10.465999999999999</v>
      </c>
      <c r="C3237">
        <v>2</v>
      </c>
      <c r="D3237">
        <v>4</v>
      </c>
      <c r="E3237">
        <v>58532</v>
      </c>
      <c r="F3237">
        <v>175754</v>
      </c>
      <c r="G3237">
        <v>78306</v>
      </c>
      <c r="H3237">
        <v>30000</v>
      </c>
      <c r="I3237">
        <v>30570000</v>
      </c>
      <c r="J3237" t="s">
        <v>188</v>
      </c>
      <c r="K3237" t="s">
        <v>19</v>
      </c>
      <c r="L3237" t="s">
        <v>189</v>
      </c>
      <c r="M3237" t="s">
        <v>189</v>
      </c>
      <c r="N3237" t="s">
        <v>189</v>
      </c>
      <c r="O3237">
        <v>43</v>
      </c>
      <c r="P3237" t="s">
        <v>39</v>
      </c>
      <c r="Q3237" t="s">
        <v>130</v>
      </c>
      <c r="R3237" t="str">
        <f t="shared" si="100"/>
        <v>Non-incentive Class</v>
      </c>
      <c r="S3237">
        <f t="shared" si="101"/>
        <v>175754</v>
      </c>
    </row>
    <row r="3238" spans="1:19" x14ac:dyDescent="0.8">
      <c r="A3238">
        <v>21282</v>
      </c>
      <c r="B3238">
        <v>10.465999999999999</v>
      </c>
      <c r="C3238" t="s">
        <v>23</v>
      </c>
      <c r="D3238">
        <v>5</v>
      </c>
      <c r="E3238">
        <v>388585</v>
      </c>
      <c r="F3238">
        <v>1166805</v>
      </c>
      <c r="G3238">
        <v>0</v>
      </c>
      <c r="H3238">
        <v>0</v>
      </c>
      <c r="I3238">
        <v>30570000</v>
      </c>
      <c r="J3238" t="s">
        <v>188</v>
      </c>
      <c r="K3238" t="s">
        <v>19</v>
      </c>
      <c r="L3238" t="s">
        <v>189</v>
      </c>
      <c r="M3238" t="s">
        <v>189</v>
      </c>
      <c r="N3238" t="s">
        <v>189</v>
      </c>
      <c r="O3238">
        <v>43</v>
      </c>
      <c r="P3238" t="s">
        <v>39</v>
      </c>
      <c r="Q3238" t="s">
        <v>130</v>
      </c>
      <c r="R3238" t="str">
        <f t="shared" si="100"/>
        <v>Non-incentive Class</v>
      </c>
      <c r="S3238">
        <f t="shared" si="101"/>
        <v>1166805</v>
      </c>
    </row>
    <row r="3239" spans="1:19" x14ac:dyDescent="0.8">
      <c r="A3239">
        <v>21282</v>
      </c>
      <c r="B3239">
        <v>10.465999999999999</v>
      </c>
      <c r="C3239" t="s">
        <v>30</v>
      </c>
      <c r="D3239">
        <v>9</v>
      </c>
      <c r="E3239">
        <v>397902</v>
      </c>
      <c r="F3239">
        <v>1194779</v>
      </c>
      <c r="G3239">
        <v>0</v>
      </c>
      <c r="H3239">
        <v>0</v>
      </c>
      <c r="I3239">
        <v>30570000</v>
      </c>
      <c r="J3239" t="s">
        <v>188</v>
      </c>
      <c r="K3239" t="s">
        <v>19</v>
      </c>
      <c r="L3239" t="s">
        <v>189</v>
      </c>
      <c r="M3239" t="s">
        <v>189</v>
      </c>
      <c r="N3239" t="s">
        <v>189</v>
      </c>
      <c r="O3239">
        <v>43</v>
      </c>
      <c r="P3239" t="s">
        <v>39</v>
      </c>
      <c r="Q3239" t="s">
        <v>130</v>
      </c>
      <c r="R3239" t="str">
        <f t="shared" si="100"/>
        <v>Non-incentive Class</v>
      </c>
      <c r="S3239">
        <f t="shared" si="101"/>
        <v>1194779</v>
      </c>
    </row>
    <row r="3240" spans="1:19" x14ac:dyDescent="0.8">
      <c r="A3240">
        <v>21282</v>
      </c>
      <c r="B3240">
        <v>10.465999999999999</v>
      </c>
      <c r="C3240" t="s">
        <v>34</v>
      </c>
      <c r="D3240">
        <v>2</v>
      </c>
      <c r="E3240">
        <v>132955</v>
      </c>
      <c r="F3240">
        <v>399224</v>
      </c>
      <c r="G3240">
        <v>0</v>
      </c>
      <c r="H3240">
        <v>0</v>
      </c>
      <c r="I3240">
        <v>30570000</v>
      </c>
      <c r="J3240" t="s">
        <v>188</v>
      </c>
      <c r="K3240" t="s">
        <v>19</v>
      </c>
      <c r="L3240" t="s">
        <v>189</v>
      </c>
      <c r="M3240" t="s">
        <v>189</v>
      </c>
      <c r="N3240" t="s">
        <v>189</v>
      </c>
      <c r="O3240">
        <v>43</v>
      </c>
      <c r="P3240" t="s">
        <v>39</v>
      </c>
      <c r="Q3240" t="s">
        <v>130</v>
      </c>
      <c r="R3240" t="str">
        <f t="shared" si="100"/>
        <v>Incentive Class</v>
      </c>
      <c r="S3240">
        <f t="shared" si="101"/>
        <v>3992240</v>
      </c>
    </row>
    <row r="3241" spans="1:19" x14ac:dyDescent="0.8">
      <c r="A3241">
        <v>21283</v>
      </c>
      <c r="B3241">
        <v>12.840999999999999</v>
      </c>
      <c r="C3241">
        <v>0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30120000</v>
      </c>
      <c r="J3241" t="s">
        <v>175</v>
      </c>
      <c r="K3241" t="s">
        <v>19</v>
      </c>
      <c r="L3241" t="s">
        <v>176</v>
      </c>
      <c r="M3241" t="s">
        <v>176</v>
      </c>
      <c r="N3241" t="s">
        <v>176</v>
      </c>
      <c r="O3241">
        <v>43</v>
      </c>
      <c r="P3241" t="s">
        <v>39</v>
      </c>
      <c r="Q3241" t="s">
        <v>130</v>
      </c>
      <c r="R3241" t="str">
        <f t="shared" si="100"/>
        <v>Non-incentive Class</v>
      </c>
      <c r="S3241">
        <f t="shared" si="101"/>
        <v>0</v>
      </c>
    </row>
    <row r="3242" spans="1:19" x14ac:dyDescent="0.8">
      <c r="A3242">
        <v>21283</v>
      </c>
      <c r="B3242">
        <v>12.840999999999999</v>
      </c>
      <c r="C3242">
        <v>1</v>
      </c>
      <c r="D3242">
        <v>1</v>
      </c>
      <c r="E3242">
        <v>109279</v>
      </c>
      <c r="F3242">
        <v>328132</v>
      </c>
      <c r="G3242">
        <v>0</v>
      </c>
      <c r="H3242">
        <v>0</v>
      </c>
      <c r="I3242">
        <v>30120000</v>
      </c>
      <c r="J3242" t="s">
        <v>175</v>
      </c>
      <c r="K3242" t="s">
        <v>19</v>
      </c>
      <c r="L3242" t="s">
        <v>176</v>
      </c>
      <c r="M3242" t="s">
        <v>176</v>
      </c>
      <c r="N3242" t="s">
        <v>176</v>
      </c>
      <c r="O3242">
        <v>43</v>
      </c>
      <c r="P3242" t="s">
        <v>39</v>
      </c>
      <c r="Q3242" t="s">
        <v>130</v>
      </c>
      <c r="R3242" t="str">
        <f t="shared" si="100"/>
        <v>Non-incentive Class</v>
      </c>
      <c r="S3242">
        <f t="shared" si="101"/>
        <v>328132</v>
      </c>
    </row>
    <row r="3243" spans="1:19" x14ac:dyDescent="0.8">
      <c r="A3243">
        <v>21283</v>
      </c>
      <c r="B3243">
        <v>12.840999999999999</v>
      </c>
      <c r="C3243" t="s">
        <v>34</v>
      </c>
      <c r="D3243">
        <v>2</v>
      </c>
      <c r="E3243">
        <v>932746</v>
      </c>
      <c r="F3243">
        <v>2800756</v>
      </c>
      <c r="G3243">
        <v>0</v>
      </c>
      <c r="H3243">
        <v>0</v>
      </c>
      <c r="I3243">
        <v>30120000</v>
      </c>
      <c r="J3243" t="s">
        <v>175</v>
      </c>
      <c r="K3243" t="s">
        <v>19</v>
      </c>
      <c r="L3243" t="s">
        <v>176</v>
      </c>
      <c r="M3243" t="s">
        <v>176</v>
      </c>
      <c r="N3243" t="s">
        <v>176</v>
      </c>
      <c r="O3243">
        <v>43</v>
      </c>
      <c r="P3243" t="s">
        <v>39</v>
      </c>
      <c r="Q3243" t="s">
        <v>130</v>
      </c>
      <c r="R3243" t="str">
        <f t="shared" si="100"/>
        <v>Incentive Class</v>
      </c>
      <c r="S3243">
        <f t="shared" si="101"/>
        <v>28007560</v>
      </c>
    </row>
    <row r="3244" spans="1:19" x14ac:dyDescent="0.8">
      <c r="A3244">
        <v>21284</v>
      </c>
      <c r="B3244">
        <v>13.909000000000001</v>
      </c>
      <c r="C3244" t="s">
        <v>34</v>
      </c>
      <c r="D3244">
        <v>1</v>
      </c>
      <c r="E3244">
        <v>1796868</v>
      </c>
      <c r="F3244">
        <v>5395456</v>
      </c>
      <c r="G3244">
        <v>0</v>
      </c>
      <c r="H3244">
        <v>0</v>
      </c>
      <c r="I3244">
        <v>30760000</v>
      </c>
      <c r="J3244" t="s">
        <v>173</v>
      </c>
      <c r="K3244" t="s">
        <v>19</v>
      </c>
      <c r="L3244" t="s">
        <v>174</v>
      </c>
      <c r="M3244" t="s">
        <v>174</v>
      </c>
      <c r="N3244" t="s">
        <v>174</v>
      </c>
      <c r="O3244">
        <v>43</v>
      </c>
      <c r="P3244" t="s">
        <v>39</v>
      </c>
      <c r="Q3244" t="s">
        <v>130</v>
      </c>
      <c r="R3244" t="str">
        <f t="shared" si="100"/>
        <v>Incentive Class</v>
      </c>
      <c r="S3244">
        <f t="shared" si="101"/>
        <v>53954560</v>
      </c>
    </row>
    <row r="3245" spans="1:19" x14ac:dyDescent="0.8">
      <c r="A3245">
        <v>21285</v>
      </c>
      <c r="B3245">
        <v>10.327999999999999</v>
      </c>
      <c r="C3245">
        <v>0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30640000</v>
      </c>
      <c r="J3245" t="s">
        <v>168</v>
      </c>
      <c r="K3245" t="s">
        <v>19</v>
      </c>
      <c r="L3245" t="s">
        <v>169</v>
      </c>
      <c r="M3245" t="s">
        <v>169</v>
      </c>
      <c r="N3245" t="s">
        <v>169</v>
      </c>
      <c r="O3245">
        <v>43</v>
      </c>
      <c r="P3245" t="s">
        <v>39</v>
      </c>
      <c r="Q3245" t="s">
        <v>130</v>
      </c>
      <c r="R3245" t="str">
        <f t="shared" si="100"/>
        <v>Non-incentive Class</v>
      </c>
      <c r="S3245">
        <f t="shared" si="101"/>
        <v>0</v>
      </c>
    </row>
    <row r="3246" spans="1:19" x14ac:dyDescent="0.8">
      <c r="A3246">
        <v>21286</v>
      </c>
      <c r="B3246">
        <v>9.3930000000000007</v>
      </c>
      <c r="C3246">
        <v>3</v>
      </c>
      <c r="D3246">
        <v>2</v>
      </c>
      <c r="E3246">
        <v>5436394</v>
      </c>
      <c r="F3246">
        <v>16323860</v>
      </c>
      <c r="G3246">
        <v>0</v>
      </c>
      <c r="H3246">
        <v>0</v>
      </c>
      <c r="I3246">
        <v>30660000</v>
      </c>
      <c r="J3246" t="s">
        <v>177</v>
      </c>
      <c r="K3246" t="s">
        <v>19</v>
      </c>
      <c r="L3246" t="s">
        <v>178</v>
      </c>
      <c r="M3246" t="s">
        <v>178</v>
      </c>
      <c r="N3246" t="s">
        <v>178</v>
      </c>
      <c r="O3246">
        <v>43</v>
      </c>
      <c r="P3246" t="s">
        <v>39</v>
      </c>
      <c r="Q3246" t="s">
        <v>130</v>
      </c>
      <c r="R3246" t="str">
        <f t="shared" si="100"/>
        <v>Non-incentive Class</v>
      </c>
      <c r="S3246">
        <f t="shared" si="101"/>
        <v>16323860</v>
      </c>
    </row>
    <row r="3247" spans="1:19" x14ac:dyDescent="0.8">
      <c r="A3247">
        <v>21287</v>
      </c>
      <c r="B3247">
        <v>10.465999999999999</v>
      </c>
      <c r="C3247" t="s">
        <v>23</v>
      </c>
      <c r="D3247">
        <v>13</v>
      </c>
      <c r="E3247">
        <v>1100838</v>
      </c>
      <c r="F3247">
        <v>3305486</v>
      </c>
      <c r="G3247">
        <v>0</v>
      </c>
      <c r="H3247">
        <v>0</v>
      </c>
      <c r="I3247">
        <v>30570000</v>
      </c>
      <c r="J3247" t="s">
        <v>188</v>
      </c>
      <c r="K3247" t="s">
        <v>19</v>
      </c>
      <c r="L3247" t="s">
        <v>189</v>
      </c>
      <c r="M3247" t="s">
        <v>189</v>
      </c>
      <c r="N3247" t="s">
        <v>189</v>
      </c>
      <c r="O3247">
        <v>43</v>
      </c>
      <c r="P3247" t="s">
        <v>39</v>
      </c>
      <c r="Q3247" t="s">
        <v>130</v>
      </c>
      <c r="R3247" t="str">
        <f t="shared" si="100"/>
        <v>Non-incentive Class</v>
      </c>
      <c r="S3247">
        <f t="shared" si="101"/>
        <v>3305486</v>
      </c>
    </row>
    <row r="3248" spans="1:19" x14ac:dyDescent="0.8">
      <c r="A3248">
        <v>21288</v>
      </c>
      <c r="B3248">
        <v>8.0640000000000001</v>
      </c>
      <c r="C3248" t="s">
        <v>23</v>
      </c>
      <c r="D3248">
        <v>1</v>
      </c>
      <c r="E3248">
        <v>718750</v>
      </c>
      <c r="F3248">
        <v>2158191</v>
      </c>
      <c r="G3248">
        <v>0</v>
      </c>
      <c r="H3248">
        <v>0</v>
      </c>
      <c r="I3248">
        <v>30250000</v>
      </c>
      <c r="J3248" t="s">
        <v>166</v>
      </c>
      <c r="K3248" t="s">
        <v>19</v>
      </c>
      <c r="L3248" t="s">
        <v>167</v>
      </c>
      <c r="M3248" t="s">
        <v>167</v>
      </c>
      <c r="N3248" t="s">
        <v>167</v>
      </c>
      <c r="O3248">
        <v>43</v>
      </c>
      <c r="P3248" t="s">
        <v>39</v>
      </c>
      <c r="Q3248" t="s">
        <v>130</v>
      </c>
      <c r="R3248" t="str">
        <f t="shared" si="100"/>
        <v>Non-incentive Class</v>
      </c>
      <c r="S3248">
        <f t="shared" si="101"/>
        <v>2158191</v>
      </c>
    </row>
    <row r="3249" spans="1:19" x14ac:dyDescent="0.8">
      <c r="A3249">
        <v>21289</v>
      </c>
      <c r="B3249">
        <v>13.813000000000001</v>
      </c>
      <c r="C3249">
        <v>0</v>
      </c>
      <c r="D3249">
        <v>14</v>
      </c>
      <c r="E3249">
        <v>0</v>
      </c>
      <c r="F3249">
        <v>0</v>
      </c>
      <c r="G3249">
        <v>0</v>
      </c>
      <c r="H3249">
        <v>0</v>
      </c>
      <c r="I3249">
        <v>30640000</v>
      </c>
      <c r="J3249" t="s">
        <v>168</v>
      </c>
      <c r="K3249" t="s">
        <v>19</v>
      </c>
      <c r="L3249" t="s">
        <v>169</v>
      </c>
      <c r="M3249" t="s">
        <v>169</v>
      </c>
      <c r="N3249" t="s">
        <v>169</v>
      </c>
      <c r="O3249">
        <v>43</v>
      </c>
      <c r="P3249" t="s">
        <v>39</v>
      </c>
      <c r="Q3249" t="s">
        <v>130</v>
      </c>
      <c r="R3249" t="str">
        <f t="shared" si="100"/>
        <v>Non-incentive Class</v>
      </c>
      <c r="S3249">
        <f t="shared" si="101"/>
        <v>0</v>
      </c>
    </row>
    <row r="3250" spans="1:19" x14ac:dyDescent="0.8">
      <c r="A3250">
        <v>21290</v>
      </c>
      <c r="B3250">
        <v>11.391999999999999</v>
      </c>
      <c r="C3250">
        <v>0</v>
      </c>
      <c r="D3250">
        <v>28</v>
      </c>
      <c r="E3250">
        <v>0</v>
      </c>
      <c r="F3250">
        <v>0</v>
      </c>
      <c r="G3250">
        <v>0</v>
      </c>
      <c r="H3250">
        <v>0</v>
      </c>
      <c r="I3250">
        <v>30640000</v>
      </c>
      <c r="J3250" t="s">
        <v>168</v>
      </c>
      <c r="K3250" t="s">
        <v>19</v>
      </c>
      <c r="L3250" t="s">
        <v>169</v>
      </c>
      <c r="M3250" t="s">
        <v>169</v>
      </c>
      <c r="N3250" t="s">
        <v>169</v>
      </c>
      <c r="O3250">
        <v>43</v>
      </c>
      <c r="P3250" t="s">
        <v>39</v>
      </c>
      <c r="Q3250" t="s">
        <v>130</v>
      </c>
      <c r="R3250" t="str">
        <f t="shared" si="100"/>
        <v>Non-incentive Class</v>
      </c>
      <c r="S3250">
        <f t="shared" si="101"/>
        <v>0</v>
      </c>
    </row>
    <row r="3251" spans="1:19" x14ac:dyDescent="0.8">
      <c r="A3251">
        <v>21290</v>
      </c>
      <c r="B3251">
        <v>11.391999999999999</v>
      </c>
      <c r="C3251">
        <v>1</v>
      </c>
      <c r="D3251">
        <v>4</v>
      </c>
      <c r="E3251">
        <v>149040</v>
      </c>
      <c r="F3251">
        <v>447523</v>
      </c>
      <c r="G3251">
        <v>0</v>
      </c>
      <c r="H3251">
        <v>0</v>
      </c>
      <c r="I3251">
        <v>30640000</v>
      </c>
      <c r="J3251" t="s">
        <v>168</v>
      </c>
      <c r="K3251" t="s">
        <v>19</v>
      </c>
      <c r="L3251" t="s">
        <v>169</v>
      </c>
      <c r="M3251" t="s">
        <v>169</v>
      </c>
      <c r="N3251" t="s">
        <v>169</v>
      </c>
      <c r="O3251">
        <v>43</v>
      </c>
      <c r="P3251" t="s">
        <v>39</v>
      </c>
      <c r="Q3251" t="s">
        <v>130</v>
      </c>
      <c r="R3251" t="str">
        <f t="shared" si="100"/>
        <v>Non-incentive Class</v>
      </c>
      <c r="S3251">
        <f t="shared" si="101"/>
        <v>447523</v>
      </c>
    </row>
    <row r="3252" spans="1:19" x14ac:dyDescent="0.8">
      <c r="A3252">
        <v>21290</v>
      </c>
      <c r="B3252">
        <v>11.391999999999999</v>
      </c>
      <c r="C3252">
        <v>2</v>
      </c>
      <c r="D3252">
        <v>8</v>
      </c>
      <c r="E3252">
        <v>210943</v>
      </c>
      <c r="F3252">
        <v>633400</v>
      </c>
      <c r="G3252">
        <v>28000</v>
      </c>
      <c r="H3252">
        <v>20000</v>
      </c>
      <c r="I3252">
        <v>30640000</v>
      </c>
      <c r="J3252" t="s">
        <v>168</v>
      </c>
      <c r="K3252" t="s">
        <v>19</v>
      </c>
      <c r="L3252" t="s">
        <v>169</v>
      </c>
      <c r="M3252" t="s">
        <v>169</v>
      </c>
      <c r="N3252" t="s">
        <v>169</v>
      </c>
      <c r="O3252">
        <v>43</v>
      </c>
      <c r="P3252" t="s">
        <v>39</v>
      </c>
      <c r="Q3252" t="s">
        <v>130</v>
      </c>
      <c r="R3252" t="str">
        <f t="shared" si="100"/>
        <v>Non-incentive Class</v>
      </c>
      <c r="S3252">
        <f t="shared" si="101"/>
        <v>633400</v>
      </c>
    </row>
    <row r="3253" spans="1:19" x14ac:dyDescent="0.8">
      <c r="A3253">
        <v>21290</v>
      </c>
      <c r="B3253">
        <v>11.391999999999999</v>
      </c>
      <c r="C3253" t="s">
        <v>23</v>
      </c>
      <c r="D3253">
        <v>6</v>
      </c>
      <c r="E3253">
        <v>956560</v>
      </c>
      <c r="F3253">
        <v>2872263</v>
      </c>
      <c r="G3253">
        <v>0</v>
      </c>
      <c r="H3253">
        <v>0</v>
      </c>
      <c r="I3253">
        <v>30640000</v>
      </c>
      <c r="J3253" t="s">
        <v>168</v>
      </c>
      <c r="K3253" t="s">
        <v>19</v>
      </c>
      <c r="L3253" t="s">
        <v>169</v>
      </c>
      <c r="M3253" t="s">
        <v>169</v>
      </c>
      <c r="N3253" t="s">
        <v>169</v>
      </c>
      <c r="O3253">
        <v>43</v>
      </c>
      <c r="P3253" t="s">
        <v>39</v>
      </c>
      <c r="Q3253" t="s">
        <v>130</v>
      </c>
      <c r="R3253" t="str">
        <f t="shared" si="100"/>
        <v>Non-incentive Class</v>
      </c>
      <c r="S3253">
        <f t="shared" si="101"/>
        <v>2872263</v>
      </c>
    </row>
    <row r="3254" spans="1:19" x14ac:dyDescent="0.8">
      <c r="A3254">
        <v>21291</v>
      </c>
      <c r="B3254">
        <v>11.391999999999999</v>
      </c>
      <c r="C3254">
        <v>2</v>
      </c>
      <c r="D3254">
        <v>3</v>
      </c>
      <c r="E3254">
        <v>37674</v>
      </c>
      <c r="F3254">
        <v>113124</v>
      </c>
      <c r="G3254">
        <v>56544</v>
      </c>
      <c r="H3254">
        <v>20000</v>
      </c>
      <c r="I3254">
        <v>30640000</v>
      </c>
      <c r="J3254" t="s">
        <v>168</v>
      </c>
      <c r="K3254" t="s">
        <v>19</v>
      </c>
      <c r="L3254" t="s">
        <v>169</v>
      </c>
      <c r="M3254" t="s">
        <v>169</v>
      </c>
      <c r="N3254" t="s">
        <v>169</v>
      </c>
      <c r="O3254">
        <v>43</v>
      </c>
      <c r="P3254" t="s">
        <v>39</v>
      </c>
      <c r="Q3254" t="s">
        <v>130</v>
      </c>
      <c r="R3254" t="str">
        <f t="shared" si="100"/>
        <v>Non-incentive Class</v>
      </c>
      <c r="S3254">
        <f t="shared" si="101"/>
        <v>113124</v>
      </c>
    </row>
    <row r="3255" spans="1:19" x14ac:dyDescent="0.8">
      <c r="A3255">
        <v>21292</v>
      </c>
      <c r="B3255">
        <v>8.7029999999999994</v>
      </c>
      <c r="C3255">
        <v>1</v>
      </c>
      <c r="D3255">
        <v>2</v>
      </c>
      <c r="E3255">
        <v>29534</v>
      </c>
      <c r="F3255">
        <v>88681</v>
      </c>
      <c r="G3255">
        <v>0</v>
      </c>
      <c r="H3255">
        <v>0</v>
      </c>
      <c r="I3255">
        <v>30570000</v>
      </c>
      <c r="J3255" t="s">
        <v>188</v>
      </c>
      <c r="K3255" t="s">
        <v>19</v>
      </c>
      <c r="L3255" t="s">
        <v>189</v>
      </c>
      <c r="M3255" t="s">
        <v>189</v>
      </c>
      <c r="N3255" t="s">
        <v>189</v>
      </c>
      <c r="O3255">
        <v>43</v>
      </c>
      <c r="P3255" t="s">
        <v>39</v>
      </c>
      <c r="Q3255" t="s">
        <v>130</v>
      </c>
      <c r="R3255" t="str">
        <f t="shared" si="100"/>
        <v>Non-incentive Class</v>
      </c>
      <c r="S3255">
        <f t="shared" si="101"/>
        <v>88681</v>
      </c>
    </row>
    <row r="3256" spans="1:19" x14ac:dyDescent="0.8">
      <c r="A3256">
        <v>21292</v>
      </c>
      <c r="B3256">
        <v>8.7029999999999994</v>
      </c>
      <c r="C3256" t="s">
        <v>30</v>
      </c>
      <c r="D3256">
        <v>3</v>
      </c>
      <c r="E3256">
        <v>1848004</v>
      </c>
      <c r="F3256">
        <v>5549001</v>
      </c>
      <c r="G3256">
        <v>0</v>
      </c>
      <c r="H3256">
        <v>0</v>
      </c>
      <c r="I3256">
        <v>30570000</v>
      </c>
      <c r="J3256" t="s">
        <v>188</v>
      </c>
      <c r="K3256" t="s">
        <v>19</v>
      </c>
      <c r="L3256" t="s">
        <v>189</v>
      </c>
      <c r="M3256" t="s">
        <v>189</v>
      </c>
      <c r="N3256" t="s">
        <v>189</v>
      </c>
      <c r="O3256">
        <v>43</v>
      </c>
      <c r="P3256" t="s">
        <v>39</v>
      </c>
      <c r="Q3256" t="s">
        <v>130</v>
      </c>
      <c r="R3256" t="str">
        <f t="shared" si="100"/>
        <v>Non-incentive Class</v>
      </c>
      <c r="S3256">
        <f t="shared" si="101"/>
        <v>5549001</v>
      </c>
    </row>
    <row r="3257" spans="1:19" x14ac:dyDescent="0.8">
      <c r="A3257">
        <v>21293</v>
      </c>
      <c r="B3257">
        <v>10.465999999999999</v>
      </c>
      <c r="C3257" t="s">
        <v>23</v>
      </c>
      <c r="D3257">
        <v>1</v>
      </c>
      <c r="E3257">
        <v>761771</v>
      </c>
      <c r="F3257">
        <v>2287370</v>
      </c>
      <c r="G3257">
        <v>0</v>
      </c>
      <c r="H3257">
        <v>0</v>
      </c>
      <c r="I3257">
        <v>30570000</v>
      </c>
      <c r="J3257" t="s">
        <v>188</v>
      </c>
      <c r="K3257" t="s">
        <v>19</v>
      </c>
      <c r="L3257" t="s">
        <v>189</v>
      </c>
      <c r="M3257" t="s">
        <v>189</v>
      </c>
      <c r="N3257" t="s">
        <v>189</v>
      </c>
      <c r="O3257">
        <v>43</v>
      </c>
      <c r="P3257" t="s">
        <v>39</v>
      </c>
      <c r="Q3257" t="s">
        <v>130</v>
      </c>
      <c r="R3257" t="str">
        <f t="shared" si="100"/>
        <v>Non-incentive Class</v>
      </c>
      <c r="S3257">
        <f t="shared" si="101"/>
        <v>2287370</v>
      </c>
    </row>
    <row r="3258" spans="1:19" x14ac:dyDescent="0.8">
      <c r="A3258">
        <v>21295</v>
      </c>
      <c r="B3258">
        <v>8.1449999999999996</v>
      </c>
      <c r="C3258">
        <v>2</v>
      </c>
      <c r="D3258">
        <v>1</v>
      </c>
      <c r="E3258">
        <v>25814</v>
      </c>
      <c r="F3258">
        <v>77512</v>
      </c>
      <c r="G3258">
        <v>10000</v>
      </c>
      <c r="H3258">
        <v>10000</v>
      </c>
      <c r="I3258">
        <v>31320000</v>
      </c>
      <c r="J3258" t="s">
        <v>134</v>
      </c>
      <c r="K3258" t="s">
        <v>19</v>
      </c>
      <c r="L3258" t="s">
        <v>135</v>
      </c>
      <c r="M3258" t="s">
        <v>135</v>
      </c>
      <c r="N3258" t="s">
        <v>135</v>
      </c>
      <c r="O3258">
        <v>43</v>
      </c>
      <c r="P3258" t="s">
        <v>39</v>
      </c>
      <c r="Q3258" t="s">
        <v>130</v>
      </c>
      <c r="R3258" t="str">
        <f t="shared" si="100"/>
        <v>Non-incentive Class</v>
      </c>
      <c r="S3258">
        <f t="shared" si="101"/>
        <v>77512</v>
      </c>
    </row>
    <row r="3259" spans="1:19" x14ac:dyDescent="0.8">
      <c r="A3259">
        <v>21296</v>
      </c>
      <c r="B3259">
        <v>8.0640000000000001</v>
      </c>
      <c r="C3259" t="s">
        <v>23</v>
      </c>
      <c r="D3259">
        <v>8</v>
      </c>
      <c r="E3259">
        <v>1049451</v>
      </c>
      <c r="F3259">
        <v>3151186</v>
      </c>
      <c r="G3259">
        <v>0</v>
      </c>
      <c r="H3259">
        <v>0</v>
      </c>
      <c r="I3259">
        <v>30250000</v>
      </c>
      <c r="J3259" t="s">
        <v>166</v>
      </c>
      <c r="K3259" t="s">
        <v>19</v>
      </c>
      <c r="L3259" t="s">
        <v>167</v>
      </c>
      <c r="M3259" t="s">
        <v>167</v>
      </c>
      <c r="N3259" t="s">
        <v>167</v>
      </c>
      <c r="O3259">
        <v>43</v>
      </c>
      <c r="P3259" t="s">
        <v>39</v>
      </c>
      <c r="Q3259" t="s">
        <v>130</v>
      </c>
      <c r="R3259" t="str">
        <f t="shared" si="100"/>
        <v>Non-incentive Class</v>
      </c>
      <c r="S3259">
        <f t="shared" si="101"/>
        <v>3151186</v>
      </c>
    </row>
    <row r="3260" spans="1:19" x14ac:dyDescent="0.8">
      <c r="A3260">
        <v>21297</v>
      </c>
      <c r="B3260">
        <v>8.423</v>
      </c>
      <c r="C3260">
        <v>0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31320000</v>
      </c>
      <c r="J3260" t="s">
        <v>134</v>
      </c>
      <c r="K3260" t="s">
        <v>19</v>
      </c>
      <c r="L3260" t="s">
        <v>135</v>
      </c>
      <c r="M3260" t="s">
        <v>135</v>
      </c>
      <c r="N3260" t="s">
        <v>135</v>
      </c>
      <c r="O3260">
        <v>43</v>
      </c>
      <c r="P3260" t="s">
        <v>39</v>
      </c>
      <c r="Q3260" t="s">
        <v>130</v>
      </c>
      <c r="R3260" t="str">
        <f t="shared" si="100"/>
        <v>Non-incentive Class</v>
      </c>
      <c r="S3260">
        <f t="shared" si="101"/>
        <v>0</v>
      </c>
    </row>
    <row r="3261" spans="1:19" x14ac:dyDescent="0.8">
      <c r="A3261">
        <v>21297</v>
      </c>
      <c r="B3261">
        <v>8.423</v>
      </c>
      <c r="C3261">
        <v>1</v>
      </c>
      <c r="D3261">
        <v>1</v>
      </c>
      <c r="E3261">
        <v>31412</v>
      </c>
      <c r="F3261">
        <v>94321</v>
      </c>
      <c r="G3261">
        <v>0</v>
      </c>
      <c r="H3261">
        <v>0</v>
      </c>
      <c r="I3261">
        <v>31320000</v>
      </c>
      <c r="J3261" t="s">
        <v>134</v>
      </c>
      <c r="K3261" t="s">
        <v>19</v>
      </c>
      <c r="L3261" t="s">
        <v>135</v>
      </c>
      <c r="M3261" t="s">
        <v>135</v>
      </c>
      <c r="N3261" t="s">
        <v>135</v>
      </c>
      <c r="O3261">
        <v>43</v>
      </c>
      <c r="P3261" t="s">
        <v>39</v>
      </c>
      <c r="Q3261" t="s">
        <v>130</v>
      </c>
      <c r="R3261" t="str">
        <f t="shared" si="100"/>
        <v>Non-incentive Class</v>
      </c>
      <c r="S3261">
        <f t="shared" si="101"/>
        <v>94321</v>
      </c>
    </row>
    <row r="3262" spans="1:19" x14ac:dyDescent="0.8">
      <c r="A3262">
        <v>21298</v>
      </c>
      <c r="B3262">
        <v>10.465999999999999</v>
      </c>
      <c r="C3262">
        <v>0</v>
      </c>
      <c r="D3262">
        <v>8</v>
      </c>
      <c r="E3262">
        <v>0</v>
      </c>
      <c r="F3262">
        <v>0</v>
      </c>
      <c r="G3262">
        <v>0</v>
      </c>
      <c r="H3262">
        <v>0</v>
      </c>
      <c r="I3262">
        <v>30570000</v>
      </c>
      <c r="J3262" t="s">
        <v>188</v>
      </c>
      <c r="K3262" t="s">
        <v>19</v>
      </c>
      <c r="L3262" t="s">
        <v>189</v>
      </c>
      <c r="M3262" t="s">
        <v>189</v>
      </c>
      <c r="N3262" t="s">
        <v>189</v>
      </c>
      <c r="O3262">
        <v>43</v>
      </c>
      <c r="P3262" t="s">
        <v>39</v>
      </c>
      <c r="Q3262" t="s">
        <v>130</v>
      </c>
      <c r="R3262" t="str">
        <f t="shared" si="100"/>
        <v>Non-incentive Class</v>
      </c>
      <c r="S3262">
        <f t="shared" si="101"/>
        <v>0</v>
      </c>
    </row>
    <row r="3263" spans="1:19" x14ac:dyDescent="0.8">
      <c r="A3263">
        <v>21298</v>
      </c>
      <c r="B3263">
        <v>10.465999999999999</v>
      </c>
      <c r="C3263" t="s">
        <v>30</v>
      </c>
      <c r="D3263">
        <v>3</v>
      </c>
      <c r="E3263">
        <v>216496</v>
      </c>
      <c r="F3263">
        <v>650073</v>
      </c>
      <c r="G3263">
        <v>0</v>
      </c>
      <c r="H3263">
        <v>0</v>
      </c>
      <c r="I3263">
        <v>30570000</v>
      </c>
      <c r="J3263" t="s">
        <v>188</v>
      </c>
      <c r="K3263" t="s">
        <v>19</v>
      </c>
      <c r="L3263" t="s">
        <v>189</v>
      </c>
      <c r="M3263" t="s">
        <v>189</v>
      </c>
      <c r="N3263" t="s">
        <v>189</v>
      </c>
      <c r="O3263">
        <v>43</v>
      </c>
      <c r="P3263" t="s">
        <v>39</v>
      </c>
      <c r="Q3263" t="s">
        <v>130</v>
      </c>
      <c r="R3263" t="str">
        <f t="shared" si="100"/>
        <v>Non-incentive Class</v>
      </c>
      <c r="S3263">
        <f t="shared" si="101"/>
        <v>650073</v>
      </c>
    </row>
    <row r="3264" spans="1:19" x14ac:dyDescent="0.8">
      <c r="A3264">
        <v>21299</v>
      </c>
      <c r="B3264">
        <v>10.465999999999999</v>
      </c>
      <c r="C3264">
        <v>1</v>
      </c>
      <c r="D3264">
        <v>1</v>
      </c>
      <c r="E3264">
        <v>26764</v>
      </c>
      <c r="F3264">
        <v>80364</v>
      </c>
      <c r="G3264">
        <v>0</v>
      </c>
      <c r="H3264">
        <v>0</v>
      </c>
      <c r="I3264">
        <v>30570000</v>
      </c>
      <c r="J3264" t="s">
        <v>188</v>
      </c>
      <c r="K3264" t="s">
        <v>19</v>
      </c>
      <c r="L3264" t="s">
        <v>189</v>
      </c>
      <c r="M3264" t="s">
        <v>189</v>
      </c>
      <c r="N3264" t="s">
        <v>189</v>
      </c>
      <c r="O3264">
        <v>43</v>
      </c>
      <c r="P3264" t="s">
        <v>39</v>
      </c>
      <c r="Q3264" t="s">
        <v>130</v>
      </c>
      <c r="R3264" t="str">
        <f t="shared" si="100"/>
        <v>Non-incentive Class</v>
      </c>
      <c r="S3264">
        <f t="shared" si="101"/>
        <v>80364</v>
      </c>
    </row>
    <row r="3265" spans="1:19" x14ac:dyDescent="0.8">
      <c r="A3265">
        <v>21299</v>
      </c>
      <c r="B3265">
        <v>10.465999999999999</v>
      </c>
      <c r="C3265" t="s">
        <v>23</v>
      </c>
      <c r="D3265">
        <v>2</v>
      </c>
      <c r="E3265">
        <v>1469193</v>
      </c>
      <c r="F3265">
        <v>4411545</v>
      </c>
      <c r="G3265">
        <v>0</v>
      </c>
      <c r="H3265">
        <v>0</v>
      </c>
      <c r="I3265">
        <v>30570000</v>
      </c>
      <c r="J3265" t="s">
        <v>188</v>
      </c>
      <c r="K3265" t="s">
        <v>19</v>
      </c>
      <c r="L3265" t="s">
        <v>189</v>
      </c>
      <c r="M3265" t="s">
        <v>189</v>
      </c>
      <c r="N3265" t="s">
        <v>189</v>
      </c>
      <c r="O3265">
        <v>43</v>
      </c>
      <c r="P3265" t="s">
        <v>39</v>
      </c>
      <c r="Q3265" t="s">
        <v>130</v>
      </c>
      <c r="R3265" t="str">
        <f t="shared" si="100"/>
        <v>Non-incentive Class</v>
      </c>
      <c r="S3265">
        <f t="shared" si="101"/>
        <v>4411545</v>
      </c>
    </row>
    <row r="3266" spans="1:19" x14ac:dyDescent="0.8">
      <c r="A3266">
        <v>21300</v>
      </c>
      <c r="B3266">
        <v>10.896000000000001</v>
      </c>
      <c r="C3266">
        <v>2</v>
      </c>
      <c r="D3266">
        <v>13</v>
      </c>
      <c r="E3266">
        <v>324440</v>
      </c>
      <c r="F3266">
        <v>974196</v>
      </c>
      <c r="G3266">
        <v>48000</v>
      </c>
      <c r="H3266">
        <v>40000</v>
      </c>
      <c r="I3266">
        <v>30140000</v>
      </c>
      <c r="J3266" t="s">
        <v>183</v>
      </c>
      <c r="K3266" t="s">
        <v>19</v>
      </c>
      <c r="L3266" t="s">
        <v>184</v>
      </c>
      <c r="M3266" t="s">
        <v>184</v>
      </c>
      <c r="N3266" t="s">
        <v>184</v>
      </c>
      <c r="O3266">
        <v>3</v>
      </c>
      <c r="P3266" t="s">
        <v>39</v>
      </c>
      <c r="Q3266" t="s">
        <v>144</v>
      </c>
      <c r="R3266" t="str">
        <f t="shared" si="100"/>
        <v>Non-incentive Class</v>
      </c>
      <c r="S3266">
        <f t="shared" si="101"/>
        <v>974196</v>
      </c>
    </row>
    <row r="3267" spans="1:19" x14ac:dyDescent="0.8">
      <c r="A3267">
        <v>21300</v>
      </c>
      <c r="B3267">
        <v>10.896000000000001</v>
      </c>
      <c r="C3267" t="s">
        <v>23</v>
      </c>
      <c r="D3267">
        <v>26</v>
      </c>
      <c r="E3267">
        <v>1191169</v>
      </c>
      <c r="F3267">
        <v>3576723</v>
      </c>
      <c r="G3267">
        <v>0</v>
      </c>
      <c r="H3267">
        <v>0</v>
      </c>
      <c r="I3267">
        <v>30140000</v>
      </c>
      <c r="J3267" t="s">
        <v>183</v>
      </c>
      <c r="K3267" t="s">
        <v>19</v>
      </c>
      <c r="L3267" t="s">
        <v>184</v>
      </c>
      <c r="M3267" t="s">
        <v>184</v>
      </c>
      <c r="N3267" t="s">
        <v>184</v>
      </c>
      <c r="O3267">
        <v>3</v>
      </c>
      <c r="P3267" t="s">
        <v>39</v>
      </c>
      <c r="Q3267" t="s">
        <v>144</v>
      </c>
      <c r="R3267" t="str">
        <f t="shared" ref="R3267:R3330" si="102">IF(COUNTIF(C3267,"6A"),"Incentive Class",IF(COUNTIF(C3267,"6B"),"Incentive Class",IF(COUNTIF(C3267,"6C"),"Incentive Class",IF(COUNTIF(C3267,"7A"),"Incentive Class",IF(COUNTIF(C3267,"7B"),"Incentive Class","Non-incentive Class")))))</f>
        <v>Non-incentive Class</v>
      </c>
      <c r="S3267">
        <f t="shared" ref="S3267:S3330" si="103">IF(R3267="Incentive Class", F3267*10, F3267)</f>
        <v>3576723</v>
      </c>
    </row>
    <row r="3268" spans="1:19" x14ac:dyDescent="0.8">
      <c r="A3268">
        <v>21301</v>
      </c>
      <c r="B3268">
        <v>11.462999999999999</v>
      </c>
      <c r="C3268">
        <v>2</v>
      </c>
      <c r="D3268">
        <v>13</v>
      </c>
      <c r="E3268">
        <v>229626</v>
      </c>
      <c r="F3268">
        <v>689498</v>
      </c>
      <c r="G3268">
        <v>92000</v>
      </c>
      <c r="H3268">
        <v>80000</v>
      </c>
      <c r="I3268">
        <v>30140000</v>
      </c>
      <c r="J3268" t="s">
        <v>183</v>
      </c>
      <c r="K3268" t="s">
        <v>19</v>
      </c>
      <c r="L3268" t="s">
        <v>184</v>
      </c>
      <c r="M3268" t="s">
        <v>184</v>
      </c>
      <c r="N3268" t="s">
        <v>184</v>
      </c>
      <c r="O3268">
        <v>3</v>
      </c>
      <c r="P3268" t="s">
        <v>39</v>
      </c>
      <c r="Q3268" t="s">
        <v>144</v>
      </c>
      <c r="R3268" t="str">
        <f t="shared" si="102"/>
        <v>Non-incentive Class</v>
      </c>
      <c r="S3268">
        <f t="shared" si="103"/>
        <v>689498</v>
      </c>
    </row>
    <row r="3269" spans="1:19" x14ac:dyDescent="0.8">
      <c r="A3269">
        <v>21301</v>
      </c>
      <c r="B3269">
        <v>11.462999999999999</v>
      </c>
      <c r="C3269">
        <v>3</v>
      </c>
      <c r="D3269">
        <v>1</v>
      </c>
      <c r="E3269">
        <v>42126</v>
      </c>
      <c r="F3269">
        <v>126492</v>
      </c>
      <c r="G3269">
        <v>0</v>
      </c>
      <c r="H3269">
        <v>0</v>
      </c>
      <c r="I3269">
        <v>30140000</v>
      </c>
      <c r="J3269" t="s">
        <v>183</v>
      </c>
      <c r="K3269" t="s">
        <v>19</v>
      </c>
      <c r="L3269" t="s">
        <v>184</v>
      </c>
      <c r="M3269" t="s">
        <v>184</v>
      </c>
      <c r="N3269" t="s">
        <v>184</v>
      </c>
      <c r="O3269">
        <v>3</v>
      </c>
      <c r="P3269" t="s">
        <v>39</v>
      </c>
      <c r="Q3269" t="s">
        <v>144</v>
      </c>
      <c r="R3269" t="str">
        <f t="shared" si="102"/>
        <v>Non-incentive Class</v>
      </c>
      <c r="S3269">
        <f t="shared" si="103"/>
        <v>126492</v>
      </c>
    </row>
    <row r="3270" spans="1:19" x14ac:dyDescent="0.8">
      <c r="A3270">
        <v>21301</v>
      </c>
      <c r="B3270">
        <v>11.462999999999999</v>
      </c>
      <c r="C3270" t="s">
        <v>23</v>
      </c>
      <c r="D3270">
        <v>22</v>
      </c>
      <c r="E3270">
        <v>919438</v>
      </c>
      <c r="F3270">
        <v>2760797</v>
      </c>
      <c r="G3270">
        <v>0</v>
      </c>
      <c r="H3270">
        <v>0</v>
      </c>
      <c r="I3270">
        <v>30140000</v>
      </c>
      <c r="J3270" t="s">
        <v>183</v>
      </c>
      <c r="K3270" t="s">
        <v>19</v>
      </c>
      <c r="L3270" t="s">
        <v>184</v>
      </c>
      <c r="M3270" t="s">
        <v>184</v>
      </c>
      <c r="N3270" t="s">
        <v>184</v>
      </c>
      <c r="O3270">
        <v>3</v>
      </c>
      <c r="P3270" t="s">
        <v>39</v>
      </c>
      <c r="Q3270" t="s">
        <v>144</v>
      </c>
      <c r="R3270" t="str">
        <f t="shared" si="102"/>
        <v>Non-incentive Class</v>
      </c>
      <c r="S3270">
        <f t="shared" si="103"/>
        <v>2760797</v>
      </c>
    </row>
    <row r="3271" spans="1:19" x14ac:dyDescent="0.8">
      <c r="A3271">
        <v>21301</v>
      </c>
      <c r="B3271">
        <v>11.462999999999999</v>
      </c>
      <c r="C3271" t="s">
        <v>30</v>
      </c>
      <c r="D3271">
        <v>3</v>
      </c>
      <c r="E3271">
        <v>151808</v>
      </c>
      <c r="F3271">
        <v>455834</v>
      </c>
      <c r="G3271">
        <v>0</v>
      </c>
      <c r="H3271">
        <v>0</v>
      </c>
      <c r="I3271">
        <v>30140000</v>
      </c>
      <c r="J3271" t="s">
        <v>183</v>
      </c>
      <c r="K3271" t="s">
        <v>19</v>
      </c>
      <c r="L3271" t="s">
        <v>184</v>
      </c>
      <c r="M3271" t="s">
        <v>184</v>
      </c>
      <c r="N3271" t="s">
        <v>184</v>
      </c>
      <c r="O3271">
        <v>3</v>
      </c>
      <c r="P3271" t="s">
        <v>39</v>
      </c>
      <c r="Q3271" t="s">
        <v>144</v>
      </c>
      <c r="R3271" t="str">
        <f t="shared" si="102"/>
        <v>Non-incentive Class</v>
      </c>
      <c r="S3271">
        <f t="shared" si="103"/>
        <v>455834</v>
      </c>
    </row>
    <row r="3272" spans="1:19" x14ac:dyDescent="0.8">
      <c r="A3272">
        <v>21302</v>
      </c>
      <c r="B3272">
        <v>11.462999999999999</v>
      </c>
      <c r="C3272" t="s">
        <v>23</v>
      </c>
      <c r="D3272">
        <v>7</v>
      </c>
      <c r="E3272">
        <v>297170</v>
      </c>
      <c r="F3272">
        <v>892311</v>
      </c>
      <c r="G3272">
        <v>0</v>
      </c>
      <c r="H3272">
        <v>0</v>
      </c>
      <c r="I3272">
        <v>30140000</v>
      </c>
      <c r="J3272" t="s">
        <v>183</v>
      </c>
      <c r="K3272" t="s">
        <v>19</v>
      </c>
      <c r="L3272" t="s">
        <v>184</v>
      </c>
      <c r="M3272" t="s">
        <v>184</v>
      </c>
      <c r="N3272" t="s">
        <v>184</v>
      </c>
      <c r="O3272">
        <v>3</v>
      </c>
      <c r="P3272" t="s">
        <v>39</v>
      </c>
      <c r="Q3272" t="s">
        <v>144</v>
      </c>
      <c r="R3272" t="str">
        <f t="shared" si="102"/>
        <v>Non-incentive Class</v>
      </c>
      <c r="S3272">
        <f t="shared" si="103"/>
        <v>892311</v>
      </c>
    </row>
    <row r="3273" spans="1:19" x14ac:dyDescent="0.8">
      <c r="A3273">
        <v>21303</v>
      </c>
      <c r="B3273">
        <v>8.9879999999999995</v>
      </c>
      <c r="C3273">
        <v>0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31320000</v>
      </c>
      <c r="J3273" t="s">
        <v>134</v>
      </c>
      <c r="K3273" t="s">
        <v>19</v>
      </c>
      <c r="L3273" t="s">
        <v>135</v>
      </c>
      <c r="M3273" t="s">
        <v>135</v>
      </c>
      <c r="N3273" t="s">
        <v>135</v>
      </c>
      <c r="O3273">
        <v>43</v>
      </c>
      <c r="P3273" t="s">
        <v>39</v>
      </c>
      <c r="Q3273" t="s">
        <v>130</v>
      </c>
      <c r="R3273" t="str">
        <f t="shared" si="102"/>
        <v>Non-incentive Class</v>
      </c>
      <c r="S3273">
        <f t="shared" si="103"/>
        <v>0</v>
      </c>
    </row>
    <row r="3274" spans="1:19" x14ac:dyDescent="0.8">
      <c r="A3274">
        <v>21304</v>
      </c>
      <c r="B3274">
        <v>13.983000000000001</v>
      </c>
      <c r="C3274">
        <v>0</v>
      </c>
      <c r="D3274">
        <v>2</v>
      </c>
      <c r="E3274">
        <v>0</v>
      </c>
      <c r="F3274">
        <v>0</v>
      </c>
      <c r="G3274">
        <v>0</v>
      </c>
      <c r="H3274">
        <v>0</v>
      </c>
      <c r="I3274">
        <v>31250000</v>
      </c>
      <c r="J3274" t="s">
        <v>186</v>
      </c>
      <c r="K3274" t="s">
        <v>19</v>
      </c>
      <c r="L3274" t="s">
        <v>187</v>
      </c>
      <c r="M3274" t="s">
        <v>187</v>
      </c>
      <c r="N3274" t="s">
        <v>187</v>
      </c>
      <c r="O3274">
        <v>43</v>
      </c>
      <c r="P3274" t="s">
        <v>39</v>
      </c>
      <c r="Q3274" t="s">
        <v>130</v>
      </c>
      <c r="R3274" t="str">
        <f t="shared" si="102"/>
        <v>Non-incentive Class</v>
      </c>
      <c r="S3274">
        <f t="shared" si="103"/>
        <v>0</v>
      </c>
    </row>
    <row r="3275" spans="1:19" x14ac:dyDescent="0.8">
      <c r="A3275">
        <v>21304</v>
      </c>
      <c r="B3275">
        <v>13.983000000000001</v>
      </c>
      <c r="C3275">
        <v>1</v>
      </c>
      <c r="D3275">
        <v>7</v>
      </c>
      <c r="E3275">
        <v>18235</v>
      </c>
      <c r="F3275">
        <v>54754</v>
      </c>
      <c r="G3275">
        <v>0</v>
      </c>
      <c r="H3275">
        <v>0</v>
      </c>
      <c r="I3275">
        <v>31250000</v>
      </c>
      <c r="J3275" t="s">
        <v>186</v>
      </c>
      <c r="K3275" t="s">
        <v>19</v>
      </c>
      <c r="L3275" t="s">
        <v>187</v>
      </c>
      <c r="M3275" t="s">
        <v>187</v>
      </c>
      <c r="N3275" t="s">
        <v>187</v>
      </c>
      <c r="O3275">
        <v>43</v>
      </c>
      <c r="P3275" t="s">
        <v>39</v>
      </c>
      <c r="Q3275" t="s">
        <v>130</v>
      </c>
      <c r="R3275" t="str">
        <f t="shared" si="102"/>
        <v>Non-incentive Class</v>
      </c>
      <c r="S3275">
        <f t="shared" si="103"/>
        <v>54754</v>
      </c>
    </row>
    <row r="3276" spans="1:19" x14ac:dyDescent="0.8">
      <c r="A3276">
        <v>21304</v>
      </c>
      <c r="B3276">
        <v>13.983000000000001</v>
      </c>
      <c r="C3276">
        <v>2</v>
      </c>
      <c r="D3276">
        <v>4</v>
      </c>
      <c r="E3276">
        <v>17983</v>
      </c>
      <c r="F3276">
        <v>53997</v>
      </c>
      <c r="G3276">
        <v>10000</v>
      </c>
      <c r="H3276">
        <v>10000</v>
      </c>
      <c r="I3276">
        <v>31250000</v>
      </c>
      <c r="J3276" t="s">
        <v>186</v>
      </c>
      <c r="K3276" t="s">
        <v>19</v>
      </c>
      <c r="L3276" t="s">
        <v>187</v>
      </c>
      <c r="M3276" t="s">
        <v>187</v>
      </c>
      <c r="N3276" t="s">
        <v>187</v>
      </c>
      <c r="O3276">
        <v>43</v>
      </c>
      <c r="P3276" t="s">
        <v>39</v>
      </c>
      <c r="Q3276" t="s">
        <v>130</v>
      </c>
      <c r="R3276" t="str">
        <f t="shared" si="102"/>
        <v>Non-incentive Class</v>
      </c>
      <c r="S3276">
        <f t="shared" si="103"/>
        <v>53997</v>
      </c>
    </row>
    <row r="3277" spans="1:19" x14ac:dyDescent="0.8">
      <c r="A3277">
        <v>21304</v>
      </c>
      <c r="B3277">
        <v>13.983000000000001</v>
      </c>
      <c r="C3277">
        <v>3</v>
      </c>
      <c r="D3277">
        <v>3</v>
      </c>
      <c r="E3277">
        <v>80696</v>
      </c>
      <c r="F3277">
        <v>242306</v>
      </c>
      <c r="G3277">
        <v>0</v>
      </c>
      <c r="H3277">
        <v>0</v>
      </c>
      <c r="I3277">
        <v>31250000</v>
      </c>
      <c r="J3277" t="s">
        <v>186</v>
      </c>
      <c r="K3277" t="s">
        <v>19</v>
      </c>
      <c r="L3277" t="s">
        <v>187</v>
      </c>
      <c r="M3277" t="s">
        <v>187</v>
      </c>
      <c r="N3277" t="s">
        <v>187</v>
      </c>
      <c r="O3277">
        <v>43</v>
      </c>
      <c r="P3277" t="s">
        <v>39</v>
      </c>
      <c r="Q3277" t="s">
        <v>130</v>
      </c>
      <c r="R3277" t="str">
        <f t="shared" si="102"/>
        <v>Non-incentive Class</v>
      </c>
      <c r="S3277">
        <f t="shared" si="103"/>
        <v>242306</v>
      </c>
    </row>
    <row r="3278" spans="1:19" x14ac:dyDescent="0.8">
      <c r="A3278">
        <v>21304</v>
      </c>
      <c r="B3278">
        <v>13.983000000000001</v>
      </c>
      <c r="C3278" t="s">
        <v>23</v>
      </c>
      <c r="D3278">
        <v>38</v>
      </c>
      <c r="E3278">
        <v>1262612</v>
      </c>
      <c r="F3278">
        <v>3791241</v>
      </c>
      <c r="G3278">
        <v>0</v>
      </c>
      <c r="H3278">
        <v>0</v>
      </c>
      <c r="I3278">
        <v>31250000</v>
      </c>
      <c r="J3278" t="s">
        <v>186</v>
      </c>
      <c r="K3278" t="s">
        <v>19</v>
      </c>
      <c r="L3278" t="s">
        <v>187</v>
      </c>
      <c r="M3278" t="s">
        <v>187</v>
      </c>
      <c r="N3278" t="s">
        <v>187</v>
      </c>
      <c r="O3278">
        <v>43</v>
      </c>
      <c r="P3278" t="s">
        <v>39</v>
      </c>
      <c r="Q3278" t="s">
        <v>130</v>
      </c>
      <c r="R3278" t="str">
        <f t="shared" si="102"/>
        <v>Non-incentive Class</v>
      </c>
      <c r="S3278">
        <f t="shared" si="103"/>
        <v>3791241</v>
      </c>
    </row>
    <row r="3279" spans="1:19" x14ac:dyDescent="0.8">
      <c r="A3279">
        <v>21304</v>
      </c>
      <c r="B3279">
        <v>13.983000000000001</v>
      </c>
      <c r="C3279" t="s">
        <v>30</v>
      </c>
      <c r="D3279">
        <v>1</v>
      </c>
      <c r="E3279">
        <v>44856</v>
      </c>
      <c r="F3279">
        <v>134689</v>
      </c>
      <c r="G3279">
        <v>0</v>
      </c>
      <c r="H3279">
        <v>0</v>
      </c>
      <c r="I3279">
        <v>31250000</v>
      </c>
      <c r="J3279" t="s">
        <v>186</v>
      </c>
      <c r="K3279" t="s">
        <v>19</v>
      </c>
      <c r="L3279" t="s">
        <v>187</v>
      </c>
      <c r="M3279" t="s">
        <v>187</v>
      </c>
      <c r="N3279" t="s">
        <v>187</v>
      </c>
      <c r="O3279">
        <v>43</v>
      </c>
      <c r="P3279" t="s">
        <v>39</v>
      </c>
      <c r="Q3279" t="s">
        <v>130</v>
      </c>
      <c r="R3279" t="str">
        <f t="shared" si="102"/>
        <v>Non-incentive Class</v>
      </c>
      <c r="S3279">
        <f t="shared" si="103"/>
        <v>134689</v>
      </c>
    </row>
    <row r="3280" spans="1:19" x14ac:dyDescent="0.8">
      <c r="A3280">
        <v>21304</v>
      </c>
      <c r="B3280">
        <v>13.983000000000001</v>
      </c>
      <c r="C3280" t="s">
        <v>34</v>
      </c>
      <c r="D3280">
        <v>2</v>
      </c>
      <c r="E3280">
        <v>391293</v>
      </c>
      <c r="F3280">
        <v>1174935</v>
      </c>
      <c r="G3280">
        <v>0</v>
      </c>
      <c r="H3280">
        <v>0</v>
      </c>
      <c r="I3280">
        <v>31250000</v>
      </c>
      <c r="J3280" t="s">
        <v>186</v>
      </c>
      <c r="K3280" t="s">
        <v>19</v>
      </c>
      <c r="L3280" t="s">
        <v>187</v>
      </c>
      <c r="M3280" t="s">
        <v>187</v>
      </c>
      <c r="N3280" t="s">
        <v>187</v>
      </c>
      <c r="O3280">
        <v>43</v>
      </c>
      <c r="P3280" t="s">
        <v>39</v>
      </c>
      <c r="Q3280" t="s">
        <v>130</v>
      </c>
      <c r="R3280" t="str">
        <f t="shared" si="102"/>
        <v>Incentive Class</v>
      </c>
      <c r="S3280">
        <f t="shared" si="103"/>
        <v>11749350</v>
      </c>
    </row>
    <row r="3281" spans="1:19" x14ac:dyDescent="0.8">
      <c r="A3281">
        <v>21305</v>
      </c>
      <c r="B3281">
        <v>8.0640000000000001</v>
      </c>
      <c r="C3281">
        <v>0</v>
      </c>
      <c r="D3281">
        <v>22</v>
      </c>
      <c r="E3281">
        <v>0</v>
      </c>
      <c r="F3281">
        <v>0</v>
      </c>
      <c r="G3281">
        <v>0</v>
      </c>
      <c r="H3281">
        <v>0</v>
      </c>
      <c r="I3281">
        <v>30250000</v>
      </c>
      <c r="J3281" t="s">
        <v>166</v>
      </c>
      <c r="K3281" t="s">
        <v>19</v>
      </c>
      <c r="L3281" t="s">
        <v>167</v>
      </c>
      <c r="M3281" t="s">
        <v>167</v>
      </c>
      <c r="N3281" t="s">
        <v>167</v>
      </c>
      <c r="O3281">
        <v>43</v>
      </c>
      <c r="P3281" t="s">
        <v>39</v>
      </c>
      <c r="Q3281" t="s">
        <v>130</v>
      </c>
      <c r="R3281" t="str">
        <f t="shared" si="102"/>
        <v>Non-incentive Class</v>
      </c>
      <c r="S3281">
        <f t="shared" si="103"/>
        <v>0</v>
      </c>
    </row>
    <row r="3282" spans="1:19" x14ac:dyDescent="0.8">
      <c r="A3282">
        <v>21305</v>
      </c>
      <c r="B3282">
        <v>8.0640000000000001</v>
      </c>
      <c r="C3282">
        <v>1</v>
      </c>
      <c r="D3282">
        <v>3</v>
      </c>
      <c r="E3282">
        <v>29106</v>
      </c>
      <c r="F3282">
        <v>87397</v>
      </c>
      <c r="G3282">
        <v>0</v>
      </c>
      <c r="H3282">
        <v>0</v>
      </c>
      <c r="I3282">
        <v>30250000</v>
      </c>
      <c r="J3282" t="s">
        <v>166</v>
      </c>
      <c r="K3282" t="s">
        <v>19</v>
      </c>
      <c r="L3282" t="s">
        <v>167</v>
      </c>
      <c r="M3282" t="s">
        <v>167</v>
      </c>
      <c r="N3282" t="s">
        <v>167</v>
      </c>
      <c r="O3282">
        <v>43</v>
      </c>
      <c r="P3282" t="s">
        <v>39</v>
      </c>
      <c r="Q3282" t="s">
        <v>130</v>
      </c>
      <c r="R3282" t="str">
        <f t="shared" si="102"/>
        <v>Non-incentive Class</v>
      </c>
      <c r="S3282">
        <f t="shared" si="103"/>
        <v>87397</v>
      </c>
    </row>
    <row r="3283" spans="1:19" x14ac:dyDescent="0.8">
      <c r="A3283">
        <v>21305</v>
      </c>
      <c r="B3283">
        <v>8.0640000000000001</v>
      </c>
      <c r="C3283" t="s">
        <v>23</v>
      </c>
      <c r="D3283">
        <v>11</v>
      </c>
      <c r="E3283">
        <v>4530589</v>
      </c>
      <c r="F3283">
        <v>13604002</v>
      </c>
      <c r="G3283">
        <v>0</v>
      </c>
      <c r="H3283">
        <v>0</v>
      </c>
      <c r="I3283">
        <v>30250000</v>
      </c>
      <c r="J3283" t="s">
        <v>166</v>
      </c>
      <c r="K3283" t="s">
        <v>19</v>
      </c>
      <c r="L3283" t="s">
        <v>167</v>
      </c>
      <c r="M3283" t="s">
        <v>167</v>
      </c>
      <c r="N3283" t="s">
        <v>167</v>
      </c>
      <c r="O3283">
        <v>43</v>
      </c>
      <c r="P3283" t="s">
        <v>39</v>
      </c>
      <c r="Q3283" t="s">
        <v>130</v>
      </c>
      <c r="R3283" t="str">
        <f t="shared" si="102"/>
        <v>Non-incentive Class</v>
      </c>
      <c r="S3283">
        <f t="shared" si="103"/>
        <v>13604002</v>
      </c>
    </row>
    <row r="3284" spans="1:19" x14ac:dyDescent="0.8">
      <c r="A3284">
        <v>21305</v>
      </c>
      <c r="B3284">
        <v>8.0640000000000001</v>
      </c>
      <c r="C3284" t="s">
        <v>30</v>
      </c>
      <c r="D3284">
        <v>2</v>
      </c>
      <c r="E3284">
        <v>196225</v>
      </c>
      <c r="F3284">
        <v>589205</v>
      </c>
      <c r="G3284">
        <v>0</v>
      </c>
      <c r="H3284">
        <v>0</v>
      </c>
      <c r="I3284">
        <v>30250000</v>
      </c>
      <c r="J3284" t="s">
        <v>166</v>
      </c>
      <c r="K3284" t="s">
        <v>19</v>
      </c>
      <c r="L3284" t="s">
        <v>167</v>
      </c>
      <c r="M3284" t="s">
        <v>167</v>
      </c>
      <c r="N3284" t="s">
        <v>167</v>
      </c>
      <c r="O3284">
        <v>43</v>
      </c>
      <c r="P3284" t="s">
        <v>39</v>
      </c>
      <c r="Q3284" t="s">
        <v>130</v>
      </c>
      <c r="R3284" t="str">
        <f t="shared" si="102"/>
        <v>Non-incentive Class</v>
      </c>
      <c r="S3284">
        <f t="shared" si="103"/>
        <v>589205</v>
      </c>
    </row>
    <row r="3285" spans="1:19" x14ac:dyDescent="0.8">
      <c r="A3285">
        <v>21306</v>
      </c>
      <c r="B3285">
        <v>7.9729999999999999</v>
      </c>
      <c r="C3285">
        <v>0</v>
      </c>
      <c r="D3285">
        <v>42</v>
      </c>
      <c r="E3285">
        <v>0</v>
      </c>
      <c r="F3285">
        <v>0</v>
      </c>
      <c r="G3285">
        <v>0</v>
      </c>
      <c r="H3285">
        <v>0</v>
      </c>
      <c r="I3285">
        <v>31300000</v>
      </c>
      <c r="J3285" t="s">
        <v>181</v>
      </c>
      <c r="K3285" t="s">
        <v>19</v>
      </c>
      <c r="L3285" t="s">
        <v>182</v>
      </c>
      <c r="M3285" t="s">
        <v>182</v>
      </c>
      <c r="N3285" t="s">
        <v>182</v>
      </c>
      <c r="O3285">
        <v>43</v>
      </c>
      <c r="P3285" t="s">
        <v>39</v>
      </c>
      <c r="Q3285" t="s">
        <v>130</v>
      </c>
      <c r="R3285" t="str">
        <f t="shared" si="102"/>
        <v>Non-incentive Class</v>
      </c>
      <c r="S3285">
        <f t="shared" si="103"/>
        <v>0</v>
      </c>
    </row>
    <row r="3286" spans="1:19" x14ac:dyDescent="0.8">
      <c r="A3286">
        <v>21306</v>
      </c>
      <c r="B3286">
        <v>7.9729999999999999</v>
      </c>
      <c r="C3286">
        <v>1</v>
      </c>
      <c r="D3286">
        <v>1</v>
      </c>
      <c r="E3286">
        <v>7511</v>
      </c>
      <c r="F3286">
        <v>22553</v>
      </c>
      <c r="G3286">
        <v>0</v>
      </c>
      <c r="H3286">
        <v>0</v>
      </c>
      <c r="I3286">
        <v>31300000</v>
      </c>
      <c r="J3286" t="s">
        <v>181</v>
      </c>
      <c r="K3286" t="s">
        <v>19</v>
      </c>
      <c r="L3286" t="s">
        <v>182</v>
      </c>
      <c r="M3286" t="s">
        <v>182</v>
      </c>
      <c r="N3286" t="s">
        <v>182</v>
      </c>
      <c r="O3286">
        <v>43</v>
      </c>
      <c r="P3286" t="s">
        <v>39</v>
      </c>
      <c r="Q3286" t="s">
        <v>130</v>
      </c>
      <c r="R3286" t="str">
        <f t="shared" si="102"/>
        <v>Non-incentive Class</v>
      </c>
      <c r="S3286">
        <f t="shared" si="103"/>
        <v>22553</v>
      </c>
    </row>
    <row r="3287" spans="1:19" x14ac:dyDescent="0.8">
      <c r="A3287">
        <v>21306</v>
      </c>
      <c r="B3287">
        <v>7.9729999999999999</v>
      </c>
      <c r="C3287">
        <v>2</v>
      </c>
      <c r="D3287">
        <v>17</v>
      </c>
      <c r="E3287">
        <v>720708</v>
      </c>
      <c r="F3287">
        <v>2164072</v>
      </c>
      <c r="G3287">
        <v>136499</v>
      </c>
      <c r="H3287">
        <v>80000</v>
      </c>
      <c r="I3287">
        <v>31300000</v>
      </c>
      <c r="J3287" t="s">
        <v>181</v>
      </c>
      <c r="K3287" t="s">
        <v>19</v>
      </c>
      <c r="L3287" t="s">
        <v>182</v>
      </c>
      <c r="M3287" t="s">
        <v>182</v>
      </c>
      <c r="N3287" t="s">
        <v>182</v>
      </c>
      <c r="O3287">
        <v>43</v>
      </c>
      <c r="P3287" t="s">
        <v>39</v>
      </c>
      <c r="Q3287" t="s">
        <v>130</v>
      </c>
      <c r="R3287" t="str">
        <f t="shared" si="102"/>
        <v>Non-incentive Class</v>
      </c>
      <c r="S3287">
        <f t="shared" si="103"/>
        <v>2164072</v>
      </c>
    </row>
    <row r="3288" spans="1:19" x14ac:dyDescent="0.8">
      <c r="A3288">
        <v>21306</v>
      </c>
      <c r="B3288">
        <v>7.9729999999999999</v>
      </c>
      <c r="C3288">
        <v>3</v>
      </c>
      <c r="D3288">
        <v>2</v>
      </c>
      <c r="E3288">
        <v>82439</v>
      </c>
      <c r="F3288">
        <v>247539</v>
      </c>
      <c r="G3288">
        <v>0</v>
      </c>
      <c r="H3288">
        <v>0</v>
      </c>
      <c r="I3288">
        <v>31300000</v>
      </c>
      <c r="J3288" t="s">
        <v>181</v>
      </c>
      <c r="K3288" t="s">
        <v>19</v>
      </c>
      <c r="L3288" t="s">
        <v>182</v>
      </c>
      <c r="M3288" t="s">
        <v>182</v>
      </c>
      <c r="N3288" t="s">
        <v>182</v>
      </c>
      <c r="O3288">
        <v>43</v>
      </c>
      <c r="P3288" t="s">
        <v>39</v>
      </c>
      <c r="Q3288" t="s">
        <v>130</v>
      </c>
      <c r="R3288" t="str">
        <f t="shared" si="102"/>
        <v>Non-incentive Class</v>
      </c>
      <c r="S3288">
        <f t="shared" si="103"/>
        <v>247539</v>
      </c>
    </row>
    <row r="3289" spans="1:19" x14ac:dyDescent="0.8">
      <c r="A3289">
        <v>21306</v>
      </c>
      <c r="B3289">
        <v>7.9729999999999999</v>
      </c>
      <c r="C3289">
        <v>4</v>
      </c>
      <c r="D3289">
        <v>1</v>
      </c>
      <c r="E3289">
        <v>127900</v>
      </c>
      <c r="F3289">
        <v>384045</v>
      </c>
      <c r="G3289">
        <v>0</v>
      </c>
      <c r="H3289">
        <v>0</v>
      </c>
      <c r="I3289">
        <v>31300000</v>
      </c>
      <c r="J3289" t="s">
        <v>181</v>
      </c>
      <c r="K3289" t="s">
        <v>19</v>
      </c>
      <c r="L3289" t="s">
        <v>182</v>
      </c>
      <c r="M3289" t="s">
        <v>182</v>
      </c>
      <c r="N3289" t="s">
        <v>182</v>
      </c>
      <c r="O3289">
        <v>43</v>
      </c>
      <c r="P3289" t="s">
        <v>39</v>
      </c>
      <c r="Q3289" t="s">
        <v>130</v>
      </c>
      <c r="R3289" t="str">
        <f t="shared" si="102"/>
        <v>Non-incentive Class</v>
      </c>
      <c r="S3289">
        <f t="shared" si="103"/>
        <v>384045</v>
      </c>
    </row>
    <row r="3290" spans="1:19" x14ac:dyDescent="0.8">
      <c r="A3290">
        <v>21306</v>
      </c>
      <c r="B3290">
        <v>7.9729999999999999</v>
      </c>
      <c r="C3290" t="s">
        <v>23</v>
      </c>
      <c r="D3290">
        <v>36</v>
      </c>
      <c r="E3290">
        <v>3080008</v>
      </c>
      <c r="F3290">
        <v>9248338</v>
      </c>
      <c r="G3290">
        <v>0</v>
      </c>
      <c r="H3290">
        <v>0</v>
      </c>
      <c r="I3290">
        <v>31300000</v>
      </c>
      <c r="J3290" t="s">
        <v>181</v>
      </c>
      <c r="K3290" t="s">
        <v>19</v>
      </c>
      <c r="L3290" t="s">
        <v>182</v>
      </c>
      <c r="M3290" t="s">
        <v>182</v>
      </c>
      <c r="N3290" t="s">
        <v>182</v>
      </c>
      <c r="O3290">
        <v>43</v>
      </c>
      <c r="P3290" t="s">
        <v>39</v>
      </c>
      <c r="Q3290" t="s">
        <v>130</v>
      </c>
      <c r="R3290" t="str">
        <f t="shared" si="102"/>
        <v>Non-incentive Class</v>
      </c>
      <c r="S3290">
        <f t="shared" si="103"/>
        <v>9248338</v>
      </c>
    </row>
    <row r="3291" spans="1:19" x14ac:dyDescent="0.8">
      <c r="A3291">
        <v>21307</v>
      </c>
      <c r="B3291">
        <v>10.896000000000001</v>
      </c>
      <c r="C3291">
        <v>2</v>
      </c>
      <c r="D3291">
        <v>4</v>
      </c>
      <c r="E3291">
        <v>41404</v>
      </c>
      <c r="F3291">
        <v>124323</v>
      </c>
      <c r="G3291">
        <v>10000</v>
      </c>
      <c r="H3291">
        <v>10000</v>
      </c>
      <c r="I3291">
        <v>30140000</v>
      </c>
      <c r="J3291" t="s">
        <v>183</v>
      </c>
      <c r="K3291" t="s">
        <v>19</v>
      </c>
      <c r="L3291" t="s">
        <v>184</v>
      </c>
      <c r="M3291" t="s">
        <v>184</v>
      </c>
      <c r="N3291" t="s">
        <v>184</v>
      </c>
      <c r="O3291">
        <v>3</v>
      </c>
      <c r="P3291" t="s">
        <v>39</v>
      </c>
      <c r="Q3291" t="s">
        <v>144</v>
      </c>
      <c r="R3291" t="str">
        <f t="shared" si="102"/>
        <v>Non-incentive Class</v>
      </c>
      <c r="S3291">
        <f t="shared" si="103"/>
        <v>124323</v>
      </c>
    </row>
    <row r="3292" spans="1:19" x14ac:dyDescent="0.8">
      <c r="A3292">
        <v>21307</v>
      </c>
      <c r="B3292">
        <v>10.896000000000001</v>
      </c>
      <c r="C3292" t="s">
        <v>23</v>
      </c>
      <c r="D3292">
        <v>3</v>
      </c>
      <c r="E3292">
        <v>62746</v>
      </c>
      <c r="F3292">
        <v>188407</v>
      </c>
      <c r="G3292">
        <v>0</v>
      </c>
      <c r="H3292">
        <v>0</v>
      </c>
      <c r="I3292">
        <v>30140000</v>
      </c>
      <c r="J3292" t="s">
        <v>183</v>
      </c>
      <c r="K3292" t="s">
        <v>19</v>
      </c>
      <c r="L3292" t="s">
        <v>184</v>
      </c>
      <c r="M3292" t="s">
        <v>184</v>
      </c>
      <c r="N3292" t="s">
        <v>184</v>
      </c>
      <c r="O3292">
        <v>3</v>
      </c>
      <c r="P3292" t="s">
        <v>39</v>
      </c>
      <c r="Q3292" t="s">
        <v>144</v>
      </c>
      <c r="R3292" t="str">
        <f t="shared" si="102"/>
        <v>Non-incentive Class</v>
      </c>
      <c r="S3292">
        <f t="shared" si="103"/>
        <v>188407</v>
      </c>
    </row>
    <row r="3293" spans="1:19" x14ac:dyDescent="0.8">
      <c r="A3293">
        <v>21308</v>
      </c>
      <c r="B3293">
        <v>11.462999999999999</v>
      </c>
      <c r="C3293" t="s">
        <v>23</v>
      </c>
      <c r="D3293">
        <v>1</v>
      </c>
      <c r="E3293">
        <v>52810</v>
      </c>
      <c r="F3293">
        <v>158573</v>
      </c>
      <c r="G3293">
        <v>0</v>
      </c>
      <c r="H3293">
        <v>0</v>
      </c>
      <c r="I3293">
        <v>30140000</v>
      </c>
      <c r="J3293" t="s">
        <v>183</v>
      </c>
      <c r="K3293" t="s">
        <v>19</v>
      </c>
      <c r="L3293" t="s">
        <v>184</v>
      </c>
      <c r="M3293" t="s">
        <v>184</v>
      </c>
      <c r="N3293" t="s">
        <v>184</v>
      </c>
      <c r="O3293">
        <v>3</v>
      </c>
      <c r="P3293" t="s">
        <v>39</v>
      </c>
      <c r="Q3293" t="s">
        <v>144</v>
      </c>
      <c r="R3293" t="str">
        <f t="shared" si="102"/>
        <v>Non-incentive Class</v>
      </c>
      <c r="S3293">
        <f t="shared" si="103"/>
        <v>158573</v>
      </c>
    </row>
    <row r="3294" spans="1:19" x14ac:dyDescent="0.8">
      <c r="A3294">
        <v>21309</v>
      </c>
      <c r="B3294">
        <v>6.8949999999999996</v>
      </c>
      <c r="C3294">
        <v>1</v>
      </c>
      <c r="D3294">
        <v>2</v>
      </c>
      <c r="E3294">
        <v>63287</v>
      </c>
      <c r="F3294">
        <v>190031</v>
      </c>
      <c r="G3294">
        <v>0</v>
      </c>
      <c r="H3294">
        <v>0</v>
      </c>
      <c r="I3294">
        <v>30180000</v>
      </c>
      <c r="J3294" t="s">
        <v>194</v>
      </c>
      <c r="K3294" t="s">
        <v>19</v>
      </c>
      <c r="L3294" t="s">
        <v>195</v>
      </c>
      <c r="M3294" t="s">
        <v>195</v>
      </c>
      <c r="N3294" t="s">
        <v>195</v>
      </c>
      <c r="O3294">
        <v>43</v>
      </c>
      <c r="P3294" t="s">
        <v>39</v>
      </c>
      <c r="Q3294" t="s">
        <v>130</v>
      </c>
      <c r="R3294" t="str">
        <f t="shared" si="102"/>
        <v>Non-incentive Class</v>
      </c>
      <c r="S3294">
        <f t="shared" si="103"/>
        <v>190031</v>
      </c>
    </row>
    <row r="3295" spans="1:19" x14ac:dyDescent="0.8">
      <c r="A3295">
        <v>21310</v>
      </c>
      <c r="B3295">
        <v>10.896000000000001</v>
      </c>
      <c r="C3295">
        <v>0</v>
      </c>
      <c r="D3295">
        <v>6</v>
      </c>
      <c r="E3295">
        <v>0</v>
      </c>
      <c r="F3295">
        <v>0</v>
      </c>
      <c r="G3295">
        <v>0</v>
      </c>
      <c r="H3295">
        <v>0</v>
      </c>
      <c r="I3295">
        <v>30140000</v>
      </c>
      <c r="J3295" t="s">
        <v>183</v>
      </c>
      <c r="K3295" t="s">
        <v>19</v>
      </c>
      <c r="L3295" t="s">
        <v>184</v>
      </c>
      <c r="M3295" t="s">
        <v>184</v>
      </c>
      <c r="N3295" t="s">
        <v>184</v>
      </c>
      <c r="O3295">
        <v>3</v>
      </c>
      <c r="P3295" t="s">
        <v>39</v>
      </c>
      <c r="Q3295" t="s">
        <v>144</v>
      </c>
      <c r="R3295" t="str">
        <f t="shared" si="102"/>
        <v>Non-incentive Class</v>
      </c>
      <c r="S3295">
        <f t="shared" si="103"/>
        <v>0</v>
      </c>
    </row>
    <row r="3296" spans="1:19" x14ac:dyDescent="0.8">
      <c r="A3296">
        <v>21310</v>
      </c>
      <c r="B3296">
        <v>10.896000000000001</v>
      </c>
      <c r="C3296">
        <v>2</v>
      </c>
      <c r="D3296">
        <v>4</v>
      </c>
      <c r="E3296">
        <v>69446</v>
      </c>
      <c r="F3296">
        <v>208526</v>
      </c>
      <c r="G3296">
        <v>0</v>
      </c>
      <c r="H3296">
        <v>0</v>
      </c>
      <c r="I3296">
        <v>30140000</v>
      </c>
      <c r="J3296" t="s">
        <v>183</v>
      </c>
      <c r="K3296" t="s">
        <v>19</v>
      </c>
      <c r="L3296" t="s">
        <v>184</v>
      </c>
      <c r="M3296" t="s">
        <v>184</v>
      </c>
      <c r="N3296" t="s">
        <v>184</v>
      </c>
      <c r="O3296">
        <v>3</v>
      </c>
      <c r="P3296" t="s">
        <v>39</v>
      </c>
      <c r="Q3296" t="s">
        <v>144</v>
      </c>
      <c r="R3296" t="str">
        <f t="shared" si="102"/>
        <v>Non-incentive Class</v>
      </c>
      <c r="S3296">
        <f t="shared" si="103"/>
        <v>208526</v>
      </c>
    </row>
    <row r="3297" spans="1:19" x14ac:dyDescent="0.8">
      <c r="A3297">
        <v>21310</v>
      </c>
      <c r="B3297">
        <v>10.896000000000001</v>
      </c>
      <c r="C3297" t="s">
        <v>23</v>
      </c>
      <c r="D3297">
        <v>9</v>
      </c>
      <c r="E3297">
        <v>201592</v>
      </c>
      <c r="F3297">
        <v>605319</v>
      </c>
      <c r="G3297">
        <v>0</v>
      </c>
      <c r="H3297">
        <v>0</v>
      </c>
      <c r="I3297">
        <v>30140000</v>
      </c>
      <c r="J3297" t="s">
        <v>183</v>
      </c>
      <c r="K3297" t="s">
        <v>19</v>
      </c>
      <c r="L3297" t="s">
        <v>184</v>
      </c>
      <c r="M3297" t="s">
        <v>184</v>
      </c>
      <c r="N3297" t="s">
        <v>184</v>
      </c>
      <c r="O3297">
        <v>3</v>
      </c>
      <c r="P3297" t="s">
        <v>39</v>
      </c>
      <c r="Q3297" t="s">
        <v>144</v>
      </c>
      <c r="R3297" t="str">
        <f t="shared" si="102"/>
        <v>Non-incentive Class</v>
      </c>
      <c r="S3297">
        <f t="shared" si="103"/>
        <v>605319</v>
      </c>
    </row>
    <row r="3298" spans="1:19" x14ac:dyDescent="0.8">
      <c r="A3298">
        <v>21310</v>
      </c>
      <c r="B3298">
        <v>10.896000000000001</v>
      </c>
      <c r="C3298" t="s">
        <v>30</v>
      </c>
      <c r="D3298">
        <v>4</v>
      </c>
      <c r="E3298">
        <v>89679</v>
      </c>
      <c r="F3298">
        <v>269278</v>
      </c>
      <c r="G3298">
        <v>0</v>
      </c>
      <c r="H3298">
        <v>0</v>
      </c>
      <c r="I3298">
        <v>30140000</v>
      </c>
      <c r="J3298" t="s">
        <v>183</v>
      </c>
      <c r="K3298" t="s">
        <v>19</v>
      </c>
      <c r="L3298" t="s">
        <v>184</v>
      </c>
      <c r="M3298" t="s">
        <v>184</v>
      </c>
      <c r="N3298" t="s">
        <v>184</v>
      </c>
      <c r="O3298">
        <v>3</v>
      </c>
      <c r="P3298" t="s">
        <v>39</v>
      </c>
      <c r="Q3298" t="s">
        <v>144</v>
      </c>
      <c r="R3298" t="str">
        <f t="shared" si="102"/>
        <v>Non-incentive Class</v>
      </c>
      <c r="S3298">
        <f t="shared" si="103"/>
        <v>269278</v>
      </c>
    </row>
    <row r="3299" spans="1:19" x14ac:dyDescent="0.8">
      <c r="A3299">
        <v>21311</v>
      </c>
      <c r="B3299">
        <v>11.462999999999999</v>
      </c>
      <c r="C3299">
        <v>2</v>
      </c>
      <c r="D3299">
        <v>2</v>
      </c>
      <c r="E3299">
        <v>41497</v>
      </c>
      <c r="F3299">
        <v>124603</v>
      </c>
      <c r="G3299">
        <v>0</v>
      </c>
      <c r="H3299">
        <v>0</v>
      </c>
      <c r="I3299">
        <v>30140000</v>
      </c>
      <c r="J3299" t="s">
        <v>183</v>
      </c>
      <c r="K3299" t="s">
        <v>19</v>
      </c>
      <c r="L3299" t="s">
        <v>184</v>
      </c>
      <c r="M3299" t="s">
        <v>184</v>
      </c>
      <c r="N3299" t="s">
        <v>184</v>
      </c>
      <c r="O3299">
        <v>3</v>
      </c>
      <c r="P3299" t="s">
        <v>39</v>
      </c>
      <c r="Q3299" t="s">
        <v>144</v>
      </c>
      <c r="R3299" t="str">
        <f t="shared" si="102"/>
        <v>Non-incentive Class</v>
      </c>
      <c r="S3299">
        <f t="shared" si="103"/>
        <v>124603</v>
      </c>
    </row>
    <row r="3300" spans="1:19" x14ac:dyDescent="0.8">
      <c r="A3300">
        <v>21311</v>
      </c>
      <c r="B3300">
        <v>11.462999999999999</v>
      </c>
      <c r="C3300">
        <v>3</v>
      </c>
      <c r="D3300">
        <v>1</v>
      </c>
      <c r="E3300">
        <v>18496</v>
      </c>
      <c r="F3300">
        <v>55538</v>
      </c>
      <c r="G3300">
        <v>0</v>
      </c>
      <c r="H3300">
        <v>0</v>
      </c>
      <c r="I3300">
        <v>30140000</v>
      </c>
      <c r="J3300" t="s">
        <v>183</v>
      </c>
      <c r="K3300" t="s">
        <v>19</v>
      </c>
      <c r="L3300" t="s">
        <v>184</v>
      </c>
      <c r="M3300" t="s">
        <v>184</v>
      </c>
      <c r="N3300" t="s">
        <v>184</v>
      </c>
      <c r="O3300">
        <v>3</v>
      </c>
      <c r="P3300" t="s">
        <v>39</v>
      </c>
      <c r="Q3300" t="s">
        <v>144</v>
      </c>
      <c r="R3300" t="str">
        <f t="shared" si="102"/>
        <v>Non-incentive Class</v>
      </c>
      <c r="S3300">
        <f t="shared" si="103"/>
        <v>55538</v>
      </c>
    </row>
    <row r="3301" spans="1:19" x14ac:dyDescent="0.8">
      <c r="A3301">
        <v>21311</v>
      </c>
      <c r="B3301">
        <v>11.462999999999999</v>
      </c>
      <c r="C3301" t="s">
        <v>23</v>
      </c>
      <c r="D3301">
        <v>6</v>
      </c>
      <c r="E3301">
        <v>154808</v>
      </c>
      <c r="F3301">
        <v>464841</v>
      </c>
      <c r="G3301">
        <v>0</v>
      </c>
      <c r="H3301">
        <v>0</v>
      </c>
      <c r="I3301">
        <v>30140000</v>
      </c>
      <c r="J3301" t="s">
        <v>183</v>
      </c>
      <c r="K3301" t="s">
        <v>19</v>
      </c>
      <c r="L3301" t="s">
        <v>184</v>
      </c>
      <c r="M3301" t="s">
        <v>184</v>
      </c>
      <c r="N3301" t="s">
        <v>184</v>
      </c>
      <c r="O3301">
        <v>3</v>
      </c>
      <c r="P3301" t="s">
        <v>39</v>
      </c>
      <c r="Q3301" t="s">
        <v>144</v>
      </c>
      <c r="R3301" t="str">
        <f t="shared" si="102"/>
        <v>Non-incentive Class</v>
      </c>
      <c r="S3301">
        <f t="shared" si="103"/>
        <v>464841</v>
      </c>
    </row>
    <row r="3302" spans="1:19" x14ac:dyDescent="0.8">
      <c r="A3302">
        <v>21312</v>
      </c>
      <c r="B3302">
        <v>11.462999999999999</v>
      </c>
      <c r="C3302" t="s">
        <v>23</v>
      </c>
      <c r="D3302">
        <v>3</v>
      </c>
      <c r="E3302">
        <v>114793</v>
      </c>
      <c r="F3302">
        <v>344688</v>
      </c>
      <c r="G3302">
        <v>0</v>
      </c>
      <c r="H3302">
        <v>0</v>
      </c>
      <c r="I3302">
        <v>30140000</v>
      </c>
      <c r="J3302" t="s">
        <v>183</v>
      </c>
      <c r="K3302" t="s">
        <v>19</v>
      </c>
      <c r="L3302" t="s">
        <v>184</v>
      </c>
      <c r="M3302" t="s">
        <v>184</v>
      </c>
      <c r="N3302" t="s">
        <v>184</v>
      </c>
      <c r="O3302">
        <v>3</v>
      </c>
      <c r="P3302" t="s">
        <v>39</v>
      </c>
      <c r="Q3302" t="s">
        <v>144</v>
      </c>
      <c r="R3302" t="str">
        <f t="shared" si="102"/>
        <v>Non-incentive Class</v>
      </c>
      <c r="S3302">
        <f t="shared" si="103"/>
        <v>344688</v>
      </c>
    </row>
    <row r="3303" spans="1:19" x14ac:dyDescent="0.8">
      <c r="A3303">
        <v>21313</v>
      </c>
      <c r="B3303">
        <v>10.896000000000001</v>
      </c>
      <c r="C3303">
        <v>2</v>
      </c>
      <c r="D3303">
        <v>3</v>
      </c>
      <c r="E3303">
        <v>49644</v>
      </c>
      <c r="F3303">
        <v>149066</v>
      </c>
      <c r="G3303">
        <v>126132</v>
      </c>
      <c r="H3303">
        <v>25000</v>
      </c>
      <c r="I3303">
        <v>30140000</v>
      </c>
      <c r="J3303" t="s">
        <v>183</v>
      </c>
      <c r="K3303" t="s">
        <v>19</v>
      </c>
      <c r="L3303" t="s">
        <v>184</v>
      </c>
      <c r="M3303" t="s">
        <v>184</v>
      </c>
      <c r="N3303" t="s">
        <v>184</v>
      </c>
      <c r="O3303">
        <v>3</v>
      </c>
      <c r="P3303" t="s">
        <v>39</v>
      </c>
      <c r="Q3303" t="s">
        <v>144</v>
      </c>
      <c r="R3303" t="str">
        <f t="shared" si="102"/>
        <v>Non-incentive Class</v>
      </c>
      <c r="S3303">
        <f t="shared" si="103"/>
        <v>149066</v>
      </c>
    </row>
    <row r="3304" spans="1:19" x14ac:dyDescent="0.8">
      <c r="A3304">
        <v>21314</v>
      </c>
      <c r="B3304">
        <v>11.462999999999999</v>
      </c>
      <c r="C3304">
        <v>2</v>
      </c>
      <c r="D3304">
        <v>2</v>
      </c>
      <c r="E3304">
        <v>56725</v>
      </c>
      <c r="F3304">
        <v>170328</v>
      </c>
      <c r="G3304">
        <v>71372</v>
      </c>
      <c r="H3304">
        <v>20000</v>
      </c>
      <c r="I3304">
        <v>30140000</v>
      </c>
      <c r="J3304" t="s">
        <v>183</v>
      </c>
      <c r="K3304" t="s">
        <v>19</v>
      </c>
      <c r="L3304" t="s">
        <v>184</v>
      </c>
      <c r="M3304" t="s">
        <v>184</v>
      </c>
      <c r="N3304" t="s">
        <v>184</v>
      </c>
      <c r="O3304">
        <v>3</v>
      </c>
      <c r="P3304" t="s">
        <v>39</v>
      </c>
      <c r="Q3304" t="s">
        <v>144</v>
      </c>
      <c r="R3304" t="str">
        <f t="shared" si="102"/>
        <v>Non-incentive Class</v>
      </c>
      <c r="S3304">
        <f t="shared" si="103"/>
        <v>170328</v>
      </c>
    </row>
    <row r="3305" spans="1:19" x14ac:dyDescent="0.8">
      <c r="A3305">
        <v>21315</v>
      </c>
      <c r="B3305">
        <v>11.462999999999999</v>
      </c>
      <c r="C3305">
        <v>2</v>
      </c>
      <c r="D3305">
        <v>2</v>
      </c>
      <c r="E3305">
        <v>39566</v>
      </c>
      <c r="F3305">
        <v>118805</v>
      </c>
      <c r="G3305">
        <v>69378</v>
      </c>
      <c r="H3305">
        <v>20000</v>
      </c>
      <c r="I3305">
        <v>30140000</v>
      </c>
      <c r="J3305" t="s">
        <v>183</v>
      </c>
      <c r="K3305" t="s">
        <v>19</v>
      </c>
      <c r="L3305" t="s">
        <v>184</v>
      </c>
      <c r="M3305" t="s">
        <v>184</v>
      </c>
      <c r="N3305" t="s">
        <v>184</v>
      </c>
      <c r="O3305">
        <v>3</v>
      </c>
      <c r="P3305" t="s">
        <v>39</v>
      </c>
      <c r="Q3305" t="s">
        <v>144</v>
      </c>
      <c r="R3305" t="str">
        <f t="shared" si="102"/>
        <v>Non-incentive Class</v>
      </c>
      <c r="S3305">
        <f t="shared" si="103"/>
        <v>118805</v>
      </c>
    </row>
    <row r="3306" spans="1:19" x14ac:dyDescent="0.8">
      <c r="A3306">
        <v>21316</v>
      </c>
      <c r="B3306">
        <v>10.896000000000001</v>
      </c>
      <c r="C3306">
        <v>2</v>
      </c>
      <c r="D3306">
        <v>1</v>
      </c>
      <c r="E3306">
        <v>11238</v>
      </c>
      <c r="F3306">
        <v>33744</v>
      </c>
      <c r="G3306">
        <v>21017</v>
      </c>
      <c r="H3306">
        <v>5000</v>
      </c>
      <c r="I3306">
        <v>30140000</v>
      </c>
      <c r="J3306" t="s">
        <v>183</v>
      </c>
      <c r="K3306" t="s">
        <v>19</v>
      </c>
      <c r="L3306" t="s">
        <v>184</v>
      </c>
      <c r="M3306" t="s">
        <v>184</v>
      </c>
      <c r="N3306" t="s">
        <v>184</v>
      </c>
      <c r="O3306">
        <v>3</v>
      </c>
      <c r="P3306" t="s">
        <v>39</v>
      </c>
      <c r="Q3306" t="s">
        <v>144</v>
      </c>
      <c r="R3306" t="str">
        <f t="shared" si="102"/>
        <v>Non-incentive Class</v>
      </c>
      <c r="S3306">
        <f t="shared" si="103"/>
        <v>33744</v>
      </c>
    </row>
    <row r="3307" spans="1:19" x14ac:dyDescent="0.8">
      <c r="A3307">
        <v>21318</v>
      </c>
      <c r="B3307">
        <v>13.983000000000001</v>
      </c>
      <c r="C3307">
        <v>1</v>
      </c>
      <c r="D3307">
        <v>1</v>
      </c>
      <c r="E3307">
        <v>9336</v>
      </c>
      <c r="F3307">
        <v>28033</v>
      </c>
      <c r="G3307">
        <v>0</v>
      </c>
      <c r="H3307">
        <v>0</v>
      </c>
      <c r="I3307">
        <v>31250000</v>
      </c>
      <c r="J3307" t="s">
        <v>186</v>
      </c>
      <c r="K3307" t="s">
        <v>19</v>
      </c>
      <c r="L3307" t="s">
        <v>187</v>
      </c>
      <c r="M3307" t="s">
        <v>187</v>
      </c>
      <c r="N3307" t="s">
        <v>187</v>
      </c>
      <c r="O3307">
        <v>43</v>
      </c>
      <c r="P3307" t="s">
        <v>39</v>
      </c>
      <c r="Q3307" t="s">
        <v>130</v>
      </c>
      <c r="R3307" t="str">
        <f t="shared" si="102"/>
        <v>Non-incentive Class</v>
      </c>
      <c r="S3307">
        <f t="shared" si="103"/>
        <v>28033</v>
      </c>
    </row>
    <row r="3308" spans="1:19" x14ac:dyDescent="0.8">
      <c r="A3308">
        <v>21318</v>
      </c>
      <c r="B3308">
        <v>13.983000000000001</v>
      </c>
      <c r="C3308">
        <v>2</v>
      </c>
      <c r="D3308">
        <v>2</v>
      </c>
      <c r="E3308">
        <v>17726</v>
      </c>
      <c r="F3308">
        <v>53226</v>
      </c>
      <c r="G3308">
        <v>10000</v>
      </c>
      <c r="H3308">
        <v>10000</v>
      </c>
      <c r="I3308">
        <v>31250000</v>
      </c>
      <c r="J3308" t="s">
        <v>186</v>
      </c>
      <c r="K3308" t="s">
        <v>19</v>
      </c>
      <c r="L3308" t="s">
        <v>187</v>
      </c>
      <c r="M3308" t="s">
        <v>187</v>
      </c>
      <c r="N3308" t="s">
        <v>187</v>
      </c>
      <c r="O3308">
        <v>43</v>
      </c>
      <c r="P3308" t="s">
        <v>39</v>
      </c>
      <c r="Q3308" t="s">
        <v>130</v>
      </c>
      <c r="R3308" t="str">
        <f t="shared" si="102"/>
        <v>Non-incentive Class</v>
      </c>
      <c r="S3308">
        <f t="shared" si="103"/>
        <v>53226</v>
      </c>
    </row>
    <row r="3309" spans="1:19" x14ac:dyDescent="0.8">
      <c r="A3309">
        <v>21318</v>
      </c>
      <c r="B3309">
        <v>13.983000000000001</v>
      </c>
      <c r="C3309" t="s">
        <v>23</v>
      </c>
      <c r="D3309">
        <v>2</v>
      </c>
      <c r="E3309">
        <v>56795</v>
      </c>
      <c r="F3309">
        <v>170539</v>
      </c>
      <c r="G3309">
        <v>0</v>
      </c>
      <c r="H3309">
        <v>0</v>
      </c>
      <c r="I3309">
        <v>31250000</v>
      </c>
      <c r="J3309" t="s">
        <v>186</v>
      </c>
      <c r="K3309" t="s">
        <v>19</v>
      </c>
      <c r="L3309" t="s">
        <v>187</v>
      </c>
      <c r="M3309" t="s">
        <v>187</v>
      </c>
      <c r="N3309" t="s">
        <v>187</v>
      </c>
      <c r="O3309">
        <v>43</v>
      </c>
      <c r="P3309" t="s">
        <v>39</v>
      </c>
      <c r="Q3309" t="s">
        <v>130</v>
      </c>
      <c r="R3309" t="str">
        <f t="shared" si="102"/>
        <v>Non-incentive Class</v>
      </c>
      <c r="S3309">
        <f t="shared" si="103"/>
        <v>170539</v>
      </c>
    </row>
    <row r="3310" spans="1:19" x14ac:dyDescent="0.8">
      <c r="A3310">
        <v>21318</v>
      </c>
      <c r="B3310">
        <v>13.983000000000001</v>
      </c>
      <c r="C3310" t="s">
        <v>34</v>
      </c>
      <c r="D3310">
        <v>1</v>
      </c>
      <c r="E3310">
        <v>9867</v>
      </c>
      <c r="F3310">
        <v>29628</v>
      </c>
      <c r="G3310">
        <v>0</v>
      </c>
      <c r="H3310">
        <v>0</v>
      </c>
      <c r="I3310">
        <v>31250000</v>
      </c>
      <c r="J3310" t="s">
        <v>186</v>
      </c>
      <c r="K3310" t="s">
        <v>19</v>
      </c>
      <c r="L3310" t="s">
        <v>187</v>
      </c>
      <c r="M3310" t="s">
        <v>187</v>
      </c>
      <c r="N3310" t="s">
        <v>187</v>
      </c>
      <c r="O3310">
        <v>43</v>
      </c>
      <c r="P3310" t="s">
        <v>39</v>
      </c>
      <c r="Q3310" t="s">
        <v>130</v>
      </c>
      <c r="R3310" t="str">
        <f t="shared" si="102"/>
        <v>Incentive Class</v>
      </c>
      <c r="S3310">
        <f t="shared" si="103"/>
        <v>296280</v>
      </c>
    </row>
    <row r="3311" spans="1:19" x14ac:dyDescent="0.8">
      <c r="A3311">
        <v>22001</v>
      </c>
      <c r="B3311">
        <v>8.2799999999999994</v>
      </c>
      <c r="C3311">
        <v>1</v>
      </c>
      <c r="D3311">
        <v>1</v>
      </c>
      <c r="E3311">
        <v>388</v>
      </c>
      <c r="F3311">
        <v>1165</v>
      </c>
      <c r="G3311">
        <v>0</v>
      </c>
      <c r="H3311">
        <v>0</v>
      </c>
      <c r="I3311" t="s">
        <v>17</v>
      </c>
      <c r="J3311" t="s">
        <v>17</v>
      </c>
      <c r="K3311" t="s">
        <v>17</v>
      </c>
      <c r="L3311" t="s">
        <v>17</v>
      </c>
      <c r="M3311" t="s">
        <v>17</v>
      </c>
      <c r="N3311" t="s">
        <v>17</v>
      </c>
      <c r="O3311" t="s">
        <v>17</v>
      </c>
      <c r="P3311" t="s">
        <v>17</v>
      </c>
      <c r="Q3311" t="s">
        <v>17</v>
      </c>
      <c r="R3311" t="str">
        <f t="shared" si="102"/>
        <v>Non-incentive Class</v>
      </c>
      <c r="S3311">
        <f t="shared" si="103"/>
        <v>1165</v>
      </c>
    </row>
    <row r="3312" spans="1:19" x14ac:dyDescent="0.8">
      <c r="A3312">
        <v>22005</v>
      </c>
      <c r="B3312">
        <v>10.5</v>
      </c>
      <c r="C3312" t="s">
        <v>23</v>
      </c>
      <c r="D3312">
        <v>3</v>
      </c>
      <c r="E3312">
        <v>444890</v>
      </c>
      <c r="F3312">
        <v>1335871</v>
      </c>
      <c r="G3312">
        <v>0</v>
      </c>
      <c r="H3312">
        <v>0</v>
      </c>
      <c r="I3312">
        <v>30820000</v>
      </c>
      <c r="J3312" t="s">
        <v>105</v>
      </c>
      <c r="K3312" t="s">
        <v>19</v>
      </c>
      <c r="L3312" t="s">
        <v>106</v>
      </c>
      <c r="M3312" t="s">
        <v>106</v>
      </c>
      <c r="N3312" t="s">
        <v>107</v>
      </c>
      <c r="O3312">
        <v>40</v>
      </c>
      <c r="P3312" t="s">
        <v>21</v>
      </c>
      <c r="Q3312" t="s">
        <v>108</v>
      </c>
      <c r="R3312" t="str">
        <f t="shared" si="102"/>
        <v>Non-incentive Class</v>
      </c>
      <c r="S3312">
        <f t="shared" si="103"/>
        <v>1335871</v>
      </c>
    </row>
    <row r="3313" spans="1:19" x14ac:dyDescent="0.8">
      <c r="A3313">
        <v>22008</v>
      </c>
      <c r="B3313">
        <v>8.798</v>
      </c>
      <c r="C3313">
        <v>0</v>
      </c>
      <c r="D3313">
        <v>32</v>
      </c>
      <c r="E3313">
        <v>0</v>
      </c>
      <c r="F3313">
        <v>0</v>
      </c>
      <c r="G3313">
        <v>0</v>
      </c>
      <c r="H3313">
        <v>0</v>
      </c>
      <c r="I3313" t="s">
        <v>17</v>
      </c>
      <c r="J3313" t="s">
        <v>17</v>
      </c>
      <c r="K3313" t="s">
        <v>17</v>
      </c>
      <c r="L3313" t="s">
        <v>17</v>
      </c>
      <c r="M3313" t="s">
        <v>17</v>
      </c>
      <c r="N3313" t="s">
        <v>17</v>
      </c>
      <c r="O3313" t="s">
        <v>17</v>
      </c>
      <c r="P3313" t="s">
        <v>17</v>
      </c>
      <c r="Q3313" t="s">
        <v>17</v>
      </c>
      <c r="R3313" t="str">
        <f t="shared" si="102"/>
        <v>Non-incentive Class</v>
      </c>
      <c r="S3313">
        <f t="shared" si="103"/>
        <v>0</v>
      </c>
    </row>
    <row r="3314" spans="1:19" x14ac:dyDescent="0.8">
      <c r="A3314">
        <v>22008</v>
      </c>
      <c r="B3314">
        <v>8.798</v>
      </c>
      <c r="C3314">
        <v>3</v>
      </c>
      <c r="D3314">
        <v>1</v>
      </c>
      <c r="E3314">
        <v>29683</v>
      </c>
      <c r="F3314">
        <v>89129</v>
      </c>
      <c r="G3314">
        <v>0</v>
      </c>
      <c r="H3314">
        <v>0</v>
      </c>
      <c r="I3314" t="s">
        <v>17</v>
      </c>
      <c r="J3314" t="s">
        <v>17</v>
      </c>
      <c r="K3314" t="s">
        <v>17</v>
      </c>
      <c r="L3314" t="s">
        <v>17</v>
      </c>
      <c r="M3314" t="s">
        <v>17</v>
      </c>
      <c r="N3314" t="s">
        <v>17</v>
      </c>
      <c r="O3314" t="s">
        <v>17</v>
      </c>
      <c r="P3314" t="s">
        <v>17</v>
      </c>
      <c r="Q3314" t="s">
        <v>17</v>
      </c>
      <c r="R3314" t="str">
        <f t="shared" si="102"/>
        <v>Non-incentive Class</v>
      </c>
      <c r="S3314">
        <f t="shared" si="103"/>
        <v>89129</v>
      </c>
    </row>
    <row r="3315" spans="1:19" x14ac:dyDescent="0.8">
      <c r="A3315">
        <v>22008</v>
      </c>
      <c r="B3315">
        <v>8.798</v>
      </c>
      <c r="C3315" t="s">
        <v>23</v>
      </c>
      <c r="D3315">
        <v>2</v>
      </c>
      <c r="E3315">
        <v>753906</v>
      </c>
      <c r="F3315">
        <v>2263754</v>
      </c>
      <c r="G3315">
        <v>0</v>
      </c>
      <c r="H3315">
        <v>0</v>
      </c>
      <c r="I3315" t="s">
        <v>17</v>
      </c>
      <c r="J3315" t="s">
        <v>17</v>
      </c>
      <c r="K3315" t="s">
        <v>17</v>
      </c>
      <c r="L3315" t="s">
        <v>17</v>
      </c>
      <c r="M3315" t="s">
        <v>17</v>
      </c>
      <c r="N3315" t="s">
        <v>17</v>
      </c>
      <c r="O3315" t="s">
        <v>17</v>
      </c>
      <c r="P3315" t="s">
        <v>17</v>
      </c>
      <c r="Q3315" t="s">
        <v>17</v>
      </c>
      <c r="R3315" t="str">
        <f t="shared" si="102"/>
        <v>Non-incentive Class</v>
      </c>
      <c r="S3315">
        <f t="shared" si="103"/>
        <v>2263754</v>
      </c>
    </row>
    <row r="3316" spans="1:19" x14ac:dyDescent="0.8">
      <c r="A3316">
        <v>22008</v>
      </c>
      <c r="B3316">
        <v>8.798</v>
      </c>
      <c r="C3316" t="s">
        <v>30</v>
      </c>
      <c r="D3316">
        <v>2</v>
      </c>
      <c r="E3316">
        <v>295021</v>
      </c>
      <c r="F3316">
        <v>885859</v>
      </c>
      <c r="G3316">
        <v>0</v>
      </c>
      <c r="H3316">
        <v>0</v>
      </c>
      <c r="I3316" t="s">
        <v>17</v>
      </c>
      <c r="J3316" t="s">
        <v>17</v>
      </c>
      <c r="K3316" t="s">
        <v>17</v>
      </c>
      <c r="L3316" t="s">
        <v>17</v>
      </c>
      <c r="M3316" t="s">
        <v>17</v>
      </c>
      <c r="N3316" t="s">
        <v>17</v>
      </c>
      <c r="O3316" t="s">
        <v>17</v>
      </c>
      <c r="P3316" t="s">
        <v>17</v>
      </c>
      <c r="Q3316" t="s">
        <v>17</v>
      </c>
      <c r="R3316" t="str">
        <f t="shared" si="102"/>
        <v>Non-incentive Class</v>
      </c>
      <c r="S3316">
        <f t="shared" si="103"/>
        <v>885859</v>
      </c>
    </row>
    <row r="3317" spans="1:19" x14ac:dyDescent="0.8">
      <c r="A3317">
        <v>22010</v>
      </c>
      <c r="B3317">
        <v>9.0079999999999991</v>
      </c>
      <c r="C3317">
        <v>0</v>
      </c>
      <c r="D3317">
        <v>20</v>
      </c>
      <c r="E3317">
        <v>0</v>
      </c>
      <c r="F3317">
        <v>0</v>
      </c>
      <c r="G3317">
        <v>0</v>
      </c>
      <c r="H3317">
        <v>0</v>
      </c>
      <c r="I3317" t="s">
        <v>17</v>
      </c>
      <c r="J3317" t="s">
        <v>17</v>
      </c>
      <c r="K3317" t="s">
        <v>17</v>
      </c>
      <c r="L3317" t="s">
        <v>17</v>
      </c>
      <c r="M3317" t="s">
        <v>17</v>
      </c>
      <c r="N3317" t="s">
        <v>17</v>
      </c>
      <c r="O3317" t="s">
        <v>17</v>
      </c>
      <c r="P3317" t="s">
        <v>17</v>
      </c>
      <c r="Q3317" t="s">
        <v>17</v>
      </c>
      <c r="R3317" t="str">
        <f t="shared" si="102"/>
        <v>Non-incentive Class</v>
      </c>
      <c r="S3317">
        <f t="shared" si="103"/>
        <v>0</v>
      </c>
    </row>
    <row r="3318" spans="1:19" x14ac:dyDescent="0.8">
      <c r="A3318">
        <v>22011</v>
      </c>
      <c r="B3318">
        <v>10.129</v>
      </c>
      <c r="C3318">
        <v>0</v>
      </c>
      <c r="D3318">
        <v>6</v>
      </c>
      <c r="E3318">
        <v>0</v>
      </c>
      <c r="F3318">
        <v>0</v>
      </c>
      <c r="G3318">
        <v>0</v>
      </c>
      <c r="H3318">
        <v>0</v>
      </c>
      <c r="I3318">
        <v>31010000</v>
      </c>
      <c r="J3318" t="s">
        <v>145</v>
      </c>
      <c r="K3318" t="s">
        <v>19</v>
      </c>
      <c r="L3318" t="s">
        <v>146</v>
      </c>
      <c r="M3318" t="s">
        <v>146</v>
      </c>
      <c r="N3318" t="s">
        <v>146</v>
      </c>
      <c r="O3318">
        <v>16</v>
      </c>
      <c r="P3318" t="s">
        <v>21</v>
      </c>
      <c r="Q3318" t="s">
        <v>114</v>
      </c>
      <c r="R3318" t="str">
        <f t="shared" si="102"/>
        <v>Non-incentive Class</v>
      </c>
      <c r="S3318">
        <f t="shared" si="103"/>
        <v>0</v>
      </c>
    </row>
    <row r="3319" spans="1:19" x14ac:dyDescent="0.8">
      <c r="A3319">
        <v>22011</v>
      </c>
      <c r="B3319">
        <v>10.129</v>
      </c>
      <c r="C3319">
        <v>1</v>
      </c>
      <c r="D3319">
        <v>3</v>
      </c>
      <c r="E3319">
        <v>23273</v>
      </c>
      <c r="F3319">
        <v>69882</v>
      </c>
      <c r="G3319">
        <v>0</v>
      </c>
      <c r="H3319">
        <v>0</v>
      </c>
      <c r="I3319">
        <v>31010000</v>
      </c>
      <c r="J3319" t="s">
        <v>145</v>
      </c>
      <c r="K3319" t="s">
        <v>19</v>
      </c>
      <c r="L3319" t="s">
        <v>146</v>
      </c>
      <c r="M3319" t="s">
        <v>146</v>
      </c>
      <c r="N3319" t="s">
        <v>146</v>
      </c>
      <c r="O3319">
        <v>16</v>
      </c>
      <c r="P3319" t="s">
        <v>21</v>
      </c>
      <c r="Q3319" t="s">
        <v>114</v>
      </c>
      <c r="R3319" t="str">
        <f t="shared" si="102"/>
        <v>Non-incentive Class</v>
      </c>
      <c r="S3319">
        <f t="shared" si="103"/>
        <v>69882</v>
      </c>
    </row>
    <row r="3320" spans="1:19" x14ac:dyDescent="0.8">
      <c r="A3320">
        <v>22011</v>
      </c>
      <c r="B3320">
        <v>10.129</v>
      </c>
      <c r="C3320">
        <v>2</v>
      </c>
      <c r="D3320">
        <v>777</v>
      </c>
      <c r="E3320">
        <v>31415077</v>
      </c>
      <c r="F3320">
        <v>94330061</v>
      </c>
      <c r="G3320">
        <v>9316629</v>
      </c>
      <c r="H3320">
        <v>5750000</v>
      </c>
      <c r="I3320">
        <v>31010000</v>
      </c>
      <c r="J3320" t="s">
        <v>145</v>
      </c>
      <c r="K3320" t="s">
        <v>19</v>
      </c>
      <c r="L3320" t="s">
        <v>146</v>
      </c>
      <c r="M3320" t="s">
        <v>146</v>
      </c>
      <c r="N3320" t="s">
        <v>146</v>
      </c>
      <c r="O3320">
        <v>16</v>
      </c>
      <c r="P3320" t="s">
        <v>21</v>
      </c>
      <c r="Q3320" t="s">
        <v>114</v>
      </c>
      <c r="R3320" t="str">
        <f t="shared" si="102"/>
        <v>Non-incentive Class</v>
      </c>
      <c r="S3320">
        <f t="shared" si="103"/>
        <v>94330061</v>
      </c>
    </row>
    <row r="3321" spans="1:19" x14ac:dyDescent="0.8">
      <c r="A3321">
        <v>22011</v>
      </c>
      <c r="B3321">
        <v>10.129</v>
      </c>
      <c r="C3321" t="s">
        <v>23</v>
      </c>
      <c r="D3321">
        <v>3</v>
      </c>
      <c r="E3321">
        <v>627351</v>
      </c>
      <c r="F3321">
        <v>1883747</v>
      </c>
      <c r="G3321">
        <v>0</v>
      </c>
      <c r="H3321">
        <v>0</v>
      </c>
      <c r="I3321">
        <v>31010000</v>
      </c>
      <c r="J3321" t="s">
        <v>145</v>
      </c>
      <c r="K3321" t="s">
        <v>19</v>
      </c>
      <c r="L3321" t="s">
        <v>146</v>
      </c>
      <c r="M3321" t="s">
        <v>146</v>
      </c>
      <c r="N3321" t="s">
        <v>146</v>
      </c>
      <c r="O3321">
        <v>16</v>
      </c>
      <c r="P3321" t="s">
        <v>21</v>
      </c>
      <c r="Q3321" t="s">
        <v>114</v>
      </c>
      <c r="R3321" t="str">
        <f t="shared" si="102"/>
        <v>Non-incentive Class</v>
      </c>
      <c r="S3321">
        <f t="shared" si="103"/>
        <v>1883747</v>
      </c>
    </row>
    <row r="3322" spans="1:19" x14ac:dyDescent="0.8">
      <c r="A3322">
        <v>22014</v>
      </c>
      <c r="B3322">
        <v>9.9529999999999994</v>
      </c>
      <c r="C3322">
        <v>0</v>
      </c>
      <c r="D3322">
        <v>4</v>
      </c>
      <c r="E3322">
        <v>0</v>
      </c>
      <c r="F3322">
        <v>0</v>
      </c>
      <c r="G3322">
        <v>0</v>
      </c>
      <c r="H3322">
        <v>0</v>
      </c>
      <c r="I3322" t="s">
        <v>17</v>
      </c>
      <c r="J3322" t="s">
        <v>17</v>
      </c>
      <c r="K3322" t="s">
        <v>17</v>
      </c>
      <c r="L3322" t="s">
        <v>17</v>
      </c>
      <c r="M3322" t="s">
        <v>17</v>
      </c>
      <c r="N3322" t="s">
        <v>17</v>
      </c>
      <c r="O3322" t="s">
        <v>17</v>
      </c>
      <c r="P3322" t="s">
        <v>17</v>
      </c>
      <c r="Q3322" t="s">
        <v>17</v>
      </c>
      <c r="R3322" t="str">
        <f t="shared" si="102"/>
        <v>Non-incentive Class</v>
      </c>
      <c r="S3322">
        <f t="shared" si="103"/>
        <v>0</v>
      </c>
    </row>
    <row r="3323" spans="1:19" x14ac:dyDescent="0.8">
      <c r="A3323">
        <v>22014</v>
      </c>
      <c r="B3323">
        <v>9.9529999999999994</v>
      </c>
      <c r="C3323">
        <v>2</v>
      </c>
      <c r="D3323">
        <v>825</v>
      </c>
      <c r="E3323">
        <v>9955949</v>
      </c>
      <c r="F3323">
        <v>29894687</v>
      </c>
      <c r="G3323">
        <v>7460451</v>
      </c>
      <c r="H3323">
        <v>4929023</v>
      </c>
      <c r="I3323" t="s">
        <v>17</v>
      </c>
      <c r="J3323" t="s">
        <v>17</v>
      </c>
      <c r="K3323" t="s">
        <v>17</v>
      </c>
      <c r="L3323" t="s">
        <v>17</v>
      </c>
      <c r="M3323" t="s">
        <v>17</v>
      </c>
      <c r="N3323" t="s">
        <v>17</v>
      </c>
      <c r="O3323" t="s">
        <v>17</v>
      </c>
      <c r="P3323" t="s">
        <v>17</v>
      </c>
      <c r="Q3323" t="s">
        <v>17</v>
      </c>
      <c r="R3323" t="str">
        <f t="shared" si="102"/>
        <v>Non-incentive Class</v>
      </c>
      <c r="S3323">
        <f t="shared" si="103"/>
        <v>29894687</v>
      </c>
    </row>
    <row r="3324" spans="1:19" x14ac:dyDescent="0.8">
      <c r="A3324">
        <v>22014</v>
      </c>
      <c r="B3324">
        <v>9.9529999999999994</v>
      </c>
      <c r="C3324">
        <v>3</v>
      </c>
      <c r="D3324">
        <v>3</v>
      </c>
      <c r="E3324">
        <v>814738</v>
      </c>
      <c r="F3324">
        <v>2446414</v>
      </c>
      <c r="G3324">
        <v>0</v>
      </c>
      <c r="H3324">
        <v>0</v>
      </c>
      <c r="I3324" t="s">
        <v>17</v>
      </c>
      <c r="J3324" t="s">
        <v>17</v>
      </c>
      <c r="K3324" t="s">
        <v>17</v>
      </c>
      <c r="L3324" t="s">
        <v>17</v>
      </c>
      <c r="M3324" t="s">
        <v>17</v>
      </c>
      <c r="N3324" t="s">
        <v>17</v>
      </c>
      <c r="O3324" t="s">
        <v>17</v>
      </c>
      <c r="P3324" t="s">
        <v>17</v>
      </c>
      <c r="Q3324" t="s">
        <v>17</v>
      </c>
      <c r="R3324" t="str">
        <f t="shared" si="102"/>
        <v>Non-incentive Class</v>
      </c>
      <c r="S3324">
        <f t="shared" si="103"/>
        <v>2446414</v>
      </c>
    </row>
    <row r="3325" spans="1:19" x14ac:dyDescent="0.8">
      <c r="A3325">
        <v>22014</v>
      </c>
      <c r="B3325">
        <v>9.9529999999999994</v>
      </c>
      <c r="C3325" t="s">
        <v>23</v>
      </c>
      <c r="D3325">
        <v>3</v>
      </c>
      <c r="E3325">
        <v>1644437</v>
      </c>
      <c r="F3325">
        <v>4937752</v>
      </c>
      <c r="G3325">
        <v>0</v>
      </c>
      <c r="H3325">
        <v>0</v>
      </c>
      <c r="I3325" t="s">
        <v>17</v>
      </c>
      <c r="J3325" t="s">
        <v>17</v>
      </c>
      <c r="K3325" t="s">
        <v>17</v>
      </c>
      <c r="L3325" t="s">
        <v>17</v>
      </c>
      <c r="M3325" t="s">
        <v>17</v>
      </c>
      <c r="N3325" t="s">
        <v>17</v>
      </c>
      <c r="O3325" t="s">
        <v>17</v>
      </c>
      <c r="P3325" t="s">
        <v>17</v>
      </c>
      <c r="Q3325" t="s">
        <v>17</v>
      </c>
      <c r="R3325" t="str">
        <f t="shared" si="102"/>
        <v>Non-incentive Class</v>
      </c>
      <c r="S3325">
        <f t="shared" si="103"/>
        <v>4937752</v>
      </c>
    </row>
    <row r="3326" spans="1:19" x14ac:dyDescent="0.8">
      <c r="A3326">
        <v>22016</v>
      </c>
      <c r="B3326">
        <v>9.7560000000000002</v>
      </c>
      <c r="C3326">
        <v>0</v>
      </c>
      <c r="D3326">
        <v>2</v>
      </c>
      <c r="E3326">
        <v>0</v>
      </c>
      <c r="F3326">
        <v>0</v>
      </c>
      <c r="G3326">
        <v>0</v>
      </c>
      <c r="H3326">
        <v>0</v>
      </c>
      <c r="I3326" t="s">
        <v>17</v>
      </c>
      <c r="J3326" t="s">
        <v>17</v>
      </c>
      <c r="K3326" t="s">
        <v>17</v>
      </c>
      <c r="L3326" t="s">
        <v>17</v>
      </c>
      <c r="M3326" t="s">
        <v>17</v>
      </c>
      <c r="N3326" t="s">
        <v>17</v>
      </c>
      <c r="O3326" t="s">
        <v>17</v>
      </c>
      <c r="P3326" t="s">
        <v>17</v>
      </c>
      <c r="Q3326" t="s">
        <v>17</v>
      </c>
      <c r="R3326" t="str">
        <f t="shared" si="102"/>
        <v>Non-incentive Class</v>
      </c>
      <c r="S3326">
        <f t="shared" si="103"/>
        <v>0</v>
      </c>
    </row>
    <row r="3327" spans="1:19" x14ac:dyDescent="0.8">
      <c r="A3327">
        <v>22016</v>
      </c>
      <c r="B3327">
        <v>9.7560000000000002</v>
      </c>
      <c r="C3327">
        <v>1</v>
      </c>
      <c r="D3327">
        <v>3</v>
      </c>
      <c r="E3327">
        <v>26458</v>
      </c>
      <c r="F3327">
        <v>79445</v>
      </c>
      <c r="G3327">
        <v>0</v>
      </c>
      <c r="H3327">
        <v>0</v>
      </c>
      <c r="I3327" t="s">
        <v>17</v>
      </c>
      <c r="J3327" t="s">
        <v>17</v>
      </c>
      <c r="K3327" t="s">
        <v>17</v>
      </c>
      <c r="L3327" t="s">
        <v>17</v>
      </c>
      <c r="M3327" t="s">
        <v>17</v>
      </c>
      <c r="N3327" t="s">
        <v>17</v>
      </c>
      <c r="O3327" t="s">
        <v>17</v>
      </c>
      <c r="P3327" t="s">
        <v>17</v>
      </c>
      <c r="Q3327" t="s">
        <v>17</v>
      </c>
      <c r="R3327" t="str">
        <f t="shared" si="102"/>
        <v>Non-incentive Class</v>
      </c>
      <c r="S3327">
        <f t="shared" si="103"/>
        <v>79445</v>
      </c>
    </row>
    <row r="3328" spans="1:19" x14ac:dyDescent="0.8">
      <c r="A3328">
        <v>22016</v>
      </c>
      <c r="B3328">
        <v>9.7560000000000002</v>
      </c>
      <c r="C3328">
        <v>2</v>
      </c>
      <c r="D3328">
        <v>210</v>
      </c>
      <c r="E3328">
        <v>6016946</v>
      </c>
      <c r="F3328">
        <v>18067082</v>
      </c>
      <c r="G3328">
        <v>3115814</v>
      </c>
      <c r="H3328">
        <v>1840000</v>
      </c>
      <c r="I3328" t="s">
        <v>17</v>
      </c>
      <c r="J3328" t="s">
        <v>17</v>
      </c>
      <c r="K3328" t="s">
        <v>17</v>
      </c>
      <c r="L3328" t="s">
        <v>17</v>
      </c>
      <c r="M3328" t="s">
        <v>17</v>
      </c>
      <c r="N3328" t="s">
        <v>17</v>
      </c>
      <c r="O3328" t="s">
        <v>17</v>
      </c>
      <c r="P3328" t="s">
        <v>17</v>
      </c>
      <c r="Q3328" t="s">
        <v>17</v>
      </c>
      <c r="R3328" t="str">
        <f t="shared" si="102"/>
        <v>Non-incentive Class</v>
      </c>
      <c r="S3328">
        <f t="shared" si="103"/>
        <v>18067082</v>
      </c>
    </row>
    <row r="3329" spans="1:19" x14ac:dyDescent="0.8">
      <c r="A3329">
        <v>22017</v>
      </c>
      <c r="B3329">
        <v>10.237</v>
      </c>
      <c r="C3329">
        <v>0</v>
      </c>
      <c r="D3329">
        <v>132</v>
      </c>
      <c r="E3329">
        <v>0</v>
      </c>
      <c r="F3329">
        <v>0</v>
      </c>
      <c r="G3329">
        <v>0</v>
      </c>
      <c r="H3329">
        <v>0</v>
      </c>
      <c r="I3329">
        <v>30290000</v>
      </c>
      <c r="J3329" t="s">
        <v>112</v>
      </c>
      <c r="K3329" t="s">
        <v>19</v>
      </c>
      <c r="L3329" t="s">
        <v>113</v>
      </c>
      <c r="M3329" t="s">
        <v>113</v>
      </c>
      <c r="N3329" t="s">
        <v>113</v>
      </c>
      <c r="O3329">
        <v>16</v>
      </c>
      <c r="P3329" t="s">
        <v>21</v>
      </c>
      <c r="Q3329" t="s">
        <v>114</v>
      </c>
      <c r="R3329" t="str">
        <f t="shared" si="102"/>
        <v>Non-incentive Class</v>
      </c>
      <c r="S3329">
        <f t="shared" si="103"/>
        <v>0</v>
      </c>
    </row>
    <row r="3330" spans="1:19" x14ac:dyDescent="0.8">
      <c r="A3330">
        <v>22017</v>
      </c>
      <c r="B3330">
        <v>10.237</v>
      </c>
      <c r="C3330">
        <v>1</v>
      </c>
      <c r="D3330">
        <v>76</v>
      </c>
      <c r="E3330">
        <v>1260122</v>
      </c>
      <c r="F3330">
        <v>3783768</v>
      </c>
      <c r="G3330">
        <v>0</v>
      </c>
      <c r="H3330">
        <v>0</v>
      </c>
      <c r="I3330">
        <v>30290000</v>
      </c>
      <c r="J3330" t="s">
        <v>112</v>
      </c>
      <c r="K3330" t="s">
        <v>19</v>
      </c>
      <c r="L3330" t="s">
        <v>113</v>
      </c>
      <c r="M3330" t="s">
        <v>113</v>
      </c>
      <c r="N3330" t="s">
        <v>113</v>
      </c>
      <c r="O3330">
        <v>16</v>
      </c>
      <c r="P3330" t="s">
        <v>21</v>
      </c>
      <c r="Q3330" t="s">
        <v>114</v>
      </c>
      <c r="R3330" t="str">
        <f t="shared" si="102"/>
        <v>Non-incentive Class</v>
      </c>
      <c r="S3330">
        <f t="shared" si="103"/>
        <v>3783768</v>
      </c>
    </row>
    <row r="3331" spans="1:19" x14ac:dyDescent="0.8">
      <c r="A3331">
        <v>22017</v>
      </c>
      <c r="B3331">
        <v>10.237</v>
      </c>
      <c r="C3331">
        <v>2</v>
      </c>
      <c r="D3331">
        <v>2527</v>
      </c>
      <c r="E3331">
        <v>51967391</v>
      </c>
      <c r="F3331">
        <v>156042494</v>
      </c>
      <c r="G3331">
        <v>34406072</v>
      </c>
      <c r="H3331">
        <v>20795580</v>
      </c>
      <c r="I3331">
        <v>30290000</v>
      </c>
      <c r="J3331" t="s">
        <v>112</v>
      </c>
      <c r="K3331" t="s">
        <v>19</v>
      </c>
      <c r="L3331" t="s">
        <v>113</v>
      </c>
      <c r="M3331" t="s">
        <v>113</v>
      </c>
      <c r="N3331" t="s">
        <v>113</v>
      </c>
      <c r="O3331">
        <v>16</v>
      </c>
      <c r="P3331" t="s">
        <v>21</v>
      </c>
      <c r="Q3331" t="s">
        <v>114</v>
      </c>
      <c r="R3331" t="str">
        <f t="shared" ref="R3331:R3394" si="104">IF(COUNTIF(C3331,"6A"),"Incentive Class",IF(COUNTIF(C3331,"6B"),"Incentive Class",IF(COUNTIF(C3331,"6C"),"Incentive Class",IF(COUNTIF(C3331,"7A"),"Incentive Class",IF(COUNTIF(C3331,"7B"),"Incentive Class","Non-incentive Class")))))</f>
        <v>Non-incentive Class</v>
      </c>
      <c r="S3331">
        <f t="shared" ref="S3331:S3394" si="105">IF(R3331="Incentive Class", F3331*10, F3331)</f>
        <v>156042494</v>
      </c>
    </row>
    <row r="3332" spans="1:19" x14ac:dyDescent="0.8">
      <c r="A3332">
        <v>22017</v>
      </c>
      <c r="B3332">
        <v>10.237</v>
      </c>
      <c r="C3332">
        <v>3</v>
      </c>
      <c r="D3332">
        <v>16</v>
      </c>
      <c r="E3332">
        <v>11188402</v>
      </c>
      <c r="F3332">
        <v>33595416</v>
      </c>
      <c r="G3332">
        <v>0</v>
      </c>
      <c r="H3332">
        <v>0</v>
      </c>
      <c r="I3332">
        <v>30290000</v>
      </c>
      <c r="J3332" t="s">
        <v>112</v>
      </c>
      <c r="K3332" t="s">
        <v>19</v>
      </c>
      <c r="L3332" t="s">
        <v>113</v>
      </c>
      <c r="M3332" t="s">
        <v>113</v>
      </c>
      <c r="N3332" t="s">
        <v>113</v>
      </c>
      <c r="O3332">
        <v>16</v>
      </c>
      <c r="P3332" t="s">
        <v>21</v>
      </c>
      <c r="Q3332" t="s">
        <v>114</v>
      </c>
      <c r="R3332" t="str">
        <f t="shared" si="104"/>
        <v>Non-incentive Class</v>
      </c>
      <c r="S3332">
        <f t="shared" si="105"/>
        <v>33595416</v>
      </c>
    </row>
    <row r="3333" spans="1:19" x14ac:dyDescent="0.8">
      <c r="A3333">
        <v>22017</v>
      </c>
      <c r="B3333">
        <v>10.237</v>
      </c>
      <c r="C3333">
        <v>4</v>
      </c>
      <c r="D3333">
        <v>6</v>
      </c>
      <c r="E3333">
        <v>32430</v>
      </c>
      <c r="F3333">
        <v>97378</v>
      </c>
      <c r="G3333">
        <v>0</v>
      </c>
      <c r="H3333">
        <v>0</v>
      </c>
      <c r="I3333">
        <v>30290000</v>
      </c>
      <c r="J3333" t="s">
        <v>112</v>
      </c>
      <c r="K3333" t="s">
        <v>19</v>
      </c>
      <c r="L3333" t="s">
        <v>113</v>
      </c>
      <c r="M3333" t="s">
        <v>113</v>
      </c>
      <c r="N3333" t="s">
        <v>113</v>
      </c>
      <c r="O3333">
        <v>16</v>
      </c>
      <c r="P3333" t="s">
        <v>21</v>
      </c>
      <c r="Q3333" t="s">
        <v>114</v>
      </c>
      <c r="R3333" t="str">
        <f t="shared" si="104"/>
        <v>Non-incentive Class</v>
      </c>
      <c r="S3333">
        <f t="shared" si="105"/>
        <v>97378</v>
      </c>
    </row>
    <row r="3334" spans="1:19" x14ac:dyDescent="0.8">
      <c r="A3334">
        <v>22017</v>
      </c>
      <c r="B3334">
        <v>10.237</v>
      </c>
      <c r="C3334" t="s">
        <v>23</v>
      </c>
      <c r="D3334">
        <v>180</v>
      </c>
      <c r="E3334">
        <v>66658675</v>
      </c>
      <c r="F3334">
        <v>200155997</v>
      </c>
      <c r="G3334">
        <v>0</v>
      </c>
      <c r="H3334">
        <v>0</v>
      </c>
      <c r="I3334">
        <v>30290000</v>
      </c>
      <c r="J3334" t="s">
        <v>112</v>
      </c>
      <c r="K3334" t="s">
        <v>19</v>
      </c>
      <c r="L3334" t="s">
        <v>113</v>
      </c>
      <c r="M3334" t="s">
        <v>113</v>
      </c>
      <c r="N3334" t="s">
        <v>113</v>
      </c>
      <c r="O3334">
        <v>16</v>
      </c>
      <c r="P3334" t="s">
        <v>21</v>
      </c>
      <c r="Q3334" t="s">
        <v>114</v>
      </c>
      <c r="R3334" t="str">
        <f t="shared" si="104"/>
        <v>Non-incentive Class</v>
      </c>
      <c r="S3334">
        <f t="shared" si="105"/>
        <v>200155997</v>
      </c>
    </row>
    <row r="3335" spans="1:19" x14ac:dyDescent="0.8">
      <c r="A3335">
        <v>22017</v>
      </c>
      <c r="B3335">
        <v>10.237</v>
      </c>
      <c r="C3335" t="s">
        <v>30</v>
      </c>
      <c r="D3335">
        <v>35</v>
      </c>
      <c r="E3335">
        <v>10352182</v>
      </c>
      <c r="F3335">
        <v>31084496</v>
      </c>
      <c r="G3335">
        <v>0</v>
      </c>
      <c r="H3335">
        <v>0</v>
      </c>
      <c r="I3335">
        <v>30290000</v>
      </c>
      <c r="J3335" t="s">
        <v>112</v>
      </c>
      <c r="K3335" t="s">
        <v>19</v>
      </c>
      <c r="L3335" t="s">
        <v>113</v>
      </c>
      <c r="M3335" t="s">
        <v>113</v>
      </c>
      <c r="N3335" t="s">
        <v>113</v>
      </c>
      <c r="O3335">
        <v>16</v>
      </c>
      <c r="P3335" t="s">
        <v>21</v>
      </c>
      <c r="Q3335" t="s">
        <v>114</v>
      </c>
      <c r="R3335" t="str">
        <f t="shared" si="104"/>
        <v>Non-incentive Class</v>
      </c>
      <c r="S3335">
        <f t="shared" si="105"/>
        <v>31084496</v>
      </c>
    </row>
    <row r="3336" spans="1:19" x14ac:dyDescent="0.8">
      <c r="A3336">
        <v>22017</v>
      </c>
      <c r="B3336">
        <v>10.237</v>
      </c>
      <c r="C3336" t="s">
        <v>34</v>
      </c>
      <c r="D3336">
        <v>6</v>
      </c>
      <c r="E3336">
        <v>3972240</v>
      </c>
      <c r="F3336">
        <v>11927445</v>
      </c>
      <c r="G3336">
        <v>0</v>
      </c>
      <c r="H3336">
        <v>0</v>
      </c>
      <c r="I3336">
        <v>30290000</v>
      </c>
      <c r="J3336" t="s">
        <v>112</v>
      </c>
      <c r="K3336" t="s">
        <v>19</v>
      </c>
      <c r="L3336" t="s">
        <v>113</v>
      </c>
      <c r="M3336" t="s">
        <v>113</v>
      </c>
      <c r="N3336" t="s">
        <v>113</v>
      </c>
      <c r="O3336">
        <v>16</v>
      </c>
      <c r="P3336" t="s">
        <v>21</v>
      </c>
      <c r="Q3336" t="s">
        <v>114</v>
      </c>
      <c r="R3336" t="str">
        <f t="shared" si="104"/>
        <v>Incentive Class</v>
      </c>
      <c r="S3336">
        <f t="shared" si="105"/>
        <v>119274450</v>
      </c>
    </row>
    <row r="3337" spans="1:19" x14ac:dyDescent="0.8">
      <c r="A3337">
        <v>22019</v>
      </c>
      <c r="B3337">
        <v>10.638</v>
      </c>
      <c r="C3337">
        <v>0</v>
      </c>
      <c r="D3337">
        <v>4</v>
      </c>
      <c r="E3337">
        <v>0</v>
      </c>
      <c r="F3337">
        <v>0</v>
      </c>
      <c r="G3337">
        <v>0</v>
      </c>
      <c r="H3337">
        <v>0</v>
      </c>
      <c r="I3337" t="s">
        <v>17</v>
      </c>
      <c r="J3337" t="s">
        <v>17</v>
      </c>
      <c r="K3337" t="s">
        <v>17</v>
      </c>
      <c r="L3337" t="s">
        <v>17</v>
      </c>
      <c r="M3337" t="s">
        <v>17</v>
      </c>
      <c r="N3337" t="s">
        <v>17</v>
      </c>
      <c r="O3337" t="s">
        <v>17</v>
      </c>
      <c r="P3337" t="s">
        <v>17</v>
      </c>
      <c r="Q3337" t="s">
        <v>17</v>
      </c>
      <c r="R3337" t="str">
        <f t="shared" si="104"/>
        <v>Non-incentive Class</v>
      </c>
      <c r="S3337">
        <f t="shared" si="105"/>
        <v>0</v>
      </c>
    </row>
    <row r="3338" spans="1:19" x14ac:dyDescent="0.8">
      <c r="A3338">
        <v>22021</v>
      </c>
      <c r="B3338">
        <v>9.6639999999999997</v>
      </c>
      <c r="C3338">
        <v>0</v>
      </c>
      <c r="D3338">
        <v>106</v>
      </c>
      <c r="E3338">
        <v>0</v>
      </c>
      <c r="F3338">
        <v>0</v>
      </c>
      <c r="G3338">
        <v>0</v>
      </c>
      <c r="H3338">
        <v>0</v>
      </c>
      <c r="I3338">
        <v>30830000</v>
      </c>
      <c r="J3338" t="s">
        <v>198</v>
      </c>
      <c r="K3338" t="s">
        <v>19</v>
      </c>
      <c r="L3338" t="s">
        <v>199</v>
      </c>
      <c r="M3338" t="s">
        <v>199</v>
      </c>
      <c r="N3338" t="s">
        <v>199</v>
      </c>
      <c r="O3338">
        <v>13</v>
      </c>
      <c r="P3338" t="s">
        <v>21</v>
      </c>
      <c r="Q3338" t="s">
        <v>199</v>
      </c>
      <c r="R3338" t="str">
        <f t="shared" si="104"/>
        <v>Non-incentive Class</v>
      </c>
      <c r="S3338">
        <f t="shared" si="105"/>
        <v>0</v>
      </c>
    </row>
    <row r="3339" spans="1:19" x14ac:dyDescent="0.8">
      <c r="A3339">
        <v>22021</v>
      </c>
      <c r="B3339">
        <v>9.6639999999999997</v>
      </c>
      <c r="C3339">
        <v>1</v>
      </c>
      <c r="D3339">
        <v>12</v>
      </c>
      <c r="E3339">
        <v>113049</v>
      </c>
      <c r="F3339">
        <v>339454</v>
      </c>
      <c r="G3339">
        <v>0</v>
      </c>
      <c r="H3339">
        <v>0</v>
      </c>
      <c r="I3339">
        <v>30830000</v>
      </c>
      <c r="J3339" t="s">
        <v>198</v>
      </c>
      <c r="K3339" t="s">
        <v>19</v>
      </c>
      <c r="L3339" t="s">
        <v>199</v>
      </c>
      <c r="M3339" t="s">
        <v>199</v>
      </c>
      <c r="N3339" t="s">
        <v>199</v>
      </c>
      <c r="O3339">
        <v>13</v>
      </c>
      <c r="P3339" t="s">
        <v>21</v>
      </c>
      <c r="Q3339" t="s">
        <v>199</v>
      </c>
      <c r="R3339" t="str">
        <f t="shared" si="104"/>
        <v>Non-incentive Class</v>
      </c>
      <c r="S3339">
        <f t="shared" si="105"/>
        <v>339454</v>
      </c>
    </row>
    <row r="3340" spans="1:19" x14ac:dyDescent="0.8">
      <c r="A3340">
        <v>22021</v>
      </c>
      <c r="B3340">
        <v>9.6639999999999997</v>
      </c>
      <c r="C3340">
        <v>2</v>
      </c>
      <c r="D3340">
        <v>3113</v>
      </c>
      <c r="E3340">
        <v>80537187</v>
      </c>
      <c r="F3340">
        <v>241829016</v>
      </c>
      <c r="G3340">
        <v>41689528</v>
      </c>
      <c r="H3340">
        <v>23388470</v>
      </c>
      <c r="I3340">
        <v>30830000</v>
      </c>
      <c r="J3340" t="s">
        <v>198</v>
      </c>
      <c r="K3340" t="s">
        <v>19</v>
      </c>
      <c r="L3340" t="s">
        <v>199</v>
      </c>
      <c r="M3340" t="s">
        <v>199</v>
      </c>
      <c r="N3340" t="s">
        <v>199</v>
      </c>
      <c r="O3340">
        <v>13</v>
      </c>
      <c r="P3340" t="s">
        <v>21</v>
      </c>
      <c r="Q3340" t="s">
        <v>199</v>
      </c>
      <c r="R3340" t="str">
        <f t="shared" si="104"/>
        <v>Non-incentive Class</v>
      </c>
      <c r="S3340">
        <f t="shared" si="105"/>
        <v>241829016</v>
      </c>
    </row>
    <row r="3341" spans="1:19" x14ac:dyDescent="0.8">
      <c r="A3341">
        <v>22021</v>
      </c>
      <c r="B3341">
        <v>9.6639999999999997</v>
      </c>
      <c r="C3341">
        <v>3</v>
      </c>
      <c r="D3341">
        <v>5</v>
      </c>
      <c r="E3341">
        <v>752519</v>
      </c>
      <c r="F3341">
        <v>2259587</v>
      </c>
      <c r="G3341">
        <v>0</v>
      </c>
      <c r="H3341">
        <v>0</v>
      </c>
      <c r="I3341">
        <v>30830000</v>
      </c>
      <c r="J3341" t="s">
        <v>198</v>
      </c>
      <c r="K3341" t="s">
        <v>19</v>
      </c>
      <c r="L3341" t="s">
        <v>199</v>
      </c>
      <c r="M3341" t="s">
        <v>199</v>
      </c>
      <c r="N3341" t="s">
        <v>199</v>
      </c>
      <c r="O3341">
        <v>13</v>
      </c>
      <c r="P3341" t="s">
        <v>21</v>
      </c>
      <c r="Q3341" t="s">
        <v>199</v>
      </c>
      <c r="R3341" t="str">
        <f t="shared" si="104"/>
        <v>Non-incentive Class</v>
      </c>
      <c r="S3341">
        <f t="shared" si="105"/>
        <v>2259587</v>
      </c>
    </row>
    <row r="3342" spans="1:19" x14ac:dyDescent="0.8">
      <c r="A3342">
        <v>22021</v>
      </c>
      <c r="B3342">
        <v>9.6639999999999997</v>
      </c>
      <c r="C3342" t="s">
        <v>23</v>
      </c>
      <c r="D3342">
        <v>40</v>
      </c>
      <c r="E3342">
        <v>19411831</v>
      </c>
      <c r="F3342">
        <v>58287903</v>
      </c>
      <c r="G3342">
        <v>0</v>
      </c>
      <c r="H3342">
        <v>0</v>
      </c>
      <c r="I3342">
        <v>30830000</v>
      </c>
      <c r="J3342" t="s">
        <v>198</v>
      </c>
      <c r="K3342" t="s">
        <v>19</v>
      </c>
      <c r="L3342" t="s">
        <v>199</v>
      </c>
      <c r="M3342" t="s">
        <v>199</v>
      </c>
      <c r="N3342" t="s">
        <v>199</v>
      </c>
      <c r="O3342">
        <v>13</v>
      </c>
      <c r="P3342" t="s">
        <v>21</v>
      </c>
      <c r="Q3342" t="s">
        <v>199</v>
      </c>
      <c r="R3342" t="str">
        <f t="shared" si="104"/>
        <v>Non-incentive Class</v>
      </c>
      <c r="S3342">
        <f t="shared" si="105"/>
        <v>58287903</v>
      </c>
    </row>
    <row r="3343" spans="1:19" x14ac:dyDescent="0.8">
      <c r="A3343">
        <v>22022</v>
      </c>
      <c r="B3343">
        <v>10.189</v>
      </c>
      <c r="C3343">
        <v>0</v>
      </c>
      <c r="D3343">
        <v>14</v>
      </c>
      <c r="E3343">
        <v>0</v>
      </c>
      <c r="F3343">
        <v>0</v>
      </c>
      <c r="G3343">
        <v>0</v>
      </c>
      <c r="H3343">
        <v>0</v>
      </c>
      <c r="I3343">
        <v>30830000</v>
      </c>
      <c r="J3343" t="s">
        <v>198</v>
      </c>
      <c r="K3343" t="s">
        <v>19</v>
      </c>
      <c r="L3343" t="s">
        <v>199</v>
      </c>
      <c r="M3343" t="s">
        <v>199</v>
      </c>
      <c r="N3343" t="s">
        <v>199</v>
      </c>
      <c r="O3343">
        <v>13</v>
      </c>
      <c r="P3343" t="s">
        <v>21</v>
      </c>
      <c r="Q3343" t="s">
        <v>199</v>
      </c>
      <c r="R3343" t="str">
        <f t="shared" si="104"/>
        <v>Non-incentive Class</v>
      </c>
      <c r="S3343">
        <f t="shared" si="105"/>
        <v>0</v>
      </c>
    </row>
    <row r="3344" spans="1:19" x14ac:dyDescent="0.8">
      <c r="A3344">
        <v>22022</v>
      </c>
      <c r="B3344">
        <v>10.189</v>
      </c>
      <c r="C3344">
        <v>2</v>
      </c>
      <c r="D3344">
        <v>959</v>
      </c>
      <c r="E3344">
        <v>24804135</v>
      </c>
      <c r="F3344">
        <v>74479390</v>
      </c>
      <c r="G3344">
        <v>13772642</v>
      </c>
      <c r="H3344">
        <v>7740000</v>
      </c>
      <c r="I3344">
        <v>30830000</v>
      </c>
      <c r="J3344" t="s">
        <v>198</v>
      </c>
      <c r="K3344" t="s">
        <v>19</v>
      </c>
      <c r="L3344" t="s">
        <v>199</v>
      </c>
      <c r="M3344" t="s">
        <v>199</v>
      </c>
      <c r="N3344" t="s">
        <v>199</v>
      </c>
      <c r="O3344">
        <v>13</v>
      </c>
      <c r="P3344" t="s">
        <v>21</v>
      </c>
      <c r="Q3344" t="s">
        <v>199</v>
      </c>
      <c r="R3344" t="str">
        <f t="shared" si="104"/>
        <v>Non-incentive Class</v>
      </c>
      <c r="S3344">
        <f t="shared" si="105"/>
        <v>74479390</v>
      </c>
    </row>
    <row r="3345" spans="1:19" x14ac:dyDescent="0.8">
      <c r="A3345">
        <v>22022</v>
      </c>
      <c r="B3345">
        <v>10.189</v>
      </c>
      <c r="C3345">
        <v>3</v>
      </c>
      <c r="D3345">
        <v>1</v>
      </c>
      <c r="E3345">
        <v>322051</v>
      </c>
      <c r="F3345">
        <v>967023</v>
      </c>
      <c r="G3345">
        <v>0</v>
      </c>
      <c r="H3345">
        <v>0</v>
      </c>
      <c r="I3345">
        <v>30830000</v>
      </c>
      <c r="J3345" t="s">
        <v>198</v>
      </c>
      <c r="K3345" t="s">
        <v>19</v>
      </c>
      <c r="L3345" t="s">
        <v>199</v>
      </c>
      <c r="M3345" t="s">
        <v>199</v>
      </c>
      <c r="N3345" t="s">
        <v>199</v>
      </c>
      <c r="O3345">
        <v>13</v>
      </c>
      <c r="P3345" t="s">
        <v>21</v>
      </c>
      <c r="Q3345" t="s">
        <v>199</v>
      </c>
      <c r="R3345" t="str">
        <f t="shared" si="104"/>
        <v>Non-incentive Class</v>
      </c>
      <c r="S3345">
        <f t="shared" si="105"/>
        <v>967023</v>
      </c>
    </row>
    <row r="3346" spans="1:19" x14ac:dyDescent="0.8">
      <c r="A3346">
        <v>22022</v>
      </c>
      <c r="B3346">
        <v>10.189</v>
      </c>
      <c r="C3346" t="s">
        <v>23</v>
      </c>
      <c r="D3346">
        <v>2</v>
      </c>
      <c r="E3346">
        <v>235811</v>
      </c>
      <c r="F3346">
        <v>708070</v>
      </c>
      <c r="G3346">
        <v>0</v>
      </c>
      <c r="H3346">
        <v>0</v>
      </c>
      <c r="I3346">
        <v>30830000</v>
      </c>
      <c r="J3346" t="s">
        <v>198</v>
      </c>
      <c r="K3346" t="s">
        <v>19</v>
      </c>
      <c r="L3346" t="s">
        <v>199</v>
      </c>
      <c r="M3346" t="s">
        <v>199</v>
      </c>
      <c r="N3346" t="s">
        <v>199</v>
      </c>
      <c r="O3346">
        <v>13</v>
      </c>
      <c r="P3346" t="s">
        <v>21</v>
      </c>
      <c r="Q3346" t="s">
        <v>199</v>
      </c>
      <c r="R3346" t="str">
        <f t="shared" si="104"/>
        <v>Non-incentive Class</v>
      </c>
      <c r="S3346">
        <f t="shared" si="105"/>
        <v>708070</v>
      </c>
    </row>
    <row r="3347" spans="1:19" x14ac:dyDescent="0.8">
      <c r="A3347">
        <v>22023</v>
      </c>
      <c r="B3347">
        <v>10.262</v>
      </c>
      <c r="C3347">
        <v>0</v>
      </c>
      <c r="D3347">
        <v>12</v>
      </c>
      <c r="E3347">
        <v>0</v>
      </c>
      <c r="F3347">
        <v>0</v>
      </c>
      <c r="G3347">
        <v>0</v>
      </c>
      <c r="H3347">
        <v>0</v>
      </c>
      <c r="I3347">
        <v>30830000</v>
      </c>
      <c r="J3347" t="s">
        <v>198</v>
      </c>
      <c r="K3347" t="s">
        <v>19</v>
      </c>
      <c r="L3347" t="s">
        <v>199</v>
      </c>
      <c r="M3347" t="s">
        <v>199</v>
      </c>
      <c r="N3347" t="s">
        <v>199</v>
      </c>
      <c r="O3347">
        <v>13</v>
      </c>
      <c r="P3347" t="s">
        <v>21</v>
      </c>
      <c r="Q3347" t="s">
        <v>199</v>
      </c>
      <c r="R3347" t="str">
        <f t="shared" si="104"/>
        <v>Non-incentive Class</v>
      </c>
      <c r="S3347">
        <f t="shared" si="105"/>
        <v>0</v>
      </c>
    </row>
    <row r="3348" spans="1:19" x14ac:dyDescent="0.8">
      <c r="A3348">
        <v>22023</v>
      </c>
      <c r="B3348">
        <v>10.262</v>
      </c>
      <c r="C3348">
        <v>1</v>
      </c>
      <c r="D3348">
        <v>1</v>
      </c>
      <c r="E3348">
        <v>320</v>
      </c>
      <c r="F3348">
        <v>961</v>
      </c>
      <c r="G3348">
        <v>0</v>
      </c>
      <c r="H3348">
        <v>0</v>
      </c>
      <c r="I3348">
        <v>30830000</v>
      </c>
      <c r="J3348" t="s">
        <v>198</v>
      </c>
      <c r="K3348" t="s">
        <v>19</v>
      </c>
      <c r="L3348" t="s">
        <v>199</v>
      </c>
      <c r="M3348" t="s">
        <v>199</v>
      </c>
      <c r="N3348" t="s">
        <v>199</v>
      </c>
      <c r="O3348">
        <v>13</v>
      </c>
      <c r="P3348" t="s">
        <v>21</v>
      </c>
      <c r="Q3348" t="s">
        <v>199</v>
      </c>
      <c r="R3348" t="str">
        <f t="shared" si="104"/>
        <v>Non-incentive Class</v>
      </c>
      <c r="S3348">
        <f t="shared" si="105"/>
        <v>961</v>
      </c>
    </row>
    <row r="3349" spans="1:19" x14ac:dyDescent="0.8">
      <c r="A3349">
        <v>22023</v>
      </c>
      <c r="B3349">
        <v>10.262</v>
      </c>
      <c r="C3349">
        <v>2</v>
      </c>
      <c r="D3349">
        <v>657</v>
      </c>
      <c r="E3349">
        <v>19117408</v>
      </c>
      <c r="F3349">
        <v>57403831</v>
      </c>
      <c r="G3349">
        <v>9330351</v>
      </c>
      <c r="H3349">
        <v>5450000</v>
      </c>
      <c r="I3349">
        <v>30830000</v>
      </c>
      <c r="J3349" t="s">
        <v>198</v>
      </c>
      <c r="K3349" t="s">
        <v>19</v>
      </c>
      <c r="L3349" t="s">
        <v>199</v>
      </c>
      <c r="M3349" t="s">
        <v>199</v>
      </c>
      <c r="N3349" t="s">
        <v>199</v>
      </c>
      <c r="O3349">
        <v>13</v>
      </c>
      <c r="P3349" t="s">
        <v>21</v>
      </c>
      <c r="Q3349" t="s">
        <v>199</v>
      </c>
      <c r="R3349" t="str">
        <f t="shared" si="104"/>
        <v>Non-incentive Class</v>
      </c>
      <c r="S3349">
        <f t="shared" si="105"/>
        <v>57403831</v>
      </c>
    </row>
    <row r="3350" spans="1:19" x14ac:dyDescent="0.8">
      <c r="A3350">
        <v>22023</v>
      </c>
      <c r="B3350">
        <v>10.262</v>
      </c>
      <c r="C3350">
        <v>3</v>
      </c>
      <c r="D3350">
        <v>1</v>
      </c>
      <c r="E3350">
        <v>42907</v>
      </c>
      <c r="F3350">
        <v>128837</v>
      </c>
      <c r="G3350">
        <v>0</v>
      </c>
      <c r="H3350">
        <v>0</v>
      </c>
      <c r="I3350">
        <v>30830000</v>
      </c>
      <c r="J3350" t="s">
        <v>198</v>
      </c>
      <c r="K3350" t="s">
        <v>19</v>
      </c>
      <c r="L3350" t="s">
        <v>199</v>
      </c>
      <c r="M3350" t="s">
        <v>199</v>
      </c>
      <c r="N3350" t="s">
        <v>199</v>
      </c>
      <c r="O3350">
        <v>13</v>
      </c>
      <c r="P3350" t="s">
        <v>21</v>
      </c>
      <c r="Q3350" t="s">
        <v>199</v>
      </c>
      <c r="R3350" t="str">
        <f t="shared" si="104"/>
        <v>Non-incentive Class</v>
      </c>
      <c r="S3350">
        <f t="shared" si="105"/>
        <v>128837</v>
      </c>
    </row>
    <row r="3351" spans="1:19" x14ac:dyDescent="0.8">
      <c r="A3351">
        <v>22023</v>
      </c>
      <c r="B3351">
        <v>10.262</v>
      </c>
      <c r="C3351" t="s">
        <v>23</v>
      </c>
      <c r="D3351">
        <v>11</v>
      </c>
      <c r="E3351">
        <v>1387153</v>
      </c>
      <c r="F3351">
        <v>4165206</v>
      </c>
      <c r="G3351">
        <v>0</v>
      </c>
      <c r="H3351">
        <v>0</v>
      </c>
      <c r="I3351">
        <v>30830000</v>
      </c>
      <c r="J3351" t="s">
        <v>198</v>
      </c>
      <c r="K3351" t="s">
        <v>19</v>
      </c>
      <c r="L3351" t="s">
        <v>199</v>
      </c>
      <c r="M3351" t="s">
        <v>199</v>
      </c>
      <c r="N3351" t="s">
        <v>199</v>
      </c>
      <c r="O3351">
        <v>13</v>
      </c>
      <c r="P3351" t="s">
        <v>21</v>
      </c>
      <c r="Q3351" t="s">
        <v>199</v>
      </c>
      <c r="R3351" t="str">
        <f t="shared" si="104"/>
        <v>Non-incentive Class</v>
      </c>
      <c r="S3351">
        <f t="shared" si="105"/>
        <v>4165206</v>
      </c>
    </row>
    <row r="3352" spans="1:19" x14ac:dyDescent="0.8">
      <c r="A3352">
        <v>22024</v>
      </c>
      <c r="B3352">
        <v>8.3490000000000002</v>
      </c>
      <c r="C3352">
        <v>0</v>
      </c>
      <c r="D3352">
        <v>22</v>
      </c>
      <c r="E3352">
        <v>0</v>
      </c>
      <c r="F3352">
        <v>0</v>
      </c>
      <c r="G3352">
        <v>0</v>
      </c>
      <c r="H3352">
        <v>0</v>
      </c>
      <c r="I3352">
        <v>30470000</v>
      </c>
      <c r="J3352" t="s">
        <v>200</v>
      </c>
      <c r="K3352" t="s">
        <v>19</v>
      </c>
      <c r="L3352" t="s">
        <v>201</v>
      </c>
      <c r="M3352" t="s">
        <v>201</v>
      </c>
      <c r="N3352" t="s">
        <v>201</v>
      </c>
      <c r="O3352">
        <v>7</v>
      </c>
      <c r="P3352" t="s">
        <v>21</v>
      </c>
      <c r="Q3352" t="s">
        <v>202</v>
      </c>
      <c r="R3352" t="str">
        <f t="shared" si="104"/>
        <v>Non-incentive Class</v>
      </c>
      <c r="S3352">
        <f t="shared" si="105"/>
        <v>0</v>
      </c>
    </row>
    <row r="3353" spans="1:19" x14ac:dyDescent="0.8">
      <c r="A3353">
        <v>22024</v>
      </c>
      <c r="B3353">
        <v>8.3490000000000002</v>
      </c>
      <c r="C3353">
        <v>1</v>
      </c>
      <c r="D3353">
        <v>1</v>
      </c>
      <c r="E3353">
        <v>3568</v>
      </c>
      <c r="F3353">
        <v>10714</v>
      </c>
      <c r="G3353">
        <v>0</v>
      </c>
      <c r="H3353">
        <v>0</v>
      </c>
      <c r="I3353">
        <v>30470000</v>
      </c>
      <c r="J3353" t="s">
        <v>200</v>
      </c>
      <c r="K3353" t="s">
        <v>19</v>
      </c>
      <c r="L3353" t="s">
        <v>201</v>
      </c>
      <c r="M3353" t="s">
        <v>201</v>
      </c>
      <c r="N3353" t="s">
        <v>201</v>
      </c>
      <c r="O3353">
        <v>7</v>
      </c>
      <c r="P3353" t="s">
        <v>21</v>
      </c>
      <c r="Q3353" t="s">
        <v>202</v>
      </c>
      <c r="R3353" t="str">
        <f t="shared" si="104"/>
        <v>Non-incentive Class</v>
      </c>
      <c r="S3353">
        <f t="shared" si="105"/>
        <v>10714</v>
      </c>
    </row>
    <row r="3354" spans="1:19" x14ac:dyDescent="0.8">
      <c r="A3354">
        <v>22024</v>
      </c>
      <c r="B3354">
        <v>8.3490000000000002</v>
      </c>
      <c r="C3354">
        <v>2</v>
      </c>
      <c r="D3354">
        <v>1077</v>
      </c>
      <c r="E3354">
        <v>32333659</v>
      </c>
      <c r="F3354">
        <v>97088277</v>
      </c>
      <c r="G3354">
        <v>12606895</v>
      </c>
      <c r="H3354">
        <v>8589220</v>
      </c>
      <c r="I3354">
        <v>30470000</v>
      </c>
      <c r="J3354" t="s">
        <v>200</v>
      </c>
      <c r="K3354" t="s">
        <v>19</v>
      </c>
      <c r="L3354" t="s">
        <v>201</v>
      </c>
      <c r="M3354" t="s">
        <v>201</v>
      </c>
      <c r="N3354" t="s">
        <v>201</v>
      </c>
      <c r="O3354">
        <v>7</v>
      </c>
      <c r="P3354" t="s">
        <v>21</v>
      </c>
      <c r="Q3354" t="s">
        <v>202</v>
      </c>
      <c r="R3354" t="str">
        <f t="shared" si="104"/>
        <v>Non-incentive Class</v>
      </c>
      <c r="S3354">
        <f t="shared" si="105"/>
        <v>97088277</v>
      </c>
    </row>
    <row r="3355" spans="1:19" x14ac:dyDescent="0.8">
      <c r="A3355">
        <v>22025</v>
      </c>
      <c r="B3355">
        <v>9.4870000000000001</v>
      </c>
      <c r="C3355">
        <v>0</v>
      </c>
      <c r="D3355">
        <v>8</v>
      </c>
      <c r="E3355">
        <v>0</v>
      </c>
      <c r="F3355">
        <v>0</v>
      </c>
      <c r="G3355">
        <v>0</v>
      </c>
      <c r="H3355">
        <v>0</v>
      </c>
      <c r="I3355">
        <v>30470000</v>
      </c>
      <c r="J3355" t="s">
        <v>200</v>
      </c>
      <c r="K3355" t="s">
        <v>19</v>
      </c>
      <c r="L3355" t="s">
        <v>201</v>
      </c>
      <c r="M3355" t="s">
        <v>201</v>
      </c>
      <c r="N3355" t="s">
        <v>201</v>
      </c>
      <c r="O3355">
        <v>7</v>
      </c>
      <c r="P3355" t="s">
        <v>21</v>
      </c>
      <c r="Q3355" t="s">
        <v>202</v>
      </c>
      <c r="R3355" t="str">
        <f t="shared" si="104"/>
        <v>Non-incentive Class</v>
      </c>
      <c r="S3355">
        <f t="shared" si="105"/>
        <v>0</v>
      </c>
    </row>
    <row r="3356" spans="1:19" x14ac:dyDescent="0.8">
      <c r="A3356">
        <v>22025</v>
      </c>
      <c r="B3356">
        <v>9.4870000000000001</v>
      </c>
      <c r="C3356">
        <v>1</v>
      </c>
      <c r="D3356">
        <v>4</v>
      </c>
      <c r="E3356">
        <v>28148</v>
      </c>
      <c r="F3356">
        <v>84520</v>
      </c>
      <c r="G3356">
        <v>0</v>
      </c>
      <c r="H3356">
        <v>0</v>
      </c>
      <c r="I3356">
        <v>30470000</v>
      </c>
      <c r="J3356" t="s">
        <v>200</v>
      </c>
      <c r="K3356" t="s">
        <v>19</v>
      </c>
      <c r="L3356" t="s">
        <v>201</v>
      </c>
      <c r="M3356" t="s">
        <v>201</v>
      </c>
      <c r="N3356" t="s">
        <v>201</v>
      </c>
      <c r="O3356">
        <v>7</v>
      </c>
      <c r="P3356" t="s">
        <v>21</v>
      </c>
      <c r="Q3356" t="s">
        <v>202</v>
      </c>
      <c r="R3356" t="str">
        <f t="shared" si="104"/>
        <v>Non-incentive Class</v>
      </c>
      <c r="S3356">
        <f t="shared" si="105"/>
        <v>84520</v>
      </c>
    </row>
    <row r="3357" spans="1:19" x14ac:dyDescent="0.8">
      <c r="A3357">
        <v>22025</v>
      </c>
      <c r="B3357">
        <v>9.4870000000000001</v>
      </c>
      <c r="C3357">
        <v>2</v>
      </c>
      <c r="D3357">
        <v>376</v>
      </c>
      <c r="E3357">
        <v>11213038</v>
      </c>
      <c r="F3357">
        <v>33669382</v>
      </c>
      <c r="G3357">
        <v>5075266</v>
      </c>
      <c r="H3357">
        <v>3070000</v>
      </c>
      <c r="I3357">
        <v>30470000</v>
      </c>
      <c r="J3357" t="s">
        <v>200</v>
      </c>
      <c r="K3357" t="s">
        <v>19</v>
      </c>
      <c r="L3357" t="s">
        <v>201</v>
      </c>
      <c r="M3357" t="s">
        <v>201</v>
      </c>
      <c r="N3357" t="s">
        <v>201</v>
      </c>
      <c r="O3357">
        <v>7</v>
      </c>
      <c r="P3357" t="s">
        <v>21</v>
      </c>
      <c r="Q3357" t="s">
        <v>202</v>
      </c>
      <c r="R3357" t="str">
        <f t="shared" si="104"/>
        <v>Non-incentive Class</v>
      </c>
      <c r="S3357">
        <f t="shared" si="105"/>
        <v>33669382</v>
      </c>
    </row>
    <row r="3358" spans="1:19" x14ac:dyDescent="0.8">
      <c r="A3358">
        <v>22025</v>
      </c>
      <c r="B3358">
        <v>9.4870000000000001</v>
      </c>
      <c r="C3358" t="s">
        <v>23</v>
      </c>
      <c r="D3358">
        <v>5</v>
      </c>
      <c r="E3358">
        <v>1710150</v>
      </c>
      <c r="F3358">
        <v>5135066</v>
      </c>
      <c r="G3358">
        <v>0</v>
      </c>
      <c r="H3358">
        <v>0</v>
      </c>
      <c r="I3358">
        <v>30470000</v>
      </c>
      <c r="J3358" t="s">
        <v>200</v>
      </c>
      <c r="K3358" t="s">
        <v>19</v>
      </c>
      <c r="L3358" t="s">
        <v>201</v>
      </c>
      <c r="M3358" t="s">
        <v>201</v>
      </c>
      <c r="N3358" t="s">
        <v>201</v>
      </c>
      <c r="O3358">
        <v>7</v>
      </c>
      <c r="P3358" t="s">
        <v>21</v>
      </c>
      <c r="Q3358" t="s">
        <v>202</v>
      </c>
      <c r="R3358" t="str">
        <f t="shared" si="104"/>
        <v>Non-incentive Class</v>
      </c>
      <c r="S3358">
        <f t="shared" si="105"/>
        <v>5135066</v>
      </c>
    </row>
    <row r="3359" spans="1:19" x14ac:dyDescent="0.8">
      <c r="A3359">
        <v>22028</v>
      </c>
      <c r="B3359">
        <v>10.237</v>
      </c>
      <c r="C3359">
        <v>0</v>
      </c>
      <c r="D3359">
        <v>1074</v>
      </c>
      <c r="E3359">
        <v>0</v>
      </c>
      <c r="F3359">
        <v>0</v>
      </c>
      <c r="G3359">
        <v>0</v>
      </c>
      <c r="H3359">
        <v>0</v>
      </c>
      <c r="I3359">
        <v>30290000</v>
      </c>
      <c r="J3359" t="s">
        <v>112</v>
      </c>
      <c r="K3359" t="s">
        <v>19</v>
      </c>
      <c r="L3359" t="s">
        <v>113</v>
      </c>
      <c r="M3359" t="s">
        <v>113</v>
      </c>
      <c r="N3359" t="s">
        <v>113</v>
      </c>
      <c r="O3359">
        <v>16</v>
      </c>
      <c r="P3359" t="s">
        <v>21</v>
      </c>
      <c r="Q3359" t="s">
        <v>114</v>
      </c>
      <c r="R3359" t="str">
        <f t="shared" si="104"/>
        <v>Non-incentive Class</v>
      </c>
      <c r="S3359">
        <f t="shared" si="105"/>
        <v>0</v>
      </c>
    </row>
    <row r="3360" spans="1:19" x14ac:dyDescent="0.8">
      <c r="A3360">
        <v>22028</v>
      </c>
      <c r="B3360">
        <v>10.237</v>
      </c>
      <c r="C3360">
        <v>1</v>
      </c>
      <c r="D3360">
        <v>231</v>
      </c>
      <c r="E3360">
        <v>2191715</v>
      </c>
      <c r="F3360">
        <v>6581059</v>
      </c>
      <c r="G3360">
        <v>0</v>
      </c>
      <c r="H3360">
        <v>0</v>
      </c>
      <c r="I3360">
        <v>30290000</v>
      </c>
      <c r="J3360" t="s">
        <v>112</v>
      </c>
      <c r="K3360" t="s">
        <v>19</v>
      </c>
      <c r="L3360" t="s">
        <v>113</v>
      </c>
      <c r="M3360" t="s">
        <v>113</v>
      </c>
      <c r="N3360" t="s">
        <v>113</v>
      </c>
      <c r="O3360">
        <v>16</v>
      </c>
      <c r="P3360" t="s">
        <v>21</v>
      </c>
      <c r="Q3360" t="s">
        <v>114</v>
      </c>
      <c r="R3360" t="str">
        <f t="shared" si="104"/>
        <v>Non-incentive Class</v>
      </c>
      <c r="S3360">
        <f t="shared" si="105"/>
        <v>6581059</v>
      </c>
    </row>
    <row r="3361" spans="1:19" x14ac:dyDescent="0.8">
      <c r="A3361">
        <v>22028</v>
      </c>
      <c r="B3361">
        <v>10.237</v>
      </c>
      <c r="C3361">
        <v>2</v>
      </c>
      <c r="D3361">
        <v>14605</v>
      </c>
      <c r="E3361">
        <v>292680919</v>
      </c>
      <c r="F3361">
        <v>878832947</v>
      </c>
      <c r="G3361">
        <v>167233448</v>
      </c>
      <c r="H3361">
        <v>109030343</v>
      </c>
      <c r="I3361">
        <v>30290000</v>
      </c>
      <c r="J3361" t="s">
        <v>112</v>
      </c>
      <c r="K3361" t="s">
        <v>19</v>
      </c>
      <c r="L3361" t="s">
        <v>113</v>
      </c>
      <c r="M3361" t="s">
        <v>113</v>
      </c>
      <c r="N3361" t="s">
        <v>113</v>
      </c>
      <c r="O3361">
        <v>16</v>
      </c>
      <c r="P3361" t="s">
        <v>21</v>
      </c>
      <c r="Q3361" t="s">
        <v>114</v>
      </c>
      <c r="R3361" t="str">
        <f t="shared" si="104"/>
        <v>Non-incentive Class</v>
      </c>
      <c r="S3361">
        <f t="shared" si="105"/>
        <v>878832947</v>
      </c>
    </row>
    <row r="3362" spans="1:19" x14ac:dyDescent="0.8">
      <c r="A3362">
        <v>22028</v>
      </c>
      <c r="B3362">
        <v>10.237</v>
      </c>
      <c r="C3362">
        <v>3</v>
      </c>
      <c r="D3362">
        <v>139</v>
      </c>
      <c r="E3362">
        <v>12646442</v>
      </c>
      <c r="F3362">
        <v>37973475</v>
      </c>
      <c r="G3362">
        <v>0</v>
      </c>
      <c r="H3362">
        <v>0</v>
      </c>
      <c r="I3362">
        <v>30290000</v>
      </c>
      <c r="J3362" t="s">
        <v>112</v>
      </c>
      <c r="K3362" t="s">
        <v>19</v>
      </c>
      <c r="L3362" t="s">
        <v>113</v>
      </c>
      <c r="M3362" t="s">
        <v>113</v>
      </c>
      <c r="N3362" t="s">
        <v>113</v>
      </c>
      <c r="O3362">
        <v>16</v>
      </c>
      <c r="P3362" t="s">
        <v>21</v>
      </c>
      <c r="Q3362" t="s">
        <v>114</v>
      </c>
      <c r="R3362" t="str">
        <f t="shared" si="104"/>
        <v>Non-incentive Class</v>
      </c>
      <c r="S3362">
        <f t="shared" si="105"/>
        <v>37973475</v>
      </c>
    </row>
    <row r="3363" spans="1:19" x14ac:dyDescent="0.8">
      <c r="A3363">
        <v>22028</v>
      </c>
      <c r="B3363">
        <v>10.237</v>
      </c>
      <c r="C3363">
        <v>4</v>
      </c>
      <c r="D3363">
        <v>1</v>
      </c>
      <c r="E3363">
        <v>146399</v>
      </c>
      <c r="F3363">
        <v>439592</v>
      </c>
      <c r="G3363">
        <v>0</v>
      </c>
      <c r="H3363">
        <v>0</v>
      </c>
      <c r="I3363">
        <v>30290000</v>
      </c>
      <c r="J3363" t="s">
        <v>112</v>
      </c>
      <c r="K3363" t="s">
        <v>19</v>
      </c>
      <c r="L3363" t="s">
        <v>113</v>
      </c>
      <c r="M3363" t="s">
        <v>113</v>
      </c>
      <c r="N3363" t="s">
        <v>113</v>
      </c>
      <c r="O3363">
        <v>16</v>
      </c>
      <c r="P3363" t="s">
        <v>21</v>
      </c>
      <c r="Q3363" t="s">
        <v>114</v>
      </c>
      <c r="R3363" t="str">
        <f t="shared" si="104"/>
        <v>Non-incentive Class</v>
      </c>
      <c r="S3363">
        <f t="shared" si="105"/>
        <v>439592</v>
      </c>
    </row>
    <row r="3364" spans="1:19" x14ac:dyDescent="0.8">
      <c r="A3364">
        <v>22028</v>
      </c>
      <c r="B3364">
        <v>10.237</v>
      </c>
      <c r="C3364" t="s">
        <v>23</v>
      </c>
      <c r="D3364">
        <v>436</v>
      </c>
      <c r="E3364">
        <v>75829608</v>
      </c>
      <c r="F3364">
        <v>227693571</v>
      </c>
      <c r="G3364">
        <v>0</v>
      </c>
      <c r="H3364">
        <v>0</v>
      </c>
      <c r="I3364">
        <v>30290000</v>
      </c>
      <c r="J3364" t="s">
        <v>112</v>
      </c>
      <c r="K3364" t="s">
        <v>19</v>
      </c>
      <c r="L3364" t="s">
        <v>113</v>
      </c>
      <c r="M3364" t="s">
        <v>113</v>
      </c>
      <c r="N3364" t="s">
        <v>113</v>
      </c>
      <c r="O3364">
        <v>16</v>
      </c>
      <c r="P3364" t="s">
        <v>21</v>
      </c>
      <c r="Q3364" t="s">
        <v>114</v>
      </c>
      <c r="R3364" t="str">
        <f t="shared" si="104"/>
        <v>Non-incentive Class</v>
      </c>
      <c r="S3364">
        <f t="shared" si="105"/>
        <v>227693571</v>
      </c>
    </row>
    <row r="3365" spans="1:19" x14ac:dyDescent="0.8">
      <c r="A3365">
        <v>22028</v>
      </c>
      <c r="B3365">
        <v>10.237</v>
      </c>
      <c r="C3365" t="s">
        <v>30</v>
      </c>
      <c r="D3365">
        <v>143</v>
      </c>
      <c r="E3365">
        <v>80742236</v>
      </c>
      <c r="F3365">
        <v>242444711</v>
      </c>
      <c r="G3365">
        <v>0</v>
      </c>
      <c r="H3365">
        <v>0</v>
      </c>
      <c r="I3365">
        <v>30290000</v>
      </c>
      <c r="J3365" t="s">
        <v>112</v>
      </c>
      <c r="K3365" t="s">
        <v>19</v>
      </c>
      <c r="L3365" t="s">
        <v>113</v>
      </c>
      <c r="M3365" t="s">
        <v>113</v>
      </c>
      <c r="N3365" t="s">
        <v>113</v>
      </c>
      <c r="O3365">
        <v>16</v>
      </c>
      <c r="P3365" t="s">
        <v>21</v>
      </c>
      <c r="Q3365" t="s">
        <v>114</v>
      </c>
      <c r="R3365" t="str">
        <f t="shared" si="104"/>
        <v>Non-incentive Class</v>
      </c>
      <c r="S3365">
        <f t="shared" si="105"/>
        <v>242444711</v>
      </c>
    </row>
    <row r="3366" spans="1:19" x14ac:dyDescent="0.8">
      <c r="A3366">
        <v>22028</v>
      </c>
      <c r="B3366">
        <v>10.237</v>
      </c>
      <c r="C3366" t="s">
        <v>163</v>
      </c>
      <c r="D3366">
        <v>1</v>
      </c>
      <c r="E3366">
        <v>1626</v>
      </c>
      <c r="F3366">
        <v>4882</v>
      </c>
      <c r="G3366">
        <v>0</v>
      </c>
      <c r="H3366">
        <v>0</v>
      </c>
      <c r="I3366">
        <v>30290000</v>
      </c>
      <c r="J3366" t="s">
        <v>112</v>
      </c>
      <c r="K3366" t="s">
        <v>19</v>
      </c>
      <c r="L3366" t="s">
        <v>113</v>
      </c>
      <c r="M3366" t="s">
        <v>113</v>
      </c>
      <c r="N3366" t="s">
        <v>113</v>
      </c>
      <c r="O3366">
        <v>16</v>
      </c>
      <c r="P3366" t="s">
        <v>21</v>
      </c>
      <c r="Q3366" t="s">
        <v>114</v>
      </c>
      <c r="R3366" t="str">
        <f t="shared" si="104"/>
        <v>Incentive Class</v>
      </c>
      <c r="S3366">
        <f t="shared" si="105"/>
        <v>48820</v>
      </c>
    </row>
    <row r="3367" spans="1:19" x14ac:dyDescent="0.8">
      <c r="A3367">
        <v>22028</v>
      </c>
      <c r="B3367">
        <v>10.237</v>
      </c>
      <c r="C3367" t="s">
        <v>34</v>
      </c>
      <c r="D3367">
        <v>39</v>
      </c>
      <c r="E3367">
        <v>20704538</v>
      </c>
      <c r="F3367">
        <v>62169518</v>
      </c>
      <c r="G3367">
        <v>0</v>
      </c>
      <c r="H3367">
        <v>0</v>
      </c>
      <c r="I3367">
        <v>30290000</v>
      </c>
      <c r="J3367" t="s">
        <v>112</v>
      </c>
      <c r="K3367" t="s">
        <v>19</v>
      </c>
      <c r="L3367" t="s">
        <v>113</v>
      </c>
      <c r="M3367" t="s">
        <v>113</v>
      </c>
      <c r="N3367" t="s">
        <v>113</v>
      </c>
      <c r="O3367">
        <v>16</v>
      </c>
      <c r="P3367" t="s">
        <v>21</v>
      </c>
      <c r="Q3367" t="s">
        <v>114</v>
      </c>
      <c r="R3367" t="str">
        <f t="shared" si="104"/>
        <v>Incentive Class</v>
      </c>
      <c r="S3367">
        <f t="shared" si="105"/>
        <v>621695180</v>
      </c>
    </row>
    <row r="3368" spans="1:19" x14ac:dyDescent="0.8">
      <c r="A3368">
        <v>22028</v>
      </c>
      <c r="B3368">
        <v>10.237</v>
      </c>
      <c r="C3368" t="s">
        <v>118</v>
      </c>
      <c r="D3368">
        <v>1</v>
      </c>
      <c r="E3368">
        <v>248296</v>
      </c>
      <c r="F3368">
        <v>745558</v>
      </c>
      <c r="G3368">
        <v>0</v>
      </c>
      <c r="H3368">
        <v>0</v>
      </c>
      <c r="I3368">
        <v>30290000</v>
      </c>
      <c r="J3368" t="s">
        <v>112</v>
      </c>
      <c r="K3368" t="s">
        <v>19</v>
      </c>
      <c r="L3368" t="s">
        <v>113</v>
      </c>
      <c r="M3368" t="s">
        <v>113</v>
      </c>
      <c r="N3368" t="s">
        <v>113</v>
      </c>
      <c r="O3368">
        <v>16</v>
      </c>
      <c r="P3368" t="s">
        <v>21</v>
      </c>
      <c r="Q3368" t="s">
        <v>114</v>
      </c>
      <c r="R3368" t="str">
        <f t="shared" si="104"/>
        <v>Incentive Class</v>
      </c>
      <c r="S3368">
        <f t="shared" si="105"/>
        <v>7455580</v>
      </c>
    </row>
    <row r="3369" spans="1:19" x14ac:dyDescent="0.8">
      <c r="A3369">
        <v>22028</v>
      </c>
      <c r="B3369">
        <v>10.237</v>
      </c>
      <c r="C3369" t="s">
        <v>40</v>
      </c>
      <c r="D3369">
        <v>2</v>
      </c>
      <c r="E3369">
        <v>131881</v>
      </c>
      <c r="F3369">
        <v>395999</v>
      </c>
      <c r="G3369">
        <v>0</v>
      </c>
      <c r="H3369">
        <v>0</v>
      </c>
      <c r="I3369">
        <v>30290000</v>
      </c>
      <c r="J3369" t="s">
        <v>112</v>
      </c>
      <c r="K3369" t="s">
        <v>19</v>
      </c>
      <c r="L3369" t="s">
        <v>113</v>
      </c>
      <c r="M3369" t="s">
        <v>113</v>
      </c>
      <c r="N3369" t="s">
        <v>113</v>
      </c>
      <c r="O3369">
        <v>16</v>
      </c>
      <c r="P3369" t="s">
        <v>21</v>
      </c>
      <c r="Q3369" t="s">
        <v>114</v>
      </c>
      <c r="R3369" t="str">
        <f t="shared" si="104"/>
        <v>Incentive Class</v>
      </c>
      <c r="S3369">
        <f t="shared" si="105"/>
        <v>3959990</v>
      </c>
    </row>
    <row r="3370" spans="1:19" x14ac:dyDescent="0.8">
      <c r="A3370">
        <v>22028</v>
      </c>
      <c r="B3370">
        <v>10.237</v>
      </c>
      <c r="C3370" t="s">
        <v>131</v>
      </c>
      <c r="D3370">
        <v>1</v>
      </c>
      <c r="E3370">
        <v>455343</v>
      </c>
      <c r="F3370">
        <v>1367258</v>
      </c>
      <c r="G3370">
        <v>0</v>
      </c>
      <c r="H3370">
        <v>0</v>
      </c>
      <c r="I3370">
        <v>30290000</v>
      </c>
      <c r="J3370" t="s">
        <v>112</v>
      </c>
      <c r="K3370" t="s">
        <v>19</v>
      </c>
      <c r="L3370" t="s">
        <v>113</v>
      </c>
      <c r="M3370" t="s">
        <v>113</v>
      </c>
      <c r="N3370" t="s">
        <v>113</v>
      </c>
      <c r="O3370">
        <v>16</v>
      </c>
      <c r="P3370" t="s">
        <v>21</v>
      </c>
      <c r="Q3370" t="s">
        <v>114</v>
      </c>
      <c r="R3370" t="str">
        <f t="shared" si="104"/>
        <v>Incentive Class</v>
      </c>
      <c r="S3370">
        <f t="shared" si="105"/>
        <v>13672580</v>
      </c>
    </row>
    <row r="3371" spans="1:19" x14ac:dyDescent="0.8">
      <c r="A3371">
        <v>22028</v>
      </c>
      <c r="B3371">
        <v>10.237</v>
      </c>
      <c r="C3371">
        <v>9</v>
      </c>
      <c r="D3371">
        <v>1</v>
      </c>
      <c r="E3371">
        <v>250994</v>
      </c>
      <c r="F3371">
        <v>753660</v>
      </c>
      <c r="G3371">
        <v>0</v>
      </c>
      <c r="H3371">
        <v>0</v>
      </c>
      <c r="I3371">
        <v>30290000</v>
      </c>
      <c r="J3371" t="s">
        <v>112</v>
      </c>
      <c r="K3371" t="s">
        <v>19</v>
      </c>
      <c r="L3371" t="s">
        <v>113</v>
      </c>
      <c r="M3371" t="s">
        <v>113</v>
      </c>
      <c r="N3371" t="s">
        <v>113</v>
      </c>
      <c r="O3371">
        <v>16</v>
      </c>
      <c r="P3371" t="s">
        <v>21</v>
      </c>
      <c r="Q3371" t="s">
        <v>114</v>
      </c>
      <c r="R3371" t="str">
        <f t="shared" si="104"/>
        <v>Non-incentive Class</v>
      </c>
      <c r="S3371">
        <f t="shared" si="105"/>
        <v>753660</v>
      </c>
    </row>
    <row r="3372" spans="1:19" x14ac:dyDescent="0.8">
      <c r="A3372">
        <v>22029</v>
      </c>
      <c r="B3372">
        <v>10.468999999999999</v>
      </c>
      <c r="C3372">
        <v>0</v>
      </c>
      <c r="D3372">
        <v>42</v>
      </c>
      <c r="E3372">
        <v>0</v>
      </c>
      <c r="F3372">
        <v>0</v>
      </c>
      <c r="G3372">
        <v>0</v>
      </c>
      <c r="H3372">
        <v>0</v>
      </c>
      <c r="I3372">
        <v>30290000</v>
      </c>
      <c r="J3372" t="s">
        <v>112</v>
      </c>
      <c r="K3372" t="s">
        <v>19</v>
      </c>
      <c r="L3372" t="s">
        <v>113</v>
      </c>
      <c r="M3372" t="s">
        <v>113</v>
      </c>
      <c r="N3372" t="s">
        <v>113</v>
      </c>
      <c r="O3372">
        <v>16</v>
      </c>
      <c r="P3372" t="s">
        <v>21</v>
      </c>
      <c r="Q3372" t="s">
        <v>114</v>
      </c>
      <c r="R3372" t="str">
        <f t="shared" si="104"/>
        <v>Non-incentive Class</v>
      </c>
      <c r="S3372">
        <f t="shared" si="105"/>
        <v>0</v>
      </c>
    </row>
    <row r="3373" spans="1:19" x14ac:dyDescent="0.8">
      <c r="A3373">
        <v>22029</v>
      </c>
      <c r="B3373">
        <v>10.468999999999999</v>
      </c>
      <c r="C3373">
        <v>1</v>
      </c>
      <c r="D3373">
        <v>2</v>
      </c>
      <c r="E3373">
        <v>7056</v>
      </c>
      <c r="F3373">
        <v>21187</v>
      </c>
      <c r="G3373">
        <v>0</v>
      </c>
      <c r="H3373">
        <v>0</v>
      </c>
      <c r="I3373">
        <v>30290000</v>
      </c>
      <c r="J3373" t="s">
        <v>112</v>
      </c>
      <c r="K3373" t="s">
        <v>19</v>
      </c>
      <c r="L3373" t="s">
        <v>113</v>
      </c>
      <c r="M3373" t="s">
        <v>113</v>
      </c>
      <c r="N3373" t="s">
        <v>113</v>
      </c>
      <c r="O3373">
        <v>16</v>
      </c>
      <c r="P3373" t="s">
        <v>21</v>
      </c>
      <c r="Q3373" t="s">
        <v>114</v>
      </c>
      <c r="R3373" t="str">
        <f t="shared" si="104"/>
        <v>Non-incentive Class</v>
      </c>
      <c r="S3373">
        <f t="shared" si="105"/>
        <v>21187</v>
      </c>
    </row>
    <row r="3374" spans="1:19" x14ac:dyDescent="0.8">
      <c r="A3374">
        <v>22030</v>
      </c>
      <c r="B3374">
        <v>9.7189999999999994</v>
      </c>
      <c r="C3374">
        <v>0</v>
      </c>
      <c r="D3374">
        <v>54</v>
      </c>
      <c r="E3374">
        <v>0</v>
      </c>
      <c r="F3374">
        <v>0</v>
      </c>
      <c r="G3374">
        <v>0</v>
      </c>
      <c r="H3374">
        <v>0</v>
      </c>
      <c r="I3374">
        <v>30290000</v>
      </c>
      <c r="J3374" t="s">
        <v>112</v>
      </c>
      <c r="K3374" t="s">
        <v>19</v>
      </c>
      <c r="L3374" t="s">
        <v>113</v>
      </c>
      <c r="M3374" t="s">
        <v>113</v>
      </c>
      <c r="N3374" t="s">
        <v>113</v>
      </c>
      <c r="O3374">
        <v>16</v>
      </c>
      <c r="P3374" t="s">
        <v>21</v>
      </c>
      <c r="Q3374" t="s">
        <v>114</v>
      </c>
      <c r="R3374" t="str">
        <f t="shared" si="104"/>
        <v>Non-incentive Class</v>
      </c>
      <c r="S3374">
        <f t="shared" si="105"/>
        <v>0</v>
      </c>
    </row>
    <row r="3375" spans="1:19" x14ac:dyDescent="0.8">
      <c r="A3375">
        <v>22030</v>
      </c>
      <c r="B3375">
        <v>9.7189999999999994</v>
      </c>
      <c r="C3375">
        <v>1</v>
      </c>
      <c r="D3375">
        <v>2</v>
      </c>
      <c r="E3375">
        <v>1942</v>
      </c>
      <c r="F3375">
        <v>5831</v>
      </c>
      <c r="G3375">
        <v>0</v>
      </c>
      <c r="H3375">
        <v>0</v>
      </c>
      <c r="I3375">
        <v>30290000</v>
      </c>
      <c r="J3375" t="s">
        <v>112</v>
      </c>
      <c r="K3375" t="s">
        <v>19</v>
      </c>
      <c r="L3375" t="s">
        <v>113</v>
      </c>
      <c r="M3375" t="s">
        <v>113</v>
      </c>
      <c r="N3375" t="s">
        <v>113</v>
      </c>
      <c r="O3375">
        <v>16</v>
      </c>
      <c r="P3375" t="s">
        <v>21</v>
      </c>
      <c r="Q3375" t="s">
        <v>114</v>
      </c>
      <c r="R3375" t="str">
        <f t="shared" si="104"/>
        <v>Non-incentive Class</v>
      </c>
      <c r="S3375">
        <f t="shared" si="105"/>
        <v>5831</v>
      </c>
    </row>
    <row r="3376" spans="1:19" x14ac:dyDescent="0.8">
      <c r="A3376">
        <v>22030</v>
      </c>
      <c r="B3376">
        <v>9.7189999999999994</v>
      </c>
      <c r="C3376">
        <v>2</v>
      </c>
      <c r="D3376">
        <v>12</v>
      </c>
      <c r="E3376">
        <v>420786</v>
      </c>
      <c r="F3376">
        <v>1263494</v>
      </c>
      <c r="G3376">
        <v>242364</v>
      </c>
      <c r="H3376">
        <v>90000</v>
      </c>
      <c r="I3376">
        <v>30290000</v>
      </c>
      <c r="J3376" t="s">
        <v>112</v>
      </c>
      <c r="K3376" t="s">
        <v>19</v>
      </c>
      <c r="L3376" t="s">
        <v>113</v>
      </c>
      <c r="M3376" t="s">
        <v>113</v>
      </c>
      <c r="N3376" t="s">
        <v>113</v>
      </c>
      <c r="O3376">
        <v>16</v>
      </c>
      <c r="P3376" t="s">
        <v>21</v>
      </c>
      <c r="Q3376" t="s">
        <v>114</v>
      </c>
      <c r="R3376" t="str">
        <f t="shared" si="104"/>
        <v>Non-incentive Class</v>
      </c>
      <c r="S3376">
        <f t="shared" si="105"/>
        <v>1263494</v>
      </c>
    </row>
    <row r="3377" spans="1:19" x14ac:dyDescent="0.8">
      <c r="A3377">
        <v>22030</v>
      </c>
      <c r="B3377">
        <v>9.7189999999999994</v>
      </c>
      <c r="C3377" t="s">
        <v>23</v>
      </c>
      <c r="D3377">
        <v>17</v>
      </c>
      <c r="E3377">
        <v>4762931</v>
      </c>
      <c r="F3377">
        <v>14301652</v>
      </c>
      <c r="G3377">
        <v>0</v>
      </c>
      <c r="H3377">
        <v>0</v>
      </c>
      <c r="I3377">
        <v>30290000</v>
      </c>
      <c r="J3377" t="s">
        <v>112</v>
      </c>
      <c r="K3377" t="s">
        <v>19</v>
      </c>
      <c r="L3377" t="s">
        <v>113</v>
      </c>
      <c r="M3377" t="s">
        <v>113</v>
      </c>
      <c r="N3377" t="s">
        <v>113</v>
      </c>
      <c r="O3377">
        <v>16</v>
      </c>
      <c r="P3377" t="s">
        <v>21</v>
      </c>
      <c r="Q3377" t="s">
        <v>114</v>
      </c>
      <c r="R3377" t="str">
        <f t="shared" si="104"/>
        <v>Non-incentive Class</v>
      </c>
      <c r="S3377">
        <f t="shared" si="105"/>
        <v>14301652</v>
      </c>
    </row>
    <row r="3378" spans="1:19" x14ac:dyDescent="0.8">
      <c r="A3378">
        <v>22030</v>
      </c>
      <c r="B3378">
        <v>9.7189999999999994</v>
      </c>
      <c r="C3378" t="s">
        <v>30</v>
      </c>
      <c r="D3378">
        <v>11</v>
      </c>
      <c r="E3378">
        <v>1156873</v>
      </c>
      <c r="F3378">
        <v>3473743</v>
      </c>
      <c r="G3378">
        <v>0</v>
      </c>
      <c r="H3378">
        <v>0</v>
      </c>
      <c r="I3378">
        <v>30290000</v>
      </c>
      <c r="J3378" t="s">
        <v>112</v>
      </c>
      <c r="K3378" t="s">
        <v>19</v>
      </c>
      <c r="L3378" t="s">
        <v>113</v>
      </c>
      <c r="M3378" t="s">
        <v>113</v>
      </c>
      <c r="N3378" t="s">
        <v>113</v>
      </c>
      <c r="O3378">
        <v>16</v>
      </c>
      <c r="P3378" t="s">
        <v>21</v>
      </c>
      <c r="Q3378" t="s">
        <v>114</v>
      </c>
      <c r="R3378" t="str">
        <f t="shared" si="104"/>
        <v>Non-incentive Class</v>
      </c>
      <c r="S3378">
        <f t="shared" si="105"/>
        <v>3473743</v>
      </c>
    </row>
    <row r="3379" spans="1:19" x14ac:dyDescent="0.8">
      <c r="A3379">
        <v>22031</v>
      </c>
      <c r="B3379">
        <v>10.129</v>
      </c>
      <c r="C3379">
        <v>0</v>
      </c>
      <c r="D3379">
        <v>532</v>
      </c>
      <c r="E3379">
        <v>0</v>
      </c>
      <c r="F3379">
        <v>0</v>
      </c>
      <c r="G3379">
        <v>0</v>
      </c>
      <c r="H3379">
        <v>0</v>
      </c>
      <c r="I3379">
        <v>31010000</v>
      </c>
      <c r="J3379" t="s">
        <v>145</v>
      </c>
      <c r="K3379" t="s">
        <v>19</v>
      </c>
      <c r="L3379" t="s">
        <v>146</v>
      </c>
      <c r="M3379" t="s">
        <v>146</v>
      </c>
      <c r="N3379" t="s">
        <v>146</v>
      </c>
      <c r="O3379">
        <v>16</v>
      </c>
      <c r="P3379" t="s">
        <v>21</v>
      </c>
      <c r="Q3379" t="s">
        <v>114</v>
      </c>
      <c r="R3379" t="str">
        <f t="shared" si="104"/>
        <v>Non-incentive Class</v>
      </c>
      <c r="S3379">
        <f t="shared" si="105"/>
        <v>0</v>
      </c>
    </row>
    <row r="3380" spans="1:19" x14ac:dyDescent="0.8">
      <c r="A3380">
        <v>22031</v>
      </c>
      <c r="B3380">
        <v>10.129</v>
      </c>
      <c r="C3380">
        <v>1</v>
      </c>
      <c r="D3380">
        <v>67</v>
      </c>
      <c r="E3380">
        <v>420211</v>
      </c>
      <c r="F3380">
        <v>1261762</v>
      </c>
      <c r="G3380">
        <v>0</v>
      </c>
      <c r="H3380">
        <v>0</v>
      </c>
      <c r="I3380">
        <v>31010000</v>
      </c>
      <c r="J3380" t="s">
        <v>145</v>
      </c>
      <c r="K3380" t="s">
        <v>19</v>
      </c>
      <c r="L3380" t="s">
        <v>146</v>
      </c>
      <c r="M3380" t="s">
        <v>146</v>
      </c>
      <c r="N3380" t="s">
        <v>146</v>
      </c>
      <c r="O3380">
        <v>16</v>
      </c>
      <c r="P3380" t="s">
        <v>21</v>
      </c>
      <c r="Q3380" t="s">
        <v>114</v>
      </c>
      <c r="R3380" t="str">
        <f t="shared" si="104"/>
        <v>Non-incentive Class</v>
      </c>
      <c r="S3380">
        <f t="shared" si="105"/>
        <v>1261762</v>
      </c>
    </row>
    <row r="3381" spans="1:19" x14ac:dyDescent="0.8">
      <c r="A3381">
        <v>22031</v>
      </c>
      <c r="B3381">
        <v>10.129</v>
      </c>
      <c r="C3381">
        <v>2</v>
      </c>
      <c r="D3381">
        <v>11224</v>
      </c>
      <c r="E3381">
        <v>398331743</v>
      </c>
      <c r="F3381">
        <v>1196070710</v>
      </c>
      <c r="G3381">
        <v>131405000</v>
      </c>
      <c r="H3381">
        <v>83256666</v>
      </c>
      <c r="I3381">
        <v>31010000</v>
      </c>
      <c r="J3381" t="s">
        <v>145</v>
      </c>
      <c r="K3381" t="s">
        <v>19</v>
      </c>
      <c r="L3381" t="s">
        <v>146</v>
      </c>
      <c r="M3381" t="s">
        <v>146</v>
      </c>
      <c r="N3381" t="s">
        <v>146</v>
      </c>
      <c r="O3381">
        <v>16</v>
      </c>
      <c r="P3381" t="s">
        <v>21</v>
      </c>
      <c r="Q3381" t="s">
        <v>114</v>
      </c>
      <c r="R3381" t="str">
        <f t="shared" si="104"/>
        <v>Non-incentive Class</v>
      </c>
      <c r="S3381">
        <f t="shared" si="105"/>
        <v>1196070710</v>
      </c>
    </row>
    <row r="3382" spans="1:19" x14ac:dyDescent="0.8">
      <c r="A3382">
        <v>22031</v>
      </c>
      <c r="B3382">
        <v>10.129</v>
      </c>
      <c r="C3382">
        <v>3</v>
      </c>
      <c r="D3382">
        <v>31</v>
      </c>
      <c r="E3382">
        <v>8111021</v>
      </c>
      <c r="F3382">
        <v>24354962</v>
      </c>
      <c r="G3382">
        <v>0</v>
      </c>
      <c r="H3382">
        <v>0</v>
      </c>
      <c r="I3382">
        <v>31010000</v>
      </c>
      <c r="J3382" t="s">
        <v>145</v>
      </c>
      <c r="K3382" t="s">
        <v>19</v>
      </c>
      <c r="L3382" t="s">
        <v>146</v>
      </c>
      <c r="M3382" t="s">
        <v>146</v>
      </c>
      <c r="N3382" t="s">
        <v>146</v>
      </c>
      <c r="O3382">
        <v>16</v>
      </c>
      <c r="P3382" t="s">
        <v>21</v>
      </c>
      <c r="Q3382" t="s">
        <v>114</v>
      </c>
      <c r="R3382" t="str">
        <f t="shared" si="104"/>
        <v>Non-incentive Class</v>
      </c>
      <c r="S3382">
        <f t="shared" si="105"/>
        <v>24354962</v>
      </c>
    </row>
    <row r="3383" spans="1:19" x14ac:dyDescent="0.8">
      <c r="A3383">
        <v>22031</v>
      </c>
      <c r="B3383">
        <v>10.129</v>
      </c>
      <c r="C3383">
        <v>4</v>
      </c>
      <c r="D3383">
        <v>37</v>
      </c>
      <c r="E3383">
        <v>3156422</v>
      </c>
      <c r="F3383">
        <v>9477787</v>
      </c>
      <c r="G3383">
        <v>0</v>
      </c>
      <c r="H3383">
        <v>0</v>
      </c>
      <c r="I3383">
        <v>31010000</v>
      </c>
      <c r="J3383" t="s">
        <v>145</v>
      </c>
      <c r="K3383" t="s">
        <v>19</v>
      </c>
      <c r="L3383" t="s">
        <v>146</v>
      </c>
      <c r="M3383" t="s">
        <v>146</v>
      </c>
      <c r="N3383" t="s">
        <v>146</v>
      </c>
      <c r="O3383">
        <v>16</v>
      </c>
      <c r="P3383" t="s">
        <v>21</v>
      </c>
      <c r="Q3383" t="s">
        <v>114</v>
      </c>
      <c r="R3383" t="str">
        <f t="shared" si="104"/>
        <v>Non-incentive Class</v>
      </c>
      <c r="S3383">
        <f t="shared" si="105"/>
        <v>9477787</v>
      </c>
    </row>
    <row r="3384" spans="1:19" x14ac:dyDescent="0.8">
      <c r="A3384">
        <v>22031</v>
      </c>
      <c r="B3384">
        <v>10.129</v>
      </c>
      <c r="C3384" t="s">
        <v>23</v>
      </c>
      <c r="D3384">
        <v>209</v>
      </c>
      <c r="E3384">
        <v>36620281</v>
      </c>
      <c r="F3384">
        <v>109959718</v>
      </c>
      <c r="G3384">
        <v>0</v>
      </c>
      <c r="H3384">
        <v>0</v>
      </c>
      <c r="I3384">
        <v>31010000</v>
      </c>
      <c r="J3384" t="s">
        <v>145</v>
      </c>
      <c r="K3384" t="s">
        <v>19</v>
      </c>
      <c r="L3384" t="s">
        <v>146</v>
      </c>
      <c r="M3384" t="s">
        <v>146</v>
      </c>
      <c r="N3384" t="s">
        <v>146</v>
      </c>
      <c r="O3384">
        <v>16</v>
      </c>
      <c r="P3384" t="s">
        <v>21</v>
      </c>
      <c r="Q3384" t="s">
        <v>114</v>
      </c>
      <c r="R3384" t="str">
        <f t="shared" si="104"/>
        <v>Non-incentive Class</v>
      </c>
      <c r="S3384">
        <f t="shared" si="105"/>
        <v>109959718</v>
      </c>
    </row>
    <row r="3385" spans="1:19" x14ac:dyDescent="0.8">
      <c r="A3385">
        <v>22031</v>
      </c>
      <c r="B3385">
        <v>10.129</v>
      </c>
      <c r="C3385" t="s">
        <v>30</v>
      </c>
      <c r="D3385">
        <v>3</v>
      </c>
      <c r="E3385">
        <v>143000</v>
      </c>
      <c r="F3385">
        <v>429386</v>
      </c>
      <c r="G3385">
        <v>0</v>
      </c>
      <c r="H3385">
        <v>0</v>
      </c>
      <c r="I3385">
        <v>31010000</v>
      </c>
      <c r="J3385" t="s">
        <v>145</v>
      </c>
      <c r="K3385" t="s">
        <v>19</v>
      </c>
      <c r="L3385" t="s">
        <v>146</v>
      </c>
      <c r="M3385" t="s">
        <v>146</v>
      </c>
      <c r="N3385" t="s">
        <v>146</v>
      </c>
      <c r="O3385">
        <v>16</v>
      </c>
      <c r="P3385" t="s">
        <v>21</v>
      </c>
      <c r="Q3385" t="s">
        <v>114</v>
      </c>
      <c r="R3385" t="str">
        <f t="shared" si="104"/>
        <v>Non-incentive Class</v>
      </c>
      <c r="S3385">
        <f t="shared" si="105"/>
        <v>429386</v>
      </c>
    </row>
    <row r="3386" spans="1:19" x14ac:dyDescent="0.8">
      <c r="A3386">
        <v>22032</v>
      </c>
      <c r="B3386">
        <v>10.151</v>
      </c>
      <c r="C3386">
        <v>0</v>
      </c>
      <c r="D3386">
        <v>54</v>
      </c>
      <c r="E3386">
        <v>0</v>
      </c>
      <c r="F3386">
        <v>0</v>
      </c>
      <c r="G3386">
        <v>0</v>
      </c>
      <c r="H3386">
        <v>0</v>
      </c>
      <c r="I3386">
        <v>31010000</v>
      </c>
      <c r="J3386" t="s">
        <v>145</v>
      </c>
      <c r="K3386" t="s">
        <v>19</v>
      </c>
      <c r="L3386" t="s">
        <v>146</v>
      </c>
      <c r="M3386" t="s">
        <v>146</v>
      </c>
      <c r="N3386" t="s">
        <v>146</v>
      </c>
      <c r="O3386">
        <v>16</v>
      </c>
      <c r="P3386" t="s">
        <v>21</v>
      </c>
      <c r="Q3386" t="s">
        <v>114</v>
      </c>
      <c r="R3386" t="str">
        <f t="shared" si="104"/>
        <v>Non-incentive Class</v>
      </c>
      <c r="S3386">
        <f t="shared" si="105"/>
        <v>0</v>
      </c>
    </row>
    <row r="3387" spans="1:19" x14ac:dyDescent="0.8">
      <c r="A3387">
        <v>22032</v>
      </c>
      <c r="B3387">
        <v>10.151</v>
      </c>
      <c r="C3387">
        <v>1</v>
      </c>
      <c r="D3387">
        <v>43</v>
      </c>
      <c r="E3387">
        <v>10699</v>
      </c>
      <c r="F3387">
        <v>32124</v>
      </c>
      <c r="G3387">
        <v>0</v>
      </c>
      <c r="H3387">
        <v>0</v>
      </c>
      <c r="I3387">
        <v>31010000</v>
      </c>
      <c r="J3387" t="s">
        <v>145</v>
      </c>
      <c r="K3387" t="s">
        <v>19</v>
      </c>
      <c r="L3387" t="s">
        <v>146</v>
      </c>
      <c r="M3387" t="s">
        <v>146</v>
      </c>
      <c r="N3387" t="s">
        <v>146</v>
      </c>
      <c r="O3387">
        <v>16</v>
      </c>
      <c r="P3387" t="s">
        <v>21</v>
      </c>
      <c r="Q3387" t="s">
        <v>114</v>
      </c>
      <c r="R3387" t="str">
        <f t="shared" si="104"/>
        <v>Non-incentive Class</v>
      </c>
      <c r="S3387">
        <f t="shared" si="105"/>
        <v>32124</v>
      </c>
    </row>
    <row r="3388" spans="1:19" x14ac:dyDescent="0.8">
      <c r="A3388">
        <v>22032</v>
      </c>
      <c r="B3388">
        <v>10.151</v>
      </c>
      <c r="C3388">
        <v>2</v>
      </c>
      <c r="D3388">
        <v>347</v>
      </c>
      <c r="E3388">
        <v>7535039</v>
      </c>
      <c r="F3388">
        <v>22625496</v>
      </c>
      <c r="G3388">
        <v>4239287</v>
      </c>
      <c r="H3388">
        <v>2850000</v>
      </c>
      <c r="I3388">
        <v>31010000</v>
      </c>
      <c r="J3388" t="s">
        <v>145</v>
      </c>
      <c r="K3388" t="s">
        <v>19</v>
      </c>
      <c r="L3388" t="s">
        <v>146</v>
      </c>
      <c r="M3388" t="s">
        <v>146</v>
      </c>
      <c r="N3388" t="s">
        <v>146</v>
      </c>
      <c r="O3388">
        <v>16</v>
      </c>
      <c r="P3388" t="s">
        <v>21</v>
      </c>
      <c r="Q3388" t="s">
        <v>114</v>
      </c>
      <c r="R3388" t="str">
        <f t="shared" si="104"/>
        <v>Non-incentive Class</v>
      </c>
      <c r="S3388">
        <f t="shared" si="105"/>
        <v>22625496</v>
      </c>
    </row>
    <row r="3389" spans="1:19" x14ac:dyDescent="0.8">
      <c r="A3389">
        <v>22032</v>
      </c>
      <c r="B3389">
        <v>10.151</v>
      </c>
      <c r="C3389" t="s">
        <v>23</v>
      </c>
      <c r="D3389">
        <v>5</v>
      </c>
      <c r="E3389">
        <v>2065783</v>
      </c>
      <c r="F3389">
        <v>6202926</v>
      </c>
      <c r="G3389">
        <v>0</v>
      </c>
      <c r="H3389">
        <v>0</v>
      </c>
      <c r="I3389">
        <v>31010000</v>
      </c>
      <c r="J3389" t="s">
        <v>145</v>
      </c>
      <c r="K3389" t="s">
        <v>19</v>
      </c>
      <c r="L3389" t="s">
        <v>146</v>
      </c>
      <c r="M3389" t="s">
        <v>146</v>
      </c>
      <c r="N3389" t="s">
        <v>146</v>
      </c>
      <c r="O3389">
        <v>16</v>
      </c>
      <c r="P3389" t="s">
        <v>21</v>
      </c>
      <c r="Q3389" t="s">
        <v>114</v>
      </c>
      <c r="R3389" t="str">
        <f t="shared" si="104"/>
        <v>Non-incentive Class</v>
      </c>
      <c r="S3389">
        <f t="shared" si="105"/>
        <v>6202926</v>
      </c>
    </row>
    <row r="3390" spans="1:19" x14ac:dyDescent="0.8">
      <c r="A3390">
        <v>22034</v>
      </c>
      <c r="B3390">
        <v>9.3059999999999992</v>
      </c>
      <c r="C3390">
        <v>2</v>
      </c>
      <c r="D3390">
        <v>1</v>
      </c>
      <c r="E3390">
        <v>30403</v>
      </c>
      <c r="F3390">
        <v>91291</v>
      </c>
      <c r="G3390">
        <v>18000</v>
      </c>
      <c r="H3390">
        <v>10000</v>
      </c>
      <c r="I3390">
        <v>30830000</v>
      </c>
      <c r="J3390" t="s">
        <v>198</v>
      </c>
      <c r="K3390" t="s">
        <v>19</v>
      </c>
      <c r="L3390" t="s">
        <v>199</v>
      </c>
      <c r="M3390" t="s">
        <v>199</v>
      </c>
      <c r="N3390" t="s">
        <v>199</v>
      </c>
      <c r="O3390">
        <v>13</v>
      </c>
      <c r="P3390" t="s">
        <v>21</v>
      </c>
      <c r="Q3390" t="s">
        <v>199</v>
      </c>
      <c r="R3390" t="str">
        <f t="shared" si="104"/>
        <v>Non-incentive Class</v>
      </c>
      <c r="S3390">
        <f t="shared" si="105"/>
        <v>91291</v>
      </c>
    </row>
    <row r="3391" spans="1:19" x14ac:dyDescent="0.8">
      <c r="A3391">
        <v>22036</v>
      </c>
      <c r="B3391">
        <v>10.375999999999999</v>
      </c>
      <c r="C3391">
        <v>0</v>
      </c>
      <c r="D3391">
        <v>8</v>
      </c>
      <c r="E3391">
        <v>0</v>
      </c>
      <c r="F3391">
        <v>0</v>
      </c>
      <c r="G3391">
        <v>0</v>
      </c>
      <c r="H3391">
        <v>0</v>
      </c>
      <c r="I3391" t="s">
        <v>17</v>
      </c>
      <c r="J3391" t="s">
        <v>17</v>
      </c>
      <c r="K3391" t="s">
        <v>17</v>
      </c>
      <c r="L3391" t="s">
        <v>17</v>
      </c>
      <c r="M3391" t="s">
        <v>17</v>
      </c>
      <c r="N3391" t="s">
        <v>17</v>
      </c>
      <c r="O3391" t="s">
        <v>17</v>
      </c>
      <c r="P3391" t="s">
        <v>17</v>
      </c>
      <c r="Q3391" t="s">
        <v>17</v>
      </c>
      <c r="R3391" t="str">
        <f t="shared" si="104"/>
        <v>Non-incentive Class</v>
      </c>
      <c r="S3391">
        <f t="shared" si="105"/>
        <v>0</v>
      </c>
    </row>
    <row r="3392" spans="1:19" x14ac:dyDescent="0.8">
      <c r="A3392">
        <v>22041</v>
      </c>
      <c r="B3392">
        <v>10.302</v>
      </c>
      <c r="C3392">
        <v>0</v>
      </c>
      <c r="D3392">
        <v>4</v>
      </c>
      <c r="E3392">
        <v>0</v>
      </c>
      <c r="F3392">
        <v>0</v>
      </c>
      <c r="G3392">
        <v>0</v>
      </c>
      <c r="H3392">
        <v>0</v>
      </c>
      <c r="I3392" t="s">
        <v>17</v>
      </c>
      <c r="J3392" t="s">
        <v>17</v>
      </c>
      <c r="K3392" t="s">
        <v>17</v>
      </c>
      <c r="L3392" t="s">
        <v>17</v>
      </c>
      <c r="M3392" t="s">
        <v>17</v>
      </c>
      <c r="N3392" t="s">
        <v>17</v>
      </c>
      <c r="O3392" t="s">
        <v>17</v>
      </c>
      <c r="P3392" t="s">
        <v>17</v>
      </c>
      <c r="Q3392" t="s">
        <v>17</v>
      </c>
      <c r="R3392" t="str">
        <f t="shared" si="104"/>
        <v>Non-incentive Class</v>
      </c>
      <c r="S3392">
        <f t="shared" si="105"/>
        <v>0</v>
      </c>
    </row>
    <row r="3393" spans="1:19" x14ac:dyDescent="0.8">
      <c r="A3393">
        <v>22041</v>
      </c>
      <c r="B3393">
        <v>10.302</v>
      </c>
      <c r="C3393">
        <v>1</v>
      </c>
      <c r="D3393">
        <v>10</v>
      </c>
      <c r="E3393">
        <v>182728</v>
      </c>
      <c r="F3393">
        <v>548677</v>
      </c>
      <c r="G3393">
        <v>0</v>
      </c>
      <c r="H3393">
        <v>0</v>
      </c>
      <c r="I3393" t="s">
        <v>17</v>
      </c>
      <c r="J3393" t="s">
        <v>17</v>
      </c>
      <c r="K3393" t="s">
        <v>17</v>
      </c>
      <c r="L3393" t="s">
        <v>17</v>
      </c>
      <c r="M3393" t="s">
        <v>17</v>
      </c>
      <c r="N3393" t="s">
        <v>17</v>
      </c>
      <c r="O3393" t="s">
        <v>17</v>
      </c>
      <c r="P3393" t="s">
        <v>17</v>
      </c>
      <c r="Q3393" t="s">
        <v>17</v>
      </c>
      <c r="R3393" t="str">
        <f t="shared" si="104"/>
        <v>Non-incentive Class</v>
      </c>
      <c r="S3393">
        <f t="shared" si="105"/>
        <v>548677</v>
      </c>
    </row>
    <row r="3394" spans="1:19" x14ac:dyDescent="0.8">
      <c r="A3394">
        <v>22041</v>
      </c>
      <c r="B3394">
        <v>10.302</v>
      </c>
      <c r="C3394">
        <v>2</v>
      </c>
      <c r="D3394">
        <v>404</v>
      </c>
      <c r="E3394">
        <v>5376496</v>
      </c>
      <c r="F3394">
        <v>16144050</v>
      </c>
      <c r="G3394">
        <v>294277</v>
      </c>
      <c r="H3394">
        <v>170000</v>
      </c>
      <c r="I3394" t="s">
        <v>17</v>
      </c>
      <c r="J3394" t="s">
        <v>17</v>
      </c>
      <c r="K3394" t="s">
        <v>17</v>
      </c>
      <c r="L3394" t="s">
        <v>17</v>
      </c>
      <c r="M3394" t="s">
        <v>17</v>
      </c>
      <c r="N3394" t="s">
        <v>17</v>
      </c>
      <c r="O3394" t="s">
        <v>17</v>
      </c>
      <c r="P3394" t="s">
        <v>17</v>
      </c>
      <c r="Q3394" t="s">
        <v>17</v>
      </c>
      <c r="R3394" t="str">
        <f t="shared" si="104"/>
        <v>Non-incentive Class</v>
      </c>
      <c r="S3394">
        <f t="shared" si="105"/>
        <v>16144050</v>
      </c>
    </row>
    <row r="3395" spans="1:19" x14ac:dyDescent="0.8">
      <c r="A3395">
        <v>22041</v>
      </c>
      <c r="B3395">
        <v>10.302</v>
      </c>
      <c r="C3395" t="s">
        <v>23</v>
      </c>
      <c r="D3395">
        <v>5</v>
      </c>
      <c r="E3395">
        <v>936222</v>
      </c>
      <c r="F3395">
        <v>2811195</v>
      </c>
      <c r="G3395">
        <v>0</v>
      </c>
      <c r="H3395">
        <v>0</v>
      </c>
      <c r="I3395" t="s">
        <v>17</v>
      </c>
      <c r="J3395" t="s">
        <v>17</v>
      </c>
      <c r="K3395" t="s">
        <v>17</v>
      </c>
      <c r="L3395" t="s">
        <v>17</v>
      </c>
      <c r="M3395" t="s">
        <v>17</v>
      </c>
      <c r="N3395" t="s">
        <v>17</v>
      </c>
      <c r="O3395" t="s">
        <v>17</v>
      </c>
      <c r="P3395" t="s">
        <v>17</v>
      </c>
      <c r="Q3395" t="s">
        <v>17</v>
      </c>
      <c r="R3395" t="str">
        <f t="shared" ref="R3395:R3458" si="106">IF(COUNTIF(C3395,"6A"),"Incentive Class",IF(COUNTIF(C3395,"6B"),"Incentive Class",IF(COUNTIF(C3395,"6C"),"Incentive Class",IF(COUNTIF(C3395,"7A"),"Incentive Class",IF(COUNTIF(C3395,"7B"),"Incentive Class","Non-incentive Class")))))</f>
        <v>Non-incentive Class</v>
      </c>
      <c r="S3395">
        <f t="shared" ref="S3395:S3458" si="107">IF(R3395="Incentive Class", F3395*10, F3395)</f>
        <v>2811195</v>
      </c>
    </row>
    <row r="3396" spans="1:19" x14ac:dyDescent="0.8">
      <c r="A3396">
        <v>22041</v>
      </c>
      <c r="B3396">
        <v>10.302</v>
      </c>
      <c r="C3396" t="s">
        <v>30</v>
      </c>
      <c r="D3396">
        <v>1</v>
      </c>
      <c r="E3396">
        <v>331544</v>
      </c>
      <c r="F3396">
        <v>995527</v>
      </c>
      <c r="G3396">
        <v>0</v>
      </c>
      <c r="H3396">
        <v>0</v>
      </c>
      <c r="I3396" t="s">
        <v>17</v>
      </c>
      <c r="J3396" t="s">
        <v>17</v>
      </c>
      <c r="K3396" t="s">
        <v>17</v>
      </c>
      <c r="L3396" t="s">
        <v>17</v>
      </c>
      <c r="M3396" t="s">
        <v>17</v>
      </c>
      <c r="N3396" t="s">
        <v>17</v>
      </c>
      <c r="O3396" t="s">
        <v>17</v>
      </c>
      <c r="P3396" t="s">
        <v>17</v>
      </c>
      <c r="Q3396" t="s">
        <v>17</v>
      </c>
      <c r="R3396" t="str">
        <f t="shared" si="106"/>
        <v>Non-incentive Class</v>
      </c>
      <c r="S3396">
        <f t="shared" si="107"/>
        <v>995527</v>
      </c>
    </row>
    <row r="3397" spans="1:19" x14ac:dyDescent="0.8">
      <c r="A3397">
        <v>22042</v>
      </c>
      <c r="B3397">
        <v>9.8879999999999999</v>
      </c>
      <c r="C3397">
        <v>0</v>
      </c>
      <c r="D3397">
        <v>32</v>
      </c>
      <c r="E3397">
        <v>0</v>
      </c>
      <c r="F3397">
        <v>0</v>
      </c>
      <c r="G3397">
        <v>0</v>
      </c>
      <c r="H3397">
        <v>0</v>
      </c>
      <c r="I3397" t="s">
        <v>17</v>
      </c>
      <c r="J3397" t="s">
        <v>17</v>
      </c>
      <c r="K3397" t="s">
        <v>17</v>
      </c>
      <c r="L3397" t="s">
        <v>17</v>
      </c>
      <c r="M3397" t="s">
        <v>17</v>
      </c>
      <c r="N3397" t="s">
        <v>17</v>
      </c>
      <c r="O3397" t="s">
        <v>17</v>
      </c>
      <c r="P3397" t="s">
        <v>17</v>
      </c>
      <c r="Q3397" t="s">
        <v>17</v>
      </c>
      <c r="R3397" t="str">
        <f t="shared" si="106"/>
        <v>Non-incentive Class</v>
      </c>
      <c r="S3397">
        <f t="shared" si="107"/>
        <v>0</v>
      </c>
    </row>
    <row r="3398" spans="1:19" x14ac:dyDescent="0.8">
      <c r="A3398">
        <v>22042</v>
      </c>
      <c r="B3398">
        <v>9.8879999999999999</v>
      </c>
      <c r="C3398">
        <v>1</v>
      </c>
      <c r="D3398">
        <v>2</v>
      </c>
      <c r="E3398">
        <v>9272</v>
      </c>
      <c r="F3398">
        <v>27841</v>
      </c>
      <c r="G3398">
        <v>0</v>
      </c>
      <c r="H3398">
        <v>0</v>
      </c>
      <c r="I3398" t="s">
        <v>17</v>
      </c>
      <c r="J3398" t="s">
        <v>17</v>
      </c>
      <c r="K3398" t="s">
        <v>17</v>
      </c>
      <c r="L3398" t="s">
        <v>17</v>
      </c>
      <c r="M3398" t="s">
        <v>17</v>
      </c>
      <c r="N3398" t="s">
        <v>17</v>
      </c>
      <c r="O3398" t="s">
        <v>17</v>
      </c>
      <c r="P3398" t="s">
        <v>17</v>
      </c>
      <c r="Q3398" t="s">
        <v>17</v>
      </c>
      <c r="R3398" t="str">
        <f t="shared" si="106"/>
        <v>Non-incentive Class</v>
      </c>
      <c r="S3398">
        <f t="shared" si="107"/>
        <v>27841</v>
      </c>
    </row>
    <row r="3399" spans="1:19" x14ac:dyDescent="0.8">
      <c r="A3399">
        <v>22042</v>
      </c>
      <c r="B3399">
        <v>9.8879999999999999</v>
      </c>
      <c r="C3399" t="s">
        <v>23</v>
      </c>
      <c r="D3399">
        <v>2</v>
      </c>
      <c r="E3399">
        <v>31000</v>
      </c>
      <c r="F3399">
        <v>93084</v>
      </c>
      <c r="G3399">
        <v>0</v>
      </c>
      <c r="H3399">
        <v>0</v>
      </c>
      <c r="I3399" t="s">
        <v>17</v>
      </c>
      <c r="J3399" t="s">
        <v>17</v>
      </c>
      <c r="K3399" t="s">
        <v>17</v>
      </c>
      <c r="L3399" t="s">
        <v>17</v>
      </c>
      <c r="M3399" t="s">
        <v>17</v>
      </c>
      <c r="N3399" t="s">
        <v>17</v>
      </c>
      <c r="O3399" t="s">
        <v>17</v>
      </c>
      <c r="P3399" t="s">
        <v>17</v>
      </c>
      <c r="Q3399" t="s">
        <v>17</v>
      </c>
      <c r="R3399" t="str">
        <f t="shared" si="106"/>
        <v>Non-incentive Class</v>
      </c>
      <c r="S3399">
        <f t="shared" si="107"/>
        <v>93084</v>
      </c>
    </row>
    <row r="3400" spans="1:19" x14ac:dyDescent="0.8">
      <c r="A3400">
        <v>22044</v>
      </c>
      <c r="B3400">
        <v>10.458</v>
      </c>
      <c r="C3400">
        <v>0</v>
      </c>
      <c r="D3400">
        <v>34</v>
      </c>
      <c r="E3400">
        <v>0</v>
      </c>
      <c r="F3400">
        <v>0</v>
      </c>
      <c r="G3400">
        <v>0</v>
      </c>
      <c r="H3400">
        <v>0</v>
      </c>
      <c r="I3400" t="s">
        <v>17</v>
      </c>
      <c r="J3400" t="s">
        <v>17</v>
      </c>
      <c r="K3400" t="s">
        <v>17</v>
      </c>
      <c r="L3400" t="s">
        <v>17</v>
      </c>
      <c r="M3400" t="s">
        <v>17</v>
      </c>
      <c r="N3400" t="s">
        <v>17</v>
      </c>
      <c r="O3400" t="s">
        <v>17</v>
      </c>
      <c r="P3400" t="s">
        <v>17</v>
      </c>
      <c r="Q3400" t="s">
        <v>17</v>
      </c>
      <c r="R3400" t="str">
        <f t="shared" si="106"/>
        <v>Non-incentive Class</v>
      </c>
      <c r="S3400">
        <f t="shared" si="107"/>
        <v>0</v>
      </c>
    </row>
    <row r="3401" spans="1:19" x14ac:dyDescent="0.8">
      <c r="A3401">
        <v>22044</v>
      </c>
      <c r="B3401">
        <v>10.458</v>
      </c>
      <c r="C3401">
        <v>1</v>
      </c>
      <c r="D3401">
        <v>10</v>
      </c>
      <c r="E3401">
        <v>93942</v>
      </c>
      <c r="F3401">
        <v>282079</v>
      </c>
      <c r="G3401">
        <v>0</v>
      </c>
      <c r="H3401">
        <v>0</v>
      </c>
      <c r="I3401" t="s">
        <v>17</v>
      </c>
      <c r="J3401" t="s">
        <v>17</v>
      </c>
      <c r="K3401" t="s">
        <v>17</v>
      </c>
      <c r="L3401" t="s">
        <v>17</v>
      </c>
      <c r="M3401" t="s">
        <v>17</v>
      </c>
      <c r="N3401" t="s">
        <v>17</v>
      </c>
      <c r="O3401" t="s">
        <v>17</v>
      </c>
      <c r="P3401" t="s">
        <v>17</v>
      </c>
      <c r="Q3401" t="s">
        <v>17</v>
      </c>
      <c r="R3401" t="str">
        <f t="shared" si="106"/>
        <v>Non-incentive Class</v>
      </c>
      <c r="S3401">
        <f t="shared" si="107"/>
        <v>282079</v>
      </c>
    </row>
    <row r="3402" spans="1:19" x14ac:dyDescent="0.8">
      <c r="A3402">
        <v>22044</v>
      </c>
      <c r="B3402">
        <v>10.458</v>
      </c>
      <c r="C3402">
        <v>2</v>
      </c>
      <c r="D3402">
        <v>3907</v>
      </c>
      <c r="E3402">
        <v>58150353</v>
      </c>
      <c r="F3402">
        <v>174608187</v>
      </c>
      <c r="G3402">
        <v>42128232</v>
      </c>
      <c r="H3402">
        <v>27249772</v>
      </c>
      <c r="I3402" t="s">
        <v>17</v>
      </c>
      <c r="J3402" t="s">
        <v>17</v>
      </c>
      <c r="K3402" t="s">
        <v>17</v>
      </c>
      <c r="L3402" t="s">
        <v>17</v>
      </c>
      <c r="M3402" t="s">
        <v>17</v>
      </c>
      <c r="N3402" t="s">
        <v>17</v>
      </c>
      <c r="O3402" t="s">
        <v>17</v>
      </c>
      <c r="P3402" t="s">
        <v>17</v>
      </c>
      <c r="Q3402" t="s">
        <v>17</v>
      </c>
      <c r="R3402" t="str">
        <f t="shared" si="106"/>
        <v>Non-incentive Class</v>
      </c>
      <c r="S3402">
        <f t="shared" si="107"/>
        <v>174608187</v>
      </c>
    </row>
    <row r="3403" spans="1:19" x14ac:dyDescent="0.8">
      <c r="A3403">
        <v>22044</v>
      </c>
      <c r="B3403">
        <v>10.458</v>
      </c>
      <c r="C3403">
        <v>3</v>
      </c>
      <c r="D3403">
        <v>12</v>
      </c>
      <c r="E3403">
        <v>9102906</v>
      </c>
      <c r="F3403">
        <v>27333295</v>
      </c>
      <c r="G3403">
        <v>0</v>
      </c>
      <c r="H3403">
        <v>0</v>
      </c>
      <c r="I3403" t="s">
        <v>17</v>
      </c>
      <c r="J3403" t="s">
        <v>17</v>
      </c>
      <c r="K3403" t="s">
        <v>17</v>
      </c>
      <c r="L3403" t="s">
        <v>17</v>
      </c>
      <c r="M3403" t="s">
        <v>17</v>
      </c>
      <c r="N3403" t="s">
        <v>17</v>
      </c>
      <c r="O3403" t="s">
        <v>17</v>
      </c>
      <c r="P3403" t="s">
        <v>17</v>
      </c>
      <c r="Q3403" t="s">
        <v>17</v>
      </c>
      <c r="R3403" t="str">
        <f t="shared" si="106"/>
        <v>Non-incentive Class</v>
      </c>
      <c r="S3403">
        <f t="shared" si="107"/>
        <v>27333295</v>
      </c>
    </row>
    <row r="3404" spans="1:19" x14ac:dyDescent="0.8">
      <c r="A3404">
        <v>22044</v>
      </c>
      <c r="B3404">
        <v>10.458</v>
      </c>
      <c r="C3404" t="s">
        <v>23</v>
      </c>
      <c r="D3404">
        <v>12</v>
      </c>
      <c r="E3404">
        <v>9522892</v>
      </c>
      <c r="F3404">
        <v>28594388</v>
      </c>
      <c r="G3404">
        <v>0</v>
      </c>
      <c r="H3404">
        <v>0</v>
      </c>
      <c r="I3404" t="s">
        <v>17</v>
      </c>
      <c r="J3404" t="s">
        <v>17</v>
      </c>
      <c r="K3404" t="s">
        <v>17</v>
      </c>
      <c r="L3404" t="s">
        <v>17</v>
      </c>
      <c r="M3404" t="s">
        <v>17</v>
      </c>
      <c r="N3404" t="s">
        <v>17</v>
      </c>
      <c r="O3404" t="s">
        <v>17</v>
      </c>
      <c r="P3404" t="s">
        <v>17</v>
      </c>
      <c r="Q3404" t="s">
        <v>17</v>
      </c>
      <c r="R3404" t="str">
        <f t="shared" si="106"/>
        <v>Non-incentive Class</v>
      </c>
      <c r="S3404">
        <f t="shared" si="107"/>
        <v>28594388</v>
      </c>
    </row>
    <row r="3405" spans="1:19" x14ac:dyDescent="0.8">
      <c r="A3405">
        <v>22045</v>
      </c>
      <c r="B3405">
        <v>10.763999999999999</v>
      </c>
      <c r="C3405">
        <v>0</v>
      </c>
      <c r="D3405">
        <v>2</v>
      </c>
      <c r="E3405">
        <v>0</v>
      </c>
      <c r="F3405">
        <v>0</v>
      </c>
      <c r="G3405">
        <v>0</v>
      </c>
      <c r="H3405">
        <v>0</v>
      </c>
      <c r="I3405" t="s">
        <v>17</v>
      </c>
      <c r="J3405" t="s">
        <v>17</v>
      </c>
      <c r="K3405" t="s">
        <v>17</v>
      </c>
      <c r="L3405" t="s">
        <v>17</v>
      </c>
      <c r="M3405" t="s">
        <v>17</v>
      </c>
      <c r="N3405" t="s">
        <v>17</v>
      </c>
      <c r="O3405" t="s">
        <v>17</v>
      </c>
      <c r="P3405" t="s">
        <v>17</v>
      </c>
      <c r="Q3405" t="s">
        <v>17</v>
      </c>
      <c r="R3405" t="str">
        <f t="shared" si="106"/>
        <v>Non-incentive Class</v>
      </c>
      <c r="S3405">
        <f t="shared" si="107"/>
        <v>0</v>
      </c>
    </row>
    <row r="3406" spans="1:19" x14ac:dyDescent="0.8">
      <c r="A3406">
        <v>22045</v>
      </c>
      <c r="B3406">
        <v>10.763999999999999</v>
      </c>
      <c r="C3406">
        <v>2</v>
      </c>
      <c r="D3406">
        <v>959</v>
      </c>
      <c r="E3406">
        <v>10189430</v>
      </c>
      <c r="F3406">
        <v>30595854</v>
      </c>
      <c r="G3406">
        <v>8558669</v>
      </c>
      <c r="H3406">
        <v>6205000</v>
      </c>
      <c r="I3406" t="s">
        <v>17</v>
      </c>
      <c r="J3406" t="s">
        <v>17</v>
      </c>
      <c r="K3406" t="s">
        <v>17</v>
      </c>
      <c r="L3406" t="s">
        <v>17</v>
      </c>
      <c r="M3406" t="s">
        <v>17</v>
      </c>
      <c r="N3406" t="s">
        <v>17</v>
      </c>
      <c r="O3406" t="s">
        <v>17</v>
      </c>
      <c r="P3406" t="s">
        <v>17</v>
      </c>
      <c r="Q3406" t="s">
        <v>17</v>
      </c>
      <c r="R3406" t="str">
        <f t="shared" si="106"/>
        <v>Non-incentive Class</v>
      </c>
      <c r="S3406">
        <f t="shared" si="107"/>
        <v>30595854</v>
      </c>
    </row>
    <row r="3407" spans="1:19" x14ac:dyDescent="0.8">
      <c r="A3407">
        <v>22045</v>
      </c>
      <c r="B3407">
        <v>10.763999999999999</v>
      </c>
      <c r="C3407" t="s">
        <v>23</v>
      </c>
      <c r="D3407">
        <v>4</v>
      </c>
      <c r="E3407">
        <v>1854223</v>
      </c>
      <c r="F3407">
        <v>5567675</v>
      </c>
      <c r="G3407">
        <v>0</v>
      </c>
      <c r="H3407">
        <v>0</v>
      </c>
      <c r="I3407" t="s">
        <v>17</v>
      </c>
      <c r="J3407" t="s">
        <v>17</v>
      </c>
      <c r="K3407" t="s">
        <v>17</v>
      </c>
      <c r="L3407" t="s">
        <v>17</v>
      </c>
      <c r="M3407" t="s">
        <v>17</v>
      </c>
      <c r="N3407" t="s">
        <v>17</v>
      </c>
      <c r="O3407" t="s">
        <v>17</v>
      </c>
      <c r="P3407" t="s">
        <v>17</v>
      </c>
      <c r="Q3407" t="s">
        <v>17</v>
      </c>
      <c r="R3407" t="str">
        <f t="shared" si="106"/>
        <v>Non-incentive Class</v>
      </c>
      <c r="S3407">
        <f t="shared" si="107"/>
        <v>5567675</v>
      </c>
    </row>
    <row r="3408" spans="1:19" x14ac:dyDescent="0.8">
      <c r="A3408">
        <v>22046</v>
      </c>
      <c r="B3408">
        <v>10.009</v>
      </c>
      <c r="C3408">
        <v>0</v>
      </c>
      <c r="D3408">
        <v>38</v>
      </c>
      <c r="E3408">
        <v>0</v>
      </c>
      <c r="F3408">
        <v>0</v>
      </c>
      <c r="G3408">
        <v>0</v>
      </c>
      <c r="H3408">
        <v>0</v>
      </c>
      <c r="I3408" t="s">
        <v>17</v>
      </c>
      <c r="J3408" t="s">
        <v>17</v>
      </c>
      <c r="K3408" t="s">
        <v>17</v>
      </c>
      <c r="L3408" t="s">
        <v>17</v>
      </c>
      <c r="M3408" t="s">
        <v>17</v>
      </c>
      <c r="N3408" t="s">
        <v>17</v>
      </c>
      <c r="O3408" t="s">
        <v>17</v>
      </c>
      <c r="P3408" t="s">
        <v>17</v>
      </c>
      <c r="Q3408" t="s">
        <v>17</v>
      </c>
      <c r="R3408" t="str">
        <f t="shared" si="106"/>
        <v>Non-incentive Class</v>
      </c>
      <c r="S3408">
        <f t="shared" si="107"/>
        <v>0</v>
      </c>
    </row>
    <row r="3409" spans="1:19" x14ac:dyDescent="0.8">
      <c r="A3409">
        <v>22046</v>
      </c>
      <c r="B3409">
        <v>10.009</v>
      </c>
      <c r="C3409">
        <v>1</v>
      </c>
      <c r="D3409">
        <v>10</v>
      </c>
      <c r="E3409">
        <v>153712</v>
      </c>
      <c r="F3409">
        <v>461551</v>
      </c>
      <c r="G3409">
        <v>0</v>
      </c>
      <c r="H3409">
        <v>0</v>
      </c>
      <c r="I3409" t="s">
        <v>17</v>
      </c>
      <c r="J3409" t="s">
        <v>17</v>
      </c>
      <c r="K3409" t="s">
        <v>17</v>
      </c>
      <c r="L3409" t="s">
        <v>17</v>
      </c>
      <c r="M3409" t="s">
        <v>17</v>
      </c>
      <c r="N3409" t="s">
        <v>17</v>
      </c>
      <c r="O3409" t="s">
        <v>17</v>
      </c>
      <c r="P3409" t="s">
        <v>17</v>
      </c>
      <c r="Q3409" t="s">
        <v>17</v>
      </c>
      <c r="R3409" t="str">
        <f t="shared" si="106"/>
        <v>Non-incentive Class</v>
      </c>
      <c r="S3409">
        <f t="shared" si="107"/>
        <v>461551</v>
      </c>
    </row>
    <row r="3410" spans="1:19" x14ac:dyDescent="0.8">
      <c r="A3410">
        <v>22046</v>
      </c>
      <c r="B3410">
        <v>10.009</v>
      </c>
      <c r="C3410">
        <v>2</v>
      </c>
      <c r="D3410">
        <v>677</v>
      </c>
      <c r="E3410">
        <v>11253347</v>
      </c>
      <c r="F3410">
        <v>33790443</v>
      </c>
      <c r="G3410">
        <v>6805096</v>
      </c>
      <c r="H3410">
        <v>4250000</v>
      </c>
      <c r="I3410" t="s">
        <v>17</v>
      </c>
      <c r="J3410" t="s">
        <v>17</v>
      </c>
      <c r="K3410" t="s">
        <v>17</v>
      </c>
      <c r="L3410" t="s">
        <v>17</v>
      </c>
      <c r="M3410" t="s">
        <v>17</v>
      </c>
      <c r="N3410" t="s">
        <v>17</v>
      </c>
      <c r="O3410" t="s">
        <v>17</v>
      </c>
      <c r="P3410" t="s">
        <v>17</v>
      </c>
      <c r="Q3410" t="s">
        <v>17</v>
      </c>
      <c r="R3410" t="str">
        <f t="shared" si="106"/>
        <v>Non-incentive Class</v>
      </c>
      <c r="S3410">
        <f t="shared" si="107"/>
        <v>33790443</v>
      </c>
    </row>
    <row r="3411" spans="1:19" x14ac:dyDescent="0.8">
      <c r="A3411">
        <v>22046</v>
      </c>
      <c r="B3411">
        <v>10.009</v>
      </c>
      <c r="C3411">
        <v>3</v>
      </c>
      <c r="D3411">
        <v>1</v>
      </c>
      <c r="E3411">
        <v>3800000</v>
      </c>
      <c r="F3411">
        <v>11410260</v>
      </c>
      <c r="G3411">
        <v>0</v>
      </c>
      <c r="H3411">
        <v>0</v>
      </c>
      <c r="I3411" t="s">
        <v>17</v>
      </c>
      <c r="J3411" t="s">
        <v>17</v>
      </c>
      <c r="K3411" t="s">
        <v>17</v>
      </c>
      <c r="L3411" t="s">
        <v>17</v>
      </c>
      <c r="M3411" t="s">
        <v>17</v>
      </c>
      <c r="N3411" t="s">
        <v>17</v>
      </c>
      <c r="O3411" t="s">
        <v>17</v>
      </c>
      <c r="P3411" t="s">
        <v>17</v>
      </c>
      <c r="Q3411" t="s">
        <v>17</v>
      </c>
      <c r="R3411" t="str">
        <f t="shared" si="106"/>
        <v>Non-incentive Class</v>
      </c>
      <c r="S3411">
        <f t="shared" si="107"/>
        <v>11410260</v>
      </c>
    </row>
    <row r="3412" spans="1:19" x14ac:dyDescent="0.8">
      <c r="A3412">
        <v>22046</v>
      </c>
      <c r="B3412">
        <v>10.009</v>
      </c>
      <c r="C3412" t="s">
        <v>23</v>
      </c>
      <c r="D3412">
        <v>2</v>
      </c>
      <c r="E3412">
        <v>59896</v>
      </c>
      <c r="F3412">
        <v>179850</v>
      </c>
      <c r="G3412">
        <v>0</v>
      </c>
      <c r="H3412">
        <v>0</v>
      </c>
      <c r="I3412" t="s">
        <v>17</v>
      </c>
      <c r="J3412" t="s">
        <v>17</v>
      </c>
      <c r="K3412" t="s">
        <v>17</v>
      </c>
      <c r="L3412" t="s">
        <v>17</v>
      </c>
      <c r="M3412" t="s">
        <v>17</v>
      </c>
      <c r="N3412" t="s">
        <v>17</v>
      </c>
      <c r="O3412" t="s">
        <v>17</v>
      </c>
      <c r="P3412" t="s">
        <v>17</v>
      </c>
      <c r="Q3412" t="s">
        <v>17</v>
      </c>
      <c r="R3412" t="str">
        <f t="shared" si="106"/>
        <v>Non-incentive Class</v>
      </c>
      <c r="S3412">
        <f t="shared" si="107"/>
        <v>179850</v>
      </c>
    </row>
    <row r="3413" spans="1:19" x14ac:dyDescent="0.8">
      <c r="A3413">
        <v>22048</v>
      </c>
      <c r="B3413">
        <v>11.801</v>
      </c>
      <c r="C3413">
        <v>0</v>
      </c>
      <c r="D3413">
        <v>80</v>
      </c>
      <c r="E3413">
        <v>0</v>
      </c>
      <c r="F3413">
        <v>0</v>
      </c>
      <c r="G3413">
        <v>0</v>
      </c>
      <c r="H3413">
        <v>0</v>
      </c>
      <c r="I3413">
        <v>31130000</v>
      </c>
      <c r="J3413" t="s">
        <v>161</v>
      </c>
      <c r="K3413" t="s">
        <v>19</v>
      </c>
      <c r="L3413" t="s">
        <v>162</v>
      </c>
      <c r="M3413" t="s">
        <v>162</v>
      </c>
      <c r="N3413" t="s">
        <v>162</v>
      </c>
      <c r="O3413">
        <v>16</v>
      </c>
      <c r="P3413" t="s">
        <v>21</v>
      </c>
      <c r="Q3413" t="s">
        <v>114</v>
      </c>
      <c r="R3413" t="str">
        <f t="shared" si="106"/>
        <v>Non-incentive Class</v>
      </c>
      <c r="S3413">
        <f t="shared" si="107"/>
        <v>0</v>
      </c>
    </row>
    <row r="3414" spans="1:19" x14ac:dyDescent="0.8">
      <c r="A3414">
        <v>22048</v>
      </c>
      <c r="B3414">
        <v>11.801</v>
      </c>
      <c r="C3414" t="s">
        <v>23</v>
      </c>
      <c r="D3414">
        <v>10</v>
      </c>
      <c r="E3414">
        <v>18345248</v>
      </c>
      <c r="F3414">
        <v>55085277</v>
      </c>
      <c r="G3414">
        <v>0</v>
      </c>
      <c r="H3414">
        <v>0</v>
      </c>
      <c r="I3414">
        <v>31130000</v>
      </c>
      <c r="J3414" t="s">
        <v>161</v>
      </c>
      <c r="K3414" t="s">
        <v>19</v>
      </c>
      <c r="L3414" t="s">
        <v>162</v>
      </c>
      <c r="M3414" t="s">
        <v>162</v>
      </c>
      <c r="N3414" t="s">
        <v>162</v>
      </c>
      <c r="O3414">
        <v>16</v>
      </c>
      <c r="P3414" t="s">
        <v>21</v>
      </c>
      <c r="Q3414" t="s">
        <v>114</v>
      </c>
      <c r="R3414" t="str">
        <f t="shared" si="106"/>
        <v>Non-incentive Class</v>
      </c>
      <c r="S3414">
        <f t="shared" si="107"/>
        <v>55085277</v>
      </c>
    </row>
    <row r="3415" spans="1:19" x14ac:dyDescent="0.8">
      <c r="A3415">
        <v>22052</v>
      </c>
      <c r="B3415">
        <v>10.406000000000001</v>
      </c>
      <c r="C3415">
        <v>0</v>
      </c>
      <c r="D3415">
        <v>8</v>
      </c>
      <c r="E3415">
        <v>0</v>
      </c>
      <c r="F3415">
        <v>0</v>
      </c>
      <c r="G3415">
        <v>0</v>
      </c>
      <c r="H3415">
        <v>0</v>
      </c>
      <c r="I3415" t="s">
        <v>17</v>
      </c>
      <c r="J3415" t="s">
        <v>17</v>
      </c>
      <c r="K3415" t="s">
        <v>17</v>
      </c>
      <c r="L3415" t="s">
        <v>17</v>
      </c>
      <c r="M3415" t="s">
        <v>17</v>
      </c>
      <c r="N3415" t="s">
        <v>17</v>
      </c>
      <c r="O3415" t="s">
        <v>17</v>
      </c>
      <c r="P3415" t="s">
        <v>17</v>
      </c>
      <c r="Q3415" t="s">
        <v>17</v>
      </c>
      <c r="R3415" t="str">
        <f t="shared" si="106"/>
        <v>Non-incentive Class</v>
      </c>
      <c r="S3415">
        <f t="shared" si="107"/>
        <v>0</v>
      </c>
    </row>
    <row r="3416" spans="1:19" x14ac:dyDescent="0.8">
      <c r="A3416">
        <v>22052</v>
      </c>
      <c r="B3416">
        <v>10.406000000000001</v>
      </c>
      <c r="C3416">
        <v>2</v>
      </c>
      <c r="D3416">
        <v>2</v>
      </c>
      <c r="E3416">
        <v>79742</v>
      </c>
      <c r="F3416">
        <v>239442</v>
      </c>
      <c r="G3416">
        <v>0</v>
      </c>
      <c r="H3416">
        <v>0</v>
      </c>
      <c r="I3416" t="s">
        <v>17</v>
      </c>
      <c r="J3416" t="s">
        <v>17</v>
      </c>
      <c r="K3416" t="s">
        <v>17</v>
      </c>
      <c r="L3416" t="s">
        <v>17</v>
      </c>
      <c r="M3416" t="s">
        <v>17</v>
      </c>
      <c r="N3416" t="s">
        <v>17</v>
      </c>
      <c r="O3416" t="s">
        <v>17</v>
      </c>
      <c r="P3416" t="s">
        <v>17</v>
      </c>
      <c r="Q3416" t="s">
        <v>17</v>
      </c>
      <c r="R3416" t="str">
        <f t="shared" si="106"/>
        <v>Non-incentive Class</v>
      </c>
      <c r="S3416">
        <f t="shared" si="107"/>
        <v>239442</v>
      </c>
    </row>
    <row r="3417" spans="1:19" x14ac:dyDescent="0.8">
      <c r="A3417">
        <v>22054</v>
      </c>
      <c r="B3417">
        <v>10.272</v>
      </c>
      <c r="C3417">
        <v>0</v>
      </c>
      <c r="D3417">
        <v>36</v>
      </c>
      <c r="E3417">
        <v>0</v>
      </c>
      <c r="F3417">
        <v>0</v>
      </c>
      <c r="G3417">
        <v>0</v>
      </c>
      <c r="H3417">
        <v>0</v>
      </c>
      <c r="I3417">
        <v>30810000</v>
      </c>
      <c r="J3417" t="s">
        <v>203</v>
      </c>
      <c r="K3417" t="s">
        <v>19</v>
      </c>
      <c r="L3417" t="s">
        <v>204</v>
      </c>
      <c r="M3417" t="s">
        <v>204</v>
      </c>
      <c r="N3417" t="s">
        <v>204</v>
      </c>
      <c r="O3417">
        <v>13</v>
      </c>
      <c r="P3417" t="s">
        <v>21</v>
      </c>
      <c r="Q3417" t="s">
        <v>199</v>
      </c>
      <c r="R3417" t="str">
        <f t="shared" si="106"/>
        <v>Non-incentive Class</v>
      </c>
      <c r="S3417">
        <f t="shared" si="107"/>
        <v>0</v>
      </c>
    </row>
    <row r="3418" spans="1:19" x14ac:dyDescent="0.8">
      <c r="A3418">
        <v>22054</v>
      </c>
      <c r="B3418">
        <v>10.272</v>
      </c>
      <c r="C3418">
        <v>1</v>
      </c>
      <c r="D3418">
        <v>8</v>
      </c>
      <c r="E3418">
        <v>24705</v>
      </c>
      <c r="F3418">
        <v>74183</v>
      </c>
      <c r="G3418">
        <v>0</v>
      </c>
      <c r="H3418">
        <v>0</v>
      </c>
      <c r="I3418">
        <v>30810000</v>
      </c>
      <c r="J3418" t="s">
        <v>203</v>
      </c>
      <c r="K3418" t="s">
        <v>19</v>
      </c>
      <c r="L3418" t="s">
        <v>204</v>
      </c>
      <c r="M3418" t="s">
        <v>204</v>
      </c>
      <c r="N3418" t="s">
        <v>204</v>
      </c>
      <c r="O3418">
        <v>13</v>
      </c>
      <c r="P3418" t="s">
        <v>21</v>
      </c>
      <c r="Q3418" t="s">
        <v>199</v>
      </c>
      <c r="R3418" t="str">
        <f t="shared" si="106"/>
        <v>Non-incentive Class</v>
      </c>
      <c r="S3418">
        <f t="shared" si="107"/>
        <v>74183</v>
      </c>
    </row>
    <row r="3419" spans="1:19" x14ac:dyDescent="0.8">
      <c r="A3419">
        <v>22054</v>
      </c>
      <c r="B3419">
        <v>10.272</v>
      </c>
      <c r="C3419">
        <v>2</v>
      </c>
      <c r="D3419">
        <v>2177</v>
      </c>
      <c r="E3419">
        <v>62018127</v>
      </c>
      <c r="F3419">
        <v>186221841</v>
      </c>
      <c r="G3419">
        <v>33809111</v>
      </c>
      <c r="H3419">
        <v>18600000</v>
      </c>
      <c r="I3419">
        <v>30810000</v>
      </c>
      <c r="J3419" t="s">
        <v>203</v>
      </c>
      <c r="K3419" t="s">
        <v>19</v>
      </c>
      <c r="L3419" t="s">
        <v>204</v>
      </c>
      <c r="M3419" t="s">
        <v>204</v>
      </c>
      <c r="N3419" t="s">
        <v>204</v>
      </c>
      <c r="O3419">
        <v>13</v>
      </c>
      <c r="P3419" t="s">
        <v>21</v>
      </c>
      <c r="Q3419" t="s">
        <v>199</v>
      </c>
      <c r="R3419" t="str">
        <f t="shared" si="106"/>
        <v>Non-incentive Class</v>
      </c>
      <c r="S3419">
        <f t="shared" si="107"/>
        <v>186221841</v>
      </c>
    </row>
    <row r="3420" spans="1:19" x14ac:dyDescent="0.8">
      <c r="A3420">
        <v>22054</v>
      </c>
      <c r="B3420">
        <v>10.272</v>
      </c>
      <c r="C3420" t="s">
        <v>23</v>
      </c>
      <c r="D3420">
        <v>12</v>
      </c>
      <c r="E3420">
        <v>7441262</v>
      </c>
      <c r="F3420">
        <v>22343878</v>
      </c>
      <c r="G3420">
        <v>0</v>
      </c>
      <c r="H3420">
        <v>0</v>
      </c>
      <c r="I3420">
        <v>30810000</v>
      </c>
      <c r="J3420" t="s">
        <v>203</v>
      </c>
      <c r="K3420" t="s">
        <v>19</v>
      </c>
      <c r="L3420" t="s">
        <v>204</v>
      </c>
      <c r="M3420" t="s">
        <v>204</v>
      </c>
      <c r="N3420" t="s">
        <v>204</v>
      </c>
      <c r="O3420">
        <v>13</v>
      </c>
      <c r="P3420" t="s">
        <v>21</v>
      </c>
      <c r="Q3420" t="s">
        <v>199</v>
      </c>
      <c r="R3420" t="str">
        <f t="shared" si="106"/>
        <v>Non-incentive Class</v>
      </c>
      <c r="S3420">
        <f t="shared" si="107"/>
        <v>22343878</v>
      </c>
    </row>
    <row r="3421" spans="1:19" x14ac:dyDescent="0.8">
      <c r="A3421">
        <v>22055</v>
      </c>
      <c r="B3421">
        <v>9.6329999999999991</v>
      </c>
      <c r="C3421">
        <v>1</v>
      </c>
      <c r="D3421">
        <v>1</v>
      </c>
      <c r="E3421">
        <v>6446</v>
      </c>
      <c r="F3421">
        <v>19355</v>
      </c>
      <c r="G3421">
        <v>0</v>
      </c>
      <c r="H3421">
        <v>0</v>
      </c>
      <c r="I3421">
        <v>31010000</v>
      </c>
      <c r="J3421" t="s">
        <v>145</v>
      </c>
      <c r="K3421" t="s">
        <v>19</v>
      </c>
      <c r="L3421" t="s">
        <v>146</v>
      </c>
      <c r="M3421" t="s">
        <v>146</v>
      </c>
      <c r="N3421" t="s">
        <v>146</v>
      </c>
      <c r="O3421">
        <v>16</v>
      </c>
      <c r="P3421" t="s">
        <v>21</v>
      </c>
      <c r="Q3421" t="s">
        <v>114</v>
      </c>
      <c r="R3421" t="str">
        <f t="shared" si="106"/>
        <v>Non-incentive Class</v>
      </c>
      <c r="S3421">
        <f t="shared" si="107"/>
        <v>19355</v>
      </c>
    </row>
    <row r="3422" spans="1:19" x14ac:dyDescent="0.8">
      <c r="A3422">
        <v>22055</v>
      </c>
      <c r="B3422">
        <v>9.6329999999999991</v>
      </c>
      <c r="C3422">
        <v>2</v>
      </c>
      <c r="D3422">
        <v>12</v>
      </c>
      <c r="E3422">
        <v>468662</v>
      </c>
      <c r="F3422">
        <v>1407251</v>
      </c>
      <c r="G3422">
        <v>145915</v>
      </c>
      <c r="H3422">
        <v>80000</v>
      </c>
      <c r="I3422">
        <v>31010000</v>
      </c>
      <c r="J3422" t="s">
        <v>145</v>
      </c>
      <c r="K3422" t="s">
        <v>19</v>
      </c>
      <c r="L3422" t="s">
        <v>146</v>
      </c>
      <c r="M3422" t="s">
        <v>146</v>
      </c>
      <c r="N3422" t="s">
        <v>146</v>
      </c>
      <c r="O3422">
        <v>16</v>
      </c>
      <c r="P3422" t="s">
        <v>21</v>
      </c>
      <c r="Q3422" t="s">
        <v>114</v>
      </c>
      <c r="R3422" t="str">
        <f t="shared" si="106"/>
        <v>Non-incentive Class</v>
      </c>
      <c r="S3422">
        <f t="shared" si="107"/>
        <v>1407251</v>
      </c>
    </row>
    <row r="3423" spans="1:19" x14ac:dyDescent="0.8">
      <c r="A3423">
        <v>22057</v>
      </c>
      <c r="B3423">
        <v>9.9039999999999999</v>
      </c>
      <c r="C3423" t="s">
        <v>23</v>
      </c>
      <c r="D3423">
        <v>1</v>
      </c>
      <c r="E3423">
        <v>5242</v>
      </c>
      <c r="F3423">
        <v>15740</v>
      </c>
      <c r="G3423">
        <v>0</v>
      </c>
      <c r="H3423">
        <v>0</v>
      </c>
      <c r="I3423">
        <v>30830000</v>
      </c>
      <c r="J3423" t="s">
        <v>198</v>
      </c>
      <c r="K3423" t="s">
        <v>19</v>
      </c>
      <c r="L3423" t="s">
        <v>199</v>
      </c>
      <c r="M3423" t="s">
        <v>199</v>
      </c>
      <c r="N3423" t="s">
        <v>199</v>
      </c>
      <c r="O3423">
        <v>13</v>
      </c>
      <c r="P3423" t="s">
        <v>21</v>
      </c>
      <c r="Q3423" t="s">
        <v>199</v>
      </c>
      <c r="R3423" t="str">
        <f t="shared" si="106"/>
        <v>Non-incentive Class</v>
      </c>
      <c r="S3423">
        <f t="shared" si="107"/>
        <v>15740</v>
      </c>
    </row>
    <row r="3424" spans="1:19" x14ac:dyDescent="0.8">
      <c r="A3424">
        <v>22060</v>
      </c>
      <c r="B3424">
        <v>9.3960000000000008</v>
      </c>
      <c r="C3424">
        <v>1</v>
      </c>
      <c r="D3424">
        <v>1</v>
      </c>
      <c r="E3424">
        <v>6929</v>
      </c>
      <c r="F3424">
        <v>20806</v>
      </c>
      <c r="G3424">
        <v>0</v>
      </c>
      <c r="H3424">
        <v>0</v>
      </c>
      <c r="I3424" t="s">
        <v>17</v>
      </c>
      <c r="J3424" t="s">
        <v>17</v>
      </c>
      <c r="K3424" t="s">
        <v>17</v>
      </c>
      <c r="L3424" t="s">
        <v>17</v>
      </c>
      <c r="M3424" t="s">
        <v>17</v>
      </c>
      <c r="N3424" t="s">
        <v>17</v>
      </c>
      <c r="O3424" t="s">
        <v>17</v>
      </c>
      <c r="P3424" t="s">
        <v>17</v>
      </c>
      <c r="Q3424" t="s">
        <v>17</v>
      </c>
      <c r="R3424" t="str">
        <f t="shared" si="106"/>
        <v>Non-incentive Class</v>
      </c>
      <c r="S3424">
        <f t="shared" si="107"/>
        <v>20806</v>
      </c>
    </row>
    <row r="3425" spans="1:19" x14ac:dyDescent="0.8">
      <c r="A3425">
        <v>22060</v>
      </c>
      <c r="B3425">
        <v>9.3960000000000008</v>
      </c>
      <c r="C3425">
        <v>2</v>
      </c>
      <c r="D3425">
        <v>367</v>
      </c>
      <c r="E3425">
        <v>9758578</v>
      </c>
      <c r="F3425">
        <v>29302088</v>
      </c>
      <c r="G3425">
        <v>4933650</v>
      </c>
      <c r="H3425">
        <v>2960000</v>
      </c>
      <c r="I3425" t="s">
        <v>17</v>
      </c>
      <c r="J3425" t="s">
        <v>17</v>
      </c>
      <c r="K3425" t="s">
        <v>17</v>
      </c>
      <c r="L3425" t="s">
        <v>17</v>
      </c>
      <c r="M3425" t="s">
        <v>17</v>
      </c>
      <c r="N3425" t="s">
        <v>17</v>
      </c>
      <c r="O3425" t="s">
        <v>17</v>
      </c>
      <c r="P3425" t="s">
        <v>17</v>
      </c>
      <c r="Q3425" t="s">
        <v>17</v>
      </c>
      <c r="R3425" t="str">
        <f t="shared" si="106"/>
        <v>Non-incentive Class</v>
      </c>
      <c r="S3425">
        <f t="shared" si="107"/>
        <v>29302088</v>
      </c>
    </row>
    <row r="3426" spans="1:19" x14ac:dyDescent="0.8">
      <c r="A3426">
        <v>22060</v>
      </c>
      <c r="B3426">
        <v>9.3960000000000008</v>
      </c>
      <c r="C3426">
        <v>3</v>
      </c>
      <c r="D3426">
        <v>5</v>
      </c>
      <c r="E3426">
        <v>2420000</v>
      </c>
      <c r="F3426">
        <v>7266534</v>
      </c>
      <c r="G3426">
        <v>0</v>
      </c>
      <c r="H3426">
        <v>0</v>
      </c>
      <c r="I3426" t="s">
        <v>17</v>
      </c>
      <c r="J3426" t="s">
        <v>17</v>
      </c>
      <c r="K3426" t="s">
        <v>17</v>
      </c>
      <c r="L3426" t="s">
        <v>17</v>
      </c>
      <c r="M3426" t="s">
        <v>17</v>
      </c>
      <c r="N3426" t="s">
        <v>17</v>
      </c>
      <c r="O3426" t="s">
        <v>17</v>
      </c>
      <c r="P3426" t="s">
        <v>17</v>
      </c>
      <c r="Q3426" t="s">
        <v>17</v>
      </c>
      <c r="R3426" t="str">
        <f t="shared" si="106"/>
        <v>Non-incentive Class</v>
      </c>
      <c r="S3426">
        <f t="shared" si="107"/>
        <v>7266534</v>
      </c>
    </row>
    <row r="3427" spans="1:19" x14ac:dyDescent="0.8">
      <c r="A3427">
        <v>22060</v>
      </c>
      <c r="B3427">
        <v>9.3960000000000008</v>
      </c>
      <c r="C3427" t="s">
        <v>23</v>
      </c>
      <c r="D3427">
        <v>4</v>
      </c>
      <c r="E3427">
        <v>1505878</v>
      </c>
      <c r="F3427">
        <v>4521699</v>
      </c>
      <c r="G3427">
        <v>0</v>
      </c>
      <c r="H3427">
        <v>0</v>
      </c>
      <c r="I3427" t="s">
        <v>17</v>
      </c>
      <c r="J3427" t="s">
        <v>17</v>
      </c>
      <c r="K3427" t="s">
        <v>17</v>
      </c>
      <c r="L3427" t="s">
        <v>17</v>
      </c>
      <c r="M3427" t="s">
        <v>17</v>
      </c>
      <c r="N3427" t="s">
        <v>17</v>
      </c>
      <c r="O3427" t="s">
        <v>17</v>
      </c>
      <c r="P3427" t="s">
        <v>17</v>
      </c>
      <c r="Q3427" t="s">
        <v>17</v>
      </c>
      <c r="R3427" t="str">
        <f t="shared" si="106"/>
        <v>Non-incentive Class</v>
      </c>
      <c r="S3427">
        <f t="shared" si="107"/>
        <v>4521699</v>
      </c>
    </row>
    <row r="3428" spans="1:19" x14ac:dyDescent="0.8">
      <c r="A3428">
        <v>22061</v>
      </c>
      <c r="B3428">
        <v>8.2799999999999994</v>
      </c>
      <c r="C3428">
        <v>0</v>
      </c>
      <c r="D3428">
        <v>10</v>
      </c>
      <c r="E3428">
        <v>0</v>
      </c>
      <c r="F3428">
        <v>0</v>
      </c>
      <c r="G3428">
        <v>0</v>
      </c>
      <c r="H3428">
        <v>0</v>
      </c>
      <c r="I3428" t="s">
        <v>17</v>
      </c>
      <c r="J3428" t="s">
        <v>17</v>
      </c>
      <c r="K3428" t="s">
        <v>17</v>
      </c>
      <c r="L3428" t="s">
        <v>17</v>
      </c>
      <c r="M3428" t="s">
        <v>17</v>
      </c>
      <c r="N3428" t="s">
        <v>17</v>
      </c>
      <c r="O3428" t="s">
        <v>17</v>
      </c>
      <c r="P3428" t="s">
        <v>17</v>
      </c>
      <c r="Q3428" t="s">
        <v>17</v>
      </c>
      <c r="R3428" t="str">
        <f t="shared" si="106"/>
        <v>Non-incentive Class</v>
      </c>
      <c r="S3428">
        <f t="shared" si="107"/>
        <v>0</v>
      </c>
    </row>
    <row r="3429" spans="1:19" x14ac:dyDescent="0.8">
      <c r="A3429">
        <v>22061</v>
      </c>
      <c r="B3429">
        <v>8.2799999999999994</v>
      </c>
      <c r="C3429">
        <v>1</v>
      </c>
      <c r="D3429">
        <v>1</v>
      </c>
      <c r="E3429">
        <v>25334</v>
      </c>
      <c r="F3429">
        <v>76070</v>
      </c>
      <c r="G3429">
        <v>0</v>
      </c>
      <c r="H3429">
        <v>0</v>
      </c>
      <c r="I3429" t="s">
        <v>17</v>
      </c>
      <c r="J3429" t="s">
        <v>17</v>
      </c>
      <c r="K3429" t="s">
        <v>17</v>
      </c>
      <c r="L3429" t="s">
        <v>17</v>
      </c>
      <c r="M3429" t="s">
        <v>17</v>
      </c>
      <c r="N3429" t="s">
        <v>17</v>
      </c>
      <c r="O3429" t="s">
        <v>17</v>
      </c>
      <c r="P3429" t="s">
        <v>17</v>
      </c>
      <c r="Q3429" t="s">
        <v>17</v>
      </c>
      <c r="R3429" t="str">
        <f t="shared" si="106"/>
        <v>Non-incentive Class</v>
      </c>
      <c r="S3429">
        <f t="shared" si="107"/>
        <v>76070</v>
      </c>
    </row>
    <row r="3430" spans="1:19" x14ac:dyDescent="0.8">
      <c r="A3430">
        <v>22065</v>
      </c>
      <c r="B3430">
        <v>11.801</v>
      </c>
      <c r="C3430">
        <v>0</v>
      </c>
      <c r="D3430">
        <v>6</v>
      </c>
      <c r="E3430">
        <v>0</v>
      </c>
      <c r="F3430">
        <v>0</v>
      </c>
      <c r="G3430">
        <v>0</v>
      </c>
      <c r="H3430">
        <v>0</v>
      </c>
      <c r="I3430">
        <v>31130000</v>
      </c>
      <c r="J3430" t="s">
        <v>161</v>
      </c>
      <c r="K3430" t="s">
        <v>19</v>
      </c>
      <c r="L3430" t="s">
        <v>162</v>
      </c>
      <c r="M3430" t="s">
        <v>162</v>
      </c>
      <c r="N3430" t="s">
        <v>162</v>
      </c>
      <c r="O3430">
        <v>16</v>
      </c>
      <c r="P3430" t="s">
        <v>21</v>
      </c>
      <c r="Q3430" t="s">
        <v>114</v>
      </c>
      <c r="R3430" t="str">
        <f t="shared" si="106"/>
        <v>Non-incentive Class</v>
      </c>
      <c r="S3430">
        <f t="shared" si="107"/>
        <v>0</v>
      </c>
    </row>
    <row r="3431" spans="1:19" x14ac:dyDescent="0.8">
      <c r="A3431">
        <v>22065</v>
      </c>
      <c r="B3431">
        <v>11.801</v>
      </c>
      <c r="C3431" t="s">
        <v>23</v>
      </c>
      <c r="D3431">
        <v>4</v>
      </c>
      <c r="E3431">
        <v>4476593</v>
      </c>
      <c r="F3431">
        <v>13441866</v>
      </c>
      <c r="G3431">
        <v>0</v>
      </c>
      <c r="H3431">
        <v>0</v>
      </c>
      <c r="I3431">
        <v>31130000</v>
      </c>
      <c r="J3431" t="s">
        <v>161</v>
      </c>
      <c r="K3431" t="s">
        <v>19</v>
      </c>
      <c r="L3431" t="s">
        <v>162</v>
      </c>
      <c r="M3431" t="s">
        <v>162</v>
      </c>
      <c r="N3431" t="s">
        <v>162</v>
      </c>
      <c r="O3431">
        <v>16</v>
      </c>
      <c r="P3431" t="s">
        <v>21</v>
      </c>
      <c r="Q3431" t="s">
        <v>114</v>
      </c>
      <c r="R3431" t="str">
        <f t="shared" si="106"/>
        <v>Non-incentive Class</v>
      </c>
      <c r="S3431">
        <f t="shared" si="107"/>
        <v>13441866</v>
      </c>
    </row>
    <row r="3432" spans="1:19" x14ac:dyDescent="0.8">
      <c r="A3432">
        <v>22066</v>
      </c>
      <c r="B3432">
        <v>9.8979999999999997</v>
      </c>
      <c r="C3432">
        <v>0</v>
      </c>
      <c r="D3432">
        <v>6</v>
      </c>
      <c r="E3432">
        <v>0</v>
      </c>
      <c r="F3432">
        <v>0</v>
      </c>
      <c r="G3432">
        <v>0</v>
      </c>
      <c r="H3432">
        <v>0</v>
      </c>
      <c r="I3432">
        <v>30830000</v>
      </c>
      <c r="J3432" t="s">
        <v>198</v>
      </c>
      <c r="K3432" t="s">
        <v>19</v>
      </c>
      <c r="L3432" t="s">
        <v>199</v>
      </c>
      <c r="M3432" t="s">
        <v>199</v>
      </c>
      <c r="N3432" t="s">
        <v>199</v>
      </c>
      <c r="O3432">
        <v>13</v>
      </c>
      <c r="P3432" t="s">
        <v>21</v>
      </c>
      <c r="Q3432" t="s">
        <v>199</v>
      </c>
      <c r="R3432" t="str">
        <f t="shared" si="106"/>
        <v>Non-incentive Class</v>
      </c>
      <c r="S3432">
        <f t="shared" si="107"/>
        <v>0</v>
      </c>
    </row>
    <row r="3433" spans="1:19" x14ac:dyDescent="0.8">
      <c r="A3433">
        <v>22066</v>
      </c>
      <c r="B3433">
        <v>9.8979999999999997</v>
      </c>
      <c r="C3433">
        <v>2</v>
      </c>
      <c r="D3433">
        <v>228</v>
      </c>
      <c r="E3433">
        <v>6474040</v>
      </c>
      <c r="F3433">
        <v>19439600</v>
      </c>
      <c r="G3433">
        <v>3715622</v>
      </c>
      <c r="H3433">
        <v>2040000</v>
      </c>
      <c r="I3433">
        <v>30830000</v>
      </c>
      <c r="J3433" t="s">
        <v>198</v>
      </c>
      <c r="K3433" t="s">
        <v>19</v>
      </c>
      <c r="L3433" t="s">
        <v>199</v>
      </c>
      <c r="M3433" t="s">
        <v>199</v>
      </c>
      <c r="N3433" t="s">
        <v>199</v>
      </c>
      <c r="O3433">
        <v>13</v>
      </c>
      <c r="P3433" t="s">
        <v>21</v>
      </c>
      <c r="Q3433" t="s">
        <v>199</v>
      </c>
      <c r="R3433" t="str">
        <f t="shared" si="106"/>
        <v>Non-incentive Class</v>
      </c>
      <c r="S3433">
        <f t="shared" si="107"/>
        <v>19439600</v>
      </c>
    </row>
    <row r="3434" spans="1:19" x14ac:dyDescent="0.8">
      <c r="A3434">
        <v>22066</v>
      </c>
      <c r="B3434">
        <v>9.8979999999999997</v>
      </c>
      <c r="C3434" t="s">
        <v>23</v>
      </c>
      <c r="D3434">
        <v>19</v>
      </c>
      <c r="E3434">
        <v>10815268</v>
      </c>
      <c r="F3434">
        <v>32475006</v>
      </c>
      <c r="G3434">
        <v>0</v>
      </c>
      <c r="H3434">
        <v>0</v>
      </c>
      <c r="I3434">
        <v>30830000</v>
      </c>
      <c r="J3434" t="s">
        <v>198</v>
      </c>
      <c r="K3434" t="s">
        <v>19</v>
      </c>
      <c r="L3434" t="s">
        <v>199</v>
      </c>
      <c r="M3434" t="s">
        <v>199</v>
      </c>
      <c r="N3434" t="s">
        <v>199</v>
      </c>
      <c r="O3434">
        <v>13</v>
      </c>
      <c r="P3434" t="s">
        <v>21</v>
      </c>
      <c r="Q3434" t="s">
        <v>199</v>
      </c>
      <c r="R3434" t="str">
        <f t="shared" si="106"/>
        <v>Non-incentive Class</v>
      </c>
      <c r="S3434">
        <f t="shared" si="107"/>
        <v>32475006</v>
      </c>
    </row>
    <row r="3435" spans="1:19" x14ac:dyDescent="0.8">
      <c r="A3435">
        <v>22066</v>
      </c>
      <c r="B3435">
        <v>9.8979999999999997</v>
      </c>
      <c r="C3435" t="s">
        <v>30</v>
      </c>
      <c r="D3435">
        <v>2</v>
      </c>
      <c r="E3435">
        <v>694250</v>
      </c>
      <c r="F3435">
        <v>2084624</v>
      </c>
      <c r="G3435">
        <v>0</v>
      </c>
      <c r="H3435">
        <v>0</v>
      </c>
      <c r="I3435">
        <v>30830000</v>
      </c>
      <c r="J3435" t="s">
        <v>198</v>
      </c>
      <c r="K3435" t="s">
        <v>19</v>
      </c>
      <c r="L3435" t="s">
        <v>199</v>
      </c>
      <c r="M3435" t="s">
        <v>199</v>
      </c>
      <c r="N3435" t="s">
        <v>199</v>
      </c>
      <c r="O3435">
        <v>13</v>
      </c>
      <c r="P3435" t="s">
        <v>21</v>
      </c>
      <c r="Q3435" t="s">
        <v>199</v>
      </c>
      <c r="R3435" t="str">
        <f t="shared" si="106"/>
        <v>Non-incentive Class</v>
      </c>
      <c r="S3435">
        <f t="shared" si="107"/>
        <v>2084624</v>
      </c>
    </row>
    <row r="3436" spans="1:19" x14ac:dyDescent="0.8">
      <c r="A3436">
        <v>22069</v>
      </c>
      <c r="B3436">
        <v>7.9870000000000001</v>
      </c>
      <c r="C3436">
        <v>0</v>
      </c>
      <c r="D3436">
        <v>2</v>
      </c>
      <c r="E3436">
        <v>0</v>
      </c>
      <c r="F3436">
        <v>0</v>
      </c>
      <c r="G3436">
        <v>0</v>
      </c>
      <c r="H3436">
        <v>0</v>
      </c>
      <c r="I3436" t="s">
        <v>17</v>
      </c>
      <c r="J3436" t="s">
        <v>17</v>
      </c>
      <c r="K3436" t="s">
        <v>17</v>
      </c>
      <c r="L3436" t="s">
        <v>17</v>
      </c>
      <c r="M3436" t="s">
        <v>17</v>
      </c>
      <c r="N3436" t="s">
        <v>17</v>
      </c>
      <c r="O3436" t="s">
        <v>17</v>
      </c>
      <c r="P3436" t="s">
        <v>17</v>
      </c>
      <c r="Q3436" t="s">
        <v>17</v>
      </c>
      <c r="R3436" t="str">
        <f t="shared" si="106"/>
        <v>Non-incentive Class</v>
      </c>
      <c r="S3436">
        <f t="shared" si="107"/>
        <v>0</v>
      </c>
    </row>
    <row r="3437" spans="1:19" x14ac:dyDescent="0.8">
      <c r="A3437">
        <v>22070</v>
      </c>
      <c r="B3437">
        <v>9.3979999999999997</v>
      </c>
      <c r="C3437">
        <v>0</v>
      </c>
      <c r="D3437">
        <v>2</v>
      </c>
      <c r="E3437">
        <v>0</v>
      </c>
      <c r="F3437">
        <v>0</v>
      </c>
      <c r="G3437">
        <v>0</v>
      </c>
      <c r="H3437">
        <v>0</v>
      </c>
      <c r="I3437" t="s">
        <v>17</v>
      </c>
      <c r="J3437" t="s">
        <v>17</v>
      </c>
      <c r="K3437" t="s">
        <v>17</v>
      </c>
      <c r="L3437" t="s">
        <v>17</v>
      </c>
      <c r="M3437" t="s">
        <v>17</v>
      </c>
      <c r="N3437" t="s">
        <v>17</v>
      </c>
      <c r="O3437" t="s">
        <v>17</v>
      </c>
      <c r="P3437" t="s">
        <v>17</v>
      </c>
      <c r="Q3437" t="s">
        <v>17</v>
      </c>
      <c r="R3437" t="str">
        <f t="shared" si="106"/>
        <v>Non-incentive Class</v>
      </c>
      <c r="S3437">
        <f t="shared" si="107"/>
        <v>0</v>
      </c>
    </row>
    <row r="3438" spans="1:19" x14ac:dyDescent="0.8">
      <c r="A3438">
        <v>22070</v>
      </c>
      <c r="B3438">
        <v>9.3979999999999997</v>
      </c>
      <c r="C3438">
        <v>1</v>
      </c>
      <c r="D3438">
        <v>1</v>
      </c>
      <c r="E3438">
        <v>1</v>
      </c>
      <c r="F3438">
        <v>3</v>
      </c>
      <c r="G3438">
        <v>0</v>
      </c>
      <c r="H3438">
        <v>0</v>
      </c>
      <c r="I3438" t="s">
        <v>17</v>
      </c>
      <c r="J3438" t="s">
        <v>17</v>
      </c>
      <c r="K3438" t="s">
        <v>17</v>
      </c>
      <c r="L3438" t="s">
        <v>17</v>
      </c>
      <c r="M3438" t="s">
        <v>17</v>
      </c>
      <c r="N3438" t="s">
        <v>17</v>
      </c>
      <c r="O3438" t="s">
        <v>17</v>
      </c>
      <c r="P3438" t="s">
        <v>17</v>
      </c>
      <c r="Q3438" t="s">
        <v>17</v>
      </c>
      <c r="R3438" t="str">
        <f t="shared" si="106"/>
        <v>Non-incentive Class</v>
      </c>
      <c r="S3438">
        <f t="shared" si="107"/>
        <v>3</v>
      </c>
    </row>
    <row r="3439" spans="1:19" x14ac:dyDescent="0.8">
      <c r="A3439">
        <v>22070</v>
      </c>
      <c r="B3439">
        <v>9.3979999999999997</v>
      </c>
      <c r="C3439">
        <v>2</v>
      </c>
      <c r="D3439">
        <v>420</v>
      </c>
      <c r="E3439">
        <v>7944109</v>
      </c>
      <c r="F3439">
        <v>23853781</v>
      </c>
      <c r="G3439">
        <v>4223623</v>
      </c>
      <c r="H3439">
        <v>2590000</v>
      </c>
      <c r="I3439" t="s">
        <v>17</v>
      </c>
      <c r="J3439" t="s">
        <v>17</v>
      </c>
      <c r="K3439" t="s">
        <v>17</v>
      </c>
      <c r="L3439" t="s">
        <v>17</v>
      </c>
      <c r="M3439" t="s">
        <v>17</v>
      </c>
      <c r="N3439" t="s">
        <v>17</v>
      </c>
      <c r="O3439" t="s">
        <v>17</v>
      </c>
      <c r="P3439" t="s">
        <v>17</v>
      </c>
      <c r="Q3439" t="s">
        <v>17</v>
      </c>
      <c r="R3439" t="str">
        <f t="shared" si="106"/>
        <v>Non-incentive Class</v>
      </c>
      <c r="S3439">
        <f t="shared" si="107"/>
        <v>23853781</v>
      </c>
    </row>
    <row r="3440" spans="1:19" x14ac:dyDescent="0.8">
      <c r="A3440">
        <v>22070</v>
      </c>
      <c r="B3440">
        <v>9.3979999999999997</v>
      </c>
      <c r="C3440" t="s">
        <v>23</v>
      </c>
      <c r="D3440">
        <v>5</v>
      </c>
      <c r="E3440">
        <v>443508</v>
      </c>
      <c r="F3440">
        <v>1331722</v>
      </c>
      <c r="G3440">
        <v>0</v>
      </c>
      <c r="H3440">
        <v>0</v>
      </c>
      <c r="I3440" t="s">
        <v>17</v>
      </c>
      <c r="J3440" t="s">
        <v>17</v>
      </c>
      <c r="K3440" t="s">
        <v>17</v>
      </c>
      <c r="L3440" t="s">
        <v>17</v>
      </c>
      <c r="M3440" t="s">
        <v>17</v>
      </c>
      <c r="N3440" t="s">
        <v>17</v>
      </c>
      <c r="O3440" t="s">
        <v>17</v>
      </c>
      <c r="P3440" t="s">
        <v>17</v>
      </c>
      <c r="Q3440" t="s">
        <v>17</v>
      </c>
      <c r="R3440" t="str">
        <f t="shared" si="106"/>
        <v>Non-incentive Class</v>
      </c>
      <c r="S3440">
        <f t="shared" si="107"/>
        <v>1331722</v>
      </c>
    </row>
    <row r="3441" spans="1:19" x14ac:dyDescent="0.8">
      <c r="A3441">
        <v>22072</v>
      </c>
      <c r="B3441">
        <v>8.2799999999999994</v>
      </c>
      <c r="C3441">
        <v>0</v>
      </c>
      <c r="D3441">
        <v>6</v>
      </c>
      <c r="E3441">
        <v>0</v>
      </c>
      <c r="F3441">
        <v>0</v>
      </c>
      <c r="G3441">
        <v>0</v>
      </c>
      <c r="H3441">
        <v>0</v>
      </c>
      <c r="I3441" t="s">
        <v>17</v>
      </c>
      <c r="J3441" t="s">
        <v>17</v>
      </c>
      <c r="K3441" t="s">
        <v>17</v>
      </c>
      <c r="L3441" t="s">
        <v>17</v>
      </c>
      <c r="M3441" t="s">
        <v>17</v>
      </c>
      <c r="N3441" t="s">
        <v>17</v>
      </c>
      <c r="O3441" t="s">
        <v>17</v>
      </c>
      <c r="P3441" t="s">
        <v>17</v>
      </c>
      <c r="Q3441" t="s">
        <v>17</v>
      </c>
      <c r="R3441" t="str">
        <f t="shared" si="106"/>
        <v>Non-incentive Class</v>
      </c>
      <c r="S3441">
        <f t="shared" si="107"/>
        <v>0</v>
      </c>
    </row>
    <row r="3442" spans="1:19" x14ac:dyDescent="0.8">
      <c r="A3442">
        <v>22073</v>
      </c>
      <c r="B3442">
        <v>9.6530000000000005</v>
      </c>
      <c r="C3442">
        <v>0</v>
      </c>
      <c r="D3442">
        <v>6</v>
      </c>
      <c r="E3442">
        <v>0</v>
      </c>
      <c r="F3442">
        <v>0</v>
      </c>
      <c r="G3442">
        <v>0</v>
      </c>
      <c r="H3442">
        <v>0</v>
      </c>
      <c r="I3442">
        <v>30830000</v>
      </c>
      <c r="J3442" t="s">
        <v>198</v>
      </c>
      <c r="K3442" t="s">
        <v>19</v>
      </c>
      <c r="L3442" t="s">
        <v>199</v>
      </c>
      <c r="M3442" t="s">
        <v>199</v>
      </c>
      <c r="N3442" t="s">
        <v>199</v>
      </c>
      <c r="O3442">
        <v>13</v>
      </c>
      <c r="P3442" t="s">
        <v>21</v>
      </c>
      <c r="Q3442" t="s">
        <v>199</v>
      </c>
      <c r="R3442" t="str">
        <f t="shared" si="106"/>
        <v>Non-incentive Class</v>
      </c>
      <c r="S3442">
        <f t="shared" si="107"/>
        <v>0</v>
      </c>
    </row>
    <row r="3443" spans="1:19" x14ac:dyDescent="0.8">
      <c r="A3443">
        <v>22073</v>
      </c>
      <c r="B3443">
        <v>9.6530000000000005</v>
      </c>
      <c r="C3443">
        <v>2</v>
      </c>
      <c r="D3443">
        <v>1196</v>
      </c>
      <c r="E3443">
        <v>30913367</v>
      </c>
      <c r="F3443">
        <v>92823565</v>
      </c>
      <c r="G3443">
        <v>18562129</v>
      </c>
      <c r="H3443">
        <v>9720000</v>
      </c>
      <c r="I3443">
        <v>30830000</v>
      </c>
      <c r="J3443" t="s">
        <v>198</v>
      </c>
      <c r="K3443" t="s">
        <v>19</v>
      </c>
      <c r="L3443" t="s">
        <v>199</v>
      </c>
      <c r="M3443" t="s">
        <v>199</v>
      </c>
      <c r="N3443" t="s">
        <v>199</v>
      </c>
      <c r="O3443">
        <v>13</v>
      </c>
      <c r="P3443" t="s">
        <v>21</v>
      </c>
      <c r="Q3443" t="s">
        <v>199</v>
      </c>
      <c r="R3443" t="str">
        <f t="shared" si="106"/>
        <v>Non-incentive Class</v>
      </c>
      <c r="S3443">
        <f t="shared" si="107"/>
        <v>92823565</v>
      </c>
    </row>
    <row r="3444" spans="1:19" x14ac:dyDescent="0.8">
      <c r="A3444">
        <v>22073</v>
      </c>
      <c r="B3444">
        <v>9.6530000000000005</v>
      </c>
      <c r="C3444" t="s">
        <v>23</v>
      </c>
      <c r="D3444">
        <v>6</v>
      </c>
      <c r="E3444">
        <v>3069183</v>
      </c>
      <c r="F3444">
        <v>9215836</v>
      </c>
      <c r="G3444">
        <v>0</v>
      </c>
      <c r="H3444">
        <v>0</v>
      </c>
      <c r="I3444">
        <v>30830000</v>
      </c>
      <c r="J3444" t="s">
        <v>198</v>
      </c>
      <c r="K3444" t="s">
        <v>19</v>
      </c>
      <c r="L3444" t="s">
        <v>199</v>
      </c>
      <c r="M3444" t="s">
        <v>199</v>
      </c>
      <c r="N3444" t="s">
        <v>199</v>
      </c>
      <c r="O3444">
        <v>13</v>
      </c>
      <c r="P3444" t="s">
        <v>21</v>
      </c>
      <c r="Q3444" t="s">
        <v>199</v>
      </c>
      <c r="R3444" t="str">
        <f t="shared" si="106"/>
        <v>Non-incentive Class</v>
      </c>
      <c r="S3444">
        <f t="shared" si="107"/>
        <v>9215836</v>
      </c>
    </row>
    <row r="3445" spans="1:19" x14ac:dyDescent="0.8">
      <c r="A3445">
        <v>22075</v>
      </c>
      <c r="B3445">
        <v>9.3659999999999997</v>
      </c>
      <c r="C3445">
        <v>0</v>
      </c>
      <c r="D3445">
        <v>6</v>
      </c>
      <c r="E3445">
        <v>0</v>
      </c>
      <c r="F3445">
        <v>0</v>
      </c>
      <c r="G3445">
        <v>0</v>
      </c>
      <c r="H3445">
        <v>0</v>
      </c>
      <c r="I3445" t="s">
        <v>17</v>
      </c>
      <c r="J3445" t="s">
        <v>17</v>
      </c>
      <c r="K3445" t="s">
        <v>17</v>
      </c>
      <c r="L3445" t="s">
        <v>17</v>
      </c>
      <c r="M3445" t="s">
        <v>17</v>
      </c>
      <c r="N3445" t="s">
        <v>17</v>
      </c>
      <c r="O3445" t="s">
        <v>17</v>
      </c>
      <c r="P3445" t="s">
        <v>17</v>
      </c>
      <c r="Q3445" t="s">
        <v>17</v>
      </c>
      <c r="R3445" t="str">
        <f t="shared" si="106"/>
        <v>Non-incentive Class</v>
      </c>
      <c r="S3445">
        <f t="shared" si="107"/>
        <v>0</v>
      </c>
    </row>
    <row r="3446" spans="1:19" x14ac:dyDescent="0.8">
      <c r="A3446">
        <v>22076</v>
      </c>
      <c r="B3446">
        <v>8.7680000000000007</v>
      </c>
      <c r="C3446">
        <v>0</v>
      </c>
      <c r="D3446">
        <v>16</v>
      </c>
      <c r="E3446">
        <v>0</v>
      </c>
      <c r="F3446">
        <v>0</v>
      </c>
      <c r="G3446">
        <v>0</v>
      </c>
      <c r="H3446">
        <v>0</v>
      </c>
      <c r="I3446" t="s">
        <v>17</v>
      </c>
      <c r="J3446" t="s">
        <v>17</v>
      </c>
      <c r="K3446" t="s">
        <v>17</v>
      </c>
      <c r="L3446" t="s">
        <v>17</v>
      </c>
      <c r="M3446" t="s">
        <v>17</v>
      </c>
      <c r="N3446" t="s">
        <v>17</v>
      </c>
      <c r="O3446" t="s">
        <v>17</v>
      </c>
      <c r="P3446" t="s">
        <v>17</v>
      </c>
      <c r="Q3446" t="s">
        <v>17</v>
      </c>
      <c r="R3446" t="str">
        <f t="shared" si="106"/>
        <v>Non-incentive Class</v>
      </c>
      <c r="S3446">
        <f t="shared" si="107"/>
        <v>0</v>
      </c>
    </row>
    <row r="3447" spans="1:19" x14ac:dyDescent="0.8">
      <c r="A3447">
        <v>22077</v>
      </c>
      <c r="B3447">
        <v>10.237</v>
      </c>
      <c r="C3447">
        <v>0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30290000</v>
      </c>
      <c r="J3447" t="s">
        <v>112</v>
      </c>
      <c r="K3447" t="s">
        <v>19</v>
      </c>
      <c r="L3447" t="s">
        <v>113</v>
      </c>
      <c r="M3447" t="s">
        <v>113</v>
      </c>
      <c r="N3447" t="s">
        <v>113</v>
      </c>
      <c r="O3447">
        <v>16</v>
      </c>
      <c r="P3447" t="s">
        <v>21</v>
      </c>
      <c r="Q3447" t="s">
        <v>114</v>
      </c>
      <c r="R3447" t="str">
        <f t="shared" si="106"/>
        <v>Non-incentive Class</v>
      </c>
      <c r="S3447">
        <f t="shared" si="107"/>
        <v>0</v>
      </c>
    </row>
    <row r="3448" spans="1:19" x14ac:dyDescent="0.8">
      <c r="A3448">
        <v>22077</v>
      </c>
      <c r="B3448">
        <v>10.237</v>
      </c>
      <c r="C3448">
        <v>1</v>
      </c>
      <c r="D3448">
        <v>2</v>
      </c>
      <c r="E3448">
        <v>5175</v>
      </c>
      <c r="F3448">
        <v>15539</v>
      </c>
      <c r="G3448">
        <v>0</v>
      </c>
      <c r="H3448">
        <v>0</v>
      </c>
      <c r="I3448">
        <v>30290000</v>
      </c>
      <c r="J3448" t="s">
        <v>112</v>
      </c>
      <c r="K3448" t="s">
        <v>19</v>
      </c>
      <c r="L3448" t="s">
        <v>113</v>
      </c>
      <c r="M3448" t="s">
        <v>113</v>
      </c>
      <c r="N3448" t="s">
        <v>113</v>
      </c>
      <c r="O3448">
        <v>16</v>
      </c>
      <c r="P3448" t="s">
        <v>21</v>
      </c>
      <c r="Q3448" t="s">
        <v>114</v>
      </c>
      <c r="R3448" t="str">
        <f t="shared" si="106"/>
        <v>Non-incentive Class</v>
      </c>
      <c r="S3448">
        <f t="shared" si="107"/>
        <v>15539</v>
      </c>
    </row>
    <row r="3449" spans="1:19" x14ac:dyDescent="0.8">
      <c r="A3449">
        <v>22077</v>
      </c>
      <c r="B3449">
        <v>10.237</v>
      </c>
      <c r="C3449">
        <v>2</v>
      </c>
      <c r="D3449">
        <v>109</v>
      </c>
      <c r="E3449">
        <v>1586033</v>
      </c>
      <c r="F3449">
        <v>4762367</v>
      </c>
      <c r="G3449">
        <v>1248594</v>
      </c>
      <c r="H3449">
        <v>790000</v>
      </c>
      <c r="I3449">
        <v>30290000</v>
      </c>
      <c r="J3449" t="s">
        <v>112</v>
      </c>
      <c r="K3449" t="s">
        <v>19</v>
      </c>
      <c r="L3449" t="s">
        <v>113</v>
      </c>
      <c r="M3449" t="s">
        <v>113</v>
      </c>
      <c r="N3449" t="s">
        <v>113</v>
      </c>
      <c r="O3449">
        <v>16</v>
      </c>
      <c r="P3449" t="s">
        <v>21</v>
      </c>
      <c r="Q3449" t="s">
        <v>114</v>
      </c>
      <c r="R3449" t="str">
        <f t="shared" si="106"/>
        <v>Non-incentive Class</v>
      </c>
      <c r="S3449">
        <f t="shared" si="107"/>
        <v>4762367</v>
      </c>
    </row>
    <row r="3450" spans="1:19" x14ac:dyDescent="0.8">
      <c r="A3450">
        <v>22077</v>
      </c>
      <c r="B3450">
        <v>10.237</v>
      </c>
      <c r="C3450" t="s">
        <v>23</v>
      </c>
      <c r="D3450">
        <v>2</v>
      </c>
      <c r="E3450">
        <v>368890</v>
      </c>
      <c r="F3450">
        <v>1107666</v>
      </c>
      <c r="G3450">
        <v>0</v>
      </c>
      <c r="H3450">
        <v>0</v>
      </c>
      <c r="I3450">
        <v>30290000</v>
      </c>
      <c r="J3450" t="s">
        <v>112</v>
      </c>
      <c r="K3450" t="s">
        <v>19</v>
      </c>
      <c r="L3450" t="s">
        <v>113</v>
      </c>
      <c r="M3450" t="s">
        <v>113</v>
      </c>
      <c r="N3450" t="s">
        <v>113</v>
      </c>
      <c r="O3450">
        <v>16</v>
      </c>
      <c r="P3450" t="s">
        <v>21</v>
      </c>
      <c r="Q3450" t="s">
        <v>114</v>
      </c>
      <c r="R3450" t="str">
        <f t="shared" si="106"/>
        <v>Non-incentive Class</v>
      </c>
      <c r="S3450">
        <f t="shared" si="107"/>
        <v>1107666</v>
      </c>
    </row>
    <row r="3451" spans="1:19" x14ac:dyDescent="0.8">
      <c r="A3451">
        <v>22077</v>
      </c>
      <c r="B3451">
        <v>10.237</v>
      </c>
      <c r="C3451" t="s">
        <v>30</v>
      </c>
      <c r="D3451">
        <v>5</v>
      </c>
      <c r="E3451">
        <v>1482078</v>
      </c>
      <c r="F3451">
        <v>4450235</v>
      </c>
      <c r="G3451">
        <v>0</v>
      </c>
      <c r="H3451">
        <v>0</v>
      </c>
      <c r="I3451">
        <v>30290000</v>
      </c>
      <c r="J3451" t="s">
        <v>112</v>
      </c>
      <c r="K3451" t="s">
        <v>19</v>
      </c>
      <c r="L3451" t="s">
        <v>113</v>
      </c>
      <c r="M3451" t="s">
        <v>113</v>
      </c>
      <c r="N3451" t="s">
        <v>113</v>
      </c>
      <c r="O3451">
        <v>16</v>
      </c>
      <c r="P3451" t="s">
        <v>21</v>
      </c>
      <c r="Q3451" t="s">
        <v>114</v>
      </c>
      <c r="R3451" t="str">
        <f t="shared" si="106"/>
        <v>Non-incentive Class</v>
      </c>
      <c r="S3451">
        <f t="shared" si="107"/>
        <v>4450235</v>
      </c>
    </row>
    <row r="3452" spans="1:19" x14ac:dyDescent="0.8">
      <c r="A3452">
        <v>22077</v>
      </c>
      <c r="B3452">
        <v>10.237</v>
      </c>
      <c r="C3452" t="s">
        <v>34</v>
      </c>
      <c r="D3452">
        <v>2</v>
      </c>
      <c r="E3452">
        <v>116120</v>
      </c>
      <c r="F3452">
        <v>348674</v>
      </c>
      <c r="G3452">
        <v>0</v>
      </c>
      <c r="H3452">
        <v>0</v>
      </c>
      <c r="I3452">
        <v>30290000</v>
      </c>
      <c r="J3452" t="s">
        <v>112</v>
      </c>
      <c r="K3452" t="s">
        <v>19</v>
      </c>
      <c r="L3452" t="s">
        <v>113</v>
      </c>
      <c r="M3452" t="s">
        <v>113</v>
      </c>
      <c r="N3452" t="s">
        <v>113</v>
      </c>
      <c r="O3452">
        <v>16</v>
      </c>
      <c r="P3452" t="s">
        <v>21</v>
      </c>
      <c r="Q3452" t="s">
        <v>114</v>
      </c>
      <c r="R3452" t="str">
        <f t="shared" si="106"/>
        <v>Incentive Class</v>
      </c>
      <c r="S3452">
        <f t="shared" si="107"/>
        <v>3486740</v>
      </c>
    </row>
    <row r="3453" spans="1:19" x14ac:dyDescent="0.8">
      <c r="A3453">
        <v>22087</v>
      </c>
      <c r="B3453">
        <v>9.6039999999999992</v>
      </c>
      <c r="C3453">
        <v>0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31010000</v>
      </c>
      <c r="J3453" t="s">
        <v>145</v>
      </c>
      <c r="K3453" t="s">
        <v>19</v>
      </c>
      <c r="L3453" t="s">
        <v>146</v>
      </c>
      <c r="M3453" t="s">
        <v>146</v>
      </c>
      <c r="N3453" t="s">
        <v>146</v>
      </c>
      <c r="O3453">
        <v>16</v>
      </c>
      <c r="P3453" t="s">
        <v>21</v>
      </c>
      <c r="Q3453" t="s">
        <v>114</v>
      </c>
      <c r="R3453" t="str">
        <f t="shared" si="106"/>
        <v>Non-incentive Class</v>
      </c>
      <c r="S3453">
        <f t="shared" si="107"/>
        <v>0</v>
      </c>
    </row>
    <row r="3454" spans="1:19" x14ac:dyDescent="0.8">
      <c r="A3454">
        <v>22087</v>
      </c>
      <c r="B3454">
        <v>9.6039999999999992</v>
      </c>
      <c r="C3454">
        <v>2</v>
      </c>
      <c r="D3454">
        <v>66</v>
      </c>
      <c r="E3454">
        <v>2141962</v>
      </c>
      <c r="F3454">
        <v>6431669</v>
      </c>
      <c r="G3454">
        <v>914655</v>
      </c>
      <c r="H3454">
        <v>540000</v>
      </c>
      <c r="I3454">
        <v>31010000</v>
      </c>
      <c r="J3454" t="s">
        <v>145</v>
      </c>
      <c r="K3454" t="s">
        <v>19</v>
      </c>
      <c r="L3454" t="s">
        <v>146</v>
      </c>
      <c r="M3454" t="s">
        <v>146</v>
      </c>
      <c r="N3454" t="s">
        <v>146</v>
      </c>
      <c r="O3454">
        <v>16</v>
      </c>
      <c r="P3454" t="s">
        <v>21</v>
      </c>
      <c r="Q3454" t="s">
        <v>114</v>
      </c>
      <c r="R3454" t="str">
        <f t="shared" si="106"/>
        <v>Non-incentive Class</v>
      </c>
      <c r="S3454">
        <f t="shared" si="107"/>
        <v>6431669</v>
      </c>
    </row>
    <row r="3455" spans="1:19" x14ac:dyDescent="0.8">
      <c r="A3455">
        <v>22087</v>
      </c>
      <c r="B3455">
        <v>9.6039999999999992</v>
      </c>
      <c r="C3455">
        <v>3</v>
      </c>
      <c r="D3455">
        <v>5</v>
      </c>
      <c r="E3455">
        <v>870008</v>
      </c>
      <c r="F3455">
        <v>2612373</v>
      </c>
      <c r="G3455">
        <v>0</v>
      </c>
      <c r="H3455">
        <v>0</v>
      </c>
      <c r="I3455">
        <v>31010000</v>
      </c>
      <c r="J3455" t="s">
        <v>145</v>
      </c>
      <c r="K3455" t="s">
        <v>19</v>
      </c>
      <c r="L3455" t="s">
        <v>146</v>
      </c>
      <c r="M3455" t="s">
        <v>146</v>
      </c>
      <c r="N3455" t="s">
        <v>146</v>
      </c>
      <c r="O3455">
        <v>16</v>
      </c>
      <c r="P3455" t="s">
        <v>21</v>
      </c>
      <c r="Q3455" t="s">
        <v>114</v>
      </c>
      <c r="R3455" t="str">
        <f t="shared" si="106"/>
        <v>Non-incentive Class</v>
      </c>
      <c r="S3455">
        <f t="shared" si="107"/>
        <v>2612373</v>
      </c>
    </row>
    <row r="3456" spans="1:19" x14ac:dyDescent="0.8">
      <c r="A3456">
        <v>22087</v>
      </c>
      <c r="B3456">
        <v>9.6039999999999992</v>
      </c>
      <c r="C3456" t="s">
        <v>23</v>
      </c>
      <c r="D3456">
        <v>1</v>
      </c>
      <c r="E3456">
        <v>1875000</v>
      </c>
      <c r="F3456">
        <v>5630063</v>
      </c>
      <c r="G3456">
        <v>0</v>
      </c>
      <c r="H3456">
        <v>0</v>
      </c>
      <c r="I3456">
        <v>31010000</v>
      </c>
      <c r="J3456" t="s">
        <v>145</v>
      </c>
      <c r="K3456" t="s">
        <v>19</v>
      </c>
      <c r="L3456" t="s">
        <v>146</v>
      </c>
      <c r="M3456" t="s">
        <v>146</v>
      </c>
      <c r="N3456" t="s">
        <v>146</v>
      </c>
      <c r="O3456">
        <v>16</v>
      </c>
      <c r="P3456" t="s">
        <v>21</v>
      </c>
      <c r="Q3456" t="s">
        <v>114</v>
      </c>
      <c r="R3456" t="str">
        <f t="shared" si="106"/>
        <v>Non-incentive Class</v>
      </c>
      <c r="S3456">
        <f t="shared" si="107"/>
        <v>5630063</v>
      </c>
    </row>
    <row r="3457" spans="1:19" x14ac:dyDescent="0.8">
      <c r="A3457">
        <v>22090</v>
      </c>
      <c r="B3457">
        <v>9.4009999999999998</v>
      </c>
      <c r="C3457">
        <v>0</v>
      </c>
      <c r="D3457">
        <v>6</v>
      </c>
      <c r="E3457">
        <v>0</v>
      </c>
      <c r="F3457">
        <v>0</v>
      </c>
      <c r="G3457">
        <v>0</v>
      </c>
      <c r="H3457">
        <v>0</v>
      </c>
      <c r="I3457">
        <v>31010000</v>
      </c>
      <c r="J3457" t="s">
        <v>145</v>
      </c>
      <c r="K3457" t="s">
        <v>19</v>
      </c>
      <c r="L3457" t="s">
        <v>146</v>
      </c>
      <c r="M3457" t="s">
        <v>146</v>
      </c>
      <c r="N3457" t="s">
        <v>146</v>
      </c>
      <c r="O3457">
        <v>16</v>
      </c>
      <c r="P3457" t="s">
        <v>21</v>
      </c>
      <c r="Q3457" t="s">
        <v>114</v>
      </c>
      <c r="R3457" t="str">
        <f t="shared" si="106"/>
        <v>Non-incentive Class</v>
      </c>
      <c r="S3457">
        <f t="shared" si="107"/>
        <v>0</v>
      </c>
    </row>
    <row r="3458" spans="1:19" x14ac:dyDescent="0.8">
      <c r="A3458">
        <v>22092</v>
      </c>
      <c r="B3458">
        <v>10.651999999999999</v>
      </c>
      <c r="C3458">
        <v>2</v>
      </c>
      <c r="D3458">
        <v>10</v>
      </c>
      <c r="E3458">
        <v>134259</v>
      </c>
      <c r="F3458">
        <v>403138</v>
      </c>
      <c r="G3458">
        <v>152253</v>
      </c>
      <c r="H3458">
        <v>50000</v>
      </c>
      <c r="I3458">
        <v>30830000</v>
      </c>
      <c r="J3458" t="s">
        <v>198</v>
      </c>
      <c r="K3458" t="s">
        <v>19</v>
      </c>
      <c r="L3458" t="s">
        <v>199</v>
      </c>
      <c r="M3458" t="s">
        <v>199</v>
      </c>
      <c r="N3458" t="s">
        <v>199</v>
      </c>
      <c r="O3458">
        <v>13</v>
      </c>
      <c r="P3458" t="s">
        <v>21</v>
      </c>
      <c r="Q3458" t="s">
        <v>199</v>
      </c>
      <c r="R3458" t="str">
        <f t="shared" si="106"/>
        <v>Non-incentive Class</v>
      </c>
      <c r="S3458">
        <f t="shared" si="107"/>
        <v>403138</v>
      </c>
    </row>
    <row r="3459" spans="1:19" x14ac:dyDescent="0.8">
      <c r="A3459">
        <v>22093</v>
      </c>
      <c r="B3459">
        <v>9.4009999999999998</v>
      </c>
      <c r="C3459">
        <v>0</v>
      </c>
      <c r="D3459">
        <v>2</v>
      </c>
      <c r="E3459">
        <v>0</v>
      </c>
      <c r="F3459">
        <v>0</v>
      </c>
      <c r="G3459">
        <v>0</v>
      </c>
      <c r="H3459">
        <v>0</v>
      </c>
      <c r="I3459">
        <v>31010000</v>
      </c>
      <c r="J3459" t="s">
        <v>145</v>
      </c>
      <c r="K3459" t="s">
        <v>19</v>
      </c>
      <c r="L3459" t="s">
        <v>146</v>
      </c>
      <c r="M3459" t="s">
        <v>146</v>
      </c>
      <c r="N3459" t="s">
        <v>146</v>
      </c>
      <c r="O3459">
        <v>16</v>
      </c>
      <c r="P3459" t="s">
        <v>21</v>
      </c>
      <c r="Q3459" t="s">
        <v>114</v>
      </c>
      <c r="R3459" t="str">
        <f t="shared" ref="R3459:R3522" si="108">IF(COUNTIF(C3459,"6A"),"Incentive Class",IF(COUNTIF(C3459,"6B"),"Incentive Class",IF(COUNTIF(C3459,"6C"),"Incentive Class",IF(COUNTIF(C3459,"7A"),"Incentive Class",IF(COUNTIF(C3459,"7B"),"Incentive Class","Non-incentive Class")))))</f>
        <v>Non-incentive Class</v>
      </c>
      <c r="S3459">
        <f t="shared" ref="S3459:S3522" si="109">IF(R3459="Incentive Class", F3459*10, F3459)</f>
        <v>0</v>
      </c>
    </row>
    <row r="3460" spans="1:19" x14ac:dyDescent="0.8">
      <c r="A3460">
        <v>22096</v>
      </c>
      <c r="B3460">
        <v>9.7189999999999994</v>
      </c>
      <c r="C3460">
        <v>0</v>
      </c>
      <c r="D3460">
        <v>6</v>
      </c>
      <c r="E3460">
        <v>0</v>
      </c>
      <c r="F3460">
        <v>0</v>
      </c>
      <c r="G3460">
        <v>0</v>
      </c>
      <c r="H3460">
        <v>0</v>
      </c>
      <c r="I3460">
        <v>30290000</v>
      </c>
      <c r="J3460" t="s">
        <v>112</v>
      </c>
      <c r="K3460" t="s">
        <v>19</v>
      </c>
      <c r="L3460" t="s">
        <v>113</v>
      </c>
      <c r="M3460" t="s">
        <v>113</v>
      </c>
      <c r="N3460" t="s">
        <v>113</v>
      </c>
      <c r="O3460">
        <v>16</v>
      </c>
      <c r="P3460" t="s">
        <v>21</v>
      </c>
      <c r="Q3460" t="s">
        <v>114</v>
      </c>
      <c r="R3460" t="str">
        <f t="shared" si="108"/>
        <v>Non-incentive Class</v>
      </c>
      <c r="S3460">
        <f t="shared" si="109"/>
        <v>0</v>
      </c>
    </row>
    <row r="3461" spans="1:19" x14ac:dyDescent="0.8">
      <c r="A3461">
        <v>22096</v>
      </c>
      <c r="B3461">
        <v>9.7189999999999994</v>
      </c>
      <c r="C3461">
        <v>1</v>
      </c>
      <c r="D3461">
        <v>1</v>
      </c>
      <c r="E3461">
        <v>564</v>
      </c>
      <c r="F3461">
        <v>1694</v>
      </c>
      <c r="G3461">
        <v>0</v>
      </c>
      <c r="H3461">
        <v>0</v>
      </c>
      <c r="I3461">
        <v>30290000</v>
      </c>
      <c r="J3461" t="s">
        <v>112</v>
      </c>
      <c r="K3461" t="s">
        <v>19</v>
      </c>
      <c r="L3461" t="s">
        <v>113</v>
      </c>
      <c r="M3461" t="s">
        <v>113</v>
      </c>
      <c r="N3461" t="s">
        <v>113</v>
      </c>
      <c r="O3461">
        <v>16</v>
      </c>
      <c r="P3461" t="s">
        <v>21</v>
      </c>
      <c r="Q3461" t="s">
        <v>114</v>
      </c>
      <c r="R3461" t="str">
        <f t="shared" si="108"/>
        <v>Non-incentive Class</v>
      </c>
      <c r="S3461">
        <f t="shared" si="109"/>
        <v>1694</v>
      </c>
    </row>
    <row r="3462" spans="1:19" x14ac:dyDescent="0.8">
      <c r="A3462">
        <v>22096</v>
      </c>
      <c r="B3462">
        <v>9.7189999999999994</v>
      </c>
      <c r="C3462" t="s">
        <v>23</v>
      </c>
      <c r="D3462">
        <v>2</v>
      </c>
      <c r="E3462">
        <v>749765</v>
      </c>
      <c r="F3462">
        <v>2251319</v>
      </c>
      <c r="G3462">
        <v>0</v>
      </c>
      <c r="H3462">
        <v>0</v>
      </c>
      <c r="I3462">
        <v>30290000</v>
      </c>
      <c r="J3462" t="s">
        <v>112</v>
      </c>
      <c r="K3462" t="s">
        <v>19</v>
      </c>
      <c r="L3462" t="s">
        <v>113</v>
      </c>
      <c r="M3462" t="s">
        <v>113</v>
      </c>
      <c r="N3462" t="s">
        <v>113</v>
      </c>
      <c r="O3462">
        <v>16</v>
      </c>
      <c r="P3462" t="s">
        <v>21</v>
      </c>
      <c r="Q3462" t="s">
        <v>114</v>
      </c>
      <c r="R3462" t="str">
        <f t="shared" si="108"/>
        <v>Non-incentive Class</v>
      </c>
      <c r="S3462">
        <f t="shared" si="109"/>
        <v>2251319</v>
      </c>
    </row>
    <row r="3463" spans="1:19" x14ac:dyDescent="0.8">
      <c r="A3463">
        <v>22098</v>
      </c>
      <c r="B3463">
        <v>10.143000000000001</v>
      </c>
      <c r="C3463">
        <v>0</v>
      </c>
      <c r="D3463">
        <v>2</v>
      </c>
      <c r="E3463">
        <v>0</v>
      </c>
      <c r="F3463">
        <v>0</v>
      </c>
      <c r="G3463">
        <v>0</v>
      </c>
      <c r="H3463">
        <v>0</v>
      </c>
      <c r="I3463">
        <v>30290000</v>
      </c>
      <c r="J3463" t="s">
        <v>112</v>
      </c>
      <c r="K3463" t="s">
        <v>19</v>
      </c>
      <c r="L3463" t="s">
        <v>113</v>
      </c>
      <c r="M3463" t="s">
        <v>113</v>
      </c>
      <c r="N3463" t="s">
        <v>113</v>
      </c>
      <c r="O3463">
        <v>16</v>
      </c>
      <c r="P3463" t="s">
        <v>21</v>
      </c>
      <c r="Q3463" t="s">
        <v>114</v>
      </c>
      <c r="R3463" t="str">
        <f t="shared" si="108"/>
        <v>Non-incentive Class</v>
      </c>
      <c r="S3463">
        <f t="shared" si="109"/>
        <v>0</v>
      </c>
    </row>
    <row r="3464" spans="1:19" x14ac:dyDescent="0.8">
      <c r="A3464">
        <v>22098</v>
      </c>
      <c r="B3464">
        <v>10.143000000000001</v>
      </c>
      <c r="C3464">
        <v>1</v>
      </c>
      <c r="D3464">
        <v>1</v>
      </c>
      <c r="E3464">
        <v>961</v>
      </c>
      <c r="F3464">
        <v>2886</v>
      </c>
      <c r="G3464">
        <v>0</v>
      </c>
      <c r="H3464">
        <v>0</v>
      </c>
      <c r="I3464">
        <v>30290000</v>
      </c>
      <c r="J3464" t="s">
        <v>112</v>
      </c>
      <c r="K3464" t="s">
        <v>19</v>
      </c>
      <c r="L3464" t="s">
        <v>113</v>
      </c>
      <c r="M3464" t="s">
        <v>113</v>
      </c>
      <c r="N3464" t="s">
        <v>113</v>
      </c>
      <c r="O3464">
        <v>16</v>
      </c>
      <c r="P3464" t="s">
        <v>21</v>
      </c>
      <c r="Q3464" t="s">
        <v>114</v>
      </c>
      <c r="R3464" t="str">
        <f t="shared" si="108"/>
        <v>Non-incentive Class</v>
      </c>
      <c r="S3464">
        <f t="shared" si="109"/>
        <v>2886</v>
      </c>
    </row>
    <row r="3465" spans="1:19" x14ac:dyDescent="0.8">
      <c r="A3465">
        <v>22098</v>
      </c>
      <c r="B3465">
        <v>10.143000000000001</v>
      </c>
      <c r="C3465" t="s">
        <v>23</v>
      </c>
      <c r="D3465">
        <v>4</v>
      </c>
      <c r="E3465">
        <v>2530488</v>
      </c>
      <c r="F3465">
        <v>7598296</v>
      </c>
      <c r="G3465">
        <v>0</v>
      </c>
      <c r="H3465">
        <v>0</v>
      </c>
      <c r="I3465">
        <v>30290000</v>
      </c>
      <c r="J3465" t="s">
        <v>112</v>
      </c>
      <c r="K3465" t="s">
        <v>19</v>
      </c>
      <c r="L3465" t="s">
        <v>113</v>
      </c>
      <c r="M3465" t="s">
        <v>113</v>
      </c>
      <c r="N3465" t="s">
        <v>113</v>
      </c>
      <c r="O3465">
        <v>16</v>
      </c>
      <c r="P3465" t="s">
        <v>21</v>
      </c>
      <c r="Q3465" t="s">
        <v>114</v>
      </c>
      <c r="R3465" t="str">
        <f t="shared" si="108"/>
        <v>Non-incentive Class</v>
      </c>
      <c r="S3465">
        <f t="shared" si="109"/>
        <v>7598296</v>
      </c>
    </row>
    <row r="3466" spans="1:19" x14ac:dyDescent="0.8">
      <c r="A3466">
        <v>22100</v>
      </c>
      <c r="B3466">
        <v>9.7460000000000004</v>
      </c>
      <c r="C3466">
        <v>0</v>
      </c>
      <c r="D3466">
        <v>6</v>
      </c>
      <c r="E3466">
        <v>0</v>
      </c>
      <c r="F3466">
        <v>0</v>
      </c>
      <c r="G3466">
        <v>0</v>
      </c>
      <c r="H3466">
        <v>0</v>
      </c>
      <c r="I3466">
        <v>30830000</v>
      </c>
      <c r="J3466" t="s">
        <v>198</v>
      </c>
      <c r="K3466" t="s">
        <v>19</v>
      </c>
      <c r="L3466" t="s">
        <v>199</v>
      </c>
      <c r="M3466" t="s">
        <v>199</v>
      </c>
      <c r="N3466" t="s">
        <v>199</v>
      </c>
      <c r="O3466">
        <v>13</v>
      </c>
      <c r="P3466" t="s">
        <v>21</v>
      </c>
      <c r="Q3466" t="s">
        <v>199</v>
      </c>
      <c r="R3466" t="str">
        <f t="shared" si="108"/>
        <v>Non-incentive Class</v>
      </c>
      <c r="S3466">
        <f t="shared" si="109"/>
        <v>0</v>
      </c>
    </row>
    <row r="3467" spans="1:19" x14ac:dyDescent="0.8">
      <c r="A3467">
        <v>22100</v>
      </c>
      <c r="B3467">
        <v>9.7460000000000004</v>
      </c>
      <c r="C3467">
        <v>1</v>
      </c>
      <c r="D3467">
        <v>2</v>
      </c>
      <c r="E3467">
        <v>9394</v>
      </c>
      <c r="F3467">
        <v>28207</v>
      </c>
      <c r="G3467">
        <v>0</v>
      </c>
      <c r="H3467">
        <v>0</v>
      </c>
      <c r="I3467">
        <v>30830000</v>
      </c>
      <c r="J3467" t="s">
        <v>198</v>
      </c>
      <c r="K3467" t="s">
        <v>19</v>
      </c>
      <c r="L3467" t="s">
        <v>199</v>
      </c>
      <c r="M3467" t="s">
        <v>199</v>
      </c>
      <c r="N3467" t="s">
        <v>199</v>
      </c>
      <c r="O3467">
        <v>13</v>
      </c>
      <c r="P3467" t="s">
        <v>21</v>
      </c>
      <c r="Q3467" t="s">
        <v>199</v>
      </c>
      <c r="R3467" t="str">
        <f t="shared" si="108"/>
        <v>Non-incentive Class</v>
      </c>
      <c r="S3467">
        <f t="shared" si="109"/>
        <v>28207</v>
      </c>
    </row>
    <row r="3468" spans="1:19" x14ac:dyDescent="0.8">
      <c r="A3468">
        <v>22100</v>
      </c>
      <c r="B3468">
        <v>9.7460000000000004</v>
      </c>
      <c r="C3468">
        <v>2</v>
      </c>
      <c r="D3468">
        <v>1022</v>
      </c>
      <c r="E3468">
        <v>11110674</v>
      </c>
      <c r="F3468">
        <v>33362169</v>
      </c>
      <c r="G3468">
        <v>9566762</v>
      </c>
      <c r="H3468">
        <v>6134253</v>
      </c>
      <c r="I3468">
        <v>30830000</v>
      </c>
      <c r="J3468" t="s">
        <v>198</v>
      </c>
      <c r="K3468" t="s">
        <v>19</v>
      </c>
      <c r="L3468" t="s">
        <v>199</v>
      </c>
      <c r="M3468" t="s">
        <v>199</v>
      </c>
      <c r="N3468" t="s">
        <v>199</v>
      </c>
      <c r="O3468">
        <v>13</v>
      </c>
      <c r="P3468" t="s">
        <v>21</v>
      </c>
      <c r="Q3468" t="s">
        <v>199</v>
      </c>
      <c r="R3468" t="str">
        <f t="shared" si="108"/>
        <v>Non-incentive Class</v>
      </c>
      <c r="S3468">
        <f t="shared" si="109"/>
        <v>33362169</v>
      </c>
    </row>
    <row r="3469" spans="1:19" x14ac:dyDescent="0.8">
      <c r="A3469">
        <v>22100</v>
      </c>
      <c r="B3469">
        <v>9.7460000000000004</v>
      </c>
      <c r="C3469" t="s">
        <v>23</v>
      </c>
      <c r="D3469">
        <v>8</v>
      </c>
      <c r="E3469">
        <v>9550781</v>
      </c>
      <c r="F3469">
        <v>28678131</v>
      </c>
      <c r="G3469">
        <v>3386000</v>
      </c>
      <c r="H3469">
        <v>1890000</v>
      </c>
      <c r="I3469">
        <v>30830000</v>
      </c>
      <c r="J3469" t="s">
        <v>198</v>
      </c>
      <c r="K3469" t="s">
        <v>19</v>
      </c>
      <c r="L3469" t="s">
        <v>199</v>
      </c>
      <c r="M3469" t="s">
        <v>199</v>
      </c>
      <c r="N3469" t="s">
        <v>199</v>
      </c>
      <c r="O3469">
        <v>13</v>
      </c>
      <c r="P3469" t="s">
        <v>21</v>
      </c>
      <c r="Q3469" t="s">
        <v>199</v>
      </c>
      <c r="R3469" t="str">
        <f t="shared" si="108"/>
        <v>Non-incentive Class</v>
      </c>
      <c r="S3469">
        <f t="shared" si="109"/>
        <v>28678131</v>
      </c>
    </row>
    <row r="3470" spans="1:19" x14ac:dyDescent="0.8">
      <c r="A3470">
        <v>22101</v>
      </c>
      <c r="B3470">
        <v>9.5310000000000006</v>
      </c>
      <c r="C3470" t="s">
        <v>23</v>
      </c>
      <c r="D3470">
        <v>1</v>
      </c>
      <c r="E3470">
        <v>84357</v>
      </c>
      <c r="F3470">
        <v>253299</v>
      </c>
      <c r="G3470">
        <v>0</v>
      </c>
      <c r="H3470">
        <v>0</v>
      </c>
      <c r="I3470">
        <v>31010000</v>
      </c>
      <c r="J3470" t="s">
        <v>145</v>
      </c>
      <c r="K3470" t="s">
        <v>19</v>
      </c>
      <c r="L3470" t="s">
        <v>146</v>
      </c>
      <c r="M3470" t="s">
        <v>146</v>
      </c>
      <c r="N3470" t="s">
        <v>146</v>
      </c>
      <c r="O3470">
        <v>16</v>
      </c>
      <c r="P3470" t="s">
        <v>21</v>
      </c>
      <c r="Q3470" t="s">
        <v>114</v>
      </c>
      <c r="R3470" t="str">
        <f t="shared" si="108"/>
        <v>Non-incentive Class</v>
      </c>
      <c r="S3470">
        <f t="shared" si="109"/>
        <v>253299</v>
      </c>
    </row>
    <row r="3471" spans="1:19" x14ac:dyDescent="0.8">
      <c r="A3471">
        <v>22102</v>
      </c>
      <c r="B3471">
        <v>9.6129999999999995</v>
      </c>
      <c r="C3471">
        <v>0</v>
      </c>
      <c r="D3471">
        <v>8</v>
      </c>
      <c r="E3471">
        <v>0</v>
      </c>
      <c r="F3471">
        <v>0</v>
      </c>
      <c r="G3471">
        <v>0</v>
      </c>
      <c r="H3471">
        <v>0</v>
      </c>
      <c r="I3471">
        <v>31010000</v>
      </c>
      <c r="J3471" t="s">
        <v>145</v>
      </c>
      <c r="K3471" t="s">
        <v>19</v>
      </c>
      <c r="L3471" t="s">
        <v>146</v>
      </c>
      <c r="M3471" t="s">
        <v>146</v>
      </c>
      <c r="N3471" t="s">
        <v>146</v>
      </c>
      <c r="O3471">
        <v>16</v>
      </c>
      <c r="P3471" t="s">
        <v>21</v>
      </c>
      <c r="Q3471" t="s">
        <v>114</v>
      </c>
      <c r="R3471" t="str">
        <f t="shared" si="108"/>
        <v>Non-incentive Class</v>
      </c>
      <c r="S3471">
        <f t="shared" si="109"/>
        <v>0</v>
      </c>
    </row>
    <row r="3472" spans="1:19" x14ac:dyDescent="0.8">
      <c r="A3472">
        <v>22102</v>
      </c>
      <c r="B3472">
        <v>9.6129999999999995</v>
      </c>
      <c r="C3472">
        <v>1</v>
      </c>
      <c r="D3472">
        <v>2</v>
      </c>
      <c r="E3472">
        <v>6862</v>
      </c>
      <c r="F3472">
        <v>20605</v>
      </c>
      <c r="G3472">
        <v>0</v>
      </c>
      <c r="H3472">
        <v>0</v>
      </c>
      <c r="I3472">
        <v>31010000</v>
      </c>
      <c r="J3472" t="s">
        <v>145</v>
      </c>
      <c r="K3472" t="s">
        <v>19</v>
      </c>
      <c r="L3472" t="s">
        <v>146</v>
      </c>
      <c r="M3472" t="s">
        <v>146</v>
      </c>
      <c r="N3472" t="s">
        <v>146</v>
      </c>
      <c r="O3472">
        <v>16</v>
      </c>
      <c r="P3472" t="s">
        <v>21</v>
      </c>
      <c r="Q3472" t="s">
        <v>114</v>
      </c>
      <c r="R3472" t="str">
        <f t="shared" si="108"/>
        <v>Non-incentive Class</v>
      </c>
      <c r="S3472">
        <f t="shared" si="109"/>
        <v>20605</v>
      </c>
    </row>
    <row r="3473" spans="1:19" x14ac:dyDescent="0.8">
      <c r="A3473">
        <v>22102</v>
      </c>
      <c r="B3473">
        <v>9.6129999999999995</v>
      </c>
      <c r="C3473">
        <v>2</v>
      </c>
      <c r="D3473">
        <v>199</v>
      </c>
      <c r="E3473">
        <v>3736195</v>
      </c>
      <c r="F3473">
        <v>11218674</v>
      </c>
      <c r="G3473">
        <v>1776324</v>
      </c>
      <c r="H3473">
        <v>1090000</v>
      </c>
      <c r="I3473">
        <v>31010000</v>
      </c>
      <c r="J3473" t="s">
        <v>145</v>
      </c>
      <c r="K3473" t="s">
        <v>19</v>
      </c>
      <c r="L3473" t="s">
        <v>146</v>
      </c>
      <c r="M3473" t="s">
        <v>146</v>
      </c>
      <c r="N3473" t="s">
        <v>146</v>
      </c>
      <c r="O3473">
        <v>16</v>
      </c>
      <c r="P3473" t="s">
        <v>21</v>
      </c>
      <c r="Q3473" t="s">
        <v>114</v>
      </c>
      <c r="R3473" t="str">
        <f t="shared" si="108"/>
        <v>Non-incentive Class</v>
      </c>
      <c r="S3473">
        <f t="shared" si="109"/>
        <v>11218674</v>
      </c>
    </row>
    <row r="3474" spans="1:19" x14ac:dyDescent="0.8">
      <c r="A3474">
        <v>22102</v>
      </c>
      <c r="B3474">
        <v>9.6129999999999995</v>
      </c>
      <c r="C3474">
        <v>3</v>
      </c>
      <c r="D3474">
        <v>5</v>
      </c>
      <c r="E3474">
        <v>556538</v>
      </c>
      <c r="F3474">
        <v>1671115</v>
      </c>
      <c r="G3474">
        <v>0</v>
      </c>
      <c r="H3474">
        <v>0</v>
      </c>
      <c r="I3474">
        <v>31010000</v>
      </c>
      <c r="J3474" t="s">
        <v>145</v>
      </c>
      <c r="K3474" t="s">
        <v>19</v>
      </c>
      <c r="L3474" t="s">
        <v>146</v>
      </c>
      <c r="M3474" t="s">
        <v>146</v>
      </c>
      <c r="N3474" t="s">
        <v>146</v>
      </c>
      <c r="O3474">
        <v>16</v>
      </c>
      <c r="P3474" t="s">
        <v>21</v>
      </c>
      <c r="Q3474" t="s">
        <v>114</v>
      </c>
      <c r="R3474" t="str">
        <f t="shared" si="108"/>
        <v>Non-incentive Class</v>
      </c>
      <c r="S3474">
        <f t="shared" si="109"/>
        <v>1671115</v>
      </c>
    </row>
    <row r="3475" spans="1:19" x14ac:dyDescent="0.8">
      <c r="A3475">
        <v>22102</v>
      </c>
      <c r="B3475">
        <v>9.6129999999999995</v>
      </c>
      <c r="C3475" t="s">
        <v>23</v>
      </c>
      <c r="D3475">
        <v>5</v>
      </c>
      <c r="E3475">
        <v>5611979</v>
      </c>
      <c r="F3475">
        <v>16851089</v>
      </c>
      <c r="G3475">
        <v>0</v>
      </c>
      <c r="H3475">
        <v>0</v>
      </c>
      <c r="I3475">
        <v>31010000</v>
      </c>
      <c r="J3475" t="s">
        <v>145</v>
      </c>
      <c r="K3475" t="s">
        <v>19</v>
      </c>
      <c r="L3475" t="s">
        <v>146</v>
      </c>
      <c r="M3475" t="s">
        <v>146</v>
      </c>
      <c r="N3475" t="s">
        <v>146</v>
      </c>
      <c r="O3475">
        <v>16</v>
      </c>
      <c r="P3475" t="s">
        <v>21</v>
      </c>
      <c r="Q3475" t="s">
        <v>114</v>
      </c>
      <c r="R3475" t="str">
        <f t="shared" si="108"/>
        <v>Non-incentive Class</v>
      </c>
      <c r="S3475">
        <f t="shared" si="109"/>
        <v>16851089</v>
      </c>
    </row>
    <row r="3476" spans="1:19" x14ac:dyDescent="0.8">
      <c r="A3476">
        <v>22104</v>
      </c>
      <c r="B3476">
        <v>8.85</v>
      </c>
      <c r="C3476">
        <v>0</v>
      </c>
      <c r="D3476">
        <v>4</v>
      </c>
      <c r="E3476">
        <v>0</v>
      </c>
      <c r="F3476">
        <v>0</v>
      </c>
      <c r="G3476">
        <v>0</v>
      </c>
      <c r="H3476">
        <v>0</v>
      </c>
      <c r="I3476" t="s">
        <v>17</v>
      </c>
      <c r="J3476" t="s">
        <v>17</v>
      </c>
      <c r="K3476" t="s">
        <v>17</v>
      </c>
      <c r="L3476" t="s">
        <v>17</v>
      </c>
      <c r="M3476" t="s">
        <v>17</v>
      </c>
      <c r="N3476" t="s">
        <v>17</v>
      </c>
      <c r="O3476" t="s">
        <v>17</v>
      </c>
      <c r="P3476" t="s">
        <v>17</v>
      </c>
      <c r="Q3476" t="s">
        <v>17</v>
      </c>
      <c r="R3476" t="str">
        <f t="shared" si="108"/>
        <v>Non-incentive Class</v>
      </c>
      <c r="S3476">
        <f t="shared" si="109"/>
        <v>0</v>
      </c>
    </row>
    <row r="3477" spans="1:19" x14ac:dyDescent="0.8">
      <c r="A3477">
        <v>22121</v>
      </c>
      <c r="B3477">
        <v>9.6809999999999992</v>
      </c>
      <c r="C3477">
        <v>2</v>
      </c>
      <c r="D3477">
        <v>4</v>
      </c>
      <c r="E3477">
        <v>188575</v>
      </c>
      <c r="F3477">
        <v>566234</v>
      </c>
      <c r="G3477">
        <v>112892</v>
      </c>
      <c r="H3477">
        <v>40000</v>
      </c>
      <c r="I3477">
        <v>30810000</v>
      </c>
      <c r="J3477" t="s">
        <v>203</v>
      </c>
      <c r="K3477" t="s">
        <v>19</v>
      </c>
      <c r="L3477" t="s">
        <v>204</v>
      </c>
      <c r="M3477" t="s">
        <v>204</v>
      </c>
      <c r="N3477" t="s">
        <v>204</v>
      </c>
      <c r="O3477">
        <v>13</v>
      </c>
      <c r="P3477" t="s">
        <v>21</v>
      </c>
      <c r="Q3477" t="s">
        <v>199</v>
      </c>
      <c r="R3477" t="str">
        <f t="shared" si="108"/>
        <v>Non-incentive Class</v>
      </c>
      <c r="S3477">
        <f t="shared" si="109"/>
        <v>566234</v>
      </c>
    </row>
    <row r="3478" spans="1:19" x14ac:dyDescent="0.8">
      <c r="A3478">
        <v>22127</v>
      </c>
      <c r="B3478">
        <v>11.095000000000001</v>
      </c>
      <c r="C3478">
        <v>0</v>
      </c>
      <c r="D3478">
        <v>2</v>
      </c>
      <c r="E3478">
        <v>0</v>
      </c>
      <c r="F3478">
        <v>0</v>
      </c>
      <c r="G3478">
        <v>0</v>
      </c>
      <c r="H3478">
        <v>0</v>
      </c>
      <c r="I3478">
        <v>30470000</v>
      </c>
      <c r="J3478" t="s">
        <v>200</v>
      </c>
      <c r="K3478" t="s">
        <v>19</v>
      </c>
      <c r="L3478" t="s">
        <v>201</v>
      </c>
      <c r="M3478" t="s">
        <v>201</v>
      </c>
      <c r="N3478" t="s">
        <v>201</v>
      </c>
      <c r="O3478">
        <v>7</v>
      </c>
      <c r="P3478" t="s">
        <v>21</v>
      </c>
      <c r="Q3478" t="s">
        <v>202</v>
      </c>
      <c r="R3478" t="str">
        <f t="shared" si="108"/>
        <v>Non-incentive Class</v>
      </c>
      <c r="S3478">
        <f t="shared" si="109"/>
        <v>0</v>
      </c>
    </row>
    <row r="3479" spans="1:19" x14ac:dyDescent="0.8">
      <c r="A3479">
        <v>22127</v>
      </c>
      <c r="B3479">
        <v>11.095000000000001</v>
      </c>
      <c r="C3479">
        <v>1</v>
      </c>
      <c r="D3479">
        <v>3</v>
      </c>
      <c r="E3479">
        <v>122257</v>
      </c>
      <c r="F3479">
        <v>367101</v>
      </c>
      <c r="G3479">
        <v>0</v>
      </c>
      <c r="H3479">
        <v>0</v>
      </c>
      <c r="I3479">
        <v>30470000</v>
      </c>
      <c r="J3479" t="s">
        <v>200</v>
      </c>
      <c r="K3479" t="s">
        <v>19</v>
      </c>
      <c r="L3479" t="s">
        <v>201</v>
      </c>
      <c r="M3479" t="s">
        <v>201</v>
      </c>
      <c r="N3479" t="s">
        <v>201</v>
      </c>
      <c r="O3479">
        <v>7</v>
      </c>
      <c r="P3479" t="s">
        <v>21</v>
      </c>
      <c r="Q3479" t="s">
        <v>202</v>
      </c>
      <c r="R3479" t="str">
        <f t="shared" si="108"/>
        <v>Non-incentive Class</v>
      </c>
      <c r="S3479">
        <f t="shared" si="109"/>
        <v>367101</v>
      </c>
    </row>
    <row r="3480" spans="1:19" x14ac:dyDescent="0.8">
      <c r="A3480">
        <v>22127</v>
      </c>
      <c r="B3480">
        <v>11.095000000000001</v>
      </c>
      <c r="C3480" t="s">
        <v>23</v>
      </c>
      <c r="D3480">
        <v>7</v>
      </c>
      <c r="E3480">
        <v>1506154</v>
      </c>
      <c r="F3480">
        <v>4522530</v>
      </c>
      <c r="G3480">
        <v>0</v>
      </c>
      <c r="H3480">
        <v>0</v>
      </c>
      <c r="I3480">
        <v>30470000</v>
      </c>
      <c r="J3480" t="s">
        <v>200</v>
      </c>
      <c r="K3480" t="s">
        <v>19</v>
      </c>
      <c r="L3480" t="s">
        <v>201</v>
      </c>
      <c r="M3480" t="s">
        <v>201</v>
      </c>
      <c r="N3480" t="s">
        <v>201</v>
      </c>
      <c r="O3480">
        <v>7</v>
      </c>
      <c r="P3480" t="s">
        <v>21</v>
      </c>
      <c r="Q3480" t="s">
        <v>202</v>
      </c>
      <c r="R3480" t="str">
        <f t="shared" si="108"/>
        <v>Non-incentive Class</v>
      </c>
      <c r="S3480">
        <f t="shared" si="109"/>
        <v>4522530</v>
      </c>
    </row>
    <row r="3481" spans="1:19" x14ac:dyDescent="0.8">
      <c r="A3481">
        <v>22135</v>
      </c>
      <c r="B3481">
        <v>11.272</v>
      </c>
      <c r="C3481">
        <v>0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30830000</v>
      </c>
      <c r="J3481" t="s">
        <v>198</v>
      </c>
      <c r="K3481" t="s">
        <v>19</v>
      </c>
      <c r="L3481" t="s">
        <v>199</v>
      </c>
      <c r="M3481" t="s">
        <v>199</v>
      </c>
      <c r="N3481" t="s">
        <v>199</v>
      </c>
      <c r="O3481">
        <v>13</v>
      </c>
      <c r="P3481" t="s">
        <v>21</v>
      </c>
      <c r="Q3481" t="s">
        <v>199</v>
      </c>
      <c r="R3481" t="str">
        <f t="shared" si="108"/>
        <v>Non-incentive Class</v>
      </c>
      <c r="S3481">
        <f t="shared" si="109"/>
        <v>0</v>
      </c>
    </row>
    <row r="3482" spans="1:19" x14ac:dyDescent="0.8">
      <c r="A3482">
        <v>22135</v>
      </c>
      <c r="B3482">
        <v>11.272</v>
      </c>
      <c r="C3482">
        <v>3</v>
      </c>
      <c r="D3482">
        <v>1</v>
      </c>
      <c r="E3482">
        <v>11548</v>
      </c>
      <c r="F3482">
        <v>34675</v>
      </c>
      <c r="G3482">
        <v>0</v>
      </c>
      <c r="H3482">
        <v>0</v>
      </c>
      <c r="I3482">
        <v>30830000</v>
      </c>
      <c r="J3482" t="s">
        <v>198</v>
      </c>
      <c r="K3482" t="s">
        <v>19</v>
      </c>
      <c r="L3482" t="s">
        <v>199</v>
      </c>
      <c r="M3482" t="s">
        <v>199</v>
      </c>
      <c r="N3482" t="s">
        <v>199</v>
      </c>
      <c r="O3482">
        <v>13</v>
      </c>
      <c r="P3482" t="s">
        <v>21</v>
      </c>
      <c r="Q3482" t="s">
        <v>199</v>
      </c>
      <c r="R3482" t="str">
        <f t="shared" si="108"/>
        <v>Non-incentive Class</v>
      </c>
      <c r="S3482">
        <f t="shared" si="109"/>
        <v>34675</v>
      </c>
    </row>
    <row r="3483" spans="1:19" x14ac:dyDescent="0.8">
      <c r="A3483">
        <v>22135</v>
      </c>
      <c r="B3483">
        <v>11.272</v>
      </c>
      <c r="C3483" t="s">
        <v>23</v>
      </c>
      <c r="D3483">
        <v>18</v>
      </c>
      <c r="E3483">
        <v>3733975</v>
      </c>
      <c r="F3483">
        <v>11212006</v>
      </c>
      <c r="G3483">
        <v>0</v>
      </c>
      <c r="H3483">
        <v>0</v>
      </c>
      <c r="I3483">
        <v>30830000</v>
      </c>
      <c r="J3483" t="s">
        <v>198</v>
      </c>
      <c r="K3483" t="s">
        <v>19</v>
      </c>
      <c r="L3483" t="s">
        <v>199</v>
      </c>
      <c r="M3483" t="s">
        <v>199</v>
      </c>
      <c r="N3483" t="s">
        <v>199</v>
      </c>
      <c r="O3483">
        <v>13</v>
      </c>
      <c r="P3483" t="s">
        <v>21</v>
      </c>
      <c r="Q3483" t="s">
        <v>199</v>
      </c>
      <c r="R3483" t="str">
        <f t="shared" si="108"/>
        <v>Non-incentive Class</v>
      </c>
      <c r="S3483">
        <f t="shared" si="109"/>
        <v>11212006</v>
      </c>
    </row>
    <row r="3484" spans="1:19" x14ac:dyDescent="0.8">
      <c r="A3484">
        <v>22138</v>
      </c>
      <c r="B3484">
        <v>11.353999999999999</v>
      </c>
      <c r="C3484" t="s">
        <v>23</v>
      </c>
      <c r="D3484">
        <v>1</v>
      </c>
      <c r="E3484">
        <v>1096677</v>
      </c>
      <c r="F3484">
        <v>3292992</v>
      </c>
      <c r="G3484">
        <v>0</v>
      </c>
      <c r="H3484">
        <v>0</v>
      </c>
      <c r="I3484">
        <v>30830000</v>
      </c>
      <c r="J3484" t="s">
        <v>198</v>
      </c>
      <c r="K3484" t="s">
        <v>19</v>
      </c>
      <c r="L3484" t="s">
        <v>199</v>
      </c>
      <c r="M3484" t="s">
        <v>199</v>
      </c>
      <c r="N3484" t="s">
        <v>199</v>
      </c>
      <c r="O3484">
        <v>13</v>
      </c>
      <c r="P3484" t="s">
        <v>21</v>
      </c>
      <c r="Q3484" t="s">
        <v>199</v>
      </c>
      <c r="R3484" t="str">
        <f t="shared" si="108"/>
        <v>Non-incentive Class</v>
      </c>
      <c r="S3484">
        <f t="shared" si="109"/>
        <v>3292992</v>
      </c>
    </row>
    <row r="3485" spans="1:19" x14ac:dyDescent="0.8">
      <c r="A3485">
        <v>22139</v>
      </c>
      <c r="B3485">
        <v>9.4849999999999994</v>
      </c>
      <c r="C3485">
        <v>0</v>
      </c>
      <c r="D3485">
        <v>8</v>
      </c>
      <c r="E3485">
        <v>0</v>
      </c>
      <c r="F3485">
        <v>0</v>
      </c>
      <c r="G3485">
        <v>0</v>
      </c>
      <c r="H3485">
        <v>0</v>
      </c>
      <c r="I3485">
        <v>30470000</v>
      </c>
      <c r="J3485" t="s">
        <v>200</v>
      </c>
      <c r="K3485" t="s">
        <v>19</v>
      </c>
      <c r="L3485" t="s">
        <v>201</v>
      </c>
      <c r="M3485" t="s">
        <v>201</v>
      </c>
      <c r="N3485" t="s">
        <v>201</v>
      </c>
      <c r="O3485">
        <v>7</v>
      </c>
      <c r="P3485" t="s">
        <v>21</v>
      </c>
      <c r="Q3485" t="s">
        <v>202</v>
      </c>
      <c r="R3485" t="str">
        <f t="shared" si="108"/>
        <v>Non-incentive Class</v>
      </c>
      <c r="S3485">
        <f t="shared" si="109"/>
        <v>0</v>
      </c>
    </row>
    <row r="3486" spans="1:19" x14ac:dyDescent="0.8">
      <c r="A3486">
        <v>22139</v>
      </c>
      <c r="B3486">
        <v>9.4849999999999994</v>
      </c>
      <c r="C3486">
        <v>2</v>
      </c>
      <c r="D3486">
        <v>9</v>
      </c>
      <c r="E3486">
        <v>2442082</v>
      </c>
      <c r="F3486">
        <v>7332841</v>
      </c>
      <c r="G3486">
        <v>2564888</v>
      </c>
      <c r="H3486">
        <v>1040000</v>
      </c>
      <c r="I3486">
        <v>30470000</v>
      </c>
      <c r="J3486" t="s">
        <v>200</v>
      </c>
      <c r="K3486" t="s">
        <v>19</v>
      </c>
      <c r="L3486" t="s">
        <v>201</v>
      </c>
      <c r="M3486" t="s">
        <v>201</v>
      </c>
      <c r="N3486" t="s">
        <v>201</v>
      </c>
      <c r="O3486">
        <v>7</v>
      </c>
      <c r="P3486" t="s">
        <v>21</v>
      </c>
      <c r="Q3486" t="s">
        <v>202</v>
      </c>
      <c r="R3486" t="str">
        <f t="shared" si="108"/>
        <v>Non-incentive Class</v>
      </c>
      <c r="S3486">
        <f t="shared" si="109"/>
        <v>7332841</v>
      </c>
    </row>
    <row r="3487" spans="1:19" x14ac:dyDescent="0.8">
      <c r="A3487">
        <v>22140</v>
      </c>
      <c r="B3487">
        <v>9.2409999999999997</v>
      </c>
      <c r="C3487">
        <v>1</v>
      </c>
      <c r="D3487">
        <v>1</v>
      </c>
      <c r="E3487">
        <v>67711</v>
      </c>
      <c r="F3487">
        <v>203316</v>
      </c>
      <c r="G3487">
        <v>0</v>
      </c>
      <c r="H3487">
        <v>0</v>
      </c>
      <c r="I3487">
        <v>30830000</v>
      </c>
      <c r="J3487" t="s">
        <v>198</v>
      </c>
      <c r="K3487" t="s">
        <v>19</v>
      </c>
      <c r="L3487" t="s">
        <v>199</v>
      </c>
      <c r="M3487" t="s">
        <v>199</v>
      </c>
      <c r="N3487" t="s">
        <v>199</v>
      </c>
      <c r="O3487">
        <v>13</v>
      </c>
      <c r="P3487" t="s">
        <v>21</v>
      </c>
      <c r="Q3487" t="s">
        <v>199</v>
      </c>
      <c r="R3487" t="str">
        <f t="shared" si="108"/>
        <v>Non-incentive Class</v>
      </c>
      <c r="S3487">
        <f t="shared" si="109"/>
        <v>203316</v>
      </c>
    </row>
    <row r="3488" spans="1:19" x14ac:dyDescent="0.8">
      <c r="A3488">
        <v>22140</v>
      </c>
      <c r="B3488">
        <v>9.2409999999999997</v>
      </c>
      <c r="C3488" t="s">
        <v>23</v>
      </c>
      <c r="D3488">
        <v>2</v>
      </c>
      <c r="E3488">
        <v>378803</v>
      </c>
      <c r="F3488">
        <v>1137432</v>
      </c>
      <c r="G3488">
        <v>0</v>
      </c>
      <c r="H3488">
        <v>0</v>
      </c>
      <c r="I3488">
        <v>30830000</v>
      </c>
      <c r="J3488" t="s">
        <v>198</v>
      </c>
      <c r="K3488" t="s">
        <v>19</v>
      </c>
      <c r="L3488" t="s">
        <v>199</v>
      </c>
      <c r="M3488" t="s">
        <v>199</v>
      </c>
      <c r="N3488" t="s">
        <v>199</v>
      </c>
      <c r="O3488">
        <v>13</v>
      </c>
      <c r="P3488" t="s">
        <v>21</v>
      </c>
      <c r="Q3488" t="s">
        <v>199</v>
      </c>
      <c r="R3488" t="str">
        <f t="shared" si="108"/>
        <v>Non-incentive Class</v>
      </c>
      <c r="S3488">
        <f t="shared" si="109"/>
        <v>1137432</v>
      </c>
    </row>
    <row r="3489" spans="1:19" x14ac:dyDescent="0.8">
      <c r="A3489">
        <v>22148</v>
      </c>
      <c r="B3489">
        <v>9.4870000000000001</v>
      </c>
      <c r="C3489">
        <v>2</v>
      </c>
      <c r="D3489">
        <v>26</v>
      </c>
      <c r="E3489">
        <v>720306</v>
      </c>
      <c r="F3489">
        <v>2162861</v>
      </c>
      <c r="G3489">
        <v>272000</v>
      </c>
      <c r="H3489">
        <v>210000</v>
      </c>
      <c r="I3489">
        <v>30470000</v>
      </c>
      <c r="J3489" t="s">
        <v>200</v>
      </c>
      <c r="K3489" t="s">
        <v>19</v>
      </c>
      <c r="L3489" t="s">
        <v>201</v>
      </c>
      <c r="M3489" t="s">
        <v>201</v>
      </c>
      <c r="N3489" t="s">
        <v>201</v>
      </c>
      <c r="O3489">
        <v>7</v>
      </c>
      <c r="P3489" t="s">
        <v>21</v>
      </c>
      <c r="Q3489" t="s">
        <v>202</v>
      </c>
      <c r="R3489" t="str">
        <f t="shared" si="108"/>
        <v>Non-incentive Class</v>
      </c>
      <c r="S3489">
        <f t="shared" si="109"/>
        <v>2162861</v>
      </c>
    </row>
    <row r="3490" spans="1:19" x14ac:dyDescent="0.8">
      <c r="A3490">
        <v>22149</v>
      </c>
      <c r="B3490">
        <v>11.801</v>
      </c>
      <c r="C3490">
        <v>0</v>
      </c>
      <c r="D3490">
        <v>2</v>
      </c>
      <c r="E3490">
        <v>0</v>
      </c>
      <c r="F3490">
        <v>0</v>
      </c>
      <c r="G3490">
        <v>0</v>
      </c>
      <c r="H3490">
        <v>0</v>
      </c>
      <c r="I3490">
        <v>31130000</v>
      </c>
      <c r="J3490" t="s">
        <v>161</v>
      </c>
      <c r="K3490" t="s">
        <v>19</v>
      </c>
      <c r="L3490" t="s">
        <v>162</v>
      </c>
      <c r="M3490" t="s">
        <v>162</v>
      </c>
      <c r="N3490" t="s">
        <v>162</v>
      </c>
      <c r="O3490">
        <v>16</v>
      </c>
      <c r="P3490" t="s">
        <v>21</v>
      </c>
      <c r="Q3490" t="s">
        <v>114</v>
      </c>
      <c r="R3490" t="str">
        <f t="shared" si="108"/>
        <v>Non-incentive Class</v>
      </c>
      <c r="S3490">
        <f t="shared" si="109"/>
        <v>0</v>
      </c>
    </row>
    <row r="3491" spans="1:19" x14ac:dyDescent="0.8">
      <c r="A3491">
        <v>22149</v>
      </c>
      <c r="B3491">
        <v>11.801</v>
      </c>
      <c r="C3491" t="s">
        <v>23</v>
      </c>
      <c r="D3491">
        <v>7</v>
      </c>
      <c r="E3491">
        <v>5151493</v>
      </c>
      <c r="F3491">
        <v>15468389</v>
      </c>
      <c r="G3491">
        <v>0</v>
      </c>
      <c r="H3491">
        <v>0</v>
      </c>
      <c r="I3491">
        <v>31130000</v>
      </c>
      <c r="J3491" t="s">
        <v>161</v>
      </c>
      <c r="K3491" t="s">
        <v>19</v>
      </c>
      <c r="L3491" t="s">
        <v>162</v>
      </c>
      <c r="M3491" t="s">
        <v>162</v>
      </c>
      <c r="N3491" t="s">
        <v>162</v>
      </c>
      <c r="O3491">
        <v>16</v>
      </c>
      <c r="P3491" t="s">
        <v>21</v>
      </c>
      <c r="Q3491" t="s">
        <v>114</v>
      </c>
      <c r="R3491" t="str">
        <f t="shared" si="108"/>
        <v>Non-incentive Class</v>
      </c>
      <c r="S3491">
        <f t="shared" si="109"/>
        <v>15468389</v>
      </c>
    </row>
    <row r="3492" spans="1:19" x14ac:dyDescent="0.8">
      <c r="A3492">
        <v>22150</v>
      </c>
      <c r="B3492">
        <v>9.6039999999999992</v>
      </c>
      <c r="C3492" t="s">
        <v>23</v>
      </c>
      <c r="D3492">
        <v>2</v>
      </c>
      <c r="E3492">
        <v>1997528</v>
      </c>
      <c r="F3492">
        <v>5997977</v>
      </c>
      <c r="G3492">
        <v>0</v>
      </c>
      <c r="H3492">
        <v>0</v>
      </c>
      <c r="I3492">
        <v>31010000</v>
      </c>
      <c r="J3492" t="s">
        <v>145</v>
      </c>
      <c r="K3492" t="s">
        <v>19</v>
      </c>
      <c r="L3492" t="s">
        <v>146</v>
      </c>
      <c r="M3492" t="s">
        <v>146</v>
      </c>
      <c r="N3492" t="s">
        <v>146</v>
      </c>
      <c r="O3492">
        <v>16</v>
      </c>
      <c r="P3492" t="s">
        <v>21</v>
      </c>
      <c r="Q3492" t="s">
        <v>114</v>
      </c>
      <c r="R3492" t="str">
        <f t="shared" si="108"/>
        <v>Non-incentive Class</v>
      </c>
      <c r="S3492">
        <f t="shared" si="109"/>
        <v>5997977</v>
      </c>
    </row>
    <row r="3493" spans="1:19" x14ac:dyDescent="0.8">
      <c r="A3493">
        <v>22189</v>
      </c>
      <c r="B3493">
        <v>10.237</v>
      </c>
      <c r="C3493">
        <v>0</v>
      </c>
      <c r="D3493">
        <v>2</v>
      </c>
      <c r="E3493">
        <v>0</v>
      </c>
      <c r="F3493">
        <v>0</v>
      </c>
      <c r="G3493">
        <v>0</v>
      </c>
      <c r="H3493">
        <v>0</v>
      </c>
      <c r="I3493">
        <v>30290000</v>
      </c>
      <c r="J3493" t="s">
        <v>112</v>
      </c>
      <c r="K3493" t="s">
        <v>19</v>
      </c>
      <c r="L3493" t="s">
        <v>113</v>
      </c>
      <c r="M3493" t="s">
        <v>113</v>
      </c>
      <c r="N3493" t="s">
        <v>113</v>
      </c>
      <c r="O3493">
        <v>16</v>
      </c>
      <c r="P3493" t="s">
        <v>21</v>
      </c>
      <c r="Q3493" t="s">
        <v>114</v>
      </c>
      <c r="R3493" t="str">
        <f t="shared" si="108"/>
        <v>Non-incentive Class</v>
      </c>
      <c r="S3493">
        <f t="shared" si="109"/>
        <v>0</v>
      </c>
    </row>
    <row r="3494" spans="1:19" x14ac:dyDescent="0.8">
      <c r="A3494">
        <v>22189</v>
      </c>
      <c r="B3494">
        <v>10.237</v>
      </c>
      <c r="C3494" t="s">
        <v>23</v>
      </c>
      <c r="D3494">
        <v>1</v>
      </c>
      <c r="E3494">
        <v>782145</v>
      </c>
      <c r="F3494">
        <v>2348547</v>
      </c>
      <c r="G3494">
        <v>0</v>
      </c>
      <c r="H3494">
        <v>0</v>
      </c>
      <c r="I3494">
        <v>30290000</v>
      </c>
      <c r="J3494" t="s">
        <v>112</v>
      </c>
      <c r="K3494" t="s">
        <v>19</v>
      </c>
      <c r="L3494" t="s">
        <v>113</v>
      </c>
      <c r="M3494" t="s">
        <v>113</v>
      </c>
      <c r="N3494" t="s">
        <v>113</v>
      </c>
      <c r="O3494">
        <v>16</v>
      </c>
      <c r="P3494" t="s">
        <v>21</v>
      </c>
      <c r="Q3494" t="s">
        <v>114</v>
      </c>
      <c r="R3494" t="str">
        <f t="shared" si="108"/>
        <v>Non-incentive Class</v>
      </c>
      <c r="S3494">
        <f t="shared" si="109"/>
        <v>2348547</v>
      </c>
    </row>
    <row r="3495" spans="1:19" x14ac:dyDescent="0.8">
      <c r="A3495">
        <v>22190</v>
      </c>
      <c r="B3495">
        <v>9.7189999999999994</v>
      </c>
      <c r="C3495">
        <v>1</v>
      </c>
      <c r="D3495">
        <v>2</v>
      </c>
      <c r="E3495">
        <v>31010</v>
      </c>
      <c r="F3495">
        <v>93114</v>
      </c>
      <c r="G3495">
        <v>0</v>
      </c>
      <c r="H3495">
        <v>0</v>
      </c>
      <c r="I3495">
        <v>30290000</v>
      </c>
      <c r="J3495" t="s">
        <v>112</v>
      </c>
      <c r="K3495" t="s">
        <v>19</v>
      </c>
      <c r="L3495" t="s">
        <v>113</v>
      </c>
      <c r="M3495" t="s">
        <v>113</v>
      </c>
      <c r="N3495" t="s">
        <v>113</v>
      </c>
      <c r="O3495">
        <v>16</v>
      </c>
      <c r="P3495" t="s">
        <v>21</v>
      </c>
      <c r="Q3495" t="s">
        <v>114</v>
      </c>
      <c r="R3495" t="str">
        <f t="shared" si="108"/>
        <v>Non-incentive Class</v>
      </c>
      <c r="S3495">
        <f t="shared" si="109"/>
        <v>93114</v>
      </c>
    </row>
    <row r="3496" spans="1:19" x14ac:dyDescent="0.8">
      <c r="A3496">
        <v>22190</v>
      </c>
      <c r="B3496">
        <v>9.7189999999999994</v>
      </c>
      <c r="C3496" t="s">
        <v>23</v>
      </c>
      <c r="D3496">
        <v>8</v>
      </c>
      <c r="E3496">
        <v>1096035</v>
      </c>
      <c r="F3496">
        <v>3291064</v>
      </c>
      <c r="G3496">
        <v>0</v>
      </c>
      <c r="H3496">
        <v>0</v>
      </c>
      <c r="I3496">
        <v>30290000</v>
      </c>
      <c r="J3496" t="s">
        <v>112</v>
      </c>
      <c r="K3496" t="s">
        <v>19</v>
      </c>
      <c r="L3496" t="s">
        <v>113</v>
      </c>
      <c r="M3496" t="s">
        <v>113</v>
      </c>
      <c r="N3496" t="s">
        <v>113</v>
      </c>
      <c r="O3496">
        <v>16</v>
      </c>
      <c r="P3496" t="s">
        <v>21</v>
      </c>
      <c r="Q3496" t="s">
        <v>114</v>
      </c>
      <c r="R3496" t="str">
        <f t="shared" si="108"/>
        <v>Non-incentive Class</v>
      </c>
      <c r="S3496">
        <f t="shared" si="109"/>
        <v>3291064</v>
      </c>
    </row>
    <row r="3497" spans="1:19" x14ac:dyDescent="0.8">
      <c r="A3497">
        <v>22200</v>
      </c>
      <c r="B3497">
        <v>10.129</v>
      </c>
      <c r="C3497">
        <v>0</v>
      </c>
      <c r="D3497">
        <v>12</v>
      </c>
      <c r="E3497">
        <v>0</v>
      </c>
      <c r="F3497">
        <v>0</v>
      </c>
      <c r="G3497">
        <v>0</v>
      </c>
      <c r="H3497">
        <v>0</v>
      </c>
      <c r="I3497">
        <v>31010000</v>
      </c>
      <c r="J3497" t="s">
        <v>145</v>
      </c>
      <c r="K3497" t="s">
        <v>19</v>
      </c>
      <c r="L3497" t="s">
        <v>146</v>
      </c>
      <c r="M3497" t="s">
        <v>146</v>
      </c>
      <c r="N3497" t="s">
        <v>146</v>
      </c>
      <c r="O3497">
        <v>16</v>
      </c>
      <c r="P3497" t="s">
        <v>21</v>
      </c>
      <c r="Q3497" t="s">
        <v>114</v>
      </c>
      <c r="R3497" t="str">
        <f t="shared" si="108"/>
        <v>Non-incentive Class</v>
      </c>
      <c r="S3497">
        <f t="shared" si="109"/>
        <v>0</v>
      </c>
    </row>
    <row r="3498" spans="1:19" x14ac:dyDescent="0.8">
      <c r="A3498">
        <v>22200</v>
      </c>
      <c r="B3498">
        <v>10.129</v>
      </c>
      <c r="C3498">
        <v>1</v>
      </c>
      <c r="D3498">
        <v>2</v>
      </c>
      <c r="E3498">
        <v>5251</v>
      </c>
      <c r="F3498">
        <v>15767</v>
      </c>
      <c r="G3498">
        <v>0</v>
      </c>
      <c r="H3498">
        <v>0</v>
      </c>
      <c r="I3498">
        <v>31010000</v>
      </c>
      <c r="J3498" t="s">
        <v>145</v>
      </c>
      <c r="K3498" t="s">
        <v>19</v>
      </c>
      <c r="L3498" t="s">
        <v>146</v>
      </c>
      <c r="M3498" t="s">
        <v>146</v>
      </c>
      <c r="N3498" t="s">
        <v>146</v>
      </c>
      <c r="O3498">
        <v>16</v>
      </c>
      <c r="P3498" t="s">
        <v>21</v>
      </c>
      <c r="Q3498" t="s">
        <v>114</v>
      </c>
      <c r="R3498" t="str">
        <f t="shared" si="108"/>
        <v>Non-incentive Class</v>
      </c>
      <c r="S3498">
        <f t="shared" si="109"/>
        <v>15767</v>
      </c>
    </row>
    <row r="3499" spans="1:19" x14ac:dyDescent="0.8">
      <c r="A3499">
        <v>22200</v>
      </c>
      <c r="B3499">
        <v>10.129</v>
      </c>
      <c r="C3499">
        <v>2</v>
      </c>
      <c r="D3499">
        <v>3</v>
      </c>
      <c r="E3499">
        <v>114339</v>
      </c>
      <c r="F3499">
        <v>343325</v>
      </c>
      <c r="G3499">
        <v>0</v>
      </c>
      <c r="H3499">
        <v>0</v>
      </c>
      <c r="I3499">
        <v>31010000</v>
      </c>
      <c r="J3499" t="s">
        <v>145</v>
      </c>
      <c r="K3499" t="s">
        <v>19</v>
      </c>
      <c r="L3499" t="s">
        <v>146</v>
      </c>
      <c r="M3499" t="s">
        <v>146</v>
      </c>
      <c r="N3499" t="s">
        <v>146</v>
      </c>
      <c r="O3499">
        <v>16</v>
      </c>
      <c r="P3499" t="s">
        <v>21</v>
      </c>
      <c r="Q3499" t="s">
        <v>114</v>
      </c>
      <c r="R3499" t="str">
        <f t="shared" si="108"/>
        <v>Non-incentive Class</v>
      </c>
      <c r="S3499">
        <f t="shared" si="109"/>
        <v>343325</v>
      </c>
    </row>
    <row r="3500" spans="1:19" x14ac:dyDescent="0.8">
      <c r="A3500">
        <v>22200</v>
      </c>
      <c r="B3500">
        <v>10.129</v>
      </c>
      <c r="C3500">
        <v>3</v>
      </c>
      <c r="D3500">
        <v>10</v>
      </c>
      <c r="E3500">
        <v>891035</v>
      </c>
      <c r="F3500">
        <v>2675512</v>
      </c>
      <c r="G3500">
        <v>0</v>
      </c>
      <c r="H3500">
        <v>0</v>
      </c>
      <c r="I3500">
        <v>31010000</v>
      </c>
      <c r="J3500" t="s">
        <v>145</v>
      </c>
      <c r="K3500" t="s">
        <v>19</v>
      </c>
      <c r="L3500" t="s">
        <v>146</v>
      </c>
      <c r="M3500" t="s">
        <v>146</v>
      </c>
      <c r="N3500" t="s">
        <v>146</v>
      </c>
      <c r="O3500">
        <v>16</v>
      </c>
      <c r="P3500" t="s">
        <v>21</v>
      </c>
      <c r="Q3500" t="s">
        <v>114</v>
      </c>
      <c r="R3500" t="str">
        <f t="shared" si="108"/>
        <v>Non-incentive Class</v>
      </c>
      <c r="S3500">
        <f t="shared" si="109"/>
        <v>2675512</v>
      </c>
    </row>
    <row r="3501" spans="1:19" x14ac:dyDescent="0.8">
      <c r="A3501">
        <v>22200</v>
      </c>
      <c r="B3501">
        <v>10.129</v>
      </c>
      <c r="C3501">
        <v>4</v>
      </c>
      <c r="D3501">
        <v>1</v>
      </c>
      <c r="E3501">
        <v>131064</v>
      </c>
      <c r="F3501">
        <v>393546</v>
      </c>
      <c r="G3501">
        <v>0</v>
      </c>
      <c r="H3501">
        <v>0</v>
      </c>
      <c r="I3501">
        <v>31010000</v>
      </c>
      <c r="J3501" t="s">
        <v>145</v>
      </c>
      <c r="K3501" t="s">
        <v>19</v>
      </c>
      <c r="L3501" t="s">
        <v>146</v>
      </c>
      <c r="M3501" t="s">
        <v>146</v>
      </c>
      <c r="N3501" t="s">
        <v>146</v>
      </c>
      <c r="O3501">
        <v>16</v>
      </c>
      <c r="P3501" t="s">
        <v>21</v>
      </c>
      <c r="Q3501" t="s">
        <v>114</v>
      </c>
      <c r="R3501" t="str">
        <f t="shared" si="108"/>
        <v>Non-incentive Class</v>
      </c>
      <c r="S3501">
        <f t="shared" si="109"/>
        <v>393546</v>
      </c>
    </row>
    <row r="3502" spans="1:19" x14ac:dyDescent="0.8">
      <c r="A3502">
        <v>22200</v>
      </c>
      <c r="B3502">
        <v>10.129</v>
      </c>
      <c r="C3502" t="s">
        <v>23</v>
      </c>
      <c r="D3502">
        <v>9</v>
      </c>
      <c r="E3502">
        <v>1593972</v>
      </c>
      <c r="F3502">
        <v>4786219</v>
      </c>
      <c r="G3502">
        <v>0</v>
      </c>
      <c r="H3502">
        <v>0</v>
      </c>
      <c r="I3502">
        <v>31010000</v>
      </c>
      <c r="J3502" t="s">
        <v>145</v>
      </c>
      <c r="K3502" t="s">
        <v>19</v>
      </c>
      <c r="L3502" t="s">
        <v>146</v>
      </c>
      <c r="M3502" t="s">
        <v>146</v>
      </c>
      <c r="N3502" t="s">
        <v>146</v>
      </c>
      <c r="O3502">
        <v>16</v>
      </c>
      <c r="P3502" t="s">
        <v>21</v>
      </c>
      <c r="Q3502" t="s">
        <v>114</v>
      </c>
      <c r="R3502" t="str">
        <f t="shared" si="108"/>
        <v>Non-incentive Class</v>
      </c>
      <c r="S3502">
        <f t="shared" si="109"/>
        <v>4786219</v>
      </c>
    </row>
    <row r="3503" spans="1:19" x14ac:dyDescent="0.8">
      <c r="A3503">
        <v>22201</v>
      </c>
      <c r="B3503">
        <v>10.129</v>
      </c>
      <c r="C3503">
        <v>0</v>
      </c>
      <c r="D3503">
        <v>4</v>
      </c>
      <c r="E3503">
        <v>0</v>
      </c>
      <c r="F3503">
        <v>0</v>
      </c>
      <c r="G3503">
        <v>0</v>
      </c>
      <c r="H3503">
        <v>0</v>
      </c>
      <c r="I3503">
        <v>31010000</v>
      </c>
      <c r="J3503" t="s">
        <v>145</v>
      </c>
      <c r="K3503" t="s">
        <v>19</v>
      </c>
      <c r="L3503" t="s">
        <v>146</v>
      </c>
      <c r="M3503" t="s">
        <v>146</v>
      </c>
      <c r="N3503" t="s">
        <v>146</v>
      </c>
      <c r="O3503">
        <v>16</v>
      </c>
      <c r="P3503" t="s">
        <v>21</v>
      </c>
      <c r="Q3503" t="s">
        <v>114</v>
      </c>
      <c r="R3503" t="str">
        <f t="shared" si="108"/>
        <v>Non-incentive Class</v>
      </c>
      <c r="S3503">
        <f t="shared" si="109"/>
        <v>0</v>
      </c>
    </row>
    <row r="3504" spans="1:19" x14ac:dyDescent="0.8">
      <c r="A3504">
        <v>22201</v>
      </c>
      <c r="B3504">
        <v>10.129</v>
      </c>
      <c r="C3504">
        <v>2</v>
      </c>
      <c r="D3504">
        <v>37</v>
      </c>
      <c r="E3504">
        <v>1332041</v>
      </c>
      <c r="F3504">
        <v>3999721</v>
      </c>
      <c r="G3504">
        <v>114000</v>
      </c>
      <c r="H3504">
        <v>90000</v>
      </c>
      <c r="I3504">
        <v>31010000</v>
      </c>
      <c r="J3504" t="s">
        <v>145</v>
      </c>
      <c r="K3504" t="s">
        <v>19</v>
      </c>
      <c r="L3504" t="s">
        <v>146</v>
      </c>
      <c r="M3504" t="s">
        <v>146</v>
      </c>
      <c r="N3504" t="s">
        <v>146</v>
      </c>
      <c r="O3504">
        <v>16</v>
      </c>
      <c r="P3504" t="s">
        <v>21</v>
      </c>
      <c r="Q3504" t="s">
        <v>114</v>
      </c>
      <c r="R3504" t="str">
        <f t="shared" si="108"/>
        <v>Non-incentive Class</v>
      </c>
      <c r="S3504">
        <f t="shared" si="109"/>
        <v>3999721</v>
      </c>
    </row>
    <row r="3505" spans="1:19" x14ac:dyDescent="0.8">
      <c r="A3505">
        <v>22201</v>
      </c>
      <c r="B3505">
        <v>10.129</v>
      </c>
      <c r="C3505">
        <v>3</v>
      </c>
      <c r="D3505">
        <v>1</v>
      </c>
      <c r="E3505">
        <v>131321</v>
      </c>
      <c r="F3505">
        <v>394318</v>
      </c>
      <c r="G3505">
        <v>0</v>
      </c>
      <c r="H3505">
        <v>0</v>
      </c>
      <c r="I3505">
        <v>31010000</v>
      </c>
      <c r="J3505" t="s">
        <v>145</v>
      </c>
      <c r="K3505" t="s">
        <v>19</v>
      </c>
      <c r="L3505" t="s">
        <v>146</v>
      </c>
      <c r="M3505" t="s">
        <v>146</v>
      </c>
      <c r="N3505" t="s">
        <v>146</v>
      </c>
      <c r="O3505">
        <v>16</v>
      </c>
      <c r="P3505" t="s">
        <v>21</v>
      </c>
      <c r="Q3505" t="s">
        <v>114</v>
      </c>
      <c r="R3505" t="str">
        <f t="shared" si="108"/>
        <v>Non-incentive Class</v>
      </c>
      <c r="S3505">
        <f t="shared" si="109"/>
        <v>394318</v>
      </c>
    </row>
    <row r="3506" spans="1:19" x14ac:dyDescent="0.8">
      <c r="A3506">
        <v>22201</v>
      </c>
      <c r="B3506">
        <v>10.129</v>
      </c>
      <c r="C3506">
        <v>4</v>
      </c>
      <c r="D3506">
        <v>2</v>
      </c>
      <c r="E3506">
        <v>43104</v>
      </c>
      <c r="F3506">
        <v>129428</v>
      </c>
      <c r="G3506">
        <v>0</v>
      </c>
      <c r="H3506">
        <v>0</v>
      </c>
      <c r="I3506">
        <v>31010000</v>
      </c>
      <c r="J3506" t="s">
        <v>145</v>
      </c>
      <c r="K3506" t="s">
        <v>19</v>
      </c>
      <c r="L3506" t="s">
        <v>146</v>
      </c>
      <c r="M3506" t="s">
        <v>146</v>
      </c>
      <c r="N3506" t="s">
        <v>146</v>
      </c>
      <c r="O3506">
        <v>16</v>
      </c>
      <c r="P3506" t="s">
        <v>21</v>
      </c>
      <c r="Q3506" t="s">
        <v>114</v>
      </c>
      <c r="R3506" t="str">
        <f t="shared" si="108"/>
        <v>Non-incentive Class</v>
      </c>
      <c r="S3506">
        <f t="shared" si="109"/>
        <v>129428</v>
      </c>
    </row>
    <row r="3507" spans="1:19" x14ac:dyDescent="0.8">
      <c r="A3507">
        <v>22201</v>
      </c>
      <c r="B3507">
        <v>10.129</v>
      </c>
      <c r="C3507" t="s">
        <v>23</v>
      </c>
      <c r="D3507">
        <v>50</v>
      </c>
      <c r="E3507">
        <v>12955296</v>
      </c>
      <c r="F3507">
        <v>38900873</v>
      </c>
      <c r="G3507">
        <v>0</v>
      </c>
      <c r="H3507">
        <v>0</v>
      </c>
      <c r="I3507">
        <v>31010000</v>
      </c>
      <c r="J3507" t="s">
        <v>145</v>
      </c>
      <c r="K3507" t="s">
        <v>19</v>
      </c>
      <c r="L3507" t="s">
        <v>146</v>
      </c>
      <c r="M3507" t="s">
        <v>146</v>
      </c>
      <c r="N3507" t="s">
        <v>146</v>
      </c>
      <c r="O3507">
        <v>16</v>
      </c>
      <c r="P3507" t="s">
        <v>21</v>
      </c>
      <c r="Q3507" t="s">
        <v>114</v>
      </c>
      <c r="R3507" t="str">
        <f t="shared" si="108"/>
        <v>Non-incentive Class</v>
      </c>
      <c r="S3507">
        <f t="shared" si="109"/>
        <v>38900873</v>
      </c>
    </row>
    <row r="3508" spans="1:19" x14ac:dyDescent="0.8">
      <c r="A3508">
        <v>22201</v>
      </c>
      <c r="B3508">
        <v>10.129</v>
      </c>
      <c r="C3508" t="s">
        <v>40</v>
      </c>
      <c r="D3508">
        <v>1</v>
      </c>
      <c r="E3508">
        <v>438861</v>
      </c>
      <c r="F3508">
        <v>1317768</v>
      </c>
      <c r="G3508">
        <v>0</v>
      </c>
      <c r="H3508">
        <v>0</v>
      </c>
      <c r="I3508">
        <v>31010000</v>
      </c>
      <c r="J3508" t="s">
        <v>145</v>
      </c>
      <c r="K3508" t="s">
        <v>19</v>
      </c>
      <c r="L3508" t="s">
        <v>146</v>
      </c>
      <c r="M3508" t="s">
        <v>146</v>
      </c>
      <c r="N3508" t="s">
        <v>146</v>
      </c>
      <c r="O3508">
        <v>16</v>
      </c>
      <c r="P3508" t="s">
        <v>21</v>
      </c>
      <c r="Q3508" t="s">
        <v>114</v>
      </c>
      <c r="R3508" t="str">
        <f t="shared" si="108"/>
        <v>Incentive Class</v>
      </c>
      <c r="S3508">
        <f t="shared" si="109"/>
        <v>13177680</v>
      </c>
    </row>
    <row r="3509" spans="1:19" x14ac:dyDescent="0.8">
      <c r="A3509">
        <v>22215</v>
      </c>
      <c r="B3509">
        <v>9.5120000000000005</v>
      </c>
      <c r="C3509">
        <v>0</v>
      </c>
      <c r="D3509">
        <v>42</v>
      </c>
      <c r="E3509">
        <v>0</v>
      </c>
      <c r="F3509">
        <v>0</v>
      </c>
      <c r="G3509">
        <v>0</v>
      </c>
      <c r="H3509">
        <v>0</v>
      </c>
      <c r="I3509">
        <v>31130000</v>
      </c>
      <c r="J3509" t="s">
        <v>161</v>
      </c>
      <c r="K3509" t="s">
        <v>19</v>
      </c>
      <c r="L3509" t="s">
        <v>162</v>
      </c>
      <c r="M3509" t="s">
        <v>162</v>
      </c>
      <c r="N3509" t="s">
        <v>162</v>
      </c>
      <c r="O3509">
        <v>16</v>
      </c>
      <c r="P3509" t="s">
        <v>21</v>
      </c>
      <c r="Q3509" t="s">
        <v>114</v>
      </c>
      <c r="R3509" t="str">
        <f t="shared" si="108"/>
        <v>Non-incentive Class</v>
      </c>
      <c r="S3509">
        <f t="shared" si="109"/>
        <v>0</v>
      </c>
    </row>
    <row r="3510" spans="1:19" x14ac:dyDescent="0.8">
      <c r="A3510">
        <v>22215</v>
      </c>
      <c r="B3510">
        <v>9.5120000000000005</v>
      </c>
      <c r="C3510">
        <v>1</v>
      </c>
      <c r="D3510">
        <v>1</v>
      </c>
      <c r="E3510">
        <v>1441</v>
      </c>
      <c r="F3510">
        <v>4327</v>
      </c>
      <c r="G3510">
        <v>0</v>
      </c>
      <c r="H3510">
        <v>0</v>
      </c>
      <c r="I3510">
        <v>31130000</v>
      </c>
      <c r="J3510" t="s">
        <v>161</v>
      </c>
      <c r="K3510" t="s">
        <v>19</v>
      </c>
      <c r="L3510" t="s">
        <v>162</v>
      </c>
      <c r="M3510" t="s">
        <v>162</v>
      </c>
      <c r="N3510" t="s">
        <v>162</v>
      </c>
      <c r="O3510">
        <v>16</v>
      </c>
      <c r="P3510" t="s">
        <v>21</v>
      </c>
      <c r="Q3510" t="s">
        <v>114</v>
      </c>
      <c r="R3510" t="str">
        <f t="shared" si="108"/>
        <v>Non-incentive Class</v>
      </c>
      <c r="S3510">
        <f t="shared" si="109"/>
        <v>4327</v>
      </c>
    </row>
    <row r="3511" spans="1:19" x14ac:dyDescent="0.8">
      <c r="A3511">
        <v>22234</v>
      </c>
      <c r="B3511">
        <v>10.167</v>
      </c>
      <c r="C3511">
        <v>2</v>
      </c>
      <c r="D3511">
        <v>22</v>
      </c>
      <c r="E3511">
        <v>791112</v>
      </c>
      <c r="F3511">
        <v>2375472</v>
      </c>
      <c r="G3511">
        <v>377931</v>
      </c>
      <c r="H3511">
        <v>200000</v>
      </c>
      <c r="I3511">
        <v>30470000</v>
      </c>
      <c r="J3511" t="s">
        <v>200</v>
      </c>
      <c r="K3511" t="s">
        <v>19</v>
      </c>
      <c r="L3511" t="s">
        <v>201</v>
      </c>
      <c r="M3511" t="s">
        <v>201</v>
      </c>
      <c r="N3511" t="s">
        <v>201</v>
      </c>
      <c r="O3511">
        <v>7</v>
      </c>
      <c r="P3511" t="s">
        <v>21</v>
      </c>
      <c r="Q3511" t="s">
        <v>202</v>
      </c>
      <c r="R3511" t="str">
        <f t="shared" si="108"/>
        <v>Non-incentive Class</v>
      </c>
      <c r="S3511">
        <f t="shared" si="109"/>
        <v>2375472</v>
      </c>
    </row>
    <row r="3512" spans="1:19" x14ac:dyDescent="0.8">
      <c r="A3512">
        <v>22235</v>
      </c>
      <c r="B3512">
        <v>10.246</v>
      </c>
      <c r="C3512">
        <v>0</v>
      </c>
      <c r="D3512">
        <v>36</v>
      </c>
      <c r="E3512">
        <v>0</v>
      </c>
      <c r="F3512">
        <v>0</v>
      </c>
      <c r="G3512">
        <v>0</v>
      </c>
      <c r="H3512">
        <v>0</v>
      </c>
      <c r="I3512" t="s">
        <v>17</v>
      </c>
      <c r="J3512" t="s">
        <v>17</v>
      </c>
      <c r="K3512" t="s">
        <v>17</v>
      </c>
      <c r="L3512" t="s">
        <v>17</v>
      </c>
      <c r="M3512" t="s">
        <v>17</v>
      </c>
      <c r="N3512" t="s">
        <v>17</v>
      </c>
      <c r="O3512" t="s">
        <v>17</v>
      </c>
      <c r="P3512" t="s">
        <v>17</v>
      </c>
      <c r="Q3512" t="s">
        <v>17</v>
      </c>
      <c r="R3512" t="str">
        <f t="shared" si="108"/>
        <v>Non-incentive Class</v>
      </c>
      <c r="S3512">
        <f t="shared" si="109"/>
        <v>0</v>
      </c>
    </row>
    <row r="3513" spans="1:19" x14ac:dyDescent="0.8">
      <c r="A3513">
        <v>22235</v>
      </c>
      <c r="B3513">
        <v>10.246</v>
      </c>
      <c r="C3513">
        <v>1</v>
      </c>
      <c r="D3513">
        <v>11</v>
      </c>
      <c r="E3513">
        <v>251804</v>
      </c>
      <c r="F3513">
        <v>756091</v>
      </c>
      <c r="G3513">
        <v>0</v>
      </c>
      <c r="H3513">
        <v>0</v>
      </c>
      <c r="I3513" t="s">
        <v>17</v>
      </c>
      <c r="J3513" t="s">
        <v>17</v>
      </c>
      <c r="K3513" t="s">
        <v>17</v>
      </c>
      <c r="L3513" t="s">
        <v>17</v>
      </c>
      <c r="M3513" t="s">
        <v>17</v>
      </c>
      <c r="N3513" t="s">
        <v>17</v>
      </c>
      <c r="O3513" t="s">
        <v>17</v>
      </c>
      <c r="P3513" t="s">
        <v>17</v>
      </c>
      <c r="Q3513" t="s">
        <v>17</v>
      </c>
      <c r="R3513" t="str">
        <f t="shared" si="108"/>
        <v>Non-incentive Class</v>
      </c>
      <c r="S3513">
        <f t="shared" si="109"/>
        <v>756091</v>
      </c>
    </row>
    <row r="3514" spans="1:19" x14ac:dyDescent="0.8">
      <c r="A3514">
        <v>22235</v>
      </c>
      <c r="B3514">
        <v>10.246</v>
      </c>
      <c r="C3514">
        <v>2</v>
      </c>
      <c r="D3514">
        <v>137</v>
      </c>
      <c r="E3514">
        <v>3554636</v>
      </c>
      <c r="F3514">
        <v>10673517</v>
      </c>
      <c r="G3514">
        <v>1452464</v>
      </c>
      <c r="H3514">
        <v>836090</v>
      </c>
      <c r="I3514" t="s">
        <v>17</v>
      </c>
      <c r="J3514" t="s">
        <v>17</v>
      </c>
      <c r="K3514" t="s">
        <v>17</v>
      </c>
      <c r="L3514" t="s">
        <v>17</v>
      </c>
      <c r="M3514" t="s">
        <v>17</v>
      </c>
      <c r="N3514" t="s">
        <v>17</v>
      </c>
      <c r="O3514" t="s">
        <v>17</v>
      </c>
      <c r="P3514" t="s">
        <v>17</v>
      </c>
      <c r="Q3514" t="s">
        <v>17</v>
      </c>
      <c r="R3514" t="str">
        <f t="shared" si="108"/>
        <v>Non-incentive Class</v>
      </c>
      <c r="S3514">
        <f t="shared" si="109"/>
        <v>10673517</v>
      </c>
    </row>
    <row r="3515" spans="1:19" x14ac:dyDescent="0.8">
      <c r="A3515">
        <v>22235</v>
      </c>
      <c r="B3515">
        <v>10.246</v>
      </c>
      <c r="C3515" t="s">
        <v>23</v>
      </c>
      <c r="D3515">
        <v>2</v>
      </c>
      <c r="E3515">
        <v>21235</v>
      </c>
      <c r="F3515">
        <v>63762</v>
      </c>
      <c r="G3515">
        <v>0</v>
      </c>
      <c r="H3515">
        <v>0</v>
      </c>
      <c r="I3515" t="s">
        <v>17</v>
      </c>
      <c r="J3515" t="s">
        <v>17</v>
      </c>
      <c r="K3515" t="s">
        <v>17</v>
      </c>
      <c r="L3515" t="s">
        <v>17</v>
      </c>
      <c r="M3515" t="s">
        <v>17</v>
      </c>
      <c r="N3515" t="s">
        <v>17</v>
      </c>
      <c r="O3515" t="s">
        <v>17</v>
      </c>
      <c r="P3515" t="s">
        <v>17</v>
      </c>
      <c r="Q3515" t="s">
        <v>17</v>
      </c>
      <c r="R3515" t="str">
        <f t="shared" si="108"/>
        <v>Non-incentive Class</v>
      </c>
      <c r="S3515">
        <f t="shared" si="109"/>
        <v>63762</v>
      </c>
    </row>
    <row r="3516" spans="1:19" x14ac:dyDescent="0.8">
      <c r="A3516">
        <v>22238</v>
      </c>
      <c r="B3516">
        <v>10.438000000000001</v>
      </c>
      <c r="C3516">
        <v>1</v>
      </c>
      <c r="D3516">
        <v>1</v>
      </c>
      <c r="E3516">
        <v>120</v>
      </c>
      <c r="F3516">
        <v>360</v>
      </c>
      <c r="G3516">
        <v>0</v>
      </c>
      <c r="H3516">
        <v>0</v>
      </c>
      <c r="I3516">
        <v>30470000</v>
      </c>
      <c r="J3516" t="s">
        <v>200</v>
      </c>
      <c r="K3516" t="s">
        <v>19</v>
      </c>
      <c r="L3516" t="s">
        <v>201</v>
      </c>
      <c r="M3516" t="s">
        <v>201</v>
      </c>
      <c r="N3516" t="s">
        <v>201</v>
      </c>
      <c r="O3516">
        <v>7</v>
      </c>
      <c r="P3516" t="s">
        <v>21</v>
      </c>
      <c r="Q3516" t="s">
        <v>202</v>
      </c>
      <c r="R3516" t="str">
        <f t="shared" si="108"/>
        <v>Non-incentive Class</v>
      </c>
      <c r="S3516">
        <f t="shared" si="109"/>
        <v>360</v>
      </c>
    </row>
    <row r="3517" spans="1:19" x14ac:dyDescent="0.8">
      <c r="A3517">
        <v>22239</v>
      </c>
      <c r="B3517">
        <v>10.643000000000001</v>
      </c>
      <c r="C3517">
        <v>2</v>
      </c>
      <c r="D3517">
        <v>3</v>
      </c>
      <c r="E3517">
        <v>79582</v>
      </c>
      <c r="F3517">
        <v>238960</v>
      </c>
      <c r="G3517">
        <v>28000</v>
      </c>
      <c r="H3517">
        <v>20000</v>
      </c>
      <c r="I3517">
        <v>30290000</v>
      </c>
      <c r="J3517" t="s">
        <v>112</v>
      </c>
      <c r="K3517" t="s">
        <v>19</v>
      </c>
      <c r="L3517" t="s">
        <v>113</v>
      </c>
      <c r="M3517" t="s">
        <v>113</v>
      </c>
      <c r="N3517" t="s">
        <v>113</v>
      </c>
      <c r="O3517">
        <v>16</v>
      </c>
      <c r="P3517" t="s">
        <v>21</v>
      </c>
      <c r="Q3517" t="s">
        <v>114</v>
      </c>
      <c r="R3517" t="str">
        <f t="shared" si="108"/>
        <v>Non-incentive Class</v>
      </c>
      <c r="S3517">
        <f t="shared" si="109"/>
        <v>238960</v>
      </c>
    </row>
    <row r="3518" spans="1:19" x14ac:dyDescent="0.8">
      <c r="A3518">
        <v>22240</v>
      </c>
      <c r="B3518">
        <v>13.337999999999999</v>
      </c>
      <c r="C3518">
        <v>2</v>
      </c>
      <c r="D3518">
        <v>10</v>
      </c>
      <c r="E3518">
        <v>439201</v>
      </c>
      <c r="F3518">
        <v>1318788</v>
      </c>
      <c r="G3518">
        <v>10000</v>
      </c>
      <c r="H3518">
        <v>10000</v>
      </c>
      <c r="I3518">
        <v>31130000</v>
      </c>
      <c r="J3518" t="s">
        <v>161</v>
      </c>
      <c r="K3518" t="s">
        <v>19</v>
      </c>
      <c r="L3518" t="s">
        <v>162</v>
      </c>
      <c r="M3518" t="s">
        <v>162</v>
      </c>
      <c r="N3518" t="s">
        <v>162</v>
      </c>
      <c r="O3518">
        <v>16</v>
      </c>
      <c r="P3518" t="s">
        <v>21</v>
      </c>
      <c r="Q3518" t="s">
        <v>114</v>
      </c>
      <c r="R3518" t="str">
        <f t="shared" si="108"/>
        <v>Non-incentive Class</v>
      </c>
      <c r="S3518">
        <f t="shared" si="109"/>
        <v>1318788</v>
      </c>
    </row>
    <row r="3519" spans="1:19" x14ac:dyDescent="0.8">
      <c r="A3519">
        <v>22241</v>
      </c>
      <c r="B3519">
        <v>13.337999999999999</v>
      </c>
      <c r="C3519">
        <v>2</v>
      </c>
      <c r="D3519">
        <v>71</v>
      </c>
      <c r="E3519">
        <v>3198869</v>
      </c>
      <c r="F3519">
        <v>9605245</v>
      </c>
      <c r="G3519">
        <v>30000</v>
      </c>
      <c r="H3519">
        <v>30000</v>
      </c>
      <c r="I3519">
        <v>31130000</v>
      </c>
      <c r="J3519" t="s">
        <v>161</v>
      </c>
      <c r="K3519" t="s">
        <v>19</v>
      </c>
      <c r="L3519" t="s">
        <v>162</v>
      </c>
      <c r="M3519" t="s">
        <v>162</v>
      </c>
      <c r="N3519" t="s">
        <v>162</v>
      </c>
      <c r="O3519">
        <v>16</v>
      </c>
      <c r="P3519" t="s">
        <v>21</v>
      </c>
      <c r="Q3519" t="s">
        <v>114</v>
      </c>
      <c r="R3519" t="str">
        <f t="shared" si="108"/>
        <v>Non-incentive Class</v>
      </c>
      <c r="S3519">
        <f t="shared" si="109"/>
        <v>9605245</v>
      </c>
    </row>
    <row r="3520" spans="1:19" x14ac:dyDescent="0.8">
      <c r="A3520">
        <v>22242</v>
      </c>
      <c r="B3520">
        <v>10.129</v>
      </c>
      <c r="C3520">
        <v>2</v>
      </c>
      <c r="D3520">
        <v>35</v>
      </c>
      <c r="E3520">
        <v>1732325</v>
      </c>
      <c r="F3520">
        <v>5201651</v>
      </c>
      <c r="G3520">
        <v>318000</v>
      </c>
      <c r="H3520">
        <v>270000</v>
      </c>
      <c r="I3520">
        <v>31010000</v>
      </c>
      <c r="J3520" t="s">
        <v>145</v>
      </c>
      <c r="K3520" t="s">
        <v>19</v>
      </c>
      <c r="L3520" t="s">
        <v>146</v>
      </c>
      <c r="M3520" t="s">
        <v>146</v>
      </c>
      <c r="N3520" t="s">
        <v>146</v>
      </c>
      <c r="O3520">
        <v>16</v>
      </c>
      <c r="P3520" t="s">
        <v>21</v>
      </c>
      <c r="Q3520" t="s">
        <v>114</v>
      </c>
      <c r="R3520" t="str">
        <f t="shared" si="108"/>
        <v>Non-incentive Class</v>
      </c>
      <c r="S3520">
        <f t="shared" si="109"/>
        <v>5201651</v>
      </c>
    </row>
    <row r="3521" spans="1:19" x14ac:dyDescent="0.8">
      <c r="A3521">
        <v>22242</v>
      </c>
      <c r="B3521">
        <v>10.129</v>
      </c>
      <c r="C3521" t="s">
        <v>23</v>
      </c>
      <c r="D3521">
        <v>5</v>
      </c>
      <c r="E3521">
        <v>305242</v>
      </c>
      <c r="F3521">
        <v>916551</v>
      </c>
      <c r="G3521">
        <v>0</v>
      </c>
      <c r="H3521">
        <v>0</v>
      </c>
      <c r="I3521">
        <v>31010000</v>
      </c>
      <c r="J3521" t="s">
        <v>145</v>
      </c>
      <c r="K3521" t="s">
        <v>19</v>
      </c>
      <c r="L3521" t="s">
        <v>146</v>
      </c>
      <c r="M3521" t="s">
        <v>146</v>
      </c>
      <c r="N3521" t="s">
        <v>146</v>
      </c>
      <c r="O3521">
        <v>16</v>
      </c>
      <c r="P3521" t="s">
        <v>21</v>
      </c>
      <c r="Q3521" t="s">
        <v>114</v>
      </c>
      <c r="R3521" t="str">
        <f t="shared" si="108"/>
        <v>Non-incentive Class</v>
      </c>
      <c r="S3521">
        <f t="shared" si="109"/>
        <v>916551</v>
      </c>
    </row>
    <row r="3522" spans="1:19" x14ac:dyDescent="0.8">
      <c r="A3522">
        <v>22243</v>
      </c>
      <c r="B3522">
        <v>10.129</v>
      </c>
      <c r="C3522" t="s">
        <v>23</v>
      </c>
      <c r="D3522">
        <v>10</v>
      </c>
      <c r="E3522">
        <v>309837</v>
      </c>
      <c r="F3522">
        <v>930350</v>
      </c>
      <c r="G3522">
        <v>0</v>
      </c>
      <c r="H3522">
        <v>0</v>
      </c>
      <c r="I3522">
        <v>31010000</v>
      </c>
      <c r="J3522" t="s">
        <v>145</v>
      </c>
      <c r="K3522" t="s">
        <v>19</v>
      </c>
      <c r="L3522" t="s">
        <v>146</v>
      </c>
      <c r="M3522" t="s">
        <v>146</v>
      </c>
      <c r="N3522" t="s">
        <v>146</v>
      </c>
      <c r="O3522">
        <v>16</v>
      </c>
      <c r="P3522" t="s">
        <v>21</v>
      </c>
      <c r="Q3522" t="s">
        <v>114</v>
      </c>
      <c r="R3522" t="str">
        <f t="shared" si="108"/>
        <v>Non-incentive Class</v>
      </c>
      <c r="S3522">
        <f t="shared" si="109"/>
        <v>930350</v>
      </c>
    </row>
    <row r="3523" spans="1:19" x14ac:dyDescent="0.8">
      <c r="A3523">
        <v>22244</v>
      </c>
      <c r="B3523">
        <v>10.129</v>
      </c>
      <c r="C3523">
        <v>0</v>
      </c>
      <c r="D3523">
        <v>48</v>
      </c>
      <c r="E3523">
        <v>0</v>
      </c>
      <c r="F3523">
        <v>0</v>
      </c>
      <c r="G3523">
        <v>0</v>
      </c>
      <c r="H3523">
        <v>0</v>
      </c>
      <c r="I3523">
        <v>31010000</v>
      </c>
      <c r="J3523" t="s">
        <v>145</v>
      </c>
      <c r="K3523" t="s">
        <v>19</v>
      </c>
      <c r="L3523" t="s">
        <v>146</v>
      </c>
      <c r="M3523" t="s">
        <v>146</v>
      </c>
      <c r="N3523" t="s">
        <v>146</v>
      </c>
      <c r="O3523">
        <v>16</v>
      </c>
      <c r="P3523" t="s">
        <v>21</v>
      </c>
      <c r="Q3523" t="s">
        <v>114</v>
      </c>
      <c r="R3523" t="str">
        <f t="shared" ref="R3523:R3586" si="110">IF(COUNTIF(C3523,"6A"),"Incentive Class",IF(COUNTIF(C3523,"6B"),"Incentive Class",IF(COUNTIF(C3523,"6C"),"Incentive Class",IF(COUNTIF(C3523,"7A"),"Incentive Class",IF(COUNTIF(C3523,"7B"),"Incentive Class","Non-incentive Class")))))</f>
        <v>Non-incentive Class</v>
      </c>
      <c r="S3523">
        <f t="shared" ref="S3523:S3586" si="111">IF(R3523="Incentive Class", F3523*10, F3523)</f>
        <v>0</v>
      </c>
    </row>
    <row r="3524" spans="1:19" x14ac:dyDescent="0.8">
      <c r="A3524">
        <v>22245</v>
      </c>
      <c r="B3524">
        <v>10.129</v>
      </c>
      <c r="C3524">
        <v>1</v>
      </c>
      <c r="D3524">
        <v>1</v>
      </c>
      <c r="E3524">
        <v>1</v>
      </c>
      <c r="F3524">
        <v>3</v>
      </c>
      <c r="G3524">
        <v>0</v>
      </c>
      <c r="H3524">
        <v>0</v>
      </c>
      <c r="I3524">
        <v>31010000</v>
      </c>
      <c r="J3524" t="s">
        <v>145</v>
      </c>
      <c r="K3524" t="s">
        <v>19</v>
      </c>
      <c r="L3524" t="s">
        <v>146</v>
      </c>
      <c r="M3524" t="s">
        <v>146</v>
      </c>
      <c r="N3524" t="s">
        <v>146</v>
      </c>
      <c r="O3524">
        <v>16</v>
      </c>
      <c r="P3524" t="s">
        <v>21</v>
      </c>
      <c r="Q3524" t="s">
        <v>114</v>
      </c>
      <c r="R3524" t="str">
        <f t="shared" si="110"/>
        <v>Non-incentive Class</v>
      </c>
      <c r="S3524">
        <f t="shared" si="111"/>
        <v>3</v>
      </c>
    </row>
    <row r="3525" spans="1:19" x14ac:dyDescent="0.8">
      <c r="A3525">
        <v>22245</v>
      </c>
      <c r="B3525">
        <v>10.129</v>
      </c>
      <c r="C3525">
        <v>2</v>
      </c>
      <c r="D3525">
        <v>207</v>
      </c>
      <c r="E3525">
        <v>8173671</v>
      </c>
      <c r="F3525">
        <v>24543081</v>
      </c>
      <c r="G3525">
        <v>3566108</v>
      </c>
      <c r="H3525">
        <v>1976700</v>
      </c>
      <c r="I3525">
        <v>31010000</v>
      </c>
      <c r="J3525" t="s">
        <v>145</v>
      </c>
      <c r="K3525" t="s">
        <v>19</v>
      </c>
      <c r="L3525" t="s">
        <v>146</v>
      </c>
      <c r="M3525" t="s">
        <v>146</v>
      </c>
      <c r="N3525" t="s">
        <v>146</v>
      </c>
      <c r="O3525">
        <v>16</v>
      </c>
      <c r="P3525" t="s">
        <v>21</v>
      </c>
      <c r="Q3525" t="s">
        <v>114</v>
      </c>
      <c r="R3525" t="str">
        <f t="shared" si="110"/>
        <v>Non-incentive Class</v>
      </c>
      <c r="S3525">
        <f t="shared" si="111"/>
        <v>24543081</v>
      </c>
    </row>
    <row r="3526" spans="1:19" x14ac:dyDescent="0.8">
      <c r="A3526">
        <v>22248</v>
      </c>
      <c r="B3526">
        <v>9.0299999999999994</v>
      </c>
      <c r="C3526">
        <v>0</v>
      </c>
      <c r="D3526">
        <v>2</v>
      </c>
      <c r="E3526">
        <v>0</v>
      </c>
      <c r="F3526">
        <v>0</v>
      </c>
      <c r="G3526">
        <v>0</v>
      </c>
      <c r="H3526">
        <v>0</v>
      </c>
      <c r="I3526" t="s">
        <v>17</v>
      </c>
      <c r="J3526" t="s">
        <v>17</v>
      </c>
      <c r="K3526" t="s">
        <v>17</v>
      </c>
      <c r="L3526" t="s">
        <v>17</v>
      </c>
      <c r="M3526" t="s">
        <v>17</v>
      </c>
      <c r="N3526" t="s">
        <v>17</v>
      </c>
      <c r="O3526" t="s">
        <v>17</v>
      </c>
      <c r="P3526" t="s">
        <v>17</v>
      </c>
      <c r="Q3526" t="s">
        <v>17</v>
      </c>
      <c r="R3526" t="str">
        <f t="shared" si="110"/>
        <v>Non-incentive Class</v>
      </c>
      <c r="S3526">
        <f t="shared" si="111"/>
        <v>0</v>
      </c>
    </row>
    <row r="3527" spans="1:19" x14ac:dyDescent="0.8">
      <c r="A3527">
        <v>22249</v>
      </c>
      <c r="B3527">
        <v>9.7189999999999994</v>
      </c>
      <c r="C3527">
        <v>0</v>
      </c>
      <c r="D3527">
        <v>6</v>
      </c>
      <c r="E3527">
        <v>0</v>
      </c>
      <c r="F3527">
        <v>0</v>
      </c>
      <c r="G3527">
        <v>0</v>
      </c>
      <c r="H3527">
        <v>0</v>
      </c>
      <c r="I3527">
        <v>30290000</v>
      </c>
      <c r="J3527" t="s">
        <v>112</v>
      </c>
      <c r="K3527" t="s">
        <v>19</v>
      </c>
      <c r="L3527" t="s">
        <v>113</v>
      </c>
      <c r="M3527" t="s">
        <v>113</v>
      </c>
      <c r="N3527" t="s">
        <v>113</v>
      </c>
      <c r="O3527">
        <v>16</v>
      </c>
      <c r="P3527" t="s">
        <v>21</v>
      </c>
      <c r="Q3527" t="s">
        <v>114</v>
      </c>
      <c r="R3527" t="str">
        <f t="shared" si="110"/>
        <v>Non-incentive Class</v>
      </c>
      <c r="S3527">
        <f t="shared" si="111"/>
        <v>0</v>
      </c>
    </row>
    <row r="3528" spans="1:19" x14ac:dyDescent="0.8">
      <c r="A3528">
        <v>22249</v>
      </c>
      <c r="B3528">
        <v>9.7189999999999994</v>
      </c>
      <c r="C3528">
        <v>1</v>
      </c>
      <c r="D3528">
        <v>11</v>
      </c>
      <c r="E3528">
        <v>225262</v>
      </c>
      <c r="F3528">
        <v>676395</v>
      </c>
      <c r="G3528">
        <v>0</v>
      </c>
      <c r="H3528">
        <v>0</v>
      </c>
      <c r="I3528">
        <v>30290000</v>
      </c>
      <c r="J3528" t="s">
        <v>112</v>
      </c>
      <c r="K3528" t="s">
        <v>19</v>
      </c>
      <c r="L3528" t="s">
        <v>113</v>
      </c>
      <c r="M3528" t="s">
        <v>113</v>
      </c>
      <c r="N3528" t="s">
        <v>113</v>
      </c>
      <c r="O3528">
        <v>16</v>
      </c>
      <c r="P3528" t="s">
        <v>21</v>
      </c>
      <c r="Q3528" t="s">
        <v>114</v>
      </c>
      <c r="R3528" t="str">
        <f t="shared" si="110"/>
        <v>Non-incentive Class</v>
      </c>
      <c r="S3528">
        <f t="shared" si="111"/>
        <v>676395</v>
      </c>
    </row>
    <row r="3529" spans="1:19" x14ac:dyDescent="0.8">
      <c r="A3529">
        <v>22249</v>
      </c>
      <c r="B3529">
        <v>9.7189999999999994</v>
      </c>
      <c r="C3529" t="s">
        <v>23</v>
      </c>
      <c r="D3529">
        <v>1</v>
      </c>
      <c r="E3529">
        <v>29051</v>
      </c>
      <c r="F3529">
        <v>87231</v>
      </c>
      <c r="G3529">
        <v>0</v>
      </c>
      <c r="H3529">
        <v>0</v>
      </c>
      <c r="I3529">
        <v>30290000</v>
      </c>
      <c r="J3529" t="s">
        <v>112</v>
      </c>
      <c r="K3529" t="s">
        <v>19</v>
      </c>
      <c r="L3529" t="s">
        <v>113</v>
      </c>
      <c r="M3529" t="s">
        <v>113</v>
      </c>
      <c r="N3529" t="s">
        <v>113</v>
      </c>
      <c r="O3529">
        <v>16</v>
      </c>
      <c r="P3529" t="s">
        <v>21</v>
      </c>
      <c r="Q3529" t="s">
        <v>114</v>
      </c>
      <c r="R3529" t="str">
        <f t="shared" si="110"/>
        <v>Non-incentive Class</v>
      </c>
      <c r="S3529">
        <f t="shared" si="111"/>
        <v>87231</v>
      </c>
    </row>
    <row r="3530" spans="1:19" x14ac:dyDescent="0.8">
      <c r="A3530">
        <v>22250</v>
      </c>
      <c r="B3530">
        <v>10.143000000000001</v>
      </c>
      <c r="C3530">
        <v>0</v>
      </c>
      <c r="D3530">
        <v>6</v>
      </c>
      <c r="E3530">
        <v>0</v>
      </c>
      <c r="F3530">
        <v>0</v>
      </c>
      <c r="G3530">
        <v>0</v>
      </c>
      <c r="H3530">
        <v>0</v>
      </c>
      <c r="I3530">
        <v>30290000</v>
      </c>
      <c r="J3530" t="s">
        <v>112</v>
      </c>
      <c r="K3530" t="s">
        <v>19</v>
      </c>
      <c r="L3530" t="s">
        <v>113</v>
      </c>
      <c r="M3530" t="s">
        <v>113</v>
      </c>
      <c r="N3530" t="s">
        <v>113</v>
      </c>
      <c r="O3530">
        <v>16</v>
      </c>
      <c r="P3530" t="s">
        <v>21</v>
      </c>
      <c r="Q3530" t="s">
        <v>114</v>
      </c>
      <c r="R3530" t="str">
        <f t="shared" si="110"/>
        <v>Non-incentive Class</v>
      </c>
      <c r="S3530">
        <f t="shared" si="111"/>
        <v>0</v>
      </c>
    </row>
    <row r="3531" spans="1:19" x14ac:dyDescent="0.8">
      <c r="A3531">
        <v>22250</v>
      </c>
      <c r="B3531">
        <v>10.143000000000001</v>
      </c>
      <c r="C3531">
        <v>1</v>
      </c>
      <c r="D3531">
        <v>1</v>
      </c>
      <c r="E3531">
        <v>182</v>
      </c>
      <c r="F3531">
        <v>546</v>
      </c>
      <c r="G3531">
        <v>0</v>
      </c>
      <c r="H3531">
        <v>0</v>
      </c>
      <c r="I3531">
        <v>30290000</v>
      </c>
      <c r="J3531" t="s">
        <v>112</v>
      </c>
      <c r="K3531" t="s">
        <v>19</v>
      </c>
      <c r="L3531" t="s">
        <v>113</v>
      </c>
      <c r="M3531" t="s">
        <v>113</v>
      </c>
      <c r="N3531" t="s">
        <v>113</v>
      </c>
      <c r="O3531">
        <v>16</v>
      </c>
      <c r="P3531" t="s">
        <v>21</v>
      </c>
      <c r="Q3531" t="s">
        <v>114</v>
      </c>
      <c r="R3531" t="str">
        <f t="shared" si="110"/>
        <v>Non-incentive Class</v>
      </c>
      <c r="S3531">
        <f t="shared" si="111"/>
        <v>546</v>
      </c>
    </row>
    <row r="3532" spans="1:19" x14ac:dyDescent="0.8">
      <c r="A3532">
        <v>22250</v>
      </c>
      <c r="B3532">
        <v>10.143000000000001</v>
      </c>
      <c r="C3532" t="s">
        <v>23</v>
      </c>
      <c r="D3532">
        <v>6</v>
      </c>
      <c r="E3532">
        <v>2002032</v>
      </c>
      <c r="F3532">
        <v>6011501</v>
      </c>
      <c r="G3532">
        <v>0</v>
      </c>
      <c r="H3532">
        <v>0</v>
      </c>
      <c r="I3532">
        <v>30290000</v>
      </c>
      <c r="J3532" t="s">
        <v>112</v>
      </c>
      <c r="K3532" t="s">
        <v>19</v>
      </c>
      <c r="L3532" t="s">
        <v>113</v>
      </c>
      <c r="M3532" t="s">
        <v>113</v>
      </c>
      <c r="N3532" t="s">
        <v>113</v>
      </c>
      <c r="O3532">
        <v>16</v>
      </c>
      <c r="P3532" t="s">
        <v>21</v>
      </c>
      <c r="Q3532" t="s">
        <v>114</v>
      </c>
      <c r="R3532" t="str">
        <f t="shared" si="110"/>
        <v>Non-incentive Class</v>
      </c>
      <c r="S3532">
        <f t="shared" si="111"/>
        <v>6011501</v>
      </c>
    </row>
    <row r="3533" spans="1:19" x14ac:dyDescent="0.8">
      <c r="A3533">
        <v>22251</v>
      </c>
      <c r="B3533">
        <v>11.879</v>
      </c>
      <c r="C3533">
        <v>2</v>
      </c>
      <c r="D3533">
        <v>2</v>
      </c>
      <c r="E3533">
        <v>43318</v>
      </c>
      <c r="F3533">
        <v>130071</v>
      </c>
      <c r="G3533">
        <v>27000</v>
      </c>
      <c r="H3533">
        <v>19000</v>
      </c>
      <c r="I3533">
        <v>30290000</v>
      </c>
      <c r="J3533" t="s">
        <v>112</v>
      </c>
      <c r="K3533" t="s">
        <v>19</v>
      </c>
      <c r="L3533" t="s">
        <v>113</v>
      </c>
      <c r="M3533" t="s">
        <v>113</v>
      </c>
      <c r="N3533" t="s">
        <v>113</v>
      </c>
      <c r="O3533">
        <v>16</v>
      </c>
      <c r="P3533" t="s">
        <v>21</v>
      </c>
      <c r="Q3533" t="s">
        <v>114</v>
      </c>
      <c r="R3533" t="str">
        <f t="shared" si="110"/>
        <v>Non-incentive Class</v>
      </c>
      <c r="S3533">
        <f t="shared" si="111"/>
        <v>130071</v>
      </c>
    </row>
    <row r="3534" spans="1:19" x14ac:dyDescent="0.8">
      <c r="A3534">
        <v>22252</v>
      </c>
      <c r="B3534">
        <v>11.801</v>
      </c>
      <c r="C3534">
        <v>0</v>
      </c>
      <c r="D3534">
        <v>84</v>
      </c>
      <c r="E3534">
        <v>0</v>
      </c>
      <c r="F3534">
        <v>0</v>
      </c>
      <c r="G3534">
        <v>0</v>
      </c>
      <c r="H3534">
        <v>0</v>
      </c>
      <c r="I3534">
        <v>31130000</v>
      </c>
      <c r="J3534" t="s">
        <v>161</v>
      </c>
      <c r="K3534" t="s">
        <v>19</v>
      </c>
      <c r="L3534" t="s">
        <v>162</v>
      </c>
      <c r="M3534" t="s">
        <v>162</v>
      </c>
      <c r="N3534" t="s">
        <v>162</v>
      </c>
      <c r="O3534">
        <v>16</v>
      </c>
      <c r="P3534" t="s">
        <v>21</v>
      </c>
      <c r="Q3534" t="s">
        <v>114</v>
      </c>
      <c r="R3534" t="str">
        <f t="shared" si="110"/>
        <v>Non-incentive Class</v>
      </c>
      <c r="S3534">
        <f t="shared" si="111"/>
        <v>0</v>
      </c>
    </row>
    <row r="3535" spans="1:19" x14ac:dyDescent="0.8">
      <c r="A3535">
        <v>22252</v>
      </c>
      <c r="B3535">
        <v>11.801</v>
      </c>
      <c r="C3535">
        <v>1</v>
      </c>
      <c r="D3535">
        <v>1</v>
      </c>
      <c r="E3535">
        <v>15840</v>
      </c>
      <c r="F3535">
        <v>47563</v>
      </c>
      <c r="G3535">
        <v>0</v>
      </c>
      <c r="H3535">
        <v>0</v>
      </c>
      <c r="I3535">
        <v>31130000</v>
      </c>
      <c r="J3535" t="s">
        <v>161</v>
      </c>
      <c r="K3535" t="s">
        <v>19</v>
      </c>
      <c r="L3535" t="s">
        <v>162</v>
      </c>
      <c r="M3535" t="s">
        <v>162</v>
      </c>
      <c r="N3535" t="s">
        <v>162</v>
      </c>
      <c r="O3535">
        <v>16</v>
      </c>
      <c r="P3535" t="s">
        <v>21</v>
      </c>
      <c r="Q3535" t="s">
        <v>114</v>
      </c>
      <c r="R3535" t="str">
        <f t="shared" si="110"/>
        <v>Non-incentive Class</v>
      </c>
      <c r="S3535">
        <f t="shared" si="111"/>
        <v>47563</v>
      </c>
    </row>
    <row r="3536" spans="1:19" x14ac:dyDescent="0.8">
      <c r="A3536">
        <v>22252</v>
      </c>
      <c r="B3536">
        <v>11.801</v>
      </c>
      <c r="C3536" t="s">
        <v>23</v>
      </c>
      <c r="D3536">
        <v>3</v>
      </c>
      <c r="E3536">
        <v>2726081</v>
      </c>
      <c r="F3536">
        <v>8185603</v>
      </c>
      <c r="G3536">
        <v>0</v>
      </c>
      <c r="H3536">
        <v>0</v>
      </c>
      <c r="I3536">
        <v>31130000</v>
      </c>
      <c r="J3536" t="s">
        <v>161</v>
      </c>
      <c r="K3536" t="s">
        <v>19</v>
      </c>
      <c r="L3536" t="s">
        <v>162</v>
      </c>
      <c r="M3536" t="s">
        <v>162</v>
      </c>
      <c r="N3536" t="s">
        <v>162</v>
      </c>
      <c r="O3536">
        <v>16</v>
      </c>
      <c r="P3536" t="s">
        <v>21</v>
      </c>
      <c r="Q3536" t="s">
        <v>114</v>
      </c>
      <c r="R3536" t="str">
        <f t="shared" si="110"/>
        <v>Non-incentive Class</v>
      </c>
      <c r="S3536">
        <f t="shared" si="111"/>
        <v>8185603</v>
      </c>
    </row>
    <row r="3537" spans="1:19" x14ac:dyDescent="0.8">
      <c r="A3537">
        <v>22253</v>
      </c>
      <c r="B3537">
        <v>11.801</v>
      </c>
      <c r="C3537">
        <v>0</v>
      </c>
      <c r="D3537">
        <v>98</v>
      </c>
      <c r="E3537">
        <v>0</v>
      </c>
      <c r="F3537">
        <v>0</v>
      </c>
      <c r="G3537">
        <v>0</v>
      </c>
      <c r="H3537">
        <v>0</v>
      </c>
      <c r="I3537">
        <v>31130000</v>
      </c>
      <c r="J3537" t="s">
        <v>161</v>
      </c>
      <c r="K3537" t="s">
        <v>19</v>
      </c>
      <c r="L3537" t="s">
        <v>162</v>
      </c>
      <c r="M3537" t="s">
        <v>162</v>
      </c>
      <c r="N3537" t="s">
        <v>162</v>
      </c>
      <c r="O3537">
        <v>16</v>
      </c>
      <c r="P3537" t="s">
        <v>21</v>
      </c>
      <c r="Q3537" t="s">
        <v>114</v>
      </c>
      <c r="R3537" t="str">
        <f t="shared" si="110"/>
        <v>Non-incentive Class</v>
      </c>
      <c r="S3537">
        <f t="shared" si="111"/>
        <v>0</v>
      </c>
    </row>
    <row r="3538" spans="1:19" x14ac:dyDescent="0.8">
      <c r="A3538">
        <v>22255</v>
      </c>
      <c r="B3538">
        <v>11.801</v>
      </c>
      <c r="C3538" t="s">
        <v>23</v>
      </c>
      <c r="D3538">
        <v>1</v>
      </c>
      <c r="E3538">
        <v>2548901</v>
      </c>
      <c r="F3538">
        <v>7653585</v>
      </c>
      <c r="G3538">
        <v>0</v>
      </c>
      <c r="H3538">
        <v>0</v>
      </c>
      <c r="I3538">
        <v>31130000</v>
      </c>
      <c r="J3538" t="s">
        <v>161</v>
      </c>
      <c r="K3538" t="s">
        <v>19</v>
      </c>
      <c r="L3538" t="s">
        <v>162</v>
      </c>
      <c r="M3538" t="s">
        <v>162</v>
      </c>
      <c r="N3538" t="s">
        <v>162</v>
      </c>
      <c r="O3538">
        <v>16</v>
      </c>
      <c r="P3538" t="s">
        <v>21</v>
      </c>
      <c r="Q3538" t="s">
        <v>114</v>
      </c>
      <c r="R3538" t="str">
        <f t="shared" si="110"/>
        <v>Non-incentive Class</v>
      </c>
      <c r="S3538">
        <f t="shared" si="111"/>
        <v>7653585</v>
      </c>
    </row>
    <row r="3539" spans="1:19" x14ac:dyDescent="0.8">
      <c r="A3539">
        <v>22256</v>
      </c>
      <c r="B3539">
        <v>11.801</v>
      </c>
      <c r="C3539" t="s">
        <v>23</v>
      </c>
      <c r="D3539">
        <v>2</v>
      </c>
      <c r="E3539">
        <v>1234003</v>
      </c>
      <c r="F3539">
        <v>3705341</v>
      </c>
      <c r="G3539">
        <v>0</v>
      </c>
      <c r="H3539">
        <v>0</v>
      </c>
      <c r="I3539">
        <v>31130000</v>
      </c>
      <c r="J3539" t="s">
        <v>161</v>
      </c>
      <c r="K3539" t="s">
        <v>19</v>
      </c>
      <c r="L3539" t="s">
        <v>162</v>
      </c>
      <c r="M3539" t="s">
        <v>162</v>
      </c>
      <c r="N3539" t="s">
        <v>162</v>
      </c>
      <c r="O3539">
        <v>16</v>
      </c>
      <c r="P3539" t="s">
        <v>21</v>
      </c>
      <c r="Q3539" t="s">
        <v>114</v>
      </c>
      <c r="R3539" t="str">
        <f t="shared" si="110"/>
        <v>Non-incentive Class</v>
      </c>
      <c r="S3539">
        <f t="shared" si="111"/>
        <v>3705341</v>
      </c>
    </row>
    <row r="3540" spans="1:19" x14ac:dyDescent="0.8">
      <c r="A3540">
        <v>22257</v>
      </c>
      <c r="B3540">
        <v>11.801</v>
      </c>
      <c r="C3540">
        <v>1</v>
      </c>
      <c r="D3540">
        <v>1</v>
      </c>
      <c r="E3540">
        <v>28497</v>
      </c>
      <c r="F3540">
        <v>85568</v>
      </c>
      <c r="G3540">
        <v>0</v>
      </c>
      <c r="H3540">
        <v>0</v>
      </c>
      <c r="I3540">
        <v>31130000</v>
      </c>
      <c r="J3540" t="s">
        <v>161</v>
      </c>
      <c r="K3540" t="s">
        <v>19</v>
      </c>
      <c r="L3540" t="s">
        <v>162</v>
      </c>
      <c r="M3540" t="s">
        <v>162</v>
      </c>
      <c r="N3540" t="s">
        <v>162</v>
      </c>
      <c r="O3540">
        <v>16</v>
      </c>
      <c r="P3540" t="s">
        <v>21</v>
      </c>
      <c r="Q3540" t="s">
        <v>114</v>
      </c>
      <c r="R3540" t="str">
        <f t="shared" si="110"/>
        <v>Non-incentive Class</v>
      </c>
      <c r="S3540">
        <f t="shared" si="111"/>
        <v>85568</v>
      </c>
    </row>
    <row r="3541" spans="1:19" x14ac:dyDescent="0.8">
      <c r="A3541">
        <v>22257</v>
      </c>
      <c r="B3541">
        <v>11.801</v>
      </c>
      <c r="C3541" t="s">
        <v>23</v>
      </c>
      <c r="D3541">
        <v>19</v>
      </c>
      <c r="E3541">
        <v>2191235</v>
      </c>
      <c r="F3541">
        <v>6579620</v>
      </c>
      <c r="G3541">
        <v>0</v>
      </c>
      <c r="H3541">
        <v>0</v>
      </c>
      <c r="I3541">
        <v>31130000</v>
      </c>
      <c r="J3541" t="s">
        <v>161</v>
      </c>
      <c r="K3541" t="s">
        <v>19</v>
      </c>
      <c r="L3541" t="s">
        <v>162</v>
      </c>
      <c r="M3541" t="s">
        <v>162</v>
      </c>
      <c r="N3541" t="s">
        <v>162</v>
      </c>
      <c r="O3541">
        <v>16</v>
      </c>
      <c r="P3541" t="s">
        <v>21</v>
      </c>
      <c r="Q3541" t="s">
        <v>114</v>
      </c>
      <c r="R3541" t="str">
        <f t="shared" si="110"/>
        <v>Non-incentive Class</v>
      </c>
      <c r="S3541">
        <f t="shared" si="111"/>
        <v>6579620</v>
      </c>
    </row>
    <row r="3542" spans="1:19" x14ac:dyDescent="0.8">
      <c r="A3542">
        <v>22258</v>
      </c>
      <c r="B3542">
        <v>11.801</v>
      </c>
      <c r="C3542">
        <v>0</v>
      </c>
      <c r="D3542">
        <v>16</v>
      </c>
      <c r="E3542">
        <v>0</v>
      </c>
      <c r="F3542">
        <v>0</v>
      </c>
      <c r="G3542">
        <v>0</v>
      </c>
      <c r="H3542">
        <v>0</v>
      </c>
      <c r="I3542">
        <v>31130000</v>
      </c>
      <c r="J3542" t="s">
        <v>161</v>
      </c>
      <c r="K3542" t="s">
        <v>19</v>
      </c>
      <c r="L3542" t="s">
        <v>162</v>
      </c>
      <c r="M3542" t="s">
        <v>162</v>
      </c>
      <c r="N3542" t="s">
        <v>162</v>
      </c>
      <c r="O3542">
        <v>16</v>
      </c>
      <c r="P3542" t="s">
        <v>21</v>
      </c>
      <c r="Q3542" t="s">
        <v>114</v>
      </c>
      <c r="R3542" t="str">
        <f t="shared" si="110"/>
        <v>Non-incentive Class</v>
      </c>
      <c r="S3542">
        <f t="shared" si="111"/>
        <v>0</v>
      </c>
    </row>
    <row r="3543" spans="1:19" x14ac:dyDescent="0.8">
      <c r="A3543">
        <v>22258</v>
      </c>
      <c r="B3543">
        <v>11.801</v>
      </c>
      <c r="C3543" t="s">
        <v>30</v>
      </c>
      <c r="D3543">
        <v>3</v>
      </c>
      <c r="E3543">
        <v>285500</v>
      </c>
      <c r="F3543">
        <v>857271</v>
      </c>
      <c r="G3543">
        <v>0</v>
      </c>
      <c r="H3543">
        <v>0</v>
      </c>
      <c r="I3543">
        <v>31130000</v>
      </c>
      <c r="J3543" t="s">
        <v>161</v>
      </c>
      <c r="K3543" t="s">
        <v>19</v>
      </c>
      <c r="L3543" t="s">
        <v>162</v>
      </c>
      <c r="M3543" t="s">
        <v>162</v>
      </c>
      <c r="N3543" t="s">
        <v>162</v>
      </c>
      <c r="O3543">
        <v>16</v>
      </c>
      <c r="P3543" t="s">
        <v>21</v>
      </c>
      <c r="Q3543" t="s">
        <v>114</v>
      </c>
      <c r="R3543" t="str">
        <f t="shared" si="110"/>
        <v>Non-incentive Class</v>
      </c>
      <c r="S3543">
        <f t="shared" si="111"/>
        <v>857271</v>
      </c>
    </row>
    <row r="3544" spans="1:19" x14ac:dyDescent="0.8">
      <c r="A3544">
        <v>22259</v>
      </c>
      <c r="B3544">
        <v>9.6639999999999997</v>
      </c>
      <c r="C3544" t="s">
        <v>23</v>
      </c>
      <c r="D3544">
        <v>24</v>
      </c>
      <c r="E3544">
        <v>1452520</v>
      </c>
      <c r="F3544">
        <v>4361482</v>
      </c>
      <c r="G3544">
        <v>0</v>
      </c>
      <c r="H3544">
        <v>0</v>
      </c>
      <c r="I3544">
        <v>30830000</v>
      </c>
      <c r="J3544" t="s">
        <v>198</v>
      </c>
      <c r="K3544" t="s">
        <v>19</v>
      </c>
      <c r="L3544" t="s">
        <v>199</v>
      </c>
      <c r="M3544" t="s">
        <v>199</v>
      </c>
      <c r="N3544" t="s">
        <v>199</v>
      </c>
      <c r="O3544">
        <v>13</v>
      </c>
      <c r="P3544" t="s">
        <v>21</v>
      </c>
      <c r="Q3544" t="s">
        <v>199</v>
      </c>
      <c r="R3544" t="str">
        <f t="shared" si="110"/>
        <v>Non-incentive Class</v>
      </c>
      <c r="S3544">
        <f t="shared" si="111"/>
        <v>4361482</v>
      </c>
    </row>
    <row r="3545" spans="1:19" x14ac:dyDescent="0.8">
      <c r="A3545">
        <v>22260</v>
      </c>
      <c r="B3545">
        <v>10.189</v>
      </c>
      <c r="C3545">
        <v>1</v>
      </c>
      <c r="D3545">
        <v>2</v>
      </c>
      <c r="E3545">
        <v>13672</v>
      </c>
      <c r="F3545">
        <v>41053</v>
      </c>
      <c r="G3545">
        <v>0</v>
      </c>
      <c r="H3545">
        <v>0</v>
      </c>
      <c r="I3545">
        <v>30830000</v>
      </c>
      <c r="J3545" t="s">
        <v>198</v>
      </c>
      <c r="K3545" t="s">
        <v>19</v>
      </c>
      <c r="L3545" t="s">
        <v>199</v>
      </c>
      <c r="M3545" t="s">
        <v>199</v>
      </c>
      <c r="N3545" t="s">
        <v>199</v>
      </c>
      <c r="O3545">
        <v>13</v>
      </c>
      <c r="P3545" t="s">
        <v>21</v>
      </c>
      <c r="Q3545" t="s">
        <v>199</v>
      </c>
      <c r="R3545" t="str">
        <f t="shared" si="110"/>
        <v>Non-incentive Class</v>
      </c>
      <c r="S3545">
        <f t="shared" si="111"/>
        <v>41053</v>
      </c>
    </row>
    <row r="3546" spans="1:19" x14ac:dyDescent="0.8">
      <c r="A3546">
        <v>22260</v>
      </c>
      <c r="B3546">
        <v>10.189</v>
      </c>
      <c r="C3546">
        <v>2</v>
      </c>
      <c r="D3546">
        <v>8</v>
      </c>
      <c r="E3546">
        <v>170336</v>
      </c>
      <c r="F3546">
        <v>511468</v>
      </c>
      <c r="G3546">
        <v>0</v>
      </c>
      <c r="H3546">
        <v>0</v>
      </c>
      <c r="I3546">
        <v>30830000</v>
      </c>
      <c r="J3546" t="s">
        <v>198</v>
      </c>
      <c r="K3546" t="s">
        <v>19</v>
      </c>
      <c r="L3546" t="s">
        <v>199</v>
      </c>
      <c r="M3546" t="s">
        <v>199</v>
      </c>
      <c r="N3546" t="s">
        <v>199</v>
      </c>
      <c r="O3546">
        <v>13</v>
      </c>
      <c r="P3546" t="s">
        <v>21</v>
      </c>
      <c r="Q3546" t="s">
        <v>199</v>
      </c>
      <c r="R3546" t="str">
        <f t="shared" si="110"/>
        <v>Non-incentive Class</v>
      </c>
      <c r="S3546">
        <f t="shared" si="111"/>
        <v>511468</v>
      </c>
    </row>
    <row r="3547" spans="1:19" x14ac:dyDescent="0.8">
      <c r="A3547">
        <v>22260</v>
      </c>
      <c r="B3547">
        <v>10.189</v>
      </c>
      <c r="C3547">
        <v>3</v>
      </c>
      <c r="D3547">
        <v>4</v>
      </c>
      <c r="E3547">
        <v>272470</v>
      </c>
      <c r="F3547">
        <v>818147</v>
      </c>
      <c r="G3547">
        <v>0</v>
      </c>
      <c r="H3547">
        <v>0</v>
      </c>
      <c r="I3547">
        <v>30830000</v>
      </c>
      <c r="J3547" t="s">
        <v>198</v>
      </c>
      <c r="K3547" t="s">
        <v>19</v>
      </c>
      <c r="L3547" t="s">
        <v>199</v>
      </c>
      <c r="M3547" t="s">
        <v>199</v>
      </c>
      <c r="N3547" t="s">
        <v>199</v>
      </c>
      <c r="O3547">
        <v>13</v>
      </c>
      <c r="P3547" t="s">
        <v>21</v>
      </c>
      <c r="Q3547" t="s">
        <v>199</v>
      </c>
      <c r="R3547" t="str">
        <f t="shared" si="110"/>
        <v>Non-incentive Class</v>
      </c>
      <c r="S3547">
        <f t="shared" si="111"/>
        <v>818147</v>
      </c>
    </row>
    <row r="3548" spans="1:19" x14ac:dyDescent="0.8">
      <c r="A3548">
        <v>22260</v>
      </c>
      <c r="B3548">
        <v>10.189</v>
      </c>
      <c r="C3548" t="s">
        <v>23</v>
      </c>
      <c r="D3548">
        <v>59</v>
      </c>
      <c r="E3548">
        <v>7778813</v>
      </c>
      <c r="F3548">
        <v>23357446</v>
      </c>
      <c r="G3548">
        <v>0</v>
      </c>
      <c r="H3548">
        <v>0</v>
      </c>
      <c r="I3548">
        <v>30830000</v>
      </c>
      <c r="J3548" t="s">
        <v>198</v>
      </c>
      <c r="K3548" t="s">
        <v>19</v>
      </c>
      <c r="L3548" t="s">
        <v>199</v>
      </c>
      <c r="M3548" t="s">
        <v>199</v>
      </c>
      <c r="N3548" t="s">
        <v>199</v>
      </c>
      <c r="O3548">
        <v>13</v>
      </c>
      <c r="P3548" t="s">
        <v>21</v>
      </c>
      <c r="Q3548" t="s">
        <v>199</v>
      </c>
      <c r="R3548" t="str">
        <f t="shared" si="110"/>
        <v>Non-incentive Class</v>
      </c>
      <c r="S3548">
        <f t="shared" si="111"/>
        <v>23357446</v>
      </c>
    </row>
    <row r="3549" spans="1:19" x14ac:dyDescent="0.8">
      <c r="A3549">
        <v>22260</v>
      </c>
      <c r="B3549">
        <v>10.189</v>
      </c>
      <c r="C3549" t="s">
        <v>30</v>
      </c>
      <c r="D3549">
        <v>1</v>
      </c>
      <c r="E3549">
        <v>113775</v>
      </c>
      <c r="F3549">
        <v>341632</v>
      </c>
      <c r="G3549">
        <v>0</v>
      </c>
      <c r="H3549">
        <v>0</v>
      </c>
      <c r="I3549">
        <v>30830000</v>
      </c>
      <c r="J3549" t="s">
        <v>198</v>
      </c>
      <c r="K3549" t="s">
        <v>19</v>
      </c>
      <c r="L3549" t="s">
        <v>199</v>
      </c>
      <c r="M3549" t="s">
        <v>199</v>
      </c>
      <c r="N3549" t="s">
        <v>199</v>
      </c>
      <c r="O3549">
        <v>13</v>
      </c>
      <c r="P3549" t="s">
        <v>21</v>
      </c>
      <c r="Q3549" t="s">
        <v>199</v>
      </c>
      <c r="R3549" t="str">
        <f t="shared" si="110"/>
        <v>Non-incentive Class</v>
      </c>
      <c r="S3549">
        <f t="shared" si="111"/>
        <v>341632</v>
      </c>
    </row>
    <row r="3550" spans="1:19" x14ac:dyDescent="0.8">
      <c r="A3550">
        <v>22261</v>
      </c>
      <c r="B3550">
        <v>9.6639999999999997</v>
      </c>
      <c r="C3550">
        <v>1</v>
      </c>
      <c r="D3550">
        <v>4</v>
      </c>
      <c r="E3550">
        <v>110139</v>
      </c>
      <c r="F3550">
        <v>330714</v>
      </c>
      <c r="G3550">
        <v>0</v>
      </c>
      <c r="H3550">
        <v>0</v>
      </c>
      <c r="I3550">
        <v>30830000</v>
      </c>
      <c r="J3550" t="s">
        <v>198</v>
      </c>
      <c r="K3550" t="s">
        <v>19</v>
      </c>
      <c r="L3550" t="s">
        <v>199</v>
      </c>
      <c r="M3550" t="s">
        <v>199</v>
      </c>
      <c r="N3550" t="s">
        <v>199</v>
      </c>
      <c r="O3550">
        <v>13</v>
      </c>
      <c r="P3550" t="s">
        <v>21</v>
      </c>
      <c r="Q3550" t="s">
        <v>199</v>
      </c>
      <c r="R3550" t="str">
        <f t="shared" si="110"/>
        <v>Non-incentive Class</v>
      </c>
      <c r="S3550">
        <f t="shared" si="111"/>
        <v>330714</v>
      </c>
    </row>
    <row r="3551" spans="1:19" x14ac:dyDescent="0.8">
      <c r="A3551">
        <v>22261</v>
      </c>
      <c r="B3551">
        <v>9.6639999999999997</v>
      </c>
      <c r="C3551" t="s">
        <v>23</v>
      </c>
      <c r="D3551">
        <v>46</v>
      </c>
      <c r="E3551">
        <v>21566932</v>
      </c>
      <c r="F3551">
        <v>64759030</v>
      </c>
      <c r="G3551">
        <v>18000</v>
      </c>
      <c r="H3551">
        <v>10000</v>
      </c>
      <c r="I3551">
        <v>30830000</v>
      </c>
      <c r="J3551" t="s">
        <v>198</v>
      </c>
      <c r="K3551" t="s">
        <v>19</v>
      </c>
      <c r="L3551" t="s">
        <v>199</v>
      </c>
      <c r="M3551" t="s">
        <v>199</v>
      </c>
      <c r="N3551" t="s">
        <v>199</v>
      </c>
      <c r="O3551">
        <v>13</v>
      </c>
      <c r="P3551" t="s">
        <v>21</v>
      </c>
      <c r="Q3551" t="s">
        <v>199</v>
      </c>
      <c r="R3551" t="str">
        <f t="shared" si="110"/>
        <v>Non-incentive Class</v>
      </c>
      <c r="S3551">
        <f t="shared" si="111"/>
        <v>64759030</v>
      </c>
    </row>
    <row r="3552" spans="1:19" x14ac:dyDescent="0.8">
      <c r="A3552">
        <v>22262</v>
      </c>
      <c r="B3552">
        <v>10.237</v>
      </c>
      <c r="C3552">
        <v>0</v>
      </c>
      <c r="D3552">
        <v>18</v>
      </c>
      <c r="E3552">
        <v>0</v>
      </c>
      <c r="F3552">
        <v>0</v>
      </c>
      <c r="G3552">
        <v>0</v>
      </c>
      <c r="H3552">
        <v>0</v>
      </c>
      <c r="I3552">
        <v>30290000</v>
      </c>
      <c r="J3552" t="s">
        <v>112</v>
      </c>
      <c r="K3552" t="s">
        <v>19</v>
      </c>
      <c r="L3552" t="s">
        <v>113</v>
      </c>
      <c r="M3552" t="s">
        <v>113</v>
      </c>
      <c r="N3552" t="s">
        <v>113</v>
      </c>
      <c r="O3552">
        <v>16</v>
      </c>
      <c r="P3552" t="s">
        <v>21</v>
      </c>
      <c r="Q3552" t="s">
        <v>114</v>
      </c>
      <c r="R3552" t="str">
        <f t="shared" si="110"/>
        <v>Non-incentive Class</v>
      </c>
      <c r="S3552">
        <f t="shared" si="111"/>
        <v>0</v>
      </c>
    </row>
    <row r="3553" spans="1:19" x14ac:dyDescent="0.8">
      <c r="A3553">
        <v>22262</v>
      </c>
      <c r="B3553">
        <v>10.237</v>
      </c>
      <c r="C3553">
        <v>1</v>
      </c>
      <c r="D3553">
        <v>14</v>
      </c>
      <c r="E3553">
        <v>864657</v>
      </c>
      <c r="F3553">
        <v>2596306</v>
      </c>
      <c r="G3553">
        <v>0</v>
      </c>
      <c r="H3553">
        <v>0</v>
      </c>
      <c r="I3553">
        <v>30290000</v>
      </c>
      <c r="J3553" t="s">
        <v>112</v>
      </c>
      <c r="K3553" t="s">
        <v>19</v>
      </c>
      <c r="L3553" t="s">
        <v>113</v>
      </c>
      <c r="M3553" t="s">
        <v>113</v>
      </c>
      <c r="N3553" t="s">
        <v>113</v>
      </c>
      <c r="O3553">
        <v>16</v>
      </c>
      <c r="P3553" t="s">
        <v>21</v>
      </c>
      <c r="Q3553" t="s">
        <v>114</v>
      </c>
      <c r="R3553" t="str">
        <f t="shared" si="110"/>
        <v>Non-incentive Class</v>
      </c>
      <c r="S3553">
        <f t="shared" si="111"/>
        <v>2596306</v>
      </c>
    </row>
    <row r="3554" spans="1:19" x14ac:dyDescent="0.8">
      <c r="A3554">
        <v>22262</v>
      </c>
      <c r="B3554">
        <v>10.237</v>
      </c>
      <c r="C3554">
        <v>2</v>
      </c>
      <c r="D3554">
        <v>58</v>
      </c>
      <c r="E3554">
        <v>1299475</v>
      </c>
      <c r="F3554">
        <v>3901933</v>
      </c>
      <c r="G3554">
        <v>292000</v>
      </c>
      <c r="H3554">
        <v>240000</v>
      </c>
      <c r="I3554">
        <v>30290000</v>
      </c>
      <c r="J3554" t="s">
        <v>112</v>
      </c>
      <c r="K3554" t="s">
        <v>19</v>
      </c>
      <c r="L3554" t="s">
        <v>113</v>
      </c>
      <c r="M3554" t="s">
        <v>113</v>
      </c>
      <c r="N3554" t="s">
        <v>113</v>
      </c>
      <c r="O3554">
        <v>16</v>
      </c>
      <c r="P3554" t="s">
        <v>21</v>
      </c>
      <c r="Q3554" t="s">
        <v>114</v>
      </c>
      <c r="R3554" t="str">
        <f t="shared" si="110"/>
        <v>Non-incentive Class</v>
      </c>
      <c r="S3554">
        <f t="shared" si="111"/>
        <v>3901933</v>
      </c>
    </row>
    <row r="3555" spans="1:19" x14ac:dyDescent="0.8">
      <c r="A3555">
        <v>22262</v>
      </c>
      <c r="B3555">
        <v>10.237</v>
      </c>
      <c r="C3555">
        <v>3</v>
      </c>
      <c r="D3555">
        <v>1</v>
      </c>
      <c r="E3555">
        <v>79729</v>
      </c>
      <c r="F3555">
        <v>239402</v>
      </c>
      <c r="G3555">
        <v>0</v>
      </c>
      <c r="H3555">
        <v>0</v>
      </c>
      <c r="I3555">
        <v>30290000</v>
      </c>
      <c r="J3555" t="s">
        <v>112</v>
      </c>
      <c r="K3555" t="s">
        <v>19</v>
      </c>
      <c r="L3555" t="s">
        <v>113</v>
      </c>
      <c r="M3555" t="s">
        <v>113</v>
      </c>
      <c r="N3555" t="s">
        <v>113</v>
      </c>
      <c r="O3555">
        <v>16</v>
      </c>
      <c r="P3555" t="s">
        <v>21</v>
      </c>
      <c r="Q3555" t="s">
        <v>114</v>
      </c>
      <c r="R3555" t="str">
        <f t="shared" si="110"/>
        <v>Non-incentive Class</v>
      </c>
      <c r="S3555">
        <f t="shared" si="111"/>
        <v>239402</v>
      </c>
    </row>
    <row r="3556" spans="1:19" x14ac:dyDescent="0.8">
      <c r="A3556">
        <v>22262</v>
      </c>
      <c r="B3556">
        <v>10.237</v>
      </c>
      <c r="C3556" t="s">
        <v>23</v>
      </c>
      <c r="D3556">
        <v>152</v>
      </c>
      <c r="E3556">
        <v>23444312</v>
      </c>
      <c r="F3556">
        <v>70396235</v>
      </c>
      <c r="G3556">
        <v>0</v>
      </c>
      <c r="H3556">
        <v>0</v>
      </c>
      <c r="I3556">
        <v>30290000</v>
      </c>
      <c r="J3556" t="s">
        <v>112</v>
      </c>
      <c r="K3556" t="s">
        <v>19</v>
      </c>
      <c r="L3556" t="s">
        <v>113</v>
      </c>
      <c r="M3556" t="s">
        <v>113</v>
      </c>
      <c r="N3556" t="s">
        <v>113</v>
      </c>
      <c r="O3556">
        <v>16</v>
      </c>
      <c r="P3556" t="s">
        <v>21</v>
      </c>
      <c r="Q3556" t="s">
        <v>114</v>
      </c>
      <c r="R3556" t="str">
        <f t="shared" si="110"/>
        <v>Non-incentive Class</v>
      </c>
      <c r="S3556">
        <f t="shared" si="111"/>
        <v>70396235</v>
      </c>
    </row>
    <row r="3557" spans="1:19" x14ac:dyDescent="0.8">
      <c r="A3557">
        <v>22262</v>
      </c>
      <c r="B3557">
        <v>10.237</v>
      </c>
      <c r="C3557" t="s">
        <v>30</v>
      </c>
      <c r="D3557">
        <v>5</v>
      </c>
      <c r="E3557">
        <v>728570</v>
      </c>
      <c r="F3557">
        <v>2187678</v>
      </c>
      <c r="G3557">
        <v>0</v>
      </c>
      <c r="H3557">
        <v>0</v>
      </c>
      <c r="I3557">
        <v>30290000</v>
      </c>
      <c r="J3557" t="s">
        <v>112</v>
      </c>
      <c r="K3557" t="s">
        <v>19</v>
      </c>
      <c r="L3557" t="s">
        <v>113</v>
      </c>
      <c r="M3557" t="s">
        <v>113</v>
      </c>
      <c r="N3557" t="s">
        <v>113</v>
      </c>
      <c r="O3557">
        <v>16</v>
      </c>
      <c r="P3557" t="s">
        <v>21</v>
      </c>
      <c r="Q3557" t="s">
        <v>114</v>
      </c>
      <c r="R3557" t="str">
        <f t="shared" si="110"/>
        <v>Non-incentive Class</v>
      </c>
      <c r="S3557">
        <f t="shared" si="111"/>
        <v>2187678</v>
      </c>
    </row>
    <row r="3558" spans="1:19" x14ac:dyDescent="0.8">
      <c r="A3558">
        <v>22262</v>
      </c>
      <c r="B3558">
        <v>10.237</v>
      </c>
      <c r="C3558" t="s">
        <v>40</v>
      </c>
      <c r="D3558">
        <v>1</v>
      </c>
      <c r="E3558">
        <v>659098</v>
      </c>
      <c r="F3558">
        <v>1979074</v>
      </c>
      <c r="G3558">
        <v>0</v>
      </c>
      <c r="H3558">
        <v>0</v>
      </c>
      <c r="I3558">
        <v>30290000</v>
      </c>
      <c r="J3558" t="s">
        <v>112</v>
      </c>
      <c r="K3558" t="s">
        <v>19</v>
      </c>
      <c r="L3558" t="s">
        <v>113</v>
      </c>
      <c r="M3558" t="s">
        <v>113</v>
      </c>
      <c r="N3558" t="s">
        <v>113</v>
      </c>
      <c r="O3558">
        <v>16</v>
      </c>
      <c r="P3558" t="s">
        <v>21</v>
      </c>
      <c r="Q3558" t="s">
        <v>114</v>
      </c>
      <c r="R3558" t="str">
        <f t="shared" si="110"/>
        <v>Incentive Class</v>
      </c>
      <c r="S3558">
        <f t="shared" si="111"/>
        <v>19790740</v>
      </c>
    </row>
    <row r="3559" spans="1:19" x14ac:dyDescent="0.8">
      <c r="A3559">
        <v>22263</v>
      </c>
      <c r="B3559">
        <v>9.6639999999999997</v>
      </c>
      <c r="C3559" t="s">
        <v>23</v>
      </c>
      <c r="D3559">
        <v>3</v>
      </c>
      <c r="E3559">
        <v>152324</v>
      </c>
      <c r="F3559">
        <v>457383</v>
      </c>
      <c r="G3559">
        <v>0</v>
      </c>
      <c r="H3559">
        <v>0</v>
      </c>
      <c r="I3559">
        <v>30830000</v>
      </c>
      <c r="J3559" t="s">
        <v>198</v>
      </c>
      <c r="K3559" t="s">
        <v>19</v>
      </c>
      <c r="L3559" t="s">
        <v>199</v>
      </c>
      <c r="M3559" t="s">
        <v>199</v>
      </c>
      <c r="N3559" t="s">
        <v>199</v>
      </c>
      <c r="O3559">
        <v>13</v>
      </c>
      <c r="P3559" t="s">
        <v>21</v>
      </c>
      <c r="Q3559" t="s">
        <v>199</v>
      </c>
      <c r="R3559" t="str">
        <f t="shared" si="110"/>
        <v>Non-incentive Class</v>
      </c>
      <c r="S3559">
        <f t="shared" si="111"/>
        <v>457383</v>
      </c>
    </row>
    <row r="3560" spans="1:19" x14ac:dyDescent="0.8">
      <c r="A3560">
        <v>22264</v>
      </c>
      <c r="B3560">
        <v>10.189</v>
      </c>
      <c r="C3560">
        <v>0</v>
      </c>
      <c r="D3560">
        <v>10</v>
      </c>
      <c r="E3560">
        <v>0</v>
      </c>
      <c r="F3560">
        <v>0</v>
      </c>
      <c r="G3560">
        <v>0</v>
      </c>
      <c r="H3560">
        <v>0</v>
      </c>
      <c r="I3560">
        <v>30830000</v>
      </c>
      <c r="J3560" t="s">
        <v>198</v>
      </c>
      <c r="K3560" t="s">
        <v>19</v>
      </c>
      <c r="L3560" t="s">
        <v>199</v>
      </c>
      <c r="M3560" t="s">
        <v>199</v>
      </c>
      <c r="N3560" t="s">
        <v>199</v>
      </c>
      <c r="O3560">
        <v>13</v>
      </c>
      <c r="P3560" t="s">
        <v>21</v>
      </c>
      <c r="Q3560" t="s">
        <v>199</v>
      </c>
      <c r="R3560" t="str">
        <f t="shared" si="110"/>
        <v>Non-incentive Class</v>
      </c>
      <c r="S3560">
        <f t="shared" si="111"/>
        <v>0</v>
      </c>
    </row>
    <row r="3561" spans="1:19" x14ac:dyDescent="0.8">
      <c r="A3561">
        <v>22264</v>
      </c>
      <c r="B3561">
        <v>10.189</v>
      </c>
      <c r="C3561">
        <v>3</v>
      </c>
      <c r="D3561">
        <v>2</v>
      </c>
      <c r="E3561">
        <v>57064</v>
      </c>
      <c r="F3561">
        <v>171346</v>
      </c>
      <c r="G3561">
        <v>0</v>
      </c>
      <c r="H3561">
        <v>0</v>
      </c>
      <c r="I3561">
        <v>30830000</v>
      </c>
      <c r="J3561" t="s">
        <v>198</v>
      </c>
      <c r="K3561" t="s">
        <v>19</v>
      </c>
      <c r="L3561" t="s">
        <v>199</v>
      </c>
      <c r="M3561" t="s">
        <v>199</v>
      </c>
      <c r="N3561" t="s">
        <v>199</v>
      </c>
      <c r="O3561">
        <v>13</v>
      </c>
      <c r="P3561" t="s">
        <v>21</v>
      </c>
      <c r="Q3561" t="s">
        <v>199</v>
      </c>
      <c r="R3561" t="str">
        <f t="shared" si="110"/>
        <v>Non-incentive Class</v>
      </c>
      <c r="S3561">
        <f t="shared" si="111"/>
        <v>171346</v>
      </c>
    </row>
    <row r="3562" spans="1:19" x14ac:dyDescent="0.8">
      <c r="A3562">
        <v>22264</v>
      </c>
      <c r="B3562">
        <v>10.189</v>
      </c>
      <c r="C3562" t="s">
        <v>23</v>
      </c>
      <c r="D3562">
        <v>4</v>
      </c>
      <c r="E3562">
        <v>160000</v>
      </c>
      <c r="F3562">
        <v>480432</v>
      </c>
      <c r="G3562">
        <v>0</v>
      </c>
      <c r="H3562">
        <v>0</v>
      </c>
      <c r="I3562">
        <v>30830000</v>
      </c>
      <c r="J3562" t="s">
        <v>198</v>
      </c>
      <c r="K3562" t="s">
        <v>19</v>
      </c>
      <c r="L3562" t="s">
        <v>199</v>
      </c>
      <c r="M3562" t="s">
        <v>199</v>
      </c>
      <c r="N3562" t="s">
        <v>199</v>
      </c>
      <c r="O3562">
        <v>13</v>
      </c>
      <c r="P3562" t="s">
        <v>21</v>
      </c>
      <c r="Q3562" t="s">
        <v>199</v>
      </c>
      <c r="R3562" t="str">
        <f t="shared" si="110"/>
        <v>Non-incentive Class</v>
      </c>
      <c r="S3562">
        <f t="shared" si="111"/>
        <v>480432</v>
      </c>
    </row>
    <row r="3563" spans="1:19" x14ac:dyDescent="0.8">
      <c r="A3563">
        <v>22265</v>
      </c>
      <c r="B3563">
        <v>9.6639999999999997</v>
      </c>
      <c r="C3563">
        <v>0</v>
      </c>
      <c r="D3563">
        <v>6</v>
      </c>
      <c r="E3563">
        <v>0</v>
      </c>
      <c r="F3563">
        <v>0</v>
      </c>
      <c r="G3563">
        <v>0</v>
      </c>
      <c r="H3563">
        <v>0</v>
      </c>
      <c r="I3563">
        <v>30830000</v>
      </c>
      <c r="J3563" t="s">
        <v>198</v>
      </c>
      <c r="K3563" t="s">
        <v>19</v>
      </c>
      <c r="L3563" t="s">
        <v>199</v>
      </c>
      <c r="M3563" t="s">
        <v>199</v>
      </c>
      <c r="N3563" t="s">
        <v>199</v>
      </c>
      <c r="O3563">
        <v>13</v>
      </c>
      <c r="P3563" t="s">
        <v>21</v>
      </c>
      <c r="Q3563" t="s">
        <v>199</v>
      </c>
      <c r="R3563" t="str">
        <f t="shared" si="110"/>
        <v>Non-incentive Class</v>
      </c>
      <c r="S3563">
        <f t="shared" si="111"/>
        <v>0</v>
      </c>
    </row>
    <row r="3564" spans="1:19" x14ac:dyDescent="0.8">
      <c r="A3564">
        <v>22265</v>
      </c>
      <c r="B3564">
        <v>9.6639999999999997</v>
      </c>
      <c r="C3564" t="s">
        <v>23</v>
      </c>
      <c r="D3564">
        <v>5</v>
      </c>
      <c r="E3564">
        <v>734121</v>
      </c>
      <c r="F3564">
        <v>2204345</v>
      </c>
      <c r="G3564">
        <v>0</v>
      </c>
      <c r="H3564">
        <v>0</v>
      </c>
      <c r="I3564">
        <v>30830000</v>
      </c>
      <c r="J3564" t="s">
        <v>198</v>
      </c>
      <c r="K3564" t="s">
        <v>19</v>
      </c>
      <c r="L3564" t="s">
        <v>199</v>
      </c>
      <c r="M3564" t="s">
        <v>199</v>
      </c>
      <c r="N3564" t="s">
        <v>199</v>
      </c>
      <c r="O3564">
        <v>13</v>
      </c>
      <c r="P3564" t="s">
        <v>21</v>
      </c>
      <c r="Q3564" t="s">
        <v>199</v>
      </c>
      <c r="R3564" t="str">
        <f t="shared" si="110"/>
        <v>Non-incentive Class</v>
      </c>
      <c r="S3564">
        <f t="shared" si="111"/>
        <v>2204345</v>
      </c>
    </row>
    <row r="3565" spans="1:19" x14ac:dyDescent="0.8">
      <c r="A3565">
        <v>22266</v>
      </c>
      <c r="B3565">
        <v>9.6639999999999997</v>
      </c>
      <c r="C3565">
        <v>2</v>
      </c>
      <c r="D3565">
        <v>1</v>
      </c>
      <c r="E3565">
        <v>27032</v>
      </c>
      <c r="F3565">
        <v>81169</v>
      </c>
      <c r="G3565">
        <v>0</v>
      </c>
      <c r="H3565">
        <v>0</v>
      </c>
      <c r="I3565">
        <v>30830000</v>
      </c>
      <c r="J3565" t="s">
        <v>198</v>
      </c>
      <c r="K3565" t="s">
        <v>19</v>
      </c>
      <c r="L3565" t="s">
        <v>199</v>
      </c>
      <c r="M3565" t="s">
        <v>199</v>
      </c>
      <c r="N3565" t="s">
        <v>199</v>
      </c>
      <c r="O3565">
        <v>13</v>
      </c>
      <c r="P3565" t="s">
        <v>21</v>
      </c>
      <c r="Q3565" t="s">
        <v>199</v>
      </c>
      <c r="R3565" t="str">
        <f t="shared" si="110"/>
        <v>Non-incentive Class</v>
      </c>
      <c r="S3565">
        <f t="shared" si="111"/>
        <v>81169</v>
      </c>
    </row>
    <row r="3566" spans="1:19" x14ac:dyDescent="0.8">
      <c r="A3566">
        <v>22266</v>
      </c>
      <c r="B3566">
        <v>9.6639999999999997</v>
      </c>
      <c r="C3566" t="s">
        <v>23</v>
      </c>
      <c r="D3566">
        <v>9</v>
      </c>
      <c r="E3566">
        <v>378654</v>
      </c>
      <c r="F3566">
        <v>1136985</v>
      </c>
      <c r="G3566">
        <v>0</v>
      </c>
      <c r="H3566">
        <v>0</v>
      </c>
      <c r="I3566">
        <v>30830000</v>
      </c>
      <c r="J3566" t="s">
        <v>198</v>
      </c>
      <c r="K3566" t="s">
        <v>19</v>
      </c>
      <c r="L3566" t="s">
        <v>199</v>
      </c>
      <c r="M3566" t="s">
        <v>199</v>
      </c>
      <c r="N3566" t="s">
        <v>199</v>
      </c>
      <c r="O3566">
        <v>13</v>
      </c>
      <c r="P3566" t="s">
        <v>21</v>
      </c>
      <c r="Q3566" t="s">
        <v>199</v>
      </c>
      <c r="R3566" t="str">
        <f t="shared" si="110"/>
        <v>Non-incentive Class</v>
      </c>
      <c r="S3566">
        <f t="shared" si="111"/>
        <v>1136985</v>
      </c>
    </row>
    <row r="3567" spans="1:19" x14ac:dyDescent="0.8">
      <c r="A3567">
        <v>22267</v>
      </c>
      <c r="B3567">
        <v>10.189</v>
      </c>
      <c r="C3567">
        <v>2</v>
      </c>
      <c r="D3567">
        <v>2</v>
      </c>
      <c r="E3567">
        <v>32294</v>
      </c>
      <c r="F3567">
        <v>96970</v>
      </c>
      <c r="G3567">
        <v>0</v>
      </c>
      <c r="H3567">
        <v>0</v>
      </c>
      <c r="I3567">
        <v>30830000</v>
      </c>
      <c r="J3567" t="s">
        <v>198</v>
      </c>
      <c r="K3567" t="s">
        <v>19</v>
      </c>
      <c r="L3567" t="s">
        <v>199</v>
      </c>
      <c r="M3567" t="s">
        <v>199</v>
      </c>
      <c r="N3567" t="s">
        <v>199</v>
      </c>
      <c r="O3567">
        <v>13</v>
      </c>
      <c r="P3567" t="s">
        <v>21</v>
      </c>
      <c r="Q3567" t="s">
        <v>199</v>
      </c>
      <c r="R3567" t="str">
        <f t="shared" si="110"/>
        <v>Non-incentive Class</v>
      </c>
      <c r="S3567">
        <f t="shared" si="111"/>
        <v>96970</v>
      </c>
    </row>
    <row r="3568" spans="1:19" x14ac:dyDescent="0.8">
      <c r="A3568">
        <v>22267</v>
      </c>
      <c r="B3568">
        <v>10.189</v>
      </c>
      <c r="C3568" t="s">
        <v>23</v>
      </c>
      <c r="D3568">
        <v>6</v>
      </c>
      <c r="E3568">
        <v>940653</v>
      </c>
      <c r="F3568">
        <v>2824499</v>
      </c>
      <c r="G3568">
        <v>0</v>
      </c>
      <c r="H3568">
        <v>0</v>
      </c>
      <c r="I3568">
        <v>30830000</v>
      </c>
      <c r="J3568" t="s">
        <v>198</v>
      </c>
      <c r="K3568" t="s">
        <v>19</v>
      </c>
      <c r="L3568" t="s">
        <v>199</v>
      </c>
      <c r="M3568" t="s">
        <v>199</v>
      </c>
      <c r="N3568" t="s">
        <v>199</v>
      </c>
      <c r="O3568">
        <v>13</v>
      </c>
      <c r="P3568" t="s">
        <v>21</v>
      </c>
      <c r="Q3568" t="s">
        <v>199</v>
      </c>
      <c r="R3568" t="str">
        <f t="shared" si="110"/>
        <v>Non-incentive Class</v>
      </c>
      <c r="S3568">
        <f t="shared" si="111"/>
        <v>2824499</v>
      </c>
    </row>
    <row r="3569" spans="1:19" x14ac:dyDescent="0.8">
      <c r="A3569">
        <v>22268</v>
      </c>
      <c r="B3569">
        <v>9.6639999999999997</v>
      </c>
      <c r="C3569" t="s">
        <v>23</v>
      </c>
      <c r="D3569">
        <v>15</v>
      </c>
      <c r="E3569">
        <v>7138159</v>
      </c>
      <c r="F3569">
        <v>21433749</v>
      </c>
      <c r="G3569">
        <v>0</v>
      </c>
      <c r="H3569">
        <v>0</v>
      </c>
      <c r="I3569">
        <v>30830000</v>
      </c>
      <c r="J3569" t="s">
        <v>198</v>
      </c>
      <c r="K3569" t="s">
        <v>19</v>
      </c>
      <c r="L3569" t="s">
        <v>199</v>
      </c>
      <c r="M3569" t="s">
        <v>199</v>
      </c>
      <c r="N3569" t="s">
        <v>199</v>
      </c>
      <c r="O3569">
        <v>13</v>
      </c>
      <c r="P3569" t="s">
        <v>21</v>
      </c>
      <c r="Q3569" t="s">
        <v>199</v>
      </c>
      <c r="R3569" t="str">
        <f t="shared" si="110"/>
        <v>Non-incentive Class</v>
      </c>
      <c r="S3569">
        <f t="shared" si="111"/>
        <v>21433749</v>
      </c>
    </row>
    <row r="3570" spans="1:19" x14ac:dyDescent="0.8">
      <c r="A3570">
        <v>22269</v>
      </c>
      <c r="B3570">
        <v>11.801</v>
      </c>
      <c r="C3570" t="s">
        <v>23</v>
      </c>
      <c r="D3570">
        <v>1</v>
      </c>
      <c r="E3570">
        <v>1687500</v>
      </c>
      <c r="F3570">
        <v>5067056</v>
      </c>
      <c r="G3570">
        <v>0</v>
      </c>
      <c r="H3570">
        <v>0</v>
      </c>
      <c r="I3570">
        <v>31130000</v>
      </c>
      <c r="J3570" t="s">
        <v>161</v>
      </c>
      <c r="K3570" t="s">
        <v>19</v>
      </c>
      <c r="L3570" t="s">
        <v>162</v>
      </c>
      <c r="M3570" t="s">
        <v>162</v>
      </c>
      <c r="N3570" t="s">
        <v>162</v>
      </c>
      <c r="O3570">
        <v>16</v>
      </c>
      <c r="P3570" t="s">
        <v>21</v>
      </c>
      <c r="Q3570" t="s">
        <v>114</v>
      </c>
      <c r="R3570" t="str">
        <f t="shared" si="110"/>
        <v>Non-incentive Class</v>
      </c>
      <c r="S3570">
        <f t="shared" si="111"/>
        <v>5067056</v>
      </c>
    </row>
    <row r="3571" spans="1:19" x14ac:dyDescent="0.8">
      <c r="A3571">
        <v>23001</v>
      </c>
      <c r="B3571">
        <v>7.0060000000000002</v>
      </c>
      <c r="C3571">
        <v>0</v>
      </c>
      <c r="D3571">
        <v>14</v>
      </c>
      <c r="E3571">
        <v>0</v>
      </c>
      <c r="F3571">
        <v>0</v>
      </c>
      <c r="G3571">
        <v>0</v>
      </c>
      <c r="H3571">
        <v>0</v>
      </c>
      <c r="I3571" t="s">
        <v>17</v>
      </c>
      <c r="J3571" t="s">
        <v>17</v>
      </c>
      <c r="K3571" t="s">
        <v>17</v>
      </c>
      <c r="L3571" t="s">
        <v>17</v>
      </c>
      <c r="M3571" t="s">
        <v>17</v>
      </c>
      <c r="N3571" t="s">
        <v>17</v>
      </c>
      <c r="O3571" t="s">
        <v>17</v>
      </c>
      <c r="P3571" t="s">
        <v>17</v>
      </c>
      <c r="Q3571" t="s">
        <v>17</v>
      </c>
      <c r="R3571" t="str">
        <f t="shared" si="110"/>
        <v>Non-incentive Class</v>
      </c>
      <c r="S3571">
        <f t="shared" si="111"/>
        <v>0</v>
      </c>
    </row>
    <row r="3572" spans="1:19" x14ac:dyDescent="0.8">
      <c r="A3572">
        <v>23001</v>
      </c>
      <c r="B3572">
        <v>7.0060000000000002</v>
      </c>
      <c r="C3572" t="s">
        <v>23</v>
      </c>
      <c r="D3572">
        <v>1</v>
      </c>
      <c r="E3572">
        <v>5001</v>
      </c>
      <c r="F3572">
        <v>15017</v>
      </c>
      <c r="G3572">
        <v>0</v>
      </c>
      <c r="H3572">
        <v>0</v>
      </c>
      <c r="I3572" t="s">
        <v>17</v>
      </c>
      <c r="J3572" t="s">
        <v>17</v>
      </c>
      <c r="K3572" t="s">
        <v>17</v>
      </c>
      <c r="L3572" t="s">
        <v>17</v>
      </c>
      <c r="M3572" t="s">
        <v>17</v>
      </c>
      <c r="N3572" t="s">
        <v>17</v>
      </c>
      <c r="O3572" t="s">
        <v>17</v>
      </c>
      <c r="P3572" t="s">
        <v>17</v>
      </c>
      <c r="Q3572" t="s">
        <v>17</v>
      </c>
      <c r="R3572" t="str">
        <f t="shared" si="110"/>
        <v>Non-incentive Class</v>
      </c>
      <c r="S3572">
        <f t="shared" si="111"/>
        <v>15017</v>
      </c>
    </row>
    <row r="3573" spans="1:19" x14ac:dyDescent="0.8">
      <c r="A3573">
        <v>23002</v>
      </c>
      <c r="B3573">
        <v>6.5880000000000001</v>
      </c>
      <c r="C3573">
        <v>0</v>
      </c>
      <c r="D3573">
        <v>24</v>
      </c>
      <c r="E3573">
        <v>0</v>
      </c>
      <c r="F3573">
        <v>0</v>
      </c>
      <c r="G3573">
        <v>0</v>
      </c>
      <c r="H3573">
        <v>0</v>
      </c>
      <c r="I3573" t="s">
        <v>17</v>
      </c>
      <c r="J3573" t="s">
        <v>17</v>
      </c>
      <c r="K3573" t="s">
        <v>17</v>
      </c>
      <c r="L3573" t="s">
        <v>17</v>
      </c>
      <c r="M3573" t="s">
        <v>17</v>
      </c>
      <c r="N3573" t="s">
        <v>17</v>
      </c>
      <c r="O3573" t="s">
        <v>17</v>
      </c>
      <c r="P3573" t="s">
        <v>17</v>
      </c>
      <c r="Q3573" t="s">
        <v>17</v>
      </c>
      <c r="R3573" t="str">
        <f t="shared" si="110"/>
        <v>Non-incentive Class</v>
      </c>
      <c r="S3573">
        <f t="shared" si="111"/>
        <v>0</v>
      </c>
    </row>
    <row r="3574" spans="1:19" x14ac:dyDescent="0.8">
      <c r="A3574">
        <v>23002</v>
      </c>
      <c r="B3574">
        <v>6.5880000000000001</v>
      </c>
      <c r="C3574">
        <v>2</v>
      </c>
      <c r="D3574">
        <v>39</v>
      </c>
      <c r="E3574">
        <v>4769612</v>
      </c>
      <c r="F3574">
        <v>14321714</v>
      </c>
      <c r="G3574">
        <v>242000</v>
      </c>
      <c r="H3574">
        <v>184000</v>
      </c>
      <c r="I3574" t="s">
        <v>17</v>
      </c>
      <c r="J3574" t="s">
        <v>17</v>
      </c>
      <c r="K3574" t="s">
        <v>17</v>
      </c>
      <c r="L3574" t="s">
        <v>17</v>
      </c>
      <c r="M3574" t="s">
        <v>17</v>
      </c>
      <c r="N3574" t="s">
        <v>17</v>
      </c>
      <c r="O3574" t="s">
        <v>17</v>
      </c>
      <c r="P3574" t="s">
        <v>17</v>
      </c>
      <c r="Q3574" t="s">
        <v>17</v>
      </c>
      <c r="R3574" t="str">
        <f t="shared" si="110"/>
        <v>Non-incentive Class</v>
      </c>
      <c r="S3574">
        <f t="shared" si="111"/>
        <v>14321714</v>
      </c>
    </row>
    <row r="3575" spans="1:19" x14ac:dyDescent="0.8">
      <c r="A3575">
        <v>23002</v>
      </c>
      <c r="B3575">
        <v>6.5880000000000001</v>
      </c>
      <c r="C3575" t="s">
        <v>23</v>
      </c>
      <c r="D3575">
        <v>4</v>
      </c>
      <c r="E3575">
        <v>1041579</v>
      </c>
      <c r="F3575">
        <v>3127549</v>
      </c>
      <c r="G3575">
        <v>0</v>
      </c>
      <c r="H3575">
        <v>0</v>
      </c>
      <c r="I3575" t="s">
        <v>17</v>
      </c>
      <c r="J3575" t="s">
        <v>17</v>
      </c>
      <c r="K3575" t="s">
        <v>17</v>
      </c>
      <c r="L3575" t="s">
        <v>17</v>
      </c>
      <c r="M3575" t="s">
        <v>17</v>
      </c>
      <c r="N3575" t="s">
        <v>17</v>
      </c>
      <c r="O3575" t="s">
        <v>17</v>
      </c>
      <c r="P3575" t="s">
        <v>17</v>
      </c>
      <c r="Q3575" t="s">
        <v>17</v>
      </c>
      <c r="R3575" t="str">
        <f t="shared" si="110"/>
        <v>Non-incentive Class</v>
      </c>
      <c r="S3575">
        <f t="shared" si="111"/>
        <v>3127549</v>
      </c>
    </row>
    <row r="3576" spans="1:19" x14ac:dyDescent="0.8">
      <c r="A3576">
        <v>23003</v>
      </c>
      <c r="B3576">
        <v>7.2450000000000001</v>
      </c>
      <c r="C3576">
        <v>0</v>
      </c>
      <c r="D3576">
        <v>14</v>
      </c>
      <c r="E3576">
        <v>0</v>
      </c>
      <c r="F3576">
        <v>0</v>
      </c>
      <c r="G3576">
        <v>0</v>
      </c>
      <c r="H3576">
        <v>0</v>
      </c>
      <c r="I3576" t="s">
        <v>17</v>
      </c>
      <c r="J3576" t="s">
        <v>17</v>
      </c>
      <c r="K3576" t="s">
        <v>17</v>
      </c>
      <c r="L3576" t="s">
        <v>17</v>
      </c>
      <c r="M3576" t="s">
        <v>17</v>
      </c>
      <c r="N3576" t="s">
        <v>17</v>
      </c>
      <c r="O3576" t="s">
        <v>17</v>
      </c>
      <c r="P3576" t="s">
        <v>17</v>
      </c>
      <c r="Q3576" t="s">
        <v>17</v>
      </c>
      <c r="R3576" t="str">
        <f t="shared" si="110"/>
        <v>Non-incentive Class</v>
      </c>
      <c r="S3576">
        <f t="shared" si="111"/>
        <v>0</v>
      </c>
    </row>
    <row r="3577" spans="1:19" x14ac:dyDescent="0.8">
      <c r="A3577">
        <v>23004</v>
      </c>
      <c r="B3577">
        <v>8.4149999999999991</v>
      </c>
      <c r="C3577">
        <v>0</v>
      </c>
      <c r="D3577">
        <v>12</v>
      </c>
      <c r="E3577">
        <v>0</v>
      </c>
      <c r="F3577">
        <v>0</v>
      </c>
      <c r="G3577">
        <v>0</v>
      </c>
      <c r="H3577">
        <v>0</v>
      </c>
      <c r="I3577">
        <v>30470000</v>
      </c>
      <c r="J3577" t="s">
        <v>200</v>
      </c>
      <c r="K3577" t="s">
        <v>19</v>
      </c>
      <c r="L3577" t="s">
        <v>201</v>
      </c>
      <c r="M3577" t="s">
        <v>201</v>
      </c>
      <c r="N3577" t="s">
        <v>201</v>
      </c>
      <c r="O3577">
        <v>7</v>
      </c>
      <c r="P3577" t="s">
        <v>21</v>
      </c>
      <c r="Q3577" t="s">
        <v>202</v>
      </c>
      <c r="R3577" t="str">
        <f t="shared" si="110"/>
        <v>Non-incentive Class</v>
      </c>
      <c r="S3577">
        <f t="shared" si="111"/>
        <v>0</v>
      </c>
    </row>
    <row r="3578" spans="1:19" x14ac:dyDescent="0.8">
      <c r="A3578">
        <v>23004</v>
      </c>
      <c r="B3578">
        <v>8.4149999999999991</v>
      </c>
      <c r="C3578">
        <v>1</v>
      </c>
      <c r="D3578">
        <v>7</v>
      </c>
      <c r="E3578">
        <v>43390</v>
      </c>
      <c r="F3578">
        <v>130287</v>
      </c>
      <c r="G3578">
        <v>0</v>
      </c>
      <c r="H3578">
        <v>0</v>
      </c>
      <c r="I3578">
        <v>30470000</v>
      </c>
      <c r="J3578" t="s">
        <v>200</v>
      </c>
      <c r="K3578" t="s">
        <v>19</v>
      </c>
      <c r="L3578" t="s">
        <v>201</v>
      </c>
      <c r="M3578" t="s">
        <v>201</v>
      </c>
      <c r="N3578" t="s">
        <v>201</v>
      </c>
      <c r="O3578">
        <v>7</v>
      </c>
      <c r="P3578" t="s">
        <v>21</v>
      </c>
      <c r="Q3578" t="s">
        <v>202</v>
      </c>
      <c r="R3578" t="str">
        <f t="shared" si="110"/>
        <v>Non-incentive Class</v>
      </c>
      <c r="S3578">
        <f t="shared" si="111"/>
        <v>130287</v>
      </c>
    </row>
    <row r="3579" spans="1:19" x14ac:dyDescent="0.8">
      <c r="A3579">
        <v>23004</v>
      </c>
      <c r="B3579">
        <v>8.4149999999999991</v>
      </c>
      <c r="C3579">
        <v>2</v>
      </c>
      <c r="D3579">
        <v>800</v>
      </c>
      <c r="E3579">
        <v>27948424</v>
      </c>
      <c r="F3579">
        <v>83920742</v>
      </c>
      <c r="G3579">
        <v>8906856</v>
      </c>
      <c r="H3579">
        <v>5740000</v>
      </c>
      <c r="I3579">
        <v>30470000</v>
      </c>
      <c r="J3579" t="s">
        <v>200</v>
      </c>
      <c r="K3579" t="s">
        <v>19</v>
      </c>
      <c r="L3579" t="s">
        <v>201</v>
      </c>
      <c r="M3579" t="s">
        <v>201</v>
      </c>
      <c r="N3579" t="s">
        <v>201</v>
      </c>
      <c r="O3579">
        <v>7</v>
      </c>
      <c r="P3579" t="s">
        <v>21</v>
      </c>
      <c r="Q3579" t="s">
        <v>202</v>
      </c>
      <c r="R3579" t="str">
        <f t="shared" si="110"/>
        <v>Non-incentive Class</v>
      </c>
      <c r="S3579">
        <f t="shared" si="111"/>
        <v>83920742</v>
      </c>
    </row>
    <row r="3580" spans="1:19" x14ac:dyDescent="0.8">
      <c r="A3580">
        <v>23004</v>
      </c>
      <c r="B3580">
        <v>8.4149999999999991</v>
      </c>
      <c r="C3580" t="s">
        <v>23</v>
      </c>
      <c r="D3580">
        <v>6</v>
      </c>
      <c r="E3580">
        <v>340123</v>
      </c>
      <c r="F3580">
        <v>1021288</v>
      </c>
      <c r="G3580">
        <v>0</v>
      </c>
      <c r="H3580">
        <v>0</v>
      </c>
      <c r="I3580">
        <v>30470000</v>
      </c>
      <c r="J3580" t="s">
        <v>200</v>
      </c>
      <c r="K3580" t="s">
        <v>19</v>
      </c>
      <c r="L3580" t="s">
        <v>201</v>
      </c>
      <c r="M3580" t="s">
        <v>201</v>
      </c>
      <c r="N3580" t="s">
        <v>201</v>
      </c>
      <c r="O3580">
        <v>7</v>
      </c>
      <c r="P3580" t="s">
        <v>21</v>
      </c>
      <c r="Q3580" t="s">
        <v>202</v>
      </c>
      <c r="R3580" t="str">
        <f t="shared" si="110"/>
        <v>Non-incentive Class</v>
      </c>
      <c r="S3580">
        <f t="shared" si="111"/>
        <v>1021288</v>
      </c>
    </row>
    <row r="3581" spans="1:19" x14ac:dyDescent="0.8">
      <c r="A3581">
        <v>23005</v>
      </c>
      <c r="B3581">
        <v>8.0879999999999992</v>
      </c>
      <c r="C3581">
        <v>0</v>
      </c>
      <c r="D3581">
        <v>14</v>
      </c>
      <c r="E3581">
        <v>0</v>
      </c>
      <c r="F3581">
        <v>0</v>
      </c>
      <c r="G3581">
        <v>0</v>
      </c>
      <c r="H3581">
        <v>0</v>
      </c>
      <c r="I3581">
        <v>30470000</v>
      </c>
      <c r="J3581" t="s">
        <v>200</v>
      </c>
      <c r="K3581" t="s">
        <v>19</v>
      </c>
      <c r="L3581" t="s">
        <v>201</v>
      </c>
      <c r="M3581" t="s">
        <v>201</v>
      </c>
      <c r="N3581" t="s">
        <v>201</v>
      </c>
      <c r="O3581">
        <v>7</v>
      </c>
      <c r="P3581" t="s">
        <v>21</v>
      </c>
      <c r="Q3581" t="s">
        <v>202</v>
      </c>
      <c r="R3581" t="str">
        <f t="shared" si="110"/>
        <v>Non-incentive Class</v>
      </c>
      <c r="S3581">
        <f t="shared" si="111"/>
        <v>0</v>
      </c>
    </row>
    <row r="3582" spans="1:19" x14ac:dyDescent="0.8">
      <c r="A3582">
        <v>23005</v>
      </c>
      <c r="B3582">
        <v>8.0879999999999992</v>
      </c>
      <c r="C3582">
        <v>1</v>
      </c>
      <c r="D3582">
        <v>7</v>
      </c>
      <c r="E3582">
        <v>146992</v>
      </c>
      <c r="F3582">
        <v>441373</v>
      </c>
      <c r="G3582">
        <v>0</v>
      </c>
      <c r="H3582">
        <v>0</v>
      </c>
      <c r="I3582">
        <v>30470000</v>
      </c>
      <c r="J3582" t="s">
        <v>200</v>
      </c>
      <c r="K3582" t="s">
        <v>19</v>
      </c>
      <c r="L3582" t="s">
        <v>201</v>
      </c>
      <c r="M3582" t="s">
        <v>201</v>
      </c>
      <c r="N3582" t="s">
        <v>201</v>
      </c>
      <c r="O3582">
        <v>7</v>
      </c>
      <c r="P3582" t="s">
        <v>21</v>
      </c>
      <c r="Q3582" t="s">
        <v>202</v>
      </c>
      <c r="R3582" t="str">
        <f t="shared" si="110"/>
        <v>Non-incentive Class</v>
      </c>
      <c r="S3582">
        <f t="shared" si="111"/>
        <v>441373</v>
      </c>
    </row>
    <row r="3583" spans="1:19" x14ac:dyDescent="0.8">
      <c r="A3583">
        <v>23005</v>
      </c>
      <c r="B3583">
        <v>8.0879999999999992</v>
      </c>
      <c r="C3583">
        <v>2</v>
      </c>
      <c r="D3583">
        <v>349</v>
      </c>
      <c r="E3583">
        <v>15301685</v>
      </c>
      <c r="F3583">
        <v>45946366</v>
      </c>
      <c r="G3583">
        <v>4378173</v>
      </c>
      <c r="H3583">
        <v>2920000</v>
      </c>
      <c r="I3583">
        <v>30470000</v>
      </c>
      <c r="J3583" t="s">
        <v>200</v>
      </c>
      <c r="K3583" t="s">
        <v>19</v>
      </c>
      <c r="L3583" t="s">
        <v>201</v>
      </c>
      <c r="M3583" t="s">
        <v>201</v>
      </c>
      <c r="N3583" t="s">
        <v>201</v>
      </c>
      <c r="O3583">
        <v>7</v>
      </c>
      <c r="P3583" t="s">
        <v>21</v>
      </c>
      <c r="Q3583" t="s">
        <v>202</v>
      </c>
      <c r="R3583" t="str">
        <f t="shared" si="110"/>
        <v>Non-incentive Class</v>
      </c>
      <c r="S3583">
        <f t="shared" si="111"/>
        <v>45946366</v>
      </c>
    </row>
    <row r="3584" spans="1:19" x14ac:dyDescent="0.8">
      <c r="A3584">
        <v>23005</v>
      </c>
      <c r="B3584">
        <v>8.0879999999999992</v>
      </c>
      <c r="C3584" t="s">
        <v>23</v>
      </c>
      <c r="D3584">
        <v>7</v>
      </c>
      <c r="E3584">
        <v>533866</v>
      </c>
      <c r="F3584">
        <v>1603041</v>
      </c>
      <c r="G3584">
        <v>0</v>
      </c>
      <c r="H3584">
        <v>0</v>
      </c>
      <c r="I3584">
        <v>30470000</v>
      </c>
      <c r="J3584" t="s">
        <v>200</v>
      </c>
      <c r="K3584" t="s">
        <v>19</v>
      </c>
      <c r="L3584" t="s">
        <v>201</v>
      </c>
      <c r="M3584" t="s">
        <v>201</v>
      </c>
      <c r="N3584" t="s">
        <v>201</v>
      </c>
      <c r="O3584">
        <v>7</v>
      </c>
      <c r="P3584" t="s">
        <v>21</v>
      </c>
      <c r="Q3584" t="s">
        <v>202</v>
      </c>
      <c r="R3584" t="str">
        <f t="shared" si="110"/>
        <v>Non-incentive Class</v>
      </c>
      <c r="S3584">
        <f t="shared" si="111"/>
        <v>1603041</v>
      </c>
    </row>
    <row r="3585" spans="1:19" x14ac:dyDescent="0.8">
      <c r="A3585">
        <v>23006</v>
      </c>
      <c r="B3585">
        <v>9.548</v>
      </c>
      <c r="C3585">
        <v>0</v>
      </c>
      <c r="D3585">
        <v>396</v>
      </c>
      <c r="E3585">
        <v>0</v>
      </c>
      <c r="F3585">
        <v>0</v>
      </c>
      <c r="G3585">
        <v>0</v>
      </c>
      <c r="H3585">
        <v>0</v>
      </c>
      <c r="I3585">
        <v>30460000</v>
      </c>
      <c r="J3585" t="s">
        <v>205</v>
      </c>
      <c r="K3585" t="s">
        <v>19</v>
      </c>
      <c r="L3585" t="s">
        <v>206</v>
      </c>
      <c r="M3585" t="s">
        <v>206</v>
      </c>
      <c r="N3585" t="s">
        <v>206</v>
      </c>
      <c r="O3585">
        <v>8</v>
      </c>
      <c r="P3585" t="s">
        <v>21</v>
      </c>
      <c r="Q3585" t="s">
        <v>207</v>
      </c>
      <c r="R3585" t="str">
        <f t="shared" si="110"/>
        <v>Non-incentive Class</v>
      </c>
      <c r="S3585">
        <f t="shared" si="111"/>
        <v>0</v>
      </c>
    </row>
    <row r="3586" spans="1:19" x14ac:dyDescent="0.8">
      <c r="A3586">
        <v>23006</v>
      </c>
      <c r="B3586">
        <v>9.548</v>
      </c>
      <c r="C3586">
        <v>1</v>
      </c>
      <c r="D3586">
        <v>31</v>
      </c>
      <c r="E3586">
        <v>1452905</v>
      </c>
      <c r="F3586">
        <v>4362638</v>
      </c>
      <c r="G3586">
        <v>0</v>
      </c>
      <c r="H3586">
        <v>0</v>
      </c>
      <c r="I3586">
        <v>30460000</v>
      </c>
      <c r="J3586" t="s">
        <v>205</v>
      </c>
      <c r="K3586" t="s">
        <v>19</v>
      </c>
      <c r="L3586" t="s">
        <v>206</v>
      </c>
      <c r="M3586" t="s">
        <v>206</v>
      </c>
      <c r="N3586" t="s">
        <v>206</v>
      </c>
      <c r="O3586">
        <v>8</v>
      </c>
      <c r="P3586" t="s">
        <v>21</v>
      </c>
      <c r="Q3586" t="s">
        <v>207</v>
      </c>
      <c r="R3586" t="str">
        <f t="shared" si="110"/>
        <v>Non-incentive Class</v>
      </c>
      <c r="S3586">
        <f t="shared" si="111"/>
        <v>4362638</v>
      </c>
    </row>
    <row r="3587" spans="1:19" x14ac:dyDescent="0.8">
      <c r="A3587">
        <v>23006</v>
      </c>
      <c r="B3587">
        <v>9.548</v>
      </c>
      <c r="C3587">
        <v>2</v>
      </c>
      <c r="D3587">
        <v>3351</v>
      </c>
      <c r="E3587">
        <v>284760167</v>
      </c>
      <c r="F3587">
        <v>855049391</v>
      </c>
      <c r="G3587">
        <v>32011535</v>
      </c>
      <c r="H3587">
        <v>23274290</v>
      </c>
      <c r="I3587">
        <v>30460000</v>
      </c>
      <c r="J3587" t="s">
        <v>205</v>
      </c>
      <c r="K3587" t="s">
        <v>19</v>
      </c>
      <c r="L3587" t="s">
        <v>206</v>
      </c>
      <c r="M3587" t="s">
        <v>206</v>
      </c>
      <c r="N3587" t="s">
        <v>206</v>
      </c>
      <c r="O3587">
        <v>8</v>
      </c>
      <c r="P3587" t="s">
        <v>21</v>
      </c>
      <c r="Q3587" t="s">
        <v>207</v>
      </c>
      <c r="R3587" t="str">
        <f t="shared" ref="R3587:R3650" si="112">IF(COUNTIF(C3587,"6A"),"Incentive Class",IF(COUNTIF(C3587,"6B"),"Incentive Class",IF(COUNTIF(C3587,"6C"),"Incentive Class",IF(COUNTIF(C3587,"7A"),"Incentive Class",IF(COUNTIF(C3587,"7B"),"Incentive Class","Non-incentive Class")))))</f>
        <v>Non-incentive Class</v>
      </c>
      <c r="S3587">
        <f t="shared" ref="S3587:S3650" si="113">IF(R3587="Incentive Class", F3587*10, F3587)</f>
        <v>855049391</v>
      </c>
    </row>
    <row r="3588" spans="1:19" x14ac:dyDescent="0.8">
      <c r="A3588">
        <v>23006</v>
      </c>
      <c r="B3588">
        <v>9.548</v>
      </c>
      <c r="C3588">
        <v>3</v>
      </c>
      <c r="D3588">
        <v>6</v>
      </c>
      <c r="E3588">
        <v>1204281</v>
      </c>
      <c r="F3588">
        <v>3616094</v>
      </c>
      <c r="G3588">
        <v>0</v>
      </c>
      <c r="H3588">
        <v>0</v>
      </c>
      <c r="I3588">
        <v>30460000</v>
      </c>
      <c r="J3588" t="s">
        <v>205</v>
      </c>
      <c r="K3588" t="s">
        <v>19</v>
      </c>
      <c r="L3588" t="s">
        <v>206</v>
      </c>
      <c r="M3588" t="s">
        <v>206</v>
      </c>
      <c r="N3588" t="s">
        <v>206</v>
      </c>
      <c r="O3588">
        <v>8</v>
      </c>
      <c r="P3588" t="s">
        <v>21</v>
      </c>
      <c r="Q3588" t="s">
        <v>207</v>
      </c>
      <c r="R3588" t="str">
        <f t="shared" si="112"/>
        <v>Non-incentive Class</v>
      </c>
      <c r="S3588">
        <f t="shared" si="113"/>
        <v>3616094</v>
      </c>
    </row>
    <row r="3589" spans="1:19" x14ac:dyDescent="0.8">
      <c r="A3589">
        <v>23006</v>
      </c>
      <c r="B3589">
        <v>9.548</v>
      </c>
      <c r="C3589" t="s">
        <v>23</v>
      </c>
      <c r="D3589">
        <v>58</v>
      </c>
      <c r="E3589">
        <v>11532795</v>
      </c>
      <c r="F3589">
        <v>34629524</v>
      </c>
      <c r="G3589">
        <v>0</v>
      </c>
      <c r="H3589">
        <v>0</v>
      </c>
      <c r="I3589">
        <v>30460000</v>
      </c>
      <c r="J3589" t="s">
        <v>205</v>
      </c>
      <c r="K3589" t="s">
        <v>19</v>
      </c>
      <c r="L3589" t="s">
        <v>206</v>
      </c>
      <c r="M3589" t="s">
        <v>206</v>
      </c>
      <c r="N3589" t="s">
        <v>206</v>
      </c>
      <c r="O3589">
        <v>8</v>
      </c>
      <c r="P3589" t="s">
        <v>21</v>
      </c>
      <c r="Q3589" t="s">
        <v>207</v>
      </c>
      <c r="R3589" t="str">
        <f t="shared" si="112"/>
        <v>Non-incentive Class</v>
      </c>
      <c r="S3589">
        <f t="shared" si="113"/>
        <v>34629524</v>
      </c>
    </row>
    <row r="3590" spans="1:19" x14ac:dyDescent="0.8">
      <c r="A3590">
        <v>23007</v>
      </c>
      <c r="B3590">
        <v>9.0960000000000001</v>
      </c>
      <c r="C3590">
        <v>0</v>
      </c>
      <c r="D3590">
        <v>10</v>
      </c>
      <c r="E3590">
        <v>0</v>
      </c>
      <c r="F3590">
        <v>0</v>
      </c>
      <c r="G3590">
        <v>0</v>
      </c>
      <c r="H3590">
        <v>0</v>
      </c>
      <c r="I3590">
        <v>30460000</v>
      </c>
      <c r="J3590" t="s">
        <v>205</v>
      </c>
      <c r="K3590" t="s">
        <v>19</v>
      </c>
      <c r="L3590" t="s">
        <v>206</v>
      </c>
      <c r="M3590" t="s">
        <v>206</v>
      </c>
      <c r="N3590" t="s">
        <v>206</v>
      </c>
      <c r="O3590">
        <v>8</v>
      </c>
      <c r="P3590" t="s">
        <v>21</v>
      </c>
      <c r="Q3590" t="s">
        <v>207</v>
      </c>
      <c r="R3590" t="str">
        <f t="shared" si="112"/>
        <v>Non-incentive Class</v>
      </c>
      <c r="S3590">
        <f t="shared" si="113"/>
        <v>0</v>
      </c>
    </row>
    <row r="3591" spans="1:19" x14ac:dyDescent="0.8">
      <c r="A3591">
        <v>23007</v>
      </c>
      <c r="B3591">
        <v>9.0960000000000001</v>
      </c>
      <c r="C3591">
        <v>2</v>
      </c>
      <c r="D3591">
        <v>77</v>
      </c>
      <c r="E3591">
        <v>7763324</v>
      </c>
      <c r="F3591">
        <v>23310931</v>
      </c>
      <c r="G3591">
        <v>630000</v>
      </c>
      <c r="H3591">
        <v>510000</v>
      </c>
      <c r="I3591">
        <v>30460000</v>
      </c>
      <c r="J3591" t="s">
        <v>205</v>
      </c>
      <c r="K3591" t="s">
        <v>19</v>
      </c>
      <c r="L3591" t="s">
        <v>206</v>
      </c>
      <c r="M3591" t="s">
        <v>206</v>
      </c>
      <c r="N3591" t="s">
        <v>206</v>
      </c>
      <c r="O3591">
        <v>8</v>
      </c>
      <c r="P3591" t="s">
        <v>21</v>
      </c>
      <c r="Q3591" t="s">
        <v>207</v>
      </c>
      <c r="R3591" t="str">
        <f t="shared" si="112"/>
        <v>Non-incentive Class</v>
      </c>
      <c r="S3591">
        <f t="shared" si="113"/>
        <v>23310931</v>
      </c>
    </row>
    <row r="3592" spans="1:19" x14ac:dyDescent="0.8">
      <c r="A3592">
        <v>23007</v>
      </c>
      <c r="B3592">
        <v>9.0960000000000001</v>
      </c>
      <c r="C3592" t="s">
        <v>23</v>
      </c>
      <c r="D3592">
        <v>1</v>
      </c>
      <c r="E3592">
        <v>84804</v>
      </c>
      <c r="F3592">
        <v>254641</v>
      </c>
      <c r="G3592">
        <v>0</v>
      </c>
      <c r="H3592">
        <v>0</v>
      </c>
      <c r="I3592">
        <v>30460000</v>
      </c>
      <c r="J3592" t="s">
        <v>205</v>
      </c>
      <c r="K3592" t="s">
        <v>19</v>
      </c>
      <c r="L3592" t="s">
        <v>206</v>
      </c>
      <c r="M3592" t="s">
        <v>206</v>
      </c>
      <c r="N3592" t="s">
        <v>206</v>
      </c>
      <c r="O3592">
        <v>8</v>
      </c>
      <c r="P3592" t="s">
        <v>21</v>
      </c>
      <c r="Q3592" t="s">
        <v>207</v>
      </c>
      <c r="R3592" t="str">
        <f t="shared" si="112"/>
        <v>Non-incentive Class</v>
      </c>
      <c r="S3592">
        <f t="shared" si="113"/>
        <v>254641</v>
      </c>
    </row>
    <row r="3593" spans="1:19" x14ac:dyDescent="0.8">
      <c r="A3593">
        <v>23008</v>
      </c>
      <c r="B3593">
        <v>8.6430000000000007</v>
      </c>
      <c r="C3593">
        <v>0</v>
      </c>
      <c r="D3593">
        <v>402</v>
      </c>
      <c r="E3593">
        <v>0</v>
      </c>
      <c r="F3593">
        <v>0</v>
      </c>
      <c r="G3593">
        <v>0</v>
      </c>
      <c r="H3593">
        <v>0</v>
      </c>
      <c r="I3593">
        <v>31340000</v>
      </c>
      <c r="J3593" t="s">
        <v>208</v>
      </c>
      <c r="K3593" t="s">
        <v>19</v>
      </c>
      <c r="L3593" t="s">
        <v>209</v>
      </c>
      <c r="M3593" t="s">
        <v>209</v>
      </c>
      <c r="N3593" t="s">
        <v>209</v>
      </c>
      <c r="O3593">
        <v>8</v>
      </c>
      <c r="P3593" t="s">
        <v>21</v>
      </c>
      <c r="Q3593" t="s">
        <v>207</v>
      </c>
      <c r="R3593" t="str">
        <f t="shared" si="112"/>
        <v>Non-incentive Class</v>
      </c>
      <c r="S3593">
        <f t="shared" si="113"/>
        <v>0</v>
      </c>
    </row>
    <row r="3594" spans="1:19" x14ac:dyDescent="0.8">
      <c r="A3594">
        <v>23008</v>
      </c>
      <c r="B3594">
        <v>8.6430000000000007</v>
      </c>
      <c r="C3594">
        <v>1</v>
      </c>
      <c r="D3594">
        <v>35</v>
      </c>
      <c r="E3594">
        <v>1678446</v>
      </c>
      <c r="F3594">
        <v>5039867</v>
      </c>
      <c r="G3594">
        <v>0</v>
      </c>
      <c r="H3594">
        <v>0</v>
      </c>
      <c r="I3594">
        <v>31340000</v>
      </c>
      <c r="J3594" t="s">
        <v>208</v>
      </c>
      <c r="K3594" t="s">
        <v>19</v>
      </c>
      <c r="L3594" t="s">
        <v>209</v>
      </c>
      <c r="M3594" t="s">
        <v>209</v>
      </c>
      <c r="N3594" t="s">
        <v>209</v>
      </c>
      <c r="O3594">
        <v>8</v>
      </c>
      <c r="P3594" t="s">
        <v>21</v>
      </c>
      <c r="Q3594" t="s">
        <v>207</v>
      </c>
      <c r="R3594" t="str">
        <f t="shared" si="112"/>
        <v>Non-incentive Class</v>
      </c>
      <c r="S3594">
        <f t="shared" si="113"/>
        <v>5039867</v>
      </c>
    </row>
    <row r="3595" spans="1:19" x14ac:dyDescent="0.8">
      <c r="A3595">
        <v>23008</v>
      </c>
      <c r="B3595">
        <v>8.6430000000000007</v>
      </c>
      <c r="C3595">
        <v>2</v>
      </c>
      <c r="D3595">
        <v>4210</v>
      </c>
      <c r="E3595">
        <v>419114968</v>
      </c>
      <c r="F3595">
        <v>1258476523</v>
      </c>
      <c r="G3595">
        <v>40333693</v>
      </c>
      <c r="H3595">
        <v>29696484</v>
      </c>
      <c r="I3595">
        <v>31340000</v>
      </c>
      <c r="J3595" t="s">
        <v>208</v>
      </c>
      <c r="K3595" t="s">
        <v>19</v>
      </c>
      <c r="L3595" t="s">
        <v>209</v>
      </c>
      <c r="M3595" t="s">
        <v>209</v>
      </c>
      <c r="N3595" t="s">
        <v>209</v>
      </c>
      <c r="O3595">
        <v>8</v>
      </c>
      <c r="P3595" t="s">
        <v>21</v>
      </c>
      <c r="Q3595" t="s">
        <v>207</v>
      </c>
      <c r="R3595" t="str">
        <f t="shared" si="112"/>
        <v>Non-incentive Class</v>
      </c>
      <c r="S3595">
        <f t="shared" si="113"/>
        <v>1258476523</v>
      </c>
    </row>
    <row r="3596" spans="1:19" x14ac:dyDescent="0.8">
      <c r="A3596">
        <v>23008</v>
      </c>
      <c r="B3596">
        <v>8.6430000000000007</v>
      </c>
      <c r="C3596">
        <v>3</v>
      </c>
      <c r="D3596">
        <v>42</v>
      </c>
      <c r="E3596">
        <v>4771697</v>
      </c>
      <c r="F3596">
        <v>14327976</v>
      </c>
      <c r="G3596">
        <v>0</v>
      </c>
      <c r="H3596">
        <v>0</v>
      </c>
      <c r="I3596">
        <v>31340000</v>
      </c>
      <c r="J3596" t="s">
        <v>208</v>
      </c>
      <c r="K3596" t="s">
        <v>19</v>
      </c>
      <c r="L3596" t="s">
        <v>209</v>
      </c>
      <c r="M3596" t="s">
        <v>209</v>
      </c>
      <c r="N3596" t="s">
        <v>209</v>
      </c>
      <c r="O3596">
        <v>8</v>
      </c>
      <c r="P3596" t="s">
        <v>21</v>
      </c>
      <c r="Q3596" t="s">
        <v>207</v>
      </c>
      <c r="R3596" t="str">
        <f t="shared" si="112"/>
        <v>Non-incentive Class</v>
      </c>
      <c r="S3596">
        <f t="shared" si="113"/>
        <v>14327976</v>
      </c>
    </row>
    <row r="3597" spans="1:19" x14ac:dyDescent="0.8">
      <c r="A3597">
        <v>23008</v>
      </c>
      <c r="B3597">
        <v>8.6430000000000007</v>
      </c>
      <c r="C3597" t="s">
        <v>23</v>
      </c>
      <c r="D3597">
        <v>91</v>
      </c>
      <c r="E3597">
        <v>19138864</v>
      </c>
      <c r="F3597">
        <v>57468269</v>
      </c>
      <c r="G3597">
        <v>0</v>
      </c>
      <c r="H3597">
        <v>0</v>
      </c>
      <c r="I3597">
        <v>31340000</v>
      </c>
      <c r="J3597" t="s">
        <v>208</v>
      </c>
      <c r="K3597" t="s">
        <v>19</v>
      </c>
      <c r="L3597" t="s">
        <v>209</v>
      </c>
      <c r="M3597" t="s">
        <v>209</v>
      </c>
      <c r="N3597" t="s">
        <v>209</v>
      </c>
      <c r="O3597">
        <v>8</v>
      </c>
      <c r="P3597" t="s">
        <v>21</v>
      </c>
      <c r="Q3597" t="s">
        <v>207</v>
      </c>
      <c r="R3597" t="str">
        <f t="shared" si="112"/>
        <v>Non-incentive Class</v>
      </c>
      <c r="S3597">
        <f t="shared" si="113"/>
        <v>57468269</v>
      </c>
    </row>
    <row r="3598" spans="1:19" x14ac:dyDescent="0.8">
      <c r="A3598">
        <v>23009</v>
      </c>
      <c r="B3598">
        <v>8.3889999999999993</v>
      </c>
      <c r="C3598">
        <v>0</v>
      </c>
      <c r="D3598">
        <v>22</v>
      </c>
      <c r="E3598">
        <v>0</v>
      </c>
      <c r="F3598">
        <v>0</v>
      </c>
      <c r="G3598">
        <v>0</v>
      </c>
      <c r="H3598">
        <v>0</v>
      </c>
      <c r="I3598">
        <v>31340000</v>
      </c>
      <c r="J3598" t="s">
        <v>208</v>
      </c>
      <c r="K3598" t="s">
        <v>19</v>
      </c>
      <c r="L3598" t="s">
        <v>209</v>
      </c>
      <c r="M3598" t="s">
        <v>209</v>
      </c>
      <c r="N3598" t="s">
        <v>209</v>
      </c>
      <c r="O3598">
        <v>8</v>
      </c>
      <c r="P3598" t="s">
        <v>21</v>
      </c>
      <c r="Q3598" t="s">
        <v>207</v>
      </c>
      <c r="R3598" t="str">
        <f t="shared" si="112"/>
        <v>Non-incentive Class</v>
      </c>
      <c r="S3598">
        <f t="shared" si="113"/>
        <v>0</v>
      </c>
    </row>
    <row r="3599" spans="1:19" x14ac:dyDescent="0.8">
      <c r="A3599">
        <v>23010</v>
      </c>
      <c r="B3599">
        <v>9.6110000000000007</v>
      </c>
      <c r="C3599">
        <v>0</v>
      </c>
      <c r="D3599">
        <v>10</v>
      </c>
      <c r="E3599">
        <v>0</v>
      </c>
      <c r="F3599">
        <v>0</v>
      </c>
      <c r="G3599">
        <v>0</v>
      </c>
      <c r="H3599">
        <v>0</v>
      </c>
      <c r="I3599">
        <v>31340000</v>
      </c>
      <c r="J3599" t="s">
        <v>208</v>
      </c>
      <c r="K3599" t="s">
        <v>19</v>
      </c>
      <c r="L3599" t="s">
        <v>209</v>
      </c>
      <c r="M3599" t="s">
        <v>209</v>
      </c>
      <c r="N3599" t="s">
        <v>209</v>
      </c>
      <c r="O3599">
        <v>8</v>
      </c>
      <c r="P3599" t="s">
        <v>21</v>
      </c>
      <c r="Q3599" t="s">
        <v>207</v>
      </c>
      <c r="R3599" t="str">
        <f t="shared" si="112"/>
        <v>Non-incentive Class</v>
      </c>
      <c r="S3599">
        <f t="shared" si="113"/>
        <v>0</v>
      </c>
    </row>
    <row r="3600" spans="1:19" x14ac:dyDescent="0.8">
      <c r="A3600">
        <v>23010</v>
      </c>
      <c r="B3600">
        <v>9.6110000000000007</v>
      </c>
      <c r="C3600">
        <v>1</v>
      </c>
      <c r="D3600">
        <v>3</v>
      </c>
      <c r="E3600">
        <v>24906</v>
      </c>
      <c r="F3600">
        <v>74785</v>
      </c>
      <c r="G3600">
        <v>0</v>
      </c>
      <c r="H3600">
        <v>0</v>
      </c>
      <c r="I3600">
        <v>31340000</v>
      </c>
      <c r="J3600" t="s">
        <v>208</v>
      </c>
      <c r="K3600" t="s">
        <v>19</v>
      </c>
      <c r="L3600" t="s">
        <v>209</v>
      </c>
      <c r="M3600" t="s">
        <v>209</v>
      </c>
      <c r="N3600" t="s">
        <v>209</v>
      </c>
      <c r="O3600">
        <v>8</v>
      </c>
      <c r="P3600" t="s">
        <v>21</v>
      </c>
      <c r="Q3600" t="s">
        <v>207</v>
      </c>
      <c r="R3600" t="str">
        <f t="shared" si="112"/>
        <v>Non-incentive Class</v>
      </c>
      <c r="S3600">
        <f t="shared" si="113"/>
        <v>74785</v>
      </c>
    </row>
    <row r="3601" spans="1:19" x14ac:dyDescent="0.8">
      <c r="A3601">
        <v>23010</v>
      </c>
      <c r="B3601">
        <v>9.6110000000000007</v>
      </c>
      <c r="C3601">
        <v>2</v>
      </c>
      <c r="D3601">
        <v>140</v>
      </c>
      <c r="E3601">
        <v>7789289</v>
      </c>
      <c r="F3601">
        <v>23388899</v>
      </c>
      <c r="G3601">
        <v>940435</v>
      </c>
      <c r="H3601">
        <v>820000</v>
      </c>
      <c r="I3601">
        <v>31340000</v>
      </c>
      <c r="J3601" t="s">
        <v>208</v>
      </c>
      <c r="K3601" t="s">
        <v>19</v>
      </c>
      <c r="L3601" t="s">
        <v>209</v>
      </c>
      <c r="M3601" t="s">
        <v>209</v>
      </c>
      <c r="N3601" t="s">
        <v>209</v>
      </c>
      <c r="O3601">
        <v>8</v>
      </c>
      <c r="P3601" t="s">
        <v>21</v>
      </c>
      <c r="Q3601" t="s">
        <v>207</v>
      </c>
      <c r="R3601" t="str">
        <f t="shared" si="112"/>
        <v>Non-incentive Class</v>
      </c>
      <c r="S3601">
        <f t="shared" si="113"/>
        <v>23388899</v>
      </c>
    </row>
    <row r="3602" spans="1:19" x14ac:dyDescent="0.8">
      <c r="A3602">
        <v>23010</v>
      </c>
      <c r="B3602">
        <v>9.6110000000000007</v>
      </c>
      <c r="C3602">
        <v>3</v>
      </c>
      <c r="D3602">
        <v>3</v>
      </c>
      <c r="E3602">
        <v>448237</v>
      </c>
      <c r="F3602">
        <v>1345922</v>
      </c>
      <c r="G3602">
        <v>0</v>
      </c>
      <c r="H3602">
        <v>0</v>
      </c>
      <c r="I3602">
        <v>31340000</v>
      </c>
      <c r="J3602" t="s">
        <v>208</v>
      </c>
      <c r="K3602" t="s">
        <v>19</v>
      </c>
      <c r="L3602" t="s">
        <v>209</v>
      </c>
      <c r="M3602" t="s">
        <v>209</v>
      </c>
      <c r="N3602" t="s">
        <v>209</v>
      </c>
      <c r="O3602">
        <v>8</v>
      </c>
      <c r="P3602" t="s">
        <v>21</v>
      </c>
      <c r="Q3602" t="s">
        <v>207</v>
      </c>
      <c r="R3602" t="str">
        <f t="shared" si="112"/>
        <v>Non-incentive Class</v>
      </c>
      <c r="S3602">
        <f t="shared" si="113"/>
        <v>1345922</v>
      </c>
    </row>
    <row r="3603" spans="1:19" x14ac:dyDescent="0.8">
      <c r="A3603">
        <v>23010</v>
      </c>
      <c r="B3603">
        <v>9.6110000000000007</v>
      </c>
      <c r="C3603" t="s">
        <v>23</v>
      </c>
      <c r="D3603">
        <v>28</v>
      </c>
      <c r="E3603">
        <v>2534429</v>
      </c>
      <c r="F3603">
        <v>7610130</v>
      </c>
      <c r="G3603">
        <v>0</v>
      </c>
      <c r="H3603">
        <v>0</v>
      </c>
      <c r="I3603">
        <v>31340000</v>
      </c>
      <c r="J3603" t="s">
        <v>208</v>
      </c>
      <c r="K3603" t="s">
        <v>19</v>
      </c>
      <c r="L3603" t="s">
        <v>209</v>
      </c>
      <c r="M3603" t="s">
        <v>209</v>
      </c>
      <c r="N3603" t="s">
        <v>209</v>
      </c>
      <c r="O3603">
        <v>8</v>
      </c>
      <c r="P3603" t="s">
        <v>21</v>
      </c>
      <c r="Q3603" t="s">
        <v>207</v>
      </c>
      <c r="R3603" t="str">
        <f t="shared" si="112"/>
        <v>Non-incentive Class</v>
      </c>
      <c r="S3603">
        <f t="shared" si="113"/>
        <v>7610130</v>
      </c>
    </row>
    <row r="3604" spans="1:19" x14ac:dyDescent="0.8">
      <c r="A3604">
        <v>23011</v>
      </c>
      <c r="B3604">
        <v>8.2279999999999998</v>
      </c>
      <c r="C3604">
        <v>0</v>
      </c>
      <c r="D3604">
        <v>364</v>
      </c>
      <c r="E3604">
        <v>0</v>
      </c>
      <c r="F3604">
        <v>0</v>
      </c>
      <c r="G3604">
        <v>0</v>
      </c>
      <c r="H3604">
        <v>0</v>
      </c>
      <c r="I3604">
        <v>30880000</v>
      </c>
      <c r="J3604" t="s">
        <v>210</v>
      </c>
      <c r="K3604" t="s">
        <v>19</v>
      </c>
      <c r="L3604" t="s">
        <v>202</v>
      </c>
      <c r="M3604" t="s">
        <v>202</v>
      </c>
      <c r="N3604" t="s">
        <v>202</v>
      </c>
      <c r="O3604">
        <v>7</v>
      </c>
      <c r="P3604" t="s">
        <v>21</v>
      </c>
      <c r="Q3604" t="s">
        <v>202</v>
      </c>
      <c r="R3604" t="str">
        <f t="shared" si="112"/>
        <v>Non-incentive Class</v>
      </c>
      <c r="S3604">
        <f t="shared" si="113"/>
        <v>0</v>
      </c>
    </row>
    <row r="3605" spans="1:19" x14ac:dyDescent="0.8">
      <c r="A3605">
        <v>23011</v>
      </c>
      <c r="B3605">
        <v>8.2279999999999998</v>
      </c>
      <c r="C3605">
        <v>1</v>
      </c>
      <c r="D3605">
        <v>18</v>
      </c>
      <c r="E3605">
        <v>108995</v>
      </c>
      <c r="F3605">
        <v>327279</v>
      </c>
      <c r="G3605">
        <v>0</v>
      </c>
      <c r="H3605">
        <v>0</v>
      </c>
      <c r="I3605">
        <v>30880000</v>
      </c>
      <c r="J3605" t="s">
        <v>210</v>
      </c>
      <c r="K3605" t="s">
        <v>19</v>
      </c>
      <c r="L3605" t="s">
        <v>202</v>
      </c>
      <c r="M3605" t="s">
        <v>202</v>
      </c>
      <c r="N3605" t="s">
        <v>202</v>
      </c>
      <c r="O3605">
        <v>7</v>
      </c>
      <c r="P3605" t="s">
        <v>21</v>
      </c>
      <c r="Q3605" t="s">
        <v>202</v>
      </c>
      <c r="R3605" t="str">
        <f t="shared" si="112"/>
        <v>Non-incentive Class</v>
      </c>
      <c r="S3605">
        <f t="shared" si="113"/>
        <v>327279</v>
      </c>
    </row>
    <row r="3606" spans="1:19" x14ac:dyDescent="0.8">
      <c r="A3606">
        <v>23011</v>
      </c>
      <c r="B3606">
        <v>8.2279999999999998</v>
      </c>
      <c r="C3606">
        <v>2</v>
      </c>
      <c r="D3606">
        <v>790</v>
      </c>
      <c r="E3606">
        <v>22422910</v>
      </c>
      <c r="F3606">
        <v>67329305</v>
      </c>
      <c r="G3606">
        <v>8883588</v>
      </c>
      <c r="H3606">
        <v>5510000</v>
      </c>
      <c r="I3606">
        <v>30880000</v>
      </c>
      <c r="J3606" t="s">
        <v>210</v>
      </c>
      <c r="K3606" t="s">
        <v>19</v>
      </c>
      <c r="L3606" t="s">
        <v>202</v>
      </c>
      <c r="M3606" t="s">
        <v>202</v>
      </c>
      <c r="N3606" t="s">
        <v>202</v>
      </c>
      <c r="O3606">
        <v>7</v>
      </c>
      <c r="P3606" t="s">
        <v>21</v>
      </c>
      <c r="Q3606" t="s">
        <v>202</v>
      </c>
      <c r="R3606" t="str">
        <f t="shared" si="112"/>
        <v>Non-incentive Class</v>
      </c>
      <c r="S3606">
        <f t="shared" si="113"/>
        <v>67329305</v>
      </c>
    </row>
    <row r="3607" spans="1:19" x14ac:dyDescent="0.8">
      <c r="A3607">
        <v>23011</v>
      </c>
      <c r="B3607">
        <v>8.2279999999999998</v>
      </c>
      <c r="C3607">
        <v>3</v>
      </c>
      <c r="D3607">
        <v>3</v>
      </c>
      <c r="E3607">
        <v>1263877</v>
      </c>
      <c r="F3607">
        <v>3795043</v>
      </c>
      <c r="G3607">
        <v>0</v>
      </c>
      <c r="H3607">
        <v>0</v>
      </c>
      <c r="I3607">
        <v>30880000</v>
      </c>
      <c r="J3607" t="s">
        <v>210</v>
      </c>
      <c r="K3607" t="s">
        <v>19</v>
      </c>
      <c r="L3607" t="s">
        <v>202</v>
      </c>
      <c r="M3607" t="s">
        <v>202</v>
      </c>
      <c r="N3607" t="s">
        <v>202</v>
      </c>
      <c r="O3607">
        <v>7</v>
      </c>
      <c r="P3607" t="s">
        <v>21</v>
      </c>
      <c r="Q3607" t="s">
        <v>202</v>
      </c>
      <c r="R3607" t="str">
        <f t="shared" si="112"/>
        <v>Non-incentive Class</v>
      </c>
      <c r="S3607">
        <f t="shared" si="113"/>
        <v>3795043</v>
      </c>
    </row>
    <row r="3608" spans="1:19" x14ac:dyDescent="0.8">
      <c r="A3608">
        <v>23011</v>
      </c>
      <c r="B3608">
        <v>8.2279999999999998</v>
      </c>
      <c r="C3608" t="s">
        <v>23</v>
      </c>
      <c r="D3608">
        <v>56</v>
      </c>
      <c r="E3608">
        <v>10671436</v>
      </c>
      <c r="F3608">
        <v>32043122</v>
      </c>
      <c r="G3608">
        <v>0</v>
      </c>
      <c r="H3608">
        <v>0</v>
      </c>
      <c r="I3608">
        <v>30880000</v>
      </c>
      <c r="J3608" t="s">
        <v>210</v>
      </c>
      <c r="K3608" t="s">
        <v>19</v>
      </c>
      <c r="L3608" t="s">
        <v>202</v>
      </c>
      <c r="M3608" t="s">
        <v>202</v>
      </c>
      <c r="N3608" t="s">
        <v>202</v>
      </c>
      <c r="O3608">
        <v>7</v>
      </c>
      <c r="P3608" t="s">
        <v>21</v>
      </c>
      <c r="Q3608" t="s">
        <v>202</v>
      </c>
      <c r="R3608" t="str">
        <f t="shared" si="112"/>
        <v>Non-incentive Class</v>
      </c>
      <c r="S3608">
        <f t="shared" si="113"/>
        <v>32043122</v>
      </c>
    </row>
    <row r="3609" spans="1:19" x14ac:dyDescent="0.8">
      <c r="A3609">
        <v>23011</v>
      </c>
      <c r="B3609">
        <v>8.2279999999999998</v>
      </c>
      <c r="C3609" t="s">
        <v>30</v>
      </c>
      <c r="D3609">
        <v>14</v>
      </c>
      <c r="E3609">
        <v>1951748</v>
      </c>
      <c r="F3609">
        <v>5860513</v>
      </c>
      <c r="G3609">
        <v>0</v>
      </c>
      <c r="H3609">
        <v>0</v>
      </c>
      <c r="I3609">
        <v>30880000</v>
      </c>
      <c r="J3609" t="s">
        <v>210</v>
      </c>
      <c r="K3609" t="s">
        <v>19</v>
      </c>
      <c r="L3609" t="s">
        <v>202</v>
      </c>
      <c r="M3609" t="s">
        <v>202</v>
      </c>
      <c r="N3609" t="s">
        <v>202</v>
      </c>
      <c r="O3609">
        <v>7</v>
      </c>
      <c r="P3609" t="s">
        <v>21</v>
      </c>
      <c r="Q3609" t="s">
        <v>202</v>
      </c>
      <c r="R3609" t="str">
        <f t="shared" si="112"/>
        <v>Non-incentive Class</v>
      </c>
      <c r="S3609">
        <f t="shared" si="113"/>
        <v>5860513</v>
      </c>
    </row>
    <row r="3610" spans="1:19" x14ac:dyDescent="0.8">
      <c r="A3610">
        <v>23012</v>
      </c>
      <c r="B3610">
        <v>7.7930000000000001</v>
      </c>
      <c r="C3610">
        <v>0</v>
      </c>
      <c r="D3610">
        <v>14</v>
      </c>
      <c r="E3610">
        <v>0</v>
      </c>
      <c r="F3610">
        <v>0</v>
      </c>
      <c r="G3610">
        <v>0</v>
      </c>
      <c r="H3610">
        <v>0</v>
      </c>
      <c r="I3610">
        <v>30880000</v>
      </c>
      <c r="J3610" t="s">
        <v>210</v>
      </c>
      <c r="K3610" t="s">
        <v>19</v>
      </c>
      <c r="L3610" t="s">
        <v>202</v>
      </c>
      <c r="M3610" t="s">
        <v>202</v>
      </c>
      <c r="N3610" t="s">
        <v>202</v>
      </c>
      <c r="O3610">
        <v>7</v>
      </c>
      <c r="P3610" t="s">
        <v>21</v>
      </c>
      <c r="Q3610" t="s">
        <v>202</v>
      </c>
      <c r="R3610" t="str">
        <f t="shared" si="112"/>
        <v>Non-incentive Class</v>
      </c>
      <c r="S3610">
        <f t="shared" si="113"/>
        <v>0</v>
      </c>
    </row>
    <row r="3611" spans="1:19" x14ac:dyDescent="0.8">
      <c r="A3611">
        <v>23012</v>
      </c>
      <c r="B3611">
        <v>7.7930000000000001</v>
      </c>
      <c r="C3611">
        <v>1</v>
      </c>
      <c r="D3611">
        <v>5</v>
      </c>
      <c r="E3611">
        <v>202859</v>
      </c>
      <c r="F3611">
        <v>609124</v>
      </c>
      <c r="G3611">
        <v>0</v>
      </c>
      <c r="H3611">
        <v>0</v>
      </c>
      <c r="I3611">
        <v>30880000</v>
      </c>
      <c r="J3611" t="s">
        <v>210</v>
      </c>
      <c r="K3611" t="s">
        <v>19</v>
      </c>
      <c r="L3611" t="s">
        <v>202</v>
      </c>
      <c r="M3611" t="s">
        <v>202</v>
      </c>
      <c r="N3611" t="s">
        <v>202</v>
      </c>
      <c r="O3611">
        <v>7</v>
      </c>
      <c r="P3611" t="s">
        <v>21</v>
      </c>
      <c r="Q3611" t="s">
        <v>202</v>
      </c>
      <c r="R3611" t="str">
        <f t="shared" si="112"/>
        <v>Non-incentive Class</v>
      </c>
      <c r="S3611">
        <f t="shared" si="113"/>
        <v>609124</v>
      </c>
    </row>
    <row r="3612" spans="1:19" x14ac:dyDescent="0.8">
      <c r="A3612">
        <v>23012</v>
      </c>
      <c r="B3612">
        <v>7.7930000000000001</v>
      </c>
      <c r="C3612">
        <v>2</v>
      </c>
      <c r="D3612">
        <v>60</v>
      </c>
      <c r="E3612">
        <v>6250496</v>
      </c>
      <c r="F3612">
        <v>18768364</v>
      </c>
      <c r="G3612">
        <v>589918</v>
      </c>
      <c r="H3612">
        <v>460000</v>
      </c>
      <c r="I3612">
        <v>30880000</v>
      </c>
      <c r="J3612" t="s">
        <v>210</v>
      </c>
      <c r="K3612" t="s">
        <v>19</v>
      </c>
      <c r="L3612" t="s">
        <v>202</v>
      </c>
      <c r="M3612" t="s">
        <v>202</v>
      </c>
      <c r="N3612" t="s">
        <v>202</v>
      </c>
      <c r="O3612">
        <v>7</v>
      </c>
      <c r="P3612" t="s">
        <v>21</v>
      </c>
      <c r="Q3612" t="s">
        <v>202</v>
      </c>
      <c r="R3612" t="str">
        <f t="shared" si="112"/>
        <v>Non-incentive Class</v>
      </c>
      <c r="S3612">
        <f t="shared" si="113"/>
        <v>18768364</v>
      </c>
    </row>
    <row r="3613" spans="1:19" x14ac:dyDescent="0.8">
      <c r="A3613">
        <v>23013</v>
      </c>
      <c r="B3613">
        <v>9.8330000000000002</v>
      </c>
      <c r="C3613">
        <v>0</v>
      </c>
      <c r="D3613">
        <v>90</v>
      </c>
      <c r="E3613">
        <v>0</v>
      </c>
      <c r="F3613">
        <v>0</v>
      </c>
      <c r="G3613">
        <v>0</v>
      </c>
      <c r="H3613">
        <v>0</v>
      </c>
      <c r="I3613">
        <v>30650000</v>
      </c>
      <c r="J3613" t="s">
        <v>211</v>
      </c>
      <c r="K3613" t="s">
        <v>19</v>
      </c>
      <c r="L3613" t="s">
        <v>212</v>
      </c>
      <c r="M3613" t="s">
        <v>212</v>
      </c>
      <c r="N3613" t="s">
        <v>212</v>
      </c>
      <c r="O3613">
        <v>8</v>
      </c>
      <c r="P3613" t="s">
        <v>21</v>
      </c>
      <c r="Q3613" t="s">
        <v>207</v>
      </c>
      <c r="R3613" t="str">
        <f t="shared" si="112"/>
        <v>Non-incentive Class</v>
      </c>
      <c r="S3613">
        <f t="shared" si="113"/>
        <v>0</v>
      </c>
    </row>
    <row r="3614" spans="1:19" x14ac:dyDescent="0.8">
      <c r="A3614">
        <v>23013</v>
      </c>
      <c r="B3614">
        <v>9.8330000000000002</v>
      </c>
      <c r="C3614">
        <v>1</v>
      </c>
      <c r="D3614">
        <v>4</v>
      </c>
      <c r="E3614">
        <v>89278</v>
      </c>
      <c r="F3614">
        <v>268075</v>
      </c>
      <c r="G3614">
        <v>0</v>
      </c>
      <c r="H3614">
        <v>0</v>
      </c>
      <c r="I3614">
        <v>30650000</v>
      </c>
      <c r="J3614" t="s">
        <v>211</v>
      </c>
      <c r="K3614" t="s">
        <v>19</v>
      </c>
      <c r="L3614" t="s">
        <v>212</v>
      </c>
      <c r="M3614" t="s">
        <v>212</v>
      </c>
      <c r="N3614" t="s">
        <v>212</v>
      </c>
      <c r="O3614">
        <v>8</v>
      </c>
      <c r="P3614" t="s">
        <v>21</v>
      </c>
      <c r="Q3614" t="s">
        <v>207</v>
      </c>
      <c r="R3614" t="str">
        <f t="shared" si="112"/>
        <v>Non-incentive Class</v>
      </c>
      <c r="S3614">
        <f t="shared" si="113"/>
        <v>268075</v>
      </c>
    </row>
    <row r="3615" spans="1:19" x14ac:dyDescent="0.8">
      <c r="A3615">
        <v>23013</v>
      </c>
      <c r="B3615">
        <v>9.8330000000000002</v>
      </c>
      <c r="C3615">
        <v>2</v>
      </c>
      <c r="D3615">
        <v>871</v>
      </c>
      <c r="E3615">
        <v>93164099</v>
      </c>
      <c r="F3615">
        <v>279743853</v>
      </c>
      <c r="G3615">
        <v>8207353</v>
      </c>
      <c r="H3615">
        <v>6100080</v>
      </c>
      <c r="I3615">
        <v>30650000</v>
      </c>
      <c r="J3615" t="s">
        <v>211</v>
      </c>
      <c r="K3615" t="s">
        <v>19</v>
      </c>
      <c r="L3615" t="s">
        <v>212</v>
      </c>
      <c r="M3615" t="s">
        <v>212</v>
      </c>
      <c r="N3615" t="s">
        <v>212</v>
      </c>
      <c r="O3615">
        <v>8</v>
      </c>
      <c r="P3615" t="s">
        <v>21</v>
      </c>
      <c r="Q3615" t="s">
        <v>207</v>
      </c>
      <c r="R3615" t="str">
        <f t="shared" si="112"/>
        <v>Non-incentive Class</v>
      </c>
      <c r="S3615">
        <f t="shared" si="113"/>
        <v>279743853</v>
      </c>
    </row>
    <row r="3616" spans="1:19" x14ac:dyDescent="0.8">
      <c r="A3616">
        <v>23014</v>
      </c>
      <c r="B3616">
        <v>10.003</v>
      </c>
      <c r="C3616">
        <v>0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30650000</v>
      </c>
      <c r="J3616" t="s">
        <v>211</v>
      </c>
      <c r="K3616" t="s">
        <v>19</v>
      </c>
      <c r="L3616" t="s">
        <v>212</v>
      </c>
      <c r="M3616" t="s">
        <v>212</v>
      </c>
      <c r="N3616" t="s">
        <v>212</v>
      </c>
      <c r="O3616">
        <v>8</v>
      </c>
      <c r="P3616" t="s">
        <v>21</v>
      </c>
      <c r="Q3616" t="s">
        <v>207</v>
      </c>
      <c r="R3616" t="str">
        <f t="shared" si="112"/>
        <v>Non-incentive Class</v>
      </c>
      <c r="S3616">
        <f t="shared" si="113"/>
        <v>0</v>
      </c>
    </row>
    <row r="3617" spans="1:19" x14ac:dyDescent="0.8">
      <c r="A3617">
        <v>23014</v>
      </c>
      <c r="B3617">
        <v>10.003</v>
      </c>
      <c r="C3617">
        <v>2</v>
      </c>
      <c r="D3617">
        <v>25</v>
      </c>
      <c r="E3617">
        <v>4159472</v>
      </c>
      <c r="F3617">
        <v>12489649</v>
      </c>
      <c r="G3617">
        <v>188207</v>
      </c>
      <c r="H3617">
        <v>93500</v>
      </c>
      <c r="I3617">
        <v>30650000</v>
      </c>
      <c r="J3617" t="s">
        <v>211</v>
      </c>
      <c r="K3617" t="s">
        <v>19</v>
      </c>
      <c r="L3617" t="s">
        <v>212</v>
      </c>
      <c r="M3617" t="s">
        <v>212</v>
      </c>
      <c r="N3617" t="s">
        <v>212</v>
      </c>
      <c r="O3617">
        <v>8</v>
      </c>
      <c r="P3617" t="s">
        <v>21</v>
      </c>
      <c r="Q3617" t="s">
        <v>207</v>
      </c>
      <c r="R3617" t="str">
        <f t="shared" si="112"/>
        <v>Non-incentive Class</v>
      </c>
      <c r="S3617">
        <f t="shared" si="113"/>
        <v>12489649</v>
      </c>
    </row>
    <row r="3618" spans="1:19" x14ac:dyDescent="0.8">
      <c r="A3618">
        <v>23015</v>
      </c>
      <c r="B3618">
        <v>8.6519999999999992</v>
      </c>
      <c r="C3618">
        <v>0</v>
      </c>
      <c r="D3618">
        <v>496</v>
      </c>
      <c r="E3618">
        <v>0</v>
      </c>
      <c r="F3618">
        <v>0</v>
      </c>
      <c r="G3618">
        <v>0</v>
      </c>
      <c r="H3618">
        <v>0</v>
      </c>
      <c r="I3618">
        <v>31330000</v>
      </c>
      <c r="J3618" t="s">
        <v>213</v>
      </c>
      <c r="K3618" t="s">
        <v>19</v>
      </c>
      <c r="L3618" t="s">
        <v>214</v>
      </c>
      <c r="M3618" t="s">
        <v>214</v>
      </c>
      <c r="N3618" t="s">
        <v>214</v>
      </c>
      <c r="O3618">
        <v>8</v>
      </c>
      <c r="P3618" t="s">
        <v>21</v>
      </c>
      <c r="Q3618" t="s">
        <v>207</v>
      </c>
      <c r="R3618" t="str">
        <f t="shared" si="112"/>
        <v>Non-incentive Class</v>
      </c>
      <c r="S3618">
        <f t="shared" si="113"/>
        <v>0</v>
      </c>
    </row>
    <row r="3619" spans="1:19" x14ac:dyDescent="0.8">
      <c r="A3619">
        <v>23015</v>
      </c>
      <c r="B3619">
        <v>8.6519999999999992</v>
      </c>
      <c r="C3619">
        <v>1</v>
      </c>
      <c r="D3619">
        <v>62</v>
      </c>
      <c r="E3619">
        <v>523016</v>
      </c>
      <c r="F3619">
        <v>1570458</v>
      </c>
      <c r="G3619">
        <v>0</v>
      </c>
      <c r="H3619">
        <v>0</v>
      </c>
      <c r="I3619">
        <v>31330000</v>
      </c>
      <c r="J3619" t="s">
        <v>213</v>
      </c>
      <c r="K3619" t="s">
        <v>19</v>
      </c>
      <c r="L3619" t="s">
        <v>214</v>
      </c>
      <c r="M3619" t="s">
        <v>214</v>
      </c>
      <c r="N3619" t="s">
        <v>214</v>
      </c>
      <c r="O3619">
        <v>8</v>
      </c>
      <c r="P3619" t="s">
        <v>21</v>
      </c>
      <c r="Q3619" t="s">
        <v>207</v>
      </c>
      <c r="R3619" t="str">
        <f t="shared" si="112"/>
        <v>Non-incentive Class</v>
      </c>
      <c r="S3619">
        <f t="shared" si="113"/>
        <v>1570458</v>
      </c>
    </row>
    <row r="3620" spans="1:19" x14ac:dyDescent="0.8">
      <c r="A3620">
        <v>23015</v>
      </c>
      <c r="B3620">
        <v>8.6519999999999992</v>
      </c>
      <c r="C3620">
        <v>2</v>
      </c>
      <c r="D3620">
        <v>9122</v>
      </c>
      <c r="E3620">
        <v>544974413</v>
      </c>
      <c r="F3620">
        <v>1636394688</v>
      </c>
      <c r="G3620">
        <v>94467113</v>
      </c>
      <c r="H3620">
        <v>66679756</v>
      </c>
      <c r="I3620">
        <v>31330000</v>
      </c>
      <c r="J3620" t="s">
        <v>213</v>
      </c>
      <c r="K3620" t="s">
        <v>19</v>
      </c>
      <c r="L3620" t="s">
        <v>214</v>
      </c>
      <c r="M3620" t="s">
        <v>214</v>
      </c>
      <c r="N3620" t="s">
        <v>214</v>
      </c>
      <c r="O3620">
        <v>8</v>
      </c>
      <c r="P3620" t="s">
        <v>21</v>
      </c>
      <c r="Q3620" t="s">
        <v>207</v>
      </c>
      <c r="R3620" t="str">
        <f t="shared" si="112"/>
        <v>Non-incentive Class</v>
      </c>
      <c r="S3620">
        <f t="shared" si="113"/>
        <v>1636394688</v>
      </c>
    </row>
    <row r="3621" spans="1:19" x14ac:dyDescent="0.8">
      <c r="A3621">
        <v>23015</v>
      </c>
      <c r="B3621">
        <v>8.6519999999999992</v>
      </c>
      <c r="C3621">
        <v>3</v>
      </c>
      <c r="D3621">
        <v>27</v>
      </c>
      <c r="E3621">
        <v>9204157</v>
      </c>
      <c r="F3621">
        <v>27637323</v>
      </c>
      <c r="G3621">
        <v>0</v>
      </c>
      <c r="H3621">
        <v>0</v>
      </c>
      <c r="I3621">
        <v>31330000</v>
      </c>
      <c r="J3621" t="s">
        <v>213</v>
      </c>
      <c r="K3621" t="s">
        <v>19</v>
      </c>
      <c r="L3621" t="s">
        <v>214</v>
      </c>
      <c r="M3621" t="s">
        <v>214</v>
      </c>
      <c r="N3621" t="s">
        <v>214</v>
      </c>
      <c r="O3621">
        <v>8</v>
      </c>
      <c r="P3621" t="s">
        <v>21</v>
      </c>
      <c r="Q3621" t="s">
        <v>207</v>
      </c>
      <c r="R3621" t="str">
        <f t="shared" si="112"/>
        <v>Non-incentive Class</v>
      </c>
      <c r="S3621">
        <f t="shared" si="113"/>
        <v>27637323</v>
      </c>
    </row>
    <row r="3622" spans="1:19" x14ac:dyDescent="0.8">
      <c r="A3622">
        <v>23015</v>
      </c>
      <c r="B3622">
        <v>8.6519999999999992</v>
      </c>
      <c r="C3622">
        <v>4</v>
      </c>
      <c r="D3622">
        <v>2</v>
      </c>
      <c r="E3622">
        <v>1132000</v>
      </c>
      <c r="F3622">
        <v>3399056</v>
      </c>
      <c r="G3622">
        <v>0</v>
      </c>
      <c r="H3622">
        <v>0</v>
      </c>
      <c r="I3622">
        <v>31330000</v>
      </c>
      <c r="J3622" t="s">
        <v>213</v>
      </c>
      <c r="K3622" t="s">
        <v>19</v>
      </c>
      <c r="L3622" t="s">
        <v>214</v>
      </c>
      <c r="M3622" t="s">
        <v>214</v>
      </c>
      <c r="N3622" t="s">
        <v>214</v>
      </c>
      <c r="O3622">
        <v>8</v>
      </c>
      <c r="P3622" t="s">
        <v>21</v>
      </c>
      <c r="Q3622" t="s">
        <v>207</v>
      </c>
      <c r="R3622" t="str">
        <f t="shared" si="112"/>
        <v>Non-incentive Class</v>
      </c>
      <c r="S3622">
        <f t="shared" si="113"/>
        <v>3399056</v>
      </c>
    </row>
    <row r="3623" spans="1:19" x14ac:dyDescent="0.8">
      <c r="A3623">
        <v>23015</v>
      </c>
      <c r="B3623">
        <v>8.6519999999999992</v>
      </c>
      <c r="C3623" t="s">
        <v>23</v>
      </c>
      <c r="D3623">
        <v>181</v>
      </c>
      <c r="E3623">
        <v>46247727</v>
      </c>
      <c r="F3623">
        <v>138868059</v>
      </c>
      <c r="G3623">
        <v>0</v>
      </c>
      <c r="H3623">
        <v>0</v>
      </c>
      <c r="I3623">
        <v>31330000</v>
      </c>
      <c r="J3623" t="s">
        <v>213</v>
      </c>
      <c r="K3623" t="s">
        <v>19</v>
      </c>
      <c r="L3623" t="s">
        <v>214</v>
      </c>
      <c r="M3623" t="s">
        <v>214</v>
      </c>
      <c r="N3623" t="s">
        <v>214</v>
      </c>
      <c r="O3623">
        <v>8</v>
      </c>
      <c r="P3623" t="s">
        <v>21</v>
      </c>
      <c r="Q3623" t="s">
        <v>207</v>
      </c>
      <c r="R3623" t="str">
        <f t="shared" si="112"/>
        <v>Non-incentive Class</v>
      </c>
      <c r="S3623">
        <f t="shared" si="113"/>
        <v>138868059</v>
      </c>
    </row>
    <row r="3624" spans="1:19" x14ac:dyDescent="0.8">
      <c r="A3624">
        <v>23015</v>
      </c>
      <c r="B3624">
        <v>8.6519999999999992</v>
      </c>
      <c r="C3624" t="s">
        <v>30</v>
      </c>
      <c r="D3624">
        <v>1</v>
      </c>
      <c r="E3624">
        <v>117223</v>
      </c>
      <c r="F3624">
        <v>351986</v>
      </c>
      <c r="G3624">
        <v>0</v>
      </c>
      <c r="H3624">
        <v>0</v>
      </c>
      <c r="I3624">
        <v>31330000</v>
      </c>
      <c r="J3624" t="s">
        <v>213</v>
      </c>
      <c r="K3624" t="s">
        <v>19</v>
      </c>
      <c r="L3624" t="s">
        <v>214</v>
      </c>
      <c r="M3624" t="s">
        <v>214</v>
      </c>
      <c r="N3624" t="s">
        <v>214</v>
      </c>
      <c r="O3624">
        <v>8</v>
      </c>
      <c r="P3624" t="s">
        <v>21</v>
      </c>
      <c r="Q3624" t="s">
        <v>207</v>
      </c>
      <c r="R3624" t="str">
        <f t="shared" si="112"/>
        <v>Non-incentive Class</v>
      </c>
      <c r="S3624">
        <f t="shared" si="113"/>
        <v>351986</v>
      </c>
    </row>
    <row r="3625" spans="1:19" x14ac:dyDescent="0.8">
      <c r="A3625">
        <v>23017</v>
      </c>
      <c r="B3625">
        <v>9.5470000000000006</v>
      </c>
      <c r="C3625">
        <v>2</v>
      </c>
      <c r="D3625">
        <v>23</v>
      </c>
      <c r="E3625">
        <v>3093973</v>
      </c>
      <c r="F3625">
        <v>9290272</v>
      </c>
      <c r="G3625">
        <v>201000</v>
      </c>
      <c r="H3625">
        <v>185000</v>
      </c>
      <c r="I3625">
        <v>31330000</v>
      </c>
      <c r="J3625" t="s">
        <v>213</v>
      </c>
      <c r="K3625" t="s">
        <v>19</v>
      </c>
      <c r="L3625" t="s">
        <v>214</v>
      </c>
      <c r="M3625" t="s">
        <v>214</v>
      </c>
      <c r="N3625" t="s">
        <v>214</v>
      </c>
      <c r="O3625">
        <v>8</v>
      </c>
      <c r="P3625" t="s">
        <v>21</v>
      </c>
      <c r="Q3625" t="s">
        <v>207</v>
      </c>
      <c r="R3625" t="str">
        <f t="shared" si="112"/>
        <v>Non-incentive Class</v>
      </c>
      <c r="S3625">
        <f t="shared" si="113"/>
        <v>9290272</v>
      </c>
    </row>
    <row r="3626" spans="1:19" x14ac:dyDescent="0.8">
      <c r="A3626">
        <v>23019</v>
      </c>
      <c r="B3626">
        <v>8.6519999999999992</v>
      </c>
      <c r="C3626" t="s">
        <v>23</v>
      </c>
      <c r="D3626">
        <v>2</v>
      </c>
      <c r="E3626">
        <v>425343</v>
      </c>
      <c r="F3626">
        <v>1277177</v>
      </c>
      <c r="G3626">
        <v>0</v>
      </c>
      <c r="H3626">
        <v>0</v>
      </c>
      <c r="I3626">
        <v>31330000</v>
      </c>
      <c r="J3626" t="s">
        <v>213</v>
      </c>
      <c r="K3626" t="s">
        <v>19</v>
      </c>
      <c r="L3626" t="s">
        <v>214</v>
      </c>
      <c r="M3626" t="s">
        <v>214</v>
      </c>
      <c r="N3626" t="s">
        <v>214</v>
      </c>
      <c r="O3626">
        <v>8</v>
      </c>
      <c r="P3626" t="s">
        <v>21</v>
      </c>
      <c r="Q3626" t="s">
        <v>207</v>
      </c>
      <c r="R3626" t="str">
        <f t="shared" si="112"/>
        <v>Non-incentive Class</v>
      </c>
      <c r="S3626">
        <f t="shared" si="113"/>
        <v>1277177</v>
      </c>
    </row>
    <row r="3627" spans="1:19" x14ac:dyDescent="0.8">
      <c r="A3627">
        <v>23020</v>
      </c>
      <c r="B3627">
        <v>8.3249999999999993</v>
      </c>
      <c r="C3627">
        <v>0</v>
      </c>
      <c r="D3627">
        <v>74</v>
      </c>
      <c r="E3627">
        <v>0</v>
      </c>
      <c r="F3627">
        <v>0</v>
      </c>
      <c r="G3627">
        <v>0</v>
      </c>
      <c r="H3627">
        <v>0</v>
      </c>
      <c r="I3627">
        <v>31330000</v>
      </c>
      <c r="J3627" t="s">
        <v>213</v>
      </c>
      <c r="K3627" t="s">
        <v>19</v>
      </c>
      <c r="L3627" t="s">
        <v>214</v>
      </c>
      <c r="M3627" t="s">
        <v>214</v>
      </c>
      <c r="N3627" t="s">
        <v>214</v>
      </c>
      <c r="O3627">
        <v>8</v>
      </c>
      <c r="P3627" t="s">
        <v>21</v>
      </c>
      <c r="Q3627" t="s">
        <v>207</v>
      </c>
      <c r="R3627" t="str">
        <f t="shared" si="112"/>
        <v>Non-incentive Class</v>
      </c>
      <c r="S3627">
        <f t="shared" si="113"/>
        <v>0</v>
      </c>
    </row>
    <row r="3628" spans="1:19" x14ac:dyDescent="0.8">
      <c r="A3628">
        <v>23020</v>
      </c>
      <c r="B3628">
        <v>8.3249999999999993</v>
      </c>
      <c r="C3628">
        <v>1</v>
      </c>
      <c r="D3628">
        <v>7</v>
      </c>
      <c r="E3628">
        <v>25193</v>
      </c>
      <c r="F3628">
        <v>75646</v>
      </c>
      <c r="G3628">
        <v>0</v>
      </c>
      <c r="H3628">
        <v>0</v>
      </c>
      <c r="I3628">
        <v>31330000</v>
      </c>
      <c r="J3628" t="s">
        <v>213</v>
      </c>
      <c r="K3628" t="s">
        <v>19</v>
      </c>
      <c r="L3628" t="s">
        <v>214</v>
      </c>
      <c r="M3628" t="s">
        <v>214</v>
      </c>
      <c r="N3628" t="s">
        <v>214</v>
      </c>
      <c r="O3628">
        <v>8</v>
      </c>
      <c r="P3628" t="s">
        <v>21</v>
      </c>
      <c r="Q3628" t="s">
        <v>207</v>
      </c>
      <c r="R3628" t="str">
        <f t="shared" si="112"/>
        <v>Non-incentive Class</v>
      </c>
      <c r="S3628">
        <f t="shared" si="113"/>
        <v>75646</v>
      </c>
    </row>
    <row r="3629" spans="1:19" x14ac:dyDescent="0.8">
      <c r="A3629">
        <v>23020</v>
      </c>
      <c r="B3629">
        <v>8.3249999999999993</v>
      </c>
      <c r="C3629">
        <v>2</v>
      </c>
      <c r="D3629">
        <v>1080</v>
      </c>
      <c r="E3629">
        <v>42380519</v>
      </c>
      <c r="F3629">
        <v>127255985</v>
      </c>
      <c r="G3629">
        <v>13178564</v>
      </c>
      <c r="H3629">
        <v>7950000</v>
      </c>
      <c r="I3629">
        <v>31330000</v>
      </c>
      <c r="J3629" t="s">
        <v>213</v>
      </c>
      <c r="K3629" t="s">
        <v>19</v>
      </c>
      <c r="L3629" t="s">
        <v>214</v>
      </c>
      <c r="M3629" t="s">
        <v>214</v>
      </c>
      <c r="N3629" t="s">
        <v>214</v>
      </c>
      <c r="O3629">
        <v>8</v>
      </c>
      <c r="P3629" t="s">
        <v>21</v>
      </c>
      <c r="Q3629" t="s">
        <v>207</v>
      </c>
      <c r="R3629" t="str">
        <f t="shared" si="112"/>
        <v>Non-incentive Class</v>
      </c>
      <c r="S3629">
        <f t="shared" si="113"/>
        <v>127255985</v>
      </c>
    </row>
    <row r="3630" spans="1:19" x14ac:dyDescent="0.8">
      <c r="A3630">
        <v>23020</v>
      </c>
      <c r="B3630">
        <v>8.3249999999999993</v>
      </c>
      <c r="C3630">
        <v>3</v>
      </c>
      <c r="D3630">
        <v>11</v>
      </c>
      <c r="E3630">
        <v>506981</v>
      </c>
      <c r="F3630">
        <v>1522310</v>
      </c>
      <c r="G3630">
        <v>0</v>
      </c>
      <c r="H3630">
        <v>0</v>
      </c>
      <c r="I3630">
        <v>31330000</v>
      </c>
      <c r="J3630" t="s">
        <v>213</v>
      </c>
      <c r="K3630" t="s">
        <v>19</v>
      </c>
      <c r="L3630" t="s">
        <v>214</v>
      </c>
      <c r="M3630" t="s">
        <v>214</v>
      </c>
      <c r="N3630" t="s">
        <v>214</v>
      </c>
      <c r="O3630">
        <v>8</v>
      </c>
      <c r="P3630" t="s">
        <v>21</v>
      </c>
      <c r="Q3630" t="s">
        <v>207</v>
      </c>
      <c r="R3630" t="str">
        <f t="shared" si="112"/>
        <v>Non-incentive Class</v>
      </c>
      <c r="S3630">
        <f t="shared" si="113"/>
        <v>1522310</v>
      </c>
    </row>
    <row r="3631" spans="1:19" x14ac:dyDescent="0.8">
      <c r="A3631">
        <v>23020</v>
      </c>
      <c r="B3631">
        <v>8.3249999999999993</v>
      </c>
      <c r="C3631" t="s">
        <v>23</v>
      </c>
      <c r="D3631">
        <v>40</v>
      </c>
      <c r="E3631">
        <v>21763813</v>
      </c>
      <c r="F3631">
        <v>65350203</v>
      </c>
      <c r="G3631">
        <v>0</v>
      </c>
      <c r="H3631">
        <v>0</v>
      </c>
      <c r="I3631">
        <v>31330000</v>
      </c>
      <c r="J3631" t="s">
        <v>213</v>
      </c>
      <c r="K3631" t="s">
        <v>19</v>
      </c>
      <c r="L3631" t="s">
        <v>214</v>
      </c>
      <c r="M3631" t="s">
        <v>214</v>
      </c>
      <c r="N3631" t="s">
        <v>214</v>
      </c>
      <c r="O3631">
        <v>8</v>
      </c>
      <c r="P3631" t="s">
        <v>21</v>
      </c>
      <c r="Q3631" t="s">
        <v>207</v>
      </c>
      <c r="R3631" t="str">
        <f t="shared" si="112"/>
        <v>Non-incentive Class</v>
      </c>
      <c r="S3631">
        <f t="shared" si="113"/>
        <v>65350203</v>
      </c>
    </row>
    <row r="3632" spans="1:19" x14ac:dyDescent="0.8">
      <c r="A3632">
        <v>23020</v>
      </c>
      <c r="B3632">
        <v>8.3249999999999993</v>
      </c>
      <c r="C3632" t="s">
        <v>30</v>
      </c>
      <c r="D3632">
        <v>4</v>
      </c>
      <c r="E3632">
        <v>541819</v>
      </c>
      <c r="F3632">
        <v>1626920</v>
      </c>
      <c r="G3632">
        <v>0</v>
      </c>
      <c r="H3632">
        <v>0</v>
      </c>
      <c r="I3632">
        <v>31330000</v>
      </c>
      <c r="J3632" t="s">
        <v>213</v>
      </c>
      <c r="K3632" t="s">
        <v>19</v>
      </c>
      <c r="L3632" t="s">
        <v>214</v>
      </c>
      <c r="M3632" t="s">
        <v>214</v>
      </c>
      <c r="N3632" t="s">
        <v>214</v>
      </c>
      <c r="O3632">
        <v>8</v>
      </c>
      <c r="P3632" t="s">
        <v>21</v>
      </c>
      <c r="Q3632" t="s">
        <v>207</v>
      </c>
      <c r="R3632" t="str">
        <f t="shared" si="112"/>
        <v>Non-incentive Class</v>
      </c>
      <c r="S3632">
        <f t="shared" si="113"/>
        <v>1626920</v>
      </c>
    </row>
    <row r="3633" spans="1:19" x14ac:dyDescent="0.8">
      <c r="A3633">
        <v>23021</v>
      </c>
      <c r="B3633">
        <v>8.4499999999999993</v>
      </c>
      <c r="C3633">
        <v>0</v>
      </c>
      <c r="D3633">
        <v>6</v>
      </c>
      <c r="E3633">
        <v>0</v>
      </c>
      <c r="F3633">
        <v>0</v>
      </c>
      <c r="G3633">
        <v>0</v>
      </c>
      <c r="H3633">
        <v>0</v>
      </c>
      <c r="I3633">
        <v>30880000</v>
      </c>
      <c r="J3633" t="s">
        <v>210</v>
      </c>
      <c r="K3633" t="s">
        <v>19</v>
      </c>
      <c r="L3633" t="s">
        <v>202</v>
      </c>
      <c r="M3633" t="s">
        <v>202</v>
      </c>
      <c r="N3633" t="s">
        <v>202</v>
      </c>
      <c r="O3633">
        <v>7</v>
      </c>
      <c r="P3633" t="s">
        <v>21</v>
      </c>
      <c r="Q3633" t="s">
        <v>202</v>
      </c>
      <c r="R3633" t="str">
        <f t="shared" si="112"/>
        <v>Non-incentive Class</v>
      </c>
      <c r="S3633">
        <f t="shared" si="113"/>
        <v>0</v>
      </c>
    </row>
    <row r="3634" spans="1:19" x14ac:dyDescent="0.8">
      <c r="A3634">
        <v>23023</v>
      </c>
      <c r="B3634">
        <v>8.6289999999999996</v>
      </c>
      <c r="C3634">
        <v>2</v>
      </c>
      <c r="D3634">
        <v>8</v>
      </c>
      <c r="E3634">
        <v>420006</v>
      </c>
      <c r="F3634">
        <v>1261150</v>
      </c>
      <c r="G3634">
        <v>76000</v>
      </c>
      <c r="H3634">
        <v>60000</v>
      </c>
      <c r="I3634">
        <v>31330000</v>
      </c>
      <c r="J3634" t="s">
        <v>213</v>
      </c>
      <c r="K3634" t="s">
        <v>19</v>
      </c>
      <c r="L3634" t="s">
        <v>214</v>
      </c>
      <c r="M3634" t="s">
        <v>214</v>
      </c>
      <c r="N3634" t="s">
        <v>214</v>
      </c>
      <c r="O3634">
        <v>8</v>
      </c>
      <c r="P3634" t="s">
        <v>21</v>
      </c>
      <c r="Q3634" t="s">
        <v>207</v>
      </c>
      <c r="R3634" t="str">
        <f t="shared" si="112"/>
        <v>Non-incentive Class</v>
      </c>
      <c r="S3634">
        <f t="shared" si="113"/>
        <v>1261150</v>
      </c>
    </row>
    <row r="3635" spans="1:19" x14ac:dyDescent="0.8">
      <c r="A3635">
        <v>23026</v>
      </c>
      <c r="B3635">
        <v>7.7050000000000001</v>
      </c>
      <c r="C3635">
        <v>2</v>
      </c>
      <c r="D3635">
        <v>77</v>
      </c>
      <c r="E3635">
        <v>10569598</v>
      </c>
      <c r="F3635">
        <v>31737334</v>
      </c>
      <c r="G3635">
        <v>477000</v>
      </c>
      <c r="H3635">
        <v>375000</v>
      </c>
      <c r="I3635">
        <v>31340000</v>
      </c>
      <c r="J3635" t="s">
        <v>208</v>
      </c>
      <c r="K3635" t="s">
        <v>19</v>
      </c>
      <c r="L3635" t="s">
        <v>209</v>
      </c>
      <c r="M3635" t="s">
        <v>209</v>
      </c>
      <c r="N3635" t="s">
        <v>209</v>
      </c>
      <c r="O3635">
        <v>8</v>
      </c>
      <c r="P3635" t="s">
        <v>21</v>
      </c>
      <c r="Q3635" t="s">
        <v>207</v>
      </c>
      <c r="R3635" t="str">
        <f t="shared" si="112"/>
        <v>Non-incentive Class</v>
      </c>
      <c r="S3635">
        <f t="shared" si="113"/>
        <v>31737334</v>
      </c>
    </row>
    <row r="3636" spans="1:19" x14ac:dyDescent="0.8">
      <c r="A3636">
        <v>23027</v>
      </c>
      <c r="B3636">
        <v>7.5439999999999996</v>
      </c>
      <c r="C3636">
        <v>2</v>
      </c>
      <c r="D3636">
        <v>2</v>
      </c>
      <c r="E3636">
        <v>257377</v>
      </c>
      <c r="F3636">
        <v>772826</v>
      </c>
      <c r="G3636">
        <v>0</v>
      </c>
      <c r="H3636">
        <v>0</v>
      </c>
      <c r="I3636">
        <v>30880000</v>
      </c>
      <c r="J3636" t="s">
        <v>210</v>
      </c>
      <c r="K3636" t="s">
        <v>19</v>
      </c>
      <c r="L3636" t="s">
        <v>202</v>
      </c>
      <c r="M3636" t="s">
        <v>202</v>
      </c>
      <c r="N3636" t="s">
        <v>202</v>
      </c>
      <c r="O3636">
        <v>7</v>
      </c>
      <c r="P3636" t="s">
        <v>21</v>
      </c>
      <c r="Q3636" t="s">
        <v>202</v>
      </c>
      <c r="R3636" t="str">
        <f t="shared" si="112"/>
        <v>Non-incentive Class</v>
      </c>
      <c r="S3636">
        <f t="shared" si="113"/>
        <v>772826</v>
      </c>
    </row>
    <row r="3637" spans="1:19" x14ac:dyDescent="0.8">
      <c r="A3637">
        <v>23029</v>
      </c>
      <c r="B3637">
        <v>8.6289999999999996</v>
      </c>
      <c r="C3637">
        <v>0</v>
      </c>
      <c r="D3637">
        <v>4</v>
      </c>
      <c r="E3637">
        <v>0</v>
      </c>
      <c r="F3637">
        <v>0</v>
      </c>
      <c r="G3637">
        <v>0</v>
      </c>
      <c r="H3637">
        <v>0</v>
      </c>
      <c r="I3637">
        <v>31330000</v>
      </c>
      <c r="J3637" t="s">
        <v>213</v>
      </c>
      <c r="K3637" t="s">
        <v>19</v>
      </c>
      <c r="L3637" t="s">
        <v>214</v>
      </c>
      <c r="M3637" t="s">
        <v>214</v>
      </c>
      <c r="N3637" t="s">
        <v>214</v>
      </c>
      <c r="O3637">
        <v>8</v>
      </c>
      <c r="P3637" t="s">
        <v>21</v>
      </c>
      <c r="Q3637" t="s">
        <v>207</v>
      </c>
      <c r="R3637" t="str">
        <f t="shared" si="112"/>
        <v>Non-incentive Class</v>
      </c>
      <c r="S3637">
        <f t="shared" si="113"/>
        <v>0</v>
      </c>
    </row>
    <row r="3638" spans="1:19" x14ac:dyDescent="0.8">
      <c r="A3638">
        <v>23029</v>
      </c>
      <c r="B3638">
        <v>8.6289999999999996</v>
      </c>
      <c r="C3638">
        <v>1</v>
      </c>
      <c r="D3638">
        <v>1</v>
      </c>
      <c r="E3638">
        <v>7147</v>
      </c>
      <c r="F3638">
        <v>21460</v>
      </c>
      <c r="G3638">
        <v>0</v>
      </c>
      <c r="H3638">
        <v>0</v>
      </c>
      <c r="I3638">
        <v>31330000</v>
      </c>
      <c r="J3638" t="s">
        <v>213</v>
      </c>
      <c r="K3638" t="s">
        <v>19</v>
      </c>
      <c r="L3638" t="s">
        <v>214</v>
      </c>
      <c r="M3638" t="s">
        <v>214</v>
      </c>
      <c r="N3638" t="s">
        <v>214</v>
      </c>
      <c r="O3638">
        <v>8</v>
      </c>
      <c r="P3638" t="s">
        <v>21</v>
      </c>
      <c r="Q3638" t="s">
        <v>207</v>
      </c>
      <c r="R3638" t="str">
        <f t="shared" si="112"/>
        <v>Non-incentive Class</v>
      </c>
      <c r="S3638">
        <f t="shared" si="113"/>
        <v>21460</v>
      </c>
    </row>
    <row r="3639" spans="1:19" x14ac:dyDescent="0.8">
      <c r="A3639">
        <v>23029</v>
      </c>
      <c r="B3639">
        <v>8.6289999999999996</v>
      </c>
      <c r="C3639">
        <v>2</v>
      </c>
      <c r="D3639">
        <v>5</v>
      </c>
      <c r="E3639">
        <v>359021</v>
      </c>
      <c r="F3639">
        <v>1078032</v>
      </c>
      <c r="G3639">
        <v>50000</v>
      </c>
      <c r="H3639">
        <v>50000</v>
      </c>
      <c r="I3639">
        <v>31330000</v>
      </c>
      <c r="J3639" t="s">
        <v>213</v>
      </c>
      <c r="K3639" t="s">
        <v>19</v>
      </c>
      <c r="L3639" t="s">
        <v>214</v>
      </c>
      <c r="M3639" t="s">
        <v>214</v>
      </c>
      <c r="N3639" t="s">
        <v>214</v>
      </c>
      <c r="O3639">
        <v>8</v>
      </c>
      <c r="P3639" t="s">
        <v>21</v>
      </c>
      <c r="Q3639" t="s">
        <v>207</v>
      </c>
      <c r="R3639" t="str">
        <f t="shared" si="112"/>
        <v>Non-incentive Class</v>
      </c>
      <c r="S3639">
        <f t="shared" si="113"/>
        <v>1078032</v>
      </c>
    </row>
    <row r="3640" spans="1:19" x14ac:dyDescent="0.8">
      <c r="A3640">
        <v>23030</v>
      </c>
      <c r="B3640">
        <v>8.2010000000000005</v>
      </c>
      <c r="C3640">
        <v>0</v>
      </c>
      <c r="D3640">
        <v>2</v>
      </c>
      <c r="E3640">
        <v>0</v>
      </c>
      <c r="F3640">
        <v>0</v>
      </c>
      <c r="G3640">
        <v>0</v>
      </c>
      <c r="H3640">
        <v>0</v>
      </c>
      <c r="I3640">
        <v>30880000</v>
      </c>
      <c r="J3640" t="s">
        <v>210</v>
      </c>
      <c r="K3640" t="s">
        <v>19</v>
      </c>
      <c r="L3640" t="s">
        <v>202</v>
      </c>
      <c r="M3640" t="s">
        <v>202</v>
      </c>
      <c r="N3640" t="s">
        <v>202</v>
      </c>
      <c r="O3640">
        <v>7</v>
      </c>
      <c r="P3640" t="s">
        <v>21</v>
      </c>
      <c r="Q3640" t="s">
        <v>202</v>
      </c>
      <c r="R3640" t="str">
        <f t="shared" si="112"/>
        <v>Non-incentive Class</v>
      </c>
      <c r="S3640">
        <f t="shared" si="113"/>
        <v>0</v>
      </c>
    </row>
    <row r="3641" spans="1:19" x14ac:dyDescent="0.8">
      <c r="A3641">
        <v>23030</v>
      </c>
      <c r="B3641">
        <v>8.2010000000000005</v>
      </c>
      <c r="C3641">
        <v>1</v>
      </c>
      <c r="D3641">
        <v>1</v>
      </c>
      <c r="E3641">
        <v>15954</v>
      </c>
      <c r="F3641">
        <v>47905</v>
      </c>
      <c r="G3641">
        <v>0</v>
      </c>
      <c r="H3641">
        <v>0</v>
      </c>
      <c r="I3641">
        <v>30880000</v>
      </c>
      <c r="J3641" t="s">
        <v>210</v>
      </c>
      <c r="K3641" t="s">
        <v>19</v>
      </c>
      <c r="L3641" t="s">
        <v>202</v>
      </c>
      <c r="M3641" t="s">
        <v>202</v>
      </c>
      <c r="N3641" t="s">
        <v>202</v>
      </c>
      <c r="O3641">
        <v>7</v>
      </c>
      <c r="P3641" t="s">
        <v>21</v>
      </c>
      <c r="Q3641" t="s">
        <v>202</v>
      </c>
      <c r="R3641" t="str">
        <f t="shared" si="112"/>
        <v>Non-incentive Class</v>
      </c>
      <c r="S3641">
        <f t="shared" si="113"/>
        <v>47905</v>
      </c>
    </row>
    <row r="3642" spans="1:19" x14ac:dyDescent="0.8">
      <c r="A3642">
        <v>23031</v>
      </c>
      <c r="B3642">
        <v>7.9790000000000001</v>
      </c>
      <c r="C3642">
        <v>0</v>
      </c>
      <c r="D3642">
        <v>2</v>
      </c>
      <c r="E3642">
        <v>0</v>
      </c>
      <c r="F3642">
        <v>0</v>
      </c>
      <c r="G3642">
        <v>0</v>
      </c>
      <c r="H3642">
        <v>0</v>
      </c>
      <c r="I3642">
        <v>30880000</v>
      </c>
      <c r="J3642" t="s">
        <v>210</v>
      </c>
      <c r="K3642" t="s">
        <v>19</v>
      </c>
      <c r="L3642" t="s">
        <v>202</v>
      </c>
      <c r="M3642" t="s">
        <v>202</v>
      </c>
      <c r="N3642" t="s">
        <v>202</v>
      </c>
      <c r="O3642">
        <v>7</v>
      </c>
      <c r="P3642" t="s">
        <v>21</v>
      </c>
      <c r="Q3642" t="s">
        <v>202</v>
      </c>
      <c r="R3642" t="str">
        <f t="shared" si="112"/>
        <v>Non-incentive Class</v>
      </c>
      <c r="S3642">
        <f t="shared" si="113"/>
        <v>0</v>
      </c>
    </row>
    <row r="3643" spans="1:19" x14ac:dyDescent="0.8">
      <c r="A3643">
        <v>23032</v>
      </c>
      <c r="B3643">
        <v>7.0229999999999997</v>
      </c>
      <c r="C3643">
        <v>0</v>
      </c>
      <c r="D3643">
        <v>10</v>
      </c>
      <c r="E3643">
        <v>0</v>
      </c>
      <c r="F3643">
        <v>0</v>
      </c>
      <c r="G3643">
        <v>0</v>
      </c>
      <c r="H3643">
        <v>0</v>
      </c>
      <c r="I3643" t="s">
        <v>17</v>
      </c>
      <c r="J3643" t="s">
        <v>17</v>
      </c>
      <c r="K3643" t="s">
        <v>17</v>
      </c>
      <c r="L3643" t="s">
        <v>17</v>
      </c>
      <c r="M3643" t="s">
        <v>17</v>
      </c>
      <c r="N3643" t="s">
        <v>17</v>
      </c>
      <c r="O3643" t="s">
        <v>17</v>
      </c>
      <c r="P3643" t="s">
        <v>17</v>
      </c>
      <c r="Q3643" t="s">
        <v>17</v>
      </c>
      <c r="R3643" t="str">
        <f t="shared" si="112"/>
        <v>Non-incentive Class</v>
      </c>
      <c r="S3643">
        <f t="shared" si="113"/>
        <v>0</v>
      </c>
    </row>
    <row r="3644" spans="1:19" x14ac:dyDescent="0.8">
      <c r="A3644">
        <v>23034</v>
      </c>
      <c r="B3644">
        <v>8.3330000000000002</v>
      </c>
      <c r="C3644">
        <v>2</v>
      </c>
      <c r="D3644">
        <v>8</v>
      </c>
      <c r="E3644">
        <v>432186</v>
      </c>
      <c r="F3644">
        <v>1297725</v>
      </c>
      <c r="G3644">
        <v>66000</v>
      </c>
      <c r="H3644">
        <v>50000</v>
      </c>
      <c r="I3644">
        <v>31330000</v>
      </c>
      <c r="J3644" t="s">
        <v>213</v>
      </c>
      <c r="K3644" t="s">
        <v>19</v>
      </c>
      <c r="L3644" t="s">
        <v>214</v>
      </c>
      <c r="M3644" t="s">
        <v>214</v>
      </c>
      <c r="N3644" t="s">
        <v>214</v>
      </c>
      <c r="O3644">
        <v>8</v>
      </c>
      <c r="P3644" t="s">
        <v>21</v>
      </c>
      <c r="Q3644" t="s">
        <v>207</v>
      </c>
      <c r="R3644" t="str">
        <f t="shared" si="112"/>
        <v>Non-incentive Class</v>
      </c>
      <c r="S3644">
        <f t="shared" si="113"/>
        <v>1297725</v>
      </c>
    </row>
    <row r="3645" spans="1:19" x14ac:dyDescent="0.8">
      <c r="A3645">
        <v>23034</v>
      </c>
      <c r="B3645">
        <v>8.3330000000000002</v>
      </c>
      <c r="C3645" t="s">
        <v>23</v>
      </c>
      <c r="D3645">
        <v>1</v>
      </c>
      <c r="E3645">
        <v>47012</v>
      </c>
      <c r="F3645">
        <v>141163</v>
      </c>
      <c r="G3645">
        <v>0</v>
      </c>
      <c r="H3645">
        <v>0</v>
      </c>
      <c r="I3645">
        <v>31330000</v>
      </c>
      <c r="J3645" t="s">
        <v>213</v>
      </c>
      <c r="K3645" t="s">
        <v>19</v>
      </c>
      <c r="L3645" t="s">
        <v>214</v>
      </c>
      <c r="M3645" t="s">
        <v>214</v>
      </c>
      <c r="N3645" t="s">
        <v>214</v>
      </c>
      <c r="O3645">
        <v>8</v>
      </c>
      <c r="P3645" t="s">
        <v>21</v>
      </c>
      <c r="Q3645" t="s">
        <v>207</v>
      </c>
      <c r="R3645" t="str">
        <f t="shared" si="112"/>
        <v>Non-incentive Class</v>
      </c>
      <c r="S3645">
        <f t="shared" si="113"/>
        <v>141163</v>
      </c>
    </row>
    <row r="3646" spans="1:19" x14ac:dyDescent="0.8">
      <c r="A3646">
        <v>23037</v>
      </c>
      <c r="B3646">
        <v>6.6189999999999998</v>
      </c>
      <c r="C3646">
        <v>0</v>
      </c>
      <c r="D3646">
        <v>2</v>
      </c>
      <c r="E3646">
        <v>0</v>
      </c>
      <c r="F3646">
        <v>0</v>
      </c>
      <c r="G3646">
        <v>0</v>
      </c>
      <c r="H3646">
        <v>0</v>
      </c>
      <c r="I3646" t="s">
        <v>17</v>
      </c>
      <c r="J3646" t="s">
        <v>17</v>
      </c>
      <c r="K3646" t="s">
        <v>17</v>
      </c>
      <c r="L3646" t="s">
        <v>17</v>
      </c>
      <c r="M3646" t="s">
        <v>17</v>
      </c>
      <c r="N3646" t="s">
        <v>17</v>
      </c>
      <c r="O3646" t="s">
        <v>17</v>
      </c>
      <c r="P3646" t="s">
        <v>17</v>
      </c>
      <c r="Q3646" t="s">
        <v>17</v>
      </c>
      <c r="R3646" t="str">
        <f t="shared" si="112"/>
        <v>Non-incentive Class</v>
      </c>
      <c r="S3646">
        <f t="shared" si="113"/>
        <v>0</v>
      </c>
    </row>
    <row r="3647" spans="1:19" x14ac:dyDescent="0.8">
      <c r="A3647">
        <v>23037</v>
      </c>
      <c r="B3647">
        <v>6.6189999999999998</v>
      </c>
      <c r="C3647">
        <v>1</v>
      </c>
      <c r="D3647">
        <v>1</v>
      </c>
      <c r="E3647">
        <v>9251</v>
      </c>
      <c r="F3647">
        <v>27778</v>
      </c>
      <c r="G3647">
        <v>0</v>
      </c>
      <c r="H3647">
        <v>0</v>
      </c>
      <c r="I3647" t="s">
        <v>17</v>
      </c>
      <c r="J3647" t="s">
        <v>17</v>
      </c>
      <c r="K3647" t="s">
        <v>17</v>
      </c>
      <c r="L3647" t="s">
        <v>17</v>
      </c>
      <c r="M3647" t="s">
        <v>17</v>
      </c>
      <c r="N3647" t="s">
        <v>17</v>
      </c>
      <c r="O3647" t="s">
        <v>17</v>
      </c>
      <c r="P3647" t="s">
        <v>17</v>
      </c>
      <c r="Q3647" t="s">
        <v>17</v>
      </c>
      <c r="R3647" t="str">
        <f t="shared" si="112"/>
        <v>Non-incentive Class</v>
      </c>
      <c r="S3647">
        <f t="shared" si="113"/>
        <v>27778</v>
      </c>
    </row>
    <row r="3648" spans="1:19" x14ac:dyDescent="0.8">
      <c r="A3648">
        <v>23037</v>
      </c>
      <c r="B3648">
        <v>6.6189999999999998</v>
      </c>
      <c r="C3648">
        <v>2</v>
      </c>
      <c r="D3648">
        <v>149</v>
      </c>
      <c r="E3648">
        <v>20655384</v>
      </c>
      <c r="F3648">
        <v>62021922</v>
      </c>
      <c r="G3648">
        <v>1091042</v>
      </c>
      <c r="H3648">
        <v>686570</v>
      </c>
      <c r="I3648" t="s">
        <v>17</v>
      </c>
      <c r="J3648" t="s">
        <v>17</v>
      </c>
      <c r="K3648" t="s">
        <v>17</v>
      </c>
      <c r="L3648" t="s">
        <v>17</v>
      </c>
      <c r="M3648" t="s">
        <v>17</v>
      </c>
      <c r="N3648" t="s">
        <v>17</v>
      </c>
      <c r="O3648" t="s">
        <v>17</v>
      </c>
      <c r="P3648" t="s">
        <v>17</v>
      </c>
      <c r="Q3648" t="s">
        <v>17</v>
      </c>
      <c r="R3648" t="str">
        <f t="shared" si="112"/>
        <v>Non-incentive Class</v>
      </c>
      <c r="S3648">
        <f t="shared" si="113"/>
        <v>62021922</v>
      </c>
    </row>
    <row r="3649" spans="1:19" x14ac:dyDescent="0.8">
      <c r="A3649">
        <v>23038</v>
      </c>
      <c r="B3649">
        <v>8.3940000000000001</v>
      </c>
      <c r="C3649">
        <v>0</v>
      </c>
      <c r="D3649">
        <v>2</v>
      </c>
      <c r="E3649">
        <v>0</v>
      </c>
      <c r="F3649">
        <v>0</v>
      </c>
      <c r="G3649">
        <v>0</v>
      </c>
      <c r="H3649">
        <v>0</v>
      </c>
      <c r="I3649">
        <v>31340000</v>
      </c>
      <c r="J3649" t="s">
        <v>208</v>
      </c>
      <c r="K3649" t="s">
        <v>19</v>
      </c>
      <c r="L3649" t="s">
        <v>209</v>
      </c>
      <c r="M3649" t="s">
        <v>209</v>
      </c>
      <c r="N3649" t="s">
        <v>209</v>
      </c>
      <c r="O3649">
        <v>8</v>
      </c>
      <c r="P3649" t="s">
        <v>21</v>
      </c>
      <c r="Q3649" t="s">
        <v>207</v>
      </c>
      <c r="R3649" t="str">
        <f t="shared" si="112"/>
        <v>Non-incentive Class</v>
      </c>
      <c r="S3649">
        <f t="shared" si="113"/>
        <v>0</v>
      </c>
    </row>
    <row r="3650" spans="1:19" x14ac:dyDescent="0.8">
      <c r="A3650">
        <v>23042</v>
      </c>
      <c r="B3650">
        <v>7.6760000000000002</v>
      </c>
      <c r="C3650">
        <v>0</v>
      </c>
      <c r="D3650">
        <v>2</v>
      </c>
      <c r="E3650">
        <v>0</v>
      </c>
      <c r="F3650">
        <v>0</v>
      </c>
      <c r="G3650">
        <v>0</v>
      </c>
      <c r="H3650">
        <v>0</v>
      </c>
      <c r="I3650">
        <v>31330000</v>
      </c>
      <c r="J3650" t="s">
        <v>213</v>
      </c>
      <c r="K3650" t="s">
        <v>19</v>
      </c>
      <c r="L3650" t="s">
        <v>214</v>
      </c>
      <c r="M3650" t="s">
        <v>214</v>
      </c>
      <c r="N3650" t="s">
        <v>214</v>
      </c>
      <c r="O3650">
        <v>8</v>
      </c>
      <c r="P3650" t="s">
        <v>21</v>
      </c>
      <c r="Q3650" t="s">
        <v>207</v>
      </c>
      <c r="R3650" t="str">
        <f t="shared" si="112"/>
        <v>Non-incentive Class</v>
      </c>
      <c r="S3650">
        <f t="shared" si="113"/>
        <v>0</v>
      </c>
    </row>
    <row r="3651" spans="1:19" x14ac:dyDescent="0.8">
      <c r="A3651">
        <v>23042</v>
      </c>
      <c r="B3651">
        <v>7.6760000000000002</v>
      </c>
      <c r="C3651">
        <v>2</v>
      </c>
      <c r="D3651">
        <v>5</v>
      </c>
      <c r="E3651">
        <v>157916</v>
      </c>
      <c r="F3651">
        <v>474174</v>
      </c>
      <c r="G3651">
        <v>5000</v>
      </c>
      <c r="H3651">
        <v>5000</v>
      </c>
      <c r="I3651">
        <v>31330000</v>
      </c>
      <c r="J3651" t="s">
        <v>213</v>
      </c>
      <c r="K3651" t="s">
        <v>19</v>
      </c>
      <c r="L3651" t="s">
        <v>214</v>
      </c>
      <c r="M3651" t="s">
        <v>214</v>
      </c>
      <c r="N3651" t="s">
        <v>214</v>
      </c>
      <c r="O3651">
        <v>8</v>
      </c>
      <c r="P3651" t="s">
        <v>21</v>
      </c>
      <c r="Q3651" t="s">
        <v>207</v>
      </c>
      <c r="R3651" t="str">
        <f t="shared" ref="R3651:R3714" si="114">IF(COUNTIF(C3651,"6A"),"Incentive Class",IF(COUNTIF(C3651,"6B"),"Incentive Class",IF(COUNTIF(C3651,"6C"),"Incentive Class",IF(COUNTIF(C3651,"7A"),"Incentive Class",IF(COUNTIF(C3651,"7B"),"Incentive Class","Non-incentive Class")))))</f>
        <v>Non-incentive Class</v>
      </c>
      <c r="S3651">
        <f t="shared" ref="S3651:S3714" si="115">IF(R3651="Incentive Class", F3651*10, F3651)</f>
        <v>474174</v>
      </c>
    </row>
    <row r="3652" spans="1:19" x14ac:dyDescent="0.8">
      <c r="A3652">
        <v>23043</v>
      </c>
      <c r="B3652">
        <v>6.6189999999999998</v>
      </c>
      <c r="C3652">
        <v>2</v>
      </c>
      <c r="D3652">
        <v>34</v>
      </c>
      <c r="E3652">
        <v>5047940</v>
      </c>
      <c r="F3652">
        <v>15157447</v>
      </c>
      <c r="G3652">
        <v>202000</v>
      </c>
      <c r="H3652">
        <v>170000</v>
      </c>
      <c r="I3652" t="s">
        <v>17</v>
      </c>
      <c r="J3652" t="s">
        <v>17</v>
      </c>
      <c r="K3652" t="s">
        <v>17</v>
      </c>
      <c r="L3652" t="s">
        <v>17</v>
      </c>
      <c r="M3652" t="s">
        <v>17</v>
      </c>
      <c r="N3652" t="s">
        <v>17</v>
      </c>
      <c r="O3652" t="s">
        <v>17</v>
      </c>
      <c r="P3652" t="s">
        <v>17</v>
      </c>
      <c r="Q3652" t="s">
        <v>17</v>
      </c>
      <c r="R3652" t="str">
        <f t="shared" si="114"/>
        <v>Non-incentive Class</v>
      </c>
      <c r="S3652">
        <f t="shared" si="115"/>
        <v>15157447</v>
      </c>
    </row>
    <row r="3653" spans="1:19" x14ac:dyDescent="0.8">
      <c r="A3653">
        <v>23044</v>
      </c>
      <c r="B3653">
        <v>7.5750000000000002</v>
      </c>
      <c r="C3653">
        <v>2</v>
      </c>
      <c r="D3653">
        <v>2</v>
      </c>
      <c r="E3653">
        <v>255431</v>
      </c>
      <c r="F3653">
        <v>766982</v>
      </c>
      <c r="G3653">
        <v>10000</v>
      </c>
      <c r="H3653">
        <v>10000</v>
      </c>
      <c r="I3653">
        <v>30880000</v>
      </c>
      <c r="J3653" t="s">
        <v>210</v>
      </c>
      <c r="K3653" t="s">
        <v>19</v>
      </c>
      <c r="L3653" t="s">
        <v>202</v>
      </c>
      <c r="M3653" t="s">
        <v>202</v>
      </c>
      <c r="N3653" t="s">
        <v>202</v>
      </c>
      <c r="O3653">
        <v>7</v>
      </c>
      <c r="P3653" t="s">
        <v>21</v>
      </c>
      <c r="Q3653" t="s">
        <v>202</v>
      </c>
      <c r="R3653" t="str">
        <f t="shared" si="114"/>
        <v>Non-incentive Class</v>
      </c>
      <c r="S3653">
        <f t="shared" si="115"/>
        <v>766982</v>
      </c>
    </row>
    <row r="3654" spans="1:19" x14ac:dyDescent="0.8">
      <c r="A3654">
        <v>23045</v>
      </c>
      <c r="B3654">
        <v>7.9180000000000001</v>
      </c>
      <c r="C3654">
        <v>1</v>
      </c>
      <c r="D3654">
        <v>2</v>
      </c>
      <c r="E3654">
        <v>610</v>
      </c>
      <c r="F3654">
        <v>1832</v>
      </c>
      <c r="G3654">
        <v>0</v>
      </c>
      <c r="H3654">
        <v>0</v>
      </c>
      <c r="I3654">
        <v>30880000</v>
      </c>
      <c r="J3654" t="s">
        <v>210</v>
      </c>
      <c r="K3654" t="s">
        <v>19</v>
      </c>
      <c r="L3654" t="s">
        <v>202</v>
      </c>
      <c r="M3654" t="s">
        <v>202</v>
      </c>
      <c r="N3654" t="s">
        <v>202</v>
      </c>
      <c r="O3654">
        <v>7</v>
      </c>
      <c r="P3654" t="s">
        <v>21</v>
      </c>
      <c r="Q3654" t="s">
        <v>202</v>
      </c>
      <c r="R3654" t="str">
        <f t="shared" si="114"/>
        <v>Non-incentive Class</v>
      </c>
      <c r="S3654">
        <f t="shared" si="115"/>
        <v>1832</v>
      </c>
    </row>
    <row r="3655" spans="1:19" x14ac:dyDescent="0.8">
      <c r="A3655">
        <v>23045</v>
      </c>
      <c r="B3655">
        <v>7.9180000000000001</v>
      </c>
      <c r="C3655">
        <v>2</v>
      </c>
      <c r="D3655">
        <v>57</v>
      </c>
      <c r="E3655">
        <v>6162208</v>
      </c>
      <c r="F3655">
        <v>18503261</v>
      </c>
      <c r="G3655">
        <v>480860</v>
      </c>
      <c r="H3655">
        <v>392860</v>
      </c>
      <c r="I3655">
        <v>30880000</v>
      </c>
      <c r="J3655" t="s">
        <v>210</v>
      </c>
      <c r="K3655" t="s">
        <v>19</v>
      </c>
      <c r="L3655" t="s">
        <v>202</v>
      </c>
      <c r="M3655" t="s">
        <v>202</v>
      </c>
      <c r="N3655" t="s">
        <v>202</v>
      </c>
      <c r="O3655">
        <v>7</v>
      </c>
      <c r="P3655" t="s">
        <v>21</v>
      </c>
      <c r="Q3655" t="s">
        <v>202</v>
      </c>
      <c r="R3655" t="str">
        <f t="shared" si="114"/>
        <v>Non-incentive Class</v>
      </c>
      <c r="S3655">
        <f t="shared" si="115"/>
        <v>18503261</v>
      </c>
    </row>
    <row r="3656" spans="1:19" x14ac:dyDescent="0.8">
      <c r="A3656">
        <v>23046</v>
      </c>
      <c r="B3656">
        <v>9.3840000000000003</v>
      </c>
      <c r="C3656">
        <v>1</v>
      </c>
      <c r="D3656">
        <v>1</v>
      </c>
      <c r="E3656">
        <v>16875</v>
      </c>
      <c r="F3656">
        <v>50671</v>
      </c>
      <c r="G3656">
        <v>0</v>
      </c>
      <c r="H3656">
        <v>0</v>
      </c>
      <c r="I3656">
        <v>30460000</v>
      </c>
      <c r="J3656" t="s">
        <v>205</v>
      </c>
      <c r="K3656" t="s">
        <v>19</v>
      </c>
      <c r="L3656" t="s">
        <v>206</v>
      </c>
      <c r="M3656" t="s">
        <v>206</v>
      </c>
      <c r="N3656" t="s">
        <v>206</v>
      </c>
      <c r="O3656">
        <v>8</v>
      </c>
      <c r="P3656" t="s">
        <v>21</v>
      </c>
      <c r="Q3656" t="s">
        <v>207</v>
      </c>
      <c r="R3656" t="str">
        <f t="shared" si="114"/>
        <v>Non-incentive Class</v>
      </c>
      <c r="S3656">
        <f t="shared" si="115"/>
        <v>50671</v>
      </c>
    </row>
    <row r="3657" spans="1:19" x14ac:dyDescent="0.8">
      <c r="A3657">
        <v>23046</v>
      </c>
      <c r="B3657">
        <v>9.3840000000000003</v>
      </c>
      <c r="C3657">
        <v>2</v>
      </c>
      <c r="D3657">
        <v>14</v>
      </c>
      <c r="E3657">
        <v>517127</v>
      </c>
      <c r="F3657">
        <v>1552778</v>
      </c>
      <c r="G3657">
        <v>48000</v>
      </c>
      <c r="H3657">
        <v>40000</v>
      </c>
      <c r="I3657">
        <v>30460000</v>
      </c>
      <c r="J3657" t="s">
        <v>205</v>
      </c>
      <c r="K3657" t="s">
        <v>19</v>
      </c>
      <c r="L3657" t="s">
        <v>206</v>
      </c>
      <c r="M3657" t="s">
        <v>206</v>
      </c>
      <c r="N3657" t="s">
        <v>206</v>
      </c>
      <c r="O3657">
        <v>8</v>
      </c>
      <c r="P3657" t="s">
        <v>21</v>
      </c>
      <c r="Q3657" t="s">
        <v>207</v>
      </c>
      <c r="R3657" t="str">
        <f t="shared" si="114"/>
        <v>Non-incentive Class</v>
      </c>
      <c r="S3657">
        <f t="shared" si="115"/>
        <v>1552778</v>
      </c>
    </row>
    <row r="3658" spans="1:19" x14ac:dyDescent="0.8">
      <c r="A3658">
        <v>23046</v>
      </c>
      <c r="B3658">
        <v>9.3840000000000003</v>
      </c>
      <c r="C3658" t="s">
        <v>23</v>
      </c>
      <c r="D3658">
        <v>1</v>
      </c>
      <c r="E3658">
        <v>309956</v>
      </c>
      <c r="F3658">
        <v>930705</v>
      </c>
      <c r="G3658">
        <v>0</v>
      </c>
      <c r="H3658">
        <v>0</v>
      </c>
      <c r="I3658">
        <v>30460000</v>
      </c>
      <c r="J3658" t="s">
        <v>205</v>
      </c>
      <c r="K3658" t="s">
        <v>19</v>
      </c>
      <c r="L3658" t="s">
        <v>206</v>
      </c>
      <c r="M3658" t="s">
        <v>206</v>
      </c>
      <c r="N3658" t="s">
        <v>206</v>
      </c>
      <c r="O3658">
        <v>8</v>
      </c>
      <c r="P3658" t="s">
        <v>21</v>
      </c>
      <c r="Q3658" t="s">
        <v>207</v>
      </c>
      <c r="R3658" t="str">
        <f t="shared" si="114"/>
        <v>Non-incentive Class</v>
      </c>
      <c r="S3658">
        <f t="shared" si="115"/>
        <v>930705</v>
      </c>
    </row>
    <row r="3659" spans="1:19" x14ac:dyDescent="0.8">
      <c r="A3659">
        <v>23047</v>
      </c>
      <c r="B3659">
        <v>8.6820000000000004</v>
      </c>
      <c r="C3659">
        <v>2</v>
      </c>
      <c r="D3659">
        <v>51</v>
      </c>
      <c r="E3659">
        <v>2723179</v>
      </c>
      <c r="F3659">
        <v>8176890</v>
      </c>
      <c r="G3659">
        <v>374609</v>
      </c>
      <c r="H3659">
        <v>288200</v>
      </c>
      <c r="I3659">
        <v>31340000</v>
      </c>
      <c r="J3659" t="s">
        <v>208</v>
      </c>
      <c r="K3659" t="s">
        <v>19</v>
      </c>
      <c r="L3659" t="s">
        <v>209</v>
      </c>
      <c r="M3659" t="s">
        <v>209</v>
      </c>
      <c r="N3659" t="s">
        <v>209</v>
      </c>
      <c r="O3659">
        <v>8</v>
      </c>
      <c r="P3659" t="s">
        <v>21</v>
      </c>
      <c r="Q3659" t="s">
        <v>207</v>
      </c>
      <c r="R3659" t="str">
        <f t="shared" si="114"/>
        <v>Non-incentive Class</v>
      </c>
      <c r="S3659">
        <f t="shared" si="115"/>
        <v>8176890</v>
      </c>
    </row>
    <row r="3660" spans="1:19" x14ac:dyDescent="0.8">
      <c r="A3660">
        <v>23051</v>
      </c>
      <c r="B3660">
        <v>9.8330000000000002</v>
      </c>
      <c r="C3660">
        <v>0</v>
      </c>
      <c r="D3660">
        <v>14</v>
      </c>
      <c r="E3660">
        <v>0</v>
      </c>
      <c r="F3660">
        <v>0</v>
      </c>
      <c r="G3660">
        <v>0</v>
      </c>
      <c r="H3660">
        <v>0</v>
      </c>
      <c r="I3660">
        <v>30650000</v>
      </c>
      <c r="J3660" t="s">
        <v>211</v>
      </c>
      <c r="K3660" t="s">
        <v>19</v>
      </c>
      <c r="L3660" t="s">
        <v>212</v>
      </c>
      <c r="M3660" t="s">
        <v>212</v>
      </c>
      <c r="N3660" t="s">
        <v>212</v>
      </c>
      <c r="O3660">
        <v>8</v>
      </c>
      <c r="P3660" t="s">
        <v>21</v>
      </c>
      <c r="Q3660" t="s">
        <v>207</v>
      </c>
      <c r="R3660" t="str">
        <f t="shared" si="114"/>
        <v>Non-incentive Class</v>
      </c>
      <c r="S3660">
        <f t="shared" si="115"/>
        <v>0</v>
      </c>
    </row>
    <row r="3661" spans="1:19" x14ac:dyDescent="0.8">
      <c r="A3661">
        <v>23051</v>
      </c>
      <c r="B3661">
        <v>9.8330000000000002</v>
      </c>
      <c r="C3661">
        <v>1</v>
      </c>
      <c r="D3661">
        <v>1</v>
      </c>
      <c r="E3661">
        <v>1</v>
      </c>
      <c r="F3661">
        <v>3</v>
      </c>
      <c r="G3661">
        <v>0</v>
      </c>
      <c r="H3661">
        <v>0</v>
      </c>
      <c r="I3661">
        <v>30650000</v>
      </c>
      <c r="J3661" t="s">
        <v>211</v>
      </c>
      <c r="K3661" t="s">
        <v>19</v>
      </c>
      <c r="L3661" t="s">
        <v>212</v>
      </c>
      <c r="M3661" t="s">
        <v>212</v>
      </c>
      <c r="N3661" t="s">
        <v>212</v>
      </c>
      <c r="O3661">
        <v>8</v>
      </c>
      <c r="P3661" t="s">
        <v>21</v>
      </c>
      <c r="Q3661" t="s">
        <v>207</v>
      </c>
      <c r="R3661" t="str">
        <f t="shared" si="114"/>
        <v>Non-incentive Class</v>
      </c>
      <c r="S3661">
        <f t="shared" si="115"/>
        <v>3</v>
      </c>
    </row>
    <row r="3662" spans="1:19" x14ac:dyDescent="0.8">
      <c r="A3662">
        <v>23051</v>
      </c>
      <c r="B3662">
        <v>9.8330000000000002</v>
      </c>
      <c r="C3662">
        <v>2</v>
      </c>
      <c r="D3662">
        <v>27</v>
      </c>
      <c r="E3662">
        <v>1028964</v>
      </c>
      <c r="F3662">
        <v>3089672</v>
      </c>
      <c r="G3662">
        <v>124209</v>
      </c>
      <c r="H3662">
        <v>60000</v>
      </c>
      <c r="I3662">
        <v>30650000</v>
      </c>
      <c r="J3662" t="s">
        <v>211</v>
      </c>
      <c r="K3662" t="s">
        <v>19</v>
      </c>
      <c r="L3662" t="s">
        <v>212</v>
      </c>
      <c r="M3662" t="s">
        <v>212</v>
      </c>
      <c r="N3662" t="s">
        <v>212</v>
      </c>
      <c r="O3662">
        <v>8</v>
      </c>
      <c r="P3662" t="s">
        <v>21</v>
      </c>
      <c r="Q3662" t="s">
        <v>207</v>
      </c>
      <c r="R3662" t="str">
        <f t="shared" si="114"/>
        <v>Non-incentive Class</v>
      </c>
      <c r="S3662">
        <f t="shared" si="115"/>
        <v>3089672</v>
      </c>
    </row>
    <row r="3663" spans="1:19" x14ac:dyDescent="0.8">
      <c r="A3663">
        <v>23051</v>
      </c>
      <c r="B3663">
        <v>9.8330000000000002</v>
      </c>
      <c r="C3663">
        <v>3</v>
      </c>
      <c r="D3663">
        <v>2</v>
      </c>
      <c r="E3663">
        <v>409708</v>
      </c>
      <c r="F3663">
        <v>1230230</v>
      </c>
      <c r="G3663">
        <v>0</v>
      </c>
      <c r="H3663">
        <v>0</v>
      </c>
      <c r="I3663">
        <v>30650000</v>
      </c>
      <c r="J3663" t="s">
        <v>211</v>
      </c>
      <c r="K3663" t="s">
        <v>19</v>
      </c>
      <c r="L3663" t="s">
        <v>212</v>
      </c>
      <c r="M3663" t="s">
        <v>212</v>
      </c>
      <c r="N3663" t="s">
        <v>212</v>
      </c>
      <c r="O3663">
        <v>8</v>
      </c>
      <c r="P3663" t="s">
        <v>21</v>
      </c>
      <c r="Q3663" t="s">
        <v>207</v>
      </c>
      <c r="R3663" t="str">
        <f t="shared" si="114"/>
        <v>Non-incentive Class</v>
      </c>
      <c r="S3663">
        <f t="shared" si="115"/>
        <v>1230230</v>
      </c>
    </row>
    <row r="3664" spans="1:19" x14ac:dyDescent="0.8">
      <c r="A3664">
        <v>23051</v>
      </c>
      <c r="B3664">
        <v>9.8330000000000002</v>
      </c>
      <c r="C3664" t="s">
        <v>23</v>
      </c>
      <c r="D3664">
        <v>30</v>
      </c>
      <c r="E3664">
        <v>2758166</v>
      </c>
      <c r="F3664">
        <v>8281945</v>
      </c>
      <c r="G3664">
        <v>0</v>
      </c>
      <c r="H3664">
        <v>0</v>
      </c>
      <c r="I3664">
        <v>30650000</v>
      </c>
      <c r="J3664" t="s">
        <v>211</v>
      </c>
      <c r="K3664" t="s">
        <v>19</v>
      </c>
      <c r="L3664" t="s">
        <v>212</v>
      </c>
      <c r="M3664" t="s">
        <v>212</v>
      </c>
      <c r="N3664" t="s">
        <v>212</v>
      </c>
      <c r="O3664">
        <v>8</v>
      </c>
      <c r="P3664" t="s">
        <v>21</v>
      </c>
      <c r="Q3664" t="s">
        <v>207</v>
      </c>
      <c r="R3664" t="str">
        <f t="shared" si="114"/>
        <v>Non-incentive Class</v>
      </c>
      <c r="S3664">
        <f t="shared" si="115"/>
        <v>8281945</v>
      </c>
    </row>
    <row r="3665" spans="1:19" x14ac:dyDescent="0.8">
      <c r="A3665">
        <v>23052</v>
      </c>
      <c r="B3665">
        <v>9.548</v>
      </c>
      <c r="C3665">
        <v>1</v>
      </c>
      <c r="D3665">
        <v>2</v>
      </c>
      <c r="E3665">
        <v>714492</v>
      </c>
      <c r="F3665">
        <v>2145405</v>
      </c>
      <c r="G3665">
        <v>0</v>
      </c>
      <c r="H3665">
        <v>0</v>
      </c>
      <c r="I3665">
        <v>30460000</v>
      </c>
      <c r="J3665" t="s">
        <v>205</v>
      </c>
      <c r="K3665" t="s">
        <v>19</v>
      </c>
      <c r="L3665" t="s">
        <v>206</v>
      </c>
      <c r="M3665" t="s">
        <v>206</v>
      </c>
      <c r="N3665" t="s">
        <v>206</v>
      </c>
      <c r="O3665">
        <v>8</v>
      </c>
      <c r="P3665" t="s">
        <v>21</v>
      </c>
      <c r="Q3665" t="s">
        <v>207</v>
      </c>
      <c r="R3665" t="str">
        <f t="shared" si="114"/>
        <v>Non-incentive Class</v>
      </c>
      <c r="S3665">
        <f t="shared" si="115"/>
        <v>2145405</v>
      </c>
    </row>
    <row r="3666" spans="1:19" x14ac:dyDescent="0.8">
      <c r="A3666">
        <v>24001</v>
      </c>
      <c r="B3666">
        <v>8.2319999999999993</v>
      </c>
      <c r="C3666">
        <v>0</v>
      </c>
      <c r="D3666">
        <v>12</v>
      </c>
      <c r="E3666">
        <v>0</v>
      </c>
      <c r="F3666">
        <v>0</v>
      </c>
      <c r="G3666">
        <v>0</v>
      </c>
      <c r="H3666">
        <v>0</v>
      </c>
      <c r="I3666" t="s">
        <v>17</v>
      </c>
      <c r="J3666" t="s">
        <v>17</v>
      </c>
      <c r="K3666" t="s">
        <v>17</v>
      </c>
      <c r="L3666" t="s">
        <v>17</v>
      </c>
      <c r="M3666" t="s">
        <v>17</v>
      </c>
      <c r="N3666" t="s">
        <v>17</v>
      </c>
      <c r="O3666" t="s">
        <v>17</v>
      </c>
      <c r="P3666" t="s">
        <v>17</v>
      </c>
      <c r="Q3666" t="s">
        <v>17</v>
      </c>
      <c r="R3666" t="str">
        <f t="shared" si="114"/>
        <v>Non-incentive Class</v>
      </c>
      <c r="S3666">
        <f t="shared" si="115"/>
        <v>0</v>
      </c>
    </row>
    <row r="3667" spans="1:19" x14ac:dyDescent="0.8">
      <c r="A3667">
        <v>24002</v>
      </c>
      <c r="B3667">
        <v>8.7609999999999992</v>
      </c>
      <c r="C3667">
        <v>0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30830000</v>
      </c>
      <c r="J3667" t="s">
        <v>198</v>
      </c>
      <c r="K3667" t="s">
        <v>19</v>
      </c>
      <c r="L3667" t="s">
        <v>199</v>
      </c>
      <c r="M3667" t="s">
        <v>199</v>
      </c>
      <c r="N3667" t="s">
        <v>199</v>
      </c>
      <c r="O3667">
        <v>13</v>
      </c>
      <c r="P3667" t="s">
        <v>21</v>
      </c>
      <c r="Q3667" t="s">
        <v>199</v>
      </c>
      <c r="R3667" t="str">
        <f t="shared" si="114"/>
        <v>Non-incentive Class</v>
      </c>
      <c r="S3667">
        <f t="shared" si="115"/>
        <v>0</v>
      </c>
    </row>
    <row r="3668" spans="1:19" x14ac:dyDescent="0.8">
      <c r="A3668">
        <v>24002</v>
      </c>
      <c r="B3668">
        <v>8.7609999999999992</v>
      </c>
      <c r="C3668" t="s">
        <v>23</v>
      </c>
      <c r="D3668">
        <v>12</v>
      </c>
      <c r="E3668">
        <v>12810461</v>
      </c>
      <c r="F3668">
        <v>38465972</v>
      </c>
      <c r="G3668">
        <v>0</v>
      </c>
      <c r="H3668">
        <v>0</v>
      </c>
      <c r="I3668">
        <v>30830000</v>
      </c>
      <c r="J3668" t="s">
        <v>198</v>
      </c>
      <c r="K3668" t="s">
        <v>19</v>
      </c>
      <c r="L3668" t="s">
        <v>199</v>
      </c>
      <c r="M3668" t="s">
        <v>199</v>
      </c>
      <c r="N3668" t="s">
        <v>199</v>
      </c>
      <c r="O3668">
        <v>13</v>
      </c>
      <c r="P3668" t="s">
        <v>21</v>
      </c>
      <c r="Q3668" t="s">
        <v>199</v>
      </c>
      <c r="R3668" t="str">
        <f t="shared" si="114"/>
        <v>Non-incentive Class</v>
      </c>
      <c r="S3668">
        <f t="shared" si="115"/>
        <v>38465972</v>
      </c>
    </row>
    <row r="3669" spans="1:19" x14ac:dyDescent="0.8">
      <c r="A3669">
        <v>24002</v>
      </c>
      <c r="B3669">
        <v>8.7609999999999992</v>
      </c>
      <c r="C3669" t="s">
        <v>30</v>
      </c>
      <c r="D3669">
        <v>7</v>
      </c>
      <c r="E3669">
        <v>4951621</v>
      </c>
      <c r="F3669">
        <v>14868233</v>
      </c>
      <c r="G3669">
        <v>0</v>
      </c>
      <c r="H3669">
        <v>0</v>
      </c>
      <c r="I3669">
        <v>30830000</v>
      </c>
      <c r="J3669" t="s">
        <v>198</v>
      </c>
      <c r="K3669" t="s">
        <v>19</v>
      </c>
      <c r="L3669" t="s">
        <v>199</v>
      </c>
      <c r="M3669" t="s">
        <v>199</v>
      </c>
      <c r="N3669" t="s">
        <v>199</v>
      </c>
      <c r="O3669">
        <v>13</v>
      </c>
      <c r="P3669" t="s">
        <v>21</v>
      </c>
      <c r="Q3669" t="s">
        <v>199</v>
      </c>
      <c r="R3669" t="str">
        <f t="shared" si="114"/>
        <v>Non-incentive Class</v>
      </c>
      <c r="S3669">
        <f t="shared" si="115"/>
        <v>14868233</v>
      </c>
    </row>
    <row r="3670" spans="1:19" x14ac:dyDescent="0.8">
      <c r="A3670">
        <v>24006</v>
      </c>
      <c r="B3670">
        <v>7.0270000000000001</v>
      </c>
      <c r="C3670" t="s">
        <v>30</v>
      </c>
      <c r="D3670">
        <v>1</v>
      </c>
      <c r="E3670">
        <v>7388</v>
      </c>
      <c r="F3670">
        <v>22184</v>
      </c>
      <c r="G3670">
        <v>0</v>
      </c>
      <c r="H3670">
        <v>0</v>
      </c>
      <c r="I3670" t="s">
        <v>17</v>
      </c>
      <c r="J3670" t="s">
        <v>17</v>
      </c>
      <c r="K3670" t="s">
        <v>17</v>
      </c>
      <c r="L3670" t="s">
        <v>17</v>
      </c>
      <c r="M3670" t="s">
        <v>17</v>
      </c>
      <c r="N3670" t="s">
        <v>17</v>
      </c>
      <c r="O3670" t="s">
        <v>17</v>
      </c>
      <c r="P3670" t="s">
        <v>17</v>
      </c>
      <c r="Q3670" t="s">
        <v>17</v>
      </c>
      <c r="R3670" t="str">
        <f t="shared" si="114"/>
        <v>Non-incentive Class</v>
      </c>
      <c r="S3670">
        <f t="shared" si="115"/>
        <v>22184</v>
      </c>
    </row>
    <row r="3671" spans="1:19" x14ac:dyDescent="0.8">
      <c r="A3671">
        <v>24009</v>
      </c>
      <c r="B3671">
        <v>9.4009999999999998</v>
      </c>
      <c r="C3671">
        <v>0</v>
      </c>
      <c r="D3671">
        <v>26</v>
      </c>
      <c r="E3671">
        <v>0</v>
      </c>
      <c r="F3671">
        <v>0</v>
      </c>
      <c r="G3671">
        <v>0</v>
      </c>
      <c r="H3671">
        <v>0</v>
      </c>
      <c r="I3671">
        <v>30490000</v>
      </c>
      <c r="J3671" t="s">
        <v>215</v>
      </c>
      <c r="K3671" t="s">
        <v>19</v>
      </c>
      <c r="L3671" t="s">
        <v>216</v>
      </c>
      <c r="M3671" t="s">
        <v>216</v>
      </c>
      <c r="N3671" t="s">
        <v>216</v>
      </c>
      <c r="O3671">
        <v>13</v>
      </c>
      <c r="P3671" t="s">
        <v>21</v>
      </c>
      <c r="Q3671" t="s">
        <v>199</v>
      </c>
      <c r="R3671" t="str">
        <f t="shared" si="114"/>
        <v>Non-incentive Class</v>
      </c>
      <c r="S3671">
        <f t="shared" si="115"/>
        <v>0</v>
      </c>
    </row>
    <row r="3672" spans="1:19" x14ac:dyDescent="0.8">
      <c r="A3672">
        <v>24009</v>
      </c>
      <c r="B3672">
        <v>9.4009999999999998</v>
      </c>
      <c r="C3672">
        <v>1</v>
      </c>
      <c r="D3672">
        <v>1</v>
      </c>
      <c r="E3672">
        <v>900</v>
      </c>
      <c r="F3672">
        <v>2702</v>
      </c>
      <c r="G3672">
        <v>0</v>
      </c>
      <c r="H3672">
        <v>0</v>
      </c>
      <c r="I3672">
        <v>30490000</v>
      </c>
      <c r="J3672" t="s">
        <v>215</v>
      </c>
      <c r="K3672" t="s">
        <v>19</v>
      </c>
      <c r="L3672" t="s">
        <v>216</v>
      </c>
      <c r="M3672" t="s">
        <v>216</v>
      </c>
      <c r="N3672" t="s">
        <v>216</v>
      </c>
      <c r="O3672">
        <v>13</v>
      </c>
      <c r="P3672" t="s">
        <v>21</v>
      </c>
      <c r="Q3672" t="s">
        <v>199</v>
      </c>
      <c r="R3672" t="str">
        <f t="shared" si="114"/>
        <v>Non-incentive Class</v>
      </c>
      <c r="S3672">
        <f t="shared" si="115"/>
        <v>2702</v>
      </c>
    </row>
    <row r="3673" spans="1:19" x14ac:dyDescent="0.8">
      <c r="A3673">
        <v>24009</v>
      </c>
      <c r="B3673">
        <v>9.4009999999999998</v>
      </c>
      <c r="C3673">
        <v>2</v>
      </c>
      <c r="D3673">
        <v>188</v>
      </c>
      <c r="E3673">
        <v>12616576</v>
      </c>
      <c r="F3673">
        <v>37883787</v>
      </c>
      <c r="G3673">
        <v>1860890</v>
      </c>
      <c r="H3673">
        <v>1426250</v>
      </c>
      <c r="I3673">
        <v>30490000</v>
      </c>
      <c r="J3673" t="s">
        <v>215</v>
      </c>
      <c r="K3673" t="s">
        <v>19</v>
      </c>
      <c r="L3673" t="s">
        <v>216</v>
      </c>
      <c r="M3673" t="s">
        <v>216</v>
      </c>
      <c r="N3673" t="s">
        <v>216</v>
      </c>
      <c r="O3673">
        <v>13</v>
      </c>
      <c r="P3673" t="s">
        <v>21</v>
      </c>
      <c r="Q3673" t="s">
        <v>199</v>
      </c>
      <c r="R3673" t="str">
        <f t="shared" si="114"/>
        <v>Non-incentive Class</v>
      </c>
      <c r="S3673">
        <f t="shared" si="115"/>
        <v>37883787</v>
      </c>
    </row>
    <row r="3674" spans="1:19" x14ac:dyDescent="0.8">
      <c r="A3674">
        <v>24009</v>
      </c>
      <c r="B3674">
        <v>9.4009999999999998</v>
      </c>
      <c r="C3674" t="s">
        <v>23</v>
      </c>
      <c r="D3674">
        <v>2</v>
      </c>
      <c r="E3674">
        <v>1622601</v>
      </c>
      <c r="F3674">
        <v>4872184</v>
      </c>
      <c r="G3674">
        <v>0</v>
      </c>
      <c r="H3674">
        <v>0</v>
      </c>
      <c r="I3674">
        <v>30490000</v>
      </c>
      <c r="J3674" t="s">
        <v>215</v>
      </c>
      <c r="K3674" t="s">
        <v>19</v>
      </c>
      <c r="L3674" t="s">
        <v>216</v>
      </c>
      <c r="M3674" t="s">
        <v>216</v>
      </c>
      <c r="N3674" t="s">
        <v>216</v>
      </c>
      <c r="O3674">
        <v>13</v>
      </c>
      <c r="P3674" t="s">
        <v>21</v>
      </c>
      <c r="Q3674" t="s">
        <v>199</v>
      </c>
      <c r="R3674" t="str">
        <f t="shared" si="114"/>
        <v>Non-incentive Class</v>
      </c>
      <c r="S3674">
        <f t="shared" si="115"/>
        <v>4872184</v>
      </c>
    </row>
    <row r="3675" spans="1:19" x14ac:dyDescent="0.8">
      <c r="A3675">
        <v>24010</v>
      </c>
      <c r="B3675">
        <v>8.26</v>
      </c>
      <c r="C3675">
        <v>0</v>
      </c>
      <c r="D3675">
        <v>12</v>
      </c>
      <c r="E3675">
        <v>0</v>
      </c>
      <c r="F3675">
        <v>0</v>
      </c>
      <c r="G3675">
        <v>0</v>
      </c>
      <c r="H3675">
        <v>0</v>
      </c>
      <c r="I3675">
        <v>30470000</v>
      </c>
      <c r="J3675" t="s">
        <v>200</v>
      </c>
      <c r="K3675" t="s">
        <v>19</v>
      </c>
      <c r="L3675" t="s">
        <v>201</v>
      </c>
      <c r="M3675" t="s">
        <v>201</v>
      </c>
      <c r="N3675" t="s">
        <v>201</v>
      </c>
      <c r="O3675">
        <v>7</v>
      </c>
      <c r="P3675" t="s">
        <v>21</v>
      </c>
      <c r="Q3675" t="s">
        <v>202</v>
      </c>
      <c r="R3675" t="str">
        <f t="shared" si="114"/>
        <v>Non-incentive Class</v>
      </c>
      <c r="S3675">
        <f t="shared" si="115"/>
        <v>0</v>
      </c>
    </row>
    <row r="3676" spans="1:19" x14ac:dyDescent="0.8">
      <c r="A3676">
        <v>24010</v>
      </c>
      <c r="B3676">
        <v>8.26</v>
      </c>
      <c r="C3676">
        <v>1</v>
      </c>
      <c r="D3676">
        <v>7</v>
      </c>
      <c r="E3676">
        <v>111223</v>
      </c>
      <c r="F3676">
        <v>333969</v>
      </c>
      <c r="G3676">
        <v>0</v>
      </c>
      <c r="H3676">
        <v>0</v>
      </c>
      <c r="I3676">
        <v>30470000</v>
      </c>
      <c r="J3676" t="s">
        <v>200</v>
      </c>
      <c r="K3676" t="s">
        <v>19</v>
      </c>
      <c r="L3676" t="s">
        <v>201</v>
      </c>
      <c r="M3676" t="s">
        <v>201</v>
      </c>
      <c r="N3676" t="s">
        <v>201</v>
      </c>
      <c r="O3676">
        <v>7</v>
      </c>
      <c r="P3676" t="s">
        <v>21</v>
      </c>
      <c r="Q3676" t="s">
        <v>202</v>
      </c>
      <c r="R3676" t="str">
        <f t="shared" si="114"/>
        <v>Non-incentive Class</v>
      </c>
      <c r="S3676">
        <f t="shared" si="115"/>
        <v>333969</v>
      </c>
    </row>
    <row r="3677" spans="1:19" x14ac:dyDescent="0.8">
      <c r="A3677">
        <v>24010</v>
      </c>
      <c r="B3677">
        <v>8.26</v>
      </c>
      <c r="C3677">
        <v>2</v>
      </c>
      <c r="D3677">
        <v>494</v>
      </c>
      <c r="E3677">
        <v>25441871</v>
      </c>
      <c r="F3677">
        <v>76394297</v>
      </c>
      <c r="G3677">
        <v>5864161</v>
      </c>
      <c r="H3677">
        <v>3725040</v>
      </c>
      <c r="I3677">
        <v>30470000</v>
      </c>
      <c r="J3677" t="s">
        <v>200</v>
      </c>
      <c r="K3677" t="s">
        <v>19</v>
      </c>
      <c r="L3677" t="s">
        <v>201</v>
      </c>
      <c r="M3677" t="s">
        <v>201</v>
      </c>
      <c r="N3677" t="s">
        <v>201</v>
      </c>
      <c r="O3677">
        <v>7</v>
      </c>
      <c r="P3677" t="s">
        <v>21</v>
      </c>
      <c r="Q3677" t="s">
        <v>202</v>
      </c>
      <c r="R3677" t="str">
        <f t="shared" si="114"/>
        <v>Non-incentive Class</v>
      </c>
      <c r="S3677">
        <f t="shared" si="115"/>
        <v>76394297</v>
      </c>
    </row>
    <row r="3678" spans="1:19" x14ac:dyDescent="0.8">
      <c r="A3678">
        <v>24010</v>
      </c>
      <c r="B3678">
        <v>8.26</v>
      </c>
      <c r="C3678" t="s">
        <v>23</v>
      </c>
      <c r="D3678">
        <v>25</v>
      </c>
      <c r="E3678">
        <v>1257047</v>
      </c>
      <c r="F3678">
        <v>3774536</v>
      </c>
      <c r="G3678">
        <v>0</v>
      </c>
      <c r="H3678">
        <v>0</v>
      </c>
      <c r="I3678">
        <v>30470000</v>
      </c>
      <c r="J3678" t="s">
        <v>200</v>
      </c>
      <c r="K3678" t="s">
        <v>19</v>
      </c>
      <c r="L3678" t="s">
        <v>201</v>
      </c>
      <c r="M3678" t="s">
        <v>201</v>
      </c>
      <c r="N3678" t="s">
        <v>201</v>
      </c>
      <c r="O3678">
        <v>7</v>
      </c>
      <c r="P3678" t="s">
        <v>21</v>
      </c>
      <c r="Q3678" t="s">
        <v>202</v>
      </c>
      <c r="R3678" t="str">
        <f t="shared" si="114"/>
        <v>Non-incentive Class</v>
      </c>
      <c r="S3678">
        <f t="shared" si="115"/>
        <v>3774536</v>
      </c>
    </row>
    <row r="3679" spans="1:19" x14ac:dyDescent="0.8">
      <c r="A3679">
        <v>24011</v>
      </c>
      <c r="B3679">
        <v>8.2530000000000001</v>
      </c>
      <c r="C3679">
        <v>0</v>
      </c>
      <c r="D3679">
        <v>336</v>
      </c>
      <c r="E3679">
        <v>0</v>
      </c>
      <c r="F3679">
        <v>0</v>
      </c>
      <c r="G3679">
        <v>0</v>
      </c>
      <c r="H3679">
        <v>0</v>
      </c>
      <c r="I3679">
        <v>30830000</v>
      </c>
      <c r="J3679" t="s">
        <v>198</v>
      </c>
      <c r="K3679" t="s">
        <v>19</v>
      </c>
      <c r="L3679" t="s">
        <v>199</v>
      </c>
      <c r="M3679" t="s">
        <v>199</v>
      </c>
      <c r="N3679" t="s">
        <v>199</v>
      </c>
      <c r="O3679">
        <v>13</v>
      </c>
      <c r="P3679" t="s">
        <v>21</v>
      </c>
      <c r="Q3679" t="s">
        <v>199</v>
      </c>
      <c r="R3679" t="str">
        <f t="shared" si="114"/>
        <v>Non-incentive Class</v>
      </c>
      <c r="S3679">
        <f t="shared" si="115"/>
        <v>0</v>
      </c>
    </row>
    <row r="3680" spans="1:19" x14ac:dyDescent="0.8">
      <c r="A3680">
        <v>24011</v>
      </c>
      <c r="B3680">
        <v>8.2530000000000001</v>
      </c>
      <c r="C3680">
        <v>1</v>
      </c>
      <c r="D3680">
        <v>35</v>
      </c>
      <c r="E3680">
        <v>320733</v>
      </c>
      <c r="F3680">
        <v>963065</v>
      </c>
      <c r="G3680">
        <v>0</v>
      </c>
      <c r="H3680">
        <v>0</v>
      </c>
      <c r="I3680">
        <v>30830000</v>
      </c>
      <c r="J3680" t="s">
        <v>198</v>
      </c>
      <c r="K3680" t="s">
        <v>19</v>
      </c>
      <c r="L3680" t="s">
        <v>199</v>
      </c>
      <c r="M3680" t="s">
        <v>199</v>
      </c>
      <c r="N3680" t="s">
        <v>199</v>
      </c>
      <c r="O3680">
        <v>13</v>
      </c>
      <c r="P3680" t="s">
        <v>21</v>
      </c>
      <c r="Q3680" t="s">
        <v>199</v>
      </c>
      <c r="R3680" t="str">
        <f t="shared" si="114"/>
        <v>Non-incentive Class</v>
      </c>
      <c r="S3680">
        <f t="shared" si="115"/>
        <v>963065</v>
      </c>
    </row>
    <row r="3681" spans="1:19" x14ac:dyDescent="0.8">
      <c r="A3681">
        <v>24011</v>
      </c>
      <c r="B3681">
        <v>8.2530000000000001</v>
      </c>
      <c r="C3681">
        <v>2</v>
      </c>
      <c r="D3681">
        <v>2888</v>
      </c>
      <c r="E3681">
        <v>71053148</v>
      </c>
      <c r="F3681">
        <v>213351303</v>
      </c>
      <c r="G3681">
        <v>43705971</v>
      </c>
      <c r="H3681">
        <v>23170000</v>
      </c>
      <c r="I3681">
        <v>30830000</v>
      </c>
      <c r="J3681" t="s">
        <v>198</v>
      </c>
      <c r="K3681" t="s">
        <v>19</v>
      </c>
      <c r="L3681" t="s">
        <v>199</v>
      </c>
      <c r="M3681" t="s">
        <v>199</v>
      </c>
      <c r="N3681" t="s">
        <v>199</v>
      </c>
      <c r="O3681">
        <v>13</v>
      </c>
      <c r="P3681" t="s">
        <v>21</v>
      </c>
      <c r="Q3681" t="s">
        <v>199</v>
      </c>
      <c r="R3681" t="str">
        <f t="shared" si="114"/>
        <v>Non-incentive Class</v>
      </c>
      <c r="S3681">
        <f t="shared" si="115"/>
        <v>213351303</v>
      </c>
    </row>
    <row r="3682" spans="1:19" x14ac:dyDescent="0.8">
      <c r="A3682">
        <v>24011</v>
      </c>
      <c r="B3682">
        <v>8.2530000000000001</v>
      </c>
      <c r="C3682">
        <v>3</v>
      </c>
      <c r="D3682">
        <v>8</v>
      </c>
      <c r="E3682">
        <v>649935</v>
      </c>
      <c r="F3682">
        <v>1951558</v>
      </c>
      <c r="G3682">
        <v>0</v>
      </c>
      <c r="H3682">
        <v>0</v>
      </c>
      <c r="I3682">
        <v>30830000</v>
      </c>
      <c r="J3682" t="s">
        <v>198</v>
      </c>
      <c r="K3682" t="s">
        <v>19</v>
      </c>
      <c r="L3682" t="s">
        <v>199</v>
      </c>
      <c r="M3682" t="s">
        <v>199</v>
      </c>
      <c r="N3682" t="s">
        <v>199</v>
      </c>
      <c r="O3682">
        <v>13</v>
      </c>
      <c r="P3682" t="s">
        <v>21</v>
      </c>
      <c r="Q3682" t="s">
        <v>199</v>
      </c>
      <c r="R3682" t="str">
        <f t="shared" si="114"/>
        <v>Non-incentive Class</v>
      </c>
      <c r="S3682">
        <f t="shared" si="115"/>
        <v>1951558</v>
      </c>
    </row>
    <row r="3683" spans="1:19" x14ac:dyDescent="0.8">
      <c r="A3683">
        <v>24011</v>
      </c>
      <c r="B3683">
        <v>8.2530000000000001</v>
      </c>
      <c r="C3683" t="s">
        <v>23</v>
      </c>
      <c r="D3683">
        <v>65</v>
      </c>
      <c r="E3683">
        <v>21927540</v>
      </c>
      <c r="F3683">
        <v>65841823</v>
      </c>
      <c r="G3683">
        <v>0</v>
      </c>
      <c r="H3683">
        <v>0</v>
      </c>
      <c r="I3683">
        <v>30830000</v>
      </c>
      <c r="J3683" t="s">
        <v>198</v>
      </c>
      <c r="K3683" t="s">
        <v>19</v>
      </c>
      <c r="L3683" t="s">
        <v>199</v>
      </c>
      <c r="M3683" t="s">
        <v>199</v>
      </c>
      <c r="N3683" t="s">
        <v>199</v>
      </c>
      <c r="O3683">
        <v>13</v>
      </c>
      <c r="P3683" t="s">
        <v>21</v>
      </c>
      <c r="Q3683" t="s">
        <v>199</v>
      </c>
      <c r="R3683" t="str">
        <f t="shared" si="114"/>
        <v>Non-incentive Class</v>
      </c>
      <c r="S3683">
        <f t="shared" si="115"/>
        <v>65841823</v>
      </c>
    </row>
    <row r="3684" spans="1:19" x14ac:dyDescent="0.8">
      <c r="A3684">
        <v>24011</v>
      </c>
      <c r="B3684">
        <v>8.2530000000000001</v>
      </c>
      <c r="C3684" t="s">
        <v>30</v>
      </c>
      <c r="D3684">
        <v>64</v>
      </c>
      <c r="E3684">
        <v>43028218</v>
      </c>
      <c r="F3684">
        <v>129200832</v>
      </c>
      <c r="G3684">
        <v>0</v>
      </c>
      <c r="H3684">
        <v>0</v>
      </c>
      <c r="I3684">
        <v>30830000</v>
      </c>
      <c r="J3684" t="s">
        <v>198</v>
      </c>
      <c r="K3684" t="s">
        <v>19</v>
      </c>
      <c r="L3684" t="s">
        <v>199</v>
      </c>
      <c r="M3684" t="s">
        <v>199</v>
      </c>
      <c r="N3684" t="s">
        <v>199</v>
      </c>
      <c r="O3684">
        <v>13</v>
      </c>
      <c r="P3684" t="s">
        <v>21</v>
      </c>
      <c r="Q3684" t="s">
        <v>199</v>
      </c>
      <c r="R3684" t="str">
        <f t="shared" si="114"/>
        <v>Non-incentive Class</v>
      </c>
      <c r="S3684">
        <f t="shared" si="115"/>
        <v>129200832</v>
      </c>
    </row>
    <row r="3685" spans="1:19" x14ac:dyDescent="0.8">
      <c r="A3685">
        <v>24011</v>
      </c>
      <c r="B3685">
        <v>8.2530000000000001</v>
      </c>
      <c r="C3685" t="s">
        <v>34</v>
      </c>
      <c r="D3685">
        <v>17</v>
      </c>
      <c r="E3685">
        <v>7295327</v>
      </c>
      <c r="F3685">
        <v>21905678</v>
      </c>
      <c r="G3685">
        <v>0</v>
      </c>
      <c r="H3685">
        <v>0</v>
      </c>
      <c r="I3685">
        <v>30830000</v>
      </c>
      <c r="J3685" t="s">
        <v>198</v>
      </c>
      <c r="K3685" t="s">
        <v>19</v>
      </c>
      <c r="L3685" t="s">
        <v>199</v>
      </c>
      <c r="M3685" t="s">
        <v>199</v>
      </c>
      <c r="N3685" t="s">
        <v>199</v>
      </c>
      <c r="O3685">
        <v>13</v>
      </c>
      <c r="P3685" t="s">
        <v>21</v>
      </c>
      <c r="Q3685" t="s">
        <v>199</v>
      </c>
      <c r="R3685" t="str">
        <f t="shared" si="114"/>
        <v>Incentive Class</v>
      </c>
      <c r="S3685">
        <f t="shared" si="115"/>
        <v>219056780</v>
      </c>
    </row>
    <row r="3686" spans="1:19" x14ac:dyDescent="0.8">
      <c r="A3686">
        <v>24011</v>
      </c>
      <c r="B3686">
        <v>8.2530000000000001</v>
      </c>
      <c r="C3686" t="s">
        <v>131</v>
      </c>
      <c r="D3686">
        <v>1</v>
      </c>
      <c r="E3686">
        <v>527837</v>
      </c>
      <c r="F3686">
        <v>1584936</v>
      </c>
      <c r="G3686">
        <v>0</v>
      </c>
      <c r="H3686">
        <v>0</v>
      </c>
      <c r="I3686">
        <v>30830000</v>
      </c>
      <c r="J3686" t="s">
        <v>198</v>
      </c>
      <c r="K3686" t="s">
        <v>19</v>
      </c>
      <c r="L3686" t="s">
        <v>199</v>
      </c>
      <c r="M3686" t="s">
        <v>199</v>
      </c>
      <c r="N3686" t="s">
        <v>199</v>
      </c>
      <c r="O3686">
        <v>13</v>
      </c>
      <c r="P3686" t="s">
        <v>21</v>
      </c>
      <c r="Q3686" t="s">
        <v>199</v>
      </c>
      <c r="R3686" t="str">
        <f t="shared" si="114"/>
        <v>Incentive Class</v>
      </c>
      <c r="S3686">
        <f t="shared" si="115"/>
        <v>15849360</v>
      </c>
    </row>
    <row r="3687" spans="1:19" x14ac:dyDescent="0.8">
      <c r="A3687">
        <v>24013</v>
      </c>
      <c r="B3687">
        <v>9.2520000000000007</v>
      </c>
      <c r="C3687">
        <v>0</v>
      </c>
      <c r="D3687">
        <v>10</v>
      </c>
      <c r="E3687">
        <v>0</v>
      </c>
      <c r="F3687">
        <v>0</v>
      </c>
      <c r="G3687">
        <v>0</v>
      </c>
      <c r="H3687">
        <v>0</v>
      </c>
      <c r="I3687">
        <v>30830000</v>
      </c>
      <c r="J3687" t="s">
        <v>198</v>
      </c>
      <c r="K3687" t="s">
        <v>19</v>
      </c>
      <c r="L3687" t="s">
        <v>199</v>
      </c>
      <c r="M3687" t="s">
        <v>199</v>
      </c>
      <c r="N3687" t="s">
        <v>199</v>
      </c>
      <c r="O3687">
        <v>13</v>
      </c>
      <c r="P3687" t="s">
        <v>21</v>
      </c>
      <c r="Q3687" t="s">
        <v>199</v>
      </c>
      <c r="R3687" t="str">
        <f t="shared" si="114"/>
        <v>Non-incentive Class</v>
      </c>
      <c r="S3687">
        <f t="shared" si="115"/>
        <v>0</v>
      </c>
    </row>
    <row r="3688" spans="1:19" x14ac:dyDescent="0.8">
      <c r="A3688">
        <v>24013</v>
      </c>
      <c r="B3688">
        <v>9.2520000000000007</v>
      </c>
      <c r="C3688">
        <v>1</v>
      </c>
      <c r="D3688">
        <v>4</v>
      </c>
      <c r="E3688">
        <v>7073</v>
      </c>
      <c r="F3688">
        <v>21238</v>
      </c>
      <c r="G3688">
        <v>0</v>
      </c>
      <c r="H3688">
        <v>0</v>
      </c>
      <c r="I3688">
        <v>30830000</v>
      </c>
      <c r="J3688" t="s">
        <v>198</v>
      </c>
      <c r="K3688" t="s">
        <v>19</v>
      </c>
      <c r="L3688" t="s">
        <v>199</v>
      </c>
      <c r="M3688" t="s">
        <v>199</v>
      </c>
      <c r="N3688" t="s">
        <v>199</v>
      </c>
      <c r="O3688">
        <v>13</v>
      </c>
      <c r="P3688" t="s">
        <v>21</v>
      </c>
      <c r="Q3688" t="s">
        <v>199</v>
      </c>
      <c r="R3688" t="str">
        <f t="shared" si="114"/>
        <v>Non-incentive Class</v>
      </c>
      <c r="S3688">
        <f t="shared" si="115"/>
        <v>21238</v>
      </c>
    </row>
    <row r="3689" spans="1:19" x14ac:dyDescent="0.8">
      <c r="A3689">
        <v>24013</v>
      </c>
      <c r="B3689">
        <v>9.2520000000000007</v>
      </c>
      <c r="C3689">
        <v>2</v>
      </c>
      <c r="D3689">
        <v>534</v>
      </c>
      <c r="E3689">
        <v>12482417</v>
      </c>
      <c r="F3689">
        <v>37480951</v>
      </c>
      <c r="G3689">
        <v>7394560</v>
      </c>
      <c r="H3689">
        <v>4330000</v>
      </c>
      <c r="I3689">
        <v>30830000</v>
      </c>
      <c r="J3689" t="s">
        <v>198</v>
      </c>
      <c r="K3689" t="s">
        <v>19</v>
      </c>
      <c r="L3689" t="s">
        <v>199</v>
      </c>
      <c r="M3689" t="s">
        <v>199</v>
      </c>
      <c r="N3689" t="s">
        <v>199</v>
      </c>
      <c r="O3689">
        <v>13</v>
      </c>
      <c r="P3689" t="s">
        <v>21</v>
      </c>
      <c r="Q3689" t="s">
        <v>199</v>
      </c>
      <c r="R3689" t="str">
        <f t="shared" si="114"/>
        <v>Non-incentive Class</v>
      </c>
      <c r="S3689">
        <f t="shared" si="115"/>
        <v>37480951</v>
      </c>
    </row>
    <row r="3690" spans="1:19" x14ac:dyDescent="0.8">
      <c r="A3690">
        <v>24013</v>
      </c>
      <c r="B3690">
        <v>9.2520000000000007</v>
      </c>
      <c r="C3690" t="s">
        <v>23</v>
      </c>
      <c r="D3690">
        <v>19</v>
      </c>
      <c r="E3690">
        <v>2862397</v>
      </c>
      <c r="F3690">
        <v>8594919</v>
      </c>
      <c r="G3690">
        <v>0</v>
      </c>
      <c r="H3690">
        <v>0</v>
      </c>
      <c r="I3690">
        <v>30830000</v>
      </c>
      <c r="J3690" t="s">
        <v>198</v>
      </c>
      <c r="K3690" t="s">
        <v>19</v>
      </c>
      <c r="L3690" t="s">
        <v>199</v>
      </c>
      <c r="M3690" t="s">
        <v>199</v>
      </c>
      <c r="N3690" t="s">
        <v>199</v>
      </c>
      <c r="O3690">
        <v>13</v>
      </c>
      <c r="P3690" t="s">
        <v>21</v>
      </c>
      <c r="Q3690" t="s">
        <v>199</v>
      </c>
      <c r="R3690" t="str">
        <f t="shared" si="114"/>
        <v>Non-incentive Class</v>
      </c>
      <c r="S3690">
        <f t="shared" si="115"/>
        <v>8594919</v>
      </c>
    </row>
    <row r="3691" spans="1:19" x14ac:dyDescent="0.8">
      <c r="A3691">
        <v>24014</v>
      </c>
      <c r="B3691">
        <v>8.7330000000000005</v>
      </c>
      <c r="C3691">
        <v>0</v>
      </c>
      <c r="D3691">
        <v>2</v>
      </c>
      <c r="E3691">
        <v>0</v>
      </c>
      <c r="F3691">
        <v>0</v>
      </c>
      <c r="G3691">
        <v>0</v>
      </c>
      <c r="H3691">
        <v>0</v>
      </c>
      <c r="I3691">
        <v>30830000</v>
      </c>
      <c r="J3691" t="s">
        <v>198</v>
      </c>
      <c r="K3691" t="s">
        <v>19</v>
      </c>
      <c r="L3691" t="s">
        <v>199</v>
      </c>
      <c r="M3691" t="s">
        <v>199</v>
      </c>
      <c r="N3691" t="s">
        <v>199</v>
      </c>
      <c r="O3691">
        <v>13</v>
      </c>
      <c r="P3691" t="s">
        <v>21</v>
      </c>
      <c r="Q3691" t="s">
        <v>199</v>
      </c>
      <c r="R3691" t="str">
        <f t="shared" si="114"/>
        <v>Non-incentive Class</v>
      </c>
      <c r="S3691">
        <f t="shared" si="115"/>
        <v>0</v>
      </c>
    </row>
    <row r="3692" spans="1:19" x14ac:dyDescent="0.8">
      <c r="A3692">
        <v>24014</v>
      </c>
      <c r="B3692">
        <v>8.7330000000000005</v>
      </c>
      <c r="C3692">
        <v>1</v>
      </c>
      <c r="D3692">
        <v>3</v>
      </c>
      <c r="E3692">
        <v>243483</v>
      </c>
      <c r="F3692">
        <v>731107</v>
      </c>
      <c r="G3692">
        <v>0</v>
      </c>
      <c r="H3692">
        <v>0</v>
      </c>
      <c r="I3692">
        <v>30830000</v>
      </c>
      <c r="J3692" t="s">
        <v>198</v>
      </c>
      <c r="K3692" t="s">
        <v>19</v>
      </c>
      <c r="L3692" t="s">
        <v>199</v>
      </c>
      <c r="M3692" t="s">
        <v>199</v>
      </c>
      <c r="N3692" t="s">
        <v>199</v>
      </c>
      <c r="O3692">
        <v>13</v>
      </c>
      <c r="P3692" t="s">
        <v>21</v>
      </c>
      <c r="Q3692" t="s">
        <v>199</v>
      </c>
      <c r="R3692" t="str">
        <f t="shared" si="114"/>
        <v>Non-incentive Class</v>
      </c>
      <c r="S3692">
        <f t="shared" si="115"/>
        <v>731107</v>
      </c>
    </row>
    <row r="3693" spans="1:19" x14ac:dyDescent="0.8">
      <c r="A3693">
        <v>24014</v>
      </c>
      <c r="B3693">
        <v>8.7330000000000005</v>
      </c>
      <c r="C3693" t="s">
        <v>23</v>
      </c>
      <c r="D3693">
        <v>10</v>
      </c>
      <c r="E3693">
        <v>15374462</v>
      </c>
      <c r="F3693">
        <v>46164898</v>
      </c>
      <c r="G3693">
        <v>0</v>
      </c>
      <c r="H3693">
        <v>0</v>
      </c>
      <c r="I3693">
        <v>30830000</v>
      </c>
      <c r="J3693" t="s">
        <v>198</v>
      </c>
      <c r="K3693" t="s">
        <v>19</v>
      </c>
      <c r="L3693" t="s">
        <v>199</v>
      </c>
      <c r="M3693" t="s">
        <v>199</v>
      </c>
      <c r="N3693" t="s">
        <v>199</v>
      </c>
      <c r="O3693">
        <v>13</v>
      </c>
      <c r="P3693" t="s">
        <v>21</v>
      </c>
      <c r="Q3693" t="s">
        <v>199</v>
      </c>
      <c r="R3693" t="str">
        <f t="shared" si="114"/>
        <v>Non-incentive Class</v>
      </c>
      <c r="S3693">
        <f t="shared" si="115"/>
        <v>46164898</v>
      </c>
    </row>
    <row r="3694" spans="1:19" x14ac:dyDescent="0.8">
      <c r="A3694">
        <v>24014</v>
      </c>
      <c r="B3694">
        <v>8.7330000000000005</v>
      </c>
      <c r="C3694" t="s">
        <v>30</v>
      </c>
      <c r="D3694">
        <v>6</v>
      </c>
      <c r="E3694">
        <v>10963311</v>
      </c>
      <c r="F3694">
        <v>32919533</v>
      </c>
      <c r="G3694">
        <v>0</v>
      </c>
      <c r="H3694">
        <v>0</v>
      </c>
      <c r="I3694">
        <v>30830000</v>
      </c>
      <c r="J3694" t="s">
        <v>198</v>
      </c>
      <c r="K3694" t="s">
        <v>19</v>
      </c>
      <c r="L3694" t="s">
        <v>199</v>
      </c>
      <c r="M3694" t="s">
        <v>199</v>
      </c>
      <c r="N3694" t="s">
        <v>199</v>
      </c>
      <c r="O3694">
        <v>13</v>
      </c>
      <c r="P3694" t="s">
        <v>21</v>
      </c>
      <c r="Q3694" t="s">
        <v>199</v>
      </c>
      <c r="R3694" t="str">
        <f t="shared" si="114"/>
        <v>Non-incentive Class</v>
      </c>
      <c r="S3694">
        <f t="shared" si="115"/>
        <v>32919533</v>
      </c>
    </row>
    <row r="3695" spans="1:19" x14ac:dyDescent="0.8">
      <c r="A3695">
        <v>24014</v>
      </c>
      <c r="B3695">
        <v>8.7330000000000005</v>
      </c>
      <c r="C3695" t="s">
        <v>34</v>
      </c>
      <c r="D3695">
        <v>2</v>
      </c>
      <c r="E3695">
        <v>2700895</v>
      </c>
      <c r="F3695">
        <v>8109977</v>
      </c>
      <c r="G3695">
        <v>0</v>
      </c>
      <c r="H3695">
        <v>0</v>
      </c>
      <c r="I3695">
        <v>30830000</v>
      </c>
      <c r="J3695" t="s">
        <v>198</v>
      </c>
      <c r="K3695" t="s">
        <v>19</v>
      </c>
      <c r="L3695" t="s">
        <v>199</v>
      </c>
      <c r="M3695" t="s">
        <v>199</v>
      </c>
      <c r="N3695" t="s">
        <v>199</v>
      </c>
      <c r="O3695">
        <v>13</v>
      </c>
      <c r="P3695" t="s">
        <v>21</v>
      </c>
      <c r="Q3695" t="s">
        <v>199</v>
      </c>
      <c r="R3695" t="str">
        <f t="shared" si="114"/>
        <v>Incentive Class</v>
      </c>
      <c r="S3695">
        <f t="shared" si="115"/>
        <v>81099770</v>
      </c>
    </row>
    <row r="3696" spans="1:19" x14ac:dyDescent="0.8">
      <c r="A3696">
        <v>24015</v>
      </c>
      <c r="B3696">
        <v>9.6620000000000008</v>
      </c>
      <c r="C3696">
        <v>0</v>
      </c>
      <c r="D3696">
        <v>308</v>
      </c>
      <c r="E3696">
        <v>0</v>
      </c>
      <c r="F3696">
        <v>0</v>
      </c>
      <c r="G3696">
        <v>0</v>
      </c>
      <c r="H3696">
        <v>0</v>
      </c>
      <c r="I3696">
        <v>30700000</v>
      </c>
      <c r="J3696" t="s">
        <v>217</v>
      </c>
      <c r="K3696" t="s">
        <v>19</v>
      </c>
      <c r="L3696" t="s">
        <v>218</v>
      </c>
      <c r="M3696" t="s">
        <v>218</v>
      </c>
      <c r="N3696" t="s">
        <v>218</v>
      </c>
      <c r="O3696">
        <v>13</v>
      </c>
      <c r="P3696" t="s">
        <v>21</v>
      </c>
      <c r="Q3696" t="s">
        <v>199</v>
      </c>
      <c r="R3696" t="str">
        <f t="shared" si="114"/>
        <v>Non-incentive Class</v>
      </c>
      <c r="S3696">
        <f t="shared" si="115"/>
        <v>0</v>
      </c>
    </row>
    <row r="3697" spans="1:19" x14ac:dyDescent="0.8">
      <c r="A3697">
        <v>24015</v>
      </c>
      <c r="B3697">
        <v>9.6620000000000008</v>
      </c>
      <c r="C3697">
        <v>1</v>
      </c>
      <c r="D3697">
        <v>50</v>
      </c>
      <c r="E3697">
        <v>265329</v>
      </c>
      <c r="F3697">
        <v>796704</v>
      </c>
      <c r="G3697">
        <v>0</v>
      </c>
      <c r="H3697">
        <v>0</v>
      </c>
      <c r="I3697">
        <v>30700000</v>
      </c>
      <c r="J3697" t="s">
        <v>217</v>
      </c>
      <c r="K3697" t="s">
        <v>19</v>
      </c>
      <c r="L3697" t="s">
        <v>218</v>
      </c>
      <c r="M3697" t="s">
        <v>218</v>
      </c>
      <c r="N3697" t="s">
        <v>218</v>
      </c>
      <c r="O3697">
        <v>13</v>
      </c>
      <c r="P3697" t="s">
        <v>21</v>
      </c>
      <c r="Q3697" t="s">
        <v>199</v>
      </c>
      <c r="R3697" t="str">
        <f t="shared" si="114"/>
        <v>Non-incentive Class</v>
      </c>
      <c r="S3697">
        <f t="shared" si="115"/>
        <v>796704</v>
      </c>
    </row>
    <row r="3698" spans="1:19" x14ac:dyDescent="0.8">
      <c r="A3698">
        <v>24015</v>
      </c>
      <c r="B3698">
        <v>9.6620000000000008</v>
      </c>
      <c r="C3698">
        <v>2</v>
      </c>
      <c r="D3698">
        <v>3823</v>
      </c>
      <c r="E3698">
        <v>109719528</v>
      </c>
      <c r="F3698">
        <v>329454845</v>
      </c>
      <c r="G3698">
        <v>42229458</v>
      </c>
      <c r="H3698">
        <v>25660000</v>
      </c>
      <c r="I3698">
        <v>30700000</v>
      </c>
      <c r="J3698" t="s">
        <v>217</v>
      </c>
      <c r="K3698" t="s">
        <v>19</v>
      </c>
      <c r="L3698" t="s">
        <v>218</v>
      </c>
      <c r="M3698" t="s">
        <v>218</v>
      </c>
      <c r="N3698" t="s">
        <v>218</v>
      </c>
      <c r="O3698">
        <v>13</v>
      </c>
      <c r="P3698" t="s">
        <v>21</v>
      </c>
      <c r="Q3698" t="s">
        <v>199</v>
      </c>
      <c r="R3698" t="str">
        <f t="shared" si="114"/>
        <v>Non-incentive Class</v>
      </c>
      <c r="S3698">
        <f t="shared" si="115"/>
        <v>329454845</v>
      </c>
    </row>
    <row r="3699" spans="1:19" x14ac:dyDescent="0.8">
      <c r="A3699">
        <v>24015</v>
      </c>
      <c r="B3699">
        <v>9.6620000000000008</v>
      </c>
      <c r="C3699">
        <v>3</v>
      </c>
      <c r="D3699">
        <v>3</v>
      </c>
      <c r="E3699">
        <v>1004</v>
      </c>
      <c r="F3699">
        <v>3015</v>
      </c>
      <c r="G3699">
        <v>0</v>
      </c>
      <c r="H3699">
        <v>0</v>
      </c>
      <c r="I3699">
        <v>30700000</v>
      </c>
      <c r="J3699" t="s">
        <v>217</v>
      </c>
      <c r="K3699" t="s">
        <v>19</v>
      </c>
      <c r="L3699" t="s">
        <v>218</v>
      </c>
      <c r="M3699" t="s">
        <v>218</v>
      </c>
      <c r="N3699" t="s">
        <v>218</v>
      </c>
      <c r="O3699">
        <v>13</v>
      </c>
      <c r="P3699" t="s">
        <v>21</v>
      </c>
      <c r="Q3699" t="s">
        <v>199</v>
      </c>
      <c r="R3699" t="str">
        <f t="shared" si="114"/>
        <v>Non-incentive Class</v>
      </c>
      <c r="S3699">
        <f t="shared" si="115"/>
        <v>3015</v>
      </c>
    </row>
    <row r="3700" spans="1:19" x14ac:dyDescent="0.8">
      <c r="A3700">
        <v>24015</v>
      </c>
      <c r="B3700">
        <v>9.6620000000000008</v>
      </c>
      <c r="C3700" t="s">
        <v>23</v>
      </c>
      <c r="D3700">
        <v>215</v>
      </c>
      <c r="E3700">
        <v>54488202</v>
      </c>
      <c r="F3700">
        <v>163611733</v>
      </c>
      <c r="G3700">
        <v>10000</v>
      </c>
      <c r="H3700">
        <v>10000</v>
      </c>
      <c r="I3700">
        <v>30700000</v>
      </c>
      <c r="J3700" t="s">
        <v>217</v>
      </c>
      <c r="K3700" t="s">
        <v>19</v>
      </c>
      <c r="L3700" t="s">
        <v>218</v>
      </c>
      <c r="M3700" t="s">
        <v>218</v>
      </c>
      <c r="N3700" t="s">
        <v>218</v>
      </c>
      <c r="O3700">
        <v>13</v>
      </c>
      <c r="P3700" t="s">
        <v>21</v>
      </c>
      <c r="Q3700" t="s">
        <v>199</v>
      </c>
      <c r="R3700" t="str">
        <f t="shared" si="114"/>
        <v>Non-incentive Class</v>
      </c>
      <c r="S3700">
        <f t="shared" si="115"/>
        <v>163611733</v>
      </c>
    </row>
    <row r="3701" spans="1:19" x14ac:dyDescent="0.8">
      <c r="A3701">
        <v>24015</v>
      </c>
      <c r="B3701">
        <v>9.6620000000000008</v>
      </c>
      <c r="C3701" t="s">
        <v>30</v>
      </c>
      <c r="D3701">
        <v>59</v>
      </c>
      <c r="E3701">
        <v>17612209</v>
      </c>
      <c r="F3701">
        <v>52884180</v>
      </c>
      <c r="G3701">
        <v>0</v>
      </c>
      <c r="H3701">
        <v>0</v>
      </c>
      <c r="I3701">
        <v>30700000</v>
      </c>
      <c r="J3701" t="s">
        <v>217</v>
      </c>
      <c r="K3701" t="s">
        <v>19</v>
      </c>
      <c r="L3701" t="s">
        <v>218</v>
      </c>
      <c r="M3701" t="s">
        <v>218</v>
      </c>
      <c r="N3701" t="s">
        <v>218</v>
      </c>
      <c r="O3701">
        <v>13</v>
      </c>
      <c r="P3701" t="s">
        <v>21</v>
      </c>
      <c r="Q3701" t="s">
        <v>199</v>
      </c>
      <c r="R3701" t="str">
        <f t="shared" si="114"/>
        <v>Non-incentive Class</v>
      </c>
      <c r="S3701">
        <f t="shared" si="115"/>
        <v>52884180</v>
      </c>
    </row>
    <row r="3702" spans="1:19" x14ac:dyDescent="0.8">
      <c r="A3702">
        <v>24015</v>
      </c>
      <c r="B3702">
        <v>9.6620000000000008</v>
      </c>
      <c r="C3702" t="s">
        <v>34</v>
      </c>
      <c r="D3702">
        <v>1</v>
      </c>
      <c r="E3702">
        <v>255386</v>
      </c>
      <c r="F3702">
        <v>766848</v>
      </c>
      <c r="G3702">
        <v>0</v>
      </c>
      <c r="H3702">
        <v>0</v>
      </c>
      <c r="I3702">
        <v>30700000</v>
      </c>
      <c r="J3702" t="s">
        <v>217</v>
      </c>
      <c r="K3702" t="s">
        <v>19</v>
      </c>
      <c r="L3702" t="s">
        <v>218</v>
      </c>
      <c r="M3702" t="s">
        <v>218</v>
      </c>
      <c r="N3702" t="s">
        <v>218</v>
      </c>
      <c r="O3702">
        <v>13</v>
      </c>
      <c r="P3702" t="s">
        <v>21</v>
      </c>
      <c r="Q3702" t="s">
        <v>199</v>
      </c>
      <c r="R3702" t="str">
        <f t="shared" si="114"/>
        <v>Incentive Class</v>
      </c>
      <c r="S3702">
        <f t="shared" si="115"/>
        <v>7668480</v>
      </c>
    </row>
    <row r="3703" spans="1:19" x14ac:dyDescent="0.8">
      <c r="A3703">
        <v>24015</v>
      </c>
      <c r="B3703">
        <v>9.6620000000000008</v>
      </c>
      <c r="C3703" t="s">
        <v>40</v>
      </c>
      <c r="D3703">
        <v>2</v>
      </c>
      <c r="E3703">
        <v>1171078</v>
      </c>
      <c r="F3703">
        <v>3516396</v>
      </c>
      <c r="G3703">
        <v>0</v>
      </c>
      <c r="H3703">
        <v>0</v>
      </c>
      <c r="I3703">
        <v>30700000</v>
      </c>
      <c r="J3703" t="s">
        <v>217</v>
      </c>
      <c r="K3703" t="s">
        <v>19</v>
      </c>
      <c r="L3703" t="s">
        <v>218</v>
      </c>
      <c r="M3703" t="s">
        <v>218</v>
      </c>
      <c r="N3703" t="s">
        <v>218</v>
      </c>
      <c r="O3703">
        <v>13</v>
      </c>
      <c r="P3703" t="s">
        <v>21</v>
      </c>
      <c r="Q3703" t="s">
        <v>199</v>
      </c>
      <c r="R3703" t="str">
        <f t="shared" si="114"/>
        <v>Incentive Class</v>
      </c>
      <c r="S3703">
        <f t="shared" si="115"/>
        <v>35163960</v>
      </c>
    </row>
    <row r="3704" spans="1:19" x14ac:dyDescent="0.8">
      <c r="A3704">
        <v>24016</v>
      </c>
      <c r="B3704">
        <v>9.6620000000000008</v>
      </c>
      <c r="C3704">
        <v>0</v>
      </c>
      <c r="D3704">
        <v>20</v>
      </c>
      <c r="E3704">
        <v>0</v>
      </c>
      <c r="F3704">
        <v>0</v>
      </c>
      <c r="G3704">
        <v>0</v>
      </c>
      <c r="H3704">
        <v>0</v>
      </c>
      <c r="I3704">
        <v>30700000</v>
      </c>
      <c r="J3704" t="s">
        <v>217</v>
      </c>
      <c r="K3704" t="s">
        <v>19</v>
      </c>
      <c r="L3704" t="s">
        <v>218</v>
      </c>
      <c r="M3704" t="s">
        <v>218</v>
      </c>
      <c r="N3704" t="s">
        <v>218</v>
      </c>
      <c r="O3704">
        <v>13</v>
      </c>
      <c r="P3704" t="s">
        <v>21</v>
      </c>
      <c r="Q3704" t="s">
        <v>199</v>
      </c>
      <c r="R3704" t="str">
        <f t="shared" si="114"/>
        <v>Non-incentive Class</v>
      </c>
      <c r="S3704">
        <f t="shared" si="115"/>
        <v>0</v>
      </c>
    </row>
    <row r="3705" spans="1:19" x14ac:dyDescent="0.8">
      <c r="A3705">
        <v>24016</v>
      </c>
      <c r="B3705">
        <v>9.6620000000000008</v>
      </c>
      <c r="C3705">
        <v>1</v>
      </c>
      <c r="D3705">
        <v>7</v>
      </c>
      <c r="E3705">
        <v>36069</v>
      </c>
      <c r="F3705">
        <v>108304</v>
      </c>
      <c r="G3705">
        <v>0</v>
      </c>
      <c r="H3705">
        <v>0</v>
      </c>
      <c r="I3705">
        <v>30700000</v>
      </c>
      <c r="J3705" t="s">
        <v>217</v>
      </c>
      <c r="K3705" t="s">
        <v>19</v>
      </c>
      <c r="L3705" t="s">
        <v>218</v>
      </c>
      <c r="M3705" t="s">
        <v>218</v>
      </c>
      <c r="N3705" t="s">
        <v>218</v>
      </c>
      <c r="O3705">
        <v>13</v>
      </c>
      <c r="P3705" t="s">
        <v>21</v>
      </c>
      <c r="Q3705" t="s">
        <v>199</v>
      </c>
      <c r="R3705" t="str">
        <f t="shared" si="114"/>
        <v>Non-incentive Class</v>
      </c>
      <c r="S3705">
        <f t="shared" si="115"/>
        <v>108304</v>
      </c>
    </row>
    <row r="3706" spans="1:19" x14ac:dyDescent="0.8">
      <c r="A3706">
        <v>24016</v>
      </c>
      <c r="B3706">
        <v>9.6620000000000008</v>
      </c>
      <c r="C3706">
        <v>2</v>
      </c>
      <c r="D3706">
        <v>1189</v>
      </c>
      <c r="E3706">
        <v>49960454</v>
      </c>
      <c r="F3706">
        <v>150016257</v>
      </c>
      <c r="G3706">
        <v>13888553</v>
      </c>
      <c r="H3706">
        <v>8690000</v>
      </c>
      <c r="I3706">
        <v>30700000</v>
      </c>
      <c r="J3706" t="s">
        <v>217</v>
      </c>
      <c r="K3706" t="s">
        <v>19</v>
      </c>
      <c r="L3706" t="s">
        <v>218</v>
      </c>
      <c r="M3706" t="s">
        <v>218</v>
      </c>
      <c r="N3706" t="s">
        <v>218</v>
      </c>
      <c r="O3706">
        <v>13</v>
      </c>
      <c r="P3706" t="s">
        <v>21</v>
      </c>
      <c r="Q3706" t="s">
        <v>199</v>
      </c>
      <c r="R3706" t="str">
        <f t="shared" si="114"/>
        <v>Non-incentive Class</v>
      </c>
      <c r="S3706">
        <f t="shared" si="115"/>
        <v>150016257</v>
      </c>
    </row>
    <row r="3707" spans="1:19" x14ac:dyDescent="0.8">
      <c r="A3707">
        <v>24016</v>
      </c>
      <c r="B3707">
        <v>9.6620000000000008</v>
      </c>
      <c r="C3707" t="s">
        <v>23</v>
      </c>
      <c r="D3707">
        <v>27</v>
      </c>
      <c r="E3707">
        <v>3768230</v>
      </c>
      <c r="F3707">
        <v>11314864</v>
      </c>
      <c r="G3707">
        <v>0</v>
      </c>
      <c r="H3707">
        <v>0</v>
      </c>
      <c r="I3707">
        <v>30700000</v>
      </c>
      <c r="J3707" t="s">
        <v>217</v>
      </c>
      <c r="K3707" t="s">
        <v>19</v>
      </c>
      <c r="L3707" t="s">
        <v>218</v>
      </c>
      <c r="M3707" t="s">
        <v>218</v>
      </c>
      <c r="N3707" t="s">
        <v>218</v>
      </c>
      <c r="O3707">
        <v>13</v>
      </c>
      <c r="P3707" t="s">
        <v>21</v>
      </c>
      <c r="Q3707" t="s">
        <v>199</v>
      </c>
      <c r="R3707" t="str">
        <f t="shared" si="114"/>
        <v>Non-incentive Class</v>
      </c>
      <c r="S3707">
        <f t="shared" si="115"/>
        <v>11314864</v>
      </c>
    </row>
    <row r="3708" spans="1:19" x14ac:dyDescent="0.8">
      <c r="A3708">
        <v>24016</v>
      </c>
      <c r="B3708">
        <v>9.6620000000000008</v>
      </c>
      <c r="C3708" t="s">
        <v>30</v>
      </c>
      <c r="D3708">
        <v>2</v>
      </c>
      <c r="E3708">
        <v>199937</v>
      </c>
      <c r="F3708">
        <v>600351</v>
      </c>
      <c r="G3708">
        <v>0</v>
      </c>
      <c r="H3708">
        <v>0</v>
      </c>
      <c r="I3708">
        <v>30700000</v>
      </c>
      <c r="J3708" t="s">
        <v>217</v>
      </c>
      <c r="K3708" t="s">
        <v>19</v>
      </c>
      <c r="L3708" t="s">
        <v>218</v>
      </c>
      <c r="M3708" t="s">
        <v>218</v>
      </c>
      <c r="N3708" t="s">
        <v>218</v>
      </c>
      <c r="O3708">
        <v>13</v>
      </c>
      <c r="P3708" t="s">
        <v>21</v>
      </c>
      <c r="Q3708" t="s">
        <v>199</v>
      </c>
      <c r="R3708" t="str">
        <f t="shared" si="114"/>
        <v>Non-incentive Class</v>
      </c>
      <c r="S3708">
        <f t="shared" si="115"/>
        <v>600351</v>
      </c>
    </row>
    <row r="3709" spans="1:19" x14ac:dyDescent="0.8">
      <c r="A3709">
        <v>24017</v>
      </c>
      <c r="B3709">
        <v>10.682</v>
      </c>
      <c r="C3709">
        <v>0</v>
      </c>
      <c r="D3709">
        <v>172</v>
      </c>
      <c r="E3709">
        <v>0</v>
      </c>
      <c r="F3709">
        <v>0</v>
      </c>
      <c r="G3709">
        <v>0</v>
      </c>
      <c r="H3709">
        <v>0</v>
      </c>
      <c r="I3709">
        <v>30810000</v>
      </c>
      <c r="J3709" t="s">
        <v>203</v>
      </c>
      <c r="K3709" t="s">
        <v>19</v>
      </c>
      <c r="L3709" t="s">
        <v>204</v>
      </c>
      <c r="M3709" t="s">
        <v>204</v>
      </c>
      <c r="N3709" t="s">
        <v>204</v>
      </c>
      <c r="O3709">
        <v>13</v>
      </c>
      <c r="P3709" t="s">
        <v>21</v>
      </c>
      <c r="Q3709" t="s">
        <v>199</v>
      </c>
      <c r="R3709" t="str">
        <f t="shared" si="114"/>
        <v>Non-incentive Class</v>
      </c>
      <c r="S3709">
        <f t="shared" si="115"/>
        <v>0</v>
      </c>
    </row>
    <row r="3710" spans="1:19" x14ac:dyDescent="0.8">
      <c r="A3710">
        <v>24017</v>
      </c>
      <c r="B3710">
        <v>10.682</v>
      </c>
      <c r="C3710">
        <v>1</v>
      </c>
      <c r="D3710">
        <v>37</v>
      </c>
      <c r="E3710">
        <v>99615</v>
      </c>
      <c r="F3710">
        <v>299115</v>
      </c>
      <c r="G3710">
        <v>0</v>
      </c>
      <c r="H3710">
        <v>0</v>
      </c>
      <c r="I3710">
        <v>30810000</v>
      </c>
      <c r="J3710" t="s">
        <v>203</v>
      </c>
      <c r="K3710" t="s">
        <v>19</v>
      </c>
      <c r="L3710" t="s">
        <v>204</v>
      </c>
      <c r="M3710" t="s">
        <v>204</v>
      </c>
      <c r="N3710" t="s">
        <v>204</v>
      </c>
      <c r="O3710">
        <v>13</v>
      </c>
      <c r="P3710" t="s">
        <v>21</v>
      </c>
      <c r="Q3710" t="s">
        <v>199</v>
      </c>
      <c r="R3710" t="str">
        <f t="shared" si="114"/>
        <v>Non-incentive Class</v>
      </c>
      <c r="S3710">
        <f t="shared" si="115"/>
        <v>299115</v>
      </c>
    </row>
    <row r="3711" spans="1:19" x14ac:dyDescent="0.8">
      <c r="A3711">
        <v>24017</v>
      </c>
      <c r="B3711">
        <v>10.682</v>
      </c>
      <c r="C3711">
        <v>2</v>
      </c>
      <c r="D3711">
        <v>3619</v>
      </c>
      <c r="E3711">
        <v>80793833</v>
      </c>
      <c r="F3711">
        <v>242599541</v>
      </c>
      <c r="G3711">
        <v>40587495</v>
      </c>
      <c r="H3711">
        <v>24873500</v>
      </c>
      <c r="I3711">
        <v>30810000</v>
      </c>
      <c r="J3711" t="s">
        <v>203</v>
      </c>
      <c r="K3711" t="s">
        <v>19</v>
      </c>
      <c r="L3711" t="s">
        <v>204</v>
      </c>
      <c r="M3711" t="s">
        <v>204</v>
      </c>
      <c r="N3711" t="s">
        <v>204</v>
      </c>
      <c r="O3711">
        <v>13</v>
      </c>
      <c r="P3711" t="s">
        <v>21</v>
      </c>
      <c r="Q3711" t="s">
        <v>199</v>
      </c>
      <c r="R3711" t="str">
        <f t="shared" si="114"/>
        <v>Non-incentive Class</v>
      </c>
      <c r="S3711">
        <f t="shared" si="115"/>
        <v>242599541</v>
      </c>
    </row>
    <row r="3712" spans="1:19" x14ac:dyDescent="0.8">
      <c r="A3712">
        <v>24017</v>
      </c>
      <c r="B3712">
        <v>10.682</v>
      </c>
      <c r="C3712">
        <v>3</v>
      </c>
      <c r="D3712">
        <v>7</v>
      </c>
      <c r="E3712">
        <v>296793</v>
      </c>
      <c r="F3712">
        <v>891179</v>
      </c>
      <c r="G3712">
        <v>0</v>
      </c>
      <c r="H3712">
        <v>0</v>
      </c>
      <c r="I3712">
        <v>30810000</v>
      </c>
      <c r="J3712" t="s">
        <v>203</v>
      </c>
      <c r="K3712" t="s">
        <v>19</v>
      </c>
      <c r="L3712" t="s">
        <v>204</v>
      </c>
      <c r="M3712" t="s">
        <v>204</v>
      </c>
      <c r="N3712" t="s">
        <v>204</v>
      </c>
      <c r="O3712">
        <v>13</v>
      </c>
      <c r="P3712" t="s">
        <v>21</v>
      </c>
      <c r="Q3712" t="s">
        <v>199</v>
      </c>
      <c r="R3712" t="str">
        <f t="shared" si="114"/>
        <v>Non-incentive Class</v>
      </c>
      <c r="S3712">
        <f t="shared" si="115"/>
        <v>891179</v>
      </c>
    </row>
    <row r="3713" spans="1:19" x14ac:dyDescent="0.8">
      <c r="A3713">
        <v>24017</v>
      </c>
      <c r="B3713">
        <v>10.682</v>
      </c>
      <c r="C3713">
        <v>4</v>
      </c>
      <c r="D3713">
        <v>1</v>
      </c>
      <c r="E3713">
        <v>258861</v>
      </c>
      <c r="F3713">
        <v>777282</v>
      </c>
      <c r="G3713">
        <v>0</v>
      </c>
      <c r="H3713">
        <v>0</v>
      </c>
      <c r="I3713">
        <v>30810000</v>
      </c>
      <c r="J3713" t="s">
        <v>203</v>
      </c>
      <c r="K3713" t="s">
        <v>19</v>
      </c>
      <c r="L3713" t="s">
        <v>204</v>
      </c>
      <c r="M3713" t="s">
        <v>204</v>
      </c>
      <c r="N3713" t="s">
        <v>204</v>
      </c>
      <c r="O3713">
        <v>13</v>
      </c>
      <c r="P3713" t="s">
        <v>21</v>
      </c>
      <c r="Q3713" t="s">
        <v>199</v>
      </c>
      <c r="R3713" t="str">
        <f t="shared" si="114"/>
        <v>Non-incentive Class</v>
      </c>
      <c r="S3713">
        <f t="shared" si="115"/>
        <v>777282</v>
      </c>
    </row>
    <row r="3714" spans="1:19" x14ac:dyDescent="0.8">
      <c r="A3714">
        <v>24017</v>
      </c>
      <c r="B3714">
        <v>10.682</v>
      </c>
      <c r="C3714" t="s">
        <v>23</v>
      </c>
      <c r="D3714">
        <v>175</v>
      </c>
      <c r="E3714">
        <v>15616755</v>
      </c>
      <c r="F3714">
        <v>46892430</v>
      </c>
      <c r="G3714">
        <v>0</v>
      </c>
      <c r="H3714">
        <v>0</v>
      </c>
      <c r="I3714">
        <v>30810000</v>
      </c>
      <c r="J3714" t="s">
        <v>203</v>
      </c>
      <c r="K3714" t="s">
        <v>19</v>
      </c>
      <c r="L3714" t="s">
        <v>204</v>
      </c>
      <c r="M3714" t="s">
        <v>204</v>
      </c>
      <c r="N3714" t="s">
        <v>204</v>
      </c>
      <c r="O3714">
        <v>13</v>
      </c>
      <c r="P3714" t="s">
        <v>21</v>
      </c>
      <c r="Q3714" t="s">
        <v>199</v>
      </c>
      <c r="R3714" t="str">
        <f t="shared" si="114"/>
        <v>Non-incentive Class</v>
      </c>
      <c r="S3714">
        <f t="shared" si="115"/>
        <v>46892430</v>
      </c>
    </row>
    <row r="3715" spans="1:19" x14ac:dyDescent="0.8">
      <c r="A3715">
        <v>24017</v>
      </c>
      <c r="B3715">
        <v>10.682</v>
      </c>
      <c r="C3715" t="s">
        <v>30</v>
      </c>
      <c r="D3715">
        <v>49</v>
      </c>
      <c r="E3715">
        <v>23948512</v>
      </c>
      <c r="F3715">
        <v>71910202</v>
      </c>
      <c r="G3715">
        <v>0</v>
      </c>
      <c r="H3715">
        <v>0</v>
      </c>
      <c r="I3715">
        <v>30810000</v>
      </c>
      <c r="J3715" t="s">
        <v>203</v>
      </c>
      <c r="K3715" t="s">
        <v>19</v>
      </c>
      <c r="L3715" t="s">
        <v>204</v>
      </c>
      <c r="M3715" t="s">
        <v>204</v>
      </c>
      <c r="N3715" t="s">
        <v>204</v>
      </c>
      <c r="O3715">
        <v>13</v>
      </c>
      <c r="P3715" t="s">
        <v>21</v>
      </c>
      <c r="Q3715" t="s">
        <v>199</v>
      </c>
      <c r="R3715" t="str">
        <f t="shared" ref="R3715:R3778" si="116">IF(COUNTIF(C3715,"6A"),"Incentive Class",IF(COUNTIF(C3715,"6B"),"Incentive Class",IF(COUNTIF(C3715,"6C"),"Incentive Class",IF(COUNTIF(C3715,"7A"),"Incentive Class",IF(COUNTIF(C3715,"7B"),"Incentive Class","Non-incentive Class")))))</f>
        <v>Non-incentive Class</v>
      </c>
      <c r="S3715">
        <f t="shared" ref="S3715:S3778" si="117">IF(R3715="Incentive Class", F3715*10, F3715)</f>
        <v>71910202</v>
      </c>
    </row>
    <row r="3716" spans="1:19" x14ac:dyDescent="0.8">
      <c r="A3716">
        <v>24018</v>
      </c>
      <c r="B3716">
        <v>9.8190000000000008</v>
      </c>
      <c r="C3716">
        <v>0</v>
      </c>
      <c r="D3716">
        <v>12</v>
      </c>
      <c r="E3716">
        <v>0</v>
      </c>
      <c r="F3716">
        <v>0</v>
      </c>
      <c r="G3716">
        <v>0</v>
      </c>
      <c r="H3716">
        <v>0</v>
      </c>
      <c r="I3716">
        <v>30810000</v>
      </c>
      <c r="J3716" t="s">
        <v>203</v>
      </c>
      <c r="K3716" t="s">
        <v>19</v>
      </c>
      <c r="L3716" t="s">
        <v>204</v>
      </c>
      <c r="M3716" t="s">
        <v>204</v>
      </c>
      <c r="N3716" t="s">
        <v>204</v>
      </c>
      <c r="O3716">
        <v>13</v>
      </c>
      <c r="P3716" t="s">
        <v>21</v>
      </c>
      <c r="Q3716" t="s">
        <v>199</v>
      </c>
      <c r="R3716" t="str">
        <f t="shared" si="116"/>
        <v>Non-incentive Class</v>
      </c>
      <c r="S3716">
        <f t="shared" si="117"/>
        <v>0</v>
      </c>
    </row>
    <row r="3717" spans="1:19" x14ac:dyDescent="0.8">
      <c r="A3717">
        <v>24018</v>
      </c>
      <c r="B3717">
        <v>9.8190000000000008</v>
      </c>
      <c r="C3717">
        <v>1</v>
      </c>
      <c r="D3717">
        <v>6</v>
      </c>
      <c r="E3717">
        <v>10002</v>
      </c>
      <c r="F3717">
        <v>30033</v>
      </c>
      <c r="G3717">
        <v>0</v>
      </c>
      <c r="H3717">
        <v>0</v>
      </c>
      <c r="I3717">
        <v>30810000</v>
      </c>
      <c r="J3717" t="s">
        <v>203</v>
      </c>
      <c r="K3717" t="s">
        <v>19</v>
      </c>
      <c r="L3717" t="s">
        <v>204</v>
      </c>
      <c r="M3717" t="s">
        <v>204</v>
      </c>
      <c r="N3717" t="s">
        <v>204</v>
      </c>
      <c r="O3717">
        <v>13</v>
      </c>
      <c r="P3717" t="s">
        <v>21</v>
      </c>
      <c r="Q3717" t="s">
        <v>199</v>
      </c>
      <c r="R3717" t="str">
        <f t="shared" si="116"/>
        <v>Non-incentive Class</v>
      </c>
      <c r="S3717">
        <f t="shared" si="117"/>
        <v>30033</v>
      </c>
    </row>
    <row r="3718" spans="1:19" x14ac:dyDescent="0.8">
      <c r="A3718">
        <v>24018</v>
      </c>
      <c r="B3718">
        <v>9.8190000000000008</v>
      </c>
      <c r="C3718">
        <v>2</v>
      </c>
      <c r="D3718">
        <v>105</v>
      </c>
      <c r="E3718">
        <v>2116540</v>
      </c>
      <c r="F3718">
        <v>6355337</v>
      </c>
      <c r="G3718">
        <v>1206184</v>
      </c>
      <c r="H3718">
        <v>670000</v>
      </c>
      <c r="I3718">
        <v>30810000</v>
      </c>
      <c r="J3718" t="s">
        <v>203</v>
      </c>
      <c r="K3718" t="s">
        <v>19</v>
      </c>
      <c r="L3718" t="s">
        <v>204</v>
      </c>
      <c r="M3718" t="s">
        <v>204</v>
      </c>
      <c r="N3718" t="s">
        <v>204</v>
      </c>
      <c r="O3718">
        <v>13</v>
      </c>
      <c r="P3718" t="s">
        <v>21</v>
      </c>
      <c r="Q3718" t="s">
        <v>199</v>
      </c>
      <c r="R3718" t="str">
        <f t="shared" si="116"/>
        <v>Non-incentive Class</v>
      </c>
      <c r="S3718">
        <f t="shared" si="117"/>
        <v>6355337</v>
      </c>
    </row>
    <row r="3719" spans="1:19" x14ac:dyDescent="0.8">
      <c r="A3719">
        <v>24019</v>
      </c>
      <c r="B3719">
        <v>9.8620000000000001</v>
      </c>
      <c r="C3719">
        <v>0</v>
      </c>
      <c r="D3719">
        <v>88</v>
      </c>
      <c r="E3719">
        <v>0</v>
      </c>
      <c r="F3719">
        <v>0</v>
      </c>
      <c r="G3719">
        <v>0</v>
      </c>
      <c r="H3719">
        <v>0</v>
      </c>
      <c r="I3719">
        <v>30810000</v>
      </c>
      <c r="J3719" t="s">
        <v>203</v>
      </c>
      <c r="K3719" t="s">
        <v>19</v>
      </c>
      <c r="L3719" t="s">
        <v>204</v>
      </c>
      <c r="M3719" t="s">
        <v>204</v>
      </c>
      <c r="N3719" t="s">
        <v>204</v>
      </c>
      <c r="O3719">
        <v>13</v>
      </c>
      <c r="P3719" t="s">
        <v>21</v>
      </c>
      <c r="Q3719" t="s">
        <v>199</v>
      </c>
      <c r="R3719" t="str">
        <f t="shared" si="116"/>
        <v>Non-incentive Class</v>
      </c>
      <c r="S3719">
        <f t="shared" si="117"/>
        <v>0</v>
      </c>
    </row>
    <row r="3720" spans="1:19" x14ac:dyDescent="0.8">
      <c r="A3720">
        <v>24019</v>
      </c>
      <c r="B3720">
        <v>9.8620000000000001</v>
      </c>
      <c r="C3720">
        <v>1</v>
      </c>
      <c r="D3720">
        <v>49</v>
      </c>
      <c r="E3720">
        <v>124603</v>
      </c>
      <c r="F3720">
        <v>374146</v>
      </c>
      <c r="G3720">
        <v>0</v>
      </c>
      <c r="H3720">
        <v>0</v>
      </c>
      <c r="I3720">
        <v>30810000</v>
      </c>
      <c r="J3720" t="s">
        <v>203</v>
      </c>
      <c r="K3720" t="s">
        <v>19</v>
      </c>
      <c r="L3720" t="s">
        <v>204</v>
      </c>
      <c r="M3720" t="s">
        <v>204</v>
      </c>
      <c r="N3720" t="s">
        <v>204</v>
      </c>
      <c r="O3720">
        <v>13</v>
      </c>
      <c r="P3720" t="s">
        <v>21</v>
      </c>
      <c r="Q3720" t="s">
        <v>199</v>
      </c>
      <c r="R3720" t="str">
        <f t="shared" si="116"/>
        <v>Non-incentive Class</v>
      </c>
      <c r="S3720">
        <f t="shared" si="117"/>
        <v>374146</v>
      </c>
    </row>
    <row r="3721" spans="1:19" x14ac:dyDescent="0.8">
      <c r="A3721">
        <v>24019</v>
      </c>
      <c r="B3721">
        <v>9.8620000000000001</v>
      </c>
      <c r="C3721">
        <v>2</v>
      </c>
      <c r="D3721">
        <v>2075</v>
      </c>
      <c r="E3721">
        <v>59080106</v>
      </c>
      <c r="F3721">
        <v>177399822</v>
      </c>
      <c r="G3721">
        <v>26609714</v>
      </c>
      <c r="H3721">
        <v>16501500</v>
      </c>
      <c r="I3721">
        <v>30810000</v>
      </c>
      <c r="J3721" t="s">
        <v>203</v>
      </c>
      <c r="K3721" t="s">
        <v>19</v>
      </c>
      <c r="L3721" t="s">
        <v>204</v>
      </c>
      <c r="M3721" t="s">
        <v>204</v>
      </c>
      <c r="N3721" t="s">
        <v>204</v>
      </c>
      <c r="O3721">
        <v>13</v>
      </c>
      <c r="P3721" t="s">
        <v>21</v>
      </c>
      <c r="Q3721" t="s">
        <v>199</v>
      </c>
      <c r="R3721" t="str">
        <f t="shared" si="116"/>
        <v>Non-incentive Class</v>
      </c>
      <c r="S3721">
        <f t="shared" si="117"/>
        <v>177399822</v>
      </c>
    </row>
    <row r="3722" spans="1:19" x14ac:dyDescent="0.8">
      <c r="A3722">
        <v>24019</v>
      </c>
      <c r="B3722">
        <v>9.8620000000000001</v>
      </c>
      <c r="C3722" t="s">
        <v>23</v>
      </c>
      <c r="D3722">
        <v>82</v>
      </c>
      <c r="E3722">
        <v>22242856</v>
      </c>
      <c r="F3722">
        <v>66788619</v>
      </c>
      <c r="G3722">
        <v>10000</v>
      </c>
      <c r="H3722">
        <v>10000</v>
      </c>
      <c r="I3722">
        <v>30810000</v>
      </c>
      <c r="J3722" t="s">
        <v>203</v>
      </c>
      <c r="K3722" t="s">
        <v>19</v>
      </c>
      <c r="L3722" t="s">
        <v>204</v>
      </c>
      <c r="M3722" t="s">
        <v>204</v>
      </c>
      <c r="N3722" t="s">
        <v>204</v>
      </c>
      <c r="O3722">
        <v>13</v>
      </c>
      <c r="P3722" t="s">
        <v>21</v>
      </c>
      <c r="Q3722" t="s">
        <v>199</v>
      </c>
      <c r="R3722" t="str">
        <f t="shared" si="116"/>
        <v>Non-incentive Class</v>
      </c>
      <c r="S3722">
        <f t="shared" si="117"/>
        <v>66788619</v>
      </c>
    </row>
    <row r="3723" spans="1:19" x14ac:dyDescent="0.8">
      <c r="A3723">
        <v>24019</v>
      </c>
      <c r="B3723">
        <v>9.8620000000000001</v>
      </c>
      <c r="C3723" t="s">
        <v>30</v>
      </c>
      <c r="D3723">
        <v>3</v>
      </c>
      <c r="E3723">
        <v>3415379</v>
      </c>
      <c r="F3723">
        <v>10255359</v>
      </c>
      <c r="G3723">
        <v>0</v>
      </c>
      <c r="H3723">
        <v>0</v>
      </c>
      <c r="I3723">
        <v>30810000</v>
      </c>
      <c r="J3723" t="s">
        <v>203</v>
      </c>
      <c r="K3723" t="s">
        <v>19</v>
      </c>
      <c r="L3723" t="s">
        <v>204</v>
      </c>
      <c r="M3723" t="s">
        <v>204</v>
      </c>
      <c r="N3723" t="s">
        <v>204</v>
      </c>
      <c r="O3723">
        <v>13</v>
      </c>
      <c r="P3723" t="s">
        <v>21</v>
      </c>
      <c r="Q3723" t="s">
        <v>199</v>
      </c>
      <c r="R3723" t="str">
        <f t="shared" si="116"/>
        <v>Non-incentive Class</v>
      </c>
      <c r="S3723">
        <f t="shared" si="117"/>
        <v>10255359</v>
      </c>
    </row>
    <row r="3724" spans="1:19" x14ac:dyDescent="0.8">
      <c r="A3724">
        <v>24019</v>
      </c>
      <c r="B3724">
        <v>9.8620000000000001</v>
      </c>
      <c r="C3724">
        <v>9</v>
      </c>
      <c r="D3724">
        <v>3</v>
      </c>
      <c r="E3724">
        <v>197030</v>
      </c>
      <c r="F3724">
        <v>591623</v>
      </c>
      <c r="G3724">
        <v>0</v>
      </c>
      <c r="H3724">
        <v>0</v>
      </c>
      <c r="I3724">
        <v>30810000</v>
      </c>
      <c r="J3724" t="s">
        <v>203</v>
      </c>
      <c r="K3724" t="s">
        <v>19</v>
      </c>
      <c r="L3724" t="s">
        <v>204</v>
      </c>
      <c r="M3724" t="s">
        <v>204</v>
      </c>
      <c r="N3724" t="s">
        <v>204</v>
      </c>
      <c r="O3724">
        <v>13</v>
      </c>
      <c r="P3724" t="s">
        <v>21</v>
      </c>
      <c r="Q3724" t="s">
        <v>199</v>
      </c>
      <c r="R3724" t="str">
        <f t="shared" si="116"/>
        <v>Non-incentive Class</v>
      </c>
      <c r="S3724">
        <f t="shared" si="117"/>
        <v>591623</v>
      </c>
    </row>
    <row r="3725" spans="1:19" x14ac:dyDescent="0.8">
      <c r="A3725">
        <v>24020</v>
      </c>
      <c r="B3725">
        <v>12.765000000000001</v>
      </c>
      <c r="C3725">
        <v>0</v>
      </c>
      <c r="D3725">
        <v>44</v>
      </c>
      <c r="E3725">
        <v>0</v>
      </c>
      <c r="F3725">
        <v>0</v>
      </c>
      <c r="G3725">
        <v>0</v>
      </c>
      <c r="H3725">
        <v>0</v>
      </c>
      <c r="I3725">
        <v>30810000</v>
      </c>
      <c r="J3725" t="s">
        <v>203</v>
      </c>
      <c r="K3725" t="s">
        <v>19</v>
      </c>
      <c r="L3725" t="s">
        <v>204</v>
      </c>
      <c r="M3725" t="s">
        <v>204</v>
      </c>
      <c r="N3725" t="s">
        <v>204</v>
      </c>
      <c r="O3725">
        <v>13</v>
      </c>
      <c r="P3725" t="s">
        <v>21</v>
      </c>
      <c r="Q3725" t="s">
        <v>199</v>
      </c>
      <c r="R3725" t="str">
        <f t="shared" si="116"/>
        <v>Non-incentive Class</v>
      </c>
      <c r="S3725">
        <f t="shared" si="117"/>
        <v>0</v>
      </c>
    </row>
    <row r="3726" spans="1:19" x14ac:dyDescent="0.8">
      <c r="A3726">
        <v>24020</v>
      </c>
      <c r="B3726">
        <v>12.765000000000001</v>
      </c>
      <c r="C3726">
        <v>1</v>
      </c>
      <c r="D3726">
        <v>1</v>
      </c>
      <c r="E3726">
        <v>2928</v>
      </c>
      <c r="F3726">
        <v>8792</v>
      </c>
      <c r="G3726">
        <v>0</v>
      </c>
      <c r="H3726">
        <v>0</v>
      </c>
      <c r="I3726">
        <v>30810000</v>
      </c>
      <c r="J3726" t="s">
        <v>203</v>
      </c>
      <c r="K3726" t="s">
        <v>19</v>
      </c>
      <c r="L3726" t="s">
        <v>204</v>
      </c>
      <c r="M3726" t="s">
        <v>204</v>
      </c>
      <c r="N3726" t="s">
        <v>204</v>
      </c>
      <c r="O3726">
        <v>13</v>
      </c>
      <c r="P3726" t="s">
        <v>21</v>
      </c>
      <c r="Q3726" t="s">
        <v>199</v>
      </c>
      <c r="R3726" t="str">
        <f t="shared" si="116"/>
        <v>Non-incentive Class</v>
      </c>
      <c r="S3726">
        <f t="shared" si="117"/>
        <v>8792</v>
      </c>
    </row>
    <row r="3727" spans="1:19" x14ac:dyDescent="0.8">
      <c r="A3727">
        <v>24020</v>
      </c>
      <c r="B3727">
        <v>12.765000000000001</v>
      </c>
      <c r="C3727">
        <v>2</v>
      </c>
      <c r="D3727">
        <v>1086</v>
      </c>
      <c r="E3727">
        <v>24041764</v>
      </c>
      <c r="F3727">
        <v>72190195</v>
      </c>
      <c r="G3727">
        <v>13166146</v>
      </c>
      <c r="H3727">
        <v>7310000</v>
      </c>
      <c r="I3727">
        <v>30810000</v>
      </c>
      <c r="J3727" t="s">
        <v>203</v>
      </c>
      <c r="K3727" t="s">
        <v>19</v>
      </c>
      <c r="L3727" t="s">
        <v>204</v>
      </c>
      <c r="M3727" t="s">
        <v>204</v>
      </c>
      <c r="N3727" t="s">
        <v>204</v>
      </c>
      <c r="O3727">
        <v>13</v>
      </c>
      <c r="P3727" t="s">
        <v>21</v>
      </c>
      <c r="Q3727" t="s">
        <v>199</v>
      </c>
      <c r="R3727" t="str">
        <f t="shared" si="116"/>
        <v>Non-incentive Class</v>
      </c>
      <c r="S3727">
        <f t="shared" si="117"/>
        <v>72190195</v>
      </c>
    </row>
    <row r="3728" spans="1:19" x14ac:dyDescent="0.8">
      <c r="A3728">
        <v>24020</v>
      </c>
      <c r="B3728">
        <v>12.765000000000001</v>
      </c>
      <c r="C3728" t="s">
        <v>23</v>
      </c>
      <c r="D3728">
        <v>1</v>
      </c>
      <c r="E3728">
        <v>642918</v>
      </c>
      <c r="F3728">
        <v>1930490</v>
      </c>
      <c r="G3728">
        <v>0</v>
      </c>
      <c r="H3728">
        <v>0</v>
      </c>
      <c r="I3728">
        <v>30810000</v>
      </c>
      <c r="J3728" t="s">
        <v>203</v>
      </c>
      <c r="K3728" t="s">
        <v>19</v>
      </c>
      <c r="L3728" t="s">
        <v>204</v>
      </c>
      <c r="M3728" t="s">
        <v>204</v>
      </c>
      <c r="N3728" t="s">
        <v>204</v>
      </c>
      <c r="O3728">
        <v>13</v>
      </c>
      <c r="P3728" t="s">
        <v>21</v>
      </c>
      <c r="Q3728" t="s">
        <v>199</v>
      </c>
      <c r="R3728" t="str">
        <f t="shared" si="116"/>
        <v>Non-incentive Class</v>
      </c>
      <c r="S3728">
        <f t="shared" si="117"/>
        <v>1930490</v>
      </c>
    </row>
    <row r="3729" spans="1:19" x14ac:dyDescent="0.8">
      <c r="A3729">
        <v>24020</v>
      </c>
      <c r="B3729">
        <v>12.765000000000001</v>
      </c>
      <c r="C3729" t="s">
        <v>30</v>
      </c>
      <c r="D3729">
        <v>3</v>
      </c>
      <c r="E3729">
        <v>550601</v>
      </c>
      <c r="F3729">
        <v>1653289</v>
      </c>
      <c r="G3729">
        <v>0</v>
      </c>
      <c r="H3729">
        <v>0</v>
      </c>
      <c r="I3729">
        <v>30810000</v>
      </c>
      <c r="J3729" t="s">
        <v>203</v>
      </c>
      <c r="K3729" t="s">
        <v>19</v>
      </c>
      <c r="L3729" t="s">
        <v>204</v>
      </c>
      <c r="M3729" t="s">
        <v>204</v>
      </c>
      <c r="N3729" t="s">
        <v>204</v>
      </c>
      <c r="O3729">
        <v>13</v>
      </c>
      <c r="P3729" t="s">
        <v>21</v>
      </c>
      <c r="Q3729" t="s">
        <v>199</v>
      </c>
      <c r="R3729" t="str">
        <f t="shared" si="116"/>
        <v>Non-incentive Class</v>
      </c>
      <c r="S3729">
        <f t="shared" si="117"/>
        <v>1653289</v>
      </c>
    </row>
    <row r="3730" spans="1:19" x14ac:dyDescent="0.8">
      <c r="A3730">
        <v>24021</v>
      </c>
      <c r="B3730">
        <v>12.625</v>
      </c>
      <c r="C3730">
        <v>2</v>
      </c>
      <c r="D3730">
        <v>260</v>
      </c>
      <c r="E3730">
        <v>5080996</v>
      </c>
      <c r="F3730">
        <v>15256706</v>
      </c>
      <c r="G3730">
        <v>2250043</v>
      </c>
      <c r="H3730">
        <v>1400000</v>
      </c>
      <c r="I3730">
        <v>30810000</v>
      </c>
      <c r="J3730" t="s">
        <v>203</v>
      </c>
      <c r="K3730" t="s">
        <v>19</v>
      </c>
      <c r="L3730" t="s">
        <v>204</v>
      </c>
      <c r="M3730" t="s">
        <v>204</v>
      </c>
      <c r="N3730" t="s">
        <v>204</v>
      </c>
      <c r="O3730">
        <v>13</v>
      </c>
      <c r="P3730" t="s">
        <v>21</v>
      </c>
      <c r="Q3730" t="s">
        <v>199</v>
      </c>
      <c r="R3730" t="str">
        <f t="shared" si="116"/>
        <v>Non-incentive Class</v>
      </c>
      <c r="S3730">
        <f t="shared" si="117"/>
        <v>15256706</v>
      </c>
    </row>
    <row r="3731" spans="1:19" x14ac:dyDescent="0.8">
      <c r="A3731">
        <v>24022</v>
      </c>
      <c r="B3731">
        <v>9.3640000000000008</v>
      </c>
      <c r="C3731">
        <v>0</v>
      </c>
      <c r="D3731">
        <v>6</v>
      </c>
      <c r="E3731">
        <v>0</v>
      </c>
      <c r="F3731">
        <v>0</v>
      </c>
      <c r="G3731">
        <v>0</v>
      </c>
      <c r="H3731">
        <v>0</v>
      </c>
      <c r="I3731">
        <v>31170000</v>
      </c>
      <c r="J3731" t="s">
        <v>219</v>
      </c>
      <c r="K3731" t="s">
        <v>19</v>
      </c>
      <c r="L3731" t="s">
        <v>220</v>
      </c>
      <c r="M3731" t="s">
        <v>220</v>
      </c>
      <c r="N3731" t="s">
        <v>220</v>
      </c>
      <c r="O3731">
        <v>13</v>
      </c>
      <c r="P3731" t="s">
        <v>21</v>
      </c>
      <c r="Q3731" t="s">
        <v>199</v>
      </c>
      <c r="R3731" t="str">
        <f t="shared" si="116"/>
        <v>Non-incentive Class</v>
      </c>
      <c r="S3731">
        <f t="shared" si="117"/>
        <v>0</v>
      </c>
    </row>
    <row r="3732" spans="1:19" x14ac:dyDescent="0.8">
      <c r="A3732">
        <v>24022</v>
      </c>
      <c r="B3732">
        <v>9.3640000000000008</v>
      </c>
      <c r="C3732">
        <v>4</v>
      </c>
      <c r="D3732">
        <v>1</v>
      </c>
      <c r="E3732">
        <v>735411</v>
      </c>
      <c r="F3732">
        <v>2208219</v>
      </c>
      <c r="G3732">
        <v>0</v>
      </c>
      <c r="H3732">
        <v>0</v>
      </c>
      <c r="I3732">
        <v>31170000</v>
      </c>
      <c r="J3732" t="s">
        <v>219</v>
      </c>
      <c r="K3732" t="s">
        <v>19</v>
      </c>
      <c r="L3732" t="s">
        <v>220</v>
      </c>
      <c r="M3732" t="s">
        <v>220</v>
      </c>
      <c r="N3732" t="s">
        <v>220</v>
      </c>
      <c r="O3732">
        <v>13</v>
      </c>
      <c r="P3732" t="s">
        <v>21</v>
      </c>
      <c r="Q3732" t="s">
        <v>199</v>
      </c>
      <c r="R3732" t="str">
        <f t="shared" si="116"/>
        <v>Non-incentive Class</v>
      </c>
      <c r="S3732">
        <f t="shared" si="117"/>
        <v>2208219</v>
      </c>
    </row>
    <row r="3733" spans="1:19" x14ac:dyDescent="0.8">
      <c r="A3733">
        <v>24022</v>
      </c>
      <c r="B3733">
        <v>9.3640000000000008</v>
      </c>
      <c r="C3733" t="s">
        <v>23</v>
      </c>
      <c r="D3733">
        <v>1</v>
      </c>
      <c r="E3733">
        <v>2613680</v>
      </c>
      <c r="F3733">
        <v>7848097</v>
      </c>
      <c r="G3733">
        <v>0</v>
      </c>
      <c r="H3733">
        <v>0</v>
      </c>
      <c r="I3733">
        <v>31170000</v>
      </c>
      <c r="J3733" t="s">
        <v>219</v>
      </c>
      <c r="K3733" t="s">
        <v>19</v>
      </c>
      <c r="L3733" t="s">
        <v>220</v>
      </c>
      <c r="M3733" t="s">
        <v>220</v>
      </c>
      <c r="N3733" t="s">
        <v>220</v>
      </c>
      <c r="O3733">
        <v>13</v>
      </c>
      <c r="P3733" t="s">
        <v>21</v>
      </c>
      <c r="Q3733" t="s">
        <v>199</v>
      </c>
      <c r="R3733" t="str">
        <f t="shared" si="116"/>
        <v>Non-incentive Class</v>
      </c>
      <c r="S3733">
        <f t="shared" si="117"/>
        <v>7848097</v>
      </c>
    </row>
    <row r="3734" spans="1:19" x14ac:dyDescent="0.8">
      <c r="A3734">
        <v>24023</v>
      </c>
      <c r="B3734">
        <v>9.1150000000000002</v>
      </c>
      <c r="C3734">
        <v>0</v>
      </c>
      <c r="D3734">
        <v>318</v>
      </c>
      <c r="E3734">
        <v>0</v>
      </c>
      <c r="F3734">
        <v>0</v>
      </c>
      <c r="G3734">
        <v>0</v>
      </c>
      <c r="H3734">
        <v>0</v>
      </c>
      <c r="I3734">
        <v>31170000</v>
      </c>
      <c r="J3734" t="s">
        <v>219</v>
      </c>
      <c r="K3734" t="s">
        <v>19</v>
      </c>
      <c r="L3734" t="s">
        <v>220</v>
      </c>
      <c r="M3734" t="s">
        <v>220</v>
      </c>
      <c r="N3734" t="s">
        <v>220</v>
      </c>
      <c r="O3734">
        <v>13</v>
      </c>
      <c r="P3734" t="s">
        <v>21</v>
      </c>
      <c r="Q3734" t="s">
        <v>199</v>
      </c>
      <c r="R3734" t="str">
        <f t="shared" si="116"/>
        <v>Non-incentive Class</v>
      </c>
      <c r="S3734">
        <f t="shared" si="117"/>
        <v>0</v>
      </c>
    </row>
    <row r="3735" spans="1:19" x14ac:dyDescent="0.8">
      <c r="A3735">
        <v>24023</v>
      </c>
      <c r="B3735">
        <v>9.1150000000000002</v>
      </c>
      <c r="C3735">
        <v>1</v>
      </c>
      <c r="D3735">
        <v>58</v>
      </c>
      <c r="E3735">
        <v>423357</v>
      </c>
      <c r="F3735">
        <v>1271211</v>
      </c>
      <c r="G3735">
        <v>0</v>
      </c>
      <c r="H3735">
        <v>0</v>
      </c>
      <c r="I3735">
        <v>31170000</v>
      </c>
      <c r="J3735" t="s">
        <v>219</v>
      </c>
      <c r="K3735" t="s">
        <v>19</v>
      </c>
      <c r="L3735" t="s">
        <v>220</v>
      </c>
      <c r="M3735" t="s">
        <v>220</v>
      </c>
      <c r="N3735" t="s">
        <v>220</v>
      </c>
      <c r="O3735">
        <v>13</v>
      </c>
      <c r="P3735" t="s">
        <v>21</v>
      </c>
      <c r="Q3735" t="s">
        <v>199</v>
      </c>
      <c r="R3735" t="str">
        <f t="shared" si="116"/>
        <v>Non-incentive Class</v>
      </c>
      <c r="S3735">
        <f t="shared" si="117"/>
        <v>1271211</v>
      </c>
    </row>
    <row r="3736" spans="1:19" x14ac:dyDescent="0.8">
      <c r="A3736">
        <v>24023</v>
      </c>
      <c r="B3736">
        <v>9.1150000000000002</v>
      </c>
      <c r="C3736">
        <v>2</v>
      </c>
      <c r="D3736">
        <v>7096</v>
      </c>
      <c r="E3736">
        <v>165160811</v>
      </c>
      <c r="F3736">
        <v>495928368</v>
      </c>
      <c r="G3736">
        <v>74373445</v>
      </c>
      <c r="H3736">
        <v>44912918</v>
      </c>
      <c r="I3736">
        <v>31170000</v>
      </c>
      <c r="J3736" t="s">
        <v>219</v>
      </c>
      <c r="K3736" t="s">
        <v>19</v>
      </c>
      <c r="L3736" t="s">
        <v>220</v>
      </c>
      <c r="M3736" t="s">
        <v>220</v>
      </c>
      <c r="N3736" t="s">
        <v>220</v>
      </c>
      <c r="O3736">
        <v>13</v>
      </c>
      <c r="P3736" t="s">
        <v>21</v>
      </c>
      <c r="Q3736" t="s">
        <v>199</v>
      </c>
      <c r="R3736" t="str">
        <f t="shared" si="116"/>
        <v>Non-incentive Class</v>
      </c>
      <c r="S3736">
        <f t="shared" si="117"/>
        <v>495928368</v>
      </c>
    </row>
    <row r="3737" spans="1:19" x14ac:dyDescent="0.8">
      <c r="A3737">
        <v>24023</v>
      </c>
      <c r="B3737">
        <v>9.1150000000000002</v>
      </c>
      <c r="C3737">
        <v>3</v>
      </c>
      <c r="D3737">
        <v>44</v>
      </c>
      <c r="E3737">
        <v>5504306</v>
      </c>
      <c r="F3737">
        <v>16527782</v>
      </c>
      <c r="G3737">
        <v>0</v>
      </c>
      <c r="H3737">
        <v>0</v>
      </c>
      <c r="I3737">
        <v>31170000</v>
      </c>
      <c r="J3737" t="s">
        <v>219</v>
      </c>
      <c r="K3737" t="s">
        <v>19</v>
      </c>
      <c r="L3737" t="s">
        <v>220</v>
      </c>
      <c r="M3737" t="s">
        <v>220</v>
      </c>
      <c r="N3737" t="s">
        <v>220</v>
      </c>
      <c r="O3737">
        <v>13</v>
      </c>
      <c r="P3737" t="s">
        <v>21</v>
      </c>
      <c r="Q3737" t="s">
        <v>199</v>
      </c>
      <c r="R3737" t="str">
        <f t="shared" si="116"/>
        <v>Non-incentive Class</v>
      </c>
      <c r="S3737">
        <f t="shared" si="117"/>
        <v>16527782</v>
      </c>
    </row>
    <row r="3738" spans="1:19" x14ac:dyDescent="0.8">
      <c r="A3738">
        <v>24023</v>
      </c>
      <c r="B3738">
        <v>9.1150000000000002</v>
      </c>
      <c r="C3738" t="s">
        <v>23</v>
      </c>
      <c r="D3738">
        <v>228</v>
      </c>
      <c r="E3738">
        <v>158401934</v>
      </c>
      <c r="F3738">
        <v>475633493</v>
      </c>
      <c r="G3738">
        <v>0</v>
      </c>
      <c r="H3738">
        <v>0</v>
      </c>
      <c r="I3738">
        <v>31170000</v>
      </c>
      <c r="J3738" t="s">
        <v>219</v>
      </c>
      <c r="K3738" t="s">
        <v>19</v>
      </c>
      <c r="L3738" t="s">
        <v>220</v>
      </c>
      <c r="M3738" t="s">
        <v>220</v>
      </c>
      <c r="N3738" t="s">
        <v>220</v>
      </c>
      <c r="O3738">
        <v>13</v>
      </c>
      <c r="P3738" t="s">
        <v>21</v>
      </c>
      <c r="Q3738" t="s">
        <v>199</v>
      </c>
      <c r="R3738" t="str">
        <f t="shared" si="116"/>
        <v>Non-incentive Class</v>
      </c>
      <c r="S3738">
        <f t="shared" si="117"/>
        <v>475633493</v>
      </c>
    </row>
    <row r="3739" spans="1:19" x14ac:dyDescent="0.8">
      <c r="A3739">
        <v>24023</v>
      </c>
      <c r="B3739">
        <v>9.1150000000000002</v>
      </c>
      <c r="C3739" t="s">
        <v>30</v>
      </c>
      <c r="D3739">
        <v>28</v>
      </c>
      <c r="E3739">
        <v>3324814</v>
      </c>
      <c r="F3739">
        <v>9983419</v>
      </c>
      <c r="G3739">
        <v>0</v>
      </c>
      <c r="H3739">
        <v>0</v>
      </c>
      <c r="I3739">
        <v>31170000</v>
      </c>
      <c r="J3739" t="s">
        <v>219</v>
      </c>
      <c r="K3739" t="s">
        <v>19</v>
      </c>
      <c r="L3739" t="s">
        <v>220</v>
      </c>
      <c r="M3739" t="s">
        <v>220</v>
      </c>
      <c r="N3739" t="s">
        <v>220</v>
      </c>
      <c r="O3739">
        <v>13</v>
      </c>
      <c r="P3739" t="s">
        <v>21</v>
      </c>
      <c r="Q3739" t="s">
        <v>199</v>
      </c>
      <c r="R3739" t="str">
        <f t="shared" si="116"/>
        <v>Non-incentive Class</v>
      </c>
      <c r="S3739">
        <f t="shared" si="117"/>
        <v>9983419</v>
      </c>
    </row>
    <row r="3740" spans="1:19" x14ac:dyDescent="0.8">
      <c r="A3740">
        <v>24024</v>
      </c>
      <c r="B3740">
        <v>9.3209999999999997</v>
      </c>
      <c r="C3740">
        <v>0</v>
      </c>
      <c r="D3740">
        <v>22</v>
      </c>
      <c r="E3740">
        <v>0</v>
      </c>
      <c r="F3740">
        <v>0</v>
      </c>
      <c r="G3740">
        <v>0</v>
      </c>
      <c r="H3740">
        <v>0</v>
      </c>
      <c r="I3740">
        <v>31170000</v>
      </c>
      <c r="J3740" t="s">
        <v>219</v>
      </c>
      <c r="K3740" t="s">
        <v>19</v>
      </c>
      <c r="L3740" t="s">
        <v>220</v>
      </c>
      <c r="M3740" t="s">
        <v>220</v>
      </c>
      <c r="N3740" t="s">
        <v>220</v>
      </c>
      <c r="O3740">
        <v>13</v>
      </c>
      <c r="P3740" t="s">
        <v>21</v>
      </c>
      <c r="Q3740" t="s">
        <v>199</v>
      </c>
      <c r="R3740" t="str">
        <f t="shared" si="116"/>
        <v>Non-incentive Class</v>
      </c>
      <c r="S3740">
        <f t="shared" si="117"/>
        <v>0</v>
      </c>
    </row>
    <row r="3741" spans="1:19" x14ac:dyDescent="0.8">
      <c r="A3741">
        <v>24024</v>
      </c>
      <c r="B3741">
        <v>9.3209999999999997</v>
      </c>
      <c r="C3741">
        <v>1</v>
      </c>
      <c r="D3741">
        <v>4</v>
      </c>
      <c r="E3741">
        <v>26421</v>
      </c>
      <c r="F3741">
        <v>79335</v>
      </c>
      <c r="G3741">
        <v>0</v>
      </c>
      <c r="H3741">
        <v>0</v>
      </c>
      <c r="I3741">
        <v>31170000</v>
      </c>
      <c r="J3741" t="s">
        <v>219</v>
      </c>
      <c r="K3741" t="s">
        <v>19</v>
      </c>
      <c r="L3741" t="s">
        <v>220</v>
      </c>
      <c r="M3741" t="s">
        <v>220</v>
      </c>
      <c r="N3741" t="s">
        <v>220</v>
      </c>
      <c r="O3741">
        <v>13</v>
      </c>
      <c r="P3741" t="s">
        <v>21</v>
      </c>
      <c r="Q3741" t="s">
        <v>199</v>
      </c>
      <c r="R3741" t="str">
        <f t="shared" si="116"/>
        <v>Non-incentive Class</v>
      </c>
      <c r="S3741">
        <f t="shared" si="117"/>
        <v>79335</v>
      </c>
    </row>
    <row r="3742" spans="1:19" x14ac:dyDescent="0.8">
      <c r="A3742">
        <v>24024</v>
      </c>
      <c r="B3742">
        <v>9.3209999999999997</v>
      </c>
      <c r="C3742">
        <v>2</v>
      </c>
      <c r="D3742">
        <v>1199</v>
      </c>
      <c r="E3742">
        <v>13214300</v>
      </c>
      <c r="F3742">
        <v>39678385</v>
      </c>
      <c r="G3742">
        <v>3413702</v>
      </c>
      <c r="H3742">
        <v>2420260</v>
      </c>
      <c r="I3742">
        <v>31170000</v>
      </c>
      <c r="J3742" t="s">
        <v>219</v>
      </c>
      <c r="K3742" t="s">
        <v>19</v>
      </c>
      <c r="L3742" t="s">
        <v>220</v>
      </c>
      <c r="M3742" t="s">
        <v>220</v>
      </c>
      <c r="N3742" t="s">
        <v>220</v>
      </c>
      <c r="O3742">
        <v>13</v>
      </c>
      <c r="P3742" t="s">
        <v>21</v>
      </c>
      <c r="Q3742" t="s">
        <v>199</v>
      </c>
      <c r="R3742" t="str">
        <f t="shared" si="116"/>
        <v>Non-incentive Class</v>
      </c>
      <c r="S3742">
        <f t="shared" si="117"/>
        <v>39678385</v>
      </c>
    </row>
    <row r="3743" spans="1:19" x14ac:dyDescent="0.8">
      <c r="A3743">
        <v>24024</v>
      </c>
      <c r="B3743">
        <v>9.3209999999999997</v>
      </c>
      <c r="C3743">
        <v>3</v>
      </c>
      <c r="D3743">
        <v>409</v>
      </c>
      <c r="E3743">
        <v>2958936</v>
      </c>
      <c r="F3743">
        <v>8884713</v>
      </c>
      <c r="G3743">
        <v>0</v>
      </c>
      <c r="H3743">
        <v>0</v>
      </c>
      <c r="I3743">
        <v>31170000</v>
      </c>
      <c r="J3743" t="s">
        <v>219</v>
      </c>
      <c r="K3743" t="s">
        <v>19</v>
      </c>
      <c r="L3743" t="s">
        <v>220</v>
      </c>
      <c r="M3743" t="s">
        <v>220</v>
      </c>
      <c r="N3743" t="s">
        <v>220</v>
      </c>
      <c r="O3743">
        <v>13</v>
      </c>
      <c r="P3743" t="s">
        <v>21</v>
      </c>
      <c r="Q3743" t="s">
        <v>199</v>
      </c>
      <c r="R3743" t="str">
        <f t="shared" si="116"/>
        <v>Non-incentive Class</v>
      </c>
      <c r="S3743">
        <f t="shared" si="117"/>
        <v>8884713</v>
      </c>
    </row>
    <row r="3744" spans="1:19" x14ac:dyDescent="0.8">
      <c r="A3744">
        <v>24024</v>
      </c>
      <c r="B3744">
        <v>9.3209999999999997</v>
      </c>
      <c r="C3744">
        <v>4</v>
      </c>
      <c r="D3744">
        <v>1</v>
      </c>
      <c r="E3744">
        <v>1347008</v>
      </c>
      <c r="F3744">
        <v>4044661</v>
      </c>
      <c r="G3744">
        <v>0</v>
      </c>
      <c r="H3744">
        <v>0</v>
      </c>
      <c r="I3744">
        <v>31170000</v>
      </c>
      <c r="J3744" t="s">
        <v>219</v>
      </c>
      <c r="K3744" t="s">
        <v>19</v>
      </c>
      <c r="L3744" t="s">
        <v>220</v>
      </c>
      <c r="M3744" t="s">
        <v>220</v>
      </c>
      <c r="N3744" t="s">
        <v>220</v>
      </c>
      <c r="O3744">
        <v>13</v>
      </c>
      <c r="P3744" t="s">
        <v>21</v>
      </c>
      <c r="Q3744" t="s">
        <v>199</v>
      </c>
      <c r="R3744" t="str">
        <f t="shared" si="116"/>
        <v>Non-incentive Class</v>
      </c>
      <c r="S3744">
        <f t="shared" si="117"/>
        <v>4044661</v>
      </c>
    </row>
    <row r="3745" spans="1:19" x14ac:dyDescent="0.8">
      <c r="A3745">
        <v>24024</v>
      </c>
      <c r="B3745">
        <v>9.3209999999999997</v>
      </c>
      <c r="C3745" t="s">
        <v>23</v>
      </c>
      <c r="D3745">
        <v>25</v>
      </c>
      <c r="E3745">
        <v>14210693</v>
      </c>
      <c r="F3745">
        <v>42670448</v>
      </c>
      <c r="G3745">
        <v>0</v>
      </c>
      <c r="H3745">
        <v>0</v>
      </c>
      <c r="I3745">
        <v>31170000</v>
      </c>
      <c r="J3745" t="s">
        <v>219</v>
      </c>
      <c r="K3745" t="s">
        <v>19</v>
      </c>
      <c r="L3745" t="s">
        <v>220</v>
      </c>
      <c r="M3745" t="s">
        <v>220</v>
      </c>
      <c r="N3745" t="s">
        <v>220</v>
      </c>
      <c r="O3745">
        <v>13</v>
      </c>
      <c r="P3745" t="s">
        <v>21</v>
      </c>
      <c r="Q3745" t="s">
        <v>199</v>
      </c>
      <c r="R3745" t="str">
        <f t="shared" si="116"/>
        <v>Non-incentive Class</v>
      </c>
      <c r="S3745">
        <f t="shared" si="117"/>
        <v>42670448</v>
      </c>
    </row>
    <row r="3746" spans="1:19" x14ac:dyDescent="0.8">
      <c r="A3746">
        <v>24025</v>
      </c>
      <c r="B3746">
        <v>8.6869999999999994</v>
      </c>
      <c r="C3746">
        <v>0</v>
      </c>
      <c r="D3746">
        <v>244</v>
      </c>
      <c r="E3746">
        <v>0</v>
      </c>
      <c r="F3746">
        <v>0</v>
      </c>
      <c r="G3746">
        <v>0</v>
      </c>
      <c r="H3746">
        <v>0</v>
      </c>
      <c r="I3746">
        <v>31170000</v>
      </c>
      <c r="J3746" t="s">
        <v>219</v>
      </c>
      <c r="K3746" t="s">
        <v>19</v>
      </c>
      <c r="L3746" t="s">
        <v>220</v>
      </c>
      <c r="M3746" t="s">
        <v>220</v>
      </c>
      <c r="N3746" t="s">
        <v>220</v>
      </c>
      <c r="O3746">
        <v>13</v>
      </c>
      <c r="P3746" t="s">
        <v>21</v>
      </c>
      <c r="Q3746" t="s">
        <v>199</v>
      </c>
      <c r="R3746" t="str">
        <f t="shared" si="116"/>
        <v>Non-incentive Class</v>
      </c>
      <c r="S3746">
        <f t="shared" si="117"/>
        <v>0</v>
      </c>
    </row>
    <row r="3747" spans="1:19" x14ac:dyDescent="0.8">
      <c r="A3747">
        <v>24025</v>
      </c>
      <c r="B3747">
        <v>8.6869999999999994</v>
      </c>
      <c r="C3747">
        <v>1</v>
      </c>
      <c r="D3747">
        <v>24</v>
      </c>
      <c r="E3747">
        <v>154612</v>
      </c>
      <c r="F3747">
        <v>464255</v>
      </c>
      <c r="G3747">
        <v>0</v>
      </c>
      <c r="H3747">
        <v>0</v>
      </c>
      <c r="I3747">
        <v>31170000</v>
      </c>
      <c r="J3747" t="s">
        <v>219</v>
      </c>
      <c r="K3747" t="s">
        <v>19</v>
      </c>
      <c r="L3747" t="s">
        <v>220</v>
      </c>
      <c r="M3747" t="s">
        <v>220</v>
      </c>
      <c r="N3747" t="s">
        <v>220</v>
      </c>
      <c r="O3747">
        <v>13</v>
      </c>
      <c r="P3747" t="s">
        <v>21</v>
      </c>
      <c r="Q3747" t="s">
        <v>199</v>
      </c>
      <c r="R3747" t="str">
        <f t="shared" si="116"/>
        <v>Non-incentive Class</v>
      </c>
      <c r="S3747">
        <f t="shared" si="117"/>
        <v>464255</v>
      </c>
    </row>
    <row r="3748" spans="1:19" x14ac:dyDescent="0.8">
      <c r="A3748">
        <v>24025</v>
      </c>
      <c r="B3748">
        <v>8.6869999999999994</v>
      </c>
      <c r="C3748">
        <v>2</v>
      </c>
      <c r="D3748">
        <v>3091</v>
      </c>
      <c r="E3748">
        <v>98923002</v>
      </c>
      <c r="F3748">
        <v>297036083</v>
      </c>
      <c r="G3748">
        <v>34666516</v>
      </c>
      <c r="H3748">
        <v>21810000</v>
      </c>
      <c r="I3748">
        <v>31170000</v>
      </c>
      <c r="J3748" t="s">
        <v>219</v>
      </c>
      <c r="K3748" t="s">
        <v>19</v>
      </c>
      <c r="L3748" t="s">
        <v>220</v>
      </c>
      <c r="M3748" t="s">
        <v>220</v>
      </c>
      <c r="N3748" t="s">
        <v>220</v>
      </c>
      <c r="O3748">
        <v>13</v>
      </c>
      <c r="P3748" t="s">
        <v>21</v>
      </c>
      <c r="Q3748" t="s">
        <v>199</v>
      </c>
      <c r="R3748" t="str">
        <f t="shared" si="116"/>
        <v>Non-incentive Class</v>
      </c>
      <c r="S3748">
        <f t="shared" si="117"/>
        <v>297036083</v>
      </c>
    </row>
    <row r="3749" spans="1:19" x14ac:dyDescent="0.8">
      <c r="A3749">
        <v>24025</v>
      </c>
      <c r="B3749">
        <v>8.6869999999999994</v>
      </c>
      <c r="C3749" t="s">
        <v>23</v>
      </c>
      <c r="D3749">
        <v>71</v>
      </c>
      <c r="E3749">
        <v>9604185</v>
      </c>
      <c r="F3749">
        <v>28838483</v>
      </c>
      <c r="G3749">
        <v>0</v>
      </c>
      <c r="H3749">
        <v>0</v>
      </c>
      <c r="I3749">
        <v>31170000</v>
      </c>
      <c r="J3749" t="s">
        <v>219</v>
      </c>
      <c r="K3749" t="s">
        <v>19</v>
      </c>
      <c r="L3749" t="s">
        <v>220</v>
      </c>
      <c r="M3749" t="s">
        <v>220</v>
      </c>
      <c r="N3749" t="s">
        <v>220</v>
      </c>
      <c r="O3749">
        <v>13</v>
      </c>
      <c r="P3749" t="s">
        <v>21</v>
      </c>
      <c r="Q3749" t="s">
        <v>199</v>
      </c>
      <c r="R3749" t="str">
        <f t="shared" si="116"/>
        <v>Non-incentive Class</v>
      </c>
      <c r="S3749">
        <f t="shared" si="117"/>
        <v>28838483</v>
      </c>
    </row>
    <row r="3750" spans="1:19" x14ac:dyDescent="0.8">
      <c r="A3750">
        <v>24025</v>
      </c>
      <c r="B3750">
        <v>8.6869999999999994</v>
      </c>
      <c r="C3750" t="s">
        <v>30</v>
      </c>
      <c r="D3750">
        <v>1</v>
      </c>
      <c r="E3750">
        <v>1565</v>
      </c>
      <c r="F3750">
        <v>4699</v>
      </c>
      <c r="G3750">
        <v>0</v>
      </c>
      <c r="H3750">
        <v>0</v>
      </c>
      <c r="I3750">
        <v>31170000</v>
      </c>
      <c r="J3750" t="s">
        <v>219</v>
      </c>
      <c r="K3750" t="s">
        <v>19</v>
      </c>
      <c r="L3750" t="s">
        <v>220</v>
      </c>
      <c r="M3750" t="s">
        <v>220</v>
      </c>
      <c r="N3750" t="s">
        <v>220</v>
      </c>
      <c r="O3750">
        <v>13</v>
      </c>
      <c r="P3750" t="s">
        <v>21</v>
      </c>
      <c r="Q3750" t="s">
        <v>199</v>
      </c>
      <c r="R3750" t="str">
        <f t="shared" si="116"/>
        <v>Non-incentive Class</v>
      </c>
      <c r="S3750">
        <f t="shared" si="117"/>
        <v>4699</v>
      </c>
    </row>
    <row r="3751" spans="1:19" x14ac:dyDescent="0.8">
      <c r="A3751">
        <v>24026</v>
      </c>
      <c r="B3751">
        <v>12.061</v>
      </c>
      <c r="C3751">
        <v>0</v>
      </c>
      <c r="D3751">
        <v>326</v>
      </c>
      <c r="E3751">
        <v>0</v>
      </c>
      <c r="F3751">
        <v>0</v>
      </c>
      <c r="G3751">
        <v>0</v>
      </c>
      <c r="H3751">
        <v>0</v>
      </c>
      <c r="I3751">
        <v>31170000</v>
      </c>
      <c r="J3751" t="s">
        <v>219</v>
      </c>
      <c r="K3751" t="s">
        <v>19</v>
      </c>
      <c r="L3751" t="s">
        <v>220</v>
      </c>
      <c r="M3751" t="s">
        <v>220</v>
      </c>
      <c r="N3751" t="s">
        <v>220</v>
      </c>
      <c r="O3751">
        <v>13</v>
      </c>
      <c r="P3751" t="s">
        <v>21</v>
      </c>
      <c r="Q3751" t="s">
        <v>199</v>
      </c>
      <c r="R3751" t="str">
        <f t="shared" si="116"/>
        <v>Non-incentive Class</v>
      </c>
      <c r="S3751">
        <f t="shared" si="117"/>
        <v>0</v>
      </c>
    </row>
    <row r="3752" spans="1:19" x14ac:dyDescent="0.8">
      <c r="A3752">
        <v>24026</v>
      </c>
      <c r="B3752">
        <v>12.061</v>
      </c>
      <c r="C3752">
        <v>1</v>
      </c>
      <c r="D3752">
        <v>29</v>
      </c>
      <c r="E3752">
        <v>61409</v>
      </c>
      <c r="F3752">
        <v>184394</v>
      </c>
      <c r="G3752">
        <v>0</v>
      </c>
      <c r="H3752">
        <v>0</v>
      </c>
      <c r="I3752">
        <v>31170000</v>
      </c>
      <c r="J3752" t="s">
        <v>219</v>
      </c>
      <c r="K3752" t="s">
        <v>19</v>
      </c>
      <c r="L3752" t="s">
        <v>220</v>
      </c>
      <c r="M3752" t="s">
        <v>220</v>
      </c>
      <c r="N3752" t="s">
        <v>220</v>
      </c>
      <c r="O3752">
        <v>13</v>
      </c>
      <c r="P3752" t="s">
        <v>21</v>
      </c>
      <c r="Q3752" t="s">
        <v>199</v>
      </c>
      <c r="R3752" t="str">
        <f t="shared" si="116"/>
        <v>Non-incentive Class</v>
      </c>
      <c r="S3752">
        <f t="shared" si="117"/>
        <v>184394</v>
      </c>
    </row>
    <row r="3753" spans="1:19" x14ac:dyDescent="0.8">
      <c r="A3753">
        <v>24026</v>
      </c>
      <c r="B3753">
        <v>12.061</v>
      </c>
      <c r="C3753">
        <v>2</v>
      </c>
      <c r="D3753">
        <v>4614</v>
      </c>
      <c r="E3753">
        <v>96010333</v>
      </c>
      <c r="F3753">
        <v>288290265</v>
      </c>
      <c r="G3753">
        <v>45026064</v>
      </c>
      <c r="H3753">
        <v>28288644</v>
      </c>
      <c r="I3753">
        <v>31170000</v>
      </c>
      <c r="J3753" t="s">
        <v>219</v>
      </c>
      <c r="K3753" t="s">
        <v>19</v>
      </c>
      <c r="L3753" t="s">
        <v>220</v>
      </c>
      <c r="M3753" t="s">
        <v>220</v>
      </c>
      <c r="N3753" t="s">
        <v>220</v>
      </c>
      <c r="O3753">
        <v>13</v>
      </c>
      <c r="P3753" t="s">
        <v>21</v>
      </c>
      <c r="Q3753" t="s">
        <v>199</v>
      </c>
      <c r="R3753" t="str">
        <f t="shared" si="116"/>
        <v>Non-incentive Class</v>
      </c>
      <c r="S3753">
        <f t="shared" si="117"/>
        <v>288290265</v>
      </c>
    </row>
    <row r="3754" spans="1:19" x14ac:dyDescent="0.8">
      <c r="A3754">
        <v>24026</v>
      </c>
      <c r="B3754">
        <v>12.061</v>
      </c>
      <c r="C3754">
        <v>3</v>
      </c>
      <c r="D3754">
        <v>102</v>
      </c>
      <c r="E3754">
        <v>6616963</v>
      </c>
      <c r="F3754">
        <v>19868753</v>
      </c>
      <c r="G3754">
        <v>0</v>
      </c>
      <c r="H3754">
        <v>0</v>
      </c>
      <c r="I3754">
        <v>31170000</v>
      </c>
      <c r="J3754" t="s">
        <v>219</v>
      </c>
      <c r="K3754" t="s">
        <v>19</v>
      </c>
      <c r="L3754" t="s">
        <v>220</v>
      </c>
      <c r="M3754" t="s">
        <v>220</v>
      </c>
      <c r="N3754" t="s">
        <v>220</v>
      </c>
      <c r="O3754">
        <v>13</v>
      </c>
      <c r="P3754" t="s">
        <v>21</v>
      </c>
      <c r="Q3754" t="s">
        <v>199</v>
      </c>
      <c r="R3754" t="str">
        <f t="shared" si="116"/>
        <v>Non-incentive Class</v>
      </c>
      <c r="S3754">
        <f t="shared" si="117"/>
        <v>19868753</v>
      </c>
    </row>
    <row r="3755" spans="1:19" x14ac:dyDescent="0.8">
      <c r="A3755">
        <v>24026</v>
      </c>
      <c r="B3755">
        <v>12.061</v>
      </c>
      <c r="C3755" t="s">
        <v>23</v>
      </c>
      <c r="D3755">
        <v>147</v>
      </c>
      <c r="E3755">
        <v>17151723</v>
      </c>
      <c r="F3755">
        <v>51501483</v>
      </c>
      <c r="G3755">
        <v>0</v>
      </c>
      <c r="H3755">
        <v>0</v>
      </c>
      <c r="I3755">
        <v>31170000</v>
      </c>
      <c r="J3755" t="s">
        <v>219</v>
      </c>
      <c r="K3755" t="s">
        <v>19</v>
      </c>
      <c r="L3755" t="s">
        <v>220</v>
      </c>
      <c r="M3755" t="s">
        <v>220</v>
      </c>
      <c r="N3755" t="s">
        <v>220</v>
      </c>
      <c r="O3755">
        <v>13</v>
      </c>
      <c r="P3755" t="s">
        <v>21</v>
      </c>
      <c r="Q3755" t="s">
        <v>199</v>
      </c>
      <c r="R3755" t="str">
        <f t="shared" si="116"/>
        <v>Non-incentive Class</v>
      </c>
      <c r="S3755">
        <f t="shared" si="117"/>
        <v>51501483</v>
      </c>
    </row>
    <row r="3756" spans="1:19" x14ac:dyDescent="0.8">
      <c r="A3756">
        <v>24026</v>
      </c>
      <c r="B3756">
        <v>12.061</v>
      </c>
      <c r="C3756" t="s">
        <v>30</v>
      </c>
      <c r="D3756">
        <v>22</v>
      </c>
      <c r="E3756">
        <v>2419988</v>
      </c>
      <c r="F3756">
        <v>7266501</v>
      </c>
      <c r="G3756">
        <v>0</v>
      </c>
      <c r="H3756">
        <v>0</v>
      </c>
      <c r="I3756">
        <v>31170000</v>
      </c>
      <c r="J3756" t="s">
        <v>219</v>
      </c>
      <c r="K3756" t="s">
        <v>19</v>
      </c>
      <c r="L3756" t="s">
        <v>220</v>
      </c>
      <c r="M3756" t="s">
        <v>220</v>
      </c>
      <c r="N3756" t="s">
        <v>220</v>
      </c>
      <c r="O3756">
        <v>13</v>
      </c>
      <c r="P3756" t="s">
        <v>21</v>
      </c>
      <c r="Q3756" t="s">
        <v>199</v>
      </c>
      <c r="R3756" t="str">
        <f t="shared" si="116"/>
        <v>Non-incentive Class</v>
      </c>
      <c r="S3756">
        <f t="shared" si="117"/>
        <v>7266501</v>
      </c>
    </row>
    <row r="3757" spans="1:19" x14ac:dyDescent="0.8">
      <c r="A3757">
        <v>24027</v>
      </c>
      <c r="B3757">
        <v>11.96</v>
      </c>
      <c r="C3757">
        <v>0</v>
      </c>
      <c r="D3757">
        <v>216</v>
      </c>
      <c r="E3757">
        <v>0</v>
      </c>
      <c r="F3757">
        <v>0</v>
      </c>
      <c r="G3757">
        <v>0</v>
      </c>
      <c r="H3757">
        <v>0</v>
      </c>
      <c r="I3757">
        <v>31170000</v>
      </c>
      <c r="J3757" t="s">
        <v>219</v>
      </c>
      <c r="K3757" t="s">
        <v>19</v>
      </c>
      <c r="L3757" t="s">
        <v>220</v>
      </c>
      <c r="M3757" t="s">
        <v>220</v>
      </c>
      <c r="N3757" t="s">
        <v>220</v>
      </c>
      <c r="O3757">
        <v>13</v>
      </c>
      <c r="P3757" t="s">
        <v>21</v>
      </c>
      <c r="Q3757" t="s">
        <v>199</v>
      </c>
      <c r="R3757" t="str">
        <f t="shared" si="116"/>
        <v>Non-incentive Class</v>
      </c>
      <c r="S3757">
        <f t="shared" si="117"/>
        <v>0</v>
      </c>
    </row>
    <row r="3758" spans="1:19" x14ac:dyDescent="0.8">
      <c r="A3758">
        <v>24027</v>
      </c>
      <c r="B3758">
        <v>11.96</v>
      </c>
      <c r="C3758">
        <v>1</v>
      </c>
      <c r="D3758">
        <v>24</v>
      </c>
      <c r="E3758">
        <v>367469</v>
      </c>
      <c r="F3758">
        <v>1103400</v>
      </c>
      <c r="G3758">
        <v>0</v>
      </c>
      <c r="H3758">
        <v>0</v>
      </c>
      <c r="I3758">
        <v>31170000</v>
      </c>
      <c r="J3758" t="s">
        <v>219</v>
      </c>
      <c r="K3758" t="s">
        <v>19</v>
      </c>
      <c r="L3758" t="s">
        <v>220</v>
      </c>
      <c r="M3758" t="s">
        <v>220</v>
      </c>
      <c r="N3758" t="s">
        <v>220</v>
      </c>
      <c r="O3758">
        <v>13</v>
      </c>
      <c r="P3758" t="s">
        <v>21</v>
      </c>
      <c r="Q3758" t="s">
        <v>199</v>
      </c>
      <c r="R3758" t="str">
        <f t="shared" si="116"/>
        <v>Non-incentive Class</v>
      </c>
      <c r="S3758">
        <f t="shared" si="117"/>
        <v>1103400</v>
      </c>
    </row>
    <row r="3759" spans="1:19" x14ac:dyDescent="0.8">
      <c r="A3759">
        <v>24027</v>
      </c>
      <c r="B3759">
        <v>11.96</v>
      </c>
      <c r="C3759">
        <v>2</v>
      </c>
      <c r="D3759">
        <v>3709</v>
      </c>
      <c r="E3759">
        <v>86094204</v>
      </c>
      <c r="F3759">
        <v>258515102</v>
      </c>
      <c r="G3759">
        <v>43616911</v>
      </c>
      <c r="H3759">
        <v>26205000</v>
      </c>
      <c r="I3759">
        <v>31170000</v>
      </c>
      <c r="J3759" t="s">
        <v>219</v>
      </c>
      <c r="K3759" t="s">
        <v>19</v>
      </c>
      <c r="L3759" t="s">
        <v>220</v>
      </c>
      <c r="M3759" t="s">
        <v>220</v>
      </c>
      <c r="N3759" t="s">
        <v>220</v>
      </c>
      <c r="O3759">
        <v>13</v>
      </c>
      <c r="P3759" t="s">
        <v>21</v>
      </c>
      <c r="Q3759" t="s">
        <v>199</v>
      </c>
      <c r="R3759" t="str">
        <f t="shared" si="116"/>
        <v>Non-incentive Class</v>
      </c>
      <c r="S3759">
        <f t="shared" si="117"/>
        <v>258515102</v>
      </c>
    </row>
    <row r="3760" spans="1:19" x14ac:dyDescent="0.8">
      <c r="A3760">
        <v>24027</v>
      </c>
      <c r="B3760">
        <v>11.96</v>
      </c>
      <c r="C3760">
        <v>3</v>
      </c>
      <c r="D3760">
        <v>5</v>
      </c>
      <c r="E3760">
        <v>443759</v>
      </c>
      <c r="F3760">
        <v>1332476</v>
      </c>
      <c r="G3760">
        <v>0</v>
      </c>
      <c r="H3760">
        <v>0</v>
      </c>
      <c r="I3760">
        <v>31170000</v>
      </c>
      <c r="J3760" t="s">
        <v>219</v>
      </c>
      <c r="K3760" t="s">
        <v>19</v>
      </c>
      <c r="L3760" t="s">
        <v>220</v>
      </c>
      <c r="M3760" t="s">
        <v>220</v>
      </c>
      <c r="N3760" t="s">
        <v>220</v>
      </c>
      <c r="O3760">
        <v>13</v>
      </c>
      <c r="P3760" t="s">
        <v>21</v>
      </c>
      <c r="Q3760" t="s">
        <v>199</v>
      </c>
      <c r="R3760" t="str">
        <f t="shared" si="116"/>
        <v>Non-incentive Class</v>
      </c>
      <c r="S3760">
        <f t="shared" si="117"/>
        <v>1332476</v>
      </c>
    </row>
    <row r="3761" spans="1:19" x14ac:dyDescent="0.8">
      <c r="A3761">
        <v>24027</v>
      </c>
      <c r="B3761">
        <v>11.96</v>
      </c>
      <c r="C3761">
        <v>4</v>
      </c>
      <c r="D3761">
        <v>1</v>
      </c>
      <c r="E3761">
        <v>45734</v>
      </c>
      <c r="F3761">
        <v>137325</v>
      </c>
      <c r="G3761">
        <v>0</v>
      </c>
      <c r="H3761">
        <v>0</v>
      </c>
      <c r="I3761">
        <v>31170000</v>
      </c>
      <c r="J3761" t="s">
        <v>219</v>
      </c>
      <c r="K3761" t="s">
        <v>19</v>
      </c>
      <c r="L3761" t="s">
        <v>220</v>
      </c>
      <c r="M3761" t="s">
        <v>220</v>
      </c>
      <c r="N3761" t="s">
        <v>220</v>
      </c>
      <c r="O3761">
        <v>13</v>
      </c>
      <c r="P3761" t="s">
        <v>21</v>
      </c>
      <c r="Q3761" t="s">
        <v>199</v>
      </c>
      <c r="R3761" t="str">
        <f t="shared" si="116"/>
        <v>Non-incentive Class</v>
      </c>
      <c r="S3761">
        <f t="shared" si="117"/>
        <v>137325</v>
      </c>
    </row>
    <row r="3762" spans="1:19" x14ac:dyDescent="0.8">
      <c r="A3762">
        <v>24027</v>
      </c>
      <c r="B3762">
        <v>11.96</v>
      </c>
      <c r="C3762" t="s">
        <v>23</v>
      </c>
      <c r="D3762">
        <v>152</v>
      </c>
      <c r="E3762">
        <v>14738246</v>
      </c>
      <c r="F3762">
        <v>44254540</v>
      </c>
      <c r="G3762">
        <v>0</v>
      </c>
      <c r="H3762">
        <v>0</v>
      </c>
      <c r="I3762">
        <v>31170000</v>
      </c>
      <c r="J3762" t="s">
        <v>219</v>
      </c>
      <c r="K3762" t="s">
        <v>19</v>
      </c>
      <c r="L3762" t="s">
        <v>220</v>
      </c>
      <c r="M3762" t="s">
        <v>220</v>
      </c>
      <c r="N3762" t="s">
        <v>220</v>
      </c>
      <c r="O3762">
        <v>13</v>
      </c>
      <c r="P3762" t="s">
        <v>21</v>
      </c>
      <c r="Q3762" t="s">
        <v>199</v>
      </c>
      <c r="R3762" t="str">
        <f t="shared" si="116"/>
        <v>Non-incentive Class</v>
      </c>
      <c r="S3762">
        <f t="shared" si="117"/>
        <v>44254540</v>
      </c>
    </row>
    <row r="3763" spans="1:19" x14ac:dyDescent="0.8">
      <c r="A3763">
        <v>24027</v>
      </c>
      <c r="B3763">
        <v>11.96</v>
      </c>
      <c r="C3763" t="s">
        <v>30</v>
      </c>
      <c r="D3763">
        <v>184</v>
      </c>
      <c r="E3763">
        <v>20430702</v>
      </c>
      <c r="F3763">
        <v>61347268</v>
      </c>
      <c r="G3763">
        <v>0</v>
      </c>
      <c r="H3763">
        <v>0</v>
      </c>
      <c r="I3763">
        <v>31170000</v>
      </c>
      <c r="J3763" t="s">
        <v>219</v>
      </c>
      <c r="K3763" t="s">
        <v>19</v>
      </c>
      <c r="L3763" t="s">
        <v>220</v>
      </c>
      <c r="M3763" t="s">
        <v>220</v>
      </c>
      <c r="N3763" t="s">
        <v>220</v>
      </c>
      <c r="O3763">
        <v>13</v>
      </c>
      <c r="P3763" t="s">
        <v>21</v>
      </c>
      <c r="Q3763" t="s">
        <v>199</v>
      </c>
      <c r="R3763" t="str">
        <f t="shared" si="116"/>
        <v>Non-incentive Class</v>
      </c>
      <c r="S3763">
        <f t="shared" si="117"/>
        <v>61347268</v>
      </c>
    </row>
    <row r="3764" spans="1:19" x14ac:dyDescent="0.8">
      <c r="A3764">
        <v>24027</v>
      </c>
      <c r="B3764">
        <v>11.96</v>
      </c>
      <c r="C3764" t="s">
        <v>34</v>
      </c>
      <c r="D3764">
        <v>5</v>
      </c>
      <c r="E3764">
        <v>493872</v>
      </c>
      <c r="F3764">
        <v>1482950</v>
      </c>
      <c r="G3764">
        <v>0</v>
      </c>
      <c r="H3764">
        <v>0</v>
      </c>
      <c r="I3764">
        <v>31170000</v>
      </c>
      <c r="J3764" t="s">
        <v>219</v>
      </c>
      <c r="K3764" t="s">
        <v>19</v>
      </c>
      <c r="L3764" t="s">
        <v>220</v>
      </c>
      <c r="M3764" t="s">
        <v>220</v>
      </c>
      <c r="N3764" t="s">
        <v>220</v>
      </c>
      <c r="O3764">
        <v>13</v>
      </c>
      <c r="P3764" t="s">
        <v>21</v>
      </c>
      <c r="Q3764" t="s">
        <v>199</v>
      </c>
      <c r="R3764" t="str">
        <f t="shared" si="116"/>
        <v>Incentive Class</v>
      </c>
      <c r="S3764">
        <f t="shared" si="117"/>
        <v>14829500</v>
      </c>
    </row>
    <row r="3765" spans="1:19" x14ac:dyDescent="0.8">
      <c r="A3765">
        <v>24027</v>
      </c>
      <c r="B3765">
        <v>11.96</v>
      </c>
      <c r="C3765" t="s">
        <v>40</v>
      </c>
      <c r="D3765">
        <v>1</v>
      </c>
      <c r="E3765">
        <v>74900</v>
      </c>
      <c r="F3765">
        <v>224902</v>
      </c>
      <c r="G3765">
        <v>0</v>
      </c>
      <c r="H3765">
        <v>0</v>
      </c>
      <c r="I3765">
        <v>31170000</v>
      </c>
      <c r="J3765" t="s">
        <v>219</v>
      </c>
      <c r="K3765" t="s">
        <v>19</v>
      </c>
      <c r="L3765" t="s">
        <v>220</v>
      </c>
      <c r="M3765" t="s">
        <v>220</v>
      </c>
      <c r="N3765" t="s">
        <v>220</v>
      </c>
      <c r="O3765">
        <v>13</v>
      </c>
      <c r="P3765" t="s">
        <v>21</v>
      </c>
      <c r="Q3765" t="s">
        <v>199</v>
      </c>
      <c r="R3765" t="str">
        <f t="shared" si="116"/>
        <v>Incentive Class</v>
      </c>
      <c r="S3765">
        <f t="shared" si="117"/>
        <v>2249020</v>
      </c>
    </row>
    <row r="3766" spans="1:19" x14ac:dyDescent="0.8">
      <c r="A3766">
        <v>24027</v>
      </c>
      <c r="B3766">
        <v>11.96</v>
      </c>
      <c r="C3766">
        <v>9</v>
      </c>
      <c r="D3766">
        <v>2</v>
      </c>
      <c r="E3766">
        <v>72018</v>
      </c>
      <c r="F3766">
        <v>216248</v>
      </c>
      <c r="G3766">
        <v>0</v>
      </c>
      <c r="H3766">
        <v>0</v>
      </c>
      <c r="I3766">
        <v>31170000</v>
      </c>
      <c r="J3766" t="s">
        <v>219</v>
      </c>
      <c r="K3766" t="s">
        <v>19</v>
      </c>
      <c r="L3766" t="s">
        <v>220</v>
      </c>
      <c r="M3766" t="s">
        <v>220</v>
      </c>
      <c r="N3766" t="s">
        <v>220</v>
      </c>
      <c r="O3766">
        <v>13</v>
      </c>
      <c r="P3766" t="s">
        <v>21</v>
      </c>
      <c r="Q3766" t="s">
        <v>199</v>
      </c>
      <c r="R3766" t="str">
        <f t="shared" si="116"/>
        <v>Non-incentive Class</v>
      </c>
      <c r="S3766">
        <f t="shared" si="117"/>
        <v>216248</v>
      </c>
    </row>
    <row r="3767" spans="1:19" x14ac:dyDescent="0.8">
      <c r="A3767">
        <v>24028</v>
      </c>
      <c r="B3767">
        <v>10.855</v>
      </c>
      <c r="C3767">
        <v>0</v>
      </c>
      <c r="D3767">
        <v>70</v>
      </c>
      <c r="E3767">
        <v>0</v>
      </c>
      <c r="F3767">
        <v>0</v>
      </c>
      <c r="G3767">
        <v>0</v>
      </c>
      <c r="H3767">
        <v>0</v>
      </c>
      <c r="I3767">
        <v>31170000</v>
      </c>
      <c r="J3767" t="s">
        <v>219</v>
      </c>
      <c r="K3767" t="s">
        <v>19</v>
      </c>
      <c r="L3767" t="s">
        <v>220</v>
      </c>
      <c r="M3767" t="s">
        <v>220</v>
      </c>
      <c r="N3767" t="s">
        <v>220</v>
      </c>
      <c r="O3767">
        <v>13</v>
      </c>
      <c r="P3767" t="s">
        <v>21</v>
      </c>
      <c r="Q3767" t="s">
        <v>199</v>
      </c>
      <c r="R3767" t="str">
        <f t="shared" si="116"/>
        <v>Non-incentive Class</v>
      </c>
      <c r="S3767">
        <f t="shared" si="117"/>
        <v>0</v>
      </c>
    </row>
    <row r="3768" spans="1:19" x14ac:dyDescent="0.8">
      <c r="A3768">
        <v>24028</v>
      </c>
      <c r="B3768">
        <v>10.855</v>
      </c>
      <c r="C3768">
        <v>1</v>
      </c>
      <c r="D3768">
        <v>23</v>
      </c>
      <c r="E3768">
        <v>168498</v>
      </c>
      <c r="F3768">
        <v>505947</v>
      </c>
      <c r="G3768">
        <v>0</v>
      </c>
      <c r="H3768">
        <v>0</v>
      </c>
      <c r="I3768">
        <v>31170000</v>
      </c>
      <c r="J3768" t="s">
        <v>219</v>
      </c>
      <c r="K3768" t="s">
        <v>19</v>
      </c>
      <c r="L3768" t="s">
        <v>220</v>
      </c>
      <c r="M3768" t="s">
        <v>220</v>
      </c>
      <c r="N3768" t="s">
        <v>220</v>
      </c>
      <c r="O3768">
        <v>13</v>
      </c>
      <c r="P3768" t="s">
        <v>21</v>
      </c>
      <c r="Q3768" t="s">
        <v>199</v>
      </c>
      <c r="R3768" t="str">
        <f t="shared" si="116"/>
        <v>Non-incentive Class</v>
      </c>
      <c r="S3768">
        <f t="shared" si="117"/>
        <v>505947</v>
      </c>
    </row>
    <row r="3769" spans="1:19" x14ac:dyDescent="0.8">
      <c r="A3769">
        <v>24028</v>
      </c>
      <c r="B3769">
        <v>10.855</v>
      </c>
      <c r="C3769">
        <v>2</v>
      </c>
      <c r="D3769">
        <v>1767</v>
      </c>
      <c r="E3769">
        <v>40252952</v>
      </c>
      <c r="F3769">
        <v>120867567</v>
      </c>
      <c r="G3769">
        <v>22413573</v>
      </c>
      <c r="H3769">
        <v>12500000</v>
      </c>
      <c r="I3769">
        <v>31170000</v>
      </c>
      <c r="J3769" t="s">
        <v>219</v>
      </c>
      <c r="K3769" t="s">
        <v>19</v>
      </c>
      <c r="L3769" t="s">
        <v>220</v>
      </c>
      <c r="M3769" t="s">
        <v>220</v>
      </c>
      <c r="N3769" t="s">
        <v>220</v>
      </c>
      <c r="O3769">
        <v>13</v>
      </c>
      <c r="P3769" t="s">
        <v>21</v>
      </c>
      <c r="Q3769" t="s">
        <v>199</v>
      </c>
      <c r="R3769" t="str">
        <f t="shared" si="116"/>
        <v>Non-incentive Class</v>
      </c>
      <c r="S3769">
        <f t="shared" si="117"/>
        <v>120867567</v>
      </c>
    </row>
    <row r="3770" spans="1:19" x14ac:dyDescent="0.8">
      <c r="A3770">
        <v>24028</v>
      </c>
      <c r="B3770">
        <v>10.855</v>
      </c>
      <c r="C3770">
        <v>3</v>
      </c>
      <c r="D3770">
        <v>7</v>
      </c>
      <c r="E3770">
        <v>389798</v>
      </c>
      <c r="F3770">
        <v>1170446</v>
      </c>
      <c r="G3770">
        <v>0</v>
      </c>
      <c r="H3770">
        <v>0</v>
      </c>
      <c r="I3770">
        <v>31170000</v>
      </c>
      <c r="J3770" t="s">
        <v>219</v>
      </c>
      <c r="K3770" t="s">
        <v>19</v>
      </c>
      <c r="L3770" t="s">
        <v>220</v>
      </c>
      <c r="M3770" t="s">
        <v>220</v>
      </c>
      <c r="N3770" t="s">
        <v>220</v>
      </c>
      <c r="O3770">
        <v>13</v>
      </c>
      <c r="P3770" t="s">
        <v>21</v>
      </c>
      <c r="Q3770" t="s">
        <v>199</v>
      </c>
      <c r="R3770" t="str">
        <f t="shared" si="116"/>
        <v>Non-incentive Class</v>
      </c>
      <c r="S3770">
        <f t="shared" si="117"/>
        <v>1170446</v>
      </c>
    </row>
    <row r="3771" spans="1:19" x14ac:dyDescent="0.8">
      <c r="A3771">
        <v>24028</v>
      </c>
      <c r="B3771">
        <v>10.855</v>
      </c>
      <c r="C3771" t="s">
        <v>23</v>
      </c>
      <c r="D3771">
        <v>57</v>
      </c>
      <c r="E3771">
        <v>16725715</v>
      </c>
      <c r="F3771">
        <v>50222305</v>
      </c>
      <c r="G3771">
        <v>0</v>
      </c>
      <c r="H3771">
        <v>0</v>
      </c>
      <c r="I3771">
        <v>31170000</v>
      </c>
      <c r="J3771" t="s">
        <v>219</v>
      </c>
      <c r="K3771" t="s">
        <v>19</v>
      </c>
      <c r="L3771" t="s">
        <v>220</v>
      </c>
      <c r="M3771" t="s">
        <v>220</v>
      </c>
      <c r="N3771" t="s">
        <v>220</v>
      </c>
      <c r="O3771">
        <v>13</v>
      </c>
      <c r="P3771" t="s">
        <v>21</v>
      </c>
      <c r="Q3771" t="s">
        <v>199</v>
      </c>
      <c r="R3771" t="str">
        <f t="shared" si="116"/>
        <v>Non-incentive Class</v>
      </c>
      <c r="S3771">
        <f t="shared" si="117"/>
        <v>50222305</v>
      </c>
    </row>
    <row r="3772" spans="1:19" x14ac:dyDescent="0.8">
      <c r="A3772">
        <v>24028</v>
      </c>
      <c r="B3772">
        <v>10.855</v>
      </c>
      <c r="C3772" t="s">
        <v>30</v>
      </c>
      <c r="D3772">
        <v>114</v>
      </c>
      <c r="E3772">
        <v>23136180</v>
      </c>
      <c r="F3772">
        <v>69471009</v>
      </c>
      <c r="G3772">
        <v>0</v>
      </c>
      <c r="H3772">
        <v>0</v>
      </c>
      <c r="I3772">
        <v>31170000</v>
      </c>
      <c r="J3772" t="s">
        <v>219</v>
      </c>
      <c r="K3772" t="s">
        <v>19</v>
      </c>
      <c r="L3772" t="s">
        <v>220</v>
      </c>
      <c r="M3772" t="s">
        <v>220</v>
      </c>
      <c r="N3772" t="s">
        <v>220</v>
      </c>
      <c r="O3772">
        <v>13</v>
      </c>
      <c r="P3772" t="s">
        <v>21</v>
      </c>
      <c r="Q3772" t="s">
        <v>199</v>
      </c>
      <c r="R3772" t="str">
        <f t="shared" si="116"/>
        <v>Non-incentive Class</v>
      </c>
      <c r="S3772">
        <f t="shared" si="117"/>
        <v>69471009</v>
      </c>
    </row>
    <row r="3773" spans="1:19" x14ac:dyDescent="0.8">
      <c r="A3773">
        <v>24028</v>
      </c>
      <c r="B3773">
        <v>10.855</v>
      </c>
      <c r="C3773" t="s">
        <v>34</v>
      </c>
      <c r="D3773">
        <v>13</v>
      </c>
      <c r="E3773">
        <v>3258522</v>
      </c>
      <c r="F3773">
        <v>9784366</v>
      </c>
      <c r="G3773">
        <v>0</v>
      </c>
      <c r="H3773">
        <v>0</v>
      </c>
      <c r="I3773">
        <v>31170000</v>
      </c>
      <c r="J3773" t="s">
        <v>219</v>
      </c>
      <c r="K3773" t="s">
        <v>19</v>
      </c>
      <c r="L3773" t="s">
        <v>220</v>
      </c>
      <c r="M3773" t="s">
        <v>220</v>
      </c>
      <c r="N3773" t="s">
        <v>220</v>
      </c>
      <c r="O3773">
        <v>13</v>
      </c>
      <c r="P3773" t="s">
        <v>21</v>
      </c>
      <c r="Q3773" t="s">
        <v>199</v>
      </c>
      <c r="R3773" t="str">
        <f t="shared" si="116"/>
        <v>Incentive Class</v>
      </c>
      <c r="S3773">
        <f t="shared" si="117"/>
        <v>97843660</v>
      </c>
    </row>
    <row r="3774" spans="1:19" x14ac:dyDescent="0.8">
      <c r="A3774">
        <v>24029</v>
      </c>
      <c r="B3774">
        <v>8.6389999999999993</v>
      </c>
      <c r="C3774">
        <v>0</v>
      </c>
      <c r="D3774">
        <v>134</v>
      </c>
      <c r="E3774">
        <v>0</v>
      </c>
      <c r="F3774">
        <v>0</v>
      </c>
      <c r="G3774">
        <v>0</v>
      </c>
      <c r="H3774">
        <v>0</v>
      </c>
      <c r="I3774">
        <v>31170000</v>
      </c>
      <c r="J3774" t="s">
        <v>219</v>
      </c>
      <c r="K3774" t="s">
        <v>19</v>
      </c>
      <c r="L3774" t="s">
        <v>220</v>
      </c>
      <c r="M3774" t="s">
        <v>220</v>
      </c>
      <c r="N3774" t="s">
        <v>220</v>
      </c>
      <c r="O3774">
        <v>13</v>
      </c>
      <c r="P3774" t="s">
        <v>21</v>
      </c>
      <c r="Q3774" t="s">
        <v>199</v>
      </c>
      <c r="R3774" t="str">
        <f t="shared" si="116"/>
        <v>Non-incentive Class</v>
      </c>
      <c r="S3774">
        <f t="shared" si="117"/>
        <v>0</v>
      </c>
    </row>
    <row r="3775" spans="1:19" x14ac:dyDescent="0.8">
      <c r="A3775">
        <v>24029</v>
      </c>
      <c r="B3775">
        <v>8.6389999999999993</v>
      </c>
      <c r="C3775">
        <v>1</v>
      </c>
      <c r="D3775">
        <v>30</v>
      </c>
      <c r="E3775">
        <v>317148</v>
      </c>
      <c r="F3775">
        <v>952300</v>
      </c>
      <c r="G3775">
        <v>0</v>
      </c>
      <c r="H3775">
        <v>0</v>
      </c>
      <c r="I3775">
        <v>31170000</v>
      </c>
      <c r="J3775" t="s">
        <v>219</v>
      </c>
      <c r="K3775" t="s">
        <v>19</v>
      </c>
      <c r="L3775" t="s">
        <v>220</v>
      </c>
      <c r="M3775" t="s">
        <v>220</v>
      </c>
      <c r="N3775" t="s">
        <v>220</v>
      </c>
      <c r="O3775">
        <v>13</v>
      </c>
      <c r="P3775" t="s">
        <v>21</v>
      </c>
      <c r="Q3775" t="s">
        <v>199</v>
      </c>
      <c r="R3775" t="str">
        <f t="shared" si="116"/>
        <v>Non-incentive Class</v>
      </c>
      <c r="S3775">
        <f t="shared" si="117"/>
        <v>952300</v>
      </c>
    </row>
    <row r="3776" spans="1:19" x14ac:dyDescent="0.8">
      <c r="A3776">
        <v>24029</v>
      </c>
      <c r="B3776">
        <v>8.6389999999999993</v>
      </c>
      <c r="C3776">
        <v>2</v>
      </c>
      <c r="D3776">
        <v>2662</v>
      </c>
      <c r="E3776">
        <v>67047646</v>
      </c>
      <c r="F3776">
        <v>201323959</v>
      </c>
      <c r="G3776">
        <v>33878980</v>
      </c>
      <c r="H3776">
        <v>19340000</v>
      </c>
      <c r="I3776">
        <v>31170000</v>
      </c>
      <c r="J3776" t="s">
        <v>219</v>
      </c>
      <c r="K3776" t="s">
        <v>19</v>
      </c>
      <c r="L3776" t="s">
        <v>220</v>
      </c>
      <c r="M3776" t="s">
        <v>220</v>
      </c>
      <c r="N3776" t="s">
        <v>220</v>
      </c>
      <c r="O3776">
        <v>13</v>
      </c>
      <c r="P3776" t="s">
        <v>21</v>
      </c>
      <c r="Q3776" t="s">
        <v>199</v>
      </c>
      <c r="R3776" t="str">
        <f t="shared" si="116"/>
        <v>Non-incentive Class</v>
      </c>
      <c r="S3776">
        <f t="shared" si="117"/>
        <v>201323959</v>
      </c>
    </row>
    <row r="3777" spans="1:19" x14ac:dyDescent="0.8">
      <c r="A3777">
        <v>24029</v>
      </c>
      <c r="B3777">
        <v>8.6389999999999993</v>
      </c>
      <c r="C3777">
        <v>3</v>
      </c>
      <c r="D3777">
        <v>6</v>
      </c>
      <c r="E3777">
        <v>210484</v>
      </c>
      <c r="F3777">
        <v>632020</v>
      </c>
      <c r="G3777">
        <v>0</v>
      </c>
      <c r="H3777">
        <v>0</v>
      </c>
      <c r="I3777">
        <v>31170000</v>
      </c>
      <c r="J3777" t="s">
        <v>219</v>
      </c>
      <c r="K3777" t="s">
        <v>19</v>
      </c>
      <c r="L3777" t="s">
        <v>220</v>
      </c>
      <c r="M3777" t="s">
        <v>220</v>
      </c>
      <c r="N3777" t="s">
        <v>220</v>
      </c>
      <c r="O3777">
        <v>13</v>
      </c>
      <c r="P3777" t="s">
        <v>21</v>
      </c>
      <c r="Q3777" t="s">
        <v>199</v>
      </c>
      <c r="R3777" t="str">
        <f t="shared" si="116"/>
        <v>Non-incentive Class</v>
      </c>
      <c r="S3777">
        <f t="shared" si="117"/>
        <v>632020</v>
      </c>
    </row>
    <row r="3778" spans="1:19" x14ac:dyDescent="0.8">
      <c r="A3778">
        <v>24029</v>
      </c>
      <c r="B3778">
        <v>8.6389999999999993</v>
      </c>
      <c r="C3778" t="s">
        <v>23</v>
      </c>
      <c r="D3778">
        <v>70</v>
      </c>
      <c r="E3778">
        <v>38596367</v>
      </c>
      <c r="F3778">
        <v>115893309</v>
      </c>
      <c r="G3778">
        <v>0</v>
      </c>
      <c r="H3778">
        <v>0</v>
      </c>
      <c r="I3778">
        <v>31170000</v>
      </c>
      <c r="J3778" t="s">
        <v>219</v>
      </c>
      <c r="K3778" t="s">
        <v>19</v>
      </c>
      <c r="L3778" t="s">
        <v>220</v>
      </c>
      <c r="M3778" t="s">
        <v>220</v>
      </c>
      <c r="N3778" t="s">
        <v>220</v>
      </c>
      <c r="O3778">
        <v>13</v>
      </c>
      <c r="P3778" t="s">
        <v>21</v>
      </c>
      <c r="Q3778" t="s">
        <v>199</v>
      </c>
      <c r="R3778" t="str">
        <f t="shared" si="116"/>
        <v>Non-incentive Class</v>
      </c>
      <c r="S3778">
        <f t="shared" si="117"/>
        <v>115893309</v>
      </c>
    </row>
    <row r="3779" spans="1:19" x14ac:dyDescent="0.8">
      <c r="A3779">
        <v>24029</v>
      </c>
      <c r="B3779">
        <v>8.6389999999999993</v>
      </c>
      <c r="C3779" t="s">
        <v>30</v>
      </c>
      <c r="D3779">
        <v>50</v>
      </c>
      <c r="E3779">
        <v>17292664</v>
      </c>
      <c r="F3779">
        <v>51924681</v>
      </c>
      <c r="G3779">
        <v>0</v>
      </c>
      <c r="H3779">
        <v>0</v>
      </c>
      <c r="I3779">
        <v>31170000</v>
      </c>
      <c r="J3779" t="s">
        <v>219</v>
      </c>
      <c r="K3779" t="s">
        <v>19</v>
      </c>
      <c r="L3779" t="s">
        <v>220</v>
      </c>
      <c r="M3779" t="s">
        <v>220</v>
      </c>
      <c r="N3779" t="s">
        <v>220</v>
      </c>
      <c r="O3779">
        <v>13</v>
      </c>
      <c r="P3779" t="s">
        <v>21</v>
      </c>
      <c r="Q3779" t="s">
        <v>199</v>
      </c>
      <c r="R3779" t="str">
        <f t="shared" ref="R3779:R3842" si="118">IF(COUNTIF(C3779,"6A"),"Incentive Class",IF(COUNTIF(C3779,"6B"),"Incentive Class",IF(COUNTIF(C3779,"6C"),"Incentive Class",IF(COUNTIF(C3779,"7A"),"Incentive Class",IF(COUNTIF(C3779,"7B"),"Incentive Class","Non-incentive Class")))))</f>
        <v>Non-incentive Class</v>
      </c>
      <c r="S3779">
        <f t="shared" ref="S3779:S3842" si="119">IF(R3779="Incentive Class", F3779*10, F3779)</f>
        <v>51924681</v>
      </c>
    </row>
    <row r="3780" spans="1:19" x14ac:dyDescent="0.8">
      <c r="A3780">
        <v>24029</v>
      </c>
      <c r="B3780">
        <v>8.6389999999999993</v>
      </c>
      <c r="C3780" t="s">
        <v>34</v>
      </c>
      <c r="D3780">
        <v>4</v>
      </c>
      <c r="E3780">
        <v>3529138</v>
      </c>
      <c r="F3780">
        <v>10596943</v>
      </c>
      <c r="G3780">
        <v>0</v>
      </c>
      <c r="H3780">
        <v>0</v>
      </c>
      <c r="I3780">
        <v>31170000</v>
      </c>
      <c r="J3780" t="s">
        <v>219</v>
      </c>
      <c r="K3780" t="s">
        <v>19</v>
      </c>
      <c r="L3780" t="s">
        <v>220</v>
      </c>
      <c r="M3780" t="s">
        <v>220</v>
      </c>
      <c r="N3780" t="s">
        <v>220</v>
      </c>
      <c r="O3780">
        <v>13</v>
      </c>
      <c r="P3780" t="s">
        <v>21</v>
      </c>
      <c r="Q3780" t="s">
        <v>199</v>
      </c>
      <c r="R3780" t="str">
        <f t="shared" si="118"/>
        <v>Incentive Class</v>
      </c>
      <c r="S3780">
        <f t="shared" si="119"/>
        <v>105969430</v>
      </c>
    </row>
    <row r="3781" spans="1:19" x14ac:dyDescent="0.8">
      <c r="A3781">
        <v>24030</v>
      </c>
      <c r="B3781">
        <v>8.1590000000000007</v>
      </c>
      <c r="C3781">
        <v>0</v>
      </c>
      <c r="D3781">
        <v>4</v>
      </c>
      <c r="E3781">
        <v>0</v>
      </c>
      <c r="F3781">
        <v>0</v>
      </c>
      <c r="G3781">
        <v>0</v>
      </c>
      <c r="H3781">
        <v>0</v>
      </c>
      <c r="I3781">
        <v>31170000</v>
      </c>
      <c r="J3781" t="s">
        <v>219</v>
      </c>
      <c r="K3781" t="s">
        <v>19</v>
      </c>
      <c r="L3781" t="s">
        <v>220</v>
      </c>
      <c r="M3781" t="s">
        <v>220</v>
      </c>
      <c r="N3781" t="s">
        <v>220</v>
      </c>
      <c r="O3781">
        <v>13</v>
      </c>
      <c r="P3781" t="s">
        <v>21</v>
      </c>
      <c r="Q3781" t="s">
        <v>199</v>
      </c>
      <c r="R3781" t="str">
        <f t="shared" si="118"/>
        <v>Non-incentive Class</v>
      </c>
      <c r="S3781">
        <f t="shared" si="119"/>
        <v>0</v>
      </c>
    </row>
    <row r="3782" spans="1:19" x14ac:dyDescent="0.8">
      <c r="A3782">
        <v>24030</v>
      </c>
      <c r="B3782">
        <v>8.1590000000000007</v>
      </c>
      <c r="C3782">
        <v>1</v>
      </c>
      <c r="D3782">
        <v>1</v>
      </c>
      <c r="E3782">
        <v>7854</v>
      </c>
      <c r="F3782">
        <v>23583</v>
      </c>
      <c r="G3782">
        <v>0</v>
      </c>
      <c r="H3782">
        <v>0</v>
      </c>
      <c r="I3782">
        <v>31170000</v>
      </c>
      <c r="J3782" t="s">
        <v>219</v>
      </c>
      <c r="K3782" t="s">
        <v>19</v>
      </c>
      <c r="L3782" t="s">
        <v>220</v>
      </c>
      <c r="M3782" t="s">
        <v>220</v>
      </c>
      <c r="N3782" t="s">
        <v>220</v>
      </c>
      <c r="O3782">
        <v>13</v>
      </c>
      <c r="P3782" t="s">
        <v>21</v>
      </c>
      <c r="Q3782" t="s">
        <v>199</v>
      </c>
      <c r="R3782" t="str">
        <f t="shared" si="118"/>
        <v>Non-incentive Class</v>
      </c>
      <c r="S3782">
        <f t="shared" si="119"/>
        <v>23583</v>
      </c>
    </row>
    <row r="3783" spans="1:19" x14ac:dyDescent="0.8">
      <c r="A3783">
        <v>24030</v>
      </c>
      <c r="B3783">
        <v>8.1590000000000007</v>
      </c>
      <c r="C3783" t="s">
        <v>30</v>
      </c>
      <c r="D3783">
        <v>9</v>
      </c>
      <c r="E3783">
        <v>2744555</v>
      </c>
      <c r="F3783">
        <v>8241075</v>
      </c>
      <c r="G3783">
        <v>0</v>
      </c>
      <c r="H3783">
        <v>0</v>
      </c>
      <c r="I3783">
        <v>31170000</v>
      </c>
      <c r="J3783" t="s">
        <v>219</v>
      </c>
      <c r="K3783" t="s">
        <v>19</v>
      </c>
      <c r="L3783" t="s">
        <v>220</v>
      </c>
      <c r="M3783" t="s">
        <v>220</v>
      </c>
      <c r="N3783" t="s">
        <v>220</v>
      </c>
      <c r="O3783">
        <v>13</v>
      </c>
      <c r="P3783" t="s">
        <v>21</v>
      </c>
      <c r="Q3783" t="s">
        <v>199</v>
      </c>
      <c r="R3783" t="str">
        <f t="shared" si="118"/>
        <v>Non-incentive Class</v>
      </c>
      <c r="S3783">
        <f t="shared" si="119"/>
        <v>8241075</v>
      </c>
    </row>
    <row r="3784" spans="1:19" x14ac:dyDescent="0.8">
      <c r="A3784">
        <v>24034</v>
      </c>
      <c r="B3784">
        <v>8.8629999999999995</v>
      </c>
      <c r="C3784">
        <v>0</v>
      </c>
      <c r="D3784">
        <v>6</v>
      </c>
      <c r="E3784">
        <v>0</v>
      </c>
      <c r="F3784">
        <v>0</v>
      </c>
      <c r="G3784">
        <v>0</v>
      </c>
      <c r="H3784">
        <v>0</v>
      </c>
      <c r="I3784">
        <v>30810000</v>
      </c>
      <c r="J3784" t="s">
        <v>203</v>
      </c>
      <c r="K3784" t="s">
        <v>19</v>
      </c>
      <c r="L3784" t="s">
        <v>204</v>
      </c>
      <c r="M3784" t="s">
        <v>204</v>
      </c>
      <c r="N3784" t="s">
        <v>204</v>
      </c>
      <c r="O3784">
        <v>13</v>
      </c>
      <c r="P3784" t="s">
        <v>21</v>
      </c>
      <c r="Q3784" t="s">
        <v>199</v>
      </c>
      <c r="R3784" t="str">
        <f t="shared" si="118"/>
        <v>Non-incentive Class</v>
      </c>
      <c r="S3784">
        <f t="shared" si="119"/>
        <v>0</v>
      </c>
    </row>
    <row r="3785" spans="1:19" x14ac:dyDescent="0.8">
      <c r="A3785">
        <v>24034</v>
      </c>
      <c r="B3785">
        <v>8.8629999999999995</v>
      </c>
      <c r="C3785">
        <v>1</v>
      </c>
      <c r="D3785">
        <v>1</v>
      </c>
      <c r="E3785">
        <v>4575</v>
      </c>
      <c r="F3785">
        <v>13737</v>
      </c>
      <c r="G3785">
        <v>0</v>
      </c>
      <c r="H3785">
        <v>0</v>
      </c>
      <c r="I3785">
        <v>30810000</v>
      </c>
      <c r="J3785" t="s">
        <v>203</v>
      </c>
      <c r="K3785" t="s">
        <v>19</v>
      </c>
      <c r="L3785" t="s">
        <v>204</v>
      </c>
      <c r="M3785" t="s">
        <v>204</v>
      </c>
      <c r="N3785" t="s">
        <v>204</v>
      </c>
      <c r="O3785">
        <v>13</v>
      </c>
      <c r="P3785" t="s">
        <v>21</v>
      </c>
      <c r="Q3785" t="s">
        <v>199</v>
      </c>
      <c r="R3785" t="str">
        <f t="shared" si="118"/>
        <v>Non-incentive Class</v>
      </c>
      <c r="S3785">
        <f t="shared" si="119"/>
        <v>13737</v>
      </c>
    </row>
    <row r="3786" spans="1:19" x14ac:dyDescent="0.8">
      <c r="A3786">
        <v>24034</v>
      </c>
      <c r="B3786">
        <v>8.8629999999999995</v>
      </c>
      <c r="C3786" t="s">
        <v>23</v>
      </c>
      <c r="D3786">
        <v>4</v>
      </c>
      <c r="E3786">
        <v>4591162</v>
      </c>
      <c r="F3786">
        <v>13785882</v>
      </c>
      <c r="G3786">
        <v>0</v>
      </c>
      <c r="H3786">
        <v>0</v>
      </c>
      <c r="I3786">
        <v>30810000</v>
      </c>
      <c r="J3786" t="s">
        <v>203</v>
      </c>
      <c r="K3786" t="s">
        <v>19</v>
      </c>
      <c r="L3786" t="s">
        <v>204</v>
      </c>
      <c r="M3786" t="s">
        <v>204</v>
      </c>
      <c r="N3786" t="s">
        <v>204</v>
      </c>
      <c r="O3786">
        <v>13</v>
      </c>
      <c r="P3786" t="s">
        <v>21</v>
      </c>
      <c r="Q3786" t="s">
        <v>199</v>
      </c>
      <c r="R3786" t="str">
        <f t="shared" si="118"/>
        <v>Non-incentive Class</v>
      </c>
      <c r="S3786">
        <f t="shared" si="119"/>
        <v>13785882</v>
      </c>
    </row>
    <row r="3787" spans="1:19" x14ac:dyDescent="0.8">
      <c r="A3787">
        <v>24034</v>
      </c>
      <c r="B3787">
        <v>8.8629999999999995</v>
      </c>
      <c r="C3787" t="s">
        <v>30</v>
      </c>
      <c r="D3787">
        <v>17</v>
      </c>
      <c r="E3787">
        <v>6038224</v>
      </c>
      <c r="F3787">
        <v>18130974</v>
      </c>
      <c r="G3787">
        <v>0</v>
      </c>
      <c r="H3787">
        <v>0</v>
      </c>
      <c r="I3787">
        <v>30810000</v>
      </c>
      <c r="J3787" t="s">
        <v>203</v>
      </c>
      <c r="K3787" t="s">
        <v>19</v>
      </c>
      <c r="L3787" t="s">
        <v>204</v>
      </c>
      <c r="M3787" t="s">
        <v>204</v>
      </c>
      <c r="N3787" t="s">
        <v>204</v>
      </c>
      <c r="O3787">
        <v>13</v>
      </c>
      <c r="P3787" t="s">
        <v>21</v>
      </c>
      <c r="Q3787" t="s">
        <v>199</v>
      </c>
      <c r="R3787" t="str">
        <f t="shared" si="118"/>
        <v>Non-incentive Class</v>
      </c>
      <c r="S3787">
        <f t="shared" si="119"/>
        <v>18130974</v>
      </c>
    </row>
    <row r="3788" spans="1:19" x14ac:dyDescent="0.8">
      <c r="A3788">
        <v>24036</v>
      </c>
      <c r="B3788">
        <v>9.9280000000000008</v>
      </c>
      <c r="C3788">
        <v>0</v>
      </c>
      <c r="D3788">
        <v>2</v>
      </c>
      <c r="E3788">
        <v>0</v>
      </c>
      <c r="F3788">
        <v>0</v>
      </c>
      <c r="G3788">
        <v>0</v>
      </c>
      <c r="H3788">
        <v>0</v>
      </c>
      <c r="I3788">
        <v>30810000</v>
      </c>
      <c r="J3788" t="s">
        <v>203</v>
      </c>
      <c r="K3788" t="s">
        <v>19</v>
      </c>
      <c r="L3788" t="s">
        <v>204</v>
      </c>
      <c r="M3788" t="s">
        <v>204</v>
      </c>
      <c r="N3788" t="s">
        <v>204</v>
      </c>
      <c r="O3788">
        <v>13</v>
      </c>
      <c r="P3788" t="s">
        <v>21</v>
      </c>
      <c r="Q3788" t="s">
        <v>199</v>
      </c>
      <c r="R3788" t="str">
        <f t="shared" si="118"/>
        <v>Non-incentive Class</v>
      </c>
      <c r="S3788">
        <f t="shared" si="119"/>
        <v>0</v>
      </c>
    </row>
    <row r="3789" spans="1:19" x14ac:dyDescent="0.8">
      <c r="A3789">
        <v>24036</v>
      </c>
      <c r="B3789">
        <v>9.9280000000000008</v>
      </c>
      <c r="C3789" t="s">
        <v>23</v>
      </c>
      <c r="D3789">
        <v>4</v>
      </c>
      <c r="E3789">
        <v>3586761</v>
      </c>
      <c r="F3789">
        <v>10769967</v>
      </c>
      <c r="G3789">
        <v>0</v>
      </c>
      <c r="H3789">
        <v>0</v>
      </c>
      <c r="I3789">
        <v>30810000</v>
      </c>
      <c r="J3789" t="s">
        <v>203</v>
      </c>
      <c r="K3789" t="s">
        <v>19</v>
      </c>
      <c r="L3789" t="s">
        <v>204</v>
      </c>
      <c r="M3789" t="s">
        <v>204</v>
      </c>
      <c r="N3789" t="s">
        <v>204</v>
      </c>
      <c r="O3789">
        <v>13</v>
      </c>
      <c r="P3789" t="s">
        <v>21</v>
      </c>
      <c r="Q3789" t="s">
        <v>199</v>
      </c>
      <c r="R3789" t="str">
        <f t="shared" si="118"/>
        <v>Non-incentive Class</v>
      </c>
      <c r="S3789">
        <f t="shared" si="119"/>
        <v>10769967</v>
      </c>
    </row>
    <row r="3790" spans="1:19" x14ac:dyDescent="0.8">
      <c r="A3790">
        <v>24038</v>
      </c>
      <c r="B3790">
        <v>8.4049999999999994</v>
      </c>
      <c r="C3790">
        <v>0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30470000</v>
      </c>
      <c r="J3790" t="s">
        <v>200</v>
      </c>
      <c r="K3790" t="s">
        <v>19</v>
      </c>
      <c r="L3790" t="s">
        <v>201</v>
      </c>
      <c r="M3790" t="s">
        <v>201</v>
      </c>
      <c r="N3790" t="s">
        <v>201</v>
      </c>
      <c r="O3790">
        <v>7</v>
      </c>
      <c r="P3790" t="s">
        <v>21</v>
      </c>
      <c r="Q3790" t="s">
        <v>202</v>
      </c>
      <c r="R3790" t="str">
        <f t="shared" si="118"/>
        <v>Non-incentive Class</v>
      </c>
      <c r="S3790">
        <f t="shared" si="119"/>
        <v>0</v>
      </c>
    </row>
    <row r="3791" spans="1:19" x14ac:dyDescent="0.8">
      <c r="A3791">
        <v>24038</v>
      </c>
      <c r="B3791">
        <v>8.4049999999999994</v>
      </c>
      <c r="C3791">
        <v>1</v>
      </c>
      <c r="D3791">
        <v>2</v>
      </c>
      <c r="E3791">
        <v>8328</v>
      </c>
      <c r="F3791">
        <v>25006</v>
      </c>
      <c r="G3791">
        <v>0</v>
      </c>
      <c r="H3791">
        <v>0</v>
      </c>
      <c r="I3791">
        <v>30470000</v>
      </c>
      <c r="J3791" t="s">
        <v>200</v>
      </c>
      <c r="K3791" t="s">
        <v>19</v>
      </c>
      <c r="L3791" t="s">
        <v>201</v>
      </c>
      <c r="M3791" t="s">
        <v>201</v>
      </c>
      <c r="N3791" t="s">
        <v>201</v>
      </c>
      <c r="O3791">
        <v>7</v>
      </c>
      <c r="P3791" t="s">
        <v>21</v>
      </c>
      <c r="Q3791" t="s">
        <v>202</v>
      </c>
      <c r="R3791" t="str">
        <f t="shared" si="118"/>
        <v>Non-incentive Class</v>
      </c>
      <c r="S3791">
        <f t="shared" si="119"/>
        <v>25006</v>
      </c>
    </row>
    <row r="3792" spans="1:19" x14ac:dyDescent="0.8">
      <c r="A3792">
        <v>24038</v>
      </c>
      <c r="B3792">
        <v>8.4049999999999994</v>
      </c>
      <c r="C3792">
        <v>2</v>
      </c>
      <c r="D3792">
        <v>30</v>
      </c>
      <c r="E3792">
        <v>1259863</v>
      </c>
      <c r="F3792">
        <v>3782989</v>
      </c>
      <c r="G3792">
        <v>374092</v>
      </c>
      <c r="H3792">
        <v>260000</v>
      </c>
      <c r="I3792">
        <v>30470000</v>
      </c>
      <c r="J3792" t="s">
        <v>200</v>
      </c>
      <c r="K3792" t="s">
        <v>19</v>
      </c>
      <c r="L3792" t="s">
        <v>201</v>
      </c>
      <c r="M3792" t="s">
        <v>201</v>
      </c>
      <c r="N3792" t="s">
        <v>201</v>
      </c>
      <c r="O3792">
        <v>7</v>
      </c>
      <c r="P3792" t="s">
        <v>21</v>
      </c>
      <c r="Q3792" t="s">
        <v>202</v>
      </c>
      <c r="R3792" t="str">
        <f t="shared" si="118"/>
        <v>Non-incentive Class</v>
      </c>
      <c r="S3792">
        <f t="shared" si="119"/>
        <v>3782989</v>
      </c>
    </row>
    <row r="3793" spans="1:19" x14ac:dyDescent="0.8">
      <c r="A3793">
        <v>24040</v>
      </c>
      <c r="B3793">
        <v>10.118</v>
      </c>
      <c r="C3793">
        <v>0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31170000</v>
      </c>
      <c r="J3793" t="s">
        <v>219</v>
      </c>
      <c r="K3793" t="s">
        <v>19</v>
      </c>
      <c r="L3793" t="s">
        <v>220</v>
      </c>
      <c r="M3793" t="s">
        <v>220</v>
      </c>
      <c r="N3793" t="s">
        <v>220</v>
      </c>
      <c r="O3793">
        <v>13</v>
      </c>
      <c r="P3793" t="s">
        <v>21</v>
      </c>
      <c r="Q3793" t="s">
        <v>199</v>
      </c>
      <c r="R3793" t="str">
        <f t="shared" si="118"/>
        <v>Non-incentive Class</v>
      </c>
      <c r="S3793">
        <f t="shared" si="119"/>
        <v>0</v>
      </c>
    </row>
    <row r="3794" spans="1:19" x14ac:dyDescent="0.8">
      <c r="A3794">
        <v>24040</v>
      </c>
      <c r="B3794">
        <v>10.118</v>
      </c>
      <c r="C3794">
        <v>1</v>
      </c>
      <c r="D3794">
        <v>2</v>
      </c>
      <c r="E3794">
        <v>4087</v>
      </c>
      <c r="F3794">
        <v>12272</v>
      </c>
      <c r="G3794">
        <v>0</v>
      </c>
      <c r="H3794">
        <v>0</v>
      </c>
      <c r="I3794">
        <v>31170000</v>
      </c>
      <c r="J3794" t="s">
        <v>219</v>
      </c>
      <c r="K3794" t="s">
        <v>19</v>
      </c>
      <c r="L3794" t="s">
        <v>220</v>
      </c>
      <c r="M3794" t="s">
        <v>220</v>
      </c>
      <c r="N3794" t="s">
        <v>220</v>
      </c>
      <c r="O3794">
        <v>13</v>
      </c>
      <c r="P3794" t="s">
        <v>21</v>
      </c>
      <c r="Q3794" t="s">
        <v>199</v>
      </c>
      <c r="R3794" t="str">
        <f t="shared" si="118"/>
        <v>Non-incentive Class</v>
      </c>
      <c r="S3794">
        <f t="shared" si="119"/>
        <v>12272</v>
      </c>
    </row>
    <row r="3795" spans="1:19" x14ac:dyDescent="0.8">
      <c r="A3795">
        <v>24040</v>
      </c>
      <c r="B3795">
        <v>10.118</v>
      </c>
      <c r="C3795">
        <v>2</v>
      </c>
      <c r="D3795">
        <v>48</v>
      </c>
      <c r="E3795">
        <v>992014</v>
      </c>
      <c r="F3795">
        <v>2978715</v>
      </c>
      <c r="G3795">
        <v>576541</v>
      </c>
      <c r="H3795">
        <v>400000</v>
      </c>
      <c r="I3795">
        <v>31170000</v>
      </c>
      <c r="J3795" t="s">
        <v>219</v>
      </c>
      <c r="K3795" t="s">
        <v>19</v>
      </c>
      <c r="L3795" t="s">
        <v>220</v>
      </c>
      <c r="M3795" t="s">
        <v>220</v>
      </c>
      <c r="N3795" t="s">
        <v>220</v>
      </c>
      <c r="O3795">
        <v>13</v>
      </c>
      <c r="P3795" t="s">
        <v>21</v>
      </c>
      <c r="Q3795" t="s">
        <v>199</v>
      </c>
      <c r="R3795" t="str">
        <f t="shared" si="118"/>
        <v>Non-incentive Class</v>
      </c>
      <c r="S3795">
        <f t="shared" si="119"/>
        <v>2978715</v>
      </c>
    </row>
    <row r="3796" spans="1:19" x14ac:dyDescent="0.8">
      <c r="A3796">
        <v>24040</v>
      </c>
      <c r="B3796">
        <v>10.118</v>
      </c>
      <c r="C3796">
        <v>3</v>
      </c>
      <c r="D3796">
        <v>1</v>
      </c>
      <c r="E3796">
        <v>687890</v>
      </c>
      <c r="F3796">
        <v>2065527</v>
      </c>
      <c r="G3796">
        <v>0</v>
      </c>
      <c r="H3796">
        <v>0</v>
      </c>
      <c r="I3796">
        <v>31170000</v>
      </c>
      <c r="J3796" t="s">
        <v>219</v>
      </c>
      <c r="K3796" t="s">
        <v>19</v>
      </c>
      <c r="L3796" t="s">
        <v>220</v>
      </c>
      <c r="M3796" t="s">
        <v>220</v>
      </c>
      <c r="N3796" t="s">
        <v>220</v>
      </c>
      <c r="O3796">
        <v>13</v>
      </c>
      <c r="P3796" t="s">
        <v>21</v>
      </c>
      <c r="Q3796" t="s">
        <v>199</v>
      </c>
      <c r="R3796" t="str">
        <f t="shared" si="118"/>
        <v>Non-incentive Class</v>
      </c>
      <c r="S3796">
        <f t="shared" si="119"/>
        <v>2065527</v>
      </c>
    </row>
    <row r="3797" spans="1:19" x14ac:dyDescent="0.8">
      <c r="A3797">
        <v>24050</v>
      </c>
      <c r="B3797">
        <v>9.3000000000000007</v>
      </c>
      <c r="C3797">
        <v>0</v>
      </c>
      <c r="D3797">
        <v>4</v>
      </c>
      <c r="E3797">
        <v>0</v>
      </c>
      <c r="F3797">
        <v>0</v>
      </c>
      <c r="G3797">
        <v>0</v>
      </c>
      <c r="H3797">
        <v>0</v>
      </c>
      <c r="I3797">
        <v>30470000</v>
      </c>
      <c r="J3797" t="s">
        <v>200</v>
      </c>
      <c r="K3797" t="s">
        <v>19</v>
      </c>
      <c r="L3797" t="s">
        <v>201</v>
      </c>
      <c r="M3797" t="s">
        <v>201</v>
      </c>
      <c r="N3797" t="s">
        <v>201</v>
      </c>
      <c r="O3797">
        <v>7</v>
      </c>
      <c r="P3797" t="s">
        <v>21</v>
      </c>
      <c r="Q3797" t="s">
        <v>202</v>
      </c>
      <c r="R3797" t="str">
        <f t="shared" si="118"/>
        <v>Non-incentive Class</v>
      </c>
      <c r="S3797">
        <f t="shared" si="119"/>
        <v>0</v>
      </c>
    </row>
    <row r="3798" spans="1:19" x14ac:dyDescent="0.8">
      <c r="A3798">
        <v>24052</v>
      </c>
      <c r="B3798">
        <v>9.0749999999999993</v>
      </c>
      <c r="C3798" t="s">
        <v>23</v>
      </c>
      <c r="D3798">
        <v>5</v>
      </c>
      <c r="E3798">
        <v>17889756</v>
      </c>
      <c r="F3798">
        <v>53717570</v>
      </c>
      <c r="G3798">
        <v>0</v>
      </c>
      <c r="H3798">
        <v>0</v>
      </c>
      <c r="I3798">
        <v>30470000</v>
      </c>
      <c r="J3798" t="s">
        <v>200</v>
      </c>
      <c r="K3798" t="s">
        <v>19</v>
      </c>
      <c r="L3798" t="s">
        <v>201</v>
      </c>
      <c r="M3798" t="s">
        <v>201</v>
      </c>
      <c r="N3798" t="s">
        <v>201</v>
      </c>
      <c r="O3798">
        <v>7</v>
      </c>
      <c r="P3798" t="s">
        <v>21</v>
      </c>
      <c r="Q3798" t="s">
        <v>202</v>
      </c>
      <c r="R3798" t="str">
        <f t="shared" si="118"/>
        <v>Non-incentive Class</v>
      </c>
      <c r="S3798">
        <f t="shared" si="119"/>
        <v>53717570</v>
      </c>
    </row>
    <row r="3799" spans="1:19" x14ac:dyDescent="0.8">
      <c r="A3799">
        <v>24061</v>
      </c>
      <c r="B3799">
        <v>10.855</v>
      </c>
      <c r="C3799" t="s">
        <v>30</v>
      </c>
      <c r="D3799">
        <v>18</v>
      </c>
      <c r="E3799">
        <v>1505471</v>
      </c>
      <c r="F3799">
        <v>4520477</v>
      </c>
      <c r="G3799">
        <v>0</v>
      </c>
      <c r="H3799">
        <v>0</v>
      </c>
      <c r="I3799">
        <v>31170000</v>
      </c>
      <c r="J3799" t="s">
        <v>219</v>
      </c>
      <c r="K3799" t="s">
        <v>19</v>
      </c>
      <c r="L3799" t="s">
        <v>220</v>
      </c>
      <c r="M3799" t="s">
        <v>220</v>
      </c>
      <c r="N3799" t="s">
        <v>220</v>
      </c>
      <c r="O3799">
        <v>13</v>
      </c>
      <c r="P3799" t="s">
        <v>21</v>
      </c>
      <c r="Q3799" t="s">
        <v>199</v>
      </c>
      <c r="R3799" t="str">
        <f t="shared" si="118"/>
        <v>Non-incentive Class</v>
      </c>
      <c r="S3799">
        <f t="shared" si="119"/>
        <v>4520477</v>
      </c>
    </row>
    <row r="3800" spans="1:19" x14ac:dyDescent="0.8">
      <c r="A3800">
        <v>24061</v>
      </c>
      <c r="B3800">
        <v>10.855</v>
      </c>
      <c r="C3800" t="s">
        <v>34</v>
      </c>
      <c r="D3800">
        <v>1</v>
      </c>
      <c r="E3800">
        <v>32043</v>
      </c>
      <c r="F3800">
        <v>96216</v>
      </c>
      <c r="G3800">
        <v>0</v>
      </c>
      <c r="H3800">
        <v>0</v>
      </c>
      <c r="I3800">
        <v>31170000</v>
      </c>
      <c r="J3800" t="s">
        <v>219</v>
      </c>
      <c r="K3800" t="s">
        <v>19</v>
      </c>
      <c r="L3800" t="s">
        <v>220</v>
      </c>
      <c r="M3800" t="s">
        <v>220</v>
      </c>
      <c r="N3800" t="s">
        <v>220</v>
      </c>
      <c r="O3800">
        <v>13</v>
      </c>
      <c r="P3800" t="s">
        <v>21</v>
      </c>
      <c r="Q3800" t="s">
        <v>199</v>
      </c>
      <c r="R3800" t="str">
        <f t="shared" si="118"/>
        <v>Incentive Class</v>
      </c>
      <c r="S3800">
        <f t="shared" si="119"/>
        <v>962160</v>
      </c>
    </row>
    <row r="3801" spans="1:19" x14ac:dyDescent="0.8">
      <c r="A3801">
        <v>24062</v>
      </c>
      <c r="B3801">
        <v>10.682</v>
      </c>
      <c r="C3801">
        <v>0</v>
      </c>
      <c r="D3801">
        <v>28</v>
      </c>
      <c r="E3801">
        <v>0</v>
      </c>
      <c r="F3801">
        <v>0</v>
      </c>
      <c r="G3801">
        <v>0</v>
      </c>
      <c r="H3801">
        <v>0</v>
      </c>
      <c r="I3801">
        <v>30810000</v>
      </c>
      <c r="J3801" t="s">
        <v>203</v>
      </c>
      <c r="K3801" t="s">
        <v>19</v>
      </c>
      <c r="L3801" t="s">
        <v>204</v>
      </c>
      <c r="M3801" t="s">
        <v>204</v>
      </c>
      <c r="N3801" t="s">
        <v>204</v>
      </c>
      <c r="O3801">
        <v>13</v>
      </c>
      <c r="P3801" t="s">
        <v>21</v>
      </c>
      <c r="Q3801" t="s">
        <v>199</v>
      </c>
      <c r="R3801" t="str">
        <f t="shared" si="118"/>
        <v>Non-incentive Class</v>
      </c>
      <c r="S3801">
        <f t="shared" si="119"/>
        <v>0</v>
      </c>
    </row>
    <row r="3802" spans="1:19" x14ac:dyDescent="0.8">
      <c r="A3802">
        <v>24062</v>
      </c>
      <c r="B3802">
        <v>10.682</v>
      </c>
      <c r="C3802">
        <v>1</v>
      </c>
      <c r="D3802">
        <v>1</v>
      </c>
      <c r="E3802">
        <v>1687</v>
      </c>
      <c r="F3802">
        <v>5066</v>
      </c>
      <c r="G3802">
        <v>0</v>
      </c>
      <c r="H3802">
        <v>0</v>
      </c>
      <c r="I3802">
        <v>30810000</v>
      </c>
      <c r="J3802" t="s">
        <v>203</v>
      </c>
      <c r="K3802" t="s">
        <v>19</v>
      </c>
      <c r="L3802" t="s">
        <v>204</v>
      </c>
      <c r="M3802" t="s">
        <v>204</v>
      </c>
      <c r="N3802" t="s">
        <v>204</v>
      </c>
      <c r="O3802">
        <v>13</v>
      </c>
      <c r="P3802" t="s">
        <v>21</v>
      </c>
      <c r="Q3802" t="s">
        <v>199</v>
      </c>
      <c r="R3802" t="str">
        <f t="shared" si="118"/>
        <v>Non-incentive Class</v>
      </c>
      <c r="S3802">
        <f t="shared" si="119"/>
        <v>5066</v>
      </c>
    </row>
    <row r="3803" spans="1:19" x14ac:dyDescent="0.8">
      <c r="A3803">
        <v>24062</v>
      </c>
      <c r="B3803">
        <v>10.682</v>
      </c>
      <c r="C3803">
        <v>2</v>
      </c>
      <c r="D3803">
        <v>425</v>
      </c>
      <c r="E3803">
        <v>10377142</v>
      </c>
      <c r="F3803">
        <v>31159452</v>
      </c>
      <c r="G3803">
        <v>6277239</v>
      </c>
      <c r="H3803">
        <v>3320000</v>
      </c>
      <c r="I3803">
        <v>30810000</v>
      </c>
      <c r="J3803" t="s">
        <v>203</v>
      </c>
      <c r="K3803" t="s">
        <v>19</v>
      </c>
      <c r="L3803" t="s">
        <v>204</v>
      </c>
      <c r="M3803" t="s">
        <v>204</v>
      </c>
      <c r="N3803" t="s">
        <v>204</v>
      </c>
      <c r="O3803">
        <v>13</v>
      </c>
      <c r="P3803" t="s">
        <v>21</v>
      </c>
      <c r="Q3803" t="s">
        <v>199</v>
      </c>
      <c r="R3803" t="str">
        <f t="shared" si="118"/>
        <v>Non-incentive Class</v>
      </c>
      <c r="S3803">
        <f t="shared" si="119"/>
        <v>31159452</v>
      </c>
    </row>
    <row r="3804" spans="1:19" x14ac:dyDescent="0.8">
      <c r="A3804">
        <v>24062</v>
      </c>
      <c r="B3804">
        <v>10.682</v>
      </c>
      <c r="C3804" t="s">
        <v>23</v>
      </c>
      <c r="D3804">
        <v>14</v>
      </c>
      <c r="E3804">
        <v>982201</v>
      </c>
      <c r="F3804">
        <v>2949253</v>
      </c>
      <c r="G3804">
        <v>0</v>
      </c>
      <c r="H3804">
        <v>0</v>
      </c>
      <c r="I3804">
        <v>30810000</v>
      </c>
      <c r="J3804" t="s">
        <v>203</v>
      </c>
      <c r="K3804" t="s">
        <v>19</v>
      </c>
      <c r="L3804" t="s">
        <v>204</v>
      </c>
      <c r="M3804" t="s">
        <v>204</v>
      </c>
      <c r="N3804" t="s">
        <v>204</v>
      </c>
      <c r="O3804">
        <v>13</v>
      </c>
      <c r="P3804" t="s">
        <v>21</v>
      </c>
      <c r="Q3804" t="s">
        <v>199</v>
      </c>
      <c r="R3804" t="str">
        <f t="shared" si="118"/>
        <v>Non-incentive Class</v>
      </c>
      <c r="S3804">
        <f t="shared" si="119"/>
        <v>2949253</v>
      </c>
    </row>
    <row r="3805" spans="1:19" x14ac:dyDescent="0.8">
      <c r="A3805">
        <v>24062</v>
      </c>
      <c r="B3805">
        <v>10.682</v>
      </c>
      <c r="C3805" t="s">
        <v>30</v>
      </c>
      <c r="D3805">
        <v>6</v>
      </c>
      <c r="E3805">
        <v>321118</v>
      </c>
      <c r="F3805">
        <v>964221</v>
      </c>
      <c r="G3805">
        <v>0</v>
      </c>
      <c r="H3805">
        <v>0</v>
      </c>
      <c r="I3805">
        <v>30810000</v>
      </c>
      <c r="J3805" t="s">
        <v>203</v>
      </c>
      <c r="K3805" t="s">
        <v>19</v>
      </c>
      <c r="L3805" t="s">
        <v>204</v>
      </c>
      <c r="M3805" t="s">
        <v>204</v>
      </c>
      <c r="N3805" t="s">
        <v>204</v>
      </c>
      <c r="O3805">
        <v>13</v>
      </c>
      <c r="P3805" t="s">
        <v>21</v>
      </c>
      <c r="Q3805" t="s">
        <v>199</v>
      </c>
      <c r="R3805" t="str">
        <f t="shared" si="118"/>
        <v>Non-incentive Class</v>
      </c>
      <c r="S3805">
        <f t="shared" si="119"/>
        <v>964221</v>
      </c>
    </row>
    <row r="3806" spans="1:19" x14ac:dyDescent="0.8">
      <c r="A3806">
        <v>24068</v>
      </c>
      <c r="B3806">
        <v>12.061</v>
      </c>
      <c r="C3806">
        <v>0</v>
      </c>
      <c r="D3806">
        <v>44</v>
      </c>
      <c r="E3806">
        <v>0</v>
      </c>
      <c r="F3806">
        <v>0</v>
      </c>
      <c r="G3806">
        <v>0</v>
      </c>
      <c r="H3806">
        <v>0</v>
      </c>
      <c r="I3806">
        <v>31170000</v>
      </c>
      <c r="J3806" t="s">
        <v>219</v>
      </c>
      <c r="K3806" t="s">
        <v>19</v>
      </c>
      <c r="L3806" t="s">
        <v>220</v>
      </c>
      <c r="M3806" t="s">
        <v>220</v>
      </c>
      <c r="N3806" t="s">
        <v>220</v>
      </c>
      <c r="O3806">
        <v>13</v>
      </c>
      <c r="P3806" t="s">
        <v>21</v>
      </c>
      <c r="Q3806" t="s">
        <v>199</v>
      </c>
      <c r="R3806" t="str">
        <f t="shared" si="118"/>
        <v>Non-incentive Class</v>
      </c>
      <c r="S3806">
        <f t="shared" si="119"/>
        <v>0</v>
      </c>
    </row>
    <row r="3807" spans="1:19" x14ac:dyDescent="0.8">
      <c r="A3807">
        <v>24068</v>
      </c>
      <c r="B3807">
        <v>12.061</v>
      </c>
      <c r="C3807">
        <v>1</v>
      </c>
      <c r="D3807">
        <v>10</v>
      </c>
      <c r="E3807">
        <v>158242</v>
      </c>
      <c r="F3807">
        <v>475153</v>
      </c>
      <c r="G3807">
        <v>0</v>
      </c>
      <c r="H3807">
        <v>0</v>
      </c>
      <c r="I3807">
        <v>31170000</v>
      </c>
      <c r="J3807" t="s">
        <v>219</v>
      </c>
      <c r="K3807" t="s">
        <v>19</v>
      </c>
      <c r="L3807" t="s">
        <v>220</v>
      </c>
      <c r="M3807" t="s">
        <v>220</v>
      </c>
      <c r="N3807" t="s">
        <v>220</v>
      </c>
      <c r="O3807">
        <v>13</v>
      </c>
      <c r="P3807" t="s">
        <v>21</v>
      </c>
      <c r="Q3807" t="s">
        <v>199</v>
      </c>
      <c r="R3807" t="str">
        <f t="shared" si="118"/>
        <v>Non-incentive Class</v>
      </c>
      <c r="S3807">
        <f t="shared" si="119"/>
        <v>475153</v>
      </c>
    </row>
    <row r="3808" spans="1:19" x14ac:dyDescent="0.8">
      <c r="A3808">
        <v>24068</v>
      </c>
      <c r="B3808">
        <v>12.061</v>
      </c>
      <c r="C3808">
        <v>2</v>
      </c>
      <c r="D3808">
        <v>7</v>
      </c>
      <c r="E3808">
        <v>380513</v>
      </c>
      <c r="F3808">
        <v>1142568</v>
      </c>
      <c r="G3808">
        <v>68000</v>
      </c>
      <c r="H3808">
        <v>60000</v>
      </c>
      <c r="I3808">
        <v>31170000</v>
      </c>
      <c r="J3808" t="s">
        <v>219</v>
      </c>
      <c r="K3808" t="s">
        <v>19</v>
      </c>
      <c r="L3808" t="s">
        <v>220</v>
      </c>
      <c r="M3808" t="s">
        <v>220</v>
      </c>
      <c r="N3808" t="s">
        <v>220</v>
      </c>
      <c r="O3808">
        <v>13</v>
      </c>
      <c r="P3808" t="s">
        <v>21</v>
      </c>
      <c r="Q3808" t="s">
        <v>199</v>
      </c>
      <c r="R3808" t="str">
        <f t="shared" si="118"/>
        <v>Non-incentive Class</v>
      </c>
      <c r="S3808">
        <f t="shared" si="119"/>
        <v>1142568</v>
      </c>
    </row>
    <row r="3809" spans="1:19" x14ac:dyDescent="0.8">
      <c r="A3809">
        <v>24068</v>
      </c>
      <c r="B3809">
        <v>12.061</v>
      </c>
      <c r="C3809">
        <v>3</v>
      </c>
      <c r="D3809">
        <v>2</v>
      </c>
      <c r="E3809">
        <v>950009</v>
      </c>
      <c r="F3809">
        <v>2852592</v>
      </c>
      <c r="G3809">
        <v>0</v>
      </c>
      <c r="H3809">
        <v>0</v>
      </c>
      <c r="I3809">
        <v>31170000</v>
      </c>
      <c r="J3809" t="s">
        <v>219</v>
      </c>
      <c r="K3809" t="s">
        <v>19</v>
      </c>
      <c r="L3809" t="s">
        <v>220</v>
      </c>
      <c r="M3809" t="s">
        <v>220</v>
      </c>
      <c r="N3809" t="s">
        <v>220</v>
      </c>
      <c r="O3809">
        <v>13</v>
      </c>
      <c r="P3809" t="s">
        <v>21</v>
      </c>
      <c r="Q3809" t="s">
        <v>199</v>
      </c>
      <c r="R3809" t="str">
        <f t="shared" si="118"/>
        <v>Non-incentive Class</v>
      </c>
      <c r="S3809">
        <f t="shared" si="119"/>
        <v>2852592</v>
      </c>
    </row>
    <row r="3810" spans="1:19" x14ac:dyDescent="0.8">
      <c r="A3810">
        <v>24068</v>
      </c>
      <c r="B3810">
        <v>12.061</v>
      </c>
      <c r="C3810" t="s">
        <v>23</v>
      </c>
      <c r="D3810">
        <v>29</v>
      </c>
      <c r="E3810">
        <v>4269099</v>
      </c>
      <c r="F3810">
        <v>12818824</v>
      </c>
      <c r="G3810">
        <v>0</v>
      </c>
      <c r="H3810">
        <v>0</v>
      </c>
      <c r="I3810">
        <v>31170000</v>
      </c>
      <c r="J3810" t="s">
        <v>219</v>
      </c>
      <c r="K3810" t="s">
        <v>19</v>
      </c>
      <c r="L3810" t="s">
        <v>220</v>
      </c>
      <c r="M3810" t="s">
        <v>220</v>
      </c>
      <c r="N3810" t="s">
        <v>220</v>
      </c>
      <c r="O3810">
        <v>13</v>
      </c>
      <c r="P3810" t="s">
        <v>21</v>
      </c>
      <c r="Q3810" t="s">
        <v>199</v>
      </c>
      <c r="R3810" t="str">
        <f t="shared" si="118"/>
        <v>Non-incentive Class</v>
      </c>
      <c r="S3810">
        <f t="shared" si="119"/>
        <v>12818824</v>
      </c>
    </row>
    <row r="3811" spans="1:19" x14ac:dyDescent="0.8">
      <c r="A3811">
        <v>24068</v>
      </c>
      <c r="B3811">
        <v>12.061</v>
      </c>
      <c r="C3811" t="s">
        <v>30</v>
      </c>
      <c r="D3811">
        <v>10</v>
      </c>
      <c r="E3811">
        <v>2177453</v>
      </c>
      <c r="F3811">
        <v>6538238</v>
      </c>
      <c r="G3811">
        <v>0</v>
      </c>
      <c r="H3811">
        <v>0</v>
      </c>
      <c r="I3811">
        <v>31170000</v>
      </c>
      <c r="J3811" t="s">
        <v>219</v>
      </c>
      <c r="K3811" t="s">
        <v>19</v>
      </c>
      <c r="L3811" t="s">
        <v>220</v>
      </c>
      <c r="M3811" t="s">
        <v>220</v>
      </c>
      <c r="N3811" t="s">
        <v>220</v>
      </c>
      <c r="O3811">
        <v>13</v>
      </c>
      <c r="P3811" t="s">
        <v>21</v>
      </c>
      <c r="Q3811" t="s">
        <v>199</v>
      </c>
      <c r="R3811" t="str">
        <f t="shared" si="118"/>
        <v>Non-incentive Class</v>
      </c>
      <c r="S3811">
        <f t="shared" si="119"/>
        <v>6538238</v>
      </c>
    </row>
    <row r="3812" spans="1:19" x14ac:dyDescent="0.8">
      <c r="A3812">
        <v>24068</v>
      </c>
      <c r="B3812">
        <v>12.061</v>
      </c>
      <c r="C3812" t="s">
        <v>34</v>
      </c>
      <c r="D3812">
        <v>1</v>
      </c>
      <c r="E3812">
        <v>119265</v>
      </c>
      <c r="F3812">
        <v>358117</v>
      </c>
      <c r="G3812">
        <v>0</v>
      </c>
      <c r="H3812">
        <v>0</v>
      </c>
      <c r="I3812">
        <v>31170000</v>
      </c>
      <c r="J3812" t="s">
        <v>219</v>
      </c>
      <c r="K3812" t="s">
        <v>19</v>
      </c>
      <c r="L3812" t="s">
        <v>220</v>
      </c>
      <c r="M3812" t="s">
        <v>220</v>
      </c>
      <c r="N3812" t="s">
        <v>220</v>
      </c>
      <c r="O3812">
        <v>13</v>
      </c>
      <c r="P3812" t="s">
        <v>21</v>
      </c>
      <c r="Q3812" t="s">
        <v>199</v>
      </c>
      <c r="R3812" t="str">
        <f t="shared" si="118"/>
        <v>Incentive Class</v>
      </c>
      <c r="S3812">
        <f t="shared" si="119"/>
        <v>3581170</v>
      </c>
    </row>
    <row r="3813" spans="1:19" x14ac:dyDescent="0.8">
      <c r="A3813">
        <v>24071</v>
      </c>
      <c r="B3813">
        <v>10.682</v>
      </c>
      <c r="C3813" t="s">
        <v>23</v>
      </c>
      <c r="D3813">
        <v>1</v>
      </c>
      <c r="E3813">
        <v>137290</v>
      </c>
      <c r="F3813">
        <v>412241</v>
      </c>
      <c r="G3813">
        <v>0</v>
      </c>
      <c r="H3813">
        <v>0</v>
      </c>
      <c r="I3813">
        <v>30810000</v>
      </c>
      <c r="J3813" t="s">
        <v>203</v>
      </c>
      <c r="K3813" t="s">
        <v>19</v>
      </c>
      <c r="L3813" t="s">
        <v>204</v>
      </c>
      <c r="M3813" t="s">
        <v>204</v>
      </c>
      <c r="N3813" t="s">
        <v>204</v>
      </c>
      <c r="O3813">
        <v>13</v>
      </c>
      <c r="P3813" t="s">
        <v>21</v>
      </c>
      <c r="Q3813" t="s">
        <v>199</v>
      </c>
      <c r="R3813" t="str">
        <f t="shared" si="118"/>
        <v>Non-incentive Class</v>
      </c>
      <c r="S3813">
        <f t="shared" si="119"/>
        <v>412241</v>
      </c>
    </row>
    <row r="3814" spans="1:19" x14ac:dyDescent="0.8">
      <c r="A3814">
        <v>24072</v>
      </c>
      <c r="B3814">
        <v>10.682</v>
      </c>
      <c r="C3814">
        <v>1</v>
      </c>
      <c r="D3814">
        <v>4</v>
      </c>
      <c r="E3814">
        <v>399</v>
      </c>
      <c r="F3814">
        <v>1198</v>
      </c>
      <c r="G3814">
        <v>0</v>
      </c>
      <c r="H3814">
        <v>0</v>
      </c>
      <c r="I3814">
        <v>30810000</v>
      </c>
      <c r="J3814" t="s">
        <v>203</v>
      </c>
      <c r="K3814" t="s">
        <v>19</v>
      </c>
      <c r="L3814" t="s">
        <v>204</v>
      </c>
      <c r="M3814" t="s">
        <v>204</v>
      </c>
      <c r="N3814" t="s">
        <v>204</v>
      </c>
      <c r="O3814">
        <v>13</v>
      </c>
      <c r="P3814" t="s">
        <v>21</v>
      </c>
      <c r="Q3814" t="s">
        <v>199</v>
      </c>
      <c r="R3814" t="str">
        <f t="shared" si="118"/>
        <v>Non-incentive Class</v>
      </c>
      <c r="S3814">
        <f t="shared" si="119"/>
        <v>1198</v>
      </c>
    </row>
    <row r="3815" spans="1:19" x14ac:dyDescent="0.8">
      <c r="A3815">
        <v>24072</v>
      </c>
      <c r="B3815">
        <v>10.682</v>
      </c>
      <c r="C3815">
        <v>2</v>
      </c>
      <c r="D3815">
        <v>4</v>
      </c>
      <c r="E3815">
        <v>65100</v>
      </c>
      <c r="F3815">
        <v>195476</v>
      </c>
      <c r="G3815">
        <v>25000</v>
      </c>
      <c r="H3815">
        <v>25000</v>
      </c>
      <c r="I3815">
        <v>30810000</v>
      </c>
      <c r="J3815" t="s">
        <v>203</v>
      </c>
      <c r="K3815" t="s">
        <v>19</v>
      </c>
      <c r="L3815" t="s">
        <v>204</v>
      </c>
      <c r="M3815" t="s">
        <v>204</v>
      </c>
      <c r="N3815" t="s">
        <v>204</v>
      </c>
      <c r="O3815">
        <v>13</v>
      </c>
      <c r="P3815" t="s">
        <v>21</v>
      </c>
      <c r="Q3815" t="s">
        <v>199</v>
      </c>
      <c r="R3815" t="str">
        <f t="shared" si="118"/>
        <v>Non-incentive Class</v>
      </c>
      <c r="S3815">
        <f t="shared" si="119"/>
        <v>195476</v>
      </c>
    </row>
    <row r="3816" spans="1:19" x14ac:dyDescent="0.8">
      <c r="A3816">
        <v>24073</v>
      </c>
      <c r="B3816">
        <v>10.682</v>
      </c>
      <c r="C3816" t="s">
        <v>23</v>
      </c>
      <c r="D3816">
        <v>2</v>
      </c>
      <c r="E3816">
        <v>297980</v>
      </c>
      <c r="F3816">
        <v>894745</v>
      </c>
      <c r="G3816">
        <v>0</v>
      </c>
      <c r="H3816">
        <v>0</v>
      </c>
      <c r="I3816">
        <v>30810000</v>
      </c>
      <c r="J3816" t="s">
        <v>203</v>
      </c>
      <c r="K3816" t="s">
        <v>19</v>
      </c>
      <c r="L3816" t="s">
        <v>204</v>
      </c>
      <c r="M3816" t="s">
        <v>204</v>
      </c>
      <c r="N3816" t="s">
        <v>204</v>
      </c>
      <c r="O3816">
        <v>13</v>
      </c>
      <c r="P3816" t="s">
        <v>21</v>
      </c>
      <c r="Q3816" t="s">
        <v>199</v>
      </c>
      <c r="R3816" t="str">
        <f t="shared" si="118"/>
        <v>Non-incentive Class</v>
      </c>
      <c r="S3816">
        <f t="shared" si="119"/>
        <v>894745</v>
      </c>
    </row>
    <row r="3817" spans="1:19" x14ac:dyDescent="0.8">
      <c r="A3817">
        <v>24074</v>
      </c>
      <c r="B3817">
        <v>10.682</v>
      </c>
      <c r="C3817">
        <v>2</v>
      </c>
      <c r="D3817">
        <v>3</v>
      </c>
      <c r="E3817">
        <v>29708</v>
      </c>
      <c r="F3817">
        <v>89204</v>
      </c>
      <c r="G3817">
        <v>0</v>
      </c>
      <c r="H3817">
        <v>0</v>
      </c>
      <c r="I3817">
        <v>30810000</v>
      </c>
      <c r="J3817" t="s">
        <v>203</v>
      </c>
      <c r="K3817" t="s">
        <v>19</v>
      </c>
      <c r="L3817" t="s">
        <v>204</v>
      </c>
      <c r="M3817" t="s">
        <v>204</v>
      </c>
      <c r="N3817" t="s">
        <v>204</v>
      </c>
      <c r="O3817">
        <v>13</v>
      </c>
      <c r="P3817" t="s">
        <v>21</v>
      </c>
      <c r="Q3817" t="s">
        <v>199</v>
      </c>
      <c r="R3817" t="str">
        <f t="shared" si="118"/>
        <v>Non-incentive Class</v>
      </c>
      <c r="S3817">
        <f t="shared" si="119"/>
        <v>89204</v>
      </c>
    </row>
    <row r="3818" spans="1:19" x14ac:dyDescent="0.8">
      <c r="A3818">
        <v>24075</v>
      </c>
      <c r="B3818">
        <v>10.682</v>
      </c>
      <c r="C3818" t="s">
        <v>23</v>
      </c>
      <c r="D3818">
        <v>1</v>
      </c>
      <c r="E3818">
        <v>74034</v>
      </c>
      <c r="F3818">
        <v>222302</v>
      </c>
      <c r="G3818">
        <v>0</v>
      </c>
      <c r="H3818">
        <v>0</v>
      </c>
      <c r="I3818">
        <v>30810000</v>
      </c>
      <c r="J3818" t="s">
        <v>203</v>
      </c>
      <c r="K3818" t="s">
        <v>19</v>
      </c>
      <c r="L3818" t="s">
        <v>204</v>
      </c>
      <c r="M3818" t="s">
        <v>204</v>
      </c>
      <c r="N3818" t="s">
        <v>204</v>
      </c>
      <c r="O3818">
        <v>13</v>
      </c>
      <c r="P3818" t="s">
        <v>21</v>
      </c>
      <c r="Q3818" t="s">
        <v>199</v>
      </c>
      <c r="R3818" t="str">
        <f t="shared" si="118"/>
        <v>Non-incentive Class</v>
      </c>
      <c r="S3818">
        <f t="shared" si="119"/>
        <v>222302</v>
      </c>
    </row>
    <row r="3819" spans="1:19" x14ac:dyDescent="0.8">
      <c r="A3819">
        <v>24076</v>
      </c>
      <c r="B3819">
        <v>10.682</v>
      </c>
      <c r="C3819" t="s">
        <v>23</v>
      </c>
      <c r="D3819">
        <v>1</v>
      </c>
      <c r="E3819">
        <v>225656</v>
      </c>
      <c r="F3819">
        <v>677577</v>
      </c>
      <c r="G3819">
        <v>0</v>
      </c>
      <c r="H3819">
        <v>0</v>
      </c>
      <c r="I3819">
        <v>30810000</v>
      </c>
      <c r="J3819" t="s">
        <v>203</v>
      </c>
      <c r="K3819" t="s">
        <v>19</v>
      </c>
      <c r="L3819" t="s">
        <v>204</v>
      </c>
      <c r="M3819" t="s">
        <v>204</v>
      </c>
      <c r="N3819" t="s">
        <v>204</v>
      </c>
      <c r="O3819">
        <v>13</v>
      </c>
      <c r="P3819" t="s">
        <v>21</v>
      </c>
      <c r="Q3819" t="s">
        <v>199</v>
      </c>
      <c r="R3819" t="str">
        <f t="shared" si="118"/>
        <v>Non-incentive Class</v>
      </c>
      <c r="S3819">
        <f t="shared" si="119"/>
        <v>677577</v>
      </c>
    </row>
    <row r="3820" spans="1:19" x14ac:dyDescent="0.8">
      <c r="A3820">
        <v>24079</v>
      </c>
      <c r="B3820">
        <v>10.682</v>
      </c>
      <c r="C3820">
        <v>2</v>
      </c>
      <c r="D3820">
        <v>63</v>
      </c>
      <c r="E3820">
        <v>1911884</v>
      </c>
      <c r="F3820">
        <v>5740820</v>
      </c>
      <c r="G3820">
        <v>514000</v>
      </c>
      <c r="H3820">
        <v>450000</v>
      </c>
      <c r="I3820">
        <v>30810000</v>
      </c>
      <c r="J3820" t="s">
        <v>203</v>
      </c>
      <c r="K3820" t="s">
        <v>19</v>
      </c>
      <c r="L3820" t="s">
        <v>204</v>
      </c>
      <c r="M3820" t="s">
        <v>204</v>
      </c>
      <c r="N3820" t="s">
        <v>204</v>
      </c>
      <c r="O3820">
        <v>13</v>
      </c>
      <c r="P3820" t="s">
        <v>21</v>
      </c>
      <c r="Q3820" t="s">
        <v>199</v>
      </c>
      <c r="R3820" t="str">
        <f t="shared" si="118"/>
        <v>Non-incentive Class</v>
      </c>
      <c r="S3820">
        <f t="shared" si="119"/>
        <v>5740820</v>
      </c>
    </row>
    <row r="3821" spans="1:19" x14ac:dyDescent="0.8">
      <c r="A3821">
        <v>24082</v>
      </c>
      <c r="B3821">
        <v>9.1150000000000002</v>
      </c>
      <c r="C3821" t="s">
        <v>23</v>
      </c>
      <c r="D3821">
        <v>2</v>
      </c>
      <c r="E3821">
        <v>785819</v>
      </c>
      <c r="F3821">
        <v>2359579</v>
      </c>
      <c r="G3821">
        <v>0</v>
      </c>
      <c r="H3821">
        <v>0</v>
      </c>
      <c r="I3821">
        <v>31170000</v>
      </c>
      <c r="J3821" t="s">
        <v>219</v>
      </c>
      <c r="K3821" t="s">
        <v>19</v>
      </c>
      <c r="L3821" t="s">
        <v>220</v>
      </c>
      <c r="M3821" t="s">
        <v>220</v>
      </c>
      <c r="N3821" t="s">
        <v>220</v>
      </c>
      <c r="O3821">
        <v>13</v>
      </c>
      <c r="P3821" t="s">
        <v>21</v>
      </c>
      <c r="Q3821" t="s">
        <v>199</v>
      </c>
      <c r="R3821" t="str">
        <f t="shared" si="118"/>
        <v>Non-incentive Class</v>
      </c>
      <c r="S3821">
        <f t="shared" si="119"/>
        <v>2359579</v>
      </c>
    </row>
    <row r="3822" spans="1:19" x14ac:dyDescent="0.8">
      <c r="A3822">
        <v>24085</v>
      </c>
      <c r="B3822">
        <v>12.061</v>
      </c>
      <c r="C3822" t="s">
        <v>23</v>
      </c>
      <c r="D3822">
        <v>3</v>
      </c>
      <c r="E3822">
        <v>12404831</v>
      </c>
      <c r="F3822">
        <v>37247986</v>
      </c>
      <c r="G3822">
        <v>0</v>
      </c>
      <c r="H3822">
        <v>0</v>
      </c>
      <c r="I3822">
        <v>31170000</v>
      </c>
      <c r="J3822" t="s">
        <v>219</v>
      </c>
      <c r="K3822" t="s">
        <v>19</v>
      </c>
      <c r="L3822" t="s">
        <v>220</v>
      </c>
      <c r="M3822" t="s">
        <v>220</v>
      </c>
      <c r="N3822" t="s">
        <v>220</v>
      </c>
      <c r="O3822">
        <v>13</v>
      </c>
      <c r="P3822" t="s">
        <v>21</v>
      </c>
      <c r="Q3822" t="s">
        <v>199</v>
      </c>
      <c r="R3822" t="str">
        <f t="shared" si="118"/>
        <v>Non-incentive Class</v>
      </c>
      <c r="S3822">
        <f t="shared" si="119"/>
        <v>37247986</v>
      </c>
    </row>
    <row r="3823" spans="1:19" x14ac:dyDescent="0.8">
      <c r="A3823">
        <v>24085</v>
      </c>
      <c r="B3823">
        <v>12.061</v>
      </c>
      <c r="C3823" t="s">
        <v>30</v>
      </c>
      <c r="D3823">
        <v>8</v>
      </c>
      <c r="E3823">
        <v>6337144</v>
      </c>
      <c r="F3823">
        <v>19028543</v>
      </c>
      <c r="G3823">
        <v>0</v>
      </c>
      <c r="H3823">
        <v>0</v>
      </c>
      <c r="I3823">
        <v>31170000</v>
      </c>
      <c r="J3823" t="s">
        <v>219</v>
      </c>
      <c r="K3823" t="s">
        <v>19</v>
      </c>
      <c r="L3823" t="s">
        <v>220</v>
      </c>
      <c r="M3823" t="s">
        <v>220</v>
      </c>
      <c r="N3823" t="s">
        <v>220</v>
      </c>
      <c r="O3823">
        <v>13</v>
      </c>
      <c r="P3823" t="s">
        <v>21</v>
      </c>
      <c r="Q3823" t="s">
        <v>199</v>
      </c>
      <c r="R3823" t="str">
        <f t="shared" si="118"/>
        <v>Non-incentive Class</v>
      </c>
      <c r="S3823">
        <f t="shared" si="119"/>
        <v>19028543</v>
      </c>
    </row>
    <row r="3824" spans="1:19" x14ac:dyDescent="0.8">
      <c r="A3824">
        <v>24086</v>
      </c>
      <c r="B3824">
        <v>11.96</v>
      </c>
      <c r="C3824" t="s">
        <v>30</v>
      </c>
      <c r="D3824">
        <v>1</v>
      </c>
      <c r="E3824">
        <v>159657</v>
      </c>
      <c r="F3824">
        <v>479402</v>
      </c>
      <c r="G3824">
        <v>0</v>
      </c>
      <c r="H3824">
        <v>0</v>
      </c>
      <c r="I3824">
        <v>31170000</v>
      </c>
      <c r="J3824" t="s">
        <v>219</v>
      </c>
      <c r="K3824" t="s">
        <v>19</v>
      </c>
      <c r="L3824" t="s">
        <v>220</v>
      </c>
      <c r="M3824" t="s">
        <v>220</v>
      </c>
      <c r="N3824" t="s">
        <v>220</v>
      </c>
      <c r="O3824">
        <v>13</v>
      </c>
      <c r="P3824" t="s">
        <v>21</v>
      </c>
      <c r="Q3824" t="s">
        <v>199</v>
      </c>
      <c r="R3824" t="str">
        <f t="shared" si="118"/>
        <v>Non-incentive Class</v>
      </c>
      <c r="S3824">
        <f t="shared" si="119"/>
        <v>479402</v>
      </c>
    </row>
    <row r="3825" spans="1:19" x14ac:dyDescent="0.8">
      <c r="A3825">
        <v>24086</v>
      </c>
      <c r="B3825">
        <v>11.96</v>
      </c>
      <c r="C3825" t="s">
        <v>34</v>
      </c>
      <c r="D3825">
        <v>1</v>
      </c>
      <c r="E3825">
        <v>364498</v>
      </c>
      <c r="F3825">
        <v>1094478</v>
      </c>
      <c r="G3825">
        <v>0</v>
      </c>
      <c r="H3825">
        <v>0</v>
      </c>
      <c r="I3825">
        <v>31170000</v>
      </c>
      <c r="J3825" t="s">
        <v>219</v>
      </c>
      <c r="K3825" t="s">
        <v>19</v>
      </c>
      <c r="L3825" t="s">
        <v>220</v>
      </c>
      <c r="M3825" t="s">
        <v>220</v>
      </c>
      <c r="N3825" t="s">
        <v>220</v>
      </c>
      <c r="O3825">
        <v>13</v>
      </c>
      <c r="P3825" t="s">
        <v>21</v>
      </c>
      <c r="Q3825" t="s">
        <v>199</v>
      </c>
      <c r="R3825" t="str">
        <f t="shared" si="118"/>
        <v>Incentive Class</v>
      </c>
      <c r="S3825">
        <f t="shared" si="119"/>
        <v>10944780</v>
      </c>
    </row>
    <row r="3826" spans="1:19" x14ac:dyDescent="0.8">
      <c r="A3826">
        <v>24087</v>
      </c>
      <c r="B3826">
        <v>9.3089999999999993</v>
      </c>
      <c r="C3826">
        <v>1</v>
      </c>
      <c r="D3826">
        <v>1</v>
      </c>
      <c r="E3826">
        <v>2101</v>
      </c>
      <c r="F3826">
        <v>6309</v>
      </c>
      <c r="G3826">
        <v>0</v>
      </c>
      <c r="H3826">
        <v>0</v>
      </c>
      <c r="I3826">
        <v>30830000</v>
      </c>
      <c r="J3826" t="s">
        <v>198</v>
      </c>
      <c r="K3826" t="s">
        <v>19</v>
      </c>
      <c r="L3826" t="s">
        <v>199</v>
      </c>
      <c r="M3826" t="s">
        <v>199</v>
      </c>
      <c r="N3826" t="s">
        <v>199</v>
      </c>
      <c r="O3826">
        <v>13</v>
      </c>
      <c r="P3826" t="s">
        <v>21</v>
      </c>
      <c r="Q3826" t="s">
        <v>199</v>
      </c>
      <c r="R3826" t="str">
        <f t="shared" si="118"/>
        <v>Non-incentive Class</v>
      </c>
      <c r="S3826">
        <f t="shared" si="119"/>
        <v>6309</v>
      </c>
    </row>
    <row r="3827" spans="1:19" x14ac:dyDescent="0.8">
      <c r="A3827">
        <v>24087</v>
      </c>
      <c r="B3827">
        <v>9.3089999999999993</v>
      </c>
      <c r="C3827">
        <v>2</v>
      </c>
      <c r="D3827">
        <v>55</v>
      </c>
      <c r="E3827">
        <v>968569</v>
      </c>
      <c r="F3827">
        <v>2908332</v>
      </c>
      <c r="G3827">
        <v>650871</v>
      </c>
      <c r="H3827">
        <v>430000</v>
      </c>
      <c r="I3827">
        <v>30830000</v>
      </c>
      <c r="J3827" t="s">
        <v>198</v>
      </c>
      <c r="K3827" t="s">
        <v>19</v>
      </c>
      <c r="L3827" t="s">
        <v>199</v>
      </c>
      <c r="M3827" t="s">
        <v>199</v>
      </c>
      <c r="N3827" t="s">
        <v>199</v>
      </c>
      <c r="O3827">
        <v>13</v>
      </c>
      <c r="P3827" t="s">
        <v>21</v>
      </c>
      <c r="Q3827" t="s">
        <v>199</v>
      </c>
      <c r="R3827" t="str">
        <f t="shared" si="118"/>
        <v>Non-incentive Class</v>
      </c>
      <c r="S3827">
        <f t="shared" si="119"/>
        <v>2908332</v>
      </c>
    </row>
    <row r="3828" spans="1:19" x14ac:dyDescent="0.8">
      <c r="A3828">
        <v>24088</v>
      </c>
      <c r="B3828">
        <v>8.3970000000000002</v>
      </c>
      <c r="C3828">
        <v>1</v>
      </c>
      <c r="D3828">
        <v>1</v>
      </c>
      <c r="E3828">
        <v>36836</v>
      </c>
      <c r="F3828">
        <v>110607</v>
      </c>
      <c r="G3828">
        <v>0</v>
      </c>
      <c r="H3828">
        <v>0</v>
      </c>
      <c r="I3828">
        <v>30470000</v>
      </c>
      <c r="J3828" t="s">
        <v>200</v>
      </c>
      <c r="K3828" t="s">
        <v>19</v>
      </c>
      <c r="L3828" t="s">
        <v>201</v>
      </c>
      <c r="M3828" t="s">
        <v>201</v>
      </c>
      <c r="N3828" t="s">
        <v>201</v>
      </c>
      <c r="O3828">
        <v>7</v>
      </c>
      <c r="P3828" t="s">
        <v>21</v>
      </c>
      <c r="Q3828" t="s">
        <v>202</v>
      </c>
      <c r="R3828" t="str">
        <f t="shared" si="118"/>
        <v>Non-incentive Class</v>
      </c>
      <c r="S3828">
        <f t="shared" si="119"/>
        <v>110607</v>
      </c>
    </row>
    <row r="3829" spans="1:19" x14ac:dyDescent="0.8">
      <c r="A3829">
        <v>24088</v>
      </c>
      <c r="B3829">
        <v>8.3970000000000002</v>
      </c>
      <c r="C3829">
        <v>2</v>
      </c>
      <c r="D3829">
        <v>7</v>
      </c>
      <c r="E3829">
        <v>949782</v>
      </c>
      <c r="F3829">
        <v>2851910</v>
      </c>
      <c r="G3829">
        <v>56000</v>
      </c>
      <c r="H3829">
        <v>40000</v>
      </c>
      <c r="I3829">
        <v>30470000</v>
      </c>
      <c r="J3829" t="s">
        <v>200</v>
      </c>
      <c r="K3829" t="s">
        <v>19</v>
      </c>
      <c r="L3829" t="s">
        <v>201</v>
      </c>
      <c r="M3829" t="s">
        <v>201</v>
      </c>
      <c r="N3829" t="s">
        <v>201</v>
      </c>
      <c r="O3829">
        <v>7</v>
      </c>
      <c r="P3829" t="s">
        <v>21</v>
      </c>
      <c r="Q3829" t="s">
        <v>202</v>
      </c>
      <c r="R3829" t="str">
        <f t="shared" si="118"/>
        <v>Non-incentive Class</v>
      </c>
      <c r="S3829">
        <f t="shared" si="119"/>
        <v>2851910</v>
      </c>
    </row>
    <row r="3830" spans="1:19" x14ac:dyDescent="0.8">
      <c r="A3830">
        <v>24089</v>
      </c>
      <c r="B3830">
        <v>9.1150000000000002</v>
      </c>
      <c r="C3830">
        <v>0</v>
      </c>
      <c r="D3830">
        <v>4</v>
      </c>
      <c r="E3830">
        <v>0</v>
      </c>
      <c r="F3830">
        <v>0</v>
      </c>
      <c r="G3830">
        <v>0</v>
      </c>
      <c r="H3830">
        <v>0</v>
      </c>
      <c r="I3830">
        <v>31170000</v>
      </c>
      <c r="J3830" t="s">
        <v>219</v>
      </c>
      <c r="K3830" t="s">
        <v>19</v>
      </c>
      <c r="L3830" t="s">
        <v>220</v>
      </c>
      <c r="M3830" t="s">
        <v>220</v>
      </c>
      <c r="N3830" t="s">
        <v>220</v>
      </c>
      <c r="O3830">
        <v>13</v>
      </c>
      <c r="P3830" t="s">
        <v>21</v>
      </c>
      <c r="Q3830" t="s">
        <v>199</v>
      </c>
      <c r="R3830" t="str">
        <f t="shared" si="118"/>
        <v>Non-incentive Class</v>
      </c>
      <c r="S3830">
        <f t="shared" si="119"/>
        <v>0</v>
      </c>
    </row>
    <row r="3831" spans="1:19" x14ac:dyDescent="0.8">
      <c r="A3831">
        <v>24089</v>
      </c>
      <c r="B3831">
        <v>9.1150000000000002</v>
      </c>
      <c r="C3831">
        <v>2</v>
      </c>
      <c r="D3831">
        <v>1</v>
      </c>
      <c r="E3831">
        <v>26393</v>
      </c>
      <c r="F3831">
        <v>79250</v>
      </c>
      <c r="G3831">
        <v>0</v>
      </c>
      <c r="H3831">
        <v>0</v>
      </c>
      <c r="I3831">
        <v>31170000</v>
      </c>
      <c r="J3831" t="s">
        <v>219</v>
      </c>
      <c r="K3831" t="s">
        <v>19</v>
      </c>
      <c r="L3831" t="s">
        <v>220</v>
      </c>
      <c r="M3831" t="s">
        <v>220</v>
      </c>
      <c r="N3831" t="s">
        <v>220</v>
      </c>
      <c r="O3831">
        <v>13</v>
      </c>
      <c r="P3831" t="s">
        <v>21</v>
      </c>
      <c r="Q3831" t="s">
        <v>199</v>
      </c>
      <c r="R3831" t="str">
        <f t="shared" si="118"/>
        <v>Non-incentive Class</v>
      </c>
      <c r="S3831">
        <f t="shared" si="119"/>
        <v>79250</v>
      </c>
    </row>
    <row r="3832" spans="1:19" x14ac:dyDescent="0.8">
      <c r="A3832">
        <v>24089</v>
      </c>
      <c r="B3832">
        <v>9.1150000000000002</v>
      </c>
      <c r="C3832" t="s">
        <v>23</v>
      </c>
      <c r="D3832">
        <v>17</v>
      </c>
      <c r="E3832">
        <v>5020347</v>
      </c>
      <c r="F3832">
        <v>15074594</v>
      </c>
      <c r="G3832">
        <v>0</v>
      </c>
      <c r="H3832">
        <v>0</v>
      </c>
      <c r="I3832">
        <v>31170000</v>
      </c>
      <c r="J3832" t="s">
        <v>219</v>
      </c>
      <c r="K3832" t="s">
        <v>19</v>
      </c>
      <c r="L3832" t="s">
        <v>220</v>
      </c>
      <c r="M3832" t="s">
        <v>220</v>
      </c>
      <c r="N3832" t="s">
        <v>220</v>
      </c>
      <c r="O3832">
        <v>13</v>
      </c>
      <c r="P3832" t="s">
        <v>21</v>
      </c>
      <c r="Q3832" t="s">
        <v>199</v>
      </c>
      <c r="R3832" t="str">
        <f t="shared" si="118"/>
        <v>Non-incentive Class</v>
      </c>
      <c r="S3832">
        <f t="shared" si="119"/>
        <v>15074594</v>
      </c>
    </row>
    <row r="3833" spans="1:19" x14ac:dyDescent="0.8">
      <c r="A3833">
        <v>24090</v>
      </c>
      <c r="B3833">
        <v>12.061</v>
      </c>
      <c r="C3833">
        <v>0</v>
      </c>
      <c r="D3833">
        <v>18</v>
      </c>
      <c r="E3833">
        <v>0</v>
      </c>
      <c r="F3833">
        <v>0</v>
      </c>
      <c r="G3833">
        <v>0</v>
      </c>
      <c r="H3833">
        <v>0</v>
      </c>
      <c r="I3833">
        <v>31170000</v>
      </c>
      <c r="J3833" t="s">
        <v>219</v>
      </c>
      <c r="K3833" t="s">
        <v>19</v>
      </c>
      <c r="L3833" t="s">
        <v>220</v>
      </c>
      <c r="M3833" t="s">
        <v>220</v>
      </c>
      <c r="N3833" t="s">
        <v>220</v>
      </c>
      <c r="O3833">
        <v>13</v>
      </c>
      <c r="P3833" t="s">
        <v>21</v>
      </c>
      <c r="Q3833" t="s">
        <v>199</v>
      </c>
      <c r="R3833" t="str">
        <f t="shared" si="118"/>
        <v>Non-incentive Class</v>
      </c>
      <c r="S3833">
        <f t="shared" si="119"/>
        <v>0</v>
      </c>
    </row>
    <row r="3834" spans="1:19" x14ac:dyDescent="0.8">
      <c r="A3834">
        <v>24090</v>
      </c>
      <c r="B3834">
        <v>12.061</v>
      </c>
      <c r="C3834">
        <v>1</v>
      </c>
      <c r="D3834">
        <v>6</v>
      </c>
      <c r="E3834">
        <v>32279</v>
      </c>
      <c r="F3834">
        <v>96924</v>
      </c>
      <c r="G3834">
        <v>0</v>
      </c>
      <c r="H3834">
        <v>0</v>
      </c>
      <c r="I3834">
        <v>31170000</v>
      </c>
      <c r="J3834" t="s">
        <v>219</v>
      </c>
      <c r="K3834" t="s">
        <v>19</v>
      </c>
      <c r="L3834" t="s">
        <v>220</v>
      </c>
      <c r="M3834" t="s">
        <v>220</v>
      </c>
      <c r="N3834" t="s">
        <v>220</v>
      </c>
      <c r="O3834">
        <v>13</v>
      </c>
      <c r="P3834" t="s">
        <v>21</v>
      </c>
      <c r="Q3834" t="s">
        <v>199</v>
      </c>
      <c r="R3834" t="str">
        <f t="shared" si="118"/>
        <v>Non-incentive Class</v>
      </c>
      <c r="S3834">
        <f t="shared" si="119"/>
        <v>96924</v>
      </c>
    </row>
    <row r="3835" spans="1:19" x14ac:dyDescent="0.8">
      <c r="A3835">
        <v>24090</v>
      </c>
      <c r="B3835">
        <v>12.061</v>
      </c>
      <c r="C3835">
        <v>2</v>
      </c>
      <c r="D3835">
        <v>1</v>
      </c>
      <c r="E3835">
        <v>21502</v>
      </c>
      <c r="F3835">
        <v>64564</v>
      </c>
      <c r="G3835">
        <v>10000</v>
      </c>
      <c r="H3835">
        <v>10000</v>
      </c>
      <c r="I3835">
        <v>31170000</v>
      </c>
      <c r="J3835" t="s">
        <v>219</v>
      </c>
      <c r="K3835" t="s">
        <v>19</v>
      </c>
      <c r="L3835" t="s">
        <v>220</v>
      </c>
      <c r="M3835" t="s">
        <v>220</v>
      </c>
      <c r="N3835" t="s">
        <v>220</v>
      </c>
      <c r="O3835">
        <v>13</v>
      </c>
      <c r="P3835" t="s">
        <v>21</v>
      </c>
      <c r="Q3835" t="s">
        <v>199</v>
      </c>
      <c r="R3835" t="str">
        <f t="shared" si="118"/>
        <v>Non-incentive Class</v>
      </c>
      <c r="S3835">
        <f t="shared" si="119"/>
        <v>64564</v>
      </c>
    </row>
    <row r="3836" spans="1:19" x14ac:dyDescent="0.8">
      <c r="A3836">
        <v>24090</v>
      </c>
      <c r="B3836">
        <v>12.061</v>
      </c>
      <c r="C3836" t="s">
        <v>23</v>
      </c>
      <c r="D3836">
        <v>35</v>
      </c>
      <c r="E3836">
        <v>6520112</v>
      </c>
      <c r="F3836">
        <v>19577939</v>
      </c>
      <c r="G3836">
        <v>0</v>
      </c>
      <c r="H3836">
        <v>0</v>
      </c>
      <c r="I3836">
        <v>31170000</v>
      </c>
      <c r="J3836" t="s">
        <v>219</v>
      </c>
      <c r="K3836" t="s">
        <v>19</v>
      </c>
      <c r="L3836" t="s">
        <v>220</v>
      </c>
      <c r="M3836" t="s">
        <v>220</v>
      </c>
      <c r="N3836" t="s">
        <v>220</v>
      </c>
      <c r="O3836">
        <v>13</v>
      </c>
      <c r="P3836" t="s">
        <v>21</v>
      </c>
      <c r="Q3836" t="s">
        <v>199</v>
      </c>
      <c r="R3836" t="str">
        <f t="shared" si="118"/>
        <v>Non-incentive Class</v>
      </c>
      <c r="S3836">
        <f t="shared" si="119"/>
        <v>19577939</v>
      </c>
    </row>
    <row r="3837" spans="1:19" x14ac:dyDescent="0.8">
      <c r="A3837">
        <v>24096</v>
      </c>
      <c r="B3837">
        <v>9.3000000000000007</v>
      </c>
      <c r="C3837">
        <v>1</v>
      </c>
      <c r="D3837">
        <v>1</v>
      </c>
      <c r="E3837">
        <v>86861</v>
      </c>
      <c r="F3837">
        <v>260818</v>
      </c>
      <c r="G3837">
        <v>0</v>
      </c>
      <c r="H3837">
        <v>0</v>
      </c>
      <c r="I3837">
        <v>30470000</v>
      </c>
      <c r="J3837" t="s">
        <v>200</v>
      </c>
      <c r="K3837" t="s">
        <v>19</v>
      </c>
      <c r="L3837" t="s">
        <v>201</v>
      </c>
      <c r="M3837" t="s">
        <v>201</v>
      </c>
      <c r="N3837" t="s">
        <v>201</v>
      </c>
      <c r="O3837">
        <v>7</v>
      </c>
      <c r="P3837" t="s">
        <v>21</v>
      </c>
      <c r="Q3837" t="s">
        <v>202</v>
      </c>
      <c r="R3837" t="str">
        <f t="shared" si="118"/>
        <v>Non-incentive Class</v>
      </c>
      <c r="S3837">
        <f t="shared" si="119"/>
        <v>260818</v>
      </c>
    </row>
    <row r="3838" spans="1:19" x14ac:dyDescent="0.8">
      <c r="A3838">
        <v>24096</v>
      </c>
      <c r="B3838">
        <v>9.3000000000000007</v>
      </c>
      <c r="C3838">
        <v>3</v>
      </c>
      <c r="D3838">
        <v>2</v>
      </c>
      <c r="E3838">
        <v>4801296</v>
      </c>
      <c r="F3838">
        <v>14416851</v>
      </c>
      <c r="G3838">
        <v>0</v>
      </c>
      <c r="H3838">
        <v>0</v>
      </c>
      <c r="I3838">
        <v>30470000</v>
      </c>
      <c r="J3838" t="s">
        <v>200</v>
      </c>
      <c r="K3838" t="s">
        <v>19</v>
      </c>
      <c r="L3838" t="s">
        <v>201</v>
      </c>
      <c r="M3838" t="s">
        <v>201</v>
      </c>
      <c r="N3838" t="s">
        <v>201</v>
      </c>
      <c r="O3838">
        <v>7</v>
      </c>
      <c r="P3838" t="s">
        <v>21</v>
      </c>
      <c r="Q3838" t="s">
        <v>202</v>
      </c>
      <c r="R3838" t="str">
        <f t="shared" si="118"/>
        <v>Non-incentive Class</v>
      </c>
      <c r="S3838">
        <f t="shared" si="119"/>
        <v>14416851</v>
      </c>
    </row>
    <row r="3839" spans="1:19" x14ac:dyDescent="0.8">
      <c r="A3839">
        <v>24096</v>
      </c>
      <c r="B3839">
        <v>9.3000000000000007</v>
      </c>
      <c r="C3839" t="s">
        <v>23</v>
      </c>
      <c r="D3839">
        <v>2</v>
      </c>
      <c r="E3839">
        <v>6357266</v>
      </c>
      <c r="F3839">
        <v>19088963</v>
      </c>
      <c r="G3839">
        <v>0</v>
      </c>
      <c r="H3839">
        <v>0</v>
      </c>
      <c r="I3839">
        <v>30470000</v>
      </c>
      <c r="J3839" t="s">
        <v>200</v>
      </c>
      <c r="K3839" t="s">
        <v>19</v>
      </c>
      <c r="L3839" t="s">
        <v>201</v>
      </c>
      <c r="M3839" t="s">
        <v>201</v>
      </c>
      <c r="N3839" t="s">
        <v>201</v>
      </c>
      <c r="O3839">
        <v>7</v>
      </c>
      <c r="P3839" t="s">
        <v>21</v>
      </c>
      <c r="Q3839" t="s">
        <v>202</v>
      </c>
      <c r="R3839" t="str">
        <f t="shared" si="118"/>
        <v>Non-incentive Class</v>
      </c>
      <c r="S3839">
        <f t="shared" si="119"/>
        <v>19088963</v>
      </c>
    </row>
    <row r="3840" spans="1:19" x14ac:dyDescent="0.8">
      <c r="A3840">
        <v>24097</v>
      </c>
      <c r="B3840">
        <v>8.9149999999999991</v>
      </c>
      <c r="C3840">
        <v>3</v>
      </c>
      <c r="D3840">
        <v>7</v>
      </c>
      <c r="E3840">
        <v>1178295</v>
      </c>
      <c r="F3840">
        <v>3538064</v>
      </c>
      <c r="G3840">
        <v>0</v>
      </c>
      <c r="H3840">
        <v>0</v>
      </c>
      <c r="I3840">
        <v>30830000</v>
      </c>
      <c r="J3840" t="s">
        <v>198</v>
      </c>
      <c r="K3840" t="s">
        <v>19</v>
      </c>
      <c r="L3840" t="s">
        <v>199</v>
      </c>
      <c r="M3840" t="s">
        <v>199</v>
      </c>
      <c r="N3840" t="s">
        <v>199</v>
      </c>
      <c r="O3840">
        <v>13</v>
      </c>
      <c r="P3840" t="s">
        <v>21</v>
      </c>
      <c r="Q3840" t="s">
        <v>199</v>
      </c>
      <c r="R3840" t="str">
        <f t="shared" si="118"/>
        <v>Non-incentive Class</v>
      </c>
      <c r="S3840">
        <f t="shared" si="119"/>
        <v>3538064</v>
      </c>
    </row>
    <row r="3841" spans="1:19" x14ac:dyDescent="0.8">
      <c r="A3841">
        <v>24098</v>
      </c>
      <c r="B3841">
        <v>8.5619999999999994</v>
      </c>
      <c r="C3841">
        <v>2</v>
      </c>
      <c r="D3841">
        <v>12</v>
      </c>
      <c r="E3841">
        <v>1686860</v>
      </c>
      <c r="F3841">
        <v>5065134</v>
      </c>
      <c r="G3841">
        <v>98000</v>
      </c>
      <c r="H3841">
        <v>90000</v>
      </c>
      <c r="I3841">
        <v>30470000</v>
      </c>
      <c r="J3841" t="s">
        <v>200</v>
      </c>
      <c r="K3841" t="s">
        <v>19</v>
      </c>
      <c r="L3841" t="s">
        <v>201</v>
      </c>
      <c r="M3841" t="s">
        <v>201</v>
      </c>
      <c r="N3841" t="s">
        <v>201</v>
      </c>
      <c r="O3841">
        <v>7</v>
      </c>
      <c r="P3841" t="s">
        <v>21</v>
      </c>
      <c r="Q3841" t="s">
        <v>202</v>
      </c>
      <c r="R3841" t="str">
        <f t="shared" si="118"/>
        <v>Non-incentive Class</v>
      </c>
      <c r="S3841">
        <f t="shared" si="119"/>
        <v>5065134</v>
      </c>
    </row>
    <row r="3842" spans="1:19" x14ac:dyDescent="0.8">
      <c r="A3842">
        <v>24099</v>
      </c>
      <c r="B3842">
        <v>9.6620000000000008</v>
      </c>
      <c r="C3842">
        <v>0</v>
      </c>
      <c r="D3842">
        <v>18</v>
      </c>
      <c r="E3842">
        <v>0</v>
      </c>
      <c r="F3842">
        <v>0</v>
      </c>
      <c r="G3842">
        <v>0</v>
      </c>
      <c r="H3842">
        <v>0</v>
      </c>
      <c r="I3842">
        <v>30700000</v>
      </c>
      <c r="J3842" t="s">
        <v>217</v>
      </c>
      <c r="K3842" t="s">
        <v>19</v>
      </c>
      <c r="L3842" t="s">
        <v>218</v>
      </c>
      <c r="M3842" t="s">
        <v>218</v>
      </c>
      <c r="N3842" t="s">
        <v>218</v>
      </c>
      <c r="O3842">
        <v>13</v>
      </c>
      <c r="P3842" t="s">
        <v>21</v>
      </c>
      <c r="Q3842" t="s">
        <v>199</v>
      </c>
      <c r="R3842" t="str">
        <f t="shared" si="118"/>
        <v>Non-incentive Class</v>
      </c>
      <c r="S3842">
        <f t="shared" si="119"/>
        <v>0</v>
      </c>
    </row>
    <row r="3843" spans="1:19" x14ac:dyDescent="0.8">
      <c r="A3843">
        <v>24099</v>
      </c>
      <c r="B3843">
        <v>9.6620000000000008</v>
      </c>
      <c r="C3843">
        <v>1</v>
      </c>
      <c r="D3843">
        <v>5</v>
      </c>
      <c r="E3843">
        <v>42126</v>
      </c>
      <c r="F3843">
        <v>126490</v>
      </c>
      <c r="G3843">
        <v>0</v>
      </c>
      <c r="H3843">
        <v>0</v>
      </c>
      <c r="I3843">
        <v>30700000</v>
      </c>
      <c r="J3843" t="s">
        <v>217</v>
      </c>
      <c r="K3843" t="s">
        <v>19</v>
      </c>
      <c r="L3843" t="s">
        <v>218</v>
      </c>
      <c r="M3843" t="s">
        <v>218</v>
      </c>
      <c r="N3843" t="s">
        <v>218</v>
      </c>
      <c r="O3843">
        <v>13</v>
      </c>
      <c r="P3843" t="s">
        <v>21</v>
      </c>
      <c r="Q3843" t="s">
        <v>199</v>
      </c>
      <c r="R3843" t="str">
        <f t="shared" ref="R3843:R3906" si="120">IF(COUNTIF(C3843,"6A"),"Incentive Class",IF(COUNTIF(C3843,"6B"),"Incentive Class",IF(COUNTIF(C3843,"6C"),"Incentive Class",IF(COUNTIF(C3843,"7A"),"Incentive Class",IF(COUNTIF(C3843,"7B"),"Incentive Class","Non-incentive Class")))))</f>
        <v>Non-incentive Class</v>
      </c>
      <c r="S3843">
        <f t="shared" ref="S3843:S3906" si="121">IF(R3843="Incentive Class", F3843*10, F3843)</f>
        <v>126490</v>
      </c>
    </row>
    <row r="3844" spans="1:19" x14ac:dyDescent="0.8">
      <c r="A3844">
        <v>24099</v>
      </c>
      <c r="B3844">
        <v>9.6620000000000008</v>
      </c>
      <c r="C3844">
        <v>2</v>
      </c>
      <c r="D3844">
        <v>1</v>
      </c>
      <c r="E3844">
        <v>40475</v>
      </c>
      <c r="F3844">
        <v>121534</v>
      </c>
      <c r="G3844">
        <v>10000</v>
      </c>
      <c r="H3844">
        <v>10000</v>
      </c>
      <c r="I3844">
        <v>30700000</v>
      </c>
      <c r="J3844" t="s">
        <v>217</v>
      </c>
      <c r="K3844" t="s">
        <v>19</v>
      </c>
      <c r="L3844" t="s">
        <v>218</v>
      </c>
      <c r="M3844" t="s">
        <v>218</v>
      </c>
      <c r="N3844" t="s">
        <v>218</v>
      </c>
      <c r="O3844">
        <v>13</v>
      </c>
      <c r="P3844" t="s">
        <v>21</v>
      </c>
      <c r="Q3844" t="s">
        <v>199</v>
      </c>
      <c r="R3844" t="str">
        <f t="shared" si="120"/>
        <v>Non-incentive Class</v>
      </c>
      <c r="S3844">
        <f t="shared" si="121"/>
        <v>121534</v>
      </c>
    </row>
    <row r="3845" spans="1:19" x14ac:dyDescent="0.8">
      <c r="A3845">
        <v>24099</v>
      </c>
      <c r="B3845">
        <v>9.6620000000000008</v>
      </c>
      <c r="C3845" t="s">
        <v>23</v>
      </c>
      <c r="D3845">
        <v>70</v>
      </c>
      <c r="E3845">
        <v>9779451</v>
      </c>
      <c r="F3845">
        <v>29364752</v>
      </c>
      <c r="G3845">
        <v>0</v>
      </c>
      <c r="H3845">
        <v>0</v>
      </c>
      <c r="I3845">
        <v>30700000</v>
      </c>
      <c r="J3845" t="s">
        <v>217</v>
      </c>
      <c r="K3845" t="s">
        <v>19</v>
      </c>
      <c r="L3845" t="s">
        <v>218</v>
      </c>
      <c r="M3845" t="s">
        <v>218</v>
      </c>
      <c r="N3845" t="s">
        <v>218</v>
      </c>
      <c r="O3845">
        <v>13</v>
      </c>
      <c r="P3845" t="s">
        <v>21</v>
      </c>
      <c r="Q3845" t="s">
        <v>199</v>
      </c>
      <c r="R3845" t="str">
        <f t="shared" si="120"/>
        <v>Non-incentive Class</v>
      </c>
      <c r="S3845">
        <f t="shared" si="121"/>
        <v>29364752</v>
      </c>
    </row>
    <row r="3846" spans="1:19" x14ac:dyDescent="0.8">
      <c r="A3846">
        <v>24099</v>
      </c>
      <c r="B3846">
        <v>9.6620000000000008</v>
      </c>
      <c r="C3846" t="s">
        <v>30</v>
      </c>
      <c r="D3846">
        <v>29</v>
      </c>
      <c r="E3846">
        <v>3766106</v>
      </c>
      <c r="F3846">
        <v>11308486</v>
      </c>
      <c r="G3846">
        <v>0</v>
      </c>
      <c r="H3846">
        <v>0</v>
      </c>
      <c r="I3846">
        <v>30700000</v>
      </c>
      <c r="J3846" t="s">
        <v>217</v>
      </c>
      <c r="K3846" t="s">
        <v>19</v>
      </c>
      <c r="L3846" t="s">
        <v>218</v>
      </c>
      <c r="M3846" t="s">
        <v>218</v>
      </c>
      <c r="N3846" t="s">
        <v>218</v>
      </c>
      <c r="O3846">
        <v>13</v>
      </c>
      <c r="P3846" t="s">
        <v>21</v>
      </c>
      <c r="Q3846" t="s">
        <v>199</v>
      </c>
      <c r="R3846" t="str">
        <f t="shared" si="120"/>
        <v>Non-incentive Class</v>
      </c>
      <c r="S3846">
        <f t="shared" si="121"/>
        <v>11308486</v>
      </c>
    </row>
    <row r="3847" spans="1:19" x14ac:dyDescent="0.8">
      <c r="A3847">
        <v>24099</v>
      </c>
      <c r="B3847">
        <v>9.6620000000000008</v>
      </c>
      <c r="C3847" t="s">
        <v>34</v>
      </c>
      <c r="D3847">
        <v>1</v>
      </c>
      <c r="E3847">
        <v>66543</v>
      </c>
      <c r="F3847">
        <v>199809</v>
      </c>
      <c r="G3847">
        <v>0</v>
      </c>
      <c r="H3847">
        <v>0</v>
      </c>
      <c r="I3847">
        <v>30700000</v>
      </c>
      <c r="J3847" t="s">
        <v>217</v>
      </c>
      <c r="K3847" t="s">
        <v>19</v>
      </c>
      <c r="L3847" t="s">
        <v>218</v>
      </c>
      <c r="M3847" t="s">
        <v>218</v>
      </c>
      <c r="N3847" t="s">
        <v>218</v>
      </c>
      <c r="O3847">
        <v>13</v>
      </c>
      <c r="P3847" t="s">
        <v>21</v>
      </c>
      <c r="Q3847" t="s">
        <v>199</v>
      </c>
      <c r="R3847" t="str">
        <f t="shared" si="120"/>
        <v>Incentive Class</v>
      </c>
      <c r="S3847">
        <f t="shared" si="121"/>
        <v>1998090</v>
      </c>
    </row>
    <row r="3848" spans="1:19" x14ac:dyDescent="0.8">
      <c r="A3848">
        <v>24100</v>
      </c>
      <c r="B3848">
        <v>10.682</v>
      </c>
      <c r="C3848">
        <v>1</v>
      </c>
      <c r="D3848">
        <v>1</v>
      </c>
      <c r="E3848">
        <v>1</v>
      </c>
      <c r="F3848">
        <v>3</v>
      </c>
      <c r="G3848">
        <v>0</v>
      </c>
      <c r="H3848">
        <v>0</v>
      </c>
      <c r="I3848">
        <v>30810000</v>
      </c>
      <c r="J3848" t="s">
        <v>203</v>
      </c>
      <c r="K3848" t="s">
        <v>19</v>
      </c>
      <c r="L3848" t="s">
        <v>204</v>
      </c>
      <c r="M3848" t="s">
        <v>204</v>
      </c>
      <c r="N3848" t="s">
        <v>204</v>
      </c>
      <c r="O3848">
        <v>13</v>
      </c>
      <c r="P3848" t="s">
        <v>21</v>
      </c>
      <c r="Q3848" t="s">
        <v>199</v>
      </c>
      <c r="R3848" t="str">
        <f t="shared" si="120"/>
        <v>Non-incentive Class</v>
      </c>
      <c r="S3848">
        <f t="shared" si="121"/>
        <v>3</v>
      </c>
    </row>
    <row r="3849" spans="1:19" x14ac:dyDescent="0.8">
      <c r="A3849">
        <v>24100</v>
      </c>
      <c r="B3849">
        <v>10.682</v>
      </c>
      <c r="C3849">
        <v>2</v>
      </c>
      <c r="D3849">
        <v>36</v>
      </c>
      <c r="E3849">
        <v>1507403</v>
      </c>
      <c r="F3849">
        <v>4526282</v>
      </c>
      <c r="G3849">
        <v>288000</v>
      </c>
      <c r="H3849">
        <v>280000</v>
      </c>
      <c r="I3849">
        <v>30810000</v>
      </c>
      <c r="J3849" t="s">
        <v>203</v>
      </c>
      <c r="K3849" t="s">
        <v>19</v>
      </c>
      <c r="L3849" t="s">
        <v>204</v>
      </c>
      <c r="M3849" t="s">
        <v>204</v>
      </c>
      <c r="N3849" t="s">
        <v>204</v>
      </c>
      <c r="O3849">
        <v>13</v>
      </c>
      <c r="P3849" t="s">
        <v>21</v>
      </c>
      <c r="Q3849" t="s">
        <v>199</v>
      </c>
      <c r="R3849" t="str">
        <f t="shared" si="120"/>
        <v>Non-incentive Class</v>
      </c>
      <c r="S3849">
        <f t="shared" si="121"/>
        <v>4526282</v>
      </c>
    </row>
    <row r="3850" spans="1:19" x14ac:dyDescent="0.8">
      <c r="A3850">
        <v>24101</v>
      </c>
      <c r="B3850">
        <v>10.682</v>
      </c>
      <c r="C3850">
        <v>1</v>
      </c>
      <c r="D3850">
        <v>1</v>
      </c>
      <c r="E3850">
        <v>8784</v>
      </c>
      <c r="F3850">
        <v>26376</v>
      </c>
      <c r="G3850">
        <v>0</v>
      </c>
      <c r="H3850">
        <v>0</v>
      </c>
      <c r="I3850">
        <v>30810000</v>
      </c>
      <c r="J3850" t="s">
        <v>203</v>
      </c>
      <c r="K3850" t="s">
        <v>19</v>
      </c>
      <c r="L3850" t="s">
        <v>204</v>
      </c>
      <c r="M3850" t="s">
        <v>204</v>
      </c>
      <c r="N3850" t="s">
        <v>204</v>
      </c>
      <c r="O3850">
        <v>13</v>
      </c>
      <c r="P3850" t="s">
        <v>21</v>
      </c>
      <c r="Q3850" t="s">
        <v>199</v>
      </c>
      <c r="R3850" t="str">
        <f t="shared" si="120"/>
        <v>Non-incentive Class</v>
      </c>
      <c r="S3850">
        <f t="shared" si="121"/>
        <v>26376</v>
      </c>
    </row>
    <row r="3851" spans="1:19" x14ac:dyDescent="0.8">
      <c r="A3851">
        <v>24101</v>
      </c>
      <c r="B3851">
        <v>10.682</v>
      </c>
      <c r="C3851" t="s">
        <v>23</v>
      </c>
      <c r="D3851">
        <v>5</v>
      </c>
      <c r="E3851">
        <v>755231</v>
      </c>
      <c r="F3851">
        <v>2267732</v>
      </c>
      <c r="G3851">
        <v>0</v>
      </c>
      <c r="H3851">
        <v>0</v>
      </c>
      <c r="I3851">
        <v>30810000</v>
      </c>
      <c r="J3851" t="s">
        <v>203</v>
      </c>
      <c r="K3851" t="s">
        <v>19</v>
      </c>
      <c r="L3851" t="s">
        <v>204</v>
      </c>
      <c r="M3851" t="s">
        <v>204</v>
      </c>
      <c r="N3851" t="s">
        <v>204</v>
      </c>
      <c r="O3851">
        <v>13</v>
      </c>
      <c r="P3851" t="s">
        <v>21</v>
      </c>
      <c r="Q3851" t="s">
        <v>199</v>
      </c>
      <c r="R3851" t="str">
        <f t="shared" si="120"/>
        <v>Non-incentive Class</v>
      </c>
      <c r="S3851">
        <f t="shared" si="121"/>
        <v>2267732</v>
      </c>
    </row>
    <row r="3852" spans="1:19" x14ac:dyDescent="0.8">
      <c r="A3852">
        <v>24105</v>
      </c>
      <c r="B3852">
        <v>8.2530000000000001</v>
      </c>
      <c r="C3852">
        <v>0</v>
      </c>
      <c r="D3852">
        <v>18</v>
      </c>
      <c r="E3852">
        <v>0</v>
      </c>
      <c r="F3852">
        <v>0</v>
      </c>
      <c r="G3852">
        <v>0</v>
      </c>
      <c r="H3852">
        <v>0</v>
      </c>
      <c r="I3852">
        <v>30830000</v>
      </c>
      <c r="J3852" t="s">
        <v>198</v>
      </c>
      <c r="K3852" t="s">
        <v>19</v>
      </c>
      <c r="L3852" t="s">
        <v>199</v>
      </c>
      <c r="M3852" t="s">
        <v>199</v>
      </c>
      <c r="N3852" t="s">
        <v>199</v>
      </c>
      <c r="O3852">
        <v>13</v>
      </c>
      <c r="P3852" t="s">
        <v>21</v>
      </c>
      <c r="Q3852" t="s">
        <v>199</v>
      </c>
      <c r="R3852" t="str">
        <f t="shared" si="120"/>
        <v>Non-incentive Class</v>
      </c>
      <c r="S3852">
        <f t="shared" si="121"/>
        <v>0</v>
      </c>
    </row>
    <row r="3853" spans="1:19" x14ac:dyDescent="0.8">
      <c r="A3853">
        <v>24105</v>
      </c>
      <c r="B3853">
        <v>8.2530000000000001</v>
      </c>
      <c r="C3853">
        <v>1</v>
      </c>
      <c r="D3853">
        <v>4</v>
      </c>
      <c r="E3853">
        <v>14547</v>
      </c>
      <c r="F3853">
        <v>43680</v>
      </c>
      <c r="G3853">
        <v>0</v>
      </c>
      <c r="H3853">
        <v>0</v>
      </c>
      <c r="I3853">
        <v>30830000</v>
      </c>
      <c r="J3853" t="s">
        <v>198</v>
      </c>
      <c r="K3853" t="s">
        <v>19</v>
      </c>
      <c r="L3853" t="s">
        <v>199</v>
      </c>
      <c r="M3853" t="s">
        <v>199</v>
      </c>
      <c r="N3853" t="s">
        <v>199</v>
      </c>
      <c r="O3853">
        <v>13</v>
      </c>
      <c r="P3853" t="s">
        <v>21</v>
      </c>
      <c r="Q3853" t="s">
        <v>199</v>
      </c>
      <c r="R3853" t="str">
        <f t="shared" si="120"/>
        <v>Non-incentive Class</v>
      </c>
      <c r="S3853">
        <f t="shared" si="121"/>
        <v>43680</v>
      </c>
    </row>
    <row r="3854" spans="1:19" x14ac:dyDescent="0.8">
      <c r="A3854">
        <v>24105</v>
      </c>
      <c r="B3854">
        <v>8.2530000000000001</v>
      </c>
      <c r="C3854" t="s">
        <v>23</v>
      </c>
      <c r="D3854">
        <v>10</v>
      </c>
      <c r="E3854">
        <v>11053173</v>
      </c>
      <c r="F3854">
        <v>33189363</v>
      </c>
      <c r="G3854">
        <v>0</v>
      </c>
      <c r="H3854">
        <v>0</v>
      </c>
      <c r="I3854">
        <v>30830000</v>
      </c>
      <c r="J3854" t="s">
        <v>198</v>
      </c>
      <c r="K3854" t="s">
        <v>19</v>
      </c>
      <c r="L3854" t="s">
        <v>199</v>
      </c>
      <c r="M3854" t="s">
        <v>199</v>
      </c>
      <c r="N3854" t="s">
        <v>199</v>
      </c>
      <c r="O3854">
        <v>13</v>
      </c>
      <c r="P3854" t="s">
        <v>21</v>
      </c>
      <c r="Q3854" t="s">
        <v>199</v>
      </c>
      <c r="R3854" t="str">
        <f t="shared" si="120"/>
        <v>Non-incentive Class</v>
      </c>
      <c r="S3854">
        <f t="shared" si="121"/>
        <v>33189363</v>
      </c>
    </row>
    <row r="3855" spans="1:19" x14ac:dyDescent="0.8">
      <c r="A3855">
        <v>24105</v>
      </c>
      <c r="B3855">
        <v>8.2530000000000001</v>
      </c>
      <c r="C3855" t="s">
        <v>30</v>
      </c>
      <c r="D3855">
        <v>24</v>
      </c>
      <c r="E3855">
        <v>13636990</v>
      </c>
      <c r="F3855">
        <v>40947790</v>
      </c>
      <c r="G3855">
        <v>0</v>
      </c>
      <c r="H3855">
        <v>0</v>
      </c>
      <c r="I3855">
        <v>30830000</v>
      </c>
      <c r="J3855" t="s">
        <v>198</v>
      </c>
      <c r="K3855" t="s">
        <v>19</v>
      </c>
      <c r="L3855" t="s">
        <v>199</v>
      </c>
      <c r="M3855" t="s">
        <v>199</v>
      </c>
      <c r="N3855" t="s">
        <v>199</v>
      </c>
      <c r="O3855">
        <v>13</v>
      </c>
      <c r="P3855" t="s">
        <v>21</v>
      </c>
      <c r="Q3855" t="s">
        <v>199</v>
      </c>
      <c r="R3855" t="str">
        <f t="shared" si="120"/>
        <v>Non-incentive Class</v>
      </c>
      <c r="S3855">
        <f t="shared" si="121"/>
        <v>40947790</v>
      </c>
    </row>
    <row r="3856" spans="1:19" x14ac:dyDescent="0.8">
      <c r="A3856">
        <v>24106</v>
      </c>
      <c r="B3856">
        <v>8.7330000000000005</v>
      </c>
      <c r="C3856">
        <v>1</v>
      </c>
      <c r="D3856">
        <v>1</v>
      </c>
      <c r="E3856">
        <v>4611</v>
      </c>
      <c r="F3856">
        <v>13845</v>
      </c>
      <c r="G3856">
        <v>0</v>
      </c>
      <c r="H3856">
        <v>0</v>
      </c>
      <c r="I3856">
        <v>30830000</v>
      </c>
      <c r="J3856" t="s">
        <v>198</v>
      </c>
      <c r="K3856" t="s">
        <v>19</v>
      </c>
      <c r="L3856" t="s">
        <v>199</v>
      </c>
      <c r="M3856" t="s">
        <v>199</v>
      </c>
      <c r="N3856" t="s">
        <v>199</v>
      </c>
      <c r="O3856">
        <v>13</v>
      </c>
      <c r="P3856" t="s">
        <v>21</v>
      </c>
      <c r="Q3856" t="s">
        <v>199</v>
      </c>
      <c r="R3856" t="str">
        <f t="shared" si="120"/>
        <v>Non-incentive Class</v>
      </c>
      <c r="S3856">
        <f t="shared" si="121"/>
        <v>13845</v>
      </c>
    </row>
    <row r="3857" spans="1:19" x14ac:dyDescent="0.8">
      <c r="A3857">
        <v>24106</v>
      </c>
      <c r="B3857">
        <v>8.7330000000000005</v>
      </c>
      <c r="C3857" t="s">
        <v>23</v>
      </c>
      <c r="D3857">
        <v>4</v>
      </c>
      <c r="E3857">
        <v>2077533</v>
      </c>
      <c r="F3857">
        <v>6238208</v>
      </c>
      <c r="G3857">
        <v>0</v>
      </c>
      <c r="H3857">
        <v>0</v>
      </c>
      <c r="I3857">
        <v>30830000</v>
      </c>
      <c r="J3857" t="s">
        <v>198</v>
      </c>
      <c r="K3857" t="s">
        <v>19</v>
      </c>
      <c r="L3857" t="s">
        <v>199</v>
      </c>
      <c r="M3857" t="s">
        <v>199</v>
      </c>
      <c r="N3857" t="s">
        <v>199</v>
      </c>
      <c r="O3857">
        <v>13</v>
      </c>
      <c r="P3857" t="s">
        <v>21</v>
      </c>
      <c r="Q3857" t="s">
        <v>199</v>
      </c>
      <c r="R3857" t="str">
        <f t="shared" si="120"/>
        <v>Non-incentive Class</v>
      </c>
      <c r="S3857">
        <f t="shared" si="121"/>
        <v>6238208</v>
      </c>
    </row>
    <row r="3858" spans="1:19" x14ac:dyDescent="0.8">
      <c r="A3858">
        <v>24106</v>
      </c>
      <c r="B3858">
        <v>8.7330000000000005</v>
      </c>
      <c r="C3858" t="s">
        <v>30</v>
      </c>
      <c r="D3858">
        <v>2</v>
      </c>
      <c r="E3858">
        <v>3755109</v>
      </c>
      <c r="F3858">
        <v>11275466</v>
      </c>
      <c r="G3858">
        <v>0</v>
      </c>
      <c r="H3858">
        <v>0</v>
      </c>
      <c r="I3858">
        <v>30830000</v>
      </c>
      <c r="J3858" t="s">
        <v>198</v>
      </c>
      <c r="K3858" t="s">
        <v>19</v>
      </c>
      <c r="L3858" t="s">
        <v>199</v>
      </c>
      <c r="M3858" t="s">
        <v>199</v>
      </c>
      <c r="N3858" t="s">
        <v>199</v>
      </c>
      <c r="O3858">
        <v>13</v>
      </c>
      <c r="P3858" t="s">
        <v>21</v>
      </c>
      <c r="Q3858" t="s">
        <v>199</v>
      </c>
      <c r="R3858" t="str">
        <f t="shared" si="120"/>
        <v>Non-incentive Class</v>
      </c>
      <c r="S3858">
        <f t="shared" si="121"/>
        <v>11275466</v>
      </c>
    </row>
    <row r="3859" spans="1:19" x14ac:dyDescent="0.8">
      <c r="A3859">
        <v>24107</v>
      </c>
      <c r="B3859">
        <v>10.682</v>
      </c>
      <c r="C3859">
        <v>3</v>
      </c>
      <c r="D3859">
        <v>1</v>
      </c>
      <c r="E3859">
        <v>76098</v>
      </c>
      <c r="F3859">
        <v>228499</v>
      </c>
      <c r="G3859">
        <v>0</v>
      </c>
      <c r="H3859">
        <v>0</v>
      </c>
      <c r="I3859">
        <v>30810000</v>
      </c>
      <c r="J3859" t="s">
        <v>203</v>
      </c>
      <c r="K3859" t="s">
        <v>19</v>
      </c>
      <c r="L3859" t="s">
        <v>204</v>
      </c>
      <c r="M3859" t="s">
        <v>204</v>
      </c>
      <c r="N3859" t="s">
        <v>204</v>
      </c>
      <c r="O3859">
        <v>13</v>
      </c>
      <c r="P3859" t="s">
        <v>21</v>
      </c>
      <c r="Q3859" t="s">
        <v>199</v>
      </c>
      <c r="R3859" t="str">
        <f t="shared" si="120"/>
        <v>Non-incentive Class</v>
      </c>
      <c r="S3859">
        <f t="shared" si="121"/>
        <v>228499</v>
      </c>
    </row>
    <row r="3860" spans="1:19" x14ac:dyDescent="0.8">
      <c r="A3860">
        <v>24108</v>
      </c>
      <c r="B3860">
        <v>10.682</v>
      </c>
      <c r="C3860">
        <v>3</v>
      </c>
      <c r="D3860">
        <v>1</v>
      </c>
      <c r="E3860">
        <v>728026</v>
      </c>
      <c r="F3860">
        <v>2186044</v>
      </c>
      <c r="G3860">
        <v>0</v>
      </c>
      <c r="H3860">
        <v>0</v>
      </c>
      <c r="I3860">
        <v>30810000</v>
      </c>
      <c r="J3860" t="s">
        <v>203</v>
      </c>
      <c r="K3860" t="s">
        <v>19</v>
      </c>
      <c r="L3860" t="s">
        <v>204</v>
      </c>
      <c r="M3860" t="s">
        <v>204</v>
      </c>
      <c r="N3860" t="s">
        <v>204</v>
      </c>
      <c r="O3860">
        <v>13</v>
      </c>
      <c r="P3860" t="s">
        <v>21</v>
      </c>
      <c r="Q3860" t="s">
        <v>199</v>
      </c>
      <c r="R3860" t="str">
        <f t="shared" si="120"/>
        <v>Non-incentive Class</v>
      </c>
      <c r="S3860">
        <f t="shared" si="121"/>
        <v>2186044</v>
      </c>
    </row>
    <row r="3861" spans="1:19" x14ac:dyDescent="0.8">
      <c r="A3861">
        <v>24109</v>
      </c>
      <c r="B3861">
        <v>12.061</v>
      </c>
      <c r="C3861">
        <v>0</v>
      </c>
      <c r="D3861">
        <v>30</v>
      </c>
      <c r="E3861">
        <v>0</v>
      </c>
      <c r="F3861">
        <v>0</v>
      </c>
      <c r="G3861">
        <v>0</v>
      </c>
      <c r="H3861">
        <v>0</v>
      </c>
      <c r="I3861">
        <v>31170000</v>
      </c>
      <c r="J3861" t="s">
        <v>219</v>
      </c>
      <c r="K3861" t="s">
        <v>19</v>
      </c>
      <c r="L3861" t="s">
        <v>220</v>
      </c>
      <c r="M3861" t="s">
        <v>220</v>
      </c>
      <c r="N3861" t="s">
        <v>220</v>
      </c>
      <c r="O3861">
        <v>13</v>
      </c>
      <c r="P3861" t="s">
        <v>21</v>
      </c>
      <c r="Q3861" t="s">
        <v>199</v>
      </c>
      <c r="R3861" t="str">
        <f t="shared" si="120"/>
        <v>Non-incentive Class</v>
      </c>
      <c r="S3861">
        <f t="shared" si="121"/>
        <v>0</v>
      </c>
    </row>
    <row r="3862" spans="1:19" x14ac:dyDescent="0.8">
      <c r="A3862">
        <v>24109</v>
      </c>
      <c r="B3862">
        <v>12.061</v>
      </c>
      <c r="C3862">
        <v>1</v>
      </c>
      <c r="D3862">
        <v>4</v>
      </c>
      <c r="E3862">
        <v>488394</v>
      </c>
      <c r="F3862">
        <v>1466500</v>
      </c>
      <c r="G3862">
        <v>0</v>
      </c>
      <c r="H3862">
        <v>0</v>
      </c>
      <c r="I3862">
        <v>31170000</v>
      </c>
      <c r="J3862" t="s">
        <v>219</v>
      </c>
      <c r="K3862" t="s">
        <v>19</v>
      </c>
      <c r="L3862" t="s">
        <v>220</v>
      </c>
      <c r="M3862" t="s">
        <v>220</v>
      </c>
      <c r="N3862" t="s">
        <v>220</v>
      </c>
      <c r="O3862">
        <v>13</v>
      </c>
      <c r="P3862" t="s">
        <v>21</v>
      </c>
      <c r="Q3862" t="s">
        <v>199</v>
      </c>
      <c r="R3862" t="str">
        <f t="shared" si="120"/>
        <v>Non-incentive Class</v>
      </c>
      <c r="S3862">
        <f t="shared" si="121"/>
        <v>1466500</v>
      </c>
    </row>
    <row r="3863" spans="1:19" x14ac:dyDescent="0.8">
      <c r="A3863">
        <v>24109</v>
      </c>
      <c r="B3863">
        <v>12.061</v>
      </c>
      <c r="C3863">
        <v>2</v>
      </c>
      <c r="D3863">
        <v>13</v>
      </c>
      <c r="E3863">
        <v>993197</v>
      </c>
      <c r="F3863">
        <v>2982273</v>
      </c>
      <c r="G3863">
        <v>128284</v>
      </c>
      <c r="H3863">
        <v>40000</v>
      </c>
      <c r="I3863">
        <v>31170000</v>
      </c>
      <c r="J3863" t="s">
        <v>219</v>
      </c>
      <c r="K3863" t="s">
        <v>19</v>
      </c>
      <c r="L3863" t="s">
        <v>220</v>
      </c>
      <c r="M3863" t="s">
        <v>220</v>
      </c>
      <c r="N3863" t="s">
        <v>220</v>
      </c>
      <c r="O3863">
        <v>13</v>
      </c>
      <c r="P3863" t="s">
        <v>21</v>
      </c>
      <c r="Q3863" t="s">
        <v>199</v>
      </c>
      <c r="R3863" t="str">
        <f t="shared" si="120"/>
        <v>Non-incentive Class</v>
      </c>
      <c r="S3863">
        <f t="shared" si="121"/>
        <v>2982273</v>
      </c>
    </row>
    <row r="3864" spans="1:19" x14ac:dyDescent="0.8">
      <c r="A3864">
        <v>24109</v>
      </c>
      <c r="B3864">
        <v>12.061</v>
      </c>
      <c r="C3864">
        <v>3</v>
      </c>
      <c r="D3864">
        <v>2</v>
      </c>
      <c r="E3864">
        <v>163377</v>
      </c>
      <c r="F3864">
        <v>490572</v>
      </c>
      <c r="G3864">
        <v>0</v>
      </c>
      <c r="H3864">
        <v>0</v>
      </c>
      <c r="I3864">
        <v>31170000</v>
      </c>
      <c r="J3864" t="s">
        <v>219</v>
      </c>
      <c r="K3864" t="s">
        <v>19</v>
      </c>
      <c r="L3864" t="s">
        <v>220</v>
      </c>
      <c r="M3864" t="s">
        <v>220</v>
      </c>
      <c r="N3864" t="s">
        <v>220</v>
      </c>
      <c r="O3864">
        <v>13</v>
      </c>
      <c r="P3864" t="s">
        <v>21</v>
      </c>
      <c r="Q3864" t="s">
        <v>199</v>
      </c>
      <c r="R3864" t="str">
        <f t="shared" si="120"/>
        <v>Non-incentive Class</v>
      </c>
      <c r="S3864">
        <f t="shared" si="121"/>
        <v>490572</v>
      </c>
    </row>
    <row r="3865" spans="1:19" x14ac:dyDescent="0.8">
      <c r="A3865">
        <v>24109</v>
      </c>
      <c r="B3865">
        <v>12.061</v>
      </c>
      <c r="C3865" t="s">
        <v>23</v>
      </c>
      <c r="D3865">
        <v>10</v>
      </c>
      <c r="E3865">
        <v>1945726</v>
      </c>
      <c r="F3865">
        <v>5842431</v>
      </c>
      <c r="G3865">
        <v>0</v>
      </c>
      <c r="H3865">
        <v>0</v>
      </c>
      <c r="I3865">
        <v>31170000</v>
      </c>
      <c r="J3865" t="s">
        <v>219</v>
      </c>
      <c r="K3865" t="s">
        <v>19</v>
      </c>
      <c r="L3865" t="s">
        <v>220</v>
      </c>
      <c r="M3865" t="s">
        <v>220</v>
      </c>
      <c r="N3865" t="s">
        <v>220</v>
      </c>
      <c r="O3865">
        <v>13</v>
      </c>
      <c r="P3865" t="s">
        <v>21</v>
      </c>
      <c r="Q3865" t="s">
        <v>199</v>
      </c>
      <c r="R3865" t="str">
        <f t="shared" si="120"/>
        <v>Non-incentive Class</v>
      </c>
      <c r="S3865">
        <f t="shared" si="121"/>
        <v>5842431</v>
      </c>
    </row>
    <row r="3866" spans="1:19" x14ac:dyDescent="0.8">
      <c r="A3866">
        <v>24110</v>
      </c>
      <c r="B3866">
        <v>8.2530000000000001</v>
      </c>
      <c r="C3866">
        <v>1</v>
      </c>
      <c r="D3866">
        <v>10</v>
      </c>
      <c r="E3866">
        <v>50854</v>
      </c>
      <c r="F3866">
        <v>152701</v>
      </c>
      <c r="G3866">
        <v>0</v>
      </c>
      <c r="H3866">
        <v>0</v>
      </c>
      <c r="I3866">
        <v>30830000</v>
      </c>
      <c r="J3866" t="s">
        <v>198</v>
      </c>
      <c r="K3866" t="s">
        <v>19</v>
      </c>
      <c r="L3866" t="s">
        <v>199</v>
      </c>
      <c r="M3866" t="s">
        <v>199</v>
      </c>
      <c r="N3866" t="s">
        <v>199</v>
      </c>
      <c r="O3866">
        <v>13</v>
      </c>
      <c r="P3866" t="s">
        <v>21</v>
      </c>
      <c r="Q3866" t="s">
        <v>199</v>
      </c>
      <c r="R3866" t="str">
        <f t="shared" si="120"/>
        <v>Non-incentive Class</v>
      </c>
      <c r="S3866">
        <f t="shared" si="121"/>
        <v>152701</v>
      </c>
    </row>
    <row r="3867" spans="1:19" x14ac:dyDescent="0.8">
      <c r="A3867">
        <v>24110</v>
      </c>
      <c r="B3867">
        <v>8.2530000000000001</v>
      </c>
      <c r="C3867">
        <v>2</v>
      </c>
      <c r="D3867">
        <v>3</v>
      </c>
      <c r="E3867">
        <v>127476</v>
      </c>
      <c r="F3867">
        <v>382772</v>
      </c>
      <c r="G3867">
        <v>0</v>
      </c>
      <c r="H3867">
        <v>0</v>
      </c>
      <c r="I3867">
        <v>30830000</v>
      </c>
      <c r="J3867" t="s">
        <v>198</v>
      </c>
      <c r="K3867" t="s">
        <v>19</v>
      </c>
      <c r="L3867" t="s">
        <v>199</v>
      </c>
      <c r="M3867" t="s">
        <v>199</v>
      </c>
      <c r="N3867" t="s">
        <v>199</v>
      </c>
      <c r="O3867">
        <v>13</v>
      </c>
      <c r="P3867" t="s">
        <v>21</v>
      </c>
      <c r="Q3867" t="s">
        <v>199</v>
      </c>
      <c r="R3867" t="str">
        <f t="shared" si="120"/>
        <v>Non-incentive Class</v>
      </c>
      <c r="S3867">
        <f t="shared" si="121"/>
        <v>382772</v>
      </c>
    </row>
    <row r="3868" spans="1:19" x14ac:dyDescent="0.8">
      <c r="A3868">
        <v>24110</v>
      </c>
      <c r="B3868">
        <v>8.2530000000000001</v>
      </c>
      <c r="C3868" t="s">
        <v>23</v>
      </c>
      <c r="D3868">
        <v>76</v>
      </c>
      <c r="E3868">
        <v>4716232</v>
      </c>
      <c r="F3868">
        <v>14161425</v>
      </c>
      <c r="G3868">
        <v>0</v>
      </c>
      <c r="H3868">
        <v>0</v>
      </c>
      <c r="I3868">
        <v>30830000</v>
      </c>
      <c r="J3868" t="s">
        <v>198</v>
      </c>
      <c r="K3868" t="s">
        <v>19</v>
      </c>
      <c r="L3868" t="s">
        <v>199</v>
      </c>
      <c r="M3868" t="s">
        <v>199</v>
      </c>
      <c r="N3868" t="s">
        <v>199</v>
      </c>
      <c r="O3868">
        <v>13</v>
      </c>
      <c r="P3868" t="s">
        <v>21</v>
      </c>
      <c r="Q3868" t="s">
        <v>199</v>
      </c>
      <c r="R3868" t="str">
        <f t="shared" si="120"/>
        <v>Non-incentive Class</v>
      </c>
      <c r="S3868">
        <f t="shared" si="121"/>
        <v>14161425</v>
      </c>
    </row>
    <row r="3869" spans="1:19" x14ac:dyDescent="0.8">
      <c r="A3869">
        <v>24110</v>
      </c>
      <c r="B3869">
        <v>8.2530000000000001</v>
      </c>
      <c r="C3869" t="s">
        <v>30</v>
      </c>
      <c r="D3869">
        <v>14</v>
      </c>
      <c r="E3869">
        <v>703332</v>
      </c>
      <c r="F3869">
        <v>2111894</v>
      </c>
      <c r="G3869">
        <v>0</v>
      </c>
      <c r="H3869">
        <v>0</v>
      </c>
      <c r="I3869">
        <v>30830000</v>
      </c>
      <c r="J3869" t="s">
        <v>198</v>
      </c>
      <c r="K3869" t="s">
        <v>19</v>
      </c>
      <c r="L3869" t="s">
        <v>199</v>
      </c>
      <c r="M3869" t="s">
        <v>199</v>
      </c>
      <c r="N3869" t="s">
        <v>199</v>
      </c>
      <c r="O3869">
        <v>13</v>
      </c>
      <c r="P3869" t="s">
        <v>21</v>
      </c>
      <c r="Q3869" t="s">
        <v>199</v>
      </c>
      <c r="R3869" t="str">
        <f t="shared" si="120"/>
        <v>Non-incentive Class</v>
      </c>
      <c r="S3869">
        <f t="shared" si="121"/>
        <v>2111894</v>
      </c>
    </row>
    <row r="3870" spans="1:19" x14ac:dyDescent="0.8">
      <c r="A3870">
        <v>24111</v>
      </c>
      <c r="B3870">
        <v>8.2530000000000001</v>
      </c>
      <c r="C3870">
        <v>0</v>
      </c>
      <c r="D3870">
        <v>6</v>
      </c>
      <c r="E3870">
        <v>0</v>
      </c>
      <c r="F3870">
        <v>0</v>
      </c>
      <c r="G3870">
        <v>0</v>
      </c>
      <c r="H3870">
        <v>0</v>
      </c>
      <c r="I3870">
        <v>30830000</v>
      </c>
      <c r="J3870" t="s">
        <v>198</v>
      </c>
      <c r="K3870" t="s">
        <v>19</v>
      </c>
      <c r="L3870" t="s">
        <v>199</v>
      </c>
      <c r="M3870" t="s">
        <v>199</v>
      </c>
      <c r="N3870" t="s">
        <v>199</v>
      </c>
      <c r="O3870">
        <v>13</v>
      </c>
      <c r="P3870" t="s">
        <v>21</v>
      </c>
      <c r="Q3870" t="s">
        <v>199</v>
      </c>
      <c r="R3870" t="str">
        <f t="shared" si="120"/>
        <v>Non-incentive Class</v>
      </c>
      <c r="S3870">
        <f t="shared" si="121"/>
        <v>0</v>
      </c>
    </row>
    <row r="3871" spans="1:19" x14ac:dyDescent="0.8">
      <c r="A3871">
        <v>24111</v>
      </c>
      <c r="B3871">
        <v>8.2530000000000001</v>
      </c>
      <c r="C3871" t="s">
        <v>23</v>
      </c>
      <c r="D3871">
        <v>7</v>
      </c>
      <c r="E3871">
        <v>715741</v>
      </c>
      <c r="F3871">
        <v>2149155</v>
      </c>
      <c r="G3871">
        <v>0</v>
      </c>
      <c r="H3871">
        <v>0</v>
      </c>
      <c r="I3871">
        <v>30830000</v>
      </c>
      <c r="J3871" t="s">
        <v>198</v>
      </c>
      <c r="K3871" t="s">
        <v>19</v>
      </c>
      <c r="L3871" t="s">
        <v>199</v>
      </c>
      <c r="M3871" t="s">
        <v>199</v>
      </c>
      <c r="N3871" t="s">
        <v>199</v>
      </c>
      <c r="O3871">
        <v>13</v>
      </c>
      <c r="P3871" t="s">
        <v>21</v>
      </c>
      <c r="Q3871" t="s">
        <v>199</v>
      </c>
      <c r="R3871" t="str">
        <f t="shared" si="120"/>
        <v>Non-incentive Class</v>
      </c>
      <c r="S3871">
        <f t="shared" si="121"/>
        <v>2149155</v>
      </c>
    </row>
    <row r="3872" spans="1:19" x14ac:dyDescent="0.8">
      <c r="A3872">
        <v>24112</v>
      </c>
      <c r="B3872">
        <v>9.7859999999999996</v>
      </c>
      <c r="C3872">
        <v>2</v>
      </c>
      <c r="D3872">
        <v>4</v>
      </c>
      <c r="E3872">
        <v>114245</v>
      </c>
      <c r="F3872">
        <v>343043</v>
      </c>
      <c r="G3872">
        <v>46000</v>
      </c>
      <c r="H3872">
        <v>30000</v>
      </c>
      <c r="I3872">
        <v>31170000</v>
      </c>
      <c r="J3872" t="s">
        <v>219</v>
      </c>
      <c r="K3872" t="s">
        <v>19</v>
      </c>
      <c r="L3872" t="s">
        <v>220</v>
      </c>
      <c r="M3872" t="s">
        <v>220</v>
      </c>
      <c r="N3872" t="s">
        <v>220</v>
      </c>
      <c r="O3872">
        <v>13</v>
      </c>
      <c r="P3872" t="s">
        <v>21</v>
      </c>
      <c r="Q3872" t="s">
        <v>199</v>
      </c>
      <c r="R3872" t="str">
        <f t="shared" si="120"/>
        <v>Non-incentive Class</v>
      </c>
      <c r="S3872">
        <f t="shared" si="121"/>
        <v>343043</v>
      </c>
    </row>
    <row r="3873" spans="1:19" x14ac:dyDescent="0.8">
      <c r="A3873">
        <v>24113</v>
      </c>
      <c r="B3873">
        <v>12.061</v>
      </c>
      <c r="C3873">
        <v>0</v>
      </c>
      <c r="D3873">
        <v>8</v>
      </c>
      <c r="E3873">
        <v>0</v>
      </c>
      <c r="F3873">
        <v>0</v>
      </c>
      <c r="G3873">
        <v>0</v>
      </c>
      <c r="H3873">
        <v>0</v>
      </c>
      <c r="I3873">
        <v>31170000</v>
      </c>
      <c r="J3873" t="s">
        <v>219</v>
      </c>
      <c r="K3873" t="s">
        <v>19</v>
      </c>
      <c r="L3873" t="s">
        <v>220</v>
      </c>
      <c r="M3873" t="s">
        <v>220</v>
      </c>
      <c r="N3873" t="s">
        <v>220</v>
      </c>
      <c r="O3873">
        <v>13</v>
      </c>
      <c r="P3873" t="s">
        <v>21</v>
      </c>
      <c r="Q3873" t="s">
        <v>199</v>
      </c>
      <c r="R3873" t="str">
        <f t="shared" si="120"/>
        <v>Non-incentive Class</v>
      </c>
      <c r="S3873">
        <f t="shared" si="121"/>
        <v>0</v>
      </c>
    </row>
    <row r="3874" spans="1:19" x14ac:dyDescent="0.8">
      <c r="A3874">
        <v>24113</v>
      </c>
      <c r="B3874">
        <v>12.061</v>
      </c>
      <c r="C3874">
        <v>1</v>
      </c>
      <c r="D3874">
        <v>4</v>
      </c>
      <c r="E3874">
        <v>39418</v>
      </c>
      <c r="F3874">
        <v>118361</v>
      </c>
      <c r="G3874">
        <v>0</v>
      </c>
      <c r="H3874">
        <v>0</v>
      </c>
      <c r="I3874">
        <v>31170000</v>
      </c>
      <c r="J3874" t="s">
        <v>219</v>
      </c>
      <c r="K3874" t="s">
        <v>19</v>
      </c>
      <c r="L3874" t="s">
        <v>220</v>
      </c>
      <c r="M3874" t="s">
        <v>220</v>
      </c>
      <c r="N3874" t="s">
        <v>220</v>
      </c>
      <c r="O3874">
        <v>13</v>
      </c>
      <c r="P3874" t="s">
        <v>21</v>
      </c>
      <c r="Q3874" t="s">
        <v>199</v>
      </c>
      <c r="R3874" t="str">
        <f t="shared" si="120"/>
        <v>Non-incentive Class</v>
      </c>
      <c r="S3874">
        <f t="shared" si="121"/>
        <v>118361</v>
      </c>
    </row>
    <row r="3875" spans="1:19" x14ac:dyDescent="0.8">
      <c r="A3875">
        <v>24116</v>
      </c>
      <c r="B3875">
        <v>8.2530000000000001</v>
      </c>
      <c r="C3875" t="s">
        <v>23</v>
      </c>
      <c r="D3875">
        <v>2</v>
      </c>
      <c r="E3875">
        <v>2902777</v>
      </c>
      <c r="F3875">
        <v>8716168</v>
      </c>
      <c r="G3875">
        <v>0</v>
      </c>
      <c r="H3875">
        <v>0</v>
      </c>
      <c r="I3875">
        <v>30830000</v>
      </c>
      <c r="J3875" t="s">
        <v>198</v>
      </c>
      <c r="K3875" t="s">
        <v>19</v>
      </c>
      <c r="L3875" t="s">
        <v>199</v>
      </c>
      <c r="M3875" t="s">
        <v>199</v>
      </c>
      <c r="N3875" t="s">
        <v>199</v>
      </c>
      <c r="O3875">
        <v>13</v>
      </c>
      <c r="P3875" t="s">
        <v>21</v>
      </c>
      <c r="Q3875" t="s">
        <v>199</v>
      </c>
      <c r="R3875" t="str">
        <f t="shared" si="120"/>
        <v>Non-incentive Class</v>
      </c>
      <c r="S3875">
        <f t="shared" si="121"/>
        <v>8716168</v>
      </c>
    </row>
    <row r="3876" spans="1:19" x14ac:dyDescent="0.8">
      <c r="A3876">
        <v>24117</v>
      </c>
      <c r="B3876">
        <v>8.2530000000000001</v>
      </c>
      <c r="C3876" t="s">
        <v>23</v>
      </c>
      <c r="D3876">
        <v>1</v>
      </c>
      <c r="E3876">
        <v>246816</v>
      </c>
      <c r="F3876">
        <v>741114</v>
      </c>
      <c r="G3876">
        <v>0</v>
      </c>
      <c r="H3876">
        <v>0</v>
      </c>
      <c r="I3876">
        <v>30830000</v>
      </c>
      <c r="J3876" t="s">
        <v>198</v>
      </c>
      <c r="K3876" t="s">
        <v>19</v>
      </c>
      <c r="L3876" t="s">
        <v>199</v>
      </c>
      <c r="M3876" t="s">
        <v>199</v>
      </c>
      <c r="N3876" t="s">
        <v>199</v>
      </c>
      <c r="O3876">
        <v>13</v>
      </c>
      <c r="P3876" t="s">
        <v>21</v>
      </c>
      <c r="Q3876" t="s">
        <v>199</v>
      </c>
      <c r="R3876" t="str">
        <f t="shared" si="120"/>
        <v>Non-incentive Class</v>
      </c>
      <c r="S3876">
        <f t="shared" si="121"/>
        <v>741114</v>
      </c>
    </row>
    <row r="3877" spans="1:19" x14ac:dyDescent="0.8">
      <c r="A3877">
        <v>24118</v>
      </c>
      <c r="B3877">
        <v>8.2530000000000001</v>
      </c>
      <c r="C3877">
        <v>0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30830000</v>
      </c>
      <c r="J3877" t="s">
        <v>198</v>
      </c>
      <c r="K3877" t="s">
        <v>19</v>
      </c>
      <c r="L3877" t="s">
        <v>199</v>
      </c>
      <c r="M3877" t="s">
        <v>199</v>
      </c>
      <c r="N3877" t="s">
        <v>199</v>
      </c>
      <c r="O3877">
        <v>13</v>
      </c>
      <c r="P3877" t="s">
        <v>21</v>
      </c>
      <c r="Q3877" t="s">
        <v>199</v>
      </c>
      <c r="R3877" t="str">
        <f t="shared" si="120"/>
        <v>Non-incentive Class</v>
      </c>
      <c r="S3877">
        <f t="shared" si="121"/>
        <v>0</v>
      </c>
    </row>
    <row r="3878" spans="1:19" x14ac:dyDescent="0.8">
      <c r="A3878">
        <v>24119</v>
      </c>
      <c r="B3878">
        <v>8.2530000000000001</v>
      </c>
      <c r="C3878" t="s">
        <v>23</v>
      </c>
      <c r="D3878">
        <v>1</v>
      </c>
      <c r="E3878">
        <v>208810</v>
      </c>
      <c r="F3878">
        <v>626994</v>
      </c>
      <c r="G3878">
        <v>0</v>
      </c>
      <c r="H3878">
        <v>0</v>
      </c>
      <c r="I3878">
        <v>30830000</v>
      </c>
      <c r="J3878" t="s">
        <v>198</v>
      </c>
      <c r="K3878" t="s">
        <v>19</v>
      </c>
      <c r="L3878" t="s">
        <v>199</v>
      </c>
      <c r="M3878" t="s">
        <v>199</v>
      </c>
      <c r="N3878" t="s">
        <v>199</v>
      </c>
      <c r="O3878">
        <v>13</v>
      </c>
      <c r="P3878" t="s">
        <v>21</v>
      </c>
      <c r="Q3878" t="s">
        <v>199</v>
      </c>
      <c r="R3878" t="str">
        <f t="shared" si="120"/>
        <v>Non-incentive Class</v>
      </c>
      <c r="S3878">
        <f t="shared" si="121"/>
        <v>626994</v>
      </c>
    </row>
    <row r="3879" spans="1:19" x14ac:dyDescent="0.8">
      <c r="A3879">
        <v>24120</v>
      </c>
      <c r="B3879">
        <v>8.2530000000000001</v>
      </c>
      <c r="C3879" t="s">
        <v>30</v>
      </c>
      <c r="D3879">
        <v>1</v>
      </c>
      <c r="E3879">
        <v>214046</v>
      </c>
      <c r="F3879">
        <v>642716</v>
      </c>
      <c r="G3879">
        <v>0</v>
      </c>
      <c r="H3879">
        <v>0</v>
      </c>
      <c r="I3879">
        <v>30830000</v>
      </c>
      <c r="J3879" t="s">
        <v>198</v>
      </c>
      <c r="K3879" t="s">
        <v>19</v>
      </c>
      <c r="L3879" t="s">
        <v>199</v>
      </c>
      <c r="M3879" t="s">
        <v>199</v>
      </c>
      <c r="N3879" t="s">
        <v>199</v>
      </c>
      <c r="O3879">
        <v>13</v>
      </c>
      <c r="P3879" t="s">
        <v>21</v>
      </c>
      <c r="Q3879" t="s">
        <v>199</v>
      </c>
      <c r="R3879" t="str">
        <f t="shared" si="120"/>
        <v>Non-incentive Class</v>
      </c>
      <c r="S3879">
        <f t="shared" si="121"/>
        <v>642716</v>
      </c>
    </row>
    <row r="3880" spans="1:19" x14ac:dyDescent="0.8">
      <c r="A3880">
        <v>24121</v>
      </c>
      <c r="B3880">
        <v>8.2530000000000001</v>
      </c>
      <c r="C3880" t="s">
        <v>23</v>
      </c>
      <c r="D3880">
        <v>1</v>
      </c>
      <c r="E3880">
        <v>503213</v>
      </c>
      <c r="F3880">
        <v>1510998</v>
      </c>
      <c r="G3880">
        <v>0</v>
      </c>
      <c r="H3880">
        <v>0</v>
      </c>
      <c r="I3880">
        <v>30830000</v>
      </c>
      <c r="J3880" t="s">
        <v>198</v>
      </c>
      <c r="K3880" t="s">
        <v>19</v>
      </c>
      <c r="L3880" t="s">
        <v>199</v>
      </c>
      <c r="M3880" t="s">
        <v>199</v>
      </c>
      <c r="N3880" t="s">
        <v>199</v>
      </c>
      <c r="O3880">
        <v>13</v>
      </c>
      <c r="P3880" t="s">
        <v>21</v>
      </c>
      <c r="Q3880" t="s">
        <v>199</v>
      </c>
      <c r="R3880" t="str">
        <f t="shared" si="120"/>
        <v>Non-incentive Class</v>
      </c>
      <c r="S3880">
        <f t="shared" si="121"/>
        <v>1510998</v>
      </c>
    </row>
    <row r="3881" spans="1:19" x14ac:dyDescent="0.8">
      <c r="A3881">
        <v>24122</v>
      </c>
      <c r="B3881">
        <v>8.2530000000000001</v>
      </c>
      <c r="C3881">
        <v>0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30830000</v>
      </c>
      <c r="J3881" t="s">
        <v>198</v>
      </c>
      <c r="K3881" t="s">
        <v>19</v>
      </c>
      <c r="L3881" t="s">
        <v>199</v>
      </c>
      <c r="M3881" t="s">
        <v>199</v>
      </c>
      <c r="N3881" t="s">
        <v>199</v>
      </c>
      <c r="O3881">
        <v>13</v>
      </c>
      <c r="P3881" t="s">
        <v>21</v>
      </c>
      <c r="Q3881" t="s">
        <v>199</v>
      </c>
      <c r="R3881" t="str">
        <f t="shared" si="120"/>
        <v>Non-incentive Class</v>
      </c>
      <c r="S3881">
        <f t="shared" si="121"/>
        <v>0</v>
      </c>
    </row>
    <row r="3882" spans="1:19" x14ac:dyDescent="0.8">
      <c r="A3882">
        <v>24123</v>
      </c>
      <c r="B3882">
        <v>8.2530000000000001</v>
      </c>
      <c r="C3882" t="s">
        <v>23</v>
      </c>
      <c r="D3882">
        <v>1</v>
      </c>
      <c r="E3882">
        <v>41912</v>
      </c>
      <c r="F3882">
        <v>125849</v>
      </c>
      <c r="G3882">
        <v>0</v>
      </c>
      <c r="H3882">
        <v>0</v>
      </c>
      <c r="I3882">
        <v>30830000</v>
      </c>
      <c r="J3882" t="s">
        <v>198</v>
      </c>
      <c r="K3882" t="s">
        <v>19</v>
      </c>
      <c r="L3882" t="s">
        <v>199</v>
      </c>
      <c r="M3882" t="s">
        <v>199</v>
      </c>
      <c r="N3882" t="s">
        <v>199</v>
      </c>
      <c r="O3882">
        <v>13</v>
      </c>
      <c r="P3882" t="s">
        <v>21</v>
      </c>
      <c r="Q3882" t="s">
        <v>199</v>
      </c>
      <c r="R3882" t="str">
        <f t="shared" si="120"/>
        <v>Non-incentive Class</v>
      </c>
      <c r="S3882">
        <f t="shared" si="121"/>
        <v>125849</v>
      </c>
    </row>
    <row r="3883" spans="1:19" x14ac:dyDescent="0.8">
      <c r="A3883">
        <v>24124</v>
      </c>
      <c r="B3883">
        <v>8.2530000000000001</v>
      </c>
      <c r="C3883" t="s">
        <v>30</v>
      </c>
      <c r="D3883">
        <v>1</v>
      </c>
      <c r="E3883">
        <v>552522</v>
      </c>
      <c r="F3883">
        <v>1659058</v>
      </c>
      <c r="G3883">
        <v>0</v>
      </c>
      <c r="H3883">
        <v>0</v>
      </c>
      <c r="I3883">
        <v>30830000</v>
      </c>
      <c r="J3883" t="s">
        <v>198</v>
      </c>
      <c r="K3883" t="s">
        <v>19</v>
      </c>
      <c r="L3883" t="s">
        <v>199</v>
      </c>
      <c r="M3883" t="s">
        <v>199</v>
      </c>
      <c r="N3883" t="s">
        <v>199</v>
      </c>
      <c r="O3883">
        <v>13</v>
      </c>
      <c r="P3883" t="s">
        <v>21</v>
      </c>
      <c r="Q3883" t="s">
        <v>199</v>
      </c>
      <c r="R3883" t="str">
        <f t="shared" si="120"/>
        <v>Non-incentive Class</v>
      </c>
      <c r="S3883">
        <f t="shared" si="121"/>
        <v>1659058</v>
      </c>
    </row>
    <row r="3884" spans="1:19" x14ac:dyDescent="0.8">
      <c r="A3884">
        <v>24125</v>
      </c>
      <c r="B3884">
        <v>8.7330000000000005</v>
      </c>
      <c r="C3884" t="s">
        <v>30</v>
      </c>
      <c r="D3884">
        <v>1</v>
      </c>
      <c r="E3884">
        <v>539317</v>
      </c>
      <c r="F3884">
        <v>1619407</v>
      </c>
      <c r="G3884">
        <v>0</v>
      </c>
      <c r="H3884">
        <v>0</v>
      </c>
      <c r="I3884">
        <v>30830000</v>
      </c>
      <c r="J3884" t="s">
        <v>198</v>
      </c>
      <c r="K3884" t="s">
        <v>19</v>
      </c>
      <c r="L3884" t="s">
        <v>199</v>
      </c>
      <c r="M3884" t="s">
        <v>199</v>
      </c>
      <c r="N3884" t="s">
        <v>199</v>
      </c>
      <c r="O3884">
        <v>13</v>
      </c>
      <c r="P3884" t="s">
        <v>21</v>
      </c>
      <c r="Q3884" t="s">
        <v>199</v>
      </c>
      <c r="R3884" t="str">
        <f t="shared" si="120"/>
        <v>Non-incentive Class</v>
      </c>
      <c r="S3884">
        <f t="shared" si="121"/>
        <v>1619407</v>
      </c>
    </row>
    <row r="3885" spans="1:19" x14ac:dyDescent="0.8">
      <c r="A3885">
        <v>24126</v>
      </c>
      <c r="B3885">
        <v>8.7330000000000005</v>
      </c>
      <c r="C3885" t="s">
        <v>23</v>
      </c>
      <c r="D3885">
        <v>1</v>
      </c>
      <c r="E3885">
        <v>388032</v>
      </c>
      <c r="F3885">
        <v>1165144</v>
      </c>
      <c r="G3885">
        <v>0</v>
      </c>
      <c r="H3885">
        <v>0</v>
      </c>
      <c r="I3885">
        <v>30830000</v>
      </c>
      <c r="J3885" t="s">
        <v>198</v>
      </c>
      <c r="K3885" t="s">
        <v>19</v>
      </c>
      <c r="L3885" t="s">
        <v>199</v>
      </c>
      <c r="M3885" t="s">
        <v>199</v>
      </c>
      <c r="N3885" t="s">
        <v>199</v>
      </c>
      <c r="O3885">
        <v>13</v>
      </c>
      <c r="P3885" t="s">
        <v>21</v>
      </c>
      <c r="Q3885" t="s">
        <v>199</v>
      </c>
      <c r="R3885" t="str">
        <f t="shared" si="120"/>
        <v>Non-incentive Class</v>
      </c>
      <c r="S3885">
        <f t="shared" si="121"/>
        <v>1165144</v>
      </c>
    </row>
    <row r="3886" spans="1:19" x14ac:dyDescent="0.8">
      <c r="A3886">
        <v>24127</v>
      </c>
      <c r="B3886">
        <v>8.7330000000000005</v>
      </c>
      <c r="C3886" t="s">
        <v>23</v>
      </c>
      <c r="D3886">
        <v>1</v>
      </c>
      <c r="E3886">
        <v>421465</v>
      </c>
      <c r="F3886">
        <v>1265533</v>
      </c>
      <c r="G3886">
        <v>0</v>
      </c>
      <c r="H3886">
        <v>0</v>
      </c>
      <c r="I3886">
        <v>30830000</v>
      </c>
      <c r="J3886" t="s">
        <v>198</v>
      </c>
      <c r="K3886" t="s">
        <v>19</v>
      </c>
      <c r="L3886" t="s">
        <v>199</v>
      </c>
      <c r="M3886" t="s">
        <v>199</v>
      </c>
      <c r="N3886" t="s">
        <v>199</v>
      </c>
      <c r="O3886">
        <v>13</v>
      </c>
      <c r="P3886" t="s">
        <v>21</v>
      </c>
      <c r="Q3886" t="s">
        <v>199</v>
      </c>
      <c r="R3886" t="str">
        <f t="shared" si="120"/>
        <v>Non-incentive Class</v>
      </c>
      <c r="S3886">
        <f t="shared" si="121"/>
        <v>1265533</v>
      </c>
    </row>
    <row r="3887" spans="1:19" x14ac:dyDescent="0.8">
      <c r="A3887">
        <v>24128</v>
      </c>
      <c r="B3887">
        <v>9.6620000000000008</v>
      </c>
      <c r="C3887">
        <v>1</v>
      </c>
      <c r="D3887">
        <v>5</v>
      </c>
      <c r="E3887">
        <v>519030</v>
      </c>
      <c r="F3887">
        <v>1558490</v>
      </c>
      <c r="G3887">
        <v>0</v>
      </c>
      <c r="H3887">
        <v>0</v>
      </c>
      <c r="I3887">
        <v>30700000</v>
      </c>
      <c r="J3887" t="s">
        <v>217</v>
      </c>
      <c r="K3887" t="s">
        <v>19</v>
      </c>
      <c r="L3887" t="s">
        <v>218</v>
      </c>
      <c r="M3887" t="s">
        <v>218</v>
      </c>
      <c r="N3887" t="s">
        <v>218</v>
      </c>
      <c r="O3887">
        <v>13</v>
      </c>
      <c r="P3887" t="s">
        <v>21</v>
      </c>
      <c r="Q3887" t="s">
        <v>199</v>
      </c>
      <c r="R3887" t="str">
        <f t="shared" si="120"/>
        <v>Non-incentive Class</v>
      </c>
      <c r="S3887">
        <f t="shared" si="121"/>
        <v>1558490</v>
      </c>
    </row>
    <row r="3888" spans="1:19" x14ac:dyDescent="0.8">
      <c r="A3888">
        <v>24129</v>
      </c>
      <c r="B3888">
        <v>9.6620000000000008</v>
      </c>
      <c r="C3888">
        <v>1</v>
      </c>
      <c r="D3888">
        <v>1</v>
      </c>
      <c r="E3888">
        <v>81</v>
      </c>
      <c r="F3888">
        <v>243</v>
      </c>
      <c r="G3888">
        <v>0</v>
      </c>
      <c r="H3888">
        <v>0</v>
      </c>
      <c r="I3888">
        <v>30700000</v>
      </c>
      <c r="J3888" t="s">
        <v>217</v>
      </c>
      <c r="K3888" t="s">
        <v>19</v>
      </c>
      <c r="L3888" t="s">
        <v>218</v>
      </c>
      <c r="M3888" t="s">
        <v>218</v>
      </c>
      <c r="N3888" t="s">
        <v>218</v>
      </c>
      <c r="O3888">
        <v>13</v>
      </c>
      <c r="P3888" t="s">
        <v>21</v>
      </c>
      <c r="Q3888" t="s">
        <v>199</v>
      </c>
      <c r="R3888" t="str">
        <f t="shared" si="120"/>
        <v>Non-incentive Class</v>
      </c>
      <c r="S3888">
        <f t="shared" si="121"/>
        <v>243</v>
      </c>
    </row>
    <row r="3889" spans="1:19" x14ac:dyDescent="0.8">
      <c r="A3889">
        <v>24129</v>
      </c>
      <c r="B3889">
        <v>9.6620000000000008</v>
      </c>
      <c r="C3889" t="s">
        <v>23</v>
      </c>
      <c r="D3889">
        <v>4</v>
      </c>
      <c r="E3889">
        <v>1192442</v>
      </c>
      <c r="F3889">
        <v>3580546</v>
      </c>
      <c r="G3889">
        <v>0</v>
      </c>
      <c r="H3889">
        <v>0</v>
      </c>
      <c r="I3889">
        <v>30700000</v>
      </c>
      <c r="J3889" t="s">
        <v>217</v>
      </c>
      <c r="K3889" t="s">
        <v>19</v>
      </c>
      <c r="L3889" t="s">
        <v>218</v>
      </c>
      <c r="M3889" t="s">
        <v>218</v>
      </c>
      <c r="N3889" t="s">
        <v>218</v>
      </c>
      <c r="O3889">
        <v>13</v>
      </c>
      <c r="P3889" t="s">
        <v>21</v>
      </c>
      <c r="Q3889" t="s">
        <v>199</v>
      </c>
      <c r="R3889" t="str">
        <f t="shared" si="120"/>
        <v>Non-incentive Class</v>
      </c>
      <c r="S3889">
        <f t="shared" si="121"/>
        <v>3580546</v>
      </c>
    </row>
    <row r="3890" spans="1:19" x14ac:dyDescent="0.8">
      <c r="A3890">
        <v>24130</v>
      </c>
      <c r="B3890">
        <v>9.8620000000000001</v>
      </c>
      <c r="C3890">
        <v>0</v>
      </c>
      <c r="D3890">
        <v>6</v>
      </c>
      <c r="E3890">
        <v>0</v>
      </c>
      <c r="F3890">
        <v>0</v>
      </c>
      <c r="G3890">
        <v>0</v>
      </c>
      <c r="H3890">
        <v>0</v>
      </c>
      <c r="I3890">
        <v>30810000</v>
      </c>
      <c r="J3890" t="s">
        <v>203</v>
      </c>
      <c r="K3890" t="s">
        <v>19</v>
      </c>
      <c r="L3890" t="s">
        <v>204</v>
      </c>
      <c r="M3890" t="s">
        <v>204</v>
      </c>
      <c r="N3890" t="s">
        <v>204</v>
      </c>
      <c r="O3890">
        <v>13</v>
      </c>
      <c r="P3890" t="s">
        <v>21</v>
      </c>
      <c r="Q3890" t="s">
        <v>199</v>
      </c>
      <c r="R3890" t="str">
        <f t="shared" si="120"/>
        <v>Non-incentive Class</v>
      </c>
      <c r="S3890">
        <f t="shared" si="121"/>
        <v>0</v>
      </c>
    </row>
    <row r="3891" spans="1:19" x14ac:dyDescent="0.8">
      <c r="A3891">
        <v>24130</v>
      </c>
      <c r="B3891">
        <v>9.8620000000000001</v>
      </c>
      <c r="C3891">
        <v>1</v>
      </c>
      <c r="D3891">
        <v>19</v>
      </c>
      <c r="E3891">
        <v>441429</v>
      </c>
      <c r="F3891">
        <v>1325479</v>
      </c>
      <c r="G3891">
        <v>0</v>
      </c>
      <c r="H3891">
        <v>0</v>
      </c>
      <c r="I3891">
        <v>30810000</v>
      </c>
      <c r="J3891" t="s">
        <v>203</v>
      </c>
      <c r="K3891" t="s">
        <v>19</v>
      </c>
      <c r="L3891" t="s">
        <v>204</v>
      </c>
      <c r="M3891" t="s">
        <v>204</v>
      </c>
      <c r="N3891" t="s">
        <v>204</v>
      </c>
      <c r="O3891">
        <v>13</v>
      </c>
      <c r="P3891" t="s">
        <v>21</v>
      </c>
      <c r="Q3891" t="s">
        <v>199</v>
      </c>
      <c r="R3891" t="str">
        <f t="shared" si="120"/>
        <v>Non-incentive Class</v>
      </c>
      <c r="S3891">
        <f t="shared" si="121"/>
        <v>1325479</v>
      </c>
    </row>
    <row r="3892" spans="1:19" x14ac:dyDescent="0.8">
      <c r="A3892">
        <v>24130</v>
      </c>
      <c r="B3892">
        <v>9.8620000000000001</v>
      </c>
      <c r="C3892">
        <v>2</v>
      </c>
      <c r="D3892">
        <v>4</v>
      </c>
      <c r="E3892">
        <v>47006</v>
      </c>
      <c r="F3892">
        <v>141145</v>
      </c>
      <c r="G3892">
        <v>0</v>
      </c>
      <c r="H3892">
        <v>0</v>
      </c>
      <c r="I3892">
        <v>30810000</v>
      </c>
      <c r="J3892" t="s">
        <v>203</v>
      </c>
      <c r="K3892" t="s">
        <v>19</v>
      </c>
      <c r="L3892" t="s">
        <v>204</v>
      </c>
      <c r="M3892" t="s">
        <v>204</v>
      </c>
      <c r="N3892" t="s">
        <v>204</v>
      </c>
      <c r="O3892">
        <v>13</v>
      </c>
      <c r="P3892" t="s">
        <v>21</v>
      </c>
      <c r="Q3892" t="s">
        <v>199</v>
      </c>
      <c r="R3892" t="str">
        <f t="shared" si="120"/>
        <v>Non-incentive Class</v>
      </c>
      <c r="S3892">
        <f t="shared" si="121"/>
        <v>141145</v>
      </c>
    </row>
    <row r="3893" spans="1:19" x14ac:dyDescent="0.8">
      <c r="A3893">
        <v>24130</v>
      </c>
      <c r="B3893">
        <v>9.8620000000000001</v>
      </c>
      <c r="C3893" t="s">
        <v>23</v>
      </c>
      <c r="D3893">
        <v>45</v>
      </c>
      <c r="E3893">
        <v>2868502</v>
      </c>
      <c r="F3893">
        <v>8613252</v>
      </c>
      <c r="G3893">
        <v>0</v>
      </c>
      <c r="H3893">
        <v>0</v>
      </c>
      <c r="I3893">
        <v>30810000</v>
      </c>
      <c r="J3893" t="s">
        <v>203</v>
      </c>
      <c r="K3893" t="s">
        <v>19</v>
      </c>
      <c r="L3893" t="s">
        <v>204</v>
      </c>
      <c r="M3893" t="s">
        <v>204</v>
      </c>
      <c r="N3893" t="s">
        <v>204</v>
      </c>
      <c r="O3893">
        <v>13</v>
      </c>
      <c r="P3893" t="s">
        <v>21</v>
      </c>
      <c r="Q3893" t="s">
        <v>199</v>
      </c>
      <c r="R3893" t="str">
        <f t="shared" si="120"/>
        <v>Non-incentive Class</v>
      </c>
      <c r="S3893">
        <f t="shared" si="121"/>
        <v>8613252</v>
      </c>
    </row>
    <row r="3894" spans="1:19" x14ac:dyDescent="0.8">
      <c r="A3894">
        <v>24131</v>
      </c>
      <c r="B3894">
        <v>9.8620000000000001</v>
      </c>
      <c r="C3894">
        <v>1</v>
      </c>
      <c r="D3894">
        <v>1</v>
      </c>
      <c r="E3894">
        <v>81128</v>
      </c>
      <c r="F3894">
        <v>243603</v>
      </c>
      <c r="G3894">
        <v>0</v>
      </c>
      <c r="H3894">
        <v>0</v>
      </c>
      <c r="I3894">
        <v>30810000</v>
      </c>
      <c r="J3894" t="s">
        <v>203</v>
      </c>
      <c r="K3894" t="s">
        <v>19</v>
      </c>
      <c r="L3894" t="s">
        <v>204</v>
      </c>
      <c r="M3894" t="s">
        <v>204</v>
      </c>
      <c r="N3894" t="s">
        <v>204</v>
      </c>
      <c r="O3894">
        <v>13</v>
      </c>
      <c r="P3894" t="s">
        <v>21</v>
      </c>
      <c r="Q3894" t="s">
        <v>199</v>
      </c>
      <c r="R3894" t="str">
        <f t="shared" si="120"/>
        <v>Non-incentive Class</v>
      </c>
      <c r="S3894">
        <f t="shared" si="121"/>
        <v>243603</v>
      </c>
    </row>
    <row r="3895" spans="1:19" x14ac:dyDescent="0.8">
      <c r="A3895">
        <v>24131</v>
      </c>
      <c r="B3895">
        <v>9.8620000000000001</v>
      </c>
      <c r="C3895" t="s">
        <v>23</v>
      </c>
      <c r="D3895">
        <v>3</v>
      </c>
      <c r="E3895">
        <v>2369734</v>
      </c>
      <c r="F3895">
        <v>7115600</v>
      </c>
      <c r="G3895">
        <v>0</v>
      </c>
      <c r="H3895">
        <v>0</v>
      </c>
      <c r="I3895">
        <v>30810000</v>
      </c>
      <c r="J3895" t="s">
        <v>203</v>
      </c>
      <c r="K3895" t="s">
        <v>19</v>
      </c>
      <c r="L3895" t="s">
        <v>204</v>
      </c>
      <c r="M3895" t="s">
        <v>204</v>
      </c>
      <c r="N3895" t="s">
        <v>204</v>
      </c>
      <c r="O3895">
        <v>13</v>
      </c>
      <c r="P3895" t="s">
        <v>21</v>
      </c>
      <c r="Q3895" t="s">
        <v>199</v>
      </c>
      <c r="R3895" t="str">
        <f t="shared" si="120"/>
        <v>Non-incentive Class</v>
      </c>
      <c r="S3895">
        <f t="shared" si="121"/>
        <v>7115600</v>
      </c>
    </row>
    <row r="3896" spans="1:19" x14ac:dyDescent="0.8">
      <c r="A3896">
        <v>24132</v>
      </c>
      <c r="B3896">
        <v>9.8620000000000001</v>
      </c>
      <c r="C3896" t="s">
        <v>23</v>
      </c>
      <c r="D3896">
        <v>3</v>
      </c>
      <c r="E3896">
        <v>2809939</v>
      </c>
      <c r="F3896">
        <v>8437404</v>
      </c>
      <c r="G3896">
        <v>0</v>
      </c>
      <c r="H3896">
        <v>0</v>
      </c>
      <c r="I3896">
        <v>30810000</v>
      </c>
      <c r="J3896" t="s">
        <v>203</v>
      </c>
      <c r="K3896" t="s">
        <v>19</v>
      </c>
      <c r="L3896" t="s">
        <v>204</v>
      </c>
      <c r="M3896" t="s">
        <v>204</v>
      </c>
      <c r="N3896" t="s">
        <v>204</v>
      </c>
      <c r="O3896">
        <v>13</v>
      </c>
      <c r="P3896" t="s">
        <v>21</v>
      </c>
      <c r="Q3896" t="s">
        <v>199</v>
      </c>
      <c r="R3896" t="str">
        <f t="shared" si="120"/>
        <v>Non-incentive Class</v>
      </c>
      <c r="S3896">
        <f t="shared" si="121"/>
        <v>8437404</v>
      </c>
    </row>
    <row r="3897" spans="1:19" x14ac:dyDescent="0.8">
      <c r="A3897">
        <v>24133</v>
      </c>
      <c r="B3897">
        <v>10.682</v>
      </c>
      <c r="C3897">
        <v>1</v>
      </c>
      <c r="D3897">
        <v>2</v>
      </c>
      <c r="E3897">
        <v>56522</v>
      </c>
      <c r="F3897">
        <v>169718</v>
      </c>
      <c r="G3897">
        <v>0</v>
      </c>
      <c r="H3897">
        <v>0</v>
      </c>
      <c r="I3897">
        <v>30810000</v>
      </c>
      <c r="J3897" t="s">
        <v>203</v>
      </c>
      <c r="K3897" t="s">
        <v>19</v>
      </c>
      <c r="L3897" t="s">
        <v>204</v>
      </c>
      <c r="M3897" t="s">
        <v>204</v>
      </c>
      <c r="N3897" t="s">
        <v>204</v>
      </c>
      <c r="O3897">
        <v>13</v>
      </c>
      <c r="P3897" t="s">
        <v>21</v>
      </c>
      <c r="Q3897" t="s">
        <v>199</v>
      </c>
      <c r="R3897" t="str">
        <f t="shared" si="120"/>
        <v>Non-incentive Class</v>
      </c>
      <c r="S3897">
        <f t="shared" si="121"/>
        <v>169718</v>
      </c>
    </row>
    <row r="3898" spans="1:19" x14ac:dyDescent="0.8">
      <c r="A3898">
        <v>24133</v>
      </c>
      <c r="B3898">
        <v>10.682</v>
      </c>
      <c r="C3898" t="s">
        <v>23</v>
      </c>
      <c r="D3898">
        <v>3</v>
      </c>
      <c r="E3898">
        <v>2138951</v>
      </c>
      <c r="F3898">
        <v>6422629</v>
      </c>
      <c r="G3898">
        <v>0</v>
      </c>
      <c r="H3898">
        <v>0</v>
      </c>
      <c r="I3898">
        <v>30810000</v>
      </c>
      <c r="J3898" t="s">
        <v>203</v>
      </c>
      <c r="K3898" t="s">
        <v>19</v>
      </c>
      <c r="L3898" t="s">
        <v>204</v>
      </c>
      <c r="M3898" t="s">
        <v>204</v>
      </c>
      <c r="N3898" t="s">
        <v>204</v>
      </c>
      <c r="O3898">
        <v>13</v>
      </c>
      <c r="P3898" t="s">
        <v>21</v>
      </c>
      <c r="Q3898" t="s">
        <v>199</v>
      </c>
      <c r="R3898" t="str">
        <f t="shared" si="120"/>
        <v>Non-incentive Class</v>
      </c>
      <c r="S3898">
        <f t="shared" si="121"/>
        <v>6422629</v>
      </c>
    </row>
    <row r="3899" spans="1:19" x14ac:dyDescent="0.8">
      <c r="A3899">
        <v>24134</v>
      </c>
      <c r="B3899">
        <v>10.682</v>
      </c>
      <c r="C3899">
        <v>1</v>
      </c>
      <c r="D3899">
        <v>1</v>
      </c>
      <c r="E3899">
        <v>291015</v>
      </c>
      <c r="F3899">
        <v>873831</v>
      </c>
      <c r="G3899">
        <v>0</v>
      </c>
      <c r="H3899">
        <v>0</v>
      </c>
      <c r="I3899">
        <v>30810000</v>
      </c>
      <c r="J3899" t="s">
        <v>203</v>
      </c>
      <c r="K3899" t="s">
        <v>19</v>
      </c>
      <c r="L3899" t="s">
        <v>204</v>
      </c>
      <c r="M3899" t="s">
        <v>204</v>
      </c>
      <c r="N3899" t="s">
        <v>204</v>
      </c>
      <c r="O3899">
        <v>13</v>
      </c>
      <c r="P3899" t="s">
        <v>21</v>
      </c>
      <c r="Q3899" t="s">
        <v>199</v>
      </c>
      <c r="R3899" t="str">
        <f t="shared" si="120"/>
        <v>Non-incentive Class</v>
      </c>
      <c r="S3899">
        <f t="shared" si="121"/>
        <v>873831</v>
      </c>
    </row>
    <row r="3900" spans="1:19" x14ac:dyDescent="0.8">
      <c r="A3900">
        <v>24135</v>
      </c>
      <c r="B3900">
        <v>12.061</v>
      </c>
      <c r="C3900" t="s">
        <v>23</v>
      </c>
      <c r="D3900">
        <v>10</v>
      </c>
      <c r="E3900">
        <v>1856452</v>
      </c>
      <c r="F3900">
        <v>5574370</v>
      </c>
      <c r="G3900">
        <v>0</v>
      </c>
      <c r="H3900">
        <v>0</v>
      </c>
      <c r="I3900">
        <v>31170000</v>
      </c>
      <c r="J3900" t="s">
        <v>219</v>
      </c>
      <c r="K3900" t="s">
        <v>19</v>
      </c>
      <c r="L3900" t="s">
        <v>220</v>
      </c>
      <c r="M3900" t="s">
        <v>220</v>
      </c>
      <c r="N3900" t="s">
        <v>220</v>
      </c>
      <c r="O3900">
        <v>13</v>
      </c>
      <c r="P3900" t="s">
        <v>21</v>
      </c>
      <c r="Q3900" t="s">
        <v>199</v>
      </c>
      <c r="R3900" t="str">
        <f t="shared" si="120"/>
        <v>Non-incentive Class</v>
      </c>
      <c r="S3900">
        <f t="shared" si="121"/>
        <v>5574370</v>
      </c>
    </row>
    <row r="3901" spans="1:19" x14ac:dyDescent="0.8">
      <c r="A3901">
        <v>24136</v>
      </c>
      <c r="B3901">
        <v>12.061</v>
      </c>
      <c r="C3901" t="s">
        <v>23</v>
      </c>
      <c r="D3901">
        <v>1</v>
      </c>
      <c r="E3901">
        <v>1008523</v>
      </c>
      <c r="F3901">
        <v>3028292</v>
      </c>
      <c r="G3901">
        <v>0</v>
      </c>
      <c r="H3901">
        <v>0</v>
      </c>
      <c r="I3901">
        <v>31170000</v>
      </c>
      <c r="J3901" t="s">
        <v>219</v>
      </c>
      <c r="K3901" t="s">
        <v>19</v>
      </c>
      <c r="L3901" t="s">
        <v>220</v>
      </c>
      <c r="M3901" t="s">
        <v>220</v>
      </c>
      <c r="N3901" t="s">
        <v>220</v>
      </c>
      <c r="O3901">
        <v>13</v>
      </c>
      <c r="P3901" t="s">
        <v>21</v>
      </c>
      <c r="Q3901" t="s">
        <v>199</v>
      </c>
      <c r="R3901" t="str">
        <f t="shared" si="120"/>
        <v>Non-incentive Class</v>
      </c>
      <c r="S3901">
        <f t="shared" si="121"/>
        <v>3028292</v>
      </c>
    </row>
    <row r="3902" spans="1:19" x14ac:dyDescent="0.8">
      <c r="A3902">
        <v>24136</v>
      </c>
      <c r="B3902">
        <v>12.061</v>
      </c>
      <c r="C3902" t="s">
        <v>30</v>
      </c>
      <c r="D3902">
        <v>1</v>
      </c>
      <c r="E3902">
        <v>128486</v>
      </c>
      <c r="F3902">
        <v>385805</v>
      </c>
      <c r="G3902">
        <v>0</v>
      </c>
      <c r="H3902">
        <v>0</v>
      </c>
      <c r="I3902">
        <v>31170000</v>
      </c>
      <c r="J3902" t="s">
        <v>219</v>
      </c>
      <c r="K3902" t="s">
        <v>19</v>
      </c>
      <c r="L3902" t="s">
        <v>220</v>
      </c>
      <c r="M3902" t="s">
        <v>220</v>
      </c>
      <c r="N3902" t="s">
        <v>220</v>
      </c>
      <c r="O3902">
        <v>13</v>
      </c>
      <c r="P3902" t="s">
        <v>21</v>
      </c>
      <c r="Q3902" t="s">
        <v>199</v>
      </c>
      <c r="R3902" t="str">
        <f t="shared" si="120"/>
        <v>Non-incentive Class</v>
      </c>
      <c r="S3902">
        <f t="shared" si="121"/>
        <v>385805</v>
      </c>
    </row>
    <row r="3903" spans="1:19" x14ac:dyDescent="0.8">
      <c r="A3903">
        <v>24137</v>
      </c>
      <c r="B3903">
        <v>8.2530000000000001</v>
      </c>
      <c r="C3903">
        <v>0</v>
      </c>
      <c r="D3903">
        <v>14</v>
      </c>
      <c r="E3903">
        <v>0</v>
      </c>
      <c r="F3903">
        <v>0</v>
      </c>
      <c r="G3903">
        <v>0</v>
      </c>
      <c r="H3903">
        <v>0</v>
      </c>
      <c r="I3903">
        <v>30830000</v>
      </c>
      <c r="J3903" t="s">
        <v>198</v>
      </c>
      <c r="K3903" t="s">
        <v>19</v>
      </c>
      <c r="L3903" t="s">
        <v>199</v>
      </c>
      <c r="M3903" t="s">
        <v>199</v>
      </c>
      <c r="N3903" t="s">
        <v>199</v>
      </c>
      <c r="O3903">
        <v>13</v>
      </c>
      <c r="P3903" t="s">
        <v>21</v>
      </c>
      <c r="Q3903" t="s">
        <v>199</v>
      </c>
      <c r="R3903" t="str">
        <f t="shared" si="120"/>
        <v>Non-incentive Class</v>
      </c>
      <c r="S3903">
        <f t="shared" si="121"/>
        <v>0</v>
      </c>
    </row>
    <row r="3904" spans="1:19" x14ac:dyDescent="0.8">
      <c r="A3904">
        <v>24137</v>
      </c>
      <c r="B3904">
        <v>8.2530000000000001</v>
      </c>
      <c r="C3904" t="s">
        <v>23</v>
      </c>
      <c r="D3904">
        <v>6</v>
      </c>
      <c r="E3904">
        <v>504666</v>
      </c>
      <c r="F3904">
        <v>1515361</v>
      </c>
      <c r="G3904">
        <v>0</v>
      </c>
      <c r="H3904">
        <v>0</v>
      </c>
      <c r="I3904">
        <v>30830000</v>
      </c>
      <c r="J3904" t="s">
        <v>198</v>
      </c>
      <c r="K3904" t="s">
        <v>19</v>
      </c>
      <c r="L3904" t="s">
        <v>199</v>
      </c>
      <c r="M3904" t="s">
        <v>199</v>
      </c>
      <c r="N3904" t="s">
        <v>199</v>
      </c>
      <c r="O3904">
        <v>13</v>
      </c>
      <c r="P3904" t="s">
        <v>21</v>
      </c>
      <c r="Q3904" t="s">
        <v>199</v>
      </c>
      <c r="R3904" t="str">
        <f t="shared" si="120"/>
        <v>Non-incentive Class</v>
      </c>
      <c r="S3904">
        <f t="shared" si="121"/>
        <v>1515361</v>
      </c>
    </row>
    <row r="3905" spans="1:19" x14ac:dyDescent="0.8">
      <c r="A3905">
        <v>24138</v>
      </c>
      <c r="B3905">
        <v>8.2530000000000001</v>
      </c>
      <c r="C3905" t="s">
        <v>23</v>
      </c>
      <c r="D3905">
        <v>5</v>
      </c>
      <c r="E3905">
        <v>689583</v>
      </c>
      <c r="F3905">
        <v>2070610</v>
      </c>
      <c r="G3905">
        <v>0</v>
      </c>
      <c r="H3905">
        <v>0</v>
      </c>
      <c r="I3905">
        <v>30830000</v>
      </c>
      <c r="J3905" t="s">
        <v>198</v>
      </c>
      <c r="K3905" t="s">
        <v>19</v>
      </c>
      <c r="L3905" t="s">
        <v>199</v>
      </c>
      <c r="M3905" t="s">
        <v>199</v>
      </c>
      <c r="N3905" t="s">
        <v>199</v>
      </c>
      <c r="O3905">
        <v>13</v>
      </c>
      <c r="P3905" t="s">
        <v>21</v>
      </c>
      <c r="Q3905" t="s">
        <v>199</v>
      </c>
      <c r="R3905" t="str">
        <f t="shared" si="120"/>
        <v>Non-incentive Class</v>
      </c>
      <c r="S3905">
        <f t="shared" si="121"/>
        <v>2070610</v>
      </c>
    </row>
    <row r="3906" spans="1:19" x14ac:dyDescent="0.8">
      <c r="A3906">
        <v>24139</v>
      </c>
      <c r="B3906">
        <v>9.8620000000000001</v>
      </c>
      <c r="C3906" t="s">
        <v>23</v>
      </c>
      <c r="D3906">
        <v>2</v>
      </c>
      <c r="E3906">
        <v>2050155</v>
      </c>
      <c r="F3906">
        <v>6156000</v>
      </c>
      <c r="G3906">
        <v>0</v>
      </c>
      <c r="H3906">
        <v>0</v>
      </c>
      <c r="I3906">
        <v>30810000</v>
      </c>
      <c r="J3906" t="s">
        <v>203</v>
      </c>
      <c r="K3906" t="s">
        <v>19</v>
      </c>
      <c r="L3906" t="s">
        <v>204</v>
      </c>
      <c r="M3906" t="s">
        <v>204</v>
      </c>
      <c r="N3906" t="s">
        <v>204</v>
      </c>
      <c r="O3906">
        <v>13</v>
      </c>
      <c r="P3906" t="s">
        <v>21</v>
      </c>
      <c r="Q3906" t="s">
        <v>199</v>
      </c>
      <c r="R3906" t="str">
        <f t="shared" si="120"/>
        <v>Non-incentive Class</v>
      </c>
      <c r="S3906">
        <f t="shared" si="121"/>
        <v>6156000</v>
      </c>
    </row>
    <row r="3907" spans="1:19" x14ac:dyDescent="0.8">
      <c r="A3907">
        <v>24140</v>
      </c>
      <c r="B3907">
        <v>8.2530000000000001</v>
      </c>
      <c r="C3907">
        <v>1</v>
      </c>
      <c r="D3907">
        <v>2</v>
      </c>
      <c r="E3907">
        <v>60517</v>
      </c>
      <c r="F3907">
        <v>181714</v>
      </c>
      <c r="G3907">
        <v>0</v>
      </c>
      <c r="H3907">
        <v>0</v>
      </c>
      <c r="I3907">
        <v>30830000</v>
      </c>
      <c r="J3907" t="s">
        <v>198</v>
      </c>
      <c r="K3907" t="s">
        <v>19</v>
      </c>
      <c r="L3907" t="s">
        <v>199</v>
      </c>
      <c r="M3907" t="s">
        <v>199</v>
      </c>
      <c r="N3907" t="s">
        <v>199</v>
      </c>
      <c r="O3907">
        <v>13</v>
      </c>
      <c r="P3907" t="s">
        <v>21</v>
      </c>
      <c r="Q3907" t="s">
        <v>199</v>
      </c>
      <c r="R3907" t="str">
        <f t="shared" ref="R3907:R3970" si="122">IF(COUNTIF(C3907,"6A"),"Incentive Class",IF(COUNTIF(C3907,"6B"),"Incentive Class",IF(COUNTIF(C3907,"6C"),"Incentive Class",IF(COUNTIF(C3907,"7A"),"Incentive Class",IF(COUNTIF(C3907,"7B"),"Incentive Class","Non-incentive Class")))))</f>
        <v>Non-incentive Class</v>
      </c>
      <c r="S3907">
        <f t="shared" ref="S3907:S3970" si="123">IF(R3907="Incentive Class", F3907*10, F3907)</f>
        <v>181714</v>
      </c>
    </row>
    <row r="3908" spans="1:19" x14ac:dyDescent="0.8">
      <c r="A3908">
        <v>24140</v>
      </c>
      <c r="B3908">
        <v>8.2530000000000001</v>
      </c>
      <c r="C3908">
        <v>2</v>
      </c>
      <c r="D3908">
        <v>1</v>
      </c>
      <c r="E3908">
        <v>27469</v>
      </c>
      <c r="F3908">
        <v>82481</v>
      </c>
      <c r="G3908">
        <v>18000</v>
      </c>
      <c r="H3908">
        <v>10000</v>
      </c>
      <c r="I3908">
        <v>30830000</v>
      </c>
      <c r="J3908" t="s">
        <v>198</v>
      </c>
      <c r="K3908" t="s">
        <v>19</v>
      </c>
      <c r="L3908" t="s">
        <v>199</v>
      </c>
      <c r="M3908" t="s">
        <v>199</v>
      </c>
      <c r="N3908" t="s">
        <v>199</v>
      </c>
      <c r="O3908">
        <v>13</v>
      </c>
      <c r="P3908" t="s">
        <v>21</v>
      </c>
      <c r="Q3908" t="s">
        <v>199</v>
      </c>
      <c r="R3908" t="str">
        <f t="shared" si="122"/>
        <v>Non-incentive Class</v>
      </c>
      <c r="S3908">
        <f t="shared" si="123"/>
        <v>82481</v>
      </c>
    </row>
    <row r="3909" spans="1:19" x14ac:dyDescent="0.8">
      <c r="A3909">
        <v>24140</v>
      </c>
      <c r="B3909">
        <v>8.2530000000000001</v>
      </c>
      <c r="C3909" t="s">
        <v>23</v>
      </c>
      <c r="D3909">
        <v>9</v>
      </c>
      <c r="E3909">
        <v>461521</v>
      </c>
      <c r="F3909">
        <v>1385809</v>
      </c>
      <c r="G3909">
        <v>0</v>
      </c>
      <c r="H3909">
        <v>0</v>
      </c>
      <c r="I3909">
        <v>30830000</v>
      </c>
      <c r="J3909" t="s">
        <v>198</v>
      </c>
      <c r="K3909" t="s">
        <v>19</v>
      </c>
      <c r="L3909" t="s">
        <v>199</v>
      </c>
      <c r="M3909" t="s">
        <v>199</v>
      </c>
      <c r="N3909" t="s">
        <v>199</v>
      </c>
      <c r="O3909">
        <v>13</v>
      </c>
      <c r="P3909" t="s">
        <v>21</v>
      </c>
      <c r="Q3909" t="s">
        <v>199</v>
      </c>
      <c r="R3909" t="str">
        <f t="shared" si="122"/>
        <v>Non-incentive Class</v>
      </c>
      <c r="S3909">
        <f t="shared" si="123"/>
        <v>1385809</v>
      </c>
    </row>
    <row r="3910" spans="1:19" x14ac:dyDescent="0.8">
      <c r="A3910">
        <v>24140</v>
      </c>
      <c r="B3910">
        <v>8.2530000000000001</v>
      </c>
      <c r="C3910" t="s">
        <v>30</v>
      </c>
      <c r="D3910">
        <v>3</v>
      </c>
      <c r="E3910">
        <v>112686</v>
      </c>
      <c r="F3910">
        <v>338362</v>
      </c>
      <c r="G3910">
        <v>0</v>
      </c>
      <c r="H3910">
        <v>0</v>
      </c>
      <c r="I3910">
        <v>30830000</v>
      </c>
      <c r="J3910" t="s">
        <v>198</v>
      </c>
      <c r="K3910" t="s">
        <v>19</v>
      </c>
      <c r="L3910" t="s">
        <v>199</v>
      </c>
      <c r="M3910" t="s">
        <v>199</v>
      </c>
      <c r="N3910" t="s">
        <v>199</v>
      </c>
      <c r="O3910">
        <v>13</v>
      </c>
      <c r="P3910" t="s">
        <v>21</v>
      </c>
      <c r="Q3910" t="s">
        <v>199</v>
      </c>
      <c r="R3910" t="str">
        <f t="shared" si="122"/>
        <v>Non-incentive Class</v>
      </c>
      <c r="S3910">
        <f t="shared" si="123"/>
        <v>338362</v>
      </c>
    </row>
    <row r="3911" spans="1:19" x14ac:dyDescent="0.8">
      <c r="A3911">
        <v>24141</v>
      </c>
      <c r="B3911">
        <v>8.2530000000000001</v>
      </c>
      <c r="C3911">
        <v>0</v>
      </c>
      <c r="D3911">
        <v>4</v>
      </c>
      <c r="E3911">
        <v>0</v>
      </c>
      <c r="F3911">
        <v>0</v>
      </c>
      <c r="G3911">
        <v>0</v>
      </c>
      <c r="H3911">
        <v>0</v>
      </c>
      <c r="I3911">
        <v>30830000</v>
      </c>
      <c r="J3911" t="s">
        <v>198</v>
      </c>
      <c r="K3911" t="s">
        <v>19</v>
      </c>
      <c r="L3911" t="s">
        <v>199</v>
      </c>
      <c r="M3911" t="s">
        <v>199</v>
      </c>
      <c r="N3911" t="s">
        <v>199</v>
      </c>
      <c r="O3911">
        <v>13</v>
      </c>
      <c r="P3911" t="s">
        <v>21</v>
      </c>
      <c r="Q3911" t="s">
        <v>199</v>
      </c>
      <c r="R3911" t="str">
        <f t="shared" si="122"/>
        <v>Non-incentive Class</v>
      </c>
      <c r="S3911">
        <f t="shared" si="123"/>
        <v>0</v>
      </c>
    </row>
    <row r="3912" spans="1:19" x14ac:dyDescent="0.8">
      <c r="A3912">
        <v>24142</v>
      </c>
      <c r="B3912">
        <v>8.2530000000000001</v>
      </c>
      <c r="C3912" t="s">
        <v>23</v>
      </c>
      <c r="D3912">
        <v>2</v>
      </c>
      <c r="E3912">
        <v>258294</v>
      </c>
      <c r="F3912">
        <v>775580</v>
      </c>
      <c r="G3912">
        <v>0</v>
      </c>
      <c r="H3912">
        <v>0</v>
      </c>
      <c r="I3912">
        <v>30830000</v>
      </c>
      <c r="J3912" t="s">
        <v>198</v>
      </c>
      <c r="K3912" t="s">
        <v>19</v>
      </c>
      <c r="L3912" t="s">
        <v>199</v>
      </c>
      <c r="M3912" t="s">
        <v>199</v>
      </c>
      <c r="N3912" t="s">
        <v>199</v>
      </c>
      <c r="O3912">
        <v>13</v>
      </c>
      <c r="P3912" t="s">
        <v>21</v>
      </c>
      <c r="Q3912" t="s">
        <v>199</v>
      </c>
      <c r="R3912" t="str">
        <f t="shared" si="122"/>
        <v>Non-incentive Class</v>
      </c>
      <c r="S3912">
        <f t="shared" si="123"/>
        <v>775580</v>
      </c>
    </row>
    <row r="3913" spans="1:19" x14ac:dyDescent="0.8">
      <c r="A3913">
        <v>24143</v>
      </c>
      <c r="B3913">
        <v>8.2530000000000001</v>
      </c>
      <c r="C3913">
        <v>0</v>
      </c>
      <c r="D3913">
        <v>4</v>
      </c>
      <c r="E3913">
        <v>0</v>
      </c>
      <c r="F3913">
        <v>0</v>
      </c>
      <c r="G3913">
        <v>0</v>
      </c>
      <c r="H3913">
        <v>0</v>
      </c>
      <c r="I3913">
        <v>30830000</v>
      </c>
      <c r="J3913" t="s">
        <v>198</v>
      </c>
      <c r="K3913" t="s">
        <v>19</v>
      </c>
      <c r="L3913" t="s">
        <v>199</v>
      </c>
      <c r="M3913" t="s">
        <v>199</v>
      </c>
      <c r="N3913" t="s">
        <v>199</v>
      </c>
      <c r="O3913">
        <v>13</v>
      </c>
      <c r="P3913" t="s">
        <v>21</v>
      </c>
      <c r="Q3913" t="s">
        <v>199</v>
      </c>
      <c r="R3913" t="str">
        <f t="shared" si="122"/>
        <v>Non-incentive Class</v>
      </c>
      <c r="S3913">
        <f t="shared" si="123"/>
        <v>0</v>
      </c>
    </row>
    <row r="3914" spans="1:19" x14ac:dyDescent="0.8">
      <c r="A3914">
        <v>24143</v>
      </c>
      <c r="B3914">
        <v>8.2530000000000001</v>
      </c>
      <c r="C3914" t="s">
        <v>23</v>
      </c>
      <c r="D3914">
        <v>1</v>
      </c>
      <c r="E3914">
        <v>84202</v>
      </c>
      <c r="F3914">
        <v>252833</v>
      </c>
      <c r="G3914">
        <v>11700</v>
      </c>
      <c r="H3914">
        <v>6500</v>
      </c>
      <c r="I3914">
        <v>30830000</v>
      </c>
      <c r="J3914" t="s">
        <v>198</v>
      </c>
      <c r="K3914" t="s">
        <v>19</v>
      </c>
      <c r="L3914" t="s">
        <v>199</v>
      </c>
      <c r="M3914" t="s">
        <v>199</v>
      </c>
      <c r="N3914" t="s">
        <v>199</v>
      </c>
      <c r="O3914">
        <v>13</v>
      </c>
      <c r="P3914" t="s">
        <v>21</v>
      </c>
      <c r="Q3914" t="s">
        <v>199</v>
      </c>
      <c r="R3914" t="str">
        <f t="shared" si="122"/>
        <v>Non-incentive Class</v>
      </c>
      <c r="S3914">
        <f t="shared" si="123"/>
        <v>252833</v>
      </c>
    </row>
    <row r="3915" spans="1:19" x14ac:dyDescent="0.8">
      <c r="A3915">
        <v>24143</v>
      </c>
      <c r="B3915">
        <v>8.2530000000000001</v>
      </c>
      <c r="C3915" t="s">
        <v>30</v>
      </c>
      <c r="D3915">
        <v>1</v>
      </c>
      <c r="E3915">
        <v>6567</v>
      </c>
      <c r="F3915">
        <v>19719</v>
      </c>
      <c r="G3915">
        <v>0</v>
      </c>
      <c r="H3915">
        <v>0</v>
      </c>
      <c r="I3915">
        <v>30830000</v>
      </c>
      <c r="J3915" t="s">
        <v>198</v>
      </c>
      <c r="K3915" t="s">
        <v>19</v>
      </c>
      <c r="L3915" t="s">
        <v>199</v>
      </c>
      <c r="M3915" t="s">
        <v>199</v>
      </c>
      <c r="N3915" t="s">
        <v>199</v>
      </c>
      <c r="O3915">
        <v>13</v>
      </c>
      <c r="P3915" t="s">
        <v>21</v>
      </c>
      <c r="Q3915" t="s">
        <v>199</v>
      </c>
      <c r="R3915" t="str">
        <f t="shared" si="122"/>
        <v>Non-incentive Class</v>
      </c>
      <c r="S3915">
        <f t="shared" si="123"/>
        <v>19719</v>
      </c>
    </row>
    <row r="3916" spans="1:19" x14ac:dyDescent="0.8">
      <c r="A3916">
        <v>24144</v>
      </c>
      <c r="B3916">
        <v>8.7330000000000005</v>
      </c>
      <c r="C3916" t="s">
        <v>23</v>
      </c>
      <c r="D3916">
        <v>2</v>
      </c>
      <c r="E3916">
        <v>414734</v>
      </c>
      <c r="F3916">
        <v>1245322</v>
      </c>
      <c r="G3916">
        <v>0</v>
      </c>
      <c r="H3916">
        <v>0</v>
      </c>
      <c r="I3916">
        <v>30830000</v>
      </c>
      <c r="J3916" t="s">
        <v>198</v>
      </c>
      <c r="K3916" t="s">
        <v>19</v>
      </c>
      <c r="L3916" t="s">
        <v>199</v>
      </c>
      <c r="M3916" t="s">
        <v>199</v>
      </c>
      <c r="N3916" t="s">
        <v>199</v>
      </c>
      <c r="O3916">
        <v>13</v>
      </c>
      <c r="P3916" t="s">
        <v>21</v>
      </c>
      <c r="Q3916" t="s">
        <v>199</v>
      </c>
      <c r="R3916" t="str">
        <f t="shared" si="122"/>
        <v>Non-incentive Class</v>
      </c>
      <c r="S3916">
        <f t="shared" si="123"/>
        <v>1245322</v>
      </c>
    </row>
    <row r="3917" spans="1:19" x14ac:dyDescent="0.8">
      <c r="A3917">
        <v>24145</v>
      </c>
      <c r="B3917">
        <v>8.4510000000000005</v>
      </c>
      <c r="C3917">
        <v>2</v>
      </c>
      <c r="D3917">
        <v>8</v>
      </c>
      <c r="E3917">
        <v>197712</v>
      </c>
      <c r="F3917">
        <v>593669</v>
      </c>
      <c r="G3917">
        <v>114057</v>
      </c>
      <c r="H3917">
        <v>60000</v>
      </c>
      <c r="I3917">
        <v>30470000</v>
      </c>
      <c r="J3917" t="s">
        <v>200</v>
      </c>
      <c r="K3917" t="s">
        <v>19</v>
      </c>
      <c r="L3917" t="s">
        <v>201</v>
      </c>
      <c r="M3917" t="s">
        <v>201</v>
      </c>
      <c r="N3917" t="s">
        <v>201</v>
      </c>
      <c r="O3917">
        <v>7</v>
      </c>
      <c r="P3917" t="s">
        <v>21</v>
      </c>
      <c r="Q3917" t="s">
        <v>202</v>
      </c>
      <c r="R3917" t="str">
        <f t="shared" si="122"/>
        <v>Non-incentive Class</v>
      </c>
      <c r="S3917">
        <f t="shared" si="123"/>
        <v>593669</v>
      </c>
    </row>
    <row r="3918" spans="1:19" x14ac:dyDescent="0.8">
      <c r="A3918">
        <v>24146</v>
      </c>
      <c r="B3918">
        <v>8.9309999999999992</v>
      </c>
      <c r="C3918">
        <v>2</v>
      </c>
      <c r="D3918">
        <v>17</v>
      </c>
      <c r="E3918">
        <v>719392</v>
      </c>
      <c r="F3918">
        <v>2160119</v>
      </c>
      <c r="G3918">
        <v>232833</v>
      </c>
      <c r="H3918">
        <v>150000</v>
      </c>
      <c r="I3918">
        <v>30470000</v>
      </c>
      <c r="J3918" t="s">
        <v>200</v>
      </c>
      <c r="K3918" t="s">
        <v>19</v>
      </c>
      <c r="L3918" t="s">
        <v>201</v>
      </c>
      <c r="M3918" t="s">
        <v>201</v>
      </c>
      <c r="N3918" t="s">
        <v>201</v>
      </c>
      <c r="O3918">
        <v>7</v>
      </c>
      <c r="P3918" t="s">
        <v>21</v>
      </c>
      <c r="Q3918" t="s">
        <v>202</v>
      </c>
      <c r="R3918" t="str">
        <f t="shared" si="122"/>
        <v>Non-incentive Class</v>
      </c>
      <c r="S3918">
        <f t="shared" si="123"/>
        <v>2160119</v>
      </c>
    </row>
    <row r="3919" spans="1:19" x14ac:dyDescent="0.8">
      <c r="A3919">
        <v>24147</v>
      </c>
      <c r="B3919">
        <v>8.6959999999999997</v>
      </c>
      <c r="C3919">
        <v>2</v>
      </c>
      <c r="D3919">
        <v>24</v>
      </c>
      <c r="E3919">
        <v>2673083</v>
      </c>
      <c r="F3919">
        <v>8026465</v>
      </c>
      <c r="G3919">
        <v>543388</v>
      </c>
      <c r="H3919">
        <v>210000</v>
      </c>
      <c r="I3919">
        <v>30470000</v>
      </c>
      <c r="J3919" t="s">
        <v>200</v>
      </c>
      <c r="K3919" t="s">
        <v>19</v>
      </c>
      <c r="L3919" t="s">
        <v>201</v>
      </c>
      <c r="M3919" t="s">
        <v>201</v>
      </c>
      <c r="N3919" t="s">
        <v>201</v>
      </c>
      <c r="O3919">
        <v>7</v>
      </c>
      <c r="P3919" t="s">
        <v>21</v>
      </c>
      <c r="Q3919" t="s">
        <v>202</v>
      </c>
      <c r="R3919" t="str">
        <f t="shared" si="122"/>
        <v>Non-incentive Class</v>
      </c>
      <c r="S3919">
        <f t="shared" si="123"/>
        <v>8026465</v>
      </c>
    </row>
    <row r="3920" spans="1:19" x14ac:dyDescent="0.8">
      <c r="A3920">
        <v>24148</v>
      </c>
      <c r="B3920">
        <v>10.682</v>
      </c>
      <c r="C3920">
        <v>0</v>
      </c>
      <c r="D3920">
        <v>12</v>
      </c>
      <c r="E3920">
        <v>0</v>
      </c>
      <c r="F3920">
        <v>0</v>
      </c>
      <c r="G3920">
        <v>0</v>
      </c>
      <c r="H3920">
        <v>0</v>
      </c>
      <c r="I3920">
        <v>30810000</v>
      </c>
      <c r="J3920" t="s">
        <v>203</v>
      </c>
      <c r="K3920" t="s">
        <v>19</v>
      </c>
      <c r="L3920" t="s">
        <v>204</v>
      </c>
      <c r="M3920" t="s">
        <v>204</v>
      </c>
      <c r="N3920" t="s">
        <v>204</v>
      </c>
      <c r="O3920">
        <v>13</v>
      </c>
      <c r="P3920" t="s">
        <v>21</v>
      </c>
      <c r="Q3920" t="s">
        <v>199</v>
      </c>
      <c r="R3920" t="str">
        <f t="shared" si="122"/>
        <v>Non-incentive Class</v>
      </c>
      <c r="S3920">
        <f t="shared" si="123"/>
        <v>0</v>
      </c>
    </row>
    <row r="3921" spans="1:19" x14ac:dyDescent="0.8">
      <c r="A3921">
        <v>24149</v>
      </c>
      <c r="B3921">
        <v>10.682</v>
      </c>
      <c r="C3921">
        <v>0</v>
      </c>
      <c r="D3921">
        <v>8</v>
      </c>
      <c r="E3921">
        <v>0</v>
      </c>
      <c r="F3921">
        <v>0</v>
      </c>
      <c r="G3921">
        <v>0</v>
      </c>
      <c r="H3921">
        <v>0</v>
      </c>
      <c r="I3921">
        <v>30810000</v>
      </c>
      <c r="J3921" t="s">
        <v>203</v>
      </c>
      <c r="K3921" t="s">
        <v>19</v>
      </c>
      <c r="L3921" t="s">
        <v>204</v>
      </c>
      <c r="M3921" t="s">
        <v>204</v>
      </c>
      <c r="N3921" t="s">
        <v>204</v>
      </c>
      <c r="O3921">
        <v>13</v>
      </c>
      <c r="P3921" t="s">
        <v>21</v>
      </c>
      <c r="Q3921" t="s">
        <v>199</v>
      </c>
      <c r="R3921" t="str">
        <f t="shared" si="122"/>
        <v>Non-incentive Class</v>
      </c>
      <c r="S3921">
        <f t="shared" si="123"/>
        <v>0</v>
      </c>
    </row>
    <row r="3922" spans="1:19" x14ac:dyDescent="0.8">
      <c r="A3922">
        <v>24150</v>
      </c>
      <c r="B3922">
        <v>10.682</v>
      </c>
      <c r="C3922">
        <v>0</v>
      </c>
      <c r="D3922">
        <v>32</v>
      </c>
      <c r="E3922">
        <v>0</v>
      </c>
      <c r="F3922">
        <v>0</v>
      </c>
      <c r="G3922">
        <v>0</v>
      </c>
      <c r="H3922">
        <v>0</v>
      </c>
      <c r="I3922">
        <v>30810000</v>
      </c>
      <c r="J3922" t="s">
        <v>203</v>
      </c>
      <c r="K3922" t="s">
        <v>19</v>
      </c>
      <c r="L3922" t="s">
        <v>204</v>
      </c>
      <c r="M3922" t="s">
        <v>204</v>
      </c>
      <c r="N3922" t="s">
        <v>204</v>
      </c>
      <c r="O3922">
        <v>13</v>
      </c>
      <c r="P3922" t="s">
        <v>21</v>
      </c>
      <c r="Q3922" t="s">
        <v>199</v>
      </c>
      <c r="R3922" t="str">
        <f t="shared" si="122"/>
        <v>Non-incentive Class</v>
      </c>
      <c r="S3922">
        <f t="shared" si="123"/>
        <v>0</v>
      </c>
    </row>
    <row r="3923" spans="1:19" x14ac:dyDescent="0.8">
      <c r="A3923">
        <v>24150</v>
      </c>
      <c r="B3923">
        <v>10.682</v>
      </c>
      <c r="C3923">
        <v>1</v>
      </c>
      <c r="D3923">
        <v>7</v>
      </c>
      <c r="E3923">
        <v>40878</v>
      </c>
      <c r="F3923">
        <v>122745</v>
      </c>
      <c r="G3923">
        <v>0</v>
      </c>
      <c r="H3923">
        <v>0</v>
      </c>
      <c r="I3923">
        <v>30810000</v>
      </c>
      <c r="J3923" t="s">
        <v>203</v>
      </c>
      <c r="K3923" t="s">
        <v>19</v>
      </c>
      <c r="L3923" t="s">
        <v>204</v>
      </c>
      <c r="M3923" t="s">
        <v>204</v>
      </c>
      <c r="N3923" t="s">
        <v>204</v>
      </c>
      <c r="O3923">
        <v>13</v>
      </c>
      <c r="P3923" t="s">
        <v>21</v>
      </c>
      <c r="Q3923" t="s">
        <v>199</v>
      </c>
      <c r="R3923" t="str">
        <f t="shared" si="122"/>
        <v>Non-incentive Class</v>
      </c>
      <c r="S3923">
        <f t="shared" si="123"/>
        <v>122745</v>
      </c>
    </row>
    <row r="3924" spans="1:19" x14ac:dyDescent="0.8">
      <c r="A3924">
        <v>24150</v>
      </c>
      <c r="B3924">
        <v>10.682</v>
      </c>
      <c r="C3924">
        <v>2</v>
      </c>
      <c r="D3924">
        <v>7</v>
      </c>
      <c r="E3924">
        <v>218292</v>
      </c>
      <c r="F3924">
        <v>655465</v>
      </c>
      <c r="G3924">
        <v>68000</v>
      </c>
      <c r="H3924">
        <v>50000</v>
      </c>
      <c r="I3924">
        <v>30810000</v>
      </c>
      <c r="J3924" t="s">
        <v>203</v>
      </c>
      <c r="K3924" t="s">
        <v>19</v>
      </c>
      <c r="L3924" t="s">
        <v>204</v>
      </c>
      <c r="M3924" t="s">
        <v>204</v>
      </c>
      <c r="N3924" t="s">
        <v>204</v>
      </c>
      <c r="O3924">
        <v>13</v>
      </c>
      <c r="P3924" t="s">
        <v>21</v>
      </c>
      <c r="Q3924" t="s">
        <v>199</v>
      </c>
      <c r="R3924" t="str">
        <f t="shared" si="122"/>
        <v>Non-incentive Class</v>
      </c>
      <c r="S3924">
        <f t="shared" si="123"/>
        <v>655465</v>
      </c>
    </row>
    <row r="3925" spans="1:19" x14ac:dyDescent="0.8">
      <c r="A3925">
        <v>24150</v>
      </c>
      <c r="B3925">
        <v>10.682</v>
      </c>
      <c r="C3925">
        <v>3</v>
      </c>
      <c r="D3925">
        <v>2</v>
      </c>
      <c r="E3925">
        <v>124818</v>
      </c>
      <c r="F3925">
        <v>374791</v>
      </c>
      <c r="G3925">
        <v>0</v>
      </c>
      <c r="H3925">
        <v>0</v>
      </c>
      <c r="I3925">
        <v>30810000</v>
      </c>
      <c r="J3925" t="s">
        <v>203</v>
      </c>
      <c r="K3925" t="s">
        <v>19</v>
      </c>
      <c r="L3925" t="s">
        <v>204</v>
      </c>
      <c r="M3925" t="s">
        <v>204</v>
      </c>
      <c r="N3925" t="s">
        <v>204</v>
      </c>
      <c r="O3925">
        <v>13</v>
      </c>
      <c r="P3925" t="s">
        <v>21</v>
      </c>
      <c r="Q3925" t="s">
        <v>199</v>
      </c>
      <c r="R3925" t="str">
        <f t="shared" si="122"/>
        <v>Non-incentive Class</v>
      </c>
      <c r="S3925">
        <f t="shared" si="123"/>
        <v>374791</v>
      </c>
    </row>
    <row r="3926" spans="1:19" x14ac:dyDescent="0.8">
      <c r="A3926">
        <v>24150</v>
      </c>
      <c r="B3926">
        <v>10.682</v>
      </c>
      <c r="C3926">
        <v>4</v>
      </c>
      <c r="D3926">
        <v>3</v>
      </c>
      <c r="E3926">
        <v>15143</v>
      </c>
      <c r="F3926">
        <v>45470</v>
      </c>
      <c r="G3926">
        <v>0</v>
      </c>
      <c r="H3926">
        <v>0</v>
      </c>
      <c r="I3926">
        <v>30810000</v>
      </c>
      <c r="J3926" t="s">
        <v>203</v>
      </c>
      <c r="K3926" t="s">
        <v>19</v>
      </c>
      <c r="L3926" t="s">
        <v>204</v>
      </c>
      <c r="M3926" t="s">
        <v>204</v>
      </c>
      <c r="N3926" t="s">
        <v>204</v>
      </c>
      <c r="O3926">
        <v>13</v>
      </c>
      <c r="P3926" t="s">
        <v>21</v>
      </c>
      <c r="Q3926" t="s">
        <v>199</v>
      </c>
      <c r="R3926" t="str">
        <f t="shared" si="122"/>
        <v>Non-incentive Class</v>
      </c>
      <c r="S3926">
        <f t="shared" si="123"/>
        <v>45470</v>
      </c>
    </row>
    <row r="3927" spans="1:19" x14ac:dyDescent="0.8">
      <c r="A3927">
        <v>24150</v>
      </c>
      <c r="B3927">
        <v>10.682</v>
      </c>
      <c r="C3927" t="s">
        <v>23</v>
      </c>
      <c r="D3927">
        <v>1</v>
      </c>
      <c r="E3927">
        <v>56062</v>
      </c>
      <c r="F3927">
        <v>168337</v>
      </c>
      <c r="G3927">
        <v>0</v>
      </c>
      <c r="H3927">
        <v>0</v>
      </c>
      <c r="I3927">
        <v>30810000</v>
      </c>
      <c r="J3927" t="s">
        <v>203</v>
      </c>
      <c r="K3927" t="s">
        <v>19</v>
      </c>
      <c r="L3927" t="s">
        <v>204</v>
      </c>
      <c r="M3927" t="s">
        <v>204</v>
      </c>
      <c r="N3927" t="s">
        <v>204</v>
      </c>
      <c r="O3927">
        <v>13</v>
      </c>
      <c r="P3927" t="s">
        <v>21</v>
      </c>
      <c r="Q3927" t="s">
        <v>199</v>
      </c>
      <c r="R3927" t="str">
        <f t="shared" si="122"/>
        <v>Non-incentive Class</v>
      </c>
      <c r="S3927">
        <f t="shared" si="123"/>
        <v>168337</v>
      </c>
    </row>
    <row r="3928" spans="1:19" x14ac:dyDescent="0.8">
      <c r="A3928">
        <v>24150</v>
      </c>
      <c r="B3928">
        <v>10.682</v>
      </c>
      <c r="C3928" t="s">
        <v>30</v>
      </c>
      <c r="D3928">
        <v>12</v>
      </c>
      <c r="E3928">
        <v>1327099</v>
      </c>
      <c r="F3928">
        <v>3984882</v>
      </c>
      <c r="G3928">
        <v>0</v>
      </c>
      <c r="H3928">
        <v>0</v>
      </c>
      <c r="I3928">
        <v>30810000</v>
      </c>
      <c r="J3928" t="s">
        <v>203</v>
      </c>
      <c r="K3928" t="s">
        <v>19</v>
      </c>
      <c r="L3928" t="s">
        <v>204</v>
      </c>
      <c r="M3928" t="s">
        <v>204</v>
      </c>
      <c r="N3928" t="s">
        <v>204</v>
      </c>
      <c r="O3928">
        <v>13</v>
      </c>
      <c r="P3928" t="s">
        <v>21</v>
      </c>
      <c r="Q3928" t="s">
        <v>199</v>
      </c>
      <c r="R3928" t="str">
        <f t="shared" si="122"/>
        <v>Non-incentive Class</v>
      </c>
      <c r="S3928">
        <f t="shared" si="123"/>
        <v>3984882</v>
      </c>
    </row>
    <row r="3929" spans="1:19" x14ac:dyDescent="0.8">
      <c r="A3929">
        <v>25001</v>
      </c>
      <c r="B3929">
        <v>7.89</v>
      </c>
      <c r="C3929">
        <v>0</v>
      </c>
      <c r="D3929">
        <v>40</v>
      </c>
      <c r="E3929">
        <v>0</v>
      </c>
      <c r="F3929">
        <v>0</v>
      </c>
      <c r="G3929">
        <v>0</v>
      </c>
      <c r="H3929">
        <v>0</v>
      </c>
      <c r="I3929" t="s">
        <v>17</v>
      </c>
      <c r="J3929" t="s">
        <v>17</v>
      </c>
      <c r="K3929" t="s">
        <v>17</v>
      </c>
      <c r="L3929" t="s">
        <v>17</v>
      </c>
      <c r="M3929" t="s">
        <v>17</v>
      </c>
      <c r="N3929" t="s">
        <v>17</v>
      </c>
      <c r="O3929" t="s">
        <v>17</v>
      </c>
      <c r="P3929" t="s">
        <v>17</v>
      </c>
      <c r="Q3929" t="s">
        <v>17</v>
      </c>
      <c r="R3929" t="str">
        <f t="shared" si="122"/>
        <v>Non-incentive Class</v>
      </c>
      <c r="S3929">
        <f t="shared" si="123"/>
        <v>0</v>
      </c>
    </row>
    <row r="3930" spans="1:19" x14ac:dyDescent="0.8">
      <c r="A3930">
        <v>25001</v>
      </c>
      <c r="B3930">
        <v>7.89</v>
      </c>
      <c r="C3930">
        <v>1</v>
      </c>
      <c r="D3930">
        <v>2</v>
      </c>
      <c r="E3930">
        <v>25633</v>
      </c>
      <c r="F3930">
        <v>76968</v>
      </c>
      <c r="G3930">
        <v>0</v>
      </c>
      <c r="H3930">
        <v>0</v>
      </c>
      <c r="I3930" t="s">
        <v>17</v>
      </c>
      <c r="J3930" t="s">
        <v>17</v>
      </c>
      <c r="K3930" t="s">
        <v>17</v>
      </c>
      <c r="L3930" t="s">
        <v>17</v>
      </c>
      <c r="M3930" t="s">
        <v>17</v>
      </c>
      <c r="N3930" t="s">
        <v>17</v>
      </c>
      <c r="O3930" t="s">
        <v>17</v>
      </c>
      <c r="P3930" t="s">
        <v>17</v>
      </c>
      <c r="Q3930" t="s">
        <v>17</v>
      </c>
      <c r="R3930" t="str">
        <f t="shared" si="122"/>
        <v>Non-incentive Class</v>
      </c>
      <c r="S3930">
        <f t="shared" si="123"/>
        <v>76968</v>
      </c>
    </row>
    <row r="3931" spans="1:19" x14ac:dyDescent="0.8">
      <c r="A3931">
        <v>25001</v>
      </c>
      <c r="B3931">
        <v>7.89</v>
      </c>
      <c r="C3931">
        <v>2</v>
      </c>
      <c r="D3931">
        <v>2</v>
      </c>
      <c r="E3931">
        <v>221014</v>
      </c>
      <c r="F3931">
        <v>663639</v>
      </c>
      <c r="G3931">
        <v>36000</v>
      </c>
      <c r="H3931">
        <v>20000</v>
      </c>
      <c r="I3931" t="s">
        <v>17</v>
      </c>
      <c r="J3931" t="s">
        <v>17</v>
      </c>
      <c r="K3931" t="s">
        <v>17</v>
      </c>
      <c r="L3931" t="s">
        <v>17</v>
      </c>
      <c r="M3931" t="s">
        <v>17</v>
      </c>
      <c r="N3931" t="s">
        <v>17</v>
      </c>
      <c r="O3931" t="s">
        <v>17</v>
      </c>
      <c r="P3931" t="s">
        <v>17</v>
      </c>
      <c r="Q3931" t="s">
        <v>17</v>
      </c>
      <c r="R3931" t="str">
        <f t="shared" si="122"/>
        <v>Non-incentive Class</v>
      </c>
      <c r="S3931">
        <f t="shared" si="123"/>
        <v>663639</v>
      </c>
    </row>
    <row r="3932" spans="1:19" x14ac:dyDescent="0.8">
      <c r="A3932">
        <v>25001</v>
      </c>
      <c r="B3932">
        <v>7.89</v>
      </c>
      <c r="C3932" t="s">
        <v>23</v>
      </c>
      <c r="D3932">
        <v>3</v>
      </c>
      <c r="E3932">
        <v>428517</v>
      </c>
      <c r="F3932">
        <v>1286708</v>
      </c>
      <c r="G3932">
        <v>0</v>
      </c>
      <c r="H3932">
        <v>0</v>
      </c>
      <c r="I3932" t="s">
        <v>17</v>
      </c>
      <c r="J3932" t="s">
        <v>17</v>
      </c>
      <c r="K3932" t="s">
        <v>17</v>
      </c>
      <c r="L3932" t="s">
        <v>17</v>
      </c>
      <c r="M3932" t="s">
        <v>17</v>
      </c>
      <c r="N3932" t="s">
        <v>17</v>
      </c>
      <c r="O3932" t="s">
        <v>17</v>
      </c>
      <c r="P3932" t="s">
        <v>17</v>
      </c>
      <c r="Q3932" t="s">
        <v>17</v>
      </c>
      <c r="R3932" t="str">
        <f t="shared" si="122"/>
        <v>Non-incentive Class</v>
      </c>
      <c r="S3932">
        <f t="shared" si="123"/>
        <v>1286708</v>
      </c>
    </row>
    <row r="3933" spans="1:19" x14ac:dyDescent="0.8">
      <c r="A3933">
        <v>25001</v>
      </c>
      <c r="B3933">
        <v>7.89</v>
      </c>
      <c r="C3933" t="s">
        <v>30</v>
      </c>
      <c r="D3933">
        <v>30</v>
      </c>
      <c r="E3933">
        <v>1216317</v>
      </c>
      <c r="F3933">
        <v>3652231</v>
      </c>
      <c r="G3933">
        <v>0</v>
      </c>
      <c r="H3933">
        <v>0</v>
      </c>
      <c r="I3933" t="s">
        <v>17</v>
      </c>
      <c r="J3933" t="s">
        <v>17</v>
      </c>
      <c r="K3933" t="s">
        <v>17</v>
      </c>
      <c r="L3933" t="s">
        <v>17</v>
      </c>
      <c r="M3933" t="s">
        <v>17</v>
      </c>
      <c r="N3933" t="s">
        <v>17</v>
      </c>
      <c r="O3933" t="s">
        <v>17</v>
      </c>
      <c r="P3933" t="s">
        <v>17</v>
      </c>
      <c r="Q3933" t="s">
        <v>17</v>
      </c>
      <c r="R3933" t="str">
        <f t="shared" si="122"/>
        <v>Non-incentive Class</v>
      </c>
      <c r="S3933">
        <f t="shared" si="123"/>
        <v>3652231</v>
      </c>
    </row>
    <row r="3934" spans="1:19" x14ac:dyDescent="0.8">
      <c r="A3934">
        <v>25002</v>
      </c>
      <c r="B3934">
        <v>8.0009999999999994</v>
      </c>
      <c r="C3934">
        <v>0</v>
      </c>
      <c r="D3934">
        <v>4</v>
      </c>
      <c r="E3934">
        <v>0</v>
      </c>
      <c r="F3934">
        <v>0</v>
      </c>
      <c r="G3934">
        <v>0</v>
      </c>
      <c r="H3934">
        <v>0</v>
      </c>
      <c r="I3934" t="s">
        <v>17</v>
      </c>
      <c r="J3934" t="s">
        <v>17</v>
      </c>
      <c r="K3934" t="s">
        <v>17</v>
      </c>
      <c r="L3934" t="s">
        <v>17</v>
      </c>
      <c r="M3934" t="s">
        <v>17</v>
      </c>
      <c r="N3934" t="s">
        <v>17</v>
      </c>
      <c r="O3934" t="s">
        <v>17</v>
      </c>
      <c r="P3934" t="s">
        <v>17</v>
      </c>
      <c r="Q3934" t="s">
        <v>17</v>
      </c>
      <c r="R3934" t="str">
        <f t="shared" si="122"/>
        <v>Non-incentive Class</v>
      </c>
      <c r="S3934">
        <f t="shared" si="123"/>
        <v>0</v>
      </c>
    </row>
    <row r="3935" spans="1:19" x14ac:dyDescent="0.8">
      <c r="A3935">
        <v>25002</v>
      </c>
      <c r="B3935">
        <v>8.0009999999999994</v>
      </c>
      <c r="C3935">
        <v>2</v>
      </c>
      <c r="D3935">
        <v>2</v>
      </c>
      <c r="E3935">
        <v>117640</v>
      </c>
      <c r="F3935">
        <v>353238</v>
      </c>
      <c r="G3935">
        <v>0</v>
      </c>
      <c r="H3935">
        <v>0</v>
      </c>
      <c r="I3935" t="s">
        <v>17</v>
      </c>
      <c r="J3935" t="s">
        <v>17</v>
      </c>
      <c r="K3935" t="s">
        <v>17</v>
      </c>
      <c r="L3935" t="s">
        <v>17</v>
      </c>
      <c r="M3935" t="s">
        <v>17</v>
      </c>
      <c r="N3935" t="s">
        <v>17</v>
      </c>
      <c r="O3935" t="s">
        <v>17</v>
      </c>
      <c r="P3935" t="s">
        <v>17</v>
      </c>
      <c r="Q3935" t="s">
        <v>17</v>
      </c>
      <c r="R3935" t="str">
        <f t="shared" si="122"/>
        <v>Non-incentive Class</v>
      </c>
      <c r="S3935">
        <f t="shared" si="123"/>
        <v>353238</v>
      </c>
    </row>
    <row r="3936" spans="1:19" x14ac:dyDescent="0.8">
      <c r="A3936">
        <v>25003</v>
      </c>
      <c r="B3936">
        <v>7.5430000000000001</v>
      </c>
      <c r="C3936">
        <v>0</v>
      </c>
      <c r="D3936">
        <v>12</v>
      </c>
      <c r="E3936">
        <v>0</v>
      </c>
      <c r="F3936">
        <v>0</v>
      </c>
      <c r="G3936">
        <v>0</v>
      </c>
      <c r="H3936">
        <v>0</v>
      </c>
      <c r="I3936" t="s">
        <v>17</v>
      </c>
      <c r="J3936" t="s">
        <v>17</v>
      </c>
      <c r="K3936" t="s">
        <v>17</v>
      </c>
      <c r="L3936" t="s">
        <v>17</v>
      </c>
      <c r="M3936" t="s">
        <v>17</v>
      </c>
      <c r="N3936" t="s">
        <v>17</v>
      </c>
      <c r="O3936" t="s">
        <v>17</v>
      </c>
      <c r="P3936" t="s">
        <v>17</v>
      </c>
      <c r="Q3936" t="s">
        <v>17</v>
      </c>
      <c r="R3936" t="str">
        <f t="shared" si="122"/>
        <v>Non-incentive Class</v>
      </c>
      <c r="S3936">
        <f t="shared" si="123"/>
        <v>0</v>
      </c>
    </row>
    <row r="3937" spans="1:19" x14ac:dyDescent="0.8">
      <c r="A3937">
        <v>25003</v>
      </c>
      <c r="B3937">
        <v>7.5430000000000001</v>
      </c>
      <c r="C3937">
        <v>1</v>
      </c>
      <c r="D3937">
        <v>5</v>
      </c>
      <c r="E3937">
        <v>23090</v>
      </c>
      <c r="F3937">
        <v>69331</v>
      </c>
      <c r="G3937">
        <v>0</v>
      </c>
      <c r="H3937">
        <v>0</v>
      </c>
      <c r="I3937" t="s">
        <v>17</v>
      </c>
      <c r="J3937" t="s">
        <v>17</v>
      </c>
      <c r="K3937" t="s">
        <v>17</v>
      </c>
      <c r="L3937" t="s">
        <v>17</v>
      </c>
      <c r="M3937" t="s">
        <v>17</v>
      </c>
      <c r="N3937" t="s">
        <v>17</v>
      </c>
      <c r="O3937" t="s">
        <v>17</v>
      </c>
      <c r="P3937" t="s">
        <v>17</v>
      </c>
      <c r="Q3937" t="s">
        <v>17</v>
      </c>
      <c r="R3937" t="str">
        <f t="shared" si="122"/>
        <v>Non-incentive Class</v>
      </c>
      <c r="S3937">
        <f t="shared" si="123"/>
        <v>69331</v>
      </c>
    </row>
    <row r="3938" spans="1:19" x14ac:dyDescent="0.8">
      <c r="A3938">
        <v>25003</v>
      </c>
      <c r="B3938">
        <v>7.5430000000000001</v>
      </c>
      <c r="C3938">
        <v>2</v>
      </c>
      <c r="D3938">
        <v>13</v>
      </c>
      <c r="E3938">
        <v>428120</v>
      </c>
      <c r="F3938">
        <v>1285514</v>
      </c>
      <c r="G3938">
        <v>133851</v>
      </c>
      <c r="H3938">
        <v>60000</v>
      </c>
      <c r="I3938" t="s">
        <v>17</v>
      </c>
      <c r="J3938" t="s">
        <v>17</v>
      </c>
      <c r="K3938" t="s">
        <v>17</v>
      </c>
      <c r="L3938" t="s">
        <v>17</v>
      </c>
      <c r="M3938" t="s">
        <v>17</v>
      </c>
      <c r="N3938" t="s">
        <v>17</v>
      </c>
      <c r="O3938" t="s">
        <v>17</v>
      </c>
      <c r="P3938" t="s">
        <v>17</v>
      </c>
      <c r="Q3938" t="s">
        <v>17</v>
      </c>
      <c r="R3938" t="str">
        <f t="shared" si="122"/>
        <v>Non-incentive Class</v>
      </c>
      <c r="S3938">
        <f t="shared" si="123"/>
        <v>1285514</v>
      </c>
    </row>
    <row r="3939" spans="1:19" x14ac:dyDescent="0.8">
      <c r="A3939">
        <v>25003</v>
      </c>
      <c r="B3939">
        <v>7.5430000000000001</v>
      </c>
      <c r="C3939" t="s">
        <v>23</v>
      </c>
      <c r="D3939">
        <v>4</v>
      </c>
      <c r="E3939">
        <v>800602</v>
      </c>
      <c r="F3939">
        <v>2403968</v>
      </c>
      <c r="G3939">
        <v>0</v>
      </c>
      <c r="H3939">
        <v>0</v>
      </c>
      <c r="I3939" t="s">
        <v>17</v>
      </c>
      <c r="J3939" t="s">
        <v>17</v>
      </c>
      <c r="K3939" t="s">
        <v>17</v>
      </c>
      <c r="L3939" t="s">
        <v>17</v>
      </c>
      <c r="M3939" t="s">
        <v>17</v>
      </c>
      <c r="N3939" t="s">
        <v>17</v>
      </c>
      <c r="O3939" t="s">
        <v>17</v>
      </c>
      <c r="P3939" t="s">
        <v>17</v>
      </c>
      <c r="Q3939" t="s">
        <v>17</v>
      </c>
      <c r="R3939" t="str">
        <f t="shared" si="122"/>
        <v>Non-incentive Class</v>
      </c>
      <c r="S3939">
        <f t="shared" si="123"/>
        <v>2403968</v>
      </c>
    </row>
    <row r="3940" spans="1:19" x14ac:dyDescent="0.8">
      <c r="A3940">
        <v>25005</v>
      </c>
      <c r="B3940">
        <v>6.7030000000000003</v>
      </c>
      <c r="C3940">
        <v>0</v>
      </c>
      <c r="D3940">
        <v>18</v>
      </c>
      <c r="E3940">
        <v>0</v>
      </c>
      <c r="F3940">
        <v>0</v>
      </c>
      <c r="G3940">
        <v>0</v>
      </c>
      <c r="H3940">
        <v>0</v>
      </c>
      <c r="I3940" t="s">
        <v>17</v>
      </c>
      <c r="J3940" t="s">
        <v>17</v>
      </c>
      <c r="K3940" t="s">
        <v>17</v>
      </c>
      <c r="L3940" t="s">
        <v>17</v>
      </c>
      <c r="M3940" t="s">
        <v>17</v>
      </c>
      <c r="N3940" t="s">
        <v>17</v>
      </c>
      <c r="O3940" t="s">
        <v>17</v>
      </c>
      <c r="P3940" t="s">
        <v>17</v>
      </c>
      <c r="Q3940" t="s">
        <v>17</v>
      </c>
      <c r="R3940" t="str">
        <f t="shared" si="122"/>
        <v>Non-incentive Class</v>
      </c>
      <c r="S3940">
        <f t="shared" si="123"/>
        <v>0</v>
      </c>
    </row>
    <row r="3941" spans="1:19" x14ac:dyDescent="0.8">
      <c r="A3941">
        <v>25006</v>
      </c>
      <c r="B3941">
        <v>7.61</v>
      </c>
      <c r="C3941">
        <v>0</v>
      </c>
      <c r="D3941">
        <v>6</v>
      </c>
      <c r="E3941">
        <v>0</v>
      </c>
      <c r="F3941">
        <v>0</v>
      </c>
      <c r="G3941">
        <v>0</v>
      </c>
      <c r="H3941">
        <v>0</v>
      </c>
      <c r="I3941" t="s">
        <v>17</v>
      </c>
      <c r="J3941" t="s">
        <v>17</v>
      </c>
      <c r="K3941" t="s">
        <v>17</v>
      </c>
      <c r="L3941" t="s">
        <v>17</v>
      </c>
      <c r="M3941" t="s">
        <v>17</v>
      </c>
      <c r="N3941" t="s">
        <v>17</v>
      </c>
      <c r="O3941" t="s">
        <v>17</v>
      </c>
      <c r="P3941" t="s">
        <v>17</v>
      </c>
      <c r="Q3941" t="s">
        <v>17</v>
      </c>
      <c r="R3941" t="str">
        <f t="shared" si="122"/>
        <v>Non-incentive Class</v>
      </c>
      <c r="S3941">
        <f t="shared" si="123"/>
        <v>0</v>
      </c>
    </row>
    <row r="3942" spans="1:19" x14ac:dyDescent="0.8">
      <c r="A3942">
        <v>25008</v>
      </c>
      <c r="B3942">
        <v>7.944</v>
      </c>
      <c r="C3942">
        <v>0</v>
      </c>
      <c r="D3942">
        <v>2</v>
      </c>
      <c r="E3942">
        <v>0</v>
      </c>
      <c r="F3942">
        <v>0</v>
      </c>
      <c r="G3942">
        <v>0</v>
      </c>
      <c r="H3942">
        <v>0</v>
      </c>
      <c r="I3942" t="s">
        <v>17</v>
      </c>
      <c r="J3942" t="s">
        <v>17</v>
      </c>
      <c r="K3942" t="s">
        <v>17</v>
      </c>
      <c r="L3942" t="s">
        <v>17</v>
      </c>
      <c r="M3942" t="s">
        <v>17</v>
      </c>
      <c r="N3942" t="s">
        <v>17</v>
      </c>
      <c r="O3942" t="s">
        <v>17</v>
      </c>
      <c r="P3942" t="s">
        <v>17</v>
      </c>
      <c r="Q3942" t="s">
        <v>17</v>
      </c>
      <c r="R3942" t="str">
        <f t="shared" si="122"/>
        <v>Non-incentive Class</v>
      </c>
      <c r="S3942">
        <f t="shared" si="123"/>
        <v>0</v>
      </c>
    </row>
    <row r="3943" spans="1:19" x14ac:dyDescent="0.8">
      <c r="A3943">
        <v>25008</v>
      </c>
      <c r="B3943">
        <v>7.944</v>
      </c>
      <c r="C3943">
        <v>2</v>
      </c>
      <c r="D3943">
        <v>51</v>
      </c>
      <c r="E3943">
        <v>2528631</v>
      </c>
      <c r="F3943">
        <v>7592719</v>
      </c>
      <c r="G3943">
        <v>450480</v>
      </c>
      <c r="H3943">
        <v>340000</v>
      </c>
      <c r="I3943" t="s">
        <v>17</v>
      </c>
      <c r="J3943" t="s">
        <v>17</v>
      </c>
      <c r="K3943" t="s">
        <v>17</v>
      </c>
      <c r="L3943" t="s">
        <v>17</v>
      </c>
      <c r="M3943" t="s">
        <v>17</v>
      </c>
      <c r="N3943" t="s">
        <v>17</v>
      </c>
      <c r="O3943" t="s">
        <v>17</v>
      </c>
      <c r="P3943" t="s">
        <v>17</v>
      </c>
      <c r="Q3943" t="s">
        <v>17</v>
      </c>
      <c r="R3943" t="str">
        <f t="shared" si="122"/>
        <v>Non-incentive Class</v>
      </c>
      <c r="S3943">
        <f t="shared" si="123"/>
        <v>7592719</v>
      </c>
    </row>
    <row r="3944" spans="1:19" x14ac:dyDescent="0.8">
      <c r="A3944">
        <v>25008</v>
      </c>
      <c r="B3944">
        <v>7.944</v>
      </c>
      <c r="C3944" t="s">
        <v>23</v>
      </c>
      <c r="D3944">
        <v>3</v>
      </c>
      <c r="E3944">
        <v>1991706</v>
      </c>
      <c r="F3944">
        <v>5980496</v>
      </c>
      <c r="G3944">
        <v>0</v>
      </c>
      <c r="H3944">
        <v>0</v>
      </c>
      <c r="I3944" t="s">
        <v>17</v>
      </c>
      <c r="J3944" t="s">
        <v>17</v>
      </c>
      <c r="K3944" t="s">
        <v>17</v>
      </c>
      <c r="L3944" t="s">
        <v>17</v>
      </c>
      <c r="M3944" t="s">
        <v>17</v>
      </c>
      <c r="N3944" t="s">
        <v>17</v>
      </c>
      <c r="O3944" t="s">
        <v>17</v>
      </c>
      <c r="P3944" t="s">
        <v>17</v>
      </c>
      <c r="Q3944" t="s">
        <v>17</v>
      </c>
      <c r="R3944" t="str">
        <f t="shared" si="122"/>
        <v>Non-incentive Class</v>
      </c>
      <c r="S3944">
        <f t="shared" si="123"/>
        <v>5980496</v>
      </c>
    </row>
    <row r="3945" spans="1:19" x14ac:dyDescent="0.8">
      <c r="A3945">
        <v>25010</v>
      </c>
      <c r="B3945">
        <v>7.4930000000000003</v>
      </c>
      <c r="C3945">
        <v>0</v>
      </c>
      <c r="D3945">
        <v>24</v>
      </c>
      <c r="E3945">
        <v>0</v>
      </c>
      <c r="F3945">
        <v>0</v>
      </c>
      <c r="G3945">
        <v>0</v>
      </c>
      <c r="H3945">
        <v>0</v>
      </c>
      <c r="I3945" t="s">
        <v>17</v>
      </c>
      <c r="J3945" t="s">
        <v>17</v>
      </c>
      <c r="K3945" t="s">
        <v>17</v>
      </c>
      <c r="L3945" t="s">
        <v>17</v>
      </c>
      <c r="M3945" t="s">
        <v>17</v>
      </c>
      <c r="N3945" t="s">
        <v>17</v>
      </c>
      <c r="O3945" t="s">
        <v>17</v>
      </c>
      <c r="P3945" t="s">
        <v>17</v>
      </c>
      <c r="Q3945" t="s">
        <v>17</v>
      </c>
      <c r="R3945" t="str">
        <f t="shared" si="122"/>
        <v>Non-incentive Class</v>
      </c>
      <c r="S3945">
        <f t="shared" si="123"/>
        <v>0</v>
      </c>
    </row>
    <row r="3946" spans="1:19" x14ac:dyDescent="0.8">
      <c r="A3946">
        <v>25010</v>
      </c>
      <c r="B3946">
        <v>7.4930000000000003</v>
      </c>
      <c r="C3946">
        <v>1</v>
      </c>
      <c r="D3946">
        <v>11</v>
      </c>
      <c r="E3946">
        <v>177816</v>
      </c>
      <c r="F3946">
        <v>533929</v>
      </c>
      <c r="G3946">
        <v>0</v>
      </c>
      <c r="H3946">
        <v>0</v>
      </c>
      <c r="I3946" t="s">
        <v>17</v>
      </c>
      <c r="J3946" t="s">
        <v>17</v>
      </c>
      <c r="K3946" t="s">
        <v>17</v>
      </c>
      <c r="L3946" t="s">
        <v>17</v>
      </c>
      <c r="M3946" t="s">
        <v>17</v>
      </c>
      <c r="N3946" t="s">
        <v>17</v>
      </c>
      <c r="O3946" t="s">
        <v>17</v>
      </c>
      <c r="P3946" t="s">
        <v>17</v>
      </c>
      <c r="Q3946" t="s">
        <v>17</v>
      </c>
      <c r="R3946" t="str">
        <f t="shared" si="122"/>
        <v>Non-incentive Class</v>
      </c>
      <c r="S3946">
        <f t="shared" si="123"/>
        <v>533929</v>
      </c>
    </row>
    <row r="3947" spans="1:19" x14ac:dyDescent="0.8">
      <c r="A3947">
        <v>25010</v>
      </c>
      <c r="B3947">
        <v>7.4930000000000003</v>
      </c>
      <c r="C3947">
        <v>2</v>
      </c>
      <c r="D3947">
        <v>11</v>
      </c>
      <c r="E3947">
        <v>333293</v>
      </c>
      <c r="F3947">
        <v>1000779</v>
      </c>
      <c r="G3947">
        <v>96000</v>
      </c>
      <c r="H3947">
        <v>70000</v>
      </c>
      <c r="I3947" t="s">
        <v>17</v>
      </c>
      <c r="J3947" t="s">
        <v>17</v>
      </c>
      <c r="K3947" t="s">
        <v>17</v>
      </c>
      <c r="L3947" t="s">
        <v>17</v>
      </c>
      <c r="M3947" t="s">
        <v>17</v>
      </c>
      <c r="N3947" t="s">
        <v>17</v>
      </c>
      <c r="O3947" t="s">
        <v>17</v>
      </c>
      <c r="P3947" t="s">
        <v>17</v>
      </c>
      <c r="Q3947" t="s">
        <v>17</v>
      </c>
      <c r="R3947" t="str">
        <f t="shared" si="122"/>
        <v>Non-incentive Class</v>
      </c>
      <c r="S3947">
        <f t="shared" si="123"/>
        <v>1000779</v>
      </c>
    </row>
    <row r="3948" spans="1:19" x14ac:dyDescent="0.8">
      <c r="A3948">
        <v>25010</v>
      </c>
      <c r="B3948">
        <v>7.4930000000000003</v>
      </c>
      <c r="C3948" t="s">
        <v>23</v>
      </c>
      <c r="D3948">
        <v>1</v>
      </c>
      <c r="E3948">
        <v>167000</v>
      </c>
      <c r="F3948">
        <v>501451</v>
      </c>
      <c r="G3948">
        <v>0</v>
      </c>
      <c r="H3948">
        <v>0</v>
      </c>
      <c r="I3948" t="s">
        <v>17</v>
      </c>
      <c r="J3948" t="s">
        <v>17</v>
      </c>
      <c r="K3948" t="s">
        <v>17</v>
      </c>
      <c r="L3948" t="s">
        <v>17</v>
      </c>
      <c r="M3948" t="s">
        <v>17</v>
      </c>
      <c r="N3948" t="s">
        <v>17</v>
      </c>
      <c r="O3948" t="s">
        <v>17</v>
      </c>
      <c r="P3948" t="s">
        <v>17</v>
      </c>
      <c r="Q3948" t="s">
        <v>17</v>
      </c>
      <c r="R3948" t="str">
        <f t="shared" si="122"/>
        <v>Non-incentive Class</v>
      </c>
      <c r="S3948">
        <f t="shared" si="123"/>
        <v>501451</v>
      </c>
    </row>
    <row r="3949" spans="1:19" x14ac:dyDescent="0.8">
      <c r="A3949">
        <v>25016</v>
      </c>
      <c r="B3949">
        <v>7.7610000000000001</v>
      </c>
      <c r="C3949">
        <v>0</v>
      </c>
      <c r="D3949">
        <v>10</v>
      </c>
      <c r="E3949">
        <v>0</v>
      </c>
      <c r="F3949">
        <v>0</v>
      </c>
      <c r="G3949">
        <v>0</v>
      </c>
      <c r="H3949">
        <v>0</v>
      </c>
      <c r="I3949" t="s">
        <v>17</v>
      </c>
      <c r="J3949" t="s">
        <v>17</v>
      </c>
      <c r="K3949" t="s">
        <v>17</v>
      </c>
      <c r="L3949" t="s">
        <v>17</v>
      </c>
      <c r="M3949" t="s">
        <v>17</v>
      </c>
      <c r="N3949" t="s">
        <v>17</v>
      </c>
      <c r="O3949" t="s">
        <v>17</v>
      </c>
      <c r="P3949" t="s">
        <v>17</v>
      </c>
      <c r="Q3949" t="s">
        <v>17</v>
      </c>
      <c r="R3949" t="str">
        <f t="shared" si="122"/>
        <v>Non-incentive Class</v>
      </c>
      <c r="S3949">
        <f t="shared" si="123"/>
        <v>0</v>
      </c>
    </row>
    <row r="3950" spans="1:19" x14ac:dyDescent="0.8">
      <c r="A3950">
        <v>25016</v>
      </c>
      <c r="B3950">
        <v>7.7610000000000001</v>
      </c>
      <c r="C3950" t="s">
        <v>23</v>
      </c>
      <c r="D3950">
        <v>1</v>
      </c>
      <c r="E3950">
        <v>6491</v>
      </c>
      <c r="F3950">
        <v>19491</v>
      </c>
      <c r="G3950">
        <v>0</v>
      </c>
      <c r="H3950">
        <v>0</v>
      </c>
      <c r="I3950" t="s">
        <v>17</v>
      </c>
      <c r="J3950" t="s">
        <v>17</v>
      </c>
      <c r="K3950" t="s">
        <v>17</v>
      </c>
      <c r="L3950" t="s">
        <v>17</v>
      </c>
      <c r="M3950" t="s">
        <v>17</v>
      </c>
      <c r="N3950" t="s">
        <v>17</v>
      </c>
      <c r="O3950" t="s">
        <v>17</v>
      </c>
      <c r="P3950" t="s">
        <v>17</v>
      </c>
      <c r="Q3950" t="s">
        <v>17</v>
      </c>
      <c r="R3950" t="str">
        <f t="shared" si="122"/>
        <v>Non-incentive Class</v>
      </c>
      <c r="S3950">
        <f t="shared" si="123"/>
        <v>19491</v>
      </c>
    </row>
    <row r="3951" spans="1:19" x14ac:dyDescent="0.8">
      <c r="A3951">
        <v>25017</v>
      </c>
      <c r="B3951">
        <v>7.7859999999999996</v>
      </c>
      <c r="C3951">
        <v>1</v>
      </c>
      <c r="D3951">
        <v>1</v>
      </c>
      <c r="E3951">
        <v>328</v>
      </c>
      <c r="F3951">
        <v>985</v>
      </c>
      <c r="G3951">
        <v>0</v>
      </c>
      <c r="H3951">
        <v>0</v>
      </c>
      <c r="I3951" t="s">
        <v>17</v>
      </c>
      <c r="J3951" t="s">
        <v>17</v>
      </c>
      <c r="K3951" t="s">
        <v>17</v>
      </c>
      <c r="L3951" t="s">
        <v>17</v>
      </c>
      <c r="M3951" t="s">
        <v>17</v>
      </c>
      <c r="N3951" t="s">
        <v>17</v>
      </c>
      <c r="O3951" t="s">
        <v>17</v>
      </c>
      <c r="P3951" t="s">
        <v>17</v>
      </c>
      <c r="Q3951" t="s">
        <v>17</v>
      </c>
      <c r="R3951" t="str">
        <f t="shared" si="122"/>
        <v>Non-incentive Class</v>
      </c>
      <c r="S3951">
        <f t="shared" si="123"/>
        <v>985</v>
      </c>
    </row>
    <row r="3952" spans="1:19" x14ac:dyDescent="0.8">
      <c r="A3952">
        <v>25017</v>
      </c>
      <c r="B3952">
        <v>7.7859999999999996</v>
      </c>
      <c r="C3952" t="s">
        <v>23</v>
      </c>
      <c r="D3952">
        <v>1</v>
      </c>
      <c r="E3952">
        <v>105943</v>
      </c>
      <c r="F3952">
        <v>318115</v>
      </c>
      <c r="G3952">
        <v>0</v>
      </c>
      <c r="H3952">
        <v>0</v>
      </c>
      <c r="I3952" t="s">
        <v>17</v>
      </c>
      <c r="J3952" t="s">
        <v>17</v>
      </c>
      <c r="K3952" t="s">
        <v>17</v>
      </c>
      <c r="L3952" t="s">
        <v>17</v>
      </c>
      <c r="M3952" t="s">
        <v>17</v>
      </c>
      <c r="N3952" t="s">
        <v>17</v>
      </c>
      <c r="O3952" t="s">
        <v>17</v>
      </c>
      <c r="P3952" t="s">
        <v>17</v>
      </c>
      <c r="Q3952" t="s">
        <v>17</v>
      </c>
      <c r="R3952" t="str">
        <f t="shared" si="122"/>
        <v>Non-incentive Class</v>
      </c>
      <c r="S3952">
        <f t="shared" si="123"/>
        <v>318115</v>
      </c>
    </row>
    <row r="3953" spans="1:19" x14ac:dyDescent="0.8">
      <c r="A3953">
        <v>25017</v>
      </c>
      <c r="B3953">
        <v>7.7859999999999996</v>
      </c>
      <c r="C3953" t="s">
        <v>30</v>
      </c>
      <c r="D3953">
        <v>1</v>
      </c>
      <c r="E3953">
        <v>18635</v>
      </c>
      <c r="F3953">
        <v>55955</v>
      </c>
      <c r="G3953">
        <v>0</v>
      </c>
      <c r="H3953">
        <v>0</v>
      </c>
      <c r="I3953" t="s">
        <v>17</v>
      </c>
      <c r="J3953" t="s">
        <v>17</v>
      </c>
      <c r="K3953" t="s">
        <v>17</v>
      </c>
      <c r="L3953" t="s">
        <v>17</v>
      </c>
      <c r="M3953" t="s">
        <v>17</v>
      </c>
      <c r="N3953" t="s">
        <v>17</v>
      </c>
      <c r="O3953" t="s">
        <v>17</v>
      </c>
      <c r="P3953" t="s">
        <v>17</v>
      </c>
      <c r="Q3953" t="s">
        <v>17</v>
      </c>
      <c r="R3953" t="str">
        <f t="shared" si="122"/>
        <v>Non-incentive Class</v>
      </c>
      <c r="S3953">
        <f t="shared" si="123"/>
        <v>55955</v>
      </c>
    </row>
    <row r="3954" spans="1:19" x14ac:dyDescent="0.8">
      <c r="A3954">
        <v>25018</v>
      </c>
      <c r="B3954">
        <v>8.2189999999999994</v>
      </c>
      <c r="C3954">
        <v>0</v>
      </c>
      <c r="D3954">
        <v>10</v>
      </c>
      <c r="E3954">
        <v>0</v>
      </c>
      <c r="F3954">
        <v>0</v>
      </c>
      <c r="G3954">
        <v>0</v>
      </c>
      <c r="H3954">
        <v>0</v>
      </c>
      <c r="I3954" t="s">
        <v>17</v>
      </c>
      <c r="J3954" t="s">
        <v>17</v>
      </c>
      <c r="K3954" t="s">
        <v>17</v>
      </c>
      <c r="L3954" t="s">
        <v>17</v>
      </c>
      <c r="M3954" t="s">
        <v>17</v>
      </c>
      <c r="N3954" t="s">
        <v>17</v>
      </c>
      <c r="O3954" t="s">
        <v>17</v>
      </c>
      <c r="P3954" t="s">
        <v>17</v>
      </c>
      <c r="Q3954" t="s">
        <v>17</v>
      </c>
      <c r="R3954" t="str">
        <f t="shared" si="122"/>
        <v>Non-incentive Class</v>
      </c>
      <c r="S3954">
        <f t="shared" si="123"/>
        <v>0</v>
      </c>
    </row>
    <row r="3955" spans="1:19" x14ac:dyDescent="0.8">
      <c r="A3955">
        <v>25018</v>
      </c>
      <c r="B3955">
        <v>8.2189999999999994</v>
      </c>
      <c r="C3955">
        <v>2</v>
      </c>
      <c r="D3955">
        <v>5</v>
      </c>
      <c r="E3955">
        <v>218912</v>
      </c>
      <c r="F3955">
        <v>657327</v>
      </c>
      <c r="G3955">
        <v>35932</v>
      </c>
      <c r="H3955">
        <v>10000</v>
      </c>
      <c r="I3955" t="s">
        <v>17</v>
      </c>
      <c r="J3955" t="s">
        <v>17</v>
      </c>
      <c r="K3955" t="s">
        <v>17</v>
      </c>
      <c r="L3955" t="s">
        <v>17</v>
      </c>
      <c r="M3955" t="s">
        <v>17</v>
      </c>
      <c r="N3955" t="s">
        <v>17</v>
      </c>
      <c r="O3955" t="s">
        <v>17</v>
      </c>
      <c r="P3955" t="s">
        <v>17</v>
      </c>
      <c r="Q3955" t="s">
        <v>17</v>
      </c>
      <c r="R3955" t="str">
        <f t="shared" si="122"/>
        <v>Non-incentive Class</v>
      </c>
      <c r="S3955">
        <f t="shared" si="123"/>
        <v>657327</v>
      </c>
    </row>
    <row r="3956" spans="1:19" x14ac:dyDescent="0.8">
      <c r="A3956">
        <v>25018</v>
      </c>
      <c r="B3956">
        <v>8.2189999999999994</v>
      </c>
      <c r="C3956" t="s">
        <v>23</v>
      </c>
      <c r="D3956">
        <v>2</v>
      </c>
      <c r="E3956">
        <v>202189</v>
      </c>
      <c r="F3956">
        <v>607113</v>
      </c>
      <c r="G3956">
        <v>0</v>
      </c>
      <c r="H3956">
        <v>0</v>
      </c>
      <c r="I3956" t="s">
        <v>17</v>
      </c>
      <c r="J3956" t="s">
        <v>17</v>
      </c>
      <c r="K3956" t="s">
        <v>17</v>
      </c>
      <c r="L3956" t="s">
        <v>17</v>
      </c>
      <c r="M3956" t="s">
        <v>17</v>
      </c>
      <c r="N3956" t="s">
        <v>17</v>
      </c>
      <c r="O3956" t="s">
        <v>17</v>
      </c>
      <c r="P3956" t="s">
        <v>17</v>
      </c>
      <c r="Q3956" t="s">
        <v>17</v>
      </c>
      <c r="R3956" t="str">
        <f t="shared" si="122"/>
        <v>Non-incentive Class</v>
      </c>
      <c r="S3956">
        <f t="shared" si="123"/>
        <v>607113</v>
      </c>
    </row>
    <row r="3957" spans="1:19" x14ac:dyDescent="0.8">
      <c r="A3957">
        <v>25018</v>
      </c>
      <c r="B3957">
        <v>8.2189999999999994</v>
      </c>
      <c r="C3957" t="s">
        <v>30</v>
      </c>
      <c r="D3957">
        <v>3</v>
      </c>
      <c r="E3957">
        <v>262072</v>
      </c>
      <c r="F3957">
        <v>786923</v>
      </c>
      <c r="G3957">
        <v>0</v>
      </c>
      <c r="H3957">
        <v>0</v>
      </c>
      <c r="I3957" t="s">
        <v>17</v>
      </c>
      <c r="J3957" t="s">
        <v>17</v>
      </c>
      <c r="K3957" t="s">
        <v>17</v>
      </c>
      <c r="L3957" t="s">
        <v>17</v>
      </c>
      <c r="M3957" t="s">
        <v>17</v>
      </c>
      <c r="N3957" t="s">
        <v>17</v>
      </c>
      <c r="O3957" t="s">
        <v>17</v>
      </c>
      <c r="P3957" t="s">
        <v>17</v>
      </c>
      <c r="Q3957" t="s">
        <v>17</v>
      </c>
      <c r="R3957" t="str">
        <f t="shared" si="122"/>
        <v>Non-incentive Class</v>
      </c>
      <c r="S3957">
        <f t="shared" si="123"/>
        <v>786923</v>
      </c>
    </row>
    <row r="3958" spans="1:19" x14ac:dyDescent="0.8">
      <c r="A3958">
        <v>25019</v>
      </c>
      <c r="B3958">
        <v>8.64</v>
      </c>
      <c r="C3958">
        <v>0</v>
      </c>
      <c r="D3958">
        <v>2</v>
      </c>
      <c r="E3958">
        <v>0</v>
      </c>
      <c r="F3958">
        <v>0</v>
      </c>
      <c r="G3958">
        <v>0</v>
      </c>
      <c r="H3958">
        <v>0</v>
      </c>
      <c r="I3958">
        <v>30870000</v>
      </c>
      <c r="J3958" t="s">
        <v>221</v>
      </c>
      <c r="K3958" t="s">
        <v>19</v>
      </c>
      <c r="L3958" t="s">
        <v>222</v>
      </c>
      <c r="M3958" t="s">
        <v>222</v>
      </c>
      <c r="N3958" t="s">
        <v>222</v>
      </c>
      <c r="O3958">
        <v>7</v>
      </c>
      <c r="P3958" t="s">
        <v>21</v>
      </c>
      <c r="Q3958" t="s">
        <v>202</v>
      </c>
      <c r="R3958" t="str">
        <f t="shared" si="122"/>
        <v>Non-incentive Class</v>
      </c>
      <c r="S3958">
        <f t="shared" si="123"/>
        <v>0</v>
      </c>
    </row>
    <row r="3959" spans="1:19" x14ac:dyDescent="0.8">
      <c r="A3959">
        <v>25019</v>
      </c>
      <c r="B3959">
        <v>8.64</v>
      </c>
      <c r="C3959">
        <v>1</v>
      </c>
      <c r="D3959">
        <v>6</v>
      </c>
      <c r="E3959">
        <v>283129</v>
      </c>
      <c r="F3959">
        <v>850152</v>
      </c>
      <c r="G3959">
        <v>0</v>
      </c>
      <c r="H3959">
        <v>0</v>
      </c>
      <c r="I3959">
        <v>30870000</v>
      </c>
      <c r="J3959" t="s">
        <v>221</v>
      </c>
      <c r="K3959" t="s">
        <v>19</v>
      </c>
      <c r="L3959" t="s">
        <v>222</v>
      </c>
      <c r="M3959" t="s">
        <v>222</v>
      </c>
      <c r="N3959" t="s">
        <v>222</v>
      </c>
      <c r="O3959">
        <v>7</v>
      </c>
      <c r="P3959" t="s">
        <v>21</v>
      </c>
      <c r="Q3959" t="s">
        <v>202</v>
      </c>
      <c r="R3959" t="str">
        <f t="shared" si="122"/>
        <v>Non-incentive Class</v>
      </c>
      <c r="S3959">
        <f t="shared" si="123"/>
        <v>850152</v>
      </c>
    </row>
    <row r="3960" spans="1:19" x14ac:dyDescent="0.8">
      <c r="A3960">
        <v>25019</v>
      </c>
      <c r="B3960">
        <v>8.64</v>
      </c>
      <c r="C3960">
        <v>2</v>
      </c>
      <c r="D3960">
        <v>72</v>
      </c>
      <c r="E3960">
        <v>3850933</v>
      </c>
      <c r="F3960">
        <v>11563200</v>
      </c>
      <c r="G3960">
        <v>891979</v>
      </c>
      <c r="H3960">
        <v>560000</v>
      </c>
      <c r="I3960">
        <v>30870000</v>
      </c>
      <c r="J3960" t="s">
        <v>221</v>
      </c>
      <c r="K3960" t="s">
        <v>19</v>
      </c>
      <c r="L3960" t="s">
        <v>222</v>
      </c>
      <c r="M3960" t="s">
        <v>222</v>
      </c>
      <c r="N3960" t="s">
        <v>222</v>
      </c>
      <c r="O3960">
        <v>7</v>
      </c>
      <c r="P3960" t="s">
        <v>21</v>
      </c>
      <c r="Q3960" t="s">
        <v>202</v>
      </c>
      <c r="R3960" t="str">
        <f t="shared" si="122"/>
        <v>Non-incentive Class</v>
      </c>
      <c r="S3960">
        <f t="shared" si="123"/>
        <v>11563200</v>
      </c>
    </row>
    <row r="3961" spans="1:19" x14ac:dyDescent="0.8">
      <c r="A3961">
        <v>25021</v>
      </c>
      <c r="B3961">
        <v>8.2100000000000009</v>
      </c>
      <c r="C3961">
        <v>0</v>
      </c>
      <c r="D3961">
        <v>18</v>
      </c>
      <c r="E3961">
        <v>0</v>
      </c>
      <c r="F3961">
        <v>0</v>
      </c>
      <c r="G3961">
        <v>0</v>
      </c>
      <c r="H3961">
        <v>0</v>
      </c>
      <c r="I3961" t="s">
        <v>17</v>
      </c>
      <c r="J3961" t="s">
        <v>17</v>
      </c>
      <c r="K3961" t="s">
        <v>17</v>
      </c>
      <c r="L3961" t="s">
        <v>17</v>
      </c>
      <c r="M3961" t="s">
        <v>17</v>
      </c>
      <c r="N3961" t="s">
        <v>17</v>
      </c>
      <c r="O3961" t="s">
        <v>17</v>
      </c>
      <c r="P3961" t="s">
        <v>17</v>
      </c>
      <c r="Q3961" t="s">
        <v>17</v>
      </c>
      <c r="R3961" t="str">
        <f t="shared" si="122"/>
        <v>Non-incentive Class</v>
      </c>
      <c r="S3961">
        <f t="shared" si="123"/>
        <v>0</v>
      </c>
    </row>
    <row r="3962" spans="1:19" x14ac:dyDescent="0.8">
      <c r="A3962">
        <v>25021</v>
      </c>
      <c r="B3962">
        <v>8.2100000000000009</v>
      </c>
      <c r="C3962">
        <v>1</v>
      </c>
      <c r="D3962">
        <v>15</v>
      </c>
      <c r="E3962">
        <v>154428</v>
      </c>
      <c r="F3962">
        <v>463699</v>
      </c>
      <c r="G3962">
        <v>0</v>
      </c>
      <c r="H3962">
        <v>0</v>
      </c>
      <c r="I3962" t="s">
        <v>17</v>
      </c>
      <c r="J3962" t="s">
        <v>17</v>
      </c>
      <c r="K3962" t="s">
        <v>17</v>
      </c>
      <c r="L3962" t="s">
        <v>17</v>
      </c>
      <c r="M3962" t="s">
        <v>17</v>
      </c>
      <c r="N3962" t="s">
        <v>17</v>
      </c>
      <c r="O3962" t="s">
        <v>17</v>
      </c>
      <c r="P3962" t="s">
        <v>17</v>
      </c>
      <c r="Q3962" t="s">
        <v>17</v>
      </c>
      <c r="R3962" t="str">
        <f t="shared" si="122"/>
        <v>Non-incentive Class</v>
      </c>
      <c r="S3962">
        <f t="shared" si="123"/>
        <v>463699</v>
      </c>
    </row>
    <row r="3963" spans="1:19" x14ac:dyDescent="0.8">
      <c r="A3963">
        <v>25021</v>
      </c>
      <c r="B3963">
        <v>8.2100000000000009</v>
      </c>
      <c r="C3963">
        <v>2</v>
      </c>
      <c r="D3963">
        <v>786</v>
      </c>
      <c r="E3963">
        <v>33850860</v>
      </c>
      <c r="F3963">
        <v>101643978</v>
      </c>
      <c r="G3963">
        <v>9970567</v>
      </c>
      <c r="H3963">
        <v>6461800</v>
      </c>
      <c r="I3963" t="s">
        <v>17</v>
      </c>
      <c r="J3963" t="s">
        <v>17</v>
      </c>
      <c r="K3963" t="s">
        <v>17</v>
      </c>
      <c r="L3963" t="s">
        <v>17</v>
      </c>
      <c r="M3963" t="s">
        <v>17</v>
      </c>
      <c r="N3963" t="s">
        <v>17</v>
      </c>
      <c r="O3963" t="s">
        <v>17</v>
      </c>
      <c r="P3963" t="s">
        <v>17</v>
      </c>
      <c r="Q3963" t="s">
        <v>17</v>
      </c>
      <c r="R3963" t="str">
        <f t="shared" si="122"/>
        <v>Non-incentive Class</v>
      </c>
      <c r="S3963">
        <f t="shared" si="123"/>
        <v>101643978</v>
      </c>
    </row>
    <row r="3964" spans="1:19" x14ac:dyDescent="0.8">
      <c r="A3964">
        <v>25021</v>
      </c>
      <c r="B3964">
        <v>8.2100000000000009</v>
      </c>
      <c r="C3964" t="s">
        <v>23</v>
      </c>
      <c r="D3964">
        <v>11</v>
      </c>
      <c r="E3964">
        <v>1296328</v>
      </c>
      <c r="F3964">
        <v>3892486</v>
      </c>
      <c r="G3964">
        <v>0</v>
      </c>
      <c r="H3964">
        <v>0</v>
      </c>
      <c r="I3964" t="s">
        <v>17</v>
      </c>
      <c r="J3964" t="s">
        <v>17</v>
      </c>
      <c r="K3964" t="s">
        <v>17</v>
      </c>
      <c r="L3964" t="s">
        <v>17</v>
      </c>
      <c r="M3964" t="s">
        <v>17</v>
      </c>
      <c r="N3964" t="s">
        <v>17</v>
      </c>
      <c r="O3964" t="s">
        <v>17</v>
      </c>
      <c r="P3964" t="s">
        <v>17</v>
      </c>
      <c r="Q3964" t="s">
        <v>17</v>
      </c>
      <c r="R3964" t="str">
        <f t="shared" si="122"/>
        <v>Non-incentive Class</v>
      </c>
      <c r="S3964">
        <f t="shared" si="123"/>
        <v>3892486</v>
      </c>
    </row>
    <row r="3965" spans="1:19" x14ac:dyDescent="0.8">
      <c r="A3965">
        <v>25021</v>
      </c>
      <c r="B3965">
        <v>8.2100000000000009</v>
      </c>
      <c r="C3965" t="s">
        <v>30</v>
      </c>
      <c r="D3965">
        <v>1</v>
      </c>
      <c r="E3965">
        <v>33878</v>
      </c>
      <c r="F3965">
        <v>101725</v>
      </c>
      <c r="G3965">
        <v>0</v>
      </c>
      <c r="H3965">
        <v>0</v>
      </c>
      <c r="I3965" t="s">
        <v>17</v>
      </c>
      <c r="J3965" t="s">
        <v>17</v>
      </c>
      <c r="K3965" t="s">
        <v>17</v>
      </c>
      <c r="L3965" t="s">
        <v>17</v>
      </c>
      <c r="M3965" t="s">
        <v>17</v>
      </c>
      <c r="N3965" t="s">
        <v>17</v>
      </c>
      <c r="O3965" t="s">
        <v>17</v>
      </c>
      <c r="P3965" t="s">
        <v>17</v>
      </c>
      <c r="Q3965" t="s">
        <v>17</v>
      </c>
      <c r="R3965" t="str">
        <f t="shared" si="122"/>
        <v>Non-incentive Class</v>
      </c>
      <c r="S3965">
        <f t="shared" si="123"/>
        <v>101725</v>
      </c>
    </row>
    <row r="3966" spans="1:19" x14ac:dyDescent="0.8">
      <c r="A3966">
        <v>25022</v>
      </c>
      <c r="B3966">
        <v>8.2010000000000005</v>
      </c>
      <c r="C3966">
        <v>0</v>
      </c>
      <c r="D3966">
        <v>32</v>
      </c>
      <c r="E3966">
        <v>0</v>
      </c>
      <c r="F3966">
        <v>0</v>
      </c>
      <c r="G3966">
        <v>0</v>
      </c>
      <c r="H3966">
        <v>0</v>
      </c>
      <c r="I3966" t="s">
        <v>17</v>
      </c>
      <c r="J3966" t="s">
        <v>17</v>
      </c>
      <c r="K3966" t="s">
        <v>17</v>
      </c>
      <c r="L3966" t="s">
        <v>17</v>
      </c>
      <c r="M3966" t="s">
        <v>17</v>
      </c>
      <c r="N3966" t="s">
        <v>17</v>
      </c>
      <c r="O3966" t="s">
        <v>17</v>
      </c>
      <c r="P3966" t="s">
        <v>17</v>
      </c>
      <c r="Q3966" t="s">
        <v>17</v>
      </c>
      <c r="R3966" t="str">
        <f t="shared" si="122"/>
        <v>Non-incentive Class</v>
      </c>
      <c r="S3966">
        <f t="shared" si="123"/>
        <v>0</v>
      </c>
    </row>
    <row r="3967" spans="1:19" x14ac:dyDescent="0.8">
      <c r="A3967">
        <v>25022</v>
      </c>
      <c r="B3967">
        <v>8.2010000000000005</v>
      </c>
      <c r="C3967">
        <v>1</v>
      </c>
      <c r="D3967">
        <v>1</v>
      </c>
      <c r="E3967">
        <v>41</v>
      </c>
      <c r="F3967">
        <v>123</v>
      </c>
      <c r="G3967">
        <v>0</v>
      </c>
      <c r="H3967">
        <v>0</v>
      </c>
      <c r="I3967" t="s">
        <v>17</v>
      </c>
      <c r="J3967" t="s">
        <v>17</v>
      </c>
      <c r="K3967" t="s">
        <v>17</v>
      </c>
      <c r="L3967" t="s">
        <v>17</v>
      </c>
      <c r="M3967" t="s">
        <v>17</v>
      </c>
      <c r="N3967" t="s">
        <v>17</v>
      </c>
      <c r="O3967" t="s">
        <v>17</v>
      </c>
      <c r="P3967" t="s">
        <v>17</v>
      </c>
      <c r="Q3967" t="s">
        <v>17</v>
      </c>
      <c r="R3967" t="str">
        <f t="shared" si="122"/>
        <v>Non-incentive Class</v>
      </c>
      <c r="S3967">
        <f t="shared" si="123"/>
        <v>123</v>
      </c>
    </row>
    <row r="3968" spans="1:19" x14ac:dyDescent="0.8">
      <c r="A3968">
        <v>25022</v>
      </c>
      <c r="B3968">
        <v>8.2010000000000005</v>
      </c>
      <c r="C3968">
        <v>2</v>
      </c>
      <c r="D3968">
        <v>7</v>
      </c>
      <c r="E3968">
        <v>300927</v>
      </c>
      <c r="F3968">
        <v>903595</v>
      </c>
      <c r="G3968">
        <v>169333</v>
      </c>
      <c r="H3968">
        <v>50000</v>
      </c>
      <c r="I3968" t="s">
        <v>17</v>
      </c>
      <c r="J3968" t="s">
        <v>17</v>
      </c>
      <c r="K3968" t="s">
        <v>17</v>
      </c>
      <c r="L3968" t="s">
        <v>17</v>
      </c>
      <c r="M3968" t="s">
        <v>17</v>
      </c>
      <c r="N3968" t="s">
        <v>17</v>
      </c>
      <c r="O3968" t="s">
        <v>17</v>
      </c>
      <c r="P3968" t="s">
        <v>17</v>
      </c>
      <c r="Q3968" t="s">
        <v>17</v>
      </c>
      <c r="R3968" t="str">
        <f t="shared" si="122"/>
        <v>Non-incentive Class</v>
      </c>
      <c r="S3968">
        <f t="shared" si="123"/>
        <v>903595</v>
      </c>
    </row>
    <row r="3969" spans="1:19" x14ac:dyDescent="0.8">
      <c r="A3969">
        <v>25023</v>
      </c>
      <c r="B3969">
        <v>8.6150000000000002</v>
      </c>
      <c r="C3969">
        <v>0</v>
      </c>
      <c r="D3969">
        <v>4</v>
      </c>
      <c r="E3969">
        <v>0</v>
      </c>
      <c r="F3969">
        <v>0</v>
      </c>
      <c r="G3969">
        <v>0</v>
      </c>
      <c r="H3969">
        <v>0</v>
      </c>
      <c r="I3969" t="s">
        <v>17</v>
      </c>
      <c r="J3969" t="s">
        <v>17</v>
      </c>
      <c r="K3969" t="s">
        <v>17</v>
      </c>
      <c r="L3969" t="s">
        <v>17</v>
      </c>
      <c r="M3969" t="s">
        <v>17</v>
      </c>
      <c r="N3969" t="s">
        <v>17</v>
      </c>
      <c r="O3969" t="s">
        <v>17</v>
      </c>
      <c r="P3969" t="s">
        <v>17</v>
      </c>
      <c r="Q3969" t="s">
        <v>17</v>
      </c>
      <c r="R3969" t="str">
        <f t="shared" si="122"/>
        <v>Non-incentive Class</v>
      </c>
      <c r="S3969">
        <f t="shared" si="123"/>
        <v>0</v>
      </c>
    </row>
    <row r="3970" spans="1:19" x14ac:dyDescent="0.8">
      <c r="A3970">
        <v>25023</v>
      </c>
      <c r="B3970">
        <v>8.6150000000000002</v>
      </c>
      <c r="C3970">
        <v>1</v>
      </c>
      <c r="D3970">
        <v>1</v>
      </c>
      <c r="E3970">
        <v>1</v>
      </c>
      <c r="F3970">
        <v>3</v>
      </c>
      <c r="G3970">
        <v>0</v>
      </c>
      <c r="H3970">
        <v>0</v>
      </c>
      <c r="I3970" t="s">
        <v>17</v>
      </c>
      <c r="J3970" t="s">
        <v>17</v>
      </c>
      <c r="K3970" t="s">
        <v>17</v>
      </c>
      <c r="L3970" t="s">
        <v>17</v>
      </c>
      <c r="M3970" t="s">
        <v>17</v>
      </c>
      <c r="N3970" t="s">
        <v>17</v>
      </c>
      <c r="O3970" t="s">
        <v>17</v>
      </c>
      <c r="P3970" t="s">
        <v>17</v>
      </c>
      <c r="Q3970" t="s">
        <v>17</v>
      </c>
      <c r="R3970" t="str">
        <f t="shared" si="122"/>
        <v>Non-incentive Class</v>
      </c>
      <c r="S3970">
        <f t="shared" si="123"/>
        <v>3</v>
      </c>
    </row>
    <row r="3971" spans="1:19" x14ac:dyDescent="0.8">
      <c r="A3971">
        <v>25023</v>
      </c>
      <c r="B3971">
        <v>8.6150000000000002</v>
      </c>
      <c r="C3971">
        <v>2</v>
      </c>
      <c r="D3971">
        <v>1211</v>
      </c>
      <c r="E3971">
        <v>19856721</v>
      </c>
      <c r="F3971">
        <v>59623710</v>
      </c>
      <c r="G3971">
        <v>12310662</v>
      </c>
      <c r="H3971">
        <v>7710000</v>
      </c>
      <c r="I3971" t="s">
        <v>17</v>
      </c>
      <c r="J3971" t="s">
        <v>17</v>
      </c>
      <c r="K3971" t="s">
        <v>17</v>
      </c>
      <c r="L3971" t="s">
        <v>17</v>
      </c>
      <c r="M3971" t="s">
        <v>17</v>
      </c>
      <c r="N3971" t="s">
        <v>17</v>
      </c>
      <c r="O3971" t="s">
        <v>17</v>
      </c>
      <c r="P3971" t="s">
        <v>17</v>
      </c>
      <c r="Q3971" t="s">
        <v>17</v>
      </c>
      <c r="R3971" t="str">
        <f t="shared" ref="R3971:R4034" si="124">IF(COUNTIF(C3971,"6A"),"Incentive Class",IF(COUNTIF(C3971,"6B"),"Incentive Class",IF(COUNTIF(C3971,"6C"),"Incentive Class",IF(COUNTIF(C3971,"7A"),"Incentive Class",IF(COUNTIF(C3971,"7B"),"Incentive Class","Non-incentive Class")))))</f>
        <v>Non-incentive Class</v>
      </c>
      <c r="S3971">
        <f t="shared" ref="S3971:S4034" si="125">IF(R3971="Incentive Class", F3971*10, F3971)</f>
        <v>59623710</v>
      </c>
    </row>
    <row r="3972" spans="1:19" x14ac:dyDescent="0.8">
      <c r="A3972">
        <v>25023</v>
      </c>
      <c r="B3972">
        <v>8.6150000000000002</v>
      </c>
      <c r="C3972" t="s">
        <v>23</v>
      </c>
      <c r="D3972">
        <v>1</v>
      </c>
      <c r="E3972">
        <v>20498</v>
      </c>
      <c r="F3972">
        <v>61549</v>
      </c>
      <c r="G3972">
        <v>0</v>
      </c>
      <c r="H3972">
        <v>0</v>
      </c>
      <c r="I3972" t="s">
        <v>17</v>
      </c>
      <c r="J3972" t="s">
        <v>17</v>
      </c>
      <c r="K3972" t="s">
        <v>17</v>
      </c>
      <c r="L3972" t="s">
        <v>17</v>
      </c>
      <c r="M3972" t="s">
        <v>17</v>
      </c>
      <c r="N3972" t="s">
        <v>17</v>
      </c>
      <c r="O3972" t="s">
        <v>17</v>
      </c>
      <c r="P3972" t="s">
        <v>17</v>
      </c>
      <c r="Q3972" t="s">
        <v>17</v>
      </c>
      <c r="R3972" t="str">
        <f t="shared" si="124"/>
        <v>Non-incentive Class</v>
      </c>
      <c r="S3972">
        <f t="shared" si="125"/>
        <v>61549</v>
      </c>
    </row>
    <row r="3973" spans="1:19" x14ac:dyDescent="0.8">
      <c r="A3973">
        <v>25024</v>
      </c>
      <c r="B3973">
        <v>7.8609999999999998</v>
      </c>
      <c r="C3973">
        <v>2</v>
      </c>
      <c r="D3973">
        <v>64</v>
      </c>
      <c r="E3973">
        <v>2450187</v>
      </c>
      <c r="F3973">
        <v>7357175</v>
      </c>
      <c r="G3973">
        <v>60000</v>
      </c>
      <c r="H3973">
        <v>60000</v>
      </c>
      <c r="I3973" t="s">
        <v>17</v>
      </c>
      <c r="J3973" t="s">
        <v>17</v>
      </c>
      <c r="K3973" t="s">
        <v>17</v>
      </c>
      <c r="L3973" t="s">
        <v>17</v>
      </c>
      <c r="M3973" t="s">
        <v>17</v>
      </c>
      <c r="N3973" t="s">
        <v>17</v>
      </c>
      <c r="O3973" t="s">
        <v>17</v>
      </c>
      <c r="P3973" t="s">
        <v>17</v>
      </c>
      <c r="Q3973" t="s">
        <v>17</v>
      </c>
      <c r="R3973" t="str">
        <f t="shared" si="124"/>
        <v>Non-incentive Class</v>
      </c>
      <c r="S3973">
        <f t="shared" si="125"/>
        <v>7357175</v>
      </c>
    </row>
    <row r="3974" spans="1:19" x14ac:dyDescent="0.8">
      <c r="A3974">
        <v>25024</v>
      </c>
      <c r="B3974">
        <v>7.8609999999999998</v>
      </c>
      <c r="C3974">
        <v>4</v>
      </c>
      <c r="D3974">
        <v>1</v>
      </c>
      <c r="E3974">
        <v>140591</v>
      </c>
      <c r="F3974">
        <v>422153</v>
      </c>
      <c r="G3974">
        <v>0</v>
      </c>
      <c r="H3974">
        <v>0</v>
      </c>
      <c r="I3974" t="s">
        <v>17</v>
      </c>
      <c r="J3974" t="s">
        <v>17</v>
      </c>
      <c r="K3974" t="s">
        <v>17</v>
      </c>
      <c r="L3974" t="s">
        <v>17</v>
      </c>
      <c r="M3974" t="s">
        <v>17</v>
      </c>
      <c r="N3974" t="s">
        <v>17</v>
      </c>
      <c r="O3974" t="s">
        <v>17</v>
      </c>
      <c r="P3974" t="s">
        <v>17</v>
      </c>
      <c r="Q3974" t="s">
        <v>17</v>
      </c>
      <c r="R3974" t="str">
        <f t="shared" si="124"/>
        <v>Non-incentive Class</v>
      </c>
      <c r="S3974">
        <f t="shared" si="125"/>
        <v>422153</v>
      </c>
    </row>
    <row r="3975" spans="1:19" x14ac:dyDescent="0.8">
      <c r="A3975">
        <v>25024</v>
      </c>
      <c r="B3975">
        <v>7.8609999999999998</v>
      </c>
      <c r="C3975" t="s">
        <v>23</v>
      </c>
      <c r="D3975">
        <v>2</v>
      </c>
      <c r="E3975">
        <v>18002</v>
      </c>
      <c r="F3975">
        <v>54054</v>
      </c>
      <c r="G3975">
        <v>0</v>
      </c>
      <c r="H3975">
        <v>0</v>
      </c>
      <c r="I3975" t="s">
        <v>17</v>
      </c>
      <c r="J3975" t="s">
        <v>17</v>
      </c>
      <c r="K3975" t="s">
        <v>17</v>
      </c>
      <c r="L3975" t="s">
        <v>17</v>
      </c>
      <c r="M3975" t="s">
        <v>17</v>
      </c>
      <c r="N3975" t="s">
        <v>17</v>
      </c>
      <c r="O3975" t="s">
        <v>17</v>
      </c>
      <c r="P3975" t="s">
        <v>17</v>
      </c>
      <c r="Q3975" t="s">
        <v>17</v>
      </c>
      <c r="R3975" t="str">
        <f t="shared" si="124"/>
        <v>Non-incentive Class</v>
      </c>
      <c r="S3975">
        <f t="shared" si="125"/>
        <v>54054</v>
      </c>
    </row>
    <row r="3976" spans="1:19" x14ac:dyDescent="0.8">
      <c r="A3976">
        <v>25024</v>
      </c>
      <c r="B3976">
        <v>7.8609999999999998</v>
      </c>
      <c r="C3976" t="s">
        <v>30</v>
      </c>
      <c r="D3976">
        <v>1</v>
      </c>
      <c r="E3976">
        <v>288745</v>
      </c>
      <c r="F3976">
        <v>867015</v>
      </c>
      <c r="G3976">
        <v>0</v>
      </c>
      <c r="H3976">
        <v>0</v>
      </c>
      <c r="I3976" t="s">
        <v>17</v>
      </c>
      <c r="J3976" t="s">
        <v>17</v>
      </c>
      <c r="K3976" t="s">
        <v>17</v>
      </c>
      <c r="L3976" t="s">
        <v>17</v>
      </c>
      <c r="M3976" t="s">
        <v>17</v>
      </c>
      <c r="N3976" t="s">
        <v>17</v>
      </c>
      <c r="O3976" t="s">
        <v>17</v>
      </c>
      <c r="P3976" t="s">
        <v>17</v>
      </c>
      <c r="Q3976" t="s">
        <v>17</v>
      </c>
      <c r="R3976" t="str">
        <f t="shared" si="124"/>
        <v>Non-incentive Class</v>
      </c>
      <c r="S3976">
        <f t="shared" si="125"/>
        <v>867015</v>
      </c>
    </row>
    <row r="3977" spans="1:19" x14ac:dyDescent="0.8">
      <c r="A3977">
        <v>25028</v>
      </c>
      <c r="B3977">
        <v>8.3439999999999994</v>
      </c>
      <c r="C3977">
        <v>0</v>
      </c>
      <c r="D3977">
        <v>16</v>
      </c>
      <c r="E3977">
        <v>0</v>
      </c>
      <c r="F3977">
        <v>0</v>
      </c>
      <c r="G3977">
        <v>0</v>
      </c>
      <c r="H3977">
        <v>0</v>
      </c>
      <c r="I3977">
        <v>31330000</v>
      </c>
      <c r="J3977" t="s">
        <v>213</v>
      </c>
      <c r="K3977" t="s">
        <v>19</v>
      </c>
      <c r="L3977" t="s">
        <v>214</v>
      </c>
      <c r="M3977" t="s">
        <v>214</v>
      </c>
      <c r="N3977" t="s">
        <v>214</v>
      </c>
      <c r="O3977">
        <v>8</v>
      </c>
      <c r="P3977" t="s">
        <v>21</v>
      </c>
      <c r="Q3977" t="s">
        <v>207</v>
      </c>
      <c r="R3977" t="str">
        <f t="shared" si="124"/>
        <v>Non-incentive Class</v>
      </c>
      <c r="S3977">
        <f t="shared" si="125"/>
        <v>0</v>
      </c>
    </row>
    <row r="3978" spans="1:19" x14ac:dyDescent="0.8">
      <c r="A3978">
        <v>25028</v>
      </c>
      <c r="B3978">
        <v>8.3439999999999994</v>
      </c>
      <c r="C3978">
        <v>1</v>
      </c>
      <c r="D3978">
        <v>1</v>
      </c>
      <c r="E3978">
        <v>22379</v>
      </c>
      <c r="F3978">
        <v>67197</v>
      </c>
      <c r="G3978">
        <v>0</v>
      </c>
      <c r="H3978">
        <v>0</v>
      </c>
      <c r="I3978">
        <v>31330000</v>
      </c>
      <c r="J3978" t="s">
        <v>213</v>
      </c>
      <c r="K3978" t="s">
        <v>19</v>
      </c>
      <c r="L3978" t="s">
        <v>214</v>
      </c>
      <c r="M3978" t="s">
        <v>214</v>
      </c>
      <c r="N3978" t="s">
        <v>214</v>
      </c>
      <c r="O3978">
        <v>8</v>
      </c>
      <c r="P3978" t="s">
        <v>21</v>
      </c>
      <c r="Q3978" t="s">
        <v>207</v>
      </c>
      <c r="R3978" t="str">
        <f t="shared" si="124"/>
        <v>Non-incentive Class</v>
      </c>
      <c r="S3978">
        <f t="shared" si="125"/>
        <v>67197</v>
      </c>
    </row>
    <row r="3979" spans="1:19" x14ac:dyDescent="0.8">
      <c r="A3979">
        <v>25028</v>
      </c>
      <c r="B3979">
        <v>8.3439999999999994</v>
      </c>
      <c r="C3979">
        <v>2</v>
      </c>
      <c r="D3979">
        <v>47</v>
      </c>
      <c r="E3979">
        <v>2634353</v>
      </c>
      <c r="F3979">
        <v>7910174</v>
      </c>
      <c r="G3979">
        <v>792362</v>
      </c>
      <c r="H3979">
        <v>410000</v>
      </c>
      <c r="I3979">
        <v>31330000</v>
      </c>
      <c r="J3979" t="s">
        <v>213</v>
      </c>
      <c r="K3979" t="s">
        <v>19</v>
      </c>
      <c r="L3979" t="s">
        <v>214</v>
      </c>
      <c r="M3979" t="s">
        <v>214</v>
      </c>
      <c r="N3979" t="s">
        <v>214</v>
      </c>
      <c r="O3979">
        <v>8</v>
      </c>
      <c r="P3979" t="s">
        <v>21</v>
      </c>
      <c r="Q3979" t="s">
        <v>207</v>
      </c>
      <c r="R3979" t="str">
        <f t="shared" si="124"/>
        <v>Non-incentive Class</v>
      </c>
      <c r="S3979">
        <f t="shared" si="125"/>
        <v>7910174</v>
      </c>
    </row>
    <row r="3980" spans="1:19" x14ac:dyDescent="0.8">
      <c r="A3980">
        <v>25029</v>
      </c>
      <c r="B3980">
        <v>8.0760000000000005</v>
      </c>
      <c r="C3980">
        <v>0</v>
      </c>
      <c r="D3980">
        <v>110</v>
      </c>
      <c r="E3980">
        <v>0</v>
      </c>
      <c r="F3980">
        <v>0</v>
      </c>
      <c r="G3980">
        <v>0</v>
      </c>
      <c r="H3980">
        <v>0</v>
      </c>
      <c r="I3980">
        <v>30880000</v>
      </c>
      <c r="J3980" t="s">
        <v>210</v>
      </c>
      <c r="K3980" t="s">
        <v>19</v>
      </c>
      <c r="L3980" t="s">
        <v>202</v>
      </c>
      <c r="M3980" t="s">
        <v>202</v>
      </c>
      <c r="N3980" t="s">
        <v>202</v>
      </c>
      <c r="O3980">
        <v>7</v>
      </c>
      <c r="P3980" t="s">
        <v>21</v>
      </c>
      <c r="Q3980" t="s">
        <v>202</v>
      </c>
      <c r="R3980" t="str">
        <f t="shared" si="124"/>
        <v>Non-incentive Class</v>
      </c>
      <c r="S3980">
        <f t="shared" si="125"/>
        <v>0</v>
      </c>
    </row>
    <row r="3981" spans="1:19" x14ac:dyDescent="0.8">
      <c r="A3981">
        <v>25029</v>
      </c>
      <c r="B3981">
        <v>8.0760000000000005</v>
      </c>
      <c r="C3981">
        <v>1</v>
      </c>
      <c r="D3981">
        <v>39</v>
      </c>
      <c r="E3981">
        <v>1282645</v>
      </c>
      <c r="F3981">
        <v>3851398</v>
      </c>
      <c r="G3981">
        <v>0</v>
      </c>
      <c r="H3981">
        <v>0</v>
      </c>
      <c r="I3981">
        <v>30880000</v>
      </c>
      <c r="J3981" t="s">
        <v>210</v>
      </c>
      <c r="K3981" t="s">
        <v>19</v>
      </c>
      <c r="L3981" t="s">
        <v>202</v>
      </c>
      <c r="M3981" t="s">
        <v>202</v>
      </c>
      <c r="N3981" t="s">
        <v>202</v>
      </c>
      <c r="O3981">
        <v>7</v>
      </c>
      <c r="P3981" t="s">
        <v>21</v>
      </c>
      <c r="Q3981" t="s">
        <v>202</v>
      </c>
      <c r="R3981" t="str">
        <f t="shared" si="124"/>
        <v>Non-incentive Class</v>
      </c>
      <c r="S3981">
        <f t="shared" si="125"/>
        <v>3851398</v>
      </c>
    </row>
    <row r="3982" spans="1:19" x14ac:dyDescent="0.8">
      <c r="A3982">
        <v>25029</v>
      </c>
      <c r="B3982">
        <v>8.0760000000000005</v>
      </c>
      <c r="C3982">
        <v>2</v>
      </c>
      <c r="D3982">
        <v>1490</v>
      </c>
      <c r="E3982">
        <v>94963675</v>
      </c>
      <c r="F3982">
        <v>285147439</v>
      </c>
      <c r="G3982">
        <v>14640858</v>
      </c>
      <c r="H3982">
        <v>10136700</v>
      </c>
      <c r="I3982">
        <v>30880000</v>
      </c>
      <c r="J3982" t="s">
        <v>210</v>
      </c>
      <c r="K3982" t="s">
        <v>19</v>
      </c>
      <c r="L3982" t="s">
        <v>202</v>
      </c>
      <c r="M3982" t="s">
        <v>202</v>
      </c>
      <c r="N3982" t="s">
        <v>202</v>
      </c>
      <c r="O3982">
        <v>7</v>
      </c>
      <c r="P3982" t="s">
        <v>21</v>
      </c>
      <c r="Q3982" t="s">
        <v>202</v>
      </c>
      <c r="R3982" t="str">
        <f t="shared" si="124"/>
        <v>Non-incentive Class</v>
      </c>
      <c r="S3982">
        <f t="shared" si="125"/>
        <v>285147439</v>
      </c>
    </row>
    <row r="3983" spans="1:19" x14ac:dyDescent="0.8">
      <c r="A3983">
        <v>25029</v>
      </c>
      <c r="B3983">
        <v>8.0760000000000005</v>
      </c>
      <c r="C3983">
        <v>4</v>
      </c>
      <c r="D3983">
        <v>3</v>
      </c>
      <c r="E3983">
        <v>2626284</v>
      </c>
      <c r="F3983">
        <v>7885943</v>
      </c>
      <c r="G3983">
        <v>0</v>
      </c>
      <c r="H3983">
        <v>0</v>
      </c>
      <c r="I3983">
        <v>30880000</v>
      </c>
      <c r="J3983" t="s">
        <v>210</v>
      </c>
      <c r="K3983" t="s">
        <v>19</v>
      </c>
      <c r="L3983" t="s">
        <v>202</v>
      </c>
      <c r="M3983" t="s">
        <v>202</v>
      </c>
      <c r="N3983" t="s">
        <v>202</v>
      </c>
      <c r="O3983">
        <v>7</v>
      </c>
      <c r="P3983" t="s">
        <v>21</v>
      </c>
      <c r="Q3983" t="s">
        <v>202</v>
      </c>
      <c r="R3983" t="str">
        <f t="shared" si="124"/>
        <v>Non-incentive Class</v>
      </c>
      <c r="S3983">
        <f t="shared" si="125"/>
        <v>7885943</v>
      </c>
    </row>
    <row r="3984" spans="1:19" x14ac:dyDescent="0.8">
      <c r="A3984">
        <v>25029</v>
      </c>
      <c r="B3984">
        <v>8.0760000000000005</v>
      </c>
      <c r="C3984" t="s">
        <v>23</v>
      </c>
      <c r="D3984">
        <v>64</v>
      </c>
      <c r="E3984">
        <v>34455146</v>
      </c>
      <c r="F3984">
        <v>103458467</v>
      </c>
      <c r="G3984">
        <v>0</v>
      </c>
      <c r="H3984">
        <v>0</v>
      </c>
      <c r="I3984">
        <v>30880000</v>
      </c>
      <c r="J3984" t="s">
        <v>210</v>
      </c>
      <c r="K3984" t="s">
        <v>19</v>
      </c>
      <c r="L3984" t="s">
        <v>202</v>
      </c>
      <c r="M3984" t="s">
        <v>202</v>
      </c>
      <c r="N3984" t="s">
        <v>202</v>
      </c>
      <c r="O3984">
        <v>7</v>
      </c>
      <c r="P3984" t="s">
        <v>21</v>
      </c>
      <c r="Q3984" t="s">
        <v>202</v>
      </c>
      <c r="R3984" t="str">
        <f t="shared" si="124"/>
        <v>Non-incentive Class</v>
      </c>
      <c r="S3984">
        <f t="shared" si="125"/>
        <v>103458467</v>
      </c>
    </row>
    <row r="3985" spans="1:19" x14ac:dyDescent="0.8">
      <c r="A3985">
        <v>25029</v>
      </c>
      <c r="B3985">
        <v>8.0760000000000005</v>
      </c>
      <c r="C3985" t="s">
        <v>30</v>
      </c>
      <c r="D3985">
        <v>6</v>
      </c>
      <c r="E3985">
        <v>1023446</v>
      </c>
      <c r="F3985">
        <v>3073102</v>
      </c>
      <c r="G3985">
        <v>0</v>
      </c>
      <c r="H3985">
        <v>0</v>
      </c>
      <c r="I3985">
        <v>30880000</v>
      </c>
      <c r="J3985" t="s">
        <v>210</v>
      </c>
      <c r="K3985" t="s">
        <v>19</v>
      </c>
      <c r="L3985" t="s">
        <v>202</v>
      </c>
      <c r="M3985" t="s">
        <v>202</v>
      </c>
      <c r="N3985" t="s">
        <v>202</v>
      </c>
      <c r="O3985">
        <v>7</v>
      </c>
      <c r="P3985" t="s">
        <v>21</v>
      </c>
      <c r="Q3985" t="s">
        <v>202</v>
      </c>
      <c r="R3985" t="str">
        <f t="shared" si="124"/>
        <v>Non-incentive Class</v>
      </c>
      <c r="S3985">
        <f t="shared" si="125"/>
        <v>3073102</v>
      </c>
    </row>
    <row r="3986" spans="1:19" x14ac:dyDescent="0.8">
      <c r="A3986">
        <v>25030</v>
      </c>
      <c r="B3986">
        <v>9.4130000000000003</v>
      </c>
      <c r="C3986">
        <v>0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30460000</v>
      </c>
      <c r="J3986" t="s">
        <v>205</v>
      </c>
      <c r="K3986" t="s">
        <v>19</v>
      </c>
      <c r="L3986" t="s">
        <v>206</v>
      </c>
      <c r="M3986" t="s">
        <v>206</v>
      </c>
      <c r="N3986" t="s">
        <v>206</v>
      </c>
      <c r="O3986">
        <v>8</v>
      </c>
      <c r="P3986" t="s">
        <v>21</v>
      </c>
      <c r="Q3986" t="s">
        <v>207</v>
      </c>
      <c r="R3986" t="str">
        <f t="shared" si="124"/>
        <v>Non-incentive Class</v>
      </c>
      <c r="S3986">
        <f t="shared" si="125"/>
        <v>0</v>
      </c>
    </row>
    <row r="3987" spans="1:19" x14ac:dyDescent="0.8">
      <c r="A3987">
        <v>25031</v>
      </c>
      <c r="B3987">
        <v>8.4760000000000009</v>
      </c>
      <c r="C3987">
        <v>1</v>
      </c>
      <c r="D3987">
        <v>1</v>
      </c>
      <c r="E3987">
        <v>38337</v>
      </c>
      <c r="F3987">
        <v>115115</v>
      </c>
      <c r="G3987">
        <v>0</v>
      </c>
      <c r="H3987">
        <v>0</v>
      </c>
      <c r="I3987">
        <v>30880000</v>
      </c>
      <c r="J3987" t="s">
        <v>210</v>
      </c>
      <c r="K3987" t="s">
        <v>19</v>
      </c>
      <c r="L3987" t="s">
        <v>202</v>
      </c>
      <c r="M3987" t="s">
        <v>202</v>
      </c>
      <c r="N3987" t="s">
        <v>202</v>
      </c>
      <c r="O3987">
        <v>7</v>
      </c>
      <c r="P3987" t="s">
        <v>21</v>
      </c>
      <c r="Q3987" t="s">
        <v>202</v>
      </c>
      <c r="R3987" t="str">
        <f t="shared" si="124"/>
        <v>Non-incentive Class</v>
      </c>
      <c r="S3987">
        <f t="shared" si="125"/>
        <v>115115</v>
      </c>
    </row>
    <row r="3988" spans="1:19" x14ac:dyDescent="0.8">
      <c r="A3988">
        <v>25031</v>
      </c>
      <c r="B3988">
        <v>8.4760000000000009</v>
      </c>
      <c r="C3988">
        <v>2</v>
      </c>
      <c r="D3988">
        <v>12</v>
      </c>
      <c r="E3988">
        <v>1396471</v>
      </c>
      <c r="F3988">
        <v>4193184</v>
      </c>
      <c r="G3988">
        <v>257465</v>
      </c>
      <c r="H3988">
        <v>110000</v>
      </c>
      <c r="I3988">
        <v>30880000</v>
      </c>
      <c r="J3988" t="s">
        <v>210</v>
      </c>
      <c r="K3988" t="s">
        <v>19</v>
      </c>
      <c r="L3988" t="s">
        <v>202</v>
      </c>
      <c r="M3988" t="s">
        <v>202</v>
      </c>
      <c r="N3988" t="s">
        <v>202</v>
      </c>
      <c r="O3988">
        <v>7</v>
      </c>
      <c r="P3988" t="s">
        <v>21</v>
      </c>
      <c r="Q3988" t="s">
        <v>202</v>
      </c>
      <c r="R3988" t="str">
        <f t="shared" si="124"/>
        <v>Non-incentive Class</v>
      </c>
      <c r="S3988">
        <f t="shared" si="125"/>
        <v>4193184</v>
      </c>
    </row>
    <row r="3989" spans="1:19" x14ac:dyDescent="0.8">
      <c r="A3989">
        <v>25032</v>
      </c>
      <c r="B3989">
        <v>8.32</v>
      </c>
      <c r="C3989">
        <v>0</v>
      </c>
      <c r="D3989">
        <v>298</v>
      </c>
      <c r="E3989">
        <v>0</v>
      </c>
      <c r="F3989">
        <v>0</v>
      </c>
      <c r="G3989">
        <v>0</v>
      </c>
      <c r="H3989">
        <v>0</v>
      </c>
      <c r="I3989">
        <v>30870000</v>
      </c>
      <c r="J3989" t="s">
        <v>221</v>
      </c>
      <c r="K3989" t="s">
        <v>19</v>
      </c>
      <c r="L3989" t="s">
        <v>222</v>
      </c>
      <c r="M3989" t="s">
        <v>222</v>
      </c>
      <c r="N3989" t="s">
        <v>222</v>
      </c>
      <c r="O3989">
        <v>7</v>
      </c>
      <c r="P3989" t="s">
        <v>21</v>
      </c>
      <c r="Q3989" t="s">
        <v>202</v>
      </c>
      <c r="R3989" t="str">
        <f t="shared" si="124"/>
        <v>Non-incentive Class</v>
      </c>
      <c r="S3989">
        <f t="shared" si="125"/>
        <v>0</v>
      </c>
    </row>
    <row r="3990" spans="1:19" x14ac:dyDescent="0.8">
      <c r="A3990">
        <v>25032</v>
      </c>
      <c r="B3990">
        <v>8.32</v>
      </c>
      <c r="C3990">
        <v>1</v>
      </c>
      <c r="D3990">
        <v>126</v>
      </c>
      <c r="E3990">
        <v>1304051</v>
      </c>
      <c r="F3990">
        <v>3915676</v>
      </c>
      <c r="G3990">
        <v>0</v>
      </c>
      <c r="H3990">
        <v>0</v>
      </c>
      <c r="I3990">
        <v>30870000</v>
      </c>
      <c r="J3990" t="s">
        <v>221</v>
      </c>
      <c r="K3990" t="s">
        <v>19</v>
      </c>
      <c r="L3990" t="s">
        <v>222</v>
      </c>
      <c r="M3990" t="s">
        <v>222</v>
      </c>
      <c r="N3990" t="s">
        <v>222</v>
      </c>
      <c r="O3990">
        <v>7</v>
      </c>
      <c r="P3990" t="s">
        <v>21</v>
      </c>
      <c r="Q3990" t="s">
        <v>202</v>
      </c>
      <c r="R3990" t="str">
        <f t="shared" si="124"/>
        <v>Non-incentive Class</v>
      </c>
      <c r="S3990">
        <f t="shared" si="125"/>
        <v>3915676</v>
      </c>
    </row>
    <row r="3991" spans="1:19" x14ac:dyDescent="0.8">
      <c r="A3991">
        <v>25032</v>
      </c>
      <c r="B3991">
        <v>8.32</v>
      </c>
      <c r="C3991">
        <v>2</v>
      </c>
      <c r="D3991">
        <v>4218</v>
      </c>
      <c r="E3991">
        <v>194168933</v>
      </c>
      <c r="F3991">
        <v>583031101</v>
      </c>
      <c r="G3991">
        <v>47100807</v>
      </c>
      <c r="H3991">
        <v>31863410</v>
      </c>
      <c r="I3991">
        <v>30870000</v>
      </c>
      <c r="J3991" t="s">
        <v>221</v>
      </c>
      <c r="K3991" t="s">
        <v>19</v>
      </c>
      <c r="L3991" t="s">
        <v>222</v>
      </c>
      <c r="M3991" t="s">
        <v>222</v>
      </c>
      <c r="N3991" t="s">
        <v>222</v>
      </c>
      <c r="O3991">
        <v>7</v>
      </c>
      <c r="P3991" t="s">
        <v>21</v>
      </c>
      <c r="Q3991" t="s">
        <v>202</v>
      </c>
      <c r="R3991" t="str">
        <f t="shared" si="124"/>
        <v>Non-incentive Class</v>
      </c>
      <c r="S3991">
        <f t="shared" si="125"/>
        <v>583031101</v>
      </c>
    </row>
    <row r="3992" spans="1:19" x14ac:dyDescent="0.8">
      <c r="A3992">
        <v>25032</v>
      </c>
      <c r="B3992">
        <v>8.32</v>
      </c>
      <c r="C3992">
        <v>3</v>
      </c>
      <c r="D3992">
        <v>6</v>
      </c>
      <c r="E3992">
        <v>17269019</v>
      </c>
      <c r="F3992">
        <v>51853683</v>
      </c>
      <c r="G3992">
        <v>0</v>
      </c>
      <c r="H3992">
        <v>0</v>
      </c>
      <c r="I3992">
        <v>30870000</v>
      </c>
      <c r="J3992" t="s">
        <v>221</v>
      </c>
      <c r="K3992" t="s">
        <v>19</v>
      </c>
      <c r="L3992" t="s">
        <v>222</v>
      </c>
      <c r="M3992" t="s">
        <v>222</v>
      </c>
      <c r="N3992" t="s">
        <v>222</v>
      </c>
      <c r="O3992">
        <v>7</v>
      </c>
      <c r="P3992" t="s">
        <v>21</v>
      </c>
      <c r="Q3992" t="s">
        <v>202</v>
      </c>
      <c r="R3992" t="str">
        <f t="shared" si="124"/>
        <v>Non-incentive Class</v>
      </c>
      <c r="S3992">
        <f t="shared" si="125"/>
        <v>51853683</v>
      </c>
    </row>
    <row r="3993" spans="1:19" x14ac:dyDescent="0.8">
      <c r="A3993">
        <v>25032</v>
      </c>
      <c r="B3993">
        <v>8.32</v>
      </c>
      <c r="C3993" t="s">
        <v>23</v>
      </c>
      <c r="D3993">
        <v>225</v>
      </c>
      <c r="E3993">
        <v>105081632</v>
      </c>
      <c r="F3993">
        <v>315528619</v>
      </c>
      <c r="G3993">
        <v>0</v>
      </c>
      <c r="H3993">
        <v>0</v>
      </c>
      <c r="I3993">
        <v>30870000</v>
      </c>
      <c r="J3993" t="s">
        <v>221</v>
      </c>
      <c r="K3993" t="s">
        <v>19</v>
      </c>
      <c r="L3993" t="s">
        <v>222</v>
      </c>
      <c r="M3993" t="s">
        <v>222</v>
      </c>
      <c r="N3993" t="s">
        <v>222</v>
      </c>
      <c r="O3993">
        <v>7</v>
      </c>
      <c r="P3993" t="s">
        <v>21</v>
      </c>
      <c r="Q3993" t="s">
        <v>202</v>
      </c>
      <c r="R3993" t="str">
        <f t="shared" si="124"/>
        <v>Non-incentive Class</v>
      </c>
      <c r="S3993">
        <f t="shared" si="125"/>
        <v>315528619</v>
      </c>
    </row>
    <row r="3994" spans="1:19" x14ac:dyDescent="0.8">
      <c r="A3994">
        <v>25032</v>
      </c>
      <c r="B3994">
        <v>8.32</v>
      </c>
      <c r="C3994" t="s">
        <v>30</v>
      </c>
      <c r="D3994">
        <v>5</v>
      </c>
      <c r="E3994">
        <v>9987999</v>
      </c>
      <c r="F3994">
        <v>29990965</v>
      </c>
      <c r="G3994">
        <v>0</v>
      </c>
      <c r="H3994">
        <v>0</v>
      </c>
      <c r="I3994">
        <v>30870000</v>
      </c>
      <c r="J3994" t="s">
        <v>221</v>
      </c>
      <c r="K3994" t="s">
        <v>19</v>
      </c>
      <c r="L3994" t="s">
        <v>222</v>
      </c>
      <c r="M3994" t="s">
        <v>222</v>
      </c>
      <c r="N3994" t="s">
        <v>222</v>
      </c>
      <c r="O3994">
        <v>7</v>
      </c>
      <c r="P3994" t="s">
        <v>21</v>
      </c>
      <c r="Q3994" t="s">
        <v>202</v>
      </c>
      <c r="R3994" t="str">
        <f t="shared" si="124"/>
        <v>Non-incentive Class</v>
      </c>
      <c r="S3994">
        <f t="shared" si="125"/>
        <v>29990965</v>
      </c>
    </row>
    <row r="3995" spans="1:19" x14ac:dyDescent="0.8">
      <c r="A3995">
        <v>25032</v>
      </c>
      <c r="B3995">
        <v>8.32</v>
      </c>
      <c r="C3995" t="s">
        <v>34</v>
      </c>
      <c r="D3995">
        <v>1</v>
      </c>
      <c r="E3995">
        <v>1631034</v>
      </c>
      <c r="F3995">
        <v>4897506</v>
      </c>
      <c r="G3995">
        <v>0</v>
      </c>
      <c r="H3995">
        <v>0</v>
      </c>
      <c r="I3995">
        <v>30870000</v>
      </c>
      <c r="J3995" t="s">
        <v>221</v>
      </c>
      <c r="K3995" t="s">
        <v>19</v>
      </c>
      <c r="L3995" t="s">
        <v>222</v>
      </c>
      <c r="M3995" t="s">
        <v>222</v>
      </c>
      <c r="N3995" t="s">
        <v>222</v>
      </c>
      <c r="O3995">
        <v>7</v>
      </c>
      <c r="P3995" t="s">
        <v>21</v>
      </c>
      <c r="Q3995" t="s">
        <v>202</v>
      </c>
      <c r="R3995" t="str">
        <f t="shared" si="124"/>
        <v>Incentive Class</v>
      </c>
      <c r="S3995">
        <f t="shared" si="125"/>
        <v>48975060</v>
      </c>
    </row>
    <row r="3996" spans="1:19" x14ac:dyDescent="0.8">
      <c r="A3996">
        <v>25033</v>
      </c>
      <c r="B3996">
        <v>8.6509999999999998</v>
      </c>
      <c r="C3996">
        <v>1</v>
      </c>
      <c r="D3996">
        <v>2</v>
      </c>
      <c r="E3996">
        <v>1529</v>
      </c>
      <c r="F3996">
        <v>4591</v>
      </c>
      <c r="G3996">
        <v>0</v>
      </c>
      <c r="H3996">
        <v>0</v>
      </c>
      <c r="I3996">
        <v>30870000</v>
      </c>
      <c r="J3996" t="s">
        <v>221</v>
      </c>
      <c r="K3996" t="s">
        <v>19</v>
      </c>
      <c r="L3996" t="s">
        <v>222</v>
      </c>
      <c r="M3996" t="s">
        <v>222</v>
      </c>
      <c r="N3996" t="s">
        <v>222</v>
      </c>
      <c r="O3996">
        <v>7</v>
      </c>
      <c r="P3996" t="s">
        <v>21</v>
      </c>
      <c r="Q3996" t="s">
        <v>202</v>
      </c>
      <c r="R3996" t="str">
        <f t="shared" si="124"/>
        <v>Non-incentive Class</v>
      </c>
      <c r="S3996">
        <f t="shared" si="125"/>
        <v>4591</v>
      </c>
    </row>
    <row r="3997" spans="1:19" x14ac:dyDescent="0.8">
      <c r="A3997">
        <v>25033</v>
      </c>
      <c r="B3997">
        <v>8.6509999999999998</v>
      </c>
      <c r="C3997">
        <v>2</v>
      </c>
      <c r="D3997">
        <v>192</v>
      </c>
      <c r="E3997">
        <v>9973138</v>
      </c>
      <c r="F3997">
        <v>29946340</v>
      </c>
      <c r="G3997">
        <v>2278049</v>
      </c>
      <c r="H3997">
        <v>1621800</v>
      </c>
      <c r="I3997">
        <v>30870000</v>
      </c>
      <c r="J3997" t="s">
        <v>221</v>
      </c>
      <c r="K3997" t="s">
        <v>19</v>
      </c>
      <c r="L3997" t="s">
        <v>222</v>
      </c>
      <c r="M3997" t="s">
        <v>222</v>
      </c>
      <c r="N3997" t="s">
        <v>222</v>
      </c>
      <c r="O3997">
        <v>7</v>
      </c>
      <c r="P3997" t="s">
        <v>21</v>
      </c>
      <c r="Q3997" t="s">
        <v>202</v>
      </c>
      <c r="R3997" t="str">
        <f t="shared" si="124"/>
        <v>Non-incentive Class</v>
      </c>
      <c r="S3997">
        <f t="shared" si="125"/>
        <v>29946340</v>
      </c>
    </row>
    <row r="3998" spans="1:19" x14ac:dyDescent="0.8">
      <c r="A3998">
        <v>25035</v>
      </c>
      <c r="B3998">
        <v>8.3879999999999999</v>
      </c>
      <c r="C3998">
        <v>0</v>
      </c>
      <c r="D3998">
        <v>4</v>
      </c>
      <c r="E3998">
        <v>0</v>
      </c>
      <c r="F3998">
        <v>0</v>
      </c>
      <c r="G3998">
        <v>0</v>
      </c>
      <c r="H3998">
        <v>0</v>
      </c>
      <c r="I3998">
        <v>30870000</v>
      </c>
      <c r="J3998" t="s">
        <v>221</v>
      </c>
      <c r="K3998" t="s">
        <v>19</v>
      </c>
      <c r="L3998" t="s">
        <v>222</v>
      </c>
      <c r="M3998" t="s">
        <v>222</v>
      </c>
      <c r="N3998" t="s">
        <v>222</v>
      </c>
      <c r="O3998">
        <v>7</v>
      </c>
      <c r="P3998" t="s">
        <v>21</v>
      </c>
      <c r="Q3998" t="s">
        <v>202</v>
      </c>
      <c r="R3998" t="str">
        <f t="shared" si="124"/>
        <v>Non-incentive Class</v>
      </c>
      <c r="S3998">
        <f t="shared" si="125"/>
        <v>0</v>
      </c>
    </row>
    <row r="3999" spans="1:19" x14ac:dyDescent="0.8">
      <c r="A3999">
        <v>25035</v>
      </c>
      <c r="B3999">
        <v>8.3879999999999999</v>
      </c>
      <c r="C3999">
        <v>1</v>
      </c>
      <c r="D3999">
        <v>4</v>
      </c>
      <c r="E3999">
        <v>88736</v>
      </c>
      <c r="F3999">
        <v>266447</v>
      </c>
      <c r="G3999">
        <v>0</v>
      </c>
      <c r="H3999">
        <v>0</v>
      </c>
      <c r="I3999">
        <v>30870000</v>
      </c>
      <c r="J3999" t="s">
        <v>221</v>
      </c>
      <c r="K3999" t="s">
        <v>19</v>
      </c>
      <c r="L3999" t="s">
        <v>222</v>
      </c>
      <c r="M3999" t="s">
        <v>222</v>
      </c>
      <c r="N3999" t="s">
        <v>222</v>
      </c>
      <c r="O3999">
        <v>7</v>
      </c>
      <c r="P3999" t="s">
        <v>21</v>
      </c>
      <c r="Q3999" t="s">
        <v>202</v>
      </c>
      <c r="R3999" t="str">
        <f t="shared" si="124"/>
        <v>Non-incentive Class</v>
      </c>
      <c r="S3999">
        <f t="shared" si="125"/>
        <v>266447</v>
      </c>
    </row>
    <row r="4000" spans="1:19" x14ac:dyDescent="0.8">
      <c r="A4000">
        <v>25035</v>
      </c>
      <c r="B4000">
        <v>8.3879999999999999</v>
      </c>
      <c r="C4000">
        <v>2</v>
      </c>
      <c r="D4000">
        <v>411</v>
      </c>
      <c r="E4000">
        <v>14404873</v>
      </c>
      <c r="F4000">
        <v>43253490</v>
      </c>
      <c r="G4000">
        <v>5787882</v>
      </c>
      <c r="H4000">
        <v>3210000</v>
      </c>
      <c r="I4000">
        <v>30870000</v>
      </c>
      <c r="J4000" t="s">
        <v>221</v>
      </c>
      <c r="K4000" t="s">
        <v>19</v>
      </c>
      <c r="L4000" t="s">
        <v>222</v>
      </c>
      <c r="M4000" t="s">
        <v>222</v>
      </c>
      <c r="N4000" t="s">
        <v>222</v>
      </c>
      <c r="O4000">
        <v>7</v>
      </c>
      <c r="P4000" t="s">
        <v>21</v>
      </c>
      <c r="Q4000" t="s">
        <v>202</v>
      </c>
      <c r="R4000" t="str">
        <f t="shared" si="124"/>
        <v>Non-incentive Class</v>
      </c>
      <c r="S4000">
        <f t="shared" si="125"/>
        <v>43253490</v>
      </c>
    </row>
    <row r="4001" spans="1:19" x14ac:dyDescent="0.8">
      <c r="A4001">
        <v>25035</v>
      </c>
      <c r="B4001">
        <v>8.3879999999999999</v>
      </c>
      <c r="C4001" t="s">
        <v>23</v>
      </c>
      <c r="D4001">
        <v>14</v>
      </c>
      <c r="E4001">
        <v>24024035</v>
      </c>
      <c r="F4001">
        <v>72136970</v>
      </c>
      <c r="G4001">
        <v>0</v>
      </c>
      <c r="H4001">
        <v>0</v>
      </c>
      <c r="I4001">
        <v>30870000</v>
      </c>
      <c r="J4001" t="s">
        <v>221</v>
      </c>
      <c r="K4001" t="s">
        <v>19</v>
      </c>
      <c r="L4001" t="s">
        <v>222</v>
      </c>
      <c r="M4001" t="s">
        <v>222</v>
      </c>
      <c r="N4001" t="s">
        <v>222</v>
      </c>
      <c r="O4001">
        <v>7</v>
      </c>
      <c r="P4001" t="s">
        <v>21</v>
      </c>
      <c r="Q4001" t="s">
        <v>202</v>
      </c>
      <c r="R4001" t="str">
        <f t="shared" si="124"/>
        <v>Non-incentive Class</v>
      </c>
      <c r="S4001">
        <f t="shared" si="125"/>
        <v>72136970</v>
      </c>
    </row>
    <row r="4002" spans="1:19" x14ac:dyDescent="0.8">
      <c r="A4002">
        <v>25037</v>
      </c>
      <c r="B4002">
        <v>8.6489999999999991</v>
      </c>
      <c r="C4002">
        <v>0</v>
      </c>
      <c r="D4002">
        <v>88</v>
      </c>
      <c r="E4002">
        <v>0</v>
      </c>
      <c r="F4002">
        <v>0</v>
      </c>
      <c r="G4002">
        <v>0</v>
      </c>
      <c r="H4002">
        <v>0</v>
      </c>
      <c r="I4002">
        <v>30870000</v>
      </c>
      <c r="J4002" t="s">
        <v>221</v>
      </c>
      <c r="K4002" t="s">
        <v>19</v>
      </c>
      <c r="L4002" t="s">
        <v>222</v>
      </c>
      <c r="M4002" t="s">
        <v>222</v>
      </c>
      <c r="N4002" t="s">
        <v>222</v>
      </c>
      <c r="O4002">
        <v>7</v>
      </c>
      <c r="P4002" t="s">
        <v>21</v>
      </c>
      <c r="Q4002" t="s">
        <v>202</v>
      </c>
      <c r="R4002" t="str">
        <f t="shared" si="124"/>
        <v>Non-incentive Class</v>
      </c>
      <c r="S4002">
        <f t="shared" si="125"/>
        <v>0</v>
      </c>
    </row>
    <row r="4003" spans="1:19" x14ac:dyDescent="0.8">
      <c r="A4003">
        <v>25037</v>
      </c>
      <c r="B4003">
        <v>8.6489999999999991</v>
      </c>
      <c r="C4003">
        <v>1</v>
      </c>
      <c r="D4003">
        <v>122</v>
      </c>
      <c r="E4003">
        <v>1051317</v>
      </c>
      <c r="F4003">
        <v>3156782</v>
      </c>
      <c r="G4003">
        <v>0</v>
      </c>
      <c r="H4003">
        <v>0</v>
      </c>
      <c r="I4003">
        <v>30870000</v>
      </c>
      <c r="J4003" t="s">
        <v>221</v>
      </c>
      <c r="K4003" t="s">
        <v>19</v>
      </c>
      <c r="L4003" t="s">
        <v>222</v>
      </c>
      <c r="M4003" t="s">
        <v>222</v>
      </c>
      <c r="N4003" t="s">
        <v>222</v>
      </c>
      <c r="O4003">
        <v>7</v>
      </c>
      <c r="P4003" t="s">
        <v>21</v>
      </c>
      <c r="Q4003" t="s">
        <v>202</v>
      </c>
      <c r="R4003" t="str">
        <f t="shared" si="124"/>
        <v>Non-incentive Class</v>
      </c>
      <c r="S4003">
        <f t="shared" si="125"/>
        <v>3156782</v>
      </c>
    </row>
    <row r="4004" spans="1:19" x14ac:dyDescent="0.8">
      <c r="A4004">
        <v>25037</v>
      </c>
      <c r="B4004">
        <v>8.6489999999999991</v>
      </c>
      <c r="C4004">
        <v>2</v>
      </c>
      <c r="D4004">
        <v>2621</v>
      </c>
      <c r="E4004">
        <v>113199488</v>
      </c>
      <c r="F4004">
        <v>339904062</v>
      </c>
      <c r="G4004">
        <v>29944138</v>
      </c>
      <c r="H4004">
        <v>19786984</v>
      </c>
      <c r="I4004">
        <v>30870000</v>
      </c>
      <c r="J4004" t="s">
        <v>221</v>
      </c>
      <c r="K4004" t="s">
        <v>19</v>
      </c>
      <c r="L4004" t="s">
        <v>222</v>
      </c>
      <c r="M4004" t="s">
        <v>222</v>
      </c>
      <c r="N4004" t="s">
        <v>222</v>
      </c>
      <c r="O4004">
        <v>7</v>
      </c>
      <c r="P4004" t="s">
        <v>21</v>
      </c>
      <c r="Q4004" t="s">
        <v>202</v>
      </c>
      <c r="R4004" t="str">
        <f t="shared" si="124"/>
        <v>Non-incentive Class</v>
      </c>
      <c r="S4004">
        <f t="shared" si="125"/>
        <v>339904062</v>
      </c>
    </row>
    <row r="4005" spans="1:19" x14ac:dyDescent="0.8">
      <c r="A4005">
        <v>25037</v>
      </c>
      <c r="B4005">
        <v>8.6489999999999991</v>
      </c>
      <c r="C4005">
        <v>3</v>
      </c>
      <c r="D4005">
        <v>1</v>
      </c>
      <c r="E4005">
        <v>64552</v>
      </c>
      <c r="F4005">
        <v>193830</v>
      </c>
      <c r="G4005">
        <v>0</v>
      </c>
      <c r="H4005">
        <v>0</v>
      </c>
      <c r="I4005">
        <v>30870000</v>
      </c>
      <c r="J4005" t="s">
        <v>221</v>
      </c>
      <c r="K4005" t="s">
        <v>19</v>
      </c>
      <c r="L4005" t="s">
        <v>222</v>
      </c>
      <c r="M4005" t="s">
        <v>222</v>
      </c>
      <c r="N4005" t="s">
        <v>222</v>
      </c>
      <c r="O4005">
        <v>7</v>
      </c>
      <c r="P4005" t="s">
        <v>21</v>
      </c>
      <c r="Q4005" t="s">
        <v>202</v>
      </c>
      <c r="R4005" t="str">
        <f t="shared" si="124"/>
        <v>Non-incentive Class</v>
      </c>
      <c r="S4005">
        <f t="shared" si="125"/>
        <v>193830</v>
      </c>
    </row>
    <row r="4006" spans="1:19" x14ac:dyDescent="0.8">
      <c r="A4006">
        <v>25037</v>
      </c>
      <c r="B4006">
        <v>8.6489999999999991</v>
      </c>
      <c r="C4006" t="s">
        <v>23</v>
      </c>
      <c r="D4006">
        <v>96</v>
      </c>
      <c r="E4006">
        <v>42746940</v>
      </c>
      <c r="F4006">
        <v>128356234</v>
      </c>
      <c r="G4006">
        <v>0</v>
      </c>
      <c r="H4006">
        <v>0</v>
      </c>
      <c r="I4006">
        <v>30870000</v>
      </c>
      <c r="J4006" t="s">
        <v>221</v>
      </c>
      <c r="K4006" t="s">
        <v>19</v>
      </c>
      <c r="L4006" t="s">
        <v>222</v>
      </c>
      <c r="M4006" t="s">
        <v>222</v>
      </c>
      <c r="N4006" t="s">
        <v>222</v>
      </c>
      <c r="O4006">
        <v>7</v>
      </c>
      <c r="P4006" t="s">
        <v>21</v>
      </c>
      <c r="Q4006" t="s">
        <v>202</v>
      </c>
      <c r="R4006" t="str">
        <f t="shared" si="124"/>
        <v>Non-incentive Class</v>
      </c>
      <c r="S4006">
        <f t="shared" si="125"/>
        <v>128356234</v>
      </c>
    </row>
    <row r="4007" spans="1:19" x14ac:dyDescent="0.8">
      <c r="A4007">
        <v>25037</v>
      </c>
      <c r="B4007">
        <v>8.6489999999999991</v>
      </c>
      <c r="C4007" t="s">
        <v>30</v>
      </c>
      <c r="D4007">
        <v>62</v>
      </c>
      <c r="E4007">
        <v>23878361</v>
      </c>
      <c r="F4007">
        <v>71699557</v>
      </c>
      <c r="G4007">
        <v>0</v>
      </c>
      <c r="H4007">
        <v>0</v>
      </c>
      <c r="I4007">
        <v>30870000</v>
      </c>
      <c r="J4007" t="s">
        <v>221</v>
      </c>
      <c r="K4007" t="s">
        <v>19</v>
      </c>
      <c r="L4007" t="s">
        <v>222</v>
      </c>
      <c r="M4007" t="s">
        <v>222</v>
      </c>
      <c r="N4007" t="s">
        <v>222</v>
      </c>
      <c r="O4007">
        <v>7</v>
      </c>
      <c r="P4007" t="s">
        <v>21</v>
      </c>
      <c r="Q4007" t="s">
        <v>202</v>
      </c>
      <c r="R4007" t="str">
        <f t="shared" si="124"/>
        <v>Non-incentive Class</v>
      </c>
      <c r="S4007">
        <f t="shared" si="125"/>
        <v>71699557</v>
      </c>
    </row>
    <row r="4008" spans="1:19" x14ac:dyDescent="0.8">
      <c r="A4008">
        <v>25037</v>
      </c>
      <c r="B4008">
        <v>8.6489999999999991</v>
      </c>
      <c r="C4008" t="s">
        <v>34</v>
      </c>
      <c r="D4008">
        <v>3</v>
      </c>
      <c r="E4008">
        <v>293178</v>
      </c>
      <c r="F4008">
        <v>880325</v>
      </c>
      <c r="G4008">
        <v>0</v>
      </c>
      <c r="H4008">
        <v>0</v>
      </c>
      <c r="I4008">
        <v>30870000</v>
      </c>
      <c r="J4008" t="s">
        <v>221</v>
      </c>
      <c r="K4008" t="s">
        <v>19</v>
      </c>
      <c r="L4008" t="s">
        <v>222</v>
      </c>
      <c r="M4008" t="s">
        <v>222</v>
      </c>
      <c r="N4008" t="s">
        <v>222</v>
      </c>
      <c r="O4008">
        <v>7</v>
      </c>
      <c r="P4008" t="s">
        <v>21</v>
      </c>
      <c r="Q4008" t="s">
        <v>202</v>
      </c>
      <c r="R4008" t="str">
        <f t="shared" si="124"/>
        <v>Incentive Class</v>
      </c>
      <c r="S4008">
        <f t="shared" si="125"/>
        <v>8803250</v>
      </c>
    </row>
    <row r="4009" spans="1:19" x14ac:dyDescent="0.8">
      <c r="A4009">
        <v>25038</v>
      </c>
      <c r="B4009">
        <v>8.2889999999999997</v>
      </c>
      <c r="C4009">
        <v>0</v>
      </c>
      <c r="D4009">
        <v>462</v>
      </c>
      <c r="E4009">
        <v>0</v>
      </c>
      <c r="F4009">
        <v>0</v>
      </c>
      <c r="G4009">
        <v>0</v>
      </c>
      <c r="H4009">
        <v>0</v>
      </c>
      <c r="I4009">
        <v>30470000</v>
      </c>
      <c r="J4009" t="s">
        <v>200</v>
      </c>
      <c r="K4009" t="s">
        <v>19</v>
      </c>
      <c r="L4009" t="s">
        <v>201</v>
      </c>
      <c r="M4009" t="s">
        <v>201</v>
      </c>
      <c r="N4009" t="s">
        <v>201</v>
      </c>
      <c r="O4009">
        <v>7</v>
      </c>
      <c r="P4009" t="s">
        <v>21</v>
      </c>
      <c r="Q4009" t="s">
        <v>202</v>
      </c>
      <c r="R4009" t="str">
        <f t="shared" si="124"/>
        <v>Non-incentive Class</v>
      </c>
      <c r="S4009">
        <f t="shared" si="125"/>
        <v>0</v>
      </c>
    </row>
    <row r="4010" spans="1:19" x14ac:dyDescent="0.8">
      <c r="A4010">
        <v>25038</v>
      </c>
      <c r="B4010">
        <v>8.2889999999999997</v>
      </c>
      <c r="C4010">
        <v>1</v>
      </c>
      <c r="D4010">
        <v>222</v>
      </c>
      <c r="E4010">
        <v>1294725</v>
      </c>
      <c r="F4010">
        <v>3887671</v>
      </c>
      <c r="G4010">
        <v>0</v>
      </c>
      <c r="H4010">
        <v>0</v>
      </c>
      <c r="I4010">
        <v>30470000</v>
      </c>
      <c r="J4010" t="s">
        <v>200</v>
      </c>
      <c r="K4010" t="s">
        <v>19</v>
      </c>
      <c r="L4010" t="s">
        <v>201</v>
      </c>
      <c r="M4010" t="s">
        <v>201</v>
      </c>
      <c r="N4010" t="s">
        <v>201</v>
      </c>
      <c r="O4010">
        <v>7</v>
      </c>
      <c r="P4010" t="s">
        <v>21</v>
      </c>
      <c r="Q4010" t="s">
        <v>202</v>
      </c>
      <c r="R4010" t="str">
        <f t="shared" si="124"/>
        <v>Non-incentive Class</v>
      </c>
      <c r="S4010">
        <f t="shared" si="125"/>
        <v>3887671</v>
      </c>
    </row>
    <row r="4011" spans="1:19" x14ac:dyDescent="0.8">
      <c r="A4011">
        <v>25038</v>
      </c>
      <c r="B4011">
        <v>8.2889999999999997</v>
      </c>
      <c r="C4011">
        <v>2</v>
      </c>
      <c r="D4011">
        <v>9096</v>
      </c>
      <c r="E4011">
        <v>446519319</v>
      </c>
      <c r="F4011">
        <v>1340763652</v>
      </c>
      <c r="G4011">
        <v>108340276</v>
      </c>
      <c r="H4011">
        <v>72253440</v>
      </c>
      <c r="I4011">
        <v>30470000</v>
      </c>
      <c r="J4011" t="s">
        <v>200</v>
      </c>
      <c r="K4011" t="s">
        <v>19</v>
      </c>
      <c r="L4011" t="s">
        <v>201</v>
      </c>
      <c r="M4011" t="s">
        <v>201</v>
      </c>
      <c r="N4011" t="s">
        <v>201</v>
      </c>
      <c r="O4011">
        <v>7</v>
      </c>
      <c r="P4011" t="s">
        <v>21</v>
      </c>
      <c r="Q4011" t="s">
        <v>202</v>
      </c>
      <c r="R4011" t="str">
        <f t="shared" si="124"/>
        <v>Non-incentive Class</v>
      </c>
      <c r="S4011">
        <f t="shared" si="125"/>
        <v>1340763652</v>
      </c>
    </row>
    <row r="4012" spans="1:19" x14ac:dyDescent="0.8">
      <c r="A4012">
        <v>25038</v>
      </c>
      <c r="B4012">
        <v>8.2889999999999997</v>
      </c>
      <c r="C4012">
        <v>3</v>
      </c>
      <c r="D4012">
        <v>31</v>
      </c>
      <c r="E4012">
        <v>19466747</v>
      </c>
      <c r="F4012">
        <v>58452800</v>
      </c>
      <c r="G4012">
        <v>0</v>
      </c>
      <c r="H4012">
        <v>0</v>
      </c>
      <c r="I4012">
        <v>30470000</v>
      </c>
      <c r="J4012" t="s">
        <v>200</v>
      </c>
      <c r="K4012" t="s">
        <v>19</v>
      </c>
      <c r="L4012" t="s">
        <v>201</v>
      </c>
      <c r="M4012" t="s">
        <v>201</v>
      </c>
      <c r="N4012" t="s">
        <v>201</v>
      </c>
      <c r="O4012">
        <v>7</v>
      </c>
      <c r="P4012" t="s">
        <v>21</v>
      </c>
      <c r="Q4012" t="s">
        <v>202</v>
      </c>
      <c r="R4012" t="str">
        <f t="shared" si="124"/>
        <v>Non-incentive Class</v>
      </c>
      <c r="S4012">
        <f t="shared" si="125"/>
        <v>58452800</v>
      </c>
    </row>
    <row r="4013" spans="1:19" x14ac:dyDescent="0.8">
      <c r="A4013">
        <v>25038</v>
      </c>
      <c r="B4013">
        <v>8.2889999999999997</v>
      </c>
      <c r="C4013">
        <v>4</v>
      </c>
      <c r="D4013">
        <v>1</v>
      </c>
      <c r="E4013">
        <v>95386</v>
      </c>
      <c r="F4013">
        <v>286416</v>
      </c>
      <c r="G4013">
        <v>0</v>
      </c>
      <c r="H4013">
        <v>0</v>
      </c>
      <c r="I4013">
        <v>30470000</v>
      </c>
      <c r="J4013" t="s">
        <v>200</v>
      </c>
      <c r="K4013" t="s">
        <v>19</v>
      </c>
      <c r="L4013" t="s">
        <v>201</v>
      </c>
      <c r="M4013" t="s">
        <v>201</v>
      </c>
      <c r="N4013" t="s">
        <v>201</v>
      </c>
      <c r="O4013">
        <v>7</v>
      </c>
      <c r="P4013" t="s">
        <v>21</v>
      </c>
      <c r="Q4013" t="s">
        <v>202</v>
      </c>
      <c r="R4013" t="str">
        <f t="shared" si="124"/>
        <v>Non-incentive Class</v>
      </c>
      <c r="S4013">
        <f t="shared" si="125"/>
        <v>286416</v>
      </c>
    </row>
    <row r="4014" spans="1:19" x14ac:dyDescent="0.8">
      <c r="A4014">
        <v>25038</v>
      </c>
      <c r="B4014">
        <v>8.2889999999999997</v>
      </c>
      <c r="C4014" t="s">
        <v>23</v>
      </c>
      <c r="D4014">
        <v>276</v>
      </c>
      <c r="E4014">
        <v>91917376</v>
      </c>
      <c r="F4014">
        <v>276000314</v>
      </c>
      <c r="G4014">
        <v>0</v>
      </c>
      <c r="H4014">
        <v>0</v>
      </c>
      <c r="I4014">
        <v>30470000</v>
      </c>
      <c r="J4014" t="s">
        <v>200</v>
      </c>
      <c r="K4014" t="s">
        <v>19</v>
      </c>
      <c r="L4014" t="s">
        <v>201</v>
      </c>
      <c r="M4014" t="s">
        <v>201</v>
      </c>
      <c r="N4014" t="s">
        <v>201</v>
      </c>
      <c r="O4014">
        <v>7</v>
      </c>
      <c r="P4014" t="s">
        <v>21</v>
      </c>
      <c r="Q4014" t="s">
        <v>202</v>
      </c>
      <c r="R4014" t="str">
        <f t="shared" si="124"/>
        <v>Non-incentive Class</v>
      </c>
      <c r="S4014">
        <f t="shared" si="125"/>
        <v>276000314</v>
      </c>
    </row>
    <row r="4015" spans="1:19" x14ac:dyDescent="0.8">
      <c r="A4015">
        <v>25038</v>
      </c>
      <c r="B4015">
        <v>8.2889999999999997</v>
      </c>
      <c r="C4015" t="s">
        <v>30</v>
      </c>
      <c r="D4015">
        <v>83</v>
      </c>
      <c r="E4015">
        <v>28135722</v>
      </c>
      <c r="F4015">
        <v>84483135</v>
      </c>
      <c r="G4015">
        <v>0</v>
      </c>
      <c r="H4015">
        <v>0</v>
      </c>
      <c r="I4015">
        <v>30470000</v>
      </c>
      <c r="J4015" t="s">
        <v>200</v>
      </c>
      <c r="K4015" t="s">
        <v>19</v>
      </c>
      <c r="L4015" t="s">
        <v>201</v>
      </c>
      <c r="M4015" t="s">
        <v>201</v>
      </c>
      <c r="N4015" t="s">
        <v>201</v>
      </c>
      <c r="O4015">
        <v>7</v>
      </c>
      <c r="P4015" t="s">
        <v>21</v>
      </c>
      <c r="Q4015" t="s">
        <v>202</v>
      </c>
      <c r="R4015" t="str">
        <f t="shared" si="124"/>
        <v>Non-incentive Class</v>
      </c>
      <c r="S4015">
        <f t="shared" si="125"/>
        <v>84483135</v>
      </c>
    </row>
    <row r="4016" spans="1:19" x14ac:dyDescent="0.8">
      <c r="A4016">
        <v>25038</v>
      </c>
      <c r="B4016">
        <v>8.2889999999999997</v>
      </c>
      <c r="C4016" t="s">
        <v>40</v>
      </c>
      <c r="D4016">
        <v>1</v>
      </c>
      <c r="E4016">
        <v>939211</v>
      </c>
      <c r="F4016">
        <v>2820169</v>
      </c>
      <c r="G4016">
        <v>0</v>
      </c>
      <c r="H4016">
        <v>0</v>
      </c>
      <c r="I4016">
        <v>30470000</v>
      </c>
      <c r="J4016" t="s">
        <v>200</v>
      </c>
      <c r="K4016" t="s">
        <v>19</v>
      </c>
      <c r="L4016" t="s">
        <v>201</v>
      </c>
      <c r="M4016" t="s">
        <v>201</v>
      </c>
      <c r="N4016" t="s">
        <v>201</v>
      </c>
      <c r="O4016">
        <v>7</v>
      </c>
      <c r="P4016" t="s">
        <v>21</v>
      </c>
      <c r="Q4016" t="s">
        <v>202</v>
      </c>
      <c r="R4016" t="str">
        <f t="shared" si="124"/>
        <v>Incentive Class</v>
      </c>
      <c r="S4016">
        <f t="shared" si="125"/>
        <v>28201690</v>
      </c>
    </row>
    <row r="4017" spans="1:19" x14ac:dyDescent="0.8">
      <c r="A4017">
        <v>25038</v>
      </c>
      <c r="B4017">
        <v>8.2889999999999997</v>
      </c>
      <c r="C4017">
        <v>9</v>
      </c>
      <c r="D4017">
        <v>1</v>
      </c>
      <c r="E4017">
        <v>692357</v>
      </c>
      <c r="F4017">
        <v>2078940</v>
      </c>
      <c r="G4017">
        <v>0</v>
      </c>
      <c r="H4017">
        <v>0</v>
      </c>
      <c r="I4017">
        <v>30470000</v>
      </c>
      <c r="J4017" t="s">
        <v>200</v>
      </c>
      <c r="K4017" t="s">
        <v>19</v>
      </c>
      <c r="L4017" t="s">
        <v>201</v>
      </c>
      <c r="M4017" t="s">
        <v>201</v>
      </c>
      <c r="N4017" t="s">
        <v>201</v>
      </c>
      <c r="O4017">
        <v>7</v>
      </c>
      <c r="P4017" t="s">
        <v>21</v>
      </c>
      <c r="Q4017" t="s">
        <v>202</v>
      </c>
      <c r="R4017" t="str">
        <f t="shared" si="124"/>
        <v>Non-incentive Class</v>
      </c>
      <c r="S4017">
        <f t="shared" si="125"/>
        <v>2078940</v>
      </c>
    </row>
    <row r="4018" spans="1:19" x14ac:dyDescent="0.8">
      <c r="A4018">
        <v>25040</v>
      </c>
      <c r="B4018">
        <v>6.79</v>
      </c>
      <c r="C4018">
        <v>1</v>
      </c>
      <c r="D4018">
        <v>1</v>
      </c>
      <c r="E4018">
        <v>97702</v>
      </c>
      <c r="F4018">
        <v>293370</v>
      </c>
      <c r="G4018">
        <v>0</v>
      </c>
      <c r="H4018">
        <v>0</v>
      </c>
      <c r="I4018" t="s">
        <v>17</v>
      </c>
      <c r="J4018" t="s">
        <v>17</v>
      </c>
      <c r="K4018" t="s">
        <v>17</v>
      </c>
      <c r="L4018" t="s">
        <v>17</v>
      </c>
      <c r="M4018" t="s">
        <v>17</v>
      </c>
      <c r="N4018" t="s">
        <v>17</v>
      </c>
      <c r="O4018" t="s">
        <v>17</v>
      </c>
      <c r="P4018" t="s">
        <v>17</v>
      </c>
      <c r="Q4018" t="s">
        <v>17</v>
      </c>
      <c r="R4018" t="str">
        <f t="shared" si="124"/>
        <v>Non-incentive Class</v>
      </c>
      <c r="S4018">
        <f t="shared" si="125"/>
        <v>293370</v>
      </c>
    </row>
    <row r="4019" spans="1:19" x14ac:dyDescent="0.8">
      <c r="A4019">
        <v>25042</v>
      </c>
      <c r="B4019">
        <v>8.0399999999999991</v>
      </c>
      <c r="C4019">
        <v>0</v>
      </c>
      <c r="D4019">
        <v>6</v>
      </c>
      <c r="E4019">
        <v>0</v>
      </c>
      <c r="F4019">
        <v>0</v>
      </c>
      <c r="G4019">
        <v>0</v>
      </c>
      <c r="H4019">
        <v>0</v>
      </c>
      <c r="I4019">
        <v>30870000</v>
      </c>
      <c r="J4019" t="s">
        <v>221</v>
      </c>
      <c r="K4019" t="s">
        <v>19</v>
      </c>
      <c r="L4019" t="s">
        <v>222</v>
      </c>
      <c r="M4019" t="s">
        <v>222</v>
      </c>
      <c r="N4019" t="s">
        <v>222</v>
      </c>
      <c r="O4019">
        <v>7</v>
      </c>
      <c r="P4019" t="s">
        <v>21</v>
      </c>
      <c r="Q4019" t="s">
        <v>202</v>
      </c>
      <c r="R4019" t="str">
        <f t="shared" si="124"/>
        <v>Non-incentive Class</v>
      </c>
      <c r="S4019">
        <f t="shared" si="125"/>
        <v>0</v>
      </c>
    </row>
    <row r="4020" spans="1:19" x14ac:dyDescent="0.8">
      <c r="A4020">
        <v>25042</v>
      </c>
      <c r="B4020">
        <v>8.0399999999999991</v>
      </c>
      <c r="C4020">
        <v>1</v>
      </c>
      <c r="D4020">
        <v>8</v>
      </c>
      <c r="E4020">
        <v>127403</v>
      </c>
      <c r="F4020">
        <v>382554</v>
      </c>
      <c r="G4020">
        <v>0</v>
      </c>
      <c r="H4020">
        <v>0</v>
      </c>
      <c r="I4020">
        <v>30870000</v>
      </c>
      <c r="J4020" t="s">
        <v>221</v>
      </c>
      <c r="K4020" t="s">
        <v>19</v>
      </c>
      <c r="L4020" t="s">
        <v>222</v>
      </c>
      <c r="M4020" t="s">
        <v>222</v>
      </c>
      <c r="N4020" t="s">
        <v>222</v>
      </c>
      <c r="O4020">
        <v>7</v>
      </c>
      <c r="P4020" t="s">
        <v>21</v>
      </c>
      <c r="Q4020" t="s">
        <v>202</v>
      </c>
      <c r="R4020" t="str">
        <f t="shared" si="124"/>
        <v>Non-incentive Class</v>
      </c>
      <c r="S4020">
        <f t="shared" si="125"/>
        <v>382554</v>
      </c>
    </row>
    <row r="4021" spans="1:19" x14ac:dyDescent="0.8">
      <c r="A4021">
        <v>25042</v>
      </c>
      <c r="B4021">
        <v>8.0399999999999991</v>
      </c>
      <c r="C4021">
        <v>2</v>
      </c>
      <c r="D4021">
        <v>337</v>
      </c>
      <c r="E4021">
        <v>21561532</v>
      </c>
      <c r="F4021">
        <v>64742811</v>
      </c>
      <c r="G4021">
        <v>3638037</v>
      </c>
      <c r="H4021">
        <v>2343000</v>
      </c>
      <c r="I4021">
        <v>30870000</v>
      </c>
      <c r="J4021" t="s">
        <v>221</v>
      </c>
      <c r="K4021" t="s">
        <v>19</v>
      </c>
      <c r="L4021" t="s">
        <v>222</v>
      </c>
      <c r="M4021" t="s">
        <v>222</v>
      </c>
      <c r="N4021" t="s">
        <v>222</v>
      </c>
      <c r="O4021">
        <v>7</v>
      </c>
      <c r="P4021" t="s">
        <v>21</v>
      </c>
      <c r="Q4021" t="s">
        <v>202</v>
      </c>
      <c r="R4021" t="str">
        <f t="shared" si="124"/>
        <v>Non-incentive Class</v>
      </c>
      <c r="S4021">
        <f t="shared" si="125"/>
        <v>64742811</v>
      </c>
    </row>
    <row r="4022" spans="1:19" x14ac:dyDescent="0.8">
      <c r="A4022">
        <v>25042</v>
      </c>
      <c r="B4022">
        <v>8.0399999999999991</v>
      </c>
      <c r="C4022" t="s">
        <v>23</v>
      </c>
      <c r="D4022">
        <v>13</v>
      </c>
      <c r="E4022">
        <v>1247808</v>
      </c>
      <c r="F4022">
        <v>3746793</v>
      </c>
      <c r="G4022">
        <v>0</v>
      </c>
      <c r="H4022">
        <v>0</v>
      </c>
      <c r="I4022">
        <v>30870000</v>
      </c>
      <c r="J4022" t="s">
        <v>221</v>
      </c>
      <c r="K4022" t="s">
        <v>19</v>
      </c>
      <c r="L4022" t="s">
        <v>222</v>
      </c>
      <c r="M4022" t="s">
        <v>222</v>
      </c>
      <c r="N4022" t="s">
        <v>222</v>
      </c>
      <c r="O4022">
        <v>7</v>
      </c>
      <c r="P4022" t="s">
        <v>21</v>
      </c>
      <c r="Q4022" t="s">
        <v>202</v>
      </c>
      <c r="R4022" t="str">
        <f t="shared" si="124"/>
        <v>Non-incentive Class</v>
      </c>
      <c r="S4022">
        <f t="shared" si="125"/>
        <v>3746793</v>
      </c>
    </row>
    <row r="4023" spans="1:19" x14ac:dyDescent="0.8">
      <c r="A4023">
        <v>25042</v>
      </c>
      <c r="B4023">
        <v>8.0399999999999991</v>
      </c>
      <c r="C4023" t="s">
        <v>30</v>
      </c>
      <c r="D4023">
        <v>1</v>
      </c>
      <c r="E4023">
        <v>1080121</v>
      </c>
      <c r="F4023">
        <v>3243279</v>
      </c>
      <c r="G4023">
        <v>0</v>
      </c>
      <c r="H4023">
        <v>0</v>
      </c>
      <c r="I4023">
        <v>30870000</v>
      </c>
      <c r="J4023" t="s">
        <v>221</v>
      </c>
      <c r="K4023" t="s">
        <v>19</v>
      </c>
      <c r="L4023" t="s">
        <v>222</v>
      </c>
      <c r="M4023" t="s">
        <v>222</v>
      </c>
      <c r="N4023" t="s">
        <v>222</v>
      </c>
      <c r="O4023">
        <v>7</v>
      </c>
      <c r="P4023" t="s">
        <v>21</v>
      </c>
      <c r="Q4023" t="s">
        <v>202</v>
      </c>
      <c r="R4023" t="str">
        <f t="shared" si="124"/>
        <v>Non-incentive Class</v>
      </c>
      <c r="S4023">
        <f t="shared" si="125"/>
        <v>3243279</v>
      </c>
    </row>
    <row r="4024" spans="1:19" x14ac:dyDescent="0.8">
      <c r="A4024">
        <v>25051</v>
      </c>
      <c r="B4024">
        <v>7.859</v>
      </c>
      <c r="C4024">
        <v>0</v>
      </c>
      <c r="D4024">
        <v>4</v>
      </c>
      <c r="E4024">
        <v>0</v>
      </c>
      <c r="F4024">
        <v>0</v>
      </c>
      <c r="G4024">
        <v>0</v>
      </c>
      <c r="H4024">
        <v>0</v>
      </c>
      <c r="I4024" t="s">
        <v>17</v>
      </c>
      <c r="J4024" t="s">
        <v>17</v>
      </c>
      <c r="K4024" t="s">
        <v>17</v>
      </c>
      <c r="L4024" t="s">
        <v>17</v>
      </c>
      <c r="M4024" t="s">
        <v>17</v>
      </c>
      <c r="N4024" t="s">
        <v>17</v>
      </c>
      <c r="O4024" t="s">
        <v>17</v>
      </c>
      <c r="P4024" t="s">
        <v>17</v>
      </c>
      <c r="Q4024" t="s">
        <v>17</v>
      </c>
      <c r="R4024" t="str">
        <f t="shared" si="124"/>
        <v>Non-incentive Class</v>
      </c>
      <c r="S4024">
        <f t="shared" si="125"/>
        <v>0</v>
      </c>
    </row>
    <row r="4025" spans="1:19" x14ac:dyDescent="0.8">
      <c r="A4025">
        <v>25051</v>
      </c>
      <c r="B4025">
        <v>7.859</v>
      </c>
      <c r="C4025">
        <v>1</v>
      </c>
      <c r="D4025">
        <v>2</v>
      </c>
      <c r="E4025">
        <v>7023</v>
      </c>
      <c r="F4025">
        <v>21088</v>
      </c>
      <c r="G4025">
        <v>0</v>
      </c>
      <c r="H4025">
        <v>0</v>
      </c>
      <c r="I4025" t="s">
        <v>17</v>
      </c>
      <c r="J4025" t="s">
        <v>17</v>
      </c>
      <c r="K4025" t="s">
        <v>17</v>
      </c>
      <c r="L4025" t="s">
        <v>17</v>
      </c>
      <c r="M4025" t="s">
        <v>17</v>
      </c>
      <c r="N4025" t="s">
        <v>17</v>
      </c>
      <c r="O4025" t="s">
        <v>17</v>
      </c>
      <c r="P4025" t="s">
        <v>17</v>
      </c>
      <c r="Q4025" t="s">
        <v>17</v>
      </c>
      <c r="R4025" t="str">
        <f t="shared" si="124"/>
        <v>Non-incentive Class</v>
      </c>
      <c r="S4025">
        <f t="shared" si="125"/>
        <v>21088</v>
      </c>
    </row>
    <row r="4026" spans="1:19" x14ac:dyDescent="0.8">
      <c r="A4026">
        <v>25051</v>
      </c>
      <c r="B4026">
        <v>7.859</v>
      </c>
      <c r="C4026">
        <v>2</v>
      </c>
      <c r="D4026">
        <v>3</v>
      </c>
      <c r="E4026">
        <v>372849</v>
      </c>
      <c r="F4026">
        <v>1119554</v>
      </c>
      <c r="G4026">
        <v>38000</v>
      </c>
      <c r="H4026">
        <v>30000</v>
      </c>
      <c r="I4026" t="s">
        <v>17</v>
      </c>
      <c r="J4026" t="s">
        <v>17</v>
      </c>
      <c r="K4026" t="s">
        <v>17</v>
      </c>
      <c r="L4026" t="s">
        <v>17</v>
      </c>
      <c r="M4026" t="s">
        <v>17</v>
      </c>
      <c r="N4026" t="s">
        <v>17</v>
      </c>
      <c r="O4026" t="s">
        <v>17</v>
      </c>
      <c r="P4026" t="s">
        <v>17</v>
      </c>
      <c r="Q4026" t="s">
        <v>17</v>
      </c>
      <c r="R4026" t="str">
        <f t="shared" si="124"/>
        <v>Non-incentive Class</v>
      </c>
      <c r="S4026">
        <f t="shared" si="125"/>
        <v>1119554</v>
      </c>
    </row>
    <row r="4027" spans="1:19" x14ac:dyDescent="0.8">
      <c r="A4027">
        <v>25055</v>
      </c>
      <c r="B4027">
        <v>7.4790000000000001</v>
      </c>
      <c r="C4027">
        <v>0</v>
      </c>
      <c r="D4027">
        <v>20</v>
      </c>
      <c r="E4027">
        <v>0</v>
      </c>
      <c r="F4027">
        <v>0</v>
      </c>
      <c r="G4027">
        <v>0</v>
      </c>
      <c r="H4027">
        <v>0</v>
      </c>
      <c r="I4027" t="s">
        <v>17</v>
      </c>
      <c r="J4027" t="s">
        <v>17</v>
      </c>
      <c r="K4027" t="s">
        <v>17</v>
      </c>
      <c r="L4027" t="s">
        <v>17</v>
      </c>
      <c r="M4027" t="s">
        <v>17</v>
      </c>
      <c r="N4027" t="s">
        <v>17</v>
      </c>
      <c r="O4027" t="s">
        <v>17</v>
      </c>
      <c r="P4027" t="s">
        <v>17</v>
      </c>
      <c r="Q4027" t="s">
        <v>17</v>
      </c>
      <c r="R4027" t="str">
        <f t="shared" si="124"/>
        <v>Non-incentive Class</v>
      </c>
      <c r="S4027">
        <f t="shared" si="125"/>
        <v>0</v>
      </c>
    </row>
    <row r="4028" spans="1:19" x14ac:dyDescent="0.8">
      <c r="A4028">
        <v>25055</v>
      </c>
      <c r="B4028">
        <v>7.4790000000000001</v>
      </c>
      <c r="C4028">
        <v>1</v>
      </c>
      <c r="D4028">
        <v>6</v>
      </c>
      <c r="E4028">
        <v>129908</v>
      </c>
      <c r="F4028">
        <v>390074</v>
      </c>
      <c r="G4028">
        <v>0</v>
      </c>
      <c r="H4028">
        <v>0</v>
      </c>
      <c r="I4028" t="s">
        <v>17</v>
      </c>
      <c r="J4028" t="s">
        <v>17</v>
      </c>
      <c r="K4028" t="s">
        <v>17</v>
      </c>
      <c r="L4028" t="s">
        <v>17</v>
      </c>
      <c r="M4028" t="s">
        <v>17</v>
      </c>
      <c r="N4028" t="s">
        <v>17</v>
      </c>
      <c r="O4028" t="s">
        <v>17</v>
      </c>
      <c r="P4028" t="s">
        <v>17</v>
      </c>
      <c r="Q4028" t="s">
        <v>17</v>
      </c>
      <c r="R4028" t="str">
        <f t="shared" si="124"/>
        <v>Non-incentive Class</v>
      </c>
      <c r="S4028">
        <f t="shared" si="125"/>
        <v>390074</v>
      </c>
    </row>
    <row r="4029" spans="1:19" x14ac:dyDescent="0.8">
      <c r="A4029">
        <v>25055</v>
      </c>
      <c r="B4029">
        <v>7.4790000000000001</v>
      </c>
      <c r="C4029">
        <v>2</v>
      </c>
      <c r="D4029">
        <v>49</v>
      </c>
      <c r="E4029">
        <v>2103865</v>
      </c>
      <c r="F4029">
        <v>6317278</v>
      </c>
      <c r="G4029">
        <v>542382</v>
      </c>
      <c r="H4029">
        <v>330000</v>
      </c>
      <c r="I4029" t="s">
        <v>17</v>
      </c>
      <c r="J4029" t="s">
        <v>17</v>
      </c>
      <c r="K4029" t="s">
        <v>17</v>
      </c>
      <c r="L4029" t="s">
        <v>17</v>
      </c>
      <c r="M4029" t="s">
        <v>17</v>
      </c>
      <c r="N4029" t="s">
        <v>17</v>
      </c>
      <c r="O4029" t="s">
        <v>17</v>
      </c>
      <c r="P4029" t="s">
        <v>17</v>
      </c>
      <c r="Q4029" t="s">
        <v>17</v>
      </c>
      <c r="R4029" t="str">
        <f t="shared" si="124"/>
        <v>Non-incentive Class</v>
      </c>
      <c r="S4029">
        <f t="shared" si="125"/>
        <v>6317278</v>
      </c>
    </row>
    <row r="4030" spans="1:19" x14ac:dyDescent="0.8">
      <c r="A4030">
        <v>25055</v>
      </c>
      <c r="B4030">
        <v>7.4790000000000001</v>
      </c>
      <c r="C4030" t="s">
        <v>23</v>
      </c>
      <c r="D4030">
        <v>2</v>
      </c>
      <c r="E4030">
        <v>58694</v>
      </c>
      <c r="F4030">
        <v>176241</v>
      </c>
      <c r="G4030">
        <v>0</v>
      </c>
      <c r="H4030">
        <v>0</v>
      </c>
      <c r="I4030" t="s">
        <v>17</v>
      </c>
      <c r="J4030" t="s">
        <v>17</v>
      </c>
      <c r="K4030" t="s">
        <v>17</v>
      </c>
      <c r="L4030" t="s">
        <v>17</v>
      </c>
      <c r="M4030" t="s">
        <v>17</v>
      </c>
      <c r="N4030" t="s">
        <v>17</v>
      </c>
      <c r="O4030" t="s">
        <v>17</v>
      </c>
      <c r="P4030" t="s">
        <v>17</v>
      </c>
      <c r="Q4030" t="s">
        <v>17</v>
      </c>
      <c r="R4030" t="str">
        <f t="shared" si="124"/>
        <v>Non-incentive Class</v>
      </c>
      <c r="S4030">
        <f t="shared" si="125"/>
        <v>176241</v>
      </c>
    </row>
    <row r="4031" spans="1:19" x14ac:dyDescent="0.8">
      <c r="A4031">
        <v>25056</v>
      </c>
      <c r="B4031">
        <v>7.5860000000000003</v>
      </c>
      <c r="C4031">
        <v>0</v>
      </c>
      <c r="D4031">
        <v>2</v>
      </c>
      <c r="E4031">
        <v>0</v>
      </c>
      <c r="F4031">
        <v>0</v>
      </c>
      <c r="G4031">
        <v>0</v>
      </c>
      <c r="H4031">
        <v>0</v>
      </c>
      <c r="I4031" t="s">
        <v>17</v>
      </c>
      <c r="J4031" t="s">
        <v>17</v>
      </c>
      <c r="K4031" t="s">
        <v>17</v>
      </c>
      <c r="L4031" t="s">
        <v>17</v>
      </c>
      <c r="M4031" t="s">
        <v>17</v>
      </c>
      <c r="N4031" t="s">
        <v>17</v>
      </c>
      <c r="O4031" t="s">
        <v>17</v>
      </c>
      <c r="P4031" t="s">
        <v>17</v>
      </c>
      <c r="Q4031" t="s">
        <v>17</v>
      </c>
      <c r="R4031" t="str">
        <f t="shared" si="124"/>
        <v>Non-incentive Class</v>
      </c>
      <c r="S4031">
        <f t="shared" si="125"/>
        <v>0</v>
      </c>
    </row>
    <row r="4032" spans="1:19" x14ac:dyDescent="0.8">
      <c r="A4032">
        <v>25056</v>
      </c>
      <c r="B4032">
        <v>7.5860000000000003</v>
      </c>
      <c r="C4032">
        <v>1</v>
      </c>
      <c r="D4032">
        <v>7</v>
      </c>
      <c r="E4032">
        <v>8221</v>
      </c>
      <c r="F4032">
        <v>24685</v>
      </c>
      <c r="G4032">
        <v>0</v>
      </c>
      <c r="H4032">
        <v>0</v>
      </c>
      <c r="I4032" t="s">
        <v>17</v>
      </c>
      <c r="J4032" t="s">
        <v>17</v>
      </c>
      <c r="K4032" t="s">
        <v>17</v>
      </c>
      <c r="L4032" t="s">
        <v>17</v>
      </c>
      <c r="M4032" t="s">
        <v>17</v>
      </c>
      <c r="N4032" t="s">
        <v>17</v>
      </c>
      <c r="O4032" t="s">
        <v>17</v>
      </c>
      <c r="P4032" t="s">
        <v>17</v>
      </c>
      <c r="Q4032" t="s">
        <v>17</v>
      </c>
      <c r="R4032" t="str">
        <f t="shared" si="124"/>
        <v>Non-incentive Class</v>
      </c>
      <c r="S4032">
        <f t="shared" si="125"/>
        <v>24685</v>
      </c>
    </row>
    <row r="4033" spans="1:19" x14ac:dyDescent="0.8">
      <c r="A4033">
        <v>25056</v>
      </c>
      <c r="B4033">
        <v>7.5860000000000003</v>
      </c>
      <c r="C4033">
        <v>2</v>
      </c>
      <c r="D4033">
        <v>163</v>
      </c>
      <c r="E4033">
        <v>1547970</v>
      </c>
      <c r="F4033">
        <v>4648084</v>
      </c>
      <c r="G4033">
        <v>231574</v>
      </c>
      <c r="H4033">
        <v>210000</v>
      </c>
      <c r="I4033" t="s">
        <v>17</v>
      </c>
      <c r="J4033" t="s">
        <v>17</v>
      </c>
      <c r="K4033" t="s">
        <v>17</v>
      </c>
      <c r="L4033" t="s">
        <v>17</v>
      </c>
      <c r="M4033" t="s">
        <v>17</v>
      </c>
      <c r="N4033" t="s">
        <v>17</v>
      </c>
      <c r="O4033" t="s">
        <v>17</v>
      </c>
      <c r="P4033" t="s">
        <v>17</v>
      </c>
      <c r="Q4033" t="s">
        <v>17</v>
      </c>
      <c r="R4033" t="str">
        <f t="shared" si="124"/>
        <v>Non-incentive Class</v>
      </c>
      <c r="S4033">
        <f t="shared" si="125"/>
        <v>4648084</v>
      </c>
    </row>
    <row r="4034" spans="1:19" x14ac:dyDescent="0.8">
      <c r="A4034">
        <v>25056</v>
      </c>
      <c r="B4034">
        <v>7.5860000000000003</v>
      </c>
      <c r="C4034" t="s">
        <v>23</v>
      </c>
      <c r="D4034">
        <v>25</v>
      </c>
      <c r="E4034">
        <v>21605724</v>
      </c>
      <c r="F4034">
        <v>64875510</v>
      </c>
      <c r="G4034">
        <v>0</v>
      </c>
      <c r="H4034">
        <v>0</v>
      </c>
      <c r="I4034" t="s">
        <v>17</v>
      </c>
      <c r="J4034" t="s">
        <v>17</v>
      </c>
      <c r="K4034" t="s">
        <v>17</v>
      </c>
      <c r="L4034" t="s">
        <v>17</v>
      </c>
      <c r="M4034" t="s">
        <v>17</v>
      </c>
      <c r="N4034" t="s">
        <v>17</v>
      </c>
      <c r="O4034" t="s">
        <v>17</v>
      </c>
      <c r="P4034" t="s">
        <v>17</v>
      </c>
      <c r="Q4034" t="s">
        <v>17</v>
      </c>
      <c r="R4034" t="str">
        <f t="shared" si="124"/>
        <v>Non-incentive Class</v>
      </c>
      <c r="S4034">
        <f t="shared" si="125"/>
        <v>64875510</v>
      </c>
    </row>
    <row r="4035" spans="1:19" x14ac:dyDescent="0.8">
      <c r="A4035">
        <v>25057</v>
      </c>
      <c r="B4035">
        <v>8.2940000000000005</v>
      </c>
      <c r="C4035" t="s">
        <v>23</v>
      </c>
      <c r="D4035">
        <v>5</v>
      </c>
      <c r="E4035">
        <v>1015188</v>
      </c>
      <c r="F4035">
        <v>3048305</v>
      </c>
      <c r="G4035">
        <v>0</v>
      </c>
      <c r="H4035">
        <v>0</v>
      </c>
      <c r="I4035" t="s">
        <v>17</v>
      </c>
      <c r="J4035" t="s">
        <v>17</v>
      </c>
      <c r="K4035" t="s">
        <v>17</v>
      </c>
      <c r="L4035" t="s">
        <v>17</v>
      </c>
      <c r="M4035" t="s">
        <v>17</v>
      </c>
      <c r="N4035" t="s">
        <v>17</v>
      </c>
      <c r="O4035" t="s">
        <v>17</v>
      </c>
      <c r="P4035" t="s">
        <v>17</v>
      </c>
      <c r="Q4035" t="s">
        <v>17</v>
      </c>
      <c r="R4035" t="str">
        <f t="shared" ref="R4035:R4098" si="126">IF(COUNTIF(C4035,"6A"),"Incentive Class",IF(COUNTIF(C4035,"6B"),"Incentive Class",IF(COUNTIF(C4035,"6C"),"Incentive Class",IF(COUNTIF(C4035,"7A"),"Incentive Class",IF(COUNTIF(C4035,"7B"),"Incentive Class","Non-incentive Class")))))</f>
        <v>Non-incentive Class</v>
      </c>
      <c r="S4035">
        <f t="shared" ref="S4035:S4098" si="127">IF(R4035="Incentive Class", F4035*10, F4035)</f>
        <v>3048305</v>
      </c>
    </row>
    <row r="4036" spans="1:19" x14ac:dyDescent="0.8">
      <c r="A4036">
        <v>25058</v>
      </c>
      <c r="B4036">
        <v>8.6509999999999998</v>
      </c>
      <c r="C4036">
        <v>1</v>
      </c>
      <c r="D4036">
        <v>2</v>
      </c>
      <c r="E4036">
        <v>37176</v>
      </c>
      <c r="F4036">
        <v>111628</v>
      </c>
      <c r="G4036">
        <v>0</v>
      </c>
      <c r="H4036">
        <v>0</v>
      </c>
      <c r="I4036">
        <v>30880000</v>
      </c>
      <c r="J4036" t="s">
        <v>210</v>
      </c>
      <c r="K4036" t="s">
        <v>19</v>
      </c>
      <c r="L4036" t="s">
        <v>202</v>
      </c>
      <c r="M4036" t="s">
        <v>202</v>
      </c>
      <c r="N4036" t="s">
        <v>202</v>
      </c>
      <c r="O4036">
        <v>7</v>
      </c>
      <c r="P4036" t="s">
        <v>21</v>
      </c>
      <c r="Q4036" t="s">
        <v>202</v>
      </c>
      <c r="R4036" t="str">
        <f t="shared" si="126"/>
        <v>Non-incentive Class</v>
      </c>
      <c r="S4036">
        <f t="shared" si="127"/>
        <v>111628</v>
      </c>
    </row>
    <row r="4037" spans="1:19" x14ac:dyDescent="0.8">
      <c r="A4037">
        <v>25058</v>
      </c>
      <c r="B4037">
        <v>8.6509999999999998</v>
      </c>
      <c r="C4037">
        <v>2</v>
      </c>
      <c r="D4037">
        <v>67</v>
      </c>
      <c r="E4037">
        <v>4836711</v>
      </c>
      <c r="F4037">
        <v>14523191</v>
      </c>
      <c r="G4037">
        <v>698000</v>
      </c>
      <c r="H4037">
        <v>530000</v>
      </c>
      <c r="I4037">
        <v>30880000</v>
      </c>
      <c r="J4037" t="s">
        <v>210</v>
      </c>
      <c r="K4037" t="s">
        <v>19</v>
      </c>
      <c r="L4037" t="s">
        <v>202</v>
      </c>
      <c r="M4037" t="s">
        <v>202</v>
      </c>
      <c r="N4037" t="s">
        <v>202</v>
      </c>
      <c r="O4037">
        <v>7</v>
      </c>
      <c r="P4037" t="s">
        <v>21</v>
      </c>
      <c r="Q4037" t="s">
        <v>202</v>
      </c>
      <c r="R4037" t="str">
        <f t="shared" si="126"/>
        <v>Non-incentive Class</v>
      </c>
      <c r="S4037">
        <f t="shared" si="127"/>
        <v>14523191</v>
      </c>
    </row>
    <row r="4038" spans="1:19" x14ac:dyDescent="0.8">
      <c r="A4038">
        <v>25059</v>
      </c>
      <c r="B4038">
        <v>8.4019999999999992</v>
      </c>
      <c r="C4038">
        <v>1</v>
      </c>
      <c r="D4038">
        <v>1</v>
      </c>
      <c r="E4038">
        <v>10848</v>
      </c>
      <c r="F4038">
        <v>32573</v>
      </c>
      <c r="G4038">
        <v>0</v>
      </c>
      <c r="H4038">
        <v>0</v>
      </c>
      <c r="I4038">
        <v>30880000</v>
      </c>
      <c r="J4038" t="s">
        <v>210</v>
      </c>
      <c r="K4038" t="s">
        <v>19</v>
      </c>
      <c r="L4038" t="s">
        <v>202</v>
      </c>
      <c r="M4038" t="s">
        <v>202</v>
      </c>
      <c r="N4038" t="s">
        <v>202</v>
      </c>
      <c r="O4038">
        <v>7</v>
      </c>
      <c r="P4038" t="s">
        <v>21</v>
      </c>
      <c r="Q4038" t="s">
        <v>202</v>
      </c>
      <c r="R4038" t="str">
        <f t="shared" si="126"/>
        <v>Non-incentive Class</v>
      </c>
      <c r="S4038">
        <f t="shared" si="127"/>
        <v>32573</v>
      </c>
    </row>
    <row r="4039" spans="1:19" x14ac:dyDescent="0.8">
      <c r="A4039">
        <v>25059</v>
      </c>
      <c r="B4039">
        <v>8.4019999999999992</v>
      </c>
      <c r="C4039">
        <v>2</v>
      </c>
      <c r="D4039">
        <v>13</v>
      </c>
      <c r="E4039">
        <v>1563035</v>
      </c>
      <c r="F4039">
        <v>4693326</v>
      </c>
      <c r="G4039">
        <v>114000</v>
      </c>
      <c r="H4039">
        <v>90000</v>
      </c>
      <c r="I4039">
        <v>30880000</v>
      </c>
      <c r="J4039" t="s">
        <v>210</v>
      </c>
      <c r="K4039" t="s">
        <v>19</v>
      </c>
      <c r="L4039" t="s">
        <v>202</v>
      </c>
      <c r="M4039" t="s">
        <v>202</v>
      </c>
      <c r="N4039" t="s">
        <v>202</v>
      </c>
      <c r="O4039">
        <v>7</v>
      </c>
      <c r="P4039" t="s">
        <v>21</v>
      </c>
      <c r="Q4039" t="s">
        <v>202</v>
      </c>
      <c r="R4039" t="str">
        <f t="shared" si="126"/>
        <v>Non-incentive Class</v>
      </c>
      <c r="S4039">
        <f t="shared" si="127"/>
        <v>4693326</v>
      </c>
    </row>
    <row r="4040" spans="1:19" x14ac:dyDescent="0.8">
      <c r="A4040">
        <v>25062</v>
      </c>
      <c r="B4040">
        <v>8.6509999999999998</v>
      </c>
      <c r="C4040">
        <v>2</v>
      </c>
      <c r="D4040">
        <v>2</v>
      </c>
      <c r="E4040">
        <v>362345</v>
      </c>
      <c r="F4040">
        <v>1088013</v>
      </c>
      <c r="G4040">
        <v>18000</v>
      </c>
      <c r="H4040">
        <v>10000</v>
      </c>
      <c r="I4040">
        <v>30880000</v>
      </c>
      <c r="J4040" t="s">
        <v>210</v>
      </c>
      <c r="K4040" t="s">
        <v>19</v>
      </c>
      <c r="L4040" t="s">
        <v>202</v>
      </c>
      <c r="M4040" t="s">
        <v>202</v>
      </c>
      <c r="N4040" t="s">
        <v>202</v>
      </c>
      <c r="O4040">
        <v>7</v>
      </c>
      <c r="P4040" t="s">
        <v>21</v>
      </c>
      <c r="Q4040" t="s">
        <v>202</v>
      </c>
      <c r="R4040" t="str">
        <f t="shared" si="126"/>
        <v>Non-incentive Class</v>
      </c>
      <c r="S4040">
        <f t="shared" si="127"/>
        <v>1088013</v>
      </c>
    </row>
    <row r="4041" spans="1:19" x14ac:dyDescent="0.8">
      <c r="A4041">
        <v>25068</v>
      </c>
      <c r="B4041">
        <v>8.8089999999999993</v>
      </c>
      <c r="C4041">
        <v>0</v>
      </c>
      <c r="D4041">
        <v>10</v>
      </c>
      <c r="E4041">
        <v>0</v>
      </c>
      <c r="F4041">
        <v>0</v>
      </c>
      <c r="G4041">
        <v>0</v>
      </c>
      <c r="H4041">
        <v>0</v>
      </c>
      <c r="I4041">
        <v>30280000</v>
      </c>
      <c r="J4041" t="s">
        <v>223</v>
      </c>
      <c r="K4041" t="s">
        <v>19</v>
      </c>
      <c r="L4041" t="s">
        <v>224</v>
      </c>
      <c r="M4041" t="s">
        <v>224</v>
      </c>
      <c r="N4041" t="s">
        <v>224</v>
      </c>
      <c r="O4041">
        <v>7</v>
      </c>
      <c r="P4041" t="s">
        <v>21</v>
      </c>
      <c r="Q4041" t="s">
        <v>202</v>
      </c>
      <c r="R4041" t="str">
        <f t="shared" si="126"/>
        <v>Non-incentive Class</v>
      </c>
      <c r="S4041">
        <f t="shared" si="127"/>
        <v>0</v>
      </c>
    </row>
    <row r="4042" spans="1:19" x14ac:dyDescent="0.8">
      <c r="A4042">
        <v>25068</v>
      </c>
      <c r="B4042">
        <v>8.8089999999999993</v>
      </c>
      <c r="C4042">
        <v>1</v>
      </c>
      <c r="D4042">
        <v>2</v>
      </c>
      <c r="E4042">
        <v>189322</v>
      </c>
      <c r="F4042">
        <v>568477</v>
      </c>
      <c r="G4042">
        <v>0</v>
      </c>
      <c r="H4042">
        <v>0</v>
      </c>
      <c r="I4042">
        <v>30280000</v>
      </c>
      <c r="J4042" t="s">
        <v>223</v>
      </c>
      <c r="K4042" t="s">
        <v>19</v>
      </c>
      <c r="L4042" t="s">
        <v>224</v>
      </c>
      <c r="M4042" t="s">
        <v>224</v>
      </c>
      <c r="N4042" t="s">
        <v>224</v>
      </c>
      <c r="O4042">
        <v>7</v>
      </c>
      <c r="P4042" t="s">
        <v>21</v>
      </c>
      <c r="Q4042" t="s">
        <v>202</v>
      </c>
      <c r="R4042" t="str">
        <f t="shared" si="126"/>
        <v>Non-incentive Class</v>
      </c>
      <c r="S4042">
        <f t="shared" si="127"/>
        <v>568477</v>
      </c>
    </row>
    <row r="4043" spans="1:19" x14ac:dyDescent="0.8">
      <c r="A4043">
        <v>25068</v>
      </c>
      <c r="B4043">
        <v>8.8089999999999993</v>
      </c>
      <c r="C4043" t="s">
        <v>23</v>
      </c>
      <c r="D4043">
        <v>26</v>
      </c>
      <c r="E4043">
        <v>24141914</v>
      </c>
      <c r="F4043">
        <v>72490924</v>
      </c>
      <c r="G4043">
        <v>0</v>
      </c>
      <c r="H4043">
        <v>0</v>
      </c>
      <c r="I4043">
        <v>30280000</v>
      </c>
      <c r="J4043" t="s">
        <v>223</v>
      </c>
      <c r="K4043" t="s">
        <v>19</v>
      </c>
      <c r="L4043" t="s">
        <v>224</v>
      </c>
      <c r="M4043" t="s">
        <v>224</v>
      </c>
      <c r="N4043" t="s">
        <v>224</v>
      </c>
      <c r="O4043">
        <v>7</v>
      </c>
      <c r="P4043" t="s">
        <v>21</v>
      </c>
      <c r="Q4043" t="s">
        <v>202</v>
      </c>
      <c r="R4043" t="str">
        <f t="shared" si="126"/>
        <v>Non-incentive Class</v>
      </c>
      <c r="S4043">
        <f t="shared" si="127"/>
        <v>72490924</v>
      </c>
    </row>
    <row r="4044" spans="1:19" x14ac:dyDescent="0.8">
      <c r="A4044">
        <v>25068</v>
      </c>
      <c r="B4044">
        <v>8.8089999999999993</v>
      </c>
      <c r="C4044" t="s">
        <v>30</v>
      </c>
      <c r="D4044">
        <v>4</v>
      </c>
      <c r="E4044">
        <v>1527513</v>
      </c>
      <c r="F4044">
        <v>4586664</v>
      </c>
      <c r="G4044">
        <v>0</v>
      </c>
      <c r="H4044">
        <v>0</v>
      </c>
      <c r="I4044">
        <v>30280000</v>
      </c>
      <c r="J4044" t="s">
        <v>223</v>
      </c>
      <c r="K4044" t="s">
        <v>19</v>
      </c>
      <c r="L4044" t="s">
        <v>224</v>
      </c>
      <c r="M4044" t="s">
        <v>224</v>
      </c>
      <c r="N4044" t="s">
        <v>224</v>
      </c>
      <c r="O4044">
        <v>7</v>
      </c>
      <c r="P4044" t="s">
        <v>21</v>
      </c>
      <c r="Q4044" t="s">
        <v>202</v>
      </c>
      <c r="R4044" t="str">
        <f t="shared" si="126"/>
        <v>Non-incentive Class</v>
      </c>
      <c r="S4044">
        <f t="shared" si="127"/>
        <v>4586664</v>
      </c>
    </row>
    <row r="4045" spans="1:19" x14ac:dyDescent="0.8">
      <c r="A4045">
        <v>25070</v>
      </c>
      <c r="B4045">
        <v>8.15</v>
      </c>
      <c r="C4045">
        <v>0</v>
      </c>
      <c r="D4045">
        <v>2</v>
      </c>
      <c r="E4045">
        <v>0</v>
      </c>
      <c r="F4045">
        <v>0</v>
      </c>
      <c r="G4045">
        <v>0</v>
      </c>
      <c r="H4045">
        <v>0</v>
      </c>
      <c r="I4045" t="s">
        <v>17</v>
      </c>
      <c r="J4045" t="s">
        <v>17</v>
      </c>
      <c r="K4045" t="s">
        <v>17</v>
      </c>
      <c r="L4045" t="s">
        <v>17</v>
      </c>
      <c r="M4045" t="s">
        <v>17</v>
      </c>
      <c r="N4045" t="s">
        <v>17</v>
      </c>
      <c r="O4045" t="s">
        <v>17</v>
      </c>
      <c r="P4045" t="s">
        <v>17</v>
      </c>
      <c r="Q4045" t="s">
        <v>17</v>
      </c>
      <c r="R4045" t="str">
        <f t="shared" si="126"/>
        <v>Non-incentive Class</v>
      </c>
      <c r="S4045">
        <f t="shared" si="127"/>
        <v>0</v>
      </c>
    </row>
    <row r="4046" spans="1:19" x14ac:dyDescent="0.8">
      <c r="A4046">
        <v>25070</v>
      </c>
      <c r="B4046">
        <v>8.15</v>
      </c>
      <c r="C4046">
        <v>2</v>
      </c>
      <c r="D4046">
        <v>6</v>
      </c>
      <c r="E4046">
        <v>248606</v>
      </c>
      <c r="F4046">
        <v>746489</v>
      </c>
      <c r="G4046">
        <v>47214</v>
      </c>
      <c r="H4046">
        <v>10000</v>
      </c>
      <c r="I4046" t="s">
        <v>17</v>
      </c>
      <c r="J4046" t="s">
        <v>17</v>
      </c>
      <c r="K4046" t="s">
        <v>17</v>
      </c>
      <c r="L4046" t="s">
        <v>17</v>
      </c>
      <c r="M4046" t="s">
        <v>17</v>
      </c>
      <c r="N4046" t="s">
        <v>17</v>
      </c>
      <c r="O4046" t="s">
        <v>17</v>
      </c>
      <c r="P4046" t="s">
        <v>17</v>
      </c>
      <c r="Q4046" t="s">
        <v>17</v>
      </c>
      <c r="R4046" t="str">
        <f t="shared" si="126"/>
        <v>Non-incentive Class</v>
      </c>
      <c r="S4046">
        <f t="shared" si="127"/>
        <v>746489</v>
      </c>
    </row>
    <row r="4047" spans="1:19" x14ac:dyDescent="0.8">
      <c r="A4047">
        <v>25074</v>
      </c>
      <c r="B4047">
        <v>8.2289999999999992</v>
      </c>
      <c r="C4047">
        <v>0</v>
      </c>
      <c r="D4047">
        <v>36</v>
      </c>
      <c r="E4047">
        <v>0</v>
      </c>
      <c r="F4047">
        <v>0</v>
      </c>
      <c r="G4047">
        <v>0</v>
      </c>
      <c r="H4047">
        <v>0</v>
      </c>
      <c r="I4047">
        <v>30470000</v>
      </c>
      <c r="J4047" t="s">
        <v>200</v>
      </c>
      <c r="K4047" t="s">
        <v>19</v>
      </c>
      <c r="L4047" t="s">
        <v>201</v>
      </c>
      <c r="M4047" t="s">
        <v>201</v>
      </c>
      <c r="N4047" t="s">
        <v>201</v>
      </c>
      <c r="O4047">
        <v>7</v>
      </c>
      <c r="P4047" t="s">
        <v>21</v>
      </c>
      <c r="Q4047" t="s">
        <v>202</v>
      </c>
      <c r="R4047" t="str">
        <f t="shared" si="126"/>
        <v>Non-incentive Class</v>
      </c>
      <c r="S4047">
        <f t="shared" si="127"/>
        <v>0</v>
      </c>
    </row>
    <row r="4048" spans="1:19" x14ac:dyDescent="0.8">
      <c r="A4048">
        <v>25074</v>
      </c>
      <c r="B4048">
        <v>8.2289999999999992</v>
      </c>
      <c r="C4048">
        <v>1</v>
      </c>
      <c r="D4048">
        <v>3</v>
      </c>
      <c r="E4048">
        <v>41031</v>
      </c>
      <c r="F4048">
        <v>123203</v>
      </c>
      <c r="G4048">
        <v>0</v>
      </c>
      <c r="H4048">
        <v>0</v>
      </c>
      <c r="I4048">
        <v>30470000</v>
      </c>
      <c r="J4048" t="s">
        <v>200</v>
      </c>
      <c r="K4048" t="s">
        <v>19</v>
      </c>
      <c r="L4048" t="s">
        <v>201</v>
      </c>
      <c r="M4048" t="s">
        <v>201</v>
      </c>
      <c r="N4048" t="s">
        <v>201</v>
      </c>
      <c r="O4048">
        <v>7</v>
      </c>
      <c r="P4048" t="s">
        <v>21</v>
      </c>
      <c r="Q4048" t="s">
        <v>202</v>
      </c>
      <c r="R4048" t="str">
        <f t="shared" si="126"/>
        <v>Non-incentive Class</v>
      </c>
      <c r="S4048">
        <f t="shared" si="127"/>
        <v>123203</v>
      </c>
    </row>
    <row r="4049" spans="1:19" x14ac:dyDescent="0.8">
      <c r="A4049">
        <v>25074</v>
      </c>
      <c r="B4049">
        <v>8.2289999999999992</v>
      </c>
      <c r="C4049">
        <v>2</v>
      </c>
      <c r="D4049">
        <v>294</v>
      </c>
      <c r="E4049">
        <v>13847728</v>
      </c>
      <c r="F4049">
        <v>41580579</v>
      </c>
      <c r="G4049">
        <v>3959634</v>
      </c>
      <c r="H4049">
        <v>2419000</v>
      </c>
      <c r="I4049">
        <v>30470000</v>
      </c>
      <c r="J4049" t="s">
        <v>200</v>
      </c>
      <c r="K4049" t="s">
        <v>19</v>
      </c>
      <c r="L4049" t="s">
        <v>201</v>
      </c>
      <c r="M4049" t="s">
        <v>201</v>
      </c>
      <c r="N4049" t="s">
        <v>201</v>
      </c>
      <c r="O4049">
        <v>7</v>
      </c>
      <c r="P4049" t="s">
        <v>21</v>
      </c>
      <c r="Q4049" t="s">
        <v>202</v>
      </c>
      <c r="R4049" t="str">
        <f t="shared" si="126"/>
        <v>Non-incentive Class</v>
      </c>
      <c r="S4049">
        <f t="shared" si="127"/>
        <v>41580579</v>
      </c>
    </row>
    <row r="4050" spans="1:19" x14ac:dyDescent="0.8">
      <c r="A4050">
        <v>25074</v>
      </c>
      <c r="B4050">
        <v>8.2289999999999992</v>
      </c>
      <c r="C4050" t="s">
        <v>23</v>
      </c>
      <c r="D4050">
        <v>3</v>
      </c>
      <c r="E4050">
        <v>1317899</v>
      </c>
      <c r="F4050">
        <v>3957256</v>
      </c>
      <c r="G4050">
        <v>0</v>
      </c>
      <c r="H4050">
        <v>0</v>
      </c>
      <c r="I4050">
        <v>30470000</v>
      </c>
      <c r="J4050" t="s">
        <v>200</v>
      </c>
      <c r="K4050" t="s">
        <v>19</v>
      </c>
      <c r="L4050" t="s">
        <v>201</v>
      </c>
      <c r="M4050" t="s">
        <v>201</v>
      </c>
      <c r="N4050" t="s">
        <v>201</v>
      </c>
      <c r="O4050">
        <v>7</v>
      </c>
      <c r="P4050" t="s">
        <v>21</v>
      </c>
      <c r="Q4050" t="s">
        <v>202</v>
      </c>
      <c r="R4050" t="str">
        <f t="shared" si="126"/>
        <v>Non-incentive Class</v>
      </c>
      <c r="S4050">
        <f t="shared" si="127"/>
        <v>3957256</v>
      </c>
    </row>
    <row r="4051" spans="1:19" x14ac:dyDescent="0.8">
      <c r="A4051">
        <v>25076</v>
      </c>
      <c r="B4051">
        <v>8.4309999999999992</v>
      </c>
      <c r="C4051">
        <v>0</v>
      </c>
      <c r="D4051">
        <v>140</v>
      </c>
      <c r="E4051">
        <v>0</v>
      </c>
      <c r="F4051">
        <v>0</v>
      </c>
      <c r="G4051">
        <v>0</v>
      </c>
      <c r="H4051">
        <v>0</v>
      </c>
      <c r="I4051">
        <v>30870000</v>
      </c>
      <c r="J4051" t="s">
        <v>221</v>
      </c>
      <c r="K4051" t="s">
        <v>19</v>
      </c>
      <c r="L4051" t="s">
        <v>222</v>
      </c>
      <c r="M4051" t="s">
        <v>222</v>
      </c>
      <c r="N4051" t="s">
        <v>222</v>
      </c>
      <c r="O4051">
        <v>7</v>
      </c>
      <c r="P4051" t="s">
        <v>21</v>
      </c>
      <c r="Q4051" t="s">
        <v>202</v>
      </c>
      <c r="R4051" t="str">
        <f t="shared" si="126"/>
        <v>Non-incentive Class</v>
      </c>
      <c r="S4051">
        <f t="shared" si="127"/>
        <v>0</v>
      </c>
    </row>
    <row r="4052" spans="1:19" x14ac:dyDescent="0.8">
      <c r="A4052">
        <v>25076</v>
      </c>
      <c r="B4052">
        <v>8.4309999999999992</v>
      </c>
      <c r="C4052">
        <v>1</v>
      </c>
      <c r="D4052">
        <v>60</v>
      </c>
      <c r="E4052">
        <v>626302</v>
      </c>
      <c r="F4052">
        <v>1880598</v>
      </c>
      <c r="G4052">
        <v>0</v>
      </c>
      <c r="H4052">
        <v>0</v>
      </c>
      <c r="I4052">
        <v>30870000</v>
      </c>
      <c r="J4052" t="s">
        <v>221</v>
      </c>
      <c r="K4052" t="s">
        <v>19</v>
      </c>
      <c r="L4052" t="s">
        <v>222</v>
      </c>
      <c r="M4052" t="s">
        <v>222</v>
      </c>
      <c r="N4052" t="s">
        <v>222</v>
      </c>
      <c r="O4052">
        <v>7</v>
      </c>
      <c r="P4052" t="s">
        <v>21</v>
      </c>
      <c r="Q4052" t="s">
        <v>202</v>
      </c>
      <c r="R4052" t="str">
        <f t="shared" si="126"/>
        <v>Non-incentive Class</v>
      </c>
      <c r="S4052">
        <f t="shared" si="127"/>
        <v>1880598</v>
      </c>
    </row>
    <row r="4053" spans="1:19" x14ac:dyDescent="0.8">
      <c r="A4053">
        <v>25076</v>
      </c>
      <c r="B4053">
        <v>8.4309999999999992</v>
      </c>
      <c r="C4053">
        <v>2</v>
      </c>
      <c r="D4053">
        <v>3948</v>
      </c>
      <c r="E4053">
        <v>171634448</v>
      </c>
      <c r="F4053">
        <v>515366822</v>
      </c>
      <c r="G4053">
        <v>49528238</v>
      </c>
      <c r="H4053">
        <v>30880090</v>
      </c>
      <c r="I4053">
        <v>30870000</v>
      </c>
      <c r="J4053" t="s">
        <v>221</v>
      </c>
      <c r="K4053" t="s">
        <v>19</v>
      </c>
      <c r="L4053" t="s">
        <v>222</v>
      </c>
      <c r="M4053" t="s">
        <v>222</v>
      </c>
      <c r="N4053" t="s">
        <v>222</v>
      </c>
      <c r="O4053">
        <v>7</v>
      </c>
      <c r="P4053" t="s">
        <v>21</v>
      </c>
      <c r="Q4053" t="s">
        <v>202</v>
      </c>
      <c r="R4053" t="str">
        <f t="shared" si="126"/>
        <v>Non-incentive Class</v>
      </c>
      <c r="S4053">
        <f t="shared" si="127"/>
        <v>515366822</v>
      </c>
    </row>
    <row r="4054" spans="1:19" x14ac:dyDescent="0.8">
      <c r="A4054">
        <v>25076</v>
      </c>
      <c r="B4054">
        <v>8.4309999999999992</v>
      </c>
      <c r="C4054">
        <v>3</v>
      </c>
      <c r="D4054">
        <v>1</v>
      </c>
      <c r="E4054">
        <v>975223</v>
      </c>
      <c r="F4054">
        <v>2928302</v>
      </c>
      <c r="G4054">
        <v>0</v>
      </c>
      <c r="H4054">
        <v>0</v>
      </c>
      <c r="I4054">
        <v>30870000</v>
      </c>
      <c r="J4054" t="s">
        <v>221</v>
      </c>
      <c r="K4054" t="s">
        <v>19</v>
      </c>
      <c r="L4054" t="s">
        <v>222</v>
      </c>
      <c r="M4054" t="s">
        <v>222</v>
      </c>
      <c r="N4054" t="s">
        <v>222</v>
      </c>
      <c r="O4054">
        <v>7</v>
      </c>
      <c r="P4054" t="s">
        <v>21</v>
      </c>
      <c r="Q4054" t="s">
        <v>202</v>
      </c>
      <c r="R4054" t="str">
        <f t="shared" si="126"/>
        <v>Non-incentive Class</v>
      </c>
      <c r="S4054">
        <f t="shared" si="127"/>
        <v>2928302</v>
      </c>
    </row>
    <row r="4055" spans="1:19" x14ac:dyDescent="0.8">
      <c r="A4055">
        <v>25076</v>
      </c>
      <c r="B4055">
        <v>8.4309999999999992</v>
      </c>
      <c r="C4055" t="s">
        <v>23</v>
      </c>
      <c r="D4055">
        <v>104</v>
      </c>
      <c r="E4055">
        <v>28951770</v>
      </c>
      <c r="F4055">
        <v>86933480</v>
      </c>
      <c r="G4055">
        <v>0</v>
      </c>
      <c r="H4055">
        <v>0</v>
      </c>
      <c r="I4055">
        <v>30870000</v>
      </c>
      <c r="J4055" t="s">
        <v>221</v>
      </c>
      <c r="K4055" t="s">
        <v>19</v>
      </c>
      <c r="L4055" t="s">
        <v>222</v>
      </c>
      <c r="M4055" t="s">
        <v>222</v>
      </c>
      <c r="N4055" t="s">
        <v>222</v>
      </c>
      <c r="O4055">
        <v>7</v>
      </c>
      <c r="P4055" t="s">
        <v>21</v>
      </c>
      <c r="Q4055" t="s">
        <v>202</v>
      </c>
      <c r="R4055" t="str">
        <f t="shared" si="126"/>
        <v>Non-incentive Class</v>
      </c>
      <c r="S4055">
        <f t="shared" si="127"/>
        <v>86933480</v>
      </c>
    </row>
    <row r="4056" spans="1:19" x14ac:dyDescent="0.8">
      <c r="A4056">
        <v>25076</v>
      </c>
      <c r="B4056">
        <v>8.4309999999999992</v>
      </c>
      <c r="C4056" t="s">
        <v>30</v>
      </c>
      <c r="D4056">
        <v>153</v>
      </c>
      <c r="E4056">
        <v>49634369</v>
      </c>
      <c r="F4056">
        <v>149037128</v>
      </c>
      <c r="G4056">
        <v>0</v>
      </c>
      <c r="H4056">
        <v>0</v>
      </c>
      <c r="I4056">
        <v>30870000</v>
      </c>
      <c r="J4056" t="s">
        <v>221</v>
      </c>
      <c r="K4056" t="s">
        <v>19</v>
      </c>
      <c r="L4056" t="s">
        <v>222</v>
      </c>
      <c r="M4056" t="s">
        <v>222</v>
      </c>
      <c r="N4056" t="s">
        <v>222</v>
      </c>
      <c r="O4056">
        <v>7</v>
      </c>
      <c r="P4056" t="s">
        <v>21</v>
      </c>
      <c r="Q4056" t="s">
        <v>202</v>
      </c>
      <c r="R4056" t="str">
        <f t="shared" si="126"/>
        <v>Non-incentive Class</v>
      </c>
      <c r="S4056">
        <f t="shared" si="127"/>
        <v>149037128</v>
      </c>
    </row>
    <row r="4057" spans="1:19" x14ac:dyDescent="0.8">
      <c r="A4057">
        <v>25076</v>
      </c>
      <c r="B4057">
        <v>8.4309999999999992</v>
      </c>
      <c r="C4057" t="s">
        <v>34</v>
      </c>
      <c r="D4057">
        <v>4</v>
      </c>
      <c r="E4057">
        <v>4207251</v>
      </c>
      <c r="F4057">
        <v>12633112</v>
      </c>
      <c r="G4057">
        <v>0</v>
      </c>
      <c r="H4057">
        <v>0</v>
      </c>
      <c r="I4057">
        <v>30870000</v>
      </c>
      <c r="J4057" t="s">
        <v>221</v>
      </c>
      <c r="K4057" t="s">
        <v>19</v>
      </c>
      <c r="L4057" t="s">
        <v>222</v>
      </c>
      <c r="M4057" t="s">
        <v>222</v>
      </c>
      <c r="N4057" t="s">
        <v>222</v>
      </c>
      <c r="O4057">
        <v>7</v>
      </c>
      <c r="P4057" t="s">
        <v>21</v>
      </c>
      <c r="Q4057" t="s">
        <v>202</v>
      </c>
      <c r="R4057" t="str">
        <f t="shared" si="126"/>
        <v>Incentive Class</v>
      </c>
      <c r="S4057">
        <f t="shared" si="127"/>
        <v>126331120</v>
      </c>
    </row>
    <row r="4058" spans="1:19" x14ac:dyDescent="0.8">
      <c r="A4058">
        <v>25079</v>
      </c>
      <c r="B4058">
        <v>7.7380000000000004</v>
      </c>
      <c r="C4058">
        <v>2</v>
      </c>
      <c r="D4058">
        <v>2</v>
      </c>
      <c r="E4058">
        <v>82978</v>
      </c>
      <c r="F4058">
        <v>249158</v>
      </c>
      <c r="G4058">
        <v>18000</v>
      </c>
      <c r="H4058">
        <v>10000</v>
      </c>
      <c r="I4058" t="s">
        <v>17</v>
      </c>
      <c r="J4058" t="s">
        <v>17</v>
      </c>
      <c r="K4058" t="s">
        <v>17</v>
      </c>
      <c r="L4058" t="s">
        <v>17</v>
      </c>
      <c r="M4058" t="s">
        <v>17</v>
      </c>
      <c r="N4058" t="s">
        <v>17</v>
      </c>
      <c r="O4058" t="s">
        <v>17</v>
      </c>
      <c r="P4058" t="s">
        <v>17</v>
      </c>
      <c r="Q4058" t="s">
        <v>17</v>
      </c>
      <c r="R4058" t="str">
        <f t="shared" si="126"/>
        <v>Non-incentive Class</v>
      </c>
      <c r="S4058">
        <f t="shared" si="127"/>
        <v>249158</v>
      </c>
    </row>
    <row r="4059" spans="1:19" x14ac:dyDescent="0.8">
      <c r="A4059">
        <v>25080</v>
      </c>
      <c r="B4059">
        <v>7.9729999999999999</v>
      </c>
      <c r="C4059">
        <v>2</v>
      </c>
      <c r="D4059">
        <v>1</v>
      </c>
      <c r="E4059">
        <v>225</v>
      </c>
      <c r="F4059">
        <v>676</v>
      </c>
      <c r="G4059">
        <v>0</v>
      </c>
      <c r="H4059">
        <v>0</v>
      </c>
      <c r="I4059">
        <v>30870000</v>
      </c>
      <c r="J4059" t="s">
        <v>221</v>
      </c>
      <c r="K4059" t="s">
        <v>19</v>
      </c>
      <c r="L4059" t="s">
        <v>222</v>
      </c>
      <c r="M4059" t="s">
        <v>222</v>
      </c>
      <c r="N4059" t="s">
        <v>222</v>
      </c>
      <c r="O4059">
        <v>7</v>
      </c>
      <c r="P4059" t="s">
        <v>21</v>
      </c>
      <c r="Q4059" t="s">
        <v>202</v>
      </c>
      <c r="R4059" t="str">
        <f t="shared" si="126"/>
        <v>Non-incentive Class</v>
      </c>
      <c r="S4059">
        <f t="shared" si="127"/>
        <v>676</v>
      </c>
    </row>
    <row r="4060" spans="1:19" x14ac:dyDescent="0.8">
      <c r="A4060">
        <v>25081</v>
      </c>
      <c r="B4060">
        <v>7.6740000000000004</v>
      </c>
      <c r="C4060">
        <v>0</v>
      </c>
      <c r="D4060">
        <v>6</v>
      </c>
      <c r="E4060">
        <v>0</v>
      </c>
      <c r="F4060">
        <v>0</v>
      </c>
      <c r="G4060">
        <v>0</v>
      </c>
      <c r="H4060">
        <v>0</v>
      </c>
      <c r="I4060" t="s">
        <v>17</v>
      </c>
      <c r="J4060" t="s">
        <v>17</v>
      </c>
      <c r="K4060" t="s">
        <v>17</v>
      </c>
      <c r="L4060" t="s">
        <v>17</v>
      </c>
      <c r="M4060" t="s">
        <v>17</v>
      </c>
      <c r="N4060" t="s">
        <v>17</v>
      </c>
      <c r="O4060" t="s">
        <v>17</v>
      </c>
      <c r="P4060" t="s">
        <v>17</v>
      </c>
      <c r="Q4060" t="s">
        <v>17</v>
      </c>
      <c r="R4060" t="str">
        <f t="shared" si="126"/>
        <v>Non-incentive Class</v>
      </c>
      <c r="S4060">
        <f t="shared" si="127"/>
        <v>0</v>
      </c>
    </row>
    <row r="4061" spans="1:19" x14ac:dyDescent="0.8">
      <c r="A4061">
        <v>25081</v>
      </c>
      <c r="B4061">
        <v>7.6740000000000004</v>
      </c>
      <c r="C4061">
        <v>1</v>
      </c>
      <c r="D4061">
        <v>85</v>
      </c>
      <c r="E4061">
        <v>292653</v>
      </c>
      <c r="F4061">
        <v>878755</v>
      </c>
      <c r="G4061">
        <v>0</v>
      </c>
      <c r="H4061">
        <v>0</v>
      </c>
      <c r="I4061" t="s">
        <v>17</v>
      </c>
      <c r="J4061" t="s">
        <v>17</v>
      </c>
      <c r="K4061" t="s">
        <v>17</v>
      </c>
      <c r="L4061" t="s">
        <v>17</v>
      </c>
      <c r="M4061" t="s">
        <v>17</v>
      </c>
      <c r="N4061" t="s">
        <v>17</v>
      </c>
      <c r="O4061" t="s">
        <v>17</v>
      </c>
      <c r="P4061" t="s">
        <v>17</v>
      </c>
      <c r="Q4061" t="s">
        <v>17</v>
      </c>
      <c r="R4061" t="str">
        <f t="shared" si="126"/>
        <v>Non-incentive Class</v>
      </c>
      <c r="S4061">
        <f t="shared" si="127"/>
        <v>878755</v>
      </c>
    </row>
    <row r="4062" spans="1:19" x14ac:dyDescent="0.8">
      <c r="A4062">
        <v>25081</v>
      </c>
      <c r="B4062">
        <v>7.6740000000000004</v>
      </c>
      <c r="C4062">
        <v>2</v>
      </c>
      <c r="D4062">
        <v>1554</v>
      </c>
      <c r="E4062">
        <v>38542119</v>
      </c>
      <c r="F4062">
        <v>115730521</v>
      </c>
      <c r="G4062">
        <v>16957739</v>
      </c>
      <c r="H4062">
        <v>9190000</v>
      </c>
      <c r="I4062" t="s">
        <v>17</v>
      </c>
      <c r="J4062" t="s">
        <v>17</v>
      </c>
      <c r="K4062" t="s">
        <v>17</v>
      </c>
      <c r="L4062" t="s">
        <v>17</v>
      </c>
      <c r="M4062" t="s">
        <v>17</v>
      </c>
      <c r="N4062" t="s">
        <v>17</v>
      </c>
      <c r="O4062" t="s">
        <v>17</v>
      </c>
      <c r="P4062" t="s">
        <v>17</v>
      </c>
      <c r="Q4062" t="s">
        <v>17</v>
      </c>
      <c r="R4062" t="str">
        <f t="shared" si="126"/>
        <v>Non-incentive Class</v>
      </c>
      <c r="S4062">
        <f t="shared" si="127"/>
        <v>115730521</v>
      </c>
    </row>
    <row r="4063" spans="1:19" x14ac:dyDescent="0.8">
      <c r="A4063">
        <v>25081</v>
      </c>
      <c r="B4063">
        <v>7.6740000000000004</v>
      </c>
      <c r="C4063" t="s">
        <v>23</v>
      </c>
      <c r="D4063">
        <v>3</v>
      </c>
      <c r="E4063">
        <v>202066</v>
      </c>
      <c r="F4063">
        <v>606744</v>
      </c>
      <c r="G4063">
        <v>0</v>
      </c>
      <c r="H4063">
        <v>0</v>
      </c>
      <c r="I4063" t="s">
        <v>17</v>
      </c>
      <c r="J4063" t="s">
        <v>17</v>
      </c>
      <c r="K4063" t="s">
        <v>17</v>
      </c>
      <c r="L4063" t="s">
        <v>17</v>
      </c>
      <c r="M4063" t="s">
        <v>17</v>
      </c>
      <c r="N4063" t="s">
        <v>17</v>
      </c>
      <c r="O4063" t="s">
        <v>17</v>
      </c>
      <c r="P4063" t="s">
        <v>17</v>
      </c>
      <c r="Q4063" t="s">
        <v>17</v>
      </c>
      <c r="R4063" t="str">
        <f t="shared" si="126"/>
        <v>Non-incentive Class</v>
      </c>
      <c r="S4063">
        <f t="shared" si="127"/>
        <v>606744</v>
      </c>
    </row>
    <row r="4064" spans="1:19" x14ac:dyDescent="0.8">
      <c r="A4064">
        <v>25082</v>
      </c>
      <c r="B4064">
        <v>8.6259999999999994</v>
      </c>
      <c r="C4064">
        <v>0</v>
      </c>
      <c r="D4064">
        <v>16</v>
      </c>
      <c r="E4064">
        <v>0</v>
      </c>
      <c r="F4064">
        <v>0</v>
      </c>
      <c r="G4064">
        <v>0</v>
      </c>
      <c r="H4064">
        <v>0</v>
      </c>
      <c r="I4064">
        <v>30870000</v>
      </c>
      <c r="J4064" t="s">
        <v>221</v>
      </c>
      <c r="K4064" t="s">
        <v>19</v>
      </c>
      <c r="L4064" t="s">
        <v>222</v>
      </c>
      <c r="M4064" t="s">
        <v>222</v>
      </c>
      <c r="N4064" t="s">
        <v>222</v>
      </c>
      <c r="O4064">
        <v>7</v>
      </c>
      <c r="P4064" t="s">
        <v>21</v>
      </c>
      <c r="Q4064" t="s">
        <v>202</v>
      </c>
      <c r="R4064" t="str">
        <f t="shared" si="126"/>
        <v>Non-incentive Class</v>
      </c>
      <c r="S4064">
        <f t="shared" si="127"/>
        <v>0</v>
      </c>
    </row>
    <row r="4065" spans="1:19" x14ac:dyDescent="0.8">
      <c r="A4065">
        <v>25082</v>
      </c>
      <c r="B4065">
        <v>8.6259999999999994</v>
      </c>
      <c r="C4065">
        <v>1</v>
      </c>
      <c r="D4065">
        <v>5</v>
      </c>
      <c r="E4065">
        <v>24008</v>
      </c>
      <c r="F4065">
        <v>72089</v>
      </c>
      <c r="G4065">
        <v>0</v>
      </c>
      <c r="H4065">
        <v>0</v>
      </c>
      <c r="I4065">
        <v>30870000</v>
      </c>
      <c r="J4065" t="s">
        <v>221</v>
      </c>
      <c r="K4065" t="s">
        <v>19</v>
      </c>
      <c r="L4065" t="s">
        <v>222</v>
      </c>
      <c r="M4065" t="s">
        <v>222</v>
      </c>
      <c r="N4065" t="s">
        <v>222</v>
      </c>
      <c r="O4065">
        <v>7</v>
      </c>
      <c r="P4065" t="s">
        <v>21</v>
      </c>
      <c r="Q4065" t="s">
        <v>202</v>
      </c>
      <c r="R4065" t="str">
        <f t="shared" si="126"/>
        <v>Non-incentive Class</v>
      </c>
      <c r="S4065">
        <f t="shared" si="127"/>
        <v>72089</v>
      </c>
    </row>
    <row r="4066" spans="1:19" x14ac:dyDescent="0.8">
      <c r="A4066">
        <v>25082</v>
      </c>
      <c r="B4066">
        <v>8.6259999999999994</v>
      </c>
      <c r="C4066">
        <v>2</v>
      </c>
      <c r="D4066">
        <v>502</v>
      </c>
      <c r="E4066">
        <v>25763062</v>
      </c>
      <c r="F4066">
        <v>77358743</v>
      </c>
      <c r="G4066">
        <v>6468040</v>
      </c>
      <c r="H4066">
        <v>4386500</v>
      </c>
      <c r="I4066">
        <v>30870000</v>
      </c>
      <c r="J4066" t="s">
        <v>221</v>
      </c>
      <c r="K4066" t="s">
        <v>19</v>
      </c>
      <c r="L4066" t="s">
        <v>222</v>
      </c>
      <c r="M4066" t="s">
        <v>222</v>
      </c>
      <c r="N4066" t="s">
        <v>222</v>
      </c>
      <c r="O4066">
        <v>7</v>
      </c>
      <c r="P4066" t="s">
        <v>21</v>
      </c>
      <c r="Q4066" t="s">
        <v>202</v>
      </c>
      <c r="R4066" t="str">
        <f t="shared" si="126"/>
        <v>Non-incentive Class</v>
      </c>
      <c r="S4066">
        <f t="shared" si="127"/>
        <v>77358743</v>
      </c>
    </row>
    <row r="4067" spans="1:19" x14ac:dyDescent="0.8">
      <c r="A4067">
        <v>25085</v>
      </c>
      <c r="B4067">
        <v>7.9109999999999996</v>
      </c>
      <c r="C4067">
        <v>0</v>
      </c>
      <c r="D4067">
        <v>10</v>
      </c>
      <c r="E4067">
        <v>0</v>
      </c>
      <c r="F4067">
        <v>0</v>
      </c>
      <c r="G4067">
        <v>0</v>
      </c>
      <c r="H4067">
        <v>0</v>
      </c>
      <c r="I4067">
        <v>31040000</v>
      </c>
      <c r="J4067" t="s">
        <v>225</v>
      </c>
      <c r="K4067" t="s">
        <v>19</v>
      </c>
      <c r="L4067" t="s">
        <v>226</v>
      </c>
      <c r="M4067" t="s">
        <v>226</v>
      </c>
      <c r="N4067" t="s">
        <v>226</v>
      </c>
      <c r="O4067">
        <v>2</v>
      </c>
      <c r="P4067" t="s">
        <v>21</v>
      </c>
      <c r="Q4067" t="s">
        <v>109</v>
      </c>
      <c r="R4067" t="str">
        <f t="shared" si="126"/>
        <v>Non-incentive Class</v>
      </c>
      <c r="S4067">
        <f t="shared" si="127"/>
        <v>0</v>
      </c>
    </row>
    <row r="4068" spans="1:19" x14ac:dyDescent="0.8">
      <c r="A4068">
        <v>25085</v>
      </c>
      <c r="B4068">
        <v>7.9109999999999996</v>
      </c>
      <c r="C4068">
        <v>1</v>
      </c>
      <c r="D4068">
        <v>2</v>
      </c>
      <c r="E4068">
        <v>27113</v>
      </c>
      <c r="F4068">
        <v>81412</v>
      </c>
      <c r="G4068">
        <v>0</v>
      </c>
      <c r="H4068">
        <v>0</v>
      </c>
      <c r="I4068">
        <v>31040000</v>
      </c>
      <c r="J4068" t="s">
        <v>225</v>
      </c>
      <c r="K4068" t="s">
        <v>19</v>
      </c>
      <c r="L4068" t="s">
        <v>226</v>
      </c>
      <c r="M4068" t="s">
        <v>226</v>
      </c>
      <c r="N4068" t="s">
        <v>226</v>
      </c>
      <c r="O4068">
        <v>2</v>
      </c>
      <c r="P4068" t="s">
        <v>21</v>
      </c>
      <c r="Q4068" t="s">
        <v>109</v>
      </c>
      <c r="R4068" t="str">
        <f t="shared" si="126"/>
        <v>Non-incentive Class</v>
      </c>
      <c r="S4068">
        <f t="shared" si="127"/>
        <v>81412</v>
      </c>
    </row>
    <row r="4069" spans="1:19" x14ac:dyDescent="0.8">
      <c r="A4069">
        <v>25085</v>
      </c>
      <c r="B4069">
        <v>7.9109999999999996</v>
      </c>
      <c r="C4069" t="s">
        <v>23</v>
      </c>
      <c r="D4069">
        <v>1</v>
      </c>
      <c r="E4069">
        <v>277000</v>
      </c>
      <c r="F4069">
        <v>831748</v>
      </c>
      <c r="G4069">
        <v>0</v>
      </c>
      <c r="H4069">
        <v>0</v>
      </c>
      <c r="I4069">
        <v>31040000</v>
      </c>
      <c r="J4069" t="s">
        <v>225</v>
      </c>
      <c r="K4069" t="s">
        <v>19</v>
      </c>
      <c r="L4069" t="s">
        <v>226</v>
      </c>
      <c r="M4069" t="s">
        <v>226</v>
      </c>
      <c r="N4069" t="s">
        <v>226</v>
      </c>
      <c r="O4069">
        <v>2</v>
      </c>
      <c r="P4069" t="s">
        <v>21</v>
      </c>
      <c r="Q4069" t="s">
        <v>109</v>
      </c>
      <c r="R4069" t="str">
        <f t="shared" si="126"/>
        <v>Non-incentive Class</v>
      </c>
      <c r="S4069">
        <f t="shared" si="127"/>
        <v>831748</v>
      </c>
    </row>
    <row r="4070" spans="1:19" x14ac:dyDescent="0.8">
      <c r="A4070">
        <v>25089</v>
      </c>
      <c r="B4070">
        <v>8.3670000000000009</v>
      </c>
      <c r="C4070">
        <v>0</v>
      </c>
      <c r="D4070">
        <v>10</v>
      </c>
      <c r="E4070">
        <v>0</v>
      </c>
      <c r="F4070">
        <v>0</v>
      </c>
      <c r="G4070">
        <v>0</v>
      </c>
      <c r="H4070">
        <v>0</v>
      </c>
      <c r="I4070">
        <v>30870000</v>
      </c>
      <c r="J4070" t="s">
        <v>221</v>
      </c>
      <c r="K4070" t="s">
        <v>19</v>
      </c>
      <c r="L4070" t="s">
        <v>222</v>
      </c>
      <c r="M4070" t="s">
        <v>222</v>
      </c>
      <c r="N4070" t="s">
        <v>222</v>
      </c>
      <c r="O4070">
        <v>7</v>
      </c>
      <c r="P4070" t="s">
        <v>21</v>
      </c>
      <c r="Q4070" t="s">
        <v>202</v>
      </c>
      <c r="R4070" t="str">
        <f t="shared" si="126"/>
        <v>Non-incentive Class</v>
      </c>
      <c r="S4070">
        <f t="shared" si="127"/>
        <v>0</v>
      </c>
    </row>
    <row r="4071" spans="1:19" x14ac:dyDescent="0.8">
      <c r="A4071">
        <v>25089</v>
      </c>
      <c r="B4071">
        <v>8.3670000000000009</v>
      </c>
      <c r="C4071">
        <v>1</v>
      </c>
      <c r="D4071">
        <v>5</v>
      </c>
      <c r="E4071">
        <v>38064</v>
      </c>
      <c r="F4071">
        <v>114295</v>
      </c>
      <c r="G4071">
        <v>0</v>
      </c>
      <c r="H4071">
        <v>0</v>
      </c>
      <c r="I4071">
        <v>30870000</v>
      </c>
      <c r="J4071" t="s">
        <v>221</v>
      </c>
      <c r="K4071" t="s">
        <v>19</v>
      </c>
      <c r="L4071" t="s">
        <v>222</v>
      </c>
      <c r="M4071" t="s">
        <v>222</v>
      </c>
      <c r="N4071" t="s">
        <v>222</v>
      </c>
      <c r="O4071">
        <v>7</v>
      </c>
      <c r="P4071" t="s">
        <v>21</v>
      </c>
      <c r="Q4071" t="s">
        <v>202</v>
      </c>
      <c r="R4071" t="str">
        <f t="shared" si="126"/>
        <v>Non-incentive Class</v>
      </c>
      <c r="S4071">
        <f t="shared" si="127"/>
        <v>114295</v>
      </c>
    </row>
    <row r="4072" spans="1:19" x14ac:dyDescent="0.8">
      <c r="A4072">
        <v>25089</v>
      </c>
      <c r="B4072">
        <v>8.3670000000000009</v>
      </c>
      <c r="C4072">
        <v>2</v>
      </c>
      <c r="D4072">
        <v>290</v>
      </c>
      <c r="E4072">
        <v>16804656</v>
      </c>
      <c r="F4072">
        <v>50459342</v>
      </c>
      <c r="G4072">
        <v>3495910</v>
      </c>
      <c r="H4072">
        <v>2488200</v>
      </c>
      <c r="I4072">
        <v>30870000</v>
      </c>
      <c r="J4072" t="s">
        <v>221</v>
      </c>
      <c r="K4072" t="s">
        <v>19</v>
      </c>
      <c r="L4072" t="s">
        <v>222</v>
      </c>
      <c r="M4072" t="s">
        <v>222</v>
      </c>
      <c r="N4072" t="s">
        <v>222</v>
      </c>
      <c r="O4072">
        <v>7</v>
      </c>
      <c r="P4072" t="s">
        <v>21</v>
      </c>
      <c r="Q4072" t="s">
        <v>202</v>
      </c>
      <c r="R4072" t="str">
        <f t="shared" si="126"/>
        <v>Non-incentive Class</v>
      </c>
      <c r="S4072">
        <f t="shared" si="127"/>
        <v>50459342</v>
      </c>
    </row>
    <row r="4073" spans="1:19" x14ac:dyDescent="0.8">
      <c r="A4073">
        <v>25093</v>
      </c>
      <c r="B4073">
        <v>8.0039999999999996</v>
      </c>
      <c r="C4073">
        <v>1</v>
      </c>
      <c r="D4073">
        <v>7</v>
      </c>
      <c r="E4073">
        <v>40404</v>
      </c>
      <c r="F4073">
        <v>121320</v>
      </c>
      <c r="G4073">
        <v>0</v>
      </c>
      <c r="H4073">
        <v>0</v>
      </c>
      <c r="I4073">
        <v>31040000</v>
      </c>
      <c r="J4073" t="s">
        <v>225</v>
      </c>
      <c r="K4073" t="s">
        <v>19</v>
      </c>
      <c r="L4073" t="s">
        <v>226</v>
      </c>
      <c r="M4073" t="s">
        <v>226</v>
      </c>
      <c r="N4073" t="s">
        <v>226</v>
      </c>
      <c r="O4073">
        <v>2</v>
      </c>
      <c r="P4073" t="s">
        <v>21</v>
      </c>
      <c r="Q4073" t="s">
        <v>109</v>
      </c>
      <c r="R4073" t="str">
        <f t="shared" si="126"/>
        <v>Non-incentive Class</v>
      </c>
      <c r="S4073">
        <f t="shared" si="127"/>
        <v>121320</v>
      </c>
    </row>
    <row r="4074" spans="1:19" x14ac:dyDescent="0.8">
      <c r="A4074">
        <v>25097</v>
      </c>
      <c r="B4074">
        <v>8.5220000000000002</v>
      </c>
      <c r="C4074">
        <v>0</v>
      </c>
      <c r="D4074">
        <v>76</v>
      </c>
      <c r="E4074">
        <v>0</v>
      </c>
      <c r="F4074">
        <v>0</v>
      </c>
      <c r="G4074">
        <v>0</v>
      </c>
      <c r="H4074">
        <v>0</v>
      </c>
      <c r="I4074">
        <v>30470000</v>
      </c>
      <c r="J4074" t="s">
        <v>200</v>
      </c>
      <c r="K4074" t="s">
        <v>19</v>
      </c>
      <c r="L4074" t="s">
        <v>201</v>
      </c>
      <c r="M4074" t="s">
        <v>201</v>
      </c>
      <c r="N4074" t="s">
        <v>201</v>
      </c>
      <c r="O4074">
        <v>7</v>
      </c>
      <c r="P4074" t="s">
        <v>21</v>
      </c>
      <c r="Q4074" t="s">
        <v>202</v>
      </c>
      <c r="R4074" t="str">
        <f t="shared" si="126"/>
        <v>Non-incentive Class</v>
      </c>
      <c r="S4074">
        <f t="shared" si="127"/>
        <v>0</v>
      </c>
    </row>
    <row r="4075" spans="1:19" x14ac:dyDescent="0.8">
      <c r="A4075">
        <v>25097</v>
      </c>
      <c r="B4075">
        <v>8.5220000000000002</v>
      </c>
      <c r="C4075">
        <v>1</v>
      </c>
      <c r="D4075">
        <v>9</v>
      </c>
      <c r="E4075">
        <v>135315</v>
      </c>
      <c r="F4075">
        <v>406311</v>
      </c>
      <c r="G4075">
        <v>0</v>
      </c>
      <c r="H4075">
        <v>0</v>
      </c>
      <c r="I4075">
        <v>30470000</v>
      </c>
      <c r="J4075" t="s">
        <v>200</v>
      </c>
      <c r="K4075" t="s">
        <v>19</v>
      </c>
      <c r="L4075" t="s">
        <v>201</v>
      </c>
      <c r="M4075" t="s">
        <v>201</v>
      </c>
      <c r="N4075" t="s">
        <v>201</v>
      </c>
      <c r="O4075">
        <v>7</v>
      </c>
      <c r="P4075" t="s">
        <v>21</v>
      </c>
      <c r="Q4075" t="s">
        <v>202</v>
      </c>
      <c r="R4075" t="str">
        <f t="shared" si="126"/>
        <v>Non-incentive Class</v>
      </c>
      <c r="S4075">
        <f t="shared" si="127"/>
        <v>406311</v>
      </c>
    </row>
    <row r="4076" spans="1:19" x14ac:dyDescent="0.8">
      <c r="A4076">
        <v>25097</v>
      </c>
      <c r="B4076">
        <v>8.5220000000000002</v>
      </c>
      <c r="C4076">
        <v>2</v>
      </c>
      <c r="D4076">
        <v>949</v>
      </c>
      <c r="E4076">
        <v>41485206</v>
      </c>
      <c r="F4076">
        <v>124567573</v>
      </c>
      <c r="G4076">
        <v>14170603</v>
      </c>
      <c r="H4076">
        <v>8200000</v>
      </c>
      <c r="I4076">
        <v>30470000</v>
      </c>
      <c r="J4076" t="s">
        <v>200</v>
      </c>
      <c r="K4076" t="s">
        <v>19</v>
      </c>
      <c r="L4076" t="s">
        <v>201</v>
      </c>
      <c r="M4076" t="s">
        <v>201</v>
      </c>
      <c r="N4076" t="s">
        <v>201</v>
      </c>
      <c r="O4076">
        <v>7</v>
      </c>
      <c r="P4076" t="s">
        <v>21</v>
      </c>
      <c r="Q4076" t="s">
        <v>202</v>
      </c>
      <c r="R4076" t="str">
        <f t="shared" si="126"/>
        <v>Non-incentive Class</v>
      </c>
      <c r="S4076">
        <f t="shared" si="127"/>
        <v>124567573</v>
      </c>
    </row>
    <row r="4077" spans="1:19" x14ac:dyDescent="0.8">
      <c r="A4077">
        <v>25097</v>
      </c>
      <c r="B4077">
        <v>8.5220000000000002</v>
      </c>
      <c r="C4077">
        <v>4</v>
      </c>
      <c r="D4077">
        <v>1</v>
      </c>
      <c r="E4077">
        <v>480399</v>
      </c>
      <c r="F4077">
        <v>1442494</v>
      </c>
      <c r="G4077">
        <v>0</v>
      </c>
      <c r="H4077">
        <v>0</v>
      </c>
      <c r="I4077">
        <v>30470000</v>
      </c>
      <c r="J4077" t="s">
        <v>200</v>
      </c>
      <c r="K4077" t="s">
        <v>19</v>
      </c>
      <c r="L4077" t="s">
        <v>201</v>
      </c>
      <c r="M4077" t="s">
        <v>201</v>
      </c>
      <c r="N4077" t="s">
        <v>201</v>
      </c>
      <c r="O4077">
        <v>7</v>
      </c>
      <c r="P4077" t="s">
        <v>21</v>
      </c>
      <c r="Q4077" t="s">
        <v>202</v>
      </c>
      <c r="R4077" t="str">
        <f t="shared" si="126"/>
        <v>Non-incentive Class</v>
      </c>
      <c r="S4077">
        <f t="shared" si="127"/>
        <v>1442494</v>
      </c>
    </row>
    <row r="4078" spans="1:19" x14ac:dyDescent="0.8">
      <c r="A4078">
        <v>25097</v>
      </c>
      <c r="B4078">
        <v>8.5220000000000002</v>
      </c>
      <c r="C4078" t="s">
        <v>23</v>
      </c>
      <c r="D4078">
        <v>96</v>
      </c>
      <c r="E4078">
        <v>48781028</v>
      </c>
      <c r="F4078">
        <v>146474794</v>
      </c>
      <c r="G4078">
        <v>0</v>
      </c>
      <c r="H4078">
        <v>0</v>
      </c>
      <c r="I4078">
        <v>30470000</v>
      </c>
      <c r="J4078" t="s">
        <v>200</v>
      </c>
      <c r="K4078" t="s">
        <v>19</v>
      </c>
      <c r="L4078" t="s">
        <v>201</v>
      </c>
      <c r="M4078" t="s">
        <v>201</v>
      </c>
      <c r="N4078" t="s">
        <v>201</v>
      </c>
      <c r="O4078">
        <v>7</v>
      </c>
      <c r="P4078" t="s">
        <v>21</v>
      </c>
      <c r="Q4078" t="s">
        <v>202</v>
      </c>
      <c r="R4078" t="str">
        <f t="shared" si="126"/>
        <v>Non-incentive Class</v>
      </c>
      <c r="S4078">
        <f t="shared" si="127"/>
        <v>146474794</v>
      </c>
    </row>
    <row r="4079" spans="1:19" x14ac:dyDescent="0.8">
      <c r="A4079">
        <v>25097</v>
      </c>
      <c r="B4079">
        <v>8.5220000000000002</v>
      </c>
      <c r="C4079" t="s">
        <v>30</v>
      </c>
      <c r="D4079">
        <v>10</v>
      </c>
      <c r="E4079">
        <v>6131344</v>
      </c>
      <c r="F4079">
        <v>18410587</v>
      </c>
      <c r="G4079">
        <v>0</v>
      </c>
      <c r="H4079">
        <v>0</v>
      </c>
      <c r="I4079">
        <v>30470000</v>
      </c>
      <c r="J4079" t="s">
        <v>200</v>
      </c>
      <c r="K4079" t="s">
        <v>19</v>
      </c>
      <c r="L4079" t="s">
        <v>201</v>
      </c>
      <c r="M4079" t="s">
        <v>201</v>
      </c>
      <c r="N4079" t="s">
        <v>201</v>
      </c>
      <c r="O4079">
        <v>7</v>
      </c>
      <c r="P4079" t="s">
        <v>21</v>
      </c>
      <c r="Q4079" t="s">
        <v>202</v>
      </c>
      <c r="R4079" t="str">
        <f t="shared" si="126"/>
        <v>Non-incentive Class</v>
      </c>
      <c r="S4079">
        <f t="shared" si="127"/>
        <v>18410587</v>
      </c>
    </row>
    <row r="4080" spans="1:19" x14ac:dyDescent="0.8">
      <c r="A4080">
        <v>25097</v>
      </c>
      <c r="B4080">
        <v>8.5220000000000002</v>
      </c>
      <c r="C4080" t="s">
        <v>34</v>
      </c>
      <c r="D4080">
        <v>3</v>
      </c>
      <c r="E4080">
        <v>4230903</v>
      </c>
      <c r="F4080">
        <v>12704132</v>
      </c>
      <c r="G4080">
        <v>0</v>
      </c>
      <c r="H4080">
        <v>0</v>
      </c>
      <c r="I4080">
        <v>30470000</v>
      </c>
      <c r="J4080" t="s">
        <v>200</v>
      </c>
      <c r="K4080" t="s">
        <v>19</v>
      </c>
      <c r="L4080" t="s">
        <v>201</v>
      </c>
      <c r="M4080" t="s">
        <v>201</v>
      </c>
      <c r="N4080" t="s">
        <v>201</v>
      </c>
      <c r="O4080">
        <v>7</v>
      </c>
      <c r="P4080" t="s">
        <v>21</v>
      </c>
      <c r="Q4080" t="s">
        <v>202</v>
      </c>
      <c r="R4080" t="str">
        <f t="shared" si="126"/>
        <v>Incentive Class</v>
      </c>
      <c r="S4080">
        <f t="shared" si="127"/>
        <v>127041320</v>
      </c>
    </row>
    <row r="4081" spans="1:19" x14ac:dyDescent="0.8">
      <c r="A4081">
        <v>25099</v>
      </c>
      <c r="B4081">
        <v>8.1959999999999997</v>
      </c>
      <c r="C4081">
        <v>1</v>
      </c>
      <c r="D4081">
        <v>1</v>
      </c>
      <c r="E4081">
        <v>15150</v>
      </c>
      <c r="F4081">
        <v>45491</v>
      </c>
      <c r="G4081">
        <v>0</v>
      </c>
      <c r="H4081">
        <v>0</v>
      </c>
      <c r="I4081" t="s">
        <v>17</v>
      </c>
      <c r="J4081" t="s">
        <v>17</v>
      </c>
      <c r="K4081" t="s">
        <v>17</v>
      </c>
      <c r="L4081" t="s">
        <v>17</v>
      </c>
      <c r="M4081" t="s">
        <v>17</v>
      </c>
      <c r="N4081" t="s">
        <v>17</v>
      </c>
      <c r="O4081" t="s">
        <v>17</v>
      </c>
      <c r="P4081" t="s">
        <v>17</v>
      </c>
      <c r="Q4081" t="s">
        <v>17</v>
      </c>
      <c r="R4081" t="str">
        <f t="shared" si="126"/>
        <v>Non-incentive Class</v>
      </c>
      <c r="S4081">
        <f t="shared" si="127"/>
        <v>45491</v>
      </c>
    </row>
    <row r="4082" spans="1:19" x14ac:dyDescent="0.8">
      <c r="A4082">
        <v>25099</v>
      </c>
      <c r="B4082">
        <v>8.1959999999999997</v>
      </c>
      <c r="C4082">
        <v>2</v>
      </c>
      <c r="D4082">
        <v>116</v>
      </c>
      <c r="E4082">
        <v>7054221</v>
      </c>
      <c r="F4082">
        <v>21181704</v>
      </c>
      <c r="G4082">
        <v>1422200</v>
      </c>
      <c r="H4082">
        <v>880000</v>
      </c>
      <c r="I4082" t="s">
        <v>17</v>
      </c>
      <c r="J4082" t="s">
        <v>17</v>
      </c>
      <c r="K4082" t="s">
        <v>17</v>
      </c>
      <c r="L4082" t="s">
        <v>17</v>
      </c>
      <c r="M4082" t="s">
        <v>17</v>
      </c>
      <c r="N4082" t="s">
        <v>17</v>
      </c>
      <c r="O4082" t="s">
        <v>17</v>
      </c>
      <c r="P4082" t="s">
        <v>17</v>
      </c>
      <c r="Q4082" t="s">
        <v>17</v>
      </c>
      <c r="R4082" t="str">
        <f t="shared" si="126"/>
        <v>Non-incentive Class</v>
      </c>
      <c r="S4082">
        <f t="shared" si="127"/>
        <v>21181704</v>
      </c>
    </row>
    <row r="4083" spans="1:19" x14ac:dyDescent="0.8">
      <c r="A4083">
        <v>25100</v>
      </c>
      <c r="B4083">
        <v>8.2799999999999994</v>
      </c>
      <c r="C4083">
        <v>0</v>
      </c>
      <c r="D4083">
        <v>54</v>
      </c>
      <c r="E4083">
        <v>0</v>
      </c>
      <c r="F4083">
        <v>0</v>
      </c>
      <c r="G4083">
        <v>0</v>
      </c>
      <c r="H4083">
        <v>0</v>
      </c>
      <c r="I4083">
        <v>30470000</v>
      </c>
      <c r="J4083" t="s">
        <v>200</v>
      </c>
      <c r="K4083" t="s">
        <v>19</v>
      </c>
      <c r="L4083" t="s">
        <v>201</v>
      </c>
      <c r="M4083" t="s">
        <v>201</v>
      </c>
      <c r="N4083" t="s">
        <v>201</v>
      </c>
      <c r="O4083">
        <v>7</v>
      </c>
      <c r="P4083" t="s">
        <v>21</v>
      </c>
      <c r="Q4083" t="s">
        <v>202</v>
      </c>
      <c r="R4083" t="str">
        <f t="shared" si="126"/>
        <v>Non-incentive Class</v>
      </c>
      <c r="S4083">
        <f t="shared" si="127"/>
        <v>0</v>
      </c>
    </row>
    <row r="4084" spans="1:19" x14ac:dyDescent="0.8">
      <c r="A4084">
        <v>25100</v>
      </c>
      <c r="B4084">
        <v>8.2799999999999994</v>
      </c>
      <c r="C4084">
        <v>1</v>
      </c>
      <c r="D4084">
        <v>16</v>
      </c>
      <c r="E4084">
        <v>295781</v>
      </c>
      <c r="F4084">
        <v>888141</v>
      </c>
      <c r="G4084">
        <v>0</v>
      </c>
      <c r="H4084">
        <v>0</v>
      </c>
      <c r="I4084">
        <v>30470000</v>
      </c>
      <c r="J4084" t="s">
        <v>200</v>
      </c>
      <c r="K4084" t="s">
        <v>19</v>
      </c>
      <c r="L4084" t="s">
        <v>201</v>
      </c>
      <c r="M4084" t="s">
        <v>201</v>
      </c>
      <c r="N4084" t="s">
        <v>201</v>
      </c>
      <c r="O4084">
        <v>7</v>
      </c>
      <c r="P4084" t="s">
        <v>21</v>
      </c>
      <c r="Q4084" t="s">
        <v>202</v>
      </c>
      <c r="R4084" t="str">
        <f t="shared" si="126"/>
        <v>Non-incentive Class</v>
      </c>
      <c r="S4084">
        <f t="shared" si="127"/>
        <v>888141</v>
      </c>
    </row>
    <row r="4085" spans="1:19" x14ac:dyDescent="0.8">
      <c r="A4085">
        <v>25100</v>
      </c>
      <c r="B4085">
        <v>8.2799999999999994</v>
      </c>
      <c r="C4085">
        <v>2</v>
      </c>
      <c r="D4085">
        <v>409</v>
      </c>
      <c r="E4085">
        <v>20442760</v>
      </c>
      <c r="F4085">
        <v>61383468</v>
      </c>
      <c r="G4085">
        <v>5657587</v>
      </c>
      <c r="H4085">
        <v>3382750</v>
      </c>
      <c r="I4085">
        <v>30470000</v>
      </c>
      <c r="J4085" t="s">
        <v>200</v>
      </c>
      <c r="K4085" t="s">
        <v>19</v>
      </c>
      <c r="L4085" t="s">
        <v>201</v>
      </c>
      <c r="M4085" t="s">
        <v>201</v>
      </c>
      <c r="N4085" t="s">
        <v>201</v>
      </c>
      <c r="O4085">
        <v>7</v>
      </c>
      <c r="P4085" t="s">
        <v>21</v>
      </c>
      <c r="Q4085" t="s">
        <v>202</v>
      </c>
      <c r="R4085" t="str">
        <f t="shared" si="126"/>
        <v>Non-incentive Class</v>
      </c>
      <c r="S4085">
        <f t="shared" si="127"/>
        <v>61383468</v>
      </c>
    </row>
    <row r="4086" spans="1:19" x14ac:dyDescent="0.8">
      <c r="A4086">
        <v>25100</v>
      </c>
      <c r="B4086">
        <v>8.2799999999999994</v>
      </c>
      <c r="C4086" t="s">
        <v>23</v>
      </c>
      <c r="D4086">
        <v>26</v>
      </c>
      <c r="E4086">
        <v>9539306</v>
      </c>
      <c r="F4086">
        <v>28643674</v>
      </c>
      <c r="G4086">
        <v>0</v>
      </c>
      <c r="H4086">
        <v>0</v>
      </c>
      <c r="I4086">
        <v>30470000</v>
      </c>
      <c r="J4086" t="s">
        <v>200</v>
      </c>
      <c r="K4086" t="s">
        <v>19</v>
      </c>
      <c r="L4086" t="s">
        <v>201</v>
      </c>
      <c r="M4086" t="s">
        <v>201</v>
      </c>
      <c r="N4086" t="s">
        <v>201</v>
      </c>
      <c r="O4086">
        <v>7</v>
      </c>
      <c r="P4086" t="s">
        <v>21</v>
      </c>
      <c r="Q4086" t="s">
        <v>202</v>
      </c>
      <c r="R4086" t="str">
        <f t="shared" si="126"/>
        <v>Non-incentive Class</v>
      </c>
      <c r="S4086">
        <f t="shared" si="127"/>
        <v>28643674</v>
      </c>
    </row>
    <row r="4087" spans="1:19" x14ac:dyDescent="0.8">
      <c r="A4087">
        <v>25101</v>
      </c>
      <c r="B4087">
        <v>8.3559999999999999</v>
      </c>
      <c r="C4087">
        <v>0</v>
      </c>
      <c r="D4087">
        <v>14</v>
      </c>
      <c r="E4087">
        <v>0</v>
      </c>
      <c r="F4087">
        <v>0</v>
      </c>
      <c r="G4087">
        <v>0</v>
      </c>
      <c r="H4087">
        <v>0</v>
      </c>
      <c r="I4087">
        <v>30870000</v>
      </c>
      <c r="J4087" t="s">
        <v>221</v>
      </c>
      <c r="K4087" t="s">
        <v>19</v>
      </c>
      <c r="L4087" t="s">
        <v>222</v>
      </c>
      <c r="M4087" t="s">
        <v>222</v>
      </c>
      <c r="N4087" t="s">
        <v>222</v>
      </c>
      <c r="O4087">
        <v>7</v>
      </c>
      <c r="P4087" t="s">
        <v>21</v>
      </c>
      <c r="Q4087" t="s">
        <v>202</v>
      </c>
      <c r="R4087" t="str">
        <f t="shared" si="126"/>
        <v>Non-incentive Class</v>
      </c>
      <c r="S4087">
        <f t="shared" si="127"/>
        <v>0</v>
      </c>
    </row>
    <row r="4088" spans="1:19" x14ac:dyDescent="0.8">
      <c r="A4088">
        <v>25101</v>
      </c>
      <c r="B4088">
        <v>8.3559999999999999</v>
      </c>
      <c r="C4088">
        <v>1</v>
      </c>
      <c r="D4088">
        <v>8</v>
      </c>
      <c r="E4088">
        <v>145014</v>
      </c>
      <c r="F4088">
        <v>435434</v>
      </c>
      <c r="G4088">
        <v>0</v>
      </c>
      <c r="H4088">
        <v>0</v>
      </c>
      <c r="I4088">
        <v>30870000</v>
      </c>
      <c r="J4088" t="s">
        <v>221</v>
      </c>
      <c r="K4088" t="s">
        <v>19</v>
      </c>
      <c r="L4088" t="s">
        <v>222</v>
      </c>
      <c r="M4088" t="s">
        <v>222</v>
      </c>
      <c r="N4088" t="s">
        <v>222</v>
      </c>
      <c r="O4088">
        <v>7</v>
      </c>
      <c r="P4088" t="s">
        <v>21</v>
      </c>
      <c r="Q4088" t="s">
        <v>202</v>
      </c>
      <c r="R4088" t="str">
        <f t="shared" si="126"/>
        <v>Non-incentive Class</v>
      </c>
      <c r="S4088">
        <f t="shared" si="127"/>
        <v>435434</v>
      </c>
    </row>
    <row r="4089" spans="1:19" x14ac:dyDescent="0.8">
      <c r="A4089">
        <v>25101</v>
      </c>
      <c r="B4089">
        <v>8.3559999999999999</v>
      </c>
      <c r="C4089">
        <v>2</v>
      </c>
      <c r="D4089">
        <v>173</v>
      </c>
      <c r="E4089">
        <v>11209732</v>
      </c>
      <c r="F4089">
        <v>33659464</v>
      </c>
      <c r="G4089">
        <v>1985914</v>
      </c>
      <c r="H4089">
        <v>1451670</v>
      </c>
      <c r="I4089">
        <v>30870000</v>
      </c>
      <c r="J4089" t="s">
        <v>221</v>
      </c>
      <c r="K4089" t="s">
        <v>19</v>
      </c>
      <c r="L4089" t="s">
        <v>222</v>
      </c>
      <c r="M4089" t="s">
        <v>222</v>
      </c>
      <c r="N4089" t="s">
        <v>222</v>
      </c>
      <c r="O4089">
        <v>7</v>
      </c>
      <c r="P4089" t="s">
        <v>21</v>
      </c>
      <c r="Q4089" t="s">
        <v>202</v>
      </c>
      <c r="R4089" t="str">
        <f t="shared" si="126"/>
        <v>Non-incentive Class</v>
      </c>
      <c r="S4089">
        <f t="shared" si="127"/>
        <v>33659464</v>
      </c>
    </row>
    <row r="4090" spans="1:19" x14ac:dyDescent="0.8">
      <c r="A4090">
        <v>25103</v>
      </c>
      <c r="B4090">
        <v>7.8650000000000002</v>
      </c>
      <c r="C4090">
        <v>0</v>
      </c>
      <c r="D4090">
        <v>22</v>
      </c>
      <c r="E4090">
        <v>0</v>
      </c>
      <c r="F4090">
        <v>0</v>
      </c>
      <c r="G4090">
        <v>0</v>
      </c>
      <c r="H4090">
        <v>0</v>
      </c>
      <c r="I4090">
        <v>30470000</v>
      </c>
      <c r="J4090" t="s">
        <v>200</v>
      </c>
      <c r="K4090" t="s">
        <v>19</v>
      </c>
      <c r="L4090" t="s">
        <v>201</v>
      </c>
      <c r="M4090" t="s">
        <v>201</v>
      </c>
      <c r="N4090" t="s">
        <v>201</v>
      </c>
      <c r="O4090">
        <v>7</v>
      </c>
      <c r="P4090" t="s">
        <v>21</v>
      </c>
      <c r="Q4090" t="s">
        <v>202</v>
      </c>
      <c r="R4090" t="str">
        <f t="shared" si="126"/>
        <v>Non-incentive Class</v>
      </c>
      <c r="S4090">
        <f t="shared" si="127"/>
        <v>0</v>
      </c>
    </row>
    <row r="4091" spans="1:19" x14ac:dyDescent="0.8">
      <c r="A4091">
        <v>25103</v>
      </c>
      <c r="B4091">
        <v>7.8650000000000002</v>
      </c>
      <c r="C4091">
        <v>1</v>
      </c>
      <c r="D4091">
        <v>3</v>
      </c>
      <c r="E4091">
        <v>3256</v>
      </c>
      <c r="F4091">
        <v>9777</v>
      </c>
      <c r="G4091">
        <v>0</v>
      </c>
      <c r="H4091">
        <v>0</v>
      </c>
      <c r="I4091">
        <v>30470000</v>
      </c>
      <c r="J4091" t="s">
        <v>200</v>
      </c>
      <c r="K4091" t="s">
        <v>19</v>
      </c>
      <c r="L4091" t="s">
        <v>201</v>
      </c>
      <c r="M4091" t="s">
        <v>201</v>
      </c>
      <c r="N4091" t="s">
        <v>201</v>
      </c>
      <c r="O4091">
        <v>7</v>
      </c>
      <c r="P4091" t="s">
        <v>21</v>
      </c>
      <c r="Q4091" t="s">
        <v>202</v>
      </c>
      <c r="R4091" t="str">
        <f t="shared" si="126"/>
        <v>Non-incentive Class</v>
      </c>
      <c r="S4091">
        <f t="shared" si="127"/>
        <v>9777</v>
      </c>
    </row>
    <row r="4092" spans="1:19" x14ac:dyDescent="0.8">
      <c r="A4092">
        <v>25103</v>
      </c>
      <c r="B4092">
        <v>7.8650000000000002</v>
      </c>
      <c r="C4092">
        <v>2</v>
      </c>
      <c r="D4092">
        <v>1</v>
      </c>
      <c r="E4092">
        <v>7625</v>
      </c>
      <c r="F4092">
        <v>22896</v>
      </c>
      <c r="G4092">
        <v>0</v>
      </c>
      <c r="H4092">
        <v>0</v>
      </c>
      <c r="I4092">
        <v>30470000</v>
      </c>
      <c r="J4092" t="s">
        <v>200</v>
      </c>
      <c r="K4092" t="s">
        <v>19</v>
      </c>
      <c r="L4092" t="s">
        <v>201</v>
      </c>
      <c r="M4092" t="s">
        <v>201</v>
      </c>
      <c r="N4092" t="s">
        <v>201</v>
      </c>
      <c r="O4092">
        <v>7</v>
      </c>
      <c r="P4092" t="s">
        <v>21</v>
      </c>
      <c r="Q4092" t="s">
        <v>202</v>
      </c>
      <c r="R4092" t="str">
        <f t="shared" si="126"/>
        <v>Non-incentive Class</v>
      </c>
      <c r="S4092">
        <f t="shared" si="127"/>
        <v>22896</v>
      </c>
    </row>
    <row r="4093" spans="1:19" x14ac:dyDescent="0.8">
      <c r="A4093">
        <v>25103</v>
      </c>
      <c r="B4093">
        <v>7.8650000000000002</v>
      </c>
      <c r="C4093" t="s">
        <v>23</v>
      </c>
      <c r="D4093">
        <v>1</v>
      </c>
      <c r="E4093">
        <v>536</v>
      </c>
      <c r="F4093">
        <v>1609</v>
      </c>
      <c r="G4093">
        <v>0</v>
      </c>
      <c r="H4093">
        <v>0</v>
      </c>
      <c r="I4093">
        <v>30470000</v>
      </c>
      <c r="J4093" t="s">
        <v>200</v>
      </c>
      <c r="K4093" t="s">
        <v>19</v>
      </c>
      <c r="L4093" t="s">
        <v>201</v>
      </c>
      <c r="M4093" t="s">
        <v>201</v>
      </c>
      <c r="N4093" t="s">
        <v>201</v>
      </c>
      <c r="O4093">
        <v>7</v>
      </c>
      <c r="P4093" t="s">
        <v>21</v>
      </c>
      <c r="Q4093" t="s">
        <v>202</v>
      </c>
      <c r="R4093" t="str">
        <f t="shared" si="126"/>
        <v>Non-incentive Class</v>
      </c>
      <c r="S4093">
        <f t="shared" si="127"/>
        <v>1609</v>
      </c>
    </row>
    <row r="4094" spans="1:19" x14ac:dyDescent="0.8">
      <c r="A4094">
        <v>25103</v>
      </c>
      <c r="B4094">
        <v>7.8650000000000002</v>
      </c>
      <c r="C4094" t="s">
        <v>30</v>
      </c>
      <c r="D4094">
        <v>1</v>
      </c>
      <c r="E4094">
        <v>23051</v>
      </c>
      <c r="F4094">
        <v>69215</v>
      </c>
      <c r="G4094">
        <v>0</v>
      </c>
      <c r="H4094">
        <v>0</v>
      </c>
      <c r="I4094">
        <v>30470000</v>
      </c>
      <c r="J4094" t="s">
        <v>200</v>
      </c>
      <c r="K4094" t="s">
        <v>19</v>
      </c>
      <c r="L4094" t="s">
        <v>201</v>
      </c>
      <c r="M4094" t="s">
        <v>201</v>
      </c>
      <c r="N4094" t="s">
        <v>201</v>
      </c>
      <c r="O4094">
        <v>7</v>
      </c>
      <c r="P4094" t="s">
        <v>21</v>
      </c>
      <c r="Q4094" t="s">
        <v>202</v>
      </c>
      <c r="R4094" t="str">
        <f t="shared" si="126"/>
        <v>Non-incentive Class</v>
      </c>
      <c r="S4094">
        <f t="shared" si="127"/>
        <v>69215</v>
      </c>
    </row>
    <row r="4095" spans="1:19" x14ac:dyDescent="0.8">
      <c r="A4095">
        <v>25110</v>
      </c>
      <c r="B4095">
        <v>8.5129999999999999</v>
      </c>
      <c r="C4095">
        <v>0</v>
      </c>
      <c r="D4095">
        <v>6</v>
      </c>
      <c r="E4095">
        <v>0</v>
      </c>
      <c r="F4095">
        <v>0</v>
      </c>
      <c r="G4095">
        <v>0</v>
      </c>
      <c r="H4095">
        <v>0</v>
      </c>
      <c r="I4095">
        <v>30470000</v>
      </c>
      <c r="J4095" t="s">
        <v>200</v>
      </c>
      <c r="K4095" t="s">
        <v>19</v>
      </c>
      <c r="L4095" t="s">
        <v>201</v>
      </c>
      <c r="M4095" t="s">
        <v>201</v>
      </c>
      <c r="N4095" t="s">
        <v>201</v>
      </c>
      <c r="O4095">
        <v>7</v>
      </c>
      <c r="P4095" t="s">
        <v>21</v>
      </c>
      <c r="Q4095" t="s">
        <v>202</v>
      </c>
      <c r="R4095" t="str">
        <f t="shared" si="126"/>
        <v>Non-incentive Class</v>
      </c>
      <c r="S4095">
        <f t="shared" si="127"/>
        <v>0</v>
      </c>
    </row>
    <row r="4096" spans="1:19" x14ac:dyDescent="0.8">
      <c r="A4096">
        <v>25110</v>
      </c>
      <c r="B4096">
        <v>8.5129999999999999</v>
      </c>
      <c r="C4096">
        <v>1</v>
      </c>
      <c r="D4096">
        <v>2</v>
      </c>
      <c r="E4096">
        <v>65471</v>
      </c>
      <c r="F4096">
        <v>196590</v>
      </c>
      <c r="G4096">
        <v>0</v>
      </c>
      <c r="H4096">
        <v>0</v>
      </c>
      <c r="I4096">
        <v>30470000</v>
      </c>
      <c r="J4096" t="s">
        <v>200</v>
      </c>
      <c r="K4096" t="s">
        <v>19</v>
      </c>
      <c r="L4096" t="s">
        <v>201</v>
      </c>
      <c r="M4096" t="s">
        <v>201</v>
      </c>
      <c r="N4096" t="s">
        <v>201</v>
      </c>
      <c r="O4096">
        <v>7</v>
      </c>
      <c r="P4096" t="s">
        <v>21</v>
      </c>
      <c r="Q4096" t="s">
        <v>202</v>
      </c>
      <c r="R4096" t="str">
        <f t="shared" si="126"/>
        <v>Non-incentive Class</v>
      </c>
      <c r="S4096">
        <f t="shared" si="127"/>
        <v>196590</v>
      </c>
    </row>
    <row r="4097" spans="1:19" x14ac:dyDescent="0.8">
      <c r="A4097">
        <v>25110</v>
      </c>
      <c r="B4097">
        <v>8.5129999999999999</v>
      </c>
      <c r="C4097">
        <v>2</v>
      </c>
      <c r="D4097">
        <v>326</v>
      </c>
      <c r="E4097">
        <v>15389189</v>
      </c>
      <c r="F4097">
        <v>46209122</v>
      </c>
      <c r="G4097">
        <v>4288155</v>
      </c>
      <c r="H4097">
        <v>2831000</v>
      </c>
      <c r="I4097">
        <v>30470000</v>
      </c>
      <c r="J4097" t="s">
        <v>200</v>
      </c>
      <c r="K4097" t="s">
        <v>19</v>
      </c>
      <c r="L4097" t="s">
        <v>201</v>
      </c>
      <c r="M4097" t="s">
        <v>201</v>
      </c>
      <c r="N4097" t="s">
        <v>201</v>
      </c>
      <c r="O4097">
        <v>7</v>
      </c>
      <c r="P4097" t="s">
        <v>21</v>
      </c>
      <c r="Q4097" t="s">
        <v>202</v>
      </c>
      <c r="R4097" t="str">
        <f t="shared" si="126"/>
        <v>Non-incentive Class</v>
      </c>
      <c r="S4097">
        <f t="shared" si="127"/>
        <v>46209122</v>
      </c>
    </row>
    <row r="4098" spans="1:19" x14ac:dyDescent="0.8">
      <c r="A4098">
        <v>25111</v>
      </c>
      <c r="B4098">
        <v>8.3360000000000003</v>
      </c>
      <c r="C4098">
        <v>0</v>
      </c>
      <c r="D4098">
        <v>12</v>
      </c>
      <c r="E4098">
        <v>0</v>
      </c>
      <c r="F4098">
        <v>0</v>
      </c>
      <c r="G4098">
        <v>0</v>
      </c>
      <c r="H4098">
        <v>0</v>
      </c>
      <c r="I4098">
        <v>30470000</v>
      </c>
      <c r="J4098" t="s">
        <v>200</v>
      </c>
      <c r="K4098" t="s">
        <v>19</v>
      </c>
      <c r="L4098" t="s">
        <v>201</v>
      </c>
      <c r="M4098" t="s">
        <v>201</v>
      </c>
      <c r="N4098" t="s">
        <v>201</v>
      </c>
      <c r="O4098">
        <v>7</v>
      </c>
      <c r="P4098" t="s">
        <v>21</v>
      </c>
      <c r="Q4098" t="s">
        <v>202</v>
      </c>
      <c r="R4098" t="str">
        <f t="shared" si="126"/>
        <v>Non-incentive Class</v>
      </c>
      <c r="S4098">
        <f t="shared" si="127"/>
        <v>0</v>
      </c>
    </row>
    <row r="4099" spans="1:19" x14ac:dyDescent="0.8">
      <c r="A4099">
        <v>25111</v>
      </c>
      <c r="B4099">
        <v>8.3360000000000003</v>
      </c>
      <c r="C4099">
        <v>1</v>
      </c>
      <c r="D4099">
        <v>1</v>
      </c>
      <c r="E4099">
        <v>25058</v>
      </c>
      <c r="F4099">
        <v>75242</v>
      </c>
      <c r="G4099">
        <v>0</v>
      </c>
      <c r="H4099">
        <v>0</v>
      </c>
      <c r="I4099">
        <v>30470000</v>
      </c>
      <c r="J4099" t="s">
        <v>200</v>
      </c>
      <c r="K4099" t="s">
        <v>19</v>
      </c>
      <c r="L4099" t="s">
        <v>201</v>
      </c>
      <c r="M4099" t="s">
        <v>201</v>
      </c>
      <c r="N4099" t="s">
        <v>201</v>
      </c>
      <c r="O4099">
        <v>7</v>
      </c>
      <c r="P4099" t="s">
        <v>21</v>
      </c>
      <c r="Q4099" t="s">
        <v>202</v>
      </c>
      <c r="R4099" t="str">
        <f t="shared" ref="R4099:R4162" si="128">IF(COUNTIF(C4099,"6A"),"Incentive Class",IF(COUNTIF(C4099,"6B"),"Incentive Class",IF(COUNTIF(C4099,"6C"),"Incentive Class",IF(COUNTIF(C4099,"7A"),"Incentive Class",IF(COUNTIF(C4099,"7B"),"Incentive Class","Non-incentive Class")))))</f>
        <v>Non-incentive Class</v>
      </c>
      <c r="S4099">
        <f t="shared" ref="S4099:S4162" si="129">IF(R4099="Incentive Class", F4099*10, F4099)</f>
        <v>75242</v>
      </c>
    </row>
    <row r="4100" spans="1:19" x14ac:dyDescent="0.8">
      <c r="A4100">
        <v>25111</v>
      </c>
      <c r="B4100">
        <v>8.3360000000000003</v>
      </c>
      <c r="C4100">
        <v>2</v>
      </c>
      <c r="D4100">
        <v>581</v>
      </c>
      <c r="E4100">
        <v>8261286</v>
      </c>
      <c r="F4100">
        <v>24806118</v>
      </c>
      <c r="G4100">
        <v>5491919</v>
      </c>
      <c r="H4100">
        <v>3620000</v>
      </c>
      <c r="I4100">
        <v>30470000</v>
      </c>
      <c r="J4100" t="s">
        <v>200</v>
      </c>
      <c r="K4100" t="s">
        <v>19</v>
      </c>
      <c r="L4100" t="s">
        <v>201</v>
      </c>
      <c r="M4100" t="s">
        <v>201</v>
      </c>
      <c r="N4100" t="s">
        <v>201</v>
      </c>
      <c r="O4100">
        <v>7</v>
      </c>
      <c r="P4100" t="s">
        <v>21</v>
      </c>
      <c r="Q4100" t="s">
        <v>202</v>
      </c>
      <c r="R4100" t="str">
        <f t="shared" si="128"/>
        <v>Non-incentive Class</v>
      </c>
      <c r="S4100">
        <f t="shared" si="129"/>
        <v>24806118</v>
      </c>
    </row>
    <row r="4101" spans="1:19" x14ac:dyDescent="0.8">
      <c r="A4101">
        <v>25111</v>
      </c>
      <c r="B4101">
        <v>8.3360000000000003</v>
      </c>
      <c r="C4101" t="s">
        <v>23</v>
      </c>
      <c r="D4101">
        <v>8</v>
      </c>
      <c r="E4101">
        <v>8674436</v>
      </c>
      <c r="F4101">
        <v>26046729</v>
      </c>
      <c r="G4101">
        <v>0</v>
      </c>
      <c r="H4101">
        <v>0</v>
      </c>
      <c r="I4101">
        <v>30470000</v>
      </c>
      <c r="J4101" t="s">
        <v>200</v>
      </c>
      <c r="K4101" t="s">
        <v>19</v>
      </c>
      <c r="L4101" t="s">
        <v>201</v>
      </c>
      <c r="M4101" t="s">
        <v>201</v>
      </c>
      <c r="N4101" t="s">
        <v>201</v>
      </c>
      <c r="O4101">
        <v>7</v>
      </c>
      <c r="P4101" t="s">
        <v>21</v>
      </c>
      <c r="Q4101" t="s">
        <v>202</v>
      </c>
      <c r="R4101" t="str">
        <f t="shared" si="128"/>
        <v>Non-incentive Class</v>
      </c>
      <c r="S4101">
        <f t="shared" si="129"/>
        <v>26046729</v>
      </c>
    </row>
    <row r="4102" spans="1:19" x14ac:dyDescent="0.8">
      <c r="A4102">
        <v>25111</v>
      </c>
      <c r="B4102">
        <v>8.3360000000000003</v>
      </c>
      <c r="C4102" t="s">
        <v>30</v>
      </c>
      <c r="D4102">
        <v>4</v>
      </c>
      <c r="E4102">
        <v>2204002</v>
      </c>
      <c r="F4102">
        <v>6617958</v>
      </c>
      <c r="G4102">
        <v>0</v>
      </c>
      <c r="H4102">
        <v>0</v>
      </c>
      <c r="I4102">
        <v>30470000</v>
      </c>
      <c r="J4102" t="s">
        <v>200</v>
      </c>
      <c r="K4102" t="s">
        <v>19</v>
      </c>
      <c r="L4102" t="s">
        <v>201</v>
      </c>
      <c r="M4102" t="s">
        <v>201</v>
      </c>
      <c r="N4102" t="s">
        <v>201</v>
      </c>
      <c r="O4102">
        <v>7</v>
      </c>
      <c r="P4102" t="s">
        <v>21</v>
      </c>
      <c r="Q4102" t="s">
        <v>202</v>
      </c>
      <c r="R4102" t="str">
        <f t="shared" si="128"/>
        <v>Non-incentive Class</v>
      </c>
      <c r="S4102">
        <f t="shared" si="129"/>
        <v>6617958</v>
      </c>
    </row>
    <row r="4103" spans="1:19" x14ac:dyDescent="0.8">
      <c r="A4103">
        <v>25111</v>
      </c>
      <c r="B4103">
        <v>8.3360000000000003</v>
      </c>
      <c r="C4103" t="s">
        <v>34</v>
      </c>
      <c r="D4103">
        <v>4</v>
      </c>
      <c r="E4103">
        <v>7421699</v>
      </c>
      <c r="F4103">
        <v>22285136</v>
      </c>
      <c r="G4103">
        <v>0</v>
      </c>
      <c r="H4103">
        <v>0</v>
      </c>
      <c r="I4103">
        <v>30470000</v>
      </c>
      <c r="J4103" t="s">
        <v>200</v>
      </c>
      <c r="K4103" t="s">
        <v>19</v>
      </c>
      <c r="L4103" t="s">
        <v>201</v>
      </c>
      <c r="M4103" t="s">
        <v>201</v>
      </c>
      <c r="N4103" t="s">
        <v>201</v>
      </c>
      <c r="O4103">
        <v>7</v>
      </c>
      <c r="P4103" t="s">
        <v>21</v>
      </c>
      <c r="Q4103" t="s">
        <v>202</v>
      </c>
      <c r="R4103" t="str">
        <f t="shared" si="128"/>
        <v>Incentive Class</v>
      </c>
      <c r="S4103">
        <f t="shared" si="129"/>
        <v>222851360</v>
      </c>
    </row>
    <row r="4104" spans="1:19" x14ac:dyDescent="0.8">
      <c r="A4104">
        <v>25119</v>
      </c>
      <c r="B4104">
        <v>8.5619999999999994</v>
      </c>
      <c r="C4104">
        <v>0</v>
      </c>
      <c r="D4104">
        <v>6</v>
      </c>
      <c r="E4104">
        <v>0</v>
      </c>
      <c r="F4104">
        <v>0</v>
      </c>
      <c r="G4104">
        <v>0</v>
      </c>
      <c r="H4104">
        <v>0</v>
      </c>
      <c r="I4104">
        <v>30870000</v>
      </c>
      <c r="J4104" t="s">
        <v>221</v>
      </c>
      <c r="K4104" t="s">
        <v>19</v>
      </c>
      <c r="L4104" t="s">
        <v>222</v>
      </c>
      <c r="M4104" t="s">
        <v>222</v>
      </c>
      <c r="N4104" t="s">
        <v>222</v>
      </c>
      <c r="O4104">
        <v>7</v>
      </c>
      <c r="P4104" t="s">
        <v>21</v>
      </c>
      <c r="Q4104" t="s">
        <v>202</v>
      </c>
      <c r="R4104" t="str">
        <f t="shared" si="128"/>
        <v>Non-incentive Class</v>
      </c>
      <c r="S4104">
        <f t="shared" si="129"/>
        <v>0</v>
      </c>
    </row>
    <row r="4105" spans="1:19" x14ac:dyDescent="0.8">
      <c r="A4105">
        <v>25119</v>
      </c>
      <c r="B4105">
        <v>8.5619999999999994</v>
      </c>
      <c r="C4105">
        <v>2</v>
      </c>
      <c r="D4105">
        <v>12</v>
      </c>
      <c r="E4105">
        <v>721908</v>
      </c>
      <c r="F4105">
        <v>2167672</v>
      </c>
      <c r="G4105">
        <v>290182</v>
      </c>
      <c r="H4105">
        <v>110000</v>
      </c>
      <c r="I4105">
        <v>30870000</v>
      </c>
      <c r="J4105" t="s">
        <v>221</v>
      </c>
      <c r="K4105" t="s">
        <v>19</v>
      </c>
      <c r="L4105" t="s">
        <v>222</v>
      </c>
      <c r="M4105" t="s">
        <v>222</v>
      </c>
      <c r="N4105" t="s">
        <v>222</v>
      </c>
      <c r="O4105">
        <v>7</v>
      </c>
      <c r="P4105" t="s">
        <v>21</v>
      </c>
      <c r="Q4105" t="s">
        <v>202</v>
      </c>
      <c r="R4105" t="str">
        <f t="shared" si="128"/>
        <v>Non-incentive Class</v>
      </c>
      <c r="S4105">
        <f t="shared" si="129"/>
        <v>2167672</v>
      </c>
    </row>
    <row r="4106" spans="1:19" x14ac:dyDescent="0.8">
      <c r="A4106">
        <v>25126</v>
      </c>
      <c r="B4106">
        <v>7.665</v>
      </c>
      <c r="C4106">
        <v>0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30470000</v>
      </c>
      <c r="J4106" t="s">
        <v>200</v>
      </c>
      <c r="K4106" t="s">
        <v>19</v>
      </c>
      <c r="L4106" t="s">
        <v>201</v>
      </c>
      <c r="M4106" t="s">
        <v>201</v>
      </c>
      <c r="N4106" t="s">
        <v>201</v>
      </c>
      <c r="O4106">
        <v>7</v>
      </c>
      <c r="P4106" t="s">
        <v>21</v>
      </c>
      <c r="Q4106" t="s">
        <v>202</v>
      </c>
      <c r="R4106" t="str">
        <f t="shared" si="128"/>
        <v>Non-incentive Class</v>
      </c>
      <c r="S4106">
        <f t="shared" si="129"/>
        <v>0</v>
      </c>
    </row>
    <row r="4107" spans="1:19" x14ac:dyDescent="0.8">
      <c r="A4107">
        <v>25126</v>
      </c>
      <c r="B4107">
        <v>7.665</v>
      </c>
      <c r="C4107">
        <v>1</v>
      </c>
      <c r="D4107">
        <v>1</v>
      </c>
      <c r="E4107">
        <v>7850</v>
      </c>
      <c r="F4107">
        <v>23571</v>
      </c>
      <c r="G4107">
        <v>0</v>
      </c>
      <c r="H4107">
        <v>0</v>
      </c>
      <c r="I4107">
        <v>30470000</v>
      </c>
      <c r="J4107" t="s">
        <v>200</v>
      </c>
      <c r="K4107" t="s">
        <v>19</v>
      </c>
      <c r="L4107" t="s">
        <v>201</v>
      </c>
      <c r="M4107" t="s">
        <v>201</v>
      </c>
      <c r="N4107" t="s">
        <v>201</v>
      </c>
      <c r="O4107">
        <v>7</v>
      </c>
      <c r="P4107" t="s">
        <v>21</v>
      </c>
      <c r="Q4107" t="s">
        <v>202</v>
      </c>
      <c r="R4107" t="str">
        <f t="shared" si="128"/>
        <v>Non-incentive Class</v>
      </c>
      <c r="S4107">
        <f t="shared" si="129"/>
        <v>23571</v>
      </c>
    </row>
    <row r="4108" spans="1:19" x14ac:dyDescent="0.8">
      <c r="A4108">
        <v>25126</v>
      </c>
      <c r="B4108">
        <v>7.665</v>
      </c>
      <c r="C4108">
        <v>2</v>
      </c>
      <c r="D4108">
        <v>19</v>
      </c>
      <c r="E4108">
        <v>501294</v>
      </c>
      <c r="F4108">
        <v>1505235</v>
      </c>
      <c r="G4108">
        <v>178829</v>
      </c>
      <c r="H4108">
        <v>123000</v>
      </c>
      <c r="I4108">
        <v>30470000</v>
      </c>
      <c r="J4108" t="s">
        <v>200</v>
      </c>
      <c r="K4108" t="s">
        <v>19</v>
      </c>
      <c r="L4108" t="s">
        <v>201</v>
      </c>
      <c r="M4108" t="s">
        <v>201</v>
      </c>
      <c r="N4108" t="s">
        <v>201</v>
      </c>
      <c r="O4108">
        <v>7</v>
      </c>
      <c r="P4108" t="s">
        <v>21</v>
      </c>
      <c r="Q4108" t="s">
        <v>202</v>
      </c>
      <c r="R4108" t="str">
        <f t="shared" si="128"/>
        <v>Non-incentive Class</v>
      </c>
      <c r="S4108">
        <f t="shared" si="129"/>
        <v>1505235</v>
      </c>
    </row>
    <row r="4109" spans="1:19" x14ac:dyDescent="0.8">
      <c r="A4109">
        <v>25126</v>
      </c>
      <c r="B4109">
        <v>7.665</v>
      </c>
      <c r="C4109" t="s">
        <v>23</v>
      </c>
      <c r="D4109">
        <v>5</v>
      </c>
      <c r="E4109">
        <v>1135758</v>
      </c>
      <c r="F4109">
        <v>3410340</v>
      </c>
      <c r="G4109">
        <v>0</v>
      </c>
      <c r="H4109">
        <v>0</v>
      </c>
      <c r="I4109">
        <v>30470000</v>
      </c>
      <c r="J4109" t="s">
        <v>200</v>
      </c>
      <c r="K4109" t="s">
        <v>19</v>
      </c>
      <c r="L4109" t="s">
        <v>201</v>
      </c>
      <c r="M4109" t="s">
        <v>201</v>
      </c>
      <c r="N4109" t="s">
        <v>201</v>
      </c>
      <c r="O4109">
        <v>7</v>
      </c>
      <c r="P4109" t="s">
        <v>21</v>
      </c>
      <c r="Q4109" t="s">
        <v>202</v>
      </c>
      <c r="R4109" t="str">
        <f t="shared" si="128"/>
        <v>Non-incentive Class</v>
      </c>
      <c r="S4109">
        <f t="shared" si="129"/>
        <v>3410340</v>
      </c>
    </row>
    <row r="4110" spans="1:19" x14ac:dyDescent="0.8">
      <c r="A4110">
        <v>25127</v>
      </c>
      <c r="B4110">
        <v>8.3219999999999992</v>
      </c>
      <c r="C4110">
        <v>0</v>
      </c>
      <c r="D4110">
        <v>14</v>
      </c>
      <c r="E4110">
        <v>0</v>
      </c>
      <c r="F4110">
        <v>0</v>
      </c>
      <c r="G4110">
        <v>0</v>
      </c>
      <c r="H4110">
        <v>0</v>
      </c>
      <c r="I4110">
        <v>30470000</v>
      </c>
      <c r="J4110" t="s">
        <v>200</v>
      </c>
      <c r="K4110" t="s">
        <v>19</v>
      </c>
      <c r="L4110" t="s">
        <v>201</v>
      </c>
      <c r="M4110" t="s">
        <v>201</v>
      </c>
      <c r="N4110" t="s">
        <v>201</v>
      </c>
      <c r="O4110">
        <v>7</v>
      </c>
      <c r="P4110" t="s">
        <v>21</v>
      </c>
      <c r="Q4110" t="s">
        <v>202</v>
      </c>
      <c r="R4110" t="str">
        <f t="shared" si="128"/>
        <v>Non-incentive Class</v>
      </c>
      <c r="S4110">
        <f t="shared" si="129"/>
        <v>0</v>
      </c>
    </row>
    <row r="4111" spans="1:19" x14ac:dyDescent="0.8">
      <c r="A4111">
        <v>25127</v>
      </c>
      <c r="B4111">
        <v>8.3219999999999992</v>
      </c>
      <c r="C4111">
        <v>1</v>
      </c>
      <c r="D4111">
        <v>62</v>
      </c>
      <c r="E4111">
        <v>511203</v>
      </c>
      <c r="F4111">
        <v>1534988</v>
      </c>
      <c r="G4111">
        <v>0</v>
      </c>
      <c r="H4111">
        <v>0</v>
      </c>
      <c r="I4111">
        <v>30470000</v>
      </c>
      <c r="J4111" t="s">
        <v>200</v>
      </c>
      <c r="K4111" t="s">
        <v>19</v>
      </c>
      <c r="L4111" t="s">
        <v>201</v>
      </c>
      <c r="M4111" t="s">
        <v>201</v>
      </c>
      <c r="N4111" t="s">
        <v>201</v>
      </c>
      <c r="O4111">
        <v>7</v>
      </c>
      <c r="P4111" t="s">
        <v>21</v>
      </c>
      <c r="Q4111" t="s">
        <v>202</v>
      </c>
      <c r="R4111" t="str">
        <f t="shared" si="128"/>
        <v>Non-incentive Class</v>
      </c>
      <c r="S4111">
        <f t="shared" si="129"/>
        <v>1534988</v>
      </c>
    </row>
    <row r="4112" spans="1:19" x14ac:dyDescent="0.8">
      <c r="A4112">
        <v>25127</v>
      </c>
      <c r="B4112">
        <v>8.3219999999999992</v>
      </c>
      <c r="C4112">
        <v>2</v>
      </c>
      <c r="D4112">
        <v>862</v>
      </c>
      <c r="E4112">
        <v>44599575</v>
      </c>
      <c r="F4112">
        <v>133919127</v>
      </c>
      <c r="G4112">
        <v>14990298</v>
      </c>
      <c r="H4112">
        <v>8957680</v>
      </c>
      <c r="I4112">
        <v>30470000</v>
      </c>
      <c r="J4112" t="s">
        <v>200</v>
      </c>
      <c r="K4112" t="s">
        <v>19</v>
      </c>
      <c r="L4112" t="s">
        <v>201</v>
      </c>
      <c r="M4112" t="s">
        <v>201</v>
      </c>
      <c r="N4112" t="s">
        <v>201</v>
      </c>
      <c r="O4112">
        <v>7</v>
      </c>
      <c r="P4112" t="s">
        <v>21</v>
      </c>
      <c r="Q4112" t="s">
        <v>202</v>
      </c>
      <c r="R4112" t="str">
        <f t="shared" si="128"/>
        <v>Non-incentive Class</v>
      </c>
      <c r="S4112">
        <f t="shared" si="129"/>
        <v>133919127</v>
      </c>
    </row>
    <row r="4113" spans="1:19" x14ac:dyDescent="0.8">
      <c r="A4113">
        <v>25127</v>
      </c>
      <c r="B4113">
        <v>8.3219999999999992</v>
      </c>
      <c r="C4113">
        <v>3</v>
      </c>
      <c r="D4113">
        <v>2</v>
      </c>
      <c r="E4113">
        <v>486289</v>
      </c>
      <c r="F4113">
        <v>1460180</v>
      </c>
      <c r="G4113">
        <v>0</v>
      </c>
      <c r="H4113">
        <v>0</v>
      </c>
      <c r="I4113">
        <v>30470000</v>
      </c>
      <c r="J4113" t="s">
        <v>200</v>
      </c>
      <c r="K4113" t="s">
        <v>19</v>
      </c>
      <c r="L4113" t="s">
        <v>201</v>
      </c>
      <c r="M4113" t="s">
        <v>201</v>
      </c>
      <c r="N4113" t="s">
        <v>201</v>
      </c>
      <c r="O4113">
        <v>7</v>
      </c>
      <c r="P4113" t="s">
        <v>21</v>
      </c>
      <c r="Q4113" t="s">
        <v>202</v>
      </c>
      <c r="R4113" t="str">
        <f t="shared" si="128"/>
        <v>Non-incentive Class</v>
      </c>
      <c r="S4113">
        <f t="shared" si="129"/>
        <v>1460180</v>
      </c>
    </row>
    <row r="4114" spans="1:19" x14ac:dyDescent="0.8">
      <c r="A4114">
        <v>25127</v>
      </c>
      <c r="B4114">
        <v>8.3219999999999992</v>
      </c>
      <c r="C4114" t="s">
        <v>23</v>
      </c>
      <c r="D4114">
        <v>23</v>
      </c>
      <c r="E4114">
        <v>8745724</v>
      </c>
      <c r="F4114">
        <v>26260787</v>
      </c>
      <c r="G4114">
        <v>0</v>
      </c>
      <c r="H4114">
        <v>0</v>
      </c>
      <c r="I4114">
        <v>30470000</v>
      </c>
      <c r="J4114" t="s">
        <v>200</v>
      </c>
      <c r="K4114" t="s">
        <v>19</v>
      </c>
      <c r="L4114" t="s">
        <v>201</v>
      </c>
      <c r="M4114" t="s">
        <v>201</v>
      </c>
      <c r="N4114" t="s">
        <v>201</v>
      </c>
      <c r="O4114">
        <v>7</v>
      </c>
      <c r="P4114" t="s">
        <v>21</v>
      </c>
      <c r="Q4114" t="s">
        <v>202</v>
      </c>
      <c r="R4114" t="str">
        <f t="shared" si="128"/>
        <v>Non-incentive Class</v>
      </c>
      <c r="S4114">
        <f t="shared" si="129"/>
        <v>26260787</v>
      </c>
    </row>
    <row r="4115" spans="1:19" x14ac:dyDescent="0.8">
      <c r="A4115">
        <v>25127</v>
      </c>
      <c r="B4115">
        <v>8.3219999999999992</v>
      </c>
      <c r="C4115" t="s">
        <v>30</v>
      </c>
      <c r="D4115">
        <v>2</v>
      </c>
      <c r="E4115">
        <v>315563</v>
      </c>
      <c r="F4115">
        <v>947541</v>
      </c>
      <c r="G4115">
        <v>0</v>
      </c>
      <c r="H4115">
        <v>0</v>
      </c>
      <c r="I4115">
        <v>30470000</v>
      </c>
      <c r="J4115" t="s">
        <v>200</v>
      </c>
      <c r="K4115" t="s">
        <v>19</v>
      </c>
      <c r="L4115" t="s">
        <v>201</v>
      </c>
      <c r="M4115" t="s">
        <v>201</v>
      </c>
      <c r="N4115" t="s">
        <v>201</v>
      </c>
      <c r="O4115">
        <v>7</v>
      </c>
      <c r="P4115" t="s">
        <v>21</v>
      </c>
      <c r="Q4115" t="s">
        <v>202</v>
      </c>
      <c r="R4115" t="str">
        <f t="shared" si="128"/>
        <v>Non-incentive Class</v>
      </c>
      <c r="S4115">
        <f t="shared" si="129"/>
        <v>947541</v>
      </c>
    </row>
    <row r="4116" spans="1:19" x14ac:dyDescent="0.8">
      <c r="A4116">
        <v>25127</v>
      </c>
      <c r="B4116">
        <v>8.3219999999999992</v>
      </c>
      <c r="C4116" t="s">
        <v>131</v>
      </c>
      <c r="D4116">
        <v>1</v>
      </c>
      <c r="E4116">
        <v>5875076</v>
      </c>
      <c r="F4116">
        <v>17641091</v>
      </c>
      <c r="G4116">
        <v>0</v>
      </c>
      <c r="H4116">
        <v>0</v>
      </c>
      <c r="I4116">
        <v>30470000</v>
      </c>
      <c r="J4116" t="s">
        <v>200</v>
      </c>
      <c r="K4116" t="s">
        <v>19</v>
      </c>
      <c r="L4116" t="s">
        <v>201</v>
      </c>
      <c r="M4116" t="s">
        <v>201</v>
      </c>
      <c r="N4116" t="s">
        <v>201</v>
      </c>
      <c r="O4116">
        <v>7</v>
      </c>
      <c r="P4116" t="s">
        <v>21</v>
      </c>
      <c r="Q4116" t="s">
        <v>202</v>
      </c>
      <c r="R4116" t="str">
        <f t="shared" si="128"/>
        <v>Incentive Class</v>
      </c>
      <c r="S4116">
        <f t="shared" si="129"/>
        <v>176410910</v>
      </c>
    </row>
    <row r="4117" spans="1:19" x14ac:dyDescent="0.8">
      <c r="A4117">
        <v>25131</v>
      </c>
      <c r="B4117">
        <v>7.88</v>
      </c>
      <c r="C4117">
        <v>0</v>
      </c>
      <c r="D4117">
        <v>2</v>
      </c>
      <c r="E4117">
        <v>0</v>
      </c>
      <c r="F4117">
        <v>0</v>
      </c>
      <c r="G4117">
        <v>0</v>
      </c>
      <c r="H4117">
        <v>0</v>
      </c>
      <c r="I4117" t="s">
        <v>17</v>
      </c>
      <c r="J4117" t="s">
        <v>17</v>
      </c>
      <c r="K4117" t="s">
        <v>17</v>
      </c>
      <c r="L4117" t="s">
        <v>17</v>
      </c>
      <c r="M4117" t="s">
        <v>17</v>
      </c>
      <c r="N4117" t="s">
        <v>17</v>
      </c>
      <c r="O4117" t="s">
        <v>17</v>
      </c>
      <c r="P4117" t="s">
        <v>17</v>
      </c>
      <c r="Q4117" t="s">
        <v>17</v>
      </c>
      <c r="R4117" t="str">
        <f t="shared" si="128"/>
        <v>Non-incentive Class</v>
      </c>
      <c r="S4117">
        <f t="shared" si="129"/>
        <v>0</v>
      </c>
    </row>
    <row r="4118" spans="1:19" x14ac:dyDescent="0.8">
      <c r="A4118">
        <v>25134</v>
      </c>
      <c r="B4118">
        <v>7.9260000000000002</v>
      </c>
      <c r="C4118">
        <v>2</v>
      </c>
      <c r="D4118">
        <v>1</v>
      </c>
      <c r="E4118">
        <v>55200</v>
      </c>
      <c r="F4118">
        <v>165749</v>
      </c>
      <c r="G4118">
        <v>0</v>
      </c>
      <c r="H4118">
        <v>0</v>
      </c>
      <c r="I4118" t="s">
        <v>17</v>
      </c>
      <c r="J4118" t="s">
        <v>17</v>
      </c>
      <c r="K4118" t="s">
        <v>17</v>
      </c>
      <c r="L4118" t="s">
        <v>17</v>
      </c>
      <c r="M4118" t="s">
        <v>17</v>
      </c>
      <c r="N4118" t="s">
        <v>17</v>
      </c>
      <c r="O4118" t="s">
        <v>17</v>
      </c>
      <c r="P4118" t="s">
        <v>17</v>
      </c>
      <c r="Q4118" t="s">
        <v>17</v>
      </c>
      <c r="R4118" t="str">
        <f t="shared" si="128"/>
        <v>Non-incentive Class</v>
      </c>
      <c r="S4118">
        <f t="shared" si="129"/>
        <v>165749</v>
      </c>
    </row>
    <row r="4119" spans="1:19" x14ac:dyDescent="0.8">
      <c r="A4119">
        <v>25135</v>
      </c>
      <c r="B4119">
        <v>8.2100000000000009</v>
      </c>
      <c r="C4119">
        <v>2</v>
      </c>
      <c r="D4119">
        <v>2</v>
      </c>
      <c r="E4119">
        <v>88128</v>
      </c>
      <c r="F4119">
        <v>264622</v>
      </c>
      <c r="G4119">
        <v>0</v>
      </c>
      <c r="H4119">
        <v>0</v>
      </c>
      <c r="I4119" t="s">
        <v>17</v>
      </c>
      <c r="J4119" t="s">
        <v>17</v>
      </c>
      <c r="K4119" t="s">
        <v>17</v>
      </c>
      <c r="L4119" t="s">
        <v>17</v>
      </c>
      <c r="M4119" t="s">
        <v>17</v>
      </c>
      <c r="N4119" t="s">
        <v>17</v>
      </c>
      <c r="O4119" t="s">
        <v>17</v>
      </c>
      <c r="P4119" t="s">
        <v>17</v>
      </c>
      <c r="Q4119" t="s">
        <v>17</v>
      </c>
      <c r="R4119" t="str">
        <f t="shared" si="128"/>
        <v>Non-incentive Class</v>
      </c>
      <c r="S4119">
        <f t="shared" si="129"/>
        <v>264622</v>
      </c>
    </row>
    <row r="4120" spans="1:19" x14ac:dyDescent="0.8">
      <c r="A4120">
        <v>25137</v>
      </c>
      <c r="B4120">
        <v>8.1319999999999997</v>
      </c>
      <c r="C4120">
        <v>0</v>
      </c>
      <c r="D4120">
        <v>2</v>
      </c>
      <c r="E4120">
        <v>0</v>
      </c>
      <c r="F4120">
        <v>0</v>
      </c>
      <c r="G4120">
        <v>0</v>
      </c>
      <c r="H4120">
        <v>0</v>
      </c>
      <c r="I4120" t="s">
        <v>17</v>
      </c>
      <c r="J4120" t="s">
        <v>17</v>
      </c>
      <c r="K4120" t="s">
        <v>17</v>
      </c>
      <c r="L4120" t="s">
        <v>17</v>
      </c>
      <c r="M4120" t="s">
        <v>17</v>
      </c>
      <c r="N4120" t="s">
        <v>17</v>
      </c>
      <c r="O4120" t="s">
        <v>17</v>
      </c>
      <c r="P4120" t="s">
        <v>17</v>
      </c>
      <c r="Q4120" t="s">
        <v>17</v>
      </c>
      <c r="R4120" t="str">
        <f t="shared" si="128"/>
        <v>Non-incentive Class</v>
      </c>
      <c r="S4120">
        <f t="shared" si="129"/>
        <v>0</v>
      </c>
    </row>
    <row r="4121" spans="1:19" x14ac:dyDescent="0.8">
      <c r="A4121">
        <v>25137</v>
      </c>
      <c r="B4121">
        <v>8.1319999999999997</v>
      </c>
      <c r="C4121">
        <v>2</v>
      </c>
      <c r="D4121">
        <v>1</v>
      </c>
      <c r="E4121">
        <v>81187</v>
      </c>
      <c r="F4121">
        <v>243780</v>
      </c>
      <c r="G4121">
        <v>0</v>
      </c>
      <c r="H4121">
        <v>0</v>
      </c>
      <c r="I4121" t="s">
        <v>17</v>
      </c>
      <c r="J4121" t="s">
        <v>17</v>
      </c>
      <c r="K4121" t="s">
        <v>17</v>
      </c>
      <c r="L4121" t="s">
        <v>17</v>
      </c>
      <c r="M4121" t="s">
        <v>17</v>
      </c>
      <c r="N4121" t="s">
        <v>17</v>
      </c>
      <c r="O4121" t="s">
        <v>17</v>
      </c>
      <c r="P4121" t="s">
        <v>17</v>
      </c>
      <c r="Q4121" t="s">
        <v>17</v>
      </c>
      <c r="R4121" t="str">
        <f t="shared" si="128"/>
        <v>Non-incentive Class</v>
      </c>
      <c r="S4121">
        <f t="shared" si="129"/>
        <v>243780</v>
      </c>
    </row>
    <row r="4122" spans="1:19" x14ac:dyDescent="0.8">
      <c r="A4122">
        <v>25139</v>
      </c>
      <c r="B4122">
        <v>8.3729999999999993</v>
      </c>
      <c r="C4122">
        <v>0</v>
      </c>
      <c r="D4122">
        <v>14</v>
      </c>
      <c r="E4122">
        <v>0</v>
      </c>
      <c r="F4122">
        <v>0</v>
      </c>
      <c r="G4122">
        <v>0</v>
      </c>
      <c r="H4122">
        <v>0</v>
      </c>
      <c r="I4122">
        <v>30470000</v>
      </c>
      <c r="J4122" t="s">
        <v>200</v>
      </c>
      <c r="K4122" t="s">
        <v>19</v>
      </c>
      <c r="L4122" t="s">
        <v>201</v>
      </c>
      <c r="M4122" t="s">
        <v>201</v>
      </c>
      <c r="N4122" t="s">
        <v>201</v>
      </c>
      <c r="O4122">
        <v>7</v>
      </c>
      <c r="P4122" t="s">
        <v>21</v>
      </c>
      <c r="Q4122" t="s">
        <v>202</v>
      </c>
      <c r="R4122" t="str">
        <f t="shared" si="128"/>
        <v>Non-incentive Class</v>
      </c>
      <c r="S4122">
        <f t="shared" si="129"/>
        <v>0</v>
      </c>
    </row>
    <row r="4123" spans="1:19" x14ac:dyDescent="0.8">
      <c r="A4123">
        <v>25139</v>
      </c>
      <c r="B4123">
        <v>8.3729999999999993</v>
      </c>
      <c r="C4123">
        <v>1</v>
      </c>
      <c r="D4123">
        <v>3</v>
      </c>
      <c r="E4123">
        <v>68862</v>
      </c>
      <c r="F4123">
        <v>206772</v>
      </c>
      <c r="G4123">
        <v>0</v>
      </c>
      <c r="H4123">
        <v>0</v>
      </c>
      <c r="I4123">
        <v>30470000</v>
      </c>
      <c r="J4123" t="s">
        <v>200</v>
      </c>
      <c r="K4123" t="s">
        <v>19</v>
      </c>
      <c r="L4123" t="s">
        <v>201</v>
      </c>
      <c r="M4123" t="s">
        <v>201</v>
      </c>
      <c r="N4123" t="s">
        <v>201</v>
      </c>
      <c r="O4123">
        <v>7</v>
      </c>
      <c r="P4123" t="s">
        <v>21</v>
      </c>
      <c r="Q4123" t="s">
        <v>202</v>
      </c>
      <c r="R4123" t="str">
        <f t="shared" si="128"/>
        <v>Non-incentive Class</v>
      </c>
      <c r="S4123">
        <f t="shared" si="129"/>
        <v>206772</v>
      </c>
    </row>
    <row r="4124" spans="1:19" x14ac:dyDescent="0.8">
      <c r="A4124">
        <v>25139</v>
      </c>
      <c r="B4124">
        <v>8.3729999999999993</v>
      </c>
      <c r="C4124">
        <v>2</v>
      </c>
      <c r="D4124">
        <v>359</v>
      </c>
      <c r="E4124">
        <v>14429652</v>
      </c>
      <c r="F4124">
        <v>43327916</v>
      </c>
      <c r="G4124">
        <v>4395247</v>
      </c>
      <c r="H4124">
        <v>2891840</v>
      </c>
      <c r="I4124">
        <v>30470000</v>
      </c>
      <c r="J4124" t="s">
        <v>200</v>
      </c>
      <c r="K4124" t="s">
        <v>19</v>
      </c>
      <c r="L4124" t="s">
        <v>201</v>
      </c>
      <c r="M4124" t="s">
        <v>201</v>
      </c>
      <c r="N4124" t="s">
        <v>201</v>
      </c>
      <c r="O4124">
        <v>7</v>
      </c>
      <c r="P4124" t="s">
        <v>21</v>
      </c>
      <c r="Q4124" t="s">
        <v>202</v>
      </c>
      <c r="R4124" t="str">
        <f t="shared" si="128"/>
        <v>Non-incentive Class</v>
      </c>
      <c r="S4124">
        <f t="shared" si="129"/>
        <v>43327916</v>
      </c>
    </row>
    <row r="4125" spans="1:19" x14ac:dyDescent="0.8">
      <c r="A4125">
        <v>25139</v>
      </c>
      <c r="B4125">
        <v>8.3729999999999993</v>
      </c>
      <c r="C4125">
        <v>3</v>
      </c>
      <c r="D4125">
        <v>1</v>
      </c>
      <c r="E4125">
        <v>940362</v>
      </c>
      <c r="F4125">
        <v>2823625</v>
      </c>
      <c r="G4125">
        <v>0</v>
      </c>
      <c r="H4125">
        <v>0</v>
      </c>
      <c r="I4125">
        <v>30470000</v>
      </c>
      <c r="J4125" t="s">
        <v>200</v>
      </c>
      <c r="K4125" t="s">
        <v>19</v>
      </c>
      <c r="L4125" t="s">
        <v>201</v>
      </c>
      <c r="M4125" t="s">
        <v>201</v>
      </c>
      <c r="N4125" t="s">
        <v>201</v>
      </c>
      <c r="O4125">
        <v>7</v>
      </c>
      <c r="P4125" t="s">
        <v>21</v>
      </c>
      <c r="Q4125" t="s">
        <v>202</v>
      </c>
      <c r="R4125" t="str">
        <f t="shared" si="128"/>
        <v>Non-incentive Class</v>
      </c>
      <c r="S4125">
        <f t="shared" si="129"/>
        <v>2823625</v>
      </c>
    </row>
    <row r="4126" spans="1:19" x14ac:dyDescent="0.8">
      <c r="A4126">
        <v>25139</v>
      </c>
      <c r="B4126">
        <v>8.3729999999999993</v>
      </c>
      <c r="C4126" t="s">
        <v>23</v>
      </c>
      <c r="D4126">
        <v>16</v>
      </c>
      <c r="E4126">
        <v>4440336</v>
      </c>
      <c r="F4126">
        <v>13332995</v>
      </c>
      <c r="G4126">
        <v>0</v>
      </c>
      <c r="H4126">
        <v>0</v>
      </c>
      <c r="I4126">
        <v>30470000</v>
      </c>
      <c r="J4126" t="s">
        <v>200</v>
      </c>
      <c r="K4126" t="s">
        <v>19</v>
      </c>
      <c r="L4126" t="s">
        <v>201</v>
      </c>
      <c r="M4126" t="s">
        <v>201</v>
      </c>
      <c r="N4126" t="s">
        <v>201</v>
      </c>
      <c r="O4126">
        <v>7</v>
      </c>
      <c r="P4126" t="s">
        <v>21</v>
      </c>
      <c r="Q4126" t="s">
        <v>202</v>
      </c>
      <c r="R4126" t="str">
        <f t="shared" si="128"/>
        <v>Non-incentive Class</v>
      </c>
      <c r="S4126">
        <f t="shared" si="129"/>
        <v>13332995</v>
      </c>
    </row>
    <row r="4127" spans="1:19" x14ac:dyDescent="0.8">
      <c r="A4127">
        <v>25140</v>
      </c>
      <c r="B4127">
        <v>8.4179999999999993</v>
      </c>
      <c r="C4127">
        <v>0</v>
      </c>
      <c r="D4127">
        <v>2</v>
      </c>
      <c r="E4127">
        <v>0</v>
      </c>
      <c r="F4127">
        <v>0</v>
      </c>
      <c r="G4127">
        <v>0</v>
      </c>
      <c r="H4127">
        <v>0</v>
      </c>
      <c r="I4127" t="s">
        <v>17</v>
      </c>
      <c r="J4127" t="s">
        <v>17</v>
      </c>
      <c r="K4127" t="s">
        <v>17</v>
      </c>
      <c r="L4127" t="s">
        <v>17</v>
      </c>
      <c r="M4127" t="s">
        <v>17</v>
      </c>
      <c r="N4127" t="s">
        <v>17</v>
      </c>
      <c r="O4127" t="s">
        <v>17</v>
      </c>
      <c r="P4127" t="s">
        <v>17</v>
      </c>
      <c r="Q4127" t="s">
        <v>17</v>
      </c>
      <c r="R4127" t="str">
        <f t="shared" si="128"/>
        <v>Non-incentive Class</v>
      </c>
      <c r="S4127">
        <f t="shared" si="129"/>
        <v>0</v>
      </c>
    </row>
    <row r="4128" spans="1:19" x14ac:dyDescent="0.8">
      <c r="A4128">
        <v>25143</v>
      </c>
      <c r="B4128">
        <v>8.3379999999999992</v>
      </c>
      <c r="C4128">
        <v>0</v>
      </c>
      <c r="D4128">
        <v>4</v>
      </c>
      <c r="E4128">
        <v>0</v>
      </c>
      <c r="F4128">
        <v>0</v>
      </c>
      <c r="G4128">
        <v>0</v>
      </c>
      <c r="H4128">
        <v>0</v>
      </c>
      <c r="I4128">
        <v>30280000</v>
      </c>
      <c r="J4128" t="s">
        <v>223</v>
      </c>
      <c r="K4128" t="s">
        <v>19</v>
      </c>
      <c r="L4128" t="s">
        <v>224</v>
      </c>
      <c r="M4128" t="s">
        <v>224</v>
      </c>
      <c r="N4128" t="s">
        <v>224</v>
      </c>
      <c r="O4128">
        <v>7</v>
      </c>
      <c r="P4128" t="s">
        <v>21</v>
      </c>
      <c r="Q4128" t="s">
        <v>202</v>
      </c>
      <c r="R4128" t="str">
        <f t="shared" si="128"/>
        <v>Non-incentive Class</v>
      </c>
      <c r="S4128">
        <f t="shared" si="129"/>
        <v>0</v>
      </c>
    </row>
    <row r="4129" spans="1:19" x14ac:dyDescent="0.8">
      <c r="A4129">
        <v>25143</v>
      </c>
      <c r="B4129">
        <v>8.3379999999999992</v>
      </c>
      <c r="C4129" t="s">
        <v>23</v>
      </c>
      <c r="D4129">
        <v>2</v>
      </c>
      <c r="E4129">
        <v>10870185</v>
      </c>
      <c r="F4129">
        <v>32639904</v>
      </c>
      <c r="G4129">
        <v>0</v>
      </c>
      <c r="H4129">
        <v>0</v>
      </c>
      <c r="I4129">
        <v>30280000</v>
      </c>
      <c r="J4129" t="s">
        <v>223</v>
      </c>
      <c r="K4129" t="s">
        <v>19</v>
      </c>
      <c r="L4129" t="s">
        <v>224</v>
      </c>
      <c r="M4129" t="s">
        <v>224</v>
      </c>
      <c r="N4129" t="s">
        <v>224</v>
      </c>
      <c r="O4129">
        <v>7</v>
      </c>
      <c r="P4129" t="s">
        <v>21</v>
      </c>
      <c r="Q4129" t="s">
        <v>202</v>
      </c>
      <c r="R4129" t="str">
        <f t="shared" si="128"/>
        <v>Non-incentive Class</v>
      </c>
      <c r="S4129">
        <f t="shared" si="129"/>
        <v>32639904</v>
      </c>
    </row>
    <row r="4130" spans="1:19" x14ac:dyDescent="0.8">
      <c r="A4130">
        <v>25146</v>
      </c>
      <c r="B4130">
        <v>8.69</v>
      </c>
      <c r="C4130">
        <v>0</v>
      </c>
      <c r="D4130">
        <v>10</v>
      </c>
      <c r="E4130">
        <v>0</v>
      </c>
      <c r="F4130">
        <v>0</v>
      </c>
      <c r="G4130">
        <v>0</v>
      </c>
      <c r="H4130">
        <v>0</v>
      </c>
      <c r="I4130">
        <v>30460000</v>
      </c>
      <c r="J4130" t="s">
        <v>205</v>
      </c>
      <c r="K4130" t="s">
        <v>19</v>
      </c>
      <c r="L4130" t="s">
        <v>206</v>
      </c>
      <c r="M4130" t="s">
        <v>206</v>
      </c>
      <c r="N4130" t="s">
        <v>206</v>
      </c>
      <c r="O4130">
        <v>8</v>
      </c>
      <c r="P4130" t="s">
        <v>21</v>
      </c>
      <c r="Q4130" t="s">
        <v>207</v>
      </c>
      <c r="R4130" t="str">
        <f t="shared" si="128"/>
        <v>Non-incentive Class</v>
      </c>
      <c r="S4130">
        <f t="shared" si="129"/>
        <v>0</v>
      </c>
    </row>
    <row r="4131" spans="1:19" x14ac:dyDescent="0.8">
      <c r="A4131">
        <v>25146</v>
      </c>
      <c r="B4131">
        <v>8.69</v>
      </c>
      <c r="C4131">
        <v>1</v>
      </c>
      <c r="D4131">
        <v>1</v>
      </c>
      <c r="E4131">
        <v>11444</v>
      </c>
      <c r="F4131">
        <v>34363</v>
      </c>
      <c r="G4131">
        <v>0</v>
      </c>
      <c r="H4131">
        <v>0</v>
      </c>
      <c r="I4131">
        <v>30460000</v>
      </c>
      <c r="J4131" t="s">
        <v>205</v>
      </c>
      <c r="K4131" t="s">
        <v>19</v>
      </c>
      <c r="L4131" t="s">
        <v>206</v>
      </c>
      <c r="M4131" t="s">
        <v>206</v>
      </c>
      <c r="N4131" t="s">
        <v>206</v>
      </c>
      <c r="O4131">
        <v>8</v>
      </c>
      <c r="P4131" t="s">
        <v>21</v>
      </c>
      <c r="Q4131" t="s">
        <v>207</v>
      </c>
      <c r="R4131" t="str">
        <f t="shared" si="128"/>
        <v>Non-incentive Class</v>
      </c>
      <c r="S4131">
        <f t="shared" si="129"/>
        <v>34363</v>
      </c>
    </row>
    <row r="4132" spans="1:19" x14ac:dyDescent="0.8">
      <c r="A4132">
        <v>25146</v>
      </c>
      <c r="B4132">
        <v>8.69</v>
      </c>
      <c r="C4132" t="s">
        <v>23</v>
      </c>
      <c r="D4132">
        <v>4</v>
      </c>
      <c r="E4132">
        <v>2987421</v>
      </c>
      <c r="F4132">
        <v>8970329</v>
      </c>
      <c r="G4132">
        <v>0</v>
      </c>
      <c r="H4132">
        <v>0</v>
      </c>
      <c r="I4132">
        <v>30460000</v>
      </c>
      <c r="J4132" t="s">
        <v>205</v>
      </c>
      <c r="K4132" t="s">
        <v>19</v>
      </c>
      <c r="L4132" t="s">
        <v>206</v>
      </c>
      <c r="M4132" t="s">
        <v>206</v>
      </c>
      <c r="N4132" t="s">
        <v>206</v>
      </c>
      <c r="O4132">
        <v>8</v>
      </c>
      <c r="P4132" t="s">
        <v>21</v>
      </c>
      <c r="Q4132" t="s">
        <v>207</v>
      </c>
      <c r="R4132" t="str">
        <f t="shared" si="128"/>
        <v>Non-incentive Class</v>
      </c>
      <c r="S4132">
        <f t="shared" si="129"/>
        <v>8970329</v>
      </c>
    </row>
    <row r="4133" spans="1:19" x14ac:dyDescent="0.8">
      <c r="A4133">
        <v>25150</v>
      </c>
      <c r="B4133">
        <v>8.92</v>
      </c>
      <c r="C4133">
        <v>0</v>
      </c>
      <c r="D4133">
        <v>10</v>
      </c>
      <c r="E4133">
        <v>0</v>
      </c>
      <c r="F4133">
        <v>0</v>
      </c>
      <c r="G4133">
        <v>0</v>
      </c>
      <c r="H4133">
        <v>0</v>
      </c>
      <c r="I4133">
        <v>30280000</v>
      </c>
      <c r="J4133" t="s">
        <v>223</v>
      </c>
      <c r="K4133" t="s">
        <v>19</v>
      </c>
      <c r="L4133" t="s">
        <v>224</v>
      </c>
      <c r="M4133" t="s">
        <v>224</v>
      </c>
      <c r="N4133" t="s">
        <v>224</v>
      </c>
      <c r="O4133">
        <v>7</v>
      </c>
      <c r="P4133" t="s">
        <v>21</v>
      </c>
      <c r="Q4133" t="s">
        <v>202</v>
      </c>
      <c r="R4133" t="str">
        <f t="shared" si="128"/>
        <v>Non-incentive Class</v>
      </c>
      <c r="S4133">
        <f t="shared" si="129"/>
        <v>0</v>
      </c>
    </row>
    <row r="4134" spans="1:19" x14ac:dyDescent="0.8">
      <c r="A4134">
        <v>25150</v>
      </c>
      <c r="B4134">
        <v>8.92</v>
      </c>
      <c r="C4134" t="s">
        <v>23</v>
      </c>
      <c r="D4134">
        <v>6</v>
      </c>
      <c r="E4134">
        <v>4398342</v>
      </c>
      <c r="F4134">
        <v>13206902</v>
      </c>
      <c r="G4134">
        <v>0</v>
      </c>
      <c r="H4134">
        <v>0</v>
      </c>
      <c r="I4134">
        <v>30280000</v>
      </c>
      <c r="J4134" t="s">
        <v>223</v>
      </c>
      <c r="K4134" t="s">
        <v>19</v>
      </c>
      <c r="L4134" t="s">
        <v>224</v>
      </c>
      <c r="M4134" t="s">
        <v>224</v>
      </c>
      <c r="N4134" t="s">
        <v>224</v>
      </c>
      <c r="O4134">
        <v>7</v>
      </c>
      <c r="P4134" t="s">
        <v>21</v>
      </c>
      <c r="Q4134" t="s">
        <v>202</v>
      </c>
      <c r="R4134" t="str">
        <f t="shared" si="128"/>
        <v>Non-incentive Class</v>
      </c>
      <c r="S4134">
        <f t="shared" si="129"/>
        <v>13206902</v>
      </c>
    </row>
    <row r="4135" spans="1:19" x14ac:dyDescent="0.8">
      <c r="A4135">
        <v>25156</v>
      </c>
      <c r="B4135">
        <v>8.3230000000000004</v>
      </c>
      <c r="C4135">
        <v>0</v>
      </c>
      <c r="D4135">
        <v>4</v>
      </c>
      <c r="E4135">
        <v>0</v>
      </c>
      <c r="F4135">
        <v>0</v>
      </c>
      <c r="G4135">
        <v>0</v>
      </c>
      <c r="H4135">
        <v>0</v>
      </c>
      <c r="I4135">
        <v>30470000</v>
      </c>
      <c r="J4135" t="s">
        <v>200</v>
      </c>
      <c r="K4135" t="s">
        <v>19</v>
      </c>
      <c r="L4135" t="s">
        <v>201</v>
      </c>
      <c r="M4135" t="s">
        <v>201</v>
      </c>
      <c r="N4135" t="s">
        <v>201</v>
      </c>
      <c r="O4135">
        <v>7</v>
      </c>
      <c r="P4135" t="s">
        <v>21</v>
      </c>
      <c r="Q4135" t="s">
        <v>202</v>
      </c>
      <c r="R4135" t="str">
        <f t="shared" si="128"/>
        <v>Non-incentive Class</v>
      </c>
      <c r="S4135">
        <f t="shared" si="129"/>
        <v>0</v>
      </c>
    </row>
    <row r="4136" spans="1:19" x14ac:dyDescent="0.8">
      <c r="A4136">
        <v>25156</v>
      </c>
      <c r="B4136">
        <v>8.3230000000000004</v>
      </c>
      <c r="C4136" t="s">
        <v>23</v>
      </c>
      <c r="D4136">
        <v>4</v>
      </c>
      <c r="E4136">
        <v>3762930</v>
      </c>
      <c r="F4136">
        <v>11298950</v>
      </c>
      <c r="G4136">
        <v>0</v>
      </c>
      <c r="H4136">
        <v>0</v>
      </c>
      <c r="I4136">
        <v>30470000</v>
      </c>
      <c r="J4136" t="s">
        <v>200</v>
      </c>
      <c r="K4136" t="s">
        <v>19</v>
      </c>
      <c r="L4136" t="s">
        <v>201</v>
      </c>
      <c r="M4136" t="s">
        <v>201</v>
      </c>
      <c r="N4136" t="s">
        <v>201</v>
      </c>
      <c r="O4136">
        <v>7</v>
      </c>
      <c r="P4136" t="s">
        <v>21</v>
      </c>
      <c r="Q4136" t="s">
        <v>202</v>
      </c>
      <c r="R4136" t="str">
        <f t="shared" si="128"/>
        <v>Non-incentive Class</v>
      </c>
      <c r="S4136">
        <f t="shared" si="129"/>
        <v>11298950</v>
      </c>
    </row>
    <row r="4137" spans="1:19" x14ac:dyDescent="0.8">
      <c r="A4137">
        <v>25157</v>
      </c>
      <c r="B4137">
        <v>8.0299999999999994</v>
      </c>
      <c r="C4137">
        <v>1</v>
      </c>
      <c r="D4137">
        <v>2</v>
      </c>
      <c r="E4137">
        <v>169468</v>
      </c>
      <c r="F4137">
        <v>508861</v>
      </c>
      <c r="G4137">
        <v>0</v>
      </c>
      <c r="H4137">
        <v>0</v>
      </c>
      <c r="I4137">
        <v>30470000</v>
      </c>
      <c r="J4137" t="s">
        <v>200</v>
      </c>
      <c r="K4137" t="s">
        <v>19</v>
      </c>
      <c r="L4137" t="s">
        <v>201</v>
      </c>
      <c r="M4137" t="s">
        <v>201</v>
      </c>
      <c r="N4137" t="s">
        <v>201</v>
      </c>
      <c r="O4137">
        <v>7</v>
      </c>
      <c r="P4137" t="s">
        <v>21</v>
      </c>
      <c r="Q4137" t="s">
        <v>202</v>
      </c>
      <c r="R4137" t="str">
        <f t="shared" si="128"/>
        <v>Non-incentive Class</v>
      </c>
      <c r="S4137">
        <f t="shared" si="129"/>
        <v>508861</v>
      </c>
    </row>
    <row r="4138" spans="1:19" x14ac:dyDescent="0.8">
      <c r="A4138">
        <v>25168</v>
      </c>
      <c r="B4138">
        <v>7.827</v>
      </c>
      <c r="C4138">
        <v>0</v>
      </c>
      <c r="D4138">
        <v>2</v>
      </c>
      <c r="E4138">
        <v>0</v>
      </c>
      <c r="F4138">
        <v>0</v>
      </c>
      <c r="G4138">
        <v>0</v>
      </c>
      <c r="H4138">
        <v>0</v>
      </c>
      <c r="I4138">
        <v>30880000</v>
      </c>
      <c r="J4138" t="s">
        <v>210</v>
      </c>
      <c r="K4138" t="s">
        <v>19</v>
      </c>
      <c r="L4138" t="s">
        <v>202</v>
      </c>
      <c r="M4138" t="s">
        <v>202</v>
      </c>
      <c r="N4138" t="s">
        <v>202</v>
      </c>
      <c r="O4138">
        <v>7</v>
      </c>
      <c r="P4138" t="s">
        <v>21</v>
      </c>
      <c r="Q4138" t="s">
        <v>202</v>
      </c>
      <c r="R4138" t="str">
        <f t="shared" si="128"/>
        <v>Non-incentive Class</v>
      </c>
      <c r="S4138">
        <f t="shared" si="129"/>
        <v>0</v>
      </c>
    </row>
    <row r="4139" spans="1:19" x14ac:dyDescent="0.8">
      <c r="A4139">
        <v>25168</v>
      </c>
      <c r="B4139">
        <v>7.827</v>
      </c>
      <c r="C4139">
        <v>2</v>
      </c>
      <c r="D4139">
        <v>2</v>
      </c>
      <c r="E4139">
        <v>133751</v>
      </c>
      <c r="F4139">
        <v>401615</v>
      </c>
      <c r="G4139">
        <v>28000</v>
      </c>
      <c r="H4139">
        <v>20000</v>
      </c>
      <c r="I4139">
        <v>30880000</v>
      </c>
      <c r="J4139" t="s">
        <v>210</v>
      </c>
      <c r="K4139" t="s">
        <v>19</v>
      </c>
      <c r="L4139" t="s">
        <v>202</v>
      </c>
      <c r="M4139" t="s">
        <v>202</v>
      </c>
      <c r="N4139" t="s">
        <v>202</v>
      </c>
      <c r="O4139">
        <v>7</v>
      </c>
      <c r="P4139" t="s">
        <v>21</v>
      </c>
      <c r="Q4139" t="s">
        <v>202</v>
      </c>
      <c r="R4139" t="str">
        <f t="shared" si="128"/>
        <v>Non-incentive Class</v>
      </c>
      <c r="S4139">
        <f t="shared" si="129"/>
        <v>401615</v>
      </c>
    </row>
    <row r="4140" spans="1:19" x14ac:dyDescent="0.8">
      <c r="A4140">
        <v>25168</v>
      </c>
      <c r="B4140">
        <v>7.827</v>
      </c>
      <c r="C4140" t="s">
        <v>23</v>
      </c>
      <c r="D4140">
        <v>3</v>
      </c>
      <c r="E4140">
        <v>1604264</v>
      </c>
      <c r="F4140">
        <v>4817124</v>
      </c>
      <c r="G4140">
        <v>0</v>
      </c>
      <c r="H4140">
        <v>0</v>
      </c>
      <c r="I4140">
        <v>30880000</v>
      </c>
      <c r="J4140" t="s">
        <v>210</v>
      </c>
      <c r="K4140" t="s">
        <v>19</v>
      </c>
      <c r="L4140" t="s">
        <v>202</v>
      </c>
      <c r="M4140" t="s">
        <v>202</v>
      </c>
      <c r="N4140" t="s">
        <v>202</v>
      </c>
      <c r="O4140">
        <v>7</v>
      </c>
      <c r="P4140" t="s">
        <v>21</v>
      </c>
      <c r="Q4140" t="s">
        <v>202</v>
      </c>
      <c r="R4140" t="str">
        <f t="shared" si="128"/>
        <v>Non-incentive Class</v>
      </c>
      <c r="S4140">
        <f t="shared" si="129"/>
        <v>4817124</v>
      </c>
    </row>
    <row r="4141" spans="1:19" x14ac:dyDescent="0.8">
      <c r="A4141">
        <v>25171</v>
      </c>
      <c r="B4141">
        <v>7.5720000000000001</v>
      </c>
      <c r="C4141">
        <v>1</v>
      </c>
      <c r="D4141">
        <v>1</v>
      </c>
      <c r="E4141">
        <v>38952</v>
      </c>
      <c r="F4141">
        <v>116961</v>
      </c>
      <c r="G4141">
        <v>0</v>
      </c>
      <c r="H4141">
        <v>0</v>
      </c>
      <c r="I4141">
        <v>30470000</v>
      </c>
      <c r="J4141" t="s">
        <v>200</v>
      </c>
      <c r="K4141" t="s">
        <v>19</v>
      </c>
      <c r="L4141" t="s">
        <v>201</v>
      </c>
      <c r="M4141" t="s">
        <v>201</v>
      </c>
      <c r="N4141" t="s">
        <v>201</v>
      </c>
      <c r="O4141">
        <v>7</v>
      </c>
      <c r="P4141" t="s">
        <v>21</v>
      </c>
      <c r="Q4141" t="s">
        <v>202</v>
      </c>
      <c r="R4141" t="str">
        <f t="shared" si="128"/>
        <v>Non-incentive Class</v>
      </c>
      <c r="S4141">
        <f t="shared" si="129"/>
        <v>116961</v>
      </c>
    </row>
    <row r="4142" spans="1:19" x14ac:dyDescent="0.8">
      <c r="A4142">
        <v>25171</v>
      </c>
      <c r="B4142">
        <v>7.5720000000000001</v>
      </c>
      <c r="C4142">
        <v>2</v>
      </c>
      <c r="D4142">
        <v>2</v>
      </c>
      <c r="E4142">
        <v>191608</v>
      </c>
      <c r="F4142">
        <v>575341</v>
      </c>
      <c r="G4142">
        <v>28000</v>
      </c>
      <c r="H4142">
        <v>20000</v>
      </c>
      <c r="I4142">
        <v>30470000</v>
      </c>
      <c r="J4142" t="s">
        <v>200</v>
      </c>
      <c r="K4142" t="s">
        <v>19</v>
      </c>
      <c r="L4142" t="s">
        <v>201</v>
      </c>
      <c r="M4142" t="s">
        <v>201</v>
      </c>
      <c r="N4142" t="s">
        <v>201</v>
      </c>
      <c r="O4142">
        <v>7</v>
      </c>
      <c r="P4142" t="s">
        <v>21</v>
      </c>
      <c r="Q4142" t="s">
        <v>202</v>
      </c>
      <c r="R4142" t="str">
        <f t="shared" si="128"/>
        <v>Non-incentive Class</v>
      </c>
      <c r="S4142">
        <f t="shared" si="129"/>
        <v>575341</v>
      </c>
    </row>
    <row r="4143" spans="1:19" x14ac:dyDescent="0.8">
      <c r="A4143">
        <v>25176</v>
      </c>
      <c r="B4143">
        <v>8.32</v>
      </c>
      <c r="C4143">
        <v>2</v>
      </c>
      <c r="D4143">
        <v>18</v>
      </c>
      <c r="E4143">
        <v>721955</v>
      </c>
      <c r="F4143">
        <v>2167813</v>
      </c>
      <c r="G4143">
        <v>172000</v>
      </c>
      <c r="H4143">
        <v>140000</v>
      </c>
      <c r="I4143">
        <v>30870000</v>
      </c>
      <c r="J4143" t="s">
        <v>221</v>
      </c>
      <c r="K4143" t="s">
        <v>19</v>
      </c>
      <c r="L4143" t="s">
        <v>222</v>
      </c>
      <c r="M4143" t="s">
        <v>222</v>
      </c>
      <c r="N4143" t="s">
        <v>222</v>
      </c>
      <c r="O4143">
        <v>7</v>
      </c>
      <c r="P4143" t="s">
        <v>21</v>
      </c>
      <c r="Q4143" t="s">
        <v>202</v>
      </c>
      <c r="R4143" t="str">
        <f t="shared" si="128"/>
        <v>Non-incentive Class</v>
      </c>
      <c r="S4143">
        <f t="shared" si="129"/>
        <v>2167813</v>
      </c>
    </row>
    <row r="4144" spans="1:19" x14ac:dyDescent="0.8">
      <c r="A4144">
        <v>25181</v>
      </c>
      <c r="B4144">
        <v>8.32</v>
      </c>
      <c r="C4144">
        <v>2</v>
      </c>
      <c r="D4144">
        <v>27</v>
      </c>
      <c r="E4144">
        <v>1181117</v>
      </c>
      <c r="F4144">
        <v>3546540</v>
      </c>
      <c r="G4144">
        <v>334945</v>
      </c>
      <c r="H4144">
        <v>230000</v>
      </c>
      <c r="I4144">
        <v>30870000</v>
      </c>
      <c r="J4144" t="s">
        <v>221</v>
      </c>
      <c r="K4144" t="s">
        <v>19</v>
      </c>
      <c r="L4144" t="s">
        <v>222</v>
      </c>
      <c r="M4144" t="s">
        <v>222</v>
      </c>
      <c r="N4144" t="s">
        <v>222</v>
      </c>
      <c r="O4144">
        <v>7</v>
      </c>
      <c r="P4144" t="s">
        <v>21</v>
      </c>
      <c r="Q4144" t="s">
        <v>202</v>
      </c>
      <c r="R4144" t="str">
        <f t="shared" si="128"/>
        <v>Non-incentive Class</v>
      </c>
      <c r="S4144">
        <f t="shared" si="129"/>
        <v>3546540</v>
      </c>
    </row>
    <row r="4145" spans="1:19" x14ac:dyDescent="0.8">
      <c r="A4145">
        <v>25182</v>
      </c>
      <c r="B4145">
        <v>8.32</v>
      </c>
      <c r="C4145">
        <v>2</v>
      </c>
      <c r="D4145">
        <v>2</v>
      </c>
      <c r="E4145">
        <v>104292</v>
      </c>
      <c r="F4145">
        <v>313157</v>
      </c>
      <c r="G4145">
        <v>10000</v>
      </c>
      <c r="H4145">
        <v>10000</v>
      </c>
      <c r="I4145">
        <v>30870000</v>
      </c>
      <c r="J4145" t="s">
        <v>221</v>
      </c>
      <c r="K4145" t="s">
        <v>19</v>
      </c>
      <c r="L4145" t="s">
        <v>222</v>
      </c>
      <c r="M4145" t="s">
        <v>222</v>
      </c>
      <c r="N4145" t="s">
        <v>222</v>
      </c>
      <c r="O4145">
        <v>7</v>
      </c>
      <c r="P4145" t="s">
        <v>21</v>
      </c>
      <c r="Q4145" t="s">
        <v>202</v>
      </c>
      <c r="R4145" t="str">
        <f t="shared" si="128"/>
        <v>Non-incentive Class</v>
      </c>
      <c r="S4145">
        <f t="shared" si="129"/>
        <v>313157</v>
      </c>
    </row>
    <row r="4146" spans="1:19" x14ac:dyDescent="0.8">
      <c r="A4146">
        <v>25183</v>
      </c>
      <c r="B4146">
        <v>8.32</v>
      </c>
      <c r="C4146">
        <v>2</v>
      </c>
      <c r="D4146">
        <v>2</v>
      </c>
      <c r="E4146">
        <v>87205</v>
      </c>
      <c r="F4146">
        <v>261850</v>
      </c>
      <c r="G4146">
        <v>20000</v>
      </c>
      <c r="H4146">
        <v>20000</v>
      </c>
      <c r="I4146">
        <v>30870000</v>
      </c>
      <c r="J4146" t="s">
        <v>221</v>
      </c>
      <c r="K4146" t="s">
        <v>19</v>
      </c>
      <c r="L4146" t="s">
        <v>222</v>
      </c>
      <c r="M4146" t="s">
        <v>222</v>
      </c>
      <c r="N4146" t="s">
        <v>222</v>
      </c>
      <c r="O4146">
        <v>7</v>
      </c>
      <c r="P4146" t="s">
        <v>21</v>
      </c>
      <c r="Q4146" t="s">
        <v>202</v>
      </c>
      <c r="R4146" t="str">
        <f t="shared" si="128"/>
        <v>Non-incentive Class</v>
      </c>
      <c r="S4146">
        <f t="shared" si="129"/>
        <v>261850</v>
      </c>
    </row>
    <row r="4147" spans="1:19" x14ac:dyDescent="0.8">
      <c r="A4147">
        <v>25184</v>
      </c>
      <c r="B4147">
        <v>8.32</v>
      </c>
      <c r="C4147">
        <v>2</v>
      </c>
      <c r="D4147">
        <v>1</v>
      </c>
      <c r="E4147">
        <v>35214</v>
      </c>
      <c r="F4147">
        <v>105737</v>
      </c>
      <c r="G4147">
        <v>10000</v>
      </c>
      <c r="H4147">
        <v>10000</v>
      </c>
      <c r="I4147">
        <v>30870000</v>
      </c>
      <c r="J4147" t="s">
        <v>221</v>
      </c>
      <c r="K4147" t="s">
        <v>19</v>
      </c>
      <c r="L4147" t="s">
        <v>222</v>
      </c>
      <c r="M4147" t="s">
        <v>222</v>
      </c>
      <c r="N4147" t="s">
        <v>222</v>
      </c>
      <c r="O4147">
        <v>7</v>
      </c>
      <c r="P4147" t="s">
        <v>21</v>
      </c>
      <c r="Q4147" t="s">
        <v>202</v>
      </c>
      <c r="R4147" t="str">
        <f t="shared" si="128"/>
        <v>Non-incentive Class</v>
      </c>
      <c r="S4147">
        <f t="shared" si="129"/>
        <v>105737</v>
      </c>
    </row>
    <row r="4148" spans="1:19" x14ac:dyDescent="0.8">
      <c r="A4148">
        <v>25186</v>
      </c>
      <c r="B4148">
        <v>7.9039999999999999</v>
      </c>
      <c r="C4148">
        <v>0</v>
      </c>
      <c r="D4148">
        <v>10</v>
      </c>
      <c r="E4148">
        <v>0</v>
      </c>
      <c r="F4148">
        <v>0</v>
      </c>
      <c r="G4148">
        <v>0</v>
      </c>
      <c r="H4148">
        <v>0</v>
      </c>
      <c r="I4148" t="s">
        <v>17</v>
      </c>
      <c r="J4148" t="s">
        <v>17</v>
      </c>
      <c r="K4148" t="s">
        <v>17</v>
      </c>
      <c r="L4148" t="s">
        <v>17</v>
      </c>
      <c r="M4148" t="s">
        <v>17</v>
      </c>
      <c r="N4148" t="s">
        <v>17</v>
      </c>
      <c r="O4148" t="s">
        <v>17</v>
      </c>
      <c r="P4148" t="s">
        <v>17</v>
      </c>
      <c r="Q4148" t="s">
        <v>17</v>
      </c>
      <c r="R4148" t="str">
        <f t="shared" si="128"/>
        <v>Non-incentive Class</v>
      </c>
      <c r="S4148">
        <f t="shared" si="129"/>
        <v>0</v>
      </c>
    </row>
    <row r="4149" spans="1:19" x14ac:dyDescent="0.8">
      <c r="A4149">
        <v>25187</v>
      </c>
      <c r="B4149">
        <v>7.9580000000000002</v>
      </c>
      <c r="C4149">
        <v>0</v>
      </c>
      <c r="D4149">
        <v>2</v>
      </c>
      <c r="E4149">
        <v>0</v>
      </c>
      <c r="F4149">
        <v>0</v>
      </c>
      <c r="G4149">
        <v>0</v>
      </c>
      <c r="H4149">
        <v>0</v>
      </c>
      <c r="I4149" t="s">
        <v>17</v>
      </c>
      <c r="J4149" t="s">
        <v>17</v>
      </c>
      <c r="K4149" t="s">
        <v>17</v>
      </c>
      <c r="L4149" t="s">
        <v>17</v>
      </c>
      <c r="M4149" t="s">
        <v>17</v>
      </c>
      <c r="N4149" t="s">
        <v>17</v>
      </c>
      <c r="O4149" t="s">
        <v>17</v>
      </c>
      <c r="P4149" t="s">
        <v>17</v>
      </c>
      <c r="Q4149" t="s">
        <v>17</v>
      </c>
      <c r="R4149" t="str">
        <f t="shared" si="128"/>
        <v>Non-incentive Class</v>
      </c>
      <c r="S4149">
        <f t="shared" si="129"/>
        <v>0</v>
      </c>
    </row>
    <row r="4150" spans="1:19" x14ac:dyDescent="0.8">
      <c r="A4150">
        <v>25187</v>
      </c>
      <c r="B4150">
        <v>7.9580000000000002</v>
      </c>
      <c r="C4150">
        <v>1</v>
      </c>
      <c r="D4150">
        <v>4</v>
      </c>
      <c r="E4150">
        <v>67934</v>
      </c>
      <c r="F4150">
        <v>203986</v>
      </c>
      <c r="G4150">
        <v>0</v>
      </c>
      <c r="H4150">
        <v>0</v>
      </c>
      <c r="I4150" t="s">
        <v>17</v>
      </c>
      <c r="J4150" t="s">
        <v>17</v>
      </c>
      <c r="K4150" t="s">
        <v>17</v>
      </c>
      <c r="L4150" t="s">
        <v>17</v>
      </c>
      <c r="M4150" t="s">
        <v>17</v>
      </c>
      <c r="N4150" t="s">
        <v>17</v>
      </c>
      <c r="O4150" t="s">
        <v>17</v>
      </c>
      <c r="P4150" t="s">
        <v>17</v>
      </c>
      <c r="Q4150" t="s">
        <v>17</v>
      </c>
      <c r="R4150" t="str">
        <f t="shared" si="128"/>
        <v>Non-incentive Class</v>
      </c>
      <c r="S4150">
        <f t="shared" si="129"/>
        <v>203986</v>
      </c>
    </row>
    <row r="4151" spans="1:19" x14ac:dyDescent="0.8">
      <c r="A4151">
        <v>25187</v>
      </c>
      <c r="B4151">
        <v>7.9580000000000002</v>
      </c>
      <c r="C4151">
        <v>2</v>
      </c>
      <c r="D4151">
        <v>280</v>
      </c>
      <c r="E4151">
        <v>12596194</v>
      </c>
      <c r="F4151">
        <v>37822588</v>
      </c>
      <c r="G4151">
        <v>3796738</v>
      </c>
      <c r="H4151">
        <v>2060000</v>
      </c>
      <c r="I4151" t="s">
        <v>17</v>
      </c>
      <c r="J4151" t="s">
        <v>17</v>
      </c>
      <c r="K4151" t="s">
        <v>17</v>
      </c>
      <c r="L4151" t="s">
        <v>17</v>
      </c>
      <c r="M4151" t="s">
        <v>17</v>
      </c>
      <c r="N4151" t="s">
        <v>17</v>
      </c>
      <c r="O4151" t="s">
        <v>17</v>
      </c>
      <c r="P4151" t="s">
        <v>17</v>
      </c>
      <c r="Q4151" t="s">
        <v>17</v>
      </c>
      <c r="R4151" t="str">
        <f t="shared" si="128"/>
        <v>Non-incentive Class</v>
      </c>
      <c r="S4151">
        <f t="shared" si="129"/>
        <v>37822588</v>
      </c>
    </row>
    <row r="4152" spans="1:19" x14ac:dyDescent="0.8">
      <c r="A4152">
        <v>25187</v>
      </c>
      <c r="B4152">
        <v>7.9580000000000002</v>
      </c>
      <c r="C4152" t="s">
        <v>23</v>
      </c>
      <c r="D4152">
        <v>2</v>
      </c>
      <c r="E4152">
        <v>1557627</v>
      </c>
      <c r="F4152">
        <v>4677087</v>
      </c>
      <c r="G4152">
        <v>0</v>
      </c>
      <c r="H4152">
        <v>0</v>
      </c>
      <c r="I4152" t="s">
        <v>17</v>
      </c>
      <c r="J4152" t="s">
        <v>17</v>
      </c>
      <c r="K4152" t="s">
        <v>17</v>
      </c>
      <c r="L4152" t="s">
        <v>17</v>
      </c>
      <c r="M4152" t="s">
        <v>17</v>
      </c>
      <c r="N4152" t="s">
        <v>17</v>
      </c>
      <c r="O4152" t="s">
        <v>17</v>
      </c>
      <c r="P4152" t="s">
        <v>17</v>
      </c>
      <c r="Q4152" t="s">
        <v>17</v>
      </c>
      <c r="R4152" t="str">
        <f t="shared" si="128"/>
        <v>Non-incentive Class</v>
      </c>
      <c r="S4152">
        <f t="shared" si="129"/>
        <v>4677087</v>
      </c>
    </row>
    <row r="4153" spans="1:19" x14ac:dyDescent="0.8">
      <c r="A4153">
        <v>25188</v>
      </c>
      <c r="B4153">
        <v>8.3339999999999996</v>
      </c>
      <c r="C4153">
        <v>0</v>
      </c>
      <c r="D4153">
        <v>38</v>
      </c>
      <c r="E4153">
        <v>0</v>
      </c>
      <c r="F4153">
        <v>0</v>
      </c>
      <c r="G4153">
        <v>0</v>
      </c>
      <c r="H4153">
        <v>0</v>
      </c>
      <c r="I4153">
        <v>30870000</v>
      </c>
      <c r="J4153" t="s">
        <v>221</v>
      </c>
      <c r="K4153" t="s">
        <v>19</v>
      </c>
      <c r="L4153" t="s">
        <v>222</v>
      </c>
      <c r="M4153" t="s">
        <v>222</v>
      </c>
      <c r="N4153" t="s">
        <v>222</v>
      </c>
      <c r="O4153">
        <v>7</v>
      </c>
      <c r="P4153" t="s">
        <v>21</v>
      </c>
      <c r="Q4153" t="s">
        <v>202</v>
      </c>
      <c r="R4153" t="str">
        <f t="shared" si="128"/>
        <v>Non-incentive Class</v>
      </c>
      <c r="S4153">
        <f t="shared" si="129"/>
        <v>0</v>
      </c>
    </row>
    <row r="4154" spans="1:19" x14ac:dyDescent="0.8">
      <c r="A4154">
        <v>25188</v>
      </c>
      <c r="B4154">
        <v>8.3339999999999996</v>
      </c>
      <c r="C4154">
        <v>1</v>
      </c>
      <c r="D4154">
        <v>4</v>
      </c>
      <c r="E4154">
        <v>75772</v>
      </c>
      <c r="F4154">
        <v>227521</v>
      </c>
      <c r="G4154">
        <v>0</v>
      </c>
      <c r="H4154">
        <v>0</v>
      </c>
      <c r="I4154">
        <v>30870000</v>
      </c>
      <c r="J4154" t="s">
        <v>221</v>
      </c>
      <c r="K4154" t="s">
        <v>19</v>
      </c>
      <c r="L4154" t="s">
        <v>222</v>
      </c>
      <c r="M4154" t="s">
        <v>222</v>
      </c>
      <c r="N4154" t="s">
        <v>222</v>
      </c>
      <c r="O4154">
        <v>7</v>
      </c>
      <c r="P4154" t="s">
        <v>21</v>
      </c>
      <c r="Q4154" t="s">
        <v>202</v>
      </c>
      <c r="R4154" t="str">
        <f t="shared" si="128"/>
        <v>Non-incentive Class</v>
      </c>
      <c r="S4154">
        <f t="shared" si="129"/>
        <v>227521</v>
      </c>
    </row>
    <row r="4155" spans="1:19" x14ac:dyDescent="0.8">
      <c r="A4155">
        <v>25188</v>
      </c>
      <c r="B4155">
        <v>8.3339999999999996</v>
      </c>
      <c r="C4155">
        <v>2</v>
      </c>
      <c r="D4155">
        <v>402</v>
      </c>
      <c r="E4155">
        <v>22361624</v>
      </c>
      <c r="F4155">
        <v>67145246</v>
      </c>
      <c r="G4155">
        <v>4051735</v>
      </c>
      <c r="H4155">
        <v>3090000</v>
      </c>
      <c r="I4155">
        <v>30870000</v>
      </c>
      <c r="J4155" t="s">
        <v>221</v>
      </c>
      <c r="K4155" t="s">
        <v>19</v>
      </c>
      <c r="L4155" t="s">
        <v>222</v>
      </c>
      <c r="M4155" t="s">
        <v>222</v>
      </c>
      <c r="N4155" t="s">
        <v>222</v>
      </c>
      <c r="O4155">
        <v>7</v>
      </c>
      <c r="P4155" t="s">
        <v>21</v>
      </c>
      <c r="Q4155" t="s">
        <v>202</v>
      </c>
      <c r="R4155" t="str">
        <f t="shared" si="128"/>
        <v>Non-incentive Class</v>
      </c>
      <c r="S4155">
        <f t="shared" si="129"/>
        <v>67145246</v>
      </c>
    </row>
    <row r="4156" spans="1:19" x14ac:dyDescent="0.8">
      <c r="A4156">
        <v>25188</v>
      </c>
      <c r="B4156">
        <v>8.3339999999999996</v>
      </c>
      <c r="C4156" t="s">
        <v>23</v>
      </c>
      <c r="D4156">
        <v>8</v>
      </c>
      <c r="E4156">
        <v>403115</v>
      </c>
      <c r="F4156">
        <v>1210432</v>
      </c>
      <c r="G4156">
        <v>0</v>
      </c>
      <c r="H4156">
        <v>0</v>
      </c>
      <c r="I4156">
        <v>30870000</v>
      </c>
      <c r="J4156" t="s">
        <v>221</v>
      </c>
      <c r="K4156" t="s">
        <v>19</v>
      </c>
      <c r="L4156" t="s">
        <v>222</v>
      </c>
      <c r="M4156" t="s">
        <v>222</v>
      </c>
      <c r="N4156" t="s">
        <v>222</v>
      </c>
      <c r="O4156">
        <v>7</v>
      </c>
      <c r="P4156" t="s">
        <v>21</v>
      </c>
      <c r="Q4156" t="s">
        <v>202</v>
      </c>
      <c r="R4156" t="str">
        <f t="shared" si="128"/>
        <v>Non-incentive Class</v>
      </c>
      <c r="S4156">
        <f t="shared" si="129"/>
        <v>1210432</v>
      </c>
    </row>
    <row r="4157" spans="1:19" x14ac:dyDescent="0.8">
      <c r="A4157">
        <v>25189</v>
      </c>
      <c r="B4157">
        <v>7.6230000000000002</v>
      </c>
      <c r="C4157">
        <v>0</v>
      </c>
      <c r="D4157">
        <v>10</v>
      </c>
      <c r="E4157">
        <v>0</v>
      </c>
      <c r="F4157">
        <v>0</v>
      </c>
      <c r="G4157">
        <v>0</v>
      </c>
      <c r="H4157">
        <v>0</v>
      </c>
      <c r="I4157">
        <v>30470000</v>
      </c>
      <c r="J4157" t="s">
        <v>200</v>
      </c>
      <c r="K4157" t="s">
        <v>19</v>
      </c>
      <c r="L4157" t="s">
        <v>201</v>
      </c>
      <c r="M4157" t="s">
        <v>201</v>
      </c>
      <c r="N4157" t="s">
        <v>201</v>
      </c>
      <c r="O4157">
        <v>7</v>
      </c>
      <c r="P4157" t="s">
        <v>21</v>
      </c>
      <c r="Q4157" t="s">
        <v>202</v>
      </c>
      <c r="R4157" t="str">
        <f t="shared" si="128"/>
        <v>Non-incentive Class</v>
      </c>
      <c r="S4157">
        <f t="shared" si="129"/>
        <v>0</v>
      </c>
    </row>
    <row r="4158" spans="1:19" x14ac:dyDescent="0.8">
      <c r="A4158">
        <v>25190</v>
      </c>
      <c r="B4158">
        <v>8.2430000000000003</v>
      </c>
      <c r="C4158">
        <v>1</v>
      </c>
      <c r="D4158">
        <v>9</v>
      </c>
      <c r="E4158">
        <v>86543</v>
      </c>
      <c r="F4158">
        <v>259863</v>
      </c>
      <c r="G4158">
        <v>0</v>
      </c>
      <c r="H4158">
        <v>0</v>
      </c>
      <c r="I4158" t="s">
        <v>17</v>
      </c>
      <c r="J4158" t="s">
        <v>17</v>
      </c>
      <c r="K4158" t="s">
        <v>17</v>
      </c>
      <c r="L4158" t="s">
        <v>17</v>
      </c>
      <c r="M4158" t="s">
        <v>17</v>
      </c>
      <c r="N4158" t="s">
        <v>17</v>
      </c>
      <c r="O4158" t="s">
        <v>17</v>
      </c>
      <c r="P4158" t="s">
        <v>17</v>
      </c>
      <c r="Q4158" t="s">
        <v>17</v>
      </c>
      <c r="R4158" t="str">
        <f t="shared" si="128"/>
        <v>Non-incentive Class</v>
      </c>
      <c r="S4158">
        <f t="shared" si="129"/>
        <v>259863</v>
      </c>
    </row>
    <row r="4159" spans="1:19" x14ac:dyDescent="0.8">
      <c r="A4159">
        <v>25190</v>
      </c>
      <c r="B4159">
        <v>8.2430000000000003</v>
      </c>
      <c r="C4159">
        <v>2</v>
      </c>
      <c r="D4159">
        <v>199</v>
      </c>
      <c r="E4159">
        <v>9826714</v>
      </c>
      <c r="F4159">
        <v>29506672</v>
      </c>
      <c r="G4159">
        <v>1219711</v>
      </c>
      <c r="H4159">
        <v>898800</v>
      </c>
      <c r="I4159" t="s">
        <v>17</v>
      </c>
      <c r="J4159" t="s">
        <v>17</v>
      </c>
      <c r="K4159" t="s">
        <v>17</v>
      </c>
      <c r="L4159" t="s">
        <v>17</v>
      </c>
      <c r="M4159" t="s">
        <v>17</v>
      </c>
      <c r="N4159" t="s">
        <v>17</v>
      </c>
      <c r="O4159" t="s">
        <v>17</v>
      </c>
      <c r="P4159" t="s">
        <v>17</v>
      </c>
      <c r="Q4159" t="s">
        <v>17</v>
      </c>
      <c r="R4159" t="str">
        <f t="shared" si="128"/>
        <v>Non-incentive Class</v>
      </c>
      <c r="S4159">
        <f t="shared" si="129"/>
        <v>29506672</v>
      </c>
    </row>
    <row r="4160" spans="1:19" x14ac:dyDescent="0.8">
      <c r="A4160">
        <v>25190</v>
      </c>
      <c r="B4160">
        <v>8.2430000000000003</v>
      </c>
      <c r="C4160">
        <v>3</v>
      </c>
      <c r="D4160">
        <v>4</v>
      </c>
      <c r="E4160">
        <v>4340805</v>
      </c>
      <c r="F4160">
        <v>13034135</v>
      </c>
      <c r="G4160">
        <v>0</v>
      </c>
      <c r="H4160">
        <v>0</v>
      </c>
      <c r="I4160" t="s">
        <v>17</v>
      </c>
      <c r="J4160" t="s">
        <v>17</v>
      </c>
      <c r="K4160" t="s">
        <v>17</v>
      </c>
      <c r="L4160" t="s">
        <v>17</v>
      </c>
      <c r="M4160" t="s">
        <v>17</v>
      </c>
      <c r="N4160" t="s">
        <v>17</v>
      </c>
      <c r="O4160" t="s">
        <v>17</v>
      </c>
      <c r="P4160" t="s">
        <v>17</v>
      </c>
      <c r="Q4160" t="s">
        <v>17</v>
      </c>
      <c r="R4160" t="str">
        <f t="shared" si="128"/>
        <v>Non-incentive Class</v>
      </c>
      <c r="S4160">
        <f t="shared" si="129"/>
        <v>13034135</v>
      </c>
    </row>
    <row r="4161" spans="1:19" x14ac:dyDescent="0.8">
      <c r="A4161">
        <v>25190</v>
      </c>
      <c r="B4161">
        <v>8.2430000000000003</v>
      </c>
      <c r="C4161" t="s">
        <v>23</v>
      </c>
      <c r="D4161">
        <v>1</v>
      </c>
      <c r="E4161">
        <v>653</v>
      </c>
      <c r="F4161">
        <v>1961</v>
      </c>
      <c r="G4161">
        <v>0</v>
      </c>
      <c r="H4161">
        <v>0</v>
      </c>
      <c r="I4161" t="s">
        <v>17</v>
      </c>
      <c r="J4161" t="s">
        <v>17</v>
      </c>
      <c r="K4161" t="s">
        <v>17</v>
      </c>
      <c r="L4161" t="s">
        <v>17</v>
      </c>
      <c r="M4161" t="s">
        <v>17</v>
      </c>
      <c r="N4161" t="s">
        <v>17</v>
      </c>
      <c r="O4161" t="s">
        <v>17</v>
      </c>
      <c r="P4161" t="s">
        <v>17</v>
      </c>
      <c r="Q4161" t="s">
        <v>17</v>
      </c>
      <c r="R4161" t="str">
        <f t="shared" si="128"/>
        <v>Non-incentive Class</v>
      </c>
      <c r="S4161">
        <f t="shared" si="129"/>
        <v>1961</v>
      </c>
    </row>
    <row r="4162" spans="1:19" x14ac:dyDescent="0.8">
      <c r="A4162">
        <v>25191</v>
      </c>
      <c r="B4162">
        <v>8.8629999999999995</v>
      </c>
      <c r="C4162">
        <v>1</v>
      </c>
      <c r="D4162">
        <v>1</v>
      </c>
      <c r="E4162">
        <v>1923</v>
      </c>
      <c r="F4162">
        <v>5774</v>
      </c>
      <c r="G4162">
        <v>0</v>
      </c>
      <c r="H4162">
        <v>0</v>
      </c>
      <c r="I4162">
        <v>30280000</v>
      </c>
      <c r="J4162" t="s">
        <v>223</v>
      </c>
      <c r="K4162" t="s">
        <v>19</v>
      </c>
      <c r="L4162" t="s">
        <v>224</v>
      </c>
      <c r="M4162" t="s">
        <v>224</v>
      </c>
      <c r="N4162" t="s">
        <v>224</v>
      </c>
      <c r="O4162">
        <v>7</v>
      </c>
      <c r="P4162" t="s">
        <v>21</v>
      </c>
      <c r="Q4162" t="s">
        <v>202</v>
      </c>
      <c r="R4162" t="str">
        <f t="shared" si="128"/>
        <v>Non-incentive Class</v>
      </c>
      <c r="S4162">
        <f t="shared" si="129"/>
        <v>5774</v>
      </c>
    </row>
    <row r="4163" spans="1:19" x14ac:dyDescent="0.8">
      <c r="A4163">
        <v>25191</v>
      </c>
      <c r="B4163">
        <v>8.8629999999999995</v>
      </c>
      <c r="C4163" t="s">
        <v>23</v>
      </c>
      <c r="D4163">
        <v>4</v>
      </c>
      <c r="E4163">
        <v>1723679</v>
      </c>
      <c r="F4163">
        <v>5175691</v>
      </c>
      <c r="G4163">
        <v>0</v>
      </c>
      <c r="H4163">
        <v>0</v>
      </c>
      <c r="I4163">
        <v>30280000</v>
      </c>
      <c r="J4163" t="s">
        <v>223</v>
      </c>
      <c r="K4163" t="s">
        <v>19</v>
      </c>
      <c r="L4163" t="s">
        <v>224</v>
      </c>
      <c r="M4163" t="s">
        <v>224</v>
      </c>
      <c r="N4163" t="s">
        <v>224</v>
      </c>
      <c r="O4163">
        <v>7</v>
      </c>
      <c r="P4163" t="s">
        <v>21</v>
      </c>
      <c r="Q4163" t="s">
        <v>202</v>
      </c>
      <c r="R4163" t="str">
        <f t="shared" ref="R4163:R4226" si="130">IF(COUNTIF(C4163,"6A"),"Incentive Class",IF(COUNTIF(C4163,"6B"),"Incentive Class",IF(COUNTIF(C4163,"6C"),"Incentive Class",IF(COUNTIF(C4163,"7A"),"Incentive Class",IF(COUNTIF(C4163,"7B"),"Incentive Class","Non-incentive Class")))))</f>
        <v>Non-incentive Class</v>
      </c>
      <c r="S4163">
        <f t="shared" ref="S4163:S4226" si="131">IF(R4163="Incentive Class", F4163*10, F4163)</f>
        <v>5175691</v>
      </c>
    </row>
    <row r="4164" spans="1:19" x14ac:dyDescent="0.8">
      <c r="A4164">
        <v>25192</v>
      </c>
      <c r="B4164">
        <v>8.3330000000000002</v>
      </c>
      <c r="C4164">
        <v>1</v>
      </c>
      <c r="D4164">
        <v>4</v>
      </c>
      <c r="E4164">
        <v>496480</v>
      </c>
      <c r="F4164">
        <v>1490780</v>
      </c>
      <c r="G4164">
        <v>0</v>
      </c>
      <c r="H4164">
        <v>0</v>
      </c>
      <c r="I4164">
        <v>30470000</v>
      </c>
      <c r="J4164" t="s">
        <v>200</v>
      </c>
      <c r="K4164" t="s">
        <v>19</v>
      </c>
      <c r="L4164" t="s">
        <v>201</v>
      </c>
      <c r="M4164" t="s">
        <v>201</v>
      </c>
      <c r="N4164" t="s">
        <v>201</v>
      </c>
      <c r="O4164">
        <v>7</v>
      </c>
      <c r="P4164" t="s">
        <v>21</v>
      </c>
      <c r="Q4164" t="s">
        <v>202</v>
      </c>
      <c r="R4164" t="str">
        <f t="shared" si="130"/>
        <v>Non-incentive Class</v>
      </c>
      <c r="S4164">
        <f t="shared" si="131"/>
        <v>1490780</v>
      </c>
    </row>
    <row r="4165" spans="1:19" x14ac:dyDescent="0.8">
      <c r="A4165">
        <v>25192</v>
      </c>
      <c r="B4165">
        <v>8.3330000000000002</v>
      </c>
      <c r="C4165">
        <v>3</v>
      </c>
      <c r="D4165">
        <v>1</v>
      </c>
      <c r="E4165">
        <v>5363241</v>
      </c>
      <c r="F4165">
        <v>16104204</v>
      </c>
      <c r="G4165">
        <v>0</v>
      </c>
      <c r="H4165">
        <v>0</v>
      </c>
      <c r="I4165">
        <v>30470000</v>
      </c>
      <c r="J4165" t="s">
        <v>200</v>
      </c>
      <c r="K4165" t="s">
        <v>19</v>
      </c>
      <c r="L4165" t="s">
        <v>201</v>
      </c>
      <c r="M4165" t="s">
        <v>201</v>
      </c>
      <c r="N4165" t="s">
        <v>201</v>
      </c>
      <c r="O4165">
        <v>7</v>
      </c>
      <c r="P4165" t="s">
        <v>21</v>
      </c>
      <c r="Q4165" t="s">
        <v>202</v>
      </c>
      <c r="R4165" t="str">
        <f t="shared" si="130"/>
        <v>Non-incentive Class</v>
      </c>
      <c r="S4165">
        <f t="shared" si="131"/>
        <v>16104204</v>
      </c>
    </row>
    <row r="4166" spans="1:19" x14ac:dyDescent="0.8">
      <c r="A4166">
        <v>25192</v>
      </c>
      <c r="B4166">
        <v>8.3330000000000002</v>
      </c>
      <c r="C4166" t="s">
        <v>23</v>
      </c>
      <c r="D4166">
        <v>14</v>
      </c>
      <c r="E4166">
        <v>24032573</v>
      </c>
      <c r="F4166">
        <v>72162608</v>
      </c>
      <c r="G4166">
        <v>0</v>
      </c>
      <c r="H4166">
        <v>0</v>
      </c>
      <c r="I4166">
        <v>30470000</v>
      </c>
      <c r="J4166" t="s">
        <v>200</v>
      </c>
      <c r="K4166" t="s">
        <v>19</v>
      </c>
      <c r="L4166" t="s">
        <v>201</v>
      </c>
      <c r="M4166" t="s">
        <v>201</v>
      </c>
      <c r="N4166" t="s">
        <v>201</v>
      </c>
      <c r="O4166">
        <v>7</v>
      </c>
      <c r="P4166" t="s">
        <v>21</v>
      </c>
      <c r="Q4166" t="s">
        <v>202</v>
      </c>
      <c r="R4166" t="str">
        <f t="shared" si="130"/>
        <v>Non-incentive Class</v>
      </c>
      <c r="S4166">
        <f t="shared" si="131"/>
        <v>72162608</v>
      </c>
    </row>
    <row r="4167" spans="1:19" x14ac:dyDescent="0.8">
      <c r="A4167">
        <v>25192</v>
      </c>
      <c r="B4167">
        <v>8.3330000000000002</v>
      </c>
      <c r="C4167" t="s">
        <v>131</v>
      </c>
      <c r="D4167">
        <v>1</v>
      </c>
      <c r="E4167">
        <v>649617</v>
      </c>
      <c r="F4167">
        <v>1950605</v>
      </c>
      <c r="G4167">
        <v>0</v>
      </c>
      <c r="H4167">
        <v>0</v>
      </c>
      <c r="I4167">
        <v>30470000</v>
      </c>
      <c r="J4167" t="s">
        <v>200</v>
      </c>
      <c r="K4167" t="s">
        <v>19</v>
      </c>
      <c r="L4167" t="s">
        <v>201</v>
      </c>
      <c r="M4167" t="s">
        <v>201</v>
      </c>
      <c r="N4167" t="s">
        <v>201</v>
      </c>
      <c r="O4167">
        <v>7</v>
      </c>
      <c r="P4167" t="s">
        <v>21</v>
      </c>
      <c r="Q4167" t="s">
        <v>202</v>
      </c>
      <c r="R4167" t="str">
        <f t="shared" si="130"/>
        <v>Incentive Class</v>
      </c>
      <c r="S4167">
        <f t="shared" si="131"/>
        <v>19506050</v>
      </c>
    </row>
    <row r="4168" spans="1:19" x14ac:dyDescent="0.8">
      <c r="A4168">
        <v>25193</v>
      </c>
      <c r="B4168">
        <v>8.3670000000000009</v>
      </c>
      <c r="C4168">
        <v>2</v>
      </c>
      <c r="D4168">
        <v>2</v>
      </c>
      <c r="E4168">
        <v>97949</v>
      </c>
      <c r="F4168">
        <v>294111</v>
      </c>
      <c r="G4168">
        <v>28000</v>
      </c>
      <c r="H4168">
        <v>20000</v>
      </c>
      <c r="I4168">
        <v>30870000</v>
      </c>
      <c r="J4168" t="s">
        <v>221</v>
      </c>
      <c r="K4168" t="s">
        <v>19</v>
      </c>
      <c r="L4168" t="s">
        <v>222</v>
      </c>
      <c r="M4168" t="s">
        <v>222</v>
      </c>
      <c r="N4168" t="s">
        <v>222</v>
      </c>
      <c r="O4168">
        <v>7</v>
      </c>
      <c r="P4168" t="s">
        <v>21</v>
      </c>
      <c r="Q4168" t="s">
        <v>202</v>
      </c>
      <c r="R4168" t="str">
        <f t="shared" si="130"/>
        <v>Non-incentive Class</v>
      </c>
      <c r="S4168">
        <f t="shared" si="131"/>
        <v>294111</v>
      </c>
    </row>
    <row r="4169" spans="1:19" x14ac:dyDescent="0.8">
      <c r="A4169">
        <v>25194</v>
      </c>
      <c r="B4169">
        <v>8.3670000000000009</v>
      </c>
      <c r="C4169">
        <v>2</v>
      </c>
      <c r="D4169">
        <v>5</v>
      </c>
      <c r="E4169">
        <v>393599</v>
      </c>
      <c r="F4169">
        <v>1181861</v>
      </c>
      <c r="G4169">
        <v>20000</v>
      </c>
      <c r="H4169">
        <v>20000</v>
      </c>
      <c r="I4169">
        <v>30870000</v>
      </c>
      <c r="J4169" t="s">
        <v>221</v>
      </c>
      <c r="K4169" t="s">
        <v>19</v>
      </c>
      <c r="L4169" t="s">
        <v>222</v>
      </c>
      <c r="M4169" t="s">
        <v>222</v>
      </c>
      <c r="N4169" t="s">
        <v>222</v>
      </c>
      <c r="O4169">
        <v>7</v>
      </c>
      <c r="P4169" t="s">
        <v>21</v>
      </c>
      <c r="Q4169" t="s">
        <v>202</v>
      </c>
      <c r="R4169" t="str">
        <f t="shared" si="130"/>
        <v>Non-incentive Class</v>
      </c>
      <c r="S4169">
        <f t="shared" si="131"/>
        <v>1181861</v>
      </c>
    </row>
    <row r="4170" spans="1:19" x14ac:dyDescent="0.8">
      <c r="A4170">
        <v>25195</v>
      </c>
      <c r="B4170">
        <v>8.3670000000000009</v>
      </c>
      <c r="C4170">
        <v>1</v>
      </c>
      <c r="D4170">
        <v>1</v>
      </c>
      <c r="E4170">
        <v>37632</v>
      </c>
      <c r="F4170">
        <v>112998</v>
      </c>
      <c r="G4170">
        <v>0</v>
      </c>
      <c r="H4170">
        <v>0</v>
      </c>
      <c r="I4170">
        <v>30870000</v>
      </c>
      <c r="J4170" t="s">
        <v>221</v>
      </c>
      <c r="K4170" t="s">
        <v>19</v>
      </c>
      <c r="L4170" t="s">
        <v>222</v>
      </c>
      <c r="M4170" t="s">
        <v>222</v>
      </c>
      <c r="N4170" t="s">
        <v>222</v>
      </c>
      <c r="O4170">
        <v>7</v>
      </c>
      <c r="P4170" t="s">
        <v>21</v>
      </c>
      <c r="Q4170" t="s">
        <v>202</v>
      </c>
      <c r="R4170" t="str">
        <f t="shared" si="130"/>
        <v>Non-incentive Class</v>
      </c>
      <c r="S4170">
        <f t="shared" si="131"/>
        <v>112998</v>
      </c>
    </row>
    <row r="4171" spans="1:19" x14ac:dyDescent="0.8">
      <c r="A4171">
        <v>25195</v>
      </c>
      <c r="B4171">
        <v>8.3670000000000009</v>
      </c>
      <c r="C4171">
        <v>2</v>
      </c>
      <c r="D4171">
        <v>1</v>
      </c>
      <c r="E4171">
        <v>42288</v>
      </c>
      <c r="F4171">
        <v>126978</v>
      </c>
      <c r="G4171">
        <v>10000</v>
      </c>
      <c r="H4171">
        <v>10000</v>
      </c>
      <c r="I4171">
        <v>30870000</v>
      </c>
      <c r="J4171" t="s">
        <v>221</v>
      </c>
      <c r="K4171" t="s">
        <v>19</v>
      </c>
      <c r="L4171" t="s">
        <v>222</v>
      </c>
      <c r="M4171" t="s">
        <v>222</v>
      </c>
      <c r="N4171" t="s">
        <v>222</v>
      </c>
      <c r="O4171">
        <v>7</v>
      </c>
      <c r="P4171" t="s">
        <v>21</v>
      </c>
      <c r="Q4171" t="s">
        <v>202</v>
      </c>
      <c r="R4171" t="str">
        <f t="shared" si="130"/>
        <v>Non-incentive Class</v>
      </c>
      <c r="S4171">
        <f t="shared" si="131"/>
        <v>126978</v>
      </c>
    </row>
    <row r="4172" spans="1:19" x14ac:dyDescent="0.8">
      <c r="A4172">
        <v>25196</v>
      </c>
      <c r="B4172">
        <v>8.5510000000000002</v>
      </c>
      <c r="C4172">
        <v>0</v>
      </c>
      <c r="D4172">
        <v>4</v>
      </c>
      <c r="E4172">
        <v>0</v>
      </c>
      <c r="F4172">
        <v>0</v>
      </c>
      <c r="G4172">
        <v>0</v>
      </c>
      <c r="H4172">
        <v>0</v>
      </c>
      <c r="I4172">
        <v>30870000</v>
      </c>
      <c r="J4172" t="s">
        <v>221</v>
      </c>
      <c r="K4172" t="s">
        <v>19</v>
      </c>
      <c r="L4172" t="s">
        <v>222</v>
      </c>
      <c r="M4172" t="s">
        <v>222</v>
      </c>
      <c r="N4172" t="s">
        <v>222</v>
      </c>
      <c r="O4172">
        <v>7</v>
      </c>
      <c r="P4172" t="s">
        <v>21</v>
      </c>
      <c r="Q4172" t="s">
        <v>202</v>
      </c>
      <c r="R4172" t="str">
        <f t="shared" si="130"/>
        <v>Non-incentive Class</v>
      </c>
      <c r="S4172">
        <f t="shared" si="131"/>
        <v>0</v>
      </c>
    </row>
    <row r="4173" spans="1:19" x14ac:dyDescent="0.8">
      <c r="A4173">
        <v>25196</v>
      </c>
      <c r="B4173">
        <v>8.5510000000000002</v>
      </c>
      <c r="C4173">
        <v>1</v>
      </c>
      <c r="D4173">
        <v>1</v>
      </c>
      <c r="E4173">
        <v>1</v>
      </c>
      <c r="F4173">
        <v>3</v>
      </c>
      <c r="G4173">
        <v>0</v>
      </c>
      <c r="H4173">
        <v>0</v>
      </c>
      <c r="I4173">
        <v>30870000</v>
      </c>
      <c r="J4173" t="s">
        <v>221</v>
      </c>
      <c r="K4173" t="s">
        <v>19</v>
      </c>
      <c r="L4173" t="s">
        <v>222</v>
      </c>
      <c r="M4173" t="s">
        <v>222</v>
      </c>
      <c r="N4173" t="s">
        <v>222</v>
      </c>
      <c r="O4173">
        <v>7</v>
      </c>
      <c r="P4173" t="s">
        <v>21</v>
      </c>
      <c r="Q4173" t="s">
        <v>202</v>
      </c>
      <c r="R4173" t="str">
        <f t="shared" si="130"/>
        <v>Non-incentive Class</v>
      </c>
      <c r="S4173">
        <f t="shared" si="131"/>
        <v>3</v>
      </c>
    </row>
    <row r="4174" spans="1:19" x14ac:dyDescent="0.8">
      <c r="A4174">
        <v>25196</v>
      </c>
      <c r="B4174">
        <v>8.5510000000000002</v>
      </c>
      <c r="C4174">
        <v>2</v>
      </c>
      <c r="D4174">
        <v>11</v>
      </c>
      <c r="E4174">
        <v>579580</v>
      </c>
      <c r="F4174">
        <v>1740304</v>
      </c>
      <c r="G4174">
        <v>86000</v>
      </c>
      <c r="H4174">
        <v>70000</v>
      </c>
      <c r="I4174">
        <v>30870000</v>
      </c>
      <c r="J4174" t="s">
        <v>221</v>
      </c>
      <c r="K4174" t="s">
        <v>19</v>
      </c>
      <c r="L4174" t="s">
        <v>222</v>
      </c>
      <c r="M4174" t="s">
        <v>222</v>
      </c>
      <c r="N4174" t="s">
        <v>222</v>
      </c>
      <c r="O4174">
        <v>7</v>
      </c>
      <c r="P4174" t="s">
        <v>21</v>
      </c>
      <c r="Q4174" t="s">
        <v>202</v>
      </c>
      <c r="R4174" t="str">
        <f t="shared" si="130"/>
        <v>Non-incentive Class</v>
      </c>
      <c r="S4174">
        <f t="shared" si="131"/>
        <v>1740304</v>
      </c>
    </row>
    <row r="4175" spans="1:19" x14ac:dyDescent="0.8">
      <c r="A4175">
        <v>25201</v>
      </c>
      <c r="B4175">
        <v>7.9580000000000002</v>
      </c>
      <c r="C4175">
        <v>1</v>
      </c>
      <c r="D4175">
        <v>3</v>
      </c>
      <c r="E4175">
        <v>67037</v>
      </c>
      <c r="F4175">
        <v>201292</v>
      </c>
      <c r="G4175">
        <v>0</v>
      </c>
      <c r="H4175">
        <v>0</v>
      </c>
      <c r="I4175">
        <v>31040000</v>
      </c>
      <c r="J4175" t="s">
        <v>225</v>
      </c>
      <c r="K4175" t="s">
        <v>19</v>
      </c>
      <c r="L4175" t="s">
        <v>226</v>
      </c>
      <c r="M4175" t="s">
        <v>226</v>
      </c>
      <c r="N4175" t="s">
        <v>226</v>
      </c>
      <c r="O4175">
        <v>2</v>
      </c>
      <c r="P4175" t="s">
        <v>21</v>
      </c>
      <c r="Q4175" t="s">
        <v>109</v>
      </c>
      <c r="R4175" t="str">
        <f t="shared" si="130"/>
        <v>Non-incentive Class</v>
      </c>
      <c r="S4175">
        <f t="shared" si="131"/>
        <v>201292</v>
      </c>
    </row>
    <row r="4176" spans="1:19" x14ac:dyDescent="0.8">
      <c r="A4176">
        <v>25204</v>
      </c>
      <c r="B4176">
        <v>8.2889999999999997</v>
      </c>
      <c r="C4176">
        <v>2</v>
      </c>
      <c r="D4176">
        <v>1</v>
      </c>
      <c r="E4176">
        <v>111247</v>
      </c>
      <c r="F4176">
        <v>334041</v>
      </c>
      <c r="G4176">
        <v>18000</v>
      </c>
      <c r="H4176">
        <v>10000</v>
      </c>
      <c r="I4176">
        <v>30470000</v>
      </c>
      <c r="J4176" t="s">
        <v>200</v>
      </c>
      <c r="K4176" t="s">
        <v>19</v>
      </c>
      <c r="L4176" t="s">
        <v>201</v>
      </c>
      <c r="M4176" t="s">
        <v>201</v>
      </c>
      <c r="N4176" t="s">
        <v>201</v>
      </c>
      <c r="O4176">
        <v>7</v>
      </c>
      <c r="P4176" t="s">
        <v>21</v>
      </c>
      <c r="Q4176" t="s">
        <v>202</v>
      </c>
      <c r="R4176" t="str">
        <f t="shared" si="130"/>
        <v>Non-incentive Class</v>
      </c>
      <c r="S4176">
        <f t="shared" si="131"/>
        <v>334041</v>
      </c>
    </row>
    <row r="4177" spans="1:19" x14ac:dyDescent="0.8">
      <c r="A4177">
        <v>25207</v>
      </c>
      <c r="B4177">
        <v>9.0670000000000002</v>
      </c>
      <c r="C4177">
        <v>3</v>
      </c>
      <c r="D4177">
        <v>2</v>
      </c>
      <c r="E4177">
        <v>5409145</v>
      </c>
      <c r="F4177">
        <v>16242040</v>
      </c>
      <c r="G4177">
        <v>0</v>
      </c>
      <c r="H4177">
        <v>0</v>
      </c>
      <c r="I4177">
        <v>30280000</v>
      </c>
      <c r="J4177" t="s">
        <v>223</v>
      </c>
      <c r="K4177" t="s">
        <v>19</v>
      </c>
      <c r="L4177" t="s">
        <v>224</v>
      </c>
      <c r="M4177" t="s">
        <v>224</v>
      </c>
      <c r="N4177" t="s">
        <v>224</v>
      </c>
      <c r="O4177">
        <v>7</v>
      </c>
      <c r="P4177" t="s">
        <v>21</v>
      </c>
      <c r="Q4177" t="s">
        <v>202</v>
      </c>
      <c r="R4177" t="str">
        <f t="shared" si="130"/>
        <v>Non-incentive Class</v>
      </c>
      <c r="S4177">
        <f t="shared" si="131"/>
        <v>16242040</v>
      </c>
    </row>
    <row r="4178" spans="1:19" x14ac:dyDescent="0.8">
      <c r="A4178">
        <v>25207</v>
      </c>
      <c r="B4178">
        <v>9.0670000000000002</v>
      </c>
      <c r="C4178" t="s">
        <v>23</v>
      </c>
      <c r="D4178">
        <v>7</v>
      </c>
      <c r="E4178">
        <v>11471006</v>
      </c>
      <c r="F4178">
        <v>34443990</v>
      </c>
      <c r="G4178">
        <v>0</v>
      </c>
      <c r="H4178">
        <v>0</v>
      </c>
      <c r="I4178">
        <v>30280000</v>
      </c>
      <c r="J4178" t="s">
        <v>223</v>
      </c>
      <c r="K4178" t="s">
        <v>19</v>
      </c>
      <c r="L4178" t="s">
        <v>224</v>
      </c>
      <c r="M4178" t="s">
        <v>224</v>
      </c>
      <c r="N4178" t="s">
        <v>224</v>
      </c>
      <c r="O4178">
        <v>7</v>
      </c>
      <c r="P4178" t="s">
        <v>21</v>
      </c>
      <c r="Q4178" t="s">
        <v>202</v>
      </c>
      <c r="R4178" t="str">
        <f t="shared" si="130"/>
        <v>Non-incentive Class</v>
      </c>
      <c r="S4178">
        <f t="shared" si="131"/>
        <v>34443990</v>
      </c>
    </row>
    <row r="4179" spans="1:19" x14ac:dyDescent="0.8">
      <c r="A4179">
        <v>25208</v>
      </c>
      <c r="B4179">
        <v>8.4619999999999997</v>
      </c>
      <c r="C4179" t="s">
        <v>23</v>
      </c>
      <c r="D4179">
        <v>1</v>
      </c>
      <c r="E4179">
        <v>407159</v>
      </c>
      <c r="F4179">
        <v>1222576</v>
      </c>
      <c r="G4179">
        <v>0</v>
      </c>
      <c r="H4179">
        <v>0</v>
      </c>
      <c r="I4179">
        <v>30280000</v>
      </c>
      <c r="J4179" t="s">
        <v>223</v>
      </c>
      <c r="K4179" t="s">
        <v>19</v>
      </c>
      <c r="L4179" t="s">
        <v>224</v>
      </c>
      <c r="M4179" t="s">
        <v>224</v>
      </c>
      <c r="N4179" t="s">
        <v>224</v>
      </c>
      <c r="O4179">
        <v>7</v>
      </c>
      <c r="P4179" t="s">
        <v>21</v>
      </c>
      <c r="Q4179" t="s">
        <v>202</v>
      </c>
      <c r="R4179" t="str">
        <f t="shared" si="130"/>
        <v>Non-incentive Class</v>
      </c>
      <c r="S4179">
        <f t="shared" si="131"/>
        <v>1222576</v>
      </c>
    </row>
    <row r="4180" spans="1:19" x14ac:dyDescent="0.8">
      <c r="A4180">
        <v>25209</v>
      </c>
      <c r="B4180">
        <v>8.32</v>
      </c>
      <c r="C4180" t="s">
        <v>23</v>
      </c>
      <c r="D4180">
        <v>6</v>
      </c>
      <c r="E4180">
        <v>5560397</v>
      </c>
      <c r="F4180">
        <v>16696203</v>
      </c>
      <c r="G4180">
        <v>0</v>
      </c>
      <c r="H4180">
        <v>0</v>
      </c>
      <c r="I4180">
        <v>30870000</v>
      </c>
      <c r="J4180" t="s">
        <v>221</v>
      </c>
      <c r="K4180" t="s">
        <v>19</v>
      </c>
      <c r="L4180" t="s">
        <v>222</v>
      </c>
      <c r="M4180" t="s">
        <v>222</v>
      </c>
      <c r="N4180" t="s">
        <v>222</v>
      </c>
      <c r="O4180">
        <v>7</v>
      </c>
      <c r="P4180" t="s">
        <v>21</v>
      </c>
      <c r="Q4180" t="s">
        <v>202</v>
      </c>
      <c r="R4180" t="str">
        <f t="shared" si="130"/>
        <v>Non-incentive Class</v>
      </c>
      <c r="S4180">
        <f t="shared" si="131"/>
        <v>16696203</v>
      </c>
    </row>
    <row r="4181" spans="1:19" x14ac:dyDescent="0.8">
      <c r="A4181">
        <v>25213</v>
      </c>
      <c r="B4181">
        <v>7.6760000000000002</v>
      </c>
      <c r="C4181">
        <v>1</v>
      </c>
      <c r="D4181">
        <v>1</v>
      </c>
      <c r="E4181">
        <v>102861</v>
      </c>
      <c r="F4181">
        <v>308861</v>
      </c>
      <c r="G4181">
        <v>0</v>
      </c>
      <c r="H4181">
        <v>0</v>
      </c>
      <c r="I4181">
        <v>30470000</v>
      </c>
      <c r="J4181" t="s">
        <v>200</v>
      </c>
      <c r="K4181" t="s">
        <v>19</v>
      </c>
      <c r="L4181" t="s">
        <v>201</v>
      </c>
      <c r="M4181" t="s">
        <v>201</v>
      </c>
      <c r="N4181" t="s">
        <v>201</v>
      </c>
      <c r="O4181">
        <v>7</v>
      </c>
      <c r="P4181" t="s">
        <v>21</v>
      </c>
      <c r="Q4181" t="s">
        <v>202</v>
      </c>
      <c r="R4181" t="str">
        <f t="shared" si="130"/>
        <v>Non-incentive Class</v>
      </c>
      <c r="S4181">
        <f t="shared" si="131"/>
        <v>308861</v>
      </c>
    </row>
    <row r="4182" spans="1:19" x14ac:dyDescent="0.8">
      <c r="A4182">
        <v>25213</v>
      </c>
      <c r="B4182">
        <v>7.6760000000000002</v>
      </c>
      <c r="C4182" t="s">
        <v>23</v>
      </c>
      <c r="D4182">
        <v>1</v>
      </c>
      <c r="E4182">
        <v>490001</v>
      </c>
      <c r="F4182">
        <v>1471326</v>
      </c>
      <c r="G4182">
        <v>0</v>
      </c>
      <c r="H4182">
        <v>0</v>
      </c>
      <c r="I4182">
        <v>30470000</v>
      </c>
      <c r="J4182" t="s">
        <v>200</v>
      </c>
      <c r="K4182" t="s">
        <v>19</v>
      </c>
      <c r="L4182" t="s">
        <v>201</v>
      </c>
      <c r="M4182" t="s">
        <v>201</v>
      </c>
      <c r="N4182" t="s">
        <v>201</v>
      </c>
      <c r="O4182">
        <v>7</v>
      </c>
      <c r="P4182" t="s">
        <v>21</v>
      </c>
      <c r="Q4182" t="s">
        <v>202</v>
      </c>
      <c r="R4182" t="str">
        <f t="shared" si="130"/>
        <v>Non-incentive Class</v>
      </c>
      <c r="S4182">
        <f t="shared" si="131"/>
        <v>1471326</v>
      </c>
    </row>
    <row r="4183" spans="1:19" x14ac:dyDescent="0.8">
      <c r="A4183">
        <v>25214</v>
      </c>
      <c r="B4183">
        <v>8.4730000000000008</v>
      </c>
      <c r="C4183">
        <v>1</v>
      </c>
      <c r="D4183">
        <v>1</v>
      </c>
      <c r="E4183">
        <v>1121</v>
      </c>
      <c r="F4183">
        <v>3366</v>
      </c>
      <c r="G4183">
        <v>0</v>
      </c>
      <c r="H4183">
        <v>0</v>
      </c>
      <c r="I4183">
        <v>30470000</v>
      </c>
      <c r="J4183" t="s">
        <v>200</v>
      </c>
      <c r="K4183" t="s">
        <v>19</v>
      </c>
      <c r="L4183" t="s">
        <v>201</v>
      </c>
      <c r="M4183" t="s">
        <v>201</v>
      </c>
      <c r="N4183" t="s">
        <v>201</v>
      </c>
      <c r="O4183">
        <v>7</v>
      </c>
      <c r="P4183" t="s">
        <v>21</v>
      </c>
      <c r="Q4183" t="s">
        <v>202</v>
      </c>
      <c r="R4183" t="str">
        <f t="shared" si="130"/>
        <v>Non-incentive Class</v>
      </c>
      <c r="S4183">
        <f t="shared" si="131"/>
        <v>3366</v>
      </c>
    </row>
    <row r="4184" spans="1:19" x14ac:dyDescent="0.8">
      <c r="A4184">
        <v>25214</v>
      </c>
      <c r="B4184">
        <v>8.4730000000000008</v>
      </c>
      <c r="C4184">
        <v>2</v>
      </c>
      <c r="D4184">
        <v>47</v>
      </c>
      <c r="E4184">
        <v>4015265</v>
      </c>
      <c r="F4184">
        <v>12056635</v>
      </c>
      <c r="G4184">
        <v>414041</v>
      </c>
      <c r="H4184">
        <v>320000</v>
      </c>
      <c r="I4184">
        <v>30470000</v>
      </c>
      <c r="J4184" t="s">
        <v>200</v>
      </c>
      <c r="K4184" t="s">
        <v>19</v>
      </c>
      <c r="L4184" t="s">
        <v>201</v>
      </c>
      <c r="M4184" t="s">
        <v>201</v>
      </c>
      <c r="N4184" t="s">
        <v>201</v>
      </c>
      <c r="O4184">
        <v>7</v>
      </c>
      <c r="P4184" t="s">
        <v>21</v>
      </c>
      <c r="Q4184" t="s">
        <v>202</v>
      </c>
      <c r="R4184" t="str">
        <f t="shared" si="130"/>
        <v>Non-incentive Class</v>
      </c>
      <c r="S4184">
        <f t="shared" si="131"/>
        <v>12056635</v>
      </c>
    </row>
    <row r="4185" spans="1:19" x14ac:dyDescent="0.8">
      <c r="A4185">
        <v>25215</v>
      </c>
      <c r="B4185">
        <v>8.4689999999999994</v>
      </c>
      <c r="C4185">
        <v>2</v>
      </c>
      <c r="D4185">
        <v>11</v>
      </c>
      <c r="E4185">
        <v>996612</v>
      </c>
      <c r="F4185">
        <v>2992527</v>
      </c>
      <c r="G4185">
        <v>98000</v>
      </c>
      <c r="H4185">
        <v>90000</v>
      </c>
      <c r="I4185">
        <v>30470000</v>
      </c>
      <c r="J4185" t="s">
        <v>200</v>
      </c>
      <c r="K4185" t="s">
        <v>19</v>
      </c>
      <c r="L4185" t="s">
        <v>201</v>
      </c>
      <c r="M4185" t="s">
        <v>201</v>
      </c>
      <c r="N4185" t="s">
        <v>201</v>
      </c>
      <c r="O4185">
        <v>7</v>
      </c>
      <c r="P4185" t="s">
        <v>21</v>
      </c>
      <c r="Q4185" t="s">
        <v>202</v>
      </c>
      <c r="R4185" t="str">
        <f t="shared" si="130"/>
        <v>Non-incentive Class</v>
      </c>
      <c r="S4185">
        <f t="shared" si="131"/>
        <v>2992527</v>
      </c>
    </row>
    <row r="4186" spans="1:19" x14ac:dyDescent="0.8">
      <c r="A4186">
        <v>25217</v>
      </c>
      <c r="B4186">
        <v>8.0760000000000005</v>
      </c>
      <c r="C4186">
        <v>2</v>
      </c>
      <c r="D4186">
        <v>5</v>
      </c>
      <c r="E4186">
        <v>471788</v>
      </c>
      <c r="F4186">
        <v>1416637</v>
      </c>
      <c r="G4186">
        <v>38000</v>
      </c>
      <c r="H4186">
        <v>30000</v>
      </c>
      <c r="I4186">
        <v>30880000</v>
      </c>
      <c r="J4186" t="s">
        <v>210</v>
      </c>
      <c r="K4186" t="s">
        <v>19</v>
      </c>
      <c r="L4186" t="s">
        <v>202</v>
      </c>
      <c r="M4186" t="s">
        <v>202</v>
      </c>
      <c r="N4186" t="s">
        <v>202</v>
      </c>
      <c r="O4186">
        <v>7</v>
      </c>
      <c r="P4186" t="s">
        <v>21</v>
      </c>
      <c r="Q4186" t="s">
        <v>202</v>
      </c>
      <c r="R4186" t="str">
        <f t="shared" si="130"/>
        <v>Non-incentive Class</v>
      </c>
      <c r="S4186">
        <f t="shared" si="131"/>
        <v>1416637</v>
      </c>
    </row>
    <row r="4187" spans="1:19" x14ac:dyDescent="0.8">
      <c r="A4187">
        <v>25218</v>
      </c>
      <c r="B4187">
        <v>8.2889999999999997</v>
      </c>
      <c r="C4187">
        <v>1</v>
      </c>
      <c r="D4187">
        <v>1</v>
      </c>
      <c r="E4187">
        <v>19535</v>
      </c>
      <c r="F4187">
        <v>58658</v>
      </c>
      <c r="G4187">
        <v>0</v>
      </c>
      <c r="H4187">
        <v>0</v>
      </c>
      <c r="I4187">
        <v>30470000</v>
      </c>
      <c r="J4187" t="s">
        <v>200</v>
      </c>
      <c r="K4187" t="s">
        <v>19</v>
      </c>
      <c r="L4187" t="s">
        <v>201</v>
      </c>
      <c r="M4187" t="s">
        <v>201</v>
      </c>
      <c r="N4187" t="s">
        <v>201</v>
      </c>
      <c r="O4187">
        <v>7</v>
      </c>
      <c r="P4187" t="s">
        <v>21</v>
      </c>
      <c r="Q4187" t="s">
        <v>202</v>
      </c>
      <c r="R4187" t="str">
        <f t="shared" si="130"/>
        <v>Non-incentive Class</v>
      </c>
      <c r="S4187">
        <f t="shared" si="131"/>
        <v>58658</v>
      </c>
    </row>
    <row r="4188" spans="1:19" x14ac:dyDescent="0.8">
      <c r="A4188">
        <v>25218</v>
      </c>
      <c r="B4188">
        <v>8.2889999999999997</v>
      </c>
      <c r="C4188">
        <v>2</v>
      </c>
      <c r="D4188">
        <v>32</v>
      </c>
      <c r="E4188">
        <v>2185521</v>
      </c>
      <c r="F4188">
        <v>6562462</v>
      </c>
      <c r="G4188">
        <v>264966</v>
      </c>
      <c r="H4188">
        <v>200000</v>
      </c>
      <c r="I4188">
        <v>30470000</v>
      </c>
      <c r="J4188" t="s">
        <v>200</v>
      </c>
      <c r="K4188" t="s">
        <v>19</v>
      </c>
      <c r="L4188" t="s">
        <v>201</v>
      </c>
      <c r="M4188" t="s">
        <v>201</v>
      </c>
      <c r="N4188" t="s">
        <v>201</v>
      </c>
      <c r="O4188">
        <v>7</v>
      </c>
      <c r="P4188" t="s">
        <v>21</v>
      </c>
      <c r="Q4188" t="s">
        <v>202</v>
      </c>
      <c r="R4188" t="str">
        <f t="shared" si="130"/>
        <v>Non-incentive Class</v>
      </c>
      <c r="S4188">
        <f t="shared" si="131"/>
        <v>6562462</v>
      </c>
    </row>
    <row r="4189" spans="1:19" x14ac:dyDescent="0.8">
      <c r="A4189">
        <v>25220</v>
      </c>
      <c r="B4189">
        <v>8.2889999999999997</v>
      </c>
      <c r="C4189">
        <v>0</v>
      </c>
      <c r="D4189">
        <v>2</v>
      </c>
      <c r="E4189">
        <v>0</v>
      </c>
      <c r="F4189">
        <v>0</v>
      </c>
      <c r="G4189">
        <v>0</v>
      </c>
      <c r="H4189">
        <v>0</v>
      </c>
      <c r="I4189">
        <v>30470000</v>
      </c>
      <c r="J4189" t="s">
        <v>200</v>
      </c>
      <c r="K4189" t="s">
        <v>19</v>
      </c>
      <c r="L4189" t="s">
        <v>201</v>
      </c>
      <c r="M4189" t="s">
        <v>201</v>
      </c>
      <c r="N4189" t="s">
        <v>201</v>
      </c>
      <c r="O4189">
        <v>7</v>
      </c>
      <c r="P4189" t="s">
        <v>21</v>
      </c>
      <c r="Q4189" t="s">
        <v>202</v>
      </c>
      <c r="R4189" t="str">
        <f t="shared" si="130"/>
        <v>Non-incentive Class</v>
      </c>
      <c r="S4189">
        <f t="shared" si="131"/>
        <v>0</v>
      </c>
    </row>
    <row r="4190" spans="1:19" x14ac:dyDescent="0.8">
      <c r="A4190">
        <v>25220</v>
      </c>
      <c r="B4190">
        <v>8.2889999999999997</v>
      </c>
      <c r="C4190">
        <v>2</v>
      </c>
      <c r="D4190">
        <v>10</v>
      </c>
      <c r="E4190">
        <v>911736</v>
      </c>
      <c r="F4190">
        <v>2737670</v>
      </c>
      <c r="G4190">
        <v>86000</v>
      </c>
      <c r="H4190">
        <v>70000</v>
      </c>
      <c r="I4190">
        <v>30470000</v>
      </c>
      <c r="J4190" t="s">
        <v>200</v>
      </c>
      <c r="K4190" t="s">
        <v>19</v>
      </c>
      <c r="L4190" t="s">
        <v>201</v>
      </c>
      <c r="M4190" t="s">
        <v>201</v>
      </c>
      <c r="N4190" t="s">
        <v>201</v>
      </c>
      <c r="O4190">
        <v>7</v>
      </c>
      <c r="P4190" t="s">
        <v>21</v>
      </c>
      <c r="Q4190" t="s">
        <v>202</v>
      </c>
      <c r="R4190" t="str">
        <f t="shared" si="130"/>
        <v>Non-incentive Class</v>
      </c>
      <c r="S4190">
        <f t="shared" si="131"/>
        <v>2737670</v>
      </c>
    </row>
    <row r="4191" spans="1:19" x14ac:dyDescent="0.8">
      <c r="A4191">
        <v>25221</v>
      </c>
      <c r="B4191">
        <v>8.2889999999999997</v>
      </c>
      <c r="C4191">
        <v>2</v>
      </c>
      <c r="D4191">
        <v>29</v>
      </c>
      <c r="E4191">
        <v>1857774</v>
      </c>
      <c r="F4191">
        <v>5578341</v>
      </c>
      <c r="G4191">
        <v>359321</v>
      </c>
      <c r="H4191">
        <v>240000</v>
      </c>
      <c r="I4191">
        <v>30470000</v>
      </c>
      <c r="J4191" t="s">
        <v>200</v>
      </c>
      <c r="K4191" t="s">
        <v>19</v>
      </c>
      <c r="L4191" t="s">
        <v>201</v>
      </c>
      <c r="M4191" t="s">
        <v>201</v>
      </c>
      <c r="N4191" t="s">
        <v>201</v>
      </c>
      <c r="O4191">
        <v>7</v>
      </c>
      <c r="P4191" t="s">
        <v>21</v>
      </c>
      <c r="Q4191" t="s">
        <v>202</v>
      </c>
      <c r="R4191" t="str">
        <f t="shared" si="130"/>
        <v>Non-incentive Class</v>
      </c>
      <c r="S4191">
        <f t="shared" si="131"/>
        <v>5578341</v>
      </c>
    </row>
    <row r="4192" spans="1:19" x14ac:dyDescent="0.8">
      <c r="A4192">
        <v>25223</v>
      </c>
      <c r="B4192">
        <v>8.4260000000000002</v>
      </c>
      <c r="C4192">
        <v>2</v>
      </c>
      <c r="D4192">
        <v>27</v>
      </c>
      <c r="E4192">
        <v>2171056</v>
      </c>
      <c r="F4192">
        <v>6519029</v>
      </c>
      <c r="G4192">
        <v>250000</v>
      </c>
      <c r="H4192">
        <v>210000</v>
      </c>
      <c r="I4192">
        <v>30470000</v>
      </c>
      <c r="J4192" t="s">
        <v>200</v>
      </c>
      <c r="K4192" t="s">
        <v>19</v>
      </c>
      <c r="L4192" t="s">
        <v>201</v>
      </c>
      <c r="M4192" t="s">
        <v>201</v>
      </c>
      <c r="N4192" t="s">
        <v>201</v>
      </c>
      <c r="O4192">
        <v>7</v>
      </c>
      <c r="P4192" t="s">
        <v>21</v>
      </c>
      <c r="Q4192" t="s">
        <v>202</v>
      </c>
      <c r="R4192" t="str">
        <f t="shared" si="130"/>
        <v>Non-incentive Class</v>
      </c>
      <c r="S4192">
        <f t="shared" si="131"/>
        <v>6519029</v>
      </c>
    </row>
    <row r="4193" spans="1:19" x14ac:dyDescent="0.8">
      <c r="A4193">
        <v>25224</v>
      </c>
      <c r="B4193">
        <v>8.2889999999999997</v>
      </c>
      <c r="C4193">
        <v>2</v>
      </c>
      <c r="D4193">
        <v>17</v>
      </c>
      <c r="E4193">
        <v>1291376</v>
      </c>
      <c r="F4193">
        <v>3877614</v>
      </c>
      <c r="G4193">
        <v>174000</v>
      </c>
      <c r="H4193">
        <v>150000</v>
      </c>
      <c r="I4193">
        <v>30470000</v>
      </c>
      <c r="J4193" t="s">
        <v>200</v>
      </c>
      <c r="K4193" t="s">
        <v>19</v>
      </c>
      <c r="L4193" t="s">
        <v>201</v>
      </c>
      <c r="M4193" t="s">
        <v>201</v>
      </c>
      <c r="N4193" t="s">
        <v>201</v>
      </c>
      <c r="O4193">
        <v>7</v>
      </c>
      <c r="P4193" t="s">
        <v>21</v>
      </c>
      <c r="Q4193" t="s">
        <v>202</v>
      </c>
      <c r="R4193" t="str">
        <f t="shared" si="130"/>
        <v>Non-incentive Class</v>
      </c>
      <c r="S4193">
        <f t="shared" si="131"/>
        <v>3877614</v>
      </c>
    </row>
    <row r="4194" spans="1:19" x14ac:dyDescent="0.8">
      <c r="A4194">
        <v>25225</v>
      </c>
      <c r="B4194">
        <v>8.3940000000000001</v>
      </c>
      <c r="C4194">
        <v>0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30470000</v>
      </c>
      <c r="J4194" t="s">
        <v>200</v>
      </c>
      <c r="K4194" t="s">
        <v>19</v>
      </c>
      <c r="L4194" t="s">
        <v>201</v>
      </c>
      <c r="M4194" t="s">
        <v>201</v>
      </c>
      <c r="N4194" t="s">
        <v>201</v>
      </c>
      <c r="O4194">
        <v>7</v>
      </c>
      <c r="P4194" t="s">
        <v>21</v>
      </c>
      <c r="Q4194" t="s">
        <v>202</v>
      </c>
      <c r="R4194" t="str">
        <f t="shared" si="130"/>
        <v>Non-incentive Class</v>
      </c>
      <c r="S4194">
        <f t="shared" si="131"/>
        <v>0</v>
      </c>
    </row>
    <row r="4195" spans="1:19" x14ac:dyDescent="0.8">
      <c r="A4195">
        <v>25225</v>
      </c>
      <c r="B4195">
        <v>8.3940000000000001</v>
      </c>
      <c r="C4195">
        <v>1</v>
      </c>
      <c r="D4195">
        <v>1</v>
      </c>
      <c r="E4195">
        <v>19502</v>
      </c>
      <c r="F4195">
        <v>58559</v>
      </c>
      <c r="G4195">
        <v>0</v>
      </c>
      <c r="H4195">
        <v>0</v>
      </c>
      <c r="I4195">
        <v>30470000</v>
      </c>
      <c r="J4195" t="s">
        <v>200</v>
      </c>
      <c r="K4195" t="s">
        <v>19</v>
      </c>
      <c r="L4195" t="s">
        <v>201</v>
      </c>
      <c r="M4195" t="s">
        <v>201</v>
      </c>
      <c r="N4195" t="s">
        <v>201</v>
      </c>
      <c r="O4195">
        <v>7</v>
      </c>
      <c r="P4195" t="s">
        <v>21</v>
      </c>
      <c r="Q4195" t="s">
        <v>202</v>
      </c>
      <c r="R4195" t="str">
        <f t="shared" si="130"/>
        <v>Non-incentive Class</v>
      </c>
      <c r="S4195">
        <f t="shared" si="131"/>
        <v>58559</v>
      </c>
    </row>
    <row r="4196" spans="1:19" x14ac:dyDescent="0.8">
      <c r="A4196">
        <v>25225</v>
      </c>
      <c r="B4196">
        <v>8.3940000000000001</v>
      </c>
      <c r="C4196">
        <v>2</v>
      </c>
      <c r="D4196">
        <v>110</v>
      </c>
      <c r="E4196">
        <v>7355015</v>
      </c>
      <c r="F4196">
        <v>22084904</v>
      </c>
      <c r="G4196">
        <v>905379</v>
      </c>
      <c r="H4196">
        <v>690000</v>
      </c>
      <c r="I4196">
        <v>30470000</v>
      </c>
      <c r="J4196" t="s">
        <v>200</v>
      </c>
      <c r="K4196" t="s">
        <v>19</v>
      </c>
      <c r="L4196" t="s">
        <v>201</v>
      </c>
      <c r="M4196" t="s">
        <v>201</v>
      </c>
      <c r="N4196" t="s">
        <v>201</v>
      </c>
      <c r="O4196">
        <v>7</v>
      </c>
      <c r="P4196" t="s">
        <v>21</v>
      </c>
      <c r="Q4196" t="s">
        <v>202</v>
      </c>
      <c r="R4196" t="str">
        <f t="shared" si="130"/>
        <v>Non-incentive Class</v>
      </c>
      <c r="S4196">
        <f t="shared" si="131"/>
        <v>22084904</v>
      </c>
    </row>
    <row r="4197" spans="1:19" x14ac:dyDescent="0.8">
      <c r="A4197">
        <v>25226</v>
      </c>
      <c r="B4197">
        <v>8.2889999999999997</v>
      </c>
      <c r="C4197">
        <v>2</v>
      </c>
      <c r="D4197">
        <v>34</v>
      </c>
      <c r="E4197">
        <v>1753587</v>
      </c>
      <c r="F4197">
        <v>5265496</v>
      </c>
      <c r="G4197">
        <v>310000</v>
      </c>
      <c r="H4197">
        <v>270000</v>
      </c>
      <c r="I4197">
        <v>30470000</v>
      </c>
      <c r="J4197" t="s">
        <v>200</v>
      </c>
      <c r="K4197" t="s">
        <v>19</v>
      </c>
      <c r="L4197" t="s">
        <v>201</v>
      </c>
      <c r="M4197" t="s">
        <v>201</v>
      </c>
      <c r="N4197" t="s">
        <v>201</v>
      </c>
      <c r="O4197">
        <v>7</v>
      </c>
      <c r="P4197" t="s">
        <v>21</v>
      </c>
      <c r="Q4197" t="s">
        <v>202</v>
      </c>
      <c r="R4197" t="str">
        <f t="shared" si="130"/>
        <v>Non-incentive Class</v>
      </c>
      <c r="S4197">
        <f t="shared" si="131"/>
        <v>5265496</v>
      </c>
    </row>
    <row r="4198" spans="1:19" x14ac:dyDescent="0.8">
      <c r="A4198">
        <v>25227</v>
      </c>
      <c r="B4198">
        <v>8.2910000000000004</v>
      </c>
      <c r="C4198">
        <v>0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31040000</v>
      </c>
      <c r="J4198" t="s">
        <v>225</v>
      </c>
      <c r="K4198" t="s">
        <v>19</v>
      </c>
      <c r="L4198" t="s">
        <v>226</v>
      </c>
      <c r="M4198" t="s">
        <v>226</v>
      </c>
      <c r="N4198" t="s">
        <v>226</v>
      </c>
      <c r="O4198">
        <v>2</v>
      </c>
      <c r="P4198" t="s">
        <v>21</v>
      </c>
      <c r="Q4198" t="s">
        <v>109</v>
      </c>
      <c r="R4198" t="str">
        <f t="shared" si="130"/>
        <v>Non-incentive Class</v>
      </c>
      <c r="S4198">
        <f t="shared" si="131"/>
        <v>0</v>
      </c>
    </row>
    <row r="4199" spans="1:19" x14ac:dyDescent="0.8">
      <c r="A4199">
        <v>25227</v>
      </c>
      <c r="B4199">
        <v>8.2910000000000004</v>
      </c>
      <c r="C4199">
        <v>1</v>
      </c>
      <c r="D4199">
        <v>1</v>
      </c>
      <c r="E4199">
        <v>665</v>
      </c>
      <c r="F4199">
        <v>1997</v>
      </c>
      <c r="G4199">
        <v>0</v>
      </c>
      <c r="H4199">
        <v>0</v>
      </c>
      <c r="I4199">
        <v>31040000</v>
      </c>
      <c r="J4199" t="s">
        <v>225</v>
      </c>
      <c r="K4199" t="s">
        <v>19</v>
      </c>
      <c r="L4199" t="s">
        <v>226</v>
      </c>
      <c r="M4199" t="s">
        <v>226</v>
      </c>
      <c r="N4199" t="s">
        <v>226</v>
      </c>
      <c r="O4199">
        <v>2</v>
      </c>
      <c r="P4199" t="s">
        <v>21</v>
      </c>
      <c r="Q4199" t="s">
        <v>109</v>
      </c>
      <c r="R4199" t="str">
        <f t="shared" si="130"/>
        <v>Non-incentive Class</v>
      </c>
      <c r="S4199">
        <f t="shared" si="131"/>
        <v>1997</v>
      </c>
    </row>
    <row r="4200" spans="1:19" x14ac:dyDescent="0.8">
      <c r="A4200">
        <v>25227</v>
      </c>
      <c r="B4200">
        <v>8.2910000000000004</v>
      </c>
      <c r="C4200" t="s">
        <v>23</v>
      </c>
      <c r="D4200">
        <v>2</v>
      </c>
      <c r="E4200">
        <v>2885927</v>
      </c>
      <c r="F4200">
        <v>8665573</v>
      </c>
      <c r="G4200">
        <v>0</v>
      </c>
      <c r="H4200">
        <v>0</v>
      </c>
      <c r="I4200">
        <v>31040000</v>
      </c>
      <c r="J4200" t="s">
        <v>225</v>
      </c>
      <c r="K4200" t="s">
        <v>19</v>
      </c>
      <c r="L4200" t="s">
        <v>226</v>
      </c>
      <c r="M4200" t="s">
        <v>226</v>
      </c>
      <c r="N4200" t="s">
        <v>226</v>
      </c>
      <c r="O4200">
        <v>2</v>
      </c>
      <c r="P4200" t="s">
        <v>21</v>
      </c>
      <c r="Q4200" t="s">
        <v>109</v>
      </c>
      <c r="R4200" t="str">
        <f t="shared" si="130"/>
        <v>Non-incentive Class</v>
      </c>
      <c r="S4200">
        <f t="shared" si="131"/>
        <v>8665573</v>
      </c>
    </row>
    <row r="4201" spans="1:19" x14ac:dyDescent="0.8">
      <c r="A4201">
        <v>25228</v>
      </c>
      <c r="B4201">
        <v>9.3149999999999995</v>
      </c>
      <c r="C4201">
        <v>0</v>
      </c>
      <c r="D4201">
        <v>2</v>
      </c>
      <c r="E4201">
        <v>0</v>
      </c>
      <c r="F4201">
        <v>0</v>
      </c>
      <c r="G4201">
        <v>0</v>
      </c>
      <c r="H4201">
        <v>0</v>
      </c>
      <c r="I4201">
        <v>30470000</v>
      </c>
      <c r="J4201" t="s">
        <v>200</v>
      </c>
      <c r="K4201" t="s">
        <v>19</v>
      </c>
      <c r="L4201" t="s">
        <v>201</v>
      </c>
      <c r="M4201" t="s">
        <v>201</v>
      </c>
      <c r="N4201" t="s">
        <v>201</v>
      </c>
      <c r="O4201">
        <v>7</v>
      </c>
      <c r="P4201" t="s">
        <v>21</v>
      </c>
      <c r="Q4201" t="s">
        <v>202</v>
      </c>
      <c r="R4201" t="str">
        <f t="shared" si="130"/>
        <v>Non-incentive Class</v>
      </c>
      <c r="S4201">
        <f t="shared" si="131"/>
        <v>0</v>
      </c>
    </row>
    <row r="4202" spans="1:19" x14ac:dyDescent="0.8">
      <c r="A4202">
        <v>25228</v>
      </c>
      <c r="B4202">
        <v>9.3149999999999995</v>
      </c>
      <c r="C4202">
        <v>1</v>
      </c>
      <c r="D4202">
        <v>1</v>
      </c>
      <c r="E4202">
        <v>29775</v>
      </c>
      <c r="F4202">
        <v>89405</v>
      </c>
      <c r="G4202">
        <v>0</v>
      </c>
      <c r="H4202">
        <v>0</v>
      </c>
      <c r="I4202">
        <v>30470000</v>
      </c>
      <c r="J4202" t="s">
        <v>200</v>
      </c>
      <c r="K4202" t="s">
        <v>19</v>
      </c>
      <c r="L4202" t="s">
        <v>201</v>
      </c>
      <c r="M4202" t="s">
        <v>201</v>
      </c>
      <c r="N4202" t="s">
        <v>201</v>
      </c>
      <c r="O4202">
        <v>7</v>
      </c>
      <c r="P4202" t="s">
        <v>21</v>
      </c>
      <c r="Q4202" t="s">
        <v>202</v>
      </c>
      <c r="R4202" t="str">
        <f t="shared" si="130"/>
        <v>Non-incentive Class</v>
      </c>
      <c r="S4202">
        <f t="shared" si="131"/>
        <v>89405</v>
      </c>
    </row>
    <row r="4203" spans="1:19" x14ac:dyDescent="0.8">
      <c r="A4203">
        <v>25228</v>
      </c>
      <c r="B4203">
        <v>9.3149999999999995</v>
      </c>
      <c r="C4203">
        <v>2</v>
      </c>
      <c r="D4203">
        <v>5</v>
      </c>
      <c r="E4203">
        <v>278497</v>
      </c>
      <c r="F4203">
        <v>836243</v>
      </c>
      <c r="G4203">
        <v>46000</v>
      </c>
      <c r="H4203">
        <v>30000</v>
      </c>
      <c r="I4203">
        <v>30470000</v>
      </c>
      <c r="J4203" t="s">
        <v>200</v>
      </c>
      <c r="K4203" t="s">
        <v>19</v>
      </c>
      <c r="L4203" t="s">
        <v>201</v>
      </c>
      <c r="M4203" t="s">
        <v>201</v>
      </c>
      <c r="N4203" t="s">
        <v>201</v>
      </c>
      <c r="O4203">
        <v>7</v>
      </c>
      <c r="P4203" t="s">
        <v>21</v>
      </c>
      <c r="Q4203" t="s">
        <v>202</v>
      </c>
      <c r="R4203" t="str">
        <f t="shared" si="130"/>
        <v>Non-incentive Class</v>
      </c>
      <c r="S4203">
        <f t="shared" si="131"/>
        <v>836243</v>
      </c>
    </row>
    <row r="4204" spans="1:19" x14ac:dyDescent="0.8">
      <c r="A4204">
        <v>25229</v>
      </c>
      <c r="B4204">
        <v>8.7370000000000001</v>
      </c>
      <c r="C4204">
        <v>2</v>
      </c>
      <c r="D4204">
        <v>5</v>
      </c>
      <c r="E4204">
        <v>421047</v>
      </c>
      <c r="F4204">
        <v>1264278</v>
      </c>
      <c r="G4204">
        <v>66000</v>
      </c>
      <c r="H4204">
        <v>50000</v>
      </c>
      <c r="I4204">
        <v>30470000</v>
      </c>
      <c r="J4204" t="s">
        <v>200</v>
      </c>
      <c r="K4204" t="s">
        <v>19</v>
      </c>
      <c r="L4204" t="s">
        <v>201</v>
      </c>
      <c r="M4204" t="s">
        <v>201</v>
      </c>
      <c r="N4204" t="s">
        <v>201</v>
      </c>
      <c r="O4204">
        <v>7</v>
      </c>
      <c r="P4204" t="s">
        <v>21</v>
      </c>
      <c r="Q4204" t="s">
        <v>202</v>
      </c>
      <c r="R4204" t="str">
        <f t="shared" si="130"/>
        <v>Non-incentive Class</v>
      </c>
      <c r="S4204">
        <f t="shared" si="131"/>
        <v>1264278</v>
      </c>
    </row>
    <row r="4205" spans="1:19" x14ac:dyDescent="0.8">
      <c r="A4205">
        <v>25230</v>
      </c>
      <c r="B4205">
        <v>9.1790000000000003</v>
      </c>
      <c r="C4205">
        <v>2</v>
      </c>
      <c r="D4205">
        <v>3</v>
      </c>
      <c r="E4205">
        <v>185244</v>
      </c>
      <c r="F4205">
        <v>556232</v>
      </c>
      <c r="G4205">
        <v>38000</v>
      </c>
      <c r="H4205">
        <v>30000</v>
      </c>
      <c r="I4205">
        <v>30470000</v>
      </c>
      <c r="J4205" t="s">
        <v>200</v>
      </c>
      <c r="K4205" t="s">
        <v>19</v>
      </c>
      <c r="L4205" t="s">
        <v>201</v>
      </c>
      <c r="M4205" t="s">
        <v>201</v>
      </c>
      <c r="N4205" t="s">
        <v>201</v>
      </c>
      <c r="O4205">
        <v>7</v>
      </c>
      <c r="P4205" t="s">
        <v>21</v>
      </c>
      <c r="Q4205" t="s">
        <v>202</v>
      </c>
      <c r="R4205" t="str">
        <f t="shared" si="130"/>
        <v>Non-incentive Class</v>
      </c>
      <c r="S4205">
        <f t="shared" si="131"/>
        <v>556232</v>
      </c>
    </row>
    <row r="4206" spans="1:19" x14ac:dyDescent="0.8">
      <c r="A4206">
        <v>25231</v>
      </c>
      <c r="B4206">
        <v>9.6720000000000006</v>
      </c>
      <c r="C4206">
        <v>2</v>
      </c>
      <c r="D4206">
        <v>4</v>
      </c>
      <c r="E4206">
        <v>182071</v>
      </c>
      <c r="F4206">
        <v>546705</v>
      </c>
      <c r="G4206">
        <v>108489</v>
      </c>
      <c r="H4206">
        <v>40000</v>
      </c>
      <c r="I4206">
        <v>30470000</v>
      </c>
      <c r="J4206" t="s">
        <v>200</v>
      </c>
      <c r="K4206" t="s">
        <v>19</v>
      </c>
      <c r="L4206" t="s">
        <v>201</v>
      </c>
      <c r="M4206" t="s">
        <v>201</v>
      </c>
      <c r="N4206" t="s">
        <v>201</v>
      </c>
      <c r="O4206">
        <v>7</v>
      </c>
      <c r="P4206" t="s">
        <v>21</v>
      </c>
      <c r="Q4206" t="s">
        <v>202</v>
      </c>
      <c r="R4206" t="str">
        <f t="shared" si="130"/>
        <v>Non-incentive Class</v>
      </c>
      <c r="S4206">
        <f t="shared" si="131"/>
        <v>546705</v>
      </c>
    </row>
    <row r="4207" spans="1:19" x14ac:dyDescent="0.8">
      <c r="A4207">
        <v>25232</v>
      </c>
      <c r="B4207">
        <v>8.2889999999999997</v>
      </c>
      <c r="C4207">
        <v>0</v>
      </c>
      <c r="D4207">
        <v>2</v>
      </c>
      <c r="E4207">
        <v>0</v>
      </c>
      <c r="F4207">
        <v>0</v>
      </c>
      <c r="G4207">
        <v>0</v>
      </c>
      <c r="H4207">
        <v>0</v>
      </c>
      <c r="I4207">
        <v>30470000</v>
      </c>
      <c r="J4207" t="s">
        <v>200</v>
      </c>
      <c r="K4207" t="s">
        <v>19</v>
      </c>
      <c r="L4207" t="s">
        <v>201</v>
      </c>
      <c r="M4207" t="s">
        <v>201</v>
      </c>
      <c r="N4207" t="s">
        <v>201</v>
      </c>
      <c r="O4207">
        <v>7</v>
      </c>
      <c r="P4207" t="s">
        <v>21</v>
      </c>
      <c r="Q4207" t="s">
        <v>202</v>
      </c>
      <c r="R4207" t="str">
        <f t="shared" si="130"/>
        <v>Non-incentive Class</v>
      </c>
      <c r="S4207">
        <f t="shared" si="131"/>
        <v>0</v>
      </c>
    </row>
    <row r="4208" spans="1:19" x14ac:dyDescent="0.8">
      <c r="A4208">
        <v>25232</v>
      </c>
      <c r="B4208">
        <v>8.2889999999999997</v>
      </c>
      <c r="C4208">
        <v>2</v>
      </c>
      <c r="D4208">
        <v>8</v>
      </c>
      <c r="E4208">
        <v>299231</v>
      </c>
      <c r="F4208">
        <v>898501</v>
      </c>
      <c r="G4208">
        <v>38000</v>
      </c>
      <c r="H4208">
        <v>30000</v>
      </c>
      <c r="I4208">
        <v>30470000</v>
      </c>
      <c r="J4208" t="s">
        <v>200</v>
      </c>
      <c r="K4208" t="s">
        <v>19</v>
      </c>
      <c r="L4208" t="s">
        <v>201</v>
      </c>
      <c r="M4208" t="s">
        <v>201</v>
      </c>
      <c r="N4208" t="s">
        <v>201</v>
      </c>
      <c r="O4208">
        <v>7</v>
      </c>
      <c r="P4208" t="s">
        <v>21</v>
      </c>
      <c r="Q4208" t="s">
        <v>202</v>
      </c>
      <c r="R4208" t="str">
        <f t="shared" si="130"/>
        <v>Non-incentive Class</v>
      </c>
      <c r="S4208">
        <f t="shared" si="131"/>
        <v>898501</v>
      </c>
    </row>
    <row r="4209" spans="1:19" x14ac:dyDescent="0.8">
      <c r="A4209">
        <v>25233</v>
      </c>
      <c r="B4209">
        <v>8.2889999999999997</v>
      </c>
      <c r="C4209">
        <v>2</v>
      </c>
      <c r="D4209">
        <v>11</v>
      </c>
      <c r="E4209">
        <v>756615</v>
      </c>
      <c r="F4209">
        <v>2271888</v>
      </c>
      <c r="G4209">
        <v>118000</v>
      </c>
      <c r="H4209">
        <v>100000</v>
      </c>
      <c r="I4209">
        <v>30470000</v>
      </c>
      <c r="J4209" t="s">
        <v>200</v>
      </c>
      <c r="K4209" t="s">
        <v>19</v>
      </c>
      <c r="L4209" t="s">
        <v>201</v>
      </c>
      <c r="M4209" t="s">
        <v>201</v>
      </c>
      <c r="N4209" t="s">
        <v>201</v>
      </c>
      <c r="O4209">
        <v>7</v>
      </c>
      <c r="P4209" t="s">
        <v>21</v>
      </c>
      <c r="Q4209" t="s">
        <v>202</v>
      </c>
      <c r="R4209" t="str">
        <f t="shared" si="130"/>
        <v>Non-incentive Class</v>
      </c>
      <c r="S4209">
        <f t="shared" si="131"/>
        <v>2271888</v>
      </c>
    </row>
    <row r="4210" spans="1:19" x14ac:dyDescent="0.8">
      <c r="A4210">
        <v>25235</v>
      </c>
      <c r="B4210">
        <v>8.2889999999999997</v>
      </c>
      <c r="C4210">
        <v>2</v>
      </c>
      <c r="D4210">
        <v>11</v>
      </c>
      <c r="E4210">
        <v>826630</v>
      </c>
      <c r="F4210">
        <v>2482121</v>
      </c>
      <c r="G4210">
        <v>126000</v>
      </c>
      <c r="H4210">
        <v>100000</v>
      </c>
      <c r="I4210">
        <v>30470000</v>
      </c>
      <c r="J4210" t="s">
        <v>200</v>
      </c>
      <c r="K4210" t="s">
        <v>19</v>
      </c>
      <c r="L4210" t="s">
        <v>201</v>
      </c>
      <c r="M4210" t="s">
        <v>201</v>
      </c>
      <c r="N4210" t="s">
        <v>201</v>
      </c>
      <c r="O4210">
        <v>7</v>
      </c>
      <c r="P4210" t="s">
        <v>21</v>
      </c>
      <c r="Q4210" t="s">
        <v>202</v>
      </c>
      <c r="R4210" t="str">
        <f t="shared" si="130"/>
        <v>Non-incentive Class</v>
      </c>
      <c r="S4210">
        <f t="shared" si="131"/>
        <v>2482121</v>
      </c>
    </row>
    <row r="4211" spans="1:19" x14ac:dyDescent="0.8">
      <c r="A4211">
        <v>25236</v>
      </c>
      <c r="B4211">
        <v>8.41</v>
      </c>
      <c r="C4211">
        <v>2</v>
      </c>
      <c r="D4211">
        <v>17</v>
      </c>
      <c r="E4211">
        <v>1393781</v>
      </c>
      <c r="F4211">
        <v>4185105</v>
      </c>
      <c r="G4211">
        <v>190000</v>
      </c>
      <c r="H4211">
        <v>150000</v>
      </c>
      <c r="I4211">
        <v>30470000</v>
      </c>
      <c r="J4211" t="s">
        <v>200</v>
      </c>
      <c r="K4211" t="s">
        <v>19</v>
      </c>
      <c r="L4211" t="s">
        <v>201</v>
      </c>
      <c r="M4211" t="s">
        <v>201</v>
      </c>
      <c r="N4211" t="s">
        <v>201</v>
      </c>
      <c r="O4211">
        <v>7</v>
      </c>
      <c r="P4211" t="s">
        <v>21</v>
      </c>
      <c r="Q4211" t="s">
        <v>202</v>
      </c>
      <c r="R4211" t="str">
        <f t="shared" si="130"/>
        <v>Non-incentive Class</v>
      </c>
      <c r="S4211">
        <f t="shared" si="131"/>
        <v>4185105</v>
      </c>
    </row>
    <row r="4212" spans="1:19" x14ac:dyDescent="0.8">
      <c r="A4212">
        <v>25237</v>
      </c>
      <c r="B4212">
        <v>8.9149999999999991</v>
      </c>
      <c r="C4212">
        <v>0</v>
      </c>
      <c r="D4212">
        <v>8</v>
      </c>
      <c r="E4212">
        <v>0</v>
      </c>
      <c r="F4212">
        <v>0</v>
      </c>
      <c r="G4212">
        <v>0</v>
      </c>
      <c r="H4212">
        <v>0</v>
      </c>
      <c r="I4212">
        <v>30470000</v>
      </c>
      <c r="J4212" t="s">
        <v>200</v>
      </c>
      <c r="K4212" t="s">
        <v>19</v>
      </c>
      <c r="L4212" t="s">
        <v>201</v>
      </c>
      <c r="M4212" t="s">
        <v>201</v>
      </c>
      <c r="N4212" t="s">
        <v>201</v>
      </c>
      <c r="O4212">
        <v>7</v>
      </c>
      <c r="P4212" t="s">
        <v>21</v>
      </c>
      <c r="Q4212" t="s">
        <v>202</v>
      </c>
      <c r="R4212" t="str">
        <f t="shared" si="130"/>
        <v>Non-incentive Class</v>
      </c>
      <c r="S4212">
        <f t="shared" si="131"/>
        <v>0</v>
      </c>
    </row>
    <row r="4213" spans="1:19" x14ac:dyDescent="0.8">
      <c r="A4213">
        <v>25237</v>
      </c>
      <c r="B4213">
        <v>8.9149999999999991</v>
      </c>
      <c r="C4213">
        <v>1</v>
      </c>
      <c r="D4213">
        <v>1</v>
      </c>
      <c r="E4213">
        <v>35760</v>
      </c>
      <c r="F4213">
        <v>107377</v>
      </c>
      <c r="G4213">
        <v>0</v>
      </c>
      <c r="H4213">
        <v>0</v>
      </c>
      <c r="I4213">
        <v>30470000</v>
      </c>
      <c r="J4213" t="s">
        <v>200</v>
      </c>
      <c r="K4213" t="s">
        <v>19</v>
      </c>
      <c r="L4213" t="s">
        <v>201</v>
      </c>
      <c r="M4213" t="s">
        <v>201</v>
      </c>
      <c r="N4213" t="s">
        <v>201</v>
      </c>
      <c r="O4213">
        <v>7</v>
      </c>
      <c r="P4213" t="s">
        <v>21</v>
      </c>
      <c r="Q4213" t="s">
        <v>202</v>
      </c>
      <c r="R4213" t="str">
        <f t="shared" si="130"/>
        <v>Non-incentive Class</v>
      </c>
      <c r="S4213">
        <f t="shared" si="131"/>
        <v>107377</v>
      </c>
    </row>
    <row r="4214" spans="1:19" x14ac:dyDescent="0.8">
      <c r="A4214">
        <v>25237</v>
      </c>
      <c r="B4214">
        <v>8.9149999999999991</v>
      </c>
      <c r="C4214">
        <v>2</v>
      </c>
      <c r="D4214">
        <v>5</v>
      </c>
      <c r="E4214">
        <v>313956</v>
      </c>
      <c r="F4214">
        <v>942716</v>
      </c>
      <c r="G4214">
        <v>20000</v>
      </c>
      <c r="H4214">
        <v>20000</v>
      </c>
      <c r="I4214">
        <v>30470000</v>
      </c>
      <c r="J4214" t="s">
        <v>200</v>
      </c>
      <c r="K4214" t="s">
        <v>19</v>
      </c>
      <c r="L4214" t="s">
        <v>201</v>
      </c>
      <c r="M4214" t="s">
        <v>201</v>
      </c>
      <c r="N4214" t="s">
        <v>201</v>
      </c>
      <c r="O4214">
        <v>7</v>
      </c>
      <c r="P4214" t="s">
        <v>21</v>
      </c>
      <c r="Q4214" t="s">
        <v>202</v>
      </c>
      <c r="R4214" t="str">
        <f t="shared" si="130"/>
        <v>Non-incentive Class</v>
      </c>
      <c r="S4214">
        <f t="shared" si="131"/>
        <v>942716</v>
      </c>
    </row>
    <row r="4215" spans="1:19" x14ac:dyDescent="0.8">
      <c r="A4215">
        <v>25238</v>
      </c>
      <c r="B4215">
        <v>9.2789999999999999</v>
      </c>
      <c r="C4215">
        <v>0</v>
      </c>
      <c r="D4215">
        <v>2</v>
      </c>
      <c r="E4215">
        <v>0</v>
      </c>
      <c r="F4215">
        <v>0</v>
      </c>
      <c r="G4215">
        <v>0</v>
      </c>
      <c r="H4215">
        <v>0</v>
      </c>
      <c r="I4215">
        <v>30470000</v>
      </c>
      <c r="J4215" t="s">
        <v>200</v>
      </c>
      <c r="K4215" t="s">
        <v>19</v>
      </c>
      <c r="L4215" t="s">
        <v>201</v>
      </c>
      <c r="M4215" t="s">
        <v>201</v>
      </c>
      <c r="N4215" t="s">
        <v>201</v>
      </c>
      <c r="O4215">
        <v>7</v>
      </c>
      <c r="P4215" t="s">
        <v>21</v>
      </c>
      <c r="Q4215" t="s">
        <v>202</v>
      </c>
      <c r="R4215" t="str">
        <f t="shared" si="130"/>
        <v>Non-incentive Class</v>
      </c>
      <c r="S4215">
        <f t="shared" si="131"/>
        <v>0</v>
      </c>
    </row>
    <row r="4216" spans="1:19" x14ac:dyDescent="0.8">
      <c r="A4216">
        <v>25238</v>
      </c>
      <c r="B4216">
        <v>9.2789999999999999</v>
      </c>
      <c r="C4216">
        <v>2</v>
      </c>
      <c r="D4216">
        <v>20</v>
      </c>
      <c r="E4216">
        <v>1872897</v>
      </c>
      <c r="F4216">
        <v>5623749</v>
      </c>
      <c r="G4216">
        <v>222022</v>
      </c>
      <c r="H4216">
        <v>160000</v>
      </c>
      <c r="I4216">
        <v>30470000</v>
      </c>
      <c r="J4216" t="s">
        <v>200</v>
      </c>
      <c r="K4216" t="s">
        <v>19</v>
      </c>
      <c r="L4216" t="s">
        <v>201</v>
      </c>
      <c r="M4216" t="s">
        <v>201</v>
      </c>
      <c r="N4216" t="s">
        <v>201</v>
      </c>
      <c r="O4216">
        <v>7</v>
      </c>
      <c r="P4216" t="s">
        <v>21</v>
      </c>
      <c r="Q4216" t="s">
        <v>202</v>
      </c>
      <c r="R4216" t="str">
        <f t="shared" si="130"/>
        <v>Non-incentive Class</v>
      </c>
      <c r="S4216">
        <f t="shared" si="131"/>
        <v>5623749</v>
      </c>
    </row>
    <row r="4217" spans="1:19" x14ac:dyDescent="0.8">
      <c r="A4217">
        <v>25239</v>
      </c>
      <c r="B4217">
        <v>8.2889999999999997</v>
      </c>
      <c r="C4217">
        <v>2</v>
      </c>
      <c r="D4217">
        <v>22</v>
      </c>
      <c r="E4217">
        <v>1819340</v>
      </c>
      <c r="F4217">
        <v>5462933</v>
      </c>
      <c r="G4217">
        <v>230000</v>
      </c>
      <c r="H4217">
        <v>190000</v>
      </c>
      <c r="I4217">
        <v>30470000</v>
      </c>
      <c r="J4217" t="s">
        <v>200</v>
      </c>
      <c r="K4217" t="s">
        <v>19</v>
      </c>
      <c r="L4217" t="s">
        <v>201</v>
      </c>
      <c r="M4217" t="s">
        <v>201</v>
      </c>
      <c r="N4217" t="s">
        <v>201</v>
      </c>
      <c r="O4217">
        <v>7</v>
      </c>
      <c r="P4217" t="s">
        <v>21</v>
      </c>
      <c r="Q4217" t="s">
        <v>202</v>
      </c>
      <c r="R4217" t="str">
        <f t="shared" si="130"/>
        <v>Non-incentive Class</v>
      </c>
      <c r="S4217">
        <f t="shared" si="131"/>
        <v>5462933</v>
      </c>
    </row>
    <row r="4218" spans="1:19" x14ac:dyDescent="0.8">
      <c r="A4218">
        <v>25240</v>
      </c>
      <c r="B4218">
        <v>8.0760000000000005</v>
      </c>
      <c r="C4218">
        <v>2</v>
      </c>
      <c r="D4218">
        <v>14</v>
      </c>
      <c r="E4218">
        <v>1884902</v>
      </c>
      <c r="F4218">
        <v>5659796</v>
      </c>
      <c r="G4218">
        <v>168000</v>
      </c>
      <c r="H4218">
        <v>120000</v>
      </c>
      <c r="I4218">
        <v>30880000</v>
      </c>
      <c r="J4218" t="s">
        <v>210</v>
      </c>
      <c r="K4218" t="s">
        <v>19</v>
      </c>
      <c r="L4218" t="s">
        <v>202</v>
      </c>
      <c r="M4218" t="s">
        <v>202</v>
      </c>
      <c r="N4218" t="s">
        <v>202</v>
      </c>
      <c r="O4218">
        <v>7</v>
      </c>
      <c r="P4218" t="s">
        <v>21</v>
      </c>
      <c r="Q4218" t="s">
        <v>202</v>
      </c>
      <c r="R4218" t="str">
        <f t="shared" si="130"/>
        <v>Non-incentive Class</v>
      </c>
      <c r="S4218">
        <f t="shared" si="131"/>
        <v>5659796</v>
      </c>
    </row>
    <row r="4219" spans="1:19" x14ac:dyDescent="0.8">
      <c r="A4219">
        <v>25243</v>
      </c>
      <c r="B4219">
        <v>8.5909999999999993</v>
      </c>
      <c r="C4219">
        <v>1</v>
      </c>
      <c r="D4219">
        <v>2</v>
      </c>
      <c r="E4219">
        <v>30615</v>
      </c>
      <c r="F4219">
        <v>91928</v>
      </c>
      <c r="G4219">
        <v>0</v>
      </c>
      <c r="H4219">
        <v>0</v>
      </c>
      <c r="I4219">
        <v>30470000</v>
      </c>
      <c r="J4219" t="s">
        <v>200</v>
      </c>
      <c r="K4219" t="s">
        <v>19</v>
      </c>
      <c r="L4219" t="s">
        <v>201</v>
      </c>
      <c r="M4219" t="s">
        <v>201</v>
      </c>
      <c r="N4219" t="s">
        <v>201</v>
      </c>
      <c r="O4219">
        <v>7</v>
      </c>
      <c r="P4219" t="s">
        <v>21</v>
      </c>
      <c r="Q4219" t="s">
        <v>202</v>
      </c>
      <c r="R4219" t="str">
        <f t="shared" si="130"/>
        <v>Non-incentive Class</v>
      </c>
      <c r="S4219">
        <f t="shared" si="131"/>
        <v>91928</v>
      </c>
    </row>
    <row r="4220" spans="1:19" x14ac:dyDescent="0.8">
      <c r="A4220">
        <v>25243</v>
      </c>
      <c r="B4220">
        <v>8.5909999999999993</v>
      </c>
      <c r="C4220">
        <v>2</v>
      </c>
      <c r="D4220">
        <v>55</v>
      </c>
      <c r="E4220">
        <v>5805027</v>
      </c>
      <c r="F4220">
        <v>17430754</v>
      </c>
      <c r="G4220">
        <v>489268</v>
      </c>
      <c r="H4220">
        <v>350000</v>
      </c>
      <c r="I4220">
        <v>30470000</v>
      </c>
      <c r="J4220" t="s">
        <v>200</v>
      </c>
      <c r="K4220" t="s">
        <v>19</v>
      </c>
      <c r="L4220" t="s">
        <v>201</v>
      </c>
      <c r="M4220" t="s">
        <v>201</v>
      </c>
      <c r="N4220" t="s">
        <v>201</v>
      </c>
      <c r="O4220">
        <v>7</v>
      </c>
      <c r="P4220" t="s">
        <v>21</v>
      </c>
      <c r="Q4220" t="s">
        <v>202</v>
      </c>
      <c r="R4220" t="str">
        <f t="shared" si="130"/>
        <v>Non-incentive Class</v>
      </c>
      <c r="S4220">
        <f t="shared" si="131"/>
        <v>17430754</v>
      </c>
    </row>
    <row r="4221" spans="1:19" x14ac:dyDescent="0.8">
      <c r="A4221">
        <v>25244</v>
      </c>
      <c r="B4221">
        <v>8.3539999999999992</v>
      </c>
      <c r="C4221">
        <v>2</v>
      </c>
      <c r="D4221">
        <v>3</v>
      </c>
      <c r="E4221">
        <v>239980</v>
      </c>
      <c r="F4221">
        <v>720588</v>
      </c>
      <c r="G4221">
        <v>18000</v>
      </c>
      <c r="H4221">
        <v>10000</v>
      </c>
      <c r="I4221">
        <v>30470000</v>
      </c>
      <c r="J4221" t="s">
        <v>200</v>
      </c>
      <c r="K4221" t="s">
        <v>19</v>
      </c>
      <c r="L4221" t="s">
        <v>201</v>
      </c>
      <c r="M4221" t="s">
        <v>201</v>
      </c>
      <c r="N4221" t="s">
        <v>201</v>
      </c>
      <c r="O4221">
        <v>7</v>
      </c>
      <c r="P4221" t="s">
        <v>21</v>
      </c>
      <c r="Q4221" t="s">
        <v>202</v>
      </c>
      <c r="R4221" t="str">
        <f t="shared" si="130"/>
        <v>Non-incentive Class</v>
      </c>
      <c r="S4221">
        <f t="shared" si="131"/>
        <v>720588</v>
      </c>
    </row>
    <row r="4222" spans="1:19" x14ac:dyDescent="0.8">
      <c r="A4222">
        <v>25245</v>
      </c>
      <c r="B4222">
        <v>8.8239999999999998</v>
      </c>
      <c r="C4222">
        <v>2</v>
      </c>
      <c r="D4222">
        <v>63</v>
      </c>
      <c r="E4222">
        <v>2209421</v>
      </c>
      <c r="F4222">
        <v>6634222</v>
      </c>
      <c r="G4222">
        <v>1383888</v>
      </c>
      <c r="H4222">
        <v>490000</v>
      </c>
      <c r="I4222">
        <v>30470000</v>
      </c>
      <c r="J4222" t="s">
        <v>200</v>
      </c>
      <c r="K4222" t="s">
        <v>19</v>
      </c>
      <c r="L4222" t="s">
        <v>201</v>
      </c>
      <c r="M4222" t="s">
        <v>201</v>
      </c>
      <c r="N4222" t="s">
        <v>201</v>
      </c>
      <c r="O4222">
        <v>7</v>
      </c>
      <c r="P4222" t="s">
        <v>21</v>
      </c>
      <c r="Q4222" t="s">
        <v>202</v>
      </c>
      <c r="R4222" t="str">
        <f t="shared" si="130"/>
        <v>Non-incentive Class</v>
      </c>
      <c r="S4222">
        <f t="shared" si="131"/>
        <v>6634222</v>
      </c>
    </row>
    <row r="4223" spans="1:19" x14ac:dyDescent="0.8">
      <c r="A4223">
        <v>25246</v>
      </c>
      <c r="B4223">
        <v>7.8730000000000002</v>
      </c>
      <c r="C4223">
        <v>0</v>
      </c>
      <c r="D4223">
        <v>8</v>
      </c>
      <c r="E4223">
        <v>0</v>
      </c>
      <c r="F4223">
        <v>0</v>
      </c>
      <c r="G4223">
        <v>0</v>
      </c>
      <c r="H4223">
        <v>0</v>
      </c>
      <c r="I4223" t="s">
        <v>17</v>
      </c>
      <c r="J4223" t="s">
        <v>17</v>
      </c>
      <c r="K4223" t="s">
        <v>17</v>
      </c>
      <c r="L4223" t="s">
        <v>17</v>
      </c>
      <c r="M4223" t="s">
        <v>17</v>
      </c>
      <c r="N4223" t="s">
        <v>17</v>
      </c>
      <c r="O4223" t="s">
        <v>17</v>
      </c>
      <c r="P4223" t="s">
        <v>17</v>
      </c>
      <c r="Q4223" t="s">
        <v>17</v>
      </c>
      <c r="R4223" t="str">
        <f t="shared" si="130"/>
        <v>Non-incentive Class</v>
      </c>
      <c r="S4223">
        <f t="shared" si="131"/>
        <v>0</v>
      </c>
    </row>
    <row r="4224" spans="1:19" x14ac:dyDescent="0.8">
      <c r="A4224">
        <v>25247</v>
      </c>
      <c r="B4224">
        <v>8.3840000000000003</v>
      </c>
      <c r="C4224">
        <v>1</v>
      </c>
      <c r="D4224">
        <v>3</v>
      </c>
      <c r="E4224">
        <v>17586</v>
      </c>
      <c r="F4224">
        <v>52806</v>
      </c>
      <c r="G4224">
        <v>0</v>
      </c>
      <c r="H4224">
        <v>0</v>
      </c>
      <c r="I4224">
        <v>31040000</v>
      </c>
      <c r="J4224" t="s">
        <v>225</v>
      </c>
      <c r="K4224" t="s">
        <v>19</v>
      </c>
      <c r="L4224" t="s">
        <v>226</v>
      </c>
      <c r="M4224" t="s">
        <v>226</v>
      </c>
      <c r="N4224" t="s">
        <v>226</v>
      </c>
      <c r="O4224">
        <v>2</v>
      </c>
      <c r="P4224" t="s">
        <v>21</v>
      </c>
      <c r="Q4224" t="s">
        <v>109</v>
      </c>
      <c r="R4224" t="str">
        <f t="shared" si="130"/>
        <v>Non-incentive Class</v>
      </c>
      <c r="S4224">
        <f t="shared" si="131"/>
        <v>52806</v>
      </c>
    </row>
    <row r="4225" spans="1:19" x14ac:dyDescent="0.8">
      <c r="A4225">
        <v>25248</v>
      </c>
      <c r="B4225">
        <v>10.345000000000001</v>
      </c>
      <c r="C4225">
        <v>2</v>
      </c>
      <c r="D4225">
        <v>22</v>
      </c>
      <c r="E4225">
        <v>1494819</v>
      </c>
      <c r="F4225">
        <v>4488493</v>
      </c>
      <c r="G4225">
        <v>162000</v>
      </c>
      <c r="H4225">
        <v>120000</v>
      </c>
      <c r="I4225">
        <v>30880000</v>
      </c>
      <c r="J4225" t="s">
        <v>210</v>
      </c>
      <c r="K4225" t="s">
        <v>19</v>
      </c>
      <c r="L4225" t="s">
        <v>202</v>
      </c>
      <c r="M4225" t="s">
        <v>202</v>
      </c>
      <c r="N4225" t="s">
        <v>202</v>
      </c>
      <c r="O4225">
        <v>7</v>
      </c>
      <c r="P4225" t="s">
        <v>21</v>
      </c>
      <c r="Q4225" t="s">
        <v>202</v>
      </c>
      <c r="R4225" t="str">
        <f t="shared" si="130"/>
        <v>Non-incentive Class</v>
      </c>
      <c r="S4225">
        <f t="shared" si="131"/>
        <v>4488493</v>
      </c>
    </row>
    <row r="4226" spans="1:19" x14ac:dyDescent="0.8">
      <c r="A4226">
        <v>25249</v>
      </c>
      <c r="B4226">
        <v>8.59</v>
      </c>
      <c r="C4226">
        <v>2</v>
      </c>
      <c r="D4226">
        <v>10</v>
      </c>
      <c r="E4226">
        <v>714378</v>
      </c>
      <c r="F4226">
        <v>2145062</v>
      </c>
      <c r="G4226">
        <v>173191</v>
      </c>
      <c r="H4226">
        <v>80000</v>
      </c>
      <c r="I4226">
        <v>30470000</v>
      </c>
      <c r="J4226" t="s">
        <v>200</v>
      </c>
      <c r="K4226" t="s">
        <v>19</v>
      </c>
      <c r="L4226" t="s">
        <v>201</v>
      </c>
      <c r="M4226" t="s">
        <v>201</v>
      </c>
      <c r="N4226" t="s">
        <v>201</v>
      </c>
      <c r="O4226">
        <v>7</v>
      </c>
      <c r="P4226" t="s">
        <v>21</v>
      </c>
      <c r="Q4226" t="s">
        <v>202</v>
      </c>
      <c r="R4226" t="str">
        <f t="shared" si="130"/>
        <v>Non-incentive Class</v>
      </c>
      <c r="S4226">
        <f t="shared" si="131"/>
        <v>2145062</v>
      </c>
    </row>
    <row r="4227" spans="1:19" x14ac:dyDescent="0.8">
      <c r="A4227">
        <v>25250</v>
      </c>
      <c r="B4227">
        <v>8.5259999999999998</v>
      </c>
      <c r="C4227">
        <v>2</v>
      </c>
      <c r="D4227">
        <v>1</v>
      </c>
      <c r="E4227">
        <v>166661</v>
      </c>
      <c r="F4227">
        <v>500433</v>
      </c>
      <c r="G4227">
        <v>10000</v>
      </c>
      <c r="H4227">
        <v>10000</v>
      </c>
      <c r="I4227">
        <v>30470000</v>
      </c>
      <c r="J4227" t="s">
        <v>200</v>
      </c>
      <c r="K4227" t="s">
        <v>19</v>
      </c>
      <c r="L4227" t="s">
        <v>201</v>
      </c>
      <c r="M4227" t="s">
        <v>201</v>
      </c>
      <c r="N4227" t="s">
        <v>201</v>
      </c>
      <c r="O4227">
        <v>7</v>
      </c>
      <c r="P4227" t="s">
        <v>21</v>
      </c>
      <c r="Q4227" t="s">
        <v>202</v>
      </c>
      <c r="R4227" t="str">
        <f t="shared" ref="R4227:R4290" si="132">IF(COUNTIF(C4227,"6A"),"Incentive Class",IF(COUNTIF(C4227,"6B"),"Incentive Class",IF(COUNTIF(C4227,"6C"),"Incentive Class",IF(COUNTIF(C4227,"7A"),"Incentive Class",IF(COUNTIF(C4227,"7B"),"Incentive Class","Non-incentive Class")))))</f>
        <v>Non-incentive Class</v>
      </c>
      <c r="S4227">
        <f t="shared" ref="S4227:S4290" si="133">IF(R4227="Incentive Class", F4227*10, F4227)</f>
        <v>500433</v>
      </c>
    </row>
    <row r="4228" spans="1:19" x14ac:dyDescent="0.8">
      <c r="A4228">
        <v>25251</v>
      </c>
      <c r="B4228">
        <v>8.8780000000000001</v>
      </c>
      <c r="C4228">
        <v>2</v>
      </c>
      <c r="D4228">
        <v>8</v>
      </c>
      <c r="E4228">
        <v>519748</v>
      </c>
      <c r="F4228">
        <v>1560648</v>
      </c>
      <c r="G4228">
        <v>86000</v>
      </c>
      <c r="H4228">
        <v>70000</v>
      </c>
      <c r="I4228">
        <v>30470000</v>
      </c>
      <c r="J4228" t="s">
        <v>200</v>
      </c>
      <c r="K4228" t="s">
        <v>19</v>
      </c>
      <c r="L4228" t="s">
        <v>201</v>
      </c>
      <c r="M4228" t="s">
        <v>201</v>
      </c>
      <c r="N4228" t="s">
        <v>201</v>
      </c>
      <c r="O4228">
        <v>7</v>
      </c>
      <c r="P4228" t="s">
        <v>21</v>
      </c>
      <c r="Q4228" t="s">
        <v>202</v>
      </c>
      <c r="R4228" t="str">
        <f t="shared" si="132"/>
        <v>Non-incentive Class</v>
      </c>
      <c r="S4228">
        <f t="shared" si="133"/>
        <v>1560648</v>
      </c>
    </row>
    <row r="4229" spans="1:19" x14ac:dyDescent="0.8">
      <c r="A4229">
        <v>25252</v>
      </c>
      <c r="B4229">
        <v>8.4039999999999999</v>
      </c>
      <c r="C4229">
        <v>2</v>
      </c>
      <c r="D4229">
        <v>81</v>
      </c>
      <c r="E4229">
        <v>7626797</v>
      </c>
      <c r="F4229">
        <v>22900986</v>
      </c>
      <c r="G4229">
        <v>844000</v>
      </c>
      <c r="H4229">
        <v>690000</v>
      </c>
      <c r="I4229">
        <v>30470000</v>
      </c>
      <c r="J4229" t="s">
        <v>200</v>
      </c>
      <c r="K4229" t="s">
        <v>19</v>
      </c>
      <c r="L4229" t="s">
        <v>201</v>
      </c>
      <c r="M4229" t="s">
        <v>201</v>
      </c>
      <c r="N4229" t="s">
        <v>201</v>
      </c>
      <c r="O4229">
        <v>7</v>
      </c>
      <c r="P4229" t="s">
        <v>21</v>
      </c>
      <c r="Q4229" t="s">
        <v>202</v>
      </c>
      <c r="R4229" t="str">
        <f t="shared" si="132"/>
        <v>Non-incentive Class</v>
      </c>
      <c r="S4229">
        <f t="shared" si="133"/>
        <v>22900986</v>
      </c>
    </row>
    <row r="4230" spans="1:19" x14ac:dyDescent="0.8">
      <c r="A4230">
        <v>25253</v>
      </c>
      <c r="B4230">
        <v>8.3879999999999999</v>
      </c>
      <c r="C4230">
        <v>1</v>
      </c>
      <c r="D4230">
        <v>1</v>
      </c>
      <c r="E4230">
        <v>49353</v>
      </c>
      <c r="F4230">
        <v>148192</v>
      </c>
      <c r="G4230">
        <v>0</v>
      </c>
      <c r="H4230">
        <v>0</v>
      </c>
      <c r="I4230">
        <v>30870000</v>
      </c>
      <c r="J4230" t="s">
        <v>221</v>
      </c>
      <c r="K4230" t="s">
        <v>19</v>
      </c>
      <c r="L4230" t="s">
        <v>222</v>
      </c>
      <c r="M4230" t="s">
        <v>222</v>
      </c>
      <c r="N4230" t="s">
        <v>222</v>
      </c>
      <c r="O4230">
        <v>7</v>
      </c>
      <c r="P4230" t="s">
        <v>21</v>
      </c>
      <c r="Q4230" t="s">
        <v>202</v>
      </c>
      <c r="R4230" t="str">
        <f t="shared" si="132"/>
        <v>Non-incentive Class</v>
      </c>
      <c r="S4230">
        <f t="shared" si="133"/>
        <v>148192</v>
      </c>
    </row>
    <row r="4231" spans="1:19" x14ac:dyDescent="0.8">
      <c r="A4231">
        <v>25253</v>
      </c>
      <c r="B4231">
        <v>8.3879999999999999</v>
      </c>
      <c r="C4231" t="s">
        <v>23</v>
      </c>
      <c r="D4231">
        <v>2</v>
      </c>
      <c r="E4231">
        <v>2189014</v>
      </c>
      <c r="F4231">
        <v>6572953</v>
      </c>
      <c r="G4231">
        <v>0</v>
      </c>
      <c r="H4231">
        <v>0</v>
      </c>
      <c r="I4231">
        <v>30870000</v>
      </c>
      <c r="J4231" t="s">
        <v>221</v>
      </c>
      <c r="K4231" t="s">
        <v>19</v>
      </c>
      <c r="L4231" t="s">
        <v>222</v>
      </c>
      <c r="M4231" t="s">
        <v>222</v>
      </c>
      <c r="N4231" t="s">
        <v>222</v>
      </c>
      <c r="O4231">
        <v>7</v>
      </c>
      <c r="P4231" t="s">
        <v>21</v>
      </c>
      <c r="Q4231" t="s">
        <v>202</v>
      </c>
      <c r="R4231" t="str">
        <f t="shared" si="132"/>
        <v>Non-incentive Class</v>
      </c>
      <c r="S4231">
        <f t="shared" si="133"/>
        <v>6572953</v>
      </c>
    </row>
    <row r="4232" spans="1:19" x14ac:dyDescent="0.8">
      <c r="A4232">
        <v>26002</v>
      </c>
      <c r="B4232">
        <v>7.5250000000000004</v>
      </c>
      <c r="C4232">
        <v>0</v>
      </c>
      <c r="D4232">
        <v>10</v>
      </c>
      <c r="E4232">
        <v>0</v>
      </c>
      <c r="F4232">
        <v>0</v>
      </c>
      <c r="G4232">
        <v>0</v>
      </c>
      <c r="H4232">
        <v>0</v>
      </c>
      <c r="I4232" t="s">
        <v>17</v>
      </c>
      <c r="J4232" t="s">
        <v>17</v>
      </c>
      <c r="K4232" t="s">
        <v>17</v>
      </c>
      <c r="L4232" t="s">
        <v>17</v>
      </c>
      <c r="M4232" t="s">
        <v>17</v>
      </c>
      <c r="N4232" t="s">
        <v>17</v>
      </c>
      <c r="O4232" t="s">
        <v>17</v>
      </c>
      <c r="P4232" t="s">
        <v>17</v>
      </c>
      <c r="Q4232" t="s">
        <v>17</v>
      </c>
      <c r="R4232" t="str">
        <f t="shared" si="132"/>
        <v>Non-incentive Class</v>
      </c>
      <c r="S4232">
        <f t="shared" si="133"/>
        <v>0</v>
      </c>
    </row>
    <row r="4233" spans="1:19" x14ac:dyDescent="0.8">
      <c r="A4233">
        <v>26002</v>
      </c>
      <c r="B4233">
        <v>7.5250000000000004</v>
      </c>
      <c r="C4233">
        <v>2</v>
      </c>
      <c r="D4233">
        <v>398</v>
      </c>
      <c r="E4233">
        <v>13788820</v>
      </c>
      <c r="F4233">
        <v>41403688</v>
      </c>
      <c r="G4233">
        <v>7300510</v>
      </c>
      <c r="H4233">
        <v>3360000</v>
      </c>
      <c r="I4233" t="s">
        <v>17</v>
      </c>
      <c r="J4233" t="s">
        <v>17</v>
      </c>
      <c r="K4233" t="s">
        <v>17</v>
      </c>
      <c r="L4233" t="s">
        <v>17</v>
      </c>
      <c r="M4233" t="s">
        <v>17</v>
      </c>
      <c r="N4233" t="s">
        <v>17</v>
      </c>
      <c r="O4233" t="s">
        <v>17</v>
      </c>
      <c r="P4233" t="s">
        <v>17</v>
      </c>
      <c r="Q4233" t="s">
        <v>17</v>
      </c>
      <c r="R4233" t="str">
        <f t="shared" si="132"/>
        <v>Non-incentive Class</v>
      </c>
      <c r="S4233">
        <f t="shared" si="133"/>
        <v>41403688</v>
      </c>
    </row>
    <row r="4234" spans="1:19" x14ac:dyDescent="0.8">
      <c r="A4234">
        <v>26005</v>
      </c>
      <c r="B4234">
        <v>7.7880000000000003</v>
      </c>
      <c r="C4234" t="s">
        <v>23</v>
      </c>
      <c r="D4234">
        <v>2</v>
      </c>
      <c r="E4234">
        <v>1393551</v>
      </c>
      <c r="F4234">
        <v>4184415</v>
      </c>
      <c r="G4234">
        <v>0</v>
      </c>
      <c r="H4234">
        <v>0</v>
      </c>
      <c r="I4234" t="s">
        <v>17</v>
      </c>
      <c r="J4234" t="s">
        <v>17</v>
      </c>
      <c r="K4234" t="s">
        <v>17</v>
      </c>
      <c r="L4234" t="s">
        <v>17</v>
      </c>
      <c r="M4234" t="s">
        <v>17</v>
      </c>
      <c r="N4234" t="s">
        <v>17</v>
      </c>
      <c r="O4234" t="s">
        <v>17</v>
      </c>
      <c r="P4234" t="s">
        <v>17</v>
      </c>
      <c r="Q4234" t="s">
        <v>17</v>
      </c>
      <c r="R4234" t="str">
        <f t="shared" si="132"/>
        <v>Non-incentive Class</v>
      </c>
      <c r="S4234">
        <f t="shared" si="133"/>
        <v>4184415</v>
      </c>
    </row>
    <row r="4235" spans="1:19" x14ac:dyDescent="0.8">
      <c r="A4235">
        <v>26008</v>
      </c>
      <c r="B4235">
        <v>10.044</v>
      </c>
      <c r="C4235">
        <v>0</v>
      </c>
      <c r="D4235">
        <v>70</v>
      </c>
      <c r="E4235">
        <v>0</v>
      </c>
      <c r="F4235">
        <v>0</v>
      </c>
      <c r="G4235">
        <v>0</v>
      </c>
      <c r="H4235">
        <v>0</v>
      </c>
      <c r="I4235">
        <v>31010000</v>
      </c>
      <c r="J4235" t="s">
        <v>145</v>
      </c>
      <c r="K4235" t="s">
        <v>19</v>
      </c>
      <c r="L4235" t="s">
        <v>146</v>
      </c>
      <c r="M4235" t="s">
        <v>146</v>
      </c>
      <c r="N4235" t="s">
        <v>146</v>
      </c>
      <c r="O4235">
        <v>16</v>
      </c>
      <c r="P4235" t="s">
        <v>21</v>
      </c>
      <c r="Q4235" t="s">
        <v>114</v>
      </c>
      <c r="R4235" t="str">
        <f t="shared" si="132"/>
        <v>Non-incentive Class</v>
      </c>
      <c r="S4235">
        <f t="shared" si="133"/>
        <v>0</v>
      </c>
    </row>
    <row r="4236" spans="1:19" x14ac:dyDescent="0.8">
      <c r="A4236">
        <v>26008</v>
      </c>
      <c r="B4236">
        <v>10.044</v>
      </c>
      <c r="C4236">
        <v>1</v>
      </c>
      <c r="D4236">
        <v>4</v>
      </c>
      <c r="E4236">
        <v>23980</v>
      </c>
      <c r="F4236">
        <v>72005</v>
      </c>
      <c r="G4236">
        <v>0</v>
      </c>
      <c r="H4236">
        <v>0</v>
      </c>
      <c r="I4236">
        <v>31010000</v>
      </c>
      <c r="J4236" t="s">
        <v>145</v>
      </c>
      <c r="K4236" t="s">
        <v>19</v>
      </c>
      <c r="L4236" t="s">
        <v>146</v>
      </c>
      <c r="M4236" t="s">
        <v>146</v>
      </c>
      <c r="N4236" t="s">
        <v>146</v>
      </c>
      <c r="O4236">
        <v>16</v>
      </c>
      <c r="P4236" t="s">
        <v>21</v>
      </c>
      <c r="Q4236" t="s">
        <v>114</v>
      </c>
      <c r="R4236" t="str">
        <f t="shared" si="132"/>
        <v>Non-incentive Class</v>
      </c>
      <c r="S4236">
        <f t="shared" si="133"/>
        <v>72005</v>
      </c>
    </row>
    <row r="4237" spans="1:19" x14ac:dyDescent="0.8">
      <c r="A4237">
        <v>26008</v>
      </c>
      <c r="B4237">
        <v>10.044</v>
      </c>
      <c r="C4237">
        <v>2</v>
      </c>
      <c r="D4237">
        <v>1479</v>
      </c>
      <c r="E4237">
        <v>53820501</v>
      </c>
      <c r="F4237">
        <v>161606820</v>
      </c>
      <c r="G4237">
        <v>19743734</v>
      </c>
      <c r="H4237">
        <v>12240000</v>
      </c>
      <c r="I4237">
        <v>31010000</v>
      </c>
      <c r="J4237" t="s">
        <v>145</v>
      </c>
      <c r="K4237" t="s">
        <v>19</v>
      </c>
      <c r="L4237" t="s">
        <v>146</v>
      </c>
      <c r="M4237" t="s">
        <v>146</v>
      </c>
      <c r="N4237" t="s">
        <v>146</v>
      </c>
      <c r="O4237">
        <v>16</v>
      </c>
      <c r="P4237" t="s">
        <v>21</v>
      </c>
      <c r="Q4237" t="s">
        <v>114</v>
      </c>
      <c r="R4237" t="str">
        <f t="shared" si="132"/>
        <v>Non-incentive Class</v>
      </c>
      <c r="S4237">
        <f t="shared" si="133"/>
        <v>161606820</v>
      </c>
    </row>
    <row r="4238" spans="1:19" x14ac:dyDescent="0.8">
      <c r="A4238">
        <v>26008</v>
      </c>
      <c r="B4238">
        <v>10.044</v>
      </c>
      <c r="C4238">
        <v>3</v>
      </c>
      <c r="D4238">
        <v>14</v>
      </c>
      <c r="E4238">
        <v>1072949</v>
      </c>
      <c r="F4238">
        <v>3221746</v>
      </c>
      <c r="G4238">
        <v>0</v>
      </c>
      <c r="H4238">
        <v>0</v>
      </c>
      <c r="I4238">
        <v>31010000</v>
      </c>
      <c r="J4238" t="s">
        <v>145</v>
      </c>
      <c r="K4238" t="s">
        <v>19</v>
      </c>
      <c r="L4238" t="s">
        <v>146</v>
      </c>
      <c r="M4238" t="s">
        <v>146</v>
      </c>
      <c r="N4238" t="s">
        <v>146</v>
      </c>
      <c r="O4238">
        <v>16</v>
      </c>
      <c r="P4238" t="s">
        <v>21</v>
      </c>
      <c r="Q4238" t="s">
        <v>114</v>
      </c>
      <c r="R4238" t="str">
        <f t="shared" si="132"/>
        <v>Non-incentive Class</v>
      </c>
      <c r="S4238">
        <f t="shared" si="133"/>
        <v>3221746</v>
      </c>
    </row>
    <row r="4239" spans="1:19" x14ac:dyDescent="0.8">
      <c r="A4239">
        <v>26008</v>
      </c>
      <c r="B4239">
        <v>10.044</v>
      </c>
      <c r="C4239" t="s">
        <v>23</v>
      </c>
      <c r="D4239">
        <v>94</v>
      </c>
      <c r="E4239">
        <v>6892960</v>
      </c>
      <c r="F4239">
        <v>20697493</v>
      </c>
      <c r="G4239">
        <v>0</v>
      </c>
      <c r="H4239">
        <v>0</v>
      </c>
      <c r="I4239">
        <v>31010000</v>
      </c>
      <c r="J4239" t="s">
        <v>145</v>
      </c>
      <c r="K4239" t="s">
        <v>19</v>
      </c>
      <c r="L4239" t="s">
        <v>146</v>
      </c>
      <c r="M4239" t="s">
        <v>146</v>
      </c>
      <c r="N4239" t="s">
        <v>146</v>
      </c>
      <c r="O4239">
        <v>16</v>
      </c>
      <c r="P4239" t="s">
        <v>21</v>
      </c>
      <c r="Q4239" t="s">
        <v>114</v>
      </c>
      <c r="R4239" t="str">
        <f t="shared" si="132"/>
        <v>Non-incentive Class</v>
      </c>
      <c r="S4239">
        <f t="shared" si="133"/>
        <v>20697493</v>
      </c>
    </row>
    <row r="4240" spans="1:19" x14ac:dyDescent="0.8">
      <c r="A4240">
        <v>26010</v>
      </c>
      <c r="B4240">
        <v>8.8870000000000005</v>
      </c>
      <c r="C4240">
        <v>0</v>
      </c>
      <c r="D4240">
        <v>2</v>
      </c>
      <c r="E4240">
        <v>0</v>
      </c>
      <c r="F4240">
        <v>0</v>
      </c>
      <c r="G4240">
        <v>0</v>
      </c>
      <c r="H4240">
        <v>0</v>
      </c>
      <c r="I4240">
        <v>30520000</v>
      </c>
      <c r="J4240" t="s">
        <v>227</v>
      </c>
      <c r="K4240" t="s">
        <v>19</v>
      </c>
      <c r="L4240" t="s">
        <v>228</v>
      </c>
      <c r="M4240" t="s">
        <v>228</v>
      </c>
      <c r="N4240" t="s">
        <v>228</v>
      </c>
      <c r="O4240">
        <v>10</v>
      </c>
      <c r="P4240" t="s">
        <v>21</v>
      </c>
      <c r="Q4240" t="s">
        <v>141</v>
      </c>
      <c r="R4240" t="str">
        <f t="shared" si="132"/>
        <v>Non-incentive Class</v>
      </c>
      <c r="S4240">
        <f t="shared" si="133"/>
        <v>0</v>
      </c>
    </row>
    <row r="4241" spans="1:19" x14ac:dyDescent="0.8">
      <c r="A4241">
        <v>26010</v>
      </c>
      <c r="B4241">
        <v>8.8870000000000005</v>
      </c>
      <c r="C4241">
        <v>1</v>
      </c>
      <c r="D4241">
        <v>2</v>
      </c>
      <c r="E4241">
        <v>38784</v>
      </c>
      <c r="F4241">
        <v>116457</v>
      </c>
      <c r="G4241">
        <v>0</v>
      </c>
      <c r="H4241">
        <v>0</v>
      </c>
      <c r="I4241">
        <v>30520000</v>
      </c>
      <c r="J4241" t="s">
        <v>227</v>
      </c>
      <c r="K4241" t="s">
        <v>19</v>
      </c>
      <c r="L4241" t="s">
        <v>228</v>
      </c>
      <c r="M4241" t="s">
        <v>228</v>
      </c>
      <c r="N4241" t="s">
        <v>228</v>
      </c>
      <c r="O4241">
        <v>10</v>
      </c>
      <c r="P4241" t="s">
        <v>21</v>
      </c>
      <c r="Q4241" t="s">
        <v>141</v>
      </c>
      <c r="R4241" t="str">
        <f t="shared" si="132"/>
        <v>Non-incentive Class</v>
      </c>
      <c r="S4241">
        <f t="shared" si="133"/>
        <v>116457</v>
      </c>
    </row>
    <row r="4242" spans="1:19" x14ac:dyDescent="0.8">
      <c r="A4242">
        <v>26010</v>
      </c>
      <c r="B4242">
        <v>8.8870000000000005</v>
      </c>
      <c r="C4242">
        <v>2</v>
      </c>
      <c r="D4242">
        <v>927</v>
      </c>
      <c r="E4242">
        <v>23091496</v>
      </c>
      <c r="F4242">
        <v>69336800</v>
      </c>
      <c r="G4242">
        <v>13819314</v>
      </c>
      <c r="H4242">
        <v>7340000</v>
      </c>
      <c r="I4242">
        <v>30520000</v>
      </c>
      <c r="J4242" t="s">
        <v>227</v>
      </c>
      <c r="K4242" t="s">
        <v>19</v>
      </c>
      <c r="L4242" t="s">
        <v>228</v>
      </c>
      <c r="M4242" t="s">
        <v>228</v>
      </c>
      <c r="N4242" t="s">
        <v>228</v>
      </c>
      <c r="O4242">
        <v>10</v>
      </c>
      <c r="P4242" t="s">
        <v>21</v>
      </c>
      <c r="Q4242" t="s">
        <v>141</v>
      </c>
      <c r="R4242" t="str">
        <f t="shared" si="132"/>
        <v>Non-incentive Class</v>
      </c>
      <c r="S4242">
        <f t="shared" si="133"/>
        <v>69336800</v>
      </c>
    </row>
    <row r="4243" spans="1:19" x14ac:dyDescent="0.8">
      <c r="A4243">
        <v>26010</v>
      </c>
      <c r="B4243">
        <v>8.8870000000000005</v>
      </c>
      <c r="C4243">
        <v>3</v>
      </c>
      <c r="D4243">
        <v>10</v>
      </c>
      <c r="E4243">
        <v>712109</v>
      </c>
      <c r="F4243">
        <v>2138250</v>
      </c>
      <c r="G4243">
        <v>0</v>
      </c>
      <c r="H4243">
        <v>0</v>
      </c>
      <c r="I4243">
        <v>30520000</v>
      </c>
      <c r="J4243" t="s">
        <v>227</v>
      </c>
      <c r="K4243" t="s">
        <v>19</v>
      </c>
      <c r="L4243" t="s">
        <v>228</v>
      </c>
      <c r="M4243" t="s">
        <v>228</v>
      </c>
      <c r="N4243" t="s">
        <v>228</v>
      </c>
      <c r="O4243">
        <v>10</v>
      </c>
      <c r="P4243" t="s">
        <v>21</v>
      </c>
      <c r="Q4243" t="s">
        <v>141</v>
      </c>
      <c r="R4243" t="str">
        <f t="shared" si="132"/>
        <v>Non-incentive Class</v>
      </c>
      <c r="S4243">
        <f t="shared" si="133"/>
        <v>2138250</v>
      </c>
    </row>
    <row r="4244" spans="1:19" x14ac:dyDescent="0.8">
      <c r="A4244">
        <v>26010</v>
      </c>
      <c r="B4244">
        <v>8.8870000000000005</v>
      </c>
      <c r="C4244" t="s">
        <v>23</v>
      </c>
      <c r="D4244">
        <v>22</v>
      </c>
      <c r="E4244">
        <v>2306627</v>
      </c>
      <c r="F4244">
        <v>6926111</v>
      </c>
      <c r="G4244">
        <v>0</v>
      </c>
      <c r="H4244">
        <v>0</v>
      </c>
      <c r="I4244">
        <v>30520000</v>
      </c>
      <c r="J4244" t="s">
        <v>227</v>
      </c>
      <c r="K4244" t="s">
        <v>19</v>
      </c>
      <c r="L4244" t="s">
        <v>228</v>
      </c>
      <c r="M4244" t="s">
        <v>228</v>
      </c>
      <c r="N4244" t="s">
        <v>228</v>
      </c>
      <c r="O4244">
        <v>10</v>
      </c>
      <c r="P4244" t="s">
        <v>21</v>
      </c>
      <c r="Q4244" t="s">
        <v>141</v>
      </c>
      <c r="R4244" t="str">
        <f t="shared" si="132"/>
        <v>Non-incentive Class</v>
      </c>
      <c r="S4244">
        <f t="shared" si="133"/>
        <v>6926111</v>
      </c>
    </row>
    <row r="4245" spans="1:19" x14ac:dyDescent="0.8">
      <c r="A4245">
        <v>26012</v>
      </c>
      <c r="B4245">
        <v>8.7970000000000006</v>
      </c>
      <c r="C4245">
        <v>0</v>
      </c>
      <c r="D4245">
        <v>12</v>
      </c>
      <c r="E4245">
        <v>0</v>
      </c>
      <c r="F4245">
        <v>0</v>
      </c>
      <c r="G4245">
        <v>0</v>
      </c>
      <c r="H4245">
        <v>0</v>
      </c>
      <c r="I4245">
        <v>30520000</v>
      </c>
      <c r="J4245" t="s">
        <v>227</v>
      </c>
      <c r="K4245" t="s">
        <v>19</v>
      </c>
      <c r="L4245" t="s">
        <v>228</v>
      </c>
      <c r="M4245" t="s">
        <v>228</v>
      </c>
      <c r="N4245" t="s">
        <v>228</v>
      </c>
      <c r="O4245">
        <v>10</v>
      </c>
      <c r="P4245" t="s">
        <v>21</v>
      </c>
      <c r="Q4245" t="s">
        <v>141</v>
      </c>
      <c r="R4245" t="str">
        <f t="shared" si="132"/>
        <v>Non-incentive Class</v>
      </c>
      <c r="S4245">
        <f t="shared" si="133"/>
        <v>0</v>
      </c>
    </row>
    <row r="4246" spans="1:19" x14ac:dyDescent="0.8">
      <c r="A4246">
        <v>26012</v>
      </c>
      <c r="B4246">
        <v>8.7970000000000006</v>
      </c>
      <c r="C4246">
        <v>2</v>
      </c>
      <c r="D4246">
        <v>345</v>
      </c>
      <c r="E4246">
        <v>7598064</v>
      </c>
      <c r="F4246">
        <v>22814684</v>
      </c>
      <c r="G4246">
        <v>5191417</v>
      </c>
      <c r="H4246">
        <v>2750000</v>
      </c>
      <c r="I4246">
        <v>30520000</v>
      </c>
      <c r="J4246" t="s">
        <v>227</v>
      </c>
      <c r="K4246" t="s">
        <v>19</v>
      </c>
      <c r="L4246" t="s">
        <v>228</v>
      </c>
      <c r="M4246" t="s">
        <v>228</v>
      </c>
      <c r="N4246" t="s">
        <v>228</v>
      </c>
      <c r="O4246">
        <v>10</v>
      </c>
      <c r="P4246" t="s">
        <v>21</v>
      </c>
      <c r="Q4246" t="s">
        <v>141</v>
      </c>
      <c r="R4246" t="str">
        <f t="shared" si="132"/>
        <v>Non-incentive Class</v>
      </c>
      <c r="S4246">
        <f t="shared" si="133"/>
        <v>22814684</v>
      </c>
    </row>
    <row r="4247" spans="1:19" x14ac:dyDescent="0.8">
      <c r="A4247">
        <v>26012</v>
      </c>
      <c r="B4247">
        <v>8.7970000000000006</v>
      </c>
      <c r="C4247">
        <v>3</v>
      </c>
      <c r="D4247">
        <v>6</v>
      </c>
      <c r="E4247">
        <v>577603</v>
      </c>
      <c r="F4247">
        <v>1734369</v>
      </c>
      <c r="G4247">
        <v>0</v>
      </c>
      <c r="H4247">
        <v>0</v>
      </c>
      <c r="I4247">
        <v>30520000</v>
      </c>
      <c r="J4247" t="s">
        <v>227</v>
      </c>
      <c r="K4247" t="s">
        <v>19</v>
      </c>
      <c r="L4247" t="s">
        <v>228</v>
      </c>
      <c r="M4247" t="s">
        <v>228</v>
      </c>
      <c r="N4247" t="s">
        <v>228</v>
      </c>
      <c r="O4247">
        <v>10</v>
      </c>
      <c r="P4247" t="s">
        <v>21</v>
      </c>
      <c r="Q4247" t="s">
        <v>141</v>
      </c>
      <c r="R4247" t="str">
        <f t="shared" si="132"/>
        <v>Non-incentive Class</v>
      </c>
      <c r="S4247">
        <f t="shared" si="133"/>
        <v>1734369</v>
      </c>
    </row>
    <row r="4248" spans="1:19" x14ac:dyDescent="0.8">
      <c r="A4248">
        <v>26012</v>
      </c>
      <c r="B4248">
        <v>8.7970000000000006</v>
      </c>
      <c r="C4248" t="s">
        <v>23</v>
      </c>
      <c r="D4248">
        <v>17</v>
      </c>
      <c r="E4248">
        <v>4076468</v>
      </c>
      <c r="F4248">
        <v>12240411</v>
      </c>
      <c r="G4248">
        <v>0</v>
      </c>
      <c r="H4248">
        <v>0</v>
      </c>
      <c r="I4248">
        <v>30520000</v>
      </c>
      <c r="J4248" t="s">
        <v>227</v>
      </c>
      <c r="K4248" t="s">
        <v>19</v>
      </c>
      <c r="L4248" t="s">
        <v>228</v>
      </c>
      <c r="M4248" t="s">
        <v>228</v>
      </c>
      <c r="N4248" t="s">
        <v>228</v>
      </c>
      <c r="O4248">
        <v>10</v>
      </c>
      <c r="P4248" t="s">
        <v>21</v>
      </c>
      <c r="Q4248" t="s">
        <v>141</v>
      </c>
      <c r="R4248" t="str">
        <f t="shared" si="132"/>
        <v>Non-incentive Class</v>
      </c>
      <c r="S4248">
        <f t="shared" si="133"/>
        <v>12240411</v>
      </c>
    </row>
    <row r="4249" spans="1:19" x14ac:dyDescent="0.8">
      <c r="A4249">
        <v>26012</v>
      </c>
      <c r="B4249">
        <v>8.7970000000000006</v>
      </c>
      <c r="C4249" t="s">
        <v>30</v>
      </c>
      <c r="D4249">
        <v>26</v>
      </c>
      <c r="E4249">
        <v>6115061</v>
      </c>
      <c r="F4249">
        <v>18361696</v>
      </c>
      <c r="G4249">
        <v>0</v>
      </c>
      <c r="H4249">
        <v>0</v>
      </c>
      <c r="I4249">
        <v>30520000</v>
      </c>
      <c r="J4249" t="s">
        <v>227</v>
      </c>
      <c r="K4249" t="s">
        <v>19</v>
      </c>
      <c r="L4249" t="s">
        <v>228</v>
      </c>
      <c r="M4249" t="s">
        <v>228</v>
      </c>
      <c r="N4249" t="s">
        <v>228</v>
      </c>
      <c r="O4249">
        <v>10</v>
      </c>
      <c r="P4249" t="s">
        <v>21</v>
      </c>
      <c r="Q4249" t="s">
        <v>141</v>
      </c>
      <c r="R4249" t="str">
        <f t="shared" si="132"/>
        <v>Non-incentive Class</v>
      </c>
      <c r="S4249">
        <f t="shared" si="133"/>
        <v>18361696</v>
      </c>
    </row>
    <row r="4250" spans="1:19" x14ac:dyDescent="0.8">
      <c r="A4250">
        <v>26012</v>
      </c>
      <c r="B4250">
        <v>8.7970000000000006</v>
      </c>
      <c r="C4250" t="s">
        <v>34</v>
      </c>
      <c r="D4250">
        <v>1</v>
      </c>
      <c r="E4250">
        <v>300000</v>
      </c>
      <c r="F4250">
        <v>900810</v>
      </c>
      <c r="G4250">
        <v>0</v>
      </c>
      <c r="H4250">
        <v>0</v>
      </c>
      <c r="I4250">
        <v>30520000</v>
      </c>
      <c r="J4250" t="s">
        <v>227</v>
      </c>
      <c r="K4250" t="s">
        <v>19</v>
      </c>
      <c r="L4250" t="s">
        <v>228</v>
      </c>
      <c r="M4250" t="s">
        <v>228</v>
      </c>
      <c r="N4250" t="s">
        <v>228</v>
      </c>
      <c r="O4250">
        <v>10</v>
      </c>
      <c r="P4250" t="s">
        <v>21</v>
      </c>
      <c r="Q4250" t="s">
        <v>141</v>
      </c>
      <c r="R4250" t="str">
        <f t="shared" si="132"/>
        <v>Incentive Class</v>
      </c>
      <c r="S4250">
        <f t="shared" si="133"/>
        <v>9008100</v>
      </c>
    </row>
    <row r="4251" spans="1:19" x14ac:dyDescent="0.8">
      <c r="A4251">
        <v>26013</v>
      </c>
      <c r="B4251">
        <v>8.4710000000000001</v>
      </c>
      <c r="C4251">
        <v>0</v>
      </c>
      <c r="D4251">
        <v>108</v>
      </c>
      <c r="E4251">
        <v>0</v>
      </c>
      <c r="F4251">
        <v>0</v>
      </c>
      <c r="G4251">
        <v>0</v>
      </c>
      <c r="H4251">
        <v>0</v>
      </c>
      <c r="I4251">
        <v>30840000</v>
      </c>
      <c r="J4251" t="s">
        <v>139</v>
      </c>
      <c r="K4251" t="s">
        <v>19</v>
      </c>
      <c r="L4251" t="s">
        <v>140</v>
      </c>
      <c r="M4251" t="s">
        <v>140</v>
      </c>
      <c r="N4251" t="s">
        <v>140</v>
      </c>
      <c r="O4251">
        <v>10</v>
      </c>
      <c r="P4251" t="s">
        <v>21</v>
      </c>
      <c r="Q4251" t="s">
        <v>141</v>
      </c>
      <c r="R4251" t="str">
        <f t="shared" si="132"/>
        <v>Non-incentive Class</v>
      </c>
      <c r="S4251">
        <f t="shared" si="133"/>
        <v>0</v>
      </c>
    </row>
    <row r="4252" spans="1:19" x14ac:dyDescent="0.8">
      <c r="A4252">
        <v>26013</v>
      </c>
      <c r="B4252">
        <v>8.4710000000000001</v>
      </c>
      <c r="C4252">
        <v>1</v>
      </c>
      <c r="D4252">
        <v>16</v>
      </c>
      <c r="E4252">
        <v>329401</v>
      </c>
      <c r="F4252">
        <v>989092</v>
      </c>
      <c r="G4252">
        <v>0</v>
      </c>
      <c r="H4252">
        <v>0</v>
      </c>
      <c r="I4252">
        <v>30840000</v>
      </c>
      <c r="J4252" t="s">
        <v>139</v>
      </c>
      <c r="K4252" t="s">
        <v>19</v>
      </c>
      <c r="L4252" t="s">
        <v>140</v>
      </c>
      <c r="M4252" t="s">
        <v>140</v>
      </c>
      <c r="N4252" t="s">
        <v>140</v>
      </c>
      <c r="O4252">
        <v>10</v>
      </c>
      <c r="P4252" t="s">
        <v>21</v>
      </c>
      <c r="Q4252" t="s">
        <v>141</v>
      </c>
      <c r="R4252" t="str">
        <f t="shared" si="132"/>
        <v>Non-incentive Class</v>
      </c>
      <c r="S4252">
        <f t="shared" si="133"/>
        <v>989092</v>
      </c>
    </row>
    <row r="4253" spans="1:19" x14ac:dyDescent="0.8">
      <c r="A4253">
        <v>26013</v>
      </c>
      <c r="B4253">
        <v>8.4710000000000001</v>
      </c>
      <c r="C4253">
        <v>2</v>
      </c>
      <c r="D4253">
        <v>3853</v>
      </c>
      <c r="E4253">
        <v>102846774</v>
      </c>
      <c r="F4253">
        <v>308817980</v>
      </c>
      <c r="G4253">
        <v>58319179</v>
      </c>
      <c r="H4253">
        <v>30543404</v>
      </c>
      <c r="I4253">
        <v>30840000</v>
      </c>
      <c r="J4253" t="s">
        <v>139</v>
      </c>
      <c r="K4253" t="s">
        <v>19</v>
      </c>
      <c r="L4253" t="s">
        <v>140</v>
      </c>
      <c r="M4253" t="s">
        <v>140</v>
      </c>
      <c r="N4253" t="s">
        <v>140</v>
      </c>
      <c r="O4253">
        <v>10</v>
      </c>
      <c r="P4253" t="s">
        <v>21</v>
      </c>
      <c r="Q4253" t="s">
        <v>141</v>
      </c>
      <c r="R4253" t="str">
        <f t="shared" si="132"/>
        <v>Non-incentive Class</v>
      </c>
      <c r="S4253">
        <f t="shared" si="133"/>
        <v>308817980</v>
      </c>
    </row>
    <row r="4254" spans="1:19" x14ac:dyDescent="0.8">
      <c r="A4254">
        <v>26013</v>
      </c>
      <c r="B4254">
        <v>8.4710000000000001</v>
      </c>
      <c r="C4254">
        <v>3</v>
      </c>
      <c r="D4254">
        <v>6</v>
      </c>
      <c r="E4254">
        <v>468369</v>
      </c>
      <c r="F4254">
        <v>1406372</v>
      </c>
      <c r="G4254">
        <v>0</v>
      </c>
      <c r="H4254">
        <v>0</v>
      </c>
      <c r="I4254">
        <v>30840000</v>
      </c>
      <c r="J4254" t="s">
        <v>139</v>
      </c>
      <c r="K4254" t="s">
        <v>19</v>
      </c>
      <c r="L4254" t="s">
        <v>140</v>
      </c>
      <c r="M4254" t="s">
        <v>140</v>
      </c>
      <c r="N4254" t="s">
        <v>140</v>
      </c>
      <c r="O4254">
        <v>10</v>
      </c>
      <c r="P4254" t="s">
        <v>21</v>
      </c>
      <c r="Q4254" t="s">
        <v>141</v>
      </c>
      <c r="R4254" t="str">
        <f t="shared" si="132"/>
        <v>Non-incentive Class</v>
      </c>
      <c r="S4254">
        <f t="shared" si="133"/>
        <v>1406372</v>
      </c>
    </row>
    <row r="4255" spans="1:19" x14ac:dyDescent="0.8">
      <c r="A4255">
        <v>26013</v>
      </c>
      <c r="B4255">
        <v>8.4710000000000001</v>
      </c>
      <c r="C4255" t="s">
        <v>23</v>
      </c>
      <c r="D4255">
        <v>99</v>
      </c>
      <c r="E4255">
        <v>30921794</v>
      </c>
      <c r="F4255">
        <v>92848866</v>
      </c>
      <c r="G4255">
        <v>0</v>
      </c>
      <c r="H4255">
        <v>0</v>
      </c>
      <c r="I4255">
        <v>30840000</v>
      </c>
      <c r="J4255" t="s">
        <v>139</v>
      </c>
      <c r="K4255" t="s">
        <v>19</v>
      </c>
      <c r="L4255" t="s">
        <v>140</v>
      </c>
      <c r="M4255" t="s">
        <v>140</v>
      </c>
      <c r="N4255" t="s">
        <v>140</v>
      </c>
      <c r="O4255">
        <v>10</v>
      </c>
      <c r="P4255" t="s">
        <v>21</v>
      </c>
      <c r="Q4255" t="s">
        <v>141</v>
      </c>
      <c r="R4255" t="str">
        <f t="shared" si="132"/>
        <v>Non-incentive Class</v>
      </c>
      <c r="S4255">
        <f t="shared" si="133"/>
        <v>92848866</v>
      </c>
    </row>
    <row r="4256" spans="1:19" x14ac:dyDescent="0.8">
      <c r="A4256">
        <v>26013</v>
      </c>
      <c r="B4256">
        <v>8.4710000000000001</v>
      </c>
      <c r="C4256" t="s">
        <v>30</v>
      </c>
      <c r="D4256">
        <v>7</v>
      </c>
      <c r="E4256">
        <v>1316158</v>
      </c>
      <c r="F4256">
        <v>3952027</v>
      </c>
      <c r="G4256">
        <v>0</v>
      </c>
      <c r="H4256">
        <v>0</v>
      </c>
      <c r="I4256">
        <v>30840000</v>
      </c>
      <c r="J4256" t="s">
        <v>139</v>
      </c>
      <c r="K4256" t="s">
        <v>19</v>
      </c>
      <c r="L4256" t="s">
        <v>140</v>
      </c>
      <c r="M4256" t="s">
        <v>140</v>
      </c>
      <c r="N4256" t="s">
        <v>140</v>
      </c>
      <c r="O4256">
        <v>10</v>
      </c>
      <c r="P4256" t="s">
        <v>21</v>
      </c>
      <c r="Q4256" t="s">
        <v>141</v>
      </c>
      <c r="R4256" t="str">
        <f t="shared" si="132"/>
        <v>Non-incentive Class</v>
      </c>
      <c r="S4256">
        <f t="shared" si="133"/>
        <v>3952027</v>
      </c>
    </row>
    <row r="4257" spans="1:19" x14ac:dyDescent="0.8">
      <c r="A4257">
        <v>26015</v>
      </c>
      <c r="B4257">
        <v>8.9350000000000005</v>
      </c>
      <c r="C4257">
        <v>0</v>
      </c>
      <c r="D4257">
        <v>2</v>
      </c>
      <c r="E4257">
        <v>0</v>
      </c>
      <c r="F4257">
        <v>0</v>
      </c>
      <c r="G4257">
        <v>0</v>
      </c>
      <c r="H4257">
        <v>0</v>
      </c>
      <c r="I4257">
        <v>30840000</v>
      </c>
      <c r="J4257" t="s">
        <v>139</v>
      </c>
      <c r="K4257" t="s">
        <v>19</v>
      </c>
      <c r="L4257" t="s">
        <v>140</v>
      </c>
      <c r="M4257" t="s">
        <v>140</v>
      </c>
      <c r="N4257" t="s">
        <v>140</v>
      </c>
      <c r="O4257">
        <v>10</v>
      </c>
      <c r="P4257" t="s">
        <v>21</v>
      </c>
      <c r="Q4257" t="s">
        <v>141</v>
      </c>
      <c r="R4257" t="str">
        <f t="shared" si="132"/>
        <v>Non-incentive Class</v>
      </c>
      <c r="S4257">
        <f t="shared" si="133"/>
        <v>0</v>
      </c>
    </row>
    <row r="4258" spans="1:19" x14ac:dyDescent="0.8">
      <c r="A4258">
        <v>26015</v>
      </c>
      <c r="B4258">
        <v>8.9350000000000005</v>
      </c>
      <c r="C4258">
        <v>1</v>
      </c>
      <c r="D4258">
        <v>2</v>
      </c>
      <c r="E4258">
        <v>20925</v>
      </c>
      <c r="F4258">
        <v>62832</v>
      </c>
      <c r="G4258">
        <v>0</v>
      </c>
      <c r="H4258">
        <v>0</v>
      </c>
      <c r="I4258">
        <v>30840000</v>
      </c>
      <c r="J4258" t="s">
        <v>139</v>
      </c>
      <c r="K4258" t="s">
        <v>19</v>
      </c>
      <c r="L4258" t="s">
        <v>140</v>
      </c>
      <c r="M4258" t="s">
        <v>140</v>
      </c>
      <c r="N4258" t="s">
        <v>140</v>
      </c>
      <c r="O4258">
        <v>10</v>
      </c>
      <c r="P4258" t="s">
        <v>21</v>
      </c>
      <c r="Q4258" t="s">
        <v>141</v>
      </c>
      <c r="R4258" t="str">
        <f t="shared" si="132"/>
        <v>Non-incentive Class</v>
      </c>
      <c r="S4258">
        <f t="shared" si="133"/>
        <v>62832</v>
      </c>
    </row>
    <row r="4259" spans="1:19" x14ac:dyDescent="0.8">
      <c r="A4259">
        <v>26015</v>
      </c>
      <c r="B4259">
        <v>8.9350000000000005</v>
      </c>
      <c r="C4259">
        <v>2</v>
      </c>
      <c r="D4259">
        <v>316</v>
      </c>
      <c r="E4259">
        <v>9531328</v>
      </c>
      <c r="F4259">
        <v>28619725</v>
      </c>
      <c r="G4259">
        <v>4824375</v>
      </c>
      <c r="H4259">
        <v>2500000</v>
      </c>
      <c r="I4259">
        <v>30840000</v>
      </c>
      <c r="J4259" t="s">
        <v>139</v>
      </c>
      <c r="K4259" t="s">
        <v>19</v>
      </c>
      <c r="L4259" t="s">
        <v>140</v>
      </c>
      <c r="M4259" t="s">
        <v>140</v>
      </c>
      <c r="N4259" t="s">
        <v>140</v>
      </c>
      <c r="O4259">
        <v>10</v>
      </c>
      <c r="P4259" t="s">
        <v>21</v>
      </c>
      <c r="Q4259" t="s">
        <v>141</v>
      </c>
      <c r="R4259" t="str">
        <f t="shared" si="132"/>
        <v>Non-incentive Class</v>
      </c>
      <c r="S4259">
        <f t="shared" si="133"/>
        <v>28619725</v>
      </c>
    </row>
    <row r="4260" spans="1:19" x14ac:dyDescent="0.8">
      <c r="A4260">
        <v>26017</v>
      </c>
      <c r="B4260">
        <v>9.1980000000000004</v>
      </c>
      <c r="C4260">
        <v>0</v>
      </c>
      <c r="D4260">
        <v>8</v>
      </c>
      <c r="E4260">
        <v>0</v>
      </c>
      <c r="F4260">
        <v>0</v>
      </c>
      <c r="G4260">
        <v>0</v>
      </c>
      <c r="H4260">
        <v>0</v>
      </c>
      <c r="I4260">
        <v>30840000</v>
      </c>
      <c r="J4260" t="s">
        <v>139</v>
      </c>
      <c r="K4260" t="s">
        <v>19</v>
      </c>
      <c r="L4260" t="s">
        <v>140</v>
      </c>
      <c r="M4260" t="s">
        <v>140</v>
      </c>
      <c r="N4260" t="s">
        <v>140</v>
      </c>
      <c r="O4260">
        <v>10</v>
      </c>
      <c r="P4260" t="s">
        <v>21</v>
      </c>
      <c r="Q4260" t="s">
        <v>141</v>
      </c>
      <c r="R4260" t="str">
        <f t="shared" si="132"/>
        <v>Non-incentive Class</v>
      </c>
      <c r="S4260">
        <f t="shared" si="133"/>
        <v>0</v>
      </c>
    </row>
    <row r="4261" spans="1:19" x14ac:dyDescent="0.8">
      <c r="A4261">
        <v>26017</v>
      </c>
      <c r="B4261">
        <v>9.1980000000000004</v>
      </c>
      <c r="C4261">
        <v>1</v>
      </c>
      <c r="D4261">
        <v>2</v>
      </c>
      <c r="E4261">
        <v>12893</v>
      </c>
      <c r="F4261">
        <v>38714</v>
      </c>
      <c r="G4261">
        <v>0</v>
      </c>
      <c r="H4261">
        <v>0</v>
      </c>
      <c r="I4261">
        <v>30840000</v>
      </c>
      <c r="J4261" t="s">
        <v>139</v>
      </c>
      <c r="K4261" t="s">
        <v>19</v>
      </c>
      <c r="L4261" t="s">
        <v>140</v>
      </c>
      <c r="M4261" t="s">
        <v>140</v>
      </c>
      <c r="N4261" t="s">
        <v>140</v>
      </c>
      <c r="O4261">
        <v>10</v>
      </c>
      <c r="P4261" t="s">
        <v>21</v>
      </c>
      <c r="Q4261" t="s">
        <v>141</v>
      </c>
      <c r="R4261" t="str">
        <f t="shared" si="132"/>
        <v>Non-incentive Class</v>
      </c>
      <c r="S4261">
        <f t="shared" si="133"/>
        <v>38714</v>
      </c>
    </row>
    <row r="4262" spans="1:19" x14ac:dyDescent="0.8">
      <c r="A4262">
        <v>26017</v>
      </c>
      <c r="B4262">
        <v>9.1980000000000004</v>
      </c>
      <c r="C4262">
        <v>2</v>
      </c>
      <c r="D4262">
        <v>469</v>
      </c>
      <c r="E4262">
        <v>10413731</v>
      </c>
      <c r="F4262">
        <v>31269314</v>
      </c>
      <c r="G4262">
        <v>7978603</v>
      </c>
      <c r="H4262">
        <v>3810000</v>
      </c>
      <c r="I4262">
        <v>30840000</v>
      </c>
      <c r="J4262" t="s">
        <v>139</v>
      </c>
      <c r="K4262" t="s">
        <v>19</v>
      </c>
      <c r="L4262" t="s">
        <v>140</v>
      </c>
      <c r="M4262" t="s">
        <v>140</v>
      </c>
      <c r="N4262" t="s">
        <v>140</v>
      </c>
      <c r="O4262">
        <v>10</v>
      </c>
      <c r="P4262" t="s">
        <v>21</v>
      </c>
      <c r="Q4262" t="s">
        <v>141</v>
      </c>
      <c r="R4262" t="str">
        <f t="shared" si="132"/>
        <v>Non-incentive Class</v>
      </c>
      <c r="S4262">
        <f t="shared" si="133"/>
        <v>31269314</v>
      </c>
    </row>
    <row r="4263" spans="1:19" x14ac:dyDescent="0.8">
      <c r="A4263">
        <v>26017</v>
      </c>
      <c r="B4263">
        <v>9.1980000000000004</v>
      </c>
      <c r="C4263">
        <v>3</v>
      </c>
      <c r="D4263">
        <v>13</v>
      </c>
      <c r="E4263">
        <v>971871</v>
      </c>
      <c r="F4263">
        <v>2918238</v>
      </c>
      <c r="G4263">
        <v>0</v>
      </c>
      <c r="H4263">
        <v>0</v>
      </c>
      <c r="I4263">
        <v>30840000</v>
      </c>
      <c r="J4263" t="s">
        <v>139</v>
      </c>
      <c r="K4263" t="s">
        <v>19</v>
      </c>
      <c r="L4263" t="s">
        <v>140</v>
      </c>
      <c r="M4263" t="s">
        <v>140</v>
      </c>
      <c r="N4263" t="s">
        <v>140</v>
      </c>
      <c r="O4263">
        <v>10</v>
      </c>
      <c r="P4263" t="s">
        <v>21</v>
      </c>
      <c r="Q4263" t="s">
        <v>141</v>
      </c>
      <c r="R4263" t="str">
        <f t="shared" si="132"/>
        <v>Non-incentive Class</v>
      </c>
      <c r="S4263">
        <f t="shared" si="133"/>
        <v>2918238</v>
      </c>
    </row>
    <row r="4264" spans="1:19" x14ac:dyDescent="0.8">
      <c r="A4264">
        <v>26017</v>
      </c>
      <c r="B4264">
        <v>9.1980000000000004</v>
      </c>
      <c r="C4264" t="s">
        <v>23</v>
      </c>
      <c r="D4264">
        <v>49</v>
      </c>
      <c r="E4264">
        <v>18351702</v>
      </c>
      <c r="F4264">
        <v>55104657</v>
      </c>
      <c r="G4264">
        <v>0</v>
      </c>
      <c r="H4264">
        <v>0</v>
      </c>
      <c r="I4264">
        <v>30840000</v>
      </c>
      <c r="J4264" t="s">
        <v>139</v>
      </c>
      <c r="K4264" t="s">
        <v>19</v>
      </c>
      <c r="L4264" t="s">
        <v>140</v>
      </c>
      <c r="M4264" t="s">
        <v>140</v>
      </c>
      <c r="N4264" t="s">
        <v>140</v>
      </c>
      <c r="O4264">
        <v>10</v>
      </c>
      <c r="P4264" t="s">
        <v>21</v>
      </c>
      <c r="Q4264" t="s">
        <v>141</v>
      </c>
      <c r="R4264" t="str">
        <f t="shared" si="132"/>
        <v>Non-incentive Class</v>
      </c>
      <c r="S4264">
        <f t="shared" si="133"/>
        <v>55104657</v>
      </c>
    </row>
    <row r="4265" spans="1:19" x14ac:dyDescent="0.8">
      <c r="A4265">
        <v>26017</v>
      </c>
      <c r="B4265">
        <v>9.1980000000000004</v>
      </c>
      <c r="C4265" t="s">
        <v>30</v>
      </c>
      <c r="D4265">
        <v>12</v>
      </c>
      <c r="E4265">
        <v>1543717</v>
      </c>
      <c r="F4265">
        <v>4635320</v>
      </c>
      <c r="G4265">
        <v>0</v>
      </c>
      <c r="H4265">
        <v>0</v>
      </c>
      <c r="I4265">
        <v>30840000</v>
      </c>
      <c r="J4265" t="s">
        <v>139</v>
      </c>
      <c r="K4265" t="s">
        <v>19</v>
      </c>
      <c r="L4265" t="s">
        <v>140</v>
      </c>
      <c r="M4265" t="s">
        <v>140</v>
      </c>
      <c r="N4265" t="s">
        <v>140</v>
      </c>
      <c r="O4265">
        <v>10</v>
      </c>
      <c r="P4265" t="s">
        <v>21</v>
      </c>
      <c r="Q4265" t="s">
        <v>141</v>
      </c>
      <c r="R4265" t="str">
        <f t="shared" si="132"/>
        <v>Non-incentive Class</v>
      </c>
      <c r="S4265">
        <f t="shared" si="133"/>
        <v>4635320</v>
      </c>
    </row>
    <row r="4266" spans="1:19" x14ac:dyDescent="0.8">
      <c r="A4266">
        <v>26018</v>
      </c>
      <c r="B4266">
        <v>9.15</v>
      </c>
      <c r="C4266">
        <v>0</v>
      </c>
      <c r="D4266">
        <v>68</v>
      </c>
      <c r="E4266">
        <v>0</v>
      </c>
      <c r="F4266">
        <v>0</v>
      </c>
      <c r="G4266">
        <v>0</v>
      </c>
      <c r="H4266">
        <v>0</v>
      </c>
      <c r="I4266">
        <v>30520000</v>
      </c>
      <c r="J4266" t="s">
        <v>227</v>
      </c>
      <c r="K4266" t="s">
        <v>19</v>
      </c>
      <c r="L4266" t="s">
        <v>228</v>
      </c>
      <c r="M4266" t="s">
        <v>228</v>
      </c>
      <c r="N4266" t="s">
        <v>228</v>
      </c>
      <c r="O4266">
        <v>10</v>
      </c>
      <c r="P4266" t="s">
        <v>21</v>
      </c>
      <c r="Q4266" t="s">
        <v>141</v>
      </c>
      <c r="R4266" t="str">
        <f t="shared" si="132"/>
        <v>Non-incentive Class</v>
      </c>
      <c r="S4266">
        <f t="shared" si="133"/>
        <v>0</v>
      </c>
    </row>
    <row r="4267" spans="1:19" x14ac:dyDescent="0.8">
      <c r="A4267">
        <v>26018</v>
      </c>
      <c r="B4267">
        <v>9.15</v>
      </c>
      <c r="C4267">
        <v>1</v>
      </c>
      <c r="D4267">
        <v>5</v>
      </c>
      <c r="E4267">
        <v>22814</v>
      </c>
      <c r="F4267">
        <v>68504</v>
      </c>
      <c r="G4267">
        <v>0</v>
      </c>
      <c r="H4267">
        <v>0</v>
      </c>
      <c r="I4267">
        <v>30520000</v>
      </c>
      <c r="J4267" t="s">
        <v>227</v>
      </c>
      <c r="K4267" t="s">
        <v>19</v>
      </c>
      <c r="L4267" t="s">
        <v>228</v>
      </c>
      <c r="M4267" t="s">
        <v>228</v>
      </c>
      <c r="N4267" t="s">
        <v>228</v>
      </c>
      <c r="O4267">
        <v>10</v>
      </c>
      <c r="P4267" t="s">
        <v>21</v>
      </c>
      <c r="Q4267" t="s">
        <v>141</v>
      </c>
      <c r="R4267" t="str">
        <f t="shared" si="132"/>
        <v>Non-incentive Class</v>
      </c>
      <c r="S4267">
        <f t="shared" si="133"/>
        <v>68504</v>
      </c>
    </row>
    <row r="4268" spans="1:19" x14ac:dyDescent="0.8">
      <c r="A4268">
        <v>26018</v>
      </c>
      <c r="B4268">
        <v>9.15</v>
      </c>
      <c r="C4268">
        <v>2</v>
      </c>
      <c r="D4268">
        <v>1171</v>
      </c>
      <c r="E4268">
        <v>30086984</v>
      </c>
      <c r="F4268">
        <v>90342170</v>
      </c>
      <c r="G4268">
        <v>15528073</v>
      </c>
      <c r="H4268">
        <v>8590000</v>
      </c>
      <c r="I4268">
        <v>30520000</v>
      </c>
      <c r="J4268" t="s">
        <v>227</v>
      </c>
      <c r="K4268" t="s">
        <v>19</v>
      </c>
      <c r="L4268" t="s">
        <v>228</v>
      </c>
      <c r="M4268" t="s">
        <v>228</v>
      </c>
      <c r="N4268" t="s">
        <v>228</v>
      </c>
      <c r="O4268">
        <v>10</v>
      </c>
      <c r="P4268" t="s">
        <v>21</v>
      </c>
      <c r="Q4268" t="s">
        <v>141</v>
      </c>
      <c r="R4268" t="str">
        <f t="shared" si="132"/>
        <v>Non-incentive Class</v>
      </c>
      <c r="S4268">
        <f t="shared" si="133"/>
        <v>90342170</v>
      </c>
    </row>
    <row r="4269" spans="1:19" x14ac:dyDescent="0.8">
      <c r="A4269">
        <v>26018</v>
      </c>
      <c r="B4269">
        <v>9.15</v>
      </c>
      <c r="C4269">
        <v>3</v>
      </c>
      <c r="D4269">
        <v>51</v>
      </c>
      <c r="E4269">
        <v>3921113</v>
      </c>
      <c r="F4269">
        <v>11773924</v>
      </c>
      <c r="G4269">
        <v>0</v>
      </c>
      <c r="H4269">
        <v>0</v>
      </c>
      <c r="I4269">
        <v>30520000</v>
      </c>
      <c r="J4269" t="s">
        <v>227</v>
      </c>
      <c r="K4269" t="s">
        <v>19</v>
      </c>
      <c r="L4269" t="s">
        <v>228</v>
      </c>
      <c r="M4269" t="s">
        <v>228</v>
      </c>
      <c r="N4269" t="s">
        <v>228</v>
      </c>
      <c r="O4269">
        <v>10</v>
      </c>
      <c r="P4269" t="s">
        <v>21</v>
      </c>
      <c r="Q4269" t="s">
        <v>141</v>
      </c>
      <c r="R4269" t="str">
        <f t="shared" si="132"/>
        <v>Non-incentive Class</v>
      </c>
      <c r="S4269">
        <f t="shared" si="133"/>
        <v>11773924</v>
      </c>
    </row>
    <row r="4270" spans="1:19" x14ac:dyDescent="0.8">
      <c r="A4270">
        <v>26018</v>
      </c>
      <c r="B4270">
        <v>9.15</v>
      </c>
      <c r="C4270" t="s">
        <v>23</v>
      </c>
      <c r="D4270">
        <v>36</v>
      </c>
      <c r="E4270">
        <v>10559572</v>
      </c>
      <c r="F4270">
        <v>31707228</v>
      </c>
      <c r="G4270">
        <v>0</v>
      </c>
      <c r="H4270">
        <v>0</v>
      </c>
      <c r="I4270">
        <v>30520000</v>
      </c>
      <c r="J4270" t="s">
        <v>227</v>
      </c>
      <c r="K4270" t="s">
        <v>19</v>
      </c>
      <c r="L4270" t="s">
        <v>228</v>
      </c>
      <c r="M4270" t="s">
        <v>228</v>
      </c>
      <c r="N4270" t="s">
        <v>228</v>
      </c>
      <c r="O4270">
        <v>10</v>
      </c>
      <c r="P4270" t="s">
        <v>21</v>
      </c>
      <c r="Q4270" t="s">
        <v>141</v>
      </c>
      <c r="R4270" t="str">
        <f t="shared" si="132"/>
        <v>Non-incentive Class</v>
      </c>
      <c r="S4270">
        <f t="shared" si="133"/>
        <v>31707228</v>
      </c>
    </row>
    <row r="4271" spans="1:19" x14ac:dyDescent="0.8">
      <c r="A4271">
        <v>26018</v>
      </c>
      <c r="B4271">
        <v>9.15</v>
      </c>
      <c r="C4271" t="s">
        <v>30</v>
      </c>
      <c r="D4271">
        <v>16</v>
      </c>
      <c r="E4271">
        <v>1817975</v>
      </c>
      <c r="F4271">
        <v>5458833</v>
      </c>
      <c r="G4271">
        <v>0</v>
      </c>
      <c r="H4271">
        <v>0</v>
      </c>
      <c r="I4271">
        <v>30520000</v>
      </c>
      <c r="J4271" t="s">
        <v>227</v>
      </c>
      <c r="K4271" t="s">
        <v>19</v>
      </c>
      <c r="L4271" t="s">
        <v>228</v>
      </c>
      <c r="M4271" t="s">
        <v>228</v>
      </c>
      <c r="N4271" t="s">
        <v>228</v>
      </c>
      <c r="O4271">
        <v>10</v>
      </c>
      <c r="P4271" t="s">
        <v>21</v>
      </c>
      <c r="Q4271" t="s">
        <v>141</v>
      </c>
      <c r="R4271" t="str">
        <f t="shared" si="132"/>
        <v>Non-incentive Class</v>
      </c>
      <c r="S4271">
        <f t="shared" si="133"/>
        <v>5458833</v>
      </c>
    </row>
    <row r="4272" spans="1:19" x14ac:dyDescent="0.8">
      <c r="A4272">
        <v>26025</v>
      </c>
      <c r="B4272">
        <v>7.0430000000000001</v>
      </c>
      <c r="C4272" t="s">
        <v>23</v>
      </c>
      <c r="D4272">
        <v>1</v>
      </c>
      <c r="E4272">
        <v>18562</v>
      </c>
      <c r="F4272">
        <v>55736</v>
      </c>
      <c r="G4272">
        <v>0</v>
      </c>
      <c r="H4272">
        <v>0</v>
      </c>
      <c r="I4272" t="s">
        <v>17</v>
      </c>
      <c r="J4272" t="s">
        <v>17</v>
      </c>
      <c r="K4272" t="s">
        <v>17</v>
      </c>
      <c r="L4272" t="s">
        <v>17</v>
      </c>
      <c r="M4272" t="s">
        <v>17</v>
      </c>
      <c r="N4272" t="s">
        <v>17</v>
      </c>
      <c r="O4272" t="s">
        <v>17</v>
      </c>
      <c r="P4272" t="s">
        <v>17</v>
      </c>
      <c r="Q4272" t="s">
        <v>17</v>
      </c>
      <c r="R4272" t="str">
        <f t="shared" si="132"/>
        <v>Non-incentive Class</v>
      </c>
      <c r="S4272">
        <f t="shared" si="133"/>
        <v>55736</v>
      </c>
    </row>
    <row r="4273" spans="1:19" x14ac:dyDescent="0.8">
      <c r="A4273">
        <v>26027</v>
      </c>
      <c r="B4273">
        <v>8.5609999999999999</v>
      </c>
      <c r="C4273">
        <v>0</v>
      </c>
      <c r="D4273">
        <v>8</v>
      </c>
      <c r="E4273">
        <v>0</v>
      </c>
      <c r="F4273">
        <v>0</v>
      </c>
      <c r="G4273">
        <v>0</v>
      </c>
      <c r="H4273">
        <v>0</v>
      </c>
      <c r="I4273">
        <v>30840000</v>
      </c>
      <c r="J4273" t="s">
        <v>139</v>
      </c>
      <c r="K4273" t="s">
        <v>19</v>
      </c>
      <c r="L4273" t="s">
        <v>140</v>
      </c>
      <c r="M4273" t="s">
        <v>140</v>
      </c>
      <c r="N4273" t="s">
        <v>140</v>
      </c>
      <c r="O4273">
        <v>10</v>
      </c>
      <c r="P4273" t="s">
        <v>21</v>
      </c>
      <c r="Q4273" t="s">
        <v>141</v>
      </c>
      <c r="R4273" t="str">
        <f t="shared" si="132"/>
        <v>Non-incentive Class</v>
      </c>
      <c r="S4273">
        <f t="shared" si="133"/>
        <v>0</v>
      </c>
    </row>
    <row r="4274" spans="1:19" x14ac:dyDescent="0.8">
      <c r="A4274">
        <v>26035</v>
      </c>
      <c r="B4274">
        <v>8.8870000000000005</v>
      </c>
      <c r="C4274">
        <v>2</v>
      </c>
      <c r="D4274">
        <v>154</v>
      </c>
      <c r="E4274">
        <v>3955803</v>
      </c>
      <c r="F4274">
        <v>11878109</v>
      </c>
      <c r="G4274">
        <v>1757736</v>
      </c>
      <c r="H4274">
        <v>1090000</v>
      </c>
      <c r="I4274">
        <v>30520000</v>
      </c>
      <c r="J4274" t="s">
        <v>227</v>
      </c>
      <c r="K4274" t="s">
        <v>19</v>
      </c>
      <c r="L4274" t="s">
        <v>228</v>
      </c>
      <c r="M4274" t="s">
        <v>228</v>
      </c>
      <c r="N4274" t="s">
        <v>228</v>
      </c>
      <c r="O4274">
        <v>10</v>
      </c>
      <c r="P4274" t="s">
        <v>21</v>
      </c>
      <c r="Q4274" t="s">
        <v>141</v>
      </c>
      <c r="R4274" t="str">
        <f t="shared" si="132"/>
        <v>Non-incentive Class</v>
      </c>
      <c r="S4274">
        <f t="shared" si="133"/>
        <v>11878109</v>
      </c>
    </row>
    <row r="4275" spans="1:19" x14ac:dyDescent="0.8">
      <c r="A4275">
        <v>26035</v>
      </c>
      <c r="B4275">
        <v>8.8870000000000005</v>
      </c>
      <c r="C4275">
        <v>3</v>
      </c>
      <c r="D4275">
        <v>26</v>
      </c>
      <c r="E4275">
        <v>655938</v>
      </c>
      <c r="F4275">
        <v>1969578</v>
      </c>
      <c r="G4275">
        <v>0</v>
      </c>
      <c r="H4275">
        <v>0</v>
      </c>
      <c r="I4275">
        <v>30520000</v>
      </c>
      <c r="J4275" t="s">
        <v>227</v>
      </c>
      <c r="K4275" t="s">
        <v>19</v>
      </c>
      <c r="L4275" t="s">
        <v>228</v>
      </c>
      <c r="M4275" t="s">
        <v>228</v>
      </c>
      <c r="N4275" t="s">
        <v>228</v>
      </c>
      <c r="O4275">
        <v>10</v>
      </c>
      <c r="P4275" t="s">
        <v>21</v>
      </c>
      <c r="Q4275" t="s">
        <v>141</v>
      </c>
      <c r="R4275" t="str">
        <f t="shared" si="132"/>
        <v>Non-incentive Class</v>
      </c>
      <c r="S4275">
        <f t="shared" si="133"/>
        <v>1969578</v>
      </c>
    </row>
    <row r="4276" spans="1:19" x14ac:dyDescent="0.8">
      <c r="A4276">
        <v>26035</v>
      </c>
      <c r="B4276">
        <v>8.8870000000000005</v>
      </c>
      <c r="C4276" t="s">
        <v>23</v>
      </c>
      <c r="D4276">
        <v>8</v>
      </c>
      <c r="E4276">
        <v>4623837</v>
      </c>
      <c r="F4276">
        <v>13883995</v>
      </c>
      <c r="G4276">
        <v>0</v>
      </c>
      <c r="H4276">
        <v>0</v>
      </c>
      <c r="I4276">
        <v>30520000</v>
      </c>
      <c r="J4276" t="s">
        <v>227</v>
      </c>
      <c r="K4276" t="s">
        <v>19</v>
      </c>
      <c r="L4276" t="s">
        <v>228</v>
      </c>
      <c r="M4276" t="s">
        <v>228</v>
      </c>
      <c r="N4276" t="s">
        <v>228</v>
      </c>
      <c r="O4276">
        <v>10</v>
      </c>
      <c r="P4276" t="s">
        <v>21</v>
      </c>
      <c r="Q4276" t="s">
        <v>141</v>
      </c>
      <c r="R4276" t="str">
        <f t="shared" si="132"/>
        <v>Non-incentive Class</v>
      </c>
      <c r="S4276">
        <f t="shared" si="133"/>
        <v>13883995</v>
      </c>
    </row>
    <row r="4277" spans="1:19" x14ac:dyDescent="0.8">
      <c r="A4277">
        <v>26036</v>
      </c>
      <c r="B4277">
        <v>8.7970000000000006</v>
      </c>
      <c r="C4277">
        <v>0</v>
      </c>
      <c r="D4277">
        <v>4</v>
      </c>
      <c r="E4277">
        <v>0</v>
      </c>
      <c r="F4277">
        <v>0</v>
      </c>
      <c r="G4277">
        <v>0</v>
      </c>
      <c r="H4277">
        <v>0</v>
      </c>
      <c r="I4277">
        <v>30520000</v>
      </c>
      <c r="J4277" t="s">
        <v>227</v>
      </c>
      <c r="K4277" t="s">
        <v>19</v>
      </c>
      <c r="L4277" t="s">
        <v>228</v>
      </c>
      <c r="M4277" t="s">
        <v>228</v>
      </c>
      <c r="N4277" t="s">
        <v>228</v>
      </c>
      <c r="O4277">
        <v>10</v>
      </c>
      <c r="P4277" t="s">
        <v>21</v>
      </c>
      <c r="Q4277" t="s">
        <v>141</v>
      </c>
      <c r="R4277" t="str">
        <f t="shared" si="132"/>
        <v>Non-incentive Class</v>
      </c>
      <c r="S4277">
        <f t="shared" si="133"/>
        <v>0</v>
      </c>
    </row>
    <row r="4278" spans="1:19" x14ac:dyDescent="0.8">
      <c r="A4278">
        <v>26036</v>
      </c>
      <c r="B4278">
        <v>8.7970000000000006</v>
      </c>
      <c r="C4278">
        <v>1</v>
      </c>
      <c r="D4278">
        <v>1</v>
      </c>
      <c r="E4278">
        <v>9720</v>
      </c>
      <c r="F4278">
        <v>29186</v>
      </c>
      <c r="G4278">
        <v>0</v>
      </c>
      <c r="H4278">
        <v>0</v>
      </c>
      <c r="I4278">
        <v>30520000</v>
      </c>
      <c r="J4278" t="s">
        <v>227</v>
      </c>
      <c r="K4278" t="s">
        <v>19</v>
      </c>
      <c r="L4278" t="s">
        <v>228</v>
      </c>
      <c r="M4278" t="s">
        <v>228</v>
      </c>
      <c r="N4278" t="s">
        <v>228</v>
      </c>
      <c r="O4278">
        <v>10</v>
      </c>
      <c r="P4278" t="s">
        <v>21</v>
      </c>
      <c r="Q4278" t="s">
        <v>141</v>
      </c>
      <c r="R4278" t="str">
        <f t="shared" si="132"/>
        <v>Non-incentive Class</v>
      </c>
      <c r="S4278">
        <f t="shared" si="133"/>
        <v>29186</v>
      </c>
    </row>
    <row r="4279" spans="1:19" x14ac:dyDescent="0.8">
      <c r="A4279">
        <v>26036</v>
      </c>
      <c r="B4279">
        <v>8.7970000000000006</v>
      </c>
      <c r="C4279">
        <v>3</v>
      </c>
      <c r="D4279">
        <v>5</v>
      </c>
      <c r="E4279">
        <v>227793</v>
      </c>
      <c r="F4279">
        <v>683994</v>
      </c>
      <c r="G4279">
        <v>0</v>
      </c>
      <c r="H4279">
        <v>0</v>
      </c>
      <c r="I4279">
        <v>30520000</v>
      </c>
      <c r="J4279" t="s">
        <v>227</v>
      </c>
      <c r="K4279" t="s">
        <v>19</v>
      </c>
      <c r="L4279" t="s">
        <v>228</v>
      </c>
      <c r="M4279" t="s">
        <v>228</v>
      </c>
      <c r="N4279" t="s">
        <v>228</v>
      </c>
      <c r="O4279">
        <v>10</v>
      </c>
      <c r="P4279" t="s">
        <v>21</v>
      </c>
      <c r="Q4279" t="s">
        <v>141</v>
      </c>
      <c r="R4279" t="str">
        <f t="shared" si="132"/>
        <v>Non-incentive Class</v>
      </c>
      <c r="S4279">
        <f t="shared" si="133"/>
        <v>683994</v>
      </c>
    </row>
    <row r="4280" spans="1:19" x14ac:dyDescent="0.8">
      <c r="A4280">
        <v>26036</v>
      </c>
      <c r="B4280">
        <v>8.7970000000000006</v>
      </c>
      <c r="C4280" t="s">
        <v>23</v>
      </c>
      <c r="D4280">
        <v>35</v>
      </c>
      <c r="E4280">
        <v>2311768</v>
      </c>
      <c r="F4280">
        <v>6941541</v>
      </c>
      <c r="G4280">
        <v>0</v>
      </c>
      <c r="H4280">
        <v>0</v>
      </c>
      <c r="I4280">
        <v>30520000</v>
      </c>
      <c r="J4280" t="s">
        <v>227</v>
      </c>
      <c r="K4280" t="s">
        <v>19</v>
      </c>
      <c r="L4280" t="s">
        <v>228</v>
      </c>
      <c r="M4280" t="s">
        <v>228</v>
      </c>
      <c r="N4280" t="s">
        <v>228</v>
      </c>
      <c r="O4280">
        <v>10</v>
      </c>
      <c r="P4280" t="s">
        <v>21</v>
      </c>
      <c r="Q4280" t="s">
        <v>141</v>
      </c>
      <c r="R4280" t="str">
        <f t="shared" si="132"/>
        <v>Non-incentive Class</v>
      </c>
      <c r="S4280">
        <f t="shared" si="133"/>
        <v>6941541</v>
      </c>
    </row>
    <row r="4281" spans="1:19" x14ac:dyDescent="0.8">
      <c r="A4281">
        <v>26041</v>
      </c>
      <c r="B4281">
        <v>8.2940000000000005</v>
      </c>
      <c r="C4281" t="s">
        <v>23</v>
      </c>
      <c r="D4281">
        <v>1</v>
      </c>
      <c r="E4281">
        <v>139489</v>
      </c>
      <c r="F4281">
        <v>418844</v>
      </c>
      <c r="G4281">
        <v>0</v>
      </c>
      <c r="H4281">
        <v>0</v>
      </c>
      <c r="I4281">
        <v>31010000</v>
      </c>
      <c r="J4281" t="s">
        <v>145</v>
      </c>
      <c r="K4281" t="s">
        <v>19</v>
      </c>
      <c r="L4281" t="s">
        <v>146</v>
      </c>
      <c r="M4281" t="s">
        <v>146</v>
      </c>
      <c r="N4281" t="s">
        <v>146</v>
      </c>
      <c r="O4281">
        <v>16</v>
      </c>
      <c r="P4281" t="s">
        <v>21</v>
      </c>
      <c r="Q4281" t="s">
        <v>114</v>
      </c>
      <c r="R4281" t="str">
        <f t="shared" si="132"/>
        <v>Non-incentive Class</v>
      </c>
      <c r="S4281">
        <f t="shared" si="133"/>
        <v>418844</v>
      </c>
    </row>
    <row r="4282" spans="1:19" x14ac:dyDescent="0.8">
      <c r="A4282">
        <v>26042</v>
      </c>
      <c r="B4282">
        <v>7.0609999999999999</v>
      </c>
      <c r="C4282">
        <v>0</v>
      </c>
      <c r="D4282">
        <v>18</v>
      </c>
      <c r="E4282">
        <v>0</v>
      </c>
      <c r="F4282">
        <v>0</v>
      </c>
      <c r="G4282">
        <v>0</v>
      </c>
      <c r="H4282">
        <v>0</v>
      </c>
      <c r="I4282" t="s">
        <v>17</v>
      </c>
      <c r="J4282" t="s">
        <v>17</v>
      </c>
      <c r="K4282" t="s">
        <v>17</v>
      </c>
      <c r="L4282" t="s">
        <v>17</v>
      </c>
      <c r="M4282" t="s">
        <v>17</v>
      </c>
      <c r="N4282" t="s">
        <v>17</v>
      </c>
      <c r="O4282" t="s">
        <v>17</v>
      </c>
      <c r="P4282" t="s">
        <v>17</v>
      </c>
      <c r="Q4282" t="s">
        <v>17</v>
      </c>
      <c r="R4282" t="str">
        <f t="shared" si="132"/>
        <v>Non-incentive Class</v>
      </c>
      <c r="S4282">
        <f t="shared" si="133"/>
        <v>0</v>
      </c>
    </row>
    <row r="4283" spans="1:19" x14ac:dyDescent="0.8">
      <c r="A4283">
        <v>26042</v>
      </c>
      <c r="B4283">
        <v>7.0609999999999999</v>
      </c>
      <c r="C4283" t="s">
        <v>23</v>
      </c>
      <c r="D4283">
        <v>1</v>
      </c>
      <c r="E4283">
        <v>11891</v>
      </c>
      <c r="F4283">
        <v>35705</v>
      </c>
      <c r="G4283">
        <v>0</v>
      </c>
      <c r="H4283">
        <v>0</v>
      </c>
      <c r="I4283" t="s">
        <v>17</v>
      </c>
      <c r="J4283" t="s">
        <v>17</v>
      </c>
      <c r="K4283" t="s">
        <v>17</v>
      </c>
      <c r="L4283" t="s">
        <v>17</v>
      </c>
      <c r="M4283" t="s">
        <v>17</v>
      </c>
      <c r="N4283" t="s">
        <v>17</v>
      </c>
      <c r="O4283" t="s">
        <v>17</v>
      </c>
      <c r="P4283" t="s">
        <v>17</v>
      </c>
      <c r="Q4283" t="s">
        <v>17</v>
      </c>
      <c r="R4283" t="str">
        <f t="shared" si="132"/>
        <v>Non-incentive Class</v>
      </c>
      <c r="S4283">
        <f t="shared" si="133"/>
        <v>35705</v>
      </c>
    </row>
    <row r="4284" spans="1:19" x14ac:dyDescent="0.8">
      <c r="A4284">
        <v>27001</v>
      </c>
      <c r="B4284">
        <v>12.462</v>
      </c>
      <c r="C4284">
        <v>0</v>
      </c>
      <c r="D4284">
        <v>1170</v>
      </c>
      <c r="E4284">
        <v>0</v>
      </c>
      <c r="F4284">
        <v>0</v>
      </c>
      <c r="G4284">
        <v>0</v>
      </c>
      <c r="H4284">
        <v>0</v>
      </c>
      <c r="I4284">
        <v>30920000</v>
      </c>
      <c r="J4284" t="s">
        <v>229</v>
      </c>
      <c r="K4284" t="s">
        <v>19</v>
      </c>
      <c r="L4284" t="s">
        <v>230</v>
      </c>
      <c r="M4284" t="s">
        <v>230</v>
      </c>
      <c r="N4284" t="s">
        <v>230</v>
      </c>
      <c r="O4284">
        <v>32</v>
      </c>
      <c r="P4284" t="s">
        <v>39</v>
      </c>
      <c r="Q4284" t="s">
        <v>230</v>
      </c>
      <c r="R4284" t="str">
        <f t="shared" si="132"/>
        <v>Non-incentive Class</v>
      </c>
      <c r="S4284">
        <f t="shared" si="133"/>
        <v>0</v>
      </c>
    </row>
    <row r="4285" spans="1:19" x14ac:dyDescent="0.8">
      <c r="A4285">
        <v>27001</v>
      </c>
      <c r="B4285">
        <v>12.462</v>
      </c>
      <c r="C4285">
        <v>1</v>
      </c>
      <c r="D4285">
        <v>73</v>
      </c>
      <c r="E4285">
        <v>443245</v>
      </c>
      <c r="F4285">
        <v>1330932</v>
      </c>
      <c r="G4285">
        <v>0</v>
      </c>
      <c r="H4285">
        <v>0</v>
      </c>
      <c r="I4285">
        <v>30920000</v>
      </c>
      <c r="J4285" t="s">
        <v>229</v>
      </c>
      <c r="K4285" t="s">
        <v>19</v>
      </c>
      <c r="L4285" t="s">
        <v>230</v>
      </c>
      <c r="M4285" t="s">
        <v>230</v>
      </c>
      <c r="N4285" t="s">
        <v>230</v>
      </c>
      <c r="O4285">
        <v>32</v>
      </c>
      <c r="P4285" t="s">
        <v>39</v>
      </c>
      <c r="Q4285" t="s">
        <v>230</v>
      </c>
      <c r="R4285" t="str">
        <f t="shared" si="132"/>
        <v>Non-incentive Class</v>
      </c>
      <c r="S4285">
        <f t="shared" si="133"/>
        <v>1330932</v>
      </c>
    </row>
    <row r="4286" spans="1:19" x14ac:dyDescent="0.8">
      <c r="A4286">
        <v>27001</v>
      </c>
      <c r="B4286">
        <v>12.462</v>
      </c>
      <c r="C4286">
        <v>2</v>
      </c>
      <c r="D4286">
        <v>16970</v>
      </c>
      <c r="E4286">
        <v>527735132</v>
      </c>
      <c r="F4286">
        <v>1584630370</v>
      </c>
      <c r="G4286">
        <v>182980776</v>
      </c>
      <c r="H4286">
        <v>126918311</v>
      </c>
      <c r="I4286">
        <v>30920000</v>
      </c>
      <c r="J4286" t="s">
        <v>229</v>
      </c>
      <c r="K4286" t="s">
        <v>19</v>
      </c>
      <c r="L4286" t="s">
        <v>230</v>
      </c>
      <c r="M4286" t="s">
        <v>230</v>
      </c>
      <c r="N4286" t="s">
        <v>230</v>
      </c>
      <c r="O4286">
        <v>32</v>
      </c>
      <c r="P4286" t="s">
        <v>39</v>
      </c>
      <c r="Q4286" t="s">
        <v>230</v>
      </c>
      <c r="R4286" t="str">
        <f t="shared" si="132"/>
        <v>Non-incentive Class</v>
      </c>
      <c r="S4286">
        <f t="shared" si="133"/>
        <v>1584630370</v>
      </c>
    </row>
    <row r="4287" spans="1:19" x14ac:dyDescent="0.8">
      <c r="A4287">
        <v>27001</v>
      </c>
      <c r="B4287">
        <v>12.462</v>
      </c>
      <c r="C4287">
        <v>3</v>
      </c>
      <c r="D4287">
        <v>344</v>
      </c>
      <c r="E4287">
        <v>46669917</v>
      </c>
      <c r="F4287">
        <v>140135767</v>
      </c>
      <c r="G4287">
        <v>0</v>
      </c>
      <c r="H4287">
        <v>0</v>
      </c>
      <c r="I4287">
        <v>30920000</v>
      </c>
      <c r="J4287" t="s">
        <v>229</v>
      </c>
      <c r="K4287" t="s">
        <v>19</v>
      </c>
      <c r="L4287" t="s">
        <v>230</v>
      </c>
      <c r="M4287" t="s">
        <v>230</v>
      </c>
      <c r="N4287" t="s">
        <v>230</v>
      </c>
      <c r="O4287">
        <v>32</v>
      </c>
      <c r="P4287" t="s">
        <v>39</v>
      </c>
      <c r="Q4287" t="s">
        <v>230</v>
      </c>
      <c r="R4287" t="str">
        <f t="shared" si="132"/>
        <v>Non-incentive Class</v>
      </c>
      <c r="S4287">
        <f t="shared" si="133"/>
        <v>140135767</v>
      </c>
    </row>
    <row r="4288" spans="1:19" x14ac:dyDescent="0.8">
      <c r="A4288">
        <v>27001</v>
      </c>
      <c r="B4288">
        <v>12.462</v>
      </c>
      <c r="C4288" t="s">
        <v>23</v>
      </c>
      <c r="D4288">
        <v>568</v>
      </c>
      <c r="E4288">
        <v>62099754</v>
      </c>
      <c r="F4288">
        <v>186466931</v>
      </c>
      <c r="G4288">
        <v>0</v>
      </c>
      <c r="H4288">
        <v>0</v>
      </c>
      <c r="I4288">
        <v>30920000</v>
      </c>
      <c r="J4288" t="s">
        <v>229</v>
      </c>
      <c r="K4288" t="s">
        <v>19</v>
      </c>
      <c r="L4288" t="s">
        <v>230</v>
      </c>
      <c r="M4288" t="s">
        <v>230</v>
      </c>
      <c r="N4288" t="s">
        <v>230</v>
      </c>
      <c r="O4288">
        <v>32</v>
      </c>
      <c r="P4288" t="s">
        <v>39</v>
      </c>
      <c r="Q4288" t="s">
        <v>230</v>
      </c>
      <c r="R4288" t="str">
        <f t="shared" si="132"/>
        <v>Non-incentive Class</v>
      </c>
      <c r="S4288">
        <f t="shared" si="133"/>
        <v>186466931</v>
      </c>
    </row>
    <row r="4289" spans="1:19" x14ac:dyDescent="0.8">
      <c r="A4289">
        <v>27001</v>
      </c>
      <c r="B4289">
        <v>12.462</v>
      </c>
      <c r="C4289" t="s">
        <v>30</v>
      </c>
      <c r="D4289">
        <v>23</v>
      </c>
      <c r="E4289">
        <v>2030537</v>
      </c>
      <c r="F4289">
        <v>6097094</v>
      </c>
      <c r="G4289">
        <v>0</v>
      </c>
      <c r="H4289">
        <v>0</v>
      </c>
      <c r="I4289">
        <v>30920000</v>
      </c>
      <c r="J4289" t="s">
        <v>229</v>
      </c>
      <c r="K4289" t="s">
        <v>19</v>
      </c>
      <c r="L4289" t="s">
        <v>230</v>
      </c>
      <c r="M4289" t="s">
        <v>230</v>
      </c>
      <c r="N4289" t="s">
        <v>230</v>
      </c>
      <c r="O4289">
        <v>32</v>
      </c>
      <c r="P4289" t="s">
        <v>39</v>
      </c>
      <c r="Q4289" t="s">
        <v>230</v>
      </c>
      <c r="R4289" t="str">
        <f t="shared" si="132"/>
        <v>Non-incentive Class</v>
      </c>
      <c r="S4289">
        <f t="shared" si="133"/>
        <v>6097094</v>
      </c>
    </row>
    <row r="4290" spans="1:19" x14ac:dyDescent="0.8">
      <c r="A4290">
        <v>27001</v>
      </c>
      <c r="B4290">
        <v>12.462</v>
      </c>
      <c r="C4290" t="s">
        <v>40</v>
      </c>
      <c r="D4290">
        <v>4</v>
      </c>
      <c r="E4290">
        <v>434234</v>
      </c>
      <c r="F4290">
        <v>1303874</v>
      </c>
      <c r="G4290">
        <v>0</v>
      </c>
      <c r="H4290">
        <v>0</v>
      </c>
      <c r="I4290">
        <v>30920000</v>
      </c>
      <c r="J4290" t="s">
        <v>229</v>
      </c>
      <c r="K4290" t="s">
        <v>19</v>
      </c>
      <c r="L4290" t="s">
        <v>230</v>
      </c>
      <c r="M4290" t="s">
        <v>230</v>
      </c>
      <c r="N4290" t="s">
        <v>230</v>
      </c>
      <c r="O4290">
        <v>32</v>
      </c>
      <c r="P4290" t="s">
        <v>39</v>
      </c>
      <c r="Q4290" t="s">
        <v>230</v>
      </c>
      <c r="R4290" t="str">
        <f t="shared" si="132"/>
        <v>Incentive Class</v>
      </c>
      <c r="S4290">
        <f t="shared" si="133"/>
        <v>13038740</v>
      </c>
    </row>
    <row r="4291" spans="1:19" x14ac:dyDescent="0.8">
      <c r="A4291">
        <v>27001</v>
      </c>
      <c r="B4291">
        <v>12.462</v>
      </c>
      <c r="C4291">
        <v>9</v>
      </c>
      <c r="D4291">
        <v>1</v>
      </c>
      <c r="E4291">
        <v>43971</v>
      </c>
      <c r="F4291">
        <v>132032</v>
      </c>
      <c r="G4291">
        <v>0</v>
      </c>
      <c r="H4291">
        <v>0</v>
      </c>
      <c r="I4291">
        <v>30920000</v>
      </c>
      <c r="J4291" t="s">
        <v>229</v>
      </c>
      <c r="K4291" t="s">
        <v>19</v>
      </c>
      <c r="L4291" t="s">
        <v>230</v>
      </c>
      <c r="M4291" t="s">
        <v>230</v>
      </c>
      <c r="N4291" t="s">
        <v>230</v>
      </c>
      <c r="O4291">
        <v>32</v>
      </c>
      <c r="P4291" t="s">
        <v>39</v>
      </c>
      <c r="Q4291" t="s">
        <v>230</v>
      </c>
      <c r="R4291" t="str">
        <f t="shared" ref="R4291:R4354" si="134">IF(COUNTIF(C4291,"6A"),"Incentive Class",IF(COUNTIF(C4291,"6B"),"Incentive Class",IF(COUNTIF(C4291,"6C"),"Incentive Class",IF(COUNTIF(C4291,"7A"),"Incentive Class",IF(COUNTIF(C4291,"7B"),"Incentive Class","Non-incentive Class")))))</f>
        <v>Non-incentive Class</v>
      </c>
      <c r="S4291">
        <f t="shared" ref="S4291:S4354" si="135">IF(R4291="Incentive Class", F4291*10, F4291)</f>
        <v>132032</v>
      </c>
    </row>
    <row r="4292" spans="1:19" x14ac:dyDescent="0.8">
      <c r="A4292">
        <v>27002</v>
      </c>
      <c r="B4292">
        <v>13.057</v>
      </c>
      <c r="C4292">
        <v>0</v>
      </c>
      <c r="D4292">
        <v>56</v>
      </c>
      <c r="E4292">
        <v>0</v>
      </c>
      <c r="F4292">
        <v>0</v>
      </c>
      <c r="G4292">
        <v>0</v>
      </c>
      <c r="H4292">
        <v>0</v>
      </c>
      <c r="I4292">
        <v>30920000</v>
      </c>
      <c r="J4292" t="s">
        <v>229</v>
      </c>
      <c r="K4292" t="s">
        <v>19</v>
      </c>
      <c r="L4292" t="s">
        <v>230</v>
      </c>
      <c r="M4292" t="s">
        <v>230</v>
      </c>
      <c r="N4292" t="s">
        <v>230</v>
      </c>
      <c r="O4292">
        <v>32</v>
      </c>
      <c r="P4292" t="s">
        <v>39</v>
      </c>
      <c r="Q4292" t="s">
        <v>230</v>
      </c>
      <c r="R4292" t="str">
        <f t="shared" si="134"/>
        <v>Non-incentive Class</v>
      </c>
      <c r="S4292">
        <f t="shared" si="135"/>
        <v>0</v>
      </c>
    </row>
    <row r="4293" spans="1:19" x14ac:dyDescent="0.8">
      <c r="A4293">
        <v>27002</v>
      </c>
      <c r="B4293">
        <v>13.057</v>
      </c>
      <c r="C4293">
        <v>2</v>
      </c>
      <c r="D4293">
        <v>16</v>
      </c>
      <c r="E4293">
        <v>2438906</v>
      </c>
      <c r="F4293">
        <v>7323302</v>
      </c>
      <c r="G4293">
        <v>1788000</v>
      </c>
      <c r="H4293">
        <v>1780000</v>
      </c>
      <c r="I4293">
        <v>30920000</v>
      </c>
      <c r="J4293" t="s">
        <v>229</v>
      </c>
      <c r="K4293" t="s">
        <v>19</v>
      </c>
      <c r="L4293" t="s">
        <v>230</v>
      </c>
      <c r="M4293" t="s">
        <v>230</v>
      </c>
      <c r="N4293" t="s">
        <v>230</v>
      </c>
      <c r="O4293">
        <v>32</v>
      </c>
      <c r="P4293" t="s">
        <v>39</v>
      </c>
      <c r="Q4293" t="s">
        <v>230</v>
      </c>
      <c r="R4293" t="str">
        <f t="shared" si="134"/>
        <v>Non-incentive Class</v>
      </c>
      <c r="S4293">
        <f t="shared" si="135"/>
        <v>7323302</v>
      </c>
    </row>
    <row r="4294" spans="1:19" x14ac:dyDescent="0.8">
      <c r="A4294">
        <v>27002</v>
      </c>
      <c r="B4294">
        <v>13.057</v>
      </c>
      <c r="C4294">
        <v>3</v>
      </c>
      <c r="D4294">
        <v>22</v>
      </c>
      <c r="E4294">
        <v>23231181</v>
      </c>
      <c r="F4294">
        <v>69756268</v>
      </c>
      <c r="G4294">
        <v>0</v>
      </c>
      <c r="H4294">
        <v>0</v>
      </c>
      <c r="I4294">
        <v>30920000</v>
      </c>
      <c r="J4294" t="s">
        <v>229</v>
      </c>
      <c r="K4294" t="s">
        <v>19</v>
      </c>
      <c r="L4294" t="s">
        <v>230</v>
      </c>
      <c r="M4294" t="s">
        <v>230</v>
      </c>
      <c r="N4294" t="s">
        <v>230</v>
      </c>
      <c r="O4294">
        <v>32</v>
      </c>
      <c r="P4294" t="s">
        <v>39</v>
      </c>
      <c r="Q4294" t="s">
        <v>230</v>
      </c>
      <c r="R4294" t="str">
        <f t="shared" si="134"/>
        <v>Non-incentive Class</v>
      </c>
      <c r="S4294">
        <f t="shared" si="135"/>
        <v>69756268</v>
      </c>
    </row>
    <row r="4295" spans="1:19" x14ac:dyDescent="0.8">
      <c r="A4295">
        <v>27002</v>
      </c>
      <c r="B4295">
        <v>13.057</v>
      </c>
      <c r="C4295">
        <v>4</v>
      </c>
      <c r="D4295">
        <v>3</v>
      </c>
      <c r="E4295">
        <v>79275</v>
      </c>
      <c r="F4295">
        <v>238039</v>
      </c>
      <c r="G4295">
        <v>0</v>
      </c>
      <c r="H4295">
        <v>0</v>
      </c>
      <c r="I4295">
        <v>30920000</v>
      </c>
      <c r="J4295" t="s">
        <v>229</v>
      </c>
      <c r="K4295" t="s">
        <v>19</v>
      </c>
      <c r="L4295" t="s">
        <v>230</v>
      </c>
      <c r="M4295" t="s">
        <v>230</v>
      </c>
      <c r="N4295" t="s">
        <v>230</v>
      </c>
      <c r="O4295">
        <v>32</v>
      </c>
      <c r="P4295" t="s">
        <v>39</v>
      </c>
      <c r="Q4295" t="s">
        <v>230</v>
      </c>
      <c r="R4295" t="str">
        <f t="shared" si="134"/>
        <v>Non-incentive Class</v>
      </c>
      <c r="S4295">
        <f t="shared" si="135"/>
        <v>238039</v>
      </c>
    </row>
    <row r="4296" spans="1:19" x14ac:dyDescent="0.8">
      <c r="A4296">
        <v>27002</v>
      </c>
      <c r="B4296">
        <v>13.057</v>
      </c>
      <c r="C4296" t="s">
        <v>23</v>
      </c>
      <c r="D4296">
        <v>77</v>
      </c>
      <c r="E4296">
        <v>16594732</v>
      </c>
      <c r="F4296">
        <v>49829001</v>
      </c>
      <c r="G4296">
        <v>0</v>
      </c>
      <c r="H4296">
        <v>0</v>
      </c>
      <c r="I4296">
        <v>30920000</v>
      </c>
      <c r="J4296" t="s">
        <v>229</v>
      </c>
      <c r="K4296" t="s">
        <v>19</v>
      </c>
      <c r="L4296" t="s">
        <v>230</v>
      </c>
      <c r="M4296" t="s">
        <v>230</v>
      </c>
      <c r="N4296" t="s">
        <v>230</v>
      </c>
      <c r="O4296">
        <v>32</v>
      </c>
      <c r="P4296" t="s">
        <v>39</v>
      </c>
      <c r="Q4296" t="s">
        <v>230</v>
      </c>
      <c r="R4296" t="str">
        <f t="shared" si="134"/>
        <v>Non-incentive Class</v>
      </c>
      <c r="S4296">
        <f t="shared" si="135"/>
        <v>49829001</v>
      </c>
    </row>
    <row r="4297" spans="1:19" x14ac:dyDescent="0.8">
      <c r="A4297">
        <v>27002</v>
      </c>
      <c r="B4297">
        <v>13.057</v>
      </c>
      <c r="C4297" t="s">
        <v>40</v>
      </c>
      <c r="D4297">
        <v>1</v>
      </c>
      <c r="E4297">
        <v>108879</v>
      </c>
      <c r="F4297">
        <v>326931</v>
      </c>
      <c r="G4297">
        <v>0</v>
      </c>
      <c r="H4297">
        <v>0</v>
      </c>
      <c r="I4297">
        <v>30920000</v>
      </c>
      <c r="J4297" t="s">
        <v>229</v>
      </c>
      <c r="K4297" t="s">
        <v>19</v>
      </c>
      <c r="L4297" t="s">
        <v>230</v>
      </c>
      <c r="M4297" t="s">
        <v>230</v>
      </c>
      <c r="N4297" t="s">
        <v>230</v>
      </c>
      <c r="O4297">
        <v>32</v>
      </c>
      <c r="P4297" t="s">
        <v>39</v>
      </c>
      <c r="Q4297" t="s">
        <v>230</v>
      </c>
      <c r="R4297" t="str">
        <f t="shared" si="134"/>
        <v>Incentive Class</v>
      </c>
      <c r="S4297">
        <f t="shared" si="135"/>
        <v>3269310</v>
      </c>
    </row>
    <row r="4298" spans="1:19" x14ac:dyDescent="0.8">
      <c r="A4298">
        <v>27013</v>
      </c>
      <c r="B4298">
        <v>12.462</v>
      </c>
      <c r="C4298">
        <v>2</v>
      </c>
      <c r="D4298">
        <v>44</v>
      </c>
      <c r="E4298">
        <v>1778635</v>
      </c>
      <c r="F4298">
        <v>5340707</v>
      </c>
      <c r="G4298">
        <v>466000</v>
      </c>
      <c r="H4298">
        <v>400000</v>
      </c>
      <c r="I4298">
        <v>30920000</v>
      </c>
      <c r="J4298" t="s">
        <v>229</v>
      </c>
      <c r="K4298" t="s">
        <v>19</v>
      </c>
      <c r="L4298" t="s">
        <v>230</v>
      </c>
      <c r="M4298" t="s">
        <v>230</v>
      </c>
      <c r="N4298" t="s">
        <v>230</v>
      </c>
      <c r="O4298">
        <v>32</v>
      </c>
      <c r="P4298" t="s">
        <v>39</v>
      </c>
      <c r="Q4298" t="s">
        <v>230</v>
      </c>
      <c r="R4298" t="str">
        <f t="shared" si="134"/>
        <v>Non-incentive Class</v>
      </c>
      <c r="S4298">
        <f t="shared" si="135"/>
        <v>5340707</v>
      </c>
    </row>
    <row r="4299" spans="1:19" x14ac:dyDescent="0.8">
      <c r="A4299">
        <v>27014</v>
      </c>
      <c r="B4299">
        <v>12.504</v>
      </c>
      <c r="C4299">
        <v>2</v>
      </c>
      <c r="D4299">
        <v>79</v>
      </c>
      <c r="E4299">
        <v>3404967</v>
      </c>
      <c r="F4299">
        <v>10224094</v>
      </c>
      <c r="G4299">
        <v>881783</v>
      </c>
      <c r="H4299">
        <v>640000</v>
      </c>
      <c r="I4299">
        <v>30920000</v>
      </c>
      <c r="J4299" t="s">
        <v>229</v>
      </c>
      <c r="K4299" t="s">
        <v>19</v>
      </c>
      <c r="L4299" t="s">
        <v>230</v>
      </c>
      <c r="M4299" t="s">
        <v>230</v>
      </c>
      <c r="N4299" t="s">
        <v>230</v>
      </c>
      <c r="O4299">
        <v>32</v>
      </c>
      <c r="P4299" t="s">
        <v>39</v>
      </c>
      <c r="Q4299" t="s">
        <v>230</v>
      </c>
      <c r="R4299" t="str">
        <f t="shared" si="134"/>
        <v>Non-incentive Class</v>
      </c>
      <c r="S4299">
        <f t="shared" si="135"/>
        <v>10224094</v>
      </c>
    </row>
    <row r="4300" spans="1:19" x14ac:dyDescent="0.8">
      <c r="A4300">
        <v>28003</v>
      </c>
      <c r="B4300">
        <v>11.332000000000001</v>
      </c>
      <c r="C4300">
        <v>0</v>
      </c>
      <c r="D4300">
        <v>4</v>
      </c>
      <c r="E4300">
        <v>0</v>
      </c>
      <c r="F4300">
        <v>0</v>
      </c>
      <c r="G4300">
        <v>0</v>
      </c>
      <c r="H4300">
        <v>0</v>
      </c>
      <c r="I4300">
        <v>30950000</v>
      </c>
      <c r="J4300" t="s">
        <v>93</v>
      </c>
      <c r="K4300" t="s">
        <v>19</v>
      </c>
      <c r="L4300" t="s">
        <v>94</v>
      </c>
      <c r="M4300" t="s">
        <v>94</v>
      </c>
      <c r="N4300" t="s">
        <v>94</v>
      </c>
      <c r="O4300">
        <v>4</v>
      </c>
      <c r="P4300" t="s">
        <v>39</v>
      </c>
      <c r="Q4300" t="s">
        <v>95</v>
      </c>
      <c r="R4300" t="str">
        <f t="shared" si="134"/>
        <v>Non-incentive Class</v>
      </c>
      <c r="S4300">
        <f t="shared" si="135"/>
        <v>0</v>
      </c>
    </row>
    <row r="4301" spans="1:19" x14ac:dyDescent="0.8">
      <c r="A4301">
        <v>28003</v>
      </c>
      <c r="B4301">
        <v>11.332000000000001</v>
      </c>
      <c r="C4301">
        <v>1</v>
      </c>
      <c r="D4301">
        <v>5</v>
      </c>
      <c r="E4301">
        <v>12911</v>
      </c>
      <c r="F4301">
        <v>38768</v>
      </c>
      <c r="G4301">
        <v>0</v>
      </c>
      <c r="H4301">
        <v>0</v>
      </c>
      <c r="I4301">
        <v>30950000</v>
      </c>
      <c r="J4301" t="s">
        <v>93</v>
      </c>
      <c r="K4301" t="s">
        <v>19</v>
      </c>
      <c r="L4301" t="s">
        <v>94</v>
      </c>
      <c r="M4301" t="s">
        <v>94</v>
      </c>
      <c r="N4301" t="s">
        <v>94</v>
      </c>
      <c r="O4301">
        <v>4</v>
      </c>
      <c r="P4301" t="s">
        <v>39</v>
      </c>
      <c r="Q4301" t="s">
        <v>95</v>
      </c>
      <c r="R4301" t="str">
        <f t="shared" si="134"/>
        <v>Non-incentive Class</v>
      </c>
      <c r="S4301">
        <f t="shared" si="135"/>
        <v>38768</v>
      </c>
    </row>
    <row r="4302" spans="1:19" x14ac:dyDescent="0.8">
      <c r="A4302">
        <v>28003</v>
      </c>
      <c r="B4302">
        <v>11.332000000000001</v>
      </c>
      <c r="C4302">
        <v>2</v>
      </c>
      <c r="D4302">
        <v>342</v>
      </c>
      <c r="E4302">
        <v>6342900</v>
      </c>
      <c r="F4302">
        <v>19045825</v>
      </c>
      <c r="G4302">
        <v>3861978</v>
      </c>
      <c r="H4302">
        <v>2670000</v>
      </c>
      <c r="I4302">
        <v>30950000</v>
      </c>
      <c r="J4302" t="s">
        <v>93</v>
      </c>
      <c r="K4302" t="s">
        <v>19</v>
      </c>
      <c r="L4302" t="s">
        <v>94</v>
      </c>
      <c r="M4302" t="s">
        <v>94</v>
      </c>
      <c r="N4302" t="s">
        <v>94</v>
      </c>
      <c r="O4302">
        <v>4</v>
      </c>
      <c r="P4302" t="s">
        <v>39</v>
      </c>
      <c r="Q4302" t="s">
        <v>95</v>
      </c>
      <c r="R4302" t="str">
        <f t="shared" si="134"/>
        <v>Non-incentive Class</v>
      </c>
      <c r="S4302">
        <f t="shared" si="135"/>
        <v>19045825</v>
      </c>
    </row>
    <row r="4303" spans="1:19" x14ac:dyDescent="0.8">
      <c r="A4303">
        <v>28005</v>
      </c>
      <c r="B4303">
        <v>10.724</v>
      </c>
      <c r="C4303">
        <v>0</v>
      </c>
      <c r="D4303">
        <v>28</v>
      </c>
      <c r="E4303">
        <v>0</v>
      </c>
      <c r="F4303">
        <v>0</v>
      </c>
      <c r="G4303">
        <v>0</v>
      </c>
      <c r="H4303">
        <v>0</v>
      </c>
      <c r="I4303" t="s">
        <v>17</v>
      </c>
      <c r="J4303" t="s">
        <v>17</v>
      </c>
      <c r="K4303" t="s">
        <v>17</v>
      </c>
      <c r="L4303" t="s">
        <v>17</v>
      </c>
      <c r="M4303" t="s">
        <v>17</v>
      </c>
      <c r="N4303" t="s">
        <v>17</v>
      </c>
      <c r="O4303" t="s">
        <v>17</v>
      </c>
      <c r="P4303" t="s">
        <v>17</v>
      </c>
      <c r="Q4303" t="s">
        <v>17</v>
      </c>
      <c r="R4303" t="str">
        <f t="shared" si="134"/>
        <v>Non-incentive Class</v>
      </c>
      <c r="S4303">
        <f t="shared" si="135"/>
        <v>0</v>
      </c>
    </row>
    <row r="4304" spans="1:19" x14ac:dyDescent="0.8">
      <c r="A4304">
        <v>28005</v>
      </c>
      <c r="B4304">
        <v>10.724</v>
      </c>
      <c r="C4304">
        <v>1</v>
      </c>
      <c r="D4304">
        <v>2</v>
      </c>
      <c r="E4304">
        <v>838</v>
      </c>
      <c r="F4304">
        <v>2516</v>
      </c>
      <c r="G4304">
        <v>0</v>
      </c>
      <c r="H4304">
        <v>0</v>
      </c>
      <c r="I4304" t="s">
        <v>17</v>
      </c>
      <c r="J4304" t="s">
        <v>17</v>
      </c>
      <c r="K4304" t="s">
        <v>17</v>
      </c>
      <c r="L4304" t="s">
        <v>17</v>
      </c>
      <c r="M4304" t="s">
        <v>17</v>
      </c>
      <c r="N4304" t="s">
        <v>17</v>
      </c>
      <c r="O4304" t="s">
        <v>17</v>
      </c>
      <c r="P4304" t="s">
        <v>17</v>
      </c>
      <c r="Q4304" t="s">
        <v>17</v>
      </c>
      <c r="R4304" t="str">
        <f t="shared" si="134"/>
        <v>Non-incentive Class</v>
      </c>
      <c r="S4304">
        <f t="shared" si="135"/>
        <v>2516</v>
      </c>
    </row>
    <row r="4305" spans="1:19" x14ac:dyDescent="0.8">
      <c r="A4305">
        <v>28005</v>
      </c>
      <c r="B4305">
        <v>10.724</v>
      </c>
      <c r="C4305">
        <v>2</v>
      </c>
      <c r="D4305">
        <v>63</v>
      </c>
      <c r="E4305">
        <v>2280109</v>
      </c>
      <c r="F4305">
        <v>6846484</v>
      </c>
      <c r="G4305">
        <v>753432</v>
      </c>
      <c r="H4305">
        <v>510000</v>
      </c>
      <c r="I4305" t="s">
        <v>17</v>
      </c>
      <c r="J4305" t="s">
        <v>17</v>
      </c>
      <c r="K4305" t="s">
        <v>17</v>
      </c>
      <c r="L4305" t="s">
        <v>17</v>
      </c>
      <c r="M4305" t="s">
        <v>17</v>
      </c>
      <c r="N4305" t="s">
        <v>17</v>
      </c>
      <c r="O4305" t="s">
        <v>17</v>
      </c>
      <c r="P4305" t="s">
        <v>17</v>
      </c>
      <c r="Q4305" t="s">
        <v>17</v>
      </c>
      <c r="R4305" t="str">
        <f t="shared" si="134"/>
        <v>Non-incentive Class</v>
      </c>
      <c r="S4305">
        <f t="shared" si="135"/>
        <v>6846484</v>
      </c>
    </row>
    <row r="4306" spans="1:19" x14ac:dyDescent="0.8">
      <c r="A4306">
        <v>28005</v>
      </c>
      <c r="B4306">
        <v>10.724</v>
      </c>
      <c r="C4306" t="s">
        <v>23</v>
      </c>
      <c r="D4306">
        <v>4</v>
      </c>
      <c r="E4306">
        <v>200928</v>
      </c>
      <c r="F4306">
        <v>603327</v>
      </c>
      <c r="G4306">
        <v>0</v>
      </c>
      <c r="H4306">
        <v>0</v>
      </c>
      <c r="I4306" t="s">
        <v>17</v>
      </c>
      <c r="J4306" t="s">
        <v>17</v>
      </c>
      <c r="K4306" t="s">
        <v>17</v>
      </c>
      <c r="L4306" t="s">
        <v>17</v>
      </c>
      <c r="M4306" t="s">
        <v>17</v>
      </c>
      <c r="N4306" t="s">
        <v>17</v>
      </c>
      <c r="O4306" t="s">
        <v>17</v>
      </c>
      <c r="P4306" t="s">
        <v>17</v>
      </c>
      <c r="Q4306" t="s">
        <v>17</v>
      </c>
      <c r="R4306" t="str">
        <f t="shared" si="134"/>
        <v>Non-incentive Class</v>
      </c>
      <c r="S4306">
        <f t="shared" si="135"/>
        <v>603327</v>
      </c>
    </row>
    <row r="4307" spans="1:19" x14ac:dyDescent="0.8">
      <c r="A4307">
        <v>28005</v>
      </c>
      <c r="B4307">
        <v>10.724</v>
      </c>
      <c r="C4307" t="s">
        <v>30</v>
      </c>
      <c r="D4307">
        <v>1</v>
      </c>
      <c r="E4307">
        <v>5350</v>
      </c>
      <c r="F4307">
        <v>16064</v>
      </c>
      <c r="G4307">
        <v>0</v>
      </c>
      <c r="H4307">
        <v>0</v>
      </c>
      <c r="I4307" t="s">
        <v>17</v>
      </c>
      <c r="J4307" t="s">
        <v>17</v>
      </c>
      <c r="K4307" t="s">
        <v>17</v>
      </c>
      <c r="L4307" t="s">
        <v>17</v>
      </c>
      <c r="M4307" t="s">
        <v>17</v>
      </c>
      <c r="N4307" t="s">
        <v>17</v>
      </c>
      <c r="O4307" t="s">
        <v>17</v>
      </c>
      <c r="P4307" t="s">
        <v>17</v>
      </c>
      <c r="Q4307" t="s">
        <v>17</v>
      </c>
      <c r="R4307" t="str">
        <f t="shared" si="134"/>
        <v>Non-incentive Class</v>
      </c>
      <c r="S4307">
        <f t="shared" si="135"/>
        <v>16064</v>
      </c>
    </row>
    <row r="4308" spans="1:19" x14ac:dyDescent="0.8">
      <c r="A4308">
        <v>28006</v>
      </c>
      <c r="B4308">
        <v>10.414</v>
      </c>
      <c r="C4308">
        <v>0</v>
      </c>
      <c r="D4308">
        <v>4</v>
      </c>
      <c r="E4308">
        <v>0</v>
      </c>
      <c r="F4308">
        <v>0</v>
      </c>
      <c r="G4308">
        <v>0</v>
      </c>
      <c r="H4308">
        <v>0</v>
      </c>
      <c r="I4308" t="s">
        <v>17</v>
      </c>
      <c r="J4308" t="s">
        <v>17</v>
      </c>
      <c r="K4308" t="s">
        <v>17</v>
      </c>
      <c r="L4308" t="s">
        <v>17</v>
      </c>
      <c r="M4308" t="s">
        <v>17</v>
      </c>
      <c r="N4308" t="s">
        <v>17</v>
      </c>
      <c r="O4308" t="s">
        <v>17</v>
      </c>
      <c r="P4308" t="s">
        <v>17</v>
      </c>
      <c r="Q4308" t="s">
        <v>17</v>
      </c>
      <c r="R4308" t="str">
        <f t="shared" si="134"/>
        <v>Non-incentive Class</v>
      </c>
      <c r="S4308">
        <f t="shared" si="135"/>
        <v>0</v>
      </c>
    </row>
    <row r="4309" spans="1:19" x14ac:dyDescent="0.8">
      <c r="A4309">
        <v>28006</v>
      </c>
      <c r="B4309">
        <v>10.414</v>
      </c>
      <c r="C4309" t="s">
        <v>23</v>
      </c>
      <c r="D4309">
        <v>2</v>
      </c>
      <c r="E4309">
        <v>504340</v>
      </c>
      <c r="F4309">
        <v>1514382</v>
      </c>
      <c r="G4309">
        <v>0</v>
      </c>
      <c r="H4309">
        <v>0</v>
      </c>
      <c r="I4309" t="s">
        <v>17</v>
      </c>
      <c r="J4309" t="s">
        <v>17</v>
      </c>
      <c r="K4309" t="s">
        <v>17</v>
      </c>
      <c r="L4309" t="s">
        <v>17</v>
      </c>
      <c r="M4309" t="s">
        <v>17</v>
      </c>
      <c r="N4309" t="s">
        <v>17</v>
      </c>
      <c r="O4309" t="s">
        <v>17</v>
      </c>
      <c r="P4309" t="s">
        <v>17</v>
      </c>
      <c r="Q4309" t="s">
        <v>17</v>
      </c>
      <c r="R4309" t="str">
        <f t="shared" si="134"/>
        <v>Non-incentive Class</v>
      </c>
      <c r="S4309">
        <f t="shared" si="135"/>
        <v>1514382</v>
      </c>
    </row>
    <row r="4310" spans="1:19" x14ac:dyDescent="0.8">
      <c r="A4310">
        <v>28007</v>
      </c>
      <c r="B4310">
        <v>8.7170000000000005</v>
      </c>
      <c r="C4310">
        <v>0</v>
      </c>
      <c r="D4310">
        <v>208</v>
      </c>
      <c r="E4310">
        <v>0</v>
      </c>
      <c r="F4310">
        <v>0</v>
      </c>
      <c r="G4310">
        <v>0</v>
      </c>
      <c r="H4310">
        <v>0</v>
      </c>
      <c r="I4310" t="s">
        <v>17</v>
      </c>
      <c r="J4310" t="s">
        <v>17</v>
      </c>
      <c r="K4310" t="s">
        <v>17</v>
      </c>
      <c r="L4310" t="s">
        <v>17</v>
      </c>
      <c r="M4310" t="s">
        <v>17</v>
      </c>
      <c r="N4310" t="s">
        <v>17</v>
      </c>
      <c r="O4310" t="s">
        <v>17</v>
      </c>
      <c r="P4310" t="s">
        <v>17</v>
      </c>
      <c r="Q4310" t="s">
        <v>17</v>
      </c>
      <c r="R4310" t="str">
        <f t="shared" si="134"/>
        <v>Non-incentive Class</v>
      </c>
      <c r="S4310">
        <f t="shared" si="135"/>
        <v>0</v>
      </c>
    </row>
    <row r="4311" spans="1:19" x14ac:dyDescent="0.8">
      <c r="A4311">
        <v>28007</v>
      </c>
      <c r="B4311">
        <v>8.7170000000000005</v>
      </c>
      <c r="C4311">
        <v>1</v>
      </c>
      <c r="D4311">
        <v>335</v>
      </c>
      <c r="E4311">
        <v>2182626</v>
      </c>
      <c r="F4311">
        <v>6553742</v>
      </c>
      <c r="G4311">
        <v>0</v>
      </c>
      <c r="H4311">
        <v>0</v>
      </c>
      <c r="I4311" t="s">
        <v>17</v>
      </c>
      <c r="J4311" t="s">
        <v>17</v>
      </c>
      <c r="K4311" t="s">
        <v>17</v>
      </c>
      <c r="L4311" t="s">
        <v>17</v>
      </c>
      <c r="M4311" t="s">
        <v>17</v>
      </c>
      <c r="N4311" t="s">
        <v>17</v>
      </c>
      <c r="O4311" t="s">
        <v>17</v>
      </c>
      <c r="P4311" t="s">
        <v>17</v>
      </c>
      <c r="Q4311" t="s">
        <v>17</v>
      </c>
      <c r="R4311" t="str">
        <f t="shared" si="134"/>
        <v>Non-incentive Class</v>
      </c>
      <c r="S4311">
        <f t="shared" si="135"/>
        <v>6553742</v>
      </c>
    </row>
    <row r="4312" spans="1:19" x14ac:dyDescent="0.8">
      <c r="A4312">
        <v>28007</v>
      </c>
      <c r="B4312">
        <v>8.7170000000000005</v>
      </c>
      <c r="C4312">
        <v>2</v>
      </c>
      <c r="D4312">
        <v>1719</v>
      </c>
      <c r="E4312">
        <v>51010798</v>
      </c>
      <c r="F4312">
        <v>153170104</v>
      </c>
      <c r="G4312">
        <v>21811195</v>
      </c>
      <c r="H4312">
        <v>14160000</v>
      </c>
      <c r="I4312" t="s">
        <v>17</v>
      </c>
      <c r="J4312" t="s">
        <v>17</v>
      </c>
      <c r="K4312" t="s">
        <v>17</v>
      </c>
      <c r="L4312" t="s">
        <v>17</v>
      </c>
      <c r="M4312" t="s">
        <v>17</v>
      </c>
      <c r="N4312" t="s">
        <v>17</v>
      </c>
      <c r="O4312" t="s">
        <v>17</v>
      </c>
      <c r="P4312" t="s">
        <v>17</v>
      </c>
      <c r="Q4312" t="s">
        <v>17</v>
      </c>
      <c r="R4312" t="str">
        <f t="shared" si="134"/>
        <v>Non-incentive Class</v>
      </c>
      <c r="S4312">
        <f t="shared" si="135"/>
        <v>153170104</v>
      </c>
    </row>
    <row r="4313" spans="1:19" x14ac:dyDescent="0.8">
      <c r="A4313">
        <v>28007</v>
      </c>
      <c r="B4313">
        <v>8.7170000000000005</v>
      </c>
      <c r="C4313" t="s">
        <v>23</v>
      </c>
      <c r="D4313">
        <v>34</v>
      </c>
      <c r="E4313">
        <v>1967644</v>
      </c>
      <c r="F4313">
        <v>5908246</v>
      </c>
      <c r="G4313">
        <v>0</v>
      </c>
      <c r="H4313">
        <v>0</v>
      </c>
      <c r="I4313" t="s">
        <v>17</v>
      </c>
      <c r="J4313" t="s">
        <v>17</v>
      </c>
      <c r="K4313" t="s">
        <v>17</v>
      </c>
      <c r="L4313" t="s">
        <v>17</v>
      </c>
      <c r="M4313" t="s">
        <v>17</v>
      </c>
      <c r="N4313" t="s">
        <v>17</v>
      </c>
      <c r="O4313" t="s">
        <v>17</v>
      </c>
      <c r="P4313" t="s">
        <v>17</v>
      </c>
      <c r="Q4313" t="s">
        <v>17</v>
      </c>
      <c r="R4313" t="str">
        <f t="shared" si="134"/>
        <v>Non-incentive Class</v>
      </c>
      <c r="S4313">
        <f t="shared" si="135"/>
        <v>5908246</v>
      </c>
    </row>
    <row r="4314" spans="1:19" x14ac:dyDescent="0.8">
      <c r="A4314">
        <v>28007</v>
      </c>
      <c r="B4314">
        <v>8.7170000000000005</v>
      </c>
      <c r="C4314" t="s">
        <v>30</v>
      </c>
      <c r="D4314">
        <v>1</v>
      </c>
      <c r="E4314">
        <v>66538</v>
      </c>
      <c r="F4314">
        <v>199794</v>
      </c>
      <c r="G4314">
        <v>0</v>
      </c>
      <c r="H4314">
        <v>0</v>
      </c>
      <c r="I4314" t="s">
        <v>17</v>
      </c>
      <c r="J4314" t="s">
        <v>17</v>
      </c>
      <c r="K4314" t="s">
        <v>17</v>
      </c>
      <c r="L4314" t="s">
        <v>17</v>
      </c>
      <c r="M4314" t="s">
        <v>17</v>
      </c>
      <c r="N4314" t="s">
        <v>17</v>
      </c>
      <c r="O4314" t="s">
        <v>17</v>
      </c>
      <c r="P4314" t="s">
        <v>17</v>
      </c>
      <c r="Q4314" t="s">
        <v>17</v>
      </c>
      <c r="R4314" t="str">
        <f t="shared" si="134"/>
        <v>Non-incentive Class</v>
      </c>
      <c r="S4314">
        <f t="shared" si="135"/>
        <v>199794</v>
      </c>
    </row>
    <row r="4315" spans="1:19" x14ac:dyDescent="0.8">
      <c r="A4315">
        <v>28010</v>
      </c>
      <c r="B4315">
        <v>9.1219999999999999</v>
      </c>
      <c r="C4315">
        <v>0</v>
      </c>
      <c r="D4315">
        <v>4</v>
      </c>
      <c r="E4315">
        <v>0</v>
      </c>
      <c r="F4315">
        <v>0</v>
      </c>
      <c r="G4315">
        <v>0</v>
      </c>
      <c r="H4315">
        <v>0</v>
      </c>
      <c r="I4315" t="s">
        <v>17</v>
      </c>
      <c r="J4315" t="s">
        <v>17</v>
      </c>
      <c r="K4315" t="s">
        <v>17</v>
      </c>
      <c r="L4315" t="s">
        <v>17</v>
      </c>
      <c r="M4315" t="s">
        <v>17</v>
      </c>
      <c r="N4315" t="s">
        <v>17</v>
      </c>
      <c r="O4315" t="s">
        <v>17</v>
      </c>
      <c r="P4315" t="s">
        <v>17</v>
      </c>
      <c r="Q4315" t="s">
        <v>17</v>
      </c>
      <c r="R4315" t="str">
        <f t="shared" si="134"/>
        <v>Non-incentive Class</v>
      </c>
      <c r="S4315">
        <f t="shared" si="135"/>
        <v>0</v>
      </c>
    </row>
    <row r="4316" spans="1:19" x14ac:dyDescent="0.8">
      <c r="A4316">
        <v>28010</v>
      </c>
      <c r="B4316">
        <v>9.1219999999999999</v>
      </c>
      <c r="C4316">
        <v>1</v>
      </c>
      <c r="D4316">
        <v>1</v>
      </c>
      <c r="E4316">
        <v>2008</v>
      </c>
      <c r="F4316">
        <v>6029</v>
      </c>
      <c r="G4316">
        <v>0</v>
      </c>
      <c r="H4316">
        <v>0</v>
      </c>
      <c r="I4316" t="s">
        <v>17</v>
      </c>
      <c r="J4316" t="s">
        <v>17</v>
      </c>
      <c r="K4316" t="s">
        <v>17</v>
      </c>
      <c r="L4316" t="s">
        <v>17</v>
      </c>
      <c r="M4316" t="s">
        <v>17</v>
      </c>
      <c r="N4316" t="s">
        <v>17</v>
      </c>
      <c r="O4316" t="s">
        <v>17</v>
      </c>
      <c r="P4316" t="s">
        <v>17</v>
      </c>
      <c r="Q4316" t="s">
        <v>17</v>
      </c>
      <c r="R4316" t="str">
        <f t="shared" si="134"/>
        <v>Non-incentive Class</v>
      </c>
      <c r="S4316">
        <f t="shared" si="135"/>
        <v>6029</v>
      </c>
    </row>
    <row r="4317" spans="1:19" x14ac:dyDescent="0.8">
      <c r="A4317">
        <v>28011</v>
      </c>
      <c r="B4317">
        <v>9.6349999999999998</v>
      </c>
      <c r="C4317">
        <v>0</v>
      </c>
      <c r="D4317">
        <v>910</v>
      </c>
      <c r="E4317">
        <v>0</v>
      </c>
      <c r="F4317">
        <v>0</v>
      </c>
      <c r="G4317">
        <v>0</v>
      </c>
      <c r="H4317">
        <v>0</v>
      </c>
      <c r="I4317">
        <v>30950000</v>
      </c>
      <c r="J4317" t="s">
        <v>93</v>
      </c>
      <c r="K4317" t="s">
        <v>19</v>
      </c>
      <c r="L4317" t="s">
        <v>94</v>
      </c>
      <c r="M4317" t="s">
        <v>94</v>
      </c>
      <c r="N4317" t="s">
        <v>94</v>
      </c>
      <c r="O4317">
        <v>4</v>
      </c>
      <c r="P4317" t="s">
        <v>39</v>
      </c>
      <c r="Q4317" t="s">
        <v>95</v>
      </c>
      <c r="R4317" t="str">
        <f t="shared" si="134"/>
        <v>Non-incentive Class</v>
      </c>
      <c r="S4317">
        <f t="shared" si="135"/>
        <v>0</v>
      </c>
    </row>
    <row r="4318" spans="1:19" x14ac:dyDescent="0.8">
      <c r="A4318">
        <v>28011</v>
      </c>
      <c r="B4318">
        <v>9.6349999999999998</v>
      </c>
      <c r="C4318">
        <v>1</v>
      </c>
      <c r="D4318">
        <v>631</v>
      </c>
      <c r="E4318">
        <v>5511572</v>
      </c>
      <c r="F4318">
        <v>16549609</v>
      </c>
      <c r="G4318">
        <v>0</v>
      </c>
      <c r="H4318">
        <v>0</v>
      </c>
      <c r="I4318">
        <v>30950000</v>
      </c>
      <c r="J4318" t="s">
        <v>93</v>
      </c>
      <c r="K4318" t="s">
        <v>19</v>
      </c>
      <c r="L4318" t="s">
        <v>94</v>
      </c>
      <c r="M4318" t="s">
        <v>94</v>
      </c>
      <c r="N4318" t="s">
        <v>94</v>
      </c>
      <c r="O4318">
        <v>4</v>
      </c>
      <c r="P4318" t="s">
        <v>39</v>
      </c>
      <c r="Q4318" t="s">
        <v>95</v>
      </c>
      <c r="R4318" t="str">
        <f t="shared" si="134"/>
        <v>Non-incentive Class</v>
      </c>
      <c r="S4318">
        <f t="shared" si="135"/>
        <v>16549609</v>
      </c>
    </row>
    <row r="4319" spans="1:19" x14ac:dyDescent="0.8">
      <c r="A4319">
        <v>28011</v>
      </c>
      <c r="B4319">
        <v>9.6349999999999998</v>
      </c>
      <c r="C4319">
        <v>2</v>
      </c>
      <c r="D4319">
        <v>17628</v>
      </c>
      <c r="E4319">
        <v>487210120</v>
      </c>
      <c r="F4319">
        <v>1462946002</v>
      </c>
      <c r="G4319">
        <v>218774561</v>
      </c>
      <c r="H4319">
        <v>141316737</v>
      </c>
      <c r="I4319">
        <v>30950000</v>
      </c>
      <c r="J4319" t="s">
        <v>93</v>
      </c>
      <c r="K4319" t="s">
        <v>19</v>
      </c>
      <c r="L4319" t="s">
        <v>94</v>
      </c>
      <c r="M4319" t="s">
        <v>94</v>
      </c>
      <c r="N4319" t="s">
        <v>94</v>
      </c>
      <c r="O4319">
        <v>4</v>
      </c>
      <c r="P4319" t="s">
        <v>39</v>
      </c>
      <c r="Q4319" t="s">
        <v>95</v>
      </c>
      <c r="R4319" t="str">
        <f t="shared" si="134"/>
        <v>Non-incentive Class</v>
      </c>
      <c r="S4319">
        <f t="shared" si="135"/>
        <v>1462946002</v>
      </c>
    </row>
    <row r="4320" spans="1:19" x14ac:dyDescent="0.8">
      <c r="A4320">
        <v>28011</v>
      </c>
      <c r="B4320">
        <v>9.6349999999999998</v>
      </c>
      <c r="C4320">
        <v>3</v>
      </c>
      <c r="D4320">
        <v>21</v>
      </c>
      <c r="E4320">
        <v>2760731</v>
      </c>
      <c r="F4320">
        <v>8289647</v>
      </c>
      <c r="G4320">
        <v>0</v>
      </c>
      <c r="H4320">
        <v>0</v>
      </c>
      <c r="I4320">
        <v>30950000</v>
      </c>
      <c r="J4320" t="s">
        <v>93</v>
      </c>
      <c r="K4320" t="s">
        <v>19</v>
      </c>
      <c r="L4320" t="s">
        <v>94</v>
      </c>
      <c r="M4320" t="s">
        <v>94</v>
      </c>
      <c r="N4320" t="s">
        <v>94</v>
      </c>
      <c r="O4320">
        <v>4</v>
      </c>
      <c r="P4320" t="s">
        <v>39</v>
      </c>
      <c r="Q4320" t="s">
        <v>95</v>
      </c>
      <c r="R4320" t="str">
        <f t="shared" si="134"/>
        <v>Non-incentive Class</v>
      </c>
      <c r="S4320">
        <f t="shared" si="135"/>
        <v>8289647</v>
      </c>
    </row>
    <row r="4321" spans="1:19" x14ac:dyDescent="0.8">
      <c r="A4321">
        <v>28011</v>
      </c>
      <c r="B4321">
        <v>9.6349999999999998</v>
      </c>
      <c r="C4321" t="s">
        <v>23</v>
      </c>
      <c r="D4321">
        <v>605</v>
      </c>
      <c r="E4321">
        <v>194998854</v>
      </c>
      <c r="F4321">
        <v>585523072</v>
      </c>
      <c r="G4321">
        <v>0</v>
      </c>
      <c r="H4321">
        <v>0</v>
      </c>
      <c r="I4321">
        <v>30950000</v>
      </c>
      <c r="J4321" t="s">
        <v>93</v>
      </c>
      <c r="K4321" t="s">
        <v>19</v>
      </c>
      <c r="L4321" t="s">
        <v>94</v>
      </c>
      <c r="M4321" t="s">
        <v>94</v>
      </c>
      <c r="N4321" t="s">
        <v>94</v>
      </c>
      <c r="O4321">
        <v>4</v>
      </c>
      <c r="P4321" t="s">
        <v>39</v>
      </c>
      <c r="Q4321" t="s">
        <v>95</v>
      </c>
      <c r="R4321" t="str">
        <f t="shared" si="134"/>
        <v>Non-incentive Class</v>
      </c>
      <c r="S4321">
        <f t="shared" si="135"/>
        <v>585523072</v>
      </c>
    </row>
    <row r="4322" spans="1:19" x14ac:dyDescent="0.8">
      <c r="A4322">
        <v>28011</v>
      </c>
      <c r="B4322">
        <v>9.6349999999999998</v>
      </c>
      <c r="C4322" t="s">
        <v>30</v>
      </c>
      <c r="D4322">
        <v>21</v>
      </c>
      <c r="E4322">
        <v>4822061</v>
      </c>
      <c r="F4322">
        <v>14479204</v>
      </c>
      <c r="G4322">
        <v>0</v>
      </c>
      <c r="H4322">
        <v>0</v>
      </c>
      <c r="I4322">
        <v>30950000</v>
      </c>
      <c r="J4322" t="s">
        <v>93</v>
      </c>
      <c r="K4322" t="s">
        <v>19</v>
      </c>
      <c r="L4322" t="s">
        <v>94</v>
      </c>
      <c r="M4322" t="s">
        <v>94</v>
      </c>
      <c r="N4322" t="s">
        <v>94</v>
      </c>
      <c r="O4322">
        <v>4</v>
      </c>
      <c r="P4322" t="s">
        <v>39</v>
      </c>
      <c r="Q4322" t="s">
        <v>95</v>
      </c>
      <c r="R4322" t="str">
        <f t="shared" si="134"/>
        <v>Non-incentive Class</v>
      </c>
      <c r="S4322">
        <f t="shared" si="135"/>
        <v>14479204</v>
      </c>
    </row>
    <row r="4323" spans="1:19" x14ac:dyDescent="0.8">
      <c r="A4323">
        <v>28011</v>
      </c>
      <c r="B4323">
        <v>9.6349999999999998</v>
      </c>
      <c r="C4323" t="s">
        <v>34</v>
      </c>
      <c r="D4323">
        <v>8</v>
      </c>
      <c r="E4323">
        <v>1082895</v>
      </c>
      <c r="F4323">
        <v>3251610</v>
      </c>
      <c r="G4323">
        <v>0</v>
      </c>
      <c r="H4323">
        <v>0</v>
      </c>
      <c r="I4323">
        <v>30950000</v>
      </c>
      <c r="J4323" t="s">
        <v>93</v>
      </c>
      <c r="K4323" t="s">
        <v>19</v>
      </c>
      <c r="L4323" t="s">
        <v>94</v>
      </c>
      <c r="M4323" t="s">
        <v>94</v>
      </c>
      <c r="N4323" t="s">
        <v>94</v>
      </c>
      <c r="O4323">
        <v>4</v>
      </c>
      <c r="P4323" t="s">
        <v>39</v>
      </c>
      <c r="Q4323" t="s">
        <v>95</v>
      </c>
      <c r="R4323" t="str">
        <f t="shared" si="134"/>
        <v>Incentive Class</v>
      </c>
      <c r="S4323">
        <f t="shared" si="135"/>
        <v>32516100</v>
      </c>
    </row>
    <row r="4324" spans="1:19" x14ac:dyDescent="0.8">
      <c r="A4324">
        <v>28011</v>
      </c>
      <c r="B4324">
        <v>9.6349999999999998</v>
      </c>
      <c r="C4324" t="s">
        <v>118</v>
      </c>
      <c r="D4324">
        <v>1</v>
      </c>
      <c r="E4324">
        <v>170000</v>
      </c>
      <c r="F4324">
        <v>510459</v>
      </c>
      <c r="G4324">
        <v>0</v>
      </c>
      <c r="H4324">
        <v>0</v>
      </c>
      <c r="I4324">
        <v>30950000</v>
      </c>
      <c r="J4324" t="s">
        <v>93</v>
      </c>
      <c r="K4324" t="s">
        <v>19</v>
      </c>
      <c r="L4324" t="s">
        <v>94</v>
      </c>
      <c r="M4324" t="s">
        <v>94</v>
      </c>
      <c r="N4324" t="s">
        <v>94</v>
      </c>
      <c r="O4324">
        <v>4</v>
      </c>
      <c r="P4324" t="s">
        <v>39</v>
      </c>
      <c r="Q4324" t="s">
        <v>95</v>
      </c>
      <c r="R4324" t="str">
        <f t="shared" si="134"/>
        <v>Incentive Class</v>
      </c>
      <c r="S4324">
        <f t="shared" si="135"/>
        <v>5104590</v>
      </c>
    </row>
    <row r="4325" spans="1:19" x14ac:dyDescent="0.8">
      <c r="A4325">
        <v>28011</v>
      </c>
      <c r="B4325">
        <v>9.6349999999999998</v>
      </c>
      <c r="C4325" t="s">
        <v>40</v>
      </c>
      <c r="D4325">
        <v>3</v>
      </c>
      <c r="E4325">
        <v>780357</v>
      </c>
      <c r="F4325">
        <v>2343178</v>
      </c>
      <c r="G4325">
        <v>0</v>
      </c>
      <c r="H4325">
        <v>0</v>
      </c>
      <c r="I4325">
        <v>30950000</v>
      </c>
      <c r="J4325" t="s">
        <v>93</v>
      </c>
      <c r="K4325" t="s">
        <v>19</v>
      </c>
      <c r="L4325" t="s">
        <v>94</v>
      </c>
      <c r="M4325" t="s">
        <v>94</v>
      </c>
      <c r="N4325" t="s">
        <v>94</v>
      </c>
      <c r="O4325">
        <v>4</v>
      </c>
      <c r="P4325" t="s">
        <v>39</v>
      </c>
      <c r="Q4325" t="s">
        <v>95</v>
      </c>
      <c r="R4325" t="str">
        <f t="shared" si="134"/>
        <v>Incentive Class</v>
      </c>
      <c r="S4325">
        <f t="shared" si="135"/>
        <v>23431780</v>
      </c>
    </row>
    <row r="4326" spans="1:19" x14ac:dyDescent="0.8">
      <c r="A4326">
        <v>28012</v>
      </c>
      <c r="B4326">
        <v>10.414</v>
      </c>
      <c r="C4326">
        <v>1</v>
      </c>
      <c r="D4326">
        <v>1</v>
      </c>
      <c r="E4326">
        <v>1048</v>
      </c>
      <c r="F4326">
        <v>3147</v>
      </c>
      <c r="G4326">
        <v>0</v>
      </c>
      <c r="H4326">
        <v>0</v>
      </c>
      <c r="I4326" t="s">
        <v>17</v>
      </c>
      <c r="J4326" t="s">
        <v>17</v>
      </c>
      <c r="K4326" t="s">
        <v>17</v>
      </c>
      <c r="L4326" t="s">
        <v>17</v>
      </c>
      <c r="M4326" t="s">
        <v>17</v>
      </c>
      <c r="N4326" t="s">
        <v>17</v>
      </c>
      <c r="O4326" t="s">
        <v>17</v>
      </c>
      <c r="P4326" t="s">
        <v>17</v>
      </c>
      <c r="Q4326" t="s">
        <v>17</v>
      </c>
      <c r="R4326" t="str">
        <f t="shared" si="134"/>
        <v>Non-incentive Class</v>
      </c>
      <c r="S4326">
        <f t="shared" si="135"/>
        <v>3147</v>
      </c>
    </row>
    <row r="4327" spans="1:19" x14ac:dyDescent="0.8">
      <c r="A4327">
        <v>28012</v>
      </c>
      <c r="B4327">
        <v>10.414</v>
      </c>
      <c r="C4327">
        <v>2</v>
      </c>
      <c r="D4327">
        <v>1</v>
      </c>
      <c r="E4327">
        <v>299</v>
      </c>
      <c r="F4327">
        <v>898</v>
      </c>
      <c r="G4327">
        <v>0</v>
      </c>
      <c r="H4327">
        <v>0</v>
      </c>
      <c r="I4327" t="s">
        <v>17</v>
      </c>
      <c r="J4327" t="s">
        <v>17</v>
      </c>
      <c r="K4327" t="s">
        <v>17</v>
      </c>
      <c r="L4327" t="s">
        <v>17</v>
      </c>
      <c r="M4327" t="s">
        <v>17</v>
      </c>
      <c r="N4327" t="s">
        <v>17</v>
      </c>
      <c r="O4327" t="s">
        <v>17</v>
      </c>
      <c r="P4327" t="s">
        <v>17</v>
      </c>
      <c r="Q4327" t="s">
        <v>17</v>
      </c>
      <c r="R4327" t="str">
        <f t="shared" si="134"/>
        <v>Non-incentive Class</v>
      </c>
      <c r="S4327">
        <f t="shared" si="135"/>
        <v>898</v>
      </c>
    </row>
    <row r="4328" spans="1:19" x14ac:dyDescent="0.8">
      <c r="A4328">
        <v>28013</v>
      </c>
      <c r="B4328">
        <v>11.491</v>
      </c>
      <c r="C4328">
        <v>0</v>
      </c>
      <c r="D4328">
        <v>336</v>
      </c>
      <c r="E4328">
        <v>0</v>
      </c>
      <c r="F4328">
        <v>0</v>
      </c>
      <c r="G4328">
        <v>0</v>
      </c>
      <c r="H4328">
        <v>0</v>
      </c>
      <c r="I4328">
        <v>31270000</v>
      </c>
      <c r="J4328" t="s">
        <v>87</v>
      </c>
      <c r="K4328" t="s">
        <v>19</v>
      </c>
      <c r="L4328" t="s">
        <v>88</v>
      </c>
      <c r="M4328" t="s">
        <v>88</v>
      </c>
      <c r="N4328" t="s">
        <v>88</v>
      </c>
      <c r="O4328">
        <v>41</v>
      </c>
      <c r="P4328" t="s">
        <v>39</v>
      </c>
      <c r="Q4328" t="s">
        <v>70</v>
      </c>
      <c r="R4328" t="str">
        <f t="shared" si="134"/>
        <v>Non-incentive Class</v>
      </c>
      <c r="S4328">
        <f t="shared" si="135"/>
        <v>0</v>
      </c>
    </row>
    <row r="4329" spans="1:19" x14ac:dyDescent="0.8">
      <c r="A4329">
        <v>28013</v>
      </c>
      <c r="B4329">
        <v>11.491</v>
      </c>
      <c r="C4329">
        <v>1</v>
      </c>
      <c r="D4329">
        <v>281</v>
      </c>
      <c r="E4329">
        <v>662261</v>
      </c>
      <c r="F4329">
        <v>1988571</v>
      </c>
      <c r="G4329">
        <v>0</v>
      </c>
      <c r="H4329">
        <v>0</v>
      </c>
      <c r="I4329">
        <v>31270000</v>
      </c>
      <c r="J4329" t="s">
        <v>87</v>
      </c>
      <c r="K4329" t="s">
        <v>19</v>
      </c>
      <c r="L4329" t="s">
        <v>88</v>
      </c>
      <c r="M4329" t="s">
        <v>88</v>
      </c>
      <c r="N4329" t="s">
        <v>88</v>
      </c>
      <c r="O4329">
        <v>41</v>
      </c>
      <c r="P4329" t="s">
        <v>39</v>
      </c>
      <c r="Q4329" t="s">
        <v>70</v>
      </c>
      <c r="R4329" t="str">
        <f t="shared" si="134"/>
        <v>Non-incentive Class</v>
      </c>
      <c r="S4329">
        <f t="shared" si="135"/>
        <v>1988571</v>
      </c>
    </row>
    <row r="4330" spans="1:19" x14ac:dyDescent="0.8">
      <c r="A4330">
        <v>28013</v>
      </c>
      <c r="B4330">
        <v>11.491</v>
      </c>
      <c r="C4330">
        <v>2</v>
      </c>
      <c r="D4330">
        <v>10772</v>
      </c>
      <c r="E4330">
        <v>235308851</v>
      </c>
      <c r="F4330">
        <v>706561985</v>
      </c>
      <c r="G4330">
        <v>132549448</v>
      </c>
      <c r="H4330">
        <v>90319208</v>
      </c>
      <c r="I4330">
        <v>31270000</v>
      </c>
      <c r="J4330" t="s">
        <v>87</v>
      </c>
      <c r="K4330" t="s">
        <v>19</v>
      </c>
      <c r="L4330" t="s">
        <v>88</v>
      </c>
      <c r="M4330" t="s">
        <v>88</v>
      </c>
      <c r="N4330" t="s">
        <v>88</v>
      </c>
      <c r="O4330">
        <v>41</v>
      </c>
      <c r="P4330" t="s">
        <v>39</v>
      </c>
      <c r="Q4330" t="s">
        <v>70</v>
      </c>
      <c r="R4330" t="str">
        <f t="shared" si="134"/>
        <v>Non-incentive Class</v>
      </c>
      <c r="S4330">
        <f t="shared" si="135"/>
        <v>706561985</v>
      </c>
    </row>
    <row r="4331" spans="1:19" x14ac:dyDescent="0.8">
      <c r="A4331">
        <v>28013</v>
      </c>
      <c r="B4331">
        <v>11.491</v>
      </c>
      <c r="C4331">
        <v>3</v>
      </c>
      <c r="D4331">
        <v>27</v>
      </c>
      <c r="E4331">
        <v>2142068</v>
      </c>
      <c r="F4331">
        <v>6431988</v>
      </c>
      <c r="G4331">
        <v>0</v>
      </c>
      <c r="H4331">
        <v>0</v>
      </c>
      <c r="I4331">
        <v>31270000</v>
      </c>
      <c r="J4331" t="s">
        <v>87</v>
      </c>
      <c r="K4331" t="s">
        <v>19</v>
      </c>
      <c r="L4331" t="s">
        <v>88</v>
      </c>
      <c r="M4331" t="s">
        <v>88</v>
      </c>
      <c r="N4331" t="s">
        <v>88</v>
      </c>
      <c r="O4331">
        <v>41</v>
      </c>
      <c r="P4331" t="s">
        <v>39</v>
      </c>
      <c r="Q4331" t="s">
        <v>70</v>
      </c>
      <c r="R4331" t="str">
        <f t="shared" si="134"/>
        <v>Non-incentive Class</v>
      </c>
      <c r="S4331">
        <f t="shared" si="135"/>
        <v>6431988</v>
      </c>
    </row>
    <row r="4332" spans="1:19" x14ac:dyDescent="0.8">
      <c r="A4332">
        <v>28013</v>
      </c>
      <c r="B4332">
        <v>11.491</v>
      </c>
      <c r="C4332">
        <v>4</v>
      </c>
      <c r="D4332">
        <v>1</v>
      </c>
      <c r="E4332">
        <v>194383</v>
      </c>
      <c r="F4332">
        <v>583674</v>
      </c>
      <c r="G4332">
        <v>0</v>
      </c>
      <c r="H4332">
        <v>0</v>
      </c>
      <c r="I4332">
        <v>31270000</v>
      </c>
      <c r="J4332" t="s">
        <v>87</v>
      </c>
      <c r="K4332" t="s">
        <v>19</v>
      </c>
      <c r="L4332" t="s">
        <v>88</v>
      </c>
      <c r="M4332" t="s">
        <v>88</v>
      </c>
      <c r="N4332" t="s">
        <v>88</v>
      </c>
      <c r="O4332">
        <v>41</v>
      </c>
      <c r="P4332" t="s">
        <v>39</v>
      </c>
      <c r="Q4332" t="s">
        <v>70</v>
      </c>
      <c r="R4332" t="str">
        <f t="shared" si="134"/>
        <v>Non-incentive Class</v>
      </c>
      <c r="S4332">
        <f t="shared" si="135"/>
        <v>583674</v>
      </c>
    </row>
    <row r="4333" spans="1:19" x14ac:dyDescent="0.8">
      <c r="A4333">
        <v>28013</v>
      </c>
      <c r="B4333">
        <v>11.491</v>
      </c>
      <c r="C4333" t="s">
        <v>23</v>
      </c>
      <c r="D4333">
        <v>96</v>
      </c>
      <c r="E4333">
        <v>27590055</v>
      </c>
      <c r="F4333">
        <v>82844660</v>
      </c>
      <c r="G4333">
        <v>0</v>
      </c>
      <c r="H4333">
        <v>0</v>
      </c>
      <c r="I4333">
        <v>31270000</v>
      </c>
      <c r="J4333" t="s">
        <v>87</v>
      </c>
      <c r="K4333" t="s">
        <v>19</v>
      </c>
      <c r="L4333" t="s">
        <v>88</v>
      </c>
      <c r="M4333" t="s">
        <v>88</v>
      </c>
      <c r="N4333" t="s">
        <v>88</v>
      </c>
      <c r="O4333">
        <v>41</v>
      </c>
      <c r="P4333" t="s">
        <v>39</v>
      </c>
      <c r="Q4333" t="s">
        <v>70</v>
      </c>
      <c r="R4333" t="str">
        <f t="shared" si="134"/>
        <v>Non-incentive Class</v>
      </c>
      <c r="S4333">
        <f t="shared" si="135"/>
        <v>82844660</v>
      </c>
    </row>
    <row r="4334" spans="1:19" x14ac:dyDescent="0.8">
      <c r="A4334">
        <v>28014</v>
      </c>
      <c r="B4334">
        <v>10.414</v>
      </c>
      <c r="C4334">
        <v>0</v>
      </c>
      <c r="D4334">
        <v>4</v>
      </c>
      <c r="E4334">
        <v>0</v>
      </c>
      <c r="F4334">
        <v>0</v>
      </c>
      <c r="G4334">
        <v>0</v>
      </c>
      <c r="H4334">
        <v>0</v>
      </c>
      <c r="I4334" t="s">
        <v>17</v>
      </c>
      <c r="J4334" t="s">
        <v>17</v>
      </c>
      <c r="K4334" t="s">
        <v>17</v>
      </c>
      <c r="L4334" t="s">
        <v>17</v>
      </c>
      <c r="M4334" t="s">
        <v>17</v>
      </c>
      <c r="N4334" t="s">
        <v>17</v>
      </c>
      <c r="O4334" t="s">
        <v>17</v>
      </c>
      <c r="P4334" t="s">
        <v>17</v>
      </c>
      <c r="Q4334" t="s">
        <v>17</v>
      </c>
      <c r="R4334" t="str">
        <f t="shared" si="134"/>
        <v>Non-incentive Class</v>
      </c>
      <c r="S4334">
        <f t="shared" si="135"/>
        <v>0</v>
      </c>
    </row>
    <row r="4335" spans="1:19" x14ac:dyDescent="0.8">
      <c r="A4335">
        <v>28015</v>
      </c>
      <c r="B4335">
        <v>10.065</v>
      </c>
      <c r="C4335" t="s">
        <v>23</v>
      </c>
      <c r="D4335">
        <v>9</v>
      </c>
      <c r="E4335">
        <v>3095917</v>
      </c>
      <c r="F4335">
        <v>9296109</v>
      </c>
      <c r="G4335">
        <v>0</v>
      </c>
      <c r="H4335">
        <v>0</v>
      </c>
      <c r="I4335">
        <v>30950000</v>
      </c>
      <c r="J4335" t="s">
        <v>93</v>
      </c>
      <c r="K4335" t="s">
        <v>19</v>
      </c>
      <c r="L4335" t="s">
        <v>94</v>
      </c>
      <c r="M4335" t="s">
        <v>94</v>
      </c>
      <c r="N4335" t="s">
        <v>94</v>
      </c>
      <c r="O4335">
        <v>4</v>
      </c>
      <c r="P4335" t="s">
        <v>39</v>
      </c>
      <c r="Q4335" t="s">
        <v>95</v>
      </c>
      <c r="R4335" t="str">
        <f t="shared" si="134"/>
        <v>Non-incentive Class</v>
      </c>
      <c r="S4335">
        <f t="shared" si="135"/>
        <v>9296109</v>
      </c>
    </row>
    <row r="4336" spans="1:19" x14ac:dyDescent="0.8">
      <c r="A4336">
        <v>28016</v>
      </c>
      <c r="B4336">
        <v>8.7170000000000005</v>
      </c>
      <c r="C4336">
        <v>0</v>
      </c>
      <c r="D4336">
        <v>10</v>
      </c>
      <c r="E4336">
        <v>0</v>
      </c>
      <c r="F4336">
        <v>0</v>
      </c>
      <c r="G4336">
        <v>0</v>
      </c>
      <c r="H4336">
        <v>0</v>
      </c>
      <c r="I4336" t="s">
        <v>17</v>
      </c>
      <c r="J4336" t="s">
        <v>17</v>
      </c>
      <c r="K4336" t="s">
        <v>17</v>
      </c>
      <c r="L4336" t="s">
        <v>17</v>
      </c>
      <c r="M4336" t="s">
        <v>17</v>
      </c>
      <c r="N4336" t="s">
        <v>17</v>
      </c>
      <c r="O4336" t="s">
        <v>17</v>
      </c>
      <c r="P4336" t="s">
        <v>17</v>
      </c>
      <c r="Q4336" t="s">
        <v>17</v>
      </c>
      <c r="R4336" t="str">
        <f t="shared" si="134"/>
        <v>Non-incentive Class</v>
      </c>
      <c r="S4336">
        <f t="shared" si="135"/>
        <v>0</v>
      </c>
    </row>
    <row r="4337" spans="1:19" x14ac:dyDescent="0.8">
      <c r="A4337">
        <v>28016</v>
      </c>
      <c r="B4337">
        <v>8.7170000000000005</v>
      </c>
      <c r="C4337">
        <v>1</v>
      </c>
      <c r="D4337">
        <v>2</v>
      </c>
      <c r="E4337">
        <v>4001</v>
      </c>
      <c r="F4337">
        <v>12013</v>
      </c>
      <c r="G4337">
        <v>0</v>
      </c>
      <c r="H4337">
        <v>0</v>
      </c>
      <c r="I4337" t="s">
        <v>17</v>
      </c>
      <c r="J4337" t="s">
        <v>17</v>
      </c>
      <c r="K4337" t="s">
        <v>17</v>
      </c>
      <c r="L4337" t="s">
        <v>17</v>
      </c>
      <c r="M4337" t="s">
        <v>17</v>
      </c>
      <c r="N4337" t="s">
        <v>17</v>
      </c>
      <c r="O4337" t="s">
        <v>17</v>
      </c>
      <c r="P4337" t="s">
        <v>17</v>
      </c>
      <c r="Q4337" t="s">
        <v>17</v>
      </c>
      <c r="R4337" t="str">
        <f t="shared" si="134"/>
        <v>Non-incentive Class</v>
      </c>
      <c r="S4337">
        <f t="shared" si="135"/>
        <v>12013</v>
      </c>
    </row>
    <row r="4338" spans="1:19" x14ac:dyDescent="0.8">
      <c r="A4338">
        <v>28016</v>
      </c>
      <c r="B4338">
        <v>8.7170000000000005</v>
      </c>
      <c r="C4338">
        <v>2</v>
      </c>
      <c r="D4338">
        <v>6</v>
      </c>
      <c r="E4338">
        <v>144913</v>
      </c>
      <c r="F4338">
        <v>435130</v>
      </c>
      <c r="G4338">
        <v>28000</v>
      </c>
      <c r="H4338">
        <v>20000</v>
      </c>
      <c r="I4338" t="s">
        <v>17</v>
      </c>
      <c r="J4338" t="s">
        <v>17</v>
      </c>
      <c r="K4338" t="s">
        <v>17</v>
      </c>
      <c r="L4338" t="s">
        <v>17</v>
      </c>
      <c r="M4338" t="s">
        <v>17</v>
      </c>
      <c r="N4338" t="s">
        <v>17</v>
      </c>
      <c r="O4338" t="s">
        <v>17</v>
      </c>
      <c r="P4338" t="s">
        <v>17</v>
      </c>
      <c r="Q4338" t="s">
        <v>17</v>
      </c>
      <c r="R4338" t="str">
        <f t="shared" si="134"/>
        <v>Non-incentive Class</v>
      </c>
      <c r="S4338">
        <f t="shared" si="135"/>
        <v>435130</v>
      </c>
    </row>
    <row r="4339" spans="1:19" x14ac:dyDescent="0.8">
      <c r="A4339">
        <v>28016</v>
      </c>
      <c r="B4339">
        <v>8.7170000000000005</v>
      </c>
      <c r="C4339" t="s">
        <v>23</v>
      </c>
      <c r="D4339">
        <v>1</v>
      </c>
      <c r="E4339">
        <v>210000</v>
      </c>
      <c r="F4339">
        <v>630567</v>
      </c>
      <c r="G4339">
        <v>0</v>
      </c>
      <c r="H4339">
        <v>0</v>
      </c>
      <c r="I4339" t="s">
        <v>17</v>
      </c>
      <c r="J4339" t="s">
        <v>17</v>
      </c>
      <c r="K4339" t="s">
        <v>17</v>
      </c>
      <c r="L4339" t="s">
        <v>17</v>
      </c>
      <c r="M4339" t="s">
        <v>17</v>
      </c>
      <c r="N4339" t="s">
        <v>17</v>
      </c>
      <c r="O4339" t="s">
        <v>17</v>
      </c>
      <c r="P4339" t="s">
        <v>17</v>
      </c>
      <c r="Q4339" t="s">
        <v>17</v>
      </c>
      <c r="R4339" t="str">
        <f t="shared" si="134"/>
        <v>Non-incentive Class</v>
      </c>
      <c r="S4339">
        <f t="shared" si="135"/>
        <v>630567</v>
      </c>
    </row>
    <row r="4340" spans="1:19" x14ac:dyDescent="0.8">
      <c r="A4340">
        <v>28018</v>
      </c>
      <c r="B4340">
        <v>8.7170000000000005</v>
      </c>
      <c r="C4340">
        <v>0</v>
      </c>
      <c r="D4340">
        <v>6</v>
      </c>
      <c r="E4340">
        <v>0</v>
      </c>
      <c r="F4340">
        <v>0</v>
      </c>
      <c r="G4340">
        <v>0</v>
      </c>
      <c r="H4340">
        <v>0</v>
      </c>
      <c r="I4340" t="s">
        <v>17</v>
      </c>
      <c r="J4340" t="s">
        <v>17</v>
      </c>
      <c r="K4340" t="s">
        <v>17</v>
      </c>
      <c r="L4340" t="s">
        <v>17</v>
      </c>
      <c r="M4340" t="s">
        <v>17</v>
      </c>
      <c r="N4340" t="s">
        <v>17</v>
      </c>
      <c r="O4340" t="s">
        <v>17</v>
      </c>
      <c r="P4340" t="s">
        <v>17</v>
      </c>
      <c r="Q4340" t="s">
        <v>17</v>
      </c>
      <c r="R4340" t="str">
        <f t="shared" si="134"/>
        <v>Non-incentive Class</v>
      </c>
      <c r="S4340">
        <f t="shared" si="135"/>
        <v>0</v>
      </c>
    </row>
    <row r="4341" spans="1:19" x14ac:dyDescent="0.8">
      <c r="A4341">
        <v>28019</v>
      </c>
      <c r="B4341">
        <v>10.414</v>
      </c>
      <c r="C4341">
        <v>0</v>
      </c>
      <c r="D4341">
        <v>6</v>
      </c>
      <c r="E4341">
        <v>0</v>
      </c>
      <c r="F4341">
        <v>0</v>
      </c>
      <c r="G4341">
        <v>0</v>
      </c>
      <c r="H4341">
        <v>0</v>
      </c>
      <c r="I4341" t="s">
        <v>17</v>
      </c>
      <c r="J4341" t="s">
        <v>17</v>
      </c>
      <c r="K4341" t="s">
        <v>17</v>
      </c>
      <c r="L4341" t="s">
        <v>17</v>
      </c>
      <c r="M4341" t="s">
        <v>17</v>
      </c>
      <c r="N4341" t="s">
        <v>17</v>
      </c>
      <c r="O4341" t="s">
        <v>17</v>
      </c>
      <c r="P4341" t="s">
        <v>17</v>
      </c>
      <c r="Q4341" t="s">
        <v>17</v>
      </c>
      <c r="R4341" t="str">
        <f t="shared" si="134"/>
        <v>Non-incentive Class</v>
      </c>
      <c r="S4341">
        <f t="shared" si="135"/>
        <v>0</v>
      </c>
    </row>
    <row r="4342" spans="1:19" x14ac:dyDescent="0.8">
      <c r="A4342">
        <v>28019</v>
      </c>
      <c r="B4342">
        <v>10.414</v>
      </c>
      <c r="C4342">
        <v>1</v>
      </c>
      <c r="D4342">
        <v>1</v>
      </c>
      <c r="E4342">
        <v>122106</v>
      </c>
      <c r="F4342">
        <v>366648</v>
      </c>
      <c r="G4342">
        <v>0</v>
      </c>
      <c r="H4342">
        <v>0</v>
      </c>
      <c r="I4342" t="s">
        <v>17</v>
      </c>
      <c r="J4342" t="s">
        <v>17</v>
      </c>
      <c r="K4342" t="s">
        <v>17</v>
      </c>
      <c r="L4342" t="s">
        <v>17</v>
      </c>
      <c r="M4342" t="s">
        <v>17</v>
      </c>
      <c r="N4342" t="s">
        <v>17</v>
      </c>
      <c r="O4342" t="s">
        <v>17</v>
      </c>
      <c r="P4342" t="s">
        <v>17</v>
      </c>
      <c r="Q4342" t="s">
        <v>17</v>
      </c>
      <c r="R4342" t="str">
        <f t="shared" si="134"/>
        <v>Non-incentive Class</v>
      </c>
      <c r="S4342">
        <f t="shared" si="135"/>
        <v>366648</v>
      </c>
    </row>
    <row r="4343" spans="1:19" x14ac:dyDescent="0.8">
      <c r="A4343">
        <v>28019</v>
      </c>
      <c r="B4343">
        <v>10.414</v>
      </c>
      <c r="C4343">
        <v>2</v>
      </c>
      <c r="D4343">
        <v>1</v>
      </c>
      <c r="E4343">
        <v>1125</v>
      </c>
      <c r="F4343">
        <v>3378</v>
      </c>
      <c r="G4343">
        <v>0</v>
      </c>
      <c r="H4343">
        <v>0</v>
      </c>
      <c r="I4343" t="s">
        <v>17</v>
      </c>
      <c r="J4343" t="s">
        <v>17</v>
      </c>
      <c r="K4343" t="s">
        <v>17</v>
      </c>
      <c r="L4343" t="s">
        <v>17</v>
      </c>
      <c r="M4343" t="s">
        <v>17</v>
      </c>
      <c r="N4343" t="s">
        <v>17</v>
      </c>
      <c r="O4343" t="s">
        <v>17</v>
      </c>
      <c r="P4343" t="s">
        <v>17</v>
      </c>
      <c r="Q4343" t="s">
        <v>17</v>
      </c>
      <c r="R4343" t="str">
        <f t="shared" si="134"/>
        <v>Non-incentive Class</v>
      </c>
      <c r="S4343">
        <f t="shared" si="135"/>
        <v>3378</v>
      </c>
    </row>
    <row r="4344" spans="1:19" x14ac:dyDescent="0.8">
      <c r="A4344">
        <v>28020</v>
      </c>
      <c r="B4344">
        <v>9.6950000000000003</v>
      </c>
      <c r="C4344">
        <v>0</v>
      </c>
      <c r="D4344">
        <v>22</v>
      </c>
      <c r="E4344">
        <v>0</v>
      </c>
      <c r="F4344">
        <v>0</v>
      </c>
      <c r="G4344">
        <v>0</v>
      </c>
      <c r="H4344">
        <v>0</v>
      </c>
      <c r="I4344">
        <v>30940000</v>
      </c>
      <c r="J4344" t="s">
        <v>231</v>
      </c>
      <c r="K4344" t="s">
        <v>19</v>
      </c>
      <c r="L4344" t="s">
        <v>232</v>
      </c>
      <c r="M4344" t="s">
        <v>232</v>
      </c>
      <c r="N4344" t="s">
        <v>232</v>
      </c>
      <c r="O4344">
        <v>4</v>
      </c>
      <c r="P4344" t="s">
        <v>39</v>
      </c>
      <c r="Q4344" t="s">
        <v>95</v>
      </c>
      <c r="R4344" t="str">
        <f t="shared" si="134"/>
        <v>Non-incentive Class</v>
      </c>
      <c r="S4344">
        <f t="shared" si="135"/>
        <v>0</v>
      </c>
    </row>
    <row r="4345" spans="1:19" x14ac:dyDescent="0.8">
      <c r="A4345">
        <v>28020</v>
      </c>
      <c r="B4345">
        <v>9.6950000000000003</v>
      </c>
      <c r="C4345">
        <v>1</v>
      </c>
      <c r="D4345">
        <v>4</v>
      </c>
      <c r="E4345">
        <v>9859</v>
      </c>
      <c r="F4345">
        <v>29603</v>
      </c>
      <c r="G4345">
        <v>0</v>
      </c>
      <c r="H4345">
        <v>0</v>
      </c>
      <c r="I4345">
        <v>30940000</v>
      </c>
      <c r="J4345" t="s">
        <v>231</v>
      </c>
      <c r="K4345" t="s">
        <v>19</v>
      </c>
      <c r="L4345" t="s">
        <v>232</v>
      </c>
      <c r="M4345" t="s">
        <v>232</v>
      </c>
      <c r="N4345" t="s">
        <v>232</v>
      </c>
      <c r="O4345">
        <v>4</v>
      </c>
      <c r="P4345" t="s">
        <v>39</v>
      </c>
      <c r="Q4345" t="s">
        <v>95</v>
      </c>
      <c r="R4345" t="str">
        <f t="shared" si="134"/>
        <v>Non-incentive Class</v>
      </c>
      <c r="S4345">
        <f t="shared" si="135"/>
        <v>29603</v>
      </c>
    </row>
    <row r="4346" spans="1:19" x14ac:dyDescent="0.8">
      <c r="A4346">
        <v>28020</v>
      </c>
      <c r="B4346">
        <v>9.6950000000000003</v>
      </c>
      <c r="C4346">
        <v>2</v>
      </c>
      <c r="D4346">
        <v>495</v>
      </c>
      <c r="E4346">
        <v>8981745</v>
      </c>
      <c r="F4346">
        <v>26969465</v>
      </c>
      <c r="G4346">
        <v>5131681</v>
      </c>
      <c r="H4346">
        <v>4020000</v>
      </c>
      <c r="I4346">
        <v>30940000</v>
      </c>
      <c r="J4346" t="s">
        <v>231</v>
      </c>
      <c r="K4346" t="s">
        <v>19</v>
      </c>
      <c r="L4346" t="s">
        <v>232</v>
      </c>
      <c r="M4346" t="s">
        <v>232</v>
      </c>
      <c r="N4346" t="s">
        <v>232</v>
      </c>
      <c r="O4346">
        <v>4</v>
      </c>
      <c r="P4346" t="s">
        <v>39</v>
      </c>
      <c r="Q4346" t="s">
        <v>95</v>
      </c>
      <c r="R4346" t="str">
        <f t="shared" si="134"/>
        <v>Non-incentive Class</v>
      </c>
      <c r="S4346">
        <f t="shared" si="135"/>
        <v>26969465</v>
      </c>
    </row>
    <row r="4347" spans="1:19" x14ac:dyDescent="0.8">
      <c r="A4347">
        <v>28020</v>
      </c>
      <c r="B4347">
        <v>9.6950000000000003</v>
      </c>
      <c r="C4347">
        <v>3</v>
      </c>
      <c r="D4347">
        <v>42</v>
      </c>
      <c r="E4347">
        <v>1678882</v>
      </c>
      <c r="F4347">
        <v>5041179</v>
      </c>
      <c r="G4347">
        <v>0</v>
      </c>
      <c r="H4347">
        <v>0</v>
      </c>
      <c r="I4347">
        <v>30940000</v>
      </c>
      <c r="J4347" t="s">
        <v>231</v>
      </c>
      <c r="K4347" t="s">
        <v>19</v>
      </c>
      <c r="L4347" t="s">
        <v>232</v>
      </c>
      <c r="M4347" t="s">
        <v>232</v>
      </c>
      <c r="N4347" t="s">
        <v>232</v>
      </c>
      <c r="O4347">
        <v>4</v>
      </c>
      <c r="P4347" t="s">
        <v>39</v>
      </c>
      <c r="Q4347" t="s">
        <v>95</v>
      </c>
      <c r="R4347" t="str">
        <f t="shared" si="134"/>
        <v>Non-incentive Class</v>
      </c>
      <c r="S4347">
        <f t="shared" si="135"/>
        <v>5041179</v>
      </c>
    </row>
    <row r="4348" spans="1:19" x14ac:dyDescent="0.8">
      <c r="A4348">
        <v>28020</v>
      </c>
      <c r="B4348">
        <v>9.6950000000000003</v>
      </c>
      <c r="C4348" t="s">
        <v>23</v>
      </c>
      <c r="D4348">
        <v>11</v>
      </c>
      <c r="E4348">
        <v>4693068</v>
      </c>
      <c r="F4348">
        <v>14091875</v>
      </c>
      <c r="G4348">
        <v>0</v>
      </c>
      <c r="H4348">
        <v>0</v>
      </c>
      <c r="I4348">
        <v>30940000</v>
      </c>
      <c r="J4348" t="s">
        <v>231</v>
      </c>
      <c r="K4348" t="s">
        <v>19</v>
      </c>
      <c r="L4348" t="s">
        <v>232</v>
      </c>
      <c r="M4348" t="s">
        <v>232</v>
      </c>
      <c r="N4348" t="s">
        <v>232</v>
      </c>
      <c r="O4348">
        <v>4</v>
      </c>
      <c r="P4348" t="s">
        <v>39</v>
      </c>
      <c r="Q4348" t="s">
        <v>95</v>
      </c>
      <c r="R4348" t="str">
        <f t="shared" si="134"/>
        <v>Non-incentive Class</v>
      </c>
      <c r="S4348">
        <f t="shared" si="135"/>
        <v>14091875</v>
      </c>
    </row>
    <row r="4349" spans="1:19" x14ac:dyDescent="0.8">
      <c r="A4349">
        <v>28020</v>
      </c>
      <c r="B4349">
        <v>9.6950000000000003</v>
      </c>
      <c r="C4349" t="s">
        <v>40</v>
      </c>
      <c r="D4349">
        <v>2</v>
      </c>
      <c r="E4349">
        <v>652608</v>
      </c>
      <c r="F4349">
        <v>1959586</v>
      </c>
      <c r="G4349">
        <v>0</v>
      </c>
      <c r="H4349">
        <v>0</v>
      </c>
      <c r="I4349">
        <v>30940000</v>
      </c>
      <c r="J4349" t="s">
        <v>231</v>
      </c>
      <c r="K4349" t="s">
        <v>19</v>
      </c>
      <c r="L4349" t="s">
        <v>232</v>
      </c>
      <c r="M4349" t="s">
        <v>232</v>
      </c>
      <c r="N4349" t="s">
        <v>232</v>
      </c>
      <c r="O4349">
        <v>4</v>
      </c>
      <c r="P4349" t="s">
        <v>39</v>
      </c>
      <c r="Q4349" t="s">
        <v>95</v>
      </c>
      <c r="R4349" t="str">
        <f t="shared" si="134"/>
        <v>Incentive Class</v>
      </c>
      <c r="S4349">
        <f t="shared" si="135"/>
        <v>19595860</v>
      </c>
    </row>
    <row r="4350" spans="1:19" x14ac:dyDescent="0.8">
      <c r="A4350">
        <v>28020</v>
      </c>
      <c r="B4350">
        <v>9.6950000000000003</v>
      </c>
      <c r="C4350">
        <v>9</v>
      </c>
      <c r="D4350">
        <v>2</v>
      </c>
      <c r="E4350">
        <v>834484</v>
      </c>
      <c r="F4350">
        <v>2505705</v>
      </c>
      <c r="G4350">
        <v>0</v>
      </c>
      <c r="H4350">
        <v>0</v>
      </c>
      <c r="I4350">
        <v>30940000</v>
      </c>
      <c r="J4350" t="s">
        <v>231</v>
      </c>
      <c r="K4350" t="s">
        <v>19</v>
      </c>
      <c r="L4350" t="s">
        <v>232</v>
      </c>
      <c r="M4350" t="s">
        <v>232</v>
      </c>
      <c r="N4350" t="s">
        <v>232</v>
      </c>
      <c r="O4350">
        <v>4</v>
      </c>
      <c r="P4350" t="s">
        <v>39</v>
      </c>
      <c r="Q4350" t="s">
        <v>95</v>
      </c>
      <c r="R4350" t="str">
        <f t="shared" si="134"/>
        <v>Non-incentive Class</v>
      </c>
      <c r="S4350">
        <f t="shared" si="135"/>
        <v>2505705</v>
      </c>
    </row>
    <row r="4351" spans="1:19" x14ac:dyDescent="0.8">
      <c r="A4351">
        <v>28021</v>
      </c>
      <c r="B4351">
        <v>11.391999999999999</v>
      </c>
      <c r="C4351">
        <v>0</v>
      </c>
      <c r="D4351">
        <v>78</v>
      </c>
      <c r="E4351">
        <v>0</v>
      </c>
      <c r="F4351">
        <v>0</v>
      </c>
      <c r="G4351">
        <v>0</v>
      </c>
      <c r="H4351">
        <v>0</v>
      </c>
      <c r="I4351">
        <v>30940000</v>
      </c>
      <c r="J4351" t="s">
        <v>231</v>
      </c>
      <c r="K4351" t="s">
        <v>19</v>
      </c>
      <c r="L4351" t="s">
        <v>232</v>
      </c>
      <c r="M4351" t="s">
        <v>232</v>
      </c>
      <c r="N4351" t="s">
        <v>232</v>
      </c>
      <c r="O4351">
        <v>4</v>
      </c>
      <c r="P4351" t="s">
        <v>39</v>
      </c>
      <c r="Q4351" t="s">
        <v>95</v>
      </c>
      <c r="R4351" t="str">
        <f t="shared" si="134"/>
        <v>Non-incentive Class</v>
      </c>
      <c r="S4351">
        <f t="shared" si="135"/>
        <v>0</v>
      </c>
    </row>
    <row r="4352" spans="1:19" x14ac:dyDescent="0.8">
      <c r="A4352">
        <v>28021</v>
      </c>
      <c r="B4352">
        <v>11.391999999999999</v>
      </c>
      <c r="C4352">
        <v>1</v>
      </c>
      <c r="D4352">
        <v>27</v>
      </c>
      <c r="E4352">
        <v>147528</v>
      </c>
      <c r="F4352">
        <v>442982</v>
      </c>
      <c r="G4352">
        <v>0</v>
      </c>
      <c r="H4352">
        <v>0</v>
      </c>
      <c r="I4352">
        <v>30940000</v>
      </c>
      <c r="J4352" t="s">
        <v>231</v>
      </c>
      <c r="K4352" t="s">
        <v>19</v>
      </c>
      <c r="L4352" t="s">
        <v>232</v>
      </c>
      <c r="M4352" t="s">
        <v>232</v>
      </c>
      <c r="N4352" t="s">
        <v>232</v>
      </c>
      <c r="O4352">
        <v>4</v>
      </c>
      <c r="P4352" t="s">
        <v>39</v>
      </c>
      <c r="Q4352" t="s">
        <v>95</v>
      </c>
      <c r="R4352" t="str">
        <f t="shared" si="134"/>
        <v>Non-incentive Class</v>
      </c>
      <c r="S4352">
        <f t="shared" si="135"/>
        <v>442982</v>
      </c>
    </row>
    <row r="4353" spans="1:19" x14ac:dyDescent="0.8">
      <c r="A4353">
        <v>28021</v>
      </c>
      <c r="B4353">
        <v>11.391999999999999</v>
      </c>
      <c r="C4353">
        <v>2</v>
      </c>
      <c r="D4353">
        <v>1557</v>
      </c>
      <c r="E4353">
        <v>31401839</v>
      </c>
      <c r="F4353">
        <v>94290335</v>
      </c>
      <c r="G4353">
        <v>17036047</v>
      </c>
      <c r="H4353">
        <v>12748700</v>
      </c>
      <c r="I4353">
        <v>30940000</v>
      </c>
      <c r="J4353" t="s">
        <v>231</v>
      </c>
      <c r="K4353" t="s">
        <v>19</v>
      </c>
      <c r="L4353" t="s">
        <v>232</v>
      </c>
      <c r="M4353" t="s">
        <v>232</v>
      </c>
      <c r="N4353" t="s">
        <v>232</v>
      </c>
      <c r="O4353">
        <v>4</v>
      </c>
      <c r="P4353" t="s">
        <v>39</v>
      </c>
      <c r="Q4353" t="s">
        <v>95</v>
      </c>
      <c r="R4353" t="str">
        <f t="shared" si="134"/>
        <v>Non-incentive Class</v>
      </c>
      <c r="S4353">
        <f t="shared" si="135"/>
        <v>94290335</v>
      </c>
    </row>
    <row r="4354" spans="1:19" x14ac:dyDescent="0.8">
      <c r="A4354">
        <v>28021</v>
      </c>
      <c r="B4354">
        <v>11.391999999999999</v>
      </c>
      <c r="C4354" t="s">
        <v>23</v>
      </c>
      <c r="D4354">
        <v>7</v>
      </c>
      <c r="E4354">
        <v>1401094</v>
      </c>
      <c r="F4354">
        <v>4207064</v>
      </c>
      <c r="G4354">
        <v>18000</v>
      </c>
      <c r="H4354">
        <v>10000</v>
      </c>
      <c r="I4354">
        <v>30940000</v>
      </c>
      <c r="J4354" t="s">
        <v>231</v>
      </c>
      <c r="K4354" t="s">
        <v>19</v>
      </c>
      <c r="L4354" t="s">
        <v>232</v>
      </c>
      <c r="M4354" t="s">
        <v>232</v>
      </c>
      <c r="N4354" t="s">
        <v>232</v>
      </c>
      <c r="O4354">
        <v>4</v>
      </c>
      <c r="P4354" t="s">
        <v>39</v>
      </c>
      <c r="Q4354" t="s">
        <v>95</v>
      </c>
      <c r="R4354" t="str">
        <f t="shared" si="134"/>
        <v>Non-incentive Class</v>
      </c>
      <c r="S4354">
        <f t="shared" si="135"/>
        <v>4207064</v>
      </c>
    </row>
    <row r="4355" spans="1:19" x14ac:dyDescent="0.8">
      <c r="A4355">
        <v>28021</v>
      </c>
      <c r="B4355">
        <v>11.391999999999999</v>
      </c>
      <c r="C4355" t="s">
        <v>30</v>
      </c>
      <c r="D4355">
        <v>3</v>
      </c>
      <c r="E4355">
        <v>379215</v>
      </c>
      <c r="F4355">
        <v>1138669</v>
      </c>
      <c r="G4355">
        <v>0</v>
      </c>
      <c r="H4355">
        <v>0</v>
      </c>
      <c r="I4355">
        <v>30940000</v>
      </c>
      <c r="J4355" t="s">
        <v>231</v>
      </c>
      <c r="K4355" t="s">
        <v>19</v>
      </c>
      <c r="L4355" t="s">
        <v>232</v>
      </c>
      <c r="M4355" t="s">
        <v>232</v>
      </c>
      <c r="N4355" t="s">
        <v>232</v>
      </c>
      <c r="O4355">
        <v>4</v>
      </c>
      <c r="P4355" t="s">
        <v>39</v>
      </c>
      <c r="Q4355" t="s">
        <v>95</v>
      </c>
      <c r="R4355" t="str">
        <f t="shared" ref="R4355:R4418" si="136">IF(COUNTIF(C4355,"6A"),"Incentive Class",IF(COUNTIF(C4355,"6B"),"Incentive Class",IF(COUNTIF(C4355,"6C"),"Incentive Class",IF(COUNTIF(C4355,"7A"),"Incentive Class",IF(COUNTIF(C4355,"7B"),"Incentive Class","Non-incentive Class")))))</f>
        <v>Non-incentive Class</v>
      </c>
      <c r="S4355">
        <f t="shared" ref="S4355:S4418" si="137">IF(R4355="Incentive Class", F4355*10, F4355)</f>
        <v>1138669</v>
      </c>
    </row>
    <row r="4356" spans="1:19" x14ac:dyDescent="0.8">
      <c r="A4356">
        <v>28022</v>
      </c>
      <c r="B4356">
        <v>9.5519999999999996</v>
      </c>
      <c r="C4356">
        <v>1</v>
      </c>
      <c r="D4356">
        <v>2</v>
      </c>
      <c r="E4356">
        <v>133484</v>
      </c>
      <c r="F4356">
        <v>400812</v>
      </c>
      <c r="G4356">
        <v>0</v>
      </c>
      <c r="H4356">
        <v>0</v>
      </c>
      <c r="I4356" t="s">
        <v>17</v>
      </c>
      <c r="J4356" t="s">
        <v>17</v>
      </c>
      <c r="K4356" t="s">
        <v>17</v>
      </c>
      <c r="L4356" t="s">
        <v>17</v>
      </c>
      <c r="M4356" t="s">
        <v>17</v>
      </c>
      <c r="N4356" t="s">
        <v>17</v>
      </c>
      <c r="O4356" t="s">
        <v>17</v>
      </c>
      <c r="P4356" t="s">
        <v>17</v>
      </c>
      <c r="Q4356" t="s">
        <v>17</v>
      </c>
      <c r="R4356" t="str">
        <f t="shared" si="136"/>
        <v>Non-incentive Class</v>
      </c>
      <c r="S4356">
        <f t="shared" si="137"/>
        <v>400812</v>
      </c>
    </row>
    <row r="4357" spans="1:19" x14ac:dyDescent="0.8">
      <c r="A4357">
        <v>28024</v>
      </c>
      <c r="B4357">
        <v>11.154</v>
      </c>
      <c r="C4357">
        <v>1</v>
      </c>
      <c r="D4357">
        <v>1</v>
      </c>
      <c r="E4357">
        <v>27005</v>
      </c>
      <c r="F4357">
        <v>81088</v>
      </c>
      <c r="G4357">
        <v>0</v>
      </c>
      <c r="H4357">
        <v>0</v>
      </c>
      <c r="I4357" t="s">
        <v>17</v>
      </c>
      <c r="J4357" t="s">
        <v>17</v>
      </c>
      <c r="K4357" t="s">
        <v>17</v>
      </c>
      <c r="L4357" t="s">
        <v>17</v>
      </c>
      <c r="M4357" t="s">
        <v>17</v>
      </c>
      <c r="N4357" t="s">
        <v>17</v>
      </c>
      <c r="O4357" t="s">
        <v>17</v>
      </c>
      <c r="P4357" t="s">
        <v>17</v>
      </c>
      <c r="Q4357" t="s">
        <v>17</v>
      </c>
      <c r="R4357" t="str">
        <f t="shared" si="136"/>
        <v>Non-incentive Class</v>
      </c>
      <c r="S4357">
        <f t="shared" si="137"/>
        <v>81088</v>
      </c>
    </row>
    <row r="4358" spans="1:19" x14ac:dyDescent="0.8">
      <c r="A4358">
        <v>28024</v>
      </c>
      <c r="B4358">
        <v>11.154</v>
      </c>
      <c r="C4358">
        <v>2</v>
      </c>
      <c r="D4358">
        <v>2</v>
      </c>
      <c r="E4358">
        <v>50775</v>
      </c>
      <c r="F4358">
        <v>152462</v>
      </c>
      <c r="G4358">
        <v>30000</v>
      </c>
      <c r="H4358">
        <v>20000</v>
      </c>
      <c r="I4358" t="s">
        <v>17</v>
      </c>
      <c r="J4358" t="s">
        <v>17</v>
      </c>
      <c r="K4358" t="s">
        <v>17</v>
      </c>
      <c r="L4358" t="s">
        <v>17</v>
      </c>
      <c r="M4358" t="s">
        <v>17</v>
      </c>
      <c r="N4358" t="s">
        <v>17</v>
      </c>
      <c r="O4358" t="s">
        <v>17</v>
      </c>
      <c r="P4358" t="s">
        <v>17</v>
      </c>
      <c r="Q4358" t="s">
        <v>17</v>
      </c>
      <c r="R4358" t="str">
        <f t="shared" si="136"/>
        <v>Non-incentive Class</v>
      </c>
      <c r="S4358">
        <f t="shared" si="137"/>
        <v>152462</v>
      </c>
    </row>
    <row r="4359" spans="1:19" x14ac:dyDescent="0.8">
      <c r="A4359">
        <v>28025</v>
      </c>
      <c r="B4359">
        <v>9.1470000000000002</v>
      </c>
      <c r="C4359" t="s">
        <v>23</v>
      </c>
      <c r="D4359">
        <v>1</v>
      </c>
      <c r="E4359">
        <v>17814</v>
      </c>
      <c r="F4359">
        <v>53490</v>
      </c>
      <c r="G4359">
        <v>0</v>
      </c>
      <c r="H4359">
        <v>0</v>
      </c>
      <c r="I4359" t="s">
        <v>17</v>
      </c>
      <c r="J4359" t="s">
        <v>17</v>
      </c>
      <c r="K4359" t="s">
        <v>17</v>
      </c>
      <c r="L4359" t="s">
        <v>17</v>
      </c>
      <c r="M4359" t="s">
        <v>17</v>
      </c>
      <c r="N4359" t="s">
        <v>17</v>
      </c>
      <c r="O4359" t="s">
        <v>17</v>
      </c>
      <c r="P4359" t="s">
        <v>17</v>
      </c>
      <c r="Q4359" t="s">
        <v>17</v>
      </c>
      <c r="R4359" t="str">
        <f t="shared" si="136"/>
        <v>Non-incentive Class</v>
      </c>
      <c r="S4359">
        <f t="shared" si="137"/>
        <v>53490</v>
      </c>
    </row>
    <row r="4360" spans="1:19" x14ac:dyDescent="0.8">
      <c r="A4360">
        <v>28026</v>
      </c>
      <c r="B4360">
        <v>9.5519999999999996</v>
      </c>
      <c r="C4360">
        <v>0</v>
      </c>
      <c r="D4360">
        <v>12</v>
      </c>
      <c r="E4360">
        <v>0</v>
      </c>
      <c r="F4360">
        <v>0</v>
      </c>
      <c r="G4360">
        <v>0</v>
      </c>
      <c r="H4360">
        <v>0</v>
      </c>
      <c r="I4360" t="s">
        <v>17</v>
      </c>
      <c r="J4360" t="s">
        <v>17</v>
      </c>
      <c r="K4360" t="s">
        <v>17</v>
      </c>
      <c r="L4360" t="s">
        <v>17</v>
      </c>
      <c r="M4360" t="s">
        <v>17</v>
      </c>
      <c r="N4360" t="s">
        <v>17</v>
      </c>
      <c r="O4360" t="s">
        <v>17</v>
      </c>
      <c r="P4360" t="s">
        <v>17</v>
      </c>
      <c r="Q4360" t="s">
        <v>17</v>
      </c>
      <c r="R4360" t="str">
        <f t="shared" si="136"/>
        <v>Non-incentive Class</v>
      </c>
      <c r="S4360">
        <f t="shared" si="137"/>
        <v>0</v>
      </c>
    </row>
    <row r="4361" spans="1:19" x14ac:dyDescent="0.8">
      <c r="A4361">
        <v>28026</v>
      </c>
      <c r="B4361">
        <v>9.5519999999999996</v>
      </c>
      <c r="C4361">
        <v>1</v>
      </c>
      <c r="D4361">
        <v>2</v>
      </c>
      <c r="E4361">
        <v>13541</v>
      </c>
      <c r="F4361">
        <v>40659</v>
      </c>
      <c r="G4361">
        <v>0</v>
      </c>
      <c r="H4361">
        <v>0</v>
      </c>
      <c r="I4361" t="s">
        <v>17</v>
      </c>
      <c r="J4361" t="s">
        <v>17</v>
      </c>
      <c r="K4361" t="s">
        <v>17</v>
      </c>
      <c r="L4361" t="s">
        <v>17</v>
      </c>
      <c r="M4361" t="s">
        <v>17</v>
      </c>
      <c r="N4361" t="s">
        <v>17</v>
      </c>
      <c r="O4361" t="s">
        <v>17</v>
      </c>
      <c r="P4361" t="s">
        <v>17</v>
      </c>
      <c r="Q4361" t="s">
        <v>17</v>
      </c>
      <c r="R4361" t="str">
        <f t="shared" si="136"/>
        <v>Non-incentive Class</v>
      </c>
      <c r="S4361">
        <f t="shared" si="137"/>
        <v>40659</v>
      </c>
    </row>
    <row r="4362" spans="1:19" x14ac:dyDescent="0.8">
      <c r="A4362">
        <v>28026</v>
      </c>
      <c r="B4362">
        <v>9.5519999999999996</v>
      </c>
      <c r="C4362">
        <v>2</v>
      </c>
      <c r="D4362">
        <v>9</v>
      </c>
      <c r="E4362">
        <v>248232</v>
      </c>
      <c r="F4362">
        <v>745365</v>
      </c>
      <c r="G4362">
        <v>104000</v>
      </c>
      <c r="H4362">
        <v>80000</v>
      </c>
      <c r="I4362" t="s">
        <v>17</v>
      </c>
      <c r="J4362" t="s">
        <v>17</v>
      </c>
      <c r="K4362" t="s">
        <v>17</v>
      </c>
      <c r="L4362" t="s">
        <v>17</v>
      </c>
      <c r="M4362" t="s">
        <v>17</v>
      </c>
      <c r="N4362" t="s">
        <v>17</v>
      </c>
      <c r="O4362" t="s">
        <v>17</v>
      </c>
      <c r="P4362" t="s">
        <v>17</v>
      </c>
      <c r="Q4362" t="s">
        <v>17</v>
      </c>
      <c r="R4362" t="str">
        <f t="shared" si="136"/>
        <v>Non-incentive Class</v>
      </c>
      <c r="S4362">
        <f t="shared" si="137"/>
        <v>745365</v>
      </c>
    </row>
    <row r="4363" spans="1:19" x14ac:dyDescent="0.8">
      <c r="A4363">
        <v>28026</v>
      </c>
      <c r="B4363">
        <v>9.5519999999999996</v>
      </c>
      <c r="C4363" t="s">
        <v>23</v>
      </c>
      <c r="D4363">
        <v>6</v>
      </c>
      <c r="E4363">
        <v>271130</v>
      </c>
      <c r="F4363">
        <v>814122</v>
      </c>
      <c r="G4363">
        <v>0</v>
      </c>
      <c r="H4363">
        <v>0</v>
      </c>
      <c r="I4363" t="s">
        <v>17</v>
      </c>
      <c r="J4363" t="s">
        <v>17</v>
      </c>
      <c r="K4363" t="s">
        <v>17</v>
      </c>
      <c r="L4363" t="s">
        <v>17</v>
      </c>
      <c r="M4363" t="s">
        <v>17</v>
      </c>
      <c r="N4363" t="s">
        <v>17</v>
      </c>
      <c r="O4363" t="s">
        <v>17</v>
      </c>
      <c r="P4363" t="s">
        <v>17</v>
      </c>
      <c r="Q4363" t="s">
        <v>17</v>
      </c>
      <c r="R4363" t="str">
        <f t="shared" si="136"/>
        <v>Non-incentive Class</v>
      </c>
      <c r="S4363">
        <f t="shared" si="137"/>
        <v>814122</v>
      </c>
    </row>
    <row r="4364" spans="1:19" x14ac:dyDescent="0.8">
      <c r="A4364">
        <v>28027</v>
      </c>
      <c r="B4364">
        <v>11.801</v>
      </c>
      <c r="C4364">
        <v>0</v>
      </c>
      <c r="D4364">
        <v>2</v>
      </c>
      <c r="E4364">
        <v>0</v>
      </c>
      <c r="F4364">
        <v>0</v>
      </c>
      <c r="G4364">
        <v>0</v>
      </c>
      <c r="H4364">
        <v>0</v>
      </c>
      <c r="I4364">
        <v>31270000</v>
      </c>
      <c r="J4364" t="s">
        <v>87</v>
      </c>
      <c r="K4364" t="s">
        <v>19</v>
      </c>
      <c r="L4364" t="s">
        <v>88</v>
      </c>
      <c r="M4364" t="s">
        <v>88</v>
      </c>
      <c r="N4364" t="s">
        <v>88</v>
      </c>
      <c r="O4364">
        <v>41</v>
      </c>
      <c r="P4364" t="s">
        <v>39</v>
      </c>
      <c r="Q4364" t="s">
        <v>70</v>
      </c>
      <c r="R4364" t="str">
        <f t="shared" si="136"/>
        <v>Non-incentive Class</v>
      </c>
      <c r="S4364">
        <f t="shared" si="137"/>
        <v>0</v>
      </c>
    </row>
    <row r="4365" spans="1:19" x14ac:dyDescent="0.8">
      <c r="A4365">
        <v>28027</v>
      </c>
      <c r="B4365">
        <v>11.801</v>
      </c>
      <c r="C4365">
        <v>1</v>
      </c>
      <c r="D4365">
        <v>30</v>
      </c>
      <c r="E4365">
        <v>30</v>
      </c>
      <c r="F4365">
        <v>90</v>
      </c>
      <c r="G4365">
        <v>0</v>
      </c>
      <c r="H4365">
        <v>0</v>
      </c>
      <c r="I4365">
        <v>31270000</v>
      </c>
      <c r="J4365" t="s">
        <v>87</v>
      </c>
      <c r="K4365" t="s">
        <v>19</v>
      </c>
      <c r="L4365" t="s">
        <v>88</v>
      </c>
      <c r="M4365" t="s">
        <v>88</v>
      </c>
      <c r="N4365" t="s">
        <v>88</v>
      </c>
      <c r="O4365">
        <v>41</v>
      </c>
      <c r="P4365" t="s">
        <v>39</v>
      </c>
      <c r="Q4365" t="s">
        <v>70</v>
      </c>
      <c r="R4365" t="str">
        <f t="shared" si="136"/>
        <v>Non-incentive Class</v>
      </c>
      <c r="S4365">
        <f t="shared" si="137"/>
        <v>90</v>
      </c>
    </row>
    <row r="4366" spans="1:19" x14ac:dyDescent="0.8">
      <c r="A4366">
        <v>28027</v>
      </c>
      <c r="B4366">
        <v>11.801</v>
      </c>
      <c r="C4366">
        <v>2</v>
      </c>
      <c r="D4366">
        <v>343</v>
      </c>
      <c r="E4366">
        <v>6735830</v>
      </c>
      <c r="F4366">
        <v>20225680</v>
      </c>
      <c r="G4366">
        <v>4433147</v>
      </c>
      <c r="H4366">
        <v>2870000</v>
      </c>
      <c r="I4366">
        <v>31270000</v>
      </c>
      <c r="J4366" t="s">
        <v>87</v>
      </c>
      <c r="K4366" t="s">
        <v>19</v>
      </c>
      <c r="L4366" t="s">
        <v>88</v>
      </c>
      <c r="M4366" t="s">
        <v>88</v>
      </c>
      <c r="N4366" t="s">
        <v>88</v>
      </c>
      <c r="O4366">
        <v>41</v>
      </c>
      <c r="P4366" t="s">
        <v>39</v>
      </c>
      <c r="Q4366" t="s">
        <v>70</v>
      </c>
      <c r="R4366" t="str">
        <f t="shared" si="136"/>
        <v>Non-incentive Class</v>
      </c>
      <c r="S4366">
        <f t="shared" si="137"/>
        <v>20225680</v>
      </c>
    </row>
    <row r="4367" spans="1:19" x14ac:dyDescent="0.8">
      <c r="A4367">
        <v>28027</v>
      </c>
      <c r="B4367">
        <v>11.801</v>
      </c>
      <c r="C4367">
        <v>3</v>
      </c>
      <c r="D4367">
        <v>1</v>
      </c>
      <c r="E4367">
        <v>2059688</v>
      </c>
      <c r="F4367">
        <v>6184625</v>
      </c>
      <c r="G4367">
        <v>0</v>
      </c>
      <c r="H4367">
        <v>0</v>
      </c>
      <c r="I4367">
        <v>31270000</v>
      </c>
      <c r="J4367" t="s">
        <v>87</v>
      </c>
      <c r="K4367" t="s">
        <v>19</v>
      </c>
      <c r="L4367" t="s">
        <v>88</v>
      </c>
      <c r="M4367" t="s">
        <v>88</v>
      </c>
      <c r="N4367" t="s">
        <v>88</v>
      </c>
      <c r="O4367">
        <v>41</v>
      </c>
      <c r="P4367" t="s">
        <v>39</v>
      </c>
      <c r="Q4367" t="s">
        <v>70</v>
      </c>
      <c r="R4367" t="str">
        <f t="shared" si="136"/>
        <v>Non-incentive Class</v>
      </c>
      <c r="S4367">
        <f t="shared" si="137"/>
        <v>6184625</v>
      </c>
    </row>
    <row r="4368" spans="1:19" x14ac:dyDescent="0.8">
      <c r="A4368">
        <v>28027</v>
      </c>
      <c r="B4368">
        <v>11.801</v>
      </c>
      <c r="C4368" t="s">
        <v>23</v>
      </c>
      <c r="D4368">
        <v>1</v>
      </c>
      <c r="E4368">
        <v>621328</v>
      </c>
      <c r="F4368">
        <v>1865662</v>
      </c>
      <c r="G4368">
        <v>0</v>
      </c>
      <c r="H4368">
        <v>0</v>
      </c>
      <c r="I4368">
        <v>31270000</v>
      </c>
      <c r="J4368" t="s">
        <v>87</v>
      </c>
      <c r="K4368" t="s">
        <v>19</v>
      </c>
      <c r="L4368" t="s">
        <v>88</v>
      </c>
      <c r="M4368" t="s">
        <v>88</v>
      </c>
      <c r="N4368" t="s">
        <v>88</v>
      </c>
      <c r="O4368">
        <v>41</v>
      </c>
      <c r="P4368" t="s">
        <v>39</v>
      </c>
      <c r="Q4368" t="s">
        <v>70</v>
      </c>
      <c r="R4368" t="str">
        <f t="shared" si="136"/>
        <v>Non-incentive Class</v>
      </c>
      <c r="S4368">
        <f t="shared" si="137"/>
        <v>1865662</v>
      </c>
    </row>
    <row r="4369" spans="1:19" x14ac:dyDescent="0.8">
      <c r="A4369">
        <v>28029</v>
      </c>
      <c r="B4369">
        <v>11.641999999999999</v>
      </c>
      <c r="C4369">
        <v>0</v>
      </c>
      <c r="D4369">
        <v>78</v>
      </c>
      <c r="E4369">
        <v>0</v>
      </c>
      <c r="F4369">
        <v>0</v>
      </c>
      <c r="G4369">
        <v>0</v>
      </c>
      <c r="H4369">
        <v>0</v>
      </c>
      <c r="I4369">
        <v>30950000</v>
      </c>
      <c r="J4369" t="s">
        <v>93</v>
      </c>
      <c r="K4369" t="s">
        <v>19</v>
      </c>
      <c r="L4369" t="s">
        <v>94</v>
      </c>
      <c r="M4369" t="s">
        <v>94</v>
      </c>
      <c r="N4369" t="s">
        <v>94</v>
      </c>
      <c r="O4369">
        <v>4</v>
      </c>
      <c r="P4369" t="s">
        <v>39</v>
      </c>
      <c r="Q4369" t="s">
        <v>95</v>
      </c>
      <c r="R4369" t="str">
        <f t="shared" si="136"/>
        <v>Non-incentive Class</v>
      </c>
      <c r="S4369">
        <f t="shared" si="137"/>
        <v>0</v>
      </c>
    </row>
    <row r="4370" spans="1:19" x14ac:dyDescent="0.8">
      <c r="A4370">
        <v>28029</v>
      </c>
      <c r="B4370">
        <v>11.641999999999999</v>
      </c>
      <c r="C4370">
        <v>1</v>
      </c>
      <c r="D4370">
        <v>3</v>
      </c>
      <c r="E4370">
        <v>3</v>
      </c>
      <c r="F4370">
        <v>9</v>
      </c>
      <c r="G4370">
        <v>0</v>
      </c>
      <c r="H4370">
        <v>0</v>
      </c>
      <c r="I4370">
        <v>30950000</v>
      </c>
      <c r="J4370" t="s">
        <v>93</v>
      </c>
      <c r="K4370" t="s">
        <v>19</v>
      </c>
      <c r="L4370" t="s">
        <v>94</v>
      </c>
      <c r="M4370" t="s">
        <v>94</v>
      </c>
      <c r="N4370" t="s">
        <v>94</v>
      </c>
      <c r="O4370">
        <v>4</v>
      </c>
      <c r="P4370" t="s">
        <v>39</v>
      </c>
      <c r="Q4370" t="s">
        <v>95</v>
      </c>
      <c r="R4370" t="str">
        <f t="shared" si="136"/>
        <v>Non-incentive Class</v>
      </c>
      <c r="S4370">
        <f t="shared" si="137"/>
        <v>9</v>
      </c>
    </row>
    <row r="4371" spans="1:19" x14ac:dyDescent="0.8">
      <c r="A4371">
        <v>28029</v>
      </c>
      <c r="B4371">
        <v>11.641999999999999</v>
      </c>
      <c r="C4371">
        <v>2</v>
      </c>
      <c r="D4371">
        <v>2388</v>
      </c>
      <c r="E4371">
        <v>45343129</v>
      </c>
      <c r="F4371">
        <v>136151777</v>
      </c>
      <c r="G4371">
        <v>30693507</v>
      </c>
      <c r="H4371">
        <v>18036802</v>
      </c>
      <c r="I4371">
        <v>30950000</v>
      </c>
      <c r="J4371" t="s">
        <v>93</v>
      </c>
      <c r="K4371" t="s">
        <v>19</v>
      </c>
      <c r="L4371" t="s">
        <v>94</v>
      </c>
      <c r="M4371" t="s">
        <v>94</v>
      </c>
      <c r="N4371" t="s">
        <v>94</v>
      </c>
      <c r="O4371">
        <v>4</v>
      </c>
      <c r="P4371" t="s">
        <v>39</v>
      </c>
      <c r="Q4371" t="s">
        <v>95</v>
      </c>
      <c r="R4371" t="str">
        <f t="shared" si="136"/>
        <v>Non-incentive Class</v>
      </c>
      <c r="S4371">
        <f t="shared" si="137"/>
        <v>136151777</v>
      </c>
    </row>
    <row r="4372" spans="1:19" x14ac:dyDescent="0.8">
      <c r="A4372">
        <v>28029</v>
      </c>
      <c r="B4372">
        <v>11.641999999999999</v>
      </c>
      <c r="C4372">
        <v>3</v>
      </c>
      <c r="D4372">
        <v>36</v>
      </c>
      <c r="E4372">
        <v>1350445</v>
      </c>
      <c r="F4372">
        <v>4054981</v>
      </c>
      <c r="G4372">
        <v>0</v>
      </c>
      <c r="H4372">
        <v>0</v>
      </c>
      <c r="I4372">
        <v>30950000</v>
      </c>
      <c r="J4372" t="s">
        <v>93</v>
      </c>
      <c r="K4372" t="s">
        <v>19</v>
      </c>
      <c r="L4372" t="s">
        <v>94</v>
      </c>
      <c r="M4372" t="s">
        <v>94</v>
      </c>
      <c r="N4372" t="s">
        <v>94</v>
      </c>
      <c r="O4372">
        <v>4</v>
      </c>
      <c r="P4372" t="s">
        <v>39</v>
      </c>
      <c r="Q4372" t="s">
        <v>95</v>
      </c>
      <c r="R4372" t="str">
        <f t="shared" si="136"/>
        <v>Non-incentive Class</v>
      </c>
      <c r="S4372">
        <f t="shared" si="137"/>
        <v>4054981</v>
      </c>
    </row>
    <row r="4373" spans="1:19" x14ac:dyDescent="0.8">
      <c r="A4373">
        <v>28029</v>
      </c>
      <c r="B4373">
        <v>11.641999999999999</v>
      </c>
      <c r="C4373" t="s">
        <v>30</v>
      </c>
      <c r="D4373">
        <v>1</v>
      </c>
      <c r="E4373">
        <v>8400</v>
      </c>
      <c r="F4373">
        <v>25223</v>
      </c>
      <c r="G4373">
        <v>0</v>
      </c>
      <c r="H4373">
        <v>0</v>
      </c>
      <c r="I4373">
        <v>30950000</v>
      </c>
      <c r="J4373" t="s">
        <v>93</v>
      </c>
      <c r="K4373" t="s">
        <v>19</v>
      </c>
      <c r="L4373" t="s">
        <v>94</v>
      </c>
      <c r="M4373" t="s">
        <v>94</v>
      </c>
      <c r="N4373" t="s">
        <v>94</v>
      </c>
      <c r="O4373">
        <v>4</v>
      </c>
      <c r="P4373" t="s">
        <v>39</v>
      </c>
      <c r="Q4373" t="s">
        <v>95</v>
      </c>
      <c r="R4373" t="str">
        <f t="shared" si="136"/>
        <v>Non-incentive Class</v>
      </c>
      <c r="S4373">
        <f t="shared" si="137"/>
        <v>25223</v>
      </c>
    </row>
    <row r="4374" spans="1:19" x14ac:dyDescent="0.8">
      <c r="A4374">
        <v>28032</v>
      </c>
      <c r="B4374">
        <v>11.332000000000001</v>
      </c>
      <c r="C4374">
        <v>0</v>
      </c>
      <c r="D4374">
        <v>12</v>
      </c>
      <c r="E4374">
        <v>0</v>
      </c>
      <c r="F4374">
        <v>0</v>
      </c>
      <c r="G4374">
        <v>0</v>
      </c>
      <c r="H4374">
        <v>0</v>
      </c>
      <c r="I4374">
        <v>30950000</v>
      </c>
      <c r="J4374" t="s">
        <v>93</v>
      </c>
      <c r="K4374" t="s">
        <v>19</v>
      </c>
      <c r="L4374" t="s">
        <v>94</v>
      </c>
      <c r="M4374" t="s">
        <v>94</v>
      </c>
      <c r="N4374" t="s">
        <v>94</v>
      </c>
      <c r="O4374">
        <v>4</v>
      </c>
      <c r="P4374" t="s">
        <v>39</v>
      </c>
      <c r="Q4374" t="s">
        <v>95</v>
      </c>
      <c r="R4374" t="str">
        <f t="shared" si="136"/>
        <v>Non-incentive Class</v>
      </c>
      <c r="S4374">
        <f t="shared" si="137"/>
        <v>0</v>
      </c>
    </row>
    <row r="4375" spans="1:19" x14ac:dyDescent="0.8">
      <c r="A4375">
        <v>28032</v>
      </c>
      <c r="B4375">
        <v>11.332000000000001</v>
      </c>
      <c r="C4375">
        <v>1</v>
      </c>
      <c r="D4375">
        <v>60</v>
      </c>
      <c r="E4375">
        <v>266769</v>
      </c>
      <c r="F4375">
        <v>801026</v>
      </c>
      <c r="G4375">
        <v>0</v>
      </c>
      <c r="H4375">
        <v>0</v>
      </c>
      <c r="I4375">
        <v>30950000</v>
      </c>
      <c r="J4375" t="s">
        <v>93</v>
      </c>
      <c r="K4375" t="s">
        <v>19</v>
      </c>
      <c r="L4375" t="s">
        <v>94</v>
      </c>
      <c r="M4375" t="s">
        <v>94</v>
      </c>
      <c r="N4375" t="s">
        <v>94</v>
      </c>
      <c r="O4375">
        <v>4</v>
      </c>
      <c r="P4375" t="s">
        <v>39</v>
      </c>
      <c r="Q4375" t="s">
        <v>95</v>
      </c>
      <c r="R4375" t="str">
        <f t="shared" si="136"/>
        <v>Non-incentive Class</v>
      </c>
      <c r="S4375">
        <f t="shared" si="137"/>
        <v>801026</v>
      </c>
    </row>
    <row r="4376" spans="1:19" x14ac:dyDescent="0.8">
      <c r="A4376">
        <v>28032</v>
      </c>
      <c r="B4376">
        <v>11.332000000000001</v>
      </c>
      <c r="C4376">
        <v>2</v>
      </c>
      <c r="D4376">
        <v>448</v>
      </c>
      <c r="E4376">
        <v>8092224</v>
      </c>
      <c r="F4376">
        <v>24298527</v>
      </c>
      <c r="G4376">
        <v>5753975</v>
      </c>
      <c r="H4376">
        <v>3153000</v>
      </c>
      <c r="I4376">
        <v>30950000</v>
      </c>
      <c r="J4376" t="s">
        <v>93</v>
      </c>
      <c r="K4376" t="s">
        <v>19</v>
      </c>
      <c r="L4376" t="s">
        <v>94</v>
      </c>
      <c r="M4376" t="s">
        <v>94</v>
      </c>
      <c r="N4376" t="s">
        <v>94</v>
      </c>
      <c r="O4376">
        <v>4</v>
      </c>
      <c r="P4376" t="s">
        <v>39</v>
      </c>
      <c r="Q4376" t="s">
        <v>95</v>
      </c>
      <c r="R4376" t="str">
        <f t="shared" si="136"/>
        <v>Non-incentive Class</v>
      </c>
      <c r="S4376">
        <f t="shared" si="137"/>
        <v>24298527</v>
      </c>
    </row>
    <row r="4377" spans="1:19" x14ac:dyDescent="0.8">
      <c r="A4377">
        <v>28032</v>
      </c>
      <c r="B4377">
        <v>11.332000000000001</v>
      </c>
      <c r="C4377">
        <v>4</v>
      </c>
      <c r="D4377">
        <v>1</v>
      </c>
      <c r="E4377">
        <v>514948</v>
      </c>
      <c r="F4377">
        <v>1546234</v>
      </c>
      <c r="G4377">
        <v>0</v>
      </c>
      <c r="H4377">
        <v>0</v>
      </c>
      <c r="I4377">
        <v>30950000</v>
      </c>
      <c r="J4377" t="s">
        <v>93</v>
      </c>
      <c r="K4377" t="s">
        <v>19</v>
      </c>
      <c r="L4377" t="s">
        <v>94</v>
      </c>
      <c r="M4377" t="s">
        <v>94</v>
      </c>
      <c r="N4377" t="s">
        <v>94</v>
      </c>
      <c r="O4377">
        <v>4</v>
      </c>
      <c r="P4377" t="s">
        <v>39</v>
      </c>
      <c r="Q4377" t="s">
        <v>95</v>
      </c>
      <c r="R4377" t="str">
        <f t="shared" si="136"/>
        <v>Non-incentive Class</v>
      </c>
      <c r="S4377">
        <f t="shared" si="137"/>
        <v>1546234</v>
      </c>
    </row>
    <row r="4378" spans="1:19" x14ac:dyDescent="0.8">
      <c r="A4378">
        <v>28032</v>
      </c>
      <c r="B4378">
        <v>11.332000000000001</v>
      </c>
      <c r="C4378" t="s">
        <v>23</v>
      </c>
      <c r="D4378">
        <v>11</v>
      </c>
      <c r="E4378">
        <v>10737131</v>
      </c>
      <c r="F4378">
        <v>32240385</v>
      </c>
      <c r="G4378">
        <v>0</v>
      </c>
      <c r="H4378">
        <v>0</v>
      </c>
      <c r="I4378">
        <v>30950000</v>
      </c>
      <c r="J4378" t="s">
        <v>93</v>
      </c>
      <c r="K4378" t="s">
        <v>19</v>
      </c>
      <c r="L4378" t="s">
        <v>94</v>
      </c>
      <c r="M4378" t="s">
        <v>94</v>
      </c>
      <c r="N4378" t="s">
        <v>94</v>
      </c>
      <c r="O4378">
        <v>4</v>
      </c>
      <c r="P4378" t="s">
        <v>39</v>
      </c>
      <c r="Q4378" t="s">
        <v>95</v>
      </c>
      <c r="R4378" t="str">
        <f t="shared" si="136"/>
        <v>Non-incentive Class</v>
      </c>
      <c r="S4378">
        <f t="shared" si="137"/>
        <v>32240385</v>
      </c>
    </row>
    <row r="4379" spans="1:19" x14ac:dyDescent="0.8">
      <c r="A4379">
        <v>28032</v>
      </c>
      <c r="B4379">
        <v>11.332000000000001</v>
      </c>
      <c r="C4379" t="s">
        <v>40</v>
      </c>
      <c r="D4379">
        <v>1</v>
      </c>
      <c r="E4379">
        <v>223915</v>
      </c>
      <c r="F4379">
        <v>672350</v>
      </c>
      <c r="G4379">
        <v>0</v>
      </c>
      <c r="H4379">
        <v>0</v>
      </c>
      <c r="I4379">
        <v>30950000</v>
      </c>
      <c r="J4379" t="s">
        <v>93</v>
      </c>
      <c r="K4379" t="s">
        <v>19</v>
      </c>
      <c r="L4379" t="s">
        <v>94</v>
      </c>
      <c r="M4379" t="s">
        <v>94</v>
      </c>
      <c r="N4379" t="s">
        <v>94</v>
      </c>
      <c r="O4379">
        <v>4</v>
      </c>
      <c r="P4379" t="s">
        <v>39</v>
      </c>
      <c r="Q4379" t="s">
        <v>95</v>
      </c>
      <c r="R4379" t="str">
        <f t="shared" si="136"/>
        <v>Incentive Class</v>
      </c>
      <c r="S4379">
        <f t="shared" si="137"/>
        <v>6723500</v>
      </c>
    </row>
    <row r="4380" spans="1:19" x14ac:dyDescent="0.8">
      <c r="A4380">
        <v>28033</v>
      </c>
      <c r="B4380">
        <v>12.071999999999999</v>
      </c>
      <c r="C4380">
        <v>0</v>
      </c>
      <c r="D4380">
        <v>18</v>
      </c>
      <c r="E4380">
        <v>0</v>
      </c>
      <c r="F4380">
        <v>0</v>
      </c>
      <c r="G4380">
        <v>0</v>
      </c>
      <c r="H4380">
        <v>0</v>
      </c>
      <c r="I4380">
        <v>30950000</v>
      </c>
      <c r="J4380" t="s">
        <v>93</v>
      </c>
      <c r="K4380" t="s">
        <v>19</v>
      </c>
      <c r="L4380" t="s">
        <v>94</v>
      </c>
      <c r="M4380" t="s">
        <v>94</v>
      </c>
      <c r="N4380" t="s">
        <v>94</v>
      </c>
      <c r="O4380">
        <v>4</v>
      </c>
      <c r="P4380" t="s">
        <v>39</v>
      </c>
      <c r="Q4380" t="s">
        <v>95</v>
      </c>
      <c r="R4380" t="str">
        <f t="shared" si="136"/>
        <v>Non-incentive Class</v>
      </c>
      <c r="S4380">
        <f t="shared" si="137"/>
        <v>0</v>
      </c>
    </row>
    <row r="4381" spans="1:19" x14ac:dyDescent="0.8">
      <c r="A4381">
        <v>28033</v>
      </c>
      <c r="B4381">
        <v>12.071999999999999</v>
      </c>
      <c r="C4381">
        <v>1</v>
      </c>
      <c r="D4381">
        <v>1</v>
      </c>
      <c r="E4381">
        <v>9336</v>
      </c>
      <c r="F4381">
        <v>28033</v>
      </c>
      <c r="G4381">
        <v>0</v>
      </c>
      <c r="H4381">
        <v>0</v>
      </c>
      <c r="I4381">
        <v>30950000</v>
      </c>
      <c r="J4381" t="s">
        <v>93</v>
      </c>
      <c r="K4381" t="s">
        <v>19</v>
      </c>
      <c r="L4381" t="s">
        <v>94</v>
      </c>
      <c r="M4381" t="s">
        <v>94</v>
      </c>
      <c r="N4381" t="s">
        <v>94</v>
      </c>
      <c r="O4381">
        <v>4</v>
      </c>
      <c r="P4381" t="s">
        <v>39</v>
      </c>
      <c r="Q4381" t="s">
        <v>95</v>
      </c>
      <c r="R4381" t="str">
        <f t="shared" si="136"/>
        <v>Non-incentive Class</v>
      </c>
      <c r="S4381">
        <f t="shared" si="137"/>
        <v>28033</v>
      </c>
    </row>
    <row r="4382" spans="1:19" x14ac:dyDescent="0.8">
      <c r="A4382">
        <v>28033</v>
      </c>
      <c r="B4382">
        <v>12.071999999999999</v>
      </c>
      <c r="C4382">
        <v>2</v>
      </c>
      <c r="D4382">
        <v>52</v>
      </c>
      <c r="E4382">
        <v>581895</v>
      </c>
      <c r="F4382">
        <v>1747261</v>
      </c>
      <c r="G4382">
        <v>281795</v>
      </c>
      <c r="H4382">
        <v>170000</v>
      </c>
      <c r="I4382">
        <v>30950000</v>
      </c>
      <c r="J4382" t="s">
        <v>93</v>
      </c>
      <c r="K4382" t="s">
        <v>19</v>
      </c>
      <c r="L4382" t="s">
        <v>94</v>
      </c>
      <c r="M4382" t="s">
        <v>94</v>
      </c>
      <c r="N4382" t="s">
        <v>94</v>
      </c>
      <c r="O4382">
        <v>4</v>
      </c>
      <c r="P4382" t="s">
        <v>39</v>
      </c>
      <c r="Q4382" t="s">
        <v>95</v>
      </c>
      <c r="R4382" t="str">
        <f t="shared" si="136"/>
        <v>Non-incentive Class</v>
      </c>
      <c r="S4382">
        <f t="shared" si="137"/>
        <v>1747261</v>
      </c>
    </row>
    <row r="4383" spans="1:19" x14ac:dyDescent="0.8">
      <c r="A4383">
        <v>28033</v>
      </c>
      <c r="B4383">
        <v>12.071999999999999</v>
      </c>
      <c r="C4383">
        <v>3</v>
      </c>
      <c r="D4383">
        <v>1</v>
      </c>
      <c r="E4383">
        <v>297358</v>
      </c>
      <c r="F4383">
        <v>892877</v>
      </c>
      <c r="G4383">
        <v>0</v>
      </c>
      <c r="H4383">
        <v>0</v>
      </c>
      <c r="I4383">
        <v>30950000</v>
      </c>
      <c r="J4383" t="s">
        <v>93</v>
      </c>
      <c r="K4383" t="s">
        <v>19</v>
      </c>
      <c r="L4383" t="s">
        <v>94</v>
      </c>
      <c r="M4383" t="s">
        <v>94</v>
      </c>
      <c r="N4383" t="s">
        <v>94</v>
      </c>
      <c r="O4383">
        <v>4</v>
      </c>
      <c r="P4383" t="s">
        <v>39</v>
      </c>
      <c r="Q4383" t="s">
        <v>95</v>
      </c>
      <c r="R4383" t="str">
        <f t="shared" si="136"/>
        <v>Non-incentive Class</v>
      </c>
      <c r="S4383">
        <f t="shared" si="137"/>
        <v>892877</v>
      </c>
    </row>
    <row r="4384" spans="1:19" x14ac:dyDescent="0.8">
      <c r="A4384">
        <v>28033</v>
      </c>
      <c r="B4384">
        <v>12.071999999999999</v>
      </c>
      <c r="C4384" t="s">
        <v>23</v>
      </c>
      <c r="D4384">
        <v>57</v>
      </c>
      <c r="E4384">
        <v>9921685</v>
      </c>
      <c r="F4384">
        <v>29791840</v>
      </c>
      <c r="G4384">
        <v>0</v>
      </c>
      <c r="H4384">
        <v>0</v>
      </c>
      <c r="I4384">
        <v>30950000</v>
      </c>
      <c r="J4384" t="s">
        <v>93</v>
      </c>
      <c r="K4384" t="s">
        <v>19</v>
      </c>
      <c r="L4384" t="s">
        <v>94</v>
      </c>
      <c r="M4384" t="s">
        <v>94</v>
      </c>
      <c r="N4384" t="s">
        <v>94</v>
      </c>
      <c r="O4384">
        <v>4</v>
      </c>
      <c r="P4384" t="s">
        <v>39</v>
      </c>
      <c r="Q4384" t="s">
        <v>95</v>
      </c>
      <c r="R4384" t="str">
        <f t="shared" si="136"/>
        <v>Non-incentive Class</v>
      </c>
      <c r="S4384">
        <f t="shared" si="137"/>
        <v>29791840</v>
      </c>
    </row>
    <row r="4385" spans="1:19" x14ac:dyDescent="0.8">
      <c r="A4385">
        <v>28033</v>
      </c>
      <c r="B4385">
        <v>12.071999999999999</v>
      </c>
      <c r="C4385" t="s">
        <v>30</v>
      </c>
      <c r="D4385">
        <v>1</v>
      </c>
      <c r="E4385">
        <v>106875</v>
      </c>
      <c r="F4385">
        <v>320914</v>
      </c>
      <c r="G4385">
        <v>0</v>
      </c>
      <c r="H4385">
        <v>0</v>
      </c>
      <c r="I4385">
        <v>30950000</v>
      </c>
      <c r="J4385" t="s">
        <v>93</v>
      </c>
      <c r="K4385" t="s">
        <v>19</v>
      </c>
      <c r="L4385" t="s">
        <v>94</v>
      </c>
      <c r="M4385" t="s">
        <v>94</v>
      </c>
      <c r="N4385" t="s">
        <v>94</v>
      </c>
      <c r="O4385">
        <v>4</v>
      </c>
      <c r="P4385" t="s">
        <v>39</v>
      </c>
      <c r="Q4385" t="s">
        <v>95</v>
      </c>
      <c r="R4385" t="str">
        <f t="shared" si="136"/>
        <v>Non-incentive Class</v>
      </c>
      <c r="S4385">
        <f t="shared" si="137"/>
        <v>320914</v>
      </c>
    </row>
    <row r="4386" spans="1:19" x14ac:dyDescent="0.8">
      <c r="A4386">
        <v>28033</v>
      </c>
      <c r="B4386">
        <v>12.071999999999999</v>
      </c>
      <c r="C4386" t="s">
        <v>40</v>
      </c>
      <c r="D4386">
        <v>1</v>
      </c>
      <c r="E4386">
        <v>161996</v>
      </c>
      <c r="F4386">
        <v>486425</v>
      </c>
      <c r="G4386">
        <v>0</v>
      </c>
      <c r="H4386">
        <v>0</v>
      </c>
      <c r="I4386">
        <v>30950000</v>
      </c>
      <c r="J4386" t="s">
        <v>93</v>
      </c>
      <c r="K4386" t="s">
        <v>19</v>
      </c>
      <c r="L4386" t="s">
        <v>94</v>
      </c>
      <c r="M4386" t="s">
        <v>94</v>
      </c>
      <c r="N4386" t="s">
        <v>94</v>
      </c>
      <c r="O4386">
        <v>4</v>
      </c>
      <c r="P4386" t="s">
        <v>39</v>
      </c>
      <c r="Q4386" t="s">
        <v>95</v>
      </c>
      <c r="R4386" t="str">
        <f t="shared" si="136"/>
        <v>Incentive Class</v>
      </c>
      <c r="S4386">
        <f t="shared" si="137"/>
        <v>4864250</v>
      </c>
    </row>
    <row r="4387" spans="1:19" x14ac:dyDescent="0.8">
      <c r="A4387">
        <v>28041</v>
      </c>
      <c r="B4387">
        <v>10.843999999999999</v>
      </c>
      <c r="C4387">
        <v>2</v>
      </c>
      <c r="D4387">
        <v>1</v>
      </c>
      <c r="E4387">
        <v>56535</v>
      </c>
      <c r="F4387">
        <v>169758</v>
      </c>
      <c r="G4387">
        <v>10000</v>
      </c>
      <c r="H4387">
        <v>10000</v>
      </c>
      <c r="I4387" t="s">
        <v>17</v>
      </c>
      <c r="J4387" t="s">
        <v>17</v>
      </c>
      <c r="K4387" t="s">
        <v>17</v>
      </c>
      <c r="L4387" t="s">
        <v>17</v>
      </c>
      <c r="M4387" t="s">
        <v>17</v>
      </c>
      <c r="N4387" t="s">
        <v>17</v>
      </c>
      <c r="O4387" t="s">
        <v>17</v>
      </c>
      <c r="P4387" t="s">
        <v>17</v>
      </c>
      <c r="Q4387" t="s">
        <v>17</v>
      </c>
      <c r="R4387" t="str">
        <f t="shared" si="136"/>
        <v>Non-incentive Class</v>
      </c>
      <c r="S4387">
        <f t="shared" si="137"/>
        <v>169758</v>
      </c>
    </row>
    <row r="4388" spans="1:19" x14ac:dyDescent="0.8">
      <c r="A4388">
        <v>28043</v>
      </c>
      <c r="B4388">
        <v>11.491</v>
      </c>
      <c r="C4388">
        <v>0</v>
      </c>
      <c r="D4388">
        <v>2</v>
      </c>
      <c r="E4388">
        <v>0</v>
      </c>
      <c r="F4388">
        <v>0</v>
      </c>
      <c r="G4388">
        <v>0</v>
      </c>
      <c r="H4388">
        <v>0</v>
      </c>
      <c r="I4388">
        <v>31270000</v>
      </c>
      <c r="J4388" t="s">
        <v>87</v>
      </c>
      <c r="K4388" t="s">
        <v>19</v>
      </c>
      <c r="L4388" t="s">
        <v>88</v>
      </c>
      <c r="M4388" t="s">
        <v>88</v>
      </c>
      <c r="N4388" t="s">
        <v>88</v>
      </c>
      <c r="O4388">
        <v>41</v>
      </c>
      <c r="P4388" t="s">
        <v>39</v>
      </c>
      <c r="Q4388" t="s">
        <v>70</v>
      </c>
      <c r="R4388" t="str">
        <f t="shared" si="136"/>
        <v>Non-incentive Class</v>
      </c>
      <c r="S4388">
        <f t="shared" si="137"/>
        <v>0</v>
      </c>
    </row>
    <row r="4389" spans="1:19" x14ac:dyDescent="0.8">
      <c r="A4389">
        <v>28043</v>
      </c>
      <c r="B4389">
        <v>11.491</v>
      </c>
      <c r="C4389">
        <v>2</v>
      </c>
      <c r="D4389">
        <v>127</v>
      </c>
      <c r="E4389">
        <v>2026308</v>
      </c>
      <c r="F4389">
        <v>6084381</v>
      </c>
      <c r="G4389">
        <v>1303255</v>
      </c>
      <c r="H4389">
        <v>895000</v>
      </c>
      <c r="I4389">
        <v>31270000</v>
      </c>
      <c r="J4389" t="s">
        <v>87</v>
      </c>
      <c r="K4389" t="s">
        <v>19</v>
      </c>
      <c r="L4389" t="s">
        <v>88</v>
      </c>
      <c r="M4389" t="s">
        <v>88</v>
      </c>
      <c r="N4389" t="s">
        <v>88</v>
      </c>
      <c r="O4389">
        <v>41</v>
      </c>
      <c r="P4389" t="s">
        <v>39</v>
      </c>
      <c r="Q4389" t="s">
        <v>70</v>
      </c>
      <c r="R4389" t="str">
        <f t="shared" si="136"/>
        <v>Non-incentive Class</v>
      </c>
      <c r="S4389">
        <f t="shared" si="137"/>
        <v>6084381</v>
      </c>
    </row>
    <row r="4390" spans="1:19" x14ac:dyDescent="0.8">
      <c r="A4390">
        <v>28046</v>
      </c>
      <c r="B4390">
        <v>11.391999999999999</v>
      </c>
      <c r="C4390">
        <v>0</v>
      </c>
      <c r="D4390">
        <v>2</v>
      </c>
      <c r="E4390">
        <v>0</v>
      </c>
      <c r="F4390">
        <v>0</v>
      </c>
      <c r="G4390">
        <v>0</v>
      </c>
      <c r="H4390">
        <v>0</v>
      </c>
      <c r="I4390">
        <v>30940000</v>
      </c>
      <c r="J4390" t="s">
        <v>231</v>
      </c>
      <c r="K4390" t="s">
        <v>19</v>
      </c>
      <c r="L4390" t="s">
        <v>232</v>
      </c>
      <c r="M4390" t="s">
        <v>232</v>
      </c>
      <c r="N4390" t="s">
        <v>232</v>
      </c>
      <c r="O4390">
        <v>4</v>
      </c>
      <c r="P4390" t="s">
        <v>39</v>
      </c>
      <c r="Q4390" t="s">
        <v>95</v>
      </c>
      <c r="R4390" t="str">
        <f t="shared" si="136"/>
        <v>Non-incentive Class</v>
      </c>
      <c r="S4390">
        <f t="shared" si="137"/>
        <v>0</v>
      </c>
    </row>
    <row r="4391" spans="1:19" x14ac:dyDescent="0.8">
      <c r="A4391">
        <v>28046</v>
      </c>
      <c r="B4391">
        <v>11.391999999999999</v>
      </c>
      <c r="C4391">
        <v>2</v>
      </c>
      <c r="D4391">
        <v>34</v>
      </c>
      <c r="E4391">
        <v>646366</v>
      </c>
      <c r="F4391">
        <v>1940842</v>
      </c>
      <c r="G4391">
        <v>358391</v>
      </c>
      <c r="H4391">
        <v>288300</v>
      </c>
      <c r="I4391">
        <v>30940000</v>
      </c>
      <c r="J4391" t="s">
        <v>231</v>
      </c>
      <c r="K4391" t="s">
        <v>19</v>
      </c>
      <c r="L4391" t="s">
        <v>232</v>
      </c>
      <c r="M4391" t="s">
        <v>232</v>
      </c>
      <c r="N4391" t="s">
        <v>232</v>
      </c>
      <c r="O4391">
        <v>4</v>
      </c>
      <c r="P4391" t="s">
        <v>39</v>
      </c>
      <c r="Q4391" t="s">
        <v>95</v>
      </c>
      <c r="R4391" t="str">
        <f t="shared" si="136"/>
        <v>Non-incentive Class</v>
      </c>
      <c r="S4391">
        <f t="shared" si="137"/>
        <v>1940842</v>
      </c>
    </row>
    <row r="4392" spans="1:19" x14ac:dyDescent="0.8">
      <c r="A4392">
        <v>28048</v>
      </c>
      <c r="B4392">
        <v>11.384</v>
      </c>
      <c r="C4392">
        <v>0</v>
      </c>
      <c r="D4392">
        <v>4</v>
      </c>
      <c r="E4392">
        <v>0</v>
      </c>
      <c r="F4392">
        <v>0</v>
      </c>
      <c r="G4392">
        <v>0</v>
      </c>
      <c r="H4392">
        <v>0</v>
      </c>
      <c r="I4392">
        <v>31270000</v>
      </c>
      <c r="J4392" t="s">
        <v>87</v>
      </c>
      <c r="K4392" t="s">
        <v>19</v>
      </c>
      <c r="L4392" t="s">
        <v>88</v>
      </c>
      <c r="M4392" t="s">
        <v>88</v>
      </c>
      <c r="N4392" t="s">
        <v>88</v>
      </c>
      <c r="O4392">
        <v>41</v>
      </c>
      <c r="P4392" t="s">
        <v>39</v>
      </c>
      <c r="Q4392" t="s">
        <v>70</v>
      </c>
      <c r="R4392" t="str">
        <f t="shared" si="136"/>
        <v>Non-incentive Class</v>
      </c>
      <c r="S4392">
        <f t="shared" si="137"/>
        <v>0</v>
      </c>
    </row>
    <row r="4393" spans="1:19" x14ac:dyDescent="0.8">
      <c r="A4393">
        <v>28048</v>
      </c>
      <c r="B4393">
        <v>11.384</v>
      </c>
      <c r="C4393">
        <v>1</v>
      </c>
      <c r="D4393">
        <v>3</v>
      </c>
      <c r="E4393">
        <v>9653</v>
      </c>
      <c r="F4393">
        <v>28985</v>
      </c>
      <c r="G4393">
        <v>0</v>
      </c>
      <c r="H4393">
        <v>0</v>
      </c>
      <c r="I4393">
        <v>31270000</v>
      </c>
      <c r="J4393" t="s">
        <v>87</v>
      </c>
      <c r="K4393" t="s">
        <v>19</v>
      </c>
      <c r="L4393" t="s">
        <v>88</v>
      </c>
      <c r="M4393" t="s">
        <v>88</v>
      </c>
      <c r="N4393" t="s">
        <v>88</v>
      </c>
      <c r="O4393">
        <v>41</v>
      </c>
      <c r="P4393" t="s">
        <v>39</v>
      </c>
      <c r="Q4393" t="s">
        <v>70</v>
      </c>
      <c r="R4393" t="str">
        <f t="shared" si="136"/>
        <v>Non-incentive Class</v>
      </c>
      <c r="S4393">
        <f t="shared" si="137"/>
        <v>28985</v>
      </c>
    </row>
    <row r="4394" spans="1:19" x14ac:dyDescent="0.8">
      <c r="A4394">
        <v>28048</v>
      </c>
      <c r="B4394">
        <v>11.384</v>
      </c>
      <c r="C4394">
        <v>2</v>
      </c>
      <c r="D4394">
        <v>6</v>
      </c>
      <c r="E4394">
        <v>13831</v>
      </c>
      <c r="F4394">
        <v>41530</v>
      </c>
      <c r="G4394">
        <v>0</v>
      </c>
      <c r="H4394">
        <v>0</v>
      </c>
      <c r="I4394">
        <v>31270000</v>
      </c>
      <c r="J4394" t="s">
        <v>87</v>
      </c>
      <c r="K4394" t="s">
        <v>19</v>
      </c>
      <c r="L4394" t="s">
        <v>88</v>
      </c>
      <c r="M4394" t="s">
        <v>88</v>
      </c>
      <c r="N4394" t="s">
        <v>88</v>
      </c>
      <c r="O4394">
        <v>41</v>
      </c>
      <c r="P4394" t="s">
        <v>39</v>
      </c>
      <c r="Q4394" t="s">
        <v>70</v>
      </c>
      <c r="R4394" t="str">
        <f t="shared" si="136"/>
        <v>Non-incentive Class</v>
      </c>
      <c r="S4394">
        <f t="shared" si="137"/>
        <v>41530</v>
      </c>
    </row>
    <row r="4395" spans="1:19" x14ac:dyDescent="0.8">
      <c r="A4395">
        <v>28048</v>
      </c>
      <c r="B4395">
        <v>11.384</v>
      </c>
      <c r="C4395" t="s">
        <v>23</v>
      </c>
      <c r="D4395">
        <v>4</v>
      </c>
      <c r="E4395">
        <v>2746189</v>
      </c>
      <c r="F4395">
        <v>8245981</v>
      </c>
      <c r="G4395">
        <v>0</v>
      </c>
      <c r="H4395">
        <v>0</v>
      </c>
      <c r="I4395">
        <v>31270000</v>
      </c>
      <c r="J4395" t="s">
        <v>87</v>
      </c>
      <c r="K4395" t="s">
        <v>19</v>
      </c>
      <c r="L4395" t="s">
        <v>88</v>
      </c>
      <c r="M4395" t="s">
        <v>88</v>
      </c>
      <c r="N4395" t="s">
        <v>88</v>
      </c>
      <c r="O4395">
        <v>41</v>
      </c>
      <c r="P4395" t="s">
        <v>39</v>
      </c>
      <c r="Q4395" t="s">
        <v>70</v>
      </c>
      <c r="R4395" t="str">
        <f t="shared" si="136"/>
        <v>Non-incentive Class</v>
      </c>
      <c r="S4395">
        <f t="shared" si="137"/>
        <v>8245981</v>
      </c>
    </row>
    <row r="4396" spans="1:19" x14ac:dyDescent="0.8">
      <c r="A4396">
        <v>28052</v>
      </c>
      <c r="B4396">
        <v>8.4030000000000005</v>
      </c>
      <c r="C4396">
        <v>1</v>
      </c>
      <c r="D4396">
        <v>2</v>
      </c>
      <c r="E4396">
        <v>401405</v>
      </c>
      <c r="F4396">
        <v>1205299</v>
      </c>
      <c r="G4396">
        <v>0</v>
      </c>
      <c r="H4396">
        <v>0</v>
      </c>
      <c r="I4396">
        <v>30940000</v>
      </c>
      <c r="J4396" t="s">
        <v>231</v>
      </c>
      <c r="K4396" t="s">
        <v>19</v>
      </c>
      <c r="L4396" t="s">
        <v>232</v>
      </c>
      <c r="M4396" t="s">
        <v>232</v>
      </c>
      <c r="N4396" t="s">
        <v>232</v>
      </c>
      <c r="O4396">
        <v>4</v>
      </c>
      <c r="P4396" t="s">
        <v>39</v>
      </c>
      <c r="Q4396" t="s">
        <v>95</v>
      </c>
      <c r="R4396" t="str">
        <f t="shared" si="136"/>
        <v>Non-incentive Class</v>
      </c>
      <c r="S4396">
        <f t="shared" si="137"/>
        <v>1205299</v>
      </c>
    </row>
    <row r="4397" spans="1:19" x14ac:dyDescent="0.8">
      <c r="A4397">
        <v>28052</v>
      </c>
      <c r="B4397">
        <v>8.4030000000000005</v>
      </c>
      <c r="C4397" t="s">
        <v>23</v>
      </c>
      <c r="D4397">
        <v>1</v>
      </c>
      <c r="E4397">
        <v>1032161</v>
      </c>
      <c r="F4397">
        <v>3099270</v>
      </c>
      <c r="G4397">
        <v>0</v>
      </c>
      <c r="H4397">
        <v>0</v>
      </c>
      <c r="I4397">
        <v>30940000</v>
      </c>
      <c r="J4397" t="s">
        <v>231</v>
      </c>
      <c r="K4397" t="s">
        <v>19</v>
      </c>
      <c r="L4397" t="s">
        <v>232</v>
      </c>
      <c r="M4397" t="s">
        <v>232</v>
      </c>
      <c r="N4397" t="s">
        <v>232</v>
      </c>
      <c r="O4397">
        <v>4</v>
      </c>
      <c r="P4397" t="s">
        <v>39</v>
      </c>
      <c r="Q4397" t="s">
        <v>95</v>
      </c>
      <c r="R4397" t="str">
        <f t="shared" si="136"/>
        <v>Non-incentive Class</v>
      </c>
      <c r="S4397">
        <f t="shared" si="137"/>
        <v>3099270</v>
      </c>
    </row>
    <row r="4398" spans="1:19" x14ac:dyDescent="0.8">
      <c r="A4398">
        <v>28058</v>
      </c>
      <c r="B4398">
        <v>9.6349999999999998</v>
      </c>
      <c r="C4398">
        <v>0</v>
      </c>
      <c r="D4398">
        <v>10</v>
      </c>
      <c r="E4398">
        <v>0</v>
      </c>
      <c r="F4398">
        <v>0</v>
      </c>
      <c r="G4398">
        <v>0</v>
      </c>
      <c r="H4398">
        <v>0</v>
      </c>
      <c r="I4398">
        <v>30950000</v>
      </c>
      <c r="J4398" t="s">
        <v>93</v>
      </c>
      <c r="K4398" t="s">
        <v>19</v>
      </c>
      <c r="L4398" t="s">
        <v>94</v>
      </c>
      <c r="M4398" t="s">
        <v>94</v>
      </c>
      <c r="N4398" t="s">
        <v>94</v>
      </c>
      <c r="O4398">
        <v>4</v>
      </c>
      <c r="P4398" t="s">
        <v>39</v>
      </c>
      <c r="Q4398" t="s">
        <v>95</v>
      </c>
      <c r="R4398" t="str">
        <f t="shared" si="136"/>
        <v>Non-incentive Class</v>
      </c>
      <c r="S4398">
        <f t="shared" si="137"/>
        <v>0</v>
      </c>
    </row>
    <row r="4399" spans="1:19" x14ac:dyDescent="0.8">
      <c r="A4399">
        <v>28058</v>
      </c>
      <c r="B4399">
        <v>9.6349999999999998</v>
      </c>
      <c r="C4399">
        <v>2</v>
      </c>
      <c r="D4399">
        <v>292</v>
      </c>
      <c r="E4399">
        <v>5349682</v>
      </c>
      <c r="F4399">
        <v>16063493</v>
      </c>
      <c r="G4399">
        <v>5705469</v>
      </c>
      <c r="H4399">
        <v>2660000</v>
      </c>
      <c r="I4399">
        <v>30950000</v>
      </c>
      <c r="J4399" t="s">
        <v>93</v>
      </c>
      <c r="K4399" t="s">
        <v>19</v>
      </c>
      <c r="L4399" t="s">
        <v>94</v>
      </c>
      <c r="M4399" t="s">
        <v>94</v>
      </c>
      <c r="N4399" t="s">
        <v>94</v>
      </c>
      <c r="O4399">
        <v>4</v>
      </c>
      <c r="P4399" t="s">
        <v>39</v>
      </c>
      <c r="Q4399" t="s">
        <v>95</v>
      </c>
      <c r="R4399" t="str">
        <f t="shared" si="136"/>
        <v>Non-incentive Class</v>
      </c>
      <c r="S4399">
        <f t="shared" si="137"/>
        <v>16063493</v>
      </c>
    </row>
    <row r="4400" spans="1:19" x14ac:dyDescent="0.8">
      <c r="A4400">
        <v>28062</v>
      </c>
      <c r="B4400">
        <v>10.35</v>
      </c>
      <c r="C4400">
        <v>0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30950000</v>
      </c>
      <c r="J4400" t="s">
        <v>93</v>
      </c>
      <c r="K4400" t="s">
        <v>19</v>
      </c>
      <c r="L4400" t="s">
        <v>94</v>
      </c>
      <c r="M4400" t="s">
        <v>94</v>
      </c>
      <c r="N4400" t="s">
        <v>94</v>
      </c>
      <c r="O4400">
        <v>4</v>
      </c>
      <c r="P4400" t="s">
        <v>39</v>
      </c>
      <c r="Q4400" t="s">
        <v>95</v>
      </c>
      <c r="R4400" t="str">
        <f t="shared" si="136"/>
        <v>Non-incentive Class</v>
      </c>
      <c r="S4400">
        <f t="shared" si="137"/>
        <v>0</v>
      </c>
    </row>
    <row r="4401" spans="1:19" x14ac:dyDescent="0.8">
      <c r="A4401">
        <v>28063</v>
      </c>
      <c r="B4401">
        <v>8.44</v>
      </c>
      <c r="C4401">
        <v>2</v>
      </c>
      <c r="D4401">
        <v>1</v>
      </c>
      <c r="E4401">
        <v>2250</v>
      </c>
      <c r="F4401">
        <v>6756</v>
      </c>
      <c r="G4401">
        <v>0</v>
      </c>
      <c r="H4401">
        <v>0</v>
      </c>
      <c r="I4401" t="s">
        <v>17</v>
      </c>
      <c r="J4401" t="s">
        <v>17</v>
      </c>
      <c r="K4401" t="s">
        <v>17</v>
      </c>
      <c r="L4401" t="s">
        <v>17</v>
      </c>
      <c r="M4401" t="s">
        <v>17</v>
      </c>
      <c r="N4401" t="s">
        <v>17</v>
      </c>
      <c r="O4401" t="s">
        <v>17</v>
      </c>
      <c r="P4401" t="s">
        <v>17</v>
      </c>
      <c r="Q4401" t="s">
        <v>17</v>
      </c>
      <c r="R4401" t="str">
        <f t="shared" si="136"/>
        <v>Non-incentive Class</v>
      </c>
      <c r="S4401">
        <f t="shared" si="137"/>
        <v>6756</v>
      </c>
    </row>
    <row r="4402" spans="1:19" x14ac:dyDescent="0.8">
      <c r="A4402">
        <v>28065</v>
      </c>
      <c r="B4402">
        <v>10.1</v>
      </c>
      <c r="C4402">
        <v>0</v>
      </c>
      <c r="D4402">
        <v>2</v>
      </c>
      <c r="E4402">
        <v>0</v>
      </c>
      <c r="F4402">
        <v>0</v>
      </c>
      <c r="G4402">
        <v>0</v>
      </c>
      <c r="H4402">
        <v>0</v>
      </c>
      <c r="I4402">
        <v>30940000</v>
      </c>
      <c r="J4402" t="s">
        <v>231</v>
      </c>
      <c r="K4402" t="s">
        <v>19</v>
      </c>
      <c r="L4402" t="s">
        <v>232</v>
      </c>
      <c r="M4402" t="s">
        <v>232</v>
      </c>
      <c r="N4402" t="s">
        <v>232</v>
      </c>
      <c r="O4402">
        <v>4</v>
      </c>
      <c r="P4402" t="s">
        <v>39</v>
      </c>
      <c r="Q4402" t="s">
        <v>95</v>
      </c>
      <c r="R4402" t="str">
        <f t="shared" si="136"/>
        <v>Non-incentive Class</v>
      </c>
      <c r="S4402">
        <f t="shared" si="137"/>
        <v>0</v>
      </c>
    </row>
    <row r="4403" spans="1:19" x14ac:dyDescent="0.8">
      <c r="A4403">
        <v>28073</v>
      </c>
      <c r="B4403">
        <v>9.6349999999999998</v>
      </c>
      <c r="C4403">
        <v>0</v>
      </c>
      <c r="D4403">
        <v>28</v>
      </c>
      <c r="E4403">
        <v>0</v>
      </c>
      <c r="F4403">
        <v>0</v>
      </c>
      <c r="G4403">
        <v>0</v>
      </c>
      <c r="H4403">
        <v>0</v>
      </c>
      <c r="I4403">
        <v>30950000</v>
      </c>
      <c r="J4403" t="s">
        <v>93</v>
      </c>
      <c r="K4403" t="s">
        <v>19</v>
      </c>
      <c r="L4403" t="s">
        <v>94</v>
      </c>
      <c r="M4403" t="s">
        <v>94</v>
      </c>
      <c r="N4403" t="s">
        <v>94</v>
      </c>
      <c r="O4403">
        <v>4</v>
      </c>
      <c r="P4403" t="s">
        <v>39</v>
      </c>
      <c r="Q4403" t="s">
        <v>95</v>
      </c>
      <c r="R4403" t="str">
        <f t="shared" si="136"/>
        <v>Non-incentive Class</v>
      </c>
      <c r="S4403">
        <f t="shared" si="137"/>
        <v>0</v>
      </c>
    </row>
    <row r="4404" spans="1:19" x14ac:dyDescent="0.8">
      <c r="A4404">
        <v>28073</v>
      </c>
      <c r="B4404">
        <v>9.6349999999999998</v>
      </c>
      <c r="C4404">
        <v>1</v>
      </c>
      <c r="D4404">
        <v>103</v>
      </c>
      <c r="E4404">
        <v>129104</v>
      </c>
      <c r="F4404">
        <v>387659</v>
      </c>
      <c r="G4404">
        <v>0</v>
      </c>
      <c r="H4404">
        <v>0</v>
      </c>
      <c r="I4404">
        <v>30950000</v>
      </c>
      <c r="J4404" t="s">
        <v>93</v>
      </c>
      <c r="K4404" t="s">
        <v>19</v>
      </c>
      <c r="L4404" t="s">
        <v>94</v>
      </c>
      <c r="M4404" t="s">
        <v>94</v>
      </c>
      <c r="N4404" t="s">
        <v>94</v>
      </c>
      <c r="O4404">
        <v>4</v>
      </c>
      <c r="P4404" t="s">
        <v>39</v>
      </c>
      <c r="Q4404" t="s">
        <v>95</v>
      </c>
      <c r="R4404" t="str">
        <f t="shared" si="136"/>
        <v>Non-incentive Class</v>
      </c>
      <c r="S4404">
        <f t="shared" si="137"/>
        <v>387659</v>
      </c>
    </row>
    <row r="4405" spans="1:19" x14ac:dyDescent="0.8">
      <c r="A4405">
        <v>28073</v>
      </c>
      <c r="B4405">
        <v>9.6349999999999998</v>
      </c>
      <c r="C4405">
        <v>2</v>
      </c>
      <c r="D4405">
        <v>1015</v>
      </c>
      <c r="E4405">
        <v>31120566</v>
      </c>
      <c r="F4405">
        <v>93445723</v>
      </c>
      <c r="G4405">
        <v>13800069</v>
      </c>
      <c r="H4405">
        <v>8905000</v>
      </c>
      <c r="I4405">
        <v>30950000</v>
      </c>
      <c r="J4405" t="s">
        <v>93</v>
      </c>
      <c r="K4405" t="s">
        <v>19</v>
      </c>
      <c r="L4405" t="s">
        <v>94</v>
      </c>
      <c r="M4405" t="s">
        <v>94</v>
      </c>
      <c r="N4405" t="s">
        <v>94</v>
      </c>
      <c r="O4405">
        <v>4</v>
      </c>
      <c r="P4405" t="s">
        <v>39</v>
      </c>
      <c r="Q4405" t="s">
        <v>95</v>
      </c>
      <c r="R4405" t="str">
        <f t="shared" si="136"/>
        <v>Non-incentive Class</v>
      </c>
      <c r="S4405">
        <f t="shared" si="137"/>
        <v>93445723</v>
      </c>
    </row>
    <row r="4406" spans="1:19" x14ac:dyDescent="0.8">
      <c r="A4406">
        <v>28073</v>
      </c>
      <c r="B4406">
        <v>9.6349999999999998</v>
      </c>
      <c r="C4406" t="s">
        <v>23</v>
      </c>
      <c r="D4406">
        <v>13</v>
      </c>
      <c r="E4406">
        <v>5251914</v>
      </c>
      <c r="F4406">
        <v>15769923</v>
      </c>
      <c r="G4406">
        <v>0</v>
      </c>
      <c r="H4406">
        <v>0</v>
      </c>
      <c r="I4406">
        <v>30950000</v>
      </c>
      <c r="J4406" t="s">
        <v>93</v>
      </c>
      <c r="K4406" t="s">
        <v>19</v>
      </c>
      <c r="L4406" t="s">
        <v>94</v>
      </c>
      <c r="M4406" t="s">
        <v>94</v>
      </c>
      <c r="N4406" t="s">
        <v>94</v>
      </c>
      <c r="O4406">
        <v>4</v>
      </c>
      <c r="P4406" t="s">
        <v>39</v>
      </c>
      <c r="Q4406" t="s">
        <v>95</v>
      </c>
      <c r="R4406" t="str">
        <f t="shared" si="136"/>
        <v>Non-incentive Class</v>
      </c>
      <c r="S4406">
        <f t="shared" si="137"/>
        <v>15769923</v>
      </c>
    </row>
    <row r="4407" spans="1:19" x14ac:dyDescent="0.8">
      <c r="A4407">
        <v>28075</v>
      </c>
      <c r="B4407">
        <v>11.332000000000001</v>
      </c>
      <c r="C4407">
        <v>0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30950000</v>
      </c>
      <c r="J4407" t="s">
        <v>93</v>
      </c>
      <c r="K4407" t="s">
        <v>19</v>
      </c>
      <c r="L4407" t="s">
        <v>94</v>
      </c>
      <c r="M4407" t="s">
        <v>94</v>
      </c>
      <c r="N4407" t="s">
        <v>94</v>
      </c>
      <c r="O4407">
        <v>4</v>
      </c>
      <c r="P4407" t="s">
        <v>39</v>
      </c>
      <c r="Q4407" t="s">
        <v>95</v>
      </c>
      <c r="R4407" t="str">
        <f t="shared" si="136"/>
        <v>Non-incentive Class</v>
      </c>
      <c r="S4407">
        <f t="shared" si="137"/>
        <v>0</v>
      </c>
    </row>
    <row r="4408" spans="1:19" x14ac:dyDescent="0.8">
      <c r="A4408">
        <v>28075</v>
      </c>
      <c r="B4408">
        <v>11.332000000000001</v>
      </c>
      <c r="C4408">
        <v>1</v>
      </c>
      <c r="D4408">
        <v>1</v>
      </c>
      <c r="E4408">
        <v>37894</v>
      </c>
      <c r="F4408">
        <v>113784</v>
      </c>
      <c r="G4408">
        <v>0</v>
      </c>
      <c r="H4408">
        <v>0</v>
      </c>
      <c r="I4408">
        <v>30950000</v>
      </c>
      <c r="J4408" t="s">
        <v>93</v>
      </c>
      <c r="K4408" t="s">
        <v>19</v>
      </c>
      <c r="L4408" t="s">
        <v>94</v>
      </c>
      <c r="M4408" t="s">
        <v>94</v>
      </c>
      <c r="N4408" t="s">
        <v>94</v>
      </c>
      <c r="O4408">
        <v>4</v>
      </c>
      <c r="P4408" t="s">
        <v>39</v>
      </c>
      <c r="Q4408" t="s">
        <v>95</v>
      </c>
      <c r="R4408" t="str">
        <f t="shared" si="136"/>
        <v>Non-incentive Class</v>
      </c>
      <c r="S4408">
        <f t="shared" si="137"/>
        <v>113784</v>
      </c>
    </row>
    <row r="4409" spans="1:19" x14ac:dyDescent="0.8">
      <c r="A4409">
        <v>28075</v>
      </c>
      <c r="B4409">
        <v>11.332000000000001</v>
      </c>
      <c r="C4409" t="s">
        <v>23</v>
      </c>
      <c r="D4409">
        <v>1</v>
      </c>
      <c r="E4409">
        <v>240852</v>
      </c>
      <c r="F4409">
        <v>723206</v>
      </c>
      <c r="G4409">
        <v>0</v>
      </c>
      <c r="H4409">
        <v>0</v>
      </c>
      <c r="I4409">
        <v>30950000</v>
      </c>
      <c r="J4409" t="s">
        <v>93</v>
      </c>
      <c r="K4409" t="s">
        <v>19</v>
      </c>
      <c r="L4409" t="s">
        <v>94</v>
      </c>
      <c r="M4409" t="s">
        <v>94</v>
      </c>
      <c r="N4409" t="s">
        <v>94</v>
      </c>
      <c r="O4409">
        <v>4</v>
      </c>
      <c r="P4409" t="s">
        <v>39</v>
      </c>
      <c r="Q4409" t="s">
        <v>95</v>
      </c>
      <c r="R4409" t="str">
        <f t="shared" si="136"/>
        <v>Non-incentive Class</v>
      </c>
      <c r="S4409">
        <f t="shared" si="137"/>
        <v>723206</v>
      </c>
    </row>
    <row r="4410" spans="1:19" x14ac:dyDescent="0.8">
      <c r="A4410">
        <v>28083</v>
      </c>
      <c r="B4410">
        <v>9.6349999999999998</v>
      </c>
      <c r="C4410">
        <v>0</v>
      </c>
      <c r="D4410">
        <v>2</v>
      </c>
      <c r="E4410">
        <v>0</v>
      </c>
      <c r="F4410">
        <v>0</v>
      </c>
      <c r="G4410">
        <v>0</v>
      </c>
      <c r="H4410">
        <v>0</v>
      </c>
      <c r="I4410">
        <v>30950000</v>
      </c>
      <c r="J4410" t="s">
        <v>93</v>
      </c>
      <c r="K4410" t="s">
        <v>19</v>
      </c>
      <c r="L4410" t="s">
        <v>94</v>
      </c>
      <c r="M4410" t="s">
        <v>94</v>
      </c>
      <c r="N4410" t="s">
        <v>94</v>
      </c>
      <c r="O4410">
        <v>4</v>
      </c>
      <c r="P4410" t="s">
        <v>39</v>
      </c>
      <c r="Q4410" t="s">
        <v>95</v>
      </c>
      <c r="R4410" t="str">
        <f t="shared" si="136"/>
        <v>Non-incentive Class</v>
      </c>
      <c r="S4410">
        <f t="shared" si="137"/>
        <v>0</v>
      </c>
    </row>
    <row r="4411" spans="1:19" x14ac:dyDescent="0.8">
      <c r="A4411">
        <v>28084</v>
      </c>
      <c r="B4411">
        <v>9.3580000000000005</v>
      </c>
      <c r="C4411">
        <v>0</v>
      </c>
      <c r="D4411">
        <v>2</v>
      </c>
      <c r="E4411">
        <v>0</v>
      </c>
      <c r="F4411">
        <v>0</v>
      </c>
      <c r="G4411">
        <v>0</v>
      </c>
      <c r="H4411">
        <v>0</v>
      </c>
      <c r="I4411">
        <v>30950000</v>
      </c>
      <c r="J4411" t="s">
        <v>93</v>
      </c>
      <c r="K4411" t="s">
        <v>19</v>
      </c>
      <c r="L4411" t="s">
        <v>94</v>
      </c>
      <c r="M4411" t="s">
        <v>94</v>
      </c>
      <c r="N4411" t="s">
        <v>94</v>
      </c>
      <c r="O4411">
        <v>4</v>
      </c>
      <c r="P4411" t="s">
        <v>39</v>
      </c>
      <c r="Q4411" t="s">
        <v>95</v>
      </c>
      <c r="R4411" t="str">
        <f t="shared" si="136"/>
        <v>Non-incentive Class</v>
      </c>
      <c r="S4411">
        <f t="shared" si="137"/>
        <v>0</v>
      </c>
    </row>
    <row r="4412" spans="1:19" x14ac:dyDescent="0.8">
      <c r="A4412">
        <v>28085</v>
      </c>
      <c r="B4412">
        <v>9.5190000000000001</v>
      </c>
      <c r="C4412">
        <v>1</v>
      </c>
      <c r="D4412">
        <v>1</v>
      </c>
      <c r="E4412">
        <v>10080</v>
      </c>
      <c r="F4412">
        <v>30267</v>
      </c>
      <c r="G4412">
        <v>0</v>
      </c>
      <c r="H4412">
        <v>0</v>
      </c>
      <c r="I4412">
        <v>30940000</v>
      </c>
      <c r="J4412" t="s">
        <v>231</v>
      </c>
      <c r="K4412" t="s">
        <v>19</v>
      </c>
      <c r="L4412" t="s">
        <v>232</v>
      </c>
      <c r="M4412" t="s">
        <v>232</v>
      </c>
      <c r="N4412" t="s">
        <v>232</v>
      </c>
      <c r="O4412">
        <v>4</v>
      </c>
      <c r="P4412" t="s">
        <v>39</v>
      </c>
      <c r="Q4412" t="s">
        <v>95</v>
      </c>
      <c r="R4412" t="str">
        <f t="shared" si="136"/>
        <v>Non-incentive Class</v>
      </c>
      <c r="S4412">
        <f t="shared" si="137"/>
        <v>30267</v>
      </c>
    </row>
    <row r="4413" spans="1:19" x14ac:dyDescent="0.8">
      <c r="A4413">
        <v>28085</v>
      </c>
      <c r="B4413">
        <v>9.5190000000000001</v>
      </c>
      <c r="C4413">
        <v>2</v>
      </c>
      <c r="D4413">
        <v>1</v>
      </c>
      <c r="E4413">
        <v>714</v>
      </c>
      <c r="F4413">
        <v>2144</v>
      </c>
      <c r="G4413">
        <v>0</v>
      </c>
      <c r="H4413">
        <v>0</v>
      </c>
      <c r="I4413">
        <v>30940000</v>
      </c>
      <c r="J4413" t="s">
        <v>231</v>
      </c>
      <c r="K4413" t="s">
        <v>19</v>
      </c>
      <c r="L4413" t="s">
        <v>232</v>
      </c>
      <c r="M4413" t="s">
        <v>232</v>
      </c>
      <c r="N4413" t="s">
        <v>232</v>
      </c>
      <c r="O4413">
        <v>4</v>
      </c>
      <c r="P4413" t="s">
        <v>39</v>
      </c>
      <c r="Q4413" t="s">
        <v>95</v>
      </c>
      <c r="R4413" t="str">
        <f t="shared" si="136"/>
        <v>Non-incentive Class</v>
      </c>
      <c r="S4413">
        <f t="shared" si="137"/>
        <v>2144</v>
      </c>
    </row>
    <row r="4414" spans="1:19" x14ac:dyDescent="0.8">
      <c r="A4414">
        <v>28085</v>
      </c>
      <c r="B4414">
        <v>9.5190000000000001</v>
      </c>
      <c r="C4414" t="s">
        <v>23</v>
      </c>
      <c r="D4414">
        <v>1</v>
      </c>
      <c r="E4414">
        <v>324321</v>
      </c>
      <c r="F4414">
        <v>973839</v>
      </c>
      <c r="G4414">
        <v>0</v>
      </c>
      <c r="H4414">
        <v>0</v>
      </c>
      <c r="I4414">
        <v>30940000</v>
      </c>
      <c r="J4414" t="s">
        <v>231</v>
      </c>
      <c r="K4414" t="s">
        <v>19</v>
      </c>
      <c r="L4414" t="s">
        <v>232</v>
      </c>
      <c r="M4414" t="s">
        <v>232</v>
      </c>
      <c r="N4414" t="s">
        <v>232</v>
      </c>
      <c r="O4414">
        <v>4</v>
      </c>
      <c r="P4414" t="s">
        <v>39</v>
      </c>
      <c r="Q4414" t="s">
        <v>95</v>
      </c>
      <c r="R4414" t="str">
        <f t="shared" si="136"/>
        <v>Non-incentive Class</v>
      </c>
      <c r="S4414">
        <f t="shared" si="137"/>
        <v>973839</v>
      </c>
    </row>
    <row r="4415" spans="1:19" x14ac:dyDescent="0.8">
      <c r="A4415">
        <v>28086</v>
      </c>
      <c r="B4415">
        <v>11.491</v>
      </c>
      <c r="C4415" t="s">
        <v>23</v>
      </c>
      <c r="D4415">
        <v>4</v>
      </c>
      <c r="E4415">
        <v>2515810</v>
      </c>
      <c r="F4415">
        <v>7554224</v>
      </c>
      <c r="G4415">
        <v>0</v>
      </c>
      <c r="H4415">
        <v>0</v>
      </c>
      <c r="I4415">
        <v>31270000</v>
      </c>
      <c r="J4415" t="s">
        <v>87</v>
      </c>
      <c r="K4415" t="s">
        <v>19</v>
      </c>
      <c r="L4415" t="s">
        <v>88</v>
      </c>
      <c r="M4415" t="s">
        <v>88</v>
      </c>
      <c r="N4415" t="s">
        <v>88</v>
      </c>
      <c r="O4415">
        <v>41</v>
      </c>
      <c r="P4415" t="s">
        <v>39</v>
      </c>
      <c r="Q4415" t="s">
        <v>70</v>
      </c>
      <c r="R4415" t="str">
        <f t="shared" si="136"/>
        <v>Non-incentive Class</v>
      </c>
      <c r="S4415">
        <f t="shared" si="137"/>
        <v>7554224</v>
      </c>
    </row>
    <row r="4416" spans="1:19" x14ac:dyDescent="0.8">
      <c r="A4416">
        <v>28087</v>
      </c>
      <c r="B4416">
        <v>8.7170000000000005</v>
      </c>
      <c r="C4416">
        <v>1</v>
      </c>
      <c r="D4416">
        <v>3</v>
      </c>
      <c r="E4416">
        <v>63637</v>
      </c>
      <c r="F4416">
        <v>191082</v>
      </c>
      <c r="G4416">
        <v>0</v>
      </c>
      <c r="H4416">
        <v>0</v>
      </c>
      <c r="I4416">
        <v>30585000</v>
      </c>
      <c r="J4416" t="s">
        <v>233</v>
      </c>
      <c r="K4416" t="s">
        <v>19</v>
      </c>
      <c r="L4416" t="s">
        <v>234</v>
      </c>
      <c r="M4416" t="s">
        <v>234</v>
      </c>
      <c r="N4416" t="s">
        <v>234</v>
      </c>
      <c r="O4416">
        <v>43</v>
      </c>
      <c r="P4416" t="s">
        <v>39</v>
      </c>
      <c r="Q4416" t="s">
        <v>130</v>
      </c>
      <c r="R4416" t="str">
        <f t="shared" si="136"/>
        <v>Non-incentive Class</v>
      </c>
      <c r="S4416">
        <f t="shared" si="137"/>
        <v>191082</v>
      </c>
    </row>
    <row r="4417" spans="1:19" x14ac:dyDescent="0.8">
      <c r="A4417">
        <v>28089</v>
      </c>
      <c r="B4417">
        <v>9.6950000000000003</v>
      </c>
      <c r="C4417">
        <v>1</v>
      </c>
      <c r="D4417">
        <v>3</v>
      </c>
      <c r="E4417">
        <v>5535</v>
      </c>
      <c r="F4417">
        <v>16620</v>
      </c>
      <c r="G4417">
        <v>0</v>
      </c>
      <c r="H4417">
        <v>0</v>
      </c>
      <c r="I4417">
        <v>30940000</v>
      </c>
      <c r="J4417" t="s">
        <v>231</v>
      </c>
      <c r="K4417" t="s">
        <v>19</v>
      </c>
      <c r="L4417" t="s">
        <v>232</v>
      </c>
      <c r="M4417" t="s">
        <v>232</v>
      </c>
      <c r="N4417" t="s">
        <v>232</v>
      </c>
      <c r="O4417">
        <v>4</v>
      </c>
      <c r="P4417" t="s">
        <v>39</v>
      </c>
      <c r="Q4417" t="s">
        <v>95</v>
      </c>
      <c r="R4417" t="str">
        <f t="shared" si="136"/>
        <v>Non-incentive Class</v>
      </c>
      <c r="S4417">
        <f t="shared" si="137"/>
        <v>16620</v>
      </c>
    </row>
    <row r="4418" spans="1:19" x14ac:dyDescent="0.8">
      <c r="A4418">
        <v>28089</v>
      </c>
      <c r="B4418">
        <v>9.6950000000000003</v>
      </c>
      <c r="C4418" t="s">
        <v>23</v>
      </c>
      <c r="D4418">
        <v>6</v>
      </c>
      <c r="E4418">
        <v>4833405</v>
      </c>
      <c r="F4418">
        <v>14513266</v>
      </c>
      <c r="G4418">
        <v>0</v>
      </c>
      <c r="H4418">
        <v>0</v>
      </c>
      <c r="I4418">
        <v>30940000</v>
      </c>
      <c r="J4418" t="s">
        <v>231</v>
      </c>
      <c r="K4418" t="s">
        <v>19</v>
      </c>
      <c r="L4418" t="s">
        <v>232</v>
      </c>
      <c r="M4418" t="s">
        <v>232</v>
      </c>
      <c r="N4418" t="s">
        <v>232</v>
      </c>
      <c r="O4418">
        <v>4</v>
      </c>
      <c r="P4418" t="s">
        <v>39</v>
      </c>
      <c r="Q4418" t="s">
        <v>95</v>
      </c>
      <c r="R4418" t="str">
        <f t="shared" si="136"/>
        <v>Non-incentive Class</v>
      </c>
      <c r="S4418">
        <f t="shared" si="137"/>
        <v>14513266</v>
      </c>
    </row>
    <row r="4419" spans="1:19" x14ac:dyDescent="0.8">
      <c r="A4419">
        <v>28090</v>
      </c>
      <c r="B4419">
        <v>9.6349999999999998</v>
      </c>
      <c r="C4419">
        <v>1</v>
      </c>
      <c r="D4419">
        <v>3</v>
      </c>
      <c r="E4419">
        <v>40054</v>
      </c>
      <c r="F4419">
        <v>120269</v>
      </c>
      <c r="G4419">
        <v>0</v>
      </c>
      <c r="H4419">
        <v>0</v>
      </c>
      <c r="I4419">
        <v>30950000</v>
      </c>
      <c r="J4419" t="s">
        <v>93</v>
      </c>
      <c r="K4419" t="s">
        <v>19</v>
      </c>
      <c r="L4419" t="s">
        <v>94</v>
      </c>
      <c r="M4419" t="s">
        <v>94</v>
      </c>
      <c r="N4419" t="s">
        <v>94</v>
      </c>
      <c r="O4419">
        <v>4</v>
      </c>
      <c r="P4419" t="s">
        <v>39</v>
      </c>
      <c r="Q4419" t="s">
        <v>95</v>
      </c>
      <c r="R4419" t="str">
        <f t="shared" ref="R4419:R4482" si="138">IF(COUNTIF(C4419,"6A"),"Incentive Class",IF(COUNTIF(C4419,"6B"),"Incentive Class",IF(COUNTIF(C4419,"6C"),"Incentive Class",IF(COUNTIF(C4419,"7A"),"Incentive Class",IF(COUNTIF(C4419,"7B"),"Incentive Class","Non-incentive Class")))))</f>
        <v>Non-incentive Class</v>
      </c>
      <c r="S4419">
        <f t="shared" ref="S4419:S4482" si="139">IF(R4419="Incentive Class", F4419*10, F4419)</f>
        <v>120269</v>
      </c>
    </row>
    <row r="4420" spans="1:19" x14ac:dyDescent="0.8">
      <c r="A4420">
        <v>28090</v>
      </c>
      <c r="B4420">
        <v>9.6349999999999998</v>
      </c>
      <c r="C4420" t="s">
        <v>23</v>
      </c>
      <c r="D4420">
        <v>3</v>
      </c>
      <c r="E4420">
        <v>1353824</v>
      </c>
      <c r="F4420">
        <v>4065127</v>
      </c>
      <c r="G4420">
        <v>0</v>
      </c>
      <c r="H4420">
        <v>0</v>
      </c>
      <c r="I4420">
        <v>30950000</v>
      </c>
      <c r="J4420" t="s">
        <v>93</v>
      </c>
      <c r="K4420" t="s">
        <v>19</v>
      </c>
      <c r="L4420" t="s">
        <v>94</v>
      </c>
      <c r="M4420" t="s">
        <v>94</v>
      </c>
      <c r="N4420" t="s">
        <v>94</v>
      </c>
      <c r="O4420">
        <v>4</v>
      </c>
      <c r="P4420" t="s">
        <v>39</v>
      </c>
      <c r="Q4420" t="s">
        <v>95</v>
      </c>
      <c r="R4420" t="str">
        <f t="shared" si="138"/>
        <v>Non-incentive Class</v>
      </c>
      <c r="S4420">
        <f t="shared" si="139"/>
        <v>4065127</v>
      </c>
    </row>
    <row r="4421" spans="1:19" x14ac:dyDescent="0.8">
      <c r="A4421">
        <v>28091</v>
      </c>
      <c r="B4421">
        <v>9.6349999999999998</v>
      </c>
      <c r="C4421">
        <v>0</v>
      </c>
      <c r="D4421">
        <v>22</v>
      </c>
      <c r="E4421">
        <v>0</v>
      </c>
      <c r="F4421">
        <v>0</v>
      </c>
      <c r="G4421">
        <v>0</v>
      </c>
      <c r="H4421">
        <v>0</v>
      </c>
      <c r="I4421">
        <v>30950000</v>
      </c>
      <c r="J4421" t="s">
        <v>93</v>
      </c>
      <c r="K4421" t="s">
        <v>19</v>
      </c>
      <c r="L4421" t="s">
        <v>94</v>
      </c>
      <c r="M4421" t="s">
        <v>94</v>
      </c>
      <c r="N4421" t="s">
        <v>94</v>
      </c>
      <c r="O4421">
        <v>4</v>
      </c>
      <c r="P4421" t="s">
        <v>39</v>
      </c>
      <c r="Q4421" t="s">
        <v>95</v>
      </c>
      <c r="R4421" t="str">
        <f t="shared" si="138"/>
        <v>Non-incentive Class</v>
      </c>
      <c r="S4421">
        <f t="shared" si="139"/>
        <v>0</v>
      </c>
    </row>
    <row r="4422" spans="1:19" x14ac:dyDescent="0.8">
      <c r="A4422">
        <v>28091</v>
      </c>
      <c r="B4422">
        <v>9.6349999999999998</v>
      </c>
      <c r="C4422" t="s">
        <v>23</v>
      </c>
      <c r="D4422">
        <v>1</v>
      </c>
      <c r="E4422">
        <v>1</v>
      </c>
      <c r="F4422">
        <v>3</v>
      </c>
      <c r="G4422">
        <v>0</v>
      </c>
      <c r="H4422">
        <v>0</v>
      </c>
      <c r="I4422">
        <v>30950000</v>
      </c>
      <c r="J4422" t="s">
        <v>93</v>
      </c>
      <c r="K4422" t="s">
        <v>19</v>
      </c>
      <c r="L4422" t="s">
        <v>94</v>
      </c>
      <c r="M4422" t="s">
        <v>94</v>
      </c>
      <c r="N4422" t="s">
        <v>94</v>
      </c>
      <c r="O4422">
        <v>4</v>
      </c>
      <c r="P4422" t="s">
        <v>39</v>
      </c>
      <c r="Q4422" t="s">
        <v>95</v>
      </c>
      <c r="R4422" t="str">
        <f t="shared" si="138"/>
        <v>Non-incentive Class</v>
      </c>
      <c r="S4422">
        <f t="shared" si="139"/>
        <v>3</v>
      </c>
    </row>
    <row r="4423" spans="1:19" x14ac:dyDescent="0.8">
      <c r="A4423">
        <v>28092</v>
      </c>
      <c r="B4423">
        <v>11.491</v>
      </c>
      <c r="C4423">
        <v>0</v>
      </c>
      <c r="D4423">
        <v>34</v>
      </c>
      <c r="E4423">
        <v>0</v>
      </c>
      <c r="F4423">
        <v>0</v>
      </c>
      <c r="G4423">
        <v>0</v>
      </c>
      <c r="H4423">
        <v>0</v>
      </c>
      <c r="I4423">
        <v>31270000</v>
      </c>
      <c r="J4423" t="s">
        <v>87</v>
      </c>
      <c r="K4423" t="s">
        <v>19</v>
      </c>
      <c r="L4423" t="s">
        <v>88</v>
      </c>
      <c r="M4423" t="s">
        <v>88</v>
      </c>
      <c r="N4423" t="s">
        <v>88</v>
      </c>
      <c r="O4423">
        <v>41</v>
      </c>
      <c r="P4423" t="s">
        <v>39</v>
      </c>
      <c r="Q4423" t="s">
        <v>70</v>
      </c>
      <c r="R4423" t="str">
        <f t="shared" si="138"/>
        <v>Non-incentive Class</v>
      </c>
      <c r="S4423">
        <f t="shared" si="139"/>
        <v>0</v>
      </c>
    </row>
    <row r="4424" spans="1:19" x14ac:dyDescent="0.8">
      <c r="A4424">
        <v>28092</v>
      </c>
      <c r="B4424">
        <v>11.491</v>
      </c>
      <c r="C4424">
        <v>1</v>
      </c>
      <c r="D4424">
        <v>9</v>
      </c>
      <c r="E4424">
        <v>90543</v>
      </c>
      <c r="F4424">
        <v>271874</v>
      </c>
      <c r="G4424">
        <v>0</v>
      </c>
      <c r="H4424">
        <v>0</v>
      </c>
      <c r="I4424">
        <v>31270000</v>
      </c>
      <c r="J4424" t="s">
        <v>87</v>
      </c>
      <c r="K4424" t="s">
        <v>19</v>
      </c>
      <c r="L4424" t="s">
        <v>88</v>
      </c>
      <c r="M4424" t="s">
        <v>88</v>
      </c>
      <c r="N4424" t="s">
        <v>88</v>
      </c>
      <c r="O4424">
        <v>41</v>
      </c>
      <c r="P4424" t="s">
        <v>39</v>
      </c>
      <c r="Q4424" t="s">
        <v>70</v>
      </c>
      <c r="R4424" t="str">
        <f t="shared" si="138"/>
        <v>Non-incentive Class</v>
      </c>
      <c r="S4424">
        <f t="shared" si="139"/>
        <v>271874</v>
      </c>
    </row>
    <row r="4425" spans="1:19" x14ac:dyDescent="0.8">
      <c r="A4425">
        <v>28092</v>
      </c>
      <c r="B4425">
        <v>11.491</v>
      </c>
      <c r="C4425" t="s">
        <v>23</v>
      </c>
      <c r="D4425">
        <v>9</v>
      </c>
      <c r="E4425">
        <v>1329257</v>
      </c>
      <c r="F4425">
        <v>3991359</v>
      </c>
      <c r="G4425">
        <v>0</v>
      </c>
      <c r="H4425">
        <v>0</v>
      </c>
      <c r="I4425">
        <v>31270000</v>
      </c>
      <c r="J4425" t="s">
        <v>87</v>
      </c>
      <c r="K4425" t="s">
        <v>19</v>
      </c>
      <c r="L4425" t="s">
        <v>88</v>
      </c>
      <c r="M4425" t="s">
        <v>88</v>
      </c>
      <c r="N4425" t="s">
        <v>88</v>
      </c>
      <c r="O4425">
        <v>41</v>
      </c>
      <c r="P4425" t="s">
        <v>39</v>
      </c>
      <c r="Q4425" t="s">
        <v>70</v>
      </c>
      <c r="R4425" t="str">
        <f t="shared" si="138"/>
        <v>Non-incentive Class</v>
      </c>
      <c r="S4425">
        <f t="shared" si="139"/>
        <v>3991359</v>
      </c>
    </row>
    <row r="4426" spans="1:19" x14ac:dyDescent="0.8">
      <c r="A4426">
        <v>28092</v>
      </c>
      <c r="B4426">
        <v>11.491</v>
      </c>
      <c r="C4426" t="s">
        <v>30</v>
      </c>
      <c r="D4426">
        <v>28</v>
      </c>
      <c r="E4426">
        <v>2666813</v>
      </c>
      <c r="F4426">
        <v>8007641</v>
      </c>
      <c r="G4426">
        <v>0</v>
      </c>
      <c r="H4426">
        <v>0</v>
      </c>
      <c r="I4426">
        <v>31270000</v>
      </c>
      <c r="J4426" t="s">
        <v>87</v>
      </c>
      <c r="K4426" t="s">
        <v>19</v>
      </c>
      <c r="L4426" t="s">
        <v>88</v>
      </c>
      <c r="M4426" t="s">
        <v>88</v>
      </c>
      <c r="N4426" t="s">
        <v>88</v>
      </c>
      <c r="O4426">
        <v>41</v>
      </c>
      <c r="P4426" t="s">
        <v>39</v>
      </c>
      <c r="Q4426" t="s">
        <v>70</v>
      </c>
      <c r="R4426" t="str">
        <f t="shared" si="138"/>
        <v>Non-incentive Class</v>
      </c>
      <c r="S4426">
        <f t="shared" si="139"/>
        <v>8007641</v>
      </c>
    </row>
    <row r="4427" spans="1:19" x14ac:dyDescent="0.8">
      <c r="A4427">
        <v>28092</v>
      </c>
      <c r="B4427">
        <v>11.491</v>
      </c>
      <c r="C4427" t="s">
        <v>34</v>
      </c>
      <c r="D4427">
        <v>6</v>
      </c>
      <c r="E4427">
        <v>816198</v>
      </c>
      <c r="F4427">
        <v>2450797</v>
      </c>
      <c r="G4427">
        <v>0</v>
      </c>
      <c r="H4427">
        <v>0</v>
      </c>
      <c r="I4427">
        <v>31270000</v>
      </c>
      <c r="J4427" t="s">
        <v>87</v>
      </c>
      <c r="K4427" t="s">
        <v>19</v>
      </c>
      <c r="L4427" t="s">
        <v>88</v>
      </c>
      <c r="M4427" t="s">
        <v>88</v>
      </c>
      <c r="N4427" t="s">
        <v>88</v>
      </c>
      <c r="O4427">
        <v>41</v>
      </c>
      <c r="P4427" t="s">
        <v>39</v>
      </c>
      <c r="Q4427" t="s">
        <v>70</v>
      </c>
      <c r="R4427" t="str">
        <f t="shared" si="138"/>
        <v>Incentive Class</v>
      </c>
      <c r="S4427">
        <f t="shared" si="139"/>
        <v>24507970</v>
      </c>
    </row>
    <row r="4428" spans="1:19" x14ac:dyDescent="0.8">
      <c r="A4428">
        <v>28092</v>
      </c>
      <c r="B4428">
        <v>11.491</v>
      </c>
      <c r="C4428">
        <v>8</v>
      </c>
      <c r="D4428">
        <v>4</v>
      </c>
      <c r="E4428">
        <v>119773</v>
      </c>
      <c r="F4428">
        <v>359643</v>
      </c>
      <c r="G4428">
        <v>0</v>
      </c>
      <c r="H4428">
        <v>0</v>
      </c>
      <c r="I4428">
        <v>31270000</v>
      </c>
      <c r="J4428" t="s">
        <v>87</v>
      </c>
      <c r="K4428" t="s">
        <v>19</v>
      </c>
      <c r="L4428" t="s">
        <v>88</v>
      </c>
      <c r="M4428" t="s">
        <v>88</v>
      </c>
      <c r="N4428" t="s">
        <v>88</v>
      </c>
      <c r="O4428">
        <v>41</v>
      </c>
      <c r="P4428" t="s">
        <v>39</v>
      </c>
      <c r="Q4428" t="s">
        <v>70</v>
      </c>
      <c r="R4428" t="str">
        <f t="shared" si="138"/>
        <v>Non-incentive Class</v>
      </c>
      <c r="S4428">
        <f t="shared" si="139"/>
        <v>359643</v>
      </c>
    </row>
    <row r="4429" spans="1:19" x14ac:dyDescent="0.8">
      <c r="A4429">
        <v>28093</v>
      </c>
      <c r="B4429">
        <v>9.6349999999999998</v>
      </c>
      <c r="C4429">
        <v>3</v>
      </c>
      <c r="D4429">
        <v>1</v>
      </c>
      <c r="E4429">
        <v>4789512</v>
      </c>
      <c r="F4429">
        <v>14381468</v>
      </c>
      <c r="G4429">
        <v>0</v>
      </c>
      <c r="H4429">
        <v>0</v>
      </c>
      <c r="I4429">
        <v>30950000</v>
      </c>
      <c r="J4429" t="s">
        <v>93</v>
      </c>
      <c r="K4429" t="s">
        <v>19</v>
      </c>
      <c r="L4429" t="s">
        <v>94</v>
      </c>
      <c r="M4429" t="s">
        <v>94</v>
      </c>
      <c r="N4429" t="s">
        <v>94</v>
      </c>
      <c r="O4429">
        <v>4</v>
      </c>
      <c r="P4429" t="s">
        <v>39</v>
      </c>
      <c r="Q4429" t="s">
        <v>95</v>
      </c>
      <c r="R4429" t="str">
        <f t="shared" si="138"/>
        <v>Non-incentive Class</v>
      </c>
      <c r="S4429">
        <f t="shared" si="139"/>
        <v>14381468</v>
      </c>
    </row>
    <row r="4430" spans="1:19" x14ac:dyDescent="0.8">
      <c r="A4430">
        <v>28094</v>
      </c>
      <c r="B4430">
        <v>9.6349999999999998</v>
      </c>
      <c r="C4430" t="s">
        <v>23</v>
      </c>
      <c r="D4430">
        <v>2</v>
      </c>
      <c r="E4430">
        <v>2341760</v>
      </c>
      <c r="F4430">
        <v>7031603</v>
      </c>
      <c r="G4430">
        <v>0</v>
      </c>
      <c r="H4430">
        <v>0</v>
      </c>
      <c r="I4430">
        <v>30950000</v>
      </c>
      <c r="J4430" t="s">
        <v>93</v>
      </c>
      <c r="K4430" t="s">
        <v>19</v>
      </c>
      <c r="L4430" t="s">
        <v>94</v>
      </c>
      <c r="M4430" t="s">
        <v>94</v>
      </c>
      <c r="N4430" t="s">
        <v>94</v>
      </c>
      <c r="O4430">
        <v>4</v>
      </c>
      <c r="P4430" t="s">
        <v>39</v>
      </c>
      <c r="Q4430" t="s">
        <v>95</v>
      </c>
      <c r="R4430" t="str">
        <f t="shared" si="138"/>
        <v>Non-incentive Class</v>
      </c>
      <c r="S4430">
        <f t="shared" si="139"/>
        <v>7031603</v>
      </c>
    </row>
    <row r="4431" spans="1:19" x14ac:dyDescent="0.8">
      <c r="A4431">
        <v>28095</v>
      </c>
      <c r="B4431">
        <v>9.6349999999999998</v>
      </c>
      <c r="C4431">
        <v>3</v>
      </c>
      <c r="D4431">
        <v>3</v>
      </c>
      <c r="E4431">
        <v>3461485</v>
      </c>
      <c r="F4431">
        <v>10393800</v>
      </c>
      <c r="G4431">
        <v>0</v>
      </c>
      <c r="H4431">
        <v>0</v>
      </c>
      <c r="I4431">
        <v>30950000</v>
      </c>
      <c r="J4431" t="s">
        <v>93</v>
      </c>
      <c r="K4431" t="s">
        <v>19</v>
      </c>
      <c r="L4431" t="s">
        <v>94</v>
      </c>
      <c r="M4431" t="s">
        <v>94</v>
      </c>
      <c r="N4431" t="s">
        <v>94</v>
      </c>
      <c r="O4431">
        <v>4</v>
      </c>
      <c r="P4431" t="s">
        <v>39</v>
      </c>
      <c r="Q4431" t="s">
        <v>95</v>
      </c>
      <c r="R4431" t="str">
        <f t="shared" si="138"/>
        <v>Non-incentive Class</v>
      </c>
      <c r="S4431">
        <f t="shared" si="139"/>
        <v>10393800</v>
      </c>
    </row>
    <row r="4432" spans="1:19" x14ac:dyDescent="0.8">
      <c r="A4432">
        <v>28095</v>
      </c>
      <c r="B4432">
        <v>9.6349999999999998</v>
      </c>
      <c r="C4432" t="s">
        <v>23</v>
      </c>
      <c r="D4432">
        <v>1</v>
      </c>
      <c r="E4432">
        <v>74186</v>
      </c>
      <c r="F4432">
        <v>222758</v>
      </c>
      <c r="G4432">
        <v>0</v>
      </c>
      <c r="H4432">
        <v>0</v>
      </c>
      <c r="I4432">
        <v>30950000</v>
      </c>
      <c r="J4432" t="s">
        <v>93</v>
      </c>
      <c r="K4432" t="s">
        <v>19</v>
      </c>
      <c r="L4432" t="s">
        <v>94</v>
      </c>
      <c r="M4432" t="s">
        <v>94</v>
      </c>
      <c r="N4432" t="s">
        <v>94</v>
      </c>
      <c r="O4432">
        <v>4</v>
      </c>
      <c r="P4432" t="s">
        <v>39</v>
      </c>
      <c r="Q4432" t="s">
        <v>95</v>
      </c>
      <c r="R4432" t="str">
        <f t="shared" si="138"/>
        <v>Non-incentive Class</v>
      </c>
      <c r="S4432">
        <f t="shared" si="139"/>
        <v>222758</v>
      </c>
    </row>
    <row r="4433" spans="1:19" x14ac:dyDescent="0.8">
      <c r="A4433">
        <v>28096</v>
      </c>
      <c r="B4433">
        <v>12.071999999999999</v>
      </c>
      <c r="C4433">
        <v>1</v>
      </c>
      <c r="D4433">
        <v>2</v>
      </c>
      <c r="E4433">
        <v>129386</v>
      </c>
      <c r="F4433">
        <v>388507</v>
      </c>
      <c r="G4433">
        <v>0</v>
      </c>
      <c r="H4433">
        <v>0</v>
      </c>
      <c r="I4433">
        <v>30950000</v>
      </c>
      <c r="J4433" t="s">
        <v>93</v>
      </c>
      <c r="K4433" t="s">
        <v>19</v>
      </c>
      <c r="L4433" t="s">
        <v>94</v>
      </c>
      <c r="M4433" t="s">
        <v>94</v>
      </c>
      <c r="N4433" t="s">
        <v>94</v>
      </c>
      <c r="O4433">
        <v>4</v>
      </c>
      <c r="P4433" t="s">
        <v>39</v>
      </c>
      <c r="Q4433" t="s">
        <v>95</v>
      </c>
      <c r="R4433" t="str">
        <f t="shared" si="138"/>
        <v>Non-incentive Class</v>
      </c>
      <c r="S4433">
        <f t="shared" si="139"/>
        <v>388507</v>
      </c>
    </row>
    <row r="4434" spans="1:19" x14ac:dyDescent="0.8">
      <c r="A4434">
        <v>28096</v>
      </c>
      <c r="B4434">
        <v>12.071999999999999</v>
      </c>
      <c r="C4434">
        <v>3</v>
      </c>
      <c r="D4434">
        <v>1</v>
      </c>
      <c r="E4434">
        <v>1938460</v>
      </c>
      <c r="F4434">
        <v>5820614</v>
      </c>
      <c r="G4434">
        <v>0</v>
      </c>
      <c r="H4434">
        <v>0</v>
      </c>
      <c r="I4434">
        <v>30950000</v>
      </c>
      <c r="J4434" t="s">
        <v>93</v>
      </c>
      <c r="K4434" t="s">
        <v>19</v>
      </c>
      <c r="L4434" t="s">
        <v>94</v>
      </c>
      <c r="M4434" t="s">
        <v>94</v>
      </c>
      <c r="N4434" t="s">
        <v>94</v>
      </c>
      <c r="O4434">
        <v>4</v>
      </c>
      <c r="P4434" t="s">
        <v>39</v>
      </c>
      <c r="Q4434" t="s">
        <v>95</v>
      </c>
      <c r="R4434" t="str">
        <f t="shared" si="138"/>
        <v>Non-incentive Class</v>
      </c>
      <c r="S4434">
        <f t="shared" si="139"/>
        <v>5820614</v>
      </c>
    </row>
    <row r="4435" spans="1:19" x14ac:dyDescent="0.8">
      <c r="A4435">
        <v>28096</v>
      </c>
      <c r="B4435">
        <v>12.071999999999999</v>
      </c>
      <c r="C4435" t="s">
        <v>23</v>
      </c>
      <c r="D4435">
        <v>4</v>
      </c>
      <c r="E4435">
        <v>864828</v>
      </c>
      <c r="F4435">
        <v>2596819</v>
      </c>
      <c r="G4435">
        <v>0</v>
      </c>
      <c r="H4435">
        <v>0</v>
      </c>
      <c r="I4435">
        <v>30950000</v>
      </c>
      <c r="J4435" t="s">
        <v>93</v>
      </c>
      <c r="K4435" t="s">
        <v>19</v>
      </c>
      <c r="L4435" t="s">
        <v>94</v>
      </c>
      <c r="M4435" t="s">
        <v>94</v>
      </c>
      <c r="N4435" t="s">
        <v>94</v>
      </c>
      <c r="O4435">
        <v>4</v>
      </c>
      <c r="P4435" t="s">
        <v>39</v>
      </c>
      <c r="Q4435" t="s">
        <v>95</v>
      </c>
      <c r="R4435" t="str">
        <f t="shared" si="138"/>
        <v>Non-incentive Class</v>
      </c>
      <c r="S4435">
        <f t="shared" si="139"/>
        <v>2596819</v>
      </c>
    </row>
    <row r="4436" spans="1:19" x14ac:dyDescent="0.8">
      <c r="A4436">
        <v>28097</v>
      </c>
      <c r="B4436">
        <v>9.6349999999999998</v>
      </c>
      <c r="C4436">
        <v>0</v>
      </c>
      <c r="D4436">
        <v>2</v>
      </c>
      <c r="E4436">
        <v>0</v>
      </c>
      <c r="F4436">
        <v>0</v>
      </c>
      <c r="G4436">
        <v>0</v>
      </c>
      <c r="H4436">
        <v>0</v>
      </c>
      <c r="I4436">
        <v>30950000</v>
      </c>
      <c r="J4436" t="s">
        <v>93</v>
      </c>
      <c r="K4436" t="s">
        <v>19</v>
      </c>
      <c r="L4436" t="s">
        <v>94</v>
      </c>
      <c r="M4436" t="s">
        <v>94</v>
      </c>
      <c r="N4436" t="s">
        <v>94</v>
      </c>
      <c r="O4436">
        <v>4</v>
      </c>
      <c r="P4436" t="s">
        <v>39</v>
      </c>
      <c r="Q4436" t="s">
        <v>95</v>
      </c>
      <c r="R4436" t="str">
        <f t="shared" si="138"/>
        <v>Non-incentive Class</v>
      </c>
      <c r="S4436">
        <f t="shared" si="139"/>
        <v>0</v>
      </c>
    </row>
    <row r="4437" spans="1:19" x14ac:dyDescent="0.8">
      <c r="A4437">
        <v>28098</v>
      </c>
      <c r="B4437">
        <v>9.6349999999999998</v>
      </c>
      <c r="C4437">
        <v>0</v>
      </c>
      <c r="D4437">
        <v>2</v>
      </c>
      <c r="E4437">
        <v>0</v>
      </c>
      <c r="F4437">
        <v>0</v>
      </c>
      <c r="G4437">
        <v>0</v>
      </c>
      <c r="H4437">
        <v>0</v>
      </c>
      <c r="I4437">
        <v>30950000</v>
      </c>
      <c r="J4437" t="s">
        <v>93</v>
      </c>
      <c r="K4437" t="s">
        <v>19</v>
      </c>
      <c r="L4437" t="s">
        <v>94</v>
      </c>
      <c r="M4437" t="s">
        <v>94</v>
      </c>
      <c r="N4437" t="s">
        <v>94</v>
      </c>
      <c r="O4437">
        <v>4</v>
      </c>
      <c r="P4437" t="s">
        <v>39</v>
      </c>
      <c r="Q4437" t="s">
        <v>95</v>
      </c>
      <c r="R4437" t="str">
        <f t="shared" si="138"/>
        <v>Non-incentive Class</v>
      </c>
      <c r="S4437">
        <f t="shared" si="139"/>
        <v>0</v>
      </c>
    </row>
    <row r="4438" spans="1:19" x14ac:dyDescent="0.8">
      <c r="A4438">
        <v>28099</v>
      </c>
      <c r="B4438">
        <v>9.6349999999999998</v>
      </c>
      <c r="C4438">
        <v>0</v>
      </c>
      <c r="D4438">
        <v>2</v>
      </c>
      <c r="E4438">
        <v>0</v>
      </c>
      <c r="F4438">
        <v>0</v>
      </c>
      <c r="G4438">
        <v>0</v>
      </c>
      <c r="H4438">
        <v>0</v>
      </c>
      <c r="I4438">
        <v>30950000</v>
      </c>
      <c r="J4438" t="s">
        <v>93</v>
      </c>
      <c r="K4438" t="s">
        <v>19</v>
      </c>
      <c r="L4438" t="s">
        <v>94</v>
      </c>
      <c r="M4438" t="s">
        <v>94</v>
      </c>
      <c r="N4438" t="s">
        <v>94</v>
      </c>
      <c r="O4438">
        <v>4</v>
      </c>
      <c r="P4438" t="s">
        <v>39</v>
      </c>
      <c r="Q4438" t="s">
        <v>95</v>
      </c>
      <c r="R4438" t="str">
        <f t="shared" si="138"/>
        <v>Non-incentive Class</v>
      </c>
      <c r="S4438">
        <f t="shared" si="139"/>
        <v>0</v>
      </c>
    </row>
    <row r="4439" spans="1:19" x14ac:dyDescent="0.8">
      <c r="A4439">
        <v>28100</v>
      </c>
      <c r="B4439">
        <v>11.801</v>
      </c>
      <c r="C4439">
        <v>0</v>
      </c>
      <c r="D4439">
        <v>6</v>
      </c>
      <c r="E4439">
        <v>0</v>
      </c>
      <c r="F4439">
        <v>0</v>
      </c>
      <c r="G4439">
        <v>0</v>
      </c>
      <c r="H4439">
        <v>0</v>
      </c>
      <c r="I4439">
        <v>31270000</v>
      </c>
      <c r="J4439" t="s">
        <v>87</v>
      </c>
      <c r="K4439" t="s">
        <v>19</v>
      </c>
      <c r="L4439" t="s">
        <v>88</v>
      </c>
      <c r="M4439" t="s">
        <v>88</v>
      </c>
      <c r="N4439" t="s">
        <v>88</v>
      </c>
      <c r="O4439">
        <v>41</v>
      </c>
      <c r="P4439" t="s">
        <v>39</v>
      </c>
      <c r="Q4439" t="s">
        <v>70</v>
      </c>
      <c r="R4439" t="str">
        <f t="shared" si="138"/>
        <v>Non-incentive Class</v>
      </c>
      <c r="S4439">
        <f t="shared" si="139"/>
        <v>0</v>
      </c>
    </row>
    <row r="4440" spans="1:19" x14ac:dyDescent="0.8">
      <c r="A4440">
        <v>28100</v>
      </c>
      <c r="B4440">
        <v>11.801</v>
      </c>
      <c r="C4440">
        <v>1</v>
      </c>
      <c r="D4440">
        <v>2</v>
      </c>
      <c r="E4440">
        <v>56938</v>
      </c>
      <c r="F4440">
        <v>170968</v>
      </c>
      <c r="G4440">
        <v>0</v>
      </c>
      <c r="H4440">
        <v>0</v>
      </c>
      <c r="I4440">
        <v>31270000</v>
      </c>
      <c r="J4440" t="s">
        <v>87</v>
      </c>
      <c r="K4440" t="s">
        <v>19</v>
      </c>
      <c r="L4440" t="s">
        <v>88</v>
      </c>
      <c r="M4440" t="s">
        <v>88</v>
      </c>
      <c r="N4440" t="s">
        <v>88</v>
      </c>
      <c r="O4440">
        <v>41</v>
      </c>
      <c r="P4440" t="s">
        <v>39</v>
      </c>
      <c r="Q4440" t="s">
        <v>70</v>
      </c>
      <c r="R4440" t="str">
        <f t="shared" si="138"/>
        <v>Non-incentive Class</v>
      </c>
      <c r="S4440">
        <f t="shared" si="139"/>
        <v>170968</v>
      </c>
    </row>
    <row r="4441" spans="1:19" x14ac:dyDescent="0.8">
      <c r="A4441">
        <v>28100</v>
      </c>
      <c r="B4441">
        <v>11.801</v>
      </c>
      <c r="C4441" t="s">
        <v>23</v>
      </c>
      <c r="D4441">
        <v>3</v>
      </c>
      <c r="E4441">
        <v>2246133</v>
      </c>
      <c r="F4441">
        <v>6744463</v>
      </c>
      <c r="G4441">
        <v>0</v>
      </c>
      <c r="H4441">
        <v>0</v>
      </c>
      <c r="I4441">
        <v>31270000</v>
      </c>
      <c r="J4441" t="s">
        <v>87</v>
      </c>
      <c r="K4441" t="s">
        <v>19</v>
      </c>
      <c r="L4441" t="s">
        <v>88</v>
      </c>
      <c r="M4441" t="s">
        <v>88</v>
      </c>
      <c r="N4441" t="s">
        <v>88</v>
      </c>
      <c r="O4441">
        <v>41</v>
      </c>
      <c r="P4441" t="s">
        <v>39</v>
      </c>
      <c r="Q4441" t="s">
        <v>70</v>
      </c>
      <c r="R4441" t="str">
        <f t="shared" si="138"/>
        <v>Non-incentive Class</v>
      </c>
      <c r="S4441">
        <f t="shared" si="139"/>
        <v>6744463</v>
      </c>
    </row>
    <row r="4442" spans="1:19" x14ac:dyDescent="0.8">
      <c r="A4442">
        <v>28100</v>
      </c>
      <c r="B4442">
        <v>11.801</v>
      </c>
      <c r="C4442" t="s">
        <v>40</v>
      </c>
      <c r="D4442">
        <v>1</v>
      </c>
      <c r="E4442">
        <v>87496</v>
      </c>
      <c r="F4442">
        <v>262724</v>
      </c>
      <c r="G4442">
        <v>0</v>
      </c>
      <c r="H4442">
        <v>0</v>
      </c>
      <c r="I4442">
        <v>31270000</v>
      </c>
      <c r="J4442" t="s">
        <v>87</v>
      </c>
      <c r="K4442" t="s">
        <v>19</v>
      </c>
      <c r="L4442" t="s">
        <v>88</v>
      </c>
      <c r="M4442" t="s">
        <v>88</v>
      </c>
      <c r="N4442" t="s">
        <v>88</v>
      </c>
      <c r="O4442">
        <v>41</v>
      </c>
      <c r="P4442" t="s">
        <v>39</v>
      </c>
      <c r="Q4442" t="s">
        <v>70</v>
      </c>
      <c r="R4442" t="str">
        <f t="shared" si="138"/>
        <v>Incentive Class</v>
      </c>
      <c r="S4442">
        <f t="shared" si="139"/>
        <v>2627240</v>
      </c>
    </row>
    <row r="4443" spans="1:19" x14ac:dyDescent="0.8">
      <c r="A4443">
        <v>28101</v>
      </c>
      <c r="B4443">
        <v>11.801</v>
      </c>
      <c r="C4443" t="s">
        <v>23</v>
      </c>
      <c r="D4443">
        <v>4</v>
      </c>
      <c r="E4443">
        <v>4974551</v>
      </c>
      <c r="F4443">
        <v>14937083</v>
      </c>
      <c r="G4443">
        <v>0</v>
      </c>
      <c r="H4443">
        <v>0</v>
      </c>
      <c r="I4443">
        <v>31270000</v>
      </c>
      <c r="J4443" t="s">
        <v>87</v>
      </c>
      <c r="K4443" t="s">
        <v>19</v>
      </c>
      <c r="L4443" t="s">
        <v>88</v>
      </c>
      <c r="M4443" t="s">
        <v>88</v>
      </c>
      <c r="N4443" t="s">
        <v>88</v>
      </c>
      <c r="O4443">
        <v>41</v>
      </c>
      <c r="P4443" t="s">
        <v>39</v>
      </c>
      <c r="Q4443" t="s">
        <v>70</v>
      </c>
      <c r="R4443" t="str">
        <f t="shared" si="138"/>
        <v>Non-incentive Class</v>
      </c>
      <c r="S4443">
        <f t="shared" si="139"/>
        <v>14937083</v>
      </c>
    </row>
    <row r="4444" spans="1:19" x14ac:dyDescent="0.8">
      <c r="A4444">
        <v>28102</v>
      </c>
      <c r="B4444">
        <v>11.801</v>
      </c>
      <c r="C4444">
        <v>1</v>
      </c>
      <c r="D4444">
        <v>1</v>
      </c>
      <c r="E4444">
        <v>12412</v>
      </c>
      <c r="F4444">
        <v>37270</v>
      </c>
      <c r="G4444">
        <v>0</v>
      </c>
      <c r="H4444">
        <v>0</v>
      </c>
      <c r="I4444">
        <v>31270000</v>
      </c>
      <c r="J4444" t="s">
        <v>87</v>
      </c>
      <c r="K4444" t="s">
        <v>19</v>
      </c>
      <c r="L4444" t="s">
        <v>88</v>
      </c>
      <c r="M4444" t="s">
        <v>88</v>
      </c>
      <c r="N4444" t="s">
        <v>88</v>
      </c>
      <c r="O4444">
        <v>41</v>
      </c>
      <c r="P4444" t="s">
        <v>39</v>
      </c>
      <c r="Q4444" t="s">
        <v>70</v>
      </c>
      <c r="R4444" t="str">
        <f t="shared" si="138"/>
        <v>Non-incentive Class</v>
      </c>
      <c r="S4444">
        <f t="shared" si="139"/>
        <v>37270</v>
      </c>
    </row>
    <row r="4445" spans="1:19" x14ac:dyDescent="0.8">
      <c r="A4445">
        <v>28102</v>
      </c>
      <c r="B4445">
        <v>11.801</v>
      </c>
      <c r="C4445" t="s">
        <v>34</v>
      </c>
      <c r="D4445">
        <v>1</v>
      </c>
      <c r="E4445">
        <v>616233</v>
      </c>
      <c r="F4445">
        <v>1850363</v>
      </c>
      <c r="G4445">
        <v>0</v>
      </c>
      <c r="H4445">
        <v>0</v>
      </c>
      <c r="I4445">
        <v>31270000</v>
      </c>
      <c r="J4445" t="s">
        <v>87</v>
      </c>
      <c r="K4445" t="s">
        <v>19</v>
      </c>
      <c r="L4445" t="s">
        <v>88</v>
      </c>
      <c r="M4445" t="s">
        <v>88</v>
      </c>
      <c r="N4445" t="s">
        <v>88</v>
      </c>
      <c r="O4445">
        <v>41</v>
      </c>
      <c r="P4445" t="s">
        <v>39</v>
      </c>
      <c r="Q4445" t="s">
        <v>70</v>
      </c>
      <c r="R4445" t="str">
        <f t="shared" si="138"/>
        <v>Incentive Class</v>
      </c>
      <c r="S4445">
        <f t="shared" si="139"/>
        <v>18503630</v>
      </c>
    </row>
    <row r="4446" spans="1:19" x14ac:dyDescent="0.8">
      <c r="A4446">
        <v>28103</v>
      </c>
      <c r="B4446">
        <v>11.332000000000001</v>
      </c>
      <c r="C4446">
        <v>2</v>
      </c>
      <c r="D4446">
        <v>2</v>
      </c>
      <c r="E4446">
        <v>13608</v>
      </c>
      <c r="F4446">
        <v>40861</v>
      </c>
      <c r="G4446">
        <v>0</v>
      </c>
      <c r="H4446">
        <v>0</v>
      </c>
      <c r="I4446">
        <v>30950000</v>
      </c>
      <c r="J4446" t="s">
        <v>93</v>
      </c>
      <c r="K4446" t="s">
        <v>19</v>
      </c>
      <c r="L4446" t="s">
        <v>94</v>
      </c>
      <c r="M4446" t="s">
        <v>94</v>
      </c>
      <c r="N4446" t="s">
        <v>94</v>
      </c>
      <c r="O4446">
        <v>4</v>
      </c>
      <c r="P4446" t="s">
        <v>39</v>
      </c>
      <c r="Q4446" t="s">
        <v>95</v>
      </c>
      <c r="R4446" t="str">
        <f t="shared" si="138"/>
        <v>Non-incentive Class</v>
      </c>
      <c r="S4446">
        <f t="shared" si="139"/>
        <v>40861</v>
      </c>
    </row>
    <row r="4447" spans="1:19" x14ac:dyDescent="0.8">
      <c r="A4447">
        <v>28104</v>
      </c>
      <c r="B4447">
        <v>9.6349999999999998</v>
      </c>
      <c r="C4447">
        <v>2</v>
      </c>
      <c r="D4447">
        <v>2</v>
      </c>
      <c r="E4447">
        <v>109380</v>
      </c>
      <c r="F4447">
        <v>328435</v>
      </c>
      <c r="G4447">
        <v>0</v>
      </c>
      <c r="H4447">
        <v>0</v>
      </c>
      <c r="I4447">
        <v>30950000</v>
      </c>
      <c r="J4447" t="s">
        <v>93</v>
      </c>
      <c r="K4447" t="s">
        <v>19</v>
      </c>
      <c r="L4447" t="s">
        <v>94</v>
      </c>
      <c r="M4447" t="s">
        <v>94</v>
      </c>
      <c r="N4447" t="s">
        <v>94</v>
      </c>
      <c r="O4447">
        <v>4</v>
      </c>
      <c r="P4447" t="s">
        <v>39</v>
      </c>
      <c r="Q4447" t="s">
        <v>95</v>
      </c>
      <c r="R4447" t="str">
        <f t="shared" si="138"/>
        <v>Non-incentive Class</v>
      </c>
      <c r="S4447">
        <f t="shared" si="139"/>
        <v>328435</v>
      </c>
    </row>
    <row r="4448" spans="1:19" x14ac:dyDescent="0.8">
      <c r="A4448">
        <v>29001</v>
      </c>
      <c r="B4448">
        <v>10.074999999999999</v>
      </c>
      <c r="C4448">
        <v>0</v>
      </c>
      <c r="D4448">
        <v>26</v>
      </c>
      <c r="E4448">
        <v>0</v>
      </c>
      <c r="F4448">
        <v>0</v>
      </c>
      <c r="G4448">
        <v>0</v>
      </c>
      <c r="H4448">
        <v>0</v>
      </c>
      <c r="I4448" t="s">
        <v>17</v>
      </c>
      <c r="J4448" t="s">
        <v>17</v>
      </c>
      <c r="K4448" t="s">
        <v>17</v>
      </c>
      <c r="L4448" t="s">
        <v>17</v>
      </c>
      <c r="M4448" t="s">
        <v>17</v>
      </c>
      <c r="N4448" t="s">
        <v>17</v>
      </c>
      <c r="O4448" t="s">
        <v>17</v>
      </c>
      <c r="P4448" t="s">
        <v>17</v>
      </c>
      <c r="Q4448" t="s">
        <v>17</v>
      </c>
      <c r="R4448" t="str">
        <f t="shared" si="138"/>
        <v>Non-incentive Class</v>
      </c>
      <c r="S4448">
        <f t="shared" si="139"/>
        <v>0</v>
      </c>
    </row>
    <row r="4449" spans="1:19" x14ac:dyDescent="0.8">
      <c r="A4449">
        <v>29001</v>
      </c>
      <c r="B4449">
        <v>10.074999999999999</v>
      </c>
      <c r="C4449">
        <v>1</v>
      </c>
      <c r="D4449">
        <v>4</v>
      </c>
      <c r="E4449">
        <v>16387</v>
      </c>
      <c r="F4449">
        <v>49206</v>
      </c>
      <c r="G4449">
        <v>0</v>
      </c>
      <c r="H4449">
        <v>0</v>
      </c>
      <c r="I4449" t="s">
        <v>17</v>
      </c>
      <c r="J4449" t="s">
        <v>17</v>
      </c>
      <c r="K4449" t="s">
        <v>17</v>
      </c>
      <c r="L4449" t="s">
        <v>17</v>
      </c>
      <c r="M4449" t="s">
        <v>17</v>
      </c>
      <c r="N4449" t="s">
        <v>17</v>
      </c>
      <c r="O4449" t="s">
        <v>17</v>
      </c>
      <c r="P4449" t="s">
        <v>17</v>
      </c>
      <c r="Q4449" t="s">
        <v>17</v>
      </c>
      <c r="R4449" t="str">
        <f t="shared" si="138"/>
        <v>Non-incentive Class</v>
      </c>
      <c r="S4449">
        <f t="shared" si="139"/>
        <v>49206</v>
      </c>
    </row>
    <row r="4450" spans="1:19" x14ac:dyDescent="0.8">
      <c r="A4450">
        <v>29001</v>
      </c>
      <c r="B4450">
        <v>10.074999999999999</v>
      </c>
      <c r="C4450">
        <v>2</v>
      </c>
      <c r="D4450">
        <v>47</v>
      </c>
      <c r="E4450">
        <v>1570328</v>
      </c>
      <c r="F4450">
        <v>4715222</v>
      </c>
      <c r="G4450">
        <v>358000</v>
      </c>
      <c r="H4450">
        <v>310000</v>
      </c>
      <c r="I4450" t="s">
        <v>17</v>
      </c>
      <c r="J4450" t="s">
        <v>17</v>
      </c>
      <c r="K4450" t="s">
        <v>17</v>
      </c>
      <c r="L4450" t="s">
        <v>17</v>
      </c>
      <c r="M4450" t="s">
        <v>17</v>
      </c>
      <c r="N4450" t="s">
        <v>17</v>
      </c>
      <c r="O4450" t="s">
        <v>17</v>
      </c>
      <c r="P4450" t="s">
        <v>17</v>
      </c>
      <c r="Q4450" t="s">
        <v>17</v>
      </c>
      <c r="R4450" t="str">
        <f t="shared" si="138"/>
        <v>Non-incentive Class</v>
      </c>
      <c r="S4450">
        <f t="shared" si="139"/>
        <v>4715222</v>
      </c>
    </row>
    <row r="4451" spans="1:19" x14ac:dyDescent="0.8">
      <c r="A4451">
        <v>29002</v>
      </c>
      <c r="B4451">
        <v>9.7490000000000006</v>
      </c>
      <c r="C4451">
        <v>0</v>
      </c>
      <c r="D4451">
        <v>4</v>
      </c>
      <c r="E4451">
        <v>0</v>
      </c>
      <c r="F4451">
        <v>0</v>
      </c>
      <c r="G4451">
        <v>0</v>
      </c>
      <c r="H4451">
        <v>0</v>
      </c>
      <c r="I4451" t="s">
        <v>17</v>
      </c>
      <c r="J4451" t="s">
        <v>17</v>
      </c>
      <c r="K4451" t="s">
        <v>17</v>
      </c>
      <c r="L4451" t="s">
        <v>17</v>
      </c>
      <c r="M4451" t="s">
        <v>17</v>
      </c>
      <c r="N4451" t="s">
        <v>17</v>
      </c>
      <c r="O4451" t="s">
        <v>17</v>
      </c>
      <c r="P4451" t="s">
        <v>17</v>
      </c>
      <c r="Q4451" t="s">
        <v>17</v>
      </c>
      <c r="R4451" t="str">
        <f t="shared" si="138"/>
        <v>Non-incentive Class</v>
      </c>
      <c r="S4451">
        <f t="shared" si="139"/>
        <v>0</v>
      </c>
    </row>
    <row r="4452" spans="1:19" x14ac:dyDescent="0.8">
      <c r="A4452">
        <v>29003</v>
      </c>
      <c r="B4452">
        <v>11.086</v>
      </c>
      <c r="C4452">
        <v>0</v>
      </c>
      <c r="D4452">
        <v>2</v>
      </c>
      <c r="E4452">
        <v>0</v>
      </c>
      <c r="F4452">
        <v>0</v>
      </c>
      <c r="G4452">
        <v>0</v>
      </c>
      <c r="H4452">
        <v>0</v>
      </c>
      <c r="I4452" t="s">
        <v>17</v>
      </c>
      <c r="J4452" t="s">
        <v>17</v>
      </c>
      <c r="K4452" t="s">
        <v>17</v>
      </c>
      <c r="L4452" t="s">
        <v>17</v>
      </c>
      <c r="M4452" t="s">
        <v>17</v>
      </c>
      <c r="N4452" t="s">
        <v>17</v>
      </c>
      <c r="O4452" t="s">
        <v>17</v>
      </c>
      <c r="P4452" t="s">
        <v>17</v>
      </c>
      <c r="Q4452" t="s">
        <v>17</v>
      </c>
      <c r="R4452" t="str">
        <f t="shared" si="138"/>
        <v>Non-incentive Class</v>
      </c>
      <c r="S4452">
        <f t="shared" si="139"/>
        <v>0</v>
      </c>
    </row>
    <row r="4453" spans="1:19" x14ac:dyDescent="0.8">
      <c r="A4453">
        <v>29003</v>
      </c>
      <c r="B4453">
        <v>11.086</v>
      </c>
      <c r="C4453">
        <v>1</v>
      </c>
      <c r="D4453">
        <v>1</v>
      </c>
      <c r="E4453">
        <v>9065</v>
      </c>
      <c r="F4453">
        <v>27219</v>
      </c>
      <c r="G4453">
        <v>0</v>
      </c>
      <c r="H4453">
        <v>0</v>
      </c>
      <c r="I4453" t="s">
        <v>17</v>
      </c>
      <c r="J4453" t="s">
        <v>17</v>
      </c>
      <c r="K4453" t="s">
        <v>17</v>
      </c>
      <c r="L4453" t="s">
        <v>17</v>
      </c>
      <c r="M4453" t="s">
        <v>17</v>
      </c>
      <c r="N4453" t="s">
        <v>17</v>
      </c>
      <c r="O4453" t="s">
        <v>17</v>
      </c>
      <c r="P4453" t="s">
        <v>17</v>
      </c>
      <c r="Q4453" t="s">
        <v>17</v>
      </c>
      <c r="R4453" t="str">
        <f t="shared" si="138"/>
        <v>Non-incentive Class</v>
      </c>
      <c r="S4453">
        <f t="shared" si="139"/>
        <v>27219</v>
      </c>
    </row>
    <row r="4454" spans="1:19" x14ac:dyDescent="0.8">
      <c r="A4454">
        <v>29003</v>
      </c>
      <c r="B4454">
        <v>11.086</v>
      </c>
      <c r="C4454">
        <v>2</v>
      </c>
      <c r="D4454">
        <v>74</v>
      </c>
      <c r="E4454">
        <v>2842280</v>
      </c>
      <c r="F4454">
        <v>8534515</v>
      </c>
      <c r="G4454">
        <v>894155</v>
      </c>
      <c r="H4454">
        <v>670000</v>
      </c>
      <c r="I4454" t="s">
        <v>17</v>
      </c>
      <c r="J4454" t="s">
        <v>17</v>
      </c>
      <c r="K4454" t="s">
        <v>17</v>
      </c>
      <c r="L4454" t="s">
        <v>17</v>
      </c>
      <c r="M4454" t="s">
        <v>17</v>
      </c>
      <c r="N4454" t="s">
        <v>17</v>
      </c>
      <c r="O4454" t="s">
        <v>17</v>
      </c>
      <c r="P4454" t="s">
        <v>17</v>
      </c>
      <c r="Q4454" t="s">
        <v>17</v>
      </c>
      <c r="R4454" t="str">
        <f t="shared" si="138"/>
        <v>Non-incentive Class</v>
      </c>
      <c r="S4454">
        <f t="shared" si="139"/>
        <v>8534515</v>
      </c>
    </row>
    <row r="4455" spans="1:19" x14ac:dyDescent="0.8">
      <c r="A4455">
        <v>29003</v>
      </c>
      <c r="B4455">
        <v>11.086</v>
      </c>
      <c r="C4455" t="s">
        <v>23</v>
      </c>
      <c r="D4455">
        <v>2</v>
      </c>
      <c r="E4455">
        <v>678207</v>
      </c>
      <c r="F4455">
        <v>2036452</v>
      </c>
      <c r="G4455">
        <v>0</v>
      </c>
      <c r="H4455">
        <v>0</v>
      </c>
      <c r="I4455" t="s">
        <v>17</v>
      </c>
      <c r="J4455" t="s">
        <v>17</v>
      </c>
      <c r="K4455" t="s">
        <v>17</v>
      </c>
      <c r="L4455" t="s">
        <v>17</v>
      </c>
      <c r="M4455" t="s">
        <v>17</v>
      </c>
      <c r="N4455" t="s">
        <v>17</v>
      </c>
      <c r="O4455" t="s">
        <v>17</v>
      </c>
      <c r="P4455" t="s">
        <v>17</v>
      </c>
      <c r="Q4455" t="s">
        <v>17</v>
      </c>
      <c r="R4455" t="str">
        <f t="shared" si="138"/>
        <v>Non-incentive Class</v>
      </c>
      <c r="S4455">
        <f t="shared" si="139"/>
        <v>2036452</v>
      </c>
    </row>
    <row r="4456" spans="1:19" x14ac:dyDescent="0.8">
      <c r="A4456">
        <v>29004</v>
      </c>
      <c r="B4456">
        <v>10.786</v>
      </c>
      <c r="C4456">
        <v>0</v>
      </c>
      <c r="D4456">
        <v>158</v>
      </c>
      <c r="E4456">
        <v>0</v>
      </c>
      <c r="F4456">
        <v>0</v>
      </c>
      <c r="G4456">
        <v>0</v>
      </c>
      <c r="H4456">
        <v>0</v>
      </c>
      <c r="I4456" t="s">
        <v>17</v>
      </c>
      <c r="J4456" t="s">
        <v>17</v>
      </c>
      <c r="K4456" t="s">
        <v>17</v>
      </c>
      <c r="L4456" t="s">
        <v>17</v>
      </c>
      <c r="M4456" t="s">
        <v>17</v>
      </c>
      <c r="N4456" t="s">
        <v>17</v>
      </c>
      <c r="O4456" t="s">
        <v>17</v>
      </c>
      <c r="P4456" t="s">
        <v>17</v>
      </c>
      <c r="Q4456" t="s">
        <v>17</v>
      </c>
      <c r="R4456" t="str">
        <f t="shared" si="138"/>
        <v>Non-incentive Class</v>
      </c>
      <c r="S4456">
        <f t="shared" si="139"/>
        <v>0</v>
      </c>
    </row>
    <row r="4457" spans="1:19" x14ac:dyDescent="0.8">
      <c r="A4457">
        <v>29004</v>
      </c>
      <c r="B4457">
        <v>10.786</v>
      </c>
      <c r="C4457">
        <v>1</v>
      </c>
      <c r="D4457">
        <v>13</v>
      </c>
      <c r="E4457">
        <v>269346</v>
      </c>
      <c r="F4457">
        <v>808764</v>
      </c>
      <c r="G4457">
        <v>0</v>
      </c>
      <c r="H4457">
        <v>0</v>
      </c>
      <c r="I4457" t="s">
        <v>17</v>
      </c>
      <c r="J4457" t="s">
        <v>17</v>
      </c>
      <c r="K4457" t="s">
        <v>17</v>
      </c>
      <c r="L4457" t="s">
        <v>17</v>
      </c>
      <c r="M4457" t="s">
        <v>17</v>
      </c>
      <c r="N4457" t="s">
        <v>17</v>
      </c>
      <c r="O4457" t="s">
        <v>17</v>
      </c>
      <c r="P4457" t="s">
        <v>17</v>
      </c>
      <c r="Q4457" t="s">
        <v>17</v>
      </c>
      <c r="R4457" t="str">
        <f t="shared" si="138"/>
        <v>Non-incentive Class</v>
      </c>
      <c r="S4457">
        <f t="shared" si="139"/>
        <v>808764</v>
      </c>
    </row>
    <row r="4458" spans="1:19" x14ac:dyDescent="0.8">
      <c r="A4458">
        <v>29004</v>
      </c>
      <c r="B4458">
        <v>10.786</v>
      </c>
      <c r="C4458">
        <v>2</v>
      </c>
      <c r="D4458">
        <v>355</v>
      </c>
      <c r="E4458">
        <v>10488971</v>
      </c>
      <c r="F4458">
        <v>31495257</v>
      </c>
      <c r="G4458">
        <v>2909113</v>
      </c>
      <c r="H4458">
        <v>2036000</v>
      </c>
      <c r="I4458" t="s">
        <v>17</v>
      </c>
      <c r="J4458" t="s">
        <v>17</v>
      </c>
      <c r="K4458" t="s">
        <v>17</v>
      </c>
      <c r="L4458" t="s">
        <v>17</v>
      </c>
      <c r="M4458" t="s">
        <v>17</v>
      </c>
      <c r="N4458" t="s">
        <v>17</v>
      </c>
      <c r="O4458" t="s">
        <v>17</v>
      </c>
      <c r="P4458" t="s">
        <v>17</v>
      </c>
      <c r="Q4458" t="s">
        <v>17</v>
      </c>
      <c r="R4458" t="str">
        <f t="shared" si="138"/>
        <v>Non-incentive Class</v>
      </c>
      <c r="S4458">
        <f t="shared" si="139"/>
        <v>31495257</v>
      </c>
    </row>
    <row r="4459" spans="1:19" x14ac:dyDescent="0.8">
      <c r="A4459">
        <v>29004</v>
      </c>
      <c r="B4459">
        <v>10.786</v>
      </c>
      <c r="C4459" t="s">
        <v>23</v>
      </c>
      <c r="D4459">
        <v>7</v>
      </c>
      <c r="E4459">
        <v>1207754</v>
      </c>
      <c r="F4459">
        <v>3626523</v>
      </c>
      <c r="G4459">
        <v>0</v>
      </c>
      <c r="H4459">
        <v>0</v>
      </c>
      <c r="I4459" t="s">
        <v>17</v>
      </c>
      <c r="J4459" t="s">
        <v>17</v>
      </c>
      <c r="K4459" t="s">
        <v>17</v>
      </c>
      <c r="L4459" t="s">
        <v>17</v>
      </c>
      <c r="M4459" t="s">
        <v>17</v>
      </c>
      <c r="N4459" t="s">
        <v>17</v>
      </c>
      <c r="O4459" t="s">
        <v>17</v>
      </c>
      <c r="P4459" t="s">
        <v>17</v>
      </c>
      <c r="Q4459" t="s">
        <v>17</v>
      </c>
      <c r="R4459" t="str">
        <f t="shared" si="138"/>
        <v>Non-incentive Class</v>
      </c>
      <c r="S4459">
        <f t="shared" si="139"/>
        <v>3626523</v>
      </c>
    </row>
    <row r="4460" spans="1:19" x14ac:dyDescent="0.8">
      <c r="A4460">
        <v>29006</v>
      </c>
      <c r="B4460">
        <v>8.1980000000000004</v>
      </c>
      <c r="C4460">
        <v>2</v>
      </c>
      <c r="D4460">
        <v>14</v>
      </c>
      <c r="E4460">
        <v>341034</v>
      </c>
      <c r="F4460">
        <v>1024021</v>
      </c>
      <c r="G4460">
        <v>160341</v>
      </c>
      <c r="H4460">
        <v>90000</v>
      </c>
      <c r="I4460" t="s">
        <v>17</v>
      </c>
      <c r="J4460" t="s">
        <v>17</v>
      </c>
      <c r="K4460" t="s">
        <v>17</v>
      </c>
      <c r="L4460" t="s">
        <v>17</v>
      </c>
      <c r="M4460" t="s">
        <v>17</v>
      </c>
      <c r="N4460" t="s">
        <v>17</v>
      </c>
      <c r="O4460" t="s">
        <v>17</v>
      </c>
      <c r="P4460" t="s">
        <v>17</v>
      </c>
      <c r="Q4460" t="s">
        <v>17</v>
      </c>
      <c r="R4460" t="str">
        <f t="shared" si="138"/>
        <v>Non-incentive Class</v>
      </c>
      <c r="S4460">
        <f t="shared" si="139"/>
        <v>1024021</v>
      </c>
    </row>
    <row r="4461" spans="1:19" x14ac:dyDescent="0.8">
      <c r="A4461">
        <v>29007</v>
      </c>
      <c r="B4461">
        <v>10.816000000000001</v>
      </c>
      <c r="C4461">
        <v>0</v>
      </c>
      <c r="D4461">
        <v>874</v>
      </c>
      <c r="E4461">
        <v>0</v>
      </c>
      <c r="F4461">
        <v>0</v>
      </c>
      <c r="G4461">
        <v>0</v>
      </c>
      <c r="H4461">
        <v>0</v>
      </c>
      <c r="I4461">
        <v>30960000</v>
      </c>
      <c r="J4461" t="s">
        <v>235</v>
      </c>
      <c r="K4461" t="s">
        <v>19</v>
      </c>
      <c r="L4461" t="s">
        <v>28</v>
      </c>
      <c r="M4461" t="s">
        <v>28</v>
      </c>
      <c r="N4461" t="s">
        <v>28</v>
      </c>
      <c r="O4461">
        <v>1</v>
      </c>
      <c r="P4461" t="s">
        <v>21</v>
      </c>
      <c r="Q4461" t="s">
        <v>28</v>
      </c>
      <c r="R4461" t="str">
        <f t="shared" si="138"/>
        <v>Non-incentive Class</v>
      </c>
      <c r="S4461">
        <f t="shared" si="139"/>
        <v>0</v>
      </c>
    </row>
    <row r="4462" spans="1:19" x14ac:dyDescent="0.8">
      <c r="A4462">
        <v>29007</v>
      </c>
      <c r="B4462">
        <v>10.816000000000001</v>
      </c>
      <c r="C4462">
        <v>1</v>
      </c>
      <c r="D4462">
        <v>410</v>
      </c>
      <c r="E4462">
        <v>4368238</v>
      </c>
      <c r="F4462">
        <v>13116516</v>
      </c>
      <c r="G4462">
        <v>0</v>
      </c>
      <c r="H4462">
        <v>0</v>
      </c>
      <c r="I4462">
        <v>30960000</v>
      </c>
      <c r="J4462" t="s">
        <v>235</v>
      </c>
      <c r="K4462" t="s">
        <v>19</v>
      </c>
      <c r="L4462" t="s">
        <v>28</v>
      </c>
      <c r="M4462" t="s">
        <v>28</v>
      </c>
      <c r="N4462" t="s">
        <v>28</v>
      </c>
      <c r="O4462">
        <v>1</v>
      </c>
      <c r="P4462" t="s">
        <v>21</v>
      </c>
      <c r="Q4462" t="s">
        <v>28</v>
      </c>
      <c r="R4462" t="str">
        <f t="shared" si="138"/>
        <v>Non-incentive Class</v>
      </c>
      <c r="S4462">
        <f t="shared" si="139"/>
        <v>13116516</v>
      </c>
    </row>
    <row r="4463" spans="1:19" x14ac:dyDescent="0.8">
      <c r="A4463">
        <v>29007</v>
      </c>
      <c r="B4463">
        <v>10.816000000000001</v>
      </c>
      <c r="C4463">
        <v>2</v>
      </c>
      <c r="D4463">
        <v>19685</v>
      </c>
      <c r="E4463">
        <v>459109045</v>
      </c>
      <c r="F4463">
        <v>1378566535</v>
      </c>
      <c r="G4463">
        <v>196476082</v>
      </c>
      <c r="H4463">
        <v>143371894</v>
      </c>
      <c r="I4463">
        <v>30960000</v>
      </c>
      <c r="J4463" t="s">
        <v>235</v>
      </c>
      <c r="K4463" t="s">
        <v>19</v>
      </c>
      <c r="L4463" t="s">
        <v>28</v>
      </c>
      <c r="M4463" t="s">
        <v>28</v>
      </c>
      <c r="N4463" t="s">
        <v>28</v>
      </c>
      <c r="O4463">
        <v>1</v>
      </c>
      <c r="P4463" t="s">
        <v>21</v>
      </c>
      <c r="Q4463" t="s">
        <v>28</v>
      </c>
      <c r="R4463" t="str">
        <f t="shared" si="138"/>
        <v>Non-incentive Class</v>
      </c>
      <c r="S4463">
        <f t="shared" si="139"/>
        <v>1378566535</v>
      </c>
    </row>
    <row r="4464" spans="1:19" x14ac:dyDescent="0.8">
      <c r="A4464">
        <v>29007</v>
      </c>
      <c r="B4464">
        <v>10.816000000000001</v>
      </c>
      <c r="C4464">
        <v>3</v>
      </c>
      <c r="D4464">
        <v>87</v>
      </c>
      <c r="E4464">
        <v>22967278</v>
      </c>
      <c r="F4464">
        <v>68963842</v>
      </c>
      <c r="G4464">
        <v>0</v>
      </c>
      <c r="H4464">
        <v>0</v>
      </c>
      <c r="I4464">
        <v>30960000</v>
      </c>
      <c r="J4464" t="s">
        <v>235</v>
      </c>
      <c r="K4464" t="s">
        <v>19</v>
      </c>
      <c r="L4464" t="s">
        <v>28</v>
      </c>
      <c r="M4464" t="s">
        <v>28</v>
      </c>
      <c r="N4464" t="s">
        <v>28</v>
      </c>
      <c r="O4464">
        <v>1</v>
      </c>
      <c r="P4464" t="s">
        <v>21</v>
      </c>
      <c r="Q4464" t="s">
        <v>28</v>
      </c>
      <c r="R4464" t="str">
        <f t="shared" si="138"/>
        <v>Non-incentive Class</v>
      </c>
      <c r="S4464">
        <f t="shared" si="139"/>
        <v>68963842</v>
      </c>
    </row>
    <row r="4465" spans="1:19" x14ac:dyDescent="0.8">
      <c r="A4465">
        <v>29007</v>
      </c>
      <c r="B4465">
        <v>10.816000000000001</v>
      </c>
      <c r="C4465" t="s">
        <v>23</v>
      </c>
      <c r="D4465">
        <v>337</v>
      </c>
      <c r="E4465">
        <v>76515383</v>
      </c>
      <c r="F4465">
        <v>229752747</v>
      </c>
      <c r="G4465">
        <v>0</v>
      </c>
      <c r="H4465">
        <v>0</v>
      </c>
      <c r="I4465">
        <v>30960000</v>
      </c>
      <c r="J4465" t="s">
        <v>235</v>
      </c>
      <c r="K4465" t="s">
        <v>19</v>
      </c>
      <c r="L4465" t="s">
        <v>28</v>
      </c>
      <c r="M4465" t="s">
        <v>28</v>
      </c>
      <c r="N4465" t="s">
        <v>28</v>
      </c>
      <c r="O4465">
        <v>1</v>
      </c>
      <c r="P4465" t="s">
        <v>21</v>
      </c>
      <c r="Q4465" t="s">
        <v>28</v>
      </c>
      <c r="R4465" t="str">
        <f t="shared" si="138"/>
        <v>Non-incentive Class</v>
      </c>
      <c r="S4465">
        <f t="shared" si="139"/>
        <v>229752747</v>
      </c>
    </row>
    <row r="4466" spans="1:19" x14ac:dyDescent="0.8">
      <c r="A4466">
        <v>29007</v>
      </c>
      <c r="B4466">
        <v>10.816000000000001</v>
      </c>
      <c r="C4466" t="s">
        <v>30</v>
      </c>
      <c r="D4466">
        <v>108</v>
      </c>
      <c r="E4466">
        <v>16857863</v>
      </c>
      <c r="F4466">
        <v>50619104</v>
      </c>
      <c r="G4466">
        <v>0</v>
      </c>
      <c r="H4466">
        <v>0</v>
      </c>
      <c r="I4466">
        <v>30960000</v>
      </c>
      <c r="J4466" t="s">
        <v>235</v>
      </c>
      <c r="K4466" t="s">
        <v>19</v>
      </c>
      <c r="L4466" t="s">
        <v>28</v>
      </c>
      <c r="M4466" t="s">
        <v>28</v>
      </c>
      <c r="N4466" t="s">
        <v>28</v>
      </c>
      <c r="O4466">
        <v>1</v>
      </c>
      <c r="P4466" t="s">
        <v>21</v>
      </c>
      <c r="Q4466" t="s">
        <v>28</v>
      </c>
      <c r="R4466" t="str">
        <f t="shared" si="138"/>
        <v>Non-incentive Class</v>
      </c>
      <c r="S4466">
        <f t="shared" si="139"/>
        <v>50619104</v>
      </c>
    </row>
    <row r="4467" spans="1:19" x14ac:dyDescent="0.8">
      <c r="A4467">
        <v>29007</v>
      </c>
      <c r="B4467">
        <v>10.816000000000001</v>
      </c>
      <c r="C4467" t="s">
        <v>34</v>
      </c>
      <c r="D4467">
        <v>7</v>
      </c>
      <c r="E4467">
        <v>1337655</v>
      </c>
      <c r="F4467">
        <v>4016577</v>
      </c>
      <c r="G4467">
        <v>0</v>
      </c>
      <c r="H4467">
        <v>0</v>
      </c>
      <c r="I4467">
        <v>30960000</v>
      </c>
      <c r="J4467" t="s">
        <v>235</v>
      </c>
      <c r="K4467" t="s">
        <v>19</v>
      </c>
      <c r="L4467" t="s">
        <v>28</v>
      </c>
      <c r="M4467" t="s">
        <v>28</v>
      </c>
      <c r="N4467" t="s">
        <v>28</v>
      </c>
      <c r="O4467">
        <v>1</v>
      </c>
      <c r="P4467" t="s">
        <v>21</v>
      </c>
      <c r="Q4467" t="s">
        <v>28</v>
      </c>
      <c r="R4467" t="str">
        <f t="shared" si="138"/>
        <v>Incentive Class</v>
      </c>
      <c r="S4467">
        <f t="shared" si="139"/>
        <v>40165770</v>
      </c>
    </row>
    <row r="4468" spans="1:19" x14ac:dyDescent="0.8">
      <c r="A4468">
        <v>29007</v>
      </c>
      <c r="B4468">
        <v>10.816000000000001</v>
      </c>
      <c r="C4468" t="s">
        <v>40</v>
      </c>
      <c r="D4468">
        <v>1</v>
      </c>
      <c r="E4468">
        <v>227998</v>
      </c>
      <c r="F4468">
        <v>684610</v>
      </c>
      <c r="G4468">
        <v>0</v>
      </c>
      <c r="H4468">
        <v>0</v>
      </c>
      <c r="I4468">
        <v>30960000</v>
      </c>
      <c r="J4468" t="s">
        <v>235</v>
      </c>
      <c r="K4468" t="s">
        <v>19</v>
      </c>
      <c r="L4468" t="s">
        <v>28</v>
      </c>
      <c r="M4468" t="s">
        <v>28</v>
      </c>
      <c r="N4468" t="s">
        <v>28</v>
      </c>
      <c r="O4468">
        <v>1</v>
      </c>
      <c r="P4468" t="s">
        <v>21</v>
      </c>
      <c r="Q4468" t="s">
        <v>28</v>
      </c>
      <c r="R4468" t="str">
        <f t="shared" si="138"/>
        <v>Incentive Class</v>
      </c>
      <c r="S4468">
        <f t="shared" si="139"/>
        <v>6846100</v>
      </c>
    </row>
    <row r="4469" spans="1:19" x14ac:dyDescent="0.8">
      <c r="A4469">
        <v>29007</v>
      </c>
      <c r="B4469">
        <v>10.816000000000001</v>
      </c>
      <c r="C4469">
        <v>9</v>
      </c>
      <c r="D4469">
        <v>3</v>
      </c>
      <c r="E4469">
        <v>1437301</v>
      </c>
      <c r="F4469">
        <v>4315784</v>
      </c>
      <c r="G4469">
        <v>0</v>
      </c>
      <c r="H4469">
        <v>0</v>
      </c>
      <c r="I4469">
        <v>30960000</v>
      </c>
      <c r="J4469" t="s">
        <v>235</v>
      </c>
      <c r="K4469" t="s">
        <v>19</v>
      </c>
      <c r="L4469" t="s">
        <v>28</v>
      </c>
      <c r="M4469" t="s">
        <v>28</v>
      </c>
      <c r="N4469" t="s">
        <v>28</v>
      </c>
      <c r="O4469">
        <v>1</v>
      </c>
      <c r="P4469" t="s">
        <v>21</v>
      </c>
      <c r="Q4469" t="s">
        <v>28</v>
      </c>
      <c r="R4469" t="str">
        <f t="shared" si="138"/>
        <v>Non-incentive Class</v>
      </c>
      <c r="S4469">
        <f t="shared" si="139"/>
        <v>4315784</v>
      </c>
    </row>
    <row r="4470" spans="1:19" x14ac:dyDescent="0.8">
      <c r="A4470">
        <v>29008</v>
      </c>
      <c r="B4470">
        <v>10.105</v>
      </c>
      <c r="C4470">
        <v>0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30960000</v>
      </c>
      <c r="J4470" t="s">
        <v>235</v>
      </c>
      <c r="K4470" t="s">
        <v>19</v>
      </c>
      <c r="L4470" t="s">
        <v>28</v>
      </c>
      <c r="M4470" t="s">
        <v>28</v>
      </c>
      <c r="N4470" t="s">
        <v>28</v>
      </c>
      <c r="O4470">
        <v>1</v>
      </c>
      <c r="P4470" t="s">
        <v>21</v>
      </c>
      <c r="Q4470" t="s">
        <v>28</v>
      </c>
      <c r="R4470" t="str">
        <f t="shared" si="138"/>
        <v>Non-incentive Class</v>
      </c>
      <c r="S4470">
        <f t="shared" si="139"/>
        <v>0</v>
      </c>
    </row>
    <row r="4471" spans="1:19" x14ac:dyDescent="0.8">
      <c r="A4471">
        <v>29008</v>
      </c>
      <c r="B4471">
        <v>10.105</v>
      </c>
      <c r="C4471">
        <v>1</v>
      </c>
      <c r="D4471">
        <v>1</v>
      </c>
      <c r="E4471">
        <v>63</v>
      </c>
      <c r="F4471">
        <v>189</v>
      </c>
      <c r="G4471">
        <v>0</v>
      </c>
      <c r="H4471">
        <v>0</v>
      </c>
      <c r="I4471">
        <v>30960000</v>
      </c>
      <c r="J4471" t="s">
        <v>235</v>
      </c>
      <c r="K4471" t="s">
        <v>19</v>
      </c>
      <c r="L4471" t="s">
        <v>28</v>
      </c>
      <c r="M4471" t="s">
        <v>28</v>
      </c>
      <c r="N4471" t="s">
        <v>28</v>
      </c>
      <c r="O4471">
        <v>1</v>
      </c>
      <c r="P4471" t="s">
        <v>21</v>
      </c>
      <c r="Q4471" t="s">
        <v>28</v>
      </c>
      <c r="R4471" t="str">
        <f t="shared" si="138"/>
        <v>Non-incentive Class</v>
      </c>
      <c r="S4471">
        <f t="shared" si="139"/>
        <v>189</v>
      </c>
    </row>
    <row r="4472" spans="1:19" x14ac:dyDescent="0.8">
      <c r="A4472">
        <v>29008</v>
      </c>
      <c r="B4472">
        <v>10.105</v>
      </c>
      <c r="C4472">
        <v>2</v>
      </c>
      <c r="D4472">
        <v>6</v>
      </c>
      <c r="E4472">
        <v>163088</v>
      </c>
      <c r="F4472">
        <v>489704</v>
      </c>
      <c r="G4472">
        <v>10000</v>
      </c>
      <c r="H4472">
        <v>10000</v>
      </c>
      <c r="I4472">
        <v>30960000</v>
      </c>
      <c r="J4472" t="s">
        <v>235</v>
      </c>
      <c r="K4472" t="s">
        <v>19</v>
      </c>
      <c r="L4472" t="s">
        <v>28</v>
      </c>
      <c r="M4472" t="s">
        <v>28</v>
      </c>
      <c r="N4472" t="s">
        <v>28</v>
      </c>
      <c r="O4472">
        <v>1</v>
      </c>
      <c r="P4472" t="s">
        <v>21</v>
      </c>
      <c r="Q4472" t="s">
        <v>28</v>
      </c>
      <c r="R4472" t="str">
        <f t="shared" si="138"/>
        <v>Non-incentive Class</v>
      </c>
      <c r="S4472">
        <f t="shared" si="139"/>
        <v>489704</v>
      </c>
    </row>
    <row r="4473" spans="1:19" x14ac:dyDescent="0.8">
      <c r="A4473">
        <v>29008</v>
      </c>
      <c r="B4473">
        <v>10.105</v>
      </c>
      <c r="C4473" t="s">
        <v>30</v>
      </c>
      <c r="D4473">
        <v>1</v>
      </c>
      <c r="E4473">
        <v>898</v>
      </c>
      <c r="F4473">
        <v>2696</v>
      </c>
      <c r="G4473">
        <v>0</v>
      </c>
      <c r="H4473">
        <v>0</v>
      </c>
      <c r="I4473">
        <v>30960000</v>
      </c>
      <c r="J4473" t="s">
        <v>235</v>
      </c>
      <c r="K4473" t="s">
        <v>19</v>
      </c>
      <c r="L4473" t="s">
        <v>28</v>
      </c>
      <c r="M4473" t="s">
        <v>28</v>
      </c>
      <c r="N4473" t="s">
        <v>28</v>
      </c>
      <c r="O4473">
        <v>1</v>
      </c>
      <c r="P4473" t="s">
        <v>21</v>
      </c>
      <c r="Q4473" t="s">
        <v>28</v>
      </c>
      <c r="R4473" t="str">
        <f t="shared" si="138"/>
        <v>Non-incentive Class</v>
      </c>
      <c r="S4473">
        <f t="shared" si="139"/>
        <v>2696</v>
      </c>
    </row>
    <row r="4474" spans="1:19" x14ac:dyDescent="0.8">
      <c r="A4474">
        <v>29009</v>
      </c>
      <c r="B4474">
        <v>7.5270000000000001</v>
      </c>
      <c r="C4474">
        <v>1</v>
      </c>
      <c r="D4474">
        <v>8</v>
      </c>
      <c r="E4474">
        <v>29235</v>
      </c>
      <c r="F4474">
        <v>87785</v>
      </c>
      <c r="G4474">
        <v>0</v>
      </c>
      <c r="H4474">
        <v>0</v>
      </c>
      <c r="I4474" t="s">
        <v>17</v>
      </c>
      <c r="J4474" t="s">
        <v>17</v>
      </c>
      <c r="K4474" t="s">
        <v>17</v>
      </c>
      <c r="L4474" t="s">
        <v>17</v>
      </c>
      <c r="M4474" t="s">
        <v>17</v>
      </c>
      <c r="N4474" t="s">
        <v>17</v>
      </c>
      <c r="O4474" t="s">
        <v>17</v>
      </c>
      <c r="P4474" t="s">
        <v>17</v>
      </c>
      <c r="Q4474" t="s">
        <v>17</v>
      </c>
      <c r="R4474" t="str">
        <f t="shared" si="138"/>
        <v>Non-incentive Class</v>
      </c>
      <c r="S4474">
        <f t="shared" si="139"/>
        <v>87785</v>
      </c>
    </row>
    <row r="4475" spans="1:19" x14ac:dyDescent="0.8">
      <c r="A4475">
        <v>29009</v>
      </c>
      <c r="B4475">
        <v>7.5270000000000001</v>
      </c>
      <c r="C4475">
        <v>2</v>
      </c>
      <c r="D4475">
        <v>234</v>
      </c>
      <c r="E4475">
        <v>10104798</v>
      </c>
      <c r="F4475">
        <v>30341678</v>
      </c>
      <c r="G4475">
        <v>2958679</v>
      </c>
      <c r="H4475">
        <v>1940000</v>
      </c>
      <c r="I4475" t="s">
        <v>17</v>
      </c>
      <c r="J4475" t="s">
        <v>17</v>
      </c>
      <c r="K4475" t="s">
        <v>17</v>
      </c>
      <c r="L4475" t="s">
        <v>17</v>
      </c>
      <c r="M4475" t="s">
        <v>17</v>
      </c>
      <c r="N4475" t="s">
        <v>17</v>
      </c>
      <c r="O4475" t="s">
        <v>17</v>
      </c>
      <c r="P4475" t="s">
        <v>17</v>
      </c>
      <c r="Q4475" t="s">
        <v>17</v>
      </c>
      <c r="R4475" t="str">
        <f t="shared" si="138"/>
        <v>Non-incentive Class</v>
      </c>
      <c r="S4475">
        <f t="shared" si="139"/>
        <v>30341678</v>
      </c>
    </row>
    <row r="4476" spans="1:19" x14ac:dyDescent="0.8">
      <c r="A4476">
        <v>29010</v>
      </c>
      <c r="B4476">
        <v>10.46</v>
      </c>
      <c r="C4476">
        <v>0</v>
      </c>
      <c r="D4476">
        <v>2</v>
      </c>
      <c r="E4476">
        <v>0</v>
      </c>
      <c r="F4476">
        <v>0</v>
      </c>
      <c r="G4476">
        <v>0</v>
      </c>
      <c r="H4476">
        <v>0</v>
      </c>
      <c r="I4476" t="s">
        <v>17</v>
      </c>
      <c r="J4476" t="s">
        <v>17</v>
      </c>
      <c r="K4476" t="s">
        <v>17</v>
      </c>
      <c r="L4476" t="s">
        <v>17</v>
      </c>
      <c r="M4476" t="s">
        <v>17</v>
      </c>
      <c r="N4476" t="s">
        <v>17</v>
      </c>
      <c r="O4476" t="s">
        <v>17</v>
      </c>
      <c r="P4476" t="s">
        <v>17</v>
      </c>
      <c r="Q4476" t="s">
        <v>17</v>
      </c>
      <c r="R4476" t="str">
        <f t="shared" si="138"/>
        <v>Non-incentive Class</v>
      </c>
      <c r="S4476">
        <f t="shared" si="139"/>
        <v>0</v>
      </c>
    </row>
    <row r="4477" spans="1:19" x14ac:dyDescent="0.8">
      <c r="A4477">
        <v>29010</v>
      </c>
      <c r="B4477">
        <v>10.46</v>
      </c>
      <c r="C4477">
        <v>1</v>
      </c>
      <c r="D4477">
        <v>2</v>
      </c>
      <c r="E4477">
        <v>1911</v>
      </c>
      <c r="F4477">
        <v>5738</v>
      </c>
      <c r="G4477">
        <v>0</v>
      </c>
      <c r="H4477">
        <v>0</v>
      </c>
      <c r="I4477" t="s">
        <v>17</v>
      </c>
      <c r="J4477" t="s">
        <v>17</v>
      </c>
      <c r="K4477" t="s">
        <v>17</v>
      </c>
      <c r="L4477" t="s">
        <v>17</v>
      </c>
      <c r="M4477" t="s">
        <v>17</v>
      </c>
      <c r="N4477" t="s">
        <v>17</v>
      </c>
      <c r="O4477" t="s">
        <v>17</v>
      </c>
      <c r="P4477" t="s">
        <v>17</v>
      </c>
      <c r="Q4477" t="s">
        <v>17</v>
      </c>
      <c r="R4477" t="str">
        <f t="shared" si="138"/>
        <v>Non-incentive Class</v>
      </c>
      <c r="S4477">
        <f t="shared" si="139"/>
        <v>5738</v>
      </c>
    </row>
    <row r="4478" spans="1:19" x14ac:dyDescent="0.8">
      <c r="A4478">
        <v>29010</v>
      </c>
      <c r="B4478">
        <v>10.46</v>
      </c>
      <c r="C4478">
        <v>2</v>
      </c>
      <c r="D4478">
        <v>711</v>
      </c>
      <c r="E4478">
        <v>9603772</v>
      </c>
      <c r="F4478">
        <v>28837298</v>
      </c>
      <c r="G4478">
        <v>2654685</v>
      </c>
      <c r="H4478">
        <v>1890000</v>
      </c>
      <c r="I4478" t="s">
        <v>17</v>
      </c>
      <c r="J4478" t="s">
        <v>17</v>
      </c>
      <c r="K4478" t="s">
        <v>17</v>
      </c>
      <c r="L4478" t="s">
        <v>17</v>
      </c>
      <c r="M4478" t="s">
        <v>17</v>
      </c>
      <c r="N4478" t="s">
        <v>17</v>
      </c>
      <c r="O4478" t="s">
        <v>17</v>
      </c>
      <c r="P4478" t="s">
        <v>17</v>
      </c>
      <c r="Q4478" t="s">
        <v>17</v>
      </c>
      <c r="R4478" t="str">
        <f t="shared" si="138"/>
        <v>Non-incentive Class</v>
      </c>
      <c r="S4478">
        <f t="shared" si="139"/>
        <v>28837298</v>
      </c>
    </row>
    <row r="4479" spans="1:19" x14ac:dyDescent="0.8">
      <c r="A4479">
        <v>29011</v>
      </c>
      <c r="B4479">
        <v>8.32</v>
      </c>
      <c r="C4479">
        <v>0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30030000</v>
      </c>
      <c r="J4479" t="s">
        <v>29</v>
      </c>
      <c r="K4479" t="s">
        <v>19</v>
      </c>
      <c r="L4479" t="s">
        <v>22</v>
      </c>
      <c r="M4479" t="s">
        <v>22</v>
      </c>
      <c r="N4479" t="s">
        <v>22</v>
      </c>
      <c r="O4479">
        <v>6</v>
      </c>
      <c r="P4479" t="s">
        <v>21</v>
      </c>
      <c r="Q4479" t="s">
        <v>22</v>
      </c>
      <c r="R4479" t="str">
        <f t="shared" si="138"/>
        <v>Non-incentive Class</v>
      </c>
      <c r="S4479">
        <f t="shared" si="139"/>
        <v>0</v>
      </c>
    </row>
    <row r="4480" spans="1:19" x14ac:dyDescent="0.8">
      <c r="A4480">
        <v>29011</v>
      </c>
      <c r="B4480">
        <v>8.32</v>
      </c>
      <c r="C4480">
        <v>1</v>
      </c>
      <c r="D4480">
        <v>11</v>
      </c>
      <c r="E4480">
        <v>157091</v>
      </c>
      <c r="F4480">
        <v>471697</v>
      </c>
      <c r="G4480">
        <v>0</v>
      </c>
      <c r="H4480">
        <v>0</v>
      </c>
      <c r="I4480">
        <v>30030000</v>
      </c>
      <c r="J4480" t="s">
        <v>29</v>
      </c>
      <c r="K4480" t="s">
        <v>19</v>
      </c>
      <c r="L4480" t="s">
        <v>22</v>
      </c>
      <c r="M4480" t="s">
        <v>22</v>
      </c>
      <c r="N4480" t="s">
        <v>22</v>
      </c>
      <c r="O4480">
        <v>6</v>
      </c>
      <c r="P4480" t="s">
        <v>21</v>
      </c>
      <c r="Q4480" t="s">
        <v>22</v>
      </c>
      <c r="R4480" t="str">
        <f t="shared" si="138"/>
        <v>Non-incentive Class</v>
      </c>
      <c r="S4480">
        <f t="shared" si="139"/>
        <v>471697</v>
      </c>
    </row>
    <row r="4481" spans="1:19" x14ac:dyDescent="0.8">
      <c r="A4481">
        <v>29011</v>
      </c>
      <c r="B4481">
        <v>8.32</v>
      </c>
      <c r="C4481">
        <v>2</v>
      </c>
      <c r="D4481">
        <v>364</v>
      </c>
      <c r="E4481">
        <v>18266499</v>
      </c>
      <c r="F4481">
        <v>54848810</v>
      </c>
      <c r="G4481">
        <v>3677419</v>
      </c>
      <c r="H4481">
        <v>3020000</v>
      </c>
      <c r="I4481">
        <v>30030000</v>
      </c>
      <c r="J4481" t="s">
        <v>29</v>
      </c>
      <c r="K4481" t="s">
        <v>19</v>
      </c>
      <c r="L4481" t="s">
        <v>22</v>
      </c>
      <c r="M4481" t="s">
        <v>22</v>
      </c>
      <c r="N4481" t="s">
        <v>22</v>
      </c>
      <c r="O4481">
        <v>6</v>
      </c>
      <c r="P4481" t="s">
        <v>21</v>
      </c>
      <c r="Q4481" t="s">
        <v>22</v>
      </c>
      <c r="R4481" t="str">
        <f t="shared" si="138"/>
        <v>Non-incentive Class</v>
      </c>
      <c r="S4481">
        <f t="shared" si="139"/>
        <v>54848810</v>
      </c>
    </row>
    <row r="4482" spans="1:19" x14ac:dyDescent="0.8">
      <c r="A4482">
        <v>29011</v>
      </c>
      <c r="B4482">
        <v>8.32</v>
      </c>
      <c r="C4482" t="s">
        <v>23</v>
      </c>
      <c r="D4482">
        <v>12</v>
      </c>
      <c r="E4482">
        <v>2051770</v>
      </c>
      <c r="F4482">
        <v>6160850</v>
      </c>
      <c r="G4482">
        <v>0</v>
      </c>
      <c r="H4482">
        <v>0</v>
      </c>
      <c r="I4482">
        <v>30030000</v>
      </c>
      <c r="J4482" t="s">
        <v>29</v>
      </c>
      <c r="K4482" t="s">
        <v>19</v>
      </c>
      <c r="L4482" t="s">
        <v>22</v>
      </c>
      <c r="M4482" t="s">
        <v>22</v>
      </c>
      <c r="N4482" t="s">
        <v>22</v>
      </c>
      <c r="O4482">
        <v>6</v>
      </c>
      <c r="P4482" t="s">
        <v>21</v>
      </c>
      <c r="Q4482" t="s">
        <v>22</v>
      </c>
      <c r="R4482" t="str">
        <f t="shared" si="138"/>
        <v>Non-incentive Class</v>
      </c>
      <c r="S4482">
        <f t="shared" si="139"/>
        <v>6160850</v>
      </c>
    </row>
    <row r="4483" spans="1:19" x14ac:dyDescent="0.8">
      <c r="A4483">
        <v>29012</v>
      </c>
      <c r="B4483">
        <v>11.052</v>
      </c>
      <c r="C4483">
        <v>1</v>
      </c>
      <c r="D4483">
        <v>1</v>
      </c>
      <c r="E4483">
        <v>2191</v>
      </c>
      <c r="F4483">
        <v>6579</v>
      </c>
      <c r="G4483">
        <v>0</v>
      </c>
      <c r="H4483">
        <v>0</v>
      </c>
      <c r="I4483" t="s">
        <v>17</v>
      </c>
      <c r="J4483" t="s">
        <v>17</v>
      </c>
      <c r="K4483" t="s">
        <v>17</v>
      </c>
      <c r="L4483" t="s">
        <v>17</v>
      </c>
      <c r="M4483" t="s">
        <v>17</v>
      </c>
      <c r="N4483" t="s">
        <v>17</v>
      </c>
      <c r="O4483" t="s">
        <v>17</v>
      </c>
      <c r="P4483" t="s">
        <v>17</v>
      </c>
      <c r="Q4483" t="s">
        <v>17</v>
      </c>
      <c r="R4483" t="str">
        <f t="shared" ref="R4483:R4546" si="140">IF(COUNTIF(C4483,"6A"),"Incentive Class",IF(COUNTIF(C4483,"6B"),"Incentive Class",IF(COUNTIF(C4483,"6C"),"Incentive Class",IF(COUNTIF(C4483,"7A"),"Incentive Class",IF(COUNTIF(C4483,"7B"),"Incentive Class","Non-incentive Class")))))</f>
        <v>Non-incentive Class</v>
      </c>
      <c r="S4483">
        <f t="shared" ref="S4483:S4546" si="141">IF(R4483="Incentive Class", F4483*10, F4483)</f>
        <v>6579</v>
      </c>
    </row>
    <row r="4484" spans="1:19" x14ac:dyDescent="0.8">
      <c r="A4484">
        <v>29012</v>
      </c>
      <c r="B4484">
        <v>11.052</v>
      </c>
      <c r="C4484">
        <v>2</v>
      </c>
      <c r="D4484">
        <v>16</v>
      </c>
      <c r="E4484">
        <v>589323</v>
      </c>
      <c r="F4484">
        <v>1769561</v>
      </c>
      <c r="G4484">
        <v>178000</v>
      </c>
      <c r="H4484">
        <v>130000</v>
      </c>
      <c r="I4484" t="s">
        <v>17</v>
      </c>
      <c r="J4484" t="s">
        <v>17</v>
      </c>
      <c r="K4484" t="s">
        <v>17</v>
      </c>
      <c r="L4484" t="s">
        <v>17</v>
      </c>
      <c r="M4484" t="s">
        <v>17</v>
      </c>
      <c r="N4484" t="s">
        <v>17</v>
      </c>
      <c r="O4484" t="s">
        <v>17</v>
      </c>
      <c r="P4484" t="s">
        <v>17</v>
      </c>
      <c r="Q4484" t="s">
        <v>17</v>
      </c>
      <c r="R4484" t="str">
        <f t="shared" si="140"/>
        <v>Non-incentive Class</v>
      </c>
      <c r="S4484">
        <f t="shared" si="141"/>
        <v>1769561</v>
      </c>
    </row>
    <row r="4485" spans="1:19" x14ac:dyDescent="0.8">
      <c r="A4485">
        <v>29013</v>
      </c>
      <c r="B4485">
        <v>10.340999999999999</v>
      </c>
      <c r="C4485">
        <v>0</v>
      </c>
      <c r="D4485">
        <v>2</v>
      </c>
      <c r="E4485">
        <v>0</v>
      </c>
      <c r="F4485">
        <v>0</v>
      </c>
      <c r="G4485">
        <v>0</v>
      </c>
      <c r="H4485">
        <v>0</v>
      </c>
      <c r="I4485" t="s">
        <v>17</v>
      </c>
      <c r="J4485" t="s">
        <v>17</v>
      </c>
      <c r="K4485" t="s">
        <v>17</v>
      </c>
      <c r="L4485" t="s">
        <v>17</v>
      </c>
      <c r="M4485" t="s">
        <v>17</v>
      </c>
      <c r="N4485" t="s">
        <v>17</v>
      </c>
      <c r="O4485" t="s">
        <v>17</v>
      </c>
      <c r="P4485" t="s">
        <v>17</v>
      </c>
      <c r="Q4485" t="s">
        <v>17</v>
      </c>
      <c r="R4485" t="str">
        <f t="shared" si="140"/>
        <v>Non-incentive Class</v>
      </c>
      <c r="S4485">
        <f t="shared" si="141"/>
        <v>0</v>
      </c>
    </row>
    <row r="4486" spans="1:19" x14ac:dyDescent="0.8">
      <c r="A4486">
        <v>29013</v>
      </c>
      <c r="B4486">
        <v>10.340999999999999</v>
      </c>
      <c r="C4486">
        <v>1</v>
      </c>
      <c r="D4486">
        <v>2</v>
      </c>
      <c r="E4486">
        <v>5011</v>
      </c>
      <c r="F4486">
        <v>15046</v>
      </c>
      <c r="G4486">
        <v>0</v>
      </c>
      <c r="H4486">
        <v>0</v>
      </c>
      <c r="I4486" t="s">
        <v>17</v>
      </c>
      <c r="J4486" t="s">
        <v>17</v>
      </c>
      <c r="K4486" t="s">
        <v>17</v>
      </c>
      <c r="L4486" t="s">
        <v>17</v>
      </c>
      <c r="M4486" t="s">
        <v>17</v>
      </c>
      <c r="N4486" t="s">
        <v>17</v>
      </c>
      <c r="O4486" t="s">
        <v>17</v>
      </c>
      <c r="P4486" t="s">
        <v>17</v>
      </c>
      <c r="Q4486" t="s">
        <v>17</v>
      </c>
      <c r="R4486" t="str">
        <f t="shared" si="140"/>
        <v>Non-incentive Class</v>
      </c>
      <c r="S4486">
        <f t="shared" si="141"/>
        <v>15046</v>
      </c>
    </row>
    <row r="4487" spans="1:19" x14ac:dyDescent="0.8">
      <c r="A4487">
        <v>29013</v>
      </c>
      <c r="B4487">
        <v>10.340999999999999</v>
      </c>
      <c r="C4487">
        <v>2</v>
      </c>
      <c r="D4487">
        <v>231</v>
      </c>
      <c r="E4487">
        <v>7806137</v>
      </c>
      <c r="F4487">
        <v>23439493</v>
      </c>
      <c r="G4487">
        <v>2570425</v>
      </c>
      <c r="H4487">
        <v>1800000</v>
      </c>
      <c r="I4487" t="s">
        <v>17</v>
      </c>
      <c r="J4487" t="s">
        <v>17</v>
      </c>
      <c r="K4487" t="s">
        <v>17</v>
      </c>
      <c r="L4487" t="s">
        <v>17</v>
      </c>
      <c r="M4487" t="s">
        <v>17</v>
      </c>
      <c r="N4487" t="s">
        <v>17</v>
      </c>
      <c r="O4487" t="s">
        <v>17</v>
      </c>
      <c r="P4487" t="s">
        <v>17</v>
      </c>
      <c r="Q4487" t="s">
        <v>17</v>
      </c>
      <c r="R4487" t="str">
        <f t="shared" si="140"/>
        <v>Non-incentive Class</v>
      </c>
      <c r="S4487">
        <f t="shared" si="141"/>
        <v>23439493</v>
      </c>
    </row>
    <row r="4488" spans="1:19" x14ac:dyDescent="0.8">
      <c r="A4488">
        <v>29015</v>
      </c>
      <c r="B4488">
        <v>11.029</v>
      </c>
      <c r="C4488">
        <v>0</v>
      </c>
      <c r="D4488">
        <v>130</v>
      </c>
      <c r="E4488">
        <v>0</v>
      </c>
      <c r="F4488">
        <v>0</v>
      </c>
      <c r="G4488">
        <v>0</v>
      </c>
      <c r="H4488">
        <v>0</v>
      </c>
      <c r="I4488">
        <v>31110000</v>
      </c>
      <c r="J4488" t="s">
        <v>103</v>
      </c>
      <c r="K4488" t="s">
        <v>19</v>
      </c>
      <c r="L4488" t="s">
        <v>104</v>
      </c>
      <c r="M4488" t="s">
        <v>104</v>
      </c>
      <c r="N4488" t="s">
        <v>104</v>
      </c>
      <c r="O4488">
        <v>1</v>
      </c>
      <c r="P4488" t="s">
        <v>21</v>
      </c>
      <c r="Q4488" t="s">
        <v>28</v>
      </c>
      <c r="R4488" t="str">
        <f t="shared" si="140"/>
        <v>Non-incentive Class</v>
      </c>
      <c r="S4488">
        <f t="shared" si="141"/>
        <v>0</v>
      </c>
    </row>
    <row r="4489" spans="1:19" x14ac:dyDescent="0.8">
      <c r="A4489">
        <v>29015</v>
      </c>
      <c r="B4489">
        <v>11.029</v>
      </c>
      <c r="C4489">
        <v>1</v>
      </c>
      <c r="D4489">
        <v>62</v>
      </c>
      <c r="E4489">
        <v>96068</v>
      </c>
      <c r="F4489">
        <v>288467</v>
      </c>
      <c r="G4489">
        <v>0</v>
      </c>
      <c r="H4489">
        <v>0</v>
      </c>
      <c r="I4489">
        <v>31110000</v>
      </c>
      <c r="J4489" t="s">
        <v>103</v>
      </c>
      <c r="K4489" t="s">
        <v>19</v>
      </c>
      <c r="L4489" t="s">
        <v>104</v>
      </c>
      <c r="M4489" t="s">
        <v>104</v>
      </c>
      <c r="N4489" t="s">
        <v>104</v>
      </c>
      <c r="O4489">
        <v>1</v>
      </c>
      <c r="P4489" t="s">
        <v>21</v>
      </c>
      <c r="Q4489" t="s">
        <v>28</v>
      </c>
      <c r="R4489" t="str">
        <f t="shared" si="140"/>
        <v>Non-incentive Class</v>
      </c>
      <c r="S4489">
        <f t="shared" si="141"/>
        <v>288467</v>
      </c>
    </row>
    <row r="4490" spans="1:19" x14ac:dyDescent="0.8">
      <c r="A4490">
        <v>29015</v>
      </c>
      <c r="B4490">
        <v>11.029</v>
      </c>
      <c r="C4490">
        <v>2</v>
      </c>
      <c r="D4490">
        <v>3321</v>
      </c>
      <c r="E4490">
        <v>64779208</v>
      </c>
      <c r="F4490">
        <v>194512494</v>
      </c>
      <c r="G4490">
        <v>39413862</v>
      </c>
      <c r="H4490">
        <v>26130000</v>
      </c>
      <c r="I4490">
        <v>31110000</v>
      </c>
      <c r="J4490" t="s">
        <v>103</v>
      </c>
      <c r="K4490" t="s">
        <v>19</v>
      </c>
      <c r="L4490" t="s">
        <v>104</v>
      </c>
      <c r="M4490" t="s">
        <v>104</v>
      </c>
      <c r="N4490" t="s">
        <v>104</v>
      </c>
      <c r="O4490">
        <v>1</v>
      </c>
      <c r="P4490" t="s">
        <v>21</v>
      </c>
      <c r="Q4490" t="s">
        <v>28</v>
      </c>
      <c r="R4490" t="str">
        <f t="shared" si="140"/>
        <v>Non-incentive Class</v>
      </c>
      <c r="S4490">
        <f t="shared" si="141"/>
        <v>194512494</v>
      </c>
    </row>
    <row r="4491" spans="1:19" x14ac:dyDescent="0.8">
      <c r="A4491">
        <v>29015</v>
      </c>
      <c r="B4491">
        <v>11.029</v>
      </c>
      <c r="C4491" t="s">
        <v>23</v>
      </c>
      <c r="D4491">
        <v>17</v>
      </c>
      <c r="E4491">
        <v>4741320</v>
      </c>
      <c r="F4491">
        <v>14236761</v>
      </c>
      <c r="G4491">
        <v>0</v>
      </c>
      <c r="H4491">
        <v>0</v>
      </c>
      <c r="I4491">
        <v>31110000</v>
      </c>
      <c r="J4491" t="s">
        <v>103</v>
      </c>
      <c r="K4491" t="s">
        <v>19</v>
      </c>
      <c r="L4491" t="s">
        <v>104</v>
      </c>
      <c r="M4491" t="s">
        <v>104</v>
      </c>
      <c r="N4491" t="s">
        <v>104</v>
      </c>
      <c r="O4491">
        <v>1</v>
      </c>
      <c r="P4491" t="s">
        <v>21</v>
      </c>
      <c r="Q4491" t="s">
        <v>28</v>
      </c>
      <c r="R4491" t="str">
        <f t="shared" si="140"/>
        <v>Non-incentive Class</v>
      </c>
      <c r="S4491">
        <f t="shared" si="141"/>
        <v>14236761</v>
      </c>
    </row>
    <row r="4492" spans="1:19" x14ac:dyDescent="0.8">
      <c r="A4492">
        <v>29016</v>
      </c>
      <c r="B4492">
        <v>11.385</v>
      </c>
      <c r="C4492">
        <v>0</v>
      </c>
      <c r="D4492">
        <v>34</v>
      </c>
      <c r="E4492">
        <v>0</v>
      </c>
      <c r="F4492">
        <v>0</v>
      </c>
      <c r="G4492">
        <v>0</v>
      </c>
      <c r="H4492">
        <v>0</v>
      </c>
      <c r="I4492">
        <v>31110000</v>
      </c>
      <c r="J4492" t="s">
        <v>103</v>
      </c>
      <c r="K4492" t="s">
        <v>19</v>
      </c>
      <c r="L4492" t="s">
        <v>104</v>
      </c>
      <c r="M4492" t="s">
        <v>104</v>
      </c>
      <c r="N4492" t="s">
        <v>104</v>
      </c>
      <c r="O4492">
        <v>1</v>
      </c>
      <c r="P4492" t="s">
        <v>21</v>
      </c>
      <c r="Q4492" t="s">
        <v>28</v>
      </c>
      <c r="R4492" t="str">
        <f t="shared" si="140"/>
        <v>Non-incentive Class</v>
      </c>
      <c r="S4492">
        <f t="shared" si="141"/>
        <v>0</v>
      </c>
    </row>
    <row r="4493" spans="1:19" x14ac:dyDescent="0.8">
      <c r="A4493">
        <v>29016</v>
      </c>
      <c r="B4493">
        <v>11.385</v>
      </c>
      <c r="C4493">
        <v>1</v>
      </c>
      <c r="D4493">
        <v>19</v>
      </c>
      <c r="E4493">
        <v>33024</v>
      </c>
      <c r="F4493">
        <v>99160</v>
      </c>
      <c r="G4493">
        <v>0</v>
      </c>
      <c r="H4493">
        <v>0</v>
      </c>
      <c r="I4493">
        <v>31110000</v>
      </c>
      <c r="J4493" t="s">
        <v>103</v>
      </c>
      <c r="K4493" t="s">
        <v>19</v>
      </c>
      <c r="L4493" t="s">
        <v>104</v>
      </c>
      <c r="M4493" t="s">
        <v>104</v>
      </c>
      <c r="N4493" t="s">
        <v>104</v>
      </c>
      <c r="O4493">
        <v>1</v>
      </c>
      <c r="P4493" t="s">
        <v>21</v>
      </c>
      <c r="Q4493" t="s">
        <v>28</v>
      </c>
      <c r="R4493" t="str">
        <f t="shared" si="140"/>
        <v>Non-incentive Class</v>
      </c>
      <c r="S4493">
        <f t="shared" si="141"/>
        <v>99160</v>
      </c>
    </row>
    <row r="4494" spans="1:19" x14ac:dyDescent="0.8">
      <c r="A4494">
        <v>29016</v>
      </c>
      <c r="B4494">
        <v>11.385</v>
      </c>
      <c r="C4494">
        <v>2</v>
      </c>
      <c r="D4494">
        <v>1213</v>
      </c>
      <c r="E4494">
        <v>29776868</v>
      </c>
      <c r="F4494">
        <v>89410983</v>
      </c>
      <c r="G4494">
        <v>14790247</v>
      </c>
      <c r="H4494">
        <v>9680000</v>
      </c>
      <c r="I4494">
        <v>31110000</v>
      </c>
      <c r="J4494" t="s">
        <v>103</v>
      </c>
      <c r="K4494" t="s">
        <v>19</v>
      </c>
      <c r="L4494" t="s">
        <v>104</v>
      </c>
      <c r="M4494" t="s">
        <v>104</v>
      </c>
      <c r="N4494" t="s">
        <v>104</v>
      </c>
      <c r="O4494">
        <v>1</v>
      </c>
      <c r="P4494" t="s">
        <v>21</v>
      </c>
      <c r="Q4494" t="s">
        <v>28</v>
      </c>
      <c r="R4494" t="str">
        <f t="shared" si="140"/>
        <v>Non-incentive Class</v>
      </c>
      <c r="S4494">
        <f t="shared" si="141"/>
        <v>89410983</v>
      </c>
    </row>
    <row r="4495" spans="1:19" x14ac:dyDescent="0.8">
      <c r="A4495">
        <v>29016</v>
      </c>
      <c r="B4495">
        <v>11.385</v>
      </c>
      <c r="C4495">
        <v>3</v>
      </c>
      <c r="D4495">
        <v>5</v>
      </c>
      <c r="E4495">
        <v>991857</v>
      </c>
      <c r="F4495">
        <v>2978250</v>
      </c>
      <c r="G4495">
        <v>0</v>
      </c>
      <c r="H4495">
        <v>0</v>
      </c>
      <c r="I4495">
        <v>31110000</v>
      </c>
      <c r="J4495" t="s">
        <v>103</v>
      </c>
      <c r="K4495" t="s">
        <v>19</v>
      </c>
      <c r="L4495" t="s">
        <v>104</v>
      </c>
      <c r="M4495" t="s">
        <v>104</v>
      </c>
      <c r="N4495" t="s">
        <v>104</v>
      </c>
      <c r="O4495">
        <v>1</v>
      </c>
      <c r="P4495" t="s">
        <v>21</v>
      </c>
      <c r="Q4495" t="s">
        <v>28</v>
      </c>
      <c r="R4495" t="str">
        <f t="shared" si="140"/>
        <v>Non-incentive Class</v>
      </c>
      <c r="S4495">
        <f t="shared" si="141"/>
        <v>2978250</v>
      </c>
    </row>
    <row r="4496" spans="1:19" x14ac:dyDescent="0.8">
      <c r="A4496">
        <v>29016</v>
      </c>
      <c r="B4496">
        <v>11.385</v>
      </c>
      <c r="C4496" t="s">
        <v>23</v>
      </c>
      <c r="D4496">
        <v>46</v>
      </c>
      <c r="E4496">
        <v>10314191</v>
      </c>
      <c r="F4496">
        <v>30970424</v>
      </c>
      <c r="G4496">
        <v>0</v>
      </c>
      <c r="H4496">
        <v>0</v>
      </c>
      <c r="I4496">
        <v>31110000</v>
      </c>
      <c r="J4496" t="s">
        <v>103</v>
      </c>
      <c r="K4496" t="s">
        <v>19</v>
      </c>
      <c r="L4496" t="s">
        <v>104</v>
      </c>
      <c r="M4496" t="s">
        <v>104</v>
      </c>
      <c r="N4496" t="s">
        <v>104</v>
      </c>
      <c r="O4496">
        <v>1</v>
      </c>
      <c r="P4496" t="s">
        <v>21</v>
      </c>
      <c r="Q4496" t="s">
        <v>28</v>
      </c>
      <c r="R4496" t="str">
        <f t="shared" si="140"/>
        <v>Non-incentive Class</v>
      </c>
      <c r="S4496">
        <f t="shared" si="141"/>
        <v>30970424</v>
      </c>
    </row>
    <row r="4497" spans="1:19" x14ac:dyDescent="0.8">
      <c r="A4497">
        <v>29016</v>
      </c>
      <c r="B4497">
        <v>11.385</v>
      </c>
      <c r="C4497" t="s">
        <v>30</v>
      </c>
      <c r="D4497">
        <v>78</v>
      </c>
      <c r="E4497">
        <v>14853182</v>
      </c>
      <c r="F4497">
        <v>44599656</v>
      </c>
      <c r="G4497">
        <v>0</v>
      </c>
      <c r="H4497">
        <v>0</v>
      </c>
      <c r="I4497">
        <v>31110000</v>
      </c>
      <c r="J4497" t="s">
        <v>103</v>
      </c>
      <c r="K4497" t="s">
        <v>19</v>
      </c>
      <c r="L4497" t="s">
        <v>104</v>
      </c>
      <c r="M4497" t="s">
        <v>104</v>
      </c>
      <c r="N4497" t="s">
        <v>104</v>
      </c>
      <c r="O4497">
        <v>1</v>
      </c>
      <c r="P4497" t="s">
        <v>21</v>
      </c>
      <c r="Q4497" t="s">
        <v>28</v>
      </c>
      <c r="R4497" t="str">
        <f t="shared" si="140"/>
        <v>Non-incentive Class</v>
      </c>
      <c r="S4497">
        <f t="shared" si="141"/>
        <v>44599656</v>
      </c>
    </row>
    <row r="4498" spans="1:19" x14ac:dyDescent="0.8">
      <c r="A4498">
        <v>29016</v>
      </c>
      <c r="B4498">
        <v>11.385</v>
      </c>
      <c r="C4498" t="s">
        <v>34</v>
      </c>
      <c r="D4498">
        <v>12</v>
      </c>
      <c r="E4498">
        <v>1404645</v>
      </c>
      <c r="F4498">
        <v>4217727</v>
      </c>
      <c r="G4498">
        <v>0</v>
      </c>
      <c r="H4498">
        <v>0</v>
      </c>
      <c r="I4498">
        <v>31110000</v>
      </c>
      <c r="J4498" t="s">
        <v>103</v>
      </c>
      <c r="K4498" t="s">
        <v>19</v>
      </c>
      <c r="L4498" t="s">
        <v>104</v>
      </c>
      <c r="M4498" t="s">
        <v>104</v>
      </c>
      <c r="N4498" t="s">
        <v>104</v>
      </c>
      <c r="O4498">
        <v>1</v>
      </c>
      <c r="P4498" t="s">
        <v>21</v>
      </c>
      <c r="Q4498" t="s">
        <v>28</v>
      </c>
      <c r="R4498" t="str">
        <f t="shared" si="140"/>
        <v>Incentive Class</v>
      </c>
      <c r="S4498">
        <f t="shared" si="141"/>
        <v>42177270</v>
      </c>
    </row>
    <row r="4499" spans="1:19" x14ac:dyDescent="0.8">
      <c r="A4499">
        <v>29020</v>
      </c>
      <c r="B4499">
        <v>10.852</v>
      </c>
      <c r="C4499">
        <v>1</v>
      </c>
      <c r="D4499">
        <v>1</v>
      </c>
      <c r="E4499">
        <v>1</v>
      </c>
      <c r="F4499">
        <v>3</v>
      </c>
      <c r="G4499">
        <v>0</v>
      </c>
      <c r="H4499">
        <v>0</v>
      </c>
      <c r="I4499">
        <v>30960000</v>
      </c>
      <c r="J4499" t="s">
        <v>235</v>
      </c>
      <c r="K4499" t="s">
        <v>19</v>
      </c>
      <c r="L4499" t="s">
        <v>28</v>
      </c>
      <c r="M4499" t="s">
        <v>28</v>
      </c>
      <c r="N4499" t="s">
        <v>28</v>
      </c>
      <c r="O4499">
        <v>1</v>
      </c>
      <c r="P4499" t="s">
        <v>21</v>
      </c>
      <c r="Q4499" t="s">
        <v>28</v>
      </c>
      <c r="R4499" t="str">
        <f t="shared" si="140"/>
        <v>Non-incentive Class</v>
      </c>
      <c r="S4499">
        <f t="shared" si="141"/>
        <v>3</v>
      </c>
    </row>
    <row r="4500" spans="1:19" x14ac:dyDescent="0.8">
      <c r="A4500">
        <v>29020</v>
      </c>
      <c r="B4500">
        <v>10.852</v>
      </c>
      <c r="C4500">
        <v>2</v>
      </c>
      <c r="D4500">
        <v>4</v>
      </c>
      <c r="E4500">
        <v>97462</v>
      </c>
      <c r="F4500">
        <v>292650</v>
      </c>
      <c r="G4500">
        <v>45266</v>
      </c>
      <c r="H4500">
        <v>30000</v>
      </c>
      <c r="I4500">
        <v>30960000</v>
      </c>
      <c r="J4500" t="s">
        <v>235</v>
      </c>
      <c r="K4500" t="s">
        <v>19</v>
      </c>
      <c r="L4500" t="s">
        <v>28</v>
      </c>
      <c r="M4500" t="s">
        <v>28</v>
      </c>
      <c r="N4500" t="s">
        <v>28</v>
      </c>
      <c r="O4500">
        <v>1</v>
      </c>
      <c r="P4500" t="s">
        <v>21</v>
      </c>
      <c r="Q4500" t="s">
        <v>28</v>
      </c>
      <c r="R4500" t="str">
        <f t="shared" si="140"/>
        <v>Non-incentive Class</v>
      </c>
      <c r="S4500">
        <f t="shared" si="141"/>
        <v>292650</v>
      </c>
    </row>
    <row r="4501" spans="1:19" x14ac:dyDescent="0.8">
      <c r="A4501">
        <v>29020</v>
      </c>
      <c r="B4501">
        <v>10.852</v>
      </c>
      <c r="C4501" t="s">
        <v>23</v>
      </c>
      <c r="D4501">
        <v>9</v>
      </c>
      <c r="E4501">
        <v>402663</v>
      </c>
      <c r="F4501">
        <v>1209075</v>
      </c>
      <c r="G4501">
        <v>0</v>
      </c>
      <c r="H4501">
        <v>0</v>
      </c>
      <c r="I4501">
        <v>30960000</v>
      </c>
      <c r="J4501" t="s">
        <v>235</v>
      </c>
      <c r="K4501" t="s">
        <v>19</v>
      </c>
      <c r="L4501" t="s">
        <v>28</v>
      </c>
      <c r="M4501" t="s">
        <v>28</v>
      </c>
      <c r="N4501" t="s">
        <v>28</v>
      </c>
      <c r="O4501">
        <v>1</v>
      </c>
      <c r="P4501" t="s">
        <v>21</v>
      </c>
      <c r="Q4501" t="s">
        <v>28</v>
      </c>
      <c r="R4501" t="str">
        <f t="shared" si="140"/>
        <v>Non-incentive Class</v>
      </c>
      <c r="S4501">
        <f t="shared" si="141"/>
        <v>1209075</v>
      </c>
    </row>
    <row r="4502" spans="1:19" x14ac:dyDescent="0.8">
      <c r="A4502">
        <v>29022</v>
      </c>
      <c r="B4502">
        <v>8.6199999999999992</v>
      </c>
      <c r="C4502">
        <v>0</v>
      </c>
      <c r="D4502">
        <v>4</v>
      </c>
      <c r="E4502">
        <v>0</v>
      </c>
      <c r="F4502">
        <v>0</v>
      </c>
      <c r="G4502">
        <v>0</v>
      </c>
      <c r="H4502">
        <v>0</v>
      </c>
      <c r="I4502" t="s">
        <v>17</v>
      </c>
      <c r="J4502" t="s">
        <v>17</v>
      </c>
      <c r="K4502" t="s">
        <v>17</v>
      </c>
      <c r="L4502" t="s">
        <v>17</v>
      </c>
      <c r="M4502" t="s">
        <v>17</v>
      </c>
      <c r="N4502" t="s">
        <v>17</v>
      </c>
      <c r="O4502" t="s">
        <v>17</v>
      </c>
      <c r="P4502" t="s">
        <v>17</v>
      </c>
      <c r="Q4502" t="s">
        <v>17</v>
      </c>
      <c r="R4502" t="str">
        <f t="shared" si="140"/>
        <v>Non-incentive Class</v>
      </c>
      <c r="S4502">
        <f t="shared" si="141"/>
        <v>0</v>
      </c>
    </row>
    <row r="4503" spans="1:19" x14ac:dyDescent="0.8">
      <c r="A4503">
        <v>29023</v>
      </c>
      <c r="B4503">
        <v>9.6929999999999996</v>
      </c>
      <c r="C4503">
        <v>1</v>
      </c>
      <c r="D4503">
        <v>2</v>
      </c>
      <c r="E4503">
        <v>9769</v>
      </c>
      <c r="F4503">
        <v>29333</v>
      </c>
      <c r="G4503">
        <v>0</v>
      </c>
      <c r="H4503">
        <v>0</v>
      </c>
      <c r="I4503" t="s">
        <v>17</v>
      </c>
      <c r="J4503" t="s">
        <v>17</v>
      </c>
      <c r="K4503" t="s">
        <v>17</v>
      </c>
      <c r="L4503" t="s">
        <v>17</v>
      </c>
      <c r="M4503" t="s">
        <v>17</v>
      </c>
      <c r="N4503" t="s">
        <v>17</v>
      </c>
      <c r="O4503" t="s">
        <v>17</v>
      </c>
      <c r="P4503" t="s">
        <v>17</v>
      </c>
      <c r="Q4503" t="s">
        <v>17</v>
      </c>
      <c r="R4503" t="str">
        <f t="shared" si="140"/>
        <v>Non-incentive Class</v>
      </c>
      <c r="S4503">
        <f t="shared" si="141"/>
        <v>29333</v>
      </c>
    </row>
    <row r="4504" spans="1:19" x14ac:dyDescent="0.8">
      <c r="A4504">
        <v>29023</v>
      </c>
      <c r="B4504">
        <v>9.6929999999999996</v>
      </c>
      <c r="C4504">
        <v>2</v>
      </c>
      <c r="D4504">
        <v>34</v>
      </c>
      <c r="E4504">
        <v>1287571</v>
      </c>
      <c r="F4504">
        <v>3866188</v>
      </c>
      <c r="G4504">
        <v>435551</v>
      </c>
      <c r="H4504">
        <v>280000</v>
      </c>
      <c r="I4504" t="s">
        <v>17</v>
      </c>
      <c r="J4504" t="s">
        <v>17</v>
      </c>
      <c r="K4504" t="s">
        <v>17</v>
      </c>
      <c r="L4504" t="s">
        <v>17</v>
      </c>
      <c r="M4504" t="s">
        <v>17</v>
      </c>
      <c r="N4504" t="s">
        <v>17</v>
      </c>
      <c r="O4504" t="s">
        <v>17</v>
      </c>
      <c r="P4504" t="s">
        <v>17</v>
      </c>
      <c r="Q4504" t="s">
        <v>17</v>
      </c>
      <c r="R4504" t="str">
        <f t="shared" si="140"/>
        <v>Non-incentive Class</v>
      </c>
      <c r="S4504">
        <f t="shared" si="141"/>
        <v>3866188</v>
      </c>
    </row>
    <row r="4505" spans="1:19" x14ac:dyDescent="0.8">
      <c r="A4505">
        <v>29026</v>
      </c>
      <c r="B4505">
        <v>10.074999999999999</v>
      </c>
      <c r="C4505">
        <v>0</v>
      </c>
      <c r="D4505">
        <v>4</v>
      </c>
      <c r="E4505">
        <v>0</v>
      </c>
      <c r="F4505">
        <v>0</v>
      </c>
      <c r="G4505">
        <v>0</v>
      </c>
      <c r="H4505">
        <v>0</v>
      </c>
      <c r="I4505" t="s">
        <v>17</v>
      </c>
      <c r="J4505" t="s">
        <v>17</v>
      </c>
      <c r="K4505" t="s">
        <v>17</v>
      </c>
      <c r="L4505" t="s">
        <v>17</v>
      </c>
      <c r="M4505" t="s">
        <v>17</v>
      </c>
      <c r="N4505" t="s">
        <v>17</v>
      </c>
      <c r="O4505" t="s">
        <v>17</v>
      </c>
      <c r="P4505" t="s">
        <v>17</v>
      </c>
      <c r="Q4505" t="s">
        <v>17</v>
      </c>
      <c r="R4505" t="str">
        <f t="shared" si="140"/>
        <v>Non-incentive Class</v>
      </c>
      <c r="S4505">
        <f t="shared" si="141"/>
        <v>0</v>
      </c>
    </row>
    <row r="4506" spans="1:19" x14ac:dyDescent="0.8">
      <c r="A4506">
        <v>29027</v>
      </c>
      <c r="B4506">
        <v>10.79</v>
      </c>
      <c r="C4506">
        <v>0</v>
      </c>
      <c r="D4506">
        <v>6</v>
      </c>
      <c r="E4506">
        <v>0</v>
      </c>
      <c r="F4506">
        <v>0</v>
      </c>
      <c r="G4506">
        <v>0</v>
      </c>
      <c r="H4506">
        <v>0</v>
      </c>
      <c r="I4506" t="s">
        <v>17</v>
      </c>
      <c r="J4506" t="s">
        <v>17</v>
      </c>
      <c r="K4506" t="s">
        <v>17</v>
      </c>
      <c r="L4506" t="s">
        <v>17</v>
      </c>
      <c r="M4506" t="s">
        <v>17</v>
      </c>
      <c r="N4506" t="s">
        <v>17</v>
      </c>
      <c r="O4506" t="s">
        <v>17</v>
      </c>
      <c r="P4506" t="s">
        <v>17</v>
      </c>
      <c r="Q4506" t="s">
        <v>17</v>
      </c>
      <c r="R4506" t="str">
        <f t="shared" si="140"/>
        <v>Non-incentive Class</v>
      </c>
      <c r="S4506">
        <f t="shared" si="141"/>
        <v>0</v>
      </c>
    </row>
    <row r="4507" spans="1:19" x14ac:dyDescent="0.8">
      <c r="A4507">
        <v>29027</v>
      </c>
      <c r="B4507">
        <v>10.79</v>
      </c>
      <c r="C4507">
        <v>1</v>
      </c>
      <c r="D4507">
        <v>2</v>
      </c>
      <c r="E4507">
        <v>2220</v>
      </c>
      <c r="F4507">
        <v>6666</v>
      </c>
      <c r="G4507">
        <v>0</v>
      </c>
      <c r="H4507">
        <v>0</v>
      </c>
      <c r="I4507" t="s">
        <v>17</v>
      </c>
      <c r="J4507" t="s">
        <v>17</v>
      </c>
      <c r="K4507" t="s">
        <v>17</v>
      </c>
      <c r="L4507" t="s">
        <v>17</v>
      </c>
      <c r="M4507" t="s">
        <v>17</v>
      </c>
      <c r="N4507" t="s">
        <v>17</v>
      </c>
      <c r="O4507" t="s">
        <v>17</v>
      </c>
      <c r="P4507" t="s">
        <v>17</v>
      </c>
      <c r="Q4507" t="s">
        <v>17</v>
      </c>
      <c r="R4507" t="str">
        <f t="shared" si="140"/>
        <v>Non-incentive Class</v>
      </c>
      <c r="S4507">
        <f t="shared" si="141"/>
        <v>6666</v>
      </c>
    </row>
    <row r="4508" spans="1:19" x14ac:dyDescent="0.8">
      <c r="A4508">
        <v>29027</v>
      </c>
      <c r="B4508">
        <v>10.79</v>
      </c>
      <c r="C4508">
        <v>2</v>
      </c>
      <c r="D4508">
        <v>1</v>
      </c>
      <c r="E4508">
        <v>1120</v>
      </c>
      <c r="F4508">
        <v>3363</v>
      </c>
      <c r="G4508">
        <v>0</v>
      </c>
      <c r="H4508">
        <v>0</v>
      </c>
      <c r="I4508" t="s">
        <v>17</v>
      </c>
      <c r="J4508" t="s">
        <v>17</v>
      </c>
      <c r="K4508" t="s">
        <v>17</v>
      </c>
      <c r="L4508" t="s">
        <v>17</v>
      </c>
      <c r="M4508" t="s">
        <v>17</v>
      </c>
      <c r="N4508" t="s">
        <v>17</v>
      </c>
      <c r="O4508" t="s">
        <v>17</v>
      </c>
      <c r="P4508" t="s">
        <v>17</v>
      </c>
      <c r="Q4508" t="s">
        <v>17</v>
      </c>
      <c r="R4508" t="str">
        <f t="shared" si="140"/>
        <v>Non-incentive Class</v>
      </c>
      <c r="S4508">
        <f t="shared" si="141"/>
        <v>3363</v>
      </c>
    </row>
    <row r="4509" spans="1:19" x14ac:dyDescent="0.8">
      <c r="A4509">
        <v>29028</v>
      </c>
      <c r="B4509">
        <v>10.398</v>
      </c>
      <c r="C4509">
        <v>0</v>
      </c>
      <c r="D4509">
        <v>6</v>
      </c>
      <c r="E4509">
        <v>0</v>
      </c>
      <c r="F4509">
        <v>0</v>
      </c>
      <c r="G4509">
        <v>0</v>
      </c>
      <c r="H4509">
        <v>0</v>
      </c>
      <c r="I4509" t="s">
        <v>17</v>
      </c>
      <c r="J4509" t="s">
        <v>17</v>
      </c>
      <c r="K4509" t="s">
        <v>17</v>
      </c>
      <c r="L4509" t="s">
        <v>17</v>
      </c>
      <c r="M4509" t="s">
        <v>17</v>
      </c>
      <c r="N4509" t="s">
        <v>17</v>
      </c>
      <c r="O4509" t="s">
        <v>17</v>
      </c>
      <c r="P4509" t="s">
        <v>17</v>
      </c>
      <c r="Q4509" t="s">
        <v>17</v>
      </c>
      <c r="R4509" t="str">
        <f t="shared" si="140"/>
        <v>Non-incentive Class</v>
      </c>
      <c r="S4509">
        <f t="shared" si="141"/>
        <v>0</v>
      </c>
    </row>
    <row r="4510" spans="1:19" x14ac:dyDescent="0.8">
      <c r="A4510">
        <v>29028</v>
      </c>
      <c r="B4510">
        <v>10.398</v>
      </c>
      <c r="C4510">
        <v>2</v>
      </c>
      <c r="D4510">
        <v>7</v>
      </c>
      <c r="E4510">
        <v>60868</v>
      </c>
      <c r="F4510">
        <v>182768</v>
      </c>
      <c r="G4510">
        <v>0</v>
      </c>
      <c r="H4510">
        <v>0</v>
      </c>
      <c r="I4510" t="s">
        <v>17</v>
      </c>
      <c r="J4510" t="s">
        <v>17</v>
      </c>
      <c r="K4510" t="s">
        <v>17</v>
      </c>
      <c r="L4510" t="s">
        <v>17</v>
      </c>
      <c r="M4510" t="s">
        <v>17</v>
      </c>
      <c r="N4510" t="s">
        <v>17</v>
      </c>
      <c r="O4510" t="s">
        <v>17</v>
      </c>
      <c r="P4510" t="s">
        <v>17</v>
      </c>
      <c r="Q4510" t="s">
        <v>17</v>
      </c>
      <c r="R4510" t="str">
        <f t="shared" si="140"/>
        <v>Non-incentive Class</v>
      </c>
      <c r="S4510">
        <f t="shared" si="141"/>
        <v>182768</v>
      </c>
    </row>
    <row r="4511" spans="1:19" x14ac:dyDescent="0.8">
      <c r="A4511">
        <v>29029</v>
      </c>
      <c r="B4511">
        <v>11.798999999999999</v>
      </c>
      <c r="C4511">
        <v>0</v>
      </c>
      <c r="D4511">
        <v>26</v>
      </c>
      <c r="E4511">
        <v>0</v>
      </c>
      <c r="F4511">
        <v>0</v>
      </c>
      <c r="G4511">
        <v>0</v>
      </c>
      <c r="H4511">
        <v>0</v>
      </c>
      <c r="I4511">
        <v>31110000</v>
      </c>
      <c r="J4511" t="s">
        <v>103</v>
      </c>
      <c r="K4511" t="s">
        <v>19</v>
      </c>
      <c r="L4511" t="s">
        <v>104</v>
      </c>
      <c r="M4511" t="s">
        <v>104</v>
      </c>
      <c r="N4511" t="s">
        <v>104</v>
      </c>
      <c r="O4511">
        <v>1</v>
      </c>
      <c r="P4511" t="s">
        <v>21</v>
      </c>
      <c r="Q4511" t="s">
        <v>28</v>
      </c>
      <c r="R4511" t="str">
        <f t="shared" si="140"/>
        <v>Non-incentive Class</v>
      </c>
      <c r="S4511">
        <f t="shared" si="141"/>
        <v>0</v>
      </c>
    </row>
    <row r="4512" spans="1:19" x14ac:dyDescent="0.8">
      <c r="A4512">
        <v>29029</v>
      </c>
      <c r="B4512">
        <v>11.798999999999999</v>
      </c>
      <c r="C4512">
        <v>1</v>
      </c>
      <c r="D4512">
        <v>2</v>
      </c>
      <c r="E4512">
        <v>69698</v>
      </c>
      <c r="F4512">
        <v>209282</v>
      </c>
      <c r="G4512">
        <v>0</v>
      </c>
      <c r="H4512">
        <v>0</v>
      </c>
      <c r="I4512">
        <v>31110000</v>
      </c>
      <c r="J4512" t="s">
        <v>103</v>
      </c>
      <c r="K4512" t="s">
        <v>19</v>
      </c>
      <c r="L4512" t="s">
        <v>104</v>
      </c>
      <c r="M4512" t="s">
        <v>104</v>
      </c>
      <c r="N4512" t="s">
        <v>104</v>
      </c>
      <c r="O4512">
        <v>1</v>
      </c>
      <c r="P4512" t="s">
        <v>21</v>
      </c>
      <c r="Q4512" t="s">
        <v>28</v>
      </c>
      <c r="R4512" t="str">
        <f t="shared" si="140"/>
        <v>Non-incentive Class</v>
      </c>
      <c r="S4512">
        <f t="shared" si="141"/>
        <v>209282</v>
      </c>
    </row>
    <row r="4513" spans="1:19" x14ac:dyDescent="0.8">
      <c r="A4513">
        <v>29029</v>
      </c>
      <c r="B4513">
        <v>11.798999999999999</v>
      </c>
      <c r="C4513">
        <v>2</v>
      </c>
      <c r="D4513">
        <v>14</v>
      </c>
      <c r="E4513">
        <v>251901</v>
      </c>
      <c r="F4513">
        <v>756386</v>
      </c>
      <c r="G4513">
        <v>50000</v>
      </c>
      <c r="H4513">
        <v>50000</v>
      </c>
      <c r="I4513">
        <v>31110000</v>
      </c>
      <c r="J4513" t="s">
        <v>103</v>
      </c>
      <c r="K4513" t="s">
        <v>19</v>
      </c>
      <c r="L4513" t="s">
        <v>104</v>
      </c>
      <c r="M4513" t="s">
        <v>104</v>
      </c>
      <c r="N4513" t="s">
        <v>104</v>
      </c>
      <c r="O4513">
        <v>1</v>
      </c>
      <c r="P4513" t="s">
        <v>21</v>
      </c>
      <c r="Q4513" t="s">
        <v>28</v>
      </c>
      <c r="R4513" t="str">
        <f t="shared" si="140"/>
        <v>Non-incentive Class</v>
      </c>
      <c r="S4513">
        <f t="shared" si="141"/>
        <v>756386</v>
      </c>
    </row>
    <row r="4514" spans="1:19" x14ac:dyDescent="0.8">
      <c r="A4514">
        <v>29029</v>
      </c>
      <c r="B4514">
        <v>11.798999999999999</v>
      </c>
      <c r="C4514" t="s">
        <v>23</v>
      </c>
      <c r="D4514">
        <v>14</v>
      </c>
      <c r="E4514">
        <v>2632339</v>
      </c>
      <c r="F4514">
        <v>7904122</v>
      </c>
      <c r="G4514">
        <v>0</v>
      </c>
      <c r="H4514">
        <v>0</v>
      </c>
      <c r="I4514">
        <v>31110000</v>
      </c>
      <c r="J4514" t="s">
        <v>103</v>
      </c>
      <c r="K4514" t="s">
        <v>19</v>
      </c>
      <c r="L4514" t="s">
        <v>104</v>
      </c>
      <c r="M4514" t="s">
        <v>104</v>
      </c>
      <c r="N4514" t="s">
        <v>104</v>
      </c>
      <c r="O4514">
        <v>1</v>
      </c>
      <c r="P4514" t="s">
        <v>21</v>
      </c>
      <c r="Q4514" t="s">
        <v>28</v>
      </c>
      <c r="R4514" t="str">
        <f t="shared" si="140"/>
        <v>Non-incentive Class</v>
      </c>
      <c r="S4514">
        <f t="shared" si="141"/>
        <v>7904122</v>
      </c>
    </row>
    <row r="4515" spans="1:19" x14ac:dyDescent="0.8">
      <c r="A4515">
        <v>29029</v>
      </c>
      <c r="B4515">
        <v>11.798999999999999</v>
      </c>
      <c r="C4515" t="s">
        <v>30</v>
      </c>
      <c r="D4515">
        <v>20</v>
      </c>
      <c r="E4515">
        <v>4543674</v>
      </c>
      <c r="F4515">
        <v>13643289</v>
      </c>
      <c r="G4515">
        <v>0</v>
      </c>
      <c r="H4515">
        <v>0</v>
      </c>
      <c r="I4515">
        <v>31110000</v>
      </c>
      <c r="J4515" t="s">
        <v>103</v>
      </c>
      <c r="K4515" t="s">
        <v>19</v>
      </c>
      <c r="L4515" t="s">
        <v>104</v>
      </c>
      <c r="M4515" t="s">
        <v>104</v>
      </c>
      <c r="N4515" t="s">
        <v>104</v>
      </c>
      <c r="O4515">
        <v>1</v>
      </c>
      <c r="P4515" t="s">
        <v>21</v>
      </c>
      <c r="Q4515" t="s">
        <v>28</v>
      </c>
      <c r="R4515" t="str">
        <f t="shared" si="140"/>
        <v>Non-incentive Class</v>
      </c>
      <c r="S4515">
        <f t="shared" si="141"/>
        <v>13643289</v>
      </c>
    </row>
    <row r="4516" spans="1:19" x14ac:dyDescent="0.8">
      <c r="A4516">
        <v>29030</v>
      </c>
      <c r="B4516">
        <v>10.696</v>
      </c>
      <c r="C4516">
        <v>2</v>
      </c>
      <c r="D4516">
        <v>3</v>
      </c>
      <c r="E4516">
        <v>139775</v>
      </c>
      <c r="F4516">
        <v>419702</v>
      </c>
      <c r="G4516">
        <v>30000</v>
      </c>
      <c r="H4516">
        <v>30000</v>
      </c>
      <c r="I4516">
        <v>31110000</v>
      </c>
      <c r="J4516" t="s">
        <v>103</v>
      </c>
      <c r="K4516" t="s">
        <v>19</v>
      </c>
      <c r="L4516" t="s">
        <v>104</v>
      </c>
      <c r="M4516" t="s">
        <v>104</v>
      </c>
      <c r="N4516" t="s">
        <v>104</v>
      </c>
      <c r="O4516">
        <v>1</v>
      </c>
      <c r="P4516" t="s">
        <v>21</v>
      </c>
      <c r="Q4516" t="s">
        <v>28</v>
      </c>
      <c r="R4516" t="str">
        <f t="shared" si="140"/>
        <v>Non-incentive Class</v>
      </c>
      <c r="S4516">
        <f t="shared" si="141"/>
        <v>419702</v>
      </c>
    </row>
    <row r="4517" spans="1:19" x14ac:dyDescent="0.8">
      <c r="A4517">
        <v>29031</v>
      </c>
      <c r="B4517">
        <v>10.930999999999999</v>
      </c>
      <c r="C4517">
        <v>0</v>
      </c>
      <c r="D4517">
        <v>12</v>
      </c>
      <c r="E4517">
        <v>0</v>
      </c>
      <c r="F4517">
        <v>0</v>
      </c>
      <c r="G4517">
        <v>0</v>
      </c>
      <c r="H4517">
        <v>0</v>
      </c>
      <c r="I4517">
        <v>30020000</v>
      </c>
      <c r="J4517" t="s">
        <v>110</v>
      </c>
      <c r="K4517" t="s">
        <v>19</v>
      </c>
      <c r="L4517" t="s">
        <v>111</v>
      </c>
      <c r="M4517" t="s">
        <v>111</v>
      </c>
      <c r="N4517" t="s">
        <v>111</v>
      </c>
      <c r="O4517">
        <v>2</v>
      </c>
      <c r="P4517" t="s">
        <v>21</v>
      </c>
      <c r="Q4517" t="s">
        <v>109</v>
      </c>
      <c r="R4517" t="str">
        <f t="shared" si="140"/>
        <v>Non-incentive Class</v>
      </c>
      <c r="S4517">
        <f t="shared" si="141"/>
        <v>0</v>
      </c>
    </row>
    <row r="4518" spans="1:19" x14ac:dyDescent="0.8">
      <c r="A4518">
        <v>29031</v>
      </c>
      <c r="B4518">
        <v>10.930999999999999</v>
      </c>
      <c r="C4518">
        <v>1</v>
      </c>
      <c r="D4518">
        <v>4</v>
      </c>
      <c r="E4518">
        <v>519610</v>
      </c>
      <c r="F4518">
        <v>1560233</v>
      </c>
      <c r="G4518">
        <v>0</v>
      </c>
      <c r="H4518">
        <v>0</v>
      </c>
      <c r="I4518">
        <v>30020000</v>
      </c>
      <c r="J4518" t="s">
        <v>110</v>
      </c>
      <c r="K4518" t="s">
        <v>19</v>
      </c>
      <c r="L4518" t="s">
        <v>111</v>
      </c>
      <c r="M4518" t="s">
        <v>111</v>
      </c>
      <c r="N4518" t="s">
        <v>111</v>
      </c>
      <c r="O4518">
        <v>2</v>
      </c>
      <c r="P4518" t="s">
        <v>21</v>
      </c>
      <c r="Q4518" t="s">
        <v>109</v>
      </c>
      <c r="R4518" t="str">
        <f t="shared" si="140"/>
        <v>Non-incentive Class</v>
      </c>
      <c r="S4518">
        <f t="shared" si="141"/>
        <v>1560233</v>
      </c>
    </row>
    <row r="4519" spans="1:19" x14ac:dyDescent="0.8">
      <c r="A4519">
        <v>29031</v>
      </c>
      <c r="B4519">
        <v>10.930999999999999</v>
      </c>
      <c r="C4519">
        <v>2</v>
      </c>
      <c r="D4519">
        <v>1</v>
      </c>
      <c r="E4519">
        <v>16841</v>
      </c>
      <c r="F4519">
        <v>50568</v>
      </c>
      <c r="G4519">
        <v>0</v>
      </c>
      <c r="H4519">
        <v>0</v>
      </c>
      <c r="I4519">
        <v>30020000</v>
      </c>
      <c r="J4519" t="s">
        <v>110</v>
      </c>
      <c r="K4519" t="s">
        <v>19</v>
      </c>
      <c r="L4519" t="s">
        <v>111</v>
      </c>
      <c r="M4519" t="s">
        <v>111</v>
      </c>
      <c r="N4519" t="s">
        <v>111</v>
      </c>
      <c r="O4519">
        <v>2</v>
      </c>
      <c r="P4519" t="s">
        <v>21</v>
      </c>
      <c r="Q4519" t="s">
        <v>109</v>
      </c>
      <c r="R4519" t="str">
        <f t="shared" si="140"/>
        <v>Non-incentive Class</v>
      </c>
      <c r="S4519">
        <f t="shared" si="141"/>
        <v>50568</v>
      </c>
    </row>
    <row r="4520" spans="1:19" x14ac:dyDescent="0.8">
      <c r="A4520">
        <v>29031</v>
      </c>
      <c r="B4520">
        <v>10.930999999999999</v>
      </c>
      <c r="C4520">
        <v>3</v>
      </c>
      <c r="D4520">
        <v>7</v>
      </c>
      <c r="E4520">
        <v>4115224</v>
      </c>
      <c r="F4520">
        <v>12356783</v>
      </c>
      <c r="G4520">
        <v>0</v>
      </c>
      <c r="H4520">
        <v>0</v>
      </c>
      <c r="I4520">
        <v>30020000</v>
      </c>
      <c r="J4520" t="s">
        <v>110</v>
      </c>
      <c r="K4520" t="s">
        <v>19</v>
      </c>
      <c r="L4520" t="s">
        <v>111</v>
      </c>
      <c r="M4520" t="s">
        <v>111</v>
      </c>
      <c r="N4520" t="s">
        <v>111</v>
      </c>
      <c r="O4520">
        <v>2</v>
      </c>
      <c r="P4520" t="s">
        <v>21</v>
      </c>
      <c r="Q4520" t="s">
        <v>109</v>
      </c>
      <c r="R4520" t="str">
        <f t="shared" si="140"/>
        <v>Non-incentive Class</v>
      </c>
      <c r="S4520">
        <f t="shared" si="141"/>
        <v>12356783</v>
      </c>
    </row>
    <row r="4521" spans="1:19" x14ac:dyDescent="0.8">
      <c r="A4521">
        <v>29031</v>
      </c>
      <c r="B4521">
        <v>10.930999999999999</v>
      </c>
      <c r="C4521">
        <v>4</v>
      </c>
      <c r="D4521">
        <v>1</v>
      </c>
      <c r="E4521">
        <v>630741</v>
      </c>
      <c r="F4521">
        <v>1893926</v>
      </c>
      <c r="G4521">
        <v>0</v>
      </c>
      <c r="H4521">
        <v>0</v>
      </c>
      <c r="I4521">
        <v>30020000</v>
      </c>
      <c r="J4521" t="s">
        <v>110</v>
      </c>
      <c r="K4521" t="s">
        <v>19</v>
      </c>
      <c r="L4521" t="s">
        <v>111</v>
      </c>
      <c r="M4521" t="s">
        <v>111</v>
      </c>
      <c r="N4521" t="s">
        <v>111</v>
      </c>
      <c r="O4521">
        <v>2</v>
      </c>
      <c r="P4521" t="s">
        <v>21</v>
      </c>
      <c r="Q4521" t="s">
        <v>109</v>
      </c>
      <c r="R4521" t="str">
        <f t="shared" si="140"/>
        <v>Non-incentive Class</v>
      </c>
      <c r="S4521">
        <f t="shared" si="141"/>
        <v>1893926</v>
      </c>
    </row>
    <row r="4522" spans="1:19" x14ac:dyDescent="0.8">
      <c r="A4522">
        <v>29031</v>
      </c>
      <c r="B4522">
        <v>10.930999999999999</v>
      </c>
      <c r="C4522" t="s">
        <v>23</v>
      </c>
      <c r="D4522">
        <v>12</v>
      </c>
      <c r="E4522">
        <v>11245068</v>
      </c>
      <c r="F4522">
        <v>33765565</v>
      </c>
      <c r="G4522">
        <v>0</v>
      </c>
      <c r="H4522">
        <v>0</v>
      </c>
      <c r="I4522">
        <v>30020000</v>
      </c>
      <c r="J4522" t="s">
        <v>110</v>
      </c>
      <c r="K4522" t="s">
        <v>19</v>
      </c>
      <c r="L4522" t="s">
        <v>111</v>
      </c>
      <c r="M4522" t="s">
        <v>111</v>
      </c>
      <c r="N4522" t="s">
        <v>111</v>
      </c>
      <c r="O4522">
        <v>2</v>
      </c>
      <c r="P4522" t="s">
        <v>21</v>
      </c>
      <c r="Q4522" t="s">
        <v>109</v>
      </c>
      <c r="R4522" t="str">
        <f t="shared" si="140"/>
        <v>Non-incentive Class</v>
      </c>
      <c r="S4522">
        <f t="shared" si="141"/>
        <v>33765565</v>
      </c>
    </row>
    <row r="4523" spans="1:19" x14ac:dyDescent="0.8">
      <c r="A4523">
        <v>29032</v>
      </c>
      <c r="B4523">
        <v>10.428000000000001</v>
      </c>
      <c r="C4523" t="s">
        <v>23</v>
      </c>
      <c r="D4523">
        <v>1</v>
      </c>
      <c r="E4523">
        <v>42800</v>
      </c>
      <c r="F4523">
        <v>128516</v>
      </c>
      <c r="G4523">
        <v>0</v>
      </c>
      <c r="H4523">
        <v>0</v>
      </c>
      <c r="I4523">
        <v>31150000</v>
      </c>
      <c r="J4523" t="s">
        <v>115</v>
      </c>
      <c r="K4523" t="s">
        <v>19</v>
      </c>
      <c r="L4523" t="s">
        <v>33</v>
      </c>
      <c r="M4523" t="s">
        <v>33</v>
      </c>
      <c r="N4523" t="s">
        <v>33</v>
      </c>
      <c r="O4523">
        <v>23</v>
      </c>
      <c r="P4523" t="s">
        <v>21</v>
      </c>
      <c r="Q4523" t="s">
        <v>33</v>
      </c>
      <c r="R4523" t="str">
        <f t="shared" si="140"/>
        <v>Non-incentive Class</v>
      </c>
      <c r="S4523">
        <f t="shared" si="141"/>
        <v>128516</v>
      </c>
    </row>
    <row r="4524" spans="1:19" x14ac:dyDescent="0.8">
      <c r="A4524">
        <v>29034</v>
      </c>
      <c r="B4524">
        <v>8.3569999999999993</v>
      </c>
      <c r="C4524">
        <v>0</v>
      </c>
      <c r="D4524">
        <v>2</v>
      </c>
      <c r="E4524">
        <v>0</v>
      </c>
      <c r="F4524">
        <v>0</v>
      </c>
      <c r="G4524">
        <v>0</v>
      </c>
      <c r="H4524">
        <v>0</v>
      </c>
      <c r="I4524" t="s">
        <v>17</v>
      </c>
      <c r="J4524" t="s">
        <v>17</v>
      </c>
      <c r="K4524" t="s">
        <v>17</v>
      </c>
      <c r="L4524" t="s">
        <v>17</v>
      </c>
      <c r="M4524" t="s">
        <v>17</v>
      </c>
      <c r="N4524" t="s">
        <v>17</v>
      </c>
      <c r="O4524" t="s">
        <v>17</v>
      </c>
      <c r="P4524" t="s">
        <v>17</v>
      </c>
      <c r="Q4524" t="s">
        <v>17</v>
      </c>
      <c r="R4524" t="str">
        <f t="shared" si="140"/>
        <v>Non-incentive Class</v>
      </c>
      <c r="S4524">
        <f t="shared" si="141"/>
        <v>0</v>
      </c>
    </row>
    <row r="4525" spans="1:19" x14ac:dyDescent="0.8">
      <c r="A4525">
        <v>29035</v>
      </c>
      <c r="B4525">
        <v>8.3849999999999998</v>
      </c>
      <c r="C4525">
        <v>0</v>
      </c>
      <c r="D4525">
        <v>4</v>
      </c>
      <c r="E4525">
        <v>0</v>
      </c>
      <c r="F4525">
        <v>0</v>
      </c>
      <c r="G4525">
        <v>0</v>
      </c>
      <c r="H4525">
        <v>0</v>
      </c>
      <c r="I4525" t="s">
        <v>17</v>
      </c>
      <c r="J4525" t="s">
        <v>17</v>
      </c>
      <c r="K4525" t="s">
        <v>17</v>
      </c>
      <c r="L4525" t="s">
        <v>17</v>
      </c>
      <c r="M4525" t="s">
        <v>17</v>
      </c>
      <c r="N4525" t="s">
        <v>17</v>
      </c>
      <c r="O4525" t="s">
        <v>17</v>
      </c>
      <c r="P4525" t="s">
        <v>17</v>
      </c>
      <c r="Q4525" t="s">
        <v>17</v>
      </c>
      <c r="R4525" t="str">
        <f t="shared" si="140"/>
        <v>Non-incentive Class</v>
      </c>
      <c r="S4525">
        <f t="shared" si="141"/>
        <v>0</v>
      </c>
    </row>
    <row r="4526" spans="1:19" x14ac:dyDescent="0.8">
      <c r="A4526">
        <v>29035</v>
      </c>
      <c r="B4526">
        <v>8.3849999999999998</v>
      </c>
      <c r="C4526">
        <v>2</v>
      </c>
      <c r="D4526">
        <v>91</v>
      </c>
      <c r="E4526">
        <v>4157794</v>
      </c>
      <c r="F4526">
        <v>12484606</v>
      </c>
      <c r="G4526">
        <v>1010547</v>
      </c>
      <c r="H4526">
        <v>760000</v>
      </c>
      <c r="I4526" t="s">
        <v>17</v>
      </c>
      <c r="J4526" t="s">
        <v>17</v>
      </c>
      <c r="K4526" t="s">
        <v>17</v>
      </c>
      <c r="L4526" t="s">
        <v>17</v>
      </c>
      <c r="M4526" t="s">
        <v>17</v>
      </c>
      <c r="N4526" t="s">
        <v>17</v>
      </c>
      <c r="O4526" t="s">
        <v>17</v>
      </c>
      <c r="P4526" t="s">
        <v>17</v>
      </c>
      <c r="Q4526" t="s">
        <v>17</v>
      </c>
      <c r="R4526" t="str">
        <f t="shared" si="140"/>
        <v>Non-incentive Class</v>
      </c>
      <c r="S4526">
        <f t="shared" si="141"/>
        <v>12484606</v>
      </c>
    </row>
    <row r="4527" spans="1:19" x14ac:dyDescent="0.8">
      <c r="A4527">
        <v>29035</v>
      </c>
      <c r="B4527">
        <v>8.3849999999999998</v>
      </c>
      <c r="C4527" t="s">
        <v>23</v>
      </c>
      <c r="D4527">
        <v>1</v>
      </c>
      <c r="E4527">
        <v>2945</v>
      </c>
      <c r="F4527">
        <v>8843</v>
      </c>
      <c r="G4527">
        <v>0</v>
      </c>
      <c r="H4527">
        <v>0</v>
      </c>
      <c r="I4527" t="s">
        <v>17</v>
      </c>
      <c r="J4527" t="s">
        <v>17</v>
      </c>
      <c r="K4527" t="s">
        <v>17</v>
      </c>
      <c r="L4527" t="s">
        <v>17</v>
      </c>
      <c r="M4527" t="s">
        <v>17</v>
      </c>
      <c r="N4527" t="s">
        <v>17</v>
      </c>
      <c r="O4527" t="s">
        <v>17</v>
      </c>
      <c r="P4527" t="s">
        <v>17</v>
      </c>
      <c r="Q4527" t="s">
        <v>17</v>
      </c>
      <c r="R4527" t="str">
        <f t="shared" si="140"/>
        <v>Non-incentive Class</v>
      </c>
      <c r="S4527">
        <f t="shared" si="141"/>
        <v>8843</v>
      </c>
    </row>
    <row r="4528" spans="1:19" x14ac:dyDescent="0.8">
      <c r="A4528">
        <v>29036</v>
      </c>
      <c r="B4528">
        <v>7.9690000000000003</v>
      </c>
      <c r="C4528">
        <v>0</v>
      </c>
      <c r="D4528">
        <v>8</v>
      </c>
      <c r="E4528">
        <v>0</v>
      </c>
      <c r="F4528">
        <v>0</v>
      </c>
      <c r="G4528">
        <v>0</v>
      </c>
      <c r="H4528">
        <v>0</v>
      </c>
      <c r="I4528" t="s">
        <v>17</v>
      </c>
      <c r="J4528" t="s">
        <v>17</v>
      </c>
      <c r="K4528" t="s">
        <v>17</v>
      </c>
      <c r="L4528" t="s">
        <v>17</v>
      </c>
      <c r="M4528" t="s">
        <v>17</v>
      </c>
      <c r="N4528" t="s">
        <v>17</v>
      </c>
      <c r="O4528" t="s">
        <v>17</v>
      </c>
      <c r="P4528" t="s">
        <v>17</v>
      </c>
      <c r="Q4528" t="s">
        <v>17</v>
      </c>
      <c r="R4528" t="str">
        <f t="shared" si="140"/>
        <v>Non-incentive Class</v>
      </c>
      <c r="S4528">
        <f t="shared" si="141"/>
        <v>0</v>
      </c>
    </row>
    <row r="4529" spans="1:19" x14ac:dyDescent="0.8">
      <c r="A4529">
        <v>29037</v>
      </c>
      <c r="B4529">
        <v>9.1329999999999991</v>
      </c>
      <c r="C4529">
        <v>1</v>
      </c>
      <c r="D4529">
        <v>5</v>
      </c>
      <c r="E4529">
        <v>69648</v>
      </c>
      <c r="F4529">
        <v>209132</v>
      </c>
      <c r="G4529">
        <v>0</v>
      </c>
      <c r="H4529">
        <v>0</v>
      </c>
      <c r="I4529">
        <v>30630000</v>
      </c>
      <c r="J4529" t="s">
        <v>26</v>
      </c>
      <c r="K4529" t="s">
        <v>19</v>
      </c>
      <c r="L4529" t="s">
        <v>27</v>
      </c>
      <c r="M4529" t="s">
        <v>27</v>
      </c>
      <c r="N4529" t="s">
        <v>27</v>
      </c>
      <c r="O4529">
        <v>1</v>
      </c>
      <c r="P4529" t="s">
        <v>21</v>
      </c>
      <c r="Q4529" t="s">
        <v>28</v>
      </c>
      <c r="R4529" t="str">
        <f t="shared" si="140"/>
        <v>Non-incentive Class</v>
      </c>
      <c r="S4529">
        <f t="shared" si="141"/>
        <v>209132</v>
      </c>
    </row>
    <row r="4530" spans="1:19" x14ac:dyDescent="0.8">
      <c r="A4530">
        <v>29037</v>
      </c>
      <c r="B4530">
        <v>9.1329999999999991</v>
      </c>
      <c r="C4530">
        <v>2</v>
      </c>
      <c r="D4530">
        <v>36</v>
      </c>
      <c r="E4530">
        <v>2986311</v>
      </c>
      <c r="F4530">
        <v>8966996</v>
      </c>
      <c r="G4530">
        <v>292000</v>
      </c>
      <c r="H4530">
        <v>250000</v>
      </c>
      <c r="I4530">
        <v>30630000</v>
      </c>
      <c r="J4530" t="s">
        <v>26</v>
      </c>
      <c r="K4530" t="s">
        <v>19</v>
      </c>
      <c r="L4530" t="s">
        <v>27</v>
      </c>
      <c r="M4530" t="s">
        <v>27</v>
      </c>
      <c r="N4530" t="s">
        <v>27</v>
      </c>
      <c r="O4530">
        <v>1</v>
      </c>
      <c r="P4530" t="s">
        <v>21</v>
      </c>
      <c r="Q4530" t="s">
        <v>28</v>
      </c>
      <c r="R4530" t="str">
        <f t="shared" si="140"/>
        <v>Non-incentive Class</v>
      </c>
      <c r="S4530">
        <f t="shared" si="141"/>
        <v>8966996</v>
      </c>
    </row>
    <row r="4531" spans="1:19" x14ac:dyDescent="0.8">
      <c r="A4531">
        <v>29038</v>
      </c>
      <c r="B4531">
        <v>9.3049999999999997</v>
      </c>
      <c r="C4531">
        <v>2</v>
      </c>
      <c r="D4531">
        <v>1</v>
      </c>
      <c r="E4531">
        <v>44016</v>
      </c>
      <c r="F4531">
        <v>132167</v>
      </c>
      <c r="G4531">
        <v>30456</v>
      </c>
      <c r="H4531">
        <v>10000</v>
      </c>
      <c r="I4531" t="s">
        <v>17</v>
      </c>
      <c r="J4531" t="s">
        <v>17</v>
      </c>
      <c r="K4531" t="s">
        <v>17</v>
      </c>
      <c r="L4531" t="s">
        <v>17</v>
      </c>
      <c r="M4531" t="s">
        <v>17</v>
      </c>
      <c r="N4531" t="s">
        <v>17</v>
      </c>
      <c r="O4531" t="s">
        <v>17</v>
      </c>
      <c r="P4531" t="s">
        <v>17</v>
      </c>
      <c r="Q4531" t="s">
        <v>17</v>
      </c>
      <c r="R4531" t="str">
        <f t="shared" si="140"/>
        <v>Non-incentive Class</v>
      </c>
      <c r="S4531">
        <f t="shared" si="141"/>
        <v>132167</v>
      </c>
    </row>
    <row r="4532" spans="1:19" x14ac:dyDescent="0.8">
      <c r="A4532">
        <v>29039</v>
      </c>
      <c r="B4532">
        <v>10.016</v>
      </c>
      <c r="C4532">
        <v>0</v>
      </c>
      <c r="D4532">
        <v>4</v>
      </c>
      <c r="E4532">
        <v>0</v>
      </c>
      <c r="F4532">
        <v>0</v>
      </c>
      <c r="G4532">
        <v>0</v>
      </c>
      <c r="H4532">
        <v>0</v>
      </c>
      <c r="I4532" t="s">
        <v>17</v>
      </c>
      <c r="J4532" t="s">
        <v>17</v>
      </c>
      <c r="K4532" t="s">
        <v>17</v>
      </c>
      <c r="L4532" t="s">
        <v>17</v>
      </c>
      <c r="M4532" t="s">
        <v>17</v>
      </c>
      <c r="N4532" t="s">
        <v>17</v>
      </c>
      <c r="O4532" t="s">
        <v>17</v>
      </c>
      <c r="P4532" t="s">
        <v>17</v>
      </c>
      <c r="Q4532" t="s">
        <v>17</v>
      </c>
      <c r="R4532" t="str">
        <f t="shared" si="140"/>
        <v>Non-incentive Class</v>
      </c>
      <c r="S4532">
        <f t="shared" si="141"/>
        <v>0</v>
      </c>
    </row>
    <row r="4533" spans="1:19" x14ac:dyDescent="0.8">
      <c r="A4533">
        <v>29039</v>
      </c>
      <c r="B4533">
        <v>10.016</v>
      </c>
      <c r="C4533">
        <v>1</v>
      </c>
      <c r="D4533">
        <v>1</v>
      </c>
      <c r="E4533">
        <v>174</v>
      </c>
      <c r="F4533">
        <v>522</v>
      </c>
      <c r="G4533">
        <v>0</v>
      </c>
      <c r="H4533">
        <v>0</v>
      </c>
      <c r="I4533" t="s">
        <v>17</v>
      </c>
      <c r="J4533" t="s">
        <v>17</v>
      </c>
      <c r="K4533" t="s">
        <v>17</v>
      </c>
      <c r="L4533" t="s">
        <v>17</v>
      </c>
      <c r="M4533" t="s">
        <v>17</v>
      </c>
      <c r="N4533" t="s">
        <v>17</v>
      </c>
      <c r="O4533" t="s">
        <v>17</v>
      </c>
      <c r="P4533" t="s">
        <v>17</v>
      </c>
      <c r="Q4533" t="s">
        <v>17</v>
      </c>
      <c r="R4533" t="str">
        <f t="shared" si="140"/>
        <v>Non-incentive Class</v>
      </c>
      <c r="S4533">
        <f t="shared" si="141"/>
        <v>522</v>
      </c>
    </row>
    <row r="4534" spans="1:19" x14ac:dyDescent="0.8">
      <c r="A4534">
        <v>29039</v>
      </c>
      <c r="B4534">
        <v>10.016</v>
      </c>
      <c r="C4534">
        <v>2</v>
      </c>
      <c r="D4534">
        <v>12</v>
      </c>
      <c r="E4534">
        <v>535013</v>
      </c>
      <c r="F4534">
        <v>1606485</v>
      </c>
      <c r="G4534">
        <v>179912</v>
      </c>
      <c r="H4534">
        <v>110000</v>
      </c>
      <c r="I4534" t="s">
        <v>17</v>
      </c>
      <c r="J4534" t="s">
        <v>17</v>
      </c>
      <c r="K4534" t="s">
        <v>17</v>
      </c>
      <c r="L4534" t="s">
        <v>17</v>
      </c>
      <c r="M4534" t="s">
        <v>17</v>
      </c>
      <c r="N4534" t="s">
        <v>17</v>
      </c>
      <c r="O4534" t="s">
        <v>17</v>
      </c>
      <c r="P4534" t="s">
        <v>17</v>
      </c>
      <c r="Q4534" t="s">
        <v>17</v>
      </c>
      <c r="R4534" t="str">
        <f t="shared" si="140"/>
        <v>Non-incentive Class</v>
      </c>
      <c r="S4534">
        <f t="shared" si="141"/>
        <v>1606485</v>
      </c>
    </row>
    <row r="4535" spans="1:19" x14ac:dyDescent="0.8">
      <c r="A4535">
        <v>29040</v>
      </c>
      <c r="B4535">
        <v>8.9329999999999998</v>
      </c>
      <c r="C4535">
        <v>0</v>
      </c>
      <c r="D4535">
        <v>2</v>
      </c>
      <c r="E4535">
        <v>0</v>
      </c>
      <c r="F4535">
        <v>0</v>
      </c>
      <c r="G4535">
        <v>0</v>
      </c>
      <c r="H4535">
        <v>0</v>
      </c>
      <c r="I4535" t="s">
        <v>17</v>
      </c>
      <c r="J4535" t="s">
        <v>17</v>
      </c>
      <c r="K4535" t="s">
        <v>17</v>
      </c>
      <c r="L4535" t="s">
        <v>17</v>
      </c>
      <c r="M4535" t="s">
        <v>17</v>
      </c>
      <c r="N4535" t="s">
        <v>17</v>
      </c>
      <c r="O4535" t="s">
        <v>17</v>
      </c>
      <c r="P4535" t="s">
        <v>17</v>
      </c>
      <c r="Q4535" t="s">
        <v>17</v>
      </c>
      <c r="R4535" t="str">
        <f t="shared" si="140"/>
        <v>Non-incentive Class</v>
      </c>
      <c r="S4535">
        <f t="shared" si="141"/>
        <v>0</v>
      </c>
    </row>
    <row r="4536" spans="1:19" x14ac:dyDescent="0.8">
      <c r="A4536">
        <v>29043</v>
      </c>
      <c r="B4536">
        <v>7.4619999999999997</v>
      </c>
      <c r="C4536">
        <v>0</v>
      </c>
      <c r="D4536">
        <v>8</v>
      </c>
      <c r="E4536">
        <v>0</v>
      </c>
      <c r="F4536">
        <v>0</v>
      </c>
      <c r="G4536">
        <v>0</v>
      </c>
      <c r="H4536">
        <v>0</v>
      </c>
      <c r="I4536">
        <v>30030000</v>
      </c>
      <c r="J4536" t="s">
        <v>29</v>
      </c>
      <c r="K4536" t="s">
        <v>19</v>
      </c>
      <c r="L4536" t="s">
        <v>22</v>
      </c>
      <c r="M4536" t="s">
        <v>22</v>
      </c>
      <c r="N4536" t="s">
        <v>22</v>
      </c>
      <c r="O4536">
        <v>6</v>
      </c>
      <c r="P4536" t="s">
        <v>21</v>
      </c>
      <c r="Q4536" t="s">
        <v>22</v>
      </c>
      <c r="R4536" t="str">
        <f t="shared" si="140"/>
        <v>Non-incentive Class</v>
      </c>
      <c r="S4536">
        <f t="shared" si="141"/>
        <v>0</v>
      </c>
    </row>
    <row r="4537" spans="1:19" x14ac:dyDescent="0.8">
      <c r="A4537">
        <v>29043</v>
      </c>
      <c r="B4537">
        <v>7.4619999999999997</v>
      </c>
      <c r="C4537">
        <v>1</v>
      </c>
      <c r="D4537">
        <v>1</v>
      </c>
      <c r="E4537">
        <v>71</v>
      </c>
      <c r="F4537">
        <v>213</v>
      </c>
      <c r="G4537">
        <v>0</v>
      </c>
      <c r="H4537">
        <v>0</v>
      </c>
      <c r="I4537">
        <v>30030000</v>
      </c>
      <c r="J4537" t="s">
        <v>29</v>
      </c>
      <c r="K4537" t="s">
        <v>19</v>
      </c>
      <c r="L4537" t="s">
        <v>22</v>
      </c>
      <c r="M4537" t="s">
        <v>22</v>
      </c>
      <c r="N4537" t="s">
        <v>22</v>
      </c>
      <c r="O4537">
        <v>6</v>
      </c>
      <c r="P4537" t="s">
        <v>21</v>
      </c>
      <c r="Q4537" t="s">
        <v>22</v>
      </c>
      <c r="R4537" t="str">
        <f t="shared" si="140"/>
        <v>Non-incentive Class</v>
      </c>
      <c r="S4537">
        <f t="shared" si="141"/>
        <v>213</v>
      </c>
    </row>
    <row r="4538" spans="1:19" x14ac:dyDescent="0.8">
      <c r="A4538">
        <v>29044</v>
      </c>
      <c r="B4538">
        <v>11.287000000000001</v>
      </c>
      <c r="C4538">
        <v>0</v>
      </c>
      <c r="D4538">
        <v>6</v>
      </c>
      <c r="E4538">
        <v>0</v>
      </c>
      <c r="F4538">
        <v>0</v>
      </c>
      <c r="G4538">
        <v>0</v>
      </c>
      <c r="H4538">
        <v>0</v>
      </c>
      <c r="I4538">
        <v>30020000</v>
      </c>
      <c r="J4538" t="s">
        <v>110</v>
      </c>
      <c r="K4538" t="s">
        <v>19</v>
      </c>
      <c r="L4538" t="s">
        <v>111</v>
      </c>
      <c r="M4538" t="s">
        <v>111</v>
      </c>
      <c r="N4538" t="s">
        <v>111</v>
      </c>
      <c r="O4538">
        <v>2</v>
      </c>
      <c r="P4538" t="s">
        <v>21</v>
      </c>
      <c r="Q4538" t="s">
        <v>109</v>
      </c>
      <c r="R4538" t="str">
        <f t="shared" si="140"/>
        <v>Non-incentive Class</v>
      </c>
      <c r="S4538">
        <f t="shared" si="141"/>
        <v>0</v>
      </c>
    </row>
    <row r="4539" spans="1:19" x14ac:dyDescent="0.8">
      <c r="A4539">
        <v>29044</v>
      </c>
      <c r="B4539">
        <v>11.287000000000001</v>
      </c>
      <c r="C4539">
        <v>1</v>
      </c>
      <c r="D4539">
        <v>4</v>
      </c>
      <c r="E4539">
        <v>335077</v>
      </c>
      <c r="F4539">
        <v>1006135</v>
      </c>
      <c r="G4539">
        <v>0</v>
      </c>
      <c r="H4539">
        <v>0</v>
      </c>
      <c r="I4539">
        <v>30020000</v>
      </c>
      <c r="J4539" t="s">
        <v>110</v>
      </c>
      <c r="K4539" t="s">
        <v>19</v>
      </c>
      <c r="L4539" t="s">
        <v>111</v>
      </c>
      <c r="M4539" t="s">
        <v>111</v>
      </c>
      <c r="N4539" t="s">
        <v>111</v>
      </c>
      <c r="O4539">
        <v>2</v>
      </c>
      <c r="P4539" t="s">
        <v>21</v>
      </c>
      <c r="Q4539" t="s">
        <v>109</v>
      </c>
      <c r="R4539" t="str">
        <f t="shared" si="140"/>
        <v>Non-incentive Class</v>
      </c>
      <c r="S4539">
        <f t="shared" si="141"/>
        <v>1006135</v>
      </c>
    </row>
    <row r="4540" spans="1:19" x14ac:dyDescent="0.8">
      <c r="A4540">
        <v>29044</v>
      </c>
      <c r="B4540">
        <v>11.287000000000001</v>
      </c>
      <c r="C4540">
        <v>2</v>
      </c>
      <c r="D4540">
        <v>2</v>
      </c>
      <c r="E4540">
        <v>52542</v>
      </c>
      <c r="F4540">
        <v>157768</v>
      </c>
      <c r="G4540">
        <v>18000</v>
      </c>
      <c r="H4540">
        <v>10000</v>
      </c>
      <c r="I4540">
        <v>30020000</v>
      </c>
      <c r="J4540" t="s">
        <v>110</v>
      </c>
      <c r="K4540" t="s">
        <v>19</v>
      </c>
      <c r="L4540" t="s">
        <v>111</v>
      </c>
      <c r="M4540" t="s">
        <v>111</v>
      </c>
      <c r="N4540" t="s">
        <v>111</v>
      </c>
      <c r="O4540">
        <v>2</v>
      </c>
      <c r="P4540" t="s">
        <v>21</v>
      </c>
      <c r="Q4540" t="s">
        <v>109</v>
      </c>
      <c r="R4540" t="str">
        <f t="shared" si="140"/>
        <v>Non-incentive Class</v>
      </c>
      <c r="S4540">
        <f t="shared" si="141"/>
        <v>157768</v>
      </c>
    </row>
    <row r="4541" spans="1:19" x14ac:dyDescent="0.8">
      <c r="A4541">
        <v>29044</v>
      </c>
      <c r="B4541">
        <v>11.287000000000001</v>
      </c>
      <c r="C4541">
        <v>3</v>
      </c>
      <c r="D4541">
        <v>1</v>
      </c>
      <c r="E4541">
        <v>252045</v>
      </c>
      <c r="F4541">
        <v>756816</v>
      </c>
      <c r="G4541">
        <v>0</v>
      </c>
      <c r="H4541">
        <v>0</v>
      </c>
      <c r="I4541">
        <v>30020000</v>
      </c>
      <c r="J4541" t="s">
        <v>110</v>
      </c>
      <c r="K4541" t="s">
        <v>19</v>
      </c>
      <c r="L4541" t="s">
        <v>111</v>
      </c>
      <c r="M4541" t="s">
        <v>111</v>
      </c>
      <c r="N4541" t="s">
        <v>111</v>
      </c>
      <c r="O4541">
        <v>2</v>
      </c>
      <c r="P4541" t="s">
        <v>21</v>
      </c>
      <c r="Q4541" t="s">
        <v>109</v>
      </c>
      <c r="R4541" t="str">
        <f t="shared" si="140"/>
        <v>Non-incentive Class</v>
      </c>
      <c r="S4541">
        <f t="shared" si="141"/>
        <v>756816</v>
      </c>
    </row>
    <row r="4542" spans="1:19" x14ac:dyDescent="0.8">
      <c r="A4542">
        <v>29044</v>
      </c>
      <c r="B4542">
        <v>11.287000000000001</v>
      </c>
      <c r="C4542" t="s">
        <v>23</v>
      </c>
      <c r="D4542">
        <v>8</v>
      </c>
      <c r="E4542">
        <v>3745550</v>
      </c>
      <c r="F4542">
        <v>11246763</v>
      </c>
      <c r="G4542">
        <v>0</v>
      </c>
      <c r="H4542">
        <v>0</v>
      </c>
      <c r="I4542">
        <v>30020000</v>
      </c>
      <c r="J4542" t="s">
        <v>110</v>
      </c>
      <c r="K4542" t="s">
        <v>19</v>
      </c>
      <c r="L4542" t="s">
        <v>111</v>
      </c>
      <c r="M4542" t="s">
        <v>111</v>
      </c>
      <c r="N4542" t="s">
        <v>111</v>
      </c>
      <c r="O4542">
        <v>2</v>
      </c>
      <c r="P4542" t="s">
        <v>21</v>
      </c>
      <c r="Q4542" t="s">
        <v>109</v>
      </c>
      <c r="R4542" t="str">
        <f t="shared" si="140"/>
        <v>Non-incentive Class</v>
      </c>
      <c r="S4542">
        <f t="shared" si="141"/>
        <v>11246763</v>
      </c>
    </row>
    <row r="4543" spans="1:19" x14ac:dyDescent="0.8">
      <c r="A4543">
        <v>29045</v>
      </c>
      <c r="B4543">
        <v>10.128</v>
      </c>
      <c r="C4543">
        <v>0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31150000</v>
      </c>
      <c r="J4543" t="s">
        <v>115</v>
      </c>
      <c r="K4543" t="s">
        <v>19</v>
      </c>
      <c r="L4543" t="s">
        <v>33</v>
      </c>
      <c r="M4543" t="s">
        <v>33</v>
      </c>
      <c r="N4543" t="s">
        <v>33</v>
      </c>
      <c r="O4543">
        <v>23</v>
      </c>
      <c r="P4543" t="s">
        <v>21</v>
      </c>
      <c r="Q4543" t="s">
        <v>33</v>
      </c>
      <c r="R4543" t="str">
        <f t="shared" si="140"/>
        <v>Non-incentive Class</v>
      </c>
      <c r="S4543">
        <f t="shared" si="141"/>
        <v>0</v>
      </c>
    </row>
    <row r="4544" spans="1:19" x14ac:dyDescent="0.8">
      <c r="A4544">
        <v>29045</v>
      </c>
      <c r="B4544">
        <v>10.128</v>
      </c>
      <c r="C4544">
        <v>1</v>
      </c>
      <c r="D4544">
        <v>3</v>
      </c>
      <c r="E4544">
        <v>21484</v>
      </c>
      <c r="F4544">
        <v>64510</v>
      </c>
      <c r="G4544">
        <v>0</v>
      </c>
      <c r="H4544">
        <v>0</v>
      </c>
      <c r="I4544">
        <v>31150000</v>
      </c>
      <c r="J4544" t="s">
        <v>115</v>
      </c>
      <c r="K4544" t="s">
        <v>19</v>
      </c>
      <c r="L4544" t="s">
        <v>33</v>
      </c>
      <c r="M4544" t="s">
        <v>33</v>
      </c>
      <c r="N4544" t="s">
        <v>33</v>
      </c>
      <c r="O4544">
        <v>23</v>
      </c>
      <c r="P4544" t="s">
        <v>21</v>
      </c>
      <c r="Q4544" t="s">
        <v>33</v>
      </c>
      <c r="R4544" t="str">
        <f t="shared" si="140"/>
        <v>Non-incentive Class</v>
      </c>
      <c r="S4544">
        <f t="shared" si="141"/>
        <v>64510</v>
      </c>
    </row>
    <row r="4545" spans="1:19" x14ac:dyDescent="0.8">
      <c r="A4545">
        <v>29045</v>
      </c>
      <c r="B4545">
        <v>10.128</v>
      </c>
      <c r="C4545">
        <v>2</v>
      </c>
      <c r="D4545">
        <v>447</v>
      </c>
      <c r="E4545">
        <v>5968413</v>
      </c>
      <c r="F4545">
        <v>17921540</v>
      </c>
      <c r="G4545">
        <v>3308505</v>
      </c>
      <c r="H4545">
        <v>2550000</v>
      </c>
      <c r="I4545">
        <v>31150000</v>
      </c>
      <c r="J4545" t="s">
        <v>115</v>
      </c>
      <c r="K4545" t="s">
        <v>19</v>
      </c>
      <c r="L4545" t="s">
        <v>33</v>
      </c>
      <c r="M4545" t="s">
        <v>33</v>
      </c>
      <c r="N4545" t="s">
        <v>33</v>
      </c>
      <c r="O4545">
        <v>23</v>
      </c>
      <c r="P4545" t="s">
        <v>21</v>
      </c>
      <c r="Q4545" t="s">
        <v>33</v>
      </c>
      <c r="R4545" t="str">
        <f t="shared" si="140"/>
        <v>Non-incentive Class</v>
      </c>
      <c r="S4545">
        <f t="shared" si="141"/>
        <v>17921540</v>
      </c>
    </row>
    <row r="4546" spans="1:19" x14ac:dyDescent="0.8">
      <c r="A4546">
        <v>29045</v>
      </c>
      <c r="B4546">
        <v>10.128</v>
      </c>
      <c r="C4546">
        <v>3</v>
      </c>
      <c r="D4546">
        <v>5</v>
      </c>
      <c r="E4546">
        <v>11601757</v>
      </c>
      <c r="F4546">
        <v>34836595</v>
      </c>
      <c r="G4546">
        <v>0</v>
      </c>
      <c r="H4546">
        <v>0</v>
      </c>
      <c r="I4546">
        <v>31150000</v>
      </c>
      <c r="J4546" t="s">
        <v>115</v>
      </c>
      <c r="K4546" t="s">
        <v>19</v>
      </c>
      <c r="L4546" t="s">
        <v>33</v>
      </c>
      <c r="M4546" t="s">
        <v>33</v>
      </c>
      <c r="N4546" t="s">
        <v>33</v>
      </c>
      <c r="O4546">
        <v>23</v>
      </c>
      <c r="P4546" t="s">
        <v>21</v>
      </c>
      <c r="Q4546" t="s">
        <v>33</v>
      </c>
      <c r="R4546" t="str">
        <f t="shared" si="140"/>
        <v>Non-incentive Class</v>
      </c>
      <c r="S4546">
        <f t="shared" si="141"/>
        <v>34836595</v>
      </c>
    </row>
    <row r="4547" spans="1:19" x14ac:dyDescent="0.8">
      <c r="A4547">
        <v>29045</v>
      </c>
      <c r="B4547">
        <v>10.128</v>
      </c>
      <c r="C4547" t="s">
        <v>23</v>
      </c>
      <c r="D4547">
        <v>1</v>
      </c>
      <c r="E4547">
        <v>346372</v>
      </c>
      <c r="F4547">
        <v>1040051</v>
      </c>
      <c r="G4547">
        <v>0</v>
      </c>
      <c r="H4547">
        <v>0</v>
      </c>
      <c r="I4547">
        <v>31150000</v>
      </c>
      <c r="J4547" t="s">
        <v>115</v>
      </c>
      <c r="K4547" t="s">
        <v>19</v>
      </c>
      <c r="L4547" t="s">
        <v>33</v>
      </c>
      <c r="M4547" t="s">
        <v>33</v>
      </c>
      <c r="N4547" t="s">
        <v>33</v>
      </c>
      <c r="O4547">
        <v>23</v>
      </c>
      <c r="P4547" t="s">
        <v>21</v>
      </c>
      <c r="Q4547" t="s">
        <v>33</v>
      </c>
      <c r="R4547" t="str">
        <f t="shared" ref="R4547:R4610" si="142">IF(COUNTIF(C4547,"6A"),"Incentive Class",IF(COUNTIF(C4547,"6B"),"Incentive Class",IF(COUNTIF(C4547,"6C"),"Incentive Class",IF(COUNTIF(C4547,"7A"),"Incentive Class",IF(COUNTIF(C4547,"7B"),"Incentive Class","Non-incentive Class")))))</f>
        <v>Non-incentive Class</v>
      </c>
      <c r="S4547">
        <f t="shared" ref="S4547:S4610" si="143">IF(R4547="Incentive Class", F4547*10, F4547)</f>
        <v>1040051</v>
      </c>
    </row>
    <row r="4548" spans="1:19" x14ac:dyDescent="0.8">
      <c r="A4548">
        <v>29046</v>
      </c>
      <c r="B4548">
        <v>11.208</v>
      </c>
      <c r="C4548">
        <v>0</v>
      </c>
      <c r="D4548">
        <v>108</v>
      </c>
      <c r="E4548">
        <v>0</v>
      </c>
      <c r="F4548">
        <v>0</v>
      </c>
      <c r="G4548">
        <v>0</v>
      </c>
      <c r="H4548">
        <v>0</v>
      </c>
      <c r="I4548">
        <v>30960000</v>
      </c>
      <c r="J4548" t="s">
        <v>235</v>
      </c>
      <c r="K4548" t="s">
        <v>19</v>
      </c>
      <c r="L4548" t="s">
        <v>28</v>
      </c>
      <c r="M4548" t="s">
        <v>28</v>
      </c>
      <c r="N4548" t="s">
        <v>28</v>
      </c>
      <c r="O4548">
        <v>1</v>
      </c>
      <c r="P4548" t="s">
        <v>21</v>
      </c>
      <c r="Q4548" t="s">
        <v>28</v>
      </c>
      <c r="R4548" t="str">
        <f t="shared" si="142"/>
        <v>Non-incentive Class</v>
      </c>
      <c r="S4548">
        <f t="shared" si="143"/>
        <v>0</v>
      </c>
    </row>
    <row r="4549" spans="1:19" x14ac:dyDescent="0.8">
      <c r="A4549">
        <v>29046</v>
      </c>
      <c r="B4549">
        <v>11.208</v>
      </c>
      <c r="C4549">
        <v>1</v>
      </c>
      <c r="D4549">
        <v>13</v>
      </c>
      <c r="E4549">
        <v>40443</v>
      </c>
      <c r="F4549">
        <v>121440</v>
      </c>
      <c r="G4549">
        <v>0</v>
      </c>
      <c r="H4549">
        <v>0</v>
      </c>
      <c r="I4549">
        <v>30960000</v>
      </c>
      <c r="J4549" t="s">
        <v>235</v>
      </c>
      <c r="K4549" t="s">
        <v>19</v>
      </c>
      <c r="L4549" t="s">
        <v>28</v>
      </c>
      <c r="M4549" t="s">
        <v>28</v>
      </c>
      <c r="N4549" t="s">
        <v>28</v>
      </c>
      <c r="O4549">
        <v>1</v>
      </c>
      <c r="P4549" t="s">
        <v>21</v>
      </c>
      <c r="Q4549" t="s">
        <v>28</v>
      </c>
      <c r="R4549" t="str">
        <f t="shared" si="142"/>
        <v>Non-incentive Class</v>
      </c>
      <c r="S4549">
        <f t="shared" si="143"/>
        <v>121440</v>
      </c>
    </row>
    <row r="4550" spans="1:19" x14ac:dyDescent="0.8">
      <c r="A4550">
        <v>29046</v>
      </c>
      <c r="B4550">
        <v>11.208</v>
      </c>
      <c r="C4550">
        <v>2</v>
      </c>
      <c r="D4550">
        <v>1729</v>
      </c>
      <c r="E4550">
        <v>29057386</v>
      </c>
      <c r="F4550">
        <v>87250681</v>
      </c>
      <c r="G4550">
        <v>21361612</v>
      </c>
      <c r="H4550">
        <v>13065000</v>
      </c>
      <c r="I4550">
        <v>30960000</v>
      </c>
      <c r="J4550" t="s">
        <v>235</v>
      </c>
      <c r="K4550" t="s">
        <v>19</v>
      </c>
      <c r="L4550" t="s">
        <v>28</v>
      </c>
      <c r="M4550" t="s">
        <v>28</v>
      </c>
      <c r="N4550" t="s">
        <v>28</v>
      </c>
      <c r="O4550">
        <v>1</v>
      </c>
      <c r="P4550" t="s">
        <v>21</v>
      </c>
      <c r="Q4550" t="s">
        <v>28</v>
      </c>
      <c r="R4550" t="str">
        <f t="shared" si="142"/>
        <v>Non-incentive Class</v>
      </c>
      <c r="S4550">
        <f t="shared" si="143"/>
        <v>87250681</v>
      </c>
    </row>
    <row r="4551" spans="1:19" x14ac:dyDescent="0.8">
      <c r="A4551">
        <v>29046</v>
      </c>
      <c r="B4551">
        <v>11.208</v>
      </c>
      <c r="C4551">
        <v>3</v>
      </c>
      <c r="D4551">
        <v>1</v>
      </c>
      <c r="E4551">
        <v>1013241</v>
      </c>
      <c r="F4551">
        <v>3042459</v>
      </c>
      <c r="G4551">
        <v>0</v>
      </c>
      <c r="H4551">
        <v>0</v>
      </c>
      <c r="I4551">
        <v>30960000</v>
      </c>
      <c r="J4551" t="s">
        <v>235</v>
      </c>
      <c r="K4551" t="s">
        <v>19</v>
      </c>
      <c r="L4551" t="s">
        <v>28</v>
      </c>
      <c r="M4551" t="s">
        <v>28</v>
      </c>
      <c r="N4551" t="s">
        <v>28</v>
      </c>
      <c r="O4551">
        <v>1</v>
      </c>
      <c r="P4551" t="s">
        <v>21</v>
      </c>
      <c r="Q4551" t="s">
        <v>28</v>
      </c>
      <c r="R4551" t="str">
        <f t="shared" si="142"/>
        <v>Non-incentive Class</v>
      </c>
      <c r="S4551">
        <f t="shared" si="143"/>
        <v>3042459</v>
      </c>
    </row>
    <row r="4552" spans="1:19" x14ac:dyDescent="0.8">
      <c r="A4552">
        <v>29046</v>
      </c>
      <c r="B4552">
        <v>11.208</v>
      </c>
      <c r="C4552" t="s">
        <v>23</v>
      </c>
      <c r="D4552">
        <v>19</v>
      </c>
      <c r="E4552">
        <v>6271381</v>
      </c>
      <c r="F4552">
        <v>18831074</v>
      </c>
      <c r="G4552">
        <v>0</v>
      </c>
      <c r="H4552">
        <v>0</v>
      </c>
      <c r="I4552">
        <v>30960000</v>
      </c>
      <c r="J4552" t="s">
        <v>235</v>
      </c>
      <c r="K4552" t="s">
        <v>19</v>
      </c>
      <c r="L4552" t="s">
        <v>28</v>
      </c>
      <c r="M4552" t="s">
        <v>28</v>
      </c>
      <c r="N4552" t="s">
        <v>28</v>
      </c>
      <c r="O4552">
        <v>1</v>
      </c>
      <c r="P4552" t="s">
        <v>21</v>
      </c>
      <c r="Q4552" t="s">
        <v>28</v>
      </c>
      <c r="R4552" t="str">
        <f t="shared" si="142"/>
        <v>Non-incentive Class</v>
      </c>
      <c r="S4552">
        <f t="shared" si="143"/>
        <v>18831074</v>
      </c>
    </row>
    <row r="4553" spans="1:19" x14ac:dyDescent="0.8">
      <c r="A4553">
        <v>29046</v>
      </c>
      <c r="B4553">
        <v>11.208</v>
      </c>
      <c r="C4553" t="s">
        <v>30</v>
      </c>
      <c r="D4553">
        <v>1</v>
      </c>
      <c r="E4553">
        <v>200625</v>
      </c>
      <c r="F4553">
        <v>602417</v>
      </c>
      <c r="G4553">
        <v>0</v>
      </c>
      <c r="H4553">
        <v>0</v>
      </c>
      <c r="I4553">
        <v>30960000</v>
      </c>
      <c r="J4553" t="s">
        <v>235</v>
      </c>
      <c r="K4553" t="s">
        <v>19</v>
      </c>
      <c r="L4553" t="s">
        <v>28</v>
      </c>
      <c r="M4553" t="s">
        <v>28</v>
      </c>
      <c r="N4553" t="s">
        <v>28</v>
      </c>
      <c r="O4553">
        <v>1</v>
      </c>
      <c r="P4553" t="s">
        <v>21</v>
      </c>
      <c r="Q4553" t="s">
        <v>28</v>
      </c>
      <c r="R4553" t="str">
        <f t="shared" si="142"/>
        <v>Non-incentive Class</v>
      </c>
      <c r="S4553">
        <f t="shared" si="143"/>
        <v>602417</v>
      </c>
    </row>
    <row r="4554" spans="1:19" x14ac:dyDescent="0.8">
      <c r="A4554">
        <v>29046</v>
      </c>
      <c r="B4554">
        <v>11.208</v>
      </c>
      <c r="C4554" t="s">
        <v>34</v>
      </c>
      <c r="D4554">
        <v>2</v>
      </c>
      <c r="E4554">
        <v>2181310</v>
      </c>
      <c r="F4554">
        <v>6549820</v>
      </c>
      <c r="G4554">
        <v>0</v>
      </c>
      <c r="H4554">
        <v>0</v>
      </c>
      <c r="I4554">
        <v>30960000</v>
      </c>
      <c r="J4554" t="s">
        <v>235</v>
      </c>
      <c r="K4554" t="s">
        <v>19</v>
      </c>
      <c r="L4554" t="s">
        <v>28</v>
      </c>
      <c r="M4554" t="s">
        <v>28</v>
      </c>
      <c r="N4554" t="s">
        <v>28</v>
      </c>
      <c r="O4554">
        <v>1</v>
      </c>
      <c r="P4554" t="s">
        <v>21</v>
      </c>
      <c r="Q4554" t="s">
        <v>28</v>
      </c>
      <c r="R4554" t="str">
        <f t="shared" si="142"/>
        <v>Incentive Class</v>
      </c>
      <c r="S4554">
        <f t="shared" si="143"/>
        <v>65498200</v>
      </c>
    </row>
    <row r="4555" spans="1:19" x14ac:dyDescent="0.8">
      <c r="A4555">
        <v>29049</v>
      </c>
      <c r="B4555">
        <v>8.173</v>
      </c>
      <c r="C4555">
        <v>0</v>
      </c>
      <c r="D4555">
        <v>4</v>
      </c>
      <c r="E4555">
        <v>0</v>
      </c>
      <c r="F4555">
        <v>0</v>
      </c>
      <c r="G4555">
        <v>0</v>
      </c>
      <c r="H4555">
        <v>0</v>
      </c>
      <c r="I4555">
        <v>30030000</v>
      </c>
      <c r="J4555" t="s">
        <v>29</v>
      </c>
      <c r="K4555" t="s">
        <v>19</v>
      </c>
      <c r="L4555" t="s">
        <v>22</v>
      </c>
      <c r="M4555" t="s">
        <v>22</v>
      </c>
      <c r="N4555" t="s">
        <v>22</v>
      </c>
      <c r="O4555">
        <v>6</v>
      </c>
      <c r="P4555" t="s">
        <v>21</v>
      </c>
      <c r="Q4555" t="s">
        <v>22</v>
      </c>
      <c r="R4555" t="str">
        <f t="shared" si="142"/>
        <v>Non-incentive Class</v>
      </c>
      <c r="S4555">
        <f t="shared" si="143"/>
        <v>0</v>
      </c>
    </row>
    <row r="4556" spans="1:19" x14ac:dyDescent="0.8">
      <c r="A4556">
        <v>29052</v>
      </c>
      <c r="B4556">
        <v>10.628</v>
      </c>
      <c r="C4556">
        <v>0</v>
      </c>
      <c r="D4556">
        <v>6</v>
      </c>
      <c r="E4556">
        <v>0</v>
      </c>
      <c r="F4556">
        <v>0</v>
      </c>
      <c r="G4556">
        <v>0</v>
      </c>
      <c r="H4556">
        <v>0</v>
      </c>
      <c r="I4556">
        <v>30630000</v>
      </c>
      <c r="J4556" t="s">
        <v>26</v>
      </c>
      <c r="K4556" t="s">
        <v>19</v>
      </c>
      <c r="L4556" t="s">
        <v>27</v>
      </c>
      <c r="M4556" t="s">
        <v>27</v>
      </c>
      <c r="N4556" t="s">
        <v>27</v>
      </c>
      <c r="O4556">
        <v>1</v>
      </c>
      <c r="P4556" t="s">
        <v>21</v>
      </c>
      <c r="Q4556" t="s">
        <v>28</v>
      </c>
      <c r="R4556" t="str">
        <f t="shared" si="142"/>
        <v>Non-incentive Class</v>
      </c>
      <c r="S4556">
        <f t="shared" si="143"/>
        <v>0</v>
      </c>
    </row>
    <row r="4557" spans="1:19" x14ac:dyDescent="0.8">
      <c r="A4557">
        <v>29052</v>
      </c>
      <c r="B4557">
        <v>10.628</v>
      </c>
      <c r="C4557">
        <v>1</v>
      </c>
      <c r="D4557">
        <v>8</v>
      </c>
      <c r="E4557">
        <v>56710</v>
      </c>
      <c r="F4557">
        <v>170283</v>
      </c>
      <c r="G4557">
        <v>0</v>
      </c>
      <c r="H4557">
        <v>0</v>
      </c>
      <c r="I4557">
        <v>30630000</v>
      </c>
      <c r="J4557" t="s">
        <v>26</v>
      </c>
      <c r="K4557" t="s">
        <v>19</v>
      </c>
      <c r="L4557" t="s">
        <v>27</v>
      </c>
      <c r="M4557" t="s">
        <v>27</v>
      </c>
      <c r="N4557" t="s">
        <v>27</v>
      </c>
      <c r="O4557">
        <v>1</v>
      </c>
      <c r="P4557" t="s">
        <v>21</v>
      </c>
      <c r="Q4557" t="s">
        <v>28</v>
      </c>
      <c r="R4557" t="str">
        <f t="shared" si="142"/>
        <v>Non-incentive Class</v>
      </c>
      <c r="S4557">
        <f t="shared" si="143"/>
        <v>170283</v>
      </c>
    </row>
    <row r="4558" spans="1:19" x14ac:dyDescent="0.8">
      <c r="A4558">
        <v>29052</v>
      </c>
      <c r="B4558">
        <v>10.628</v>
      </c>
      <c r="C4558">
        <v>2</v>
      </c>
      <c r="D4558">
        <v>193</v>
      </c>
      <c r="E4558">
        <v>7722110</v>
      </c>
      <c r="F4558">
        <v>23187187</v>
      </c>
      <c r="G4558">
        <v>2066984</v>
      </c>
      <c r="H4558">
        <v>1450000</v>
      </c>
      <c r="I4558">
        <v>30630000</v>
      </c>
      <c r="J4558" t="s">
        <v>26</v>
      </c>
      <c r="K4558" t="s">
        <v>19</v>
      </c>
      <c r="L4558" t="s">
        <v>27</v>
      </c>
      <c r="M4558" t="s">
        <v>27</v>
      </c>
      <c r="N4558" t="s">
        <v>27</v>
      </c>
      <c r="O4558">
        <v>1</v>
      </c>
      <c r="P4558" t="s">
        <v>21</v>
      </c>
      <c r="Q4558" t="s">
        <v>28</v>
      </c>
      <c r="R4558" t="str">
        <f t="shared" si="142"/>
        <v>Non-incentive Class</v>
      </c>
      <c r="S4558">
        <f t="shared" si="143"/>
        <v>23187187</v>
      </c>
    </row>
    <row r="4559" spans="1:19" x14ac:dyDescent="0.8">
      <c r="A4559">
        <v>29053</v>
      </c>
      <c r="B4559">
        <v>10.097</v>
      </c>
      <c r="C4559">
        <v>0</v>
      </c>
      <c r="D4559">
        <v>54</v>
      </c>
      <c r="E4559">
        <v>0</v>
      </c>
      <c r="F4559">
        <v>0</v>
      </c>
      <c r="G4559">
        <v>0</v>
      </c>
      <c r="H4559">
        <v>0</v>
      </c>
      <c r="I4559">
        <v>30630000</v>
      </c>
      <c r="J4559" t="s">
        <v>26</v>
      </c>
      <c r="K4559" t="s">
        <v>19</v>
      </c>
      <c r="L4559" t="s">
        <v>27</v>
      </c>
      <c r="M4559" t="s">
        <v>27</v>
      </c>
      <c r="N4559" t="s">
        <v>27</v>
      </c>
      <c r="O4559">
        <v>1</v>
      </c>
      <c r="P4559" t="s">
        <v>21</v>
      </c>
      <c r="Q4559" t="s">
        <v>28</v>
      </c>
      <c r="R4559" t="str">
        <f t="shared" si="142"/>
        <v>Non-incentive Class</v>
      </c>
      <c r="S4559">
        <f t="shared" si="143"/>
        <v>0</v>
      </c>
    </row>
    <row r="4560" spans="1:19" x14ac:dyDescent="0.8">
      <c r="A4560">
        <v>29053</v>
      </c>
      <c r="B4560">
        <v>10.097</v>
      </c>
      <c r="C4560">
        <v>1</v>
      </c>
      <c r="D4560">
        <v>16</v>
      </c>
      <c r="E4560">
        <v>152793</v>
      </c>
      <c r="F4560">
        <v>458790</v>
      </c>
      <c r="G4560">
        <v>0</v>
      </c>
      <c r="H4560">
        <v>0</v>
      </c>
      <c r="I4560">
        <v>30630000</v>
      </c>
      <c r="J4560" t="s">
        <v>26</v>
      </c>
      <c r="K4560" t="s">
        <v>19</v>
      </c>
      <c r="L4560" t="s">
        <v>27</v>
      </c>
      <c r="M4560" t="s">
        <v>27</v>
      </c>
      <c r="N4560" t="s">
        <v>27</v>
      </c>
      <c r="O4560">
        <v>1</v>
      </c>
      <c r="P4560" t="s">
        <v>21</v>
      </c>
      <c r="Q4560" t="s">
        <v>28</v>
      </c>
      <c r="R4560" t="str">
        <f t="shared" si="142"/>
        <v>Non-incentive Class</v>
      </c>
      <c r="S4560">
        <f t="shared" si="143"/>
        <v>458790</v>
      </c>
    </row>
    <row r="4561" spans="1:19" x14ac:dyDescent="0.8">
      <c r="A4561">
        <v>29053</v>
      </c>
      <c r="B4561">
        <v>10.097</v>
      </c>
      <c r="C4561">
        <v>2</v>
      </c>
      <c r="D4561">
        <v>924</v>
      </c>
      <c r="E4561">
        <v>50546379</v>
      </c>
      <c r="F4561">
        <v>151775598</v>
      </c>
      <c r="G4561">
        <v>9944427</v>
      </c>
      <c r="H4561">
        <v>7274910</v>
      </c>
      <c r="I4561">
        <v>30630000</v>
      </c>
      <c r="J4561" t="s">
        <v>26</v>
      </c>
      <c r="K4561" t="s">
        <v>19</v>
      </c>
      <c r="L4561" t="s">
        <v>27</v>
      </c>
      <c r="M4561" t="s">
        <v>27</v>
      </c>
      <c r="N4561" t="s">
        <v>27</v>
      </c>
      <c r="O4561">
        <v>1</v>
      </c>
      <c r="P4561" t="s">
        <v>21</v>
      </c>
      <c r="Q4561" t="s">
        <v>28</v>
      </c>
      <c r="R4561" t="str">
        <f t="shared" si="142"/>
        <v>Non-incentive Class</v>
      </c>
      <c r="S4561">
        <f t="shared" si="143"/>
        <v>151775598</v>
      </c>
    </row>
    <row r="4562" spans="1:19" x14ac:dyDescent="0.8">
      <c r="A4562">
        <v>29054</v>
      </c>
      <c r="B4562">
        <v>10.478999999999999</v>
      </c>
      <c r="C4562">
        <v>2</v>
      </c>
      <c r="D4562">
        <v>347</v>
      </c>
      <c r="E4562">
        <v>11646221</v>
      </c>
      <c r="F4562">
        <v>34970089</v>
      </c>
      <c r="G4562">
        <v>5048980</v>
      </c>
      <c r="H4562">
        <v>2790000</v>
      </c>
      <c r="I4562">
        <v>30630000</v>
      </c>
      <c r="J4562" t="s">
        <v>26</v>
      </c>
      <c r="K4562" t="s">
        <v>19</v>
      </c>
      <c r="L4562" t="s">
        <v>27</v>
      </c>
      <c r="M4562" t="s">
        <v>27</v>
      </c>
      <c r="N4562" t="s">
        <v>27</v>
      </c>
      <c r="O4562">
        <v>1</v>
      </c>
      <c r="P4562" t="s">
        <v>21</v>
      </c>
      <c r="Q4562" t="s">
        <v>28</v>
      </c>
      <c r="R4562" t="str">
        <f t="shared" si="142"/>
        <v>Non-incentive Class</v>
      </c>
      <c r="S4562">
        <f t="shared" si="143"/>
        <v>34970089</v>
      </c>
    </row>
    <row r="4563" spans="1:19" x14ac:dyDescent="0.8">
      <c r="A4563">
        <v>29054</v>
      </c>
      <c r="B4563">
        <v>10.478999999999999</v>
      </c>
      <c r="C4563" t="s">
        <v>23</v>
      </c>
      <c r="D4563">
        <v>6</v>
      </c>
      <c r="E4563">
        <v>1398285</v>
      </c>
      <c r="F4563">
        <v>4198630</v>
      </c>
      <c r="G4563">
        <v>0</v>
      </c>
      <c r="H4563">
        <v>0</v>
      </c>
      <c r="I4563">
        <v>30630000</v>
      </c>
      <c r="J4563" t="s">
        <v>26</v>
      </c>
      <c r="K4563" t="s">
        <v>19</v>
      </c>
      <c r="L4563" t="s">
        <v>27</v>
      </c>
      <c r="M4563" t="s">
        <v>27</v>
      </c>
      <c r="N4563" t="s">
        <v>27</v>
      </c>
      <c r="O4563">
        <v>1</v>
      </c>
      <c r="P4563" t="s">
        <v>21</v>
      </c>
      <c r="Q4563" t="s">
        <v>28</v>
      </c>
      <c r="R4563" t="str">
        <f t="shared" si="142"/>
        <v>Non-incentive Class</v>
      </c>
      <c r="S4563">
        <f t="shared" si="143"/>
        <v>4198630</v>
      </c>
    </row>
    <row r="4564" spans="1:19" x14ac:dyDescent="0.8">
      <c r="A4564">
        <v>29055</v>
      </c>
      <c r="B4564">
        <v>11.215999999999999</v>
      </c>
      <c r="C4564">
        <v>0</v>
      </c>
      <c r="D4564">
        <v>10</v>
      </c>
      <c r="E4564">
        <v>0</v>
      </c>
      <c r="F4564">
        <v>0</v>
      </c>
      <c r="G4564">
        <v>0</v>
      </c>
      <c r="H4564">
        <v>0</v>
      </c>
      <c r="I4564">
        <v>30580000</v>
      </c>
      <c r="J4564" t="s">
        <v>31</v>
      </c>
      <c r="K4564" t="s">
        <v>19</v>
      </c>
      <c r="L4564" t="s">
        <v>32</v>
      </c>
      <c r="M4564" t="s">
        <v>32</v>
      </c>
      <c r="N4564" t="s">
        <v>32</v>
      </c>
      <c r="O4564">
        <v>23</v>
      </c>
      <c r="P4564" t="s">
        <v>21</v>
      </c>
      <c r="Q4564" t="s">
        <v>33</v>
      </c>
      <c r="R4564" t="str">
        <f t="shared" si="142"/>
        <v>Non-incentive Class</v>
      </c>
      <c r="S4564">
        <f t="shared" si="143"/>
        <v>0</v>
      </c>
    </row>
    <row r="4565" spans="1:19" x14ac:dyDescent="0.8">
      <c r="A4565">
        <v>29055</v>
      </c>
      <c r="B4565">
        <v>11.215999999999999</v>
      </c>
      <c r="C4565">
        <v>1</v>
      </c>
      <c r="D4565">
        <v>6</v>
      </c>
      <c r="E4565">
        <v>20988</v>
      </c>
      <c r="F4565">
        <v>63020</v>
      </c>
      <c r="G4565">
        <v>0</v>
      </c>
      <c r="H4565">
        <v>0</v>
      </c>
      <c r="I4565">
        <v>30580000</v>
      </c>
      <c r="J4565" t="s">
        <v>31</v>
      </c>
      <c r="K4565" t="s">
        <v>19</v>
      </c>
      <c r="L4565" t="s">
        <v>32</v>
      </c>
      <c r="M4565" t="s">
        <v>32</v>
      </c>
      <c r="N4565" t="s">
        <v>32</v>
      </c>
      <c r="O4565">
        <v>23</v>
      </c>
      <c r="P4565" t="s">
        <v>21</v>
      </c>
      <c r="Q4565" t="s">
        <v>33</v>
      </c>
      <c r="R4565" t="str">
        <f t="shared" si="142"/>
        <v>Non-incentive Class</v>
      </c>
      <c r="S4565">
        <f t="shared" si="143"/>
        <v>63020</v>
      </c>
    </row>
    <row r="4566" spans="1:19" x14ac:dyDescent="0.8">
      <c r="A4566">
        <v>29055</v>
      </c>
      <c r="B4566">
        <v>11.215999999999999</v>
      </c>
      <c r="C4566">
        <v>2</v>
      </c>
      <c r="D4566">
        <v>590</v>
      </c>
      <c r="E4566">
        <v>21550726</v>
      </c>
      <c r="F4566">
        <v>64710367</v>
      </c>
      <c r="G4566">
        <v>7034660</v>
      </c>
      <c r="H4566">
        <v>5180000</v>
      </c>
      <c r="I4566">
        <v>30580000</v>
      </c>
      <c r="J4566" t="s">
        <v>31</v>
      </c>
      <c r="K4566" t="s">
        <v>19</v>
      </c>
      <c r="L4566" t="s">
        <v>32</v>
      </c>
      <c r="M4566" t="s">
        <v>32</v>
      </c>
      <c r="N4566" t="s">
        <v>32</v>
      </c>
      <c r="O4566">
        <v>23</v>
      </c>
      <c r="P4566" t="s">
        <v>21</v>
      </c>
      <c r="Q4566" t="s">
        <v>33</v>
      </c>
      <c r="R4566" t="str">
        <f t="shared" si="142"/>
        <v>Non-incentive Class</v>
      </c>
      <c r="S4566">
        <f t="shared" si="143"/>
        <v>64710367</v>
      </c>
    </row>
    <row r="4567" spans="1:19" x14ac:dyDescent="0.8">
      <c r="A4567">
        <v>29056</v>
      </c>
      <c r="B4567">
        <v>11.707000000000001</v>
      </c>
      <c r="C4567">
        <v>1</v>
      </c>
      <c r="D4567">
        <v>1</v>
      </c>
      <c r="E4567">
        <v>11574</v>
      </c>
      <c r="F4567">
        <v>34753</v>
      </c>
      <c r="G4567">
        <v>0</v>
      </c>
      <c r="H4567">
        <v>0</v>
      </c>
      <c r="I4567">
        <v>31110000</v>
      </c>
      <c r="J4567" t="s">
        <v>103</v>
      </c>
      <c r="K4567" t="s">
        <v>19</v>
      </c>
      <c r="L4567" t="s">
        <v>104</v>
      </c>
      <c r="M4567" t="s">
        <v>104</v>
      </c>
      <c r="N4567" t="s">
        <v>104</v>
      </c>
      <c r="O4567">
        <v>1</v>
      </c>
      <c r="P4567" t="s">
        <v>21</v>
      </c>
      <c r="Q4567" t="s">
        <v>28</v>
      </c>
      <c r="R4567" t="str">
        <f t="shared" si="142"/>
        <v>Non-incentive Class</v>
      </c>
      <c r="S4567">
        <f t="shared" si="143"/>
        <v>34753</v>
      </c>
    </row>
    <row r="4568" spans="1:19" x14ac:dyDescent="0.8">
      <c r="A4568">
        <v>29058</v>
      </c>
      <c r="B4568">
        <v>9.5449999999999999</v>
      </c>
      <c r="C4568">
        <v>1</v>
      </c>
      <c r="D4568">
        <v>1</v>
      </c>
      <c r="E4568">
        <v>8006</v>
      </c>
      <c r="F4568">
        <v>24040</v>
      </c>
      <c r="G4568">
        <v>0</v>
      </c>
      <c r="H4568">
        <v>0</v>
      </c>
      <c r="I4568">
        <v>30630000</v>
      </c>
      <c r="J4568" t="s">
        <v>26</v>
      </c>
      <c r="K4568" t="s">
        <v>19</v>
      </c>
      <c r="L4568" t="s">
        <v>27</v>
      </c>
      <c r="M4568" t="s">
        <v>27</v>
      </c>
      <c r="N4568" t="s">
        <v>27</v>
      </c>
      <c r="O4568">
        <v>1</v>
      </c>
      <c r="P4568" t="s">
        <v>21</v>
      </c>
      <c r="Q4568" t="s">
        <v>28</v>
      </c>
      <c r="R4568" t="str">
        <f t="shared" si="142"/>
        <v>Non-incentive Class</v>
      </c>
      <c r="S4568">
        <f t="shared" si="143"/>
        <v>24040</v>
      </c>
    </row>
    <row r="4569" spans="1:19" x14ac:dyDescent="0.8">
      <c r="A4569">
        <v>29058</v>
      </c>
      <c r="B4569">
        <v>9.5449999999999999</v>
      </c>
      <c r="C4569">
        <v>2</v>
      </c>
      <c r="D4569">
        <v>27</v>
      </c>
      <c r="E4569">
        <v>1237809</v>
      </c>
      <c r="F4569">
        <v>3716769</v>
      </c>
      <c r="G4569">
        <v>293675</v>
      </c>
      <c r="H4569">
        <v>220000</v>
      </c>
      <c r="I4569">
        <v>30630000</v>
      </c>
      <c r="J4569" t="s">
        <v>26</v>
      </c>
      <c r="K4569" t="s">
        <v>19</v>
      </c>
      <c r="L4569" t="s">
        <v>27</v>
      </c>
      <c r="M4569" t="s">
        <v>27</v>
      </c>
      <c r="N4569" t="s">
        <v>27</v>
      </c>
      <c r="O4569">
        <v>1</v>
      </c>
      <c r="P4569" t="s">
        <v>21</v>
      </c>
      <c r="Q4569" t="s">
        <v>28</v>
      </c>
      <c r="R4569" t="str">
        <f t="shared" si="142"/>
        <v>Non-incentive Class</v>
      </c>
      <c r="S4569">
        <f t="shared" si="143"/>
        <v>3716769</v>
      </c>
    </row>
    <row r="4570" spans="1:19" x14ac:dyDescent="0.8">
      <c r="A4570">
        <v>29059</v>
      </c>
      <c r="B4570">
        <v>9.9169999999999998</v>
      </c>
      <c r="C4570">
        <v>0</v>
      </c>
      <c r="D4570">
        <v>16</v>
      </c>
      <c r="E4570">
        <v>0</v>
      </c>
      <c r="F4570">
        <v>0</v>
      </c>
      <c r="G4570">
        <v>0</v>
      </c>
      <c r="H4570">
        <v>0</v>
      </c>
      <c r="I4570">
        <v>30630000</v>
      </c>
      <c r="J4570" t="s">
        <v>26</v>
      </c>
      <c r="K4570" t="s">
        <v>19</v>
      </c>
      <c r="L4570" t="s">
        <v>27</v>
      </c>
      <c r="M4570" t="s">
        <v>27</v>
      </c>
      <c r="N4570" t="s">
        <v>27</v>
      </c>
      <c r="O4570">
        <v>1</v>
      </c>
      <c r="P4570" t="s">
        <v>21</v>
      </c>
      <c r="Q4570" t="s">
        <v>28</v>
      </c>
      <c r="R4570" t="str">
        <f t="shared" si="142"/>
        <v>Non-incentive Class</v>
      </c>
      <c r="S4570">
        <f t="shared" si="143"/>
        <v>0</v>
      </c>
    </row>
    <row r="4571" spans="1:19" x14ac:dyDescent="0.8">
      <c r="A4571">
        <v>29059</v>
      </c>
      <c r="B4571">
        <v>9.9169999999999998</v>
      </c>
      <c r="C4571">
        <v>1</v>
      </c>
      <c r="D4571">
        <v>19</v>
      </c>
      <c r="E4571">
        <v>91556</v>
      </c>
      <c r="F4571">
        <v>274916</v>
      </c>
      <c r="G4571">
        <v>0</v>
      </c>
      <c r="H4571">
        <v>0</v>
      </c>
      <c r="I4571">
        <v>30630000</v>
      </c>
      <c r="J4571" t="s">
        <v>26</v>
      </c>
      <c r="K4571" t="s">
        <v>19</v>
      </c>
      <c r="L4571" t="s">
        <v>27</v>
      </c>
      <c r="M4571" t="s">
        <v>27</v>
      </c>
      <c r="N4571" t="s">
        <v>27</v>
      </c>
      <c r="O4571">
        <v>1</v>
      </c>
      <c r="P4571" t="s">
        <v>21</v>
      </c>
      <c r="Q4571" t="s">
        <v>28</v>
      </c>
      <c r="R4571" t="str">
        <f t="shared" si="142"/>
        <v>Non-incentive Class</v>
      </c>
      <c r="S4571">
        <f t="shared" si="143"/>
        <v>274916</v>
      </c>
    </row>
    <row r="4572" spans="1:19" x14ac:dyDescent="0.8">
      <c r="A4572">
        <v>29059</v>
      </c>
      <c r="B4572">
        <v>9.9169999999999998</v>
      </c>
      <c r="C4572">
        <v>2</v>
      </c>
      <c r="D4572">
        <v>277</v>
      </c>
      <c r="E4572">
        <v>9914819</v>
      </c>
      <c r="F4572">
        <v>29771224</v>
      </c>
      <c r="G4572">
        <v>3039606</v>
      </c>
      <c r="H4572">
        <v>2130000</v>
      </c>
      <c r="I4572">
        <v>30630000</v>
      </c>
      <c r="J4572" t="s">
        <v>26</v>
      </c>
      <c r="K4572" t="s">
        <v>19</v>
      </c>
      <c r="L4572" t="s">
        <v>27</v>
      </c>
      <c r="M4572" t="s">
        <v>27</v>
      </c>
      <c r="N4572" t="s">
        <v>27</v>
      </c>
      <c r="O4572">
        <v>1</v>
      </c>
      <c r="P4572" t="s">
        <v>21</v>
      </c>
      <c r="Q4572" t="s">
        <v>28</v>
      </c>
      <c r="R4572" t="str">
        <f t="shared" si="142"/>
        <v>Non-incentive Class</v>
      </c>
      <c r="S4572">
        <f t="shared" si="143"/>
        <v>29771224</v>
      </c>
    </row>
    <row r="4573" spans="1:19" x14ac:dyDescent="0.8">
      <c r="A4573">
        <v>29059</v>
      </c>
      <c r="B4573">
        <v>9.9169999999999998</v>
      </c>
      <c r="C4573" t="s">
        <v>23</v>
      </c>
      <c r="D4573">
        <v>1</v>
      </c>
      <c r="E4573">
        <v>32001</v>
      </c>
      <c r="F4573">
        <v>96089</v>
      </c>
      <c r="G4573">
        <v>0</v>
      </c>
      <c r="H4573">
        <v>0</v>
      </c>
      <c r="I4573">
        <v>30630000</v>
      </c>
      <c r="J4573" t="s">
        <v>26</v>
      </c>
      <c r="K4573" t="s">
        <v>19</v>
      </c>
      <c r="L4573" t="s">
        <v>27</v>
      </c>
      <c r="M4573" t="s">
        <v>27</v>
      </c>
      <c r="N4573" t="s">
        <v>27</v>
      </c>
      <c r="O4573">
        <v>1</v>
      </c>
      <c r="P4573" t="s">
        <v>21</v>
      </c>
      <c r="Q4573" t="s">
        <v>28</v>
      </c>
      <c r="R4573" t="str">
        <f t="shared" si="142"/>
        <v>Non-incentive Class</v>
      </c>
      <c r="S4573">
        <f t="shared" si="143"/>
        <v>96089</v>
      </c>
    </row>
    <row r="4574" spans="1:19" x14ac:dyDescent="0.8">
      <c r="A4574">
        <v>29060</v>
      </c>
      <c r="B4574">
        <v>10.428000000000001</v>
      </c>
      <c r="C4574">
        <v>0</v>
      </c>
      <c r="D4574">
        <v>8</v>
      </c>
      <c r="E4574">
        <v>0</v>
      </c>
      <c r="F4574">
        <v>0</v>
      </c>
      <c r="G4574">
        <v>0</v>
      </c>
      <c r="H4574">
        <v>0</v>
      </c>
      <c r="I4574">
        <v>30960000</v>
      </c>
      <c r="J4574" t="s">
        <v>235</v>
      </c>
      <c r="K4574" t="s">
        <v>19</v>
      </c>
      <c r="L4574" t="s">
        <v>28</v>
      </c>
      <c r="M4574" t="s">
        <v>28</v>
      </c>
      <c r="N4574" t="s">
        <v>28</v>
      </c>
      <c r="O4574">
        <v>1</v>
      </c>
      <c r="P4574" t="s">
        <v>21</v>
      </c>
      <c r="Q4574" t="s">
        <v>28</v>
      </c>
      <c r="R4574" t="str">
        <f t="shared" si="142"/>
        <v>Non-incentive Class</v>
      </c>
      <c r="S4574">
        <f t="shared" si="143"/>
        <v>0</v>
      </c>
    </row>
    <row r="4575" spans="1:19" x14ac:dyDescent="0.8">
      <c r="A4575">
        <v>29060</v>
      </c>
      <c r="B4575">
        <v>10.428000000000001</v>
      </c>
      <c r="C4575">
        <v>2</v>
      </c>
      <c r="D4575">
        <v>9</v>
      </c>
      <c r="E4575">
        <v>311572</v>
      </c>
      <c r="F4575">
        <v>935558</v>
      </c>
      <c r="G4575">
        <v>114047</v>
      </c>
      <c r="H4575">
        <v>70000</v>
      </c>
      <c r="I4575">
        <v>30960000</v>
      </c>
      <c r="J4575" t="s">
        <v>235</v>
      </c>
      <c r="K4575" t="s">
        <v>19</v>
      </c>
      <c r="L4575" t="s">
        <v>28</v>
      </c>
      <c r="M4575" t="s">
        <v>28</v>
      </c>
      <c r="N4575" t="s">
        <v>28</v>
      </c>
      <c r="O4575">
        <v>1</v>
      </c>
      <c r="P4575" t="s">
        <v>21</v>
      </c>
      <c r="Q4575" t="s">
        <v>28</v>
      </c>
      <c r="R4575" t="str">
        <f t="shared" si="142"/>
        <v>Non-incentive Class</v>
      </c>
      <c r="S4575">
        <f t="shared" si="143"/>
        <v>935558</v>
      </c>
    </row>
    <row r="4576" spans="1:19" x14ac:dyDescent="0.8">
      <c r="A4576">
        <v>29061</v>
      </c>
      <c r="B4576">
        <v>11.407</v>
      </c>
      <c r="C4576">
        <v>0</v>
      </c>
      <c r="D4576">
        <v>54</v>
      </c>
      <c r="E4576">
        <v>0</v>
      </c>
      <c r="F4576">
        <v>0</v>
      </c>
      <c r="G4576">
        <v>0</v>
      </c>
      <c r="H4576">
        <v>0</v>
      </c>
      <c r="I4576">
        <v>31110000</v>
      </c>
      <c r="J4576" t="s">
        <v>103</v>
      </c>
      <c r="K4576" t="s">
        <v>19</v>
      </c>
      <c r="L4576" t="s">
        <v>104</v>
      </c>
      <c r="M4576" t="s">
        <v>104</v>
      </c>
      <c r="N4576" t="s">
        <v>104</v>
      </c>
      <c r="O4576">
        <v>1</v>
      </c>
      <c r="P4576" t="s">
        <v>21</v>
      </c>
      <c r="Q4576" t="s">
        <v>28</v>
      </c>
      <c r="R4576" t="str">
        <f t="shared" si="142"/>
        <v>Non-incentive Class</v>
      </c>
      <c r="S4576">
        <f t="shared" si="143"/>
        <v>0</v>
      </c>
    </row>
    <row r="4577" spans="1:19" x14ac:dyDescent="0.8">
      <c r="A4577">
        <v>29061</v>
      </c>
      <c r="B4577">
        <v>11.407</v>
      </c>
      <c r="C4577">
        <v>1</v>
      </c>
      <c r="D4577">
        <v>24</v>
      </c>
      <c r="E4577">
        <v>109361</v>
      </c>
      <c r="F4577">
        <v>328377</v>
      </c>
      <c r="G4577">
        <v>0</v>
      </c>
      <c r="H4577">
        <v>0</v>
      </c>
      <c r="I4577">
        <v>31110000</v>
      </c>
      <c r="J4577" t="s">
        <v>103</v>
      </c>
      <c r="K4577" t="s">
        <v>19</v>
      </c>
      <c r="L4577" t="s">
        <v>104</v>
      </c>
      <c r="M4577" t="s">
        <v>104</v>
      </c>
      <c r="N4577" t="s">
        <v>104</v>
      </c>
      <c r="O4577">
        <v>1</v>
      </c>
      <c r="P4577" t="s">
        <v>21</v>
      </c>
      <c r="Q4577" t="s">
        <v>28</v>
      </c>
      <c r="R4577" t="str">
        <f t="shared" si="142"/>
        <v>Non-incentive Class</v>
      </c>
      <c r="S4577">
        <f t="shared" si="143"/>
        <v>328377</v>
      </c>
    </row>
    <row r="4578" spans="1:19" x14ac:dyDescent="0.8">
      <c r="A4578">
        <v>29061</v>
      </c>
      <c r="B4578">
        <v>11.407</v>
      </c>
      <c r="C4578">
        <v>2</v>
      </c>
      <c r="D4578">
        <v>1332</v>
      </c>
      <c r="E4578">
        <v>42904431</v>
      </c>
      <c r="F4578">
        <v>128829116</v>
      </c>
      <c r="G4578">
        <v>15010196</v>
      </c>
      <c r="H4578">
        <v>11140000</v>
      </c>
      <c r="I4578">
        <v>31110000</v>
      </c>
      <c r="J4578" t="s">
        <v>103</v>
      </c>
      <c r="K4578" t="s">
        <v>19</v>
      </c>
      <c r="L4578" t="s">
        <v>104</v>
      </c>
      <c r="M4578" t="s">
        <v>104</v>
      </c>
      <c r="N4578" t="s">
        <v>104</v>
      </c>
      <c r="O4578">
        <v>1</v>
      </c>
      <c r="P4578" t="s">
        <v>21</v>
      </c>
      <c r="Q4578" t="s">
        <v>28</v>
      </c>
      <c r="R4578" t="str">
        <f t="shared" si="142"/>
        <v>Non-incentive Class</v>
      </c>
      <c r="S4578">
        <f t="shared" si="143"/>
        <v>128829116</v>
      </c>
    </row>
    <row r="4579" spans="1:19" x14ac:dyDescent="0.8">
      <c r="A4579">
        <v>29061</v>
      </c>
      <c r="B4579">
        <v>11.407</v>
      </c>
      <c r="C4579" t="s">
        <v>23</v>
      </c>
      <c r="D4579">
        <v>30</v>
      </c>
      <c r="E4579">
        <v>4862659</v>
      </c>
      <c r="F4579">
        <v>14601105</v>
      </c>
      <c r="G4579">
        <v>0</v>
      </c>
      <c r="H4579">
        <v>0</v>
      </c>
      <c r="I4579">
        <v>31110000</v>
      </c>
      <c r="J4579" t="s">
        <v>103</v>
      </c>
      <c r="K4579" t="s">
        <v>19</v>
      </c>
      <c r="L4579" t="s">
        <v>104</v>
      </c>
      <c r="M4579" t="s">
        <v>104</v>
      </c>
      <c r="N4579" t="s">
        <v>104</v>
      </c>
      <c r="O4579">
        <v>1</v>
      </c>
      <c r="P4579" t="s">
        <v>21</v>
      </c>
      <c r="Q4579" t="s">
        <v>28</v>
      </c>
      <c r="R4579" t="str">
        <f t="shared" si="142"/>
        <v>Non-incentive Class</v>
      </c>
      <c r="S4579">
        <f t="shared" si="143"/>
        <v>14601105</v>
      </c>
    </row>
    <row r="4580" spans="1:19" x14ac:dyDescent="0.8">
      <c r="A4580">
        <v>29061</v>
      </c>
      <c r="B4580">
        <v>11.407</v>
      </c>
      <c r="C4580" t="s">
        <v>30</v>
      </c>
      <c r="D4580">
        <v>1</v>
      </c>
      <c r="E4580">
        <v>3262</v>
      </c>
      <c r="F4580">
        <v>9795</v>
      </c>
      <c r="G4580">
        <v>0</v>
      </c>
      <c r="H4580">
        <v>0</v>
      </c>
      <c r="I4580">
        <v>31110000</v>
      </c>
      <c r="J4580" t="s">
        <v>103</v>
      </c>
      <c r="K4580" t="s">
        <v>19</v>
      </c>
      <c r="L4580" t="s">
        <v>104</v>
      </c>
      <c r="M4580" t="s">
        <v>104</v>
      </c>
      <c r="N4580" t="s">
        <v>104</v>
      </c>
      <c r="O4580">
        <v>1</v>
      </c>
      <c r="P4580" t="s">
        <v>21</v>
      </c>
      <c r="Q4580" t="s">
        <v>28</v>
      </c>
      <c r="R4580" t="str">
        <f t="shared" si="142"/>
        <v>Non-incentive Class</v>
      </c>
      <c r="S4580">
        <f t="shared" si="143"/>
        <v>9795</v>
      </c>
    </row>
    <row r="4581" spans="1:19" x14ac:dyDescent="0.8">
      <c r="A4581">
        <v>29064</v>
      </c>
      <c r="B4581">
        <v>10.385999999999999</v>
      </c>
      <c r="C4581">
        <v>0</v>
      </c>
      <c r="D4581">
        <v>6</v>
      </c>
      <c r="E4581">
        <v>0</v>
      </c>
      <c r="F4581">
        <v>0</v>
      </c>
      <c r="G4581">
        <v>0</v>
      </c>
      <c r="H4581">
        <v>0</v>
      </c>
      <c r="I4581">
        <v>30580000</v>
      </c>
      <c r="J4581" t="s">
        <v>31</v>
      </c>
      <c r="K4581" t="s">
        <v>19</v>
      </c>
      <c r="L4581" t="s">
        <v>32</v>
      </c>
      <c r="M4581" t="s">
        <v>32</v>
      </c>
      <c r="N4581" t="s">
        <v>32</v>
      </c>
      <c r="O4581">
        <v>23</v>
      </c>
      <c r="P4581" t="s">
        <v>21</v>
      </c>
      <c r="Q4581" t="s">
        <v>33</v>
      </c>
      <c r="R4581" t="str">
        <f t="shared" si="142"/>
        <v>Non-incentive Class</v>
      </c>
      <c r="S4581">
        <f t="shared" si="143"/>
        <v>0</v>
      </c>
    </row>
    <row r="4582" spans="1:19" x14ac:dyDescent="0.8">
      <c r="A4582">
        <v>29066</v>
      </c>
      <c r="B4582">
        <v>10.895</v>
      </c>
      <c r="C4582">
        <v>0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30020000</v>
      </c>
      <c r="J4582" t="s">
        <v>110</v>
      </c>
      <c r="K4582" t="s">
        <v>19</v>
      </c>
      <c r="L4582" t="s">
        <v>111</v>
      </c>
      <c r="M4582" t="s">
        <v>111</v>
      </c>
      <c r="N4582" t="s">
        <v>111</v>
      </c>
      <c r="O4582">
        <v>2</v>
      </c>
      <c r="P4582" t="s">
        <v>21</v>
      </c>
      <c r="Q4582" t="s">
        <v>109</v>
      </c>
      <c r="R4582" t="str">
        <f t="shared" si="142"/>
        <v>Non-incentive Class</v>
      </c>
      <c r="S4582">
        <f t="shared" si="143"/>
        <v>0</v>
      </c>
    </row>
    <row r="4583" spans="1:19" x14ac:dyDescent="0.8">
      <c r="A4583">
        <v>29066</v>
      </c>
      <c r="B4583">
        <v>10.895</v>
      </c>
      <c r="C4583">
        <v>1</v>
      </c>
      <c r="D4583">
        <v>1</v>
      </c>
      <c r="E4583">
        <v>5227</v>
      </c>
      <c r="F4583">
        <v>15695</v>
      </c>
      <c r="G4583">
        <v>0</v>
      </c>
      <c r="H4583">
        <v>0</v>
      </c>
      <c r="I4583">
        <v>30020000</v>
      </c>
      <c r="J4583" t="s">
        <v>110</v>
      </c>
      <c r="K4583" t="s">
        <v>19</v>
      </c>
      <c r="L4583" t="s">
        <v>111</v>
      </c>
      <c r="M4583" t="s">
        <v>111</v>
      </c>
      <c r="N4583" t="s">
        <v>111</v>
      </c>
      <c r="O4583">
        <v>2</v>
      </c>
      <c r="P4583" t="s">
        <v>21</v>
      </c>
      <c r="Q4583" t="s">
        <v>109</v>
      </c>
      <c r="R4583" t="str">
        <f t="shared" si="142"/>
        <v>Non-incentive Class</v>
      </c>
      <c r="S4583">
        <f t="shared" si="143"/>
        <v>15695</v>
      </c>
    </row>
    <row r="4584" spans="1:19" x14ac:dyDescent="0.8">
      <c r="A4584">
        <v>29066</v>
      </c>
      <c r="B4584">
        <v>10.895</v>
      </c>
      <c r="C4584">
        <v>2</v>
      </c>
      <c r="D4584">
        <v>64</v>
      </c>
      <c r="E4584">
        <v>1466001</v>
      </c>
      <c r="F4584">
        <v>4401952</v>
      </c>
      <c r="G4584">
        <v>790616</v>
      </c>
      <c r="H4584">
        <v>540000</v>
      </c>
      <c r="I4584">
        <v>30020000</v>
      </c>
      <c r="J4584" t="s">
        <v>110</v>
      </c>
      <c r="K4584" t="s">
        <v>19</v>
      </c>
      <c r="L4584" t="s">
        <v>111</v>
      </c>
      <c r="M4584" t="s">
        <v>111</v>
      </c>
      <c r="N4584" t="s">
        <v>111</v>
      </c>
      <c r="O4584">
        <v>2</v>
      </c>
      <c r="P4584" t="s">
        <v>21</v>
      </c>
      <c r="Q4584" t="s">
        <v>109</v>
      </c>
      <c r="R4584" t="str">
        <f t="shared" si="142"/>
        <v>Non-incentive Class</v>
      </c>
      <c r="S4584">
        <f t="shared" si="143"/>
        <v>4401952</v>
      </c>
    </row>
    <row r="4585" spans="1:19" x14ac:dyDescent="0.8">
      <c r="A4585">
        <v>29066</v>
      </c>
      <c r="B4585">
        <v>10.895</v>
      </c>
      <c r="C4585">
        <v>3</v>
      </c>
      <c r="D4585">
        <v>1</v>
      </c>
      <c r="E4585">
        <v>3486725</v>
      </c>
      <c r="F4585">
        <v>10469589</v>
      </c>
      <c r="G4585">
        <v>0</v>
      </c>
      <c r="H4585">
        <v>0</v>
      </c>
      <c r="I4585">
        <v>30020000</v>
      </c>
      <c r="J4585" t="s">
        <v>110</v>
      </c>
      <c r="K4585" t="s">
        <v>19</v>
      </c>
      <c r="L4585" t="s">
        <v>111</v>
      </c>
      <c r="M4585" t="s">
        <v>111</v>
      </c>
      <c r="N4585" t="s">
        <v>111</v>
      </c>
      <c r="O4585">
        <v>2</v>
      </c>
      <c r="P4585" t="s">
        <v>21</v>
      </c>
      <c r="Q4585" t="s">
        <v>109</v>
      </c>
      <c r="R4585" t="str">
        <f t="shared" si="142"/>
        <v>Non-incentive Class</v>
      </c>
      <c r="S4585">
        <f t="shared" si="143"/>
        <v>10469589</v>
      </c>
    </row>
    <row r="4586" spans="1:19" x14ac:dyDescent="0.8">
      <c r="A4586">
        <v>29066</v>
      </c>
      <c r="B4586">
        <v>10.895</v>
      </c>
      <c r="C4586" t="s">
        <v>23</v>
      </c>
      <c r="D4586">
        <v>4</v>
      </c>
      <c r="E4586">
        <v>3146595</v>
      </c>
      <c r="F4586">
        <v>9448280</v>
      </c>
      <c r="G4586">
        <v>0</v>
      </c>
      <c r="H4586">
        <v>0</v>
      </c>
      <c r="I4586">
        <v>30020000</v>
      </c>
      <c r="J4586" t="s">
        <v>110</v>
      </c>
      <c r="K4586" t="s">
        <v>19</v>
      </c>
      <c r="L4586" t="s">
        <v>111</v>
      </c>
      <c r="M4586" t="s">
        <v>111</v>
      </c>
      <c r="N4586" t="s">
        <v>111</v>
      </c>
      <c r="O4586">
        <v>2</v>
      </c>
      <c r="P4586" t="s">
        <v>21</v>
      </c>
      <c r="Q4586" t="s">
        <v>109</v>
      </c>
      <c r="R4586" t="str">
        <f t="shared" si="142"/>
        <v>Non-incentive Class</v>
      </c>
      <c r="S4586">
        <f t="shared" si="143"/>
        <v>9448280</v>
      </c>
    </row>
    <row r="4587" spans="1:19" x14ac:dyDescent="0.8">
      <c r="A4587">
        <v>29066</v>
      </c>
      <c r="B4587">
        <v>10.895</v>
      </c>
      <c r="C4587" t="s">
        <v>40</v>
      </c>
      <c r="D4587">
        <v>1</v>
      </c>
      <c r="E4587">
        <v>574594</v>
      </c>
      <c r="F4587">
        <v>1725333</v>
      </c>
      <c r="G4587">
        <v>0</v>
      </c>
      <c r="H4587">
        <v>0</v>
      </c>
      <c r="I4587">
        <v>30020000</v>
      </c>
      <c r="J4587" t="s">
        <v>110</v>
      </c>
      <c r="K4587" t="s">
        <v>19</v>
      </c>
      <c r="L4587" t="s">
        <v>111</v>
      </c>
      <c r="M4587" t="s">
        <v>111</v>
      </c>
      <c r="N4587" t="s">
        <v>111</v>
      </c>
      <c r="O4587">
        <v>2</v>
      </c>
      <c r="P4587" t="s">
        <v>21</v>
      </c>
      <c r="Q4587" t="s">
        <v>109</v>
      </c>
      <c r="R4587" t="str">
        <f t="shared" si="142"/>
        <v>Incentive Class</v>
      </c>
      <c r="S4587">
        <f t="shared" si="143"/>
        <v>17253330</v>
      </c>
    </row>
    <row r="4588" spans="1:19" x14ac:dyDescent="0.8">
      <c r="A4588">
        <v>29070</v>
      </c>
      <c r="B4588">
        <v>8.2379999999999995</v>
      </c>
      <c r="C4588">
        <v>0</v>
      </c>
      <c r="D4588">
        <v>2</v>
      </c>
      <c r="E4588">
        <v>0</v>
      </c>
      <c r="F4588">
        <v>0</v>
      </c>
      <c r="G4588">
        <v>0</v>
      </c>
      <c r="H4588">
        <v>0</v>
      </c>
      <c r="I4588" t="s">
        <v>17</v>
      </c>
      <c r="J4588" t="s">
        <v>17</v>
      </c>
      <c r="K4588" t="s">
        <v>17</v>
      </c>
      <c r="L4588" t="s">
        <v>17</v>
      </c>
      <c r="M4588" t="s">
        <v>17</v>
      </c>
      <c r="N4588" t="s">
        <v>17</v>
      </c>
      <c r="O4588" t="s">
        <v>17</v>
      </c>
      <c r="P4588" t="s">
        <v>17</v>
      </c>
      <c r="Q4588" t="s">
        <v>17</v>
      </c>
      <c r="R4588" t="str">
        <f t="shared" si="142"/>
        <v>Non-incentive Class</v>
      </c>
      <c r="S4588">
        <f t="shared" si="143"/>
        <v>0</v>
      </c>
    </row>
    <row r="4589" spans="1:19" x14ac:dyDescent="0.8">
      <c r="A4589">
        <v>29072</v>
      </c>
      <c r="B4589">
        <v>10.433999999999999</v>
      </c>
      <c r="C4589">
        <v>0</v>
      </c>
      <c r="D4589">
        <v>4</v>
      </c>
      <c r="E4589">
        <v>0</v>
      </c>
      <c r="F4589">
        <v>0</v>
      </c>
      <c r="G4589">
        <v>0</v>
      </c>
      <c r="H4589">
        <v>0</v>
      </c>
      <c r="I4589" t="s">
        <v>17</v>
      </c>
      <c r="J4589" t="s">
        <v>17</v>
      </c>
      <c r="K4589" t="s">
        <v>17</v>
      </c>
      <c r="L4589" t="s">
        <v>17</v>
      </c>
      <c r="M4589" t="s">
        <v>17</v>
      </c>
      <c r="N4589" t="s">
        <v>17</v>
      </c>
      <c r="O4589" t="s">
        <v>17</v>
      </c>
      <c r="P4589" t="s">
        <v>17</v>
      </c>
      <c r="Q4589" t="s">
        <v>17</v>
      </c>
      <c r="R4589" t="str">
        <f t="shared" si="142"/>
        <v>Non-incentive Class</v>
      </c>
      <c r="S4589">
        <f t="shared" si="143"/>
        <v>0</v>
      </c>
    </row>
    <row r="4590" spans="1:19" x14ac:dyDescent="0.8">
      <c r="A4590">
        <v>29072</v>
      </c>
      <c r="B4590">
        <v>10.433999999999999</v>
      </c>
      <c r="C4590">
        <v>2</v>
      </c>
      <c r="D4590">
        <v>2</v>
      </c>
      <c r="E4590">
        <v>44498</v>
      </c>
      <c r="F4590">
        <v>133614</v>
      </c>
      <c r="G4590">
        <v>10000</v>
      </c>
      <c r="H4590">
        <v>10000</v>
      </c>
      <c r="I4590" t="s">
        <v>17</v>
      </c>
      <c r="J4590" t="s">
        <v>17</v>
      </c>
      <c r="K4590" t="s">
        <v>17</v>
      </c>
      <c r="L4590" t="s">
        <v>17</v>
      </c>
      <c r="M4590" t="s">
        <v>17</v>
      </c>
      <c r="N4590" t="s">
        <v>17</v>
      </c>
      <c r="O4590" t="s">
        <v>17</v>
      </c>
      <c r="P4590" t="s">
        <v>17</v>
      </c>
      <c r="Q4590" t="s">
        <v>17</v>
      </c>
      <c r="R4590" t="str">
        <f t="shared" si="142"/>
        <v>Non-incentive Class</v>
      </c>
      <c r="S4590">
        <f t="shared" si="143"/>
        <v>133614</v>
      </c>
    </row>
    <row r="4591" spans="1:19" x14ac:dyDescent="0.8">
      <c r="A4591">
        <v>29074</v>
      </c>
      <c r="B4591">
        <v>11.443</v>
      </c>
      <c r="C4591">
        <v>0</v>
      </c>
      <c r="D4591">
        <v>28</v>
      </c>
      <c r="E4591">
        <v>0</v>
      </c>
      <c r="F4591">
        <v>0</v>
      </c>
      <c r="G4591">
        <v>0</v>
      </c>
      <c r="H4591">
        <v>0</v>
      </c>
      <c r="I4591">
        <v>31110000</v>
      </c>
      <c r="J4591" t="s">
        <v>103</v>
      </c>
      <c r="K4591" t="s">
        <v>19</v>
      </c>
      <c r="L4591" t="s">
        <v>104</v>
      </c>
      <c r="M4591" t="s">
        <v>104</v>
      </c>
      <c r="N4591" t="s">
        <v>104</v>
      </c>
      <c r="O4591">
        <v>1</v>
      </c>
      <c r="P4591" t="s">
        <v>21</v>
      </c>
      <c r="Q4591" t="s">
        <v>28</v>
      </c>
      <c r="R4591" t="str">
        <f t="shared" si="142"/>
        <v>Non-incentive Class</v>
      </c>
      <c r="S4591">
        <f t="shared" si="143"/>
        <v>0</v>
      </c>
    </row>
    <row r="4592" spans="1:19" x14ac:dyDescent="0.8">
      <c r="A4592">
        <v>29074</v>
      </c>
      <c r="B4592">
        <v>11.443</v>
      </c>
      <c r="C4592">
        <v>1</v>
      </c>
      <c r="D4592">
        <v>10</v>
      </c>
      <c r="E4592">
        <v>5874</v>
      </c>
      <c r="F4592">
        <v>17638</v>
      </c>
      <c r="G4592">
        <v>0</v>
      </c>
      <c r="H4592">
        <v>0</v>
      </c>
      <c r="I4592">
        <v>31110000</v>
      </c>
      <c r="J4592" t="s">
        <v>103</v>
      </c>
      <c r="K4592" t="s">
        <v>19</v>
      </c>
      <c r="L4592" t="s">
        <v>104</v>
      </c>
      <c r="M4592" t="s">
        <v>104</v>
      </c>
      <c r="N4592" t="s">
        <v>104</v>
      </c>
      <c r="O4592">
        <v>1</v>
      </c>
      <c r="P4592" t="s">
        <v>21</v>
      </c>
      <c r="Q4592" t="s">
        <v>28</v>
      </c>
      <c r="R4592" t="str">
        <f t="shared" si="142"/>
        <v>Non-incentive Class</v>
      </c>
      <c r="S4592">
        <f t="shared" si="143"/>
        <v>17638</v>
      </c>
    </row>
    <row r="4593" spans="1:19" x14ac:dyDescent="0.8">
      <c r="A4593">
        <v>29074</v>
      </c>
      <c r="B4593">
        <v>11.443</v>
      </c>
      <c r="C4593">
        <v>2</v>
      </c>
      <c r="D4593">
        <v>107</v>
      </c>
      <c r="E4593">
        <v>2283395</v>
      </c>
      <c r="F4593">
        <v>6856352</v>
      </c>
      <c r="G4593">
        <v>1230181</v>
      </c>
      <c r="H4593">
        <v>790000</v>
      </c>
      <c r="I4593">
        <v>31110000</v>
      </c>
      <c r="J4593" t="s">
        <v>103</v>
      </c>
      <c r="K4593" t="s">
        <v>19</v>
      </c>
      <c r="L4593" t="s">
        <v>104</v>
      </c>
      <c r="M4593" t="s">
        <v>104</v>
      </c>
      <c r="N4593" t="s">
        <v>104</v>
      </c>
      <c r="O4593">
        <v>1</v>
      </c>
      <c r="P4593" t="s">
        <v>21</v>
      </c>
      <c r="Q4593" t="s">
        <v>28</v>
      </c>
      <c r="R4593" t="str">
        <f t="shared" si="142"/>
        <v>Non-incentive Class</v>
      </c>
      <c r="S4593">
        <f t="shared" si="143"/>
        <v>6856352</v>
      </c>
    </row>
    <row r="4594" spans="1:19" x14ac:dyDescent="0.8">
      <c r="A4594">
        <v>29074</v>
      </c>
      <c r="B4594">
        <v>11.443</v>
      </c>
      <c r="C4594">
        <v>3</v>
      </c>
      <c r="D4594">
        <v>28</v>
      </c>
      <c r="E4594">
        <v>308716</v>
      </c>
      <c r="F4594">
        <v>926988</v>
      </c>
      <c r="G4594">
        <v>0</v>
      </c>
      <c r="H4594">
        <v>0</v>
      </c>
      <c r="I4594">
        <v>31110000</v>
      </c>
      <c r="J4594" t="s">
        <v>103</v>
      </c>
      <c r="K4594" t="s">
        <v>19</v>
      </c>
      <c r="L4594" t="s">
        <v>104</v>
      </c>
      <c r="M4594" t="s">
        <v>104</v>
      </c>
      <c r="N4594" t="s">
        <v>104</v>
      </c>
      <c r="O4594">
        <v>1</v>
      </c>
      <c r="P4594" t="s">
        <v>21</v>
      </c>
      <c r="Q4594" t="s">
        <v>28</v>
      </c>
      <c r="R4594" t="str">
        <f t="shared" si="142"/>
        <v>Non-incentive Class</v>
      </c>
      <c r="S4594">
        <f t="shared" si="143"/>
        <v>926988</v>
      </c>
    </row>
    <row r="4595" spans="1:19" x14ac:dyDescent="0.8">
      <c r="A4595">
        <v>29074</v>
      </c>
      <c r="B4595">
        <v>11.443</v>
      </c>
      <c r="C4595" t="s">
        <v>23</v>
      </c>
      <c r="D4595">
        <v>1</v>
      </c>
      <c r="E4595">
        <v>1748</v>
      </c>
      <c r="F4595">
        <v>5249</v>
      </c>
      <c r="G4595">
        <v>0</v>
      </c>
      <c r="H4595">
        <v>0</v>
      </c>
      <c r="I4595">
        <v>31110000</v>
      </c>
      <c r="J4595" t="s">
        <v>103</v>
      </c>
      <c r="K4595" t="s">
        <v>19</v>
      </c>
      <c r="L4595" t="s">
        <v>104</v>
      </c>
      <c r="M4595" t="s">
        <v>104</v>
      </c>
      <c r="N4595" t="s">
        <v>104</v>
      </c>
      <c r="O4595">
        <v>1</v>
      </c>
      <c r="P4595" t="s">
        <v>21</v>
      </c>
      <c r="Q4595" t="s">
        <v>28</v>
      </c>
      <c r="R4595" t="str">
        <f t="shared" si="142"/>
        <v>Non-incentive Class</v>
      </c>
      <c r="S4595">
        <f t="shared" si="143"/>
        <v>5249</v>
      </c>
    </row>
    <row r="4596" spans="1:19" x14ac:dyDescent="0.8">
      <c r="A4596">
        <v>29081</v>
      </c>
      <c r="B4596">
        <v>9.6769999999999996</v>
      </c>
      <c r="C4596">
        <v>0</v>
      </c>
      <c r="D4596">
        <v>4</v>
      </c>
      <c r="E4596">
        <v>0</v>
      </c>
      <c r="F4596">
        <v>0</v>
      </c>
      <c r="G4596">
        <v>0</v>
      </c>
      <c r="H4596">
        <v>0</v>
      </c>
      <c r="I4596" t="s">
        <v>17</v>
      </c>
      <c r="J4596" t="s">
        <v>17</v>
      </c>
      <c r="K4596" t="s">
        <v>17</v>
      </c>
      <c r="L4596" t="s">
        <v>17</v>
      </c>
      <c r="M4596" t="s">
        <v>17</v>
      </c>
      <c r="N4596" t="s">
        <v>17</v>
      </c>
      <c r="O4596" t="s">
        <v>17</v>
      </c>
      <c r="P4596" t="s">
        <v>17</v>
      </c>
      <c r="Q4596" t="s">
        <v>17</v>
      </c>
      <c r="R4596" t="str">
        <f t="shared" si="142"/>
        <v>Non-incentive Class</v>
      </c>
      <c r="S4596">
        <f t="shared" si="143"/>
        <v>0</v>
      </c>
    </row>
    <row r="4597" spans="1:19" x14ac:dyDescent="0.8">
      <c r="A4597">
        <v>29082</v>
      </c>
      <c r="B4597">
        <v>11.151999999999999</v>
      </c>
      <c r="C4597">
        <v>0</v>
      </c>
      <c r="D4597">
        <v>170</v>
      </c>
      <c r="E4597">
        <v>0</v>
      </c>
      <c r="F4597">
        <v>0</v>
      </c>
      <c r="G4597">
        <v>0</v>
      </c>
      <c r="H4597">
        <v>0</v>
      </c>
      <c r="I4597">
        <v>30580000</v>
      </c>
      <c r="J4597" t="s">
        <v>31</v>
      </c>
      <c r="K4597" t="s">
        <v>19</v>
      </c>
      <c r="L4597" t="s">
        <v>32</v>
      </c>
      <c r="M4597" t="s">
        <v>32</v>
      </c>
      <c r="N4597" t="s">
        <v>32</v>
      </c>
      <c r="O4597">
        <v>23</v>
      </c>
      <c r="P4597" t="s">
        <v>21</v>
      </c>
      <c r="Q4597" t="s">
        <v>33</v>
      </c>
      <c r="R4597" t="str">
        <f t="shared" si="142"/>
        <v>Non-incentive Class</v>
      </c>
      <c r="S4597">
        <f t="shared" si="143"/>
        <v>0</v>
      </c>
    </row>
    <row r="4598" spans="1:19" x14ac:dyDescent="0.8">
      <c r="A4598">
        <v>29082</v>
      </c>
      <c r="B4598">
        <v>11.151999999999999</v>
      </c>
      <c r="C4598">
        <v>1</v>
      </c>
      <c r="D4598">
        <v>22</v>
      </c>
      <c r="E4598">
        <v>20786</v>
      </c>
      <c r="F4598">
        <v>62415</v>
      </c>
      <c r="G4598">
        <v>0</v>
      </c>
      <c r="H4598">
        <v>0</v>
      </c>
      <c r="I4598">
        <v>30580000</v>
      </c>
      <c r="J4598" t="s">
        <v>31</v>
      </c>
      <c r="K4598" t="s">
        <v>19</v>
      </c>
      <c r="L4598" t="s">
        <v>32</v>
      </c>
      <c r="M4598" t="s">
        <v>32</v>
      </c>
      <c r="N4598" t="s">
        <v>32</v>
      </c>
      <c r="O4598">
        <v>23</v>
      </c>
      <c r="P4598" t="s">
        <v>21</v>
      </c>
      <c r="Q4598" t="s">
        <v>33</v>
      </c>
      <c r="R4598" t="str">
        <f t="shared" si="142"/>
        <v>Non-incentive Class</v>
      </c>
      <c r="S4598">
        <f t="shared" si="143"/>
        <v>62415</v>
      </c>
    </row>
    <row r="4599" spans="1:19" x14ac:dyDescent="0.8">
      <c r="A4599">
        <v>29082</v>
      </c>
      <c r="B4599">
        <v>11.151999999999999</v>
      </c>
      <c r="C4599">
        <v>2</v>
      </c>
      <c r="D4599">
        <v>2925</v>
      </c>
      <c r="E4599">
        <v>78416546</v>
      </c>
      <c r="F4599">
        <v>235461357</v>
      </c>
      <c r="G4599">
        <v>32438871</v>
      </c>
      <c r="H4599">
        <v>23980000</v>
      </c>
      <c r="I4599">
        <v>30580000</v>
      </c>
      <c r="J4599" t="s">
        <v>31</v>
      </c>
      <c r="K4599" t="s">
        <v>19</v>
      </c>
      <c r="L4599" t="s">
        <v>32</v>
      </c>
      <c r="M4599" t="s">
        <v>32</v>
      </c>
      <c r="N4599" t="s">
        <v>32</v>
      </c>
      <c r="O4599">
        <v>23</v>
      </c>
      <c r="P4599" t="s">
        <v>21</v>
      </c>
      <c r="Q4599" t="s">
        <v>33</v>
      </c>
      <c r="R4599" t="str">
        <f t="shared" si="142"/>
        <v>Non-incentive Class</v>
      </c>
      <c r="S4599">
        <f t="shared" si="143"/>
        <v>235461357</v>
      </c>
    </row>
    <row r="4600" spans="1:19" x14ac:dyDescent="0.8">
      <c r="A4600">
        <v>29082</v>
      </c>
      <c r="B4600">
        <v>11.151999999999999</v>
      </c>
      <c r="C4600" t="s">
        <v>23</v>
      </c>
      <c r="D4600">
        <v>9</v>
      </c>
      <c r="E4600">
        <v>3330035</v>
      </c>
      <c r="F4600">
        <v>9999096</v>
      </c>
      <c r="G4600">
        <v>0</v>
      </c>
      <c r="H4600">
        <v>0</v>
      </c>
      <c r="I4600">
        <v>30580000</v>
      </c>
      <c r="J4600" t="s">
        <v>31</v>
      </c>
      <c r="K4600" t="s">
        <v>19</v>
      </c>
      <c r="L4600" t="s">
        <v>32</v>
      </c>
      <c r="M4600" t="s">
        <v>32</v>
      </c>
      <c r="N4600" t="s">
        <v>32</v>
      </c>
      <c r="O4600">
        <v>23</v>
      </c>
      <c r="P4600" t="s">
        <v>21</v>
      </c>
      <c r="Q4600" t="s">
        <v>33</v>
      </c>
      <c r="R4600" t="str">
        <f t="shared" si="142"/>
        <v>Non-incentive Class</v>
      </c>
      <c r="S4600">
        <f t="shared" si="143"/>
        <v>9999096</v>
      </c>
    </row>
    <row r="4601" spans="1:19" x14ac:dyDescent="0.8">
      <c r="A4601">
        <v>29083</v>
      </c>
      <c r="B4601">
        <v>9.6129999999999995</v>
      </c>
      <c r="C4601">
        <v>0</v>
      </c>
      <c r="D4601">
        <v>2</v>
      </c>
      <c r="E4601">
        <v>0</v>
      </c>
      <c r="F4601">
        <v>0</v>
      </c>
      <c r="G4601">
        <v>0</v>
      </c>
      <c r="H4601">
        <v>0</v>
      </c>
      <c r="I4601" t="s">
        <v>17</v>
      </c>
      <c r="J4601" t="s">
        <v>17</v>
      </c>
      <c r="K4601" t="s">
        <v>17</v>
      </c>
      <c r="L4601" t="s">
        <v>17</v>
      </c>
      <c r="M4601" t="s">
        <v>17</v>
      </c>
      <c r="N4601" t="s">
        <v>17</v>
      </c>
      <c r="O4601" t="s">
        <v>17</v>
      </c>
      <c r="P4601" t="s">
        <v>17</v>
      </c>
      <c r="Q4601" t="s">
        <v>17</v>
      </c>
      <c r="R4601" t="str">
        <f t="shared" si="142"/>
        <v>Non-incentive Class</v>
      </c>
      <c r="S4601">
        <f t="shared" si="143"/>
        <v>0</v>
      </c>
    </row>
    <row r="4602" spans="1:19" x14ac:dyDescent="0.8">
      <c r="A4602">
        <v>29084</v>
      </c>
      <c r="B4602">
        <v>10.1</v>
      </c>
      <c r="C4602">
        <v>0</v>
      </c>
      <c r="D4602">
        <v>22</v>
      </c>
      <c r="E4602">
        <v>0</v>
      </c>
      <c r="F4602">
        <v>0</v>
      </c>
      <c r="G4602">
        <v>0</v>
      </c>
      <c r="H4602">
        <v>0</v>
      </c>
      <c r="I4602">
        <v>31180000</v>
      </c>
      <c r="J4602" t="s">
        <v>24</v>
      </c>
      <c r="K4602" t="s">
        <v>19</v>
      </c>
      <c r="L4602" t="s">
        <v>25</v>
      </c>
      <c r="M4602" t="s">
        <v>25</v>
      </c>
      <c r="N4602" t="s">
        <v>25</v>
      </c>
      <c r="O4602">
        <v>6</v>
      </c>
      <c r="P4602" t="s">
        <v>21</v>
      </c>
      <c r="Q4602" t="s">
        <v>22</v>
      </c>
      <c r="R4602" t="str">
        <f t="shared" si="142"/>
        <v>Non-incentive Class</v>
      </c>
      <c r="S4602">
        <f t="shared" si="143"/>
        <v>0</v>
      </c>
    </row>
    <row r="4603" spans="1:19" x14ac:dyDescent="0.8">
      <c r="A4603">
        <v>29085</v>
      </c>
      <c r="B4603">
        <v>9.718</v>
      </c>
      <c r="C4603">
        <v>1</v>
      </c>
      <c r="D4603">
        <v>3</v>
      </c>
      <c r="E4603">
        <v>74329</v>
      </c>
      <c r="F4603">
        <v>223188</v>
      </c>
      <c r="G4603">
        <v>0</v>
      </c>
      <c r="H4603">
        <v>0</v>
      </c>
      <c r="I4603">
        <v>31180000</v>
      </c>
      <c r="J4603" t="s">
        <v>24</v>
      </c>
      <c r="K4603" t="s">
        <v>19</v>
      </c>
      <c r="L4603" t="s">
        <v>25</v>
      </c>
      <c r="M4603" t="s">
        <v>25</v>
      </c>
      <c r="N4603" t="s">
        <v>25</v>
      </c>
      <c r="O4603">
        <v>6</v>
      </c>
      <c r="P4603" t="s">
        <v>21</v>
      </c>
      <c r="Q4603" t="s">
        <v>22</v>
      </c>
      <c r="R4603" t="str">
        <f t="shared" si="142"/>
        <v>Non-incentive Class</v>
      </c>
      <c r="S4603">
        <f t="shared" si="143"/>
        <v>223188</v>
      </c>
    </row>
    <row r="4604" spans="1:19" x14ac:dyDescent="0.8">
      <c r="A4604">
        <v>29085</v>
      </c>
      <c r="B4604">
        <v>9.718</v>
      </c>
      <c r="C4604">
        <v>2</v>
      </c>
      <c r="D4604">
        <v>50</v>
      </c>
      <c r="E4604">
        <v>1847463</v>
      </c>
      <c r="F4604">
        <v>5547381</v>
      </c>
      <c r="G4604">
        <v>672246</v>
      </c>
      <c r="H4604">
        <v>410000</v>
      </c>
      <c r="I4604">
        <v>31180000</v>
      </c>
      <c r="J4604" t="s">
        <v>24</v>
      </c>
      <c r="K4604" t="s">
        <v>19</v>
      </c>
      <c r="L4604" t="s">
        <v>25</v>
      </c>
      <c r="M4604" t="s">
        <v>25</v>
      </c>
      <c r="N4604" t="s">
        <v>25</v>
      </c>
      <c r="O4604">
        <v>6</v>
      </c>
      <c r="P4604" t="s">
        <v>21</v>
      </c>
      <c r="Q4604" t="s">
        <v>22</v>
      </c>
      <c r="R4604" t="str">
        <f t="shared" si="142"/>
        <v>Non-incentive Class</v>
      </c>
      <c r="S4604">
        <f t="shared" si="143"/>
        <v>5547381</v>
      </c>
    </row>
    <row r="4605" spans="1:19" x14ac:dyDescent="0.8">
      <c r="A4605">
        <v>29087</v>
      </c>
      <c r="B4605">
        <v>9.5</v>
      </c>
      <c r="C4605">
        <v>0</v>
      </c>
      <c r="D4605">
        <v>2</v>
      </c>
      <c r="E4605">
        <v>0</v>
      </c>
      <c r="F4605">
        <v>0</v>
      </c>
      <c r="G4605">
        <v>0</v>
      </c>
      <c r="H4605">
        <v>0</v>
      </c>
      <c r="I4605" t="s">
        <v>17</v>
      </c>
      <c r="J4605" t="s">
        <v>17</v>
      </c>
      <c r="K4605" t="s">
        <v>17</v>
      </c>
      <c r="L4605" t="s">
        <v>17</v>
      </c>
      <c r="M4605" t="s">
        <v>17</v>
      </c>
      <c r="N4605" t="s">
        <v>17</v>
      </c>
      <c r="O4605" t="s">
        <v>17</v>
      </c>
      <c r="P4605" t="s">
        <v>17</v>
      </c>
      <c r="Q4605" t="s">
        <v>17</v>
      </c>
      <c r="R4605" t="str">
        <f t="shared" si="142"/>
        <v>Non-incentive Class</v>
      </c>
      <c r="S4605">
        <f t="shared" si="143"/>
        <v>0</v>
      </c>
    </row>
    <row r="4606" spans="1:19" x14ac:dyDescent="0.8">
      <c r="A4606">
        <v>29088</v>
      </c>
      <c r="B4606">
        <v>9.2309999999999999</v>
      </c>
      <c r="C4606">
        <v>0</v>
      </c>
      <c r="D4606">
        <v>2</v>
      </c>
      <c r="E4606">
        <v>0</v>
      </c>
      <c r="F4606">
        <v>0</v>
      </c>
      <c r="G4606">
        <v>0</v>
      </c>
      <c r="H4606">
        <v>0</v>
      </c>
      <c r="I4606" t="s">
        <v>17</v>
      </c>
      <c r="J4606" t="s">
        <v>17</v>
      </c>
      <c r="K4606" t="s">
        <v>17</v>
      </c>
      <c r="L4606" t="s">
        <v>17</v>
      </c>
      <c r="M4606" t="s">
        <v>17</v>
      </c>
      <c r="N4606" t="s">
        <v>17</v>
      </c>
      <c r="O4606" t="s">
        <v>17</v>
      </c>
      <c r="P4606" t="s">
        <v>17</v>
      </c>
      <c r="Q4606" t="s">
        <v>17</v>
      </c>
      <c r="R4606" t="str">
        <f t="shared" si="142"/>
        <v>Non-incentive Class</v>
      </c>
      <c r="S4606">
        <f t="shared" si="143"/>
        <v>0</v>
      </c>
    </row>
    <row r="4607" spans="1:19" x14ac:dyDescent="0.8">
      <c r="A4607">
        <v>29093</v>
      </c>
      <c r="B4607">
        <v>11.032999999999999</v>
      </c>
      <c r="C4607">
        <v>0</v>
      </c>
      <c r="D4607">
        <v>60</v>
      </c>
      <c r="E4607">
        <v>0</v>
      </c>
      <c r="F4607">
        <v>0</v>
      </c>
      <c r="G4607">
        <v>0</v>
      </c>
      <c r="H4607">
        <v>0</v>
      </c>
      <c r="I4607">
        <v>30580000</v>
      </c>
      <c r="J4607" t="s">
        <v>31</v>
      </c>
      <c r="K4607" t="s">
        <v>19</v>
      </c>
      <c r="L4607" t="s">
        <v>32</v>
      </c>
      <c r="M4607" t="s">
        <v>32</v>
      </c>
      <c r="N4607" t="s">
        <v>32</v>
      </c>
      <c r="O4607">
        <v>23</v>
      </c>
      <c r="P4607" t="s">
        <v>21</v>
      </c>
      <c r="Q4607" t="s">
        <v>33</v>
      </c>
      <c r="R4607" t="str">
        <f t="shared" si="142"/>
        <v>Non-incentive Class</v>
      </c>
      <c r="S4607">
        <f t="shared" si="143"/>
        <v>0</v>
      </c>
    </row>
    <row r="4608" spans="1:19" x14ac:dyDescent="0.8">
      <c r="A4608">
        <v>29093</v>
      </c>
      <c r="B4608">
        <v>11.032999999999999</v>
      </c>
      <c r="C4608">
        <v>2</v>
      </c>
      <c r="D4608">
        <v>285</v>
      </c>
      <c r="E4608">
        <v>11029394</v>
      </c>
      <c r="F4608">
        <v>33117961</v>
      </c>
      <c r="G4608">
        <v>3383010</v>
      </c>
      <c r="H4608">
        <v>2530000</v>
      </c>
      <c r="I4608">
        <v>30580000</v>
      </c>
      <c r="J4608" t="s">
        <v>31</v>
      </c>
      <c r="K4608" t="s">
        <v>19</v>
      </c>
      <c r="L4608" t="s">
        <v>32</v>
      </c>
      <c r="M4608" t="s">
        <v>32</v>
      </c>
      <c r="N4608" t="s">
        <v>32</v>
      </c>
      <c r="O4608">
        <v>23</v>
      </c>
      <c r="P4608" t="s">
        <v>21</v>
      </c>
      <c r="Q4608" t="s">
        <v>33</v>
      </c>
      <c r="R4608" t="str">
        <f t="shared" si="142"/>
        <v>Non-incentive Class</v>
      </c>
      <c r="S4608">
        <f t="shared" si="143"/>
        <v>33117961</v>
      </c>
    </row>
    <row r="4609" spans="1:19" x14ac:dyDescent="0.8">
      <c r="A4609">
        <v>29093</v>
      </c>
      <c r="B4609">
        <v>11.032999999999999</v>
      </c>
      <c r="C4609" t="s">
        <v>23</v>
      </c>
      <c r="D4609">
        <v>5</v>
      </c>
      <c r="E4609">
        <v>2260649</v>
      </c>
      <c r="F4609">
        <v>6788051</v>
      </c>
      <c r="G4609">
        <v>0</v>
      </c>
      <c r="H4609">
        <v>0</v>
      </c>
      <c r="I4609">
        <v>30580000</v>
      </c>
      <c r="J4609" t="s">
        <v>31</v>
      </c>
      <c r="K4609" t="s">
        <v>19</v>
      </c>
      <c r="L4609" t="s">
        <v>32</v>
      </c>
      <c r="M4609" t="s">
        <v>32</v>
      </c>
      <c r="N4609" t="s">
        <v>32</v>
      </c>
      <c r="O4609">
        <v>23</v>
      </c>
      <c r="P4609" t="s">
        <v>21</v>
      </c>
      <c r="Q4609" t="s">
        <v>33</v>
      </c>
      <c r="R4609" t="str">
        <f t="shared" si="142"/>
        <v>Non-incentive Class</v>
      </c>
      <c r="S4609">
        <f t="shared" si="143"/>
        <v>6788051</v>
      </c>
    </row>
    <row r="4610" spans="1:19" x14ac:dyDescent="0.8">
      <c r="A4610">
        <v>29094</v>
      </c>
      <c r="B4610">
        <v>9.2750000000000004</v>
      </c>
      <c r="C4610">
        <v>1</v>
      </c>
      <c r="D4610">
        <v>1</v>
      </c>
      <c r="E4610">
        <v>193</v>
      </c>
      <c r="F4610">
        <v>580</v>
      </c>
      <c r="G4610">
        <v>0</v>
      </c>
      <c r="H4610">
        <v>0</v>
      </c>
      <c r="I4610">
        <v>30580000</v>
      </c>
      <c r="J4610" t="s">
        <v>31</v>
      </c>
      <c r="K4610" t="s">
        <v>19</v>
      </c>
      <c r="L4610" t="s">
        <v>32</v>
      </c>
      <c r="M4610" t="s">
        <v>32</v>
      </c>
      <c r="N4610" t="s">
        <v>32</v>
      </c>
      <c r="O4610">
        <v>23</v>
      </c>
      <c r="P4610" t="s">
        <v>21</v>
      </c>
      <c r="Q4610" t="s">
        <v>33</v>
      </c>
      <c r="R4610" t="str">
        <f t="shared" si="142"/>
        <v>Non-incentive Class</v>
      </c>
      <c r="S4610">
        <f t="shared" si="143"/>
        <v>580</v>
      </c>
    </row>
    <row r="4611" spans="1:19" x14ac:dyDescent="0.8">
      <c r="A4611">
        <v>29099</v>
      </c>
      <c r="B4611">
        <v>11.097</v>
      </c>
      <c r="C4611">
        <v>0</v>
      </c>
      <c r="D4611">
        <v>26</v>
      </c>
      <c r="E4611">
        <v>0</v>
      </c>
      <c r="F4611">
        <v>0</v>
      </c>
      <c r="G4611">
        <v>0</v>
      </c>
      <c r="H4611">
        <v>0</v>
      </c>
      <c r="I4611">
        <v>30580000</v>
      </c>
      <c r="J4611" t="s">
        <v>31</v>
      </c>
      <c r="K4611" t="s">
        <v>19</v>
      </c>
      <c r="L4611" t="s">
        <v>32</v>
      </c>
      <c r="M4611" t="s">
        <v>32</v>
      </c>
      <c r="N4611" t="s">
        <v>32</v>
      </c>
      <c r="O4611">
        <v>23</v>
      </c>
      <c r="P4611" t="s">
        <v>21</v>
      </c>
      <c r="Q4611" t="s">
        <v>33</v>
      </c>
      <c r="R4611" t="str">
        <f t="shared" ref="R4611:R4674" si="144">IF(COUNTIF(C4611,"6A"),"Incentive Class",IF(COUNTIF(C4611,"6B"),"Incentive Class",IF(COUNTIF(C4611,"6C"),"Incentive Class",IF(COUNTIF(C4611,"7A"),"Incentive Class",IF(COUNTIF(C4611,"7B"),"Incentive Class","Non-incentive Class")))))</f>
        <v>Non-incentive Class</v>
      </c>
      <c r="S4611">
        <f t="shared" ref="S4611:S4674" si="145">IF(R4611="Incentive Class", F4611*10, F4611)</f>
        <v>0</v>
      </c>
    </row>
    <row r="4612" spans="1:19" x14ac:dyDescent="0.8">
      <c r="A4612">
        <v>29101</v>
      </c>
      <c r="B4612">
        <v>10.404</v>
      </c>
      <c r="C4612">
        <v>2</v>
      </c>
      <c r="D4612">
        <v>2</v>
      </c>
      <c r="E4612">
        <v>53863</v>
      </c>
      <c r="F4612">
        <v>161735</v>
      </c>
      <c r="G4612">
        <v>0</v>
      </c>
      <c r="H4612">
        <v>0</v>
      </c>
      <c r="I4612" t="s">
        <v>17</v>
      </c>
      <c r="J4612" t="s">
        <v>17</v>
      </c>
      <c r="K4612" t="s">
        <v>17</v>
      </c>
      <c r="L4612" t="s">
        <v>17</v>
      </c>
      <c r="M4612" t="s">
        <v>17</v>
      </c>
      <c r="N4612" t="s">
        <v>17</v>
      </c>
      <c r="O4612" t="s">
        <v>17</v>
      </c>
      <c r="P4612" t="s">
        <v>17</v>
      </c>
      <c r="Q4612" t="s">
        <v>17</v>
      </c>
      <c r="R4612" t="str">
        <f t="shared" si="144"/>
        <v>Non-incentive Class</v>
      </c>
      <c r="S4612">
        <f t="shared" si="145"/>
        <v>161735</v>
      </c>
    </row>
    <row r="4613" spans="1:19" x14ac:dyDescent="0.8">
      <c r="A4613">
        <v>29105</v>
      </c>
      <c r="B4613">
        <v>10.628</v>
      </c>
      <c r="C4613">
        <v>0</v>
      </c>
      <c r="D4613">
        <v>2</v>
      </c>
      <c r="E4613">
        <v>0</v>
      </c>
      <c r="F4613">
        <v>0</v>
      </c>
      <c r="G4613">
        <v>0</v>
      </c>
      <c r="H4613">
        <v>0</v>
      </c>
      <c r="I4613">
        <v>30630000</v>
      </c>
      <c r="J4613" t="s">
        <v>26</v>
      </c>
      <c r="K4613" t="s">
        <v>19</v>
      </c>
      <c r="L4613" t="s">
        <v>27</v>
      </c>
      <c r="M4613" t="s">
        <v>27</v>
      </c>
      <c r="N4613" t="s">
        <v>27</v>
      </c>
      <c r="O4613">
        <v>1</v>
      </c>
      <c r="P4613" t="s">
        <v>21</v>
      </c>
      <c r="Q4613" t="s">
        <v>28</v>
      </c>
      <c r="R4613" t="str">
        <f t="shared" si="144"/>
        <v>Non-incentive Class</v>
      </c>
      <c r="S4613">
        <f t="shared" si="145"/>
        <v>0</v>
      </c>
    </row>
    <row r="4614" spans="1:19" x14ac:dyDescent="0.8">
      <c r="A4614">
        <v>29105</v>
      </c>
      <c r="B4614">
        <v>10.628</v>
      </c>
      <c r="C4614">
        <v>1</v>
      </c>
      <c r="D4614">
        <v>1</v>
      </c>
      <c r="E4614">
        <v>1</v>
      </c>
      <c r="F4614">
        <v>3</v>
      </c>
      <c r="G4614">
        <v>0</v>
      </c>
      <c r="H4614">
        <v>0</v>
      </c>
      <c r="I4614">
        <v>30630000</v>
      </c>
      <c r="J4614" t="s">
        <v>26</v>
      </c>
      <c r="K4614" t="s">
        <v>19</v>
      </c>
      <c r="L4614" t="s">
        <v>27</v>
      </c>
      <c r="M4614" t="s">
        <v>27</v>
      </c>
      <c r="N4614" t="s">
        <v>27</v>
      </c>
      <c r="O4614">
        <v>1</v>
      </c>
      <c r="P4614" t="s">
        <v>21</v>
      </c>
      <c r="Q4614" t="s">
        <v>28</v>
      </c>
      <c r="R4614" t="str">
        <f t="shared" si="144"/>
        <v>Non-incentive Class</v>
      </c>
      <c r="S4614">
        <f t="shared" si="145"/>
        <v>3</v>
      </c>
    </row>
    <row r="4615" spans="1:19" x14ac:dyDescent="0.8">
      <c r="A4615">
        <v>29105</v>
      </c>
      <c r="B4615">
        <v>10.628</v>
      </c>
      <c r="C4615">
        <v>2</v>
      </c>
      <c r="D4615">
        <v>67</v>
      </c>
      <c r="E4615">
        <v>2915981</v>
      </c>
      <c r="F4615">
        <v>8755816</v>
      </c>
      <c r="G4615">
        <v>895620</v>
      </c>
      <c r="H4615">
        <v>630000</v>
      </c>
      <c r="I4615">
        <v>30630000</v>
      </c>
      <c r="J4615" t="s">
        <v>26</v>
      </c>
      <c r="K4615" t="s">
        <v>19</v>
      </c>
      <c r="L4615" t="s">
        <v>27</v>
      </c>
      <c r="M4615" t="s">
        <v>27</v>
      </c>
      <c r="N4615" t="s">
        <v>27</v>
      </c>
      <c r="O4615">
        <v>1</v>
      </c>
      <c r="P4615" t="s">
        <v>21</v>
      </c>
      <c r="Q4615" t="s">
        <v>28</v>
      </c>
      <c r="R4615" t="str">
        <f t="shared" si="144"/>
        <v>Non-incentive Class</v>
      </c>
      <c r="S4615">
        <f t="shared" si="145"/>
        <v>8755816</v>
      </c>
    </row>
    <row r="4616" spans="1:19" x14ac:dyDescent="0.8">
      <c r="A4616">
        <v>29107</v>
      </c>
      <c r="B4616">
        <v>10.763999999999999</v>
      </c>
      <c r="C4616">
        <v>2</v>
      </c>
      <c r="D4616">
        <v>64</v>
      </c>
      <c r="E4616">
        <v>2052550</v>
      </c>
      <c r="F4616">
        <v>6163191</v>
      </c>
      <c r="G4616">
        <v>647940</v>
      </c>
      <c r="H4616">
        <v>504000</v>
      </c>
      <c r="I4616" t="s">
        <v>17</v>
      </c>
      <c r="J4616" t="s">
        <v>17</v>
      </c>
      <c r="K4616" t="s">
        <v>17</v>
      </c>
      <c r="L4616" t="s">
        <v>17</v>
      </c>
      <c r="M4616" t="s">
        <v>17</v>
      </c>
      <c r="N4616" t="s">
        <v>17</v>
      </c>
      <c r="O4616" t="s">
        <v>17</v>
      </c>
      <c r="P4616" t="s">
        <v>17</v>
      </c>
      <c r="Q4616" t="s">
        <v>17</v>
      </c>
      <c r="R4616" t="str">
        <f t="shared" si="144"/>
        <v>Non-incentive Class</v>
      </c>
      <c r="S4616">
        <f t="shared" si="145"/>
        <v>6163191</v>
      </c>
    </row>
    <row r="4617" spans="1:19" x14ac:dyDescent="0.8">
      <c r="A4617">
        <v>29108</v>
      </c>
      <c r="B4617">
        <v>11.398</v>
      </c>
      <c r="C4617">
        <v>0</v>
      </c>
      <c r="D4617">
        <v>16</v>
      </c>
      <c r="E4617">
        <v>0</v>
      </c>
      <c r="F4617">
        <v>0</v>
      </c>
      <c r="G4617">
        <v>0</v>
      </c>
      <c r="H4617">
        <v>0</v>
      </c>
      <c r="I4617">
        <v>30630000</v>
      </c>
      <c r="J4617" t="s">
        <v>26</v>
      </c>
      <c r="K4617" t="s">
        <v>19</v>
      </c>
      <c r="L4617" t="s">
        <v>27</v>
      </c>
      <c r="M4617" t="s">
        <v>27</v>
      </c>
      <c r="N4617" t="s">
        <v>27</v>
      </c>
      <c r="O4617">
        <v>1</v>
      </c>
      <c r="P4617" t="s">
        <v>21</v>
      </c>
      <c r="Q4617" t="s">
        <v>28</v>
      </c>
      <c r="R4617" t="str">
        <f t="shared" si="144"/>
        <v>Non-incentive Class</v>
      </c>
      <c r="S4617">
        <f t="shared" si="145"/>
        <v>0</v>
      </c>
    </row>
    <row r="4618" spans="1:19" x14ac:dyDescent="0.8">
      <c r="A4618">
        <v>29108</v>
      </c>
      <c r="B4618">
        <v>11.398</v>
      </c>
      <c r="C4618">
        <v>1</v>
      </c>
      <c r="D4618">
        <v>3</v>
      </c>
      <c r="E4618">
        <v>24226</v>
      </c>
      <c r="F4618">
        <v>72743</v>
      </c>
      <c r="G4618">
        <v>0</v>
      </c>
      <c r="H4618">
        <v>0</v>
      </c>
      <c r="I4618">
        <v>30630000</v>
      </c>
      <c r="J4618" t="s">
        <v>26</v>
      </c>
      <c r="K4618" t="s">
        <v>19</v>
      </c>
      <c r="L4618" t="s">
        <v>27</v>
      </c>
      <c r="M4618" t="s">
        <v>27</v>
      </c>
      <c r="N4618" t="s">
        <v>27</v>
      </c>
      <c r="O4618">
        <v>1</v>
      </c>
      <c r="P4618" t="s">
        <v>21</v>
      </c>
      <c r="Q4618" t="s">
        <v>28</v>
      </c>
      <c r="R4618" t="str">
        <f t="shared" si="144"/>
        <v>Non-incentive Class</v>
      </c>
      <c r="S4618">
        <f t="shared" si="145"/>
        <v>72743</v>
      </c>
    </row>
    <row r="4619" spans="1:19" x14ac:dyDescent="0.8">
      <c r="A4619">
        <v>29108</v>
      </c>
      <c r="B4619">
        <v>11.398</v>
      </c>
      <c r="C4619">
        <v>2</v>
      </c>
      <c r="D4619">
        <v>63</v>
      </c>
      <c r="E4619">
        <v>1440605</v>
      </c>
      <c r="F4619">
        <v>4325708</v>
      </c>
      <c r="G4619">
        <v>772529</v>
      </c>
      <c r="H4619">
        <v>490000</v>
      </c>
      <c r="I4619">
        <v>30630000</v>
      </c>
      <c r="J4619" t="s">
        <v>26</v>
      </c>
      <c r="K4619" t="s">
        <v>19</v>
      </c>
      <c r="L4619" t="s">
        <v>27</v>
      </c>
      <c r="M4619" t="s">
        <v>27</v>
      </c>
      <c r="N4619" t="s">
        <v>27</v>
      </c>
      <c r="O4619">
        <v>1</v>
      </c>
      <c r="P4619" t="s">
        <v>21</v>
      </c>
      <c r="Q4619" t="s">
        <v>28</v>
      </c>
      <c r="R4619" t="str">
        <f t="shared" si="144"/>
        <v>Non-incentive Class</v>
      </c>
      <c r="S4619">
        <f t="shared" si="145"/>
        <v>4325708</v>
      </c>
    </row>
    <row r="4620" spans="1:19" x14ac:dyDescent="0.8">
      <c r="A4620">
        <v>29108</v>
      </c>
      <c r="B4620">
        <v>11.398</v>
      </c>
      <c r="C4620" t="s">
        <v>23</v>
      </c>
      <c r="D4620">
        <v>32</v>
      </c>
      <c r="E4620">
        <v>2019577</v>
      </c>
      <c r="F4620">
        <v>6064187</v>
      </c>
      <c r="G4620">
        <v>0</v>
      </c>
      <c r="H4620">
        <v>0</v>
      </c>
      <c r="I4620">
        <v>30630000</v>
      </c>
      <c r="J4620" t="s">
        <v>26</v>
      </c>
      <c r="K4620" t="s">
        <v>19</v>
      </c>
      <c r="L4620" t="s">
        <v>27</v>
      </c>
      <c r="M4620" t="s">
        <v>27</v>
      </c>
      <c r="N4620" t="s">
        <v>27</v>
      </c>
      <c r="O4620">
        <v>1</v>
      </c>
      <c r="P4620" t="s">
        <v>21</v>
      </c>
      <c r="Q4620" t="s">
        <v>28</v>
      </c>
      <c r="R4620" t="str">
        <f t="shared" si="144"/>
        <v>Non-incentive Class</v>
      </c>
      <c r="S4620">
        <f t="shared" si="145"/>
        <v>6064187</v>
      </c>
    </row>
    <row r="4621" spans="1:19" x14ac:dyDescent="0.8">
      <c r="A4621">
        <v>29109</v>
      </c>
      <c r="B4621">
        <v>10.201000000000001</v>
      </c>
      <c r="C4621">
        <v>0</v>
      </c>
      <c r="D4621">
        <v>2</v>
      </c>
      <c r="E4621">
        <v>0</v>
      </c>
      <c r="F4621">
        <v>0</v>
      </c>
      <c r="G4621">
        <v>0</v>
      </c>
      <c r="H4621">
        <v>0</v>
      </c>
      <c r="I4621">
        <v>30630000</v>
      </c>
      <c r="J4621" t="s">
        <v>26</v>
      </c>
      <c r="K4621" t="s">
        <v>19</v>
      </c>
      <c r="L4621" t="s">
        <v>27</v>
      </c>
      <c r="M4621" t="s">
        <v>27</v>
      </c>
      <c r="N4621" t="s">
        <v>27</v>
      </c>
      <c r="O4621">
        <v>1</v>
      </c>
      <c r="P4621" t="s">
        <v>21</v>
      </c>
      <c r="Q4621" t="s">
        <v>28</v>
      </c>
      <c r="R4621" t="str">
        <f t="shared" si="144"/>
        <v>Non-incentive Class</v>
      </c>
      <c r="S4621">
        <f t="shared" si="145"/>
        <v>0</v>
      </c>
    </row>
    <row r="4622" spans="1:19" x14ac:dyDescent="0.8">
      <c r="A4622">
        <v>29111</v>
      </c>
      <c r="B4622">
        <v>9.657</v>
      </c>
      <c r="C4622">
        <v>0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30580000</v>
      </c>
      <c r="J4622" t="s">
        <v>31</v>
      </c>
      <c r="K4622" t="s">
        <v>19</v>
      </c>
      <c r="L4622" t="s">
        <v>32</v>
      </c>
      <c r="M4622" t="s">
        <v>32</v>
      </c>
      <c r="N4622" t="s">
        <v>32</v>
      </c>
      <c r="O4622">
        <v>23</v>
      </c>
      <c r="P4622" t="s">
        <v>21</v>
      </c>
      <c r="Q4622" t="s">
        <v>33</v>
      </c>
      <c r="R4622" t="str">
        <f t="shared" si="144"/>
        <v>Non-incentive Class</v>
      </c>
      <c r="S4622">
        <f t="shared" si="145"/>
        <v>0</v>
      </c>
    </row>
    <row r="4623" spans="1:19" x14ac:dyDescent="0.8">
      <c r="A4623">
        <v>29111</v>
      </c>
      <c r="B4623">
        <v>9.657</v>
      </c>
      <c r="C4623">
        <v>1</v>
      </c>
      <c r="D4623">
        <v>1</v>
      </c>
      <c r="E4623">
        <v>55</v>
      </c>
      <c r="F4623">
        <v>165</v>
      </c>
      <c r="G4623">
        <v>0</v>
      </c>
      <c r="H4623">
        <v>0</v>
      </c>
      <c r="I4623">
        <v>30580000</v>
      </c>
      <c r="J4623" t="s">
        <v>31</v>
      </c>
      <c r="K4623" t="s">
        <v>19</v>
      </c>
      <c r="L4623" t="s">
        <v>32</v>
      </c>
      <c r="M4623" t="s">
        <v>32</v>
      </c>
      <c r="N4623" t="s">
        <v>32</v>
      </c>
      <c r="O4623">
        <v>23</v>
      </c>
      <c r="P4623" t="s">
        <v>21</v>
      </c>
      <c r="Q4623" t="s">
        <v>33</v>
      </c>
      <c r="R4623" t="str">
        <f t="shared" si="144"/>
        <v>Non-incentive Class</v>
      </c>
      <c r="S4623">
        <f t="shared" si="145"/>
        <v>165</v>
      </c>
    </row>
    <row r="4624" spans="1:19" x14ac:dyDescent="0.8">
      <c r="A4624">
        <v>29111</v>
      </c>
      <c r="B4624">
        <v>9.657</v>
      </c>
      <c r="C4624">
        <v>2</v>
      </c>
      <c r="D4624">
        <v>24</v>
      </c>
      <c r="E4624">
        <v>484129</v>
      </c>
      <c r="F4624">
        <v>1453695</v>
      </c>
      <c r="G4624">
        <v>162781</v>
      </c>
      <c r="H4624">
        <v>120000</v>
      </c>
      <c r="I4624">
        <v>30580000</v>
      </c>
      <c r="J4624" t="s">
        <v>31</v>
      </c>
      <c r="K4624" t="s">
        <v>19</v>
      </c>
      <c r="L4624" t="s">
        <v>32</v>
      </c>
      <c r="M4624" t="s">
        <v>32</v>
      </c>
      <c r="N4624" t="s">
        <v>32</v>
      </c>
      <c r="O4624">
        <v>23</v>
      </c>
      <c r="P4624" t="s">
        <v>21</v>
      </c>
      <c r="Q4624" t="s">
        <v>33</v>
      </c>
      <c r="R4624" t="str">
        <f t="shared" si="144"/>
        <v>Non-incentive Class</v>
      </c>
      <c r="S4624">
        <f t="shared" si="145"/>
        <v>1453695</v>
      </c>
    </row>
    <row r="4625" spans="1:19" x14ac:dyDescent="0.8">
      <c r="A4625">
        <v>29112</v>
      </c>
      <c r="B4625">
        <v>9.9339999999999993</v>
      </c>
      <c r="C4625">
        <v>0</v>
      </c>
      <c r="D4625">
        <v>2</v>
      </c>
      <c r="E4625">
        <v>0</v>
      </c>
      <c r="F4625">
        <v>0</v>
      </c>
      <c r="G4625">
        <v>0</v>
      </c>
      <c r="H4625">
        <v>0</v>
      </c>
      <c r="I4625">
        <v>30030000</v>
      </c>
      <c r="J4625" t="s">
        <v>29</v>
      </c>
      <c r="K4625" t="s">
        <v>19</v>
      </c>
      <c r="L4625" t="s">
        <v>22</v>
      </c>
      <c r="M4625" t="s">
        <v>22</v>
      </c>
      <c r="N4625" t="s">
        <v>22</v>
      </c>
      <c r="O4625">
        <v>6</v>
      </c>
      <c r="P4625" t="s">
        <v>21</v>
      </c>
      <c r="Q4625" t="s">
        <v>22</v>
      </c>
      <c r="R4625" t="str">
        <f t="shared" si="144"/>
        <v>Non-incentive Class</v>
      </c>
      <c r="S4625">
        <f t="shared" si="145"/>
        <v>0</v>
      </c>
    </row>
    <row r="4626" spans="1:19" x14ac:dyDescent="0.8">
      <c r="A4626">
        <v>29113</v>
      </c>
      <c r="B4626">
        <v>8.58</v>
      </c>
      <c r="C4626">
        <v>1</v>
      </c>
      <c r="D4626">
        <v>1</v>
      </c>
      <c r="E4626">
        <v>1</v>
      </c>
      <c r="F4626">
        <v>3</v>
      </c>
      <c r="G4626">
        <v>0</v>
      </c>
      <c r="H4626">
        <v>0</v>
      </c>
      <c r="I4626" t="s">
        <v>17</v>
      </c>
      <c r="J4626" t="s">
        <v>17</v>
      </c>
      <c r="K4626" t="s">
        <v>17</v>
      </c>
      <c r="L4626" t="s">
        <v>17</v>
      </c>
      <c r="M4626" t="s">
        <v>17</v>
      </c>
      <c r="N4626" t="s">
        <v>17</v>
      </c>
      <c r="O4626" t="s">
        <v>17</v>
      </c>
      <c r="P4626" t="s">
        <v>17</v>
      </c>
      <c r="Q4626" t="s">
        <v>17</v>
      </c>
      <c r="R4626" t="str">
        <f t="shared" si="144"/>
        <v>Non-incentive Class</v>
      </c>
      <c r="S4626">
        <f t="shared" si="145"/>
        <v>3</v>
      </c>
    </row>
    <row r="4627" spans="1:19" x14ac:dyDescent="0.8">
      <c r="A4627">
        <v>29113</v>
      </c>
      <c r="B4627">
        <v>8.58</v>
      </c>
      <c r="C4627">
        <v>2</v>
      </c>
      <c r="D4627">
        <v>5</v>
      </c>
      <c r="E4627">
        <v>261502</v>
      </c>
      <c r="F4627">
        <v>785212</v>
      </c>
      <c r="G4627">
        <v>40000</v>
      </c>
      <c r="H4627">
        <v>40000</v>
      </c>
      <c r="I4627" t="s">
        <v>17</v>
      </c>
      <c r="J4627" t="s">
        <v>17</v>
      </c>
      <c r="K4627" t="s">
        <v>17</v>
      </c>
      <c r="L4627" t="s">
        <v>17</v>
      </c>
      <c r="M4627" t="s">
        <v>17</v>
      </c>
      <c r="N4627" t="s">
        <v>17</v>
      </c>
      <c r="O4627" t="s">
        <v>17</v>
      </c>
      <c r="P4627" t="s">
        <v>17</v>
      </c>
      <c r="Q4627" t="s">
        <v>17</v>
      </c>
      <c r="R4627" t="str">
        <f t="shared" si="144"/>
        <v>Non-incentive Class</v>
      </c>
      <c r="S4627">
        <f t="shared" si="145"/>
        <v>785212</v>
      </c>
    </row>
    <row r="4628" spans="1:19" x14ac:dyDescent="0.8">
      <c r="A4628">
        <v>29114</v>
      </c>
      <c r="B4628">
        <v>8.3190000000000008</v>
      </c>
      <c r="C4628">
        <v>1</v>
      </c>
      <c r="D4628">
        <v>3</v>
      </c>
      <c r="E4628">
        <v>12216</v>
      </c>
      <c r="F4628">
        <v>36680</v>
      </c>
      <c r="G4628">
        <v>0</v>
      </c>
      <c r="H4628">
        <v>0</v>
      </c>
      <c r="I4628">
        <v>30630000</v>
      </c>
      <c r="J4628" t="s">
        <v>26</v>
      </c>
      <c r="K4628" t="s">
        <v>19</v>
      </c>
      <c r="L4628" t="s">
        <v>27</v>
      </c>
      <c r="M4628" t="s">
        <v>27</v>
      </c>
      <c r="N4628" t="s">
        <v>27</v>
      </c>
      <c r="O4628">
        <v>1</v>
      </c>
      <c r="P4628" t="s">
        <v>21</v>
      </c>
      <c r="Q4628" t="s">
        <v>28</v>
      </c>
      <c r="R4628" t="str">
        <f t="shared" si="144"/>
        <v>Non-incentive Class</v>
      </c>
      <c r="S4628">
        <f t="shared" si="145"/>
        <v>36680</v>
      </c>
    </row>
    <row r="4629" spans="1:19" x14ac:dyDescent="0.8">
      <c r="A4629">
        <v>29114</v>
      </c>
      <c r="B4629">
        <v>8.3190000000000008</v>
      </c>
      <c r="C4629">
        <v>2</v>
      </c>
      <c r="D4629">
        <v>113</v>
      </c>
      <c r="E4629">
        <v>6635007</v>
      </c>
      <c r="F4629">
        <v>19922937</v>
      </c>
      <c r="G4629">
        <v>1118369</v>
      </c>
      <c r="H4629">
        <v>880000</v>
      </c>
      <c r="I4629">
        <v>30630000</v>
      </c>
      <c r="J4629" t="s">
        <v>26</v>
      </c>
      <c r="K4629" t="s">
        <v>19</v>
      </c>
      <c r="L4629" t="s">
        <v>27</v>
      </c>
      <c r="M4629" t="s">
        <v>27</v>
      </c>
      <c r="N4629" t="s">
        <v>27</v>
      </c>
      <c r="O4629">
        <v>1</v>
      </c>
      <c r="P4629" t="s">
        <v>21</v>
      </c>
      <c r="Q4629" t="s">
        <v>28</v>
      </c>
      <c r="R4629" t="str">
        <f t="shared" si="144"/>
        <v>Non-incentive Class</v>
      </c>
      <c r="S4629">
        <f t="shared" si="145"/>
        <v>19922937</v>
      </c>
    </row>
    <row r="4630" spans="1:19" x14ac:dyDescent="0.8">
      <c r="A4630">
        <v>29117</v>
      </c>
      <c r="B4630">
        <v>9.6869999999999994</v>
      </c>
      <c r="C4630">
        <v>1</v>
      </c>
      <c r="D4630">
        <v>1</v>
      </c>
      <c r="E4630">
        <v>267</v>
      </c>
      <c r="F4630">
        <v>802</v>
      </c>
      <c r="G4630">
        <v>0</v>
      </c>
      <c r="H4630">
        <v>0</v>
      </c>
      <c r="I4630" t="s">
        <v>17</v>
      </c>
      <c r="J4630" t="s">
        <v>17</v>
      </c>
      <c r="K4630" t="s">
        <v>17</v>
      </c>
      <c r="L4630" t="s">
        <v>17</v>
      </c>
      <c r="M4630" t="s">
        <v>17</v>
      </c>
      <c r="N4630" t="s">
        <v>17</v>
      </c>
      <c r="O4630" t="s">
        <v>17</v>
      </c>
      <c r="P4630" t="s">
        <v>17</v>
      </c>
      <c r="Q4630" t="s">
        <v>17</v>
      </c>
      <c r="R4630" t="str">
        <f t="shared" si="144"/>
        <v>Non-incentive Class</v>
      </c>
      <c r="S4630">
        <f t="shared" si="145"/>
        <v>802</v>
      </c>
    </row>
    <row r="4631" spans="1:19" x14ac:dyDescent="0.8">
      <c r="A4631">
        <v>29119</v>
      </c>
      <c r="B4631">
        <v>9.9329999999999998</v>
      </c>
      <c r="C4631">
        <v>2</v>
      </c>
      <c r="D4631">
        <v>4</v>
      </c>
      <c r="E4631">
        <v>104369</v>
      </c>
      <c r="F4631">
        <v>313388</v>
      </c>
      <c r="G4631">
        <v>20000</v>
      </c>
      <c r="H4631">
        <v>20000</v>
      </c>
      <c r="I4631">
        <v>30630000</v>
      </c>
      <c r="J4631" t="s">
        <v>26</v>
      </c>
      <c r="K4631" t="s">
        <v>19</v>
      </c>
      <c r="L4631" t="s">
        <v>27</v>
      </c>
      <c r="M4631" t="s">
        <v>27</v>
      </c>
      <c r="N4631" t="s">
        <v>27</v>
      </c>
      <c r="O4631">
        <v>1</v>
      </c>
      <c r="P4631" t="s">
        <v>21</v>
      </c>
      <c r="Q4631" t="s">
        <v>28</v>
      </c>
      <c r="R4631" t="str">
        <f t="shared" si="144"/>
        <v>Non-incentive Class</v>
      </c>
      <c r="S4631">
        <f t="shared" si="145"/>
        <v>313388</v>
      </c>
    </row>
    <row r="4632" spans="1:19" x14ac:dyDescent="0.8">
      <c r="A4632">
        <v>29122</v>
      </c>
      <c r="B4632">
        <v>8.0500000000000007</v>
      </c>
      <c r="C4632">
        <v>2</v>
      </c>
      <c r="D4632">
        <v>4</v>
      </c>
      <c r="E4632">
        <v>87419</v>
      </c>
      <c r="F4632">
        <v>262493</v>
      </c>
      <c r="G4632">
        <v>45819</v>
      </c>
      <c r="H4632">
        <v>20000</v>
      </c>
      <c r="I4632">
        <v>30630000</v>
      </c>
      <c r="J4632" t="s">
        <v>26</v>
      </c>
      <c r="K4632" t="s">
        <v>19</v>
      </c>
      <c r="L4632" t="s">
        <v>27</v>
      </c>
      <c r="M4632" t="s">
        <v>27</v>
      </c>
      <c r="N4632" t="s">
        <v>27</v>
      </c>
      <c r="O4632">
        <v>1</v>
      </c>
      <c r="P4632" t="s">
        <v>21</v>
      </c>
      <c r="Q4632" t="s">
        <v>28</v>
      </c>
      <c r="R4632" t="str">
        <f t="shared" si="144"/>
        <v>Non-incentive Class</v>
      </c>
      <c r="S4632">
        <f t="shared" si="145"/>
        <v>262493</v>
      </c>
    </row>
    <row r="4633" spans="1:19" x14ac:dyDescent="0.8">
      <c r="A4633">
        <v>29126</v>
      </c>
      <c r="B4633">
        <v>10.375999999999999</v>
      </c>
      <c r="C4633">
        <v>2</v>
      </c>
      <c r="D4633">
        <v>7</v>
      </c>
      <c r="E4633">
        <v>10631</v>
      </c>
      <c r="F4633">
        <v>31923</v>
      </c>
      <c r="G4633">
        <v>0</v>
      </c>
      <c r="H4633">
        <v>0</v>
      </c>
      <c r="I4633" t="s">
        <v>17</v>
      </c>
      <c r="J4633" t="s">
        <v>17</v>
      </c>
      <c r="K4633" t="s">
        <v>17</v>
      </c>
      <c r="L4633" t="s">
        <v>17</v>
      </c>
      <c r="M4633" t="s">
        <v>17</v>
      </c>
      <c r="N4633" t="s">
        <v>17</v>
      </c>
      <c r="O4633" t="s">
        <v>17</v>
      </c>
      <c r="P4633" t="s">
        <v>17</v>
      </c>
      <c r="Q4633" t="s">
        <v>17</v>
      </c>
      <c r="R4633" t="str">
        <f t="shared" si="144"/>
        <v>Non-incentive Class</v>
      </c>
      <c r="S4633">
        <f t="shared" si="145"/>
        <v>31923</v>
      </c>
    </row>
    <row r="4634" spans="1:19" x14ac:dyDescent="0.8">
      <c r="A4634">
        <v>29126</v>
      </c>
      <c r="B4634">
        <v>10.375999999999999</v>
      </c>
      <c r="C4634" t="s">
        <v>23</v>
      </c>
      <c r="D4634">
        <v>1</v>
      </c>
      <c r="E4634">
        <v>7849</v>
      </c>
      <c r="F4634">
        <v>23568</v>
      </c>
      <c r="G4634">
        <v>0</v>
      </c>
      <c r="H4634">
        <v>0</v>
      </c>
      <c r="I4634" t="s">
        <v>17</v>
      </c>
      <c r="J4634" t="s">
        <v>17</v>
      </c>
      <c r="K4634" t="s">
        <v>17</v>
      </c>
      <c r="L4634" t="s">
        <v>17</v>
      </c>
      <c r="M4634" t="s">
        <v>17</v>
      </c>
      <c r="N4634" t="s">
        <v>17</v>
      </c>
      <c r="O4634" t="s">
        <v>17</v>
      </c>
      <c r="P4634" t="s">
        <v>17</v>
      </c>
      <c r="Q4634" t="s">
        <v>17</v>
      </c>
      <c r="R4634" t="str">
        <f t="shared" si="144"/>
        <v>Non-incentive Class</v>
      </c>
      <c r="S4634">
        <f t="shared" si="145"/>
        <v>23568</v>
      </c>
    </row>
    <row r="4635" spans="1:19" x14ac:dyDescent="0.8">
      <c r="A4635">
        <v>29128</v>
      </c>
      <c r="B4635">
        <v>10.169</v>
      </c>
      <c r="C4635">
        <v>0</v>
      </c>
      <c r="D4635">
        <v>4</v>
      </c>
      <c r="E4635">
        <v>0</v>
      </c>
      <c r="F4635">
        <v>0</v>
      </c>
      <c r="G4635">
        <v>0</v>
      </c>
      <c r="H4635">
        <v>0</v>
      </c>
      <c r="I4635">
        <v>30030000</v>
      </c>
      <c r="J4635" t="s">
        <v>29</v>
      </c>
      <c r="K4635" t="s">
        <v>19</v>
      </c>
      <c r="L4635" t="s">
        <v>22</v>
      </c>
      <c r="M4635" t="s">
        <v>22</v>
      </c>
      <c r="N4635" t="s">
        <v>22</v>
      </c>
      <c r="O4635">
        <v>6</v>
      </c>
      <c r="P4635" t="s">
        <v>21</v>
      </c>
      <c r="Q4635" t="s">
        <v>22</v>
      </c>
      <c r="R4635" t="str">
        <f t="shared" si="144"/>
        <v>Non-incentive Class</v>
      </c>
      <c r="S4635">
        <f t="shared" si="145"/>
        <v>0</v>
      </c>
    </row>
    <row r="4636" spans="1:19" x14ac:dyDescent="0.8">
      <c r="A4636">
        <v>29129</v>
      </c>
      <c r="B4636">
        <v>10.628</v>
      </c>
      <c r="C4636">
        <v>0</v>
      </c>
      <c r="D4636">
        <v>6</v>
      </c>
      <c r="E4636">
        <v>0</v>
      </c>
      <c r="F4636">
        <v>0</v>
      </c>
      <c r="G4636">
        <v>0</v>
      </c>
      <c r="H4636">
        <v>0</v>
      </c>
      <c r="I4636">
        <v>30630000</v>
      </c>
      <c r="J4636" t="s">
        <v>26</v>
      </c>
      <c r="K4636" t="s">
        <v>19</v>
      </c>
      <c r="L4636" t="s">
        <v>27</v>
      </c>
      <c r="M4636" t="s">
        <v>27</v>
      </c>
      <c r="N4636" t="s">
        <v>27</v>
      </c>
      <c r="O4636">
        <v>1</v>
      </c>
      <c r="P4636" t="s">
        <v>21</v>
      </c>
      <c r="Q4636" t="s">
        <v>28</v>
      </c>
      <c r="R4636" t="str">
        <f t="shared" si="144"/>
        <v>Non-incentive Class</v>
      </c>
      <c r="S4636">
        <f t="shared" si="145"/>
        <v>0</v>
      </c>
    </row>
    <row r="4637" spans="1:19" x14ac:dyDescent="0.8">
      <c r="A4637">
        <v>29129</v>
      </c>
      <c r="B4637">
        <v>10.628</v>
      </c>
      <c r="C4637">
        <v>2</v>
      </c>
      <c r="D4637">
        <v>82</v>
      </c>
      <c r="E4637">
        <v>4008233</v>
      </c>
      <c r="F4637">
        <v>12035519</v>
      </c>
      <c r="G4637">
        <v>1004681</v>
      </c>
      <c r="H4637">
        <v>660000</v>
      </c>
      <c r="I4637">
        <v>30630000</v>
      </c>
      <c r="J4637" t="s">
        <v>26</v>
      </c>
      <c r="K4637" t="s">
        <v>19</v>
      </c>
      <c r="L4637" t="s">
        <v>27</v>
      </c>
      <c r="M4637" t="s">
        <v>27</v>
      </c>
      <c r="N4637" t="s">
        <v>27</v>
      </c>
      <c r="O4637">
        <v>1</v>
      </c>
      <c r="P4637" t="s">
        <v>21</v>
      </c>
      <c r="Q4637" t="s">
        <v>28</v>
      </c>
      <c r="R4637" t="str">
        <f t="shared" si="144"/>
        <v>Non-incentive Class</v>
      </c>
      <c r="S4637">
        <f t="shared" si="145"/>
        <v>12035519</v>
      </c>
    </row>
    <row r="4638" spans="1:19" x14ac:dyDescent="0.8">
      <c r="A4638">
        <v>29132</v>
      </c>
      <c r="B4638">
        <v>10.628</v>
      </c>
      <c r="C4638">
        <v>0</v>
      </c>
      <c r="D4638">
        <v>2</v>
      </c>
      <c r="E4638">
        <v>0</v>
      </c>
      <c r="F4638">
        <v>0</v>
      </c>
      <c r="G4638">
        <v>0</v>
      </c>
      <c r="H4638">
        <v>0</v>
      </c>
      <c r="I4638">
        <v>30630000</v>
      </c>
      <c r="J4638" t="s">
        <v>26</v>
      </c>
      <c r="K4638" t="s">
        <v>19</v>
      </c>
      <c r="L4638" t="s">
        <v>27</v>
      </c>
      <c r="M4638" t="s">
        <v>27</v>
      </c>
      <c r="N4638" t="s">
        <v>27</v>
      </c>
      <c r="O4638">
        <v>1</v>
      </c>
      <c r="P4638" t="s">
        <v>21</v>
      </c>
      <c r="Q4638" t="s">
        <v>28</v>
      </c>
      <c r="R4638" t="str">
        <f t="shared" si="144"/>
        <v>Non-incentive Class</v>
      </c>
      <c r="S4638">
        <f t="shared" si="145"/>
        <v>0</v>
      </c>
    </row>
    <row r="4639" spans="1:19" x14ac:dyDescent="0.8">
      <c r="A4639">
        <v>29132</v>
      </c>
      <c r="B4639">
        <v>10.628</v>
      </c>
      <c r="C4639">
        <v>2</v>
      </c>
      <c r="D4639">
        <v>78</v>
      </c>
      <c r="E4639">
        <v>4739631</v>
      </c>
      <c r="F4639">
        <v>14231689</v>
      </c>
      <c r="G4639">
        <v>888286</v>
      </c>
      <c r="H4639">
        <v>670000</v>
      </c>
      <c r="I4639">
        <v>30630000</v>
      </c>
      <c r="J4639" t="s">
        <v>26</v>
      </c>
      <c r="K4639" t="s">
        <v>19</v>
      </c>
      <c r="L4639" t="s">
        <v>27</v>
      </c>
      <c r="M4639" t="s">
        <v>27</v>
      </c>
      <c r="N4639" t="s">
        <v>27</v>
      </c>
      <c r="O4639">
        <v>1</v>
      </c>
      <c r="P4639" t="s">
        <v>21</v>
      </c>
      <c r="Q4639" t="s">
        <v>28</v>
      </c>
      <c r="R4639" t="str">
        <f t="shared" si="144"/>
        <v>Non-incentive Class</v>
      </c>
      <c r="S4639">
        <f t="shared" si="145"/>
        <v>14231689</v>
      </c>
    </row>
    <row r="4640" spans="1:19" x14ac:dyDescent="0.8">
      <c r="A4640">
        <v>29134</v>
      </c>
      <c r="B4640">
        <v>10.816000000000001</v>
      </c>
      <c r="C4640">
        <v>0</v>
      </c>
      <c r="D4640">
        <v>68</v>
      </c>
      <c r="E4640">
        <v>0</v>
      </c>
      <c r="F4640">
        <v>0</v>
      </c>
      <c r="G4640">
        <v>0</v>
      </c>
      <c r="H4640">
        <v>0</v>
      </c>
      <c r="I4640">
        <v>30960000</v>
      </c>
      <c r="J4640" t="s">
        <v>235</v>
      </c>
      <c r="K4640" t="s">
        <v>19</v>
      </c>
      <c r="L4640" t="s">
        <v>28</v>
      </c>
      <c r="M4640" t="s">
        <v>28</v>
      </c>
      <c r="N4640" t="s">
        <v>28</v>
      </c>
      <c r="O4640">
        <v>1</v>
      </c>
      <c r="P4640" t="s">
        <v>21</v>
      </c>
      <c r="Q4640" t="s">
        <v>28</v>
      </c>
      <c r="R4640" t="str">
        <f t="shared" si="144"/>
        <v>Non-incentive Class</v>
      </c>
      <c r="S4640">
        <f t="shared" si="145"/>
        <v>0</v>
      </c>
    </row>
    <row r="4641" spans="1:19" x14ac:dyDescent="0.8">
      <c r="A4641">
        <v>29134</v>
      </c>
      <c r="B4641">
        <v>10.816000000000001</v>
      </c>
      <c r="C4641">
        <v>1</v>
      </c>
      <c r="D4641">
        <v>69</v>
      </c>
      <c r="E4641">
        <v>290836</v>
      </c>
      <c r="F4641">
        <v>873290</v>
      </c>
      <c r="G4641">
        <v>0</v>
      </c>
      <c r="H4641">
        <v>0</v>
      </c>
      <c r="I4641">
        <v>30960000</v>
      </c>
      <c r="J4641" t="s">
        <v>235</v>
      </c>
      <c r="K4641" t="s">
        <v>19</v>
      </c>
      <c r="L4641" t="s">
        <v>28</v>
      </c>
      <c r="M4641" t="s">
        <v>28</v>
      </c>
      <c r="N4641" t="s">
        <v>28</v>
      </c>
      <c r="O4641">
        <v>1</v>
      </c>
      <c r="P4641" t="s">
        <v>21</v>
      </c>
      <c r="Q4641" t="s">
        <v>28</v>
      </c>
      <c r="R4641" t="str">
        <f t="shared" si="144"/>
        <v>Non-incentive Class</v>
      </c>
      <c r="S4641">
        <f t="shared" si="145"/>
        <v>873290</v>
      </c>
    </row>
    <row r="4642" spans="1:19" x14ac:dyDescent="0.8">
      <c r="A4642">
        <v>29134</v>
      </c>
      <c r="B4642">
        <v>10.816000000000001</v>
      </c>
      <c r="C4642">
        <v>2</v>
      </c>
      <c r="D4642">
        <v>1938</v>
      </c>
      <c r="E4642">
        <v>42746063</v>
      </c>
      <c r="F4642">
        <v>128353563</v>
      </c>
      <c r="G4642">
        <v>12949660</v>
      </c>
      <c r="H4642">
        <v>10318000</v>
      </c>
      <c r="I4642">
        <v>30960000</v>
      </c>
      <c r="J4642" t="s">
        <v>235</v>
      </c>
      <c r="K4642" t="s">
        <v>19</v>
      </c>
      <c r="L4642" t="s">
        <v>28</v>
      </c>
      <c r="M4642" t="s">
        <v>28</v>
      </c>
      <c r="N4642" t="s">
        <v>28</v>
      </c>
      <c r="O4642">
        <v>1</v>
      </c>
      <c r="P4642" t="s">
        <v>21</v>
      </c>
      <c r="Q4642" t="s">
        <v>28</v>
      </c>
      <c r="R4642" t="str">
        <f t="shared" si="144"/>
        <v>Non-incentive Class</v>
      </c>
      <c r="S4642">
        <f t="shared" si="145"/>
        <v>128353563</v>
      </c>
    </row>
    <row r="4643" spans="1:19" x14ac:dyDescent="0.8">
      <c r="A4643">
        <v>29134</v>
      </c>
      <c r="B4643">
        <v>10.816000000000001</v>
      </c>
      <c r="C4643" t="s">
        <v>23</v>
      </c>
      <c r="D4643">
        <v>8</v>
      </c>
      <c r="E4643">
        <v>1316573</v>
      </c>
      <c r="F4643">
        <v>3953275</v>
      </c>
      <c r="G4643">
        <v>0</v>
      </c>
      <c r="H4643">
        <v>0</v>
      </c>
      <c r="I4643">
        <v>30960000</v>
      </c>
      <c r="J4643" t="s">
        <v>235</v>
      </c>
      <c r="K4643" t="s">
        <v>19</v>
      </c>
      <c r="L4643" t="s">
        <v>28</v>
      </c>
      <c r="M4643" t="s">
        <v>28</v>
      </c>
      <c r="N4643" t="s">
        <v>28</v>
      </c>
      <c r="O4643">
        <v>1</v>
      </c>
      <c r="P4643" t="s">
        <v>21</v>
      </c>
      <c r="Q4643" t="s">
        <v>28</v>
      </c>
      <c r="R4643" t="str">
        <f t="shared" si="144"/>
        <v>Non-incentive Class</v>
      </c>
      <c r="S4643">
        <f t="shared" si="145"/>
        <v>3953275</v>
      </c>
    </row>
    <row r="4644" spans="1:19" x14ac:dyDescent="0.8">
      <c r="A4644">
        <v>29136</v>
      </c>
      <c r="B4644">
        <v>10.097</v>
      </c>
      <c r="C4644">
        <v>1</v>
      </c>
      <c r="D4644">
        <v>1</v>
      </c>
      <c r="E4644">
        <v>14749</v>
      </c>
      <c r="F4644">
        <v>44287</v>
      </c>
      <c r="G4644">
        <v>0</v>
      </c>
      <c r="H4644">
        <v>0</v>
      </c>
      <c r="I4644">
        <v>30630000</v>
      </c>
      <c r="J4644" t="s">
        <v>26</v>
      </c>
      <c r="K4644" t="s">
        <v>19</v>
      </c>
      <c r="L4644" t="s">
        <v>27</v>
      </c>
      <c r="M4644" t="s">
        <v>27</v>
      </c>
      <c r="N4644" t="s">
        <v>27</v>
      </c>
      <c r="O4644">
        <v>1</v>
      </c>
      <c r="P4644" t="s">
        <v>21</v>
      </c>
      <c r="Q4644" t="s">
        <v>28</v>
      </c>
      <c r="R4644" t="str">
        <f t="shared" si="144"/>
        <v>Non-incentive Class</v>
      </c>
      <c r="S4644">
        <f t="shared" si="145"/>
        <v>44287</v>
      </c>
    </row>
    <row r="4645" spans="1:19" x14ac:dyDescent="0.8">
      <c r="A4645">
        <v>29136</v>
      </c>
      <c r="B4645">
        <v>10.097</v>
      </c>
      <c r="C4645">
        <v>2</v>
      </c>
      <c r="D4645">
        <v>48</v>
      </c>
      <c r="E4645">
        <v>3839836</v>
      </c>
      <c r="F4645">
        <v>11529877</v>
      </c>
      <c r="G4645">
        <v>457966</v>
      </c>
      <c r="H4645">
        <v>340000</v>
      </c>
      <c r="I4645">
        <v>30630000</v>
      </c>
      <c r="J4645" t="s">
        <v>26</v>
      </c>
      <c r="K4645" t="s">
        <v>19</v>
      </c>
      <c r="L4645" t="s">
        <v>27</v>
      </c>
      <c r="M4645" t="s">
        <v>27</v>
      </c>
      <c r="N4645" t="s">
        <v>27</v>
      </c>
      <c r="O4645">
        <v>1</v>
      </c>
      <c r="P4645" t="s">
        <v>21</v>
      </c>
      <c r="Q4645" t="s">
        <v>28</v>
      </c>
      <c r="R4645" t="str">
        <f t="shared" si="144"/>
        <v>Non-incentive Class</v>
      </c>
      <c r="S4645">
        <f t="shared" si="145"/>
        <v>11529877</v>
      </c>
    </row>
    <row r="4646" spans="1:19" x14ac:dyDescent="0.8">
      <c r="A4646">
        <v>29138</v>
      </c>
      <c r="B4646">
        <v>11.03</v>
      </c>
      <c r="C4646">
        <v>2</v>
      </c>
      <c r="D4646">
        <v>3</v>
      </c>
      <c r="E4646">
        <v>117288</v>
      </c>
      <c r="F4646">
        <v>352181</v>
      </c>
      <c r="G4646">
        <v>10000</v>
      </c>
      <c r="H4646">
        <v>10000</v>
      </c>
      <c r="I4646" t="s">
        <v>17</v>
      </c>
      <c r="J4646" t="s">
        <v>17</v>
      </c>
      <c r="K4646" t="s">
        <v>17</v>
      </c>
      <c r="L4646" t="s">
        <v>17</v>
      </c>
      <c r="M4646" t="s">
        <v>17</v>
      </c>
      <c r="N4646" t="s">
        <v>17</v>
      </c>
      <c r="O4646" t="s">
        <v>17</v>
      </c>
      <c r="P4646" t="s">
        <v>17</v>
      </c>
      <c r="Q4646" t="s">
        <v>17</v>
      </c>
      <c r="R4646" t="str">
        <f t="shared" si="144"/>
        <v>Non-incentive Class</v>
      </c>
      <c r="S4646">
        <f t="shared" si="145"/>
        <v>352181</v>
      </c>
    </row>
    <row r="4647" spans="1:19" x14ac:dyDescent="0.8">
      <c r="A4647">
        <v>29140</v>
      </c>
      <c r="B4647">
        <v>11.651</v>
      </c>
      <c r="C4647">
        <v>0</v>
      </c>
      <c r="D4647">
        <v>2</v>
      </c>
      <c r="E4647">
        <v>0</v>
      </c>
      <c r="F4647">
        <v>0</v>
      </c>
      <c r="G4647">
        <v>0</v>
      </c>
      <c r="H4647">
        <v>0</v>
      </c>
      <c r="I4647">
        <v>31110000</v>
      </c>
      <c r="J4647" t="s">
        <v>103</v>
      </c>
      <c r="K4647" t="s">
        <v>19</v>
      </c>
      <c r="L4647" t="s">
        <v>104</v>
      </c>
      <c r="M4647" t="s">
        <v>104</v>
      </c>
      <c r="N4647" t="s">
        <v>104</v>
      </c>
      <c r="O4647">
        <v>1</v>
      </c>
      <c r="P4647" t="s">
        <v>21</v>
      </c>
      <c r="Q4647" t="s">
        <v>28</v>
      </c>
      <c r="R4647" t="str">
        <f t="shared" si="144"/>
        <v>Non-incentive Class</v>
      </c>
      <c r="S4647">
        <f t="shared" si="145"/>
        <v>0</v>
      </c>
    </row>
    <row r="4648" spans="1:19" x14ac:dyDescent="0.8">
      <c r="A4648">
        <v>29142</v>
      </c>
      <c r="B4648">
        <v>9.1329999999999991</v>
      </c>
      <c r="C4648">
        <v>2</v>
      </c>
      <c r="D4648">
        <v>4</v>
      </c>
      <c r="E4648">
        <v>2268</v>
      </c>
      <c r="F4648">
        <v>6810</v>
      </c>
      <c r="G4648">
        <v>0</v>
      </c>
      <c r="H4648">
        <v>0</v>
      </c>
      <c r="I4648">
        <v>30630000</v>
      </c>
      <c r="J4648" t="s">
        <v>26</v>
      </c>
      <c r="K4648" t="s">
        <v>19</v>
      </c>
      <c r="L4648" t="s">
        <v>27</v>
      </c>
      <c r="M4648" t="s">
        <v>27</v>
      </c>
      <c r="N4648" t="s">
        <v>27</v>
      </c>
      <c r="O4648">
        <v>1</v>
      </c>
      <c r="P4648" t="s">
        <v>21</v>
      </c>
      <c r="Q4648" t="s">
        <v>28</v>
      </c>
      <c r="R4648" t="str">
        <f t="shared" si="144"/>
        <v>Non-incentive Class</v>
      </c>
      <c r="S4648">
        <f t="shared" si="145"/>
        <v>6810</v>
      </c>
    </row>
    <row r="4649" spans="1:19" x14ac:dyDescent="0.8">
      <c r="A4649">
        <v>29144</v>
      </c>
      <c r="B4649">
        <v>10.786</v>
      </c>
      <c r="C4649">
        <v>2</v>
      </c>
      <c r="D4649">
        <v>1</v>
      </c>
      <c r="E4649">
        <v>25727</v>
      </c>
      <c r="F4649">
        <v>77250</v>
      </c>
      <c r="G4649">
        <v>10000</v>
      </c>
      <c r="H4649">
        <v>10000</v>
      </c>
      <c r="I4649">
        <v>30270000</v>
      </c>
      <c r="J4649" t="s">
        <v>236</v>
      </c>
      <c r="K4649" t="s">
        <v>19</v>
      </c>
      <c r="L4649" t="s">
        <v>237</v>
      </c>
      <c r="M4649" t="s">
        <v>237</v>
      </c>
      <c r="N4649" t="s">
        <v>237</v>
      </c>
      <c r="O4649">
        <v>1</v>
      </c>
      <c r="P4649" t="s">
        <v>21</v>
      </c>
      <c r="Q4649" t="s">
        <v>28</v>
      </c>
      <c r="R4649" t="str">
        <f t="shared" si="144"/>
        <v>Non-incentive Class</v>
      </c>
      <c r="S4649">
        <f t="shared" si="145"/>
        <v>77250</v>
      </c>
    </row>
    <row r="4650" spans="1:19" x14ac:dyDescent="0.8">
      <c r="A4650">
        <v>29146</v>
      </c>
      <c r="B4650">
        <v>10.816000000000001</v>
      </c>
      <c r="C4650">
        <v>1</v>
      </c>
      <c r="D4650">
        <v>11</v>
      </c>
      <c r="E4650">
        <v>211488</v>
      </c>
      <c r="F4650">
        <v>635036</v>
      </c>
      <c r="G4650">
        <v>0</v>
      </c>
      <c r="H4650">
        <v>0</v>
      </c>
      <c r="I4650">
        <v>30960000</v>
      </c>
      <c r="J4650" t="s">
        <v>235</v>
      </c>
      <c r="K4650" t="s">
        <v>19</v>
      </c>
      <c r="L4650" t="s">
        <v>28</v>
      </c>
      <c r="M4650" t="s">
        <v>28</v>
      </c>
      <c r="N4650" t="s">
        <v>28</v>
      </c>
      <c r="O4650">
        <v>1</v>
      </c>
      <c r="P4650" t="s">
        <v>21</v>
      </c>
      <c r="Q4650" t="s">
        <v>28</v>
      </c>
      <c r="R4650" t="str">
        <f t="shared" si="144"/>
        <v>Non-incentive Class</v>
      </c>
      <c r="S4650">
        <f t="shared" si="145"/>
        <v>635036</v>
      </c>
    </row>
    <row r="4651" spans="1:19" x14ac:dyDescent="0.8">
      <c r="A4651">
        <v>29146</v>
      </c>
      <c r="B4651">
        <v>10.816000000000001</v>
      </c>
      <c r="C4651">
        <v>2</v>
      </c>
      <c r="D4651">
        <v>990</v>
      </c>
      <c r="E4651">
        <v>22052550</v>
      </c>
      <c r="F4651">
        <v>66217151</v>
      </c>
      <c r="G4651">
        <v>7777059</v>
      </c>
      <c r="H4651">
        <v>5670000</v>
      </c>
      <c r="I4651">
        <v>30960000</v>
      </c>
      <c r="J4651" t="s">
        <v>235</v>
      </c>
      <c r="K4651" t="s">
        <v>19</v>
      </c>
      <c r="L4651" t="s">
        <v>28</v>
      </c>
      <c r="M4651" t="s">
        <v>28</v>
      </c>
      <c r="N4651" t="s">
        <v>28</v>
      </c>
      <c r="O4651">
        <v>1</v>
      </c>
      <c r="P4651" t="s">
        <v>21</v>
      </c>
      <c r="Q4651" t="s">
        <v>28</v>
      </c>
      <c r="R4651" t="str">
        <f t="shared" si="144"/>
        <v>Non-incentive Class</v>
      </c>
      <c r="S4651">
        <f t="shared" si="145"/>
        <v>66217151</v>
      </c>
    </row>
    <row r="4652" spans="1:19" x14ac:dyDescent="0.8">
      <c r="A4652">
        <v>29146</v>
      </c>
      <c r="B4652">
        <v>10.816000000000001</v>
      </c>
      <c r="C4652" t="s">
        <v>23</v>
      </c>
      <c r="D4652">
        <v>39</v>
      </c>
      <c r="E4652">
        <v>8603576</v>
      </c>
      <c r="F4652">
        <v>25833960</v>
      </c>
      <c r="G4652">
        <v>0</v>
      </c>
      <c r="H4652">
        <v>0</v>
      </c>
      <c r="I4652">
        <v>30960000</v>
      </c>
      <c r="J4652" t="s">
        <v>235</v>
      </c>
      <c r="K4652" t="s">
        <v>19</v>
      </c>
      <c r="L4652" t="s">
        <v>28</v>
      </c>
      <c r="M4652" t="s">
        <v>28</v>
      </c>
      <c r="N4652" t="s">
        <v>28</v>
      </c>
      <c r="O4652">
        <v>1</v>
      </c>
      <c r="P4652" t="s">
        <v>21</v>
      </c>
      <c r="Q4652" t="s">
        <v>28</v>
      </c>
      <c r="R4652" t="str">
        <f t="shared" si="144"/>
        <v>Non-incentive Class</v>
      </c>
      <c r="S4652">
        <f t="shared" si="145"/>
        <v>25833960</v>
      </c>
    </row>
    <row r="4653" spans="1:19" x14ac:dyDescent="0.8">
      <c r="A4653">
        <v>29146</v>
      </c>
      <c r="B4653">
        <v>10.816000000000001</v>
      </c>
      <c r="C4653" t="s">
        <v>30</v>
      </c>
      <c r="D4653">
        <v>2</v>
      </c>
      <c r="E4653">
        <v>189309</v>
      </c>
      <c r="F4653">
        <v>568438</v>
      </c>
      <c r="G4653">
        <v>0</v>
      </c>
      <c r="H4653">
        <v>0</v>
      </c>
      <c r="I4653">
        <v>30960000</v>
      </c>
      <c r="J4653" t="s">
        <v>235</v>
      </c>
      <c r="K4653" t="s">
        <v>19</v>
      </c>
      <c r="L4653" t="s">
        <v>28</v>
      </c>
      <c r="M4653" t="s">
        <v>28</v>
      </c>
      <c r="N4653" t="s">
        <v>28</v>
      </c>
      <c r="O4653">
        <v>1</v>
      </c>
      <c r="P4653" t="s">
        <v>21</v>
      </c>
      <c r="Q4653" t="s">
        <v>28</v>
      </c>
      <c r="R4653" t="str">
        <f t="shared" si="144"/>
        <v>Non-incentive Class</v>
      </c>
      <c r="S4653">
        <f t="shared" si="145"/>
        <v>568438</v>
      </c>
    </row>
    <row r="4654" spans="1:19" x14ac:dyDescent="0.8">
      <c r="A4654">
        <v>29148</v>
      </c>
      <c r="B4654">
        <v>10.816000000000001</v>
      </c>
      <c r="C4654">
        <v>2</v>
      </c>
      <c r="D4654">
        <v>53</v>
      </c>
      <c r="E4654">
        <v>1683714</v>
      </c>
      <c r="F4654">
        <v>5055687</v>
      </c>
      <c r="G4654">
        <v>616630</v>
      </c>
      <c r="H4654">
        <v>420000</v>
      </c>
      <c r="I4654">
        <v>30960000</v>
      </c>
      <c r="J4654" t="s">
        <v>235</v>
      </c>
      <c r="K4654" t="s">
        <v>19</v>
      </c>
      <c r="L4654" t="s">
        <v>28</v>
      </c>
      <c r="M4654" t="s">
        <v>28</v>
      </c>
      <c r="N4654" t="s">
        <v>28</v>
      </c>
      <c r="O4654">
        <v>1</v>
      </c>
      <c r="P4654" t="s">
        <v>21</v>
      </c>
      <c r="Q4654" t="s">
        <v>28</v>
      </c>
      <c r="R4654" t="str">
        <f t="shared" si="144"/>
        <v>Non-incentive Class</v>
      </c>
      <c r="S4654">
        <f t="shared" si="145"/>
        <v>5055687</v>
      </c>
    </row>
    <row r="4655" spans="1:19" x14ac:dyDescent="0.8">
      <c r="A4655">
        <v>29149</v>
      </c>
      <c r="B4655">
        <v>10.097</v>
      </c>
      <c r="C4655">
        <v>2</v>
      </c>
      <c r="D4655">
        <v>5</v>
      </c>
      <c r="E4655">
        <v>352125</v>
      </c>
      <c r="F4655">
        <v>1057327</v>
      </c>
      <c r="G4655">
        <v>48000</v>
      </c>
      <c r="H4655">
        <v>40000</v>
      </c>
      <c r="I4655">
        <v>30630000</v>
      </c>
      <c r="J4655" t="s">
        <v>26</v>
      </c>
      <c r="K4655" t="s">
        <v>19</v>
      </c>
      <c r="L4655" t="s">
        <v>27</v>
      </c>
      <c r="M4655" t="s">
        <v>27</v>
      </c>
      <c r="N4655" t="s">
        <v>27</v>
      </c>
      <c r="O4655">
        <v>1</v>
      </c>
      <c r="P4655" t="s">
        <v>21</v>
      </c>
      <c r="Q4655" t="s">
        <v>28</v>
      </c>
      <c r="R4655" t="str">
        <f t="shared" si="144"/>
        <v>Non-incentive Class</v>
      </c>
      <c r="S4655">
        <f t="shared" si="145"/>
        <v>1057327</v>
      </c>
    </row>
    <row r="4656" spans="1:19" x14ac:dyDescent="0.8">
      <c r="A4656">
        <v>29150</v>
      </c>
      <c r="B4656">
        <v>11.398</v>
      </c>
      <c r="C4656">
        <v>1</v>
      </c>
      <c r="D4656">
        <v>1</v>
      </c>
      <c r="E4656">
        <v>2635</v>
      </c>
      <c r="F4656">
        <v>7912</v>
      </c>
      <c r="G4656">
        <v>0</v>
      </c>
      <c r="H4656">
        <v>0</v>
      </c>
      <c r="I4656">
        <v>30630000</v>
      </c>
      <c r="J4656" t="s">
        <v>26</v>
      </c>
      <c r="K4656" t="s">
        <v>19</v>
      </c>
      <c r="L4656" t="s">
        <v>27</v>
      </c>
      <c r="M4656" t="s">
        <v>27</v>
      </c>
      <c r="N4656" t="s">
        <v>27</v>
      </c>
      <c r="O4656">
        <v>1</v>
      </c>
      <c r="P4656" t="s">
        <v>21</v>
      </c>
      <c r="Q4656" t="s">
        <v>28</v>
      </c>
      <c r="R4656" t="str">
        <f t="shared" si="144"/>
        <v>Non-incentive Class</v>
      </c>
      <c r="S4656">
        <f t="shared" si="145"/>
        <v>7912</v>
      </c>
    </row>
    <row r="4657" spans="1:19" x14ac:dyDescent="0.8">
      <c r="A4657">
        <v>29150</v>
      </c>
      <c r="B4657">
        <v>11.398</v>
      </c>
      <c r="C4657" t="s">
        <v>23</v>
      </c>
      <c r="D4657">
        <v>1</v>
      </c>
      <c r="E4657">
        <v>1840877</v>
      </c>
      <c r="F4657">
        <v>5527601</v>
      </c>
      <c r="G4657">
        <v>0</v>
      </c>
      <c r="H4657">
        <v>0</v>
      </c>
      <c r="I4657">
        <v>30630000</v>
      </c>
      <c r="J4657" t="s">
        <v>26</v>
      </c>
      <c r="K4657" t="s">
        <v>19</v>
      </c>
      <c r="L4657" t="s">
        <v>27</v>
      </c>
      <c r="M4657" t="s">
        <v>27</v>
      </c>
      <c r="N4657" t="s">
        <v>27</v>
      </c>
      <c r="O4657">
        <v>1</v>
      </c>
      <c r="P4657" t="s">
        <v>21</v>
      </c>
      <c r="Q4657" t="s">
        <v>28</v>
      </c>
      <c r="R4657" t="str">
        <f t="shared" si="144"/>
        <v>Non-incentive Class</v>
      </c>
      <c r="S4657">
        <f t="shared" si="145"/>
        <v>5527601</v>
      </c>
    </row>
    <row r="4658" spans="1:19" x14ac:dyDescent="0.8">
      <c r="A4658">
        <v>29151</v>
      </c>
      <c r="B4658">
        <v>11.407</v>
      </c>
      <c r="C4658">
        <v>2</v>
      </c>
      <c r="D4658">
        <v>12</v>
      </c>
      <c r="E4658">
        <v>492674</v>
      </c>
      <c r="F4658">
        <v>1479353</v>
      </c>
      <c r="G4658">
        <v>128000</v>
      </c>
      <c r="H4658">
        <v>120000</v>
      </c>
      <c r="I4658">
        <v>31110000</v>
      </c>
      <c r="J4658" t="s">
        <v>103</v>
      </c>
      <c r="K4658" t="s">
        <v>19</v>
      </c>
      <c r="L4658" t="s">
        <v>104</v>
      </c>
      <c r="M4658" t="s">
        <v>104</v>
      </c>
      <c r="N4658" t="s">
        <v>104</v>
      </c>
      <c r="O4658">
        <v>1</v>
      </c>
      <c r="P4658" t="s">
        <v>21</v>
      </c>
      <c r="Q4658" t="s">
        <v>28</v>
      </c>
      <c r="R4658" t="str">
        <f t="shared" si="144"/>
        <v>Non-incentive Class</v>
      </c>
      <c r="S4658">
        <f t="shared" si="145"/>
        <v>1479353</v>
      </c>
    </row>
    <row r="4659" spans="1:19" x14ac:dyDescent="0.8">
      <c r="A4659">
        <v>29153</v>
      </c>
      <c r="B4659">
        <v>10.816000000000001</v>
      </c>
      <c r="C4659">
        <v>2</v>
      </c>
      <c r="D4659">
        <v>2</v>
      </c>
      <c r="E4659">
        <v>73452</v>
      </c>
      <c r="F4659">
        <v>220554</v>
      </c>
      <c r="G4659">
        <v>0</v>
      </c>
      <c r="H4659">
        <v>0</v>
      </c>
      <c r="I4659">
        <v>30960000</v>
      </c>
      <c r="J4659" t="s">
        <v>235</v>
      </c>
      <c r="K4659" t="s">
        <v>19</v>
      </c>
      <c r="L4659" t="s">
        <v>28</v>
      </c>
      <c r="M4659" t="s">
        <v>28</v>
      </c>
      <c r="N4659" t="s">
        <v>28</v>
      </c>
      <c r="O4659">
        <v>1</v>
      </c>
      <c r="P4659" t="s">
        <v>21</v>
      </c>
      <c r="Q4659" t="s">
        <v>28</v>
      </c>
      <c r="R4659" t="str">
        <f t="shared" si="144"/>
        <v>Non-incentive Class</v>
      </c>
      <c r="S4659">
        <f t="shared" si="145"/>
        <v>220554</v>
      </c>
    </row>
    <row r="4660" spans="1:19" x14ac:dyDescent="0.8">
      <c r="A4660">
        <v>29153</v>
      </c>
      <c r="B4660">
        <v>10.816000000000001</v>
      </c>
      <c r="C4660" t="s">
        <v>23</v>
      </c>
      <c r="D4660">
        <v>30</v>
      </c>
      <c r="E4660">
        <v>14620778</v>
      </c>
      <c r="F4660">
        <v>43901809</v>
      </c>
      <c r="G4660">
        <v>0</v>
      </c>
      <c r="H4660">
        <v>0</v>
      </c>
      <c r="I4660">
        <v>30960000</v>
      </c>
      <c r="J4660" t="s">
        <v>235</v>
      </c>
      <c r="K4660" t="s">
        <v>19</v>
      </c>
      <c r="L4660" t="s">
        <v>28</v>
      </c>
      <c r="M4660" t="s">
        <v>28</v>
      </c>
      <c r="N4660" t="s">
        <v>28</v>
      </c>
      <c r="O4660">
        <v>1</v>
      </c>
      <c r="P4660" t="s">
        <v>21</v>
      </c>
      <c r="Q4660" t="s">
        <v>28</v>
      </c>
      <c r="R4660" t="str">
        <f t="shared" si="144"/>
        <v>Non-incentive Class</v>
      </c>
      <c r="S4660">
        <f t="shared" si="145"/>
        <v>43901809</v>
      </c>
    </row>
    <row r="4661" spans="1:19" x14ac:dyDescent="0.8">
      <c r="A4661">
        <v>29154</v>
      </c>
      <c r="B4661">
        <v>10.816000000000001</v>
      </c>
      <c r="C4661" t="s">
        <v>23</v>
      </c>
      <c r="D4661">
        <v>20</v>
      </c>
      <c r="E4661">
        <v>3495420</v>
      </c>
      <c r="F4661">
        <v>10495699</v>
      </c>
      <c r="G4661">
        <v>0</v>
      </c>
      <c r="H4661">
        <v>0</v>
      </c>
      <c r="I4661">
        <v>30960000</v>
      </c>
      <c r="J4661" t="s">
        <v>235</v>
      </c>
      <c r="K4661" t="s">
        <v>19</v>
      </c>
      <c r="L4661" t="s">
        <v>28</v>
      </c>
      <c r="M4661" t="s">
        <v>28</v>
      </c>
      <c r="N4661" t="s">
        <v>28</v>
      </c>
      <c r="O4661">
        <v>1</v>
      </c>
      <c r="P4661" t="s">
        <v>21</v>
      </c>
      <c r="Q4661" t="s">
        <v>28</v>
      </c>
      <c r="R4661" t="str">
        <f t="shared" si="144"/>
        <v>Non-incentive Class</v>
      </c>
      <c r="S4661">
        <f t="shared" si="145"/>
        <v>10495699</v>
      </c>
    </row>
    <row r="4662" spans="1:19" x14ac:dyDescent="0.8">
      <c r="A4662">
        <v>29154</v>
      </c>
      <c r="B4662">
        <v>10.816000000000001</v>
      </c>
      <c r="C4662" t="s">
        <v>30</v>
      </c>
      <c r="D4662">
        <v>1</v>
      </c>
      <c r="E4662">
        <v>66150</v>
      </c>
      <c r="F4662">
        <v>198629</v>
      </c>
      <c r="G4662">
        <v>0</v>
      </c>
      <c r="H4662">
        <v>0</v>
      </c>
      <c r="I4662">
        <v>30960000</v>
      </c>
      <c r="J4662" t="s">
        <v>235</v>
      </c>
      <c r="K4662" t="s">
        <v>19</v>
      </c>
      <c r="L4662" t="s">
        <v>28</v>
      </c>
      <c r="M4662" t="s">
        <v>28</v>
      </c>
      <c r="N4662" t="s">
        <v>28</v>
      </c>
      <c r="O4662">
        <v>1</v>
      </c>
      <c r="P4662" t="s">
        <v>21</v>
      </c>
      <c r="Q4662" t="s">
        <v>28</v>
      </c>
      <c r="R4662" t="str">
        <f t="shared" si="144"/>
        <v>Non-incentive Class</v>
      </c>
      <c r="S4662">
        <f t="shared" si="145"/>
        <v>198629</v>
      </c>
    </row>
    <row r="4663" spans="1:19" x14ac:dyDescent="0.8">
      <c r="A4663">
        <v>29155</v>
      </c>
      <c r="B4663">
        <v>10.105</v>
      </c>
      <c r="C4663" t="s">
        <v>23</v>
      </c>
      <c r="D4663">
        <v>2</v>
      </c>
      <c r="E4663">
        <v>251012</v>
      </c>
      <c r="F4663">
        <v>753713</v>
      </c>
      <c r="G4663">
        <v>0</v>
      </c>
      <c r="H4663">
        <v>0</v>
      </c>
      <c r="I4663">
        <v>30960000</v>
      </c>
      <c r="J4663" t="s">
        <v>235</v>
      </c>
      <c r="K4663" t="s">
        <v>19</v>
      </c>
      <c r="L4663" t="s">
        <v>28</v>
      </c>
      <c r="M4663" t="s">
        <v>28</v>
      </c>
      <c r="N4663" t="s">
        <v>28</v>
      </c>
      <c r="O4663">
        <v>1</v>
      </c>
      <c r="P4663" t="s">
        <v>21</v>
      </c>
      <c r="Q4663" t="s">
        <v>28</v>
      </c>
      <c r="R4663" t="str">
        <f t="shared" si="144"/>
        <v>Non-incentive Class</v>
      </c>
      <c r="S4663">
        <f t="shared" si="145"/>
        <v>753713</v>
      </c>
    </row>
    <row r="4664" spans="1:19" x14ac:dyDescent="0.8">
      <c r="A4664">
        <v>29156</v>
      </c>
      <c r="B4664">
        <v>11.029</v>
      </c>
      <c r="C4664">
        <v>0</v>
      </c>
      <c r="D4664">
        <v>2</v>
      </c>
      <c r="E4664">
        <v>0</v>
      </c>
      <c r="F4664">
        <v>0</v>
      </c>
      <c r="G4664">
        <v>0</v>
      </c>
      <c r="H4664">
        <v>0</v>
      </c>
      <c r="I4664">
        <v>31110000</v>
      </c>
      <c r="J4664" t="s">
        <v>103</v>
      </c>
      <c r="K4664" t="s">
        <v>19</v>
      </c>
      <c r="L4664" t="s">
        <v>104</v>
      </c>
      <c r="M4664" t="s">
        <v>104</v>
      </c>
      <c r="N4664" t="s">
        <v>104</v>
      </c>
      <c r="O4664">
        <v>1</v>
      </c>
      <c r="P4664" t="s">
        <v>21</v>
      </c>
      <c r="Q4664" t="s">
        <v>28</v>
      </c>
      <c r="R4664" t="str">
        <f t="shared" si="144"/>
        <v>Non-incentive Class</v>
      </c>
      <c r="S4664">
        <f t="shared" si="145"/>
        <v>0</v>
      </c>
    </row>
    <row r="4665" spans="1:19" x14ac:dyDescent="0.8">
      <c r="A4665">
        <v>29156</v>
      </c>
      <c r="B4665">
        <v>11.029</v>
      </c>
      <c r="C4665">
        <v>2</v>
      </c>
      <c r="D4665">
        <v>124</v>
      </c>
      <c r="E4665">
        <v>1858026</v>
      </c>
      <c r="F4665">
        <v>5579095</v>
      </c>
      <c r="G4665">
        <v>1100959</v>
      </c>
      <c r="H4665">
        <v>740000</v>
      </c>
      <c r="I4665">
        <v>31110000</v>
      </c>
      <c r="J4665" t="s">
        <v>103</v>
      </c>
      <c r="K4665" t="s">
        <v>19</v>
      </c>
      <c r="L4665" t="s">
        <v>104</v>
      </c>
      <c r="M4665" t="s">
        <v>104</v>
      </c>
      <c r="N4665" t="s">
        <v>104</v>
      </c>
      <c r="O4665">
        <v>1</v>
      </c>
      <c r="P4665" t="s">
        <v>21</v>
      </c>
      <c r="Q4665" t="s">
        <v>28</v>
      </c>
      <c r="R4665" t="str">
        <f t="shared" si="144"/>
        <v>Non-incentive Class</v>
      </c>
      <c r="S4665">
        <f t="shared" si="145"/>
        <v>5579095</v>
      </c>
    </row>
    <row r="4666" spans="1:19" x14ac:dyDescent="0.8">
      <c r="A4666">
        <v>29156</v>
      </c>
      <c r="B4666">
        <v>11.029</v>
      </c>
      <c r="C4666" t="s">
        <v>23</v>
      </c>
      <c r="D4666">
        <v>2</v>
      </c>
      <c r="E4666">
        <v>252393</v>
      </c>
      <c r="F4666">
        <v>757860</v>
      </c>
      <c r="G4666">
        <v>0</v>
      </c>
      <c r="H4666">
        <v>0</v>
      </c>
      <c r="I4666">
        <v>31110000</v>
      </c>
      <c r="J4666" t="s">
        <v>103</v>
      </c>
      <c r="K4666" t="s">
        <v>19</v>
      </c>
      <c r="L4666" t="s">
        <v>104</v>
      </c>
      <c r="M4666" t="s">
        <v>104</v>
      </c>
      <c r="N4666" t="s">
        <v>104</v>
      </c>
      <c r="O4666">
        <v>1</v>
      </c>
      <c r="P4666" t="s">
        <v>21</v>
      </c>
      <c r="Q4666" t="s">
        <v>28</v>
      </c>
      <c r="R4666" t="str">
        <f t="shared" si="144"/>
        <v>Non-incentive Class</v>
      </c>
      <c r="S4666">
        <f t="shared" si="145"/>
        <v>757860</v>
      </c>
    </row>
    <row r="4667" spans="1:19" x14ac:dyDescent="0.8">
      <c r="A4667">
        <v>29157</v>
      </c>
      <c r="B4667">
        <v>10.816000000000001</v>
      </c>
      <c r="C4667">
        <v>0</v>
      </c>
      <c r="D4667">
        <v>2</v>
      </c>
      <c r="E4667">
        <v>0</v>
      </c>
      <c r="F4667">
        <v>0</v>
      </c>
      <c r="G4667">
        <v>0</v>
      </c>
      <c r="H4667">
        <v>0</v>
      </c>
      <c r="I4667">
        <v>30960000</v>
      </c>
      <c r="J4667" t="s">
        <v>235</v>
      </c>
      <c r="K4667" t="s">
        <v>19</v>
      </c>
      <c r="L4667" t="s">
        <v>28</v>
      </c>
      <c r="M4667" t="s">
        <v>28</v>
      </c>
      <c r="N4667" t="s">
        <v>28</v>
      </c>
      <c r="O4667">
        <v>1</v>
      </c>
      <c r="P4667" t="s">
        <v>21</v>
      </c>
      <c r="Q4667" t="s">
        <v>28</v>
      </c>
      <c r="R4667" t="str">
        <f t="shared" si="144"/>
        <v>Non-incentive Class</v>
      </c>
      <c r="S4667">
        <f t="shared" si="145"/>
        <v>0</v>
      </c>
    </row>
    <row r="4668" spans="1:19" x14ac:dyDescent="0.8">
      <c r="A4668">
        <v>29157</v>
      </c>
      <c r="B4668">
        <v>10.816000000000001</v>
      </c>
      <c r="C4668">
        <v>2</v>
      </c>
      <c r="D4668">
        <v>108</v>
      </c>
      <c r="E4668">
        <v>2647948</v>
      </c>
      <c r="F4668">
        <v>7950997</v>
      </c>
      <c r="G4668">
        <v>1155930</v>
      </c>
      <c r="H4668">
        <v>870000</v>
      </c>
      <c r="I4668">
        <v>30960000</v>
      </c>
      <c r="J4668" t="s">
        <v>235</v>
      </c>
      <c r="K4668" t="s">
        <v>19</v>
      </c>
      <c r="L4668" t="s">
        <v>28</v>
      </c>
      <c r="M4668" t="s">
        <v>28</v>
      </c>
      <c r="N4668" t="s">
        <v>28</v>
      </c>
      <c r="O4668">
        <v>1</v>
      </c>
      <c r="P4668" t="s">
        <v>21</v>
      </c>
      <c r="Q4668" t="s">
        <v>28</v>
      </c>
      <c r="R4668" t="str">
        <f t="shared" si="144"/>
        <v>Non-incentive Class</v>
      </c>
      <c r="S4668">
        <f t="shared" si="145"/>
        <v>7950997</v>
      </c>
    </row>
    <row r="4669" spans="1:19" x14ac:dyDescent="0.8">
      <c r="A4669">
        <v>29158</v>
      </c>
      <c r="B4669">
        <v>10.962</v>
      </c>
      <c r="C4669">
        <v>0</v>
      </c>
      <c r="D4669">
        <v>8</v>
      </c>
      <c r="E4669">
        <v>0</v>
      </c>
      <c r="F4669">
        <v>0</v>
      </c>
      <c r="G4669">
        <v>0</v>
      </c>
      <c r="H4669">
        <v>0</v>
      </c>
      <c r="I4669">
        <v>31110000</v>
      </c>
      <c r="J4669" t="s">
        <v>103</v>
      </c>
      <c r="K4669" t="s">
        <v>19</v>
      </c>
      <c r="L4669" t="s">
        <v>104</v>
      </c>
      <c r="M4669" t="s">
        <v>104</v>
      </c>
      <c r="N4669" t="s">
        <v>104</v>
      </c>
      <c r="O4669">
        <v>1</v>
      </c>
      <c r="P4669" t="s">
        <v>21</v>
      </c>
      <c r="Q4669" t="s">
        <v>28</v>
      </c>
      <c r="R4669" t="str">
        <f t="shared" si="144"/>
        <v>Non-incentive Class</v>
      </c>
      <c r="S4669">
        <f t="shared" si="145"/>
        <v>0</v>
      </c>
    </row>
    <row r="4670" spans="1:19" x14ac:dyDescent="0.8">
      <c r="A4670">
        <v>29159</v>
      </c>
      <c r="B4670">
        <v>10.786</v>
      </c>
      <c r="C4670">
        <v>0</v>
      </c>
      <c r="D4670">
        <v>8</v>
      </c>
      <c r="E4670">
        <v>0</v>
      </c>
      <c r="F4670">
        <v>0</v>
      </c>
      <c r="G4670">
        <v>0</v>
      </c>
      <c r="H4670">
        <v>0</v>
      </c>
      <c r="I4670">
        <v>30270000</v>
      </c>
      <c r="J4670" t="s">
        <v>236</v>
      </c>
      <c r="K4670" t="s">
        <v>19</v>
      </c>
      <c r="L4670" t="s">
        <v>237</v>
      </c>
      <c r="M4670" t="s">
        <v>237</v>
      </c>
      <c r="N4670" t="s">
        <v>237</v>
      </c>
      <c r="O4670">
        <v>1</v>
      </c>
      <c r="P4670" t="s">
        <v>21</v>
      </c>
      <c r="Q4670" t="s">
        <v>28</v>
      </c>
      <c r="R4670" t="str">
        <f t="shared" si="144"/>
        <v>Non-incentive Class</v>
      </c>
      <c r="S4670">
        <f t="shared" si="145"/>
        <v>0</v>
      </c>
    </row>
    <row r="4671" spans="1:19" x14ac:dyDescent="0.8">
      <c r="A4671">
        <v>29159</v>
      </c>
      <c r="B4671">
        <v>10.786</v>
      </c>
      <c r="C4671">
        <v>1</v>
      </c>
      <c r="D4671">
        <v>2</v>
      </c>
      <c r="E4671">
        <v>16144</v>
      </c>
      <c r="F4671">
        <v>48475</v>
      </c>
      <c r="G4671">
        <v>0</v>
      </c>
      <c r="H4671">
        <v>0</v>
      </c>
      <c r="I4671">
        <v>30270000</v>
      </c>
      <c r="J4671" t="s">
        <v>236</v>
      </c>
      <c r="K4671" t="s">
        <v>19</v>
      </c>
      <c r="L4671" t="s">
        <v>237</v>
      </c>
      <c r="M4671" t="s">
        <v>237</v>
      </c>
      <c r="N4671" t="s">
        <v>237</v>
      </c>
      <c r="O4671">
        <v>1</v>
      </c>
      <c r="P4671" t="s">
        <v>21</v>
      </c>
      <c r="Q4671" t="s">
        <v>28</v>
      </c>
      <c r="R4671" t="str">
        <f t="shared" si="144"/>
        <v>Non-incentive Class</v>
      </c>
      <c r="S4671">
        <f t="shared" si="145"/>
        <v>48475</v>
      </c>
    </row>
    <row r="4672" spans="1:19" x14ac:dyDescent="0.8">
      <c r="A4672">
        <v>29159</v>
      </c>
      <c r="B4672">
        <v>10.786</v>
      </c>
      <c r="C4672">
        <v>2</v>
      </c>
      <c r="D4672">
        <v>9</v>
      </c>
      <c r="E4672">
        <v>172047</v>
      </c>
      <c r="F4672">
        <v>516605</v>
      </c>
      <c r="G4672">
        <v>70000</v>
      </c>
      <c r="H4672">
        <v>70000</v>
      </c>
      <c r="I4672">
        <v>30270000</v>
      </c>
      <c r="J4672" t="s">
        <v>236</v>
      </c>
      <c r="K4672" t="s">
        <v>19</v>
      </c>
      <c r="L4672" t="s">
        <v>237</v>
      </c>
      <c r="M4672" t="s">
        <v>237</v>
      </c>
      <c r="N4672" t="s">
        <v>237</v>
      </c>
      <c r="O4672">
        <v>1</v>
      </c>
      <c r="P4672" t="s">
        <v>21</v>
      </c>
      <c r="Q4672" t="s">
        <v>28</v>
      </c>
      <c r="R4672" t="str">
        <f t="shared" si="144"/>
        <v>Non-incentive Class</v>
      </c>
      <c r="S4672">
        <f t="shared" si="145"/>
        <v>516605</v>
      </c>
    </row>
    <row r="4673" spans="1:19" x14ac:dyDescent="0.8">
      <c r="A4673">
        <v>29161</v>
      </c>
      <c r="B4673">
        <v>11.398</v>
      </c>
      <c r="C4673">
        <v>1</v>
      </c>
      <c r="D4673">
        <v>1</v>
      </c>
      <c r="E4673">
        <v>1</v>
      </c>
      <c r="F4673">
        <v>3</v>
      </c>
      <c r="G4673">
        <v>0</v>
      </c>
      <c r="H4673">
        <v>0</v>
      </c>
      <c r="I4673">
        <v>30630000</v>
      </c>
      <c r="J4673" t="s">
        <v>26</v>
      </c>
      <c r="K4673" t="s">
        <v>19</v>
      </c>
      <c r="L4673" t="s">
        <v>27</v>
      </c>
      <c r="M4673" t="s">
        <v>27</v>
      </c>
      <c r="N4673" t="s">
        <v>27</v>
      </c>
      <c r="O4673">
        <v>1</v>
      </c>
      <c r="P4673" t="s">
        <v>21</v>
      </c>
      <c r="Q4673" t="s">
        <v>28</v>
      </c>
      <c r="R4673" t="str">
        <f t="shared" si="144"/>
        <v>Non-incentive Class</v>
      </c>
      <c r="S4673">
        <f t="shared" si="145"/>
        <v>3</v>
      </c>
    </row>
    <row r="4674" spans="1:19" x14ac:dyDescent="0.8">
      <c r="A4674">
        <v>29161</v>
      </c>
      <c r="B4674">
        <v>11.398</v>
      </c>
      <c r="C4674">
        <v>2</v>
      </c>
      <c r="D4674">
        <v>38</v>
      </c>
      <c r="E4674">
        <v>1733565</v>
      </c>
      <c r="F4674">
        <v>5205376</v>
      </c>
      <c r="G4674">
        <v>318000</v>
      </c>
      <c r="H4674">
        <v>270000</v>
      </c>
      <c r="I4674">
        <v>30630000</v>
      </c>
      <c r="J4674" t="s">
        <v>26</v>
      </c>
      <c r="K4674" t="s">
        <v>19</v>
      </c>
      <c r="L4674" t="s">
        <v>27</v>
      </c>
      <c r="M4674" t="s">
        <v>27</v>
      </c>
      <c r="N4674" t="s">
        <v>27</v>
      </c>
      <c r="O4674">
        <v>1</v>
      </c>
      <c r="P4674" t="s">
        <v>21</v>
      </c>
      <c r="Q4674" t="s">
        <v>28</v>
      </c>
      <c r="R4674" t="str">
        <f t="shared" si="144"/>
        <v>Non-incentive Class</v>
      </c>
      <c r="S4674">
        <f t="shared" si="145"/>
        <v>5205376</v>
      </c>
    </row>
    <row r="4675" spans="1:19" x14ac:dyDescent="0.8">
      <c r="A4675">
        <v>29165</v>
      </c>
      <c r="B4675">
        <v>10.816000000000001</v>
      </c>
      <c r="C4675">
        <v>2</v>
      </c>
      <c r="D4675">
        <v>756</v>
      </c>
      <c r="E4675">
        <v>5063708</v>
      </c>
      <c r="F4675">
        <v>15204884</v>
      </c>
      <c r="G4675">
        <v>28000</v>
      </c>
      <c r="H4675">
        <v>20000</v>
      </c>
      <c r="I4675">
        <v>30960000</v>
      </c>
      <c r="J4675" t="s">
        <v>235</v>
      </c>
      <c r="K4675" t="s">
        <v>19</v>
      </c>
      <c r="L4675" t="s">
        <v>28</v>
      </c>
      <c r="M4675" t="s">
        <v>28</v>
      </c>
      <c r="N4675" t="s">
        <v>28</v>
      </c>
      <c r="O4675">
        <v>1</v>
      </c>
      <c r="P4675" t="s">
        <v>21</v>
      </c>
      <c r="Q4675" t="s">
        <v>28</v>
      </c>
      <c r="R4675" t="str">
        <f t="shared" ref="R4675:R4738" si="146">IF(COUNTIF(C4675,"6A"),"Incentive Class",IF(COUNTIF(C4675,"6B"),"Incentive Class",IF(COUNTIF(C4675,"6C"),"Incentive Class",IF(COUNTIF(C4675,"7A"),"Incentive Class",IF(COUNTIF(C4675,"7B"),"Incentive Class","Non-incentive Class")))))</f>
        <v>Non-incentive Class</v>
      </c>
      <c r="S4675">
        <f t="shared" ref="S4675:S4738" si="147">IF(R4675="Incentive Class", F4675*10, F4675)</f>
        <v>15204884</v>
      </c>
    </row>
    <row r="4676" spans="1:19" x14ac:dyDescent="0.8">
      <c r="A4676">
        <v>29166</v>
      </c>
      <c r="B4676">
        <v>9.1329999999999991</v>
      </c>
      <c r="C4676">
        <v>1</v>
      </c>
      <c r="D4676">
        <v>1</v>
      </c>
      <c r="E4676">
        <v>400</v>
      </c>
      <c r="F4676">
        <v>1201</v>
      </c>
      <c r="G4676">
        <v>0</v>
      </c>
      <c r="H4676">
        <v>0</v>
      </c>
      <c r="I4676">
        <v>30630000</v>
      </c>
      <c r="J4676" t="s">
        <v>26</v>
      </c>
      <c r="K4676" t="s">
        <v>19</v>
      </c>
      <c r="L4676" t="s">
        <v>27</v>
      </c>
      <c r="M4676" t="s">
        <v>27</v>
      </c>
      <c r="N4676" t="s">
        <v>27</v>
      </c>
      <c r="O4676">
        <v>1</v>
      </c>
      <c r="P4676" t="s">
        <v>21</v>
      </c>
      <c r="Q4676" t="s">
        <v>28</v>
      </c>
      <c r="R4676" t="str">
        <f t="shared" si="146"/>
        <v>Non-incentive Class</v>
      </c>
      <c r="S4676">
        <f t="shared" si="147"/>
        <v>1201</v>
      </c>
    </row>
    <row r="4677" spans="1:19" x14ac:dyDescent="0.8">
      <c r="A4677">
        <v>29166</v>
      </c>
      <c r="B4677">
        <v>9.1329999999999991</v>
      </c>
      <c r="C4677">
        <v>2</v>
      </c>
      <c r="D4677">
        <v>1</v>
      </c>
      <c r="E4677">
        <v>4280</v>
      </c>
      <c r="F4677">
        <v>12852</v>
      </c>
      <c r="G4677">
        <v>0</v>
      </c>
      <c r="H4677">
        <v>0</v>
      </c>
      <c r="I4677">
        <v>30630000</v>
      </c>
      <c r="J4677" t="s">
        <v>26</v>
      </c>
      <c r="K4677" t="s">
        <v>19</v>
      </c>
      <c r="L4677" t="s">
        <v>27</v>
      </c>
      <c r="M4677" t="s">
        <v>27</v>
      </c>
      <c r="N4677" t="s">
        <v>27</v>
      </c>
      <c r="O4677">
        <v>1</v>
      </c>
      <c r="P4677" t="s">
        <v>21</v>
      </c>
      <c r="Q4677" t="s">
        <v>28</v>
      </c>
      <c r="R4677" t="str">
        <f t="shared" si="146"/>
        <v>Non-incentive Class</v>
      </c>
      <c r="S4677">
        <f t="shared" si="147"/>
        <v>12852</v>
      </c>
    </row>
    <row r="4678" spans="1:19" x14ac:dyDescent="0.8">
      <c r="A4678">
        <v>29167</v>
      </c>
      <c r="B4678">
        <v>10.816000000000001</v>
      </c>
      <c r="C4678">
        <v>1</v>
      </c>
      <c r="D4678">
        <v>4</v>
      </c>
      <c r="E4678">
        <v>15335</v>
      </c>
      <c r="F4678">
        <v>46046</v>
      </c>
      <c r="G4678">
        <v>0</v>
      </c>
      <c r="H4678">
        <v>0</v>
      </c>
      <c r="I4678">
        <v>30960000</v>
      </c>
      <c r="J4678" t="s">
        <v>235</v>
      </c>
      <c r="K4678" t="s">
        <v>19</v>
      </c>
      <c r="L4678" t="s">
        <v>28</v>
      </c>
      <c r="M4678" t="s">
        <v>28</v>
      </c>
      <c r="N4678" t="s">
        <v>28</v>
      </c>
      <c r="O4678">
        <v>1</v>
      </c>
      <c r="P4678" t="s">
        <v>21</v>
      </c>
      <c r="Q4678" t="s">
        <v>28</v>
      </c>
      <c r="R4678" t="str">
        <f t="shared" si="146"/>
        <v>Non-incentive Class</v>
      </c>
      <c r="S4678">
        <f t="shared" si="147"/>
        <v>46046</v>
      </c>
    </row>
    <row r="4679" spans="1:19" x14ac:dyDescent="0.8">
      <c r="A4679">
        <v>29167</v>
      </c>
      <c r="B4679">
        <v>10.816000000000001</v>
      </c>
      <c r="C4679">
        <v>2</v>
      </c>
      <c r="D4679">
        <v>39</v>
      </c>
      <c r="E4679">
        <v>1266804</v>
      </c>
      <c r="F4679">
        <v>3803834</v>
      </c>
      <c r="G4679">
        <v>278000</v>
      </c>
      <c r="H4679">
        <v>220000</v>
      </c>
      <c r="I4679">
        <v>30960000</v>
      </c>
      <c r="J4679" t="s">
        <v>235</v>
      </c>
      <c r="K4679" t="s">
        <v>19</v>
      </c>
      <c r="L4679" t="s">
        <v>28</v>
      </c>
      <c r="M4679" t="s">
        <v>28</v>
      </c>
      <c r="N4679" t="s">
        <v>28</v>
      </c>
      <c r="O4679">
        <v>1</v>
      </c>
      <c r="P4679" t="s">
        <v>21</v>
      </c>
      <c r="Q4679" t="s">
        <v>28</v>
      </c>
      <c r="R4679" t="str">
        <f t="shared" si="146"/>
        <v>Non-incentive Class</v>
      </c>
      <c r="S4679">
        <f t="shared" si="147"/>
        <v>3803834</v>
      </c>
    </row>
    <row r="4680" spans="1:19" x14ac:dyDescent="0.8">
      <c r="A4680">
        <v>29167</v>
      </c>
      <c r="B4680">
        <v>10.816000000000001</v>
      </c>
      <c r="C4680" t="s">
        <v>23</v>
      </c>
      <c r="D4680">
        <v>14</v>
      </c>
      <c r="E4680">
        <v>5898765</v>
      </c>
      <c r="F4680">
        <v>17712222</v>
      </c>
      <c r="G4680">
        <v>0</v>
      </c>
      <c r="H4680">
        <v>0</v>
      </c>
      <c r="I4680">
        <v>30960000</v>
      </c>
      <c r="J4680" t="s">
        <v>235</v>
      </c>
      <c r="K4680" t="s">
        <v>19</v>
      </c>
      <c r="L4680" t="s">
        <v>28</v>
      </c>
      <c r="M4680" t="s">
        <v>28</v>
      </c>
      <c r="N4680" t="s">
        <v>28</v>
      </c>
      <c r="O4680">
        <v>1</v>
      </c>
      <c r="P4680" t="s">
        <v>21</v>
      </c>
      <c r="Q4680" t="s">
        <v>28</v>
      </c>
      <c r="R4680" t="str">
        <f t="shared" si="146"/>
        <v>Non-incentive Class</v>
      </c>
      <c r="S4680">
        <f t="shared" si="147"/>
        <v>17712222</v>
      </c>
    </row>
    <row r="4681" spans="1:19" x14ac:dyDescent="0.8">
      <c r="A4681">
        <v>29168</v>
      </c>
      <c r="B4681">
        <v>10.428000000000001</v>
      </c>
      <c r="C4681" t="s">
        <v>23</v>
      </c>
      <c r="D4681">
        <v>10</v>
      </c>
      <c r="E4681">
        <v>2557392</v>
      </c>
      <c r="F4681">
        <v>7679081</v>
      </c>
      <c r="G4681">
        <v>0</v>
      </c>
      <c r="H4681">
        <v>0</v>
      </c>
      <c r="I4681">
        <v>31150000</v>
      </c>
      <c r="J4681" t="s">
        <v>115</v>
      </c>
      <c r="K4681" t="s">
        <v>19</v>
      </c>
      <c r="L4681" t="s">
        <v>33</v>
      </c>
      <c r="M4681" t="s">
        <v>33</v>
      </c>
      <c r="N4681" t="s">
        <v>33</v>
      </c>
      <c r="O4681">
        <v>23</v>
      </c>
      <c r="P4681" t="s">
        <v>21</v>
      </c>
      <c r="Q4681" t="s">
        <v>33</v>
      </c>
      <c r="R4681" t="str">
        <f t="shared" si="146"/>
        <v>Non-incentive Class</v>
      </c>
      <c r="S4681">
        <f t="shared" si="147"/>
        <v>7679081</v>
      </c>
    </row>
    <row r="4682" spans="1:19" x14ac:dyDescent="0.8">
      <c r="A4682">
        <v>29169</v>
      </c>
      <c r="B4682">
        <v>10.128</v>
      </c>
      <c r="C4682">
        <v>0</v>
      </c>
      <c r="D4682">
        <v>10</v>
      </c>
      <c r="E4682">
        <v>0</v>
      </c>
      <c r="F4682">
        <v>0</v>
      </c>
      <c r="G4682">
        <v>0</v>
      </c>
      <c r="H4682">
        <v>0</v>
      </c>
      <c r="I4682">
        <v>31150000</v>
      </c>
      <c r="J4682" t="s">
        <v>115</v>
      </c>
      <c r="K4682" t="s">
        <v>19</v>
      </c>
      <c r="L4682" t="s">
        <v>33</v>
      </c>
      <c r="M4682" t="s">
        <v>33</v>
      </c>
      <c r="N4682" t="s">
        <v>33</v>
      </c>
      <c r="O4682">
        <v>23</v>
      </c>
      <c r="P4682" t="s">
        <v>21</v>
      </c>
      <c r="Q4682" t="s">
        <v>33</v>
      </c>
      <c r="R4682" t="str">
        <f t="shared" si="146"/>
        <v>Non-incentive Class</v>
      </c>
      <c r="S4682">
        <f t="shared" si="147"/>
        <v>0</v>
      </c>
    </row>
    <row r="4683" spans="1:19" x14ac:dyDescent="0.8">
      <c r="A4683">
        <v>29169</v>
      </c>
      <c r="B4683">
        <v>10.128</v>
      </c>
      <c r="C4683">
        <v>1</v>
      </c>
      <c r="D4683">
        <v>6</v>
      </c>
      <c r="E4683">
        <v>101769</v>
      </c>
      <c r="F4683">
        <v>305582</v>
      </c>
      <c r="G4683">
        <v>0</v>
      </c>
      <c r="H4683">
        <v>0</v>
      </c>
      <c r="I4683">
        <v>31150000</v>
      </c>
      <c r="J4683" t="s">
        <v>115</v>
      </c>
      <c r="K4683" t="s">
        <v>19</v>
      </c>
      <c r="L4683" t="s">
        <v>33</v>
      </c>
      <c r="M4683" t="s">
        <v>33</v>
      </c>
      <c r="N4683" t="s">
        <v>33</v>
      </c>
      <c r="O4683">
        <v>23</v>
      </c>
      <c r="P4683" t="s">
        <v>21</v>
      </c>
      <c r="Q4683" t="s">
        <v>33</v>
      </c>
      <c r="R4683" t="str">
        <f t="shared" si="146"/>
        <v>Non-incentive Class</v>
      </c>
      <c r="S4683">
        <f t="shared" si="147"/>
        <v>305582</v>
      </c>
    </row>
    <row r="4684" spans="1:19" x14ac:dyDescent="0.8">
      <c r="A4684">
        <v>29169</v>
      </c>
      <c r="B4684">
        <v>10.128</v>
      </c>
      <c r="C4684">
        <v>2</v>
      </c>
      <c r="D4684">
        <v>2</v>
      </c>
      <c r="E4684">
        <v>3444</v>
      </c>
      <c r="F4684">
        <v>10341</v>
      </c>
      <c r="G4684">
        <v>0</v>
      </c>
      <c r="H4684">
        <v>0</v>
      </c>
      <c r="I4684">
        <v>31150000</v>
      </c>
      <c r="J4684" t="s">
        <v>115</v>
      </c>
      <c r="K4684" t="s">
        <v>19</v>
      </c>
      <c r="L4684" t="s">
        <v>33</v>
      </c>
      <c r="M4684" t="s">
        <v>33</v>
      </c>
      <c r="N4684" t="s">
        <v>33</v>
      </c>
      <c r="O4684">
        <v>23</v>
      </c>
      <c r="P4684" t="s">
        <v>21</v>
      </c>
      <c r="Q4684" t="s">
        <v>33</v>
      </c>
      <c r="R4684" t="str">
        <f t="shared" si="146"/>
        <v>Non-incentive Class</v>
      </c>
      <c r="S4684">
        <f t="shared" si="147"/>
        <v>10341</v>
      </c>
    </row>
    <row r="4685" spans="1:19" x14ac:dyDescent="0.8">
      <c r="A4685">
        <v>29169</v>
      </c>
      <c r="B4685">
        <v>10.128</v>
      </c>
      <c r="C4685">
        <v>3</v>
      </c>
      <c r="D4685">
        <v>1</v>
      </c>
      <c r="E4685">
        <v>7132821</v>
      </c>
      <c r="F4685">
        <v>21417722</v>
      </c>
      <c r="G4685">
        <v>0</v>
      </c>
      <c r="H4685">
        <v>0</v>
      </c>
      <c r="I4685">
        <v>31150000</v>
      </c>
      <c r="J4685" t="s">
        <v>115</v>
      </c>
      <c r="K4685" t="s">
        <v>19</v>
      </c>
      <c r="L4685" t="s">
        <v>33</v>
      </c>
      <c r="M4685" t="s">
        <v>33</v>
      </c>
      <c r="N4685" t="s">
        <v>33</v>
      </c>
      <c r="O4685">
        <v>23</v>
      </c>
      <c r="P4685" t="s">
        <v>21</v>
      </c>
      <c r="Q4685" t="s">
        <v>33</v>
      </c>
      <c r="R4685" t="str">
        <f t="shared" si="146"/>
        <v>Non-incentive Class</v>
      </c>
      <c r="S4685">
        <f t="shared" si="147"/>
        <v>21417722</v>
      </c>
    </row>
    <row r="4686" spans="1:19" x14ac:dyDescent="0.8">
      <c r="A4686">
        <v>29169</v>
      </c>
      <c r="B4686">
        <v>10.128</v>
      </c>
      <c r="C4686" t="s">
        <v>23</v>
      </c>
      <c r="D4686">
        <v>30</v>
      </c>
      <c r="E4686">
        <v>7997451</v>
      </c>
      <c r="F4686">
        <v>24013950</v>
      </c>
      <c r="G4686">
        <v>0</v>
      </c>
      <c r="H4686">
        <v>0</v>
      </c>
      <c r="I4686">
        <v>31150000</v>
      </c>
      <c r="J4686" t="s">
        <v>115</v>
      </c>
      <c r="K4686" t="s">
        <v>19</v>
      </c>
      <c r="L4686" t="s">
        <v>33</v>
      </c>
      <c r="M4686" t="s">
        <v>33</v>
      </c>
      <c r="N4686" t="s">
        <v>33</v>
      </c>
      <c r="O4686">
        <v>23</v>
      </c>
      <c r="P4686" t="s">
        <v>21</v>
      </c>
      <c r="Q4686" t="s">
        <v>33</v>
      </c>
      <c r="R4686" t="str">
        <f t="shared" si="146"/>
        <v>Non-incentive Class</v>
      </c>
      <c r="S4686">
        <f t="shared" si="147"/>
        <v>24013950</v>
      </c>
    </row>
    <row r="4687" spans="1:19" x14ac:dyDescent="0.8">
      <c r="A4687">
        <v>29169</v>
      </c>
      <c r="B4687">
        <v>10.128</v>
      </c>
      <c r="C4687" t="s">
        <v>30</v>
      </c>
      <c r="D4687">
        <v>21</v>
      </c>
      <c r="E4687">
        <v>7739641</v>
      </c>
      <c r="F4687">
        <v>23239818</v>
      </c>
      <c r="G4687">
        <v>0</v>
      </c>
      <c r="H4687">
        <v>0</v>
      </c>
      <c r="I4687">
        <v>31150000</v>
      </c>
      <c r="J4687" t="s">
        <v>115</v>
      </c>
      <c r="K4687" t="s">
        <v>19</v>
      </c>
      <c r="L4687" t="s">
        <v>33</v>
      </c>
      <c r="M4687" t="s">
        <v>33</v>
      </c>
      <c r="N4687" t="s">
        <v>33</v>
      </c>
      <c r="O4687">
        <v>23</v>
      </c>
      <c r="P4687" t="s">
        <v>21</v>
      </c>
      <c r="Q4687" t="s">
        <v>33</v>
      </c>
      <c r="R4687" t="str">
        <f t="shared" si="146"/>
        <v>Non-incentive Class</v>
      </c>
      <c r="S4687">
        <f t="shared" si="147"/>
        <v>23239818</v>
      </c>
    </row>
    <row r="4688" spans="1:19" x14ac:dyDescent="0.8">
      <c r="A4688">
        <v>29169</v>
      </c>
      <c r="B4688">
        <v>10.128</v>
      </c>
      <c r="C4688" t="s">
        <v>34</v>
      </c>
      <c r="D4688">
        <v>2</v>
      </c>
      <c r="E4688">
        <v>944007</v>
      </c>
      <c r="F4688">
        <v>2834570</v>
      </c>
      <c r="G4688">
        <v>0</v>
      </c>
      <c r="H4688">
        <v>0</v>
      </c>
      <c r="I4688">
        <v>31150000</v>
      </c>
      <c r="J4688" t="s">
        <v>115</v>
      </c>
      <c r="K4688" t="s">
        <v>19</v>
      </c>
      <c r="L4688" t="s">
        <v>33</v>
      </c>
      <c r="M4688" t="s">
        <v>33</v>
      </c>
      <c r="N4688" t="s">
        <v>33</v>
      </c>
      <c r="O4688">
        <v>23</v>
      </c>
      <c r="P4688" t="s">
        <v>21</v>
      </c>
      <c r="Q4688" t="s">
        <v>33</v>
      </c>
      <c r="R4688" t="str">
        <f t="shared" si="146"/>
        <v>Incentive Class</v>
      </c>
      <c r="S4688">
        <f t="shared" si="147"/>
        <v>28345700</v>
      </c>
    </row>
    <row r="4689" spans="1:19" x14ac:dyDescent="0.8">
      <c r="A4689">
        <v>29171</v>
      </c>
      <c r="B4689">
        <v>10.816000000000001</v>
      </c>
      <c r="C4689">
        <v>0</v>
      </c>
      <c r="D4689">
        <v>102</v>
      </c>
      <c r="E4689">
        <v>0</v>
      </c>
      <c r="F4689">
        <v>0</v>
      </c>
      <c r="G4689">
        <v>0</v>
      </c>
      <c r="H4689">
        <v>0</v>
      </c>
      <c r="I4689">
        <v>30960000</v>
      </c>
      <c r="J4689" t="s">
        <v>235</v>
      </c>
      <c r="K4689" t="s">
        <v>19</v>
      </c>
      <c r="L4689" t="s">
        <v>28</v>
      </c>
      <c r="M4689" t="s">
        <v>28</v>
      </c>
      <c r="N4689" t="s">
        <v>28</v>
      </c>
      <c r="O4689">
        <v>1</v>
      </c>
      <c r="P4689" t="s">
        <v>21</v>
      </c>
      <c r="Q4689" t="s">
        <v>28</v>
      </c>
      <c r="R4689" t="str">
        <f t="shared" si="146"/>
        <v>Non-incentive Class</v>
      </c>
      <c r="S4689">
        <f t="shared" si="147"/>
        <v>0</v>
      </c>
    </row>
    <row r="4690" spans="1:19" x14ac:dyDescent="0.8">
      <c r="A4690">
        <v>29171</v>
      </c>
      <c r="B4690">
        <v>10.816000000000001</v>
      </c>
      <c r="C4690">
        <v>1</v>
      </c>
      <c r="D4690">
        <v>1</v>
      </c>
      <c r="E4690">
        <v>7016</v>
      </c>
      <c r="F4690">
        <v>21067</v>
      </c>
      <c r="G4690">
        <v>0</v>
      </c>
      <c r="H4690">
        <v>0</v>
      </c>
      <c r="I4690">
        <v>30960000</v>
      </c>
      <c r="J4690" t="s">
        <v>235</v>
      </c>
      <c r="K4690" t="s">
        <v>19</v>
      </c>
      <c r="L4690" t="s">
        <v>28</v>
      </c>
      <c r="M4690" t="s">
        <v>28</v>
      </c>
      <c r="N4690" t="s">
        <v>28</v>
      </c>
      <c r="O4690">
        <v>1</v>
      </c>
      <c r="P4690" t="s">
        <v>21</v>
      </c>
      <c r="Q4690" t="s">
        <v>28</v>
      </c>
      <c r="R4690" t="str">
        <f t="shared" si="146"/>
        <v>Non-incentive Class</v>
      </c>
      <c r="S4690">
        <f t="shared" si="147"/>
        <v>21067</v>
      </c>
    </row>
    <row r="4691" spans="1:19" x14ac:dyDescent="0.8">
      <c r="A4691">
        <v>29171</v>
      </c>
      <c r="B4691">
        <v>10.816000000000001</v>
      </c>
      <c r="C4691">
        <v>2</v>
      </c>
      <c r="D4691">
        <v>3</v>
      </c>
      <c r="E4691">
        <v>94874</v>
      </c>
      <c r="F4691">
        <v>284878</v>
      </c>
      <c r="G4691">
        <v>0</v>
      </c>
      <c r="H4691">
        <v>0</v>
      </c>
      <c r="I4691">
        <v>30960000</v>
      </c>
      <c r="J4691" t="s">
        <v>235</v>
      </c>
      <c r="K4691" t="s">
        <v>19</v>
      </c>
      <c r="L4691" t="s">
        <v>28</v>
      </c>
      <c r="M4691" t="s">
        <v>28</v>
      </c>
      <c r="N4691" t="s">
        <v>28</v>
      </c>
      <c r="O4691">
        <v>1</v>
      </c>
      <c r="P4691" t="s">
        <v>21</v>
      </c>
      <c r="Q4691" t="s">
        <v>28</v>
      </c>
      <c r="R4691" t="str">
        <f t="shared" si="146"/>
        <v>Non-incentive Class</v>
      </c>
      <c r="S4691">
        <f t="shared" si="147"/>
        <v>284878</v>
      </c>
    </row>
    <row r="4692" spans="1:19" x14ac:dyDescent="0.8">
      <c r="A4692">
        <v>29171</v>
      </c>
      <c r="B4692">
        <v>10.816000000000001</v>
      </c>
      <c r="C4692">
        <v>3</v>
      </c>
      <c r="D4692">
        <v>4</v>
      </c>
      <c r="E4692">
        <v>128660</v>
      </c>
      <c r="F4692">
        <v>386327</v>
      </c>
      <c r="G4692">
        <v>0</v>
      </c>
      <c r="H4692">
        <v>0</v>
      </c>
      <c r="I4692">
        <v>30960000</v>
      </c>
      <c r="J4692" t="s">
        <v>235</v>
      </c>
      <c r="K4692" t="s">
        <v>19</v>
      </c>
      <c r="L4692" t="s">
        <v>28</v>
      </c>
      <c r="M4692" t="s">
        <v>28</v>
      </c>
      <c r="N4692" t="s">
        <v>28</v>
      </c>
      <c r="O4692">
        <v>1</v>
      </c>
      <c r="P4692" t="s">
        <v>21</v>
      </c>
      <c r="Q4692" t="s">
        <v>28</v>
      </c>
      <c r="R4692" t="str">
        <f t="shared" si="146"/>
        <v>Non-incentive Class</v>
      </c>
      <c r="S4692">
        <f t="shared" si="147"/>
        <v>386327</v>
      </c>
    </row>
    <row r="4693" spans="1:19" x14ac:dyDescent="0.8">
      <c r="A4693">
        <v>29171</v>
      </c>
      <c r="B4693">
        <v>10.816000000000001</v>
      </c>
      <c r="C4693">
        <v>4</v>
      </c>
      <c r="D4693">
        <v>1</v>
      </c>
      <c r="E4693">
        <v>3734</v>
      </c>
      <c r="F4693">
        <v>11212</v>
      </c>
      <c r="G4693">
        <v>0</v>
      </c>
      <c r="H4693">
        <v>0</v>
      </c>
      <c r="I4693">
        <v>30960000</v>
      </c>
      <c r="J4693" t="s">
        <v>235</v>
      </c>
      <c r="K4693" t="s">
        <v>19</v>
      </c>
      <c r="L4693" t="s">
        <v>28</v>
      </c>
      <c r="M4693" t="s">
        <v>28</v>
      </c>
      <c r="N4693" t="s">
        <v>28</v>
      </c>
      <c r="O4693">
        <v>1</v>
      </c>
      <c r="P4693" t="s">
        <v>21</v>
      </c>
      <c r="Q4693" t="s">
        <v>28</v>
      </c>
      <c r="R4693" t="str">
        <f t="shared" si="146"/>
        <v>Non-incentive Class</v>
      </c>
      <c r="S4693">
        <f t="shared" si="147"/>
        <v>11212</v>
      </c>
    </row>
    <row r="4694" spans="1:19" x14ac:dyDescent="0.8">
      <c r="A4694">
        <v>29171</v>
      </c>
      <c r="B4694">
        <v>10.816000000000001</v>
      </c>
      <c r="C4694" t="s">
        <v>23</v>
      </c>
      <c r="D4694">
        <v>8</v>
      </c>
      <c r="E4694">
        <v>2105389</v>
      </c>
      <c r="F4694">
        <v>6321852</v>
      </c>
      <c r="G4694">
        <v>0</v>
      </c>
      <c r="H4694">
        <v>0</v>
      </c>
      <c r="I4694">
        <v>30960000</v>
      </c>
      <c r="J4694" t="s">
        <v>235</v>
      </c>
      <c r="K4694" t="s">
        <v>19</v>
      </c>
      <c r="L4694" t="s">
        <v>28</v>
      </c>
      <c r="M4694" t="s">
        <v>28</v>
      </c>
      <c r="N4694" t="s">
        <v>28</v>
      </c>
      <c r="O4694">
        <v>1</v>
      </c>
      <c r="P4694" t="s">
        <v>21</v>
      </c>
      <c r="Q4694" t="s">
        <v>28</v>
      </c>
      <c r="R4694" t="str">
        <f t="shared" si="146"/>
        <v>Non-incentive Class</v>
      </c>
      <c r="S4694">
        <f t="shared" si="147"/>
        <v>6321852</v>
      </c>
    </row>
    <row r="4695" spans="1:19" x14ac:dyDescent="0.8">
      <c r="A4695">
        <v>29172</v>
      </c>
      <c r="B4695">
        <v>10.816000000000001</v>
      </c>
      <c r="C4695">
        <v>0</v>
      </c>
      <c r="D4695">
        <v>4</v>
      </c>
      <c r="E4695">
        <v>0</v>
      </c>
      <c r="F4695">
        <v>0</v>
      </c>
      <c r="G4695">
        <v>0</v>
      </c>
      <c r="H4695">
        <v>0</v>
      </c>
      <c r="I4695">
        <v>30960000</v>
      </c>
      <c r="J4695" t="s">
        <v>235</v>
      </c>
      <c r="K4695" t="s">
        <v>19</v>
      </c>
      <c r="L4695" t="s">
        <v>28</v>
      </c>
      <c r="M4695" t="s">
        <v>28</v>
      </c>
      <c r="N4695" t="s">
        <v>28</v>
      </c>
      <c r="O4695">
        <v>1</v>
      </c>
      <c r="P4695" t="s">
        <v>21</v>
      </c>
      <c r="Q4695" t="s">
        <v>28</v>
      </c>
      <c r="R4695" t="str">
        <f t="shared" si="146"/>
        <v>Non-incentive Class</v>
      </c>
      <c r="S4695">
        <f t="shared" si="147"/>
        <v>0</v>
      </c>
    </row>
    <row r="4696" spans="1:19" x14ac:dyDescent="0.8">
      <c r="A4696">
        <v>29172</v>
      </c>
      <c r="B4696">
        <v>10.816000000000001</v>
      </c>
      <c r="C4696">
        <v>1</v>
      </c>
      <c r="D4696">
        <v>6</v>
      </c>
      <c r="E4696">
        <v>354489</v>
      </c>
      <c r="F4696">
        <v>1064424</v>
      </c>
      <c r="G4696">
        <v>0</v>
      </c>
      <c r="H4696">
        <v>0</v>
      </c>
      <c r="I4696">
        <v>30960000</v>
      </c>
      <c r="J4696" t="s">
        <v>235</v>
      </c>
      <c r="K4696" t="s">
        <v>19</v>
      </c>
      <c r="L4696" t="s">
        <v>28</v>
      </c>
      <c r="M4696" t="s">
        <v>28</v>
      </c>
      <c r="N4696" t="s">
        <v>28</v>
      </c>
      <c r="O4696">
        <v>1</v>
      </c>
      <c r="P4696" t="s">
        <v>21</v>
      </c>
      <c r="Q4696" t="s">
        <v>28</v>
      </c>
      <c r="R4696" t="str">
        <f t="shared" si="146"/>
        <v>Non-incentive Class</v>
      </c>
      <c r="S4696">
        <f t="shared" si="147"/>
        <v>1064424</v>
      </c>
    </row>
    <row r="4697" spans="1:19" x14ac:dyDescent="0.8">
      <c r="A4697">
        <v>29172</v>
      </c>
      <c r="B4697">
        <v>10.816000000000001</v>
      </c>
      <c r="C4697">
        <v>2</v>
      </c>
      <c r="D4697">
        <v>4</v>
      </c>
      <c r="E4697">
        <v>95428</v>
      </c>
      <c r="F4697">
        <v>286541</v>
      </c>
      <c r="G4697">
        <v>13200</v>
      </c>
      <c r="H4697">
        <v>10000</v>
      </c>
      <c r="I4697">
        <v>30960000</v>
      </c>
      <c r="J4697" t="s">
        <v>235</v>
      </c>
      <c r="K4697" t="s">
        <v>19</v>
      </c>
      <c r="L4697" t="s">
        <v>28</v>
      </c>
      <c r="M4697" t="s">
        <v>28</v>
      </c>
      <c r="N4697" t="s">
        <v>28</v>
      </c>
      <c r="O4697">
        <v>1</v>
      </c>
      <c r="P4697" t="s">
        <v>21</v>
      </c>
      <c r="Q4697" t="s">
        <v>28</v>
      </c>
      <c r="R4697" t="str">
        <f t="shared" si="146"/>
        <v>Non-incentive Class</v>
      </c>
      <c r="S4697">
        <f t="shared" si="147"/>
        <v>286541</v>
      </c>
    </row>
    <row r="4698" spans="1:19" x14ac:dyDescent="0.8">
      <c r="A4698">
        <v>29172</v>
      </c>
      <c r="B4698">
        <v>10.816000000000001</v>
      </c>
      <c r="C4698">
        <v>3</v>
      </c>
      <c r="D4698">
        <v>1</v>
      </c>
      <c r="E4698">
        <v>433525</v>
      </c>
      <c r="F4698">
        <v>1301746</v>
      </c>
      <c r="G4698">
        <v>0</v>
      </c>
      <c r="H4698">
        <v>0</v>
      </c>
      <c r="I4698">
        <v>30960000</v>
      </c>
      <c r="J4698" t="s">
        <v>235</v>
      </c>
      <c r="K4698" t="s">
        <v>19</v>
      </c>
      <c r="L4698" t="s">
        <v>28</v>
      </c>
      <c r="M4698" t="s">
        <v>28</v>
      </c>
      <c r="N4698" t="s">
        <v>28</v>
      </c>
      <c r="O4698">
        <v>1</v>
      </c>
      <c r="P4698" t="s">
        <v>21</v>
      </c>
      <c r="Q4698" t="s">
        <v>28</v>
      </c>
      <c r="R4698" t="str">
        <f t="shared" si="146"/>
        <v>Non-incentive Class</v>
      </c>
      <c r="S4698">
        <f t="shared" si="147"/>
        <v>1301746</v>
      </c>
    </row>
    <row r="4699" spans="1:19" x14ac:dyDescent="0.8">
      <c r="A4699">
        <v>29172</v>
      </c>
      <c r="B4699">
        <v>10.816000000000001</v>
      </c>
      <c r="C4699" t="s">
        <v>23</v>
      </c>
      <c r="D4699">
        <v>29</v>
      </c>
      <c r="E4699">
        <v>8557514</v>
      </c>
      <c r="F4699">
        <v>25695646</v>
      </c>
      <c r="G4699">
        <v>0</v>
      </c>
      <c r="H4699">
        <v>0</v>
      </c>
      <c r="I4699">
        <v>30960000</v>
      </c>
      <c r="J4699" t="s">
        <v>235</v>
      </c>
      <c r="K4699" t="s">
        <v>19</v>
      </c>
      <c r="L4699" t="s">
        <v>28</v>
      </c>
      <c r="M4699" t="s">
        <v>28</v>
      </c>
      <c r="N4699" t="s">
        <v>28</v>
      </c>
      <c r="O4699">
        <v>1</v>
      </c>
      <c r="P4699" t="s">
        <v>21</v>
      </c>
      <c r="Q4699" t="s">
        <v>28</v>
      </c>
      <c r="R4699" t="str">
        <f t="shared" si="146"/>
        <v>Non-incentive Class</v>
      </c>
      <c r="S4699">
        <f t="shared" si="147"/>
        <v>25695646</v>
      </c>
    </row>
    <row r="4700" spans="1:19" x14ac:dyDescent="0.8">
      <c r="A4700">
        <v>29172</v>
      </c>
      <c r="B4700">
        <v>10.816000000000001</v>
      </c>
      <c r="C4700" t="s">
        <v>30</v>
      </c>
      <c r="D4700">
        <v>1</v>
      </c>
      <c r="E4700">
        <v>375000</v>
      </c>
      <c r="F4700">
        <v>1126013</v>
      </c>
      <c r="G4700">
        <v>0</v>
      </c>
      <c r="H4700">
        <v>0</v>
      </c>
      <c r="I4700">
        <v>30960000</v>
      </c>
      <c r="J4700" t="s">
        <v>235</v>
      </c>
      <c r="K4700" t="s">
        <v>19</v>
      </c>
      <c r="L4700" t="s">
        <v>28</v>
      </c>
      <c r="M4700" t="s">
        <v>28</v>
      </c>
      <c r="N4700" t="s">
        <v>28</v>
      </c>
      <c r="O4700">
        <v>1</v>
      </c>
      <c r="P4700" t="s">
        <v>21</v>
      </c>
      <c r="Q4700" t="s">
        <v>28</v>
      </c>
      <c r="R4700" t="str">
        <f t="shared" si="146"/>
        <v>Non-incentive Class</v>
      </c>
      <c r="S4700">
        <f t="shared" si="147"/>
        <v>1126013</v>
      </c>
    </row>
    <row r="4701" spans="1:19" x14ac:dyDescent="0.8">
      <c r="A4701">
        <v>29172</v>
      </c>
      <c r="B4701">
        <v>10.816000000000001</v>
      </c>
      <c r="C4701" t="s">
        <v>40</v>
      </c>
      <c r="D4701">
        <v>3</v>
      </c>
      <c r="E4701">
        <v>1161442</v>
      </c>
      <c r="F4701">
        <v>3487462</v>
      </c>
      <c r="G4701">
        <v>0</v>
      </c>
      <c r="H4701">
        <v>0</v>
      </c>
      <c r="I4701">
        <v>30960000</v>
      </c>
      <c r="J4701" t="s">
        <v>235</v>
      </c>
      <c r="K4701" t="s">
        <v>19</v>
      </c>
      <c r="L4701" t="s">
        <v>28</v>
      </c>
      <c r="M4701" t="s">
        <v>28</v>
      </c>
      <c r="N4701" t="s">
        <v>28</v>
      </c>
      <c r="O4701">
        <v>1</v>
      </c>
      <c r="P4701" t="s">
        <v>21</v>
      </c>
      <c r="Q4701" t="s">
        <v>28</v>
      </c>
      <c r="R4701" t="str">
        <f t="shared" si="146"/>
        <v>Incentive Class</v>
      </c>
      <c r="S4701">
        <f t="shared" si="147"/>
        <v>34874620</v>
      </c>
    </row>
    <row r="4702" spans="1:19" x14ac:dyDescent="0.8">
      <c r="A4702">
        <v>29173</v>
      </c>
      <c r="B4702">
        <v>10.816000000000001</v>
      </c>
      <c r="C4702">
        <v>1</v>
      </c>
      <c r="D4702">
        <v>1</v>
      </c>
      <c r="E4702">
        <v>52010</v>
      </c>
      <c r="F4702">
        <v>156170</v>
      </c>
      <c r="G4702">
        <v>0</v>
      </c>
      <c r="H4702">
        <v>0</v>
      </c>
      <c r="I4702">
        <v>30960000</v>
      </c>
      <c r="J4702" t="s">
        <v>235</v>
      </c>
      <c r="K4702" t="s">
        <v>19</v>
      </c>
      <c r="L4702" t="s">
        <v>28</v>
      </c>
      <c r="M4702" t="s">
        <v>28</v>
      </c>
      <c r="N4702" t="s">
        <v>28</v>
      </c>
      <c r="O4702">
        <v>1</v>
      </c>
      <c r="P4702" t="s">
        <v>21</v>
      </c>
      <c r="Q4702" t="s">
        <v>28</v>
      </c>
      <c r="R4702" t="str">
        <f t="shared" si="146"/>
        <v>Non-incentive Class</v>
      </c>
      <c r="S4702">
        <f t="shared" si="147"/>
        <v>156170</v>
      </c>
    </row>
    <row r="4703" spans="1:19" x14ac:dyDescent="0.8">
      <c r="A4703">
        <v>29173</v>
      </c>
      <c r="B4703">
        <v>10.816000000000001</v>
      </c>
      <c r="C4703">
        <v>2</v>
      </c>
      <c r="D4703">
        <v>1</v>
      </c>
      <c r="E4703">
        <v>60743</v>
      </c>
      <c r="F4703">
        <v>182393</v>
      </c>
      <c r="G4703">
        <v>0</v>
      </c>
      <c r="H4703">
        <v>0</v>
      </c>
      <c r="I4703">
        <v>30960000</v>
      </c>
      <c r="J4703" t="s">
        <v>235</v>
      </c>
      <c r="K4703" t="s">
        <v>19</v>
      </c>
      <c r="L4703" t="s">
        <v>28</v>
      </c>
      <c r="M4703" t="s">
        <v>28</v>
      </c>
      <c r="N4703" t="s">
        <v>28</v>
      </c>
      <c r="O4703">
        <v>1</v>
      </c>
      <c r="P4703" t="s">
        <v>21</v>
      </c>
      <c r="Q4703" t="s">
        <v>28</v>
      </c>
      <c r="R4703" t="str">
        <f t="shared" si="146"/>
        <v>Non-incentive Class</v>
      </c>
      <c r="S4703">
        <f t="shared" si="147"/>
        <v>182393</v>
      </c>
    </row>
    <row r="4704" spans="1:19" x14ac:dyDescent="0.8">
      <c r="A4704">
        <v>29173</v>
      </c>
      <c r="B4704">
        <v>10.816000000000001</v>
      </c>
      <c r="C4704" t="s">
        <v>23</v>
      </c>
      <c r="D4704">
        <v>12</v>
      </c>
      <c r="E4704">
        <v>3958691</v>
      </c>
      <c r="F4704">
        <v>11886762</v>
      </c>
      <c r="G4704">
        <v>0</v>
      </c>
      <c r="H4704">
        <v>0</v>
      </c>
      <c r="I4704">
        <v>30960000</v>
      </c>
      <c r="J4704" t="s">
        <v>235</v>
      </c>
      <c r="K4704" t="s">
        <v>19</v>
      </c>
      <c r="L4704" t="s">
        <v>28</v>
      </c>
      <c r="M4704" t="s">
        <v>28</v>
      </c>
      <c r="N4704" t="s">
        <v>28</v>
      </c>
      <c r="O4704">
        <v>1</v>
      </c>
      <c r="P4704" t="s">
        <v>21</v>
      </c>
      <c r="Q4704" t="s">
        <v>28</v>
      </c>
      <c r="R4704" t="str">
        <f t="shared" si="146"/>
        <v>Non-incentive Class</v>
      </c>
      <c r="S4704">
        <f t="shared" si="147"/>
        <v>11886762</v>
      </c>
    </row>
    <row r="4705" spans="1:19" x14ac:dyDescent="0.8">
      <c r="A4705">
        <v>29173</v>
      </c>
      <c r="B4705">
        <v>10.816000000000001</v>
      </c>
      <c r="C4705" t="s">
        <v>30</v>
      </c>
      <c r="D4705">
        <v>1</v>
      </c>
      <c r="E4705">
        <v>82500</v>
      </c>
      <c r="F4705">
        <v>247723</v>
      </c>
      <c r="G4705">
        <v>0</v>
      </c>
      <c r="H4705">
        <v>0</v>
      </c>
      <c r="I4705">
        <v>30960000</v>
      </c>
      <c r="J4705" t="s">
        <v>235</v>
      </c>
      <c r="K4705" t="s">
        <v>19</v>
      </c>
      <c r="L4705" t="s">
        <v>28</v>
      </c>
      <c r="M4705" t="s">
        <v>28</v>
      </c>
      <c r="N4705" t="s">
        <v>28</v>
      </c>
      <c r="O4705">
        <v>1</v>
      </c>
      <c r="P4705" t="s">
        <v>21</v>
      </c>
      <c r="Q4705" t="s">
        <v>28</v>
      </c>
      <c r="R4705" t="str">
        <f t="shared" si="146"/>
        <v>Non-incentive Class</v>
      </c>
      <c r="S4705">
        <f t="shared" si="147"/>
        <v>247723</v>
      </c>
    </row>
    <row r="4706" spans="1:19" x14ac:dyDescent="0.8">
      <c r="A4706">
        <v>29173</v>
      </c>
      <c r="B4706">
        <v>10.816000000000001</v>
      </c>
      <c r="C4706" t="s">
        <v>40</v>
      </c>
      <c r="D4706">
        <v>1</v>
      </c>
      <c r="E4706">
        <v>215982</v>
      </c>
      <c r="F4706">
        <v>648529</v>
      </c>
      <c r="G4706">
        <v>0</v>
      </c>
      <c r="H4706">
        <v>0</v>
      </c>
      <c r="I4706">
        <v>30960000</v>
      </c>
      <c r="J4706" t="s">
        <v>235</v>
      </c>
      <c r="K4706" t="s">
        <v>19</v>
      </c>
      <c r="L4706" t="s">
        <v>28</v>
      </c>
      <c r="M4706" t="s">
        <v>28</v>
      </c>
      <c r="N4706" t="s">
        <v>28</v>
      </c>
      <c r="O4706">
        <v>1</v>
      </c>
      <c r="P4706" t="s">
        <v>21</v>
      </c>
      <c r="Q4706" t="s">
        <v>28</v>
      </c>
      <c r="R4706" t="str">
        <f t="shared" si="146"/>
        <v>Incentive Class</v>
      </c>
      <c r="S4706">
        <f t="shared" si="147"/>
        <v>6485290</v>
      </c>
    </row>
    <row r="4707" spans="1:19" x14ac:dyDescent="0.8">
      <c r="A4707">
        <v>29174</v>
      </c>
      <c r="B4707">
        <v>8.1980000000000004</v>
      </c>
      <c r="C4707">
        <v>0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30270000</v>
      </c>
      <c r="J4707" t="s">
        <v>236</v>
      </c>
      <c r="K4707" t="s">
        <v>19</v>
      </c>
      <c r="L4707" t="s">
        <v>237</v>
      </c>
      <c r="M4707" t="s">
        <v>237</v>
      </c>
      <c r="N4707" t="s">
        <v>237</v>
      </c>
      <c r="O4707">
        <v>1</v>
      </c>
      <c r="P4707" t="s">
        <v>21</v>
      </c>
      <c r="Q4707" t="s">
        <v>28</v>
      </c>
      <c r="R4707" t="str">
        <f t="shared" si="146"/>
        <v>Non-incentive Class</v>
      </c>
      <c r="S4707">
        <f t="shared" si="147"/>
        <v>0</v>
      </c>
    </row>
    <row r="4708" spans="1:19" x14ac:dyDescent="0.8">
      <c r="A4708">
        <v>29175</v>
      </c>
      <c r="B4708">
        <v>10.128</v>
      </c>
      <c r="C4708">
        <v>3</v>
      </c>
      <c r="D4708">
        <v>1</v>
      </c>
      <c r="E4708">
        <v>3168076</v>
      </c>
      <c r="F4708">
        <v>9512782</v>
      </c>
      <c r="G4708">
        <v>0</v>
      </c>
      <c r="H4708">
        <v>0</v>
      </c>
      <c r="I4708">
        <v>31150000</v>
      </c>
      <c r="J4708" t="s">
        <v>115</v>
      </c>
      <c r="K4708" t="s">
        <v>19</v>
      </c>
      <c r="L4708" t="s">
        <v>33</v>
      </c>
      <c r="M4708" t="s">
        <v>33</v>
      </c>
      <c r="N4708" t="s">
        <v>33</v>
      </c>
      <c r="O4708">
        <v>23</v>
      </c>
      <c r="P4708" t="s">
        <v>21</v>
      </c>
      <c r="Q4708" t="s">
        <v>33</v>
      </c>
      <c r="R4708" t="str">
        <f t="shared" si="146"/>
        <v>Non-incentive Class</v>
      </c>
      <c r="S4708">
        <f t="shared" si="147"/>
        <v>9512782</v>
      </c>
    </row>
    <row r="4709" spans="1:19" x14ac:dyDescent="0.8">
      <c r="A4709">
        <v>29176</v>
      </c>
      <c r="B4709">
        <v>10.128</v>
      </c>
      <c r="C4709">
        <v>0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31150000</v>
      </c>
      <c r="J4709" t="s">
        <v>115</v>
      </c>
      <c r="K4709" t="s">
        <v>19</v>
      </c>
      <c r="L4709" t="s">
        <v>33</v>
      </c>
      <c r="M4709" t="s">
        <v>33</v>
      </c>
      <c r="N4709" t="s">
        <v>33</v>
      </c>
      <c r="O4709">
        <v>23</v>
      </c>
      <c r="P4709" t="s">
        <v>21</v>
      </c>
      <c r="Q4709" t="s">
        <v>33</v>
      </c>
      <c r="R4709" t="str">
        <f t="shared" si="146"/>
        <v>Non-incentive Class</v>
      </c>
      <c r="S4709">
        <f t="shared" si="147"/>
        <v>0</v>
      </c>
    </row>
    <row r="4710" spans="1:19" x14ac:dyDescent="0.8">
      <c r="A4710">
        <v>29176</v>
      </c>
      <c r="B4710">
        <v>10.128</v>
      </c>
      <c r="C4710">
        <v>1</v>
      </c>
      <c r="D4710">
        <v>5</v>
      </c>
      <c r="E4710">
        <v>200655</v>
      </c>
      <c r="F4710">
        <v>602507</v>
      </c>
      <c r="G4710">
        <v>0</v>
      </c>
      <c r="H4710">
        <v>0</v>
      </c>
      <c r="I4710">
        <v>31150000</v>
      </c>
      <c r="J4710" t="s">
        <v>115</v>
      </c>
      <c r="K4710" t="s">
        <v>19</v>
      </c>
      <c r="L4710" t="s">
        <v>33</v>
      </c>
      <c r="M4710" t="s">
        <v>33</v>
      </c>
      <c r="N4710" t="s">
        <v>33</v>
      </c>
      <c r="O4710">
        <v>23</v>
      </c>
      <c r="P4710" t="s">
        <v>21</v>
      </c>
      <c r="Q4710" t="s">
        <v>33</v>
      </c>
      <c r="R4710" t="str">
        <f t="shared" si="146"/>
        <v>Non-incentive Class</v>
      </c>
      <c r="S4710">
        <f t="shared" si="147"/>
        <v>602507</v>
      </c>
    </row>
    <row r="4711" spans="1:19" x14ac:dyDescent="0.8">
      <c r="A4711">
        <v>29176</v>
      </c>
      <c r="B4711">
        <v>10.128</v>
      </c>
      <c r="C4711">
        <v>3</v>
      </c>
      <c r="D4711">
        <v>1</v>
      </c>
      <c r="E4711">
        <v>3077082</v>
      </c>
      <c r="F4711">
        <v>9239554</v>
      </c>
      <c r="G4711">
        <v>0</v>
      </c>
      <c r="H4711">
        <v>0</v>
      </c>
      <c r="I4711">
        <v>31150000</v>
      </c>
      <c r="J4711" t="s">
        <v>115</v>
      </c>
      <c r="K4711" t="s">
        <v>19</v>
      </c>
      <c r="L4711" t="s">
        <v>33</v>
      </c>
      <c r="M4711" t="s">
        <v>33</v>
      </c>
      <c r="N4711" t="s">
        <v>33</v>
      </c>
      <c r="O4711">
        <v>23</v>
      </c>
      <c r="P4711" t="s">
        <v>21</v>
      </c>
      <c r="Q4711" t="s">
        <v>33</v>
      </c>
      <c r="R4711" t="str">
        <f t="shared" si="146"/>
        <v>Non-incentive Class</v>
      </c>
      <c r="S4711">
        <f t="shared" si="147"/>
        <v>9239554</v>
      </c>
    </row>
    <row r="4712" spans="1:19" x14ac:dyDescent="0.8">
      <c r="A4712">
        <v>29176</v>
      </c>
      <c r="B4712">
        <v>10.128</v>
      </c>
      <c r="C4712" t="s">
        <v>23</v>
      </c>
      <c r="D4712">
        <v>2</v>
      </c>
      <c r="E4712">
        <v>2293750</v>
      </c>
      <c r="F4712">
        <v>6887443</v>
      </c>
      <c r="G4712">
        <v>0</v>
      </c>
      <c r="H4712">
        <v>0</v>
      </c>
      <c r="I4712">
        <v>31150000</v>
      </c>
      <c r="J4712" t="s">
        <v>115</v>
      </c>
      <c r="K4712" t="s">
        <v>19</v>
      </c>
      <c r="L4712" t="s">
        <v>33</v>
      </c>
      <c r="M4712" t="s">
        <v>33</v>
      </c>
      <c r="N4712" t="s">
        <v>33</v>
      </c>
      <c r="O4712">
        <v>23</v>
      </c>
      <c r="P4712" t="s">
        <v>21</v>
      </c>
      <c r="Q4712" t="s">
        <v>33</v>
      </c>
      <c r="R4712" t="str">
        <f t="shared" si="146"/>
        <v>Non-incentive Class</v>
      </c>
      <c r="S4712">
        <f t="shared" si="147"/>
        <v>6887443</v>
      </c>
    </row>
    <row r="4713" spans="1:19" x14ac:dyDescent="0.8">
      <c r="A4713">
        <v>29178</v>
      </c>
      <c r="B4713">
        <v>10.128</v>
      </c>
      <c r="C4713">
        <v>1</v>
      </c>
      <c r="D4713">
        <v>223</v>
      </c>
      <c r="E4713">
        <v>1151664</v>
      </c>
      <c r="F4713">
        <v>3458171</v>
      </c>
      <c r="G4713">
        <v>0</v>
      </c>
      <c r="H4713">
        <v>0</v>
      </c>
      <c r="I4713">
        <v>31150000</v>
      </c>
      <c r="J4713" t="s">
        <v>115</v>
      </c>
      <c r="K4713" t="s">
        <v>19</v>
      </c>
      <c r="L4713" t="s">
        <v>33</v>
      </c>
      <c r="M4713" t="s">
        <v>33</v>
      </c>
      <c r="N4713" t="s">
        <v>33</v>
      </c>
      <c r="O4713">
        <v>23</v>
      </c>
      <c r="P4713" t="s">
        <v>21</v>
      </c>
      <c r="Q4713" t="s">
        <v>33</v>
      </c>
      <c r="R4713" t="str">
        <f t="shared" si="146"/>
        <v>Non-incentive Class</v>
      </c>
      <c r="S4713">
        <f t="shared" si="147"/>
        <v>3458171</v>
      </c>
    </row>
    <row r="4714" spans="1:19" x14ac:dyDescent="0.8">
      <c r="A4714">
        <v>29178</v>
      </c>
      <c r="B4714">
        <v>10.128</v>
      </c>
      <c r="C4714">
        <v>2</v>
      </c>
      <c r="D4714">
        <v>51</v>
      </c>
      <c r="E4714">
        <v>2210999</v>
      </c>
      <c r="F4714">
        <v>6638978</v>
      </c>
      <c r="G4714">
        <v>60000</v>
      </c>
      <c r="H4714">
        <v>60000</v>
      </c>
      <c r="I4714">
        <v>31150000</v>
      </c>
      <c r="J4714" t="s">
        <v>115</v>
      </c>
      <c r="K4714" t="s">
        <v>19</v>
      </c>
      <c r="L4714" t="s">
        <v>33</v>
      </c>
      <c r="M4714" t="s">
        <v>33</v>
      </c>
      <c r="N4714" t="s">
        <v>33</v>
      </c>
      <c r="O4714">
        <v>23</v>
      </c>
      <c r="P4714" t="s">
        <v>21</v>
      </c>
      <c r="Q4714" t="s">
        <v>33</v>
      </c>
      <c r="R4714" t="str">
        <f t="shared" si="146"/>
        <v>Non-incentive Class</v>
      </c>
      <c r="S4714">
        <f t="shared" si="147"/>
        <v>6638978</v>
      </c>
    </row>
    <row r="4715" spans="1:19" x14ac:dyDescent="0.8">
      <c r="A4715">
        <v>29179</v>
      </c>
      <c r="B4715">
        <v>10.128</v>
      </c>
      <c r="C4715" t="s">
        <v>23</v>
      </c>
      <c r="D4715">
        <v>1</v>
      </c>
      <c r="E4715">
        <v>358000</v>
      </c>
      <c r="F4715">
        <v>1074967</v>
      </c>
      <c r="G4715">
        <v>0</v>
      </c>
      <c r="H4715">
        <v>0</v>
      </c>
      <c r="I4715">
        <v>31150000</v>
      </c>
      <c r="J4715" t="s">
        <v>115</v>
      </c>
      <c r="K4715" t="s">
        <v>19</v>
      </c>
      <c r="L4715" t="s">
        <v>33</v>
      </c>
      <c r="M4715" t="s">
        <v>33</v>
      </c>
      <c r="N4715" t="s">
        <v>33</v>
      </c>
      <c r="O4715">
        <v>23</v>
      </c>
      <c r="P4715" t="s">
        <v>21</v>
      </c>
      <c r="Q4715" t="s">
        <v>33</v>
      </c>
      <c r="R4715" t="str">
        <f t="shared" si="146"/>
        <v>Non-incentive Class</v>
      </c>
      <c r="S4715">
        <f t="shared" si="147"/>
        <v>1074967</v>
      </c>
    </row>
    <row r="4716" spans="1:19" x14ac:dyDescent="0.8">
      <c r="A4716">
        <v>30001</v>
      </c>
      <c r="B4716">
        <v>11.099</v>
      </c>
      <c r="C4716">
        <v>0</v>
      </c>
      <c r="D4716">
        <v>18</v>
      </c>
      <c r="E4716">
        <v>0</v>
      </c>
      <c r="F4716">
        <v>0</v>
      </c>
      <c r="G4716">
        <v>0</v>
      </c>
      <c r="H4716">
        <v>0</v>
      </c>
      <c r="I4716" t="s">
        <v>17</v>
      </c>
      <c r="J4716" t="s">
        <v>17</v>
      </c>
      <c r="K4716" t="s">
        <v>17</v>
      </c>
      <c r="L4716" t="s">
        <v>17</v>
      </c>
      <c r="M4716" t="s">
        <v>17</v>
      </c>
      <c r="N4716" t="s">
        <v>17</v>
      </c>
      <c r="O4716" t="s">
        <v>17</v>
      </c>
      <c r="P4716" t="s">
        <v>17</v>
      </c>
      <c r="Q4716" t="s">
        <v>17</v>
      </c>
      <c r="R4716" t="str">
        <f t="shared" si="146"/>
        <v>Non-incentive Class</v>
      </c>
      <c r="S4716">
        <f t="shared" si="147"/>
        <v>0</v>
      </c>
    </row>
    <row r="4717" spans="1:19" x14ac:dyDescent="0.8">
      <c r="A4717">
        <v>30002</v>
      </c>
      <c r="B4717">
        <v>10.72</v>
      </c>
      <c r="C4717">
        <v>1</v>
      </c>
      <c r="D4717">
        <v>1</v>
      </c>
      <c r="E4717">
        <v>10455</v>
      </c>
      <c r="F4717">
        <v>31393</v>
      </c>
      <c r="G4717">
        <v>0</v>
      </c>
      <c r="H4717">
        <v>0</v>
      </c>
      <c r="I4717" t="s">
        <v>17</v>
      </c>
      <c r="J4717" t="s">
        <v>17</v>
      </c>
      <c r="K4717" t="s">
        <v>17</v>
      </c>
      <c r="L4717" t="s">
        <v>17</v>
      </c>
      <c r="M4717" t="s">
        <v>17</v>
      </c>
      <c r="N4717" t="s">
        <v>17</v>
      </c>
      <c r="O4717" t="s">
        <v>17</v>
      </c>
      <c r="P4717" t="s">
        <v>17</v>
      </c>
      <c r="Q4717" t="s">
        <v>17</v>
      </c>
      <c r="R4717" t="str">
        <f t="shared" si="146"/>
        <v>Non-incentive Class</v>
      </c>
      <c r="S4717">
        <f t="shared" si="147"/>
        <v>31393</v>
      </c>
    </row>
    <row r="4718" spans="1:19" x14ac:dyDescent="0.8">
      <c r="A4718">
        <v>30003</v>
      </c>
      <c r="B4718">
        <v>10.265000000000001</v>
      </c>
      <c r="C4718">
        <v>0</v>
      </c>
      <c r="D4718">
        <v>40</v>
      </c>
      <c r="E4718">
        <v>0</v>
      </c>
      <c r="F4718">
        <v>0</v>
      </c>
      <c r="G4718">
        <v>0</v>
      </c>
      <c r="H4718">
        <v>0</v>
      </c>
      <c r="I4718" t="s">
        <v>17</v>
      </c>
      <c r="J4718" t="s">
        <v>17</v>
      </c>
      <c r="K4718" t="s">
        <v>17</v>
      </c>
      <c r="L4718" t="s">
        <v>17</v>
      </c>
      <c r="M4718" t="s">
        <v>17</v>
      </c>
      <c r="N4718" t="s">
        <v>17</v>
      </c>
      <c r="O4718" t="s">
        <v>17</v>
      </c>
      <c r="P4718" t="s">
        <v>17</v>
      </c>
      <c r="Q4718" t="s">
        <v>17</v>
      </c>
      <c r="R4718" t="str">
        <f t="shared" si="146"/>
        <v>Non-incentive Class</v>
      </c>
      <c r="S4718">
        <f t="shared" si="147"/>
        <v>0</v>
      </c>
    </row>
    <row r="4719" spans="1:19" x14ac:dyDescent="0.8">
      <c r="A4719">
        <v>30005</v>
      </c>
      <c r="B4719">
        <v>8.2469999999999999</v>
      </c>
      <c r="C4719">
        <v>0</v>
      </c>
      <c r="D4719">
        <v>10</v>
      </c>
      <c r="E4719">
        <v>0</v>
      </c>
      <c r="F4719">
        <v>0</v>
      </c>
      <c r="G4719">
        <v>0</v>
      </c>
      <c r="H4719">
        <v>0</v>
      </c>
      <c r="I4719" t="s">
        <v>17</v>
      </c>
      <c r="J4719" t="s">
        <v>17</v>
      </c>
      <c r="K4719" t="s">
        <v>17</v>
      </c>
      <c r="L4719" t="s">
        <v>17</v>
      </c>
      <c r="M4719" t="s">
        <v>17</v>
      </c>
      <c r="N4719" t="s">
        <v>17</v>
      </c>
      <c r="O4719" t="s">
        <v>17</v>
      </c>
      <c r="P4719" t="s">
        <v>17</v>
      </c>
      <c r="Q4719" t="s">
        <v>17</v>
      </c>
      <c r="R4719" t="str">
        <f t="shared" si="146"/>
        <v>Non-incentive Class</v>
      </c>
      <c r="S4719">
        <f t="shared" si="147"/>
        <v>0</v>
      </c>
    </row>
    <row r="4720" spans="1:19" x14ac:dyDescent="0.8">
      <c r="A4720">
        <v>30005</v>
      </c>
      <c r="B4720">
        <v>8.2469999999999999</v>
      </c>
      <c r="C4720">
        <v>1</v>
      </c>
      <c r="D4720">
        <v>1</v>
      </c>
      <c r="E4720">
        <v>24329</v>
      </c>
      <c r="F4720">
        <v>73053</v>
      </c>
      <c r="G4720">
        <v>0</v>
      </c>
      <c r="H4720">
        <v>0</v>
      </c>
      <c r="I4720" t="s">
        <v>17</v>
      </c>
      <c r="J4720" t="s">
        <v>17</v>
      </c>
      <c r="K4720" t="s">
        <v>17</v>
      </c>
      <c r="L4720" t="s">
        <v>17</v>
      </c>
      <c r="M4720" t="s">
        <v>17</v>
      </c>
      <c r="N4720" t="s">
        <v>17</v>
      </c>
      <c r="O4720" t="s">
        <v>17</v>
      </c>
      <c r="P4720" t="s">
        <v>17</v>
      </c>
      <c r="Q4720" t="s">
        <v>17</v>
      </c>
      <c r="R4720" t="str">
        <f t="shared" si="146"/>
        <v>Non-incentive Class</v>
      </c>
      <c r="S4720">
        <f t="shared" si="147"/>
        <v>73053</v>
      </c>
    </row>
    <row r="4721" spans="1:19" x14ac:dyDescent="0.8">
      <c r="A4721">
        <v>30006</v>
      </c>
      <c r="B4721">
        <v>12.188000000000001</v>
      </c>
      <c r="C4721" t="s">
        <v>23</v>
      </c>
      <c r="D4721">
        <v>3</v>
      </c>
      <c r="E4721">
        <v>62079</v>
      </c>
      <c r="F4721">
        <v>186405</v>
      </c>
      <c r="G4721">
        <v>0</v>
      </c>
      <c r="H4721">
        <v>0</v>
      </c>
      <c r="I4721">
        <v>30980000</v>
      </c>
      <c r="J4721" t="s">
        <v>238</v>
      </c>
      <c r="K4721" t="s">
        <v>19</v>
      </c>
      <c r="L4721" t="s">
        <v>239</v>
      </c>
      <c r="M4721" t="s">
        <v>239</v>
      </c>
      <c r="N4721" t="s">
        <v>239</v>
      </c>
      <c r="O4721">
        <v>18</v>
      </c>
      <c r="P4721" t="s">
        <v>39</v>
      </c>
      <c r="Q4721" t="s">
        <v>138</v>
      </c>
      <c r="R4721" t="str">
        <f t="shared" si="146"/>
        <v>Non-incentive Class</v>
      </c>
      <c r="S4721">
        <f t="shared" si="147"/>
        <v>186405</v>
      </c>
    </row>
    <row r="4722" spans="1:19" x14ac:dyDescent="0.8">
      <c r="A4722">
        <v>30007</v>
      </c>
      <c r="B4722">
        <v>13.17</v>
      </c>
      <c r="C4722">
        <v>0</v>
      </c>
      <c r="D4722">
        <v>18</v>
      </c>
      <c r="E4722">
        <v>0</v>
      </c>
      <c r="F4722">
        <v>0</v>
      </c>
      <c r="G4722">
        <v>0</v>
      </c>
      <c r="H4722">
        <v>0</v>
      </c>
      <c r="I4722">
        <v>30120000</v>
      </c>
      <c r="J4722" t="s">
        <v>175</v>
      </c>
      <c r="K4722" t="s">
        <v>19</v>
      </c>
      <c r="L4722" t="s">
        <v>176</v>
      </c>
      <c r="M4722" t="s">
        <v>176</v>
      </c>
      <c r="N4722" t="s">
        <v>176</v>
      </c>
      <c r="O4722">
        <v>43</v>
      </c>
      <c r="P4722" t="s">
        <v>39</v>
      </c>
      <c r="Q4722" t="s">
        <v>130</v>
      </c>
      <c r="R4722" t="str">
        <f t="shared" si="146"/>
        <v>Non-incentive Class</v>
      </c>
      <c r="S4722">
        <f t="shared" si="147"/>
        <v>0</v>
      </c>
    </row>
    <row r="4723" spans="1:19" x14ac:dyDescent="0.8">
      <c r="A4723">
        <v>30007</v>
      </c>
      <c r="B4723">
        <v>13.17</v>
      </c>
      <c r="C4723">
        <v>1</v>
      </c>
      <c r="D4723">
        <v>3</v>
      </c>
      <c r="E4723">
        <v>102618</v>
      </c>
      <c r="F4723">
        <v>308132</v>
      </c>
      <c r="G4723">
        <v>0</v>
      </c>
      <c r="H4723">
        <v>0</v>
      </c>
      <c r="I4723">
        <v>30120000</v>
      </c>
      <c r="J4723" t="s">
        <v>175</v>
      </c>
      <c r="K4723" t="s">
        <v>19</v>
      </c>
      <c r="L4723" t="s">
        <v>176</v>
      </c>
      <c r="M4723" t="s">
        <v>176</v>
      </c>
      <c r="N4723" t="s">
        <v>176</v>
      </c>
      <c r="O4723">
        <v>43</v>
      </c>
      <c r="P4723" t="s">
        <v>39</v>
      </c>
      <c r="Q4723" t="s">
        <v>130</v>
      </c>
      <c r="R4723" t="str">
        <f t="shared" si="146"/>
        <v>Non-incentive Class</v>
      </c>
      <c r="S4723">
        <f t="shared" si="147"/>
        <v>308132</v>
      </c>
    </row>
    <row r="4724" spans="1:19" x14ac:dyDescent="0.8">
      <c r="A4724">
        <v>30007</v>
      </c>
      <c r="B4724">
        <v>13.17</v>
      </c>
      <c r="C4724" t="s">
        <v>23</v>
      </c>
      <c r="D4724">
        <v>13</v>
      </c>
      <c r="E4724">
        <v>5423956</v>
      </c>
      <c r="F4724">
        <v>16286513</v>
      </c>
      <c r="G4724">
        <v>0</v>
      </c>
      <c r="H4724">
        <v>0</v>
      </c>
      <c r="I4724">
        <v>30120000</v>
      </c>
      <c r="J4724" t="s">
        <v>175</v>
      </c>
      <c r="K4724" t="s">
        <v>19</v>
      </c>
      <c r="L4724" t="s">
        <v>176</v>
      </c>
      <c r="M4724" t="s">
        <v>176</v>
      </c>
      <c r="N4724" t="s">
        <v>176</v>
      </c>
      <c r="O4724">
        <v>43</v>
      </c>
      <c r="P4724" t="s">
        <v>39</v>
      </c>
      <c r="Q4724" t="s">
        <v>130</v>
      </c>
      <c r="R4724" t="str">
        <f t="shared" si="146"/>
        <v>Non-incentive Class</v>
      </c>
      <c r="S4724">
        <f t="shared" si="147"/>
        <v>16286513</v>
      </c>
    </row>
    <row r="4725" spans="1:19" x14ac:dyDescent="0.8">
      <c r="A4725">
        <v>30007</v>
      </c>
      <c r="B4725">
        <v>13.17</v>
      </c>
      <c r="C4725" t="s">
        <v>30</v>
      </c>
      <c r="D4725">
        <v>51</v>
      </c>
      <c r="E4725">
        <v>10353575</v>
      </c>
      <c r="F4725">
        <v>31088683</v>
      </c>
      <c r="G4725">
        <v>0</v>
      </c>
      <c r="H4725">
        <v>0</v>
      </c>
      <c r="I4725">
        <v>30120000</v>
      </c>
      <c r="J4725" t="s">
        <v>175</v>
      </c>
      <c r="K4725" t="s">
        <v>19</v>
      </c>
      <c r="L4725" t="s">
        <v>176</v>
      </c>
      <c r="M4725" t="s">
        <v>176</v>
      </c>
      <c r="N4725" t="s">
        <v>176</v>
      </c>
      <c r="O4725">
        <v>43</v>
      </c>
      <c r="P4725" t="s">
        <v>39</v>
      </c>
      <c r="Q4725" t="s">
        <v>130</v>
      </c>
      <c r="R4725" t="str">
        <f t="shared" si="146"/>
        <v>Non-incentive Class</v>
      </c>
      <c r="S4725">
        <f t="shared" si="147"/>
        <v>31088683</v>
      </c>
    </row>
    <row r="4726" spans="1:19" x14ac:dyDescent="0.8">
      <c r="A4726">
        <v>30007</v>
      </c>
      <c r="B4726">
        <v>13.17</v>
      </c>
      <c r="C4726" t="s">
        <v>34</v>
      </c>
      <c r="D4726">
        <v>12</v>
      </c>
      <c r="E4726">
        <v>3212431</v>
      </c>
      <c r="F4726">
        <v>9645967</v>
      </c>
      <c r="G4726">
        <v>0</v>
      </c>
      <c r="H4726">
        <v>0</v>
      </c>
      <c r="I4726">
        <v>30120000</v>
      </c>
      <c r="J4726" t="s">
        <v>175</v>
      </c>
      <c r="K4726" t="s">
        <v>19</v>
      </c>
      <c r="L4726" t="s">
        <v>176</v>
      </c>
      <c r="M4726" t="s">
        <v>176</v>
      </c>
      <c r="N4726" t="s">
        <v>176</v>
      </c>
      <c r="O4726">
        <v>43</v>
      </c>
      <c r="P4726" t="s">
        <v>39</v>
      </c>
      <c r="Q4726" t="s">
        <v>130</v>
      </c>
      <c r="R4726" t="str">
        <f t="shared" si="146"/>
        <v>Incentive Class</v>
      </c>
      <c r="S4726">
        <f t="shared" si="147"/>
        <v>96459670</v>
      </c>
    </row>
    <row r="4727" spans="1:19" x14ac:dyDescent="0.8">
      <c r="A4727">
        <v>30007</v>
      </c>
      <c r="B4727">
        <v>13.17</v>
      </c>
      <c r="C4727" t="s">
        <v>40</v>
      </c>
      <c r="D4727">
        <v>1</v>
      </c>
      <c r="E4727">
        <v>78500</v>
      </c>
      <c r="F4727">
        <v>235712</v>
      </c>
      <c r="G4727">
        <v>0</v>
      </c>
      <c r="H4727">
        <v>0</v>
      </c>
      <c r="I4727">
        <v>30120000</v>
      </c>
      <c r="J4727" t="s">
        <v>175</v>
      </c>
      <c r="K4727" t="s">
        <v>19</v>
      </c>
      <c r="L4727" t="s">
        <v>176</v>
      </c>
      <c r="M4727" t="s">
        <v>176</v>
      </c>
      <c r="N4727" t="s">
        <v>176</v>
      </c>
      <c r="O4727">
        <v>43</v>
      </c>
      <c r="P4727" t="s">
        <v>39</v>
      </c>
      <c r="Q4727" t="s">
        <v>130</v>
      </c>
      <c r="R4727" t="str">
        <f t="shared" si="146"/>
        <v>Incentive Class</v>
      </c>
      <c r="S4727">
        <f t="shared" si="147"/>
        <v>2357120</v>
      </c>
    </row>
    <row r="4728" spans="1:19" x14ac:dyDescent="0.8">
      <c r="A4728">
        <v>30008</v>
      </c>
      <c r="B4728">
        <v>12.757999999999999</v>
      </c>
      <c r="C4728">
        <v>0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30120000</v>
      </c>
      <c r="J4728" t="s">
        <v>175</v>
      </c>
      <c r="K4728" t="s">
        <v>19</v>
      </c>
      <c r="L4728" t="s">
        <v>176</v>
      </c>
      <c r="M4728" t="s">
        <v>176</v>
      </c>
      <c r="N4728" t="s">
        <v>176</v>
      </c>
      <c r="O4728">
        <v>43</v>
      </c>
      <c r="P4728" t="s">
        <v>39</v>
      </c>
      <c r="Q4728" t="s">
        <v>130</v>
      </c>
      <c r="R4728" t="str">
        <f t="shared" si="146"/>
        <v>Non-incentive Class</v>
      </c>
      <c r="S4728">
        <f t="shared" si="147"/>
        <v>0</v>
      </c>
    </row>
    <row r="4729" spans="1:19" x14ac:dyDescent="0.8">
      <c r="A4729">
        <v>30008</v>
      </c>
      <c r="B4729">
        <v>12.757999999999999</v>
      </c>
      <c r="C4729">
        <v>1</v>
      </c>
      <c r="D4729">
        <v>5</v>
      </c>
      <c r="E4729">
        <v>32007</v>
      </c>
      <c r="F4729">
        <v>96107</v>
      </c>
      <c r="G4729">
        <v>0</v>
      </c>
      <c r="H4729">
        <v>0</v>
      </c>
      <c r="I4729">
        <v>30120000</v>
      </c>
      <c r="J4729" t="s">
        <v>175</v>
      </c>
      <c r="K4729" t="s">
        <v>19</v>
      </c>
      <c r="L4729" t="s">
        <v>176</v>
      </c>
      <c r="M4729" t="s">
        <v>176</v>
      </c>
      <c r="N4729" t="s">
        <v>176</v>
      </c>
      <c r="O4729">
        <v>43</v>
      </c>
      <c r="P4729" t="s">
        <v>39</v>
      </c>
      <c r="Q4729" t="s">
        <v>130</v>
      </c>
      <c r="R4729" t="str">
        <f t="shared" si="146"/>
        <v>Non-incentive Class</v>
      </c>
      <c r="S4729">
        <f t="shared" si="147"/>
        <v>96107</v>
      </c>
    </row>
    <row r="4730" spans="1:19" x14ac:dyDescent="0.8">
      <c r="A4730">
        <v>30008</v>
      </c>
      <c r="B4730">
        <v>12.757999999999999</v>
      </c>
      <c r="C4730">
        <v>2</v>
      </c>
      <c r="D4730">
        <v>44</v>
      </c>
      <c r="E4730">
        <v>728666</v>
      </c>
      <c r="F4730">
        <v>2187967</v>
      </c>
      <c r="G4730">
        <v>286854</v>
      </c>
      <c r="H4730">
        <v>240000</v>
      </c>
      <c r="I4730">
        <v>30120000</v>
      </c>
      <c r="J4730" t="s">
        <v>175</v>
      </c>
      <c r="K4730" t="s">
        <v>19</v>
      </c>
      <c r="L4730" t="s">
        <v>176</v>
      </c>
      <c r="M4730" t="s">
        <v>176</v>
      </c>
      <c r="N4730" t="s">
        <v>176</v>
      </c>
      <c r="O4730">
        <v>43</v>
      </c>
      <c r="P4730" t="s">
        <v>39</v>
      </c>
      <c r="Q4730" t="s">
        <v>130</v>
      </c>
      <c r="R4730" t="str">
        <f t="shared" si="146"/>
        <v>Non-incentive Class</v>
      </c>
      <c r="S4730">
        <f t="shared" si="147"/>
        <v>2187967</v>
      </c>
    </row>
    <row r="4731" spans="1:19" x14ac:dyDescent="0.8">
      <c r="A4731">
        <v>30008</v>
      </c>
      <c r="B4731">
        <v>12.757999999999999</v>
      </c>
      <c r="C4731">
        <v>3</v>
      </c>
      <c r="D4731">
        <v>1</v>
      </c>
      <c r="E4731">
        <v>69458</v>
      </c>
      <c r="F4731">
        <v>208562</v>
      </c>
      <c r="G4731">
        <v>0</v>
      </c>
      <c r="H4731">
        <v>0</v>
      </c>
      <c r="I4731">
        <v>30120000</v>
      </c>
      <c r="J4731" t="s">
        <v>175</v>
      </c>
      <c r="K4731" t="s">
        <v>19</v>
      </c>
      <c r="L4731" t="s">
        <v>176</v>
      </c>
      <c r="M4731" t="s">
        <v>176</v>
      </c>
      <c r="N4731" t="s">
        <v>176</v>
      </c>
      <c r="O4731">
        <v>43</v>
      </c>
      <c r="P4731" t="s">
        <v>39</v>
      </c>
      <c r="Q4731" t="s">
        <v>130</v>
      </c>
      <c r="R4731" t="str">
        <f t="shared" si="146"/>
        <v>Non-incentive Class</v>
      </c>
      <c r="S4731">
        <f t="shared" si="147"/>
        <v>208562</v>
      </c>
    </row>
    <row r="4732" spans="1:19" x14ac:dyDescent="0.8">
      <c r="A4732">
        <v>30008</v>
      </c>
      <c r="B4732">
        <v>12.757999999999999</v>
      </c>
      <c r="C4732" t="s">
        <v>23</v>
      </c>
      <c r="D4732">
        <v>3</v>
      </c>
      <c r="E4732">
        <v>118791</v>
      </c>
      <c r="F4732">
        <v>356694</v>
      </c>
      <c r="G4732">
        <v>0</v>
      </c>
      <c r="H4732">
        <v>0</v>
      </c>
      <c r="I4732">
        <v>30120000</v>
      </c>
      <c r="J4732" t="s">
        <v>175</v>
      </c>
      <c r="K4732" t="s">
        <v>19</v>
      </c>
      <c r="L4732" t="s">
        <v>176</v>
      </c>
      <c r="M4732" t="s">
        <v>176</v>
      </c>
      <c r="N4732" t="s">
        <v>176</v>
      </c>
      <c r="O4732">
        <v>43</v>
      </c>
      <c r="P4732" t="s">
        <v>39</v>
      </c>
      <c r="Q4732" t="s">
        <v>130</v>
      </c>
      <c r="R4732" t="str">
        <f t="shared" si="146"/>
        <v>Non-incentive Class</v>
      </c>
      <c r="S4732">
        <f t="shared" si="147"/>
        <v>356694</v>
      </c>
    </row>
    <row r="4733" spans="1:19" x14ac:dyDescent="0.8">
      <c r="A4733">
        <v>30008</v>
      </c>
      <c r="B4733">
        <v>12.757999999999999</v>
      </c>
      <c r="C4733" t="s">
        <v>30</v>
      </c>
      <c r="D4733">
        <v>5</v>
      </c>
      <c r="E4733">
        <v>293634</v>
      </c>
      <c r="F4733">
        <v>881695</v>
      </c>
      <c r="G4733">
        <v>0</v>
      </c>
      <c r="H4733">
        <v>0</v>
      </c>
      <c r="I4733">
        <v>30120000</v>
      </c>
      <c r="J4733" t="s">
        <v>175</v>
      </c>
      <c r="K4733" t="s">
        <v>19</v>
      </c>
      <c r="L4733" t="s">
        <v>176</v>
      </c>
      <c r="M4733" t="s">
        <v>176</v>
      </c>
      <c r="N4733" t="s">
        <v>176</v>
      </c>
      <c r="O4733">
        <v>43</v>
      </c>
      <c r="P4733" t="s">
        <v>39</v>
      </c>
      <c r="Q4733" t="s">
        <v>130</v>
      </c>
      <c r="R4733" t="str">
        <f t="shared" si="146"/>
        <v>Non-incentive Class</v>
      </c>
      <c r="S4733">
        <f t="shared" si="147"/>
        <v>881695</v>
      </c>
    </row>
    <row r="4734" spans="1:19" x14ac:dyDescent="0.8">
      <c r="A4734">
        <v>30009</v>
      </c>
      <c r="B4734">
        <v>10.965</v>
      </c>
      <c r="C4734">
        <v>0</v>
      </c>
      <c r="D4734">
        <v>2</v>
      </c>
      <c r="E4734">
        <v>0</v>
      </c>
      <c r="F4734">
        <v>0</v>
      </c>
      <c r="G4734">
        <v>0</v>
      </c>
      <c r="H4734">
        <v>0</v>
      </c>
      <c r="I4734">
        <v>30540000</v>
      </c>
      <c r="J4734" t="s">
        <v>164</v>
      </c>
      <c r="K4734" t="s">
        <v>19</v>
      </c>
      <c r="L4734" t="s">
        <v>165</v>
      </c>
      <c r="M4734" t="s">
        <v>165</v>
      </c>
      <c r="N4734" t="s">
        <v>165</v>
      </c>
      <c r="O4734">
        <v>18</v>
      </c>
      <c r="P4734" t="s">
        <v>39</v>
      </c>
      <c r="Q4734" t="s">
        <v>138</v>
      </c>
      <c r="R4734" t="str">
        <f t="shared" si="146"/>
        <v>Non-incentive Class</v>
      </c>
      <c r="S4734">
        <f t="shared" si="147"/>
        <v>0</v>
      </c>
    </row>
    <row r="4735" spans="1:19" x14ac:dyDescent="0.8">
      <c r="A4735">
        <v>30010</v>
      </c>
      <c r="B4735">
        <v>11.93</v>
      </c>
      <c r="C4735">
        <v>2</v>
      </c>
      <c r="D4735">
        <v>60</v>
      </c>
      <c r="E4735">
        <v>464621</v>
      </c>
      <c r="F4735">
        <v>1395114</v>
      </c>
      <c r="G4735">
        <v>423350</v>
      </c>
      <c r="H4735">
        <v>300000</v>
      </c>
      <c r="I4735">
        <v>30540000</v>
      </c>
      <c r="J4735" t="s">
        <v>164</v>
      </c>
      <c r="K4735" t="s">
        <v>19</v>
      </c>
      <c r="L4735" t="s">
        <v>165</v>
      </c>
      <c r="M4735" t="s">
        <v>165</v>
      </c>
      <c r="N4735" t="s">
        <v>165</v>
      </c>
      <c r="O4735">
        <v>18</v>
      </c>
      <c r="P4735" t="s">
        <v>39</v>
      </c>
      <c r="Q4735" t="s">
        <v>138</v>
      </c>
      <c r="R4735" t="str">
        <f t="shared" si="146"/>
        <v>Non-incentive Class</v>
      </c>
      <c r="S4735">
        <f t="shared" si="147"/>
        <v>1395114</v>
      </c>
    </row>
    <row r="4736" spans="1:19" x14ac:dyDescent="0.8">
      <c r="A4736">
        <v>30010</v>
      </c>
      <c r="B4736">
        <v>11.93</v>
      </c>
      <c r="C4736" t="s">
        <v>23</v>
      </c>
      <c r="D4736">
        <v>2</v>
      </c>
      <c r="E4736">
        <v>309445</v>
      </c>
      <c r="F4736">
        <v>929171</v>
      </c>
      <c r="G4736">
        <v>0</v>
      </c>
      <c r="H4736">
        <v>0</v>
      </c>
      <c r="I4736">
        <v>30540000</v>
      </c>
      <c r="J4736" t="s">
        <v>164</v>
      </c>
      <c r="K4736" t="s">
        <v>19</v>
      </c>
      <c r="L4736" t="s">
        <v>165</v>
      </c>
      <c r="M4736" t="s">
        <v>165</v>
      </c>
      <c r="N4736" t="s">
        <v>165</v>
      </c>
      <c r="O4736">
        <v>18</v>
      </c>
      <c r="P4736" t="s">
        <v>39</v>
      </c>
      <c r="Q4736" t="s">
        <v>138</v>
      </c>
      <c r="R4736" t="str">
        <f t="shared" si="146"/>
        <v>Non-incentive Class</v>
      </c>
      <c r="S4736">
        <f t="shared" si="147"/>
        <v>929171</v>
      </c>
    </row>
    <row r="4737" spans="1:19" x14ac:dyDescent="0.8">
      <c r="A4737">
        <v>30011</v>
      </c>
      <c r="B4737">
        <v>9.2940000000000005</v>
      </c>
      <c r="C4737">
        <v>0</v>
      </c>
      <c r="D4737">
        <v>178</v>
      </c>
      <c r="E4737">
        <v>0</v>
      </c>
      <c r="F4737">
        <v>0</v>
      </c>
      <c r="G4737">
        <v>0</v>
      </c>
      <c r="H4737">
        <v>0</v>
      </c>
      <c r="I4737">
        <v>30990000</v>
      </c>
      <c r="J4737" t="s">
        <v>136</v>
      </c>
      <c r="K4737" t="s">
        <v>19</v>
      </c>
      <c r="L4737" t="s">
        <v>137</v>
      </c>
      <c r="M4737" t="s">
        <v>137</v>
      </c>
      <c r="N4737" t="s">
        <v>137</v>
      </c>
      <c r="O4737">
        <v>18</v>
      </c>
      <c r="P4737" t="s">
        <v>39</v>
      </c>
      <c r="Q4737" t="s">
        <v>138</v>
      </c>
      <c r="R4737" t="str">
        <f t="shared" si="146"/>
        <v>Non-incentive Class</v>
      </c>
      <c r="S4737">
        <f t="shared" si="147"/>
        <v>0</v>
      </c>
    </row>
    <row r="4738" spans="1:19" x14ac:dyDescent="0.8">
      <c r="A4738">
        <v>30011</v>
      </c>
      <c r="B4738">
        <v>9.2940000000000005</v>
      </c>
      <c r="C4738">
        <v>1</v>
      </c>
      <c r="D4738">
        <v>113</v>
      </c>
      <c r="E4738">
        <v>1049498</v>
      </c>
      <c r="F4738">
        <v>3151326</v>
      </c>
      <c r="G4738">
        <v>0</v>
      </c>
      <c r="H4738">
        <v>0</v>
      </c>
      <c r="I4738">
        <v>30990000</v>
      </c>
      <c r="J4738" t="s">
        <v>136</v>
      </c>
      <c r="K4738" t="s">
        <v>19</v>
      </c>
      <c r="L4738" t="s">
        <v>137</v>
      </c>
      <c r="M4738" t="s">
        <v>137</v>
      </c>
      <c r="N4738" t="s">
        <v>137</v>
      </c>
      <c r="O4738">
        <v>18</v>
      </c>
      <c r="P4738" t="s">
        <v>39</v>
      </c>
      <c r="Q4738" t="s">
        <v>138</v>
      </c>
      <c r="R4738" t="str">
        <f t="shared" si="146"/>
        <v>Non-incentive Class</v>
      </c>
      <c r="S4738">
        <f t="shared" si="147"/>
        <v>3151326</v>
      </c>
    </row>
    <row r="4739" spans="1:19" x14ac:dyDescent="0.8">
      <c r="A4739">
        <v>30011</v>
      </c>
      <c r="B4739">
        <v>9.2940000000000005</v>
      </c>
      <c r="C4739">
        <v>2</v>
      </c>
      <c r="D4739">
        <v>2064</v>
      </c>
      <c r="E4739">
        <v>73670060</v>
      </c>
      <c r="F4739">
        <v>221209052</v>
      </c>
      <c r="G4739">
        <v>24997611</v>
      </c>
      <c r="H4739">
        <v>15630000</v>
      </c>
      <c r="I4739">
        <v>30990000</v>
      </c>
      <c r="J4739" t="s">
        <v>136</v>
      </c>
      <c r="K4739" t="s">
        <v>19</v>
      </c>
      <c r="L4739" t="s">
        <v>137</v>
      </c>
      <c r="M4739" t="s">
        <v>137</v>
      </c>
      <c r="N4739" t="s">
        <v>137</v>
      </c>
      <c r="O4739">
        <v>18</v>
      </c>
      <c r="P4739" t="s">
        <v>39</v>
      </c>
      <c r="Q4739" t="s">
        <v>138</v>
      </c>
      <c r="R4739" t="str">
        <f t="shared" ref="R4739:R4802" si="148">IF(COUNTIF(C4739,"6A"),"Incentive Class",IF(COUNTIF(C4739,"6B"),"Incentive Class",IF(COUNTIF(C4739,"6C"),"Incentive Class",IF(COUNTIF(C4739,"7A"),"Incentive Class",IF(COUNTIF(C4739,"7B"),"Incentive Class","Non-incentive Class")))))</f>
        <v>Non-incentive Class</v>
      </c>
      <c r="S4739">
        <f t="shared" ref="S4739:S4802" si="149">IF(R4739="Incentive Class", F4739*10, F4739)</f>
        <v>221209052</v>
      </c>
    </row>
    <row r="4740" spans="1:19" x14ac:dyDescent="0.8">
      <c r="A4740">
        <v>30011</v>
      </c>
      <c r="B4740">
        <v>9.2940000000000005</v>
      </c>
      <c r="C4740" t="s">
        <v>23</v>
      </c>
      <c r="D4740">
        <v>38</v>
      </c>
      <c r="E4740">
        <v>10129305</v>
      </c>
      <c r="F4740">
        <v>30415266</v>
      </c>
      <c r="G4740">
        <v>0</v>
      </c>
      <c r="H4740">
        <v>0</v>
      </c>
      <c r="I4740">
        <v>30990000</v>
      </c>
      <c r="J4740" t="s">
        <v>136</v>
      </c>
      <c r="K4740" t="s">
        <v>19</v>
      </c>
      <c r="L4740" t="s">
        <v>137</v>
      </c>
      <c r="M4740" t="s">
        <v>137</v>
      </c>
      <c r="N4740" t="s">
        <v>137</v>
      </c>
      <c r="O4740">
        <v>18</v>
      </c>
      <c r="P4740" t="s">
        <v>39</v>
      </c>
      <c r="Q4740" t="s">
        <v>138</v>
      </c>
      <c r="R4740" t="str">
        <f t="shared" si="148"/>
        <v>Non-incentive Class</v>
      </c>
      <c r="S4740">
        <f t="shared" si="149"/>
        <v>30415266</v>
      </c>
    </row>
    <row r="4741" spans="1:19" x14ac:dyDescent="0.8">
      <c r="A4741">
        <v>30011</v>
      </c>
      <c r="B4741">
        <v>9.2940000000000005</v>
      </c>
      <c r="C4741" t="s">
        <v>30</v>
      </c>
      <c r="D4741">
        <v>5</v>
      </c>
      <c r="E4741">
        <v>301809</v>
      </c>
      <c r="F4741">
        <v>906241</v>
      </c>
      <c r="G4741">
        <v>0</v>
      </c>
      <c r="H4741">
        <v>0</v>
      </c>
      <c r="I4741">
        <v>30990000</v>
      </c>
      <c r="J4741" t="s">
        <v>136</v>
      </c>
      <c r="K4741" t="s">
        <v>19</v>
      </c>
      <c r="L4741" t="s">
        <v>137</v>
      </c>
      <c r="M4741" t="s">
        <v>137</v>
      </c>
      <c r="N4741" t="s">
        <v>137</v>
      </c>
      <c r="O4741">
        <v>18</v>
      </c>
      <c r="P4741" t="s">
        <v>39</v>
      </c>
      <c r="Q4741" t="s">
        <v>138</v>
      </c>
      <c r="R4741" t="str">
        <f t="shared" si="148"/>
        <v>Non-incentive Class</v>
      </c>
      <c r="S4741">
        <f t="shared" si="149"/>
        <v>906241</v>
      </c>
    </row>
    <row r="4742" spans="1:19" x14ac:dyDescent="0.8">
      <c r="A4742">
        <v>30012</v>
      </c>
      <c r="B4742">
        <v>12.487</v>
      </c>
      <c r="C4742">
        <v>0</v>
      </c>
      <c r="D4742">
        <v>48</v>
      </c>
      <c r="E4742">
        <v>0</v>
      </c>
      <c r="F4742">
        <v>0</v>
      </c>
      <c r="G4742">
        <v>0</v>
      </c>
      <c r="H4742">
        <v>0</v>
      </c>
      <c r="I4742">
        <v>31350000</v>
      </c>
      <c r="J4742" t="s">
        <v>240</v>
      </c>
      <c r="K4742" t="s">
        <v>19</v>
      </c>
      <c r="L4742" t="s">
        <v>241</v>
      </c>
      <c r="M4742" t="s">
        <v>241</v>
      </c>
      <c r="N4742" t="s">
        <v>241</v>
      </c>
      <c r="O4742">
        <v>15</v>
      </c>
      <c r="P4742" t="s">
        <v>39</v>
      </c>
      <c r="Q4742" t="s">
        <v>241</v>
      </c>
      <c r="R4742" t="str">
        <f t="shared" si="148"/>
        <v>Non-incentive Class</v>
      </c>
      <c r="S4742">
        <f t="shared" si="149"/>
        <v>0</v>
      </c>
    </row>
    <row r="4743" spans="1:19" x14ac:dyDescent="0.8">
      <c r="A4743">
        <v>30012</v>
      </c>
      <c r="B4743">
        <v>12.487</v>
      </c>
      <c r="C4743">
        <v>1</v>
      </c>
      <c r="D4743">
        <v>15</v>
      </c>
      <c r="E4743">
        <v>173588</v>
      </c>
      <c r="F4743">
        <v>521232</v>
      </c>
      <c r="G4743">
        <v>0</v>
      </c>
      <c r="H4743">
        <v>0</v>
      </c>
      <c r="I4743">
        <v>31350000</v>
      </c>
      <c r="J4743" t="s">
        <v>240</v>
      </c>
      <c r="K4743" t="s">
        <v>19</v>
      </c>
      <c r="L4743" t="s">
        <v>241</v>
      </c>
      <c r="M4743" t="s">
        <v>241</v>
      </c>
      <c r="N4743" t="s">
        <v>241</v>
      </c>
      <c r="O4743">
        <v>15</v>
      </c>
      <c r="P4743" t="s">
        <v>39</v>
      </c>
      <c r="Q4743" t="s">
        <v>241</v>
      </c>
      <c r="R4743" t="str">
        <f t="shared" si="148"/>
        <v>Non-incentive Class</v>
      </c>
      <c r="S4743">
        <f t="shared" si="149"/>
        <v>521232</v>
      </c>
    </row>
    <row r="4744" spans="1:19" x14ac:dyDescent="0.8">
      <c r="A4744">
        <v>30012</v>
      </c>
      <c r="B4744">
        <v>12.487</v>
      </c>
      <c r="C4744">
        <v>2</v>
      </c>
      <c r="D4744">
        <v>836</v>
      </c>
      <c r="E4744">
        <v>11864966</v>
      </c>
      <c r="F4744">
        <v>35626936</v>
      </c>
      <c r="G4744">
        <v>8642095</v>
      </c>
      <c r="H4744">
        <v>5870000</v>
      </c>
      <c r="I4744">
        <v>31350000</v>
      </c>
      <c r="J4744" t="s">
        <v>240</v>
      </c>
      <c r="K4744" t="s">
        <v>19</v>
      </c>
      <c r="L4744" t="s">
        <v>241</v>
      </c>
      <c r="M4744" t="s">
        <v>241</v>
      </c>
      <c r="N4744" t="s">
        <v>241</v>
      </c>
      <c r="O4744">
        <v>15</v>
      </c>
      <c r="P4744" t="s">
        <v>39</v>
      </c>
      <c r="Q4744" t="s">
        <v>241</v>
      </c>
      <c r="R4744" t="str">
        <f t="shared" si="148"/>
        <v>Non-incentive Class</v>
      </c>
      <c r="S4744">
        <f t="shared" si="149"/>
        <v>35626936</v>
      </c>
    </row>
    <row r="4745" spans="1:19" x14ac:dyDescent="0.8">
      <c r="A4745">
        <v>30012</v>
      </c>
      <c r="B4745">
        <v>12.487</v>
      </c>
      <c r="C4745">
        <v>3</v>
      </c>
      <c r="D4745">
        <v>25</v>
      </c>
      <c r="E4745">
        <v>1409495</v>
      </c>
      <c r="F4745">
        <v>4232294</v>
      </c>
      <c r="G4745">
        <v>0</v>
      </c>
      <c r="H4745">
        <v>0</v>
      </c>
      <c r="I4745">
        <v>31350000</v>
      </c>
      <c r="J4745" t="s">
        <v>240</v>
      </c>
      <c r="K4745" t="s">
        <v>19</v>
      </c>
      <c r="L4745" t="s">
        <v>241</v>
      </c>
      <c r="M4745" t="s">
        <v>241</v>
      </c>
      <c r="N4745" t="s">
        <v>241</v>
      </c>
      <c r="O4745">
        <v>15</v>
      </c>
      <c r="P4745" t="s">
        <v>39</v>
      </c>
      <c r="Q4745" t="s">
        <v>241</v>
      </c>
      <c r="R4745" t="str">
        <f t="shared" si="148"/>
        <v>Non-incentive Class</v>
      </c>
      <c r="S4745">
        <f t="shared" si="149"/>
        <v>4232294</v>
      </c>
    </row>
    <row r="4746" spans="1:19" x14ac:dyDescent="0.8">
      <c r="A4746">
        <v>30012</v>
      </c>
      <c r="B4746">
        <v>12.487</v>
      </c>
      <c r="C4746" t="s">
        <v>23</v>
      </c>
      <c r="D4746">
        <v>67</v>
      </c>
      <c r="E4746">
        <v>3250734</v>
      </c>
      <c r="F4746">
        <v>9760980</v>
      </c>
      <c r="G4746">
        <v>0</v>
      </c>
      <c r="H4746">
        <v>0</v>
      </c>
      <c r="I4746">
        <v>31350000</v>
      </c>
      <c r="J4746" t="s">
        <v>240</v>
      </c>
      <c r="K4746" t="s">
        <v>19</v>
      </c>
      <c r="L4746" t="s">
        <v>241</v>
      </c>
      <c r="M4746" t="s">
        <v>241</v>
      </c>
      <c r="N4746" t="s">
        <v>241</v>
      </c>
      <c r="O4746">
        <v>15</v>
      </c>
      <c r="P4746" t="s">
        <v>39</v>
      </c>
      <c r="Q4746" t="s">
        <v>241</v>
      </c>
      <c r="R4746" t="str">
        <f t="shared" si="148"/>
        <v>Non-incentive Class</v>
      </c>
      <c r="S4746">
        <f t="shared" si="149"/>
        <v>9760980</v>
      </c>
    </row>
    <row r="4747" spans="1:19" x14ac:dyDescent="0.8">
      <c r="A4747">
        <v>30012</v>
      </c>
      <c r="B4747">
        <v>12.487</v>
      </c>
      <c r="C4747" t="s">
        <v>30</v>
      </c>
      <c r="D4747">
        <v>3</v>
      </c>
      <c r="E4747">
        <v>128462</v>
      </c>
      <c r="F4747">
        <v>385733</v>
      </c>
      <c r="G4747">
        <v>0</v>
      </c>
      <c r="H4747">
        <v>0</v>
      </c>
      <c r="I4747">
        <v>31350000</v>
      </c>
      <c r="J4747" t="s">
        <v>240</v>
      </c>
      <c r="K4747" t="s">
        <v>19</v>
      </c>
      <c r="L4747" t="s">
        <v>241</v>
      </c>
      <c r="M4747" t="s">
        <v>241</v>
      </c>
      <c r="N4747" t="s">
        <v>241</v>
      </c>
      <c r="O4747">
        <v>15</v>
      </c>
      <c r="P4747" t="s">
        <v>39</v>
      </c>
      <c r="Q4747" t="s">
        <v>241</v>
      </c>
      <c r="R4747" t="str">
        <f t="shared" si="148"/>
        <v>Non-incentive Class</v>
      </c>
      <c r="S4747">
        <f t="shared" si="149"/>
        <v>385733</v>
      </c>
    </row>
    <row r="4748" spans="1:19" x14ac:dyDescent="0.8">
      <c r="A4748">
        <v>30013</v>
      </c>
      <c r="B4748">
        <v>12.144</v>
      </c>
      <c r="C4748">
        <v>0</v>
      </c>
      <c r="D4748">
        <v>56</v>
      </c>
      <c r="E4748">
        <v>0</v>
      </c>
      <c r="F4748">
        <v>0</v>
      </c>
      <c r="G4748">
        <v>0</v>
      </c>
      <c r="H4748">
        <v>0</v>
      </c>
      <c r="I4748">
        <v>31320000</v>
      </c>
      <c r="J4748" t="s">
        <v>134</v>
      </c>
      <c r="K4748" t="s">
        <v>19</v>
      </c>
      <c r="L4748" t="s">
        <v>135</v>
      </c>
      <c r="M4748" t="s">
        <v>135</v>
      </c>
      <c r="N4748" t="s">
        <v>135</v>
      </c>
      <c r="O4748">
        <v>43</v>
      </c>
      <c r="P4748" t="s">
        <v>39</v>
      </c>
      <c r="Q4748" t="s">
        <v>130</v>
      </c>
      <c r="R4748" t="str">
        <f t="shared" si="148"/>
        <v>Non-incentive Class</v>
      </c>
      <c r="S4748">
        <f t="shared" si="149"/>
        <v>0</v>
      </c>
    </row>
    <row r="4749" spans="1:19" x14ac:dyDescent="0.8">
      <c r="A4749">
        <v>30013</v>
      </c>
      <c r="B4749">
        <v>12.144</v>
      </c>
      <c r="C4749">
        <v>1</v>
      </c>
      <c r="D4749">
        <v>3</v>
      </c>
      <c r="E4749">
        <v>30977</v>
      </c>
      <c r="F4749">
        <v>93015</v>
      </c>
      <c r="G4749">
        <v>0</v>
      </c>
      <c r="H4749">
        <v>0</v>
      </c>
      <c r="I4749">
        <v>31320000</v>
      </c>
      <c r="J4749" t="s">
        <v>134</v>
      </c>
      <c r="K4749" t="s">
        <v>19</v>
      </c>
      <c r="L4749" t="s">
        <v>135</v>
      </c>
      <c r="M4749" t="s">
        <v>135</v>
      </c>
      <c r="N4749" t="s">
        <v>135</v>
      </c>
      <c r="O4749">
        <v>43</v>
      </c>
      <c r="P4749" t="s">
        <v>39</v>
      </c>
      <c r="Q4749" t="s">
        <v>130</v>
      </c>
      <c r="R4749" t="str">
        <f t="shared" si="148"/>
        <v>Non-incentive Class</v>
      </c>
      <c r="S4749">
        <f t="shared" si="149"/>
        <v>93015</v>
      </c>
    </row>
    <row r="4750" spans="1:19" x14ac:dyDescent="0.8">
      <c r="A4750">
        <v>30013</v>
      </c>
      <c r="B4750">
        <v>12.144</v>
      </c>
      <c r="C4750">
        <v>2</v>
      </c>
      <c r="D4750">
        <v>125</v>
      </c>
      <c r="E4750">
        <v>2059006</v>
      </c>
      <c r="F4750">
        <v>6182584</v>
      </c>
      <c r="G4750">
        <v>1064647</v>
      </c>
      <c r="H4750">
        <v>810000</v>
      </c>
      <c r="I4750">
        <v>31320000</v>
      </c>
      <c r="J4750" t="s">
        <v>134</v>
      </c>
      <c r="K4750" t="s">
        <v>19</v>
      </c>
      <c r="L4750" t="s">
        <v>135</v>
      </c>
      <c r="M4750" t="s">
        <v>135</v>
      </c>
      <c r="N4750" t="s">
        <v>135</v>
      </c>
      <c r="O4750">
        <v>43</v>
      </c>
      <c r="P4750" t="s">
        <v>39</v>
      </c>
      <c r="Q4750" t="s">
        <v>130</v>
      </c>
      <c r="R4750" t="str">
        <f t="shared" si="148"/>
        <v>Non-incentive Class</v>
      </c>
      <c r="S4750">
        <f t="shared" si="149"/>
        <v>6182584</v>
      </c>
    </row>
    <row r="4751" spans="1:19" x14ac:dyDescent="0.8">
      <c r="A4751">
        <v>30013</v>
      </c>
      <c r="B4751">
        <v>12.144</v>
      </c>
      <c r="C4751" t="s">
        <v>23</v>
      </c>
      <c r="D4751">
        <v>2</v>
      </c>
      <c r="E4751">
        <v>623388</v>
      </c>
      <c r="F4751">
        <v>1871847</v>
      </c>
      <c r="G4751">
        <v>0</v>
      </c>
      <c r="H4751">
        <v>0</v>
      </c>
      <c r="I4751">
        <v>31320000</v>
      </c>
      <c r="J4751" t="s">
        <v>134</v>
      </c>
      <c r="K4751" t="s">
        <v>19</v>
      </c>
      <c r="L4751" t="s">
        <v>135</v>
      </c>
      <c r="M4751" t="s">
        <v>135</v>
      </c>
      <c r="N4751" t="s">
        <v>135</v>
      </c>
      <c r="O4751">
        <v>43</v>
      </c>
      <c r="P4751" t="s">
        <v>39</v>
      </c>
      <c r="Q4751" t="s">
        <v>130</v>
      </c>
      <c r="R4751" t="str">
        <f t="shared" si="148"/>
        <v>Non-incentive Class</v>
      </c>
      <c r="S4751">
        <f t="shared" si="149"/>
        <v>1871847</v>
      </c>
    </row>
    <row r="4752" spans="1:19" x14ac:dyDescent="0.8">
      <c r="A4752">
        <v>30013</v>
      </c>
      <c r="B4752">
        <v>12.144</v>
      </c>
      <c r="C4752" t="s">
        <v>30</v>
      </c>
      <c r="D4752">
        <v>2</v>
      </c>
      <c r="E4752">
        <v>639906</v>
      </c>
      <c r="F4752">
        <v>1921446</v>
      </c>
      <c r="G4752">
        <v>0</v>
      </c>
      <c r="H4752">
        <v>0</v>
      </c>
      <c r="I4752">
        <v>31320000</v>
      </c>
      <c r="J4752" t="s">
        <v>134</v>
      </c>
      <c r="K4752" t="s">
        <v>19</v>
      </c>
      <c r="L4752" t="s">
        <v>135</v>
      </c>
      <c r="M4752" t="s">
        <v>135</v>
      </c>
      <c r="N4752" t="s">
        <v>135</v>
      </c>
      <c r="O4752">
        <v>43</v>
      </c>
      <c r="P4752" t="s">
        <v>39</v>
      </c>
      <c r="Q4752" t="s">
        <v>130</v>
      </c>
      <c r="R4752" t="str">
        <f t="shared" si="148"/>
        <v>Non-incentive Class</v>
      </c>
      <c r="S4752">
        <f t="shared" si="149"/>
        <v>1921446</v>
      </c>
    </row>
    <row r="4753" spans="1:19" x14ac:dyDescent="0.8">
      <c r="A4753">
        <v>30016</v>
      </c>
      <c r="B4753">
        <v>8.5470000000000006</v>
      </c>
      <c r="C4753">
        <v>0</v>
      </c>
      <c r="D4753">
        <v>74</v>
      </c>
      <c r="E4753">
        <v>0</v>
      </c>
      <c r="F4753">
        <v>0</v>
      </c>
      <c r="G4753">
        <v>0</v>
      </c>
      <c r="H4753">
        <v>0</v>
      </c>
      <c r="I4753" t="s">
        <v>17</v>
      </c>
      <c r="J4753" t="s">
        <v>17</v>
      </c>
      <c r="K4753" t="s">
        <v>17</v>
      </c>
      <c r="L4753" t="s">
        <v>17</v>
      </c>
      <c r="M4753" t="s">
        <v>17</v>
      </c>
      <c r="N4753" t="s">
        <v>17</v>
      </c>
      <c r="O4753" t="s">
        <v>17</v>
      </c>
      <c r="P4753" t="s">
        <v>17</v>
      </c>
      <c r="Q4753" t="s">
        <v>17</v>
      </c>
      <c r="R4753" t="str">
        <f t="shared" si="148"/>
        <v>Non-incentive Class</v>
      </c>
      <c r="S4753">
        <f t="shared" si="149"/>
        <v>0</v>
      </c>
    </row>
    <row r="4754" spans="1:19" x14ac:dyDescent="0.8">
      <c r="A4754">
        <v>30016</v>
      </c>
      <c r="B4754">
        <v>8.5470000000000006</v>
      </c>
      <c r="C4754">
        <v>2</v>
      </c>
      <c r="D4754">
        <v>1</v>
      </c>
      <c r="E4754">
        <v>34906</v>
      </c>
      <c r="F4754">
        <v>104812</v>
      </c>
      <c r="G4754">
        <v>10000</v>
      </c>
      <c r="H4754">
        <v>10000</v>
      </c>
      <c r="I4754" t="s">
        <v>17</v>
      </c>
      <c r="J4754" t="s">
        <v>17</v>
      </c>
      <c r="K4754" t="s">
        <v>17</v>
      </c>
      <c r="L4754" t="s">
        <v>17</v>
      </c>
      <c r="M4754" t="s">
        <v>17</v>
      </c>
      <c r="N4754" t="s">
        <v>17</v>
      </c>
      <c r="O4754" t="s">
        <v>17</v>
      </c>
      <c r="P4754" t="s">
        <v>17</v>
      </c>
      <c r="Q4754" t="s">
        <v>17</v>
      </c>
      <c r="R4754" t="str">
        <f t="shared" si="148"/>
        <v>Non-incentive Class</v>
      </c>
      <c r="S4754">
        <f t="shared" si="149"/>
        <v>104812</v>
      </c>
    </row>
    <row r="4755" spans="1:19" x14ac:dyDescent="0.8">
      <c r="A4755">
        <v>30017</v>
      </c>
      <c r="B4755">
        <v>12.029</v>
      </c>
      <c r="C4755">
        <v>0</v>
      </c>
      <c r="D4755">
        <v>116</v>
      </c>
      <c r="E4755">
        <v>0</v>
      </c>
      <c r="F4755">
        <v>0</v>
      </c>
      <c r="G4755">
        <v>0</v>
      </c>
      <c r="H4755">
        <v>0</v>
      </c>
      <c r="I4755">
        <v>30540000</v>
      </c>
      <c r="J4755" t="s">
        <v>164</v>
      </c>
      <c r="K4755" t="s">
        <v>19</v>
      </c>
      <c r="L4755" t="s">
        <v>165</v>
      </c>
      <c r="M4755" t="s">
        <v>165</v>
      </c>
      <c r="N4755" t="s">
        <v>165</v>
      </c>
      <c r="O4755">
        <v>18</v>
      </c>
      <c r="P4755" t="s">
        <v>39</v>
      </c>
      <c r="Q4755" t="s">
        <v>138</v>
      </c>
      <c r="R4755" t="str">
        <f t="shared" si="148"/>
        <v>Non-incentive Class</v>
      </c>
      <c r="S4755">
        <f t="shared" si="149"/>
        <v>0</v>
      </c>
    </row>
    <row r="4756" spans="1:19" x14ac:dyDescent="0.8">
      <c r="A4756">
        <v>30017</v>
      </c>
      <c r="B4756">
        <v>12.029</v>
      </c>
      <c r="C4756">
        <v>1</v>
      </c>
      <c r="D4756">
        <v>36</v>
      </c>
      <c r="E4756">
        <v>240925</v>
      </c>
      <c r="F4756">
        <v>723425</v>
      </c>
      <c r="G4756">
        <v>0</v>
      </c>
      <c r="H4756">
        <v>0</v>
      </c>
      <c r="I4756">
        <v>30540000</v>
      </c>
      <c r="J4756" t="s">
        <v>164</v>
      </c>
      <c r="K4756" t="s">
        <v>19</v>
      </c>
      <c r="L4756" t="s">
        <v>165</v>
      </c>
      <c r="M4756" t="s">
        <v>165</v>
      </c>
      <c r="N4756" t="s">
        <v>165</v>
      </c>
      <c r="O4756">
        <v>18</v>
      </c>
      <c r="P4756" t="s">
        <v>39</v>
      </c>
      <c r="Q4756" t="s">
        <v>138</v>
      </c>
      <c r="R4756" t="str">
        <f t="shared" si="148"/>
        <v>Non-incentive Class</v>
      </c>
      <c r="S4756">
        <f t="shared" si="149"/>
        <v>723425</v>
      </c>
    </row>
    <row r="4757" spans="1:19" x14ac:dyDescent="0.8">
      <c r="A4757">
        <v>30017</v>
      </c>
      <c r="B4757">
        <v>12.029</v>
      </c>
      <c r="C4757">
        <v>2</v>
      </c>
      <c r="D4757">
        <v>3597</v>
      </c>
      <c r="E4757">
        <v>70243760</v>
      </c>
      <c r="F4757">
        <v>210920905</v>
      </c>
      <c r="G4757">
        <v>44069718</v>
      </c>
      <c r="H4757">
        <v>28010000</v>
      </c>
      <c r="I4757">
        <v>30540000</v>
      </c>
      <c r="J4757" t="s">
        <v>164</v>
      </c>
      <c r="K4757" t="s">
        <v>19</v>
      </c>
      <c r="L4757" t="s">
        <v>165</v>
      </c>
      <c r="M4757" t="s">
        <v>165</v>
      </c>
      <c r="N4757" t="s">
        <v>165</v>
      </c>
      <c r="O4757">
        <v>18</v>
      </c>
      <c r="P4757" t="s">
        <v>39</v>
      </c>
      <c r="Q4757" t="s">
        <v>138</v>
      </c>
      <c r="R4757" t="str">
        <f t="shared" si="148"/>
        <v>Non-incentive Class</v>
      </c>
      <c r="S4757">
        <f t="shared" si="149"/>
        <v>210920905</v>
      </c>
    </row>
    <row r="4758" spans="1:19" x14ac:dyDescent="0.8">
      <c r="A4758">
        <v>30017</v>
      </c>
      <c r="B4758">
        <v>12.029</v>
      </c>
      <c r="C4758">
        <v>3</v>
      </c>
      <c r="D4758">
        <v>61</v>
      </c>
      <c r="E4758">
        <v>3348395</v>
      </c>
      <c r="F4758">
        <v>10054223</v>
      </c>
      <c r="G4758">
        <v>0</v>
      </c>
      <c r="H4758">
        <v>0</v>
      </c>
      <c r="I4758">
        <v>30540000</v>
      </c>
      <c r="J4758" t="s">
        <v>164</v>
      </c>
      <c r="K4758" t="s">
        <v>19</v>
      </c>
      <c r="L4758" t="s">
        <v>165</v>
      </c>
      <c r="M4758" t="s">
        <v>165</v>
      </c>
      <c r="N4758" t="s">
        <v>165</v>
      </c>
      <c r="O4758">
        <v>18</v>
      </c>
      <c r="P4758" t="s">
        <v>39</v>
      </c>
      <c r="Q4758" t="s">
        <v>138</v>
      </c>
      <c r="R4758" t="str">
        <f t="shared" si="148"/>
        <v>Non-incentive Class</v>
      </c>
      <c r="S4758">
        <f t="shared" si="149"/>
        <v>10054223</v>
      </c>
    </row>
    <row r="4759" spans="1:19" x14ac:dyDescent="0.8">
      <c r="A4759">
        <v>30017</v>
      </c>
      <c r="B4759">
        <v>12.029</v>
      </c>
      <c r="C4759" t="s">
        <v>23</v>
      </c>
      <c r="D4759">
        <v>79</v>
      </c>
      <c r="E4759">
        <v>6007391</v>
      </c>
      <c r="F4759">
        <v>18038399</v>
      </c>
      <c r="G4759">
        <v>0</v>
      </c>
      <c r="H4759">
        <v>0</v>
      </c>
      <c r="I4759">
        <v>30540000</v>
      </c>
      <c r="J4759" t="s">
        <v>164</v>
      </c>
      <c r="K4759" t="s">
        <v>19</v>
      </c>
      <c r="L4759" t="s">
        <v>165</v>
      </c>
      <c r="M4759" t="s">
        <v>165</v>
      </c>
      <c r="N4759" t="s">
        <v>165</v>
      </c>
      <c r="O4759">
        <v>18</v>
      </c>
      <c r="P4759" t="s">
        <v>39</v>
      </c>
      <c r="Q4759" t="s">
        <v>138</v>
      </c>
      <c r="R4759" t="str">
        <f t="shared" si="148"/>
        <v>Non-incentive Class</v>
      </c>
      <c r="S4759">
        <f t="shared" si="149"/>
        <v>18038399</v>
      </c>
    </row>
    <row r="4760" spans="1:19" x14ac:dyDescent="0.8">
      <c r="A4760">
        <v>30017</v>
      </c>
      <c r="B4760">
        <v>12.029</v>
      </c>
      <c r="C4760" t="s">
        <v>30</v>
      </c>
      <c r="D4760">
        <v>2</v>
      </c>
      <c r="E4760">
        <v>147513</v>
      </c>
      <c r="F4760">
        <v>442937</v>
      </c>
      <c r="G4760">
        <v>0</v>
      </c>
      <c r="H4760">
        <v>0</v>
      </c>
      <c r="I4760">
        <v>30540000</v>
      </c>
      <c r="J4760" t="s">
        <v>164</v>
      </c>
      <c r="K4760" t="s">
        <v>19</v>
      </c>
      <c r="L4760" t="s">
        <v>165</v>
      </c>
      <c r="M4760" t="s">
        <v>165</v>
      </c>
      <c r="N4760" t="s">
        <v>165</v>
      </c>
      <c r="O4760">
        <v>18</v>
      </c>
      <c r="P4760" t="s">
        <v>39</v>
      </c>
      <c r="Q4760" t="s">
        <v>138</v>
      </c>
      <c r="R4760" t="str">
        <f t="shared" si="148"/>
        <v>Non-incentive Class</v>
      </c>
      <c r="S4760">
        <f t="shared" si="149"/>
        <v>442937</v>
      </c>
    </row>
    <row r="4761" spans="1:19" x14ac:dyDescent="0.8">
      <c r="A4761">
        <v>30019</v>
      </c>
      <c r="B4761">
        <v>12.342000000000001</v>
      </c>
      <c r="C4761">
        <v>0</v>
      </c>
      <c r="D4761">
        <v>10</v>
      </c>
      <c r="E4761">
        <v>0</v>
      </c>
      <c r="F4761">
        <v>0</v>
      </c>
      <c r="G4761">
        <v>0</v>
      </c>
      <c r="H4761">
        <v>0</v>
      </c>
      <c r="I4761">
        <v>30540000</v>
      </c>
      <c r="J4761" t="s">
        <v>164</v>
      </c>
      <c r="K4761" t="s">
        <v>19</v>
      </c>
      <c r="L4761" t="s">
        <v>165</v>
      </c>
      <c r="M4761" t="s">
        <v>165</v>
      </c>
      <c r="N4761" t="s">
        <v>165</v>
      </c>
      <c r="O4761">
        <v>18</v>
      </c>
      <c r="P4761" t="s">
        <v>39</v>
      </c>
      <c r="Q4761" t="s">
        <v>138</v>
      </c>
      <c r="R4761" t="str">
        <f t="shared" si="148"/>
        <v>Non-incentive Class</v>
      </c>
      <c r="S4761">
        <f t="shared" si="149"/>
        <v>0</v>
      </c>
    </row>
    <row r="4762" spans="1:19" x14ac:dyDescent="0.8">
      <c r="A4762">
        <v>30019</v>
      </c>
      <c r="B4762">
        <v>12.342000000000001</v>
      </c>
      <c r="C4762">
        <v>1</v>
      </c>
      <c r="D4762">
        <v>33</v>
      </c>
      <c r="E4762">
        <v>270629</v>
      </c>
      <c r="F4762">
        <v>812617</v>
      </c>
      <c r="G4762">
        <v>0</v>
      </c>
      <c r="H4762">
        <v>0</v>
      </c>
      <c r="I4762">
        <v>30540000</v>
      </c>
      <c r="J4762" t="s">
        <v>164</v>
      </c>
      <c r="K4762" t="s">
        <v>19</v>
      </c>
      <c r="L4762" t="s">
        <v>165</v>
      </c>
      <c r="M4762" t="s">
        <v>165</v>
      </c>
      <c r="N4762" t="s">
        <v>165</v>
      </c>
      <c r="O4762">
        <v>18</v>
      </c>
      <c r="P4762" t="s">
        <v>39</v>
      </c>
      <c r="Q4762" t="s">
        <v>138</v>
      </c>
      <c r="R4762" t="str">
        <f t="shared" si="148"/>
        <v>Non-incentive Class</v>
      </c>
      <c r="S4762">
        <f t="shared" si="149"/>
        <v>812617</v>
      </c>
    </row>
    <row r="4763" spans="1:19" x14ac:dyDescent="0.8">
      <c r="A4763">
        <v>30019</v>
      </c>
      <c r="B4763">
        <v>12.342000000000001</v>
      </c>
      <c r="C4763">
        <v>2</v>
      </c>
      <c r="D4763">
        <v>328</v>
      </c>
      <c r="E4763">
        <v>4808500</v>
      </c>
      <c r="F4763">
        <v>14438474</v>
      </c>
      <c r="G4763">
        <v>3265309</v>
      </c>
      <c r="H4763">
        <v>2210000</v>
      </c>
      <c r="I4763">
        <v>30540000</v>
      </c>
      <c r="J4763" t="s">
        <v>164</v>
      </c>
      <c r="K4763" t="s">
        <v>19</v>
      </c>
      <c r="L4763" t="s">
        <v>165</v>
      </c>
      <c r="M4763" t="s">
        <v>165</v>
      </c>
      <c r="N4763" t="s">
        <v>165</v>
      </c>
      <c r="O4763">
        <v>18</v>
      </c>
      <c r="P4763" t="s">
        <v>39</v>
      </c>
      <c r="Q4763" t="s">
        <v>138</v>
      </c>
      <c r="R4763" t="str">
        <f t="shared" si="148"/>
        <v>Non-incentive Class</v>
      </c>
      <c r="S4763">
        <f t="shared" si="149"/>
        <v>14438474</v>
      </c>
    </row>
    <row r="4764" spans="1:19" x14ac:dyDescent="0.8">
      <c r="A4764">
        <v>30019</v>
      </c>
      <c r="B4764">
        <v>12.342000000000001</v>
      </c>
      <c r="C4764">
        <v>3</v>
      </c>
      <c r="D4764">
        <v>1</v>
      </c>
      <c r="E4764">
        <v>53894</v>
      </c>
      <c r="F4764">
        <v>161828</v>
      </c>
      <c r="G4764">
        <v>0</v>
      </c>
      <c r="H4764">
        <v>0</v>
      </c>
      <c r="I4764">
        <v>30540000</v>
      </c>
      <c r="J4764" t="s">
        <v>164</v>
      </c>
      <c r="K4764" t="s">
        <v>19</v>
      </c>
      <c r="L4764" t="s">
        <v>165</v>
      </c>
      <c r="M4764" t="s">
        <v>165</v>
      </c>
      <c r="N4764" t="s">
        <v>165</v>
      </c>
      <c r="O4764">
        <v>18</v>
      </c>
      <c r="P4764" t="s">
        <v>39</v>
      </c>
      <c r="Q4764" t="s">
        <v>138</v>
      </c>
      <c r="R4764" t="str">
        <f t="shared" si="148"/>
        <v>Non-incentive Class</v>
      </c>
      <c r="S4764">
        <f t="shared" si="149"/>
        <v>161828</v>
      </c>
    </row>
    <row r="4765" spans="1:19" x14ac:dyDescent="0.8">
      <c r="A4765">
        <v>30019</v>
      </c>
      <c r="B4765">
        <v>12.342000000000001</v>
      </c>
      <c r="C4765" t="s">
        <v>23</v>
      </c>
      <c r="D4765">
        <v>42</v>
      </c>
      <c r="E4765">
        <v>12784850</v>
      </c>
      <c r="F4765">
        <v>38389070</v>
      </c>
      <c r="G4765">
        <v>0</v>
      </c>
      <c r="H4765">
        <v>0</v>
      </c>
      <c r="I4765">
        <v>30540000</v>
      </c>
      <c r="J4765" t="s">
        <v>164</v>
      </c>
      <c r="K4765" t="s">
        <v>19</v>
      </c>
      <c r="L4765" t="s">
        <v>165</v>
      </c>
      <c r="M4765" t="s">
        <v>165</v>
      </c>
      <c r="N4765" t="s">
        <v>165</v>
      </c>
      <c r="O4765">
        <v>18</v>
      </c>
      <c r="P4765" t="s">
        <v>39</v>
      </c>
      <c r="Q4765" t="s">
        <v>138</v>
      </c>
      <c r="R4765" t="str">
        <f t="shared" si="148"/>
        <v>Non-incentive Class</v>
      </c>
      <c r="S4765">
        <f t="shared" si="149"/>
        <v>38389070</v>
      </c>
    </row>
    <row r="4766" spans="1:19" x14ac:dyDescent="0.8">
      <c r="A4766">
        <v>30019</v>
      </c>
      <c r="B4766">
        <v>12.342000000000001</v>
      </c>
      <c r="C4766" t="s">
        <v>30</v>
      </c>
      <c r="D4766">
        <v>29</v>
      </c>
      <c r="E4766">
        <v>3540638</v>
      </c>
      <c r="F4766">
        <v>10631475</v>
      </c>
      <c r="G4766">
        <v>0</v>
      </c>
      <c r="H4766">
        <v>0</v>
      </c>
      <c r="I4766">
        <v>30540000</v>
      </c>
      <c r="J4766" t="s">
        <v>164</v>
      </c>
      <c r="K4766" t="s">
        <v>19</v>
      </c>
      <c r="L4766" t="s">
        <v>165</v>
      </c>
      <c r="M4766" t="s">
        <v>165</v>
      </c>
      <c r="N4766" t="s">
        <v>165</v>
      </c>
      <c r="O4766">
        <v>18</v>
      </c>
      <c r="P4766" t="s">
        <v>39</v>
      </c>
      <c r="Q4766" t="s">
        <v>138</v>
      </c>
      <c r="R4766" t="str">
        <f t="shared" si="148"/>
        <v>Non-incentive Class</v>
      </c>
      <c r="S4766">
        <f t="shared" si="149"/>
        <v>10631475</v>
      </c>
    </row>
    <row r="4767" spans="1:19" x14ac:dyDescent="0.8">
      <c r="A4767">
        <v>30019</v>
      </c>
      <c r="B4767">
        <v>12.342000000000001</v>
      </c>
      <c r="C4767" t="s">
        <v>34</v>
      </c>
      <c r="D4767">
        <v>1</v>
      </c>
      <c r="E4767">
        <v>102913</v>
      </c>
      <c r="F4767">
        <v>309017</v>
      </c>
      <c r="G4767">
        <v>0</v>
      </c>
      <c r="H4767">
        <v>0</v>
      </c>
      <c r="I4767">
        <v>30540000</v>
      </c>
      <c r="J4767" t="s">
        <v>164</v>
      </c>
      <c r="K4767" t="s">
        <v>19</v>
      </c>
      <c r="L4767" t="s">
        <v>165</v>
      </c>
      <c r="M4767" t="s">
        <v>165</v>
      </c>
      <c r="N4767" t="s">
        <v>165</v>
      </c>
      <c r="O4767">
        <v>18</v>
      </c>
      <c r="P4767" t="s">
        <v>39</v>
      </c>
      <c r="Q4767" t="s">
        <v>138</v>
      </c>
      <c r="R4767" t="str">
        <f t="shared" si="148"/>
        <v>Incentive Class</v>
      </c>
      <c r="S4767">
        <f t="shared" si="149"/>
        <v>3090170</v>
      </c>
    </row>
    <row r="4768" spans="1:19" x14ac:dyDescent="0.8">
      <c r="A4768">
        <v>30020</v>
      </c>
      <c r="B4768">
        <v>8.4390000000000001</v>
      </c>
      <c r="C4768">
        <v>0</v>
      </c>
      <c r="D4768">
        <v>168</v>
      </c>
      <c r="E4768">
        <v>0</v>
      </c>
      <c r="F4768">
        <v>0</v>
      </c>
      <c r="G4768">
        <v>0</v>
      </c>
      <c r="H4768">
        <v>0</v>
      </c>
      <c r="I4768" t="s">
        <v>17</v>
      </c>
      <c r="J4768" t="s">
        <v>17</v>
      </c>
      <c r="K4768" t="s">
        <v>17</v>
      </c>
      <c r="L4768" t="s">
        <v>17</v>
      </c>
      <c r="M4768" t="s">
        <v>17</v>
      </c>
      <c r="N4768" t="s">
        <v>17</v>
      </c>
      <c r="O4768" t="s">
        <v>17</v>
      </c>
      <c r="P4768" t="s">
        <v>17</v>
      </c>
      <c r="Q4768" t="s">
        <v>17</v>
      </c>
      <c r="R4768" t="str">
        <f t="shared" si="148"/>
        <v>Non-incentive Class</v>
      </c>
      <c r="S4768">
        <f t="shared" si="149"/>
        <v>0</v>
      </c>
    </row>
    <row r="4769" spans="1:19" x14ac:dyDescent="0.8">
      <c r="A4769">
        <v>30020</v>
      </c>
      <c r="B4769">
        <v>8.4390000000000001</v>
      </c>
      <c r="C4769">
        <v>1</v>
      </c>
      <c r="D4769">
        <v>251</v>
      </c>
      <c r="E4769">
        <v>2331368</v>
      </c>
      <c r="F4769">
        <v>7000399</v>
      </c>
      <c r="G4769">
        <v>0</v>
      </c>
      <c r="H4769">
        <v>0</v>
      </c>
      <c r="I4769" t="s">
        <v>17</v>
      </c>
      <c r="J4769" t="s">
        <v>17</v>
      </c>
      <c r="K4769" t="s">
        <v>17</v>
      </c>
      <c r="L4769" t="s">
        <v>17</v>
      </c>
      <c r="M4769" t="s">
        <v>17</v>
      </c>
      <c r="N4769" t="s">
        <v>17</v>
      </c>
      <c r="O4769" t="s">
        <v>17</v>
      </c>
      <c r="P4769" t="s">
        <v>17</v>
      </c>
      <c r="Q4769" t="s">
        <v>17</v>
      </c>
      <c r="R4769" t="str">
        <f t="shared" si="148"/>
        <v>Non-incentive Class</v>
      </c>
      <c r="S4769">
        <f t="shared" si="149"/>
        <v>7000399</v>
      </c>
    </row>
    <row r="4770" spans="1:19" x14ac:dyDescent="0.8">
      <c r="A4770">
        <v>30020</v>
      </c>
      <c r="B4770">
        <v>8.4390000000000001</v>
      </c>
      <c r="C4770">
        <v>2</v>
      </c>
      <c r="D4770">
        <v>1473</v>
      </c>
      <c r="E4770">
        <v>50200190</v>
      </c>
      <c r="F4770">
        <v>150736108</v>
      </c>
      <c r="G4770">
        <v>23034241</v>
      </c>
      <c r="H4770">
        <v>13765500</v>
      </c>
      <c r="I4770" t="s">
        <v>17</v>
      </c>
      <c r="J4770" t="s">
        <v>17</v>
      </c>
      <c r="K4770" t="s">
        <v>17</v>
      </c>
      <c r="L4770" t="s">
        <v>17</v>
      </c>
      <c r="M4770" t="s">
        <v>17</v>
      </c>
      <c r="N4770" t="s">
        <v>17</v>
      </c>
      <c r="O4770" t="s">
        <v>17</v>
      </c>
      <c r="P4770" t="s">
        <v>17</v>
      </c>
      <c r="Q4770" t="s">
        <v>17</v>
      </c>
      <c r="R4770" t="str">
        <f t="shared" si="148"/>
        <v>Non-incentive Class</v>
      </c>
      <c r="S4770">
        <f t="shared" si="149"/>
        <v>150736108</v>
      </c>
    </row>
    <row r="4771" spans="1:19" x14ac:dyDescent="0.8">
      <c r="A4771">
        <v>30020</v>
      </c>
      <c r="B4771">
        <v>8.4390000000000001</v>
      </c>
      <c r="C4771" t="s">
        <v>23</v>
      </c>
      <c r="D4771">
        <v>8</v>
      </c>
      <c r="E4771">
        <v>1493889</v>
      </c>
      <c r="F4771">
        <v>4485701</v>
      </c>
      <c r="G4771">
        <v>0</v>
      </c>
      <c r="H4771">
        <v>0</v>
      </c>
      <c r="I4771" t="s">
        <v>17</v>
      </c>
      <c r="J4771" t="s">
        <v>17</v>
      </c>
      <c r="K4771" t="s">
        <v>17</v>
      </c>
      <c r="L4771" t="s">
        <v>17</v>
      </c>
      <c r="M4771" t="s">
        <v>17</v>
      </c>
      <c r="N4771" t="s">
        <v>17</v>
      </c>
      <c r="O4771" t="s">
        <v>17</v>
      </c>
      <c r="P4771" t="s">
        <v>17</v>
      </c>
      <c r="Q4771" t="s">
        <v>17</v>
      </c>
      <c r="R4771" t="str">
        <f t="shared" si="148"/>
        <v>Non-incentive Class</v>
      </c>
      <c r="S4771">
        <f t="shared" si="149"/>
        <v>4485701</v>
      </c>
    </row>
    <row r="4772" spans="1:19" x14ac:dyDescent="0.8">
      <c r="A4772">
        <v>30020</v>
      </c>
      <c r="B4772">
        <v>8.4390000000000001</v>
      </c>
      <c r="C4772" t="s">
        <v>30</v>
      </c>
      <c r="D4772">
        <v>1</v>
      </c>
      <c r="E4772">
        <v>2296</v>
      </c>
      <c r="F4772">
        <v>6894</v>
      </c>
      <c r="G4772">
        <v>0</v>
      </c>
      <c r="H4772">
        <v>0</v>
      </c>
      <c r="I4772" t="s">
        <v>17</v>
      </c>
      <c r="J4772" t="s">
        <v>17</v>
      </c>
      <c r="K4772" t="s">
        <v>17</v>
      </c>
      <c r="L4772" t="s">
        <v>17</v>
      </c>
      <c r="M4772" t="s">
        <v>17</v>
      </c>
      <c r="N4772" t="s">
        <v>17</v>
      </c>
      <c r="O4772" t="s">
        <v>17</v>
      </c>
      <c r="P4772" t="s">
        <v>17</v>
      </c>
      <c r="Q4772" t="s">
        <v>17</v>
      </c>
      <c r="R4772" t="str">
        <f t="shared" si="148"/>
        <v>Non-incentive Class</v>
      </c>
      <c r="S4772">
        <f t="shared" si="149"/>
        <v>6894</v>
      </c>
    </row>
    <row r="4773" spans="1:19" x14ac:dyDescent="0.8">
      <c r="A4773">
        <v>30021</v>
      </c>
      <c r="B4773">
        <v>7.17</v>
      </c>
      <c r="C4773">
        <v>0</v>
      </c>
      <c r="D4773">
        <v>140</v>
      </c>
      <c r="E4773">
        <v>0</v>
      </c>
      <c r="F4773">
        <v>0</v>
      </c>
      <c r="G4773">
        <v>0</v>
      </c>
      <c r="H4773">
        <v>0</v>
      </c>
      <c r="I4773" t="s">
        <v>17</v>
      </c>
      <c r="J4773" t="s">
        <v>17</v>
      </c>
      <c r="K4773" t="s">
        <v>17</v>
      </c>
      <c r="L4773" t="s">
        <v>17</v>
      </c>
      <c r="M4773" t="s">
        <v>17</v>
      </c>
      <c r="N4773" t="s">
        <v>17</v>
      </c>
      <c r="O4773" t="s">
        <v>17</v>
      </c>
      <c r="P4773" t="s">
        <v>17</v>
      </c>
      <c r="Q4773" t="s">
        <v>17</v>
      </c>
      <c r="R4773" t="str">
        <f t="shared" si="148"/>
        <v>Non-incentive Class</v>
      </c>
      <c r="S4773">
        <f t="shared" si="149"/>
        <v>0</v>
      </c>
    </row>
    <row r="4774" spans="1:19" x14ac:dyDescent="0.8">
      <c r="A4774">
        <v>30021</v>
      </c>
      <c r="B4774">
        <v>7.17</v>
      </c>
      <c r="C4774">
        <v>1</v>
      </c>
      <c r="D4774">
        <v>3</v>
      </c>
      <c r="E4774">
        <v>34480</v>
      </c>
      <c r="F4774">
        <v>103533</v>
      </c>
      <c r="G4774">
        <v>0</v>
      </c>
      <c r="H4774">
        <v>0</v>
      </c>
      <c r="I4774" t="s">
        <v>17</v>
      </c>
      <c r="J4774" t="s">
        <v>17</v>
      </c>
      <c r="K4774" t="s">
        <v>17</v>
      </c>
      <c r="L4774" t="s">
        <v>17</v>
      </c>
      <c r="M4774" t="s">
        <v>17</v>
      </c>
      <c r="N4774" t="s">
        <v>17</v>
      </c>
      <c r="O4774" t="s">
        <v>17</v>
      </c>
      <c r="P4774" t="s">
        <v>17</v>
      </c>
      <c r="Q4774" t="s">
        <v>17</v>
      </c>
      <c r="R4774" t="str">
        <f t="shared" si="148"/>
        <v>Non-incentive Class</v>
      </c>
      <c r="S4774">
        <f t="shared" si="149"/>
        <v>103533</v>
      </c>
    </row>
    <row r="4775" spans="1:19" x14ac:dyDescent="0.8">
      <c r="A4775">
        <v>30021</v>
      </c>
      <c r="B4775">
        <v>7.17</v>
      </c>
      <c r="C4775" t="s">
        <v>23</v>
      </c>
      <c r="D4775">
        <v>1</v>
      </c>
      <c r="E4775">
        <v>1</v>
      </c>
      <c r="F4775">
        <v>3</v>
      </c>
      <c r="G4775">
        <v>0</v>
      </c>
      <c r="H4775">
        <v>0</v>
      </c>
      <c r="I4775" t="s">
        <v>17</v>
      </c>
      <c r="J4775" t="s">
        <v>17</v>
      </c>
      <c r="K4775" t="s">
        <v>17</v>
      </c>
      <c r="L4775" t="s">
        <v>17</v>
      </c>
      <c r="M4775" t="s">
        <v>17</v>
      </c>
      <c r="N4775" t="s">
        <v>17</v>
      </c>
      <c r="O4775" t="s">
        <v>17</v>
      </c>
      <c r="P4775" t="s">
        <v>17</v>
      </c>
      <c r="Q4775" t="s">
        <v>17</v>
      </c>
      <c r="R4775" t="str">
        <f t="shared" si="148"/>
        <v>Non-incentive Class</v>
      </c>
      <c r="S4775">
        <f t="shared" si="149"/>
        <v>3</v>
      </c>
    </row>
    <row r="4776" spans="1:19" x14ac:dyDescent="0.8">
      <c r="A4776">
        <v>30021</v>
      </c>
      <c r="B4776">
        <v>7.17</v>
      </c>
      <c r="C4776" t="s">
        <v>30</v>
      </c>
      <c r="D4776">
        <v>2</v>
      </c>
      <c r="E4776">
        <v>57257</v>
      </c>
      <c r="F4776">
        <v>171925</v>
      </c>
      <c r="G4776">
        <v>0</v>
      </c>
      <c r="H4776">
        <v>0</v>
      </c>
      <c r="I4776" t="s">
        <v>17</v>
      </c>
      <c r="J4776" t="s">
        <v>17</v>
      </c>
      <c r="K4776" t="s">
        <v>17</v>
      </c>
      <c r="L4776" t="s">
        <v>17</v>
      </c>
      <c r="M4776" t="s">
        <v>17</v>
      </c>
      <c r="N4776" t="s">
        <v>17</v>
      </c>
      <c r="O4776" t="s">
        <v>17</v>
      </c>
      <c r="P4776" t="s">
        <v>17</v>
      </c>
      <c r="Q4776" t="s">
        <v>17</v>
      </c>
      <c r="R4776" t="str">
        <f t="shared" si="148"/>
        <v>Non-incentive Class</v>
      </c>
      <c r="S4776">
        <f t="shared" si="149"/>
        <v>171925</v>
      </c>
    </row>
    <row r="4777" spans="1:19" x14ac:dyDescent="0.8">
      <c r="A4777">
        <v>30022</v>
      </c>
      <c r="B4777">
        <v>13.13</v>
      </c>
      <c r="C4777">
        <v>0</v>
      </c>
      <c r="D4777">
        <v>94</v>
      </c>
      <c r="E4777">
        <v>0</v>
      </c>
      <c r="F4777">
        <v>0</v>
      </c>
      <c r="G4777">
        <v>0</v>
      </c>
      <c r="H4777">
        <v>0</v>
      </c>
      <c r="I4777">
        <v>30120000</v>
      </c>
      <c r="J4777" t="s">
        <v>175</v>
      </c>
      <c r="K4777" t="s">
        <v>19</v>
      </c>
      <c r="L4777" t="s">
        <v>176</v>
      </c>
      <c r="M4777" t="s">
        <v>176</v>
      </c>
      <c r="N4777" t="s">
        <v>176</v>
      </c>
      <c r="O4777">
        <v>43</v>
      </c>
      <c r="P4777" t="s">
        <v>39</v>
      </c>
      <c r="Q4777" t="s">
        <v>130</v>
      </c>
      <c r="R4777" t="str">
        <f t="shared" si="148"/>
        <v>Non-incentive Class</v>
      </c>
      <c r="S4777">
        <f t="shared" si="149"/>
        <v>0</v>
      </c>
    </row>
    <row r="4778" spans="1:19" x14ac:dyDescent="0.8">
      <c r="A4778">
        <v>30022</v>
      </c>
      <c r="B4778">
        <v>13.13</v>
      </c>
      <c r="C4778">
        <v>1</v>
      </c>
      <c r="D4778">
        <v>35</v>
      </c>
      <c r="E4778">
        <v>171553</v>
      </c>
      <c r="F4778">
        <v>515123</v>
      </c>
      <c r="G4778">
        <v>0</v>
      </c>
      <c r="H4778">
        <v>0</v>
      </c>
      <c r="I4778">
        <v>30120000</v>
      </c>
      <c r="J4778" t="s">
        <v>175</v>
      </c>
      <c r="K4778" t="s">
        <v>19</v>
      </c>
      <c r="L4778" t="s">
        <v>176</v>
      </c>
      <c r="M4778" t="s">
        <v>176</v>
      </c>
      <c r="N4778" t="s">
        <v>176</v>
      </c>
      <c r="O4778">
        <v>43</v>
      </c>
      <c r="P4778" t="s">
        <v>39</v>
      </c>
      <c r="Q4778" t="s">
        <v>130</v>
      </c>
      <c r="R4778" t="str">
        <f t="shared" si="148"/>
        <v>Non-incentive Class</v>
      </c>
      <c r="S4778">
        <f t="shared" si="149"/>
        <v>515123</v>
      </c>
    </row>
    <row r="4779" spans="1:19" x14ac:dyDescent="0.8">
      <c r="A4779">
        <v>30022</v>
      </c>
      <c r="B4779">
        <v>13.13</v>
      </c>
      <c r="C4779">
        <v>2</v>
      </c>
      <c r="D4779">
        <v>357</v>
      </c>
      <c r="E4779">
        <v>7686081</v>
      </c>
      <c r="F4779">
        <v>23078997</v>
      </c>
      <c r="G4779">
        <v>3518543</v>
      </c>
      <c r="H4779">
        <v>2290000</v>
      </c>
      <c r="I4779">
        <v>30120000</v>
      </c>
      <c r="J4779" t="s">
        <v>175</v>
      </c>
      <c r="K4779" t="s">
        <v>19</v>
      </c>
      <c r="L4779" t="s">
        <v>176</v>
      </c>
      <c r="M4779" t="s">
        <v>176</v>
      </c>
      <c r="N4779" t="s">
        <v>176</v>
      </c>
      <c r="O4779">
        <v>43</v>
      </c>
      <c r="P4779" t="s">
        <v>39</v>
      </c>
      <c r="Q4779" t="s">
        <v>130</v>
      </c>
      <c r="R4779" t="str">
        <f t="shared" si="148"/>
        <v>Non-incentive Class</v>
      </c>
      <c r="S4779">
        <f t="shared" si="149"/>
        <v>23078997</v>
      </c>
    </row>
    <row r="4780" spans="1:19" x14ac:dyDescent="0.8">
      <c r="A4780">
        <v>30022</v>
      </c>
      <c r="B4780">
        <v>13.13</v>
      </c>
      <c r="C4780">
        <v>3</v>
      </c>
      <c r="D4780">
        <v>20</v>
      </c>
      <c r="E4780">
        <v>3940889</v>
      </c>
      <c r="F4780">
        <v>11833306</v>
      </c>
      <c r="G4780">
        <v>0</v>
      </c>
      <c r="H4780">
        <v>0</v>
      </c>
      <c r="I4780">
        <v>30120000</v>
      </c>
      <c r="J4780" t="s">
        <v>175</v>
      </c>
      <c r="K4780" t="s">
        <v>19</v>
      </c>
      <c r="L4780" t="s">
        <v>176</v>
      </c>
      <c r="M4780" t="s">
        <v>176</v>
      </c>
      <c r="N4780" t="s">
        <v>176</v>
      </c>
      <c r="O4780">
        <v>43</v>
      </c>
      <c r="P4780" t="s">
        <v>39</v>
      </c>
      <c r="Q4780" t="s">
        <v>130</v>
      </c>
      <c r="R4780" t="str">
        <f t="shared" si="148"/>
        <v>Non-incentive Class</v>
      </c>
      <c r="S4780">
        <f t="shared" si="149"/>
        <v>11833306</v>
      </c>
    </row>
    <row r="4781" spans="1:19" x14ac:dyDescent="0.8">
      <c r="A4781">
        <v>30022</v>
      </c>
      <c r="B4781">
        <v>13.13</v>
      </c>
      <c r="C4781" t="s">
        <v>23</v>
      </c>
      <c r="D4781">
        <v>55</v>
      </c>
      <c r="E4781">
        <v>9775697</v>
      </c>
      <c r="F4781">
        <v>29353485</v>
      </c>
      <c r="G4781">
        <v>0</v>
      </c>
      <c r="H4781">
        <v>0</v>
      </c>
      <c r="I4781">
        <v>30120000</v>
      </c>
      <c r="J4781" t="s">
        <v>175</v>
      </c>
      <c r="K4781" t="s">
        <v>19</v>
      </c>
      <c r="L4781" t="s">
        <v>176</v>
      </c>
      <c r="M4781" t="s">
        <v>176</v>
      </c>
      <c r="N4781" t="s">
        <v>176</v>
      </c>
      <c r="O4781">
        <v>43</v>
      </c>
      <c r="P4781" t="s">
        <v>39</v>
      </c>
      <c r="Q4781" t="s">
        <v>130</v>
      </c>
      <c r="R4781" t="str">
        <f t="shared" si="148"/>
        <v>Non-incentive Class</v>
      </c>
      <c r="S4781">
        <f t="shared" si="149"/>
        <v>29353485</v>
      </c>
    </row>
    <row r="4782" spans="1:19" x14ac:dyDescent="0.8">
      <c r="A4782">
        <v>30022</v>
      </c>
      <c r="B4782">
        <v>13.13</v>
      </c>
      <c r="C4782" t="s">
        <v>30</v>
      </c>
      <c r="D4782">
        <v>51</v>
      </c>
      <c r="E4782">
        <v>6146303</v>
      </c>
      <c r="F4782">
        <v>18455506</v>
      </c>
      <c r="G4782">
        <v>0</v>
      </c>
      <c r="H4782">
        <v>0</v>
      </c>
      <c r="I4782">
        <v>30120000</v>
      </c>
      <c r="J4782" t="s">
        <v>175</v>
      </c>
      <c r="K4782" t="s">
        <v>19</v>
      </c>
      <c r="L4782" t="s">
        <v>176</v>
      </c>
      <c r="M4782" t="s">
        <v>176</v>
      </c>
      <c r="N4782" t="s">
        <v>176</v>
      </c>
      <c r="O4782">
        <v>43</v>
      </c>
      <c r="P4782" t="s">
        <v>39</v>
      </c>
      <c r="Q4782" t="s">
        <v>130</v>
      </c>
      <c r="R4782" t="str">
        <f t="shared" si="148"/>
        <v>Non-incentive Class</v>
      </c>
      <c r="S4782">
        <f t="shared" si="149"/>
        <v>18455506</v>
      </c>
    </row>
    <row r="4783" spans="1:19" x14ac:dyDescent="0.8">
      <c r="A4783">
        <v>30022</v>
      </c>
      <c r="B4783">
        <v>13.13</v>
      </c>
      <c r="C4783" t="s">
        <v>34</v>
      </c>
      <c r="D4783">
        <v>5</v>
      </c>
      <c r="E4783">
        <v>748425</v>
      </c>
      <c r="F4783">
        <v>2247296</v>
      </c>
      <c r="G4783">
        <v>0</v>
      </c>
      <c r="H4783">
        <v>0</v>
      </c>
      <c r="I4783">
        <v>30120000</v>
      </c>
      <c r="J4783" t="s">
        <v>175</v>
      </c>
      <c r="K4783" t="s">
        <v>19</v>
      </c>
      <c r="L4783" t="s">
        <v>176</v>
      </c>
      <c r="M4783" t="s">
        <v>176</v>
      </c>
      <c r="N4783" t="s">
        <v>176</v>
      </c>
      <c r="O4783">
        <v>43</v>
      </c>
      <c r="P4783" t="s">
        <v>39</v>
      </c>
      <c r="Q4783" t="s">
        <v>130</v>
      </c>
      <c r="R4783" t="str">
        <f t="shared" si="148"/>
        <v>Incentive Class</v>
      </c>
      <c r="S4783">
        <f t="shared" si="149"/>
        <v>22472960</v>
      </c>
    </row>
    <row r="4784" spans="1:19" x14ac:dyDescent="0.8">
      <c r="A4784">
        <v>30024</v>
      </c>
      <c r="B4784">
        <v>11.587999999999999</v>
      </c>
      <c r="C4784">
        <v>0</v>
      </c>
      <c r="D4784">
        <v>2</v>
      </c>
      <c r="E4784">
        <v>0</v>
      </c>
      <c r="F4784">
        <v>0</v>
      </c>
      <c r="G4784">
        <v>0</v>
      </c>
      <c r="H4784">
        <v>0</v>
      </c>
      <c r="I4784">
        <v>31350000</v>
      </c>
      <c r="J4784" t="s">
        <v>240</v>
      </c>
      <c r="K4784" t="s">
        <v>19</v>
      </c>
      <c r="L4784" t="s">
        <v>241</v>
      </c>
      <c r="M4784" t="s">
        <v>241</v>
      </c>
      <c r="N4784" t="s">
        <v>241</v>
      </c>
      <c r="O4784">
        <v>15</v>
      </c>
      <c r="P4784" t="s">
        <v>39</v>
      </c>
      <c r="Q4784" t="s">
        <v>241</v>
      </c>
      <c r="R4784" t="str">
        <f t="shared" si="148"/>
        <v>Non-incentive Class</v>
      </c>
      <c r="S4784">
        <f t="shared" si="149"/>
        <v>0</v>
      </c>
    </row>
    <row r="4785" spans="1:19" x14ac:dyDescent="0.8">
      <c r="A4785">
        <v>30024</v>
      </c>
      <c r="B4785">
        <v>11.587999999999999</v>
      </c>
      <c r="C4785">
        <v>1</v>
      </c>
      <c r="D4785">
        <v>7</v>
      </c>
      <c r="E4785">
        <v>68344</v>
      </c>
      <c r="F4785">
        <v>205217</v>
      </c>
      <c r="G4785">
        <v>0</v>
      </c>
      <c r="H4785">
        <v>0</v>
      </c>
      <c r="I4785">
        <v>31350000</v>
      </c>
      <c r="J4785" t="s">
        <v>240</v>
      </c>
      <c r="K4785" t="s">
        <v>19</v>
      </c>
      <c r="L4785" t="s">
        <v>241</v>
      </c>
      <c r="M4785" t="s">
        <v>241</v>
      </c>
      <c r="N4785" t="s">
        <v>241</v>
      </c>
      <c r="O4785">
        <v>15</v>
      </c>
      <c r="P4785" t="s">
        <v>39</v>
      </c>
      <c r="Q4785" t="s">
        <v>241</v>
      </c>
      <c r="R4785" t="str">
        <f t="shared" si="148"/>
        <v>Non-incentive Class</v>
      </c>
      <c r="S4785">
        <f t="shared" si="149"/>
        <v>205217</v>
      </c>
    </row>
    <row r="4786" spans="1:19" x14ac:dyDescent="0.8">
      <c r="A4786">
        <v>30024</v>
      </c>
      <c r="B4786">
        <v>11.587999999999999</v>
      </c>
      <c r="C4786">
        <v>2</v>
      </c>
      <c r="D4786">
        <v>44</v>
      </c>
      <c r="E4786">
        <v>442715</v>
      </c>
      <c r="F4786">
        <v>1329337</v>
      </c>
      <c r="G4786">
        <v>310232</v>
      </c>
      <c r="H4786">
        <v>196939</v>
      </c>
      <c r="I4786">
        <v>31350000</v>
      </c>
      <c r="J4786" t="s">
        <v>240</v>
      </c>
      <c r="K4786" t="s">
        <v>19</v>
      </c>
      <c r="L4786" t="s">
        <v>241</v>
      </c>
      <c r="M4786" t="s">
        <v>241</v>
      </c>
      <c r="N4786" t="s">
        <v>241</v>
      </c>
      <c r="O4786">
        <v>15</v>
      </c>
      <c r="P4786" t="s">
        <v>39</v>
      </c>
      <c r="Q4786" t="s">
        <v>241</v>
      </c>
      <c r="R4786" t="str">
        <f t="shared" si="148"/>
        <v>Non-incentive Class</v>
      </c>
      <c r="S4786">
        <f t="shared" si="149"/>
        <v>1329337</v>
      </c>
    </row>
    <row r="4787" spans="1:19" x14ac:dyDescent="0.8">
      <c r="A4787">
        <v>30024</v>
      </c>
      <c r="B4787">
        <v>11.587999999999999</v>
      </c>
      <c r="C4787">
        <v>3</v>
      </c>
      <c r="D4787">
        <v>1</v>
      </c>
      <c r="E4787">
        <v>35816</v>
      </c>
      <c r="F4787">
        <v>107545</v>
      </c>
      <c r="G4787">
        <v>0</v>
      </c>
      <c r="H4787">
        <v>0</v>
      </c>
      <c r="I4787">
        <v>31350000</v>
      </c>
      <c r="J4787" t="s">
        <v>240</v>
      </c>
      <c r="K4787" t="s">
        <v>19</v>
      </c>
      <c r="L4787" t="s">
        <v>241</v>
      </c>
      <c r="M4787" t="s">
        <v>241</v>
      </c>
      <c r="N4787" t="s">
        <v>241</v>
      </c>
      <c r="O4787">
        <v>15</v>
      </c>
      <c r="P4787" t="s">
        <v>39</v>
      </c>
      <c r="Q4787" t="s">
        <v>241</v>
      </c>
      <c r="R4787" t="str">
        <f t="shared" si="148"/>
        <v>Non-incentive Class</v>
      </c>
      <c r="S4787">
        <f t="shared" si="149"/>
        <v>107545</v>
      </c>
    </row>
    <row r="4788" spans="1:19" x14ac:dyDescent="0.8">
      <c r="A4788">
        <v>30024</v>
      </c>
      <c r="B4788">
        <v>11.587999999999999</v>
      </c>
      <c r="C4788" t="s">
        <v>23</v>
      </c>
      <c r="D4788">
        <v>1</v>
      </c>
      <c r="E4788">
        <v>112397</v>
      </c>
      <c r="F4788">
        <v>337494</v>
      </c>
      <c r="G4788">
        <v>0</v>
      </c>
      <c r="H4788">
        <v>0</v>
      </c>
      <c r="I4788">
        <v>31350000</v>
      </c>
      <c r="J4788" t="s">
        <v>240</v>
      </c>
      <c r="K4788" t="s">
        <v>19</v>
      </c>
      <c r="L4788" t="s">
        <v>241</v>
      </c>
      <c r="M4788" t="s">
        <v>241</v>
      </c>
      <c r="N4788" t="s">
        <v>241</v>
      </c>
      <c r="O4788">
        <v>15</v>
      </c>
      <c r="P4788" t="s">
        <v>39</v>
      </c>
      <c r="Q4788" t="s">
        <v>241</v>
      </c>
      <c r="R4788" t="str">
        <f t="shared" si="148"/>
        <v>Non-incentive Class</v>
      </c>
      <c r="S4788">
        <f t="shared" si="149"/>
        <v>337494</v>
      </c>
    </row>
    <row r="4789" spans="1:19" x14ac:dyDescent="0.8">
      <c r="A4789">
        <v>30025</v>
      </c>
      <c r="B4789">
        <v>10.949</v>
      </c>
      <c r="C4789">
        <v>0</v>
      </c>
      <c r="D4789">
        <v>4</v>
      </c>
      <c r="E4789">
        <v>0</v>
      </c>
      <c r="F4789">
        <v>0</v>
      </c>
      <c r="G4789">
        <v>0</v>
      </c>
      <c r="H4789">
        <v>0</v>
      </c>
      <c r="I4789">
        <v>30970000</v>
      </c>
      <c r="J4789" t="s">
        <v>242</v>
      </c>
      <c r="K4789" t="s">
        <v>19</v>
      </c>
      <c r="L4789" t="s">
        <v>243</v>
      </c>
      <c r="M4789" t="s">
        <v>243</v>
      </c>
      <c r="N4789" t="s">
        <v>243</v>
      </c>
      <c r="O4789">
        <v>18</v>
      </c>
      <c r="P4789" t="s">
        <v>39</v>
      </c>
      <c r="Q4789" t="s">
        <v>138</v>
      </c>
      <c r="R4789" t="str">
        <f t="shared" si="148"/>
        <v>Non-incentive Class</v>
      </c>
      <c r="S4789">
        <f t="shared" si="149"/>
        <v>0</v>
      </c>
    </row>
    <row r="4790" spans="1:19" x14ac:dyDescent="0.8">
      <c r="A4790">
        <v>30025</v>
      </c>
      <c r="B4790">
        <v>10.949</v>
      </c>
      <c r="C4790">
        <v>1</v>
      </c>
      <c r="D4790">
        <v>15</v>
      </c>
      <c r="E4790">
        <v>86178</v>
      </c>
      <c r="F4790">
        <v>258768</v>
      </c>
      <c r="G4790">
        <v>0</v>
      </c>
      <c r="H4790">
        <v>0</v>
      </c>
      <c r="I4790">
        <v>30970000</v>
      </c>
      <c r="J4790" t="s">
        <v>242</v>
      </c>
      <c r="K4790" t="s">
        <v>19</v>
      </c>
      <c r="L4790" t="s">
        <v>243</v>
      </c>
      <c r="M4790" t="s">
        <v>243</v>
      </c>
      <c r="N4790" t="s">
        <v>243</v>
      </c>
      <c r="O4790">
        <v>18</v>
      </c>
      <c r="P4790" t="s">
        <v>39</v>
      </c>
      <c r="Q4790" t="s">
        <v>138</v>
      </c>
      <c r="R4790" t="str">
        <f t="shared" si="148"/>
        <v>Non-incentive Class</v>
      </c>
      <c r="S4790">
        <f t="shared" si="149"/>
        <v>258768</v>
      </c>
    </row>
    <row r="4791" spans="1:19" x14ac:dyDescent="0.8">
      <c r="A4791">
        <v>30025</v>
      </c>
      <c r="B4791">
        <v>10.949</v>
      </c>
      <c r="C4791">
        <v>2</v>
      </c>
      <c r="D4791">
        <v>58</v>
      </c>
      <c r="E4791">
        <v>2491933</v>
      </c>
      <c r="F4791">
        <v>7482530</v>
      </c>
      <c r="G4791">
        <v>682913</v>
      </c>
      <c r="H4791">
        <v>480000</v>
      </c>
      <c r="I4791">
        <v>30970000</v>
      </c>
      <c r="J4791" t="s">
        <v>242</v>
      </c>
      <c r="K4791" t="s">
        <v>19</v>
      </c>
      <c r="L4791" t="s">
        <v>243</v>
      </c>
      <c r="M4791" t="s">
        <v>243</v>
      </c>
      <c r="N4791" t="s">
        <v>243</v>
      </c>
      <c r="O4791">
        <v>18</v>
      </c>
      <c r="P4791" t="s">
        <v>39</v>
      </c>
      <c r="Q4791" t="s">
        <v>138</v>
      </c>
      <c r="R4791" t="str">
        <f t="shared" si="148"/>
        <v>Non-incentive Class</v>
      </c>
      <c r="S4791">
        <f t="shared" si="149"/>
        <v>7482530</v>
      </c>
    </row>
    <row r="4792" spans="1:19" x14ac:dyDescent="0.8">
      <c r="A4792">
        <v>30028</v>
      </c>
      <c r="B4792">
        <v>10.561</v>
      </c>
      <c r="C4792">
        <v>0</v>
      </c>
      <c r="D4792">
        <v>32</v>
      </c>
      <c r="E4792">
        <v>0</v>
      </c>
      <c r="F4792">
        <v>0</v>
      </c>
      <c r="G4792">
        <v>0</v>
      </c>
      <c r="H4792">
        <v>0</v>
      </c>
      <c r="I4792">
        <v>30970000</v>
      </c>
      <c r="J4792" t="s">
        <v>242</v>
      </c>
      <c r="K4792" t="s">
        <v>19</v>
      </c>
      <c r="L4792" t="s">
        <v>243</v>
      </c>
      <c r="M4792" t="s">
        <v>243</v>
      </c>
      <c r="N4792" t="s">
        <v>243</v>
      </c>
      <c r="O4792">
        <v>18</v>
      </c>
      <c r="P4792" t="s">
        <v>39</v>
      </c>
      <c r="Q4792" t="s">
        <v>138</v>
      </c>
      <c r="R4792" t="str">
        <f t="shared" si="148"/>
        <v>Non-incentive Class</v>
      </c>
      <c r="S4792">
        <f t="shared" si="149"/>
        <v>0</v>
      </c>
    </row>
    <row r="4793" spans="1:19" x14ac:dyDescent="0.8">
      <c r="A4793">
        <v>30028</v>
      </c>
      <c r="B4793">
        <v>10.561</v>
      </c>
      <c r="C4793">
        <v>1</v>
      </c>
      <c r="D4793">
        <v>51</v>
      </c>
      <c r="E4793">
        <v>140049</v>
      </c>
      <c r="F4793">
        <v>420526</v>
      </c>
      <c r="G4793">
        <v>0</v>
      </c>
      <c r="H4793">
        <v>0</v>
      </c>
      <c r="I4793">
        <v>30970000</v>
      </c>
      <c r="J4793" t="s">
        <v>242</v>
      </c>
      <c r="K4793" t="s">
        <v>19</v>
      </c>
      <c r="L4793" t="s">
        <v>243</v>
      </c>
      <c r="M4793" t="s">
        <v>243</v>
      </c>
      <c r="N4793" t="s">
        <v>243</v>
      </c>
      <c r="O4793">
        <v>18</v>
      </c>
      <c r="P4793" t="s">
        <v>39</v>
      </c>
      <c r="Q4793" t="s">
        <v>138</v>
      </c>
      <c r="R4793" t="str">
        <f t="shared" si="148"/>
        <v>Non-incentive Class</v>
      </c>
      <c r="S4793">
        <f t="shared" si="149"/>
        <v>420526</v>
      </c>
    </row>
    <row r="4794" spans="1:19" x14ac:dyDescent="0.8">
      <c r="A4794">
        <v>30028</v>
      </c>
      <c r="B4794">
        <v>10.561</v>
      </c>
      <c r="C4794">
        <v>2</v>
      </c>
      <c r="D4794">
        <v>1358</v>
      </c>
      <c r="E4794">
        <v>29065615</v>
      </c>
      <c r="F4794">
        <v>87275368</v>
      </c>
      <c r="G4794">
        <v>20031249</v>
      </c>
      <c r="H4794">
        <v>11469308</v>
      </c>
      <c r="I4794">
        <v>30970000</v>
      </c>
      <c r="J4794" t="s">
        <v>242</v>
      </c>
      <c r="K4794" t="s">
        <v>19</v>
      </c>
      <c r="L4794" t="s">
        <v>243</v>
      </c>
      <c r="M4794" t="s">
        <v>243</v>
      </c>
      <c r="N4794" t="s">
        <v>243</v>
      </c>
      <c r="O4794">
        <v>18</v>
      </c>
      <c r="P4794" t="s">
        <v>39</v>
      </c>
      <c r="Q4794" t="s">
        <v>138</v>
      </c>
      <c r="R4794" t="str">
        <f t="shared" si="148"/>
        <v>Non-incentive Class</v>
      </c>
      <c r="S4794">
        <f t="shared" si="149"/>
        <v>87275368</v>
      </c>
    </row>
    <row r="4795" spans="1:19" x14ac:dyDescent="0.8">
      <c r="A4795">
        <v>30028</v>
      </c>
      <c r="B4795">
        <v>10.561</v>
      </c>
      <c r="C4795" t="s">
        <v>23</v>
      </c>
      <c r="D4795">
        <v>32</v>
      </c>
      <c r="E4795">
        <v>8388360</v>
      </c>
      <c r="F4795">
        <v>25187725</v>
      </c>
      <c r="G4795">
        <v>0</v>
      </c>
      <c r="H4795">
        <v>0</v>
      </c>
      <c r="I4795">
        <v>30970000</v>
      </c>
      <c r="J4795" t="s">
        <v>242</v>
      </c>
      <c r="K4795" t="s">
        <v>19</v>
      </c>
      <c r="L4795" t="s">
        <v>243</v>
      </c>
      <c r="M4795" t="s">
        <v>243</v>
      </c>
      <c r="N4795" t="s">
        <v>243</v>
      </c>
      <c r="O4795">
        <v>18</v>
      </c>
      <c r="P4795" t="s">
        <v>39</v>
      </c>
      <c r="Q4795" t="s">
        <v>138</v>
      </c>
      <c r="R4795" t="str">
        <f t="shared" si="148"/>
        <v>Non-incentive Class</v>
      </c>
      <c r="S4795">
        <f t="shared" si="149"/>
        <v>25187725</v>
      </c>
    </row>
    <row r="4796" spans="1:19" x14ac:dyDescent="0.8">
      <c r="A4796">
        <v>30028</v>
      </c>
      <c r="B4796">
        <v>10.561</v>
      </c>
      <c r="C4796" t="s">
        <v>30</v>
      </c>
      <c r="D4796">
        <v>1</v>
      </c>
      <c r="E4796">
        <v>146819</v>
      </c>
      <c r="F4796">
        <v>440853</v>
      </c>
      <c r="G4796">
        <v>0</v>
      </c>
      <c r="H4796">
        <v>0</v>
      </c>
      <c r="I4796">
        <v>30970000</v>
      </c>
      <c r="J4796" t="s">
        <v>242</v>
      </c>
      <c r="K4796" t="s">
        <v>19</v>
      </c>
      <c r="L4796" t="s">
        <v>243</v>
      </c>
      <c r="M4796" t="s">
        <v>243</v>
      </c>
      <c r="N4796" t="s">
        <v>243</v>
      </c>
      <c r="O4796">
        <v>18</v>
      </c>
      <c r="P4796" t="s">
        <v>39</v>
      </c>
      <c r="Q4796" t="s">
        <v>138</v>
      </c>
      <c r="R4796" t="str">
        <f t="shared" si="148"/>
        <v>Non-incentive Class</v>
      </c>
      <c r="S4796">
        <f t="shared" si="149"/>
        <v>440853</v>
      </c>
    </row>
    <row r="4797" spans="1:19" x14ac:dyDescent="0.8">
      <c r="A4797">
        <v>30029</v>
      </c>
      <c r="B4797">
        <v>9.7530000000000001</v>
      </c>
      <c r="C4797">
        <v>0</v>
      </c>
      <c r="D4797">
        <v>2</v>
      </c>
      <c r="E4797">
        <v>0</v>
      </c>
      <c r="F4797">
        <v>0</v>
      </c>
      <c r="G4797">
        <v>0</v>
      </c>
      <c r="H4797">
        <v>0</v>
      </c>
      <c r="I4797">
        <v>30970000</v>
      </c>
      <c r="J4797" t="s">
        <v>242</v>
      </c>
      <c r="K4797" t="s">
        <v>19</v>
      </c>
      <c r="L4797" t="s">
        <v>243</v>
      </c>
      <c r="M4797" t="s">
        <v>243</v>
      </c>
      <c r="N4797" t="s">
        <v>243</v>
      </c>
      <c r="O4797">
        <v>18</v>
      </c>
      <c r="P4797" t="s">
        <v>39</v>
      </c>
      <c r="Q4797" t="s">
        <v>138</v>
      </c>
      <c r="R4797" t="str">
        <f t="shared" si="148"/>
        <v>Non-incentive Class</v>
      </c>
      <c r="S4797">
        <f t="shared" si="149"/>
        <v>0</v>
      </c>
    </row>
    <row r="4798" spans="1:19" x14ac:dyDescent="0.8">
      <c r="A4798">
        <v>30030</v>
      </c>
      <c r="B4798">
        <v>10.369</v>
      </c>
      <c r="C4798">
        <v>0</v>
      </c>
      <c r="D4798">
        <v>36</v>
      </c>
      <c r="E4798">
        <v>0</v>
      </c>
      <c r="F4798">
        <v>0</v>
      </c>
      <c r="G4798">
        <v>0</v>
      </c>
      <c r="H4798">
        <v>0</v>
      </c>
      <c r="I4798">
        <v>30970000</v>
      </c>
      <c r="J4798" t="s">
        <v>242</v>
      </c>
      <c r="K4798" t="s">
        <v>19</v>
      </c>
      <c r="L4798" t="s">
        <v>243</v>
      </c>
      <c r="M4798" t="s">
        <v>243</v>
      </c>
      <c r="N4798" t="s">
        <v>243</v>
      </c>
      <c r="O4798">
        <v>18</v>
      </c>
      <c r="P4798" t="s">
        <v>39</v>
      </c>
      <c r="Q4798" t="s">
        <v>138</v>
      </c>
      <c r="R4798" t="str">
        <f t="shared" si="148"/>
        <v>Non-incentive Class</v>
      </c>
      <c r="S4798">
        <f t="shared" si="149"/>
        <v>0</v>
      </c>
    </row>
    <row r="4799" spans="1:19" x14ac:dyDescent="0.8">
      <c r="A4799">
        <v>30030</v>
      </c>
      <c r="B4799">
        <v>10.369</v>
      </c>
      <c r="C4799">
        <v>1</v>
      </c>
      <c r="D4799">
        <v>6</v>
      </c>
      <c r="E4799">
        <v>38836</v>
      </c>
      <c r="F4799">
        <v>116613</v>
      </c>
      <c r="G4799">
        <v>0</v>
      </c>
      <c r="H4799">
        <v>0</v>
      </c>
      <c r="I4799">
        <v>30970000</v>
      </c>
      <c r="J4799" t="s">
        <v>242</v>
      </c>
      <c r="K4799" t="s">
        <v>19</v>
      </c>
      <c r="L4799" t="s">
        <v>243</v>
      </c>
      <c r="M4799" t="s">
        <v>243</v>
      </c>
      <c r="N4799" t="s">
        <v>243</v>
      </c>
      <c r="O4799">
        <v>18</v>
      </c>
      <c r="P4799" t="s">
        <v>39</v>
      </c>
      <c r="Q4799" t="s">
        <v>138</v>
      </c>
      <c r="R4799" t="str">
        <f t="shared" si="148"/>
        <v>Non-incentive Class</v>
      </c>
      <c r="S4799">
        <f t="shared" si="149"/>
        <v>116613</v>
      </c>
    </row>
    <row r="4800" spans="1:19" x14ac:dyDescent="0.8">
      <c r="A4800">
        <v>30030</v>
      </c>
      <c r="B4800">
        <v>10.369</v>
      </c>
      <c r="C4800">
        <v>2</v>
      </c>
      <c r="D4800">
        <v>989</v>
      </c>
      <c r="E4800">
        <v>26345089</v>
      </c>
      <c r="F4800">
        <v>79106404</v>
      </c>
      <c r="G4800">
        <v>12814772</v>
      </c>
      <c r="H4800">
        <v>8490000</v>
      </c>
      <c r="I4800">
        <v>30970000</v>
      </c>
      <c r="J4800" t="s">
        <v>242</v>
      </c>
      <c r="K4800" t="s">
        <v>19</v>
      </c>
      <c r="L4800" t="s">
        <v>243</v>
      </c>
      <c r="M4800" t="s">
        <v>243</v>
      </c>
      <c r="N4800" t="s">
        <v>243</v>
      </c>
      <c r="O4800">
        <v>18</v>
      </c>
      <c r="P4800" t="s">
        <v>39</v>
      </c>
      <c r="Q4800" t="s">
        <v>138</v>
      </c>
      <c r="R4800" t="str">
        <f t="shared" si="148"/>
        <v>Non-incentive Class</v>
      </c>
      <c r="S4800">
        <f t="shared" si="149"/>
        <v>79106404</v>
      </c>
    </row>
    <row r="4801" spans="1:19" x14ac:dyDescent="0.8">
      <c r="A4801">
        <v>30030</v>
      </c>
      <c r="B4801">
        <v>10.369</v>
      </c>
      <c r="C4801">
        <v>3</v>
      </c>
      <c r="D4801">
        <v>1</v>
      </c>
      <c r="E4801">
        <v>25225</v>
      </c>
      <c r="F4801">
        <v>75743</v>
      </c>
      <c r="G4801">
        <v>0</v>
      </c>
      <c r="H4801">
        <v>0</v>
      </c>
      <c r="I4801">
        <v>30970000</v>
      </c>
      <c r="J4801" t="s">
        <v>242</v>
      </c>
      <c r="K4801" t="s">
        <v>19</v>
      </c>
      <c r="L4801" t="s">
        <v>243</v>
      </c>
      <c r="M4801" t="s">
        <v>243</v>
      </c>
      <c r="N4801" t="s">
        <v>243</v>
      </c>
      <c r="O4801">
        <v>18</v>
      </c>
      <c r="P4801" t="s">
        <v>39</v>
      </c>
      <c r="Q4801" t="s">
        <v>138</v>
      </c>
      <c r="R4801" t="str">
        <f t="shared" si="148"/>
        <v>Non-incentive Class</v>
      </c>
      <c r="S4801">
        <f t="shared" si="149"/>
        <v>75743</v>
      </c>
    </row>
    <row r="4802" spans="1:19" x14ac:dyDescent="0.8">
      <c r="A4802">
        <v>30030</v>
      </c>
      <c r="B4802">
        <v>10.369</v>
      </c>
      <c r="C4802" t="s">
        <v>23</v>
      </c>
      <c r="D4802">
        <v>48</v>
      </c>
      <c r="E4802">
        <v>5988931</v>
      </c>
      <c r="F4802">
        <v>17982962</v>
      </c>
      <c r="G4802">
        <v>0</v>
      </c>
      <c r="H4802">
        <v>0</v>
      </c>
      <c r="I4802">
        <v>30970000</v>
      </c>
      <c r="J4802" t="s">
        <v>242</v>
      </c>
      <c r="K4802" t="s">
        <v>19</v>
      </c>
      <c r="L4802" t="s">
        <v>243</v>
      </c>
      <c r="M4802" t="s">
        <v>243</v>
      </c>
      <c r="N4802" t="s">
        <v>243</v>
      </c>
      <c r="O4802">
        <v>18</v>
      </c>
      <c r="P4802" t="s">
        <v>39</v>
      </c>
      <c r="Q4802" t="s">
        <v>138</v>
      </c>
      <c r="R4802" t="str">
        <f t="shared" si="148"/>
        <v>Non-incentive Class</v>
      </c>
      <c r="S4802">
        <f t="shared" si="149"/>
        <v>17982962</v>
      </c>
    </row>
    <row r="4803" spans="1:19" x14ac:dyDescent="0.8">
      <c r="A4803">
        <v>30031</v>
      </c>
      <c r="B4803">
        <v>11.776</v>
      </c>
      <c r="C4803">
        <v>0</v>
      </c>
      <c r="D4803">
        <v>150</v>
      </c>
      <c r="E4803">
        <v>0</v>
      </c>
      <c r="F4803">
        <v>0</v>
      </c>
      <c r="G4803">
        <v>0</v>
      </c>
      <c r="H4803">
        <v>0</v>
      </c>
      <c r="I4803">
        <v>30980000</v>
      </c>
      <c r="J4803" t="s">
        <v>238</v>
      </c>
      <c r="K4803" t="s">
        <v>19</v>
      </c>
      <c r="L4803" t="s">
        <v>239</v>
      </c>
      <c r="M4803" t="s">
        <v>239</v>
      </c>
      <c r="N4803" t="s">
        <v>239</v>
      </c>
      <c r="O4803">
        <v>18</v>
      </c>
      <c r="P4803" t="s">
        <v>39</v>
      </c>
      <c r="Q4803" t="s">
        <v>138</v>
      </c>
      <c r="R4803" t="str">
        <f t="shared" ref="R4803:R4866" si="150">IF(COUNTIF(C4803,"6A"),"Incentive Class",IF(COUNTIF(C4803,"6B"),"Incentive Class",IF(COUNTIF(C4803,"6C"),"Incentive Class",IF(COUNTIF(C4803,"7A"),"Incentive Class",IF(COUNTIF(C4803,"7B"),"Incentive Class","Non-incentive Class")))))</f>
        <v>Non-incentive Class</v>
      </c>
      <c r="S4803">
        <f t="shared" ref="S4803:S4866" si="151">IF(R4803="Incentive Class", F4803*10, F4803)</f>
        <v>0</v>
      </c>
    </row>
    <row r="4804" spans="1:19" x14ac:dyDescent="0.8">
      <c r="A4804">
        <v>30031</v>
      </c>
      <c r="B4804">
        <v>11.776</v>
      </c>
      <c r="C4804">
        <v>1</v>
      </c>
      <c r="D4804">
        <v>71</v>
      </c>
      <c r="E4804">
        <v>404584</v>
      </c>
      <c r="F4804">
        <v>1214846</v>
      </c>
      <c r="G4804">
        <v>0</v>
      </c>
      <c r="H4804">
        <v>0</v>
      </c>
      <c r="I4804">
        <v>30980000</v>
      </c>
      <c r="J4804" t="s">
        <v>238</v>
      </c>
      <c r="K4804" t="s">
        <v>19</v>
      </c>
      <c r="L4804" t="s">
        <v>239</v>
      </c>
      <c r="M4804" t="s">
        <v>239</v>
      </c>
      <c r="N4804" t="s">
        <v>239</v>
      </c>
      <c r="O4804">
        <v>18</v>
      </c>
      <c r="P4804" t="s">
        <v>39</v>
      </c>
      <c r="Q4804" t="s">
        <v>138</v>
      </c>
      <c r="R4804" t="str">
        <f t="shared" si="150"/>
        <v>Non-incentive Class</v>
      </c>
      <c r="S4804">
        <f t="shared" si="151"/>
        <v>1214846</v>
      </c>
    </row>
    <row r="4805" spans="1:19" x14ac:dyDescent="0.8">
      <c r="A4805">
        <v>30031</v>
      </c>
      <c r="B4805">
        <v>11.776</v>
      </c>
      <c r="C4805">
        <v>2</v>
      </c>
      <c r="D4805">
        <v>4068</v>
      </c>
      <c r="E4805">
        <v>80860358</v>
      </c>
      <c r="F4805">
        <v>242799410</v>
      </c>
      <c r="G4805">
        <v>50856749</v>
      </c>
      <c r="H4805">
        <v>30965339</v>
      </c>
      <c r="I4805">
        <v>30980000</v>
      </c>
      <c r="J4805" t="s">
        <v>238</v>
      </c>
      <c r="K4805" t="s">
        <v>19</v>
      </c>
      <c r="L4805" t="s">
        <v>239</v>
      </c>
      <c r="M4805" t="s">
        <v>239</v>
      </c>
      <c r="N4805" t="s">
        <v>239</v>
      </c>
      <c r="O4805">
        <v>18</v>
      </c>
      <c r="P4805" t="s">
        <v>39</v>
      </c>
      <c r="Q4805" t="s">
        <v>138</v>
      </c>
      <c r="R4805" t="str">
        <f t="shared" si="150"/>
        <v>Non-incentive Class</v>
      </c>
      <c r="S4805">
        <f t="shared" si="151"/>
        <v>242799410</v>
      </c>
    </row>
    <row r="4806" spans="1:19" x14ac:dyDescent="0.8">
      <c r="A4806">
        <v>30031</v>
      </c>
      <c r="B4806">
        <v>11.776</v>
      </c>
      <c r="C4806">
        <v>3</v>
      </c>
      <c r="D4806">
        <v>261</v>
      </c>
      <c r="E4806">
        <v>3824072</v>
      </c>
      <c r="F4806">
        <v>11482550</v>
      </c>
      <c r="G4806">
        <v>0</v>
      </c>
      <c r="H4806">
        <v>0</v>
      </c>
      <c r="I4806">
        <v>30980000</v>
      </c>
      <c r="J4806" t="s">
        <v>238</v>
      </c>
      <c r="K4806" t="s">
        <v>19</v>
      </c>
      <c r="L4806" t="s">
        <v>239</v>
      </c>
      <c r="M4806" t="s">
        <v>239</v>
      </c>
      <c r="N4806" t="s">
        <v>239</v>
      </c>
      <c r="O4806">
        <v>18</v>
      </c>
      <c r="P4806" t="s">
        <v>39</v>
      </c>
      <c r="Q4806" t="s">
        <v>138</v>
      </c>
      <c r="R4806" t="str">
        <f t="shared" si="150"/>
        <v>Non-incentive Class</v>
      </c>
      <c r="S4806">
        <f t="shared" si="151"/>
        <v>11482550</v>
      </c>
    </row>
    <row r="4807" spans="1:19" x14ac:dyDescent="0.8">
      <c r="A4807">
        <v>30031</v>
      </c>
      <c r="B4807">
        <v>11.776</v>
      </c>
      <c r="C4807">
        <v>4</v>
      </c>
      <c r="D4807">
        <v>1</v>
      </c>
      <c r="E4807">
        <v>16052</v>
      </c>
      <c r="F4807">
        <v>48199</v>
      </c>
      <c r="G4807">
        <v>0</v>
      </c>
      <c r="H4807">
        <v>0</v>
      </c>
      <c r="I4807">
        <v>30980000</v>
      </c>
      <c r="J4807" t="s">
        <v>238</v>
      </c>
      <c r="K4807" t="s">
        <v>19</v>
      </c>
      <c r="L4807" t="s">
        <v>239</v>
      </c>
      <c r="M4807" t="s">
        <v>239</v>
      </c>
      <c r="N4807" t="s">
        <v>239</v>
      </c>
      <c r="O4807">
        <v>18</v>
      </c>
      <c r="P4807" t="s">
        <v>39</v>
      </c>
      <c r="Q4807" t="s">
        <v>138</v>
      </c>
      <c r="R4807" t="str">
        <f t="shared" si="150"/>
        <v>Non-incentive Class</v>
      </c>
      <c r="S4807">
        <f t="shared" si="151"/>
        <v>48199</v>
      </c>
    </row>
    <row r="4808" spans="1:19" x14ac:dyDescent="0.8">
      <c r="A4808">
        <v>30031</v>
      </c>
      <c r="B4808">
        <v>11.776</v>
      </c>
      <c r="C4808" t="s">
        <v>23</v>
      </c>
      <c r="D4808">
        <v>132</v>
      </c>
      <c r="E4808">
        <v>13209598</v>
      </c>
      <c r="F4808">
        <v>39664458</v>
      </c>
      <c r="G4808">
        <v>0</v>
      </c>
      <c r="H4808">
        <v>0</v>
      </c>
      <c r="I4808">
        <v>30980000</v>
      </c>
      <c r="J4808" t="s">
        <v>238</v>
      </c>
      <c r="K4808" t="s">
        <v>19</v>
      </c>
      <c r="L4808" t="s">
        <v>239</v>
      </c>
      <c r="M4808" t="s">
        <v>239</v>
      </c>
      <c r="N4808" t="s">
        <v>239</v>
      </c>
      <c r="O4808">
        <v>18</v>
      </c>
      <c r="P4808" t="s">
        <v>39</v>
      </c>
      <c r="Q4808" t="s">
        <v>138</v>
      </c>
      <c r="R4808" t="str">
        <f t="shared" si="150"/>
        <v>Non-incentive Class</v>
      </c>
      <c r="S4808">
        <f t="shared" si="151"/>
        <v>39664458</v>
      </c>
    </row>
    <row r="4809" spans="1:19" x14ac:dyDescent="0.8">
      <c r="A4809">
        <v>30033</v>
      </c>
      <c r="B4809">
        <v>9.6620000000000008</v>
      </c>
      <c r="C4809">
        <v>0</v>
      </c>
      <c r="D4809">
        <v>122</v>
      </c>
      <c r="E4809">
        <v>0</v>
      </c>
      <c r="F4809">
        <v>0</v>
      </c>
      <c r="G4809">
        <v>0</v>
      </c>
      <c r="H4809">
        <v>0</v>
      </c>
      <c r="I4809">
        <v>30980000</v>
      </c>
      <c r="J4809" t="s">
        <v>238</v>
      </c>
      <c r="K4809" t="s">
        <v>19</v>
      </c>
      <c r="L4809" t="s">
        <v>239</v>
      </c>
      <c r="M4809" t="s">
        <v>239</v>
      </c>
      <c r="N4809" t="s">
        <v>239</v>
      </c>
      <c r="O4809">
        <v>18</v>
      </c>
      <c r="P4809" t="s">
        <v>39</v>
      </c>
      <c r="Q4809" t="s">
        <v>138</v>
      </c>
      <c r="R4809" t="str">
        <f t="shared" si="150"/>
        <v>Non-incentive Class</v>
      </c>
      <c r="S4809">
        <f t="shared" si="151"/>
        <v>0</v>
      </c>
    </row>
    <row r="4810" spans="1:19" x14ac:dyDescent="0.8">
      <c r="A4810">
        <v>30033</v>
      </c>
      <c r="B4810">
        <v>9.6620000000000008</v>
      </c>
      <c r="C4810">
        <v>1</v>
      </c>
      <c r="D4810">
        <v>41</v>
      </c>
      <c r="E4810">
        <v>226499</v>
      </c>
      <c r="F4810">
        <v>680109</v>
      </c>
      <c r="G4810">
        <v>0</v>
      </c>
      <c r="H4810">
        <v>0</v>
      </c>
      <c r="I4810">
        <v>30980000</v>
      </c>
      <c r="J4810" t="s">
        <v>238</v>
      </c>
      <c r="K4810" t="s">
        <v>19</v>
      </c>
      <c r="L4810" t="s">
        <v>239</v>
      </c>
      <c r="M4810" t="s">
        <v>239</v>
      </c>
      <c r="N4810" t="s">
        <v>239</v>
      </c>
      <c r="O4810">
        <v>18</v>
      </c>
      <c r="P4810" t="s">
        <v>39</v>
      </c>
      <c r="Q4810" t="s">
        <v>138</v>
      </c>
      <c r="R4810" t="str">
        <f t="shared" si="150"/>
        <v>Non-incentive Class</v>
      </c>
      <c r="S4810">
        <f t="shared" si="151"/>
        <v>680109</v>
      </c>
    </row>
    <row r="4811" spans="1:19" x14ac:dyDescent="0.8">
      <c r="A4811">
        <v>30033</v>
      </c>
      <c r="B4811">
        <v>9.6620000000000008</v>
      </c>
      <c r="C4811">
        <v>2</v>
      </c>
      <c r="D4811">
        <v>3080</v>
      </c>
      <c r="E4811">
        <v>41241143</v>
      </c>
      <c r="F4811">
        <v>123834841</v>
      </c>
      <c r="G4811">
        <v>34676816</v>
      </c>
      <c r="H4811">
        <v>21779348</v>
      </c>
      <c r="I4811">
        <v>30980000</v>
      </c>
      <c r="J4811" t="s">
        <v>238</v>
      </c>
      <c r="K4811" t="s">
        <v>19</v>
      </c>
      <c r="L4811" t="s">
        <v>239</v>
      </c>
      <c r="M4811" t="s">
        <v>239</v>
      </c>
      <c r="N4811" t="s">
        <v>239</v>
      </c>
      <c r="O4811">
        <v>18</v>
      </c>
      <c r="P4811" t="s">
        <v>39</v>
      </c>
      <c r="Q4811" t="s">
        <v>138</v>
      </c>
      <c r="R4811" t="str">
        <f t="shared" si="150"/>
        <v>Non-incentive Class</v>
      </c>
      <c r="S4811">
        <f t="shared" si="151"/>
        <v>123834841</v>
      </c>
    </row>
    <row r="4812" spans="1:19" x14ac:dyDescent="0.8">
      <c r="A4812">
        <v>30033</v>
      </c>
      <c r="B4812">
        <v>9.6620000000000008</v>
      </c>
      <c r="C4812">
        <v>3</v>
      </c>
      <c r="D4812">
        <v>3</v>
      </c>
      <c r="E4812">
        <v>446462</v>
      </c>
      <c r="F4812">
        <v>1340592</v>
      </c>
      <c r="G4812">
        <v>0</v>
      </c>
      <c r="H4812">
        <v>0</v>
      </c>
      <c r="I4812">
        <v>30980000</v>
      </c>
      <c r="J4812" t="s">
        <v>238</v>
      </c>
      <c r="K4812" t="s">
        <v>19</v>
      </c>
      <c r="L4812" t="s">
        <v>239</v>
      </c>
      <c r="M4812" t="s">
        <v>239</v>
      </c>
      <c r="N4812" t="s">
        <v>239</v>
      </c>
      <c r="O4812">
        <v>18</v>
      </c>
      <c r="P4812" t="s">
        <v>39</v>
      </c>
      <c r="Q4812" t="s">
        <v>138</v>
      </c>
      <c r="R4812" t="str">
        <f t="shared" si="150"/>
        <v>Non-incentive Class</v>
      </c>
      <c r="S4812">
        <f t="shared" si="151"/>
        <v>1340592</v>
      </c>
    </row>
    <row r="4813" spans="1:19" x14ac:dyDescent="0.8">
      <c r="A4813">
        <v>30033</v>
      </c>
      <c r="B4813">
        <v>9.6620000000000008</v>
      </c>
      <c r="C4813" t="s">
        <v>23</v>
      </c>
      <c r="D4813">
        <v>50</v>
      </c>
      <c r="E4813">
        <v>6760172</v>
      </c>
      <c r="F4813">
        <v>20298767</v>
      </c>
      <c r="G4813">
        <v>0</v>
      </c>
      <c r="H4813">
        <v>0</v>
      </c>
      <c r="I4813">
        <v>30980000</v>
      </c>
      <c r="J4813" t="s">
        <v>238</v>
      </c>
      <c r="K4813" t="s">
        <v>19</v>
      </c>
      <c r="L4813" t="s">
        <v>239</v>
      </c>
      <c r="M4813" t="s">
        <v>239</v>
      </c>
      <c r="N4813" t="s">
        <v>239</v>
      </c>
      <c r="O4813">
        <v>18</v>
      </c>
      <c r="P4813" t="s">
        <v>39</v>
      </c>
      <c r="Q4813" t="s">
        <v>138</v>
      </c>
      <c r="R4813" t="str">
        <f t="shared" si="150"/>
        <v>Non-incentive Class</v>
      </c>
      <c r="S4813">
        <f t="shared" si="151"/>
        <v>20298767</v>
      </c>
    </row>
    <row r="4814" spans="1:19" x14ac:dyDescent="0.8">
      <c r="A4814">
        <v>30033</v>
      </c>
      <c r="B4814">
        <v>9.6620000000000008</v>
      </c>
      <c r="C4814" t="s">
        <v>30</v>
      </c>
      <c r="D4814">
        <v>12</v>
      </c>
      <c r="E4814">
        <v>1901515</v>
      </c>
      <c r="F4814">
        <v>5709677</v>
      </c>
      <c r="G4814">
        <v>0</v>
      </c>
      <c r="H4814">
        <v>0</v>
      </c>
      <c r="I4814">
        <v>30980000</v>
      </c>
      <c r="J4814" t="s">
        <v>238</v>
      </c>
      <c r="K4814" t="s">
        <v>19</v>
      </c>
      <c r="L4814" t="s">
        <v>239</v>
      </c>
      <c r="M4814" t="s">
        <v>239</v>
      </c>
      <c r="N4814" t="s">
        <v>239</v>
      </c>
      <c r="O4814">
        <v>18</v>
      </c>
      <c r="P4814" t="s">
        <v>39</v>
      </c>
      <c r="Q4814" t="s">
        <v>138</v>
      </c>
      <c r="R4814" t="str">
        <f t="shared" si="150"/>
        <v>Non-incentive Class</v>
      </c>
      <c r="S4814">
        <f t="shared" si="151"/>
        <v>5709677</v>
      </c>
    </row>
    <row r="4815" spans="1:19" x14ac:dyDescent="0.8">
      <c r="A4815">
        <v>30033</v>
      </c>
      <c r="B4815">
        <v>9.6620000000000008</v>
      </c>
      <c r="C4815" t="s">
        <v>34</v>
      </c>
      <c r="D4815">
        <v>4</v>
      </c>
      <c r="E4815">
        <v>253200</v>
      </c>
      <c r="F4815">
        <v>760284</v>
      </c>
      <c r="G4815">
        <v>0</v>
      </c>
      <c r="H4815">
        <v>0</v>
      </c>
      <c r="I4815">
        <v>30980000</v>
      </c>
      <c r="J4815" t="s">
        <v>238</v>
      </c>
      <c r="K4815" t="s">
        <v>19</v>
      </c>
      <c r="L4815" t="s">
        <v>239</v>
      </c>
      <c r="M4815" t="s">
        <v>239</v>
      </c>
      <c r="N4815" t="s">
        <v>239</v>
      </c>
      <c r="O4815">
        <v>18</v>
      </c>
      <c r="P4815" t="s">
        <v>39</v>
      </c>
      <c r="Q4815" t="s">
        <v>138</v>
      </c>
      <c r="R4815" t="str">
        <f t="shared" si="150"/>
        <v>Incentive Class</v>
      </c>
      <c r="S4815">
        <f t="shared" si="151"/>
        <v>7602840</v>
      </c>
    </row>
    <row r="4816" spans="1:19" x14ac:dyDescent="0.8">
      <c r="A4816">
        <v>30034</v>
      </c>
      <c r="B4816">
        <v>11.13</v>
      </c>
      <c r="C4816">
        <v>0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30970000</v>
      </c>
      <c r="J4816" t="s">
        <v>242</v>
      </c>
      <c r="K4816" t="s">
        <v>19</v>
      </c>
      <c r="L4816" t="s">
        <v>243</v>
      </c>
      <c r="M4816" t="s">
        <v>243</v>
      </c>
      <c r="N4816" t="s">
        <v>243</v>
      </c>
      <c r="O4816">
        <v>18</v>
      </c>
      <c r="P4816" t="s">
        <v>39</v>
      </c>
      <c r="Q4816" t="s">
        <v>138</v>
      </c>
      <c r="R4816" t="str">
        <f t="shared" si="150"/>
        <v>Non-incentive Class</v>
      </c>
      <c r="S4816">
        <f t="shared" si="151"/>
        <v>0</v>
      </c>
    </row>
    <row r="4817" spans="1:19" x14ac:dyDescent="0.8">
      <c r="A4817">
        <v>30034</v>
      </c>
      <c r="B4817">
        <v>11.13</v>
      </c>
      <c r="C4817">
        <v>2</v>
      </c>
      <c r="D4817">
        <v>1</v>
      </c>
      <c r="E4817">
        <v>50956</v>
      </c>
      <c r="F4817">
        <v>153006</v>
      </c>
      <c r="G4817">
        <v>10000</v>
      </c>
      <c r="H4817">
        <v>10000</v>
      </c>
      <c r="I4817">
        <v>30970000</v>
      </c>
      <c r="J4817" t="s">
        <v>242</v>
      </c>
      <c r="K4817" t="s">
        <v>19</v>
      </c>
      <c r="L4817" t="s">
        <v>243</v>
      </c>
      <c r="M4817" t="s">
        <v>243</v>
      </c>
      <c r="N4817" t="s">
        <v>243</v>
      </c>
      <c r="O4817">
        <v>18</v>
      </c>
      <c r="P4817" t="s">
        <v>39</v>
      </c>
      <c r="Q4817" t="s">
        <v>138</v>
      </c>
      <c r="R4817" t="str">
        <f t="shared" si="150"/>
        <v>Non-incentive Class</v>
      </c>
      <c r="S4817">
        <f t="shared" si="151"/>
        <v>153006</v>
      </c>
    </row>
    <row r="4818" spans="1:19" x14ac:dyDescent="0.8">
      <c r="A4818">
        <v>30041</v>
      </c>
      <c r="B4818">
        <v>8.827</v>
      </c>
      <c r="C4818">
        <v>0</v>
      </c>
      <c r="D4818">
        <v>16</v>
      </c>
      <c r="E4818">
        <v>0</v>
      </c>
      <c r="F4818">
        <v>0</v>
      </c>
      <c r="G4818">
        <v>0</v>
      </c>
      <c r="H4818">
        <v>0</v>
      </c>
      <c r="I4818" t="s">
        <v>17</v>
      </c>
      <c r="J4818" t="s">
        <v>17</v>
      </c>
      <c r="K4818" t="s">
        <v>17</v>
      </c>
      <c r="L4818" t="s">
        <v>17</v>
      </c>
      <c r="M4818" t="s">
        <v>17</v>
      </c>
      <c r="N4818" t="s">
        <v>17</v>
      </c>
      <c r="O4818" t="s">
        <v>17</v>
      </c>
      <c r="P4818" t="s">
        <v>17</v>
      </c>
      <c r="Q4818" t="s">
        <v>17</v>
      </c>
      <c r="R4818" t="str">
        <f t="shared" si="150"/>
        <v>Non-incentive Class</v>
      </c>
      <c r="S4818">
        <f t="shared" si="151"/>
        <v>0</v>
      </c>
    </row>
    <row r="4819" spans="1:19" x14ac:dyDescent="0.8">
      <c r="A4819">
        <v>30041</v>
      </c>
      <c r="B4819">
        <v>8.827</v>
      </c>
      <c r="C4819">
        <v>1</v>
      </c>
      <c r="D4819">
        <v>38</v>
      </c>
      <c r="E4819">
        <v>423100</v>
      </c>
      <c r="F4819">
        <v>1270439</v>
      </c>
      <c r="G4819">
        <v>0</v>
      </c>
      <c r="H4819">
        <v>0</v>
      </c>
      <c r="I4819" t="s">
        <v>17</v>
      </c>
      <c r="J4819" t="s">
        <v>17</v>
      </c>
      <c r="K4819" t="s">
        <v>17</v>
      </c>
      <c r="L4819" t="s">
        <v>17</v>
      </c>
      <c r="M4819" t="s">
        <v>17</v>
      </c>
      <c r="N4819" t="s">
        <v>17</v>
      </c>
      <c r="O4819" t="s">
        <v>17</v>
      </c>
      <c r="P4819" t="s">
        <v>17</v>
      </c>
      <c r="Q4819" t="s">
        <v>17</v>
      </c>
      <c r="R4819" t="str">
        <f t="shared" si="150"/>
        <v>Non-incentive Class</v>
      </c>
      <c r="S4819">
        <f t="shared" si="151"/>
        <v>1270439</v>
      </c>
    </row>
    <row r="4820" spans="1:19" x14ac:dyDescent="0.8">
      <c r="A4820">
        <v>30041</v>
      </c>
      <c r="B4820">
        <v>8.827</v>
      </c>
      <c r="C4820">
        <v>2</v>
      </c>
      <c r="D4820">
        <v>586</v>
      </c>
      <c r="E4820">
        <v>18547994</v>
      </c>
      <c r="F4820">
        <v>55694062</v>
      </c>
      <c r="G4820">
        <v>7685704</v>
      </c>
      <c r="H4820">
        <v>4670000</v>
      </c>
      <c r="I4820" t="s">
        <v>17</v>
      </c>
      <c r="J4820" t="s">
        <v>17</v>
      </c>
      <c r="K4820" t="s">
        <v>17</v>
      </c>
      <c r="L4820" t="s">
        <v>17</v>
      </c>
      <c r="M4820" t="s">
        <v>17</v>
      </c>
      <c r="N4820" t="s">
        <v>17</v>
      </c>
      <c r="O4820" t="s">
        <v>17</v>
      </c>
      <c r="P4820" t="s">
        <v>17</v>
      </c>
      <c r="Q4820" t="s">
        <v>17</v>
      </c>
      <c r="R4820" t="str">
        <f t="shared" si="150"/>
        <v>Non-incentive Class</v>
      </c>
      <c r="S4820">
        <f t="shared" si="151"/>
        <v>55694062</v>
      </c>
    </row>
    <row r="4821" spans="1:19" x14ac:dyDescent="0.8">
      <c r="A4821">
        <v>30042</v>
      </c>
      <c r="B4821">
        <v>9.3569999999999993</v>
      </c>
      <c r="C4821">
        <v>0</v>
      </c>
      <c r="D4821">
        <v>16</v>
      </c>
      <c r="E4821">
        <v>0</v>
      </c>
      <c r="F4821">
        <v>0</v>
      </c>
      <c r="G4821">
        <v>0</v>
      </c>
      <c r="H4821">
        <v>0</v>
      </c>
      <c r="I4821">
        <v>30950000</v>
      </c>
      <c r="J4821" t="s">
        <v>93</v>
      </c>
      <c r="K4821" t="s">
        <v>19</v>
      </c>
      <c r="L4821" t="s">
        <v>94</v>
      </c>
      <c r="M4821" t="s">
        <v>94</v>
      </c>
      <c r="N4821" t="s">
        <v>94</v>
      </c>
      <c r="O4821">
        <v>4</v>
      </c>
      <c r="P4821" t="s">
        <v>39</v>
      </c>
      <c r="Q4821" t="s">
        <v>95</v>
      </c>
      <c r="R4821" t="str">
        <f t="shared" si="150"/>
        <v>Non-incentive Class</v>
      </c>
      <c r="S4821">
        <f t="shared" si="151"/>
        <v>0</v>
      </c>
    </row>
    <row r="4822" spans="1:19" x14ac:dyDescent="0.8">
      <c r="A4822">
        <v>30042</v>
      </c>
      <c r="B4822">
        <v>9.3569999999999993</v>
      </c>
      <c r="C4822">
        <v>1</v>
      </c>
      <c r="D4822">
        <v>29</v>
      </c>
      <c r="E4822">
        <v>338099</v>
      </c>
      <c r="F4822">
        <v>1015210</v>
      </c>
      <c r="G4822">
        <v>0</v>
      </c>
      <c r="H4822">
        <v>0</v>
      </c>
      <c r="I4822">
        <v>30950000</v>
      </c>
      <c r="J4822" t="s">
        <v>93</v>
      </c>
      <c r="K4822" t="s">
        <v>19</v>
      </c>
      <c r="L4822" t="s">
        <v>94</v>
      </c>
      <c r="M4822" t="s">
        <v>94</v>
      </c>
      <c r="N4822" t="s">
        <v>94</v>
      </c>
      <c r="O4822">
        <v>4</v>
      </c>
      <c r="P4822" t="s">
        <v>39</v>
      </c>
      <c r="Q4822" t="s">
        <v>95</v>
      </c>
      <c r="R4822" t="str">
        <f t="shared" si="150"/>
        <v>Non-incentive Class</v>
      </c>
      <c r="S4822">
        <f t="shared" si="151"/>
        <v>1015210</v>
      </c>
    </row>
    <row r="4823" spans="1:19" x14ac:dyDescent="0.8">
      <c r="A4823">
        <v>30042</v>
      </c>
      <c r="B4823">
        <v>9.3569999999999993</v>
      </c>
      <c r="C4823">
        <v>2</v>
      </c>
      <c r="D4823">
        <v>556</v>
      </c>
      <c r="E4823">
        <v>17994253</v>
      </c>
      <c r="F4823">
        <v>54031339</v>
      </c>
      <c r="G4823">
        <v>7592655</v>
      </c>
      <c r="H4823">
        <v>4920000</v>
      </c>
      <c r="I4823">
        <v>30950000</v>
      </c>
      <c r="J4823" t="s">
        <v>93</v>
      </c>
      <c r="K4823" t="s">
        <v>19</v>
      </c>
      <c r="L4823" t="s">
        <v>94</v>
      </c>
      <c r="M4823" t="s">
        <v>94</v>
      </c>
      <c r="N4823" t="s">
        <v>94</v>
      </c>
      <c r="O4823">
        <v>4</v>
      </c>
      <c r="P4823" t="s">
        <v>39</v>
      </c>
      <c r="Q4823" t="s">
        <v>95</v>
      </c>
      <c r="R4823" t="str">
        <f t="shared" si="150"/>
        <v>Non-incentive Class</v>
      </c>
      <c r="S4823">
        <f t="shared" si="151"/>
        <v>54031339</v>
      </c>
    </row>
    <row r="4824" spans="1:19" x14ac:dyDescent="0.8">
      <c r="A4824">
        <v>30042</v>
      </c>
      <c r="B4824">
        <v>9.3569999999999993</v>
      </c>
      <c r="C4824" t="s">
        <v>23</v>
      </c>
      <c r="D4824">
        <v>11</v>
      </c>
      <c r="E4824">
        <v>2770273</v>
      </c>
      <c r="F4824">
        <v>8318298</v>
      </c>
      <c r="G4824">
        <v>0</v>
      </c>
      <c r="H4824">
        <v>0</v>
      </c>
      <c r="I4824">
        <v>30950000</v>
      </c>
      <c r="J4824" t="s">
        <v>93</v>
      </c>
      <c r="K4824" t="s">
        <v>19</v>
      </c>
      <c r="L4824" t="s">
        <v>94</v>
      </c>
      <c r="M4824" t="s">
        <v>94</v>
      </c>
      <c r="N4824" t="s">
        <v>94</v>
      </c>
      <c r="O4824">
        <v>4</v>
      </c>
      <c r="P4824" t="s">
        <v>39</v>
      </c>
      <c r="Q4824" t="s">
        <v>95</v>
      </c>
      <c r="R4824" t="str">
        <f t="shared" si="150"/>
        <v>Non-incentive Class</v>
      </c>
      <c r="S4824">
        <f t="shared" si="151"/>
        <v>8318298</v>
      </c>
    </row>
    <row r="4825" spans="1:19" x14ac:dyDescent="0.8">
      <c r="A4825">
        <v>30042</v>
      </c>
      <c r="B4825">
        <v>9.3569999999999993</v>
      </c>
      <c r="C4825" t="s">
        <v>30</v>
      </c>
      <c r="D4825">
        <v>7</v>
      </c>
      <c r="E4825">
        <v>1288775</v>
      </c>
      <c r="F4825">
        <v>3869804</v>
      </c>
      <c r="G4825">
        <v>0</v>
      </c>
      <c r="H4825">
        <v>0</v>
      </c>
      <c r="I4825">
        <v>30950000</v>
      </c>
      <c r="J4825" t="s">
        <v>93</v>
      </c>
      <c r="K4825" t="s">
        <v>19</v>
      </c>
      <c r="L4825" t="s">
        <v>94</v>
      </c>
      <c r="M4825" t="s">
        <v>94</v>
      </c>
      <c r="N4825" t="s">
        <v>94</v>
      </c>
      <c r="O4825">
        <v>4</v>
      </c>
      <c r="P4825" t="s">
        <v>39</v>
      </c>
      <c r="Q4825" t="s">
        <v>95</v>
      </c>
      <c r="R4825" t="str">
        <f t="shared" si="150"/>
        <v>Non-incentive Class</v>
      </c>
      <c r="S4825">
        <f t="shared" si="151"/>
        <v>3869804</v>
      </c>
    </row>
    <row r="4826" spans="1:19" x14ac:dyDescent="0.8">
      <c r="A4826">
        <v>30043</v>
      </c>
      <c r="B4826">
        <v>9.6820000000000004</v>
      </c>
      <c r="C4826">
        <v>1</v>
      </c>
      <c r="D4826">
        <v>8</v>
      </c>
      <c r="E4826">
        <v>36944</v>
      </c>
      <c r="F4826">
        <v>110933</v>
      </c>
      <c r="G4826">
        <v>0</v>
      </c>
      <c r="H4826">
        <v>0</v>
      </c>
      <c r="I4826">
        <v>30990000</v>
      </c>
      <c r="J4826" t="s">
        <v>136</v>
      </c>
      <c r="K4826" t="s">
        <v>19</v>
      </c>
      <c r="L4826" t="s">
        <v>137</v>
      </c>
      <c r="M4826" t="s">
        <v>137</v>
      </c>
      <c r="N4826" t="s">
        <v>137</v>
      </c>
      <c r="O4826">
        <v>18</v>
      </c>
      <c r="P4826" t="s">
        <v>39</v>
      </c>
      <c r="Q4826" t="s">
        <v>138</v>
      </c>
      <c r="R4826" t="str">
        <f t="shared" si="150"/>
        <v>Non-incentive Class</v>
      </c>
      <c r="S4826">
        <f t="shared" si="151"/>
        <v>110933</v>
      </c>
    </row>
    <row r="4827" spans="1:19" x14ac:dyDescent="0.8">
      <c r="A4827">
        <v>30043</v>
      </c>
      <c r="B4827">
        <v>9.6820000000000004</v>
      </c>
      <c r="C4827">
        <v>2</v>
      </c>
      <c r="D4827">
        <v>30</v>
      </c>
      <c r="E4827">
        <v>1232804</v>
      </c>
      <c r="F4827">
        <v>3701740</v>
      </c>
      <c r="G4827">
        <v>318000</v>
      </c>
      <c r="H4827">
        <v>260000</v>
      </c>
      <c r="I4827">
        <v>30990000</v>
      </c>
      <c r="J4827" t="s">
        <v>136</v>
      </c>
      <c r="K4827" t="s">
        <v>19</v>
      </c>
      <c r="L4827" t="s">
        <v>137</v>
      </c>
      <c r="M4827" t="s">
        <v>137</v>
      </c>
      <c r="N4827" t="s">
        <v>137</v>
      </c>
      <c r="O4827">
        <v>18</v>
      </c>
      <c r="P4827" t="s">
        <v>39</v>
      </c>
      <c r="Q4827" t="s">
        <v>138</v>
      </c>
      <c r="R4827" t="str">
        <f t="shared" si="150"/>
        <v>Non-incentive Class</v>
      </c>
      <c r="S4827">
        <f t="shared" si="151"/>
        <v>3701740</v>
      </c>
    </row>
    <row r="4828" spans="1:19" x14ac:dyDescent="0.8">
      <c r="A4828">
        <v>30043</v>
      </c>
      <c r="B4828">
        <v>9.6820000000000004</v>
      </c>
      <c r="C4828" t="s">
        <v>23</v>
      </c>
      <c r="D4828">
        <v>8</v>
      </c>
      <c r="E4828">
        <v>64403</v>
      </c>
      <c r="F4828">
        <v>193382</v>
      </c>
      <c r="G4828">
        <v>0</v>
      </c>
      <c r="H4828">
        <v>0</v>
      </c>
      <c r="I4828">
        <v>30990000</v>
      </c>
      <c r="J4828" t="s">
        <v>136</v>
      </c>
      <c r="K4828" t="s">
        <v>19</v>
      </c>
      <c r="L4828" t="s">
        <v>137</v>
      </c>
      <c r="M4828" t="s">
        <v>137</v>
      </c>
      <c r="N4828" t="s">
        <v>137</v>
      </c>
      <c r="O4828">
        <v>18</v>
      </c>
      <c r="P4828" t="s">
        <v>39</v>
      </c>
      <c r="Q4828" t="s">
        <v>138</v>
      </c>
      <c r="R4828" t="str">
        <f t="shared" si="150"/>
        <v>Non-incentive Class</v>
      </c>
      <c r="S4828">
        <f t="shared" si="151"/>
        <v>193382</v>
      </c>
    </row>
    <row r="4829" spans="1:19" x14ac:dyDescent="0.8">
      <c r="A4829">
        <v>30044</v>
      </c>
      <c r="B4829">
        <v>10.369</v>
      </c>
      <c r="C4829">
        <v>0</v>
      </c>
      <c r="D4829">
        <v>2</v>
      </c>
      <c r="E4829">
        <v>0</v>
      </c>
      <c r="F4829">
        <v>0</v>
      </c>
      <c r="G4829">
        <v>0</v>
      </c>
      <c r="H4829">
        <v>0</v>
      </c>
      <c r="I4829">
        <v>30970000</v>
      </c>
      <c r="J4829" t="s">
        <v>242</v>
      </c>
      <c r="K4829" t="s">
        <v>19</v>
      </c>
      <c r="L4829" t="s">
        <v>243</v>
      </c>
      <c r="M4829" t="s">
        <v>243</v>
      </c>
      <c r="N4829" t="s">
        <v>243</v>
      </c>
      <c r="O4829">
        <v>18</v>
      </c>
      <c r="P4829" t="s">
        <v>39</v>
      </c>
      <c r="Q4829" t="s">
        <v>138</v>
      </c>
      <c r="R4829" t="str">
        <f t="shared" si="150"/>
        <v>Non-incentive Class</v>
      </c>
      <c r="S4829">
        <f t="shared" si="151"/>
        <v>0</v>
      </c>
    </row>
    <row r="4830" spans="1:19" x14ac:dyDescent="0.8">
      <c r="A4830">
        <v>30044</v>
      </c>
      <c r="B4830">
        <v>10.369</v>
      </c>
      <c r="C4830">
        <v>3</v>
      </c>
      <c r="D4830">
        <v>1</v>
      </c>
      <c r="E4830">
        <v>191197</v>
      </c>
      <c r="F4830">
        <v>574107</v>
      </c>
      <c r="G4830">
        <v>0</v>
      </c>
      <c r="H4830">
        <v>0</v>
      </c>
      <c r="I4830">
        <v>30970000</v>
      </c>
      <c r="J4830" t="s">
        <v>242</v>
      </c>
      <c r="K4830" t="s">
        <v>19</v>
      </c>
      <c r="L4830" t="s">
        <v>243</v>
      </c>
      <c r="M4830" t="s">
        <v>243</v>
      </c>
      <c r="N4830" t="s">
        <v>243</v>
      </c>
      <c r="O4830">
        <v>18</v>
      </c>
      <c r="P4830" t="s">
        <v>39</v>
      </c>
      <c r="Q4830" t="s">
        <v>138</v>
      </c>
      <c r="R4830" t="str">
        <f t="shared" si="150"/>
        <v>Non-incentive Class</v>
      </c>
      <c r="S4830">
        <f t="shared" si="151"/>
        <v>574107</v>
      </c>
    </row>
    <row r="4831" spans="1:19" x14ac:dyDescent="0.8">
      <c r="A4831">
        <v>30044</v>
      </c>
      <c r="B4831">
        <v>10.369</v>
      </c>
      <c r="C4831" t="s">
        <v>23</v>
      </c>
      <c r="D4831">
        <v>19</v>
      </c>
      <c r="E4831">
        <v>1433834</v>
      </c>
      <c r="F4831">
        <v>4305373</v>
      </c>
      <c r="G4831">
        <v>0</v>
      </c>
      <c r="H4831">
        <v>0</v>
      </c>
      <c r="I4831">
        <v>30970000</v>
      </c>
      <c r="J4831" t="s">
        <v>242</v>
      </c>
      <c r="K4831" t="s">
        <v>19</v>
      </c>
      <c r="L4831" t="s">
        <v>243</v>
      </c>
      <c r="M4831" t="s">
        <v>243</v>
      </c>
      <c r="N4831" t="s">
        <v>243</v>
      </c>
      <c r="O4831">
        <v>18</v>
      </c>
      <c r="P4831" t="s">
        <v>39</v>
      </c>
      <c r="Q4831" t="s">
        <v>138</v>
      </c>
      <c r="R4831" t="str">
        <f t="shared" si="150"/>
        <v>Non-incentive Class</v>
      </c>
      <c r="S4831">
        <f t="shared" si="151"/>
        <v>4305373</v>
      </c>
    </row>
    <row r="4832" spans="1:19" x14ac:dyDescent="0.8">
      <c r="A4832">
        <v>30046</v>
      </c>
      <c r="B4832">
        <v>10.122999999999999</v>
      </c>
      <c r="C4832">
        <v>0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30980000</v>
      </c>
      <c r="J4832" t="s">
        <v>238</v>
      </c>
      <c r="K4832" t="s">
        <v>19</v>
      </c>
      <c r="L4832" t="s">
        <v>239</v>
      </c>
      <c r="M4832" t="s">
        <v>239</v>
      </c>
      <c r="N4832" t="s">
        <v>239</v>
      </c>
      <c r="O4832">
        <v>18</v>
      </c>
      <c r="P4832" t="s">
        <v>39</v>
      </c>
      <c r="Q4832" t="s">
        <v>138</v>
      </c>
      <c r="R4832" t="str">
        <f t="shared" si="150"/>
        <v>Non-incentive Class</v>
      </c>
      <c r="S4832">
        <f t="shared" si="151"/>
        <v>0</v>
      </c>
    </row>
    <row r="4833" spans="1:19" x14ac:dyDescent="0.8">
      <c r="A4833">
        <v>30046</v>
      </c>
      <c r="B4833">
        <v>10.122999999999999</v>
      </c>
      <c r="C4833">
        <v>2</v>
      </c>
      <c r="D4833">
        <v>1</v>
      </c>
      <c r="E4833">
        <v>75613</v>
      </c>
      <c r="F4833">
        <v>227043</v>
      </c>
      <c r="G4833">
        <v>0</v>
      </c>
      <c r="H4833">
        <v>0</v>
      </c>
      <c r="I4833">
        <v>30980000</v>
      </c>
      <c r="J4833" t="s">
        <v>238</v>
      </c>
      <c r="K4833" t="s">
        <v>19</v>
      </c>
      <c r="L4833" t="s">
        <v>239</v>
      </c>
      <c r="M4833" t="s">
        <v>239</v>
      </c>
      <c r="N4833" t="s">
        <v>239</v>
      </c>
      <c r="O4833">
        <v>18</v>
      </c>
      <c r="P4833" t="s">
        <v>39</v>
      </c>
      <c r="Q4833" t="s">
        <v>138</v>
      </c>
      <c r="R4833" t="str">
        <f t="shared" si="150"/>
        <v>Non-incentive Class</v>
      </c>
      <c r="S4833">
        <f t="shared" si="151"/>
        <v>227043</v>
      </c>
    </row>
    <row r="4834" spans="1:19" x14ac:dyDescent="0.8">
      <c r="A4834">
        <v>30046</v>
      </c>
      <c r="B4834">
        <v>10.122999999999999</v>
      </c>
      <c r="C4834" t="s">
        <v>23</v>
      </c>
      <c r="D4834">
        <v>2</v>
      </c>
      <c r="E4834">
        <v>271523</v>
      </c>
      <c r="F4834">
        <v>815302</v>
      </c>
      <c r="G4834">
        <v>0</v>
      </c>
      <c r="H4834">
        <v>0</v>
      </c>
      <c r="I4834">
        <v>30980000</v>
      </c>
      <c r="J4834" t="s">
        <v>238</v>
      </c>
      <c r="K4834" t="s">
        <v>19</v>
      </c>
      <c r="L4834" t="s">
        <v>239</v>
      </c>
      <c r="M4834" t="s">
        <v>239</v>
      </c>
      <c r="N4834" t="s">
        <v>239</v>
      </c>
      <c r="O4834">
        <v>18</v>
      </c>
      <c r="P4834" t="s">
        <v>39</v>
      </c>
      <c r="Q4834" t="s">
        <v>138</v>
      </c>
      <c r="R4834" t="str">
        <f t="shared" si="150"/>
        <v>Non-incentive Class</v>
      </c>
      <c r="S4834">
        <f t="shared" si="151"/>
        <v>815302</v>
      </c>
    </row>
    <row r="4835" spans="1:19" x14ac:dyDescent="0.8">
      <c r="A4835">
        <v>30047</v>
      </c>
      <c r="B4835">
        <v>9.4019999999999992</v>
      </c>
      <c r="C4835">
        <v>0</v>
      </c>
      <c r="D4835">
        <v>14</v>
      </c>
      <c r="E4835">
        <v>0</v>
      </c>
      <c r="F4835">
        <v>0</v>
      </c>
      <c r="G4835">
        <v>0</v>
      </c>
      <c r="H4835">
        <v>0</v>
      </c>
      <c r="I4835">
        <v>30990000</v>
      </c>
      <c r="J4835" t="s">
        <v>136</v>
      </c>
      <c r="K4835" t="s">
        <v>19</v>
      </c>
      <c r="L4835" t="s">
        <v>137</v>
      </c>
      <c r="M4835" t="s">
        <v>137</v>
      </c>
      <c r="N4835" t="s">
        <v>137</v>
      </c>
      <c r="O4835">
        <v>18</v>
      </c>
      <c r="P4835" t="s">
        <v>39</v>
      </c>
      <c r="Q4835" t="s">
        <v>138</v>
      </c>
      <c r="R4835" t="str">
        <f t="shared" si="150"/>
        <v>Non-incentive Class</v>
      </c>
      <c r="S4835">
        <f t="shared" si="151"/>
        <v>0</v>
      </c>
    </row>
    <row r="4836" spans="1:19" x14ac:dyDescent="0.8">
      <c r="A4836">
        <v>30048</v>
      </c>
      <c r="B4836">
        <v>8.0250000000000004</v>
      </c>
      <c r="C4836">
        <v>0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30990000</v>
      </c>
      <c r="J4836" t="s">
        <v>136</v>
      </c>
      <c r="K4836" t="s">
        <v>19</v>
      </c>
      <c r="L4836" t="s">
        <v>137</v>
      </c>
      <c r="M4836" t="s">
        <v>137</v>
      </c>
      <c r="N4836" t="s">
        <v>137</v>
      </c>
      <c r="O4836">
        <v>18</v>
      </c>
      <c r="P4836" t="s">
        <v>39</v>
      </c>
      <c r="Q4836" t="s">
        <v>138</v>
      </c>
      <c r="R4836" t="str">
        <f t="shared" si="150"/>
        <v>Non-incentive Class</v>
      </c>
      <c r="S4836">
        <f t="shared" si="151"/>
        <v>0</v>
      </c>
    </row>
    <row r="4837" spans="1:19" x14ac:dyDescent="0.8">
      <c r="A4837">
        <v>30053</v>
      </c>
      <c r="B4837">
        <v>10.369</v>
      </c>
      <c r="C4837">
        <v>0</v>
      </c>
      <c r="D4837">
        <v>10</v>
      </c>
      <c r="E4837">
        <v>0</v>
      </c>
      <c r="F4837">
        <v>0</v>
      </c>
      <c r="G4837">
        <v>0</v>
      </c>
      <c r="H4837">
        <v>0</v>
      </c>
      <c r="I4837">
        <v>30970000</v>
      </c>
      <c r="J4837" t="s">
        <v>242</v>
      </c>
      <c r="K4837" t="s">
        <v>19</v>
      </c>
      <c r="L4837" t="s">
        <v>243</v>
      </c>
      <c r="M4837" t="s">
        <v>243</v>
      </c>
      <c r="N4837" t="s">
        <v>243</v>
      </c>
      <c r="O4837">
        <v>18</v>
      </c>
      <c r="P4837" t="s">
        <v>39</v>
      </c>
      <c r="Q4837" t="s">
        <v>138</v>
      </c>
      <c r="R4837" t="str">
        <f t="shared" si="150"/>
        <v>Non-incentive Class</v>
      </c>
      <c r="S4837">
        <f t="shared" si="151"/>
        <v>0</v>
      </c>
    </row>
    <row r="4838" spans="1:19" x14ac:dyDescent="0.8">
      <c r="A4838">
        <v>30053</v>
      </c>
      <c r="B4838">
        <v>10.369</v>
      </c>
      <c r="C4838">
        <v>1</v>
      </c>
      <c r="D4838">
        <v>14</v>
      </c>
      <c r="E4838">
        <v>167</v>
      </c>
      <c r="F4838">
        <v>501</v>
      </c>
      <c r="G4838">
        <v>0</v>
      </c>
      <c r="H4838">
        <v>0</v>
      </c>
      <c r="I4838">
        <v>30970000</v>
      </c>
      <c r="J4838" t="s">
        <v>242</v>
      </c>
      <c r="K4838" t="s">
        <v>19</v>
      </c>
      <c r="L4838" t="s">
        <v>243</v>
      </c>
      <c r="M4838" t="s">
        <v>243</v>
      </c>
      <c r="N4838" t="s">
        <v>243</v>
      </c>
      <c r="O4838">
        <v>18</v>
      </c>
      <c r="P4838" t="s">
        <v>39</v>
      </c>
      <c r="Q4838" t="s">
        <v>138</v>
      </c>
      <c r="R4838" t="str">
        <f t="shared" si="150"/>
        <v>Non-incentive Class</v>
      </c>
      <c r="S4838">
        <f t="shared" si="151"/>
        <v>501</v>
      </c>
    </row>
    <row r="4839" spans="1:19" x14ac:dyDescent="0.8">
      <c r="A4839">
        <v>30053</v>
      </c>
      <c r="B4839">
        <v>10.369</v>
      </c>
      <c r="C4839">
        <v>2</v>
      </c>
      <c r="D4839">
        <v>44</v>
      </c>
      <c r="E4839">
        <v>1174074</v>
      </c>
      <c r="F4839">
        <v>3525390</v>
      </c>
      <c r="G4839">
        <v>802495</v>
      </c>
      <c r="H4839">
        <v>420000</v>
      </c>
      <c r="I4839">
        <v>30970000</v>
      </c>
      <c r="J4839" t="s">
        <v>242</v>
      </c>
      <c r="K4839" t="s">
        <v>19</v>
      </c>
      <c r="L4839" t="s">
        <v>243</v>
      </c>
      <c r="M4839" t="s">
        <v>243</v>
      </c>
      <c r="N4839" t="s">
        <v>243</v>
      </c>
      <c r="O4839">
        <v>18</v>
      </c>
      <c r="P4839" t="s">
        <v>39</v>
      </c>
      <c r="Q4839" t="s">
        <v>138</v>
      </c>
      <c r="R4839" t="str">
        <f t="shared" si="150"/>
        <v>Non-incentive Class</v>
      </c>
      <c r="S4839">
        <f t="shared" si="151"/>
        <v>3525390</v>
      </c>
    </row>
    <row r="4840" spans="1:19" x14ac:dyDescent="0.8">
      <c r="A4840">
        <v>30053</v>
      </c>
      <c r="B4840">
        <v>10.369</v>
      </c>
      <c r="C4840" t="s">
        <v>23</v>
      </c>
      <c r="D4840">
        <v>18</v>
      </c>
      <c r="E4840">
        <v>1761606</v>
      </c>
      <c r="F4840">
        <v>5289575</v>
      </c>
      <c r="G4840">
        <v>0</v>
      </c>
      <c r="H4840">
        <v>0</v>
      </c>
      <c r="I4840">
        <v>30970000</v>
      </c>
      <c r="J4840" t="s">
        <v>242</v>
      </c>
      <c r="K4840" t="s">
        <v>19</v>
      </c>
      <c r="L4840" t="s">
        <v>243</v>
      </c>
      <c r="M4840" t="s">
        <v>243</v>
      </c>
      <c r="N4840" t="s">
        <v>243</v>
      </c>
      <c r="O4840">
        <v>18</v>
      </c>
      <c r="P4840" t="s">
        <v>39</v>
      </c>
      <c r="Q4840" t="s">
        <v>138</v>
      </c>
      <c r="R4840" t="str">
        <f t="shared" si="150"/>
        <v>Non-incentive Class</v>
      </c>
      <c r="S4840">
        <f t="shared" si="151"/>
        <v>5289575</v>
      </c>
    </row>
    <row r="4841" spans="1:19" x14ac:dyDescent="0.8">
      <c r="A4841">
        <v>30054</v>
      </c>
      <c r="B4841">
        <v>13.608000000000001</v>
      </c>
      <c r="C4841" t="s">
        <v>23</v>
      </c>
      <c r="D4841">
        <v>5</v>
      </c>
      <c r="E4841">
        <v>3725825</v>
      </c>
      <c r="F4841">
        <v>11187534</v>
      </c>
      <c r="G4841">
        <v>0</v>
      </c>
      <c r="H4841">
        <v>0</v>
      </c>
      <c r="I4841">
        <v>30120000</v>
      </c>
      <c r="J4841" t="s">
        <v>175</v>
      </c>
      <c r="K4841" t="s">
        <v>19</v>
      </c>
      <c r="L4841" t="s">
        <v>176</v>
      </c>
      <c r="M4841" t="s">
        <v>176</v>
      </c>
      <c r="N4841" t="s">
        <v>176</v>
      </c>
      <c r="O4841">
        <v>43</v>
      </c>
      <c r="P4841" t="s">
        <v>39</v>
      </c>
      <c r="Q4841" t="s">
        <v>130</v>
      </c>
      <c r="R4841" t="str">
        <f t="shared" si="150"/>
        <v>Non-incentive Class</v>
      </c>
      <c r="S4841">
        <f t="shared" si="151"/>
        <v>11187534</v>
      </c>
    </row>
    <row r="4842" spans="1:19" x14ac:dyDescent="0.8">
      <c r="A4842">
        <v>30057</v>
      </c>
      <c r="B4842">
        <v>12.144</v>
      </c>
      <c r="C4842">
        <v>1</v>
      </c>
      <c r="D4842">
        <v>1</v>
      </c>
      <c r="E4842">
        <v>9756</v>
      </c>
      <c r="F4842">
        <v>29294</v>
      </c>
      <c r="G4842">
        <v>0</v>
      </c>
      <c r="H4842">
        <v>0</v>
      </c>
      <c r="I4842">
        <v>31320000</v>
      </c>
      <c r="J4842" t="s">
        <v>134</v>
      </c>
      <c r="K4842" t="s">
        <v>19</v>
      </c>
      <c r="L4842" t="s">
        <v>135</v>
      </c>
      <c r="M4842" t="s">
        <v>135</v>
      </c>
      <c r="N4842" t="s">
        <v>135</v>
      </c>
      <c r="O4842">
        <v>43</v>
      </c>
      <c r="P4842" t="s">
        <v>39</v>
      </c>
      <c r="Q4842" t="s">
        <v>130</v>
      </c>
      <c r="R4842" t="str">
        <f t="shared" si="150"/>
        <v>Non-incentive Class</v>
      </c>
      <c r="S4842">
        <f t="shared" si="151"/>
        <v>29294</v>
      </c>
    </row>
    <row r="4843" spans="1:19" x14ac:dyDescent="0.8">
      <c r="A4843">
        <v>30057</v>
      </c>
      <c r="B4843">
        <v>12.144</v>
      </c>
      <c r="C4843">
        <v>2</v>
      </c>
      <c r="D4843">
        <v>10</v>
      </c>
      <c r="E4843">
        <v>210168</v>
      </c>
      <c r="F4843">
        <v>631071</v>
      </c>
      <c r="G4843">
        <v>90000</v>
      </c>
      <c r="H4843">
        <v>80000</v>
      </c>
      <c r="I4843">
        <v>31320000</v>
      </c>
      <c r="J4843" t="s">
        <v>134</v>
      </c>
      <c r="K4843" t="s">
        <v>19</v>
      </c>
      <c r="L4843" t="s">
        <v>135</v>
      </c>
      <c r="M4843" t="s">
        <v>135</v>
      </c>
      <c r="N4843" t="s">
        <v>135</v>
      </c>
      <c r="O4843">
        <v>43</v>
      </c>
      <c r="P4843" t="s">
        <v>39</v>
      </c>
      <c r="Q4843" t="s">
        <v>130</v>
      </c>
      <c r="R4843" t="str">
        <f t="shared" si="150"/>
        <v>Non-incentive Class</v>
      </c>
      <c r="S4843">
        <f t="shared" si="151"/>
        <v>631071</v>
      </c>
    </row>
    <row r="4844" spans="1:19" x14ac:dyDescent="0.8">
      <c r="A4844">
        <v>30057</v>
      </c>
      <c r="B4844">
        <v>12.144</v>
      </c>
      <c r="C4844" t="s">
        <v>23</v>
      </c>
      <c r="D4844">
        <v>1</v>
      </c>
      <c r="E4844">
        <v>77210</v>
      </c>
      <c r="F4844">
        <v>231838</v>
      </c>
      <c r="G4844">
        <v>0</v>
      </c>
      <c r="H4844">
        <v>0</v>
      </c>
      <c r="I4844">
        <v>31320000</v>
      </c>
      <c r="J4844" t="s">
        <v>134</v>
      </c>
      <c r="K4844" t="s">
        <v>19</v>
      </c>
      <c r="L4844" t="s">
        <v>135</v>
      </c>
      <c r="M4844" t="s">
        <v>135</v>
      </c>
      <c r="N4844" t="s">
        <v>135</v>
      </c>
      <c r="O4844">
        <v>43</v>
      </c>
      <c r="P4844" t="s">
        <v>39</v>
      </c>
      <c r="Q4844" t="s">
        <v>130</v>
      </c>
      <c r="R4844" t="str">
        <f t="shared" si="150"/>
        <v>Non-incentive Class</v>
      </c>
      <c r="S4844">
        <f t="shared" si="151"/>
        <v>231838</v>
      </c>
    </row>
    <row r="4845" spans="1:19" x14ac:dyDescent="0.8">
      <c r="A4845">
        <v>30059</v>
      </c>
      <c r="B4845">
        <v>11.641999999999999</v>
      </c>
      <c r="C4845">
        <v>0</v>
      </c>
      <c r="D4845">
        <v>152</v>
      </c>
      <c r="E4845">
        <v>0</v>
      </c>
      <c r="F4845">
        <v>0</v>
      </c>
      <c r="G4845">
        <v>0</v>
      </c>
      <c r="H4845">
        <v>0</v>
      </c>
      <c r="I4845" t="s">
        <v>17</v>
      </c>
      <c r="J4845" t="s">
        <v>17</v>
      </c>
      <c r="K4845" t="s">
        <v>17</v>
      </c>
      <c r="L4845" t="s">
        <v>17</v>
      </c>
      <c r="M4845" t="s">
        <v>17</v>
      </c>
      <c r="N4845" t="s">
        <v>17</v>
      </c>
      <c r="O4845" t="s">
        <v>17</v>
      </c>
      <c r="P4845" t="s">
        <v>17</v>
      </c>
      <c r="Q4845" t="s">
        <v>17</v>
      </c>
      <c r="R4845" t="str">
        <f t="shared" si="150"/>
        <v>Non-incentive Class</v>
      </c>
      <c r="S4845">
        <f t="shared" si="151"/>
        <v>0</v>
      </c>
    </row>
    <row r="4846" spans="1:19" x14ac:dyDescent="0.8">
      <c r="A4846">
        <v>30060</v>
      </c>
      <c r="B4846">
        <v>10.661</v>
      </c>
      <c r="C4846">
        <v>0</v>
      </c>
      <c r="D4846">
        <v>18</v>
      </c>
      <c r="E4846">
        <v>0</v>
      </c>
      <c r="F4846">
        <v>0</v>
      </c>
      <c r="G4846">
        <v>0</v>
      </c>
      <c r="H4846">
        <v>0</v>
      </c>
      <c r="I4846" t="s">
        <v>17</v>
      </c>
      <c r="J4846" t="s">
        <v>17</v>
      </c>
      <c r="K4846" t="s">
        <v>17</v>
      </c>
      <c r="L4846" t="s">
        <v>17</v>
      </c>
      <c r="M4846" t="s">
        <v>17</v>
      </c>
      <c r="N4846" t="s">
        <v>17</v>
      </c>
      <c r="O4846" t="s">
        <v>17</v>
      </c>
      <c r="P4846" t="s">
        <v>17</v>
      </c>
      <c r="Q4846" t="s">
        <v>17</v>
      </c>
      <c r="R4846" t="str">
        <f t="shared" si="150"/>
        <v>Non-incentive Class</v>
      </c>
      <c r="S4846">
        <f t="shared" si="151"/>
        <v>0</v>
      </c>
    </row>
    <row r="4847" spans="1:19" x14ac:dyDescent="0.8">
      <c r="A4847">
        <v>30061</v>
      </c>
      <c r="B4847">
        <v>10.348000000000001</v>
      </c>
      <c r="C4847">
        <v>0</v>
      </c>
      <c r="D4847">
        <v>2</v>
      </c>
      <c r="E4847">
        <v>0</v>
      </c>
      <c r="F4847">
        <v>0</v>
      </c>
      <c r="G4847">
        <v>0</v>
      </c>
      <c r="H4847">
        <v>0</v>
      </c>
      <c r="I4847" t="s">
        <v>17</v>
      </c>
      <c r="J4847" t="s">
        <v>17</v>
      </c>
      <c r="K4847" t="s">
        <v>17</v>
      </c>
      <c r="L4847" t="s">
        <v>17</v>
      </c>
      <c r="M4847" t="s">
        <v>17</v>
      </c>
      <c r="N4847" t="s">
        <v>17</v>
      </c>
      <c r="O4847" t="s">
        <v>17</v>
      </c>
      <c r="P4847" t="s">
        <v>17</v>
      </c>
      <c r="Q4847" t="s">
        <v>17</v>
      </c>
      <c r="R4847" t="str">
        <f t="shared" si="150"/>
        <v>Non-incentive Class</v>
      </c>
      <c r="S4847">
        <f t="shared" si="151"/>
        <v>0</v>
      </c>
    </row>
    <row r="4848" spans="1:19" x14ac:dyDescent="0.8">
      <c r="A4848">
        <v>30062</v>
      </c>
      <c r="B4848">
        <v>11.329000000000001</v>
      </c>
      <c r="C4848">
        <v>0</v>
      </c>
      <c r="D4848">
        <v>28</v>
      </c>
      <c r="E4848">
        <v>0</v>
      </c>
      <c r="F4848">
        <v>0</v>
      </c>
      <c r="G4848">
        <v>0</v>
      </c>
      <c r="H4848">
        <v>0</v>
      </c>
      <c r="I4848" t="s">
        <v>17</v>
      </c>
      <c r="J4848" t="s">
        <v>17</v>
      </c>
      <c r="K4848" t="s">
        <v>17</v>
      </c>
      <c r="L4848" t="s">
        <v>17</v>
      </c>
      <c r="M4848" t="s">
        <v>17</v>
      </c>
      <c r="N4848" t="s">
        <v>17</v>
      </c>
      <c r="O4848" t="s">
        <v>17</v>
      </c>
      <c r="P4848" t="s">
        <v>17</v>
      </c>
      <c r="Q4848" t="s">
        <v>17</v>
      </c>
      <c r="R4848" t="str">
        <f t="shared" si="150"/>
        <v>Non-incentive Class</v>
      </c>
      <c r="S4848">
        <f t="shared" si="151"/>
        <v>0</v>
      </c>
    </row>
    <row r="4849" spans="1:19" x14ac:dyDescent="0.8">
      <c r="A4849">
        <v>30063</v>
      </c>
      <c r="B4849">
        <v>13.17</v>
      </c>
      <c r="C4849">
        <v>0</v>
      </c>
      <c r="D4849">
        <v>2</v>
      </c>
      <c r="E4849">
        <v>0</v>
      </c>
      <c r="F4849">
        <v>0</v>
      </c>
      <c r="G4849">
        <v>0</v>
      </c>
      <c r="H4849">
        <v>0</v>
      </c>
      <c r="I4849">
        <v>30120000</v>
      </c>
      <c r="J4849" t="s">
        <v>175</v>
      </c>
      <c r="K4849" t="s">
        <v>19</v>
      </c>
      <c r="L4849" t="s">
        <v>176</v>
      </c>
      <c r="M4849" t="s">
        <v>176</v>
      </c>
      <c r="N4849" t="s">
        <v>176</v>
      </c>
      <c r="O4849">
        <v>43</v>
      </c>
      <c r="P4849" t="s">
        <v>39</v>
      </c>
      <c r="Q4849" t="s">
        <v>130</v>
      </c>
      <c r="R4849" t="str">
        <f t="shared" si="150"/>
        <v>Non-incentive Class</v>
      </c>
      <c r="S4849">
        <f t="shared" si="151"/>
        <v>0</v>
      </c>
    </row>
    <row r="4850" spans="1:19" x14ac:dyDescent="0.8">
      <c r="A4850">
        <v>30063</v>
      </c>
      <c r="B4850">
        <v>13.17</v>
      </c>
      <c r="C4850">
        <v>2</v>
      </c>
      <c r="D4850">
        <v>300</v>
      </c>
      <c r="E4850">
        <v>4412495</v>
      </c>
      <c r="F4850">
        <v>13249421</v>
      </c>
      <c r="G4850">
        <v>2368885</v>
      </c>
      <c r="H4850">
        <v>2030000</v>
      </c>
      <c r="I4850">
        <v>30120000</v>
      </c>
      <c r="J4850" t="s">
        <v>175</v>
      </c>
      <c r="K4850" t="s">
        <v>19</v>
      </c>
      <c r="L4850" t="s">
        <v>176</v>
      </c>
      <c r="M4850" t="s">
        <v>176</v>
      </c>
      <c r="N4850" t="s">
        <v>176</v>
      </c>
      <c r="O4850">
        <v>43</v>
      </c>
      <c r="P4850" t="s">
        <v>39</v>
      </c>
      <c r="Q4850" t="s">
        <v>130</v>
      </c>
      <c r="R4850" t="str">
        <f t="shared" si="150"/>
        <v>Non-incentive Class</v>
      </c>
      <c r="S4850">
        <f t="shared" si="151"/>
        <v>13249421</v>
      </c>
    </row>
    <row r="4851" spans="1:19" x14ac:dyDescent="0.8">
      <c r="A4851">
        <v>30063</v>
      </c>
      <c r="B4851">
        <v>13.17</v>
      </c>
      <c r="C4851" t="s">
        <v>23</v>
      </c>
      <c r="D4851">
        <v>1</v>
      </c>
      <c r="E4851">
        <v>258346</v>
      </c>
      <c r="F4851">
        <v>775736</v>
      </c>
      <c r="G4851">
        <v>0</v>
      </c>
      <c r="H4851">
        <v>0</v>
      </c>
      <c r="I4851">
        <v>30120000</v>
      </c>
      <c r="J4851" t="s">
        <v>175</v>
      </c>
      <c r="K4851" t="s">
        <v>19</v>
      </c>
      <c r="L4851" t="s">
        <v>176</v>
      </c>
      <c r="M4851" t="s">
        <v>176</v>
      </c>
      <c r="N4851" t="s">
        <v>176</v>
      </c>
      <c r="O4851">
        <v>43</v>
      </c>
      <c r="P4851" t="s">
        <v>39</v>
      </c>
      <c r="Q4851" t="s">
        <v>130</v>
      </c>
      <c r="R4851" t="str">
        <f t="shared" si="150"/>
        <v>Non-incentive Class</v>
      </c>
      <c r="S4851">
        <f t="shared" si="151"/>
        <v>775736</v>
      </c>
    </row>
    <row r="4852" spans="1:19" x14ac:dyDescent="0.8">
      <c r="A4852">
        <v>30064</v>
      </c>
      <c r="B4852">
        <v>10.211</v>
      </c>
      <c r="C4852">
        <v>0</v>
      </c>
      <c r="D4852">
        <v>4</v>
      </c>
      <c r="E4852">
        <v>0</v>
      </c>
      <c r="F4852">
        <v>0</v>
      </c>
      <c r="G4852">
        <v>0</v>
      </c>
      <c r="H4852">
        <v>0</v>
      </c>
      <c r="I4852">
        <v>31350000</v>
      </c>
      <c r="J4852" t="s">
        <v>240</v>
      </c>
      <c r="K4852" t="s">
        <v>19</v>
      </c>
      <c r="L4852" t="s">
        <v>241</v>
      </c>
      <c r="M4852" t="s">
        <v>241</v>
      </c>
      <c r="N4852" t="s">
        <v>241</v>
      </c>
      <c r="O4852">
        <v>15</v>
      </c>
      <c r="P4852" t="s">
        <v>39</v>
      </c>
      <c r="Q4852" t="s">
        <v>241</v>
      </c>
      <c r="R4852" t="str">
        <f t="shared" si="150"/>
        <v>Non-incentive Class</v>
      </c>
      <c r="S4852">
        <f t="shared" si="151"/>
        <v>0</v>
      </c>
    </row>
    <row r="4853" spans="1:19" x14ac:dyDescent="0.8">
      <c r="A4853">
        <v>30066</v>
      </c>
      <c r="B4853">
        <v>12.342000000000001</v>
      </c>
      <c r="C4853">
        <v>0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30540000</v>
      </c>
      <c r="J4853" t="s">
        <v>164</v>
      </c>
      <c r="K4853" t="s">
        <v>19</v>
      </c>
      <c r="L4853" t="s">
        <v>165</v>
      </c>
      <c r="M4853" t="s">
        <v>165</v>
      </c>
      <c r="N4853" t="s">
        <v>165</v>
      </c>
      <c r="O4853">
        <v>18</v>
      </c>
      <c r="P4853" t="s">
        <v>39</v>
      </c>
      <c r="Q4853" t="s">
        <v>138</v>
      </c>
      <c r="R4853" t="str">
        <f t="shared" si="150"/>
        <v>Non-incentive Class</v>
      </c>
      <c r="S4853">
        <f t="shared" si="151"/>
        <v>0</v>
      </c>
    </row>
    <row r="4854" spans="1:19" x14ac:dyDescent="0.8">
      <c r="A4854">
        <v>30066</v>
      </c>
      <c r="B4854">
        <v>12.342000000000001</v>
      </c>
      <c r="C4854">
        <v>1</v>
      </c>
      <c r="D4854">
        <v>2</v>
      </c>
      <c r="E4854">
        <v>1771</v>
      </c>
      <c r="F4854">
        <v>5318</v>
      </c>
      <c r="G4854">
        <v>0</v>
      </c>
      <c r="H4854">
        <v>0</v>
      </c>
      <c r="I4854">
        <v>30540000</v>
      </c>
      <c r="J4854" t="s">
        <v>164</v>
      </c>
      <c r="K4854" t="s">
        <v>19</v>
      </c>
      <c r="L4854" t="s">
        <v>165</v>
      </c>
      <c r="M4854" t="s">
        <v>165</v>
      </c>
      <c r="N4854" t="s">
        <v>165</v>
      </c>
      <c r="O4854">
        <v>18</v>
      </c>
      <c r="P4854" t="s">
        <v>39</v>
      </c>
      <c r="Q4854" t="s">
        <v>138</v>
      </c>
      <c r="R4854" t="str">
        <f t="shared" si="150"/>
        <v>Non-incentive Class</v>
      </c>
      <c r="S4854">
        <f t="shared" si="151"/>
        <v>5318</v>
      </c>
    </row>
    <row r="4855" spans="1:19" x14ac:dyDescent="0.8">
      <c r="A4855">
        <v>30066</v>
      </c>
      <c r="B4855">
        <v>12.342000000000001</v>
      </c>
      <c r="C4855" t="s">
        <v>23</v>
      </c>
      <c r="D4855">
        <v>2</v>
      </c>
      <c r="E4855">
        <v>333361</v>
      </c>
      <c r="F4855">
        <v>1000983</v>
      </c>
      <c r="G4855">
        <v>0</v>
      </c>
      <c r="H4855">
        <v>0</v>
      </c>
      <c r="I4855">
        <v>30540000</v>
      </c>
      <c r="J4855" t="s">
        <v>164</v>
      </c>
      <c r="K4855" t="s">
        <v>19</v>
      </c>
      <c r="L4855" t="s">
        <v>165</v>
      </c>
      <c r="M4855" t="s">
        <v>165</v>
      </c>
      <c r="N4855" t="s">
        <v>165</v>
      </c>
      <c r="O4855">
        <v>18</v>
      </c>
      <c r="P4855" t="s">
        <v>39</v>
      </c>
      <c r="Q4855" t="s">
        <v>138</v>
      </c>
      <c r="R4855" t="str">
        <f t="shared" si="150"/>
        <v>Non-incentive Class</v>
      </c>
      <c r="S4855">
        <f t="shared" si="151"/>
        <v>1000983</v>
      </c>
    </row>
    <row r="4856" spans="1:19" x14ac:dyDescent="0.8">
      <c r="A4856">
        <v>30067</v>
      </c>
      <c r="B4856">
        <v>10.369</v>
      </c>
      <c r="C4856">
        <v>0</v>
      </c>
      <c r="D4856">
        <v>2</v>
      </c>
      <c r="E4856">
        <v>0</v>
      </c>
      <c r="F4856">
        <v>0</v>
      </c>
      <c r="G4856">
        <v>0</v>
      </c>
      <c r="H4856">
        <v>0</v>
      </c>
      <c r="I4856">
        <v>30970000</v>
      </c>
      <c r="J4856" t="s">
        <v>242</v>
      </c>
      <c r="K4856" t="s">
        <v>19</v>
      </c>
      <c r="L4856" t="s">
        <v>243</v>
      </c>
      <c r="M4856" t="s">
        <v>243</v>
      </c>
      <c r="N4856" t="s">
        <v>243</v>
      </c>
      <c r="O4856">
        <v>18</v>
      </c>
      <c r="P4856" t="s">
        <v>39</v>
      </c>
      <c r="Q4856" t="s">
        <v>138</v>
      </c>
      <c r="R4856" t="str">
        <f t="shared" si="150"/>
        <v>Non-incentive Class</v>
      </c>
      <c r="S4856">
        <f t="shared" si="151"/>
        <v>0</v>
      </c>
    </row>
    <row r="4857" spans="1:19" x14ac:dyDescent="0.8">
      <c r="A4857">
        <v>30067</v>
      </c>
      <c r="B4857">
        <v>10.369</v>
      </c>
      <c r="C4857" t="s">
        <v>23</v>
      </c>
      <c r="D4857">
        <v>1</v>
      </c>
      <c r="E4857">
        <v>162256</v>
      </c>
      <c r="F4857">
        <v>487206</v>
      </c>
      <c r="G4857">
        <v>0</v>
      </c>
      <c r="H4857">
        <v>0</v>
      </c>
      <c r="I4857">
        <v>30970000</v>
      </c>
      <c r="J4857" t="s">
        <v>242</v>
      </c>
      <c r="K4857" t="s">
        <v>19</v>
      </c>
      <c r="L4857" t="s">
        <v>243</v>
      </c>
      <c r="M4857" t="s">
        <v>243</v>
      </c>
      <c r="N4857" t="s">
        <v>243</v>
      </c>
      <c r="O4857">
        <v>18</v>
      </c>
      <c r="P4857" t="s">
        <v>39</v>
      </c>
      <c r="Q4857" t="s">
        <v>138</v>
      </c>
      <c r="R4857" t="str">
        <f t="shared" si="150"/>
        <v>Non-incentive Class</v>
      </c>
      <c r="S4857">
        <f t="shared" si="151"/>
        <v>487206</v>
      </c>
    </row>
    <row r="4858" spans="1:19" x14ac:dyDescent="0.8">
      <c r="A4858">
        <v>30068</v>
      </c>
      <c r="B4858">
        <v>10.369</v>
      </c>
      <c r="C4858" t="s">
        <v>23</v>
      </c>
      <c r="D4858">
        <v>3</v>
      </c>
      <c r="E4858">
        <v>707912</v>
      </c>
      <c r="F4858">
        <v>2125647</v>
      </c>
      <c r="G4858">
        <v>0</v>
      </c>
      <c r="H4858">
        <v>0</v>
      </c>
      <c r="I4858">
        <v>30970000</v>
      </c>
      <c r="J4858" t="s">
        <v>242</v>
      </c>
      <c r="K4858" t="s">
        <v>19</v>
      </c>
      <c r="L4858" t="s">
        <v>243</v>
      </c>
      <c r="M4858" t="s">
        <v>243</v>
      </c>
      <c r="N4858" t="s">
        <v>243</v>
      </c>
      <c r="O4858">
        <v>18</v>
      </c>
      <c r="P4858" t="s">
        <v>39</v>
      </c>
      <c r="Q4858" t="s">
        <v>138</v>
      </c>
      <c r="R4858" t="str">
        <f t="shared" si="150"/>
        <v>Non-incentive Class</v>
      </c>
      <c r="S4858">
        <f t="shared" si="151"/>
        <v>2125647</v>
      </c>
    </row>
    <row r="4859" spans="1:19" x14ac:dyDescent="0.8">
      <c r="A4859">
        <v>30069</v>
      </c>
      <c r="B4859">
        <v>9.2919999999999998</v>
      </c>
      <c r="C4859">
        <v>0</v>
      </c>
      <c r="D4859">
        <v>2</v>
      </c>
      <c r="E4859">
        <v>0</v>
      </c>
      <c r="F4859">
        <v>0</v>
      </c>
      <c r="G4859">
        <v>0</v>
      </c>
      <c r="H4859">
        <v>0</v>
      </c>
      <c r="I4859">
        <v>30970000</v>
      </c>
      <c r="J4859" t="s">
        <v>242</v>
      </c>
      <c r="K4859" t="s">
        <v>19</v>
      </c>
      <c r="L4859" t="s">
        <v>243</v>
      </c>
      <c r="M4859" t="s">
        <v>243</v>
      </c>
      <c r="N4859" t="s">
        <v>243</v>
      </c>
      <c r="O4859">
        <v>18</v>
      </c>
      <c r="P4859" t="s">
        <v>39</v>
      </c>
      <c r="Q4859" t="s">
        <v>138</v>
      </c>
      <c r="R4859" t="str">
        <f t="shared" si="150"/>
        <v>Non-incentive Class</v>
      </c>
      <c r="S4859">
        <f t="shared" si="151"/>
        <v>0</v>
      </c>
    </row>
    <row r="4860" spans="1:19" x14ac:dyDescent="0.8">
      <c r="A4860">
        <v>30069</v>
      </c>
      <c r="B4860">
        <v>9.2919999999999998</v>
      </c>
      <c r="C4860">
        <v>1</v>
      </c>
      <c r="D4860">
        <v>1</v>
      </c>
      <c r="E4860">
        <v>414</v>
      </c>
      <c r="F4860">
        <v>1243</v>
      </c>
      <c r="G4860">
        <v>0</v>
      </c>
      <c r="H4860">
        <v>0</v>
      </c>
      <c r="I4860">
        <v>30970000</v>
      </c>
      <c r="J4860" t="s">
        <v>242</v>
      </c>
      <c r="K4860" t="s">
        <v>19</v>
      </c>
      <c r="L4860" t="s">
        <v>243</v>
      </c>
      <c r="M4860" t="s">
        <v>243</v>
      </c>
      <c r="N4860" t="s">
        <v>243</v>
      </c>
      <c r="O4860">
        <v>18</v>
      </c>
      <c r="P4860" t="s">
        <v>39</v>
      </c>
      <c r="Q4860" t="s">
        <v>138</v>
      </c>
      <c r="R4860" t="str">
        <f t="shared" si="150"/>
        <v>Non-incentive Class</v>
      </c>
      <c r="S4860">
        <f t="shared" si="151"/>
        <v>1243</v>
      </c>
    </row>
    <row r="4861" spans="1:19" x14ac:dyDescent="0.8">
      <c r="A4861">
        <v>30070</v>
      </c>
      <c r="B4861">
        <v>10.561</v>
      </c>
      <c r="C4861">
        <v>0</v>
      </c>
      <c r="D4861">
        <v>6</v>
      </c>
      <c r="E4861">
        <v>0</v>
      </c>
      <c r="F4861">
        <v>0</v>
      </c>
      <c r="G4861">
        <v>0</v>
      </c>
      <c r="H4861">
        <v>0</v>
      </c>
      <c r="I4861">
        <v>30970000</v>
      </c>
      <c r="J4861" t="s">
        <v>242</v>
      </c>
      <c r="K4861" t="s">
        <v>19</v>
      </c>
      <c r="L4861" t="s">
        <v>243</v>
      </c>
      <c r="M4861" t="s">
        <v>243</v>
      </c>
      <c r="N4861" t="s">
        <v>243</v>
      </c>
      <c r="O4861">
        <v>18</v>
      </c>
      <c r="P4861" t="s">
        <v>39</v>
      </c>
      <c r="Q4861" t="s">
        <v>138</v>
      </c>
      <c r="R4861" t="str">
        <f t="shared" si="150"/>
        <v>Non-incentive Class</v>
      </c>
      <c r="S4861">
        <f t="shared" si="151"/>
        <v>0</v>
      </c>
    </row>
    <row r="4862" spans="1:19" x14ac:dyDescent="0.8">
      <c r="A4862">
        <v>30070</v>
      </c>
      <c r="B4862">
        <v>10.561</v>
      </c>
      <c r="C4862">
        <v>1</v>
      </c>
      <c r="D4862">
        <v>10</v>
      </c>
      <c r="E4862">
        <v>77</v>
      </c>
      <c r="F4862">
        <v>231</v>
      </c>
      <c r="G4862">
        <v>0</v>
      </c>
      <c r="H4862">
        <v>0</v>
      </c>
      <c r="I4862">
        <v>30970000</v>
      </c>
      <c r="J4862" t="s">
        <v>242</v>
      </c>
      <c r="K4862" t="s">
        <v>19</v>
      </c>
      <c r="L4862" t="s">
        <v>243</v>
      </c>
      <c r="M4862" t="s">
        <v>243</v>
      </c>
      <c r="N4862" t="s">
        <v>243</v>
      </c>
      <c r="O4862">
        <v>18</v>
      </c>
      <c r="P4862" t="s">
        <v>39</v>
      </c>
      <c r="Q4862" t="s">
        <v>138</v>
      </c>
      <c r="R4862" t="str">
        <f t="shared" si="150"/>
        <v>Non-incentive Class</v>
      </c>
      <c r="S4862">
        <f t="shared" si="151"/>
        <v>231</v>
      </c>
    </row>
    <row r="4863" spans="1:19" x14ac:dyDescent="0.8">
      <c r="A4863">
        <v>30070</v>
      </c>
      <c r="B4863">
        <v>10.561</v>
      </c>
      <c r="C4863">
        <v>2</v>
      </c>
      <c r="D4863">
        <v>34</v>
      </c>
      <c r="E4863">
        <v>902995</v>
      </c>
      <c r="F4863">
        <v>2711422</v>
      </c>
      <c r="G4863">
        <v>422000</v>
      </c>
      <c r="H4863">
        <v>270000</v>
      </c>
      <c r="I4863">
        <v>30970000</v>
      </c>
      <c r="J4863" t="s">
        <v>242</v>
      </c>
      <c r="K4863" t="s">
        <v>19</v>
      </c>
      <c r="L4863" t="s">
        <v>243</v>
      </c>
      <c r="M4863" t="s">
        <v>243</v>
      </c>
      <c r="N4863" t="s">
        <v>243</v>
      </c>
      <c r="O4863">
        <v>18</v>
      </c>
      <c r="P4863" t="s">
        <v>39</v>
      </c>
      <c r="Q4863" t="s">
        <v>138</v>
      </c>
      <c r="R4863" t="str">
        <f t="shared" si="150"/>
        <v>Non-incentive Class</v>
      </c>
      <c r="S4863">
        <f t="shared" si="151"/>
        <v>2711422</v>
      </c>
    </row>
    <row r="4864" spans="1:19" x14ac:dyDescent="0.8">
      <c r="A4864">
        <v>30070</v>
      </c>
      <c r="B4864">
        <v>10.561</v>
      </c>
      <c r="C4864">
        <v>3</v>
      </c>
      <c r="D4864">
        <v>1</v>
      </c>
      <c r="E4864">
        <v>1195094</v>
      </c>
      <c r="F4864">
        <v>3588509</v>
      </c>
      <c r="G4864">
        <v>0</v>
      </c>
      <c r="H4864">
        <v>0</v>
      </c>
      <c r="I4864">
        <v>30970000</v>
      </c>
      <c r="J4864" t="s">
        <v>242</v>
      </c>
      <c r="K4864" t="s">
        <v>19</v>
      </c>
      <c r="L4864" t="s">
        <v>243</v>
      </c>
      <c r="M4864" t="s">
        <v>243</v>
      </c>
      <c r="N4864" t="s">
        <v>243</v>
      </c>
      <c r="O4864">
        <v>18</v>
      </c>
      <c r="P4864" t="s">
        <v>39</v>
      </c>
      <c r="Q4864" t="s">
        <v>138</v>
      </c>
      <c r="R4864" t="str">
        <f t="shared" si="150"/>
        <v>Non-incentive Class</v>
      </c>
      <c r="S4864">
        <f t="shared" si="151"/>
        <v>3588509</v>
      </c>
    </row>
    <row r="4865" spans="1:19" x14ac:dyDescent="0.8">
      <c r="A4865">
        <v>30070</v>
      </c>
      <c r="B4865">
        <v>10.561</v>
      </c>
      <c r="C4865" t="s">
        <v>23</v>
      </c>
      <c r="D4865">
        <v>2</v>
      </c>
      <c r="E4865">
        <v>412349</v>
      </c>
      <c r="F4865">
        <v>1238160</v>
      </c>
      <c r="G4865">
        <v>0</v>
      </c>
      <c r="H4865">
        <v>0</v>
      </c>
      <c r="I4865">
        <v>30970000</v>
      </c>
      <c r="J4865" t="s">
        <v>242</v>
      </c>
      <c r="K4865" t="s">
        <v>19</v>
      </c>
      <c r="L4865" t="s">
        <v>243</v>
      </c>
      <c r="M4865" t="s">
        <v>243</v>
      </c>
      <c r="N4865" t="s">
        <v>243</v>
      </c>
      <c r="O4865">
        <v>18</v>
      </c>
      <c r="P4865" t="s">
        <v>39</v>
      </c>
      <c r="Q4865" t="s">
        <v>138</v>
      </c>
      <c r="R4865" t="str">
        <f t="shared" si="150"/>
        <v>Non-incentive Class</v>
      </c>
      <c r="S4865">
        <f t="shared" si="151"/>
        <v>1238160</v>
      </c>
    </row>
    <row r="4866" spans="1:19" x14ac:dyDescent="0.8">
      <c r="A4866">
        <v>30070</v>
      </c>
      <c r="B4866">
        <v>10.561</v>
      </c>
      <c r="C4866" t="s">
        <v>30</v>
      </c>
      <c r="D4866">
        <v>1</v>
      </c>
      <c r="E4866">
        <v>35229</v>
      </c>
      <c r="F4866">
        <v>105782</v>
      </c>
      <c r="G4866">
        <v>0</v>
      </c>
      <c r="H4866">
        <v>0</v>
      </c>
      <c r="I4866">
        <v>30970000</v>
      </c>
      <c r="J4866" t="s">
        <v>242</v>
      </c>
      <c r="K4866" t="s">
        <v>19</v>
      </c>
      <c r="L4866" t="s">
        <v>243</v>
      </c>
      <c r="M4866" t="s">
        <v>243</v>
      </c>
      <c r="N4866" t="s">
        <v>243</v>
      </c>
      <c r="O4866">
        <v>18</v>
      </c>
      <c r="P4866" t="s">
        <v>39</v>
      </c>
      <c r="Q4866" t="s">
        <v>138</v>
      </c>
      <c r="R4866" t="str">
        <f t="shared" si="150"/>
        <v>Non-incentive Class</v>
      </c>
      <c r="S4866">
        <f t="shared" si="151"/>
        <v>105782</v>
      </c>
    </row>
    <row r="4867" spans="1:19" x14ac:dyDescent="0.8">
      <c r="A4867">
        <v>30072</v>
      </c>
      <c r="B4867">
        <v>12.144</v>
      </c>
      <c r="C4867">
        <v>0</v>
      </c>
      <c r="D4867">
        <v>6</v>
      </c>
      <c r="E4867">
        <v>0</v>
      </c>
      <c r="F4867">
        <v>0</v>
      </c>
      <c r="G4867">
        <v>0</v>
      </c>
      <c r="H4867">
        <v>0</v>
      </c>
      <c r="I4867">
        <v>31320000</v>
      </c>
      <c r="J4867" t="s">
        <v>134</v>
      </c>
      <c r="K4867" t="s">
        <v>19</v>
      </c>
      <c r="L4867" t="s">
        <v>135</v>
      </c>
      <c r="M4867" t="s">
        <v>135</v>
      </c>
      <c r="N4867" t="s">
        <v>135</v>
      </c>
      <c r="O4867">
        <v>43</v>
      </c>
      <c r="P4867" t="s">
        <v>39</v>
      </c>
      <c r="Q4867" t="s">
        <v>130</v>
      </c>
      <c r="R4867" t="str">
        <f t="shared" ref="R4867:R4930" si="152">IF(COUNTIF(C4867,"6A"),"Incentive Class",IF(COUNTIF(C4867,"6B"),"Incentive Class",IF(COUNTIF(C4867,"6C"),"Incentive Class",IF(COUNTIF(C4867,"7A"),"Incentive Class",IF(COUNTIF(C4867,"7B"),"Incentive Class","Non-incentive Class")))))</f>
        <v>Non-incentive Class</v>
      </c>
      <c r="S4867">
        <f t="shared" ref="S4867:S4930" si="153">IF(R4867="Incentive Class", F4867*10, F4867)</f>
        <v>0</v>
      </c>
    </row>
    <row r="4868" spans="1:19" x14ac:dyDescent="0.8">
      <c r="A4868">
        <v>30073</v>
      </c>
      <c r="B4868">
        <v>13.17</v>
      </c>
      <c r="C4868">
        <v>0</v>
      </c>
      <c r="D4868">
        <v>4</v>
      </c>
      <c r="E4868">
        <v>0</v>
      </c>
      <c r="F4868">
        <v>0</v>
      </c>
      <c r="G4868">
        <v>0</v>
      </c>
      <c r="H4868">
        <v>0</v>
      </c>
      <c r="I4868">
        <v>30120000</v>
      </c>
      <c r="J4868" t="s">
        <v>175</v>
      </c>
      <c r="K4868" t="s">
        <v>19</v>
      </c>
      <c r="L4868" t="s">
        <v>176</v>
      </c>
      <c r="M4868" t="s">
        <v>176</v>
      </c>
      <c r="N4868" t="s">
        <v>176</v>
      </c>
      <c r="O4868">
        <v>43</v>
      </c>
      <c r="P4868" t="s">
        <v>39</v>
      </c>
      <c r="Q4868" t="s">
        <v>130</v>
      </c>
      <c r="R4868" t="str">
        <f t="shared" si="152"/>
        <v>Non-incentive Class</v>
      </c>
      <c r="S4868">
        <f t="shared" si="153"/>
        <v>0</v>
      </c>
    </row>
    <row r="4869" spans="1:19" x14ac:dyDescent="0.8">
      <c r="A4869">
        <v>30073</v>
      </c>
      <c r="B4869">
        <v>13.17</v>
      </c>
      <c r="C4869">
        <v>1</v>
      </c>
      <c r="D4869">
        <v>3</v>
      </c>
      <c r="E4869">
        <v>52660</v>
      </c>
      <c r="F4869">
        <v>158122</v>
      </c>
      <c r="G4869">
        <v>0</v>
      </c>
      <c r="H4869">
        <v>0</v>
      </c>
      <c r="I4869">
        <v>30120000</v>
      </c>
      <c r="J4869" t="s">
        <v>175</v>
      </c>
      <c r="K4869" t="s">
        <v>19</v>
      </c>
      <c r="L4869" t="s">
        <v>176</v>
      </c>
      <c r="M4869" t="s">
        <v>176</v>
      </c>
      <c r="N4869" t="s">
        <v>176</v>
      </c>
      <c r="O4869">
        <v>43</v>
      </c>
      <c r="P4869" t="s">
        <v>39</v>
      </c>
      <c r="Q4869" t="s">
        <v>130</v>
      </c>
      <c r="R4869" t="str">
        <f t="shared" si="152"/>
        <v>Non-incentive Class</v>
      </c>
      <c r="S4869">
        <f t="shared" si="153"/>
        <v>158122</v>
      </c>
    </row>
    <row r="4870" spans="1:19" x14ac:dyDescent="0.8">
      <c r="A4870">
        <v>30075</v>
      </c>
      <c r="B4870">
        <v>11.617000000000001</v>
      </c>
      <c r="C4870">
        <v>0</v>
      </c>
      <c r="D4870">
        <v>22</v>
      </c>
      <c r="E4870">
        <v>0</v>
      </c>
      <c r="F4870">
        <v>0</v>
      </c>
      <c r="G4870">
        <v>0</v>
      </c>
      <c r="H4870">
        <v>0</v>
      </c>
      <c r="I4870">
        <v>30540000</v>
      </c>
      <c r="J4870" t="s">
        <v>164</v>
      </c>
      <c r="K4870" t="s">
        <v>19</v>
      </c>
      <c r="L4870" t="s">
        <v>165</v>
      </c>
      <c r="M4870" t="s">
        <v>165</v>
      </c>
      <c r="N4870" t="s">
        <v>165</v>
      </c>
      <c r="O4870">
        <v>18</v>
      </c>
      <c r="P4870" t="s">
        <v>39</v>
      </c>
      <c r="Q4870" t="s">
        <v>138</v>
      </c>
      <c r="R4870" t="str">
        <f t="shared" si="152"/>
        <v>Non-incentive Class</v>
      </c>
      <c r="S4870">
        <f t="shared" si="153"/>
        <v>0</v>
      </c>
    </row>
    <row r="4871" spans="1:19" x14ac:dyDescent="0.8">
      <c r="A4871">
        <v>30075</v>
      </c>
      <c r="B4871">
        <v>11.617000000000001</v>
      </c>
      <c r="C4871">
        <v>1</v>
      </c>
      <c r="D4871">
        <v>1</v>
      </c>
      <c r="E4871">
        <v>702</v>
      </c>
      <c r="F4871">
        <v>2108</v>
      </c>
      <c r="G4871">
        <v>0</v>
      </c>
      <c r="H4871">
        <v>0</v>
      </c>
      <c r="I4871">
        <v>30540000</v>
      </c>
      <c r="J4871" t="s">
        <v>164</v>
      </c>
      <c r="K4871" t="s">
        <v>19</v>
      </c>
      <c r="L4871" t="s">
        <v>165</v>
      </c>
      <c r="M4871" t="s">
        <v>165</v>
      </c>
      <c r="N4871" t="s">
        <v>165</v>
      </c>
      <c r="O4871">
        <v>18</v>
      </c>
      <c r="P4871" t="s">
        <v>39</v>
      </c>
      <c r="Q4871" t="s">
        <v>138</v>
      </c>
      <c r="R4871" t="str">
        <f t="shared" si="152"/>
        <v>Non-incentive Class</v>
      </c>
      <c r="S4871">
        <f t="shared" si="153"/>
        <v>2108</v>
      </c>
    </row>
    <row r="4872" spans="1:19" x14ac:dyDescent="0.8">
      <c r="A4872">
        <v>30075</v>
      </c>
      <c r="B4872">
        <v>11.617000000000001</v>
      </c>
      <c r="C4872">
        <v>2</v>
      </c>
      <c r="D4872">
        <v>69</v>
      </c>
      <c r="E4872">
        <v>775231</v>
      </c>
      <c r="F4872">
        <v>2327787</v>
      </c>
      <c r="G4872">
        <v>606808</v>
      </c>
      <c r="H4872">
        <v>370000</v>
      </c>
      <c r="I4872">
        <v>30540000</v>
      </c>
      <c r="J4872" t="s">
        <v>164</v>
      </c>
      <c r="K4872" t="s">
        <v>19</v>
      </c>
      <c r="L4872" t="s">
        <v>165</v>
      </c>
      <c r="M4872" t="s">
        <v>165</v>
      </c>
      <c r="N4872" t="s">
        <v>165</v>
      </c>
      <c r="O4872">
        <v>18</v>
      </c>
      <c r="P4872" t="s">
        <v>39</v>
      </c>
      <c r="Q4872" t="s">
        <v>138</v>
      </c>
      <c r="R4872" t="str">
        <f t="shared" si="152"/>
        <v>Non-incentive Class</v>
      </c>
      <c r="S4872">
        <f t="shared" si="153"/>
        <v>2327787</v>
      </c>
    </row>
    <row r="4873" spans="1:19" x14ac:dyDescent="0.8">
      <c r="A4873">
        <v>30076</v>
      </c>
      <c r="B4873">
        <v>12.029</v>
      </c>
      <c r="C4873" t="s">
        <v>23</v>
      </c>
      <c r="D4873">
        <v>8</v>
      </c>
      <c r="E4873">
        <v>893941</v>
      </c>
      <c r="F4873">
        <v>2684236</v>
      </c>
      <c r="G4873">
        <v>0</v>
      </c>
      <c r="H4873">
        <v>0</v>
      </c>
      <c r="I4873">
        <v>30540000</v>
      </c>
      <c r="J4873" t="s">
        <v>164</v>
      </c>
      <c r="K4873" t="s">
        <v>19</v>
      </c>
      <c r="L4873" t="s">
        <v>165</v>
      </c>
      <c r="M4873" t="s">
        <v>165</v>
      </c>
      <c r="N4873" t="s">
        <v>165</v>
      </c>
      <c r="O4873">
        <v>18</v>
      </c>
      <c r="P4873" t="s">
        <v>39</v>
      </c>
      <c r="Q4873" t="s">
        <v>138</v>
      </c>
      <c r="R4873" t="str">
        <f t="shared" si="152"/>
        <v>Non-incentive Class</v>
      </c>
      <c r="S4873">
        <f t="shared" si="153"/>
        <v>2684236</v>
      </c>
    </row>
    <row r="4874" spans="1:19" x14ac:dyDescent="0.8">
      <c r="A4874">
        <v>30077</v>
      </c>
      <c r="B4874">
        <v>12.029</v>
      </c>
      <c r="C4874" t="s">
        <v>23</v>
      </c>
      <c r="D4874">
        <v>1</v>
      </c>
      <c r="E4874">
        <v>76440</v>
      </c>
      <c r="F4874">
        <v>229526</v>
      </c>
      <c r="G4874">
        <v>0</v>
      </c>
      <c r="H4874">
        <v>0</v>
      </c>
      <c r="I4874">
        <v>30540000</v>
      </c>
      <c r="J4874" t="s">
        <v>164</v>
      </c>
      <c r="K4874" t="s">
        <v>19</v>
      </c>
      <c r="L4874" t="s">
        <v>165</v>
      </c>
      <c r="M4874" t="s">
        <v>165</v>
      </c>
      <c r="N4874" t="s">
        <v>165</v>
      </c>
      <c r="O4874">
        <v>18</v>
      </c>
      <c r="P4874" t="s">
        <v>39</v>
      </c>
      <c r="Q4874" t="s">
        <v>138</v>
      </c>
      <c r="R4874" t="str">
        <f t="shared" si="152"/>
        <v>Non-incentive Class</v>
      </c>
      <c r="S4874">
        <f t="shared" si="153"/>
        <v>229526</v>
      </c>
    </row>
    <row r="4875" spans="1:19" x14ac:dyDescent="0.8">
      <c r="A4875">
        <v>30078</v>
      </c>
      <c r="B4875">
        <v>12.342000000000001</v>
      </c>
      <c r="C4875">
        <v>1</v>
      </c>
      <c r="D4875">
        <v>2</v>
      </c>
      <c r="E4875">
        <v>202779</v>
      </c>
      <c r="F4875">
        <v>608884</v>
      </c>
      <c r="G4875">
        <v>0</v>
      </c>
      <c r="H4875">
        <v>0</v>
      </c>
      <c r="I4875">
        <v>30540000</v>
      </c>
      <c r="J4875" t="s">
        <v>164</v>
      </c>
      <c r="K4875" t="s">
        <v>19</v>
      </c>
      <c r="L4875" t="s">
        <v>165</v>
      </c>
      <c r="M4875" t="s">
        <v>165</v>
      </c>
      <c r="N4875" t="s">
        <v>165</v>
      </c>
      <c r="O4875">
        <v>18</v>
      </c>
      <c r="P4875" t="s">
        <v>39</v>
      </c>
      <c r="Q4875" t="s">
        <v>138</v>
      </c>
      <c r="R4875" t="str">
        <f t="shared" si="152"/>
        <v>Non-incentive Class</v>
      </c>
      <c r="S4875">
        <f t="shared" si="153"/>
        <v>608884</v>
      </c>
    </row>
    <row r="4876" spans="1:19" x14ac:dyDescent="0.8">
      <c r="A4876">
        <v>30078</v>
      </c>
      <c r="B4876">
        <v>12.342000000000001</v>
      </c>
      <c r="C4876" t="s">
        <v>23</v>
      </c>
      <c r="D4876">
        <v>2</v>
      </c>
      <c r="E4876">
        <v>662431</v>
      </c>
      <c r="F4876">
        <v>1989081</v>
      </c>
      <c r="G4876">
        <v>0</v>
      </c>
      <c r="H4876">
        <v>0</v>
      </c>
      <c r="I4876">
        <v>30540000</v>
      </c>
      <c r="J4876" t="s">
        <v>164</v>
      </c>
      <c r="K4876" t="s">
        <v>19</v>
      </c>
      <c r="L4876" t="s">
        <v>165</v>
      </c>
      <c r="M4876" t="s">
        <v>165</v>
      </c>
      <c r="N4876" t="s">
        <v>165</v>
      </c>
      <c r="O4876">
        <v>18</v>
      </c>
      <c r="P4876" t="s">
        <v>39</v>
      </c>
      <c r="Q4876" t="s">
        <v>138</v>
      </c>
      <c r="R4876" t="str">
        <f t="shared" si="152"/>
        <v>Non-incentive Class</v>
      </c>
      <c r="S4876">
        <f t="shared" si="153"/>
        <v>1989081</v>
      </c>
    </row>
    <row r="4877" spans="1:19" x14ac:dyDescent="0.8">
      <c r="A4877">
        <v>30078</v>
      </c>
      <c r="B4877">
        <v>12.342000000000001</v>
      </c>
      <c r="C4877" t="s">
        <v>30</v>
      </c>
      <c r="D4877">
        <v>1</v>
      </c>
      <c r="E4877">
        <v>598717</v>
      </c>
      <c r="F4877">
        <v>1797768</v>
      </c>
      <c r="G4877">
        <v>0</v>
      </c>
      <c r="H4877">
        <v>0</v>
      </c>
      <c r="I4877">
        <v>30540000</v>
      </c>
      <c r="J4877" t="s">
        <v>164</v>
      </c>
      <c r="K4877" t="s">
        <v>19</v>
      </c>
      <c r="L4877" t="s">
        <v>165</v>
      </c>
      <c r="M4877" t="s">
        <v>165</v>
      </c>
      <c r="N4877" t="s">
        <v>165</v>
      </c>
      <c r="O4877">
        <v>18</v>
      </c>
      <c r="P4877" t="s">
        <v>39</v>
      </c>
      <c r="Q4877" t="s">
        <v>138</v>
      </c>
      <c r="R4877" t="str">
        <f t="shared" si="152"/>
        <v>Non-incentive Class</v>
      </c>
      <c r="S4877">
        <f t="shared" si="153"/>
        <v>1797768</v>
      </c>
    </row>
    <row r="4878" spans="1:19" x14ac:dyDescent="0.8">
      <c r="A4878">
        <v>30079</v>
      </c>
      <c r="B4878">
        <v>10.369</v>
      </c>
      <c r="C4878" t="s">
        <v>23</v>
      </c>
      <c r="D4878">
        <v>1</v>
      </c>
      <c r="E4878">
        <v>268653</v>
      </c>
      <c r="F4878">
        <v>806684</v>
      </c>
      <c r="G4878">
        <v>0</v>
      </c>
      <c r="H4878">
        <v>0</v>
      </c>
      <c r="I4878">
        <v>30970000</v>
      </c>
      <c r="J4878" t="s">
        <v>242</v>
      </c>
      <c r="K4878" t="s">
        <v>19</v>
      </c>
      <c r="L4878" t="s">
        <v>243</v>
      </c>
      <c r="M4878" t="s">
        <v>243</v>
      </c>
      <c r="N4878" t="s">
        <v>243</v>
      </c>
      <c r="O4878">
        <v>18</v>
      </c>
      <c r="P4878" t="s">
        <v>39</v>
      </c>
      <c r="Q4878" t="s">
        <v>138</v>
      </c>
      <c r="R4878" t="str">
        <f t="shared" si="152"/>
        <v>Non-incentive Class</v>
      </c>
      <c r="S4878">
        <f t="shared" si="153"/>
        <v>806684</v>
      </c>
    </row>
    <row r="4879" spans="1:19" x14ac:dyDescent="0.8">
      <c r="A4879">
        <v>30080</v>
      </c>
      <c r="B4879">
        <v>13.13</v>
      </c>
      <c r="C4879">
        <v>0</v>
      </c>
      <c r="D4879">
        <v>14</v>
      </c>
      <c r="E4879">
        <v>0</v>
      </c>
      <c r="F4879">
        <v>0</v>
      </c>
      <c r="G4879">
        <v>0</v>
      </c>
      <c r="H4879">
        <v>0</v>
      </c>
      <c r="I4879">
        <v>30120000</v>
      </c>
      <c r="J4879" t="s">
        <v>175</v>
      </c>
      <c r="K4879" t="s">
        <v>19</v>
      </c>
      <c r="L4879" t="s">
        <v>176</v>
      </c>
      <c r="M4879" t="s">
        <v>176</v>
      </c>
      <c r="N4879" t="s">
        <v>176</v>
      </c>
      <c r="O4879">
        <v>43</v>
      </c>
      <c r="P4879" t="s">
        <v>39</v>
      </c>
      <c r="Q4879" t="s">
        <v>130</v>
      </c>
      <c r="R4879" t="str">
        <f t="shared" si="152"/>
        <v>Non-incentive Class</v>
      </c>
      <c r="S4879">
        <f t="shared" si="153"/>
        <v>0</v>
      </c>
    </row>
    <row r="4880" spans="1:19" x14ac:dyDescent="0.8">
      <c r="A4880">
        <v>30080</v>
      </c>
      <c r="B4880">
        <v>13.13</v>
      </c>
      <c r="C4880">
        <v>1</v>
      </c>
      <c r="D4880">
        <v>1</v>
      </c>
      <c r="E4880">
        <v>1677</v>
      </c>
      <c r="F4880">
        <v>5036</v>
      </c>
      <c r="G4880">
        <v>0</v>
      </c>
      <c r="H4880">
        <v>0</v>
      </c>
      <c r="I4880">
        <v>30120000</v>
      </c>
      <c r="J4880" t="s">
        <v>175</v>
      </c>
      <c r="K4880" t="s">
        <v>19</v>
      </c>
      <c r="L4880" t="s">
        <v>176</v>
      </c>
      <c r="M4880" t="s">
        <v>176</v>
      </c>
      <c r="N4880" t="s">
        <v>176</v>
      </c>
      <c r="O4880">
        <v>43</v>
      </c>
      <c r="P4880" t="s">
        <v>39</v>
      </c>
      <c r="Q4880" t="s">
        <v>130</v>
      </c>
      <c r="R4880" t="str">
        <f t="shared" si="152"/>
        <v>Non-incentive Class</v>
      </c>
      <c r="S4880">
        <f t="shared" si="153"/>
        <v>5036</v>
      </c>
    </row>
    <row r="4881" spans="1:19" x14ac:dyDescent="0.8">
      <c r="A4881">
        <v>30080</v>
      </c>
      <c r="B4881">
        <v>13.13</v>
      </c>
      <c r="C4881">
        <v>2</v>
      </c>
      <c r="D4881">
        <v>2</v>
      </c>
      <c r="E4881">
        <v>21145</v>
      </c>
      <c r="F4881">
        <v>63492</v>
      </c>
      <c r="G4881">
        <v>0</v>
      </c>
      <c r="H4881">
        <v>0</v>
      </c>
      <c r="I4881">
        <v>30120000</v>
      </c>
      <c r="J4881" t="s">
        <v>175</v>
      </c>
      <c r="K4881" t="s">
        <v>19</v>
      </c>
      <c r="L4881" t="s">
        <v>176</v>
      </c>
      <c r="M4881" t="s">
        <v>176</v>
      </c>
      <c r="N4881" t="s">
        <v>176</v>
      </c>
      <c r="O4881">
        <v>43</v>
      </c>
      <c r="P4881" t="s">
        <v>39</v>
      </c>
      <c r="Q4881" t="s">
        <v>130</v>
      </c>
      <c r="R4881" t="str">
        <f t="shared" si="152"/>
        <v>Non-incentive Class</v>
      </c>
      <c r="S4881">
        <f t="shared" si="153"/>
        <v>63492</v>
      </c>
    </row>
    <row r="4882" spans="1:19" x14ac:dyDescent="0.8">
      <c r="A4882">
        <v>30081</v>
      </c>
      <c r="B4882">
        <v>11.337999999999999</v>
      </c>
      <c r="C4882">
        <v>0</v>
      </c>
      <c r="D4882">
        <v>6</v>
      </c>
      <c r="E4882">
        <v>0</v>
      </c>
      <c r="F4882">
        <v>0</v>
      </c>
      <c r="G4882">
        <v>0</v>
      </c>
      <c r="H4882">
        <v>0</v>
      </c>
      <c r="I4882">
        <v>30980000</v>
      </c>
      <c r="J4882" t="s">
        <v>238</v>
      </c>
      <c r="K4882" t="s">
        <v>19</v>
      </c>
      <c r="L4882" t="s">
        <v>239</v>
      </c>
      <c r="M4882" t="s">
        <v>239</v>
      </c>
      <c r="N4882" t="s">
        <v>239</v>
      </c>
      <c r="O4882">
        <v>18</v>
      </c>
      <c r="P4882" t="s">
        <v>39</v>
      </c>
      <c r="Q4882" t="s">
        <v>138</v>
      </c>
      <c r="R4882" t="str">
        <f t="shared" si="152"/>
        <v>Non-incentive Class</v>
      </c>
      <c r="S4882">
        <f t="shared" si="153"/>
        <v>0</v>
      </c>
    </row>
    <row r="4883" spans="1:19" x14ac:dyDescent="0.8">
      <c r="A4883">
        <v>30081</v>
      </c>
      <c r="B4883">
        <v>11.337999999999999</v>
      </c>
      <c r="C4883">
        <v>2</v>
      </c>
      <c r="D4883">
        <v>1</v>
      </c>
      <c r="E4883">
        <v>59546</v>
      </c>
      <c r="F4883">
        <v>178799</v>
      </c>
      <c r="G4883">
        <v>0</v>
      </c>
      <c r="H4883">
        <v>0</v>
      </c>
      <c r="I4883">
        <v>30980000</v>
      </c>
      <c r="J4883" t="s">
        <v>238</v>
      </c>
      <c r="K4883" t="s">
        <v>19</v>
      </c>
      <c r="L4883" t="s">
        <v>239</v>
      </c>
      <c r="M4883" t="s">
        <v>239</v>
      </c>
      <c r="N4883" t="s">
        <v>239</v>
      </c>
      <c r="O4883">
        <v>18</v>
      </c>
      <c r="P4883" t="s">
        <v>39</v>
      </c>
      <c r="Q4883" t="s">
        <v>138</v>
      </c>
      <c r="R4883" t="str">
        <f t="shared" si="152"/>
        <v>Non-incentive Class</v>
      </c>
      <c r="S4883">
        <f t="shared" si="153"/>
        <v>178799</v>
      </c>
    </row>
    <row r="4884" spans="1:19" x14ac:dyDescent="0.8">
      <c r="A4884">
        <v>30081</v>
      </c>
      <c r="B4884">
        <v>11.337999999999999</v>
      </c>
      <c r="C4884" t="s">
        <v>23</v>
      </c>
      <c r="D4884">
        <v>3</v>
      </c>
      <c r="E4884">
        <v>619604</v>
      </c>
      <c r="F4884">
        <v>1860485</v>
      </c>
      <c r="G4884">
        <v>0</v>
      </c>
      <c r="H4884">
        <v>0</v>
      </c>
      <c r="I4884">
        <v>30980000</v>
      </c>
      <c r="J4884" t="s">
        <v>238</v>
      </c>
      <c r="K4884" t="s">
        <v>19</v>
      </c>
      <c r="L4884" t="s">
        <v>239</v>
      </c>
      <c r="M4884" t="s">
        <v>239</v>
      </c>
      <c r="N4884" t="s">
        <v>239</v>
      </c>
      <c r="O4884">
        <v>18</v>
      </c>
      <c r="P4884" t="s">
        <v>39</v>
      </c>
      <c r="Q4884" t="s">
        <v>138</v>
      </c>
      <c r="R4884" t="str">
        <f t="shared" si="152"/>
        <v>Non-incentive Class</v>
      </c>
      <c r="S4884">
        <f t="shared" si="153"/>
        <v>1860485</v>
      </c>
    </row>
    <row r="4885" spans="1:19" x14ac:dyDescent="0.8">
      <c r="A4885">
        <v>30082</v>
      </c>
      <c r="B4885">
        <v>11.938000000000001</v>
      </c>
      <c r="C4885">
        <v>1</v>
      </c>
      <c r="D4885">
        <v>1</v>
      </c>
      <c r="E4885">
        <v>3855</v>
      </c>
      <c r="F4885">
        <v>11575</v>
      </c>
      <c r="G4885">
        <v>0</v>
      </c>
      <c r="H4885">
        <v>0</v>
      </c>
      <c r="I4885">
        <v>30980000</v>
      </c>
      <c r="J4885" t="s">
        <v>238</v>
      </c>
      <c r="K4885" t="s">
        <v>19</v>
      </c>
      <c r="L4885" t="s">
        <v>239</v>
      </c>
      <c r="M4885" t="s">
        <v>239</v>
      </c>
      <c r="N4885" t="s">
        <v>239</v>
      </c>
      <c r="O4885">
        <v>18</v>
      </c>
      <c r="P4885" t="s">
        <v>39</v>
      </c>
      <c r="Q4885" t="s">
        <v>138</v>
      </c>
      <c r="R4885" t="str">
        <f t="shared" si="152"/>
        <v>Non-incentive Class</v>
      </c>
      <c r="S4885">
        <f t="shared" si="153"/>
        <v>11575</v>
      </c>
    </row>
    <row r="4886" spans="1:19" x14ac:dyDescent="0.8">
      <c r="A4886">
        <v>30084</v>
      </c>
      <c r="B4886">
        <v>12.144</v>
      </c>
      <c r="C4886">
        <v>0</v>
      </c>
      <c r="D4886">
        <v>2</v>
      </c>
      <c r="E4886">
        <v>0</v>
      </c>
      <c r="F4886">
        <v>0</v>
      </c>
      <c r="G4886">
        <v>0</v>
      </c>
      <c r="H4886">
        <v>0</v>
      </c>
      <c r="I4886">
        <v>31320000</v>
      </c>
      <c r="J4886" t="s">
        <v>134</v>
      </c>
      <c r="K4886" t="s">
        <v>19</v>
      </c>
      <c r="L4886" t="s">
        <v>135</v>
      </c>
      <c r="M4886" t="s">
        <v>135</v>
      </c>
      <c r="N4886" t="s">
        <v>135</v>
      </c>
      <c r="O4886">
        <v>43</v>
      </c>
      <c r="P4886" t="s">
        <v>39</v>
      </c>
      <c r="Q4886" t="s">
        <v>130</v>
      </c>
      <c r="R4886" t="str">
        <f t="shared" si="152"/>
        <v>Non-incentive Class</v>
      </c>
      <c r="S4886">
        <f t="shared" si="153"/>
        <v>0</v>
      </c>
    </row>
    <row r="4887" spans="1:19" x14ac:dyDescent="0.8">
      <c r="A4887">
        <v>30084</v>
      </c>
      <c r="B4887">
        <v>12.144</v>
      </c>
      <c r="C4887">
        <v>2</v>
      </c>
      <c r="D4887">
        <v>5</v>
      </c>
      <c r="E4887">
        <v>75885</v>
      </c>
      <c r="F4887">
        <v>227860</v>
      </c>
      <c r="G4887">
        <v>32000</v>
      </c>
      <c r="H4887">
        <v>30000</v>
      </c>
      <c r="I4887">
        <v>31320000</v>
      </c>
      <c r="J4887" t="s">
        <v>134</v>
      </c>
      <c r="K4887" t="s">
        <v>19</v>
      </c>
      <c r="L4887" t="s">
        <v>135</v>
      </c>
      <c r="M4887" t="s">
        <v>135</v>
      </c>
      <c r="N4887" t="s">
        <v>135</v>
      </c>
      <c r="O4887">
        <v>43</v>
      </c>
      <c r="P4887" t="s">
        <v>39</v>
      </c>
      <c r="Q4887" t="s">
        <v>130</v>
      </c>
      <c r="R4887" t="str">
        <f t="shared" si="152"/>
        <v>Non-incentive Class</v>
      </c>
      <c r="S4887">
        <f t="shared" si="153"/>
        <v>227860</v>
      </c>
    </row>
    <row r="4888" spans="1:19" x14ac:dyDescent="0.8">
      <c r="A4888">
        <v>30085</v>
      </c>
      <c r="B4888">
        <v>11.590999999999999</v>
      </c>
      <c r="C4888">
        <v>1</v>
      </c>
      <c r="D4888">
        <v>1</v>
      </c>
      <c r="E4888">
        <v>224</v>
      </c>
      <c r="F4888">
        <v>673</v>
      </c>
      <c r="G4888">
        <v>0</v>
      </c>
      <c r="H4888">
        <v>0</v>
      </c>
      <c r="I4888">
        <v>30540000</v>
      </c>
      <c r="J4888" t="s">
        <v>164</v>
      </c>
      <c r="K4888" t="s">
        <v>19</v>
      </c>
      <c r="L4888" t="s">
        <v>165</v>
      </c>
      <c r="M4888" t="s">
        <v>165</v>
      </c>
      <c r="N4888" t="s">
        <v>165</v>
      </c>
      <c r="O4888">
        <v>18</v>
      </c>
      <c r="P4888" t="s">
        <v>39</v>
      </c>
      <c r="Q4888" t="s">
        <v>138</v>
      </c>
      <c r="R4888" t="str">
        <f t="shared" si="152"/>
        <v>Non-incentive Class</v>
      </c>
      <c r="S4888">
        <f t="shared" si="153"/>
        <v>673</v>
      </c>
    </row>
    <row r="4889" spans="1:19" x14ac:dyDescent="0.8">
      <c r="A4889">
        <v>30085</v>
      </c>
      <c r="B4889">
        <v>11.590999999999999</v>
      </c>
      <c r="C4889">
        <v>2</v>
      </c>
      <c r="D4889">
        <v>33</v>
      </c>
      <c r="E4889">
        <v>784995</v>
      </c>
      <c r="F4889">
        <v>2357107</v>
      </c>
      <c r="G4889">
        <v>310362</v>
      </c>
      <c r="H4889">
        <v>210000</v>
      </c>
      <c r="I4889">
        <v>30540000</v>
      </c>
      <c r="J4889" t="s">
        <v>164</v>
      </c>
      <c r="K4889" t="s">
        <v>19</v>
      </c>
      <c r="L4889" t="s">
        <v>165</v>
      </c>
      <c r="M4889" t="s">
        <v>165</v>
      </c>
      <c r="N4889" t="s">
        <v>165</v>
      </c>
      <c r="O4889">
        <v>18</v>
      </c>
      <c r="P4889" t="s">
        <v>39</v>
      </c>
      <c r="Q4889" t="s">
        <v>138</v>
      </c>
      <c r="R4889" t="str">
        <f t="shared" si="152"/>
        <v>Non-incentive Class</v>
      </c>
      <c r="S4889">
        <f t="shared" si="153"/>
        <v>2357107</v>
      </c>
    </row>
    <row r="4890" spans="1:19" x14ac:dyDescent="0.8">
      <c r="A4890">
        <v>30086</v>
      </c>
      <c r="B4890">
        <v>12.144</v>
      </c>
      <c r="C4890">
        <v>1</v>
      </c>
      <c r="D4890">
        <v>6</v>
      </c>
      <c r="E4890">
        <v>65725</v>
      </c>
      <c r="F4890">
        <v>197354</v>
      </c>
      <c r="G4890">
        <v>0</v>
      </c>
      <c r="H4890">
        <v>0</v>
      </c>
      <c r="I4890">
        <v>31320000</v>
      </c>
      <c r="J4890" t="s">
        <v>134</v>
      </c>
      <c r="K4890" t="s">
        <v>19</v>
      </c>
      <c r="L4890" t="s">
        <v>135</v>
      </c>
      <c r="M4890" t="s">
        <v>135</v>
      </c>
      <c r="N4890" t="s">
        <v>135</v>
      </c>
      <c r="O4890">
        <v>43</v>
      </c>
      <c r="P4890" t="s">
        <v>39</v>
      </c>
      <c r="Q4890" t="s">
        <v>130</v>
      </c>
      <c r="R4890" t="str">
        <f t="shared" si="152"/>
        <v>Non-incentive Class</v>
      </c>
      <c r="S4890">
        <f t="shared" si="153"/>
        <v>197354</v>
      </c>
    </row>
    <row r="4891" spans="1:19" x14ac:dyDescent="0.8">
      <c r="A4891">
        <v>30086</v>
      </c>
      <c r="B4891">
        <v>12.144</v>
      </c>
      <c r="C4891">
        <v>2</v>
      </c>
      <c r="D4891">
        <v>2</v>
      </c>
      <c r="E4891">
        <v>23099</v>
      </c>
      <c r="F4891">
        <v>69360</v>
      </c>
      <c r="G4891">
        <v>0</v>
      </c>
      <c r="H4891">
        <v>0</v>
      </c>
      <c r="I4891">
        <v>31320000</v>
      </c>
      <c r="J4891" t="s">
        <v>134</v>
      </c>
      <c r="K4891" t="s">
        <v>19</v>
      </c>
      <c r="L4891" t="s">
        <v>135</v>
      </c>
      <c r="M4891" t="s">
        <v>135</v>
      </c>
      <c r="N4891" t="s">
        <v>135</v>
      </c>
      <c r="O4891">
        <v>43</v>
      </c>
      <c r="P4891" t="s">
        <v>39</v>
      </c>
      <c r="Q4891" t="s">
        <v>130</v>
      </c>
      <c r="R4891" t="str">
        <f t="shared" si="152"/>
        <v>Non-incentive Class</v>
      </c>
      <c r="S4891">
        <f t="shared" si="153"/>
        <v>69360</v>
      </c>
    </row>
    <row r="4892" spans="1:19" x14ac:dyDescent="0.8">
      <c r="A4892">
        <v>30086</v>
      </c>
      <c r="B4892">
        <v>12.144</v>
      </c>
      <c r="C4892" t="s">
        <v>23</v>
      </c>
      <c r="D4892">
        <v>1</v>
      </c>
      <c r="E4892">
        <v>104885</v>
      </c>
      <c r="F4892">
        <v>314938</v>
      </c>
      <c r="G4892">
        <v>0</v>
      </c>
      <c r="H4892">
        <v>0</v>
      </c>
      <c r="I4892">
        <v>31320000</v>
      </c>
      <c r="J4892" t="s">
        <v>134</v>
      </c>
      <c r="K4892" t="s">
        <v>19</v>
      </c>
      <c r="L4892" t="s">
        <v>135</v>
      </c>
      <c r="M4892" t="s">
        <v>135</v>
      </c>
      <c r="N4892" t="s">
        <v>135</v>
      </c>
      <c r="O4892">
        <v>43</v>
      </c>
      <c r="P4892" t="s">
        <v>39</v>
      </c>
      <c r="Q4892" t="s">
        <v>130</v>
      </c>
      <c r="R4892" t="str">
        <f t="shared" si="152"/>
        <v>Non-incentive Class</v>
      </c>
      <c r="S4892">
        <f t="shared" si="153"/>
        <v>314938</v>
      </c>
    </row>
    <row r="4893" spans="1:19" x14ac:dyDescent="0.8">
      <c r="A4893">
        <v>30087</v>
      </c>
      <c r="B4893">
        <v>9.3569999999999993</v>
      </c>
      <c r="C4893">
        <v>1</v>
      </c>
      <c r="D4893">
        <v>2</v>
      </c>
      <c r="E4893">
        <v>45007</v>
      </c>
      <c r="F4893">
        <v>135143</v>
      </c>
      <c r="G4893">
        <v>0</v>
      </c>
      <c r="H4893">
        <v>0</v>
      </c>
      <c r="I4893">
        <v>30950000</v>
      </c>
      <c r="J4893" t="s">
        <v>93</v>
      </c>
      <c r="K4893" t="s">
        <v>19</v>
      </c>
      <c r="L4893" t="s">
        <v>94</v>
      </c>
      <c r="M4893" t="s">
        <v>94</v>
      </c>
      <c r="N4893" t="s">
        <v>94</v>
      </c>
      <c r="O4893">
        <v>4</v>
      </c>
      <c r="P4893" t="s">
        <v>39</v>
      </c>
      <c r="Q4893" t="s">
        <v>95</v>
      </c>
      <c r="R4893" t="str">
        <f t="shared" si="152"/>
        <v>Non-incentive Class</v>
      </c>
      <c r="S4893">
        <f t="shared" si="153"/>
        <v>135143</v>
      </c>
    </row>
    <row r="4894" spans="1:19" x14ac:dyDescent="0.8">
      <c r="A4894">
        <v>30088</v>
      </c>
      <c r="B4894">
        <v>12.144</v>
      </c>
      <c r="C4894">
        <v>1</v>
      </c>
      <c r="D4894">
        <v>2</v>
      </c>
      <c r="E4894">
        <v>24672</v>
      </c>
      <c r="F4894">
        <v>74082</v>
      </c>
      <c r="G4894">
        <v>0</v>
      </c>
      <c r="H4894">
        <v>0</v>
      </c>
      <c r="I4894">
        <v>31320000</v>
      </c>
      <c r="J4894" t="s">
        <v>134</v>
      </c>
      <c r="K4894" t="s">
        <v>19</v>
      </c>
      <c r="L4894" t="s">
        <v>135</v>
      </c>
      <c r="M4894" t="s">
        <v>135</v>
      </c>
      <c r="N4894" t="s">
        <v>135</v>
      </c>
      <c r="O4894">
        <v>43</v>
      </c>
      <c r="P4894" t="s">
        <v>39</v>
      </c>
      <c r="Q4894" t="s">
        <v>130</v>
      </c>
      <c r="R4894" t="str">
        <f t="shared" si="152"/>
        <v>Non-incentive Class</v>
      </c>
      <c r="S4894">
        <f t="shared" si="153"/>
        <v>74082</v>
      </c>
    </row>
    <row r="4895" spans="1:19" x14ac:dyDescent="0.8">
      <c r="A4895">
        <v>30088</v>
      </c>
      <c r="B4895">
        <v>12.144</v>
      </c>
      <c r="C4895">
        <v>2</v>
      </c>
      <c r="D4895">
        <v>3</v>
      </c>
      <c r="E4895">
        <v>120326</v>
      </c>
      <c r="F4895">
        <v>361303</v>
      </c>
      <c r="G4895">
        <v>0</v>
      </c>
      <c r="H4895">
        <v>0</v>
      </c>
      <c r="I4895">
        <v>31320000</v>
      </c>
      <c r="J4895" t="s">
        <v>134</v>
      </c>
      <c r="K4895" t="s">
        <v>19</v>
      </c>
      <c r="L4895" t="s">
        <v>135</v>
      </c>
      <c r="M4895" t="s">
        <v>135</v>
      </c>
      <c r="N4895" t="s">
        <v>135</v>
      </c>
      <c r="O4895">
        <v>43</v>
      </c>
      <c r="P4895" t="s">
        <v>39</v>
      </c>
      <c r="Q4895" t="s">
        <v>130</v>
      </c>
      <c r="R4895" t="str">
        <f t="shared" si="152"/>
        <v>Non-incentive Class</v>
      </c>
      <c r="S4895">
        <f t="shared" si="153"/>
        <v>361303</v>
      </c>
    </row>
    <row r="4896" spans="1:19" x14ac:dyDescent="0.8">
      <c r="A4896">
        <v>30088</v>
      </c>
      <c r="B4896">
        <v>12.144</v>
      </c>
      <c r="C4896" t="s">
        <v>23</v>
      </c>
      <c r="D4896">
        <v>1</v>
      </c>
      <c r="E4896">
        <v>67027</v>
      </c>
      <c r="F4896">
        <v>201262</v>
      </c>
      <c r="G4896">
        <v>0</v>
      </c>
      <c r="H4896">
        <v>0</v>
      </c>
      <c r="I4896">
        <v>31320000</v>
      </c>
      <c r="J4896" t="s">
        <v>134</v>
      </c>
      <c r="K4896" t="s">
        <v>19</v>
      </c>
      <c r="L4896" t="s">
        <v>135</v>
      </c>
      <c r="M4896" t="s">
        <v>135</v>
      </c>
      <c r="N4896" t="s">
        <v>135</v>
      </c>
      <c r="O4896">
        <v>43</v>
      </c>
      <c r="P4896" t="s">
        <v>39</v>
      </c>
      <c r="Q4896" t="s">
        <v>130</v>
      </c>
      <c r="R4896" t="str">
        <f t="shared" si="152"/>
        <v>Non-incentive Class</v>
      </c>
      <c r="S4896">
        <f t="shared" si="153"/>
        <v>201262</v>
      </c>
    </row>
    <row r="4897" spans="1:19" x14ac:dyDescent="0.8">
      <c r="A4897">
        <v>30089</v>
      </c>
      <c r="B4897">
        <v>12.144</v>
      </c>
      <c r="C4897">
        <v>1</v>
      </c>
      <c r="D4897">
        <v>1</v>
      </c>
      <c r="E4897">
        <v>16087</v>
      </c>
      <c r="F4897">
        <v>48304</v>
      </c>
      <c r="G4897">
        <v>0</v>
      </c>
      <c r="H4897">
        <v>0</v>
      </c>
      <c r="I4897">
        <v>31320000</v>
      </c>
      <c r="J4897" t="s">
        <v>134</v>
      </c>
      <c r="K4897" t="s">
        <v>19</v>
      </c>
      <c r="L4897" t="s">
        <v>135</v>
      </c>
      <c r="M4897" t="s">
        <v>135</v>
      </c>
      <c r="N4897" t="s">
        <v>135</v>
      </c>
      <c r="O4897">
        <v>43</v>
      </c>
      <c r="P4897" t="s">
        <v>39</v>
      </c>
      <c r="Q4897" t="s">
        <v>130</v>
      </c>
      <c r="R4897" t="str">
        <f t="shared" si="152"/>
        <v>Non-incentive Class</v>
      </c>
      <c r="S4897">
        <f t="shared" si="153"/>
        <v>48304</v>
      </c>
    </row>
    <row r="4898" spans="1:19" x14ac:dyDescent="0.8">
      <c r="A4898">
        <v>30089</v>
      </c>
      <c r="B4898">
        <v>12.144</v>
      </c>
      <c r="C4898">
        <v>2</v>
      </c>
      <c r="D4898">
        <v>1</v>
      </c>
      <c r="E4898">
        <v>19138</v>
      </c>
      <c r="F4898">
        <v>57466</v>
      </c>
      <c r="G4898">
        <v>0</v>
      </c>
      <c r="H4898">
        <v>0</v>
      </c>
      <c r="I4898">
        <v>31320000</v>
      </c>
      <c r="J4898" t="s">
        <v>134</v>
      </c>
      <c r="K4898" t="s">
        <v>19</v>
      </c>
      <c r="L4898" t="s">
        <v>135</v>
      </c>
      <c r="M4898" t="s">
        <v>135</v>
      </c>
      <c r="N4898" t="s">
        <v>135</v>
      </c>
      <c r="O4898">
        <v>43</v>
      </c>
      <c r="P4898" t="s">
        <v>39</v>
      </c>
      <c r="Q4898" t="s">
        <v>130</v>
      </c>
      <c r="R4898" t="str">
        <f t="shared" si="152"/>
        <v>Non-incentive Class</v>
      </c>
      <c r="S4898">
        <f t="shared" si="153"/>
        <v>57466</v>
      </c>
    </row>
    <row r="4899" spans="1:19" x14ac:dyDescent="0.8">
      <c r="A4899">
        <v>31001</v>
      </c>
      <c r="B4899">
        <v>7.2149999999999999</v>
      </c>
      <c r="C4899">
        <v>0</v>
      </c>
      <c r="D4899">
        <v>54</v>
      </c>
      <c r="E4899">
        <v>0</v>
      </c>
      <c r="F4899">
        <v>0</v>
      </c>
      <c r="G4899">
        <v>0</v>
      </c>
      <c r="H4899">
        <v>0</v>
      </c>
      <c r="I4899" t="s">
        <v>17</v>
      </c>
      <c r="J4899" t="s">
        <v>17</v>
      </c>
      <c r="K4899" t="s">
        <v>17</v>
      </c>
      <c r="L4899" t="s">
        <v>17</v>
      </c>
      <c r="M4899" t="s">
        <v>17</v>
      </c>
      <c r="N4899" t="s">
        <v>17</v>
      </c>
      <c r="O4899" t="s">
        <v>17</v>
      </c>
      <c r="P4899" t="s">
        <v>17</v>
      </c>
      <c r="Q4899" t="s">
        <v>17</v>
      </c>
      <c r="R4899" t="str">
        <f t="shared" si="152"/>
        <v>Non-incentive Class</v>
      </c>
      <c r="S4899">
        <f t="shared" si="153"/>
        <v>0</v>
      </c>
    </row>
    <row r="4900" spans="1:19" x14ac:dyDescent="0.8">
      <c r="A4900">
        <v>31002</v>
      </c>
      <c r="B4900">
        <v>7.681</v>
      </c>
      <c r="C4900">
        <v>0</v>
      </c>
      <c r="D4900">
        <v>4</v>
      </c>
      <c r="E4900">
        <v>0</v>
      </c>
      <c r="F4900">
        <v>0</v>
      </c>
      <c r="G4900">
        <v>0</v>
      </c>
      <c r="H4900">
        <v>0</v>
      </c>
      <c r="I4900" t="s">
        <v>17</v>
      </c>
      <c r="J4900" t="s">
        <v>17</v>
      </c>
      <c r="K4900" t="s">
        <v>17</v>
      </c>
      <c r="L4900" t="s">
        <v>17</v>
      </c>
      <c r="M4900" t="s">
        <v>17</v>
      </c>
      <c r="N4900" t="s">
        <v>17</v>
      </c>
      <c r="O4900" t="s">
        <v>17</v>
      </c>
      <c r="P4900" t="s">
        <v>17</v>
      </c>
      <c r="Q4900" t="s">
        <v>17</v>
      </c>
      <c r="R4900" t="str">
        <f t="shared" si="152"/>
        <v>Non-incentive Class</v>
      </c>
      <c r="S4900">
        <f t="shared" si="153"/>
        <v>0</v>
      </c>
    </row>
    <row r="4901" spans="1:19" x14ac:dyDescent="0.8">
      <c r="A4901">
        <v>31002</v>
      </c>
      <c r="B4901">
        <v>7.681</v>
      </c>
      <c r="C4901" t="s">
        <v>23</v>
      </c>
      <c r="D4901">
        <v>1</v>
      </c>
      <c r="E4901">
        <v>100</v>
      </c>
      <c r="F4901">
        <v>300</v>
      </c>
      <c r="G4901">
        <v>0</v>
      </c>
      <c r="H4901">
        <v>0</v>
      </c>
      <c r="I4901" t="s">
        <v>17</v>
      </c>
      <c r="J4901" t="s">
        <v>17</v>
      </c>
      <c r="K4901" t="s">
        <v>17</v>
      </c>
      <c r="L4901" t="s">
        <v>17</v>
      </c>
      <c r="M4901" t="s">
        <v>17</v>
      </c>
      <c r="N4901" t="s">
        <v>17</v>
      </c>
      <c r="O4901" t="s">
        <v>17</v>
      </c>
      <c r="P4901" t="s">
        <v>17</v>
      </c>
      <c r="Q4901" t="s">
        <v>17</v>
      </c>
      <c r="R4901" t="str">
        <f t="shared" si="152"/>
        <v>Non-incentive Class</v>
      </c>
      <c r="S4901">
        <f t="shared" si="153"/>
        <v>300</v>
      </c>
    </row>
    <row r="4902" spans="1:19" x14ac:dyDescent="0.8">
      <c r="A4902">
        <v>31003</v>
      </c>
      <c r="B4902">
        <v>13.688000000000001</v>
      </c>
      <c r="C4902">
        <v>0</v>
      </c>
      <c r="D4902">
        <v>4</v>
      </c>
      <c r="E4902">
        <v>0</v>
      </c>
      <c r="F4902">
        <v>0</v>
      </c>
      <c r="G4902">
        <v>0</v>
      </c>
      <c r="H4902">
        <v>0</v>
      </c>
      <c r="I4902">
        <v>30550000</v>
      </c>
      <c r="J4902" t="s">
        <v>244</v>
      </c>
      <c r="K4902" t="s">
        <v>19</v>
      </c>
      <c r="L4902" t="s">
        <v>245</v>
      </c>
      <c r="M4902" t="s">
        <v>245</v>
      </c>
      <c r="N4902" t="s">
        <v>245</v>
      </c>
      <c r="O4902">
        <v>3</v>
      </c>
      <c r="P4902" t="s">
        <v>39</v>
      </c>
      <c r="Q4902" t="s">
        <v>144</v>
      </c>
      <c r="R4902" t="str">
        <f t="shared" si="152"/>
        <v>Non-incentive Class</v>
      </c>
      <c r="S4902">
        <f t="shared" si="153"/>
        <v>0</v>
      </c>
    </row>
    <row r="4903" spans="1:19" x14ac:dyDescent="0.8">
      <c r="A4903">
        <v>31003</v>
      </c>
      <c r="B4903">
        <v>13.688000000000001</v>
      </c>
      <c r="C4903">
        <v>2</v>
      </c>
      <c r="D4903">
        <v>56</v>
      </c>
      <c r="E4903">
        <v>1579043</v>
      </c>
      <c r="F4903">
        <v>4741392</v>
      </c>
      <c r="G4903">
        <v>833197</v>
      </c>
      <c r="H4903">
        <v>480000</v>
      </c>
      <c r="I4903">
        <v>30550000</v>
      </c>
      <c r="J4903" t="s">
        <v>244</v>
      </c>
      <c r="K4903" t="s">
        <v>19</v>
      </c>
      <c r="L4903" t="s">
        <v>245</v>
      </c>
      <c r="M4903" t="s">
        <v>245</v>
      </c>
      <c r="N4903" t="s">
        <v>245</v>
      </c>
      <c r="O4903">
        <v>3</v>
      </c>
      <c r="P4903" t="s">
        <v>39</v>
      </c>
      <c r="Q4903" t="s">
        <v>144</v>
      </c>
      <c r="R4903" t="str">
        <f t="shared" si="152"/>
        <v>Non-incentive Class</v>
      </c>
      <c r="S4903">
        <f t="shared" si="153"/>
        <v>4741392</v>
      </c>
    </row>
    <row r="4904" spans="1:19" x14ac:dyDescent="0.8">
      <c r="A4904">
        <v>31003</v>
      </c>
      <c r="B4904">
        <v>13.688000000000001</v>
      </c>
      <c r="C4904" t="s">
        <v>23</v>
      </c>
      <c r="D4904">
        <v>1</v>
      </c>
      <c r="E4904">
        <v>513067</v>
      </c>
      <c r="F4904">
        <v>1540586</v>
      </c>
      <c r="G4904">
        <v>0</v>
      </c>
      <c r="H4904">
        <v>0</v>
      </c>
      <c r="I4904">
        <v>30550000</v>
      </c>
      <c r="J4904" t="s">
        <v>244</v>
      </c>
      <c r="K4904" t="s">
        <v>19</v>
      </c>
      <c r="L4904" t="s">
        <v>245</v>
      </c>
      <c r="M4904" t="s">
        <v>245</v>
      </c>
      <c r="N4904" t="s">
        <v>245</v>
      </c>
      <c r="O4904">
        <v>3</v>
      </c>
      <c r="P4904" t="s">
        <v>39</v>
      </c>
      <c r="Q4904" t="s">
        <v>144</v>
      </c>
      <c r="R4904" t="str">
        <f t="shared" si="152"/>
        <v>Non-incentive Class</v>
      </c>
      <c r="S4904">
        <f t="shared" si="153"/>
        <v>1540586</v>
      </c>
    </row>
    <row r="4905" spans="1:19" x14ac:dyDescent="0.8">
      <c r="A4905">
        <v>31007</v>
      </c>
      <c r="B4905">
        <v>7.0540000000000003</v>
      </c>
      <c r="C4905">
        <v>0</v>
      </c>
      <c r="D4905">
        <v>66</v>
      </c>
      <c r="E4905">
        <v>0</v>
      </c>
      <c r="F4905">
        <v>0</v>
      </c>
      <c r="G4905">
        <v>0</v>
      </c>
      <c r="H4905">
        <v>0</v>
      </c>
      <c r="I4905" t="s">
        <v>17</v>
      </c>
      <c r="J4905" t="s">
        <v>17</v>
      </c>
      <c r="K4905" t="s">
        <v>17</v>
      </c>
      <c r="L4905" t="s">
        <v>17</v>
      </c>
      <c r="M4905" t="s">
        <v>17</v>
      </c>
      <c r="N4905" t="s">
        <v>17</v>
      </c>
      <c r="O4905" t="s">
        <v>17</v>
      </c>
      <c r="P4905" t="s">
        <v>17</v>
      </c>
      <c r="Q4905" t="s">
        <v>17</v>
      </c>
      <c r="R4905" t="str">
        <f t="shared" si="152"/>
        <v>Non-incentive Class</v>
      </c>
      <c r="S4905">
        <f t="shared" si="153"/>
        <v>0</v>
      </c>
    </row>
    <row r="4906" spans="1:19" x14ac:dyDescent="0.8">
      <c r="A4906">
        <v>31007</v>
      </c>
      <c r="B4906">
        <v>7.0540000000000003</v>
      </c>
      <c r="C4906">
        <v>1</v>
      </c>
      <c r="D4906">
        <v>28</v>
      </c>
      <c r="E4906">
        <v>17766</v>
      </c>
      <c r="F4906">
        <v>53346</v>
      </c>
      <c r="G4906">
        <v>0</v>
      </c>
      <c r="H4906">
        <v>0</v>
      </c>
      <c r="I4906" t="s">
        <v>17</v>
      </c>
      <c r="J4906" t="s">
        <v>17</v>
      </c>
      <c r="K4906" t="s">
        <v>17</v>
      </c>
      <c r="L4906" t="s">
        <v>17</v>
      </c>
      <c r="M4906" t="s">
        <v>17</v>
      </c>
      <c r="N4906" t="s">
        <v>17</v>
      </c>
      <c r="O4906" t="s">
        <v>17</v>
      </c>
      <c r="P4906" t="s">
        <v>17</v>
      </c>
      <c r="Q4906" t="s">
        <v>17</v>
      </c>
      <c r="R4906" t="str">
        <f t="shared" si="152"/>
        <v>Non-incentive Class</v>
      </c>
      <c r="S4906">
        <f t="shared" si="153"/>
        <v>53346</v>
      </c>
    </row>
    <row r="4907" spans="1:19" x14ac:dyDescent="0.8">
      <c r="A4907">
        <v>31007</v>
      </c>
      <c r="B4907">
        <v>7.0540000000000003</v>
      </c>
      <c r="C4907">
        <v>2</v>
      </c>
      <c r="D4907">
        <v>4</v>
      </c>
      <c r="E4907">
        <v>59822</v>
      </c>
      <c r="F4907">
        <v>179627</v>
      </c>
      <c r="G4907">
        <v>38000</v>
      </c>
      <c r="H4907">
        <v>30000</v>
      </c>
      <c r="I4907" t="s">
        <v>17</v>
      </c>
      <c r="J4907" t="s">
        <v>17</v>
      </c>
      <c r="K4907" t="s">
        <v>17</v>
      </c>
      <c r="L4907" t="s">
        <v>17</v>
      </c>
      <c r="M4907" t="s">
        <v>17</v>
      </c>
      <c r="N4907" t="s">
        <v>17</v>
      </c>
      <c r="O4907" t="s">
        <v>17</v>
      </c>
      <c r="P4907" t="s">
        <v>17</v>
      </c>
      <c r="Q4907" t="s">
        <v>17</v>
      </c>
      <c r="R4907" t="str">
        <f t="shared" si="152"/>
        <v>Non-incentive Class</v>
      </c>
      <c r="S4907">
        <f t="shared" si="153"/>
        <v>179627</v>
      </c>
    </row>
    <row r="4908" spans="1:19" x14ac:dyDescent="0.8">
      <c r="A4908">
        <v>31007</v>
      </c>
      <c r="B4908">
        <v>7.0540000000000003</v>
      </c>
      <c r="C4908" t="s">
        <v>23</v>
      </c>
      <c r="D4908">
        <v>1</v>
      </c>
      <c r="E4908">
        <v>46594</v>
      </c>
      <c r="F4908">
        <v>139908</v>
      </c>
      <c r="G4908">
        <v>0</v>
      </c>
      <c r="H4908">
        <v>0</v>
      </c>
      <c r="I4908" t="s">
        <v>17</v>
      </c>
      <c r="J4908" t="s">
        <v>17</v>
      </c>
      <c r="K4908" t="s">
        <v>17</v>
      </c>
      <c r="L4908" t="s">
        <v>17</v>
      </c>
      <c r="M4908" t="s">
        <v>17</v>
      </c>
      <c r="N4908" t="s">
        <v>17</v>
      </c>
      <c r="O4908" t="s">
        <v>17</v>
      </c>
      <c r="P4908" t="s">
        <v>17</v>
      </c>
      <c r="Q4908" t="s">
        <v>17</v>
      </c>
      <c r="R4908" t="str">
        <f t="shared" si="152"/>
        <v>Non-incentive Class</v>
      </c>
      <c r="S4908">
        <f t="shared" si="153"/>
        <v>139908</v>
      </c>
    </row>
    <row r="4909" spans="1:19" x14ac:dyDescent="0.8">
      <c r="A4909">
        <v>31008</v>
      </c>
      <c r="B4909">
        <v>7.5860000000000003</v>
      </c>
      <c r="C4909">
        <v>0</v>
      </c>
      <c r="D4909">
        <v>4</v>
      </c>
      <c r="E4909">
        <v>0</v>
      </c>
      <c r="F4909">
        <v>0</v>
      </c>
      <c r="G4909">
        <v>0</v>
      </c>
      <c r="H4909">
        <v>0</v>
      </c>
      <c r="I4909" t="s">
        <v>17</v>
      </c>
      <c r="J4909" t="s">
        <v>17</v>
      </c>
      <c r="K4909" t="s">
        <v>17</v>
      </c>
      <c r="L4909" t="s">
        <v>17</v>
      </c>
      <c r="M4909" t="s">
        <v>17</v>
      </c>
      <c r="N4909" t="s">
        <v>17</v>
      </c>
      <c r="O4909" t="s">
        <v>17</v>
      </c>
      <c r="P4909" t="s">
        <v>17</v>
      </c>
      <c r="Q4909" t="s">
        <v>17</v>
      </c>
      <c r="R4909" t="str">
        <f t="shared" si="152"/>
        <v>Non-incentive Class</v>
      </c>
      <c r="S4909">
        <f t="shared" si="153"/>
        <v>0</v>
      </c>
    </row>
    <row r="4910" spans="1:19" x14ac:dyDescent="0.8">
      <c r="A4910">
        <v>31009</v>
      </c>
      <c r="B4910">
        <v>8.1910000000000007</v>
      </c>
      <c r="C4910">
        <v>0</v>
      </c>
      <c r="D4910">
        <v>50</v>
      </c>
      <c r="E4910">
        <v>0</v>
      </c>
      <c r="F4910">
        <v>0</v>
      </c>
      <c r="G4910">
        <v>0</v>
      </c>
      <c r="H4910">
        <v>0</v>
      </c>
      <c r="I4910" t="s">
        <v>17</v>
      </c>
      <c r="J4910" t="s">
        <v>17</v>
      </c>
      <c r="K4910" t="s">
        <v>17</v>
      </c>
      <c r="L4910" t="s">
        <v>17</v>
      </c>
      <c r="M4910" t="s">
        <v>17</v>
      </c>
      <c r="N4910" t="s">
        <v>17</v>
      </c>
      <c r="O4910" t="s">
        <v>17</v>
      </c>
      <c r="P4910" t="s">
        <v>17</v>
      </c>
      <c r="Q4910" t="s">
        <v>17</v>
      </c>
      <c r="R4910" t="str">
        <f t="shared" si="152"/>
        <v>Non-incentive Class</v>
      </c>
      <c r="S4910">
        <f t="shared" si="153"/>
        <v>0</v>
      </c>
    </row>
    <row r="4911" spans="1:19" x14ac:dyDescent="0.8">
      <c r="A4911">
        <v>31009</v>
      </c>
      <c r="B4911">
        <v>8.1910000000000007</v>
      </c>
      <c r="C4911" t="s">
        <v>23</v>
      </c>
      <c r="D4911">
        <v>2</v>
      </c>
      <c r="E4911">
        <v>303736</v>
      </c>
      <c r="F4911">
        <v>912028</v>
      </c>
      <c r="G4911">
        <v>0</v>
      </c>
      <c r="H4911">
        <v>0</v>
      </c>
      <c r="I4911" t="s">
        <v>17</v>
      </c>
      <c r="J4911" t="s">
        <v>17</v>
      </c>
      <c r="K4911" t="s">
        <v>17</v>
      </c>
      <c r="L4911" t="s">
        <v>17</v>
      </c>
      <c r="M4911" t="s">
        <v>17</v>
      </c>
      <c r="N4911" t="s">
        <v>17</v>
      </c>
      <c r="O4911" t="s">
        <v>17</v>
      </c>
      <c r="P4911" t="s">
        <v>17</v>
      </c>
      <c r="Q4911" t="s">
        <v>17</v>
      </c>
      <c r="R4911" t="str">
        <f t="shared" si="152"/>
        <v>Non-incentive Class</v>
      </c>
      <c r="S4911">
        <f t="shared" si="153"/>
        <v>912028</v>
      </c>
    </row>
    <row r="4912" spans="1:19" x14ac:dyDescent="0.8">
      <c r="A4912">
        <v>31011</v>
      </c>
      <c r="B4912">
        <v>7.25</v>
      </c>
      <c r="C4912">
        <v>0</v>
      </c>
      <c r="D4912">
        <v>20</v>
      </c>
      <c r="E4912">
        <v>0</v>
      </c>
      <c r="F4912">
        <v>0</v>
      </c>
      <c r="G4912">
        <v>0</v>
      </c>
      <c r="H4912">
        <v>0</v>
      </c>
      <c r="I4912" t="s">
        <v>17</v>
      </c>
      <c r="J4912" t="s">
        <v>17</v>
      </c>
      <c r="K4912" t="s">
        <v>17</v>
      </c>
      <c r="L4912" t="s">
        <v>17</v>
      </c>
      <c r="M4912" t="s">
        <v>17</v>
      </c>
      <c r="N4912" t="s">
        <v>17</v>
      </c>
      <c r="O4912" t="s">
        <v>17</v>
      </c>
      <c r="P4912" t="s">
        <v>17</v>
      </c>
      <c r="Q4912" t="s">
        <v>17</v>
      </c>
      <c r="R4912" t="str">
        <f t="shared" si="152"/>
        <v>Non-incentive Class</v>
      </c>
      <c r="S4912">
        <f t="shared" si="153"/>
        <v>0</v>
      </c>
    </row>
    <row r="4913" spans="1:19" x14ac:dyDescent="0.8">
      <c r="A4913">
        <v>31013</v>
      </c>
      <c r="B4913">
        <v>8.4740000000000002</v>
      </c>
      <c r="C4913">
        <v>0</v>
      </c>
      <c r="D4913">
        <v>10</v>
      </c>
      <c r="E4913">
        <v>0</v>
      </c>
      <c r="F4913">
        <v>0</v>
      </c>
      <c r="G4913">
        <v>0</v>
      </c>
      <c r="H4913">
        <v>0</v>
      </c>
      <c r="I4913" t="s">
        <v>17</v>
      </c>
      <c r="J4913" t="s">
        <v>17</v>
      </c>
      <c r="K4913" t="s">
        <v>17</v>
      </c>
      <c r="L4913" t="s">
        <v>17</v>
      </c>
      <c r="M4913" t="s">
        <v>17</v>
      </c>
      <c r="N4913" t="s">
        <v>17</v>
      </c>
      <c r="O4913" t="s">
        <v>17</v>
      </c>
      <c r="P4913" t="s">
        <v>17</v>
      </c>
      <c r="Q4913" t="s">
        <v>17</v>
      </c>
      <c r="R4913" t="str">
        <f t="shared" si="152"/>
        <v>Non-incentive Class</v>
      </c>
      <c r="S4913">
        <f t="shared" si="153"/>
        <v>0</v>
      </c>
    </row>
    <row r="4914" spans="1:19" x14ac:dyDescent="0.8">
      <c r="A4914">
        <v>31013</v>
      </c>
      <c r="B4914">
        <v>8.4740000000000002</v>
      </c>
      <c r="C4914">
        <v>1</v>
      </c>
      <c r="D4914">
        <v>1</v>
      </c>
      <c r="E4914">
        <v>3068</v>
      </c>
      <c r="F4914">
        <v>9212</v>
      </c>
      <c r="G4914">
        <v>0</v>
      </c>
      <c r="H4914">
        <v>0</v>
      </c>
      <c r="I4914" t="s">
        <v>17</v>
      </c>
      <c r="J4914" t="s">
        <v>17</v>
      </c>
      <c r="K4914" t="s">
        <v>17</v>
      </c>
      <c r="L4914" t="s">
        <v>17</v>
      </c>
      <c r="M4914" t="s">
        <v>17</v>
      </c>
      <c r="N4914" t="s">
        <v>17</v>
      </c>
      <c r="O4914" t="s">
        <v>17</v>
      </c>
      <c r="P4914" t="s">
        <v>17</v>
      </c>
      <c r="Q4914" t="s">
        <v>17</v>
      </c>
      <c r="R4914" t="str">
        <f t="shared" si="152"/>
        <v>Non-incentive Class</v>
      </c>
      <c r="S4914">
        <f t="shared" si="153"/>
        <v>9212</v>
      </c>
    </row>
    <row r="4915" spans="1:19" x14ac:dyDescent="0.8">
      <c r="A4915">
        <v>31014</v>
      </c>
      <c r="B4915">
        <v>7.65</v>
      </c>
      <c r="C4915">
        <v>0</v>
      </c>
      <c r="D4915">
        <v>26</v>
      </c>
      <c r="E4915">
        <v>0</v>
      </c>
      <c r="F4915">
        <v>0</v>
      </c>
      <c r="G4915">
        <v>0</v>
      </c>
      <c r="H4915">
        <v>0</v>
      </c>
      <c r="I4915" t="s">
        <v>17</v>
      </c>
      <c r="J4915" t="s">
        <v>17</v>
      </c>
      <c r="K4915" t="s">
        <v>17</v>
      </c>
      <c r="L4915" t="s">
        <v>17</v>
      </c>
      <c r="M4915" t="s">
        <v>17</v>
      </c>
      <c r="N4915" t="s">
        <v>17</v>
      </c>
      <c r="O4915" t="s">
        <v>17</v>
      </c>
      <c r="P4915" t="s">
        <v>17</v>
      </c>
      <c r="Q4915" t="s">
        <v>17</v>
      </c>
      <c r="R4915" t="str">
        <f t="shared" si="152"/>
        <v>Non-incentive Class</v>
      </c>
      <c r="S4915">
        <f t="shared" si="153"/>
        <v>0</v>
      </c>
    </row>
    <row r="4916" spans="1:19" x14ac:dyDescent="0.8">
      <c r="A4916">
        <v>31017</v>
      </c>
      <c r="B4916">
        <v>10.42</v>
      </c>
      <c r="C4916">
        <v>0</v>
      </c>
      <c r="D4916">
        <v>258</v>
      </c>
      <c r="E4916">
        <v>0</v>
      </c>
      <c r="F4916">
        <v>0</v>
      </c>
      <c r="G4916">
        <v>0</v>
      </c>
      <c r="H4916">
        <v>0</v>
      </c>
      <c r="I4916">
        <v>30770000</v>
      </c>
      <c r="J4916" t="s">
        <v>142</v>
      </c>
      <c r="K4916" t="s">
        <v>19</v>
      </c>
      <c r="L4916" t="s">
        <v>143</v>
      </c>
      <c r="M4916" t="s">
        <v>143</v>
      </c>
      <c r="N4916" t="s">
        <v>143</v>
      </c>
      <c r="O4916">
        <v>3</v>
      </c>
      <c r="P4916" t="s">
        <v>39</v>
      </c>
      <c r="Q4916" t="s">
        <v>144</v>
      </c>
      <c r="R4916" t="str">
        <f t="shared" si="152"/>
        <v>Non-incentive Class</v>
      </c>
      <c r="S4916">
        <f t="shared" si="153"/>
        <v>0</v>
      </c>
    </row>
    <row r="4917" spans="1:19" x14ac:dyDescent="0.8">
      <c r="A4917">
        <v>31017</v>
      </c>
      <c r="B4917">
        <v>10.42</v>
      </c>
      <c r="C4917">
        <v>1</v>
      </c>
      <c r="D4917">
        <v>66</v>
      </c>
      <c r="E4917">
        <v>248270</v>
      </c>
      <c r="F4917">
        <v>745482</v>
      </c>
      <c r="G4917">
        <v>0</v>
      </c>
      <c r="H4917">
        <v>0</v>
      </c>
      <c r="I4917">
        <v>30770000</v>
      </c>
      <c r="J4917" t="s">
        <v>142</v>
      </c>
      <c r="K4917" t="s">
        <v>19</v>
      </c>
      <c r="L4917" t="s">
        <v>143</v>
      </c>
      <c r="M4917" t="s">
        <v>143</v>
      </c>
      <c r="N4917" t="s">
        <v>143</v>
      </c>
      <c r="O4917">
        <v>3</v>
      </c>
      <c r="P4917" t="s">
        <v>39</v>
      </c>
      <c r="Q4917" t="s">
        <v>144</v>
      </c>
      <c r="R4917" t="str">
        <f t="shared" si="152"/>
        <v>Non-incentive Class</v>
      </c>
      <c r="S4917">
        <f t="shared" si="153"/>
        <v>745482</v>
      </c>
    </row>
    <row r="4918" spans="1:19" x14ac:dyDescent="0.8">
      <c r="A4918">
        <v>31017</v>
      </c>
      <c r="B4918">
        <v>10.42</v>
      </c>
      <c r="C4918">
        <v>2</v>
      </c>
      <c r="D4918">
        <v>3819</v>
      </c>
      <c r="E4918">
        <v>72093062</v>
      </c>
      <c r="F4918">
        <v>216473852</v>
      </c>
      <c r="G4918">
        <v>42537342</v>
      </c>
      <c r="H4918">
        <v>25560000</v>
      </c>
      <c r="I4918">
        <v>30770000</v>
      </c>
      <c r="J4918" t="s">
        <v>142</v>
      </c>
      <c r="K4918" t="s">
        <v>19</v>
      </c>
      <c r="L4918" t="s">
        <v>143</v>
      </c>
      <c r="M4918" t="s">
        <v>143</v>
      </c>
      <c r="N4918" t="s">
        <v>143</v>
      </c>
      <c r="O4918">
        <v>3</v>
      </c>
      <c r="P4918" t="s">
        <v>39</v>
      </c>
      <c r="Q4918" t="s">
        <v>144</v>
      </c>
      <c r="R4918" t="str">
        <f t="shared" si="152"/>
        <v>Non-incentive Class</v>
      </c>
      <c r="S4918">
        <f t="shared" si="153"/>
        <v>216473852</v>
      </c>
    </row>
    <row r="4919" spans="1:19" x14ac:dyDescent="0.8">
      <c r="A4919">
        <v>31017</v>
      </c>
      <c r="B4919">
        <v>10.42</v>
      </c>
      <c r="C4919">
        <v>3</v>
      </c>
      <c r="D4919">
        <v>37</v>
      </c>
      <c r="E4919">
        <v>1804220</v>
      </c>
      <c r="F4919">
        <v>5417533</v>
      </c>
      <c r="G4919">
        <v>0</v>
      </c>
      <c r="H4919">
        <v>0</v>
      </c>
      <c r="I4919">
        <v>30770000</v>
      </c>
      <c r="J4919" t="s">
        <v>142</v>
      </c>
      <c r="K4919" t="s">
        <v>19</v>
      </c>
      <c r="L4919" t="s">
        <v>143</v>
      </c>
      <c r="M4919" t="s">
        <v>143</v>
      </c>
      <c r="N4919" t="s">
        <v>143</v>
      </c>
      <c r="O4919">
        <v>3</v>
      </c>
      <c r="P4919" t="s">
        <v>39</v>
      </c>
      <c r="Q4919" t="s">
        <v>144</v>
      </c>
      <c r="R4919" t="str">
        <f t="shared" si="152"/>
        <v>Non-incentive Class</v>
      </c>
      <c r="S4919">
        <f t="shared" si="153"/>
        <v>5417533</v>
      </c>
    </row>
    <row r="4920" spans="1:19" x14ac:dyDescent="0.8">
      <c r="A4920">
        <v>31017</v>
      </c>
      <c r="B4920">
        <v>10.42</v>
      </c>
      <c r="C4920" t="s">
        <v>23</v>
      </c>
      <c r="D4920">
        <v>85</v>
      </c>
      <c r="E4920">
        <v>19719423</v>
      </c>
      <c r="F4920">
        <v>59211504</v>
      </c>
      <c r="G4920">
        <v>0</v>
      </c>
      <c r="H4920">
        <v>0</v>
      </c>
      <c r="I4920">
        <v>30770000</v>
      </c>
      <c r="J4920" t="s">
        <v>142</v>
      </c>
      <c r="K4920" t="s">
        <v>19</v>
      </c>
      <c r="L4920" t="s">
        <v>143</v>
      </c>
      <c r="M4920" t="s">
        <v>143</v>
      </c>
      <c r="N4920" t="s">
        <v>143</v>
      </c>
      <c r="O4920">
        <v>3</v>
      </c>
      <c r="P4920" t="s">
        <v>39</v>
      </c>
      <c r="Q4920" t="s">
        <v>144</v>
      </c>
      <c r="R4920" t="str">
        <f t="shared" si="152"/>
        <v>Non-incentive Class</v>
      </c>
      <c r="S4920">
        <f t="shared" si="153"/>
        <v>59211504</v>
      </c>
    </row>
    <row r="4921" spans="1:19" x14ac:dyDescent="0.8">
      <c r="A4921">
        <v>31017</v>
      </c>
      <c r="B4921">
        <v>10.42</v>
      </c>
      <c r="C4921" t="s">
        <v>30</v>
      </c>
      <c r="D4921">
        <v>14</v>
      </c>
      <c r="E4921">
        <v>1107365</v>
      </c>
      <c r="F4921">
        <v>3325085</v>
      </c>
      <c r="G4921">
        <v>0</v>
      </c>
      <c r="H4921">
        <v>0</v>
      </c>
      <c r="I4921">
        <v>30770000</v>
      </c>
      <c r="J4921" t="s">
        <v>142</v>
      </c>
      <c r="K4921" t="s">
        <v>19</v>
      </c>
      <c r="L4921" t="s">
        <v>143</v>
      </c>
      <c r="M4921" t="s">
        <v>143</v>
      </c>
      <c r="N4921" t="s">
        <v>143</v>
      </c>
      <c r="O4921">
        <v>3</v>
      </c>
      <c r="P4921" t="s">
        <v>39</v>
      </c>
      <c r="Q4921" t="s">
        <v>144</v>
      </c>
      <c r="R4921" t="str">
        <f t="shared" si="152"/>
        <v>Non-incentive Class</v>
      </c>
      <c r="S4921">
        <f t="shared" si="153"/>
        <v>3325085</v>
      </c>
    </row>
    <row r="4922" spans="1:19" x14ac:dyDescent="0.8">
      <c r="A4922">
        <v>31017</v>
      </c>
      <c r="B4922">
        <v>10.42</v>
      </c>
      <c r="C4922" t="s">
        <v>34</v>
      </c>
      <c r="D4922">
        <v>11</v>
      </c>
      <c r="E4922">
        <v>3627443</v>
      </c>
      <c r="F4922">
        <v>10892125</v>
      </c>
      <c r="G4922">
        <v>0</v>
      </c>
      <c r="H4922">
        <v>0</v>
      </c>
      <c r="I4922">
        <v>30770000</v>
      </c>
      <c r="J4922" t="s">
        <v>142</v>
      </c>
      <c r="K4922" t="s">
        <v>19</v>
      </c>
      <c r="L4922" t="s">
        <v>143</v>
      </c>
      <c r="M4922" t="s">
        <v>143</v>
      </c>
      <c r="N4922" t="s">
        <v>143</v>
      </c>
      <c r="O4922">
        <v>3</v>
      </c>
      <c r="P4922" t="s">
        <v>39</v>
      </c>
      <c r="Q4922" t="s">
        <v>144</v>
      </c>
      <c r="R4922" t="str">
        <f t="shared" si="152"/>
        <v>Incentive Class</v>
      </c>
      <c r="S4922">
        <f t="shared" si="153"/>
        <v>108921250</v>
      </c>
    </row>
    <row r="4923" spans="1:19" x14ac:dyDescent="0.8">
      <c r="A4923">
        <v>31018</v>
      </c>
      <c r="B4923">
        <v>12.276999999999999</v>
      </c>
      <c r="C4923">
        <v>0</v>
      </c>
      <c r="D4923">
        <v>60</v>
      </c>
      <c r="E4923">
        <v>0</v>
      </c>
      <c r="F4923">
        <v>0</v>
      </c>
      <c r="G4923">
        <v>0</v>
      </c>
      <c r="H4923">
        <v>0</v>
      </c>
      <c r="I4923">
        <v>30770000</v>
      </c>
      <c r="J4923" t="s">
        <v>142</v>
      </c>
      <c r="K4923" t="s">
        <v>19</v>
      </c>
      <c r="L4923" t="s">
        <v>143</v>
      </c>
      <c r="M4923" t="s">
        <v>143</v>
      </c>
      <c r="N4923" t="s">
        <v>143</v>
      </c>
      <c r="O4923">
        <v>3</v>
      </c>
      <c r="P4923" t="s">
        <v>39</v>
      </c>
      <c r="Q4923" t="s">
        <v>144</v>
      </c>
      <c r="R4923" t="str">
        <f t="shared" si="152"/>
        <v>Non-incentive Class</v>
      </c>
      <c r="S4923">
        <f t="shared" si="153"/>
        <v>0</v>
      </c>
    </row>
    <row r="4924" spans="1:19" x14ac:dyDescent="0.8">
      <c r="A4924">
        <v>31018</v>
      </c>
      <c r="B4924">
        <v>12.276999999999999</v>
      </c>
      <c r="C4924">
        <v>1</v>
      </c>
      <c r="D4924">
        <v>10</v>
      </c>
      <c r="E4924">
        <v>47476</v>
      </c>
      <c r="F4924">
        <v>142556</v>
      </c>
      <c r="G4924">
        <v>0</v>
      </c>
      <c r="H4924">
        <v>0</v>
      </c>
      <c r="I4924">
        <v>30770000</v>
      </c>
      <c r="J4924" t="s">
        <v>142</v>
      </c>
      <c r="K4924" t="s">
        <v>19</v>
      </c>
      <c r="L4924" t="s">
        <v>143</v>
      </c>
      <c r="M4924" t="s">
        <v>143</v>
      </c>
      <c r="N4924" t="s">
        <v>143</v>
      </c>
      <c r="O4924">
        <v>3</v>
      </c>
      <c r="P4924" t="s">
        <v>39</v>
      </c>
      <c r="Q4924" t="s">
        <v>144</v>
      </c>
      <c r="R4924" t="str">
        <f t="shared" si="152"/>
        <v>Non-incentive Class</v>
      </c>
      <c r="S4924">
        <f t="shared" si="153"/>
        <v>142556</v>
      </c>
    </row>
    <row r="4925" spans="1:19" x14ac:dyDescent="0.8">
      <c r="A4925">
        <v>31018</v>
      </c>
      <c r="B4925">
        <v>12.276999999999999</v>
      </c>
      <c r="C4925">
        <v>2</v>
      </c>
      <c r="D4925">
        <v>450</v>
      </c>
      <c r="E4925">
        <v>7694532</v>
      </c>
      <c r="F4925">
        <v>23104375</v>
      </c>
      <c r="G4925">
        <v>4848215</v>
      </c>
      <c r="H4925">
        <v>3200000</v>
      </c>
      <c r="I4925">
        <v>30770000</v>
      </c>
      <c r="J4925" t="s">
        <v>142</v>
      </c>
      <c r="K4925" t="s">
        <v>19</v>
      </c>
      <c r="L4925" t="s">
        <v>143</v>
      </c>
      <c r="M4925" t="s">
        <v>143</v>
      </c>
      <c r="N4925" t="s">
        <v>143</v>
      </c>
      <c r="O4925">
        <v>3</v>
      </c>
      <c r="P4925" t="s">
        <v>39</v>
      </c>
      <c r="Q4925" t="s">
        <v>144</v>
      </c>
      <c r="R4925" t="str">
        <f t="shared" si="152"/>
        <v>Non-incentive Class</v>
      </c>
      <c r="S4925">
        <f t="shared" si="153"/>
        <v>23104375</v>
      </c>
    </row>
    <row r="4926" spans="1:19" x14ac:dyDescent="0.8">
      <c r="A4926">
        <v>31018</v>
      </c>
      <c r="B4926">
        <v>12.276999999999999</v>
      </c>
      <c r="C4926">
        <v>3</v>
      </c>
      <c r="D4926">
        <v>10</v>
      </c>
      <c r="E4926">
        <v>702763</v>
      </c>
      <c r="F4926">
        <v>2110186</v>
      </c>
      <c r="G4926">
        <v>0</v>
      </c>
      <c r="H4926">
        <v>0</v>
      </c>
      <c r="I4926">
        <v>30770000</v>
      </c>
      <c r="J4926" t="s">
        <v>142</v>
      </c>
      <c r="K4926" t="s">
        <v>19</v>
      </c>
      <c r="L4926" t="s">
        <v>143</v>
      </c>
      <c r="M4926" t="s">
        <v>143</v>
      </c>
      <c r="N4926" t="s">
        <v>143</v>
      </c>
      <c r="O4926">
        <v>3</v>
      </c>
      <c r="P4926" t="s">
        <v>39</v>
      </c>
      <c r="Q4926" t="s">
        <v>144</v>
      </c>
      <c r="R4926" t="str">
        <f t="shared" si="152"/>
        <v>Non-incentive Class</v>
      </c>
      <c r="S4926">
        <f t="shared" si="153"/>
        <v>2110186</v>
      </c>
    </row>
    <row r="4927" spans="1:19" x14ac:dyDescent="0.8">
      <c r="A4927">
        <v>31018</v>
      </c>
      <c r="B4927">
        <v>12.276999999999999</v>
      </c>
      <c r="C4927" t="s">
        <v>23</v>
      </c>
      <c r="D4927">
        <v>18</v>
      </c>
      <c r="E4927">
        <v>1881785</v>
      </c>
      <c r="F4927">
        <v>5650437</v>
      </c>
      <c r="G4927">
        <v>0</v>
      </c>
      <c r="H4927">
        <v>0</v>
      </c>
      <c r="I4927">
        <v>30770000</v>
      </c>
      <c r="J4927" t="s">
        <v>142</v>
      </c>
      <c r="K4927" t="s">
        <v>19</v>
      </c>
      <c r="L4927" t="s">
        <v>143</v>
      </c>
      <c r="M4927" t="s">
        <v>143</v>
      </c>
      <c r="N4927" t="s">
        <v>143</v>
      </c>
      <c r="O4927">
        <v>3</v>
      </c>
      <c r="P4927" t="s">
        <v>39</v>
      </c>
      <c r="Q4927" t="s">
        <v>144</v>
      </c>
      <c r="R4927" t="str">
        <f t="shared" si="152"/>
        <v>Non-incentive Class</v>
      </c>
      <c r="S4927">
        <f t="shared" si="153"/>
        <v>5650437</v>
      </c>
    </row>
    <row r="4928" spans="1:19" x14ac:dyDescent="0.8">
      <c r="A4928">
        <v>31018</v>
      </c>
      <c r="B4928">
        <v>12.276999999999999</v>
      </c>
      <c r="C4928" t="s">
        <v>30</v>
      </c>
      <c r="D4928">
        <v>29</v>
      </c>
      <c r="E4928">
        <v>5808064</v>
      </c>
      <c r="F4928">
        <v>17439872</v>
      </c>
      <c r="G4928">
        <v>0</v>
      </c>
      <c r="H4928">
        <v>0</v>
      </c>
      <c r="I4928">
        <v>30770000</v>
      </c>
      <c r="J4928" t="s">
        <v>142</v>
      </c>
      <c r="K4928" t="s">
        <v>19</v>
      </c>
      <c r="L4928" t="s">
        <v>143</v>
      </c>
      <c r="M4928" t="s">
        <v>143</v>
      </c>
      <c r="N4928" t="s">
        <v>143</v>
      </c>
      <c r="O4928">
        <v>3</v>
      </c>
      <c r="P4928" t="s">
        <v>39</v>
      </c>
      <c r="Q4928" t="s">
        <v>144</v>
      </c>
      <c r="R4928" t="str">
        <f t="shared" si="152"/>
        <v>Non-incentive Class</v>
      </c>
      <c r="S4928">
        <f t="shared" si="153"/>
        <v>17439872</v>
      </c>
    </row>
    <row r="4929" spans="1:19" x14ac:dyDescent="0.8">
      <c r="A4929">
        <v>31018</v>
      </c>
      <c r="B4929">
        <v>12.276999999999999</v>
      </c>
      <c r="C4929" t="s">
        <v>34</v>
      </c>
      <c r="D4929">
        <v>6</v>
      </c>
      <c r="E4929">
        <v>1519030</v>
      </c>
      <c r="F4929">
        <v>4561192</v>
      </c>
      <c r="G4929">
        <v>0</v>
      </c>
      <c r="H4929">
        <v>0</v>
      </c>
      <c r="I4929">
        <v>30770000</v>
      </c>
      <c r="J4929" t="s">
        <v>142</v>
      </c>
      <c r="K4929" t="s">
        <v>19</v>
      </c>
      <c r="L4929" t="s">
        <v>143</v>
      </c>
      <c r="M4929" t="s">
        <v>143</v>
      </c>
      <c r="N4929" t="s">
        <v>143</v>
      </c>
      <c r="O4929">
        <v>3</v>
      </c>
      <c r="P4929" t="s">
        <v>39</v>
      </c>
      <c r="Q4929" t="s">
        <v>144</v>
      </c>
      <c r="R4929" t="str">
        <f t="shared" si="152"/>
        <v>Incentive Class</v>
      </c>
      <c r="S4929">
        <f t="shared" si="153"/>
        <v>45611920</v>
      </c>
    </row>
    <row r="4930" spans="1:19" x14ac:dyDescent="0.8">
      <c r="A4930">
        <v>31019</v>
      </c>
      <c r="B4930">
        <v>16.23</v>
      </c>
      <c r="C4930">
        <v>0</v>
      </c>
      <c r="D4930">
        <v>80</v>
      </c>
      <c r="E4930">
        <v>0</v>
      </c>
      <c r="F4930">
        <v>0</v>
      </c>
      <c r="G4930">
        <v>0</v>
      </c>
      <c r="H4930">
        <v>0</v>
      </c>
      <c r="I4930">
        <v>31230000</v>
      </c>
      <c r="J4930" t="s">
        <v>246</v>
      </c>
      <c r="K4930" t="s">
        <v>19</v>
      </c>
      <c r="L4930" t="s">
        <v>247</v>
      </c>
      <c r="M4930" t="s">
        <v>247</v>
      </c>
      <c r="N4930" t="s">
        <v>247</v>
      </c>
      <c r="O4930">
        <v>3</v>
      </c>
      <c r="P4930" t="s">
        <v>39</v>
      </c>
      <c r="Q4930" t="s">
        <v>144</v>
      </c>
      <c r="R4930" t="str">
        <f t="shared" si="152"/>
        <v>Non-incentive Class</v>
      </c>
      <c r="S4930">
        <f t="shared" si="153"/>
        <v>0</v>
      </c>
    </row>
    <row r="4931" spans="1:19" x14ac:dyDescent="0.8">
      <c r="A4931">
        <v>31019</v>
      </c>
      <c r="B4931">
        <v>16.23</v>
      </c>
      <c r="C4931">
        <v>1</v>
      </c>
      <c r="D4931">
        <v>28</v>
      </c>
      <c r="E4931">
        <v>85031</v>
      </c>
      <c r="F4931">
        <v>255324</v>
      </c>
      <c r="G4931">
        <v>0</v>
      </c>
      <c r="H4931">
        <v>0</v>
      </c>
      <c r="I4931">
        <v>31230000</v>
      </c>
      <c r="J4931" t="s">
        <v>246</v>
      </c>
      <c r="K4931" t="s">
        <v>19</v>
      </c>
      <c r="L4931" t="s">
        <v>247</v>
      </c>
      <c r="M4931" t="s">
        <v>247</v>
      </c>
      <c r="N4931" t="s">
        <v>247</v>
      </c>
      <c r="O4931">
        <v>3</v>
      </c>
      <c r="P4931" t="s">
        <v>39</v>
      </c>
      <c r="Q4931" t="s">
        <v>144</v>
      </c>
      <c r="R4931" t="str">
        <f t="shared" ref="R4931:R4994" si="154">IF(COUNTIF(C4931,"6A"),"Incentive Class",IF(COUNTIF(C4931,"6B"),"Incentive Class",IF(COUNTIF(C4931,"6C"),"Incentive Class",IF(COUNTIF(C4931,"7A"),"Incentive Class",IF(COUNTIF(C4931,"7B"),"Incentive Class","Non-incentive Class")))))</f>
        <v>Non-incentive Class</v>
      </c>
      <c r="S4931">
        <f t="shared" ref="S4931:S4994" si="155">IF(R4931="Incentive Class", F4931*10, F4931)</f>
        <v>255324</v>
      </c>
    </row>
    <row r="4932" spans="1:19" x14ac:dyDescent="0.8">
      <c r="A4932">
        <v>31019</v>
      </c>
      <c r="B4932">
        <v>16.23</v>
      </c>
      <c r="C4932">
        <v>2</v>
      </c>
      <c r="D4932">
        <v>715</v>
      </c>
      <c r="E4932">
        <v>9647180</v>
      </c>
      <c r="F4932">
        <v>28967601</v>
      </c>
      <c r="G4932">
        <v>7014688</v>
      </c>
      <c r="H4932">
        <v>4460000</v>
      </c>
      <c r="I4932">
        <v>31230000</v>
      </c>
      <c r="J4932" t="s">
        <v>246</v>
      </c>
      <c r="K4932" t="s">
        <v>19</v>
      </c>
      <c r="L4932" t="s">
        <v>247</v>
      </c>
      <c r="M4932" t="s">
        <v>247</v>
      </c>
      <c r="N4932" t="s">
        <v>247</v>
      </c>
      <c r="O4932">
        <v>3</v>
      </c>
      <c r="P4932" t="s">
        <v>39</v>
      </c>
      <c r="Q4932" t="s">
        <v>144</v>
      </c>
      <c r="R4932" t="str">
        <f t="shared" si="154"/>
        <v>Non-incentive Class</v>
      </c>
      <c r="S4932">
        <f t="shared" si="155"/>
        <v>28967601</v>
      </c>
    </row>
    <row r="4933" spans="1:19" x14ac:dyDescent="0.8">
      <c r="A4933">
        <v>31019</v>
      </c>
      <c r="B4933">
        <v>16.23</v>
      </c>
      <c r="C4933">
        <v>3</v>
      </c>
      <c r="D4933">
        <v>20</v>
      </c>
      <c r="E4933">
        <v>357552</v>
      </c>
      <c r="F4933">
        <v>1073622</v>
      </c>
      <c r="G4933">
        <v>0</v>
      </c>
      <c r="H4933">
        <v>0</v>
      </c>
      <c r="I4933">
        <v>31230000</v>
      </c>
      <c r="J4933" t="s">
        <v>246</v>
      </c>
      <c r="K4933" t="s">
        <v>19</v>
      </c>
      <c r="L4933" t="s">
        <v>247</v>
      </c>
      <c r="M4933" t="s">
        <v>247</v>
      </c>
      <c r="N4933" t="s">
        <v>247</v>
      </c>
      <c r="O4933">
        <v>3</v>
      </c>
      <c r="P4933" t="s">
        <v>39</v>
      </c>
      <c r="Q4933" t="s">
        <v>144</v>
      </c>
      <c r="R4933" t="str">
        <f t="shared" si="154"/>
        <v>Non-incentive Class</v>
      </c>
      <c r="S4933">
        <f t="shared" si="155"/>
        <v>1073622</v>
      </c>
    </row>
    <row r="4934" spans="1:19" x14ac:dyDescent="0.8">
      <c r="A4934">
        <v>31019</v>
      </c>
      <c r="B4934">
        <v>16.23</v>
      </c>
      <c r="C4934" t="s">
        <v>23</v>
      </c>
      <c r="D4934">
        <v>114</v>
      </c>
      <c r="E4934">
        <v>3116858</v>
      </c>
      <c r="F4934">
        <v>9358983</v>
      </c>
      <c r="G4934">
        <v>0</v>
      </c>
      <c r="H4934">
        <v>0</v>
      </c>
      <c r="I4934">
        <v>31230000</v>
      </c>
      <c r="J4934" t="s">
        <v>246</v>
      </c>
      <c r="K4934" t="s">
        <v>19</v>
      </c>
      <c r="L4934" t="s">
        <v>247</v>
      </c>
      <c r="M4934" t="s">
        <v>247</v>
      </c>
      <c r="N4934" t="s">
        <v>247</v>
      </c>
      <c r="O4934">
        <v>3</v>
      </c>
      <c r="P4934" t="s">
        <v>39</v>
      </c>
      <c r="Q4934" t="s">
        <v>144</v>
      </c>
      <c r="R4934" t="str">
        <f t="shared" si="154"/>
        <v>Non-incentive Class</v>
      </c>
      <c r="S4934">
        <f t="shared" si="155"/>
        <v>9358983</v>
      </c>
    </row>
    <row r="4935" spans="1:19" x14ac:dyDescent="0.8">
      <c r="A4935">
        <v>31019</v>
      </c>
      <c r="B4935">
        <v>16.23</v>
      </c>
      <c r="C4935" t="s">
        <v>30</v>
      </c>
      <c r="D4935">
        <v>13</v>
      </c>
      <c r="E4935">
        <v>466221</v>
      </c>
      <c r="F4935">
        <v>1399922</v>
      </c>
      <c r="G4935">
        <v>0</v>
      </c>
      <c r="H4935">
        <v>0</v>
      </c>
      <c r="I4935">
        <v>31230000</v>
      </c>
      <c r="J4935" t="s">
        <v>246</v>
      </c>
      <c r="K4935" t="s">
        <v>19</v>
      </c>
      <c r="L4935" t="s">
        <v>247</v>
      </c>
      <c r="M4935" t="s">
        <v>247</v>
      </c>
      <c r="N4935" t="s">
        <v>247</v>
      </c>
      <c r="O4935">
        <v>3</v>
      </c>
      <c r="P4935" t="s">
        <v>39</v>
      </c>
      <c r="Q4935" t="s">
        <v>144</v>
      </c>
      <c r="R4935" t="str">
        <f t="shared" si="154"/>
        <v>Non-incentive Class</v>
      </c>
      <c r="S4935">
        <f t="shared" si="155"/>
        <v>1399922</v>
      </c>
    </row>
    <row r="4936" spans="1:19" x14ac:dyDescent="0.8">
      <c r="A4936">
        <v>31020</v>
      </c>
      <c r="B4936">
        <v>12.798</v>
      </c>
      <c r="C4936">
        <v>0</v>
      </c>
      <c r="D4936">
        <v>24</v>
      </c>
      <c r="E4936">
        <v>0</v>
      </c>
      <c r="F4936">
        <v>0</v>
      </c>
      <c r="G4936">
        <v>0</v>
      </c>
      <c r="H4936">
        <v>0</v>
      </c>
      <c r="I4936">
        <v>30770000</v>
      </c>
      <c r="J4936" t="s">
        <v>142</v>
      </c>
      <c r="K4936" t="s">
        <v>19</v>
      </c>
      <c r="L4936" t="s">
        <v>143</v>
      </c>
      <c r="M4936" t="s">
        <v>143</v>
      </c>
      <c r="N4936" t="s">
        <v>143</v>
      </c>
      <c r="O4936">
        <v>3</v>
      </c>
      <c r="P4936" t="s">
        <v>39</v>
      </c>
      <c r="Q4936" t="s">
        <v>144</v>
      </c>
      <c r="R4936" t="str">
        <f t="shared" si="154"/>
        <v>Non-incentive Class</v>
      </c>
      <c r="S4936">
        <f t="shared" si="155"/>
        <v>0</v>
      </c>
    </row>
    <row r="4937" spans="1:19" x14ac:dyDescent="0.8">
      <c r="A4937">
        <v>31020</v>
      </c>
      <c r="B4937">
        <v>12.798</v>
      </c>
      <c r="C4937">
        <v>1</v>
      </c>
      <c r="D4937">
        <v>8</v>
      </c>
      <c r="E4937">
        <v>31904</v>
      </c>
      <c r="F4937">
        <v>95798</v>
      </c>
      <c r="G4937">
        <v>0</v>
      </c>
      <c r="H4937">
        <v>0</v>
      </c>
      <c r="I4937">
        <v>30770000</v>
      </c>
      <c r="J4937" t="s">
        <v>142</v>
      </c>
      <c r="K4937" t="s">
        <v>19</v>
      </c>
      <c r="L4937" t="s">
        <v>143</v>
      </c>
      <c r="M4937" t="s">
        <v>143</v>
      </c>
      <c r="N4937" t="s">
        <v>143</v>
      </c>
      <c r="O4937">
        <v>3</v>
      </c>
      <c r="P4937" t="s">
        <v>39</v>
      </c>
      <c r="Q4937" t="s">
        <v>144</v>
      </c>
      <c r="R4937" t="str">
        <f t="shared" si="154"/>
        <v>Non-incentive Class</v>
      </c>
      <c r="S4937">
        <f t="shared" si="155"/>
        <v>95798</v>
      </c>
    </row>
    <row r="4938" spans="1:19" x14ac:dyDescent="0.8">
      <c r="A4938">
        <v>31020</v>
      </c>
      <c r="B4938">
        <v>12.798</v>
      </c>
      <c r="C4938">
        <v>2</v>
      </c>
      <c r="D4938">
        <v>38</v>
      </c>
      <c r="E4938">
        <v>802397</v>
      </c>
      <c r="F4938">
        <v>2409356</v>
      </c>
      <c r="G4938">
        <v>517775</v>
      </c>
      <c r="H4938">
        <v>300000</v>
      </c>
      <c r="I4938">
        <v>30770000</v>
      </c>
      <c r="J4938" t="s">
        <v>142</v>
      </c>
      <c r="K4938" t="s">
        <v>19</v>
      </c>
      <c r="L4938" t="s">
        <v>143</v>
      </c>
      <c r="M4938" t="s">
        <v>143</v>
      </c>
      <c r="N4938" t="s">
        <v>143</v>
      </c>
      <c r="O4938">
        <v>3</v>
      </c>
      <c r="P4938" t="s">
        <v>39</v>
      </c>
      <c r="Q4938" t="s">
        <v>144</v>
      </c>
      <c r="R4938" t="str">
        <f t="shared" si="154"/>
        <v>Non-incentive Class</v>
      </c>
      <c r="S4938">
        <f t="shared" si="155"/>
        <v>2409356</v>
      </c>
    </row>
    <row r="4939" spans="1:19" x14ac:dyDescent="0.8">
      <c r="A4939">
        <v>31020</v>
      </c>
      <c r="B4939">
        <v>12.798</v>
      </c>
      <c r="C4939">
        <v>3</v>
      </c>
      <c r="D4939">
        <v>29</v>
      </c>
      <c r="E4939">
        <v>1250839</v>
      </c>
      <c r="F4939">
        <v>3755893</v>
      </c>
      <c r="G4939">
        <v>0</v>
      </c>
      <c r="H4939">
        <v>0</v>
      </c>
      <c r="I4939">
        <v>30770000</v>
      </c>
      <c r="J4939" t="s">
        <v>142</v>
      </c>
      <c r="K4939" t="s">
        <v>19</v>
      </c>
      <c r="L4939" t="s">
        <v>143</v>
      </c>
      <c r="M4939" t="s">
        <v>143</v>
      </c>
      <c r="N4939" t="s">
        <v>143</v>
      </c>
      <c r="O4939">
        <v>3</v>
      </c>
      <c r="P4939" t="s">
        <v>39</v>
      </c>
      <c r="Q4939" t="s">
        <v>144</v>
      </c>
      <c r="R4939" t="str">
        <f t="shared" si="154"/>
        <v>Non-incentive Class</v>
      </c>
      <c r="S4939">
        <f t="shared" si="155"/>
        <v>3755893</v>
      </c>
    </row>
    <row r="4940" spans="1:19" x14ac:dyDescent="0.8">
      <c r="A4940">
        <v>31020</v>
      </c>
      <c r="B4940">
        <v>12.798</v>
      </c>
      <c r="C4940" t="s">
        <v>23</v>
      </c>
      <c r="D4940">
        <v>26</v>
      </c>
      <c r="E4940">
        <v>1224747</v>
      </c>
      <c r="F4940">
        <v>3677547</v>
      </c>
      <c r="G4940">
        <v>0</v>
      </c>
      <c r="H4940">
        <v>0</v>
      </c>
      <c r="I4940">
        <v>30770000</v>
      </c>
      <c r="J4940" t="s">
        <v>142</v>
      </c>
      <c r="K4940" t="s">
        <v>19</v>
      </c>
      <c r="L4940" t="s">
        <v>143</v>
      </c>
      <c r="M4940" t="s">
        <v>143</v>
      </c>
      <c r="N4940" t="s">
        <v>143</v>
      </c>
      <c r="O4940">
        <v>3</v>
      </c>
      <c r="P4940" t="s">
        <v>39</v>
      </c>
      <c r="Q4940" t="s">
        <v>144</v>
      </c>
      <c r="R4940" t="str">
        <f t="shared" si="154"/>
        <v>Non-incentive Class</v>
      </c>
      <c r="S4940">
        <f t="shared" si="155"/>
        <v>3677547</v>
      </c>
    </row>
    <row r="4941" spans="1:19" x14ac:dyDescent="0.8">
      <c r="A4941">
        <v>31020</v>
      </c>
      <c r="B4941">
        <v>12.798</v>
      </c>
      <c r="C4941" t="s">
        <v>30</v>
      </c>
      <c r="D4941">
        <v>30</v>
      </c>
      <c r="E4941">
        <v>12604678</v>
      </c>
      <c r="F4941">
        <v>37848065</v>
      </c>
      <c r="G4941">
        <v>0</v>
      </c>
      <c r="H4941">
        <v>0</v>
      </c>
      <c r="I4941">
        <v>30770000</v>
      </c>
      <c r="J4941" t="s">
        <v>142</v>
      </c>
      <c r="K4941" t="s">
        <v>19</v>
      </c>
      <c r="L4941" t="s">
        <v>143</v>
      </c>
      <c r="M4941" t="s">
        <v>143</v>
      </c>
      <c r="N4941" t="s">
        <v>143</v>
      </c>
      <c r="O4941">
        <v>3</v>
      </c>
      <c r="P4941" t="s">
        <v>39</v>
      </c>
      <c r="Q4941" t="s">
        <v>144</v>
      </c>
      <c r="R4941" t="str">
        <f t="shared" si="154"/>
        <v>Non-incentive Class</v>
      </c>
      <c r="S4941">
        <f t="shared" si="155"/>
        <v>37848065</v>
      </c>
    </row>
    <row r="4942" spans="1:19" x14ac:dyDescent="0.8">
      <c r="A4942">
        <v>31020</v>
      </c>
      <c r="B4942">
        <v>12.798</v>
      </c>
      <c r="C4942" t="s">
        <v>34</v>
      </c>
      <c r="D4942">
        <v>5</v>
      </c>
      <c r="E4942">
        <v>508167</v>
      </c>
      <c r="F4942">
        <v>1525872</v>
      </c>
      <c r="G4942">
        <v>0</v>
      </c>
      <c r="H4942">
        <v>0</v>
      </c>
      <c r="I4942">
        <v>30770000</v>
      </c>
      <c r="J4942" t="s">
        <v>142</v>
      </c>
      <c r="K4942" t="s">
        <v>19</v>
      </c>
      <c r="L4942" t="s">
        <v>143</v>
      </c>
      <c r="M4942" t="s">
        <v>143</v>
      </c>
      <c r="N4942" t="s">
        <v>143</v>
      </c>
      <c r="O4942">
        <v>3</v>
      </c>
      <c r="P4942" t="s">
        <v>39</v>
      </c>
      <c r="Q4942" t="s">
        <v>144</v>
      </c>
      <c r="R4942" t="str">
        <f t="shared" si="154"/>
        <v>Incentive Class</v>
      </c>
      <c r="S4942">
        <f t="shared" si="155"/>
        <v>15258720</v>
      </c>
    </row>
    <row r="4943" spans="1:19" x14ac:dyDescent="0.8">
      <c r="A4943">
        <v>31021</v>
      </c>
      <c r="B4943">
        <v>18.826000000000001</v>
      </c>
      <c r="C4943">
        <v>0</v>
      </c>
      <c r="D4943">
        <v>646</v>
      </c>
      <c r="E4943">
        <v>0</v>
      </c>
      <c r="F4943">
        <v>0</v>
      </c>
      <c r="G4943">
        <v>0</v>
      </c>
      <c r="H4943">
        <v>0</v>
      </c>
      <c r="I4943">
        <v>30750000</v>
      </c>
      <c r="J4943" t="s">
        <v>248</v>
      </c>
      <c r="K4943" t="s">
        <v>19</v>
      </c>
      <c r="L4943" t="s">
        <v>249</v>
      </c>
      <c r="M4943" t="s">
        <v>249</v>
      </c>
      <c r="N4943" t="s">
        <v>249</v>
      </c>
      <c r="O4943">
        <v>3</v>
      </c>
      <c r="P4943" t="s">
        <v>39</v>
      </c>
      <c r="Q4943" t="s">
        <v>144</v>
      </c>
      <c r="R4943" t="str">
        <f t="shared" si="154"/>
        <v>Non-incentive Class</v>
      </c>
      <c r="S4943">
        <f t="shared" si="155"/>
        <v>0</v>
      </c>
    </row>
    <row r="4944" spans="1:19" x14ac:dyDescent="0.8">
      <c r="A4944">
        <v>31021</v>
      </c>
      <c r="B4944">
        <v>18.826000000000001</v>
      </c>
      <c r="C4944">
        <v>1</v>
      </c>
      <c r="D4944">
        <v>95</v>
      </c>
      <c r="E4944">
        <v>258780</v>
      </c>
      <c r="F4944">
        <v>777039</v>
      </c>
      <c r="G4944">
        <v>0</v>
      </c>
      <c r="H4944">
        <v>0</v>
      </c>
      <c r="I4944">
        <v>30750000</v>
      </c>
      <c r="J4944" t="s">
        <v>248</v>
      </c>
      <c r="K4944" t="s">
        <v>19</v>
      </c>
      <c r="L4944" t="s">
        <v>249</v>
      </c>
      <c r="M4944" t="s">
        <v>249</v>
      </c>
      <c r="N4944" t="s">
        <v>249</v>
      </c>
      <c r="O4944">
        <v>3</v>
      </c>
      <c r="P4944" t="s">
        <v>39</v>
      </c>
      <c r="Q4944" t="s">
        <v>144</v>
      </c>
      <c r="R4944" t="str">
        <f t="shared" si="154"/>
        <v>Non-incentive Class</v>
      </c>
      <c r="S4944">
        <f t="shared" si="155"/>
        <v>777039</v>
      </c>
    </row>
    <row r="4945" spans="1:19" x14ac:dyDescent="0.8">
      <c r="A4945">
        <v>31021</v>
      </c>
      <c r="B4945">
        <v>18.826000000000001</v>
      </c>
      <c r="C4945">
        <v>2</v>
      </c>
      <c r="D4945">
        <v>4292</v>
      </c>
      <c r="E4945">
        <v>61007488</v>
      </c>
      <c r="F4945">
        <v>183187202</v>
      </c>
      <c r="G4945">
        <v>54488886</v>
      </c>
      <c r="H4945">
        <v>30193341</v>
      </c>
      <c r="I4945">
        <v>30750000</v>
      </c>
      <c r="J4945" t="s">
        <v>248</v>
      </c>
      <c r="K4945" t="s">
        <v>19</v>
      </c>
      <c r="L4945" t="s">
        <v>249</v>
      </c>
      <c r="M4945" t="s">
        <v>249</v>
      </c>
      <c r="N4945" t="s">
        <v>249</v>
      </c>
      <c r="O4945">
        <v>3</v>
      </c>
      <c r="P4945" t="s">
        <v>39</v>
      </c>
      <c r="Q4945" t="s">
        <v>144</v>
      </c>
      <c r="R4945" t="str">
        <f t="shared" si="154"/>
        <v>Non-incentive Class</v>
      </c>
      <c r="S4945">
        <f t="shared" si="155"/>
        <v>183187202</v>
      </c>
    </row>
    <row r="4946" spans="1:19" x14ac:dyDescent="0.8">
      <c r="A4946">
        <v>31021</v>
      </c>
      <c r="B4946">
        <v>18.826000000000001</v>
      </c>
      <c r="C4946">
        <v>3</v>
      </c>
      <c r="D4946">
        <v>52</v>
      </c>
      <c r="E4946">
        <v>1394647</v>
      </c>
      <c r="F4946">
        <v>4187706</v>
      </c>
      <c r="G4946">
        <v>0</v>
      </c>
      <c r="H4946">
        <v>0</v>
      </c>
      <c r="I4946">
        <v>30750000</v>
      </c>
      <c r="J4946" t="s">
        <v>248</v>
      </c>
      <c r="K4946" t="s">
        <v>19</v>
      </c>
      <c r="L4946" t="s">
        <v>249</v>
      </c>
      <c r="M4946" t="s">
        <v>249</v>
      </c>
      <c r="N4946" t="s">
        <v>249</v>
      </c>
      <c r="O4946">
        <v>3</v>
      </c>
      <c r="P4946" t="s">
        <v>39</v>
      </c>
      <c r="Q4946" t="s">
        <v>144</v>
      </c>
      <c r="R4946" t="str">
        <f t="shared" si="154"/>
        <v>Non-incentive Class</v>
      </c>
      <c r="S4946">
        <f t="shared" si="155"/>
        <v>4187706</v>
      </c>
    </row>
    <row r="4947" spans="1:19" x14ac:dyDescent="0.8">
      <c r="A4947">
        <v>31021</v>
      </c>
      <c r="B4947">
        <v>18.826000000000001</v>
      </c>
      <c r="C4947" t="s">
        <v>23</v>
      </c>
      <c r="D4947">
        <v>102</v>
      </c>
      <c r="E4947">
        <v>4996812</v>
      </c>
      <c r="F4947">
        <v>15003927</v>
      </c>
      <c r="G4947">
        <v>10000</v>
      </c>
      <c r="H4947">
        <v>10000</v>
      </c>
      <c r="I4947">
        <v>30750000</v>
      </c>
      <c r="J4947" t="s">
        <v>248</v>
      </c>
      <c r="K4947" t="s">
        <v>19</v>
      </c>
      <c r="L4947" t="s">
        <v>249</v>
      </c>
      <c r="M4947" t="s">
        <v>249</v>
      </c>
      <c r="N4947" t="s">
        <v>249</v>
      </c>
      <c r="O4947">
        <v>3</v>
      </c>
      <c r="P4947" t="s">
        <v>39</v>
      </c>
      <c r="Q4947" t="s">
        <v>144</v>
      </c>
      <c r="R4947" t="str">
        <f t="shared" si="154"/>
        <v>Non-incentive Class</v>
      </c>
      <c r="S4947">
        <f t="shared" si="155"/>
        <v>15003927</v>
      </c>
    </row>
    <row r="4948" spans="1:19" x14ac:dyDescent="0.8">
      <c r="A4948">
        <v>31021</v>
      </c>
      <c r="B4948">
        <v>18.826000000000001</v>
      </c>
      <c r="C4948" t="s">
        <v>30</v>
      </c>
      <c r="D4948">
        <v>41</v>
      </c>
      <c r="E4948">
        <v>2686133</v>
      </c>
      <c r="F4948">
        <v>8065652</v>
      </c>
      <c r="G4948">
        <v>0</v>
      </c>
      <c r="H4948">
        <v>0</v>
      </c>
      <c r="I4948">
        <v>30750000</v>
      </c>
      <c r="J4948" t="s">
        <v>248</v>
      </c>
      <c r="K4948" t="s">
        <v>19</v>
      </c>
      <c r="L4948" t="s">
        <v>249</v>
      </c>
      <c r="M4948" t="s">
        <v>249</v>
      </c>
      <c r="N4948" t="s">
        <v>249</v>
      </c>
      <c r="O4948">
        <v>3</v>
      </c>
      <c r="P4948" t="s">
        <v>39</v>
      </c>
      <c r="Q4948" t="s">
        <v>144</v>
      </c>
      <c r="R4948" t="str">
        <f t="shared" si="154"/>
        <v>Non-incentive Class</v>
      </c>
      <c r="S4948">
        <f t="shared" si="155"/>
        <v>8065652</v>
      </c>
    </row>
    <row r="4949" spans="1:19" x14ac:dyDescent="0.8">
      <c r="A4949">
        <v>31021</v>
      </c>
      <c r="B4949">
        <v>18.826000000000001</v>
      </c>
      <c r="C4949" t="s">
        <v>34</v>
      </c>
      <c r="D4949">
        <v>2</v>
      </c>
      <c r="E4949">
        <v>232551</v>
      </c>
      <c r="F4949">
        <v>698281</v>
      </c>
      <c r="G4949">
        <v>0</v>
      </c>
      <c r="H4949">
        <v>0</v>
      </c>
      <c r="I4949">
        <v>30750000</v>
      </c>
      <c r="J4949" t="s">
        <v>248</v>
      </c>
      <c r="K4949" t="s">
        <v>19</v>
      </c>
      <c r="L4949" t="s">
        <v>249</v>
      </c>
      <c r="M4949" t="s">
        <v>249</v>
      </c>
      <c r="N4949" t="s">
        <v>249</v>
      </c>
      <c r="O4949">
        <v>3</v>
      </c>
      <c r="P4949" t="s">
        <v>39</v>
      </c>
      <c r="Q4949" t="s">
        <v>144</v>
      </c>
      <c r="R4949" t="str">
        <f t="shared" si="154"/>
        <v>Incentive Class</v>
      </c>
      <c r="S4949">
        <f t="shared" si="155"/>
        <v>6982810</v>
      </c>
    </row>
    <row r="4950" spans="1:19" x14ac:dyDescent="0.8">
      <c r="A4950">
        <v>31021</v>
      </c>
      <c r="B4950">
        <v>18.826000000000001</v>
      </c>
      <c r="C4950">
        <v>8</v>
      </c>
      <c r="D4950">
        <v>11</v>
      </c>
      <c r="E4950">
        <v>1072326</v>
      </c>
      <c r="F4950">
        <v>3219874</v>
      </c>
      <c r="G4950">
        <v>0</v>
      </c>
      <c r="H4950">
        <v>0</v>
      </c>
      <c r="I4950">
        <v>30750000</v>
      </c>
      <c r="J4950" t="s">
        <v>248</v>
      </c>
      <c r="K4950" t="s">
        <v>19</v>
      </c>
      <c r="L4950" t="s">
        <v>249</v>
      </c>
      <c r="M4950" t="s">
        <v>249</v>
      </c>
      <c r="N4950" t="s">
        <v>249</v>
      </c>
      <c r="O4950">
        <v>3</v>
      </c>
      <c r="P4950" t="s">
        <v>39</v>
      </c>
      <c r="Q4950" t="s">
        <v>144</v>
      </c>
      <c r="R4950" t="str">
        <f t="shared" si="154"/>
        <v>Non-incentive Class</v>
      </c>
      <c r="S4950">
        <f t="shared" si="155"/>
        <v>3219874</v>
      </c>
    </row>
    <row r="4951" spans="1:19" x14ac:dyDescent="0.8">
      <c r="A4951">
        <v>31021</v>
      </c>
      <c r="B4951">
        <v>18.826000000000001</v>
      </c>
      <c r="C4951">
        <v>9</v>
      </c>
      <c r="D4951">
        <v>5</v>
      </c>
      <c r="E4951">
        <v>79919</v>
      </c>
      <c r="F4951">
        <v>239972</v>
      </c>
      <c r="G4951">
        <v>0</v>
      </c>
      <c r="H4951">
        <v>0</v>
      </c>
      <c r="I4951">
        <v>30750000</v>
      </c>
      <c r="J4951" t="s">
        <v>248</v>
      </c>
      <c r="K4951" t="s">
        <v>19</v>
      </c>
      <c r="L4951" t="s">
        <v>249</v>
      </c>
      <c r="M4951" t="s">
        <v>249</v>
      </c>
      <c r="N4951" t="s">
        <v>249</v>
      </c>
      <c r="O4951">
        <v>3</v>
      </c>
      <c r="P4951" t="s">
        <v>39</v>
      </c>
      <c r="Q4951" t="s">
        <v>144</v>
      </c>
      <c r="R4951" t="str">
        <f t="shared" si="154"/>
        <v>Non-incentive Class</v>
      </c>
      <c r="S4951">
        <f t="shared" si="155"/>
        <v>239972</v>
      </c>
    </row>
    <row r="4952" spans="1:19" x14ac:dyDescent="0.8">
      <c r="A4952">
        <v>31023</v>
      </c>
      <c r="B4952">
        <v>11.901999999999999</v>
      </c>
      <c r="C4952">
        <v>2</v>
      </c>
      <c r="D4952">
        <v>43</v>
      </c>
      <c r="E4952">
        <v>772049</v>
      </c>
      <c r="F4952">
        <v>2318231</v>
      </c>
      <c r="G4952">
        <v>476027</v>
      </c>
      <c r="H4952">
        <v>380000</v>
      </c>
      <c r="I4952">
        <v>30090000</v>
      </c>
      <c r="J4952" t="s">
        <v>250</v>
      </c>
      <c r="K4952" t="s">
        <v>19</v>
      </c>
      <c r="L4952" t="s">
        <v>251</v>
      </c>
      <c r="M4952" t="s">
        <v>251</v>
      </c>
      <c r="N4952" t="s">
        <v>251</v>
      </c>
      <c r="O4952">
        <v>3</v>
      </c>
      <c r="P4952" t="s">
        <v>39</v>
      </c>
      <c r="Q4952" t="s">
        <v>144</v>
      </c>
      <c r="R4952" t="str">
        <f t="shared" si="154"/>
        <v>Non-incentive Class</v>
      </c>
      <c r="S4952">
        <f t="shared" si="155"/>
        <v>2318231</v>
      </c>
    </row>
    <row r="4953" spans="1:19" x14ac:dyDescent="0.8">
      <c r="A4953">
        <v>31025</v>
      </c>
      <c r="B4953">
        <v>20.533999999999999</v>
      </c>
      <c r="C4953">
        <v>0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30750000</v>
      </c>
      <c r="J4953" t="s">
        <v>248</v>
      </c>
      <c r="K4953" t="s">
        <v>19</v>
      </c>
      <c r="L4953" t="s">
        <v>249</v>
      </c>
      <c r="M4953" t="s">
        <v>249</v>
      </c>
      <c r="N4953" t="s">
        <v>249</v>
      </c>
      <c r="O4953">
        <v>3</v>
      </c>
      <c r="P4953" t="s">
        <v>39</v>
      </c>
      <c r="Q4953" t="s">
        <v>144</v>
      </c>
      <c r="R4953" t="str">
        <f t="shared" si="154"/>
        <v>Non-incentive Class</v>
      </c>
      <c r="S4953">
        <f t="shared" si="155"/>
        <v>0</v>
      </c>
    </row>
    <row r="4954" spans="1:19" x14ac:dyDescent="0.8">
      <c r="A4954">
        <v>31025</v>
      </c>
      <c r="B4954">
        <v>20.533999999999999</v>
      </c>
      <c r="C4954">
        <v>2</v>
      </c>
      <c r="D4954">
        <v>150</v>
      </c>
      <c r="E4954">
        <v>2429045</v>
      </c>
      <c r="F4954">
        <v>7293698</v>
      </c>
      <c r="G4954">
        <v>2968268</v>
      </c>
      <c r="H4954">
        <v>1270000</v>
      </c>
      <c r="I4954">
        <v>30750000</v>
      </c>
      <c r="J4954" t="s">
        <v>248</v>
      </c>
      <c r="K4954" t="s">
        <v>19</v>
      </c>
      <c r="L4954" t="s">
        <v>249</v>
      </c>
      <c r="M4954" t="s">
        <v>249</v>
      </c>
      <c r="N4954" t="s">
        <v>249</v>
      </c>
      <c r="O4954">
        <v>3</v>
      </c>
      <c r="P4954" t="s">
        <v>39</v>
      </c>
      <c r="Q4954" t="s">
        <v>144</v>
      </c>
      <c r="R4954" t="str">
        <f t="shared" si="154"/>
        <v>Non-incentive Class</v>
      </c>
      <c r="S4954">
        <f t="shared" si="155"/>
        <v>7293698</v>
      </c>
    </row>
    <row r="4955" spans="1:19" x14ac:dyDescent="0.8">
      <c r="A4955">
        <v>31026</v>
      </c>
      <c r="B4955">
        <v>14.585000000000001</v>
      </c>
      <c r="C4955">
        <v>0</v>
      </c>
      <c r="D4955">
        <v>878</v>
      </c>
      <c r="E4955">
        <v>0</v>
      </c>
      <c r="F4955">
        <v>0</v>
      </c>
      <c r="G4955">
        <v>0</v>
      </c>
      <c r="H4955">
        <v>0</v>
      </c>
      <c r="I4955">
        <v>30090000</v>
      </c>
      <c r="J4955" t="s">
        <v>250</v>
      </c>
      <c r="K4955" t="s">
        <v>19</v>
      </c>
      <c r="L4955" t="s">
        <v>251</v>
      </c>
      <c r="M4955" t="s">
        <v>251</v>
      </c>
      <c r="N4955" t="s">
        <v>251</v>
      </c>
      <c r="O4955">
        <v>3</v>
      </c>
      <c r="P4955" t="s">
        <v>39</v>
      </c>
      <c r="Q4955" t="s">
        <v>144</v>
      </c>
      <c r="R4955" t="str">
        <f t="shared" si="154"/>
        <v>Non-incentive Class</v>
      </c>
      <c r="S4955">
        <f t="shared" si="155"/>
        <v>0</v>
      </c>
    </row>
    <row r="4956" spans="1:19" x14ac:dyDescent="0.8">
      <c r="A4956">
        <v>31026</v>
      </c>
      <c r="B4956">
        <v>14.585000000000001</v>
      </c>
      <c r="C4956">
        <v>1</v>
      </c>
      <c r="D4956">
        <v>20</v>
      </c>
      <c r="E4956">
        <v>61535</v>
      </c>
      <c r="F4956">
        <v>184774</v>
      </c>
      <c r="G4956">
        <v>0</v>
      </c>
      <c r="H4956">
        <v>0</v>
      </c>
      <c r="I4956">
        <v>30090000</v>
      </c>
      <c r="J4956" t="s">
        <v>250</v>
      </c>
      <c r="K4956" t="s">
        <v>19</v>
      </c>
      <c r="L4956" t="s">
        <v>251</v>
      </c>
      <c r="M4956" t="s">
        <v>251</v>
      </c>
      <c r="N4956" t="s">
        <v>251</v>
      </c>
      <c r="O4956">
        <v>3</v>
      </c>
      <c r="P4956" t="s">
        <v>39</v>
      </c>
      <c r="Q4956" t="s">
        <v>144</v>
      </c>
      <c r="R4956" t="str">
        <f t="shared" si="154"/>
        <v>Non-incentive Class</v>
      </c>
      <c r="S4956">
        <f t="shared" si="155"/>
        <v>184774</v>
      </c>
    </row>
    <row r="4957" spans="1:19" x14ac:dyDescent="0.8">
      <c r="A4957">
        <v>31026</v>
      </c>
      <c r="B4957">
        <v>14.585000000000001</v>
      </c>
      <c r="C4957">
        <v>2</v>
      </c>
      <c r="D4957">
        <v>1345</v>
      </c>
      <c r="E4957">
        <v>24494308</v>
      </c>
      <c r="F4957">
        <v>73549045</v>
      </c>
      <c r="G4957">
        <v>17746511</v>
      </c>
      <c r="H4957">
        <v>11010000</v>
      </c>
      <c r="I4957">
        <v>30090000</v>
      </c>
      <c r="J4957" t="s">
        <v>250</v>
      </c>
      <c r="K4957" t="s">
        <v>19</v>
      </c>
      <c r="L4957" t="s">
        <v>251</v>
      </c>
      <c r="M4957" t="s">
        <v>251</v>
      </c>
      <c r="N4957" t="s">
        <v>251</v>
      </c>
      <c r="O4957">
        <v>3</v>
      </c>
      <c r="P4957" t="s">
        <v>39</v>
      </c>
      <c r="Q4957" t="s">
        <v>144</v>
      </c>
      <c r="R4957" t="str">
        <f t="shared" si="154"/>
        <v>Non-incentive Class</v>
      </c>
      <c r="S4957">
        <f t="shared" si="155"/>
        <v>73549045</v>
      </c>
    </row>
    <row r="4958" spans="1:19" x14ac:dyDescent="0.8">
      <c r="A4958">
        <v>31026</v>
      </c>
      <c r="B4958">
        <v>14.585000000000001</v>
      </c>
      <c r="C4958">
        <v>3</v>
      </c>
      <c r="D4958">
        <v>5</v>
      </c>
      <c r="E4958">
        <v>457803</v>
      </c>
      <c r="F4958">
        <v>1374645</v>
      </c>
      <c r="G4958">
        <v>0</v>
      </c>
      <c r="H4958">
        <v>0</v>
      </c>
      <c r="I4958">
        <v>30090000</v>
      </c>
      <c r="J4958" t="s">
        <v>250</v>
      </c>
      <c r="K4958" t="s">
        <v>19</v>
      </c>
      <c r="L4958" t="s">
        <v>251</v>
      </c>
      <c r="M4958" t="s">
        <v>251</v>
      </c>
      <c r="N4958" t="s">
        <v>251</v>
      </c>
      <c r="O4958">
        <v>3</v>
      </c>
      <c r="P4958" t="s">
        <v>39</v>
      </c>
      <c r="Q4958" t="s">
        <v>144</v>
      </c>
      <c r="R4958" t="str">
        <f t="shared" si="154"/>
        <v>Non-incentive Class</v>
      </c>
      <c r="S4958">
        <f t="shared" si="155"/>
        <v>1374645</v>
      </c>
    </row>
    <row r="4959" spans="1:19" x14ac:dyDescent="0.8">
      <c r="A4959">
        <v>31026</v>
      </c>
      <c r="B4959">
        <v>14.585000000000001</v>
      </c>
      <c r="C4959" t="s">
        <v>23</v>
      </c>
      <c r="D4959">
        <v>6</v>
      </c>
      <c r="E4959">
        <v>184240</v>
      </c>
      <c r="F4959">
        <v>553217</v>
      </c>
      <c r="G4959">
        <v>0</v>
      </c>
      <c r="H4959">
        <v>0</v>
      </c>
      <c r="I4959">
        <v>30090000</v>
      </c>
      <c r="J4959" t="s">
        <v>250</v>
      </c>
      <c r="K4959" t="s">
        <v>19</v>
      </c>
      <c r="L4959" t="s">
        <v>251</v>
      </c>
      <c r="M4959" t="s">
        <v>251</v>
      </c>
      <c r="N4959" t="s">
        <v>251</v>
      </c>
      <c r="O4959">
        <v>3</v>
      </c>
      <c r="P4959" t="s">
        <v>39</v>
      </c>
      <c r="Q4959" t="s">
        <v>144</v>
      </c>
      <c r="R4959" t="str">
        <f t="shared" si="154"/>
        <v>Non-incentive Class</v>
      </c>
      <c r="S4959">
        <f t="shared" si="155"/>
        <v>553217</v>
      </c>
    </row>
    <row r="4960" spans="1:19" x14ac:dyDescent="0.8">
      <c r="A4960">
        <v>31026</v>
      </c>
      <c r="B4960">
        <v>14.585000000000001</v>
      </c>
      <c r="C4960" t="s">
        <v>30</v>
      </c>
      <c r="D4960">
        <v>7</v>
      </c>
      <c r="E4960">
        <v>2890915</v>
      </c>
      <c r="F4960">
        <v>8680550</v>
      </c>
      <c r="G4960">
        <v>0</v>
      </c>
      <c r="H4960">
        <v>0</v>
      </c>
      <c r="I4960">
        <v>30090000</v>
      </c>
      <c r="J4960" t="s">
        <v>250</v>
      </c>
      <c r="K4960" t="s">
        <v>19</v>
      </c>
      <c r="L4960" t="s">
        <v>251</v>
      </c>
      <c r="M4960" t="s">
        <v>251</v>
      </c>
      <c r="N4960" t="s">
        <v>251</v>
      </c>
      <c r="O4960">
        <v>3</v>
      </c>
      <c r="P4960" t="s">
        <v>39</v>
      </c>
      <c r="Q4960" t="s">
        <v>144</v>
      </c>
      <c r="R4960" t="str">
        <f t="shared" si="154"/>
        <v>Non-incentive Class</v>
      </c>
      <c r="S4960">
        <f t="shared" si="155"/>
        <v>8680550</v>
      </c>
    </row>
    <row r="4961" spans="1:19" x14ac:dyDescent="0.8">
      <c r="A4961">
        <v>31028</v>
      </c>
      <c r="B4961">
        <v>14.943</v>
      </c>
      <c r="C4961">
        <v>0</v>
      </c>
      <c r="D4961">
        <v>12</v>
      </c>
      <c r="E4961">
        <v>0</v>
      </c>
      <c r="F4961">
        <v>0</v>
      </c>
      <c r="G4961">
        <v>0</v>
      </c>
      <c r="H4961">
        <v>0</v>
      </c>
      <c r="I4961">
        <v>30090000</v>
      </c>
      <c r="J4961" t="s">
        <v>250</v>
      </c>
      <c r="K4961" t="s">
        <v>19</v>
      </c>
      <c r="L4961" t="s">
        <v>251</v>
      </c>
      <c r="M4961" t="s">
        <v>251</v>
      </c>
      <c r="N4961" t="s">
        <v>251</v>
      </c>
      <c r="O4961">
        <v>3</v>
      </c>
      <c r="P4961" t="s">
        <v>39</v>
      </c>
      <c r="Q4961" t="s">
        <v>144</v>
      </c>
      <c r="R4961" t="str">
        <f t="shared" si="154"/>
        <v>Non-incentive Class</v>
      </c>
      <c r="S4961">
        <f t="shared" si="155"/>
        <v>0</v>
      </c>
    </row>
    <row r="4962" spans="1:19" x14ac:dyDescent="0.8">
      <c r="A4962">
        <v>31028</v>
      </c>
      <c r="B4962">
        <v>14.943</v>
      </c>
      <c r="C4962">
        <v>1</v>
      </c>
      <c r="D4962">
        <v>1</v>
      </c>
      <c r="E4962">
        <v>997</v>
      </c>
      <c r="F4962">
        <v>2994</v>
      </c>
      <c r="G4962">
        <v>0</v>
      </c>
      <c r="H4962">
        <v>0</v>
      </c>
      <c r="I4962">
        <v>30090000</v>
      </c>
      <c r="J4962" t="s">
        <v>250</v>
      </c>
      <c r="K4962" t="s">
        <v>19</v>
      </c>
      <c r="L4962" t="s">
        <v>251</v>
      </c>
      <c r="M4962" t="s">
        <v>251</v>
      </c>
      <c r="N4962" t="s">
        <v>251</v>
      </c>
      <c r="O4962">
        <v>3</v>
      </c>
      <c r="P4962" t="s">
        <v>39</v>
      </c>
      <c r="Q4962" t="s">
        <v>144</v>
      </c>
      <c r="R4962" t="str">
        <f t="shared" si="154"/>
        <v>Non-incentive Class</v>
      </c>
      <c r="S4962">
        <f t="shared" si="155"/>
        <v>2994</v>
      </c>
    </row>
    <row r="4963" spans="1:19" x14ac:dyDescent="0.8">
      <c r="A4963">
        <v>31028</v>
      </c>
      <c r="B4963">
        <v>14.943</v>
      </c>
      <c r="C4963">
        <v>2</v>
      </c>
      <c r="D4963">
        <v>326</v>
      </c>
      <c r="E4963">
        <v>5703925</v>
      </c>
      <c r="F4963">
        <v>17127176</v>
      </c>
      <c r="G4963">
        <v>4308119</v>
      </c>
      <c r="H4963">
        <v>2770000</v>
      </c>
      <c r="I4963">
        <v>30090000</v>
      </c>
      <c r="J4963" t="s">
        <v>250</v>
      </c>
      <c r="K4963" t="s">
        <v>19</v>
      </c>
      <c r="L4963" t="s">
        <v>251</v>
      </c>
      <c r="M4963" t="s">
        <v>251</v>
      </c>
      <c r="N4963" t="s">
        <v>251</v>
      </c>
      <c r="O4963">
        <v>3</v>
      </c>
      <c r="P4963" t="s">
        <v>39</v>
      </c>
      <c r="Q4963" t="s">
        <v>144</v>
      </c>
      <c r="R4963" t="str">
        <f t="shared" si="154"/>
        <v>Non-incentive Class</v>
      </c>
      <c r="S4963">
        <f t="shared" si="155"/>
        <v>17127176</v>
      </c>
    </row>
    <row r="4964" spans="1:19" x14ac:dyDescent="0.8">
      <c r="A4964">
        <v>31028</v>
      </c>
      <c r="B4964">
        <v>14.943</v>
      </c>
      <c r="C4964" t="s">
        <v>23</v>
      </c>
      <c r="D4964">
        <v>2</v>
      </c>
      <c r="E4964">
        <v>19844</v>
      </c>
      <c r="F4964">
        <v>59585</v>
      </c>
      <c r="G4964">
        <v>0</v>
      </c>
      <c r="H4964">
        <v>0</v>
      </c>
      <c r="I4964">
        <v>30090000</v>
      </c>
      <c r="J4964" t="s">
        <v>250</v>
      </c>
      <c r="K4964" t="s">
        <v>19</v>
      </c>
      <c r="L4964" t="s">
        <v>251</v>
      </c>
      <c r="M4964" t="s">
        <v>251</v>
      </c>
      <c r="N4964" t="s">
        <v>251</v>
      </c>
      <c r="O4964">
        <v>3</v>
      </c>
      <c r="P4964" t="s">
        <v>39</v>
      </c>
      <c r="Q4964" t="s">
        <v>144</v>
      </c>
      <c r="R4964" t="str">
        <f t="shared" si="154"/>
        <v>Non-incentive Class</v>
      </c>
      <c r="S4964">
        <f t="shared" si="155"/>
        <v>59585</v>
      </c>
    </row>
    <row r="4965" spans="1:19" x14ac:dyDescent="0.8">
      <c r="A4965">
        <v>31028</v>
      </c>
      <c r="B4965">
        <v>14.943</v>
      </c>
      <c r="C4965" t="s">
        <v>30</v>
      </c>
      <c r="D4965">
        <v>1</v>
      </c>
      <c r="E4965">
        <v>31914</v>
      </c>
      <c r="F4965">
        <v>95828</v>
      </c>
      <c r="G4965">
        <v>0</v>
      </c>
      <c r="H4965">
        <v>0</v>
      </c>
      <c r="I4965">
        <v>30090000</v>
      </c>
      <c r="J4965" t="s">
        <v>250</v>
      </c>
      <c r="K4965" t="s">
        <v>19</v>
      </c>
      <c r="L4965" t="s">
        <v>251</v>
      </c>
      <c r="M4965" t="s">
        <v>251</v>
      </c>
      <c r="N4965" t="s">
        <v>251</v>
      </c>
      <c r="O4965">
        <v>3</v>
      </c>
      <c r="P4965" t="s">
        <v>39</v>
      </c>
      <c r="Q4965" t="s">
        <v>144</v>
      </c>
      <c r="R4965" t="str">
        <f t="shared" si="154"/>
        <v>Non-incentive Class</v>
      </c>
      <c r="S4965">
        <f t="shared" si="155"/>
        <v>95828</v>
      </c>
    </row>
    <row r="4966" spans="1:19" x14ac:dyDescent="0.8">
      <c r="A4966">
        <v>31029</v>
      </c>
      <c r="B4966">
        <v>11.644</v>
      </c>
      <c r="C4966">
        <v>0</v>
      </c>
      <c r="D4966">
        <v>184</v>
      </c>
      <c r="E4966">
        <v>0</v>
      </c>
      <c r="F4966">
        <v>0</v>
      </c>
      <c r="G4966">
        <v>0</v>
      </c>
      <c r="H4966">
        <v>0</v>
      </c>
      <c r="I4966">
        <v>30090000</v>
      </c>
      <c r="J4966" t="s">
        <v>250</v>
      </c>
      <c r="K4966" t="s">
        <v>19</v>
      </c>
      <c r="L4966" t="s">
        <v>251</v>
      </c>
      <c r="M4966" t="s">
        <v>251</v>
      </c>
      <c r="N4966" t="s">
        <v>251</v>
      </c>
      <c r="O4966">
        <v>3</v>
      </c>
      <c r="P4966" t="s">
        <v>39</v>
      </c>
      <c r="Q4966" t="s">
        <v>144</v>
      </c>
      <c r="R4966" t="str">
        <f t="shared" si="154"/>
        <v>Non-incentive Class</v>
      </c>
      <c r="S4966">
        <f t="shared" si="155"/>
        <v>0</v>
      </c>
    </row>
    <row r="4967" spans="1:19" x14ac:dyDescent="0.8">
      <c r="A4967">
        <v>31029</v>
      </c>
      <c r="B4967">
        <v>11.644</v>
      </c>
      <c r="C4967">
        <v>1</v>
      </c>
      <c r="D4967">
        <v>3</v>
      </c>
      <c r="E4967">
        <v>5681</v>
      </c>
      <c r="F4967">
        <v>17058</v>
      </c>
      <c r="G4967">
        <v>0</v>
      </c>
      <c r="H4967">
        <v>0</v>
      </c>
      <c r="I4967">
        <v>30090000</v>
      </c>
      <c r="J4967" t="s">
        <v>250</v>
      </c>
      <c r="K4967" t="s">
        <v>19</v>
      </c>
      <c r="L4967" t="s">
        <v>251</v>
      </c>
      <c r="M4967" t="s">
        <v>251</v>
      </c>
      <c r="N4967" t="s">
        <v>251</v>
      </c>
      <c r="O4967">
        <v>3</v>
      </c>
      <c r="P4967" t="s">
        <v>39</v>
      </c>
      <c r="Q4967" t="s">
        <v>144</v>
      </c>
      <c r="R4967" t="str">
        <f t="shared" si="154"/>
        <v>Non-incentive Class</v>
      </c>
      <c r="S4967">
        <f t="shared" si="155"/>
        <v>17058</v>
      </c>
    </row>
    <row r="4968" spans="1:19" x14ac:dyDescent="0.8">
      <c r="A4968">
        <v>31029</v>
      </c>
      <c r="B4968">
        <v>11.644</v>
      </c>
      <c r="C4968">
        <v>2</v>
      </c>
      <c r="D4968">
        <v>45</v>
      </c>
      <c r="E4968">
        <v>814657</v>
      </c>
      <c r="F4968">
        <v>2446170</v>
      </c>
      <c r="G4968">
        <v>594971</v>
      </c>
      <c r="H4968">
        <v>360000</v>
      </c>
      <c r="I4968">
        <v>30090000</v>
      </c>
      <c r="J4968" t="s">
        <v>250</v>
      </c>
      <c r="K4968" t="s">
        <v>19</v>
      </c>
      <c r="L4968" t="s">
        <v>251</v>
      </c>
      <c r="M4968" t="s">
        <v>251</v>
      </c>
      <c r="N4968" t="s">
        <v>251</v>
      </c>
      <c r="O4968">
        <v>3</v>
      </c>
      <c r="P4968" t="s">
        <v>39</v>
      </c>
      <c r="Q4968" t="s">
        <v>144</v>
      </c>
      <c r="R4968" t="str">
        <f t="shared" si="154"/>
        <v>Non-incentive Class</v>
      </c>
      <c r="S4968">
        <f t="shared" si="155"/>
        <v>2446170</v>
      </c>
    </row>
    <row r="4969" spans="1:19" x14ac:dyDescent="0.8">
      <c r="A4969">
        <v>31029</v>
      </c>
      <c r="B4969">
        <v>11.644</v>
      </c>
      <c r="C4969">
        <v>3</v>
      </c>
      <c r="D4969">
        <v>1</v>
      </c>
      <c r="E4969">
        <v>88027</v>
      </c>
      <c r="F4969">
        <v>264319</v>
      </c>
      <c r="G4969">
        <v>0</v>
      </c>
      <c r="H4969">
        <v>0</v>
      </c>
      <c r="I4969">
        <v>30090000</v>
      </c>
      <c r="J4969" t="s">
        <v>250</v>
      </c>
      <c r="K4969" t="s">
        <v>19</v>
      </c>
      <c r="L4969" t="s">
        <v>251</v>
      </c>
      <c r="M4969" t="s">
        <v>251</v>
      </c>
      <c r="N4969" t="s">
        <v>251</v>
      </c>
      <c r="O4969">
        <v>3</v>
      </c>
      <c r="P4969" t="s">
        <v>39</v>
      </c>
      <c r="Q4969" t="s">
        <v>144</v>
      </c>
      <c r="R4969" t="str">
        <f t="shared" si="154"/>
        <v>Non-incentive Class</v>
      </c>
      <c r="S4969">
        <f t="shared" si="155"/>
        <v>264319</v>
      </c>
    </row>
    <row r="4970" spans="1:19" x14ac:dyDescent="0.8">
      <c r="A4970">
        <v>31030</v>
      </c>
      <c r="B4970">
        <v>15.186999999999999</v>
      </c>
      <c r="C4970">
        <v>0</v>
      </c>
      <c r="D4970">
        <v>40</v>
      </c>
      <c r="E4970">
        <v>0</v>
      </c>
      <c r="F4970">
        <v>0</v>
      </c>
      <c r="G4970">
        <v>0</v>
      </c>
      <c r="H4970">
        <v>0</v>
      </c>
      <c r="I4970">
        <v>30550000</v>
      </c>
      <c r="J4970" t="s">
        <v>244</v>
      </c>
      <c r="K4970" t="s">
        <v>19</v>
      </c>
      <c r="L4970" t="s">
        <v>245</v>
      </c>
      <c r="M4970" t="s">
        <v>245</v>
      </c>
      <c r="N4970" t="s">
        <v>245</v>
      </c>
      <c r="O4970">
        <v>3</v>
      </c>
      <c r="P4970" t="s">
        <v>39</v>
      </c>
      <c r="Q4970" t="s">
        <v>144</v>
      </c>
      <c r="R4970" t="str">
        <f t="shared" si="154"/>
        <v>Non-incentive Class</v>
      </c>
      <c r="S4970">
        <f t="shared" si="155"/>
        <v>0</v>
      </c>
    </row>
    <row r="4971" spans="1:19" x14ac:dyDescent="0.8">
      <c r="A4971">
        <v>31030</v>
      </c>
      <c r="B4971">
        <v>15.186999999999999</v>
      </c>
      <c r="C4971">
        <v>1</v>
      </c>
      <c r="D4971">
        <v>10</v>
      </c>
      <c r="E4971">
        <v>26166</v>
      </c>
      <c r="F4971">
        <v>78566</v>
      </c>
      <c r="G4971">
        <v>0</v>
      </c>
      <c r="H4971">
        <v>0</v>
      </c>
      <c r="I4971">
        <v>30550000</v>
      </c>
      <c r="J4971" t="s">
        <v>244</v>
      </c>
      <c r="K4971" t="s">
        <v>19</v>
      </c>
      <c r="L4971" t="s">
        <v>245</v>
      </c>
      <c r="M4971" t="s">
        <v>245</v>
      </c>
      <c r="N4971" t="s">
        <v>245</v>
      </c>
      <c r="O4971">
        <v>3</v>
      </c>
      <c r="P4971" t="s">
        <v>39</v>
      </c>
      <c r="Q4971" t="s">
        <v>144</v>
      </c>
      <c r="R4971" t="str">
        <f t="shared" si="154"/>
        <v>Non-incentive Class</v>
      </c>
      <c r="S4971">
        <f t="shared" si="155"/>
        <v>78566</v>
      </c>
    </row>
    <row r="4972" spans="1:19" x14ac:dyDescent="0.8">
      <c r="A4972">
        <v>31030</v>
      </c>
      <c r="B4972">
        <v>15.186999999999999</v>
      </c>
      <c r="C4972">
        <v>2</v>
      </c>
      <c r="D4972">
        <v>582</v>
      </c>
      <c r="E4972">
        <v>10235379</v>
      </c>
      <c r="F4972">
        <v>30733782</v>
      </c>
      <c r="G4972">
        <v>7893903</v>
      </c>
      <c r="H4972">
        <v>4620000</v>
      </c>
      <c r="I4972">
        <v>30550000</v>
      </c>
      <c r="J4972" t="s">
        <v>244</v>
      </c>
      <c r="K4972" t="s">
        <v>19</v>
      </c>
      <c r="L4972" t="s">
        <v>245</v>
      </c>
      <c r="M4972" t="s">
        <v>245</v>
      </c>
      <c r="N4972" t="s">
        <v>245</v>
      </c>
      <c r="O4972">
        <v>3</v>
      </c>
      <c r="P4972" t="s">
        <v>39</v>
      </c>
      <c r="Q4972" t="s">
        <v>144</v>
      </c>
      <c r="R4972" t="str">
        <f t="shared" si="154"/>
        <v>Non-incentive Class</v>
      </c>
      <c r="S4972">
        <f t="shared" si="155"/>
        <v>30733782</v>
      </c>
    </row>
    <row r="4973" spans="1:19" x14ac:dyDescent="0.8">
      <c r="A4973">
        <v>31030</v>
      </c>
      <c r="B4973">
        <v>15.186999999999999</v>
      </c>
      <c r="C4973">
        <v>3</v>
      </c>
      <c r="D4973">
        <v>15</v>
      </c>
      <c r="E4973">
        <v>928578</v>
      </c>
      <c r="F4973">
        <v>2788240</v>
      </c>
      <c r="G4973">
        <v>0</v>
      </c>
      <c r="H4973">
        <v>0</v>
      </c>
      <c r="I4973">
        <v>30550000</v>
      </c>
      <c r="J4973" t="s">
        <v>244</v>
      </c>
      <c r="K4973" t="s">
        <v>19</v>
      </c>
      <c r="L4973" t="s">
        <v>245</v>
      </c>
      <c r="M4973" t="s">
        <v>245</v>
      </c>
      <c r="N4973" t="s">
        <v>245</v>
      </c>
      <c r="O4973">
        <v>3</v>
      </c>
      <c r="P4973" t="s">
        <v>39</v>
      </c>
      <c r="Q4973" t="s">
        <v>144</v>
      </c>
      <c r="R4973" t="str">
        <f t="shared" si="154"/>
        <v>Non-incentive Class</v>
      </c>
      <c r="S4973">
        <f t="shared" si="155"/>
        <v>2788240</v>
      </c>
    </row>
    <row r="4974" spans="1:19" x14ac:dyDescent="0.8">
      <c r="A4974">
        <v>31030</v>
      </c>
      <c r="B4974">
        <v>15.186999999999999</v>
      </c>
      <c r="C4974" t="s">
        <v>23</v>
      </c>
      <c r="D4974">
        <v>7</v>
      </c>
      <c r="E4974">
        <v>392990</v>
      </c>
      <c r="F4974">
        <v>1180030</v>
      </c>
      <c r="G4974">
        <v>0</v>
      </c>
      <c r="H4974">
        <v>0</v>
      </c>
      <c r="I4974">
        <v>30550000</v>
      </c>
      <c r="J4974" t="s">
        <v>244</v>
      </c>
      <c r="K4974" t="s">
        <v>19</v>
      </c>
      <c r="L4974" t="s">
        <v>245</v>
      </c>
      <c r="M4974" t="s">
        <v>245</v>
      </c>
      <c r="N4974" t="s">
        <v>245</v>
      </c>
      <c r="O4974">
        <v>3</v>
      </c>
      <c r="P4974" t="s">
        <v>39</v>
      </c>
      <c r="Q4974" t="s">
        <v>144</v>
      </c>
      <c r="R4974" t="str">
        <f t="shared" si="154"/>
        <v>Non-incentive Class</v>
      </c>
      <c r="S4974">
        <f t="shared" si="155"/>
        <v>1180030</v>
      </c>
    </row>
    <row r="4975" spans="1:19" x14ac:dyDescent="0.8">
      <c r="A4975">
        <v>31031</v>
      </c>
      <c r="B4975">
        <v>15.802</v>
      </c>
      <c r="C4975">
        <v>0</v>
      </c>
      <c r="D4975">
        <v>26</v>
      </c>
      <c r="E4975">
        <v>0</v>
      </c>
      <c r="F4975">
        <v>0</v>
      </c>
      <c r="G4975">
        <v>0</v>
      </c>
      <c r="H4975">
        <v>0</v>
      </c>
      <c r="I4975">
        <v>30550000</v>
      </c>
      <c r="J4975" t="s">
        <v>244</v>
      </c>
      <c r="K4975" t="s">
        <v>19</v>
      </c>
      <c r="L4975" t="s">
        <v>245</v>
      </c>
      <c r="M4975" t="s">
        <v>245</v>
      </c>
      <c r="N4975" t="s">
        <v>245</v>
      </c>
      <c r="O4975">
        <v>3</v>
      </c>
      <c r="P4975" t="s">
        <v>39</v>
      </c>
      <c r="Q4975" t="s">
        <v>144</v>
      </c>
      <c r="R4975" t="str">
        <f t="shared" si="154"/>
        <v>Non-incentive Class</v>
      </c>
      <c r="S4975">
        <f t="shared" si="155"/>
        <v>0</v>
      </c>
    </row>
    <row r="4976" spans="1:19" x14ac:dyDescent="0.8">
      <c r="A4976">
        <v>31031</v>
      </c>
      <c r="B4976">
        <v>15.802</v>
      </c>
      <c r="C4976">
        <v>1</v>
      </c>
      <c r="D4976">
        <v>5</v>
      </c>
      <c r="E4976">
        <v>5944</v>
      </c>
      <c r="F4976">
        <v>17849</v>
      </c>
      <c r="G4976">
        <v>0</v>
      </c>
      <c r="H4976">
        <v>0</v>
      </c>
      <c r="I4976">
        <v>30550000</v>
      </c>
      <c r="J4976" t="s">
        <v>244</v>
      </c>
      <c r="K4976" t="s">
        <v>19</v>
      </c>
      <c r="L4976" t="s">
        <v>245</v>
      </c>
      <c r="M4976" t="s">
        <v>245</v>
      </c>
      <c r="N4976" t="s">
        <v>245</v>
      </c>
      <c r="O4976">
        <v>3</v>
      </c>
      <c r="P4976" t="s">
        <v>39</v>
      </c>
      <c r="Q4976" t="s">
        <v>144</v>
      </c>
      <c r="R4976" t="str">
        <f t="shared" si="154"/>
        <v>Non-incentive Class</v>
      </c>
      <c r="S4976">
        <f t="shared" si="155"/>
        <v>17849</v>
      </c>
    </row>
    <row r="4977" spans="1:19" x14ac:dyDescent="0.8">
      <c r="A4977">
        <v>31031</v>
      </c>
      <c r="B4977">
        <v>15.802</v>
      </c>
      <c r="C4977">
        <v>2</v>
      </c>
      <c r="D4977">
        <v>576</v>
      </c>
      <c r="E4977">
        <v>7389832</v>
      </c>
      <c r="F4977">
        <v>22189476</v>
      </c>
      <c r="G4977">
        <v>6202367</v>
      </c>
      <c r="H4977">
        <v>3695788</v>
      </c>
      <c r="I4977">
        <v>30550000</v>
      </c>
      <c r="J4977" t="s">
        <v>244</v>
      </c>
      <c r="K4977" t="s">
        <v>19</v>
      </c>
      <c r="L4977" t="s">
        <v>245</v>
      </c>
      <c r="M4977" t="s">
        <v>245</v>
      </c>
      <c r="N4977" t="s">
        <v>245</v>
      </c>
      <c r="O4977">
        <v>3</v>
      </c>
      <c r="P4977" t="s">
        <v>39</v>
      </c>
      <c r="Q4977" t="s">
        <v>144</v>
      </c>
      <c r="R4977" t="str">
        <f t="shared" si="154"/>
        <v>Non-incentive Class</v>
      </c>
      <c r="S4977">
        <f t="shared" si="155"/>
        <v>22189476</v>
      </c>
    </row>
    <row r="4978" spans="1:19" x14ac:dyDescent="0.8">
      <c r="A4978">
        <v>31031</v>
      </c>
      <c r="B4978">
        <v>15.802</v>
      </c>
      <c r="C4978">
        <v>3</v>
      </c>
      <c r="D4978">
        <v>10</v>
      </c>
      <c r="E4978">
        <v>188883</v>
      </c>
      <c r="F4978">
        <v>567158</v>
      </c>
      <c r="G4978">
        <v>0</v>
      </c>
      <c r="H4978">
        <v>0</v>
      </c>
      <c r="I4978">
        <v>30550000</v>
      </c>
      <c r="J4978" t="s">
        <v>244</v>
      </c>
      <c r="K4978" t="s">
        <v>19</v>
      </c>
      <c r="L4978" t="s">
        <v>245</v>
      </c>
      <c r="M4978" t="s">
        <v>245</v>
      </c>
      <c r="N4978" t="s">
        <v>245</v>
      </c>
      <c r="O4978">
        <v>3</v>
      </c>
      <c r="P4978" t="s">
        <v>39</v>
      </c>
      <c r="Q4978" t="s">
        <v>144</v>
      </c>
      <c r="R4978" t="str">
        <f t="shared" si="154"/>
        <v>Non-incentive Class</v>
      </c>
      <c r="S4978">
        <f t="shared" si="155"/>
        <v>567158</v>
      </c>
    </row>
    <row r="4979" spans="1:19" x14ac:dyDescent="0.8">
      <c r="A4979">
        <v>31031</v>
      </c>
      <c r="B4979">
        <v>15.802</v>
      </c>
      <c r="C4979" t="s">
        <v>23</v>
      </c>
      <c r="D4979">
        <v>33</v>
      </c>
      <c r="E4979">
        <v>630117</v>
      </c>
      <c r="F4979">
        <v>1892053</v>
      </c>
      <c r="G4979">
        <v>0</v>
      </c>
      <c r="H4979">
        <v>0</v>
      </c>
      <c r="I4979">
        <v>30550000</v>
      </c>
      <c r="J4979" t="s">
        <v>244</v>
      </c>
      <c r="K4979" t="s">
        <v>19</v>
      </c>
      <c r="L4979" t="s">
        <v>245</v>
      </c>
      <c r="M4979" t="s">
        <v>245</v>
      </c>
      <c r="N4979" t="s">
        <v>245</v>
      </c>
      <c r="O4979">
        <v>3</v>
      </c>
      <c r="P4979" t="s">
        <v>39</v>
      </c>
      <c r="Q4979" t="s">
        <v>144</v>
      </c>
      <c r="R4979" t="str">
        <f t="shared" si="154"/>
        <v>Non-incentive Class</v>
      </c>
      <c r="S4979">
        <f t="shared" si="155"/>
        <v>1892053</v>
      </c>
    </row>
    <row r="4980" spans="1:19" x14ac:dyDescent="0.8">
      <c r="A4980">
        <v>31031</v>
      </c>
      <c r="B4980">
        <v>15.802</v>
      </c>
      <c r="C4980" t="s">
        <v>30</v>
      </c>
      <c r="D4980">
        <v>1</v>
      </c>
      <c r="E4980">
        <v>3947</v>
      </c>
      <c r="F4980">
        <v>11852</v>
      </c>
      <c r="G4980">
        <v>0</v>
      </c>
      <c r="H4980">
        <v>0</v>
      </c>
      <c r="I4980">
        <v>30550000</v>
      </c>
      <c r="J4980" t="s">
        <v>244</v>
      </c>
      <c r="K4980" t="s">
        <v>19</v>
      </c>
      <c r="L4980" t="s">
        <v>245</v>
      </c>
      <c r="M4980" t="s">
        <v>245</v>
      </c>
      <c r="N4980" t="s">
        <v>245</v>
      </c>
      <c r="O4980">
        <v>3</v>
      </c>
      <c r="P4980" t="s">
        <v>39</v>
      </c>
      <c r="Q4980" t="s">
        <v>144</v>
      </c>
      <c r="R4980" t="str">
        <f t="shared" si="154"/>
        <v>Non-incentive Class</v>
      </c>
      <c r="S4980">
        <f t="shared" si="155"/>
        <v>11852</v>
      </c>
    </row>
    <row r="4981" spans="1:19" x14ac:dyDescent="0.8">
      <c r="A4981">
        <v>31032</v>
      </c>
      <c r="B4981">
        <v>12.861000000000001</v>
      </c>
      <c r="C4981">
        <v>0</v>
      </c>
      <c r="D4981">
        <v>10</v>
      </c>
      <c r="E4981">
        <v>0</v>
      </c>
      <c r="F4981">
        <v>0</v>
      </c>
      <c r="G4981">
        <v>0</v>
      </c>
      <c r="H4981">
        <v>0</v>
      </c>
      <c r="I4981">
        <v>30550000</v>
      </c>
      <c r="J4981" t="s">
        <v>244</v>
      </c>
      <c r="K4981" t="s">
        <v>19</v>
      </c>
      <c r="L4981" t="s">
        <v>245</v>
      </c>
      <c r="M4981" t="s">
        <v>245</v>
      </c>
      <c r="N4981" t="s">
        <v>245</v>
      </c>
      <c r="O4981">
        <v>3</v>
      </c>
      <c r="P4981" t="s">
        <v>39</v>
      </c>
      <c r="Q4981" t="s">
        <v>144</v>
      </c>
      <c r="R4981" t="str">
        <f t="shared" si="154"/>
        <v>Non-incentive Class</v>
      </c>
      <c r="S4981">
        <f t="shared" si="155"/>
        <v>0</v>
      </c>
    </row>
    <row r="4982" spans="1:19" x14ac:dyDescent="0.8">
      <c r="A4982">
        <v>31032</v>
      </c>
      <c r="B4982">
        <v>12.861000000000001</v>
      </c>
      <c r="C4982">
        <v>1</v>
      </c>
      <c r="D4982">
        <v>6</v>
      </c>
      <c r="E4982">
        <v>162789</v>
      </c>
      <c r="F4982">
        <v>488805</v>
      </c>
      <c r="G4982">
        <v>0</v>
      </c>
      <c r="H4982">
        <v>0</v>
      </c>
      <c r="I4982">
        <v>30550000</v>
      </c>
      <c r="J4982" t="s">
        <v>244</v>
      </c>
      <c r="K4982" t="s">
        <v>19</v>
      </c>
      <c r="L4982" t="s">
        <v>245</v>
      </c>
      <c r="M4982" t="s">
        <v>245</v>
      </c>
      <c r="N4982" t="s">
        <v>245</v>
      </c>
      <c r="O4982">
        <v>3</v>
      </c>
      <c r="P4982" t="s">
        <v>39</v>
      </c>
      <c r="Q4982" t="s">
        <v>144</v>
      </c>
      <c r="R4982" t="str">
        <f t="shared" si="154"/>
        <v>Non-incentive Class</v>
      </c>
      <c r="S4982">
        <f t="shared" si="155"/>
        <v>488805</v>
      </c>
    </row>
    <row r="4983" spans="1:19" x14ac:dyDescent="0.8">
      <c r="A4983">
        <v>31032</v>
      </c>
      <c r="B4983">
        <v>12.861000000000001</v>
      </c>
      <c r="C4983">
        <v>2</v>
      </c>
      <c r="D4983">
        <v>339</v>
      </c>
      <c r="E4983">
        <v>6051537</v>
      </c>
      <c r="F4983">
        <v>18170950</v>
      </c>
      <c r="G4983">
        <v>4308104</v>
      </c>
      <c r="H4983">
        <v>2840000</v>
      </c>
      <c r="I4983">
        <v>30550000</v>
      </c>
      <c r="J4983" t="s">
        <v>244</v>
      </c>
      <c r="K4983" t="s">
        <v>19</v>
      </c>
      <c r="L4983" t="s">
        <v>245</v>
      </c>
      <c r="M4983" t="s">
        <v>245</v>
      </c>
      <c r="N4983" t="s">
        <v>245</v>
      </c>
      <c r="O4983">
        <v>3</v>
      </c>
      <c r="P4983" t="s">
        <v>39</v>
      </c>
      <c r="Q4983" t="s">
        <v>144</v>
      </c>
      <c r="R4983" t="str">
        <f t="shared" si="154"/>
        <v>Non-incentive Class</v>
      </c>
      <c r="S4983">
        <f t="shared" si="155"/>
        <v>18170950</v>
      </c>
    </row>
    <row r="4984" spans="1:19" x14ac:dyDescent="0.8">
      <c r="A4984">
        <v>31032</v>
      </c>
      <c r="B4984">
        <v>12.861000000000001</v>
      </c>
      <c r="C4984" t="s">
        <v>23</v>
      </c>
      <c r="D4984">
        <v>9</v>
      </c>
      <c r="E4984">
        <v>7315073</v>
      </c>
      <c r="F4984">
        <v>21964969</v>
      </c>
      <c r="G4984">
        <v>0</v>
      </c>
      <c r="H4984">
        <v>0</v>
      </c>
      <c r="I4984">
        <v>30550000</v>
      </c>
      <c r="J4984" t="s">
        <v>244</v>
      </c>
      <c r="K4984" t="s">
        <v>19</v>
      </c>
      <c r="L4984" t="s">
        <v>245</v>
      </c>
      <c r="M4984" t="s">
        <v>245</v>
      </c>
      <c r="N4984" t="s">
        <v>245</v>
      </c>
      <c r="O4984">
        <v>3</v>
      </c>
      <c r="P4984" t="s">
        <v>39</v>
      </c>
      <c r="Q4984" t="s">
        <v>144</v>
      </c>
      <c r="R4984" t="str">
        <f t="shared" si="154"/>
        <v>Non-incentive Class</v>
      </c>
      <c r="S4984">
        <f t="shared" si="155"/>
        <v>21964969</v>
      </c>
    </row>
    <row r="4985" spans="1:19" x14ac:dyDescent="0.8">
      <c r="A4985">
        <v>31032</v>
      </c>
      <c r="B4985">
        <v>12.861000000000001</v>
      </c>
      <c r="C4985" t="s">
        <v>30</v>
      </c>
      <c r="D4985">
        <v>5</v>
      </c>
      <c r="E4985">
        <v>3341755</v>
      </c>
      <c r="F4985">
        <v>10034288</v>
      </c>
      <c r="G4985">
        <v>0</v>
      </c>
      <c r="H4985">
        <v>0</v>
      </c>
      <c r="I4985">
        <v>30550000</v>
      </c>
      <c r="J4985" t="s">
        <v>244</v>
      </c>
      <c r="K4985" t="s">
        <v>19</v>
      </c>
      <c r="L4985" t="s">
        <v>245</v>
      </c>
      <c r="M4985" t="s">
        <v>245</v>
      </c>
      <c r="N4985" t="s">
        <v>245</v>
      </c>
      <c r="O4985">
        <v>3</v>
      </c>
      <c r="P4985" t="s">
        <v>39</v>
      </c>
      <c r="Q4985" t="s">
        <v>144</v>
      </c>
      <c r="R4985" t="str">
        <f t="shared" si="154"/>
        <v>Non-incentive Class</v>
      </c>
      <c r="S4985">
        <f t="shared" si="155"/>
        <v>10034288</v>
      </c>
    </row>
    <row r="4986" spans="1:19" x14ac:dyDescent="0.8">
      <c r="A4986">
        <v>31032</v>
      </c>
      <c r="B4986">
        <v>12.861000000000001</v>
      </c>
      <c r="C4986" t="s">
        <v>34</v>
      </c>
      <c r="D4986">
        <v>5</v>
      </c>
      <c r="E4986">
        <v>2237355</v>
      </c>
      <c r="F4986">
        <v>6718106</v>
      </c>
      <c r="G4986">
        <v>0</v>
      </c>
      <c r="H4986">
        <v>0</v>
      </c>
      <c r="I4986">
        <v>30550000</v>
      </c>
      <c r="J4986" t="s">
        <v>244</v>
      </c>
      <c r="K4986" t="s">
        <v>19</v>
      </c>
      <c r="L4986" t="s">
        <v>245</v>
      </c>
      <c r="M4986" t="s">
        <v>245</v>
      </c>
      <c r="N4986" t="s">
        <v>245</v>
      </c>
      <c r="O4986">
        <v>3</v>
      </c>
      <c r="P4986" t="s">
        <v>39</v>
      </c>
      <c r="Q4986" t="s">
        <v>144</v>
      </c>
      <c r="R4986" t="str">
        <f t="shared" si="154"/>
        <v>Incentive Class</v>
      </c>
      <c r="S4986">
        <f t="shared" si="155"/>
        <v>67181060</v>
      </c>
    </row>
    <row r="4987" spans="1:19" x14ac:dyDescent="0.8">
      <c r="A4987">
        <v>31033</v>
      </c>
      <c r="B4987">
        <v>15.281000000000001</v>
      </c>
      <c r="C4987">
        <v>0</v>
      </c>
      <c r="D4987">
        <v>30</v>
      </c>
      <c r="E4987">
        <v>0</v>
      </c>
      <c r="F4987">
        <v>0</v>
      </c>
      <c r="G4987">
        <v>0</v>
      </c>
      <c r="H4987">
        <v>0</v>
      </c>
      <c r="I4987">
        <v>30550000</v>
      </c>
      <c r="J4987" t="s">
        <v>244</v>
      </c>
      <c r="K4987" t="s">
        <v>19</v>
      </c>
      <c r="L4987" t="s">
        <v>245</v>
      </c>
      <c r="M4987" t="s">
        <v>245</v>
      </c>
      <c r="N4987" t="s">
        <v>245</v>
      </c>
      <c r="O4987">
        <v>3</v>
      </c>
      <c r="P4987" t="s">
        <v>39</v>
      </c>
      <c r="Q4987" t="s">
        <v>144</v>
      </c>
      <c r="R4987" t="str">
        <f t="shared" si="154"/>
        <v>Non-incentive Class</v>
      </c>
      <c r="S4987">
        <f t="shared" si="155"/>
        <v>0</v>
      </c>
    </row>
    <row r="4988" spans="1:19" x14ac:dyDescent="0.8">
      <c r="A4988">
        <v>31033</v>
      </c>
      <c r="B4988">
        <v>15.281000000000001</v>
      </c>
      <c r="C4988">
        <v>1</v>
      </c>
      <c r="D4988">
        <v>11</v>
      </c>
      <c r="E4988">
        <v>29437</v>
      </c>
      <c r="F4988">
        <v>88391</v>
      </c>
      <c r="G4988">
        <v>0</v>
      </c>
      <c r="H4988">
        <v>0</v>
      </c>
      <c r="I4988">
        <v>30550000</v>
      </c>
      <c r="J4988" t="s">
        <v>244</v>
      </c>
      <c r="K4988" t="s">
        <v>19</v>
      </c>
      <c r="L4988" t="s">
        <v>245</v>
      </c>
      <c r="M4988" t="s">
        <v>245</v>
      </c>
      <c r="N4988" t="s">
        <v>245</v>
      </c>
      <c r="O4988">
        <v>3</v>
      </c>
      <c r="P4988" t="s">
        <v>39</v>
      </c>
      <c r="Q4988" t="s">
        <v>144</v>
      </c>
      <c r="R4988" t="str">
        <f t="shared" si="154"/>
        <v>Non-incentive Class</v>
      </c>
      <c r="S4988">
        <f t="shared" si="155"/>
        <v>88391</v>
      </c>
    </row>
    <row r="4989" spans="1:19" x14ac:dyDescent="0.8">
      <c r="A4989">
        <v>31033</v>
      </c>
      <c r="B4989">
        <v>15.281000000000001</v>
      </c>
      <c r="C4989">
        <v>2</v>
      </c>
      <c r="D4989">
        <v>197</v>
      </c>
      <c r="E4989">
        <v>3499760</v>
      </c>
      <c r="F4989">
        <v>10508727</v>
      </c>
      <c r="G4989">
        <v>2461579</v>
      </c>
      <c r="H4989">
        <v>1570000</v>
      </c>
      <c r="I4989">
        <v>30550000</v>
      </c>
      <c r="J4989" t="s">
        <v>244</v>
      </c>
      <c r="K4989" t="s">
        <v>19</v>
      </c>
      <c r="L4989" t="s">
        <v>245</v>
      </c>
      <c r="M4989" t="s">
        <v>245</v>
      </c>
      <c r="N4989" t="s">
        <v>245</v>
      </c>
      <c r="O4989">
        <v>3</v>
      </c>
      <c r="P4989" t="s">
        <v>39</v>
      </c>
      <c r="Q4989" t="s">
        <v>144</v>
      </c>
      <c r="R4989" t="str">
        <f t="shared" si="154"/>
        <v>Non-incentive Class</v>
      </c>
      <c r="S4989">
        <f t="shared" si="155"/>
        <v>10508727</v>
      </c>
    </row>
    <row r="4990" spans="1:19" x14ac:dyDescent="0.8">
      <c r="A4990">
        <v>31033</v>
      </c>
      <c r="B4990">
        <v>15.281000000000001</v>
      </c>
      <c r="C4990" t="s">
        <v>23</v>
      </c>
      <c r="D4990">
        <v>27</v>
      </c>
      <c r="E4990">
        <v>2427876</v>
      </c>
      <c r="F4990">
        <v>7290183</v>
      </c>
      <c r="G4990">
        <v>0</v>
      </c>
      <c r="H4990">
        <v>0</v>
      </c>
      <c r="I4990">
        <v>30550000</v>
      </c>
      <c r="J4990" t="s">
        <v>244</v>
      </c>
      <c r="K4990" t="s">
        <v>19</v>
      </c>
      <c r="L4990" t="s">
        <v>245</v>
      </c>
      <c r="M4990" t="s">
        <v>245</v>
      </c>
      <c r="N4990" t="s">
        <v>245</v>
      </c>
      <c r="O4990">
        <v>3</v>
      </c>
      <c r="P4990" t="s">
        <v>39</v>
      </c>
      <c r="Q4990" t="s">
        <v>144</v>
      </c>
      <c r="R4990" t="str">
        <f t="shared" si="154"/>
        <v>Non-incentive Class</v>
      </c>
      <c r="S4990">
        <f t="shared" si="155"/>
        <v>7290183</v>
      </c>
    </row>
    <row r="4991" spans="1:19" x14ac:dyDescent="0.8">
      <c r="A4991">
        <v>31033</v>
      </c>
      <c r="B4991">
        <v>15.281000000000001</v>
      </c>
      <c r="C4991" t="s">
        <v>30</v>
      </c>
      <c r="D4991">
        <v>83</v>
      </c>
      <c r="E4991">
        <v>3396174</v>
      </c>
      <c r="F4991">
        <v>10197690</v>
      </c>
      <c r="G4991">
        <v>0</v>
      </c>
      <c r="H4991">
        <v>0</v>
      </c>
      <c r="I4991">
        <v>30550000</v>
      </c>
      <c r="J4991" t="s">
        <v>244</v>
      </c>
      <c r="K4991" t="s">
        <v>19</v>
      </c>
      <c r="L4991" t="s">
        <v>245</v>
      </c>
      <c r="M4991" t="s">
        <v>245</v>
      </c>
      <c r="N4991" t="s">
        <v>245</v>
      </c>
      <c r="O4991">
        <v>3</v>
      </c>
      <c r="P4991" t="s">
        <v>39</v>
      </c>
      <c r="Q4991" t="s">
        <v>144</v>
      </c>
      <c r="R4991" t="str">
        <f t="shared" si="154"/>
        <v>Non-incentive Class</v>
      </c>
      <c r="S4991">
        <f t="shared" si="155"/>
        <v>10197690</v>
      </c>
    </row>
    <row r="4992" spans="1:19" x14ac:dyDescent="0.8">
      <c r="A4992">
        <v>31033</v>
      </c>
      <c r="B4992">
        <v>15.281000000000001</v>
      </c>
      <c r="C4992" t="s">
        <v>34</v>
      </c>
      <c r="D4992">
        <v>2</v>
      </c>
      <c r="E4992">
        <v>62157</v>
      </c>
      <c r="F4992">
        <v>186639</v>
      </c>
      <c r="G4992">
        <v>0</v>
      </c>
      <c r="H4992">
        <v>0</v>
      </c>
      <c r="I4992">
        <v>30550000</v>
      </c>
      <c r="J4992" t="s">
        <v>244</v>
      </c>
      <c r="K4992" t="s">
        <v>19</v>
      </c>
      <c r="L4992" t="s">
        <v>245</v>
      </c>
      <c r="M4992" t="s">
        <v>245</v>
      </c>
      <c r="N4992" t="s">
        <v>245</v>
      </c>
      <c r="O4992">
        <v>3</v>
      </c>
      <c r="P4992" t="s">
        <v>39</v>
      </c>
      <c r="Q4992" t="s">
        <v>144</v>
      </c>
      <c r="R4992" t="str">
        <f t="shared" si="154"/>
        <v>Incentive Class</v>
      </c>
      <c r="S4992">
        <f t="shared" si="155"/>
        <v>1866390</v>
      </c>
    </row>
    <row r="4993" spans="1:19" x14ac:dyDescent="0.8">
      <c r="A4993">
        <v>31034</v>
      </c>
      <c r="B4993">
        <v>12.246</v>
      </c>
      <c r="C4993">
        <v>0</v>
      </c>
      <c r="D4993">
        <v>216</v>
      </c>
      <c r="E4993">
        <v>0</v>
      </c>
      <c r="F4993">
        <v>0</v>
      </c>
      <c r="G4993">
        <v>0</v>
      </c>
      <c r="H4993">
        <v>0</v>
      </c>
      <c r="I4993">
        <v>30550000</v>
      </c>
      <c r="J4993" t="s">
        <v>244</v>
      </c>
      <c r="K4993" t="s">
        <v>19</v>
      </c>
      <c r="L4993" t="s">
        <v>245</v>
      </c>
      <c r="M4993" t="s">
        <v>245</v>
      </c>
      <c r="N4993" t="s">
        <v>245</v>
      </c>
      <c r="O4993">
        <v>3</v>
      </c>
      <c r="P4993" t="s">
        <v>39</v>
      </c>
      <c r="Q4993" t="s">
        <v>144</v>
      </c>
      <c r="R4993" t="str">
        <f t="shared" si="154"/>
        <v>Non-incentive Class</v>
      </c>
      <c r="S4993">
        <f t="shared" si="155"/>
        <v>0</v>
      </c>
    </row>
    <row r="4994" spans="1:19" x14ac:dyDescent="0.8">
      <c r="A4994">
        <v>31034</v>
      </c>
      <c r="B4994">
        <v>12.246</v>
      </c>
      <c r="C4994">
        <v>1</v>
      </c>
      <c r="D4994">
        <v>19</v>
      </c>
      <c r="E4994">
        <v>132211</v>
      </c>
      <c r="F4994">
        <v>396990</v>
      </c>
      <c r="G4994">
        <v>0</v>
      </c>
      <c r="H4994">
        <v>0</v>
      </c>
      <c r="I4994">
        <v>30550000</v>
      </c>
      <c r="J4994" t="s">
        <v>244</v>
      </c>
      <c r="K4994" t="s">
        <v>19</v>
      </c>
      <c r="L4994" t="s">
        <v>245</v>
      </c>
      <c r="M4994" t="s">
        <v>245</v>
      </c>
      <c r="N4994" t="s">
        <v>245</v>
      </c>
      <c r="O4994">
        <v>3</v>
      </c>
      <c r="P4994" t="s">
        <v>39</v>
      </c>
      <c r="Q4994" t="s">
        <v>144</v>
      </c>
      <c r="R4994" t="str">
        <f t="shared" si="154"/>
        <v>Non-incentive Class</v>
      </c>
      <c r="S4994">
        <f t="shared" si="155"/>
        <v>396990</v>
      </c>
    </row>
    <row r="4995" spans="1:19" x14ac:dyDescent="0.8">
      <c r="A4995">
        <v>31034</v>
      </c>
      <c r="B4995">
        <v>12.246</v>
      </c>
      <c r="C4995">
        <v>2</v>
      </c>
      <c r="D4995">
        <v>1004</v>
      </c>
      <c r="E4995">
        <v>14823100</v>
      </c>
      <c r="F4995">
        <v>44509310</v>
      </c>
      <c r="G4995">
        <v>8956399</v>
      </c>
      <c r="H4995">
        <v>5712850</v>
      </c>
      <c r="I4995">
        <v>30550000</v>
      </c>
      <c r="J4995" t="s">
        <v>244</v>
      </c>
      <c r="K4995" t="s">
        <v>19</v>
      </c>
      <c r="L4995" t="s">
        <v>245</v>
      </c>
      <c r="M4995" t="s">
        <v>245</v>
      </c>
      <c r="N4995" t="s">
        <v>245</v>
      </c>
      <c r="O4995">
        <v>3</v>
      </c>
      <c r="P4995" t="s">
        <v>39</v>
      </c>
      <c r="Q4995" t="s">
        <v>144</v>
      </c>
      <c r="R4995" t="str">
        <f t="shared" ref="R4995:R5058" si="156">IF(COUNTIF(C4995,"6A"),"Incentive Class",IF(COUNTIF(C4995,"6B"),"Incentive Class",IF(COUNTIF(C4995,"6C"),"Incentive Class",IF(COUNTIF(C4995,"7A"),"Incentive Class",IF(COUNTIF(C4995,"7B"),"Incentive Class","Non-incentive Class")))))</f>
        <v>Non-incentive Class</v>
      </c>
      <c r="S4995">
        <f t="shared" ref="S4995:S5058" si="157">IF(R4995="Incentive Class", F4995*10, F4995)</f>
        <v>44509310</v>
      </c>
    </row>
    <row r="4996" spans="1:19" x14ac:dyDescent="0.8">
      <c r="A4996">
        <v>31034</v>
      </c>
      <c r="B4996">
        <v>12.246</v>
      </c>
      <c r="C4996">
        <v>3</v>
      </c>
      <c r="D4996">
        <v>15</v>
      </c>
      <c r="E4996">
        <v>1454245</v>
      </c>
      <c r="F4996">
        <v>4366660</v>
      </c>
      <c r="G4996">
        <v>0</v>
      </c>
      <c r="H4996">
        <v>0</v>
      </c>
      <c r="I4996">
        <v>30550000</v>
      </c>
      <c r="J4996" t="s">
        <v>244</v>
      </c>
      <c r="K4996" t="s">
        <v>19</v>
      </c>
      <c r="L4996" t="s">
        <v>245</v>
      </c>
      <c r="M4996" t="s">
        <v>245</v>
      </c>
      <c r="N4996" t="s">
        <v>245</v>
      </c>
      <c r="O4996">
        <v>3</v>
      </c>
      <c r="P4996" t="s">
        <v>39</v>
      </c>
      <c r="Q4996" t="s">
        <v>144</v>
      </c>
      <c r="R4996" t="str">
        <f t="shared" si="156"/>
        <v>Non-incentive Class</v>
      </c>
      <c r="S4996">
        <f t="shared" si="157"/>
        <v>4366660</v>
      </c>
    </row>
    <row r="4997" spans="1:19" x14ac:dyDescent="0.8">
      <c r="A4997">
        <v>31034</v>
      </c>
      <c r="B4997">
        <v>12.246</v>
      </c>
      <c r="C4997">
        <v>4</v>
      </c>
      <c r="D4997">
        <v>1</v>
      </c>
      <c r="E4997">
        <v>427811</v>
      </c>
      <c r="F4997">
        <v>1284588</v>
      </c>
      <c r="G4997">
        <v>0</v>
      </c>
      <c r="H4997">
        <v>0</v>
      </c>
      <c r="I4997">
        <v>30550000</v>
      </c>
      <c r="J4997" t="s">
        <v>244</v>
      </c>
      <c r="K4997" t="s">
        <v>19</v>
      </c>
      <c r="L4997" t="s">
        <v>245</v>
      </c>
      <c r="M4997" t="s">
        <v>245</v>
      </c>
      <c r="N4997" t="s">
        <v>245</v>
      </c>
      <c r="O4997">
        <v>3</v>
      </c>
      <c r="P4997" t="s">
        <v>39</v>
      </c>
      <c r="Q4997" t="s">
        <v>144</v>
      </c>
      <c r="R4997" t="str">
        <f t="shared" si="156"/>
        <v>Non-incentive Class</v>
      </c>
      <c r="S4997">
        <f t="shared" si="157"/>
        <v>1284588</v>
      </c>
    </row>
    <row r="4998" spans="1:19" x14ac:dyDescent="0.8">
      <c r="A4998">
        <v>31034</v>
      </c>
      <c r="B4998">
        <v>12.246</v>
      </c>
      <c r="C4998" t="s">
        <v>23</v>
      </c>
      <c r="D4998">
        <v>51</v>
      </c>
      <c r="E4998">
        <v>7667234</v>
      </c>
      <c r="F4998">
        <v>23022403</v>
      </c>
      <c r="G4998">
        <v>0</v>
      </c>
      <c r="H4998">
        <v>0</v>
      </c>
      <c r="I4998">
        <v>30550000</v>
      </c>
      <c r="J4998" t="s">
        <v>244</v>
      </c>
      <c r="K4998" t="s">
        <v>19</v>
      </c>
      <c r="L4998" t="s">
        <v>245</v>
      </c>
      <c r="M4998" t="s">
        <v>245</v>
      </c>
      <c r="N4998" t="s">
        <v>245</v>
      </c>
      <c r="O4998">
        <v>3</v>
      </c>
      <c r="P4998" t="s">
        <v>39</v>
      </c>
      <c r="Q4998" t="s">
        <v>144</v>
      </c>
      <c r="R4998" t="str">
        <f t="shared" si="156"/>
        <v>Non-incentive Class</v>
      </c>
      <c r="S4998">
        <f t="shared" si="157"/>
        <v>23022403</v>
      </c>
    </row>
    <row r="4999" spans="1:19" x14ac:dyDescent="0.8">
      <c r="A4999">
        <v>31034</v>
      </c>
      <c r="B4999">
        <v>12.246</v>
      </c>
      <c r="C4999" t="s">
        <v>30</v>
      </c>
      <c r="D4999">
        <v>16</v>
      </c>
      <c r="E4999">
        <v>2435967</v>
      </c>
      <c r="F4999">
        <v>7314477</v>
      </c>
      <c r="G4999">
        <v>0</v>
      </c>
      <c r="H4999">
        <v>0</v>
      </c>
      <c r="I4999">
        <v>30550000</v>
      </c>
      <c r="J4999" t="s">
        <v>244</v>
      </c>
      <c r="K4999" t="s">
        <v>19</v>
      </c>
      <c r="L4999" t="s">
        <v>245</v>
      </c>
      <c r="M4999" t="s">
        <v>245</v>
      </c>
      <c r="N4999" t="s">
        <v>245</v>
      </c>
      <c r="O4999">
        <v>3</v>
      </c>
      <c r="P4999" t="s">
        <v>39</v>
      </c>
      <c r="Q4999" t="s">
        <v>144</v>
      </c>
      <c r="R4999" t="str">
        <f t="shared" si="156"/>
        <v>Non-incentive Class</v>
      </c>
      <c r="S4999">
        <f t="shared" si="157"/>
        <v>7314477</v>
      </c>
    </row>
    <row r="5000" spans="1:19" x14ac:dyDescent="0.8">
      <c r="A5000">
        <v>31034</v>
      </c>
      <c r="B5000">
        <v>12.246</v>
      </c>
      <c r="C5000" t="s">
        <v>34</v>
      </c>
      <c r="D5000">
        <v>12</v>
      </c>
      <c r="E5000">
        <v>2223034</v>
      </c>
      <c r="F5000">
        <v>6675104</v>
      </c>
      <c r="G5000">
        <v>0</v>
      </c>
      <c r="H5000">
        <v>0</v>
      </c>
      <c r="I5000">
        <v>30550000</v>
      </c>
      <c r="J5000" t="s">
        <v>244</v>
      </c>
      <c r="K5000" t="s">
        <v>19</v>
      </c>
      <c r="L5000" t="s">
        <v>245</v>
      </c>
      <c r="M5000" t="s">
        <v>245</v>
      </c>
      <c r="N5000" t="s">
        <v>245</v>
      </c>
      <c r="O5000">
        <v>3</v>
      </c>
      <c r="P5000" t="s">
        <v>39</v>
      </c>
      <c r="Q5000" t="s">
        <v>144</v>
      </c>
      <c r="R5000" t="str">
        <f t="shared" si="156"/>
        <v>Incentive Class</v>
      </c>
      <c r="S5000">
        <f t="shared" si="157"/>
        <v>66751040</v>
      </c>
    </row>
    <row r="5001" spans="1:19" x14ac:dyDescent="0.8">
      <c r="A5001">
        <v>31035</v>
      </c>
      <c r="B5001">
        <v>17.212</v>
      </c>
      <c r="C5001">
        <v>0</v>
      </c>
      <c r="D5001">
        <v>148</v>
      </c>
      <c r="E5001">
        <v>0</v>
      </c>
      <c r="F5001">
        <v>0</v>
      </c>
      <c r="G5001">
        <v>0</v>
      </c>
      <c r="H5001">
        <v>0</v>
      </c>
      <c r="I5001">
        <v>30070000</v>
      </c>
      <c r="J5001" t="s">
        <v>252</v>
      </c>
      <c r="K5001" t="s">
        <v>19</v>
      </c>
      <c r="L5001" t="s">
        <v>253</v>
      </c>
      <c r="M5001" t="s">
        <v>253</v>
      </c>
      <c r="N5001" t="s">
        <v>253</v>
      </c>
      <c r="O5001">
        <v>3</v>
      </c>
      <c r="P5001" t="s">
        <v>39</v>
      </c>
      <c r="Q5001" t="s">
        <v>144</v>
      </c>
      <c r="R5001" t="str">
        <f t="shared" si="156"/>
        <v>Non-incentive Class</v>
      </c>
      <c r="S5001">
        <f t="shared" si="157"/>
        <v>0</v>
      </c>
    </row>
    <row r="5002" spans="1:19" x14ac:dyDescent="0.8">
      <c r="A5002">
        <v>31035</v>
      </c>
      <c r="B5002">
        <v>17.212</v>
      </c>
      <c r="C5002">
        <v>1</v>
      </c>
      <c r="D5002">
        <v>29</v>
      </c>
      <c r="E5002">
        <v>91160</v>
      </c>
      <c r="F5002">
        <v>273723</v>
      </c>
      <c r="G5002">
        <v>0</v>
      </c>
      <c r="H5002">
        <v>0</v>
      </c>
      <c r="I5002">
        <v>30070000</v>
      </c>
      <c r="J5002" t="s">
        <v>252</v>
      </c>
      <c r="K5002" t="s">
        <v>19</v>
      </c>
      <c r="L5002" t="s">
        <v>253</v>
      </c>
      <c r="M5002" t="s">
        <v>253</v>
      </c>
      <c r="N5002" t="s">
        <v>253</v>
      </c>
      <c r="O5002">
        <v>3</v>
      </c>
      <c r="P5002" t="s">
        <v>39</v>
      </c>
      <c r="Q5002" t="s">
        <v>144</v>
      </c>
      <c r="R5002" t="str">
        <f t="shared" si="156"/>
        <v>Non-incentive Class</v>
      </c>
      <c r="S5002">
        <f t="shared" si="157"/>
        <v>273723</v>
      </c>
    </row>
    <row r="5003" spans="1:19" x14ac:dyDescent="0.8">
      <c r="A5003">
        <v>31035</v>
      </c>
      <c r="B5003">
        <v>17.212</v>
      </c>
      <c r="C5003">
        <v>2</v>
      </c>
      <c r="D5003">
        <v>2598</v>
      </c>
      <c r="E5003">
        <v>38407283</v>
      </c>
      <c r="F5003">
        <v>115325575</v>
      </c>
      <c r="G5003">
        <v>34826488</v>
      </c>
      <c r="H5003">
        <v>19299992</v>
      </c>
      <c r="I5003">
        <v>30070000</v>
      </c>
      <c r="J5003" t="s">
        <v>252</v>
      </c>
      <c r="K5003" t="s">
        <v>19</v>
      </c>
      <c r="L5003" t="s">
        <v>253</v>
      </c>
      <c r="M5003" t="s">
        <v>253</v>
      </c>
      <c r="N5003" t="s">
        <v>253</v>
      </c>
      <c r="O5003">
        <v>3</v>
      </c>
      <c r="P5003" t="s">
        <v>39</v>
      </c>
      <c r="Q5003" t="s">
        <v>144</v>
      </c>
      <c r="R5003" t="str">
        <f t="shared" si="156"/>
        <v>Non-incentive Class</v>
      </c>
      <c r="S5003">
        <f t="shared" si="157"/>
        <v>115325575</v>
      </c>
    </row>
    <row r="5004" spans="1:19" x14ac:dyDescent="0.8">
      <c r="A5004">
        <v>31035</v>
      </c>
      <c r="B5004">
        <v>17.212</v>
      </c>
      <c r="C5004">
        <v>3</v>
      </c>
      <c r="D5004">
        <v>51</v>
      </c>
      <c r="E5004">
        <v>957482</v>
      </c>
      <c r="F5004">
        <v>2875033</v>
      </c>
      <c r="G5004">
        <v>0</v>
      </c>
      <c r="H5004">
        <v>0</v>
      </c>
      <c r="I5004">
        <v>30070000</v>
      </c>
      <c r="J5004" t="s">
        <v>252</v>
      </c>
      <c r="K5004" t="s">
        <v>19</v>
      </c>
      <c r="L5004" t="s">
        <v>253</v>
      </c>
      <c r="M5004" t="s">
        <v>253</v>
      </c>
      <c r="N5004" t="s">
        <v>253</v>
      </c>
      <c r="O5004">
        <v>3</v>
      </c>
      <c r="P5004" t="s">
        <v>39</v>
      </c>
      <c r="Q5004" t="s">
        <v>144</v>
      </c>
      <c r="R5004" t="str">
        <f t="shared" si="156"/>
        <v>Non-incentive Class</v>
      </c>
      <c r="S5004">
        <f t="shared" si="157"/>
        <v>2875033</v>
      </c>
    </row>
    <row r="5005" spans="1:19" x14ac:dyDescent="0.8">
      <c r="A5005">
        <v>31035</v>
      </c>
      <c r="B5005">
        <v>17.212</v>
      </c>
      <c r="C5005">
        <v>4</v>
      </c>
      <c r="D5005">
        <v>2</v>
      </c>
      <c r="E5005">
        <v>10712</v>
      </c>
      <c r="F5005">
        <v>32165</v>
      </c>
      <c r="G5005">
        <v>0</v>
      </c>
      <c r="H5005">
        <v>0</v>
      </c>
      <c r="I5005">
        <v>30070000</v>
      </c>
      <c r="J5005" t="s">
        <v>252</v>
      </c>
      <c r="K5005" t="s">
        <v>19</v>
      </c>
      <c r="L5005" t="s">
        <v>253</v>
      </c>
      <c r="M5005" t="s">
        <v>253</v>
      </c>
      <c r="N5005" t="s">
        <v>253</v>
      </c>
      <c r="O5005">
        <v>3</v>
      </c>
      <c r="P5005" t="s">
        <v>39</v>
      </c>
      <c r="Q5005" t="s">
        <v>144</v>
      </c>
      <c r="R5005" t="str">
        <f t="shared" si="156"/>
        <v>Non-incentive Class</v>
      </c>
      <c r="S5005">
        <f t="shared" si="157"/>
        <v>32165</v>
      </c>
    </row>
    <row r="5006" spans="1:19" x14ac:dyDescent="0.8">
      <c r="A5006">
        <v>31035</v>
      </c>
      <c r="B5006">
        <v>17.212</v>
      </c>
      <c r="C5006" t="s">
        <v>23</v>
      </c>
      <c r="D5006">
        <v>131</v>
      </c>
      <c r="E5006">
        <v>4976671</v>
      </c>
      <c r="F5006">
        <v>14943451</v>
      </c>
      <c r="G5006">
        <v>0</v>
      </c>
      <c r="H5006">
        <v>0</v>
      </c>
      <c r="I5006">
        <v>30070000</v>
      </c>
      <c r="J5006" t="s">
        <v>252</v>
      </c>
      <c r="K5006" t="s">
        <v>19</v>
      </c>
      <c r="L5006" t="s">
        <v>253</v>
      </c>
      <c r="M5006" t="s">
        <v>253</v>
      </c>
      <c r="N5006" t="s">
        <v>253</v>
      </c>
      <c r="O5006">
        <v>3</v>
      </c>
      <c r="P5006" t="s">
        <v>39</v>
      </c>
      <c r="Q5006" t="s">
        <v>144</v>
      </c>
      <c r="R5006" t="str">
        <f t="shared" si="156"/>
        <v>Non-incentive Class</v>
      </c>
      <c r="S5006">
        <f t="shared" si="157"/>
        <v>14943451</v>
      </c>
    </row>
    <row r="5007" spans="1:19" x14ac:dyDescent="0.8">
      <c r="A5007">
        <v>31035</v>
      </c>
      <c r="B5007">
        <v>17.212</v>
      </c>
      <c r="C5007" t="s">
        <v>30</v>
      </c>
      <c r="D5007">
        <v>17</v>
      </c>
      <c r="E5007">
        <v>474160</v>
      </c>
      <c r="F5007">
        <v>1423758</v>
      </c>
      <c r="G5007">
        <v>0</v>
      </c>
      <c r="H5007">
        <v>0</v>
      </c>
      <c r="I5007">
        <v>30070000</v>
      </c>
      <c r="J5007" t="s">
        <v>252</v>
      </c>
      <c r="K5007" t="s">
        <v>19</v>
      </c>
      <c r="L5007" t="s">
        <v>253</v>
      </c>
      <c r="M5007" t="s">
        <v>253</v>
      </c>
      <c r="N5007" t="s">
        <v>253</v>
      </c>
      <c r="O5007">
        <v>3</v>
      </c>
      <c r="P5007" t="s">
        <v>39</v>
      </c>
      <c r="Q5007" t="s">
        <v>144</v>
      </c>
      <c r="R5007" t="str">
        <f t="shared" si="156"/>
        <v>Non-incentive Class</v>
      </c>
      <c r="S5007">
        <f t="shared" si="157"/>
        <v>1423758</v>
      </c>
    </row>
    <row r="5008" spans="1:19" x14ac:dyDescent="0.8">
      <c r="A5008">
        <v>31035</v>
      </c>
      <c r="B5008">
        <v>17.212</v>
      </c>
      <c r="C5008" t="s">
        <v>34</v>
      </c>
      <c r="D5008">
        <v>4</v>
      </c>
      <c r="E5008">
        <v>75630</v>
      </c>
      <c r="F5008">
        <v>227095</v>
      </c>
      <c r="G5008">
        <v>0</v>
      </c>
      <c r="H5008">
        <v>0</v>
      </c>
      <c r="I5008">
        <v>30070000</v>
      </c>
      <c r="J5008" t="s">
        <v>252</v>
      </c>
      <c r="K5008" t="s">
        <v>19</v>
      </c>
      <c r="L5008" t="s">
        <v>253</v>
      </c>
      <c r="M5008" t="s">
        <v>253</v>
      </c>
      <c r="N5008" t="s">
        <v>253</v>
      </c>
      <c r="O5008">
        <v>3</v>
      </c>
      <c r="P5008" t="s">
        <v>39</v>
      </c>
      <c r="Q5008" t="s">
        <v>144</v>
      </c>
      <c r="R5008" t="str">
        <f t="shared" si="156"/>
        <v>Incentive Class</v>
      </c>
      <c r="S5008">
        <f t="shared" si="157"/>
        <v>2270950</v>
      </c>
    </row>
    <row r="5009" spans="1:19" x14ac:dyDescent="0.8">
      <c r="A5009">
        <v>31035</v>
      </c>
      <c r="B5009">
        <v>17.212</v>
      </c>
      <c r="C5009" t="s">
        <v>40</v>
      </c>
      <c r="D5009">
        <v>10</v>
      </c>
      <c r="E5009">
        <v>76664</v>
      </c>
      <c r="F5009">
        <v>230198</v>
      </c>
      <c r="G5009">
        <v>0</v>
      </c>
      <c r="H5009">
        <v>0</v>
      </c>
      <c r="I5009">
        <v>30070000</v>
      </c>
      <c r="J5009" t="s">
        <v>252</v>
      </c>
      <c r="K5009" t="s">
        <v>19</v>
      </c>
      <c r="L5009" t="s">
        <v>253</v>
      </c>
      <c r="M5009" t="s">
        <v>253</v>
      </c>
      <c r="N5009" t="s">
        <v>253</v>
      </c>
      <c r="O5009">
        <v>3</v>
      </c>
      <c r="P5009" t="s">
        <v>39</v>
      </c>
      <c r="Q5009" t="s">
        <v>144</v>
      </c>
      <c r="R5009" t="str">
        <f t="shared" si="156"/>
        <v>Incentive Class</v>
      </c>
      <c r="S5009">
        <f t="shared" si="157"/>
        <v>2301980</v>
      </c>
    </row>
    <row r="5010" spans="1:19" x14ac:dyDescent="0.8">
      <c r="A5010">
        <v>31036</v>
      </c>
      <c r="B5010">
        <v>17.733000000000001</v>
      </c>
      <c r="C5010">
        <v>0</v>
      </c>
      <c r="D5010">
        <v>94</v>
      </c>
      <c r="E5010">
        <v>0</v>
      </c>
      <c r="F5010">
        <v>0</v>
      </c>
      <c r="G5010">
        <v>0</v>
      </c>
      <c r="H5010">
        <v>0</v>
      </c>
      <c r="I5010">
        <v>30070000</v>
      </c>
      <c r="J5010" t="s">
        <v>252</v>
      </c>
      <c r="K5010" t="s">
        <v>19</v>
      </c>
      <c r="L5010" t="s">
        <v>253</v>
      </c>
      <c r="M5010" t="s">
        <v>253</v>
      </c>
      <c r="N5010" t="s">
        <v>253</v>
      </c>
      <c r="O5010">
        <v>3</v>
      </c>
      <c r="P5010" t="s">
        <v>39</v>
      </c>
      <c r="Q5010" t="s">
        <v>144</v>
      </c>
      <c r="R5010" t="str">
        <f t="shared" si="156"/>
        <v>Non-incentive Class</v>
      </c>
      <c r="S5010">
        <f t="shared" si="157"/>
        <v>0</v>
      </c>
    </row>
    <row r="5011" spans="1:19" x14ac:dyDescent="0.8">
      <c r="A5011">
        <v>31036</v>
      </c>
      <c r="B5011">
        <v>17.733000000000001</v>
      </c>
      <c r="C5011">
        <v>1</v>
      </c>
      <c r="D5011">
        <v>4</v>
      </c>
      <c r="E5011">
        <v>24378</v>
      </c>
      <c r="F5011">
        <v>73199</v>
      </c>
      <c r="G5011">
        <v>0</v>
      </c>
      <c r="H5011">
        <v>0</v>
      </c>
      <c r="I5011">
        <v>30070000</v>
      </c>
      <c r="J5011" t="s">
        <v>252</v>
      </c>
      <c r="K5011" t="s">
        <v>19</v>
      </c>
      <c r="L5011" t="s">
        <v>253</v>
      </c>
      <c r="M5011" t="s">
        <v>253</v>
      </c>
      <c r="N5011" t="s">
        <v>253</v>
      </c>
      <c r="O5011">
        <v>3</v>
      </c>
      <c r="P5011" t="s">
        <v>39</v>
      </c>
      <c r="Q5011" t="s">
        <v>144</v>
      </c>
      <c r="R5011" t="str">
        <f t="shared" si="156"/>
        <v>Non-incentive Class</v>
      </c>
      <c r="S5011">
        <f t="shared" si="157"/>
        <v>73199</v>
      </c>
    </row>
    <row r="5012" spans="1:19" x14ac:dyDescent="0.8">
      <c r="A5012">
        <v>31036</v>
      </c>
      <c r="B5012">
        <v>17.733000000000001</v>
      </c>
      <c r="C5012">
        <v>2</v>
      </c>
      <c r="D5012">
        <v>1350</v>
      </c>
      <c r="E5012">
        <v>21330542</v>
      </c>
      <c r="F5012">
        <v>64049212</v>
      </c>
      <c r="G5012">
        <v>19872725</v>
      </c>
      <c r="H5012">
        <v>11280000</v>
      </c>
      <c r="I5012">
        <v>30070000</v>
      </c>
      <c r="J5012" t="s">
        <v>252</v>
      </c>
      <c r="K5012" t="s">
        <v>19</v>
      </c>
      <c r="L5012" t="s">
        <v>253</v>
      </c>
      <c r="M5012" t="s">
        <v>253</v>
      </c>
      <c r="N5012" t="s">
        <v>253</v>
      </c>
      <c r="O5012">
        <v>3</v>
      </c>
      <c r="P5012" t="s">
        <v>39</v>
      </c>
      <c r="Q5012" t="s">
        <v>144</v>
      </c>
      <c r="R5012" t="str">
        <f t="shared" si="156"/>
        <v>Non-incentive Class</v>
      </c>
      <c r="S5012">
        <f t="shared" si="157"/>
        <v>64049212</v>
      </c>
    </row>
    <row r="5013" spans="1:19" x14ac:dyDescent="0.8">
      <c r="A5013">
        <v>31036</v>
      </c>
      <c r="B5013">
        <v>17.733000000000001</v>
      </c>
      <c r="C5013">
        <v>3</v>
      </c>
      <c r="D5013">
        <v>3</v>
      </c>
      <c r="E5013">
        <v>107380</v>
      </c>
      <c r="F5013">
        <v>322430</v>
      </c>
      <c r="G5013">
        <v>0</v>
      </c>
      <c r="H5013">
        <v>0</v>
      </c>
      <c r="I5013">
        <v>30070000</v>
      </c>
      <c r="J5013" t="s">
        <v>252</v>
      </c>
      <c r="K5013" t="s">
        <v>19</v>
      </c>
      <c r="L5013" t="s">
        <v>253</v>
      </c>
      <c r="M5013" t="s">
        <v>253</v>
      </c>
      <c r="N5013" t="s">
        <v>253</v>
      </c>
      <c r="O5013">
        <v>3</v>
      </c>
      <c r="P5013" t="s">
        <v>39</v>
      </c>
      <c r="Q5013" t="s">
        <v>144</v>
      </c>
      <c r="R5013" t="str">
        <f t="shared" si="156"/>
        <v>Non-incentive Class</v>
      </c>
      <c r="S5013">
        <f t="shared" si="157"/>
        <v>322430</v>
      </c>
    </row>
    <row r="5014" spans="1:19" x14ac:dyDescent="0.8">
      <c r="A5014">
        <v>31036</v>
      </c>
      <c r="B5014">
        <v>17.733000000000001</v>
      </c>
      <c r="C5014" t="s">
        <v>23</v>
      </c>
      <c r="D5014">
        <v>27</v>
      </c>
      <c r="E5014">
        <v>1262027</v>
      </c>
      <c r="F5014">
        <v>3789491</v>
      </c>
      <c r="G5014">
        <v>0</v>
      </c>
      <c r="H5014">
        <v>0</v>
      </c>
      <c r="I5014">
        <v>30070000</v>
      </c>
      <c r="J5014" t="s">
        <v>252</v>
      </c>
      <c r="K5014" t="s">
        <v>19</v>
      </c>
      <c r="L5014" t="s">
        <v>253</v>
      </c>
      <c r="M5014" t="s">
        <v>253</v>
      </c>
      <c r="N5014" t="s">
        <v>253</v>
      </c>
      <c r="O5014">
        <v>3</v>
      </c>
      <c r="P5014" t="s">
        <v>39</v>
      </c>
      <c r="Q5014" t="s">
        <v>144</v>
      </c>
      <c r="R5014" t="str">
        <f t="shared" si="156"/>
        <v>Non-incentive Class</v>
      </c>
      <c r="S5014">
        <f t="shared" si="157"/>
        <v>3789491</v>
      </c>
    </row>
    <row r="5015" spans="1:19" x14ac:dyDescent="0.8">
      <c r="A5015">
        <v>31036</v>
      </c>
      <c r="B5015">
        <v>17.733000000000001</v>
      </c>
      <c r="C5015" t="s">
        <v>30</v>
      </c>
      <c r="D5015">
        <v>8</v>
      </c>
      <c r="E5015">
        <v>2539064</v>
      </c>
      <c r="F5015">
        <v>7624047</v>
      </c>
      <c r="G5015">
        <v>0</v>
      </c>
      <c r="H5015">
        <v>0</v>
      </c>
      <c r="I5015">
        <v>30070000</v>
      </c>
      <c r="J5015" t="s">
        <v>252</v>
      </c>
      <c r="K5015" t="s">
        <v>19</v>
      </c>
      <c r="L5015" t="s">
        <v>253</v>
      </c>
      <c r="M5015" t="s">
        <v>253</v>
      </c>
      <c r="N5015" t="s">
        <v>253</v>
      </c>
      <c r="O5015">
        <v>3</v>
      </c>
      <c r="P5015" t="s">
        <v>39</v>
      </c>
      <c r="Q5015" t="s">
        <v>144</v>
      </c>
      <c r="R5015" t="str">
        <f t="shared" si="156"/>
        <v>Non-incentive Class</v>
      </c>
      <c r="S5015">
        <f t="shared" si="157"/>
        <v>7624047</v>
      </c>
    </row>
    <row r="5016" spans="1:19" x14ac:dyDescent="0.8">
      <c r="A5016">
        <v>31036</v>
      </c>
      <c r="B5016">
        <v>17.733000000000001</v>
      </c>
      <c r="C5016" t="s">
        <v>34</v>
      </c>
      <c r="D5016">
        <v>3</v>
      </c>
      <c r="E5016">
        <v>377589</v>
      </c>
      <c r="F5016">
        <v>1133787</v>
      </c>
      <c r="G5016">
        <v>0</v>
      </c>
      <c r="H5016">
        <v>0</v>
      </c>
      <c r="I5016">
        <v>30070000</v>
      </c>
      <c r="J5016" t="s">
        <v>252</v>
      </c>
      <c r="K5016" t="s">
        <v>19</v>
      </c>
      <c r="L5016" t="s">
        <v>253</v>
      </c>
      <c r="M5016" t="s">
        <v>253</v>
      </c>
      <c r="N5016" t="s">
        <v>253</v>
      </c>
      <c r="O5016">
        <v>3</v>
      </c>
      <c r="P5016" t="s">
        <v>39</v>
      </c>
      <c r="Q5016" t="s">
        <v>144</v>
      </c>
      <c r="R5016" t="str">
        <f t="shared" si="156"/>
        <v>Incentive Class</v>
      </c>
      <c r="S5016">
        <f t="shared" si="157"/>
        <v>11337870</v>
      </c>
    </row>
    <row r="5017" spans="1:19" x14ac:dyDescent="0.8">
      <c r="A5017">
        <v>31038</v>
      </c>
      <c r="B5017">
        <v>11.337999999999999</v>
      </c>
      <c r="C5017">
        <v>0</v>
      </c>
      <c r="D5017">
        <v>494</v>
      </c>
      <c r="E5017">
        <v>0</v>
      </c>
      <c r="F5017">
        <v>0</v>
      </c>
      <c r="G5017">
        <v>0</v>
      </c>
      <c r="H5017">
        <v>0</v>
      </c>
      <c r="I5017">
        <v>30420000</v>
      </c>
      <c r="J5017" t="s">
        <v>254</v>
      </c>
      <c r="K5017" t="s">
        <v>19</v>
      </c>
      <c r="L5017" t="s">
        <v>255</v>
      </c>
      <c r="M5017" t="s">
        <v>255</v>
      </c>
      <c r="N5017" t="s">
        <v>255</v>
      </c>
      <c r="O5017">
        <v>3</v>
      </c>
      <c r="P5017" t="s">
        <v>39</v>
      </c>
      <c r="Q5017" t="s">
        <v>144</v>
      </c>
      <c r="R5017" t="str">
        <f t="shared" si="156"/>
        <v>Non-incentive Class</v>
      </c>
      <c r="S5017">
        <f t="shared" si="157"/>
        <v>0</v>
      </c>
    </row>
    <row r="5018" spans="1:19" x14ac:dyDescent="0.8">
      <c r="A5018">
        <v>31038</v>
      </c>
      <c r="B5018">
        <v>11.337999999999999</v>
      </c>
      <c r="C5018">
        <v>1</v>
      </c>
      <c r="D5018">
        <v>39</v>
      </c>
      <c r="E5018">
        <v>608491</v>
      </c>
      <c r="F5018">
        <v>1827112</v>
      </c>
      <c r="G5018">
        <v>0</v>
      </c>
      <c r="H5018">
        <v>0</v>
      </c>
      <c r="I5018">
        <v>30420000</v>
      </c>
      <c r="J5018" t="s">
        <v>254</v>
      </c>
      <c r="K5018" t="s">
        <v>19</v>
      </c>
      <c r="L5018" t="s">
        <v>255</v>
      </c>
      <c r="M5018" t="s">
        <v>255</v>
      </c>
      <c r="N5018" t="s">
        <v>255</v>
      </c>
      <c r="O5018">
        <v>3</v>
      </c>
      <c r="P5018" t="s">
        <v>39</v>
      </c>
      <c r="Q5018" t="s">
        <v>144</v>
      </c>
      <c r="R5018" t="str">
        <f t="shared" si="156"/>
        <v>Non-incentive Class</v>
      </c>
      <c r="S5018">
        <f t="shared" si="157"/>
        <v>1827112</v>
      </c>
    </row>
    <row r="5019" spans="1:19" x14ac:dyDescent="0.8">
      <c r="A5019">
        <v>31038</v>
      </c>
      <c r="B5019">
        <v>11.337999999999999</v>
      </c>
      <c r="C5019">
        <v>2</v>
      </c>
      <c r="D5019">
        <v>5030</v>
      </c>
      <c r="E5019">
        <v>97939165</v>
      </c>
      <c r="F5019">
        <v>294081932</v>
      </c>
      <c r="G5019">
        <v>44846973</v>
      </c>
      <c r="H5019">
        <v>30053387</v>
      </c>
      <c r="I5019">
        <v>30420000</v>
      </c>
      <c r="J5019" t="s">
        <v>254</v>
      </c>
      <c r="K5019" t="s">
        <v>19</v>
      </c>
      <c r="L5019" t="s">
        <v>255</v>
      </c>
      <c r="M5019" t="s">
        <v>255</v>
      </c>
      <c r="N5019" t="s">
        <v>255</v>
      </c>
      <c r="O5019">
        <v>3</v>
      </c>
      <c r="P5019" t="s">
        <v>39</v>
      </c>
      <c r="Q5019" t="s">
        <v>144</v>
      </c>
      <c r="R5019" t="str">
        <f t="shared" si="156"/>
        <v>Non-incentive Class</v>
      </c>
      <c r="S5019">
        <f t="shared" si="157"/>
        <v>294081932</v>
      </c>
    </row>
    <row r="5020" spans="1:19" x14ac:dyDescent="0.8">
      <c r="A5020">
        <v>31038</v>
      </c>
      <c r="B5020">
        <v>11.337999999999999</v>
      </c>
      <c r="C5020">
        <v>3</v>
      </c>
      <c r="D5020">
        <v>150</v>
      </c>
      <c r="E5020">
        <v>10787557</v>
      </c>
      <c r="F5020">
        <v>32391789</v>
      </c>
      <c r="G5020">
        <v>0</v>
      </c>
      <c r="H5020">
        <v>0</v>
      </c>
      <c r="I5020">
        <v>30420000</v>
      </c>
      <c r="J5020" t="s">
        <v>254</v>
      </c>
      <c r="K5020" t="s">
        <v>19</v>
      </c>
      <c r="L5020" t="s">
        <v>255</v>
      </c>
      <c r="M5020" t="s">
        <v>255</v>
      </c>
      <c r="N5020" t="s">
        <v>255</v>
      </c>
      <c r="O5020">
        <v>3</v>
      </c>
      <c r="P5020" t="s">
        <v>39</v>
      </c>
      <c r="Q5020" t="s">
        <v>144</v>
      </c>
      <c r="R5020" t="str">
        <f t="shared" si="156"/>
        <v>Non-incentive Class</v>
      </c>
      <c r="S5020">
        <f t="shared" si="157"/>
        <v>32391789</v>
      </c>
    </row>
    <row r="5021" spans="1:19" x14ac:dyDescent="0.8">
      <c r="A5021">
        <v>31038</v>
      </c>
      <c r="B5021">
        <v>11.337999999999999</v>
      </c>
      <c r="C5021">
        <v>4</v>
      </c>
      <c r="D5021">
        <v>4</v>
      </c>
      <c r="E5021">
        <v>481273</v>
      </c>
      <c r="F5021">
        <v>1445119</v>
      </c>
      <c r="G5021">
        <v>0</v>
      </c>
      <c r="H5021">
        <v>0</v>
      </c>
      <c r="I5021">
        <v>30420000</v>
      </c>
      <c r="J5021" t="s">
        <v>254</v>
      </c>
      <c r="K5021" t="s">
        <v>19</v>
      </c>
      <c r="L5021" t="s">
        <v>255</v>
      </c>
      <c r="M5021" t="s">
        <v>255</v>
      </c>
      <c r="N5021" t="s">
        <v>255</v>
      </c>
      <c r="O5021">
        <v>3</v>
      </c>
      <c r="P5021" t="s">
        <v>39</v>
      </c>
      <c r="Q5021" t="s">
        <v>144</v>
      </c>
      <c r="R5021" t="str">
        <f t="shared" si="156"/>
        <v>Non-incentive Class</v>
      </c>
      <c r="S5021">
        <f t="shared" si="157"/>
        <v>1445119</v>
      </c>
    </row>
    <row r="5022" spans="1:19" x14ac:dyDescent="0.8">
      <c r="A5022">
        <v>31038</v>
      </c>
      <c r="B5022">
        <v>11.337999999999999</v>
      </c>
      <c r="C5022" t="s">
        <v>23</v>
      </c>
      <c r="D5022">
        <v>167</v>
      </c>
      <c r="E5022">
        <v>15563128</v>
      </c>
      <c r="F5022">
        <v>46731399</v>
      </c>
      <c r="G5022">
        <v>0</v>
      </c>
      <c r="H5022">
        <v>0</v>
      </c>
      <c r="I5022">
        <v>30420000</v>
      </c>
      <c r="J5022" t="s">
        <v>254</v>
      </c>
      <c r="K5022" t="s">
        <v>19</v>
      </c>
      <c r="L5022" t="s">
        <v>255</v>
      </c>
      <c r="M5022" t="s">
        <v>255</v>
      </c>
      <c r="N5022" t="s">
        <v>255</v>
      </c>
      <c r="O5022">
        <v>3</v>
      </c>
      <c r="P5022" t="s">
        <v>39</v>
      </c>
      <c r="Q5022" t="s">
        <v>144</v>
      </c>
      <c r="R5022" t="str">
        <f t="shared" si="156"/>
        <v>Non-incentive Class</v>
      </c>
      <c r="S5022">
        <f t="shared" si="157"/>
        <v>46731399</v>
      </c>
    </row>
    <row r="5023" spans="1:19" x14ac:dyDescent="0.8">
      <c r="A5023">
        <v>31038</v>
      </c>
      <c r="B5023">
        <v>11.337999999999999</v>
      </c>
      <c r="C5023" t="s">
        <v>30</v>
      </c>
      <c r="D5023">
        <v>33</v>
      </c>
      <c r="E5023">
        <v>5948465</v>
      </c>
      <c r="F5023">
        <v>17861455</v>
      </c>
      <c r="G5023">
        <v>0</v>
      </c>
      <c r="H5023">
        <v>0</v>
      </c>
      <c r="I5023">
        <v>30420000</v>
      </c>
      <c r="J5023" t="s">
        <v>254</v>
      </c>
      <c r="K5023" t="s">
        <v>19</v>
      </c>
      <c r="L5023" t="s">
        <v>255</v>
      </c>
      <c r="M5023" t="s">
        <v>255</v>
      </c>
      <c r="N5023" t="s">
        <v>255</v>
      </c>
      <c r="O5023">
        <v>3</v>
      </c>
      <c r="P5023" t="s">
        <v>39</v>
      </c>
      <c r="Q5023" t="s">
        <v>144</v>
      </c>
      <c r="R5023" t="str">
        <f t="shared" si="156"/>
        <v>Non-incentive Class</v>
      </c>
      <c r="S5023">
        <f t="shared" si="157"/>
        <v>17861455</v>
      </c>
    </row>
    <row r="5024" spans="1:19" x14ac:dyDescent="0.8">
      <c r="A5024">
        <v>31038</v>
      </c>
      <c r="B5024">
        <v>11.337999999999999</v>
      </c>
      <c r="C5024" t="s">
        <v>34</v>
      </c>
      <c r="D5024">
        <v>4</v>
      </c>
      <c r="E5024">
        <v>948125</v>
      </c>
      <c r="F5024">
        <v>2846935</v>
      </c>
      <c r="G5024">
        <v>0</v>
      </c>
      <c r="H5024">
        <v>0</v>
      </c>
      <c r="I5024">
        <v>30420000</v>
      </c>
      <c r="J5024" t="s">
        <v>254</v>
      </c>
      <c r="K5024" t="s">
        <v>19</v>
      </c>
      <c r="L5024" t="s">
        <v>255</v>
      </c>
      <c r="M5024" t="s">
        <v>255</v>
      </c>
      <c r="N5024" t="s">
        <v>255</v>
      </c>
      <c r="O5024">
        <v>3</v>
      </c>
      <c r="P5024" t="s">
        <v>39</v>
      </c>
      <c r="Q5024" t="s">
        <v>144</v>
      </c>
      <c r="R5024" t="str">
        <f t="shared" si="156"/>
        <v>Incentive Class</v>
      </c>
      <c r="S5024">
        <f t="shared" si="157"/>
        <v>28469350</v>
      </c>
    </row>
    <row r="5025" spans="1:19" x14ac:dyDescent="0.8">
      <c r="A5025">
        <v>31039</v>
      </c>
      <c r="B5025">
        <v>13.073</v>
      </c>
      <c r="C5025">
        <v>0</v>
      </c>
      <c r="D5025">
        <v>86</v>
      </c>
      <c r="E5025">
        <v>0</v>
      </c>
      <c r="F5025">
        <v>0</v>
      </c>
      <c r="G5025">
        <v>0</v>
      </c>
      <c r="H5025">
        <v>0</v>
      </c>
      <c r="I5025">
        <v>30130000</v>
      </c>
      <c r="J5025" t="s">
        <v>256</v>
      </c>
      <c r="K5025" t="s">
        <v>19</v>
      </c>
      <c r="L5025" t="s">
        <v>257</v>
      </c>
      <c r="M5025" t="s">
        <v>257</v>
      </c>
      <c r="N5025" t="s">
        <v>257</v>
      </c>
      <c r="O5025">
        <v>3</v>
      </c>
      <c r="P5025" t="s">
        <v>39</v>
      </c>
      <c r="Q5025" t="s">
        <v>144</v>
      </c>
      <c r="R5025" t="str">
        <f t="shared" si="156"/>
        <v>Non-incentive Class</v>
      </c>
      <c r="S5025">
        <f t="shared" si="157"/>
        <v>0</v>
      </c>
    </row>
    <row r="5026" spans="1:19" x14ac:dyDescent="0.8">
      <c r="A5026">
        <v>31039</v>
      </c>
      <c r="B5026">
        <v>13.073</v>
      </c>
      <c r="C5026">
        <v>1</v>
      </c>
      <c r="D5026">
        <v>15</v>
      </c>
      <c r="E5026">
        <v>58208</v>
      </c>
      <c r="F5026">
        <v>174782</v>
      </c>
      <c r="G5026">
        <v>0</v>
      </c>
      <c r="H5026">
        <v>0</v>
      </c>
      <c r="I5026">
        <v>30130000</v>
      </c>
      <c r="J5026" t="s">
        <v>256</v>
      </c>
      <c r="K5026" t="s">
        <v>19</v>
      </c>
      <c r="L5026" t="s">
        <v>257</v>
      </c>
      <c r="M5026" t="s">
        <v>257</v>
      </c>
      <c r="N5026" t="s">
        <v>257</v>
      </c>
      <c r="O5026">
        <v>3</v>
      </c>
      <c r="P5026" t="s">
        <v>39</v>
      </c>
      <c r="Q5026" t="s">
        <v>144</v>
      </c>
      <c r="R5026" t="str">
        <f t="shared" si="156"/>
        <v>Non-incentive Class</v>
      </c>
      <c r="S5026">
        <f t="shared" si="157"/>
        <v>174782</v>
      </c>
    </row>
    <row r="5027" spans="1:19" x14ac:dyDescent="0.8">
      <c r="A5027">
        <v>31039</v>
      </c>
      <c r="B5027">
        <v>13.073</v>
      </c>
      <c r="C5027">
        <v>2</v>
      </c>
      <c r="D5027">
        <v>1353</v>
      </c>
      <c r="E5027">
        <v>22249895</v>
      </c>
      <c r="F5027">
        <v>66809772</v>
      </c>
      <c r="G5027">
        <v>18706823</v>
      </c>
      <c r="H5027">
        <v>10868261</v>
      </c>
      <c r="I5027">
        <v>30130000</v>
      </c>
      <c r="J5027" t="s">
        <v>256</v>
      </c>
      <c r="K5027" t="s">
        <v>19</v>
      </c>
      <c r="L5027" t="s">
        <v>257</v>
      </c>
      <c r="M5027" t="s">
        <v>257</v>
      </c>
      <c r="N5027" t="s">
        <v>257</v>
      </c>
      <c r="O5027">
        <v>3</v>
      </c>
      <c r="P5027" t="s">
        <v>39</v>
      </c>
      <c r="Q5027" t="s">
        <v>144</v>
      </c>
      <c r="R5027" t="str">
        <f t="shared" si="156"/>
        <v>Non-incentive Class</v>
      </c>
      <c r="S5027">
        <f t="shared" si="157"/>
        <v>66809772</v>
      </c>
    </row>
    <row r="5028" spans="1:19" x14ac:dyDescent="0.8">
      <c r="A5028">
        <v>31039</v>
      </c>
      <c r="B5028">
        <v>13.073</v>
      </c>
      <c r="C5028">
        <v>3</v>
      </c>
      <c r="D5028">
        <v>1</v>
      </c>
      <c r="E5028">
        <v>3704</v>
      </c>
      <c r="F5028">
        <v>11122</v>
      </c>
      <c r="G5028">
        <v>0</v>
      </c>
      <c r="H5028">
        <v>0</v>
      </c>
      <c r="I5028">
        <v>30130000</v>
      </c>
      <c r="J5028" t="s">
        <v>256</v>
      </c>
      <c r="K5028" t="s">
        <v>19</v>
      </c>
      <c r="L5028" t="s">
        <v>257</v>
      </c>
      <c r="M5028" t="s">
        <v>257</v>
      </c>
      <c r="N5028" t="s">
        <v>257</v>
      </c>
      <c r="O5028">
        <v>3</v>
      </c>
      <c r="P5028" t="s">
        <v>39</v>
      </c>
      <c r="Q5028" t="s">
        <v>144</v>
      </c>
      <c r="R5028" t="str">
        <f t="shared" si="156"/>
        <v>Non-incentive Class</v>
      </c>
      <c r="S5028">
        <f t="shared" si="157"/>
        <v>11122</v>
      </c>
    </row>
    <row r="5029" spans="1:19" x14ac:dyDescent="0.8">
      <c r="A5029">
        <v>31039</v>
      </c>
      <c r="B5029">
        <v>13.073</v>
      </c>
      <c r="C5029" t="s">
        <v>23</v>
      </c>
      <c r="D5029">
        <v>11</v>
      </c>
      <c r="E5029">
        <v>4606626</v>
      </c>
      <c r="F5029">
        <v>13832316</v>
      </c>
      <c r="G5029">
        <v>0</v>
      </c>
      <c r="H5029">
        <v>0</v>
      </c>
      <c r="I5029">
        <v>30130000</v>
      </c>
      <c r="J5029" t="s">
        <v>256</v>
      </c>
      <c r="K5029" t="s">
        <v>19</v>
      </c>
      <c r="L5029" t="s">
        <v>257</v>
      </c>
      <c r="M5029" t="s">
        <v>257</v>
      </c>
      <c r="N5029" t="s">
        <v>257</v>
      </c>
      <c r="O5029">
        <v>3</v>
      </c>
      <c r="P5029" t="s">
        <v>39</v>
      </c>
      <c r="Q5029" t="s">
        <v>144</v>
      </c>
      <c r="R5029" t="str">
        <f t="shared" si="156"/>
        <v>Non-incentive Class</v>
      </c>
      <c r="S5029">
        <f t="shared" si="157"/>
        <v>13832316</v>
      </c>
    </row>
    <row r="5030" spans="1:19" x14ac:dyDescent="0.8">
      <c r="A5030">
        <v>31039</v>
      </c>
      <c r="B5030">
        <v>13.073</v>
      </c>
      <c r="C5030" t="s">
        <v>30</v>
      </c>
      <c r="D5030">
        <v>85</v>
      </c>
      <c r="E5030">
        <v>16556847</v>
      </c>
      <c r="F5030">
        <v>49715244</v>
      </c>
      <c r="G5030">
        <v>0</v>
      </c>
      <c r="H5030">
        <v>0</v>
      </c>
      <c r="I5030">
        <v>30130000</v>
      </c>
      <c r="J5030" t="s">
        <v>256</v>
      </c>
      <c r="K5030" t="s">
        <v>19</v>
      </c>
      <c r="L5030" t="s">
        <v>257</v>
      </c>
      <c r="M5030" t="s">
        <v>257</v>
      </c>
      <c r="N5030" t="s">
        <v>257</v>
      </c>
      <c r="O5030">
        <v>3</v>
      </c>
      <c r="P5030" t="s">
        <v>39</v>
      </c>
      <c r="Q5030" t="s">
        <v>144</v>
      </c>
      <c r="R5030" t="str">
        <f t="shared" si="156"/>
        <v>Non-incentive Class</v>
      </c>
      <c r="S5030">
        <f t="shared" si="157"/>
        <v>49715244</v>
      </c>
    </row>
    <row r="5031" spans="1:19" x14ac:dyDescent="0.8">
      <c r="A5031">
        <v>31039</v>
      </c>
      <c r="B5031">
        <v>13.073</v>
      </c>
      <c r="C5031" t="s">
        <v>34</v>
      </c>
      <c r="D5031">
        <v>12</v>
      </c>
      <c r="E5031">
        <v>1143301</v>
      </c>
      <c r="F5031">
        <v>3432990</v>
      </c>
      <c r="G5031">
        <v>0</v>
      </c>
      <c r="H5031">
        <v>0</v>
      </c>
      <c r="I5031">
        <v>30130000</v>
      </c>
      <c r="J5031" t="s">
        <v>256</v>
      </c>
      <c r="K5031" t="s">
        <v>19</v>
      </c>
      <c r="L5031" t="s">
        <v>257</v>
      </c>
      <c r="M5031" t="s">
        <v>257</v>
      </c>
      <c r="N5031" t="s">
        <v>257</v>
      </c>
      <c r="O5031">
        <v>3</v>
      </c>
      <c r="P5031" t="s">
        <v>39</v>
      </c>
      <c r="Q5031" t="s">
        <v>144</v>
      </c>
      <c r="R5031" t="str">
        <f t="shared" si="156"/>
        <v>Incentive Class</v>
      </c>
      <c r="S5031">
        <f t="shared" si="157"/>
        <v>34329900</v>
      </c>
    </row>
    <row r="5032" spans="1:19" x14ac:dyDescent="0.8">
      <c r="A5032">
        <v>31039</v>
      </c>
      <c r="B5032">
        <v>13.073</v>
      </c>
      <c r="C5032">
        <v>9</v>
      </c>
      <c r="D5032">
        <v>6</v>
      </c>
      <c r="E5032">
        <v>337238</v>
      </c>
      <c r="F5032">
        <v>1012625</v>
      </c>
      <c r="G5032">
        <v>0</v>
      </c>
      <c r="H5032">
        <v>0</v>
      </c>
      <c r="I5032">
        <v>30130000</v>
      </c>
      <c r="J5032" t="s">
        <v>256</v>
      </c>
      <c r="K5032" t="s">
        <v>19</v>
      </c>
      <c r="L5032" t="s">
        <v>257</v>
      </c>
      <c r="M5032" t="s">
        <v>257</v>
      </c>
      <c r="N5032" t="s">
        <v>257</v>
      </c>
      <c r="O5032">
        <v>3</v>
      </c>
      <c r="P5032" t="s">
        <v>39</v>
      </c>
      <c r="Q5032" t="s">
        <v>144</v>
      </c>
      <c r="R5032" t="str">
        <f t="shared" si="156"/>
        <v>Non-incentive Class</v>
      </c>
      <c r="S5032">
        <f t="shared" si="157"/>
        <v>1012625</v>
      </c>
    </row>
    <row r="5033" spans="1:19" x14ac:dyDescent="0.8">
      <c r="A5033">
        <v>31040</v>
      </c>
      <c r="B5033">
        <v>11.045999999999999</v>
      </c>
      <c r="C5033">
        <v>0</v>
      </c>
      <c r="D5033">
        <v>22</v>
      </c>
      <c r="E5033">
        <v>0</v>
      </c>
      <c r="F5033">
        <v>0</v>
      </c>
      <c r="G5033">
        <v>0</v>
      </c>
      <c r="H5033">
        <v>0</v>
      </c>
      <c r="I5033">
        <v>30130000</v>
      </c>
      <c r="J5033" t="s">
        <v>256</v>
      </c>
      <c r="K5033" t="s">
        <v>19</v>
      </c>
      <c r="L5033" t="s">
        <v>257</v>
      </c>
      <c r="M5033" t="s">
        <v>257</v>
      </c>
      <c r="N5033" t="s">
        <v>257</v>
      </c>
      <c r="O5033">
        <v>3</v>
      </c>
      <c r="P5033" t="s">
        <v>39</v>
      </c>
      <c r="Q5033" t="s">
        <v>144</v>
      </c>
      <c r="R5033" t="str">
        <f t="shared" si="156"/>
        <v>Non-incentive Class</v>
      </c>
      <c r="S5033">
        <f t="shared" si="157"/>
        <v>0</v>
      </c>
    </row>
    <row r="5034" spans="1:19" x14ac:dyDescent="0.8">
      <c r="A5034">
        <v>31040</v>
      </c>
      <c r="B5034">
        <v>11.045999999999999</v>
      </c>
      <c r="C5034">
        <v>1</v>
      </c>
      <c r="D5034">
        <v>7</v>
      </c>
      <c r="E5034">
        <v>210733</v>
      </c>
      <c r="F5034">
        <v>632768</v>
      </c>
      <c r="G5034">
        <v>0</v>
      </c>
      <c r="H5034">
        <v>0</v>
      </c>
      <c r="I5034">
        <v>30130000</v>
      </c>
      <c r="J5034" t="s">
        <v>256</v>
      </c>
      <c r="K5034" t="s">
        <v>19</v>
      </c>
      <c r="L5034" t="s">
        <v>257</v>
      </c>
      <c r="M5034" t="s">
        <v>257</v>
      </c>
      <c r="N5034" t="s">
        <v>257</v>
      </c>
      <c r="O5034">
        <v>3</v>
      </c>
      <c r="P5034" t="s">
        <v>39</v>
      </c>
      <c r="Q5034" t="s">
        <v>144</v>
      </c>
      <c r="R5034" t="str">
        <f t="shared" si="156"/>
        <v>Non-incentive Class</v>
      </c>
      <c r="S5034">
        <f t="shared" si="157"/>
        <v>632768</v>
      </c>
    </row>
    <row r="5035" spans="1:19" x14ac:dyDescent="0.8">
      <c r="A5035">
        <v>31040</v>
      </c>
      <c r="B5035">
        <v>11.045999999999999</v>
      </c>
      <c r="C5035">
        <v>2</v>
      </c>
      <c r="D5035">
        <v>2</v>
      </c>
      <c r="E5035">
        <v>41414</v>
      </c>
      <c r="F5035">
        <v>124354</v>
      </c>
      <c r="G5035">
        <v>30736</v>
      </c>
      <c r="H5035">
        <v>10000</v>
      </c>
      <c r="I5035">
        <v>30130000</v>
      </c>
      <c r="J5035" t="s">
        <v>256</v>
      </c>
      <c r="K5035" t="s">
        <v>19</v>
      </c>
      <c r="L5035" t="s">
        <v>257</v>
      </c>
      <c r="M5035" t="s">
        <v>257</v>
      </c>
      <c r="N5035" t="s">
        <v>257</v>
      </c>
      <c r="O5035">
        <v>3</v>
      </c>
      <c r="P5035" t="s">
        <v>39</v>
      </c>
      <c r="Q5035" t="s">
        <v>144</v>
      </c>
      <c r="R5035" t="str">
        <f t="shared" si="156"/>
        <v>Non-incentive Class</v>
      </c>
      <c r="S5035">
        <f t="shared" si="157"/>
        <v>124354</v>
      </c>
    </row>
    <row r="5036" spans="1:19" x14ac:dyDescent="0.8">
      <c r="A5036">
        <v>31040</v>
      </c>
      <c r="B5036">
        <v>11.045999999999999</v>
      </c>
      <c r="C5036" t="s">
        <v>23</v>
      </c>
      <c r="D5036">
        <v>7</v>
      </c>
      <c r="E5036">
        <v>57146</v>
      </c>
      <c r="F5036">
        <v>171591</v>
      </c>
      <c r="G5036">
        <v>0</v>
      </c>
      <c r="H5036">
        <v>0</v>
      </c>
      <c r="I5036">
        <v>30130000</v>
      </c>
      <c r="J5036" t="s">
        <v>256</v>
      </c>
      <c r="K5036" t="s">
        <v>19</v>
      </c>
      <c r="L5036" t="s">
        <v>257</v>
      </c>
      <c r="M5036" t="s">
        <v>257</v>
      </c>
      <c r="N5036" t="s">
        <v>257</v>
      </c>
      <c r="O5036">
        <v>3</v>
      </c>
      <c r="P5036" t="s">
        <v>39</v>
      </c>
      <c r="Q5036" t="s">
        <v>144</v>
      </c>
      <c r="R5036" t="str">
        <f t="shared" si="156"/>
        <v>Non-incentive Class</v>
      </c>
      <c r="S5036">
        <f t="shared" si="157"/>
        <v>171591</v>
      </c>
    </row>
    <row r="5037" spans="1:19" x14ac:dyDescent="0.8">
      <c r="A5037">
        <v>31040</v>
      </c>
      <c r="B5037">
        <v>11.045999999999999</v>
      </c>
      <c r="C5037" t="s">
        <v>30</v>
      </c>
      <c r="D5037">
        <v>57</v>
      </c>
      <c r="E5037">
        <v>6360338</v>
      </c>
      <c r="F5037">
        <v>19098188</v>
      </c>
      <c r="G5037">
        <v>0</v>
      </c>
      <c r="H5037">
        <v>0</v>
      </c>
      <c r="I5037">
        <v>30130000</v>
      </c>
      <c r="J5037" t="s">
        <v>256</v>
      </c>
      <c r="K5037" t="s">
        <v>19</v>
      </c>
      <c r="L5037" t="s">
        <v>257</v>
      </c>
      <c r="M5037" t="s">
        <v>257</v>
      </c>
      <c r="N5037" t="s">
        <v>257</v>
      </c>
      <c r="O5037">
        <v>3</v>
      </c>
      <c r="P5037" t="s">
        <v>39</v>
      </c>
      <c r="Q5037" t="s">
        <v>144</v>
      </c>
      <c r="R5037" t="str">
        <f t="shared" si="156"/>
        <v>Non-incentive Class</v>
      </c>
      <c r="S5037">
        <f t="shared" si="157"/>
        <v>19098188</v>
      </c>
    </row>
    <row r="5038" spans="1:19" x14ac:dyDescent="0.8">
      <c r="A5038">
        <v>31040</v>
      </c>
      <c r="B5038">
        <v>11.045999999999999</v>
      </c>
      <c r="C5038" t="s">
        <v>34</v>
      </c>
      <c r="D5038">
        <v>1</v>
      </c>
      <c r="E5038">
        <v>103441</v>
      </c>
      <c r="F5038">
        <v>310602</v>
      </c>
      <c r="G5038">
        <v>0</v>
      </c>
      <c r="H5038">
        <v>0</v>
      </c>
      <c r="I5038">
        <v>30130000</v>
      </c>
      <c r="J5038" t="s">
        <v>256</v>
      </c>
      <c r="K5038" t="s">
        <v>19</v>
      </c>
      <c r="L5038" t="s">
        <v>257</v>
      </c>
      <c r="M5038" t="s">
        <v>257</v>
      </c>
      <c r="N5038" t="s">
        <v>257</v>
      </c>
      <c r="O5038">
        <v>3</v>
      </c>
      <c r="P5038" t="s">
        <v>39</v>
      </c>
      <c r="Q5038" t="s">
        <v>144</v>
      </c>
      <c r="R5038" t="str">
        <f t="shared" si="156"/>
        <v>Incentive Class</v>
      </c>
      <c r="S5038">
        <f t="shared" si="157"/>
        <v>3106020</v>
      </c>
    </row>
    <row r="5039" spans="1:19" x14ac:dyDescent="0.8">
      <c r="A5039">
        <v>31041</v>
      </c>
      <c r="B5039">
        <v>10.675000000000001</v>
      </c>
      <c r="C5039">
        <v>0</v>
      </c>
      <c r="D5039">
        <v>24</v>
      </c>
      <c r="E5039">
        <v>0</v>
      </c>
      <c r="F5039">
        <v>0</v>
      </c>
      <c r="G5039">
        <v>0</v>
      </c>
      <c r="H5039">
        <v>0</v>
      </c>
      <c r="I5039">
        <v>30130000</v>
      </c>
      <c r="J5039" t="s">
        <v>256</v>
      </c>
      <c r="K5039" t="s">
        <v>19</v>
      </c>
      <c r="L5039" t="s">
        <v>257</v>
      </c>
      <c r="M5039" t="s">
        <v>257</v>
      </c>
      <c r="N5039" t="s">
        <v>257</v>
      </c>
      <c r="O5039">
        <v>3</v>
      </c>
      <c r="P5039" t="s">
        <v>39</v>
      </c>
      <c r="Q5039" t="s">
        <v>144</v>
      </c>
      <c r="R5039" t="str">
        <f t="shared" si="156"/>
        <v>Non-incentive Class</v>
      </c>
      <c r="S5039">
        <f t="shared" si="157"/>
        <v>0</v>
      </c>
    </row>
    <row r="5040" spans="1:19" x14ac:dyDescent="0.8">
      <c r="A5040">
        <v>31041</v>
      </c>
      <c r="B5040">
        <v>10.675000000000001</v>
      </c>
      <c r="C5040">
        <v>1</v>
      </c>
      <c r="D5040">
        <v>10</v>
      </c>
      <c r="E5040">
        <v>19111</v>
      </c>
      <c r="F5040">
        <v>57384</v>
      </c>
      <c r="G5040">
        <v>0</v>
      </c>
      <c r="H5040">
        <v>0</v>
      </c>
      <c r="I5040">
        <v>30130000</v>
      </c>
      <c r="J5040" t="s">
        <v>256</v>
      </c>
      <c r="K5040" t="s">
        <v>19</v>
      </c>
      <c r="L5040" t="s">
        <v>257</v>
      </c>
      <c r="M5040" t="s">
        <v>257</v>
      </c>
      <c r="N5040" t="s">
        <v>257</v>
      </c>
      <c r="O5040">
        <v>3</v>
      </c>
      <c r="P5040" t="s">
        <v>39</v>
      </c>
      <c r="Q5040" t="s">
        <v>144</v>
      </c>
      <c r="R5040" t="str">
        <f t="shared" si="156"/>
        <v>Non-incentive Class</v>
      </c>
      <c r="S5040">
        <f t="shared" si="157"/>
        <v>57384</v>
      </c>
    </row>
    <row r="5041" spans="1:19" x14ac:dyDescent="0.8">
      <c r="A5041">
        <v>31041</v>
      </c>
      <c r="B5041">
        <v>10.675000000000001</v>
      </c>
      <c r="C5041">
        <v>2</v>
      </c>
      <c r="D5041">
        <v>506</v>
      </c>
      <c r="E5041">
        <v>7650208</v>
      </c>
      <c r="F5041">
        <v>22971280</v>
      </c>
      <c r="G5041">
        <v>5886830</v>
      </c>
      <c r="H5041">
        <v>2920000</v>
      </c>
      <c r="I5041">
        <v>30130000</v>
      </c>
      <c r="J5041" t="s">
        <v>256</v>
      </c>
      <c r="K5041" t="s">
        <v>19</v>
      </c>
      <c r="L5041" t="s">
        <v>257</v>
      </c>
      <c r="M5041" t="s">
        <v>257</v>
      </c>
      <c r="N5041" t="s">
        <v>257</v>
      </c>
      <c r="O5041">
        <v>3</v>
      </c>
      <c r="P5041" t="s">
        <v>39</v>
      </c>
      <c r="Q5041" t="s">
        <v>144</v>
      </c>
      <c r="R5041" t="str">
        <f t="shared" si="156"/>
        <v>Non-incentive Class</v>
      </c>
      <c r="S5041">
        <f t="shared" si="157"/>
        <v>22971280</v>
      </c>
    </row>
    <row r="5042" spans="1:19" x14ac:dyDescent="0.8">
      <c r="A5042">
        <v>31041</v>
      </c>
      <c r="B5042">
        <v>10.675000000000001</v>
      </c>
      <c r="C5042">
        <v>3</v>
      </c>
      <c r="D5042">
        <v>17</v>
      </c>
      <c r="E5042">
        <v>455472</v>
      </c>
      <c r="F5042">
        <v>1367646</v>
      </c>
      <c r="G5042">
        <v>0</v>
      </c>
      <c r="H5042">
        <v>0</v>
      </c>
      <c r="I5042">
        <v>30130000</v>
      </c>
      <c r="J5042" t="s">
        <v>256</v>
      </c>
      <c r="K5042" t="s">
        <v>19</v>
      </c>
      <c r="L5042" t="s">
        <v>257</v>
      </c>
      <c r="M5042" t="s">
        <v>257</v>
      </c>
      <c r="N5042" t="s">
        <v>257</v>
      </c>
      <c r="O5042">
        <v>3</v>
      </c>
      <c r="P5042" t="s">
        <v>39</v>
      </c>
      <c r="Q5042" t="s">
        <v>144</v>
      </c>
      <c r="R5042" t="str">
        <f t="shared" si="156"/>
        <v>Non-incentive Class</v>
      </c>
      <c r="S5042">
        <f t="shared" si="157"/>
        <v>1367646</v>
      </c>
    </row>
    <row r="5043" spans="1:19" x14ac:dyDescent="0.8">
      <c r="A5043">
        <v>31042</v>
      </c>
      <c r="B5043">
        <v>12.382999999999999</v>
      </c>
      <c r="C5043">
        <v>0</v>
      </c>
      <c r="D5043">
        <v>20</v>
      </c>
      <c r="E5043">
        <v>0</v>
      </c>
      <c r="F5043">
        <v>0</v>
      </c>
      <c r="G5043">
        <v>0</v>
      </c>
      <c r="H5043">
        <v>0</v>
      </c>
      <c r="I5043">
        <v>30130000</v>
      </c>
      <c r="J5043" t="s">
        <v>256</v>
      </c>
      <c r="K5043" t="s">
        <v>19</v>
      </c>
      <c r="L5043" t="s">
        <v>257</v>
      </c>
      <c r="M5043" t="s">
        <v>257</v>
      </c>
      <c r="N5043" t="s">
        <v>257</v>
      </c>
      <c r="O5043">
        <v>3</v>
      </c>
      <c r="P5043" t="s">
        <v>39</v>
      </c>
      <c r="Q5043" t="s">
        <v>144</v>
      </c>
      <c r="R5043" t="str">
        <f t="shared" si="156"/>
        <v>Non-incentive Class</v>
      </c>
      <c r="S5043">
        <f t="shared" si="157"/>
        <v>0</v>
      </c>
    </row>
    <row r="5044" spans="1:19" x14ac:dyDescent="0.8">
      <c r="A5044">
        <v>31042</v>
      </c>
      <c r="B5044">
        <v>12.382999999999999</v>
      </c>
      <c r="C5044">
        <v>1</v>
      </c>
      <c r="D5044">
        <v>4</v>
      </c>
      <c r="E5044">
        <v>9469</v>
      </c>
      <c r="F5044">
        <v>28433</v>
      </c>
      <c r="G5044">
        <v>0</v>
      </c>
      <c r="H5044">
        <v>0</v>
      </c>
      <c r="I5044">
        <v>30130000</v>
      </c>
      <c r="J5044" t="s">
        <v>256</v>
      </c>
      <c r="K5044" t="s">
        <v>19</v>
      </c>
      <c r="L5044" t="s">
        <v>257</v>
      </c>
      <c r="M5044" t="s">
        <v>257</v>
      </c>
      <c r="N5044" t="s">
        <v>257</v>
      </c>
      <c r="O5044">
        <v>3</v>
      </c>
      <c r="P5044" t="s">
        <v>39</v>
      </c>
      <c r="Q5044" t="s">
        <v>144</v>
      </c>
      <c r="R5044" t="str">
        <f t="shared" si="156"/>
        <v>Non-incentive Class</v>
      </c>
      <c r="S5044">
        <f t="shared" si="157"/>
        <v>28433</v>
      </c>
    </row>
    <row r="5045" spans="1:19" x14ac:dyDescent="0.8">
      <c r="A5045">
        <v>31042</v>
      </c>
      <c r="B5045">
        <v>12.382999999999999</v>
      </c>
      <c r="C5045">
        <v>2</v>
      </c>
      <c r="D5045">
        <v>238</v>
      </c>
      <c r="E5045">
        <v>3772346</v>
      </c>
      <c r="F5045">
        <v>11327222</v>
      </c>
      <c r="G5045">
        <v>3428696</v>
      </c>
      <c r="H5045">
        <v>1880000</v>
      </c>
      <c r="I5045">
        <v>30130000</v>
      </c>
      <c r="J5045" t="s">
        <v>256</v>
      </c>
      <c r="K5045" t="s">
        <v>19</v>
      </c>
      <c r="L5045" t="s">
        <v>257</v>
      </c>
      <c r="M5045" t="s">
        <v>257</v>
      </c>
      <c r="N5045" t="s">
        <v>257</v>
      </c>
      <c r="O5045">
        <v>3</v>
      </c>
      <c r="P5045" t="s">
        <v>39</v>
      </c>
      <c r="Q5045" t="s">
        <v>144</v>
      </c>
      <c r="R5045" t="str">
        <f t="shared" si="156"/>
        <v>Non-incentive Class</v>
      </c>
      <c r="S5045">
        <f t="shared" si="157"/>
        <v>11327222</v>
      </c>
    </row>
    <row r="5046" spans="1:19" x14ac:dyDescent="0.8">
      <c r="A5046">
        <v>31042</v>
      </c>
      <c r="B5046">
        <v>12.382999999999999</v>
      </c>
      <c r="C5046">
        <v>4</v>
      </c>
      <c r="D5046">
        <v>5</v>
      </c>
      <c r="E5046">
        <v>225003</v>
      </c>
      <c r="F5046">
        <v>675617</v>
      </c>
      <c r="G5046">
        <v>0</v>
      </c>
      <c r="H5046">
        <v>0</v>
      </c>
      <c r="I5046">
        <v>30130000</v>
      </c>
      <c r="J5046" t="s">
        <v>256</v>
      </c>
      <c r="K5046" t="s">
        <v>19</v>
      </c>
      <c r="L5046" t="s">
        <v>257</v>
      </c>
      <c r="M5046" t="s">
        <v>257</v>
      </c>
      <c r="N5046" t="s">
        <v>257</v>
      </c>
      <c r="O5046">
        <v>3</v>
      </c>
      <c r="P5046" t="s">
        <v>39</v>
      </c>
      <c r="Q5046" t="s">
        <v>144</v>
      </c>
      <c r="R5046" t="str">
        <f t="shared" si="156"/>
        <v>Non-incentive Class</v>
      </c>
      <c r="S5046">
        <f t="shared" si="157"/>
        <v>675617</v>
      </c>
    </row>
    <row r="5047" spans="1:19" x14ac:dyDescent="0.8">
      <c r="A5047">
        <v>31042</v>
      </c>
      <c r="B5047">
        <v>12.382999999999999</v>
      </c>
      <c r="C5047" t="s">
        <v>30</v>
      </c>
      <c r="D5047">
        <v>45</v>
      </c>
      <c r="E5047">
        <v>1698977</v>
      </c>
      <c r="F5047">
        <v>5101517</v>
      </c>
      <c r="G5047">
        <v>0</v>
      </c>
      <c r="H5047">
        <v>0</v>
      </c>
      <c r="I5047">
        <v>30130000</v>
      </c>
      <c r="J5047" t="s">
        <v>256</v>
      </c>
      <c r="K5047" t="s">
        <v>19</v>
      </c>
      <c r="L5047" t="s">
        <v>257</v>
      </c>
      <c r="M5047" t="s">
        <v>257</v>
      </c>
      <c r="N5047" t="s">
        <v>257</v>
      </c>
      <c r="O5047">
        <v>3</v>
      </c>
      <c r="P5047" t="s">
        <v>39</v>
      </c>
      <c r="Q5047" t="s">
        <v>144</v>
      </c>
      <c r="R5047" t="str">
        <f t="shared" si="156"/>
        <v>Non-incentive Class</v>
      </c>
      <c r="S5047">
        <f t="shared" si="157"/>
        <v>5101517</v>
      </c>
    </row>
    <row r="5048" spans="1:19" x14ac:dyDescent="0.8">
      <c r="A5048">
        <v>31043</v>
      </c>
      <c r="B5048">
        <v>11.651</v>
      </c>
      <c r="C5048">
        <v>0</v>
      </c>
      <c r="D5048">
        <v>6</v>
      </c>
      <c r="E5048">
        <v>0</v>
      </c>
      <c r="F5048">
        <v>0</v>
      </c>
      <c r="G5048">
        <v>0</v>
      </c>
      <c r="H5048">
        <v>0</v>
      </c>
      <c r="I5048">
        <v>30130000</v>
      </c>
      <c r="J5048" t="s">
        <v>256</v>
      </c>
      <c r="K5048" t="s">
        <v>19</v>
      </c>
      <c r="L5048" t="s">
        <v>257</v>
      </c>
      <c r="M5048" t="s">
        <v>257</v>
      </c>
      <c r="N5048" t="s">
        <v>257</v>
      </c>
      <c r="O5048">
        <v>3</v>
      </c>
      <c r="P5048" t="s">
        <v>39</v>
      </c>
      <c r="Q5048" t="s">
        <v>144</v>
      </c>
      <c r="R5048" t="str">
        <f t="shared" si="156"/>
        <v>Non-incentive Class</v>
      </c>
      <c r="S5048">
        <f t="shared" si="157"/>
        <v>0</v>
      </c>
    </row>
    <row r="5049" spans="1:19" x14ac:dyDescent="0.8">
      <c r="A5049">
        <v>31043</v>
      </c>
      <c r="B5049">
        <v>11.651</v>
      </c>
      <c r="C5049">
        <v>1</v>
      </c>
      <c r="D5049">
        <v>3</v>
      </c>
      <c r="E5049">
        <v>39556</v>
      </c>
      <c r="F5049">
        <v>118775</v>
      </c>
      <c r="G5049">
        <v>0</v>
      </c>
      <c r="H5049">
        <v>0</v>
      </c>
      <c r="I5049">
        <v>30130000</v>
      </c>
      <c r="J5049" t="s">
        <v>256</v>
      </c>
      <c r="K5049" t="s">
        <v>19</v>
      </c>
      <c r="L5049" t="s">
        <v>257</v>
      </c>
      <c r="M5049" t="s">
        <v>257</v>
      </c>
      <c r="N5049" t="s">
        <v>257</v>
      </c>
      <c r="O5049">
        <v>3</v>
      </c>
      <c r="P5049" t="s">
        <v>39</v>
      </c>
      <c r="Q5049" t="s">
        <v>144</v>
      </c>
      <c r="R5049" t="str">
        <f t="shared" si="156"/>
        <v>Non-incentive Class</v>
      </c>
      <c r="S5049">
        <f t="shared" si="157"/>
        <v>118775</v>
      </c>
    </row>
    <row r="5050" spans="1:19" x14ac:dyDescent="0.8">
      <c r="A5050">
        <v>31043</v>
      </c>
      <c r="B5050">
        <v>11.651</v>
      </c>
      <c r="C5050">
        <v>2</v>
      </c>
      <c r="D5050">
        <v>170</v>
      </c>
      <c r="E5050">
        <v>2742388</v>
      </c>
      <c r="F5050">
        <v>8234566</v>
      </c>
      <c r="G5050">
        <v>2327647</v>
      </c>
      <c r="H5050">
        <v>1290000</v>
      </c>
      <c r="I5050">
        <v>30130000</v>
      </c>
      <c r="J5050" t="s">
        <v>256</v>
      </c>
      <c r="K5050" t="s">
        <v>19</v>
      </c>
      <c r="L5050" t="s">
        <v>257</v>
      </c>
      <c r="M5050" t="s">
        <v>257</v>
      </c>
      <c r="N5050" t="s">
        <v>257</v>
      </c>
      <c r="O5050">
        <v>3</v>
      </c>
      <c r="P5050" t="s">
        <v>39</v>
      </c>
      <c r="Q5050" t="s">
        <v>144</v>
      </c>
      <c r="R5050" t="str">
        <f t="shared" si="156"/>
        <v>Non-incentive Class</v>
      </c>
      <c r="S5050">
        <f t="shared" si="157"/>
        <v>8234566</v>
      </c>
    </row>
    <row r="5051" spans="1:19" x14ac:dyDescent="0.8">
      <c r="A5051">
        <v>31043</v>
      </c>
      <c r="B5051">
        <v>11.651</v>
      </c>
      <c r="C5051">
        <v>3</v>
      </c>
      <c r="D5051">
        <v>11</v>
      </c>
      <c r="E5051">
        <v>368149</v>
      </c>
      <c r="F5051">
        <v>1105440</v>
      </c>
      <c r="G5051">
        <v>0</v>
      </c>
      <c r="H5051">
        <v>0</v>
      </c>
      <c r="I5051">
        <v>30130000</v>
      </c>
      <c r="J5051" t="s">
        <v>256</v>
      </c>
      <c r="K5051" t="s">
        <v>19</v>
      </c>
      <c r="L5051" t="s">
        <v>257</v>
      </c>
      <c r="M5051" t="s">
        <v>257</v>
      </c>
      <c r="N5051" t="s">
        <v>257</v>
      </c>
      <c r="O5051">
        <v>3</v>
      </c>
      <c r="P5051" t="s">
        <v>39</v>
      </c>
      <c r="Q5051" t="s">
        <v>144</v>
      </c>
      <c r="R5051" t="str">
        <f t="shared" si="156"/>
        <v>Non-incentive Class</v>
      </c>
      <c r="S5051">
        <f t="shared" si="157"/>
        <v>1105440</v>
      </c>
    </row>
    <row r="5052" spans="1:19" x14ac:dyDescent="0.8">
      <c r="A5052">
        <v>31043</v>
      </c>
      <c r="B5052">
        <v>11.651</v>
      </c>
      <c r="C5052" t="s">
        <v>23</v>
      </c>
      <c r="D5052">
        <v>36</v>
      </c>
      <c r="E5052">
        <v>10948939</v>
      </c>
      <c r="F5052">
        <v>32876381</v>
      </c>
      <c r="G5052">
        <v>0</v>
      </c>
      <c r="H5052">
        <v>0</v>
      </c>
      <c r="I5052">
        <v>30130000</v>
      </c>
      <c r="J5052" t="s">
        <v>256</v>
      </c>
      <c r="K5052" t="s">
        <v>19</v>
      </c>
      <c r="L5052" t="s">
        <v>257</v>
      </c>
      <c r="M5052" t="s">
        <v>257</v>
      </c>
      <c r="N5052" t="s">
        <v>257</v>
      </c>
      <c r="O5052">
        <v>3</v>
      </c>
      <c r="P5052" t="s">
        <v>39</v>
      </c>
      <c r="Q5052" t="s">
        <v>144</v>
      </c>
      <c r="R5052" t="str">
        <f t="shared" si="156"/>
        <v>Non-incentive Class</v>
      </c>
      <c r="S5052">
        <f t="shared" si="157"/>
        <v>32876381</v>
      </c>
    </row>
    <row r="5053" spans="1:19" x14ac:dyDescent="0.8">
      <c r="A5053">
        <v>31043</v>
      </c>
      <c r="B5053">
        <v>11.651</v>
      </c>
      <c r="C5053" t="s">
        <v>30</v>
      </c>
      <c r="D5053">
        <v>69</v>
      </c>
      <c r="E5053">
        <v>15752609</v>
      </c>
      <c r="F5053">
        <v>47300360</v>
      </c>
      <c r="G5053">
        <v>0</v>
      </c>
      <c r="H5053">
        <v>0</v>
      </c>
      <c r="I5053">
        <v>30130000</v>
      </c>
      <c r="J5053" t="s">
        <v>256</v>
      </c>
      <c r="K5053" t="s">
        <v>19</v>
      </c>
      <c r="L5053" t="s">
        <v>257</v>
      </c>
      <c r="M5053" t="s">
        <v>257</v>
      </c>
      <c r="N5053" t="s">
        <v>257</v>
      </c>
      <c r="O5053">
        <v>3</v>
      </c>
      <c r="P5053" t="s">
        <v>39</v>
      </c>
      <c r="Q5053" t="s">
        <v>144</v>
      </c>
      <c r="R5053" t="str">
        <f t="shared" si="156"/>
        <v>Non-incentive Class</v>
      </c>
      <c r="S5053">
        <f t="shared" si="157"/>
        <v>47300360</v>
      </c>
    </row>
    <row r="5054" spans="1:19" x14ac:dyDescent="0.8">
      <c r="A5054">
        <v>31043</v>
      </c>
      <c r="B5054">
        <v>11.651</v>
      </c>
      <c r="C5054" t="s">
        <v>34</v>
      </c>
      <c r="D5054">
        <v>2</v>
      </c>
      <c r="E5054">
        <v>839129</v>
      </c>
      <c r="F5054">
        <v>2519652</v>
      </c>
      <c r="G5054">
        <v>0</v>
      </c>
      <c r="H5054">
        <v>0</v>
      </c>
      <c r="I5054">
        <v>30130000</v>
      </c>
      <c r="J5054" t="s">
        <v>256</v>
      </c>
      <c r="K5054" t="s">
        <v>19</v>
      </c>
      <c r="L5054" t="s">
        <v>257</v>
      </c>
      <c r="M5054" t="s">
        <v>257</v>
      </c>
      <c r="N5054" t="s">
        <v>257</v>
      </c>
      <c r="O5054">
        <v>3</v>
      </c>
      <c r="P5054" t="s">
        <v>39</v>
      </c>
      <c r="Q5054" t="s">
        <v>144</v>
      </c>
      <c r="R5054" t="str">
        <f t="shared" si="156"/>
        <v>Incentive Class</v>
      </c>
      <c r="S5054">
        <f t="shared" si="157"/>
        <v>25196520</v>
      </c>
    </row>
    <row r="5055" spans="1:19" x14ac:dyDescent="0.8">
      <c r="A5055">
        <v>31044</v>
      </c>
      <c r="B5055">
        <v>9.4410000000000007</v>
      </c>
      <c r="C5055">
        <v>0</v>
      </c>
      <c r="D5055">
        <v>50</v>
      </c>
      <c r="E5055">
        <v>0</v>
      </c>
      <c r="F5055">
        <v>0</v>
      </c>
      <c r="G5055">
        <v>0</v>
      </c>
      <c r="H5055">
        <v>0</v>
      </c>
      <c r="I5055">
        <v>30860000</v>
      </c>
      <c r="J5055" t="s">
        <v>258</v>
      </c>
      <c r="K5055" t="s">
        <v>19</v>
      </c>
      <c r="L5055" t="s">
        <v>259</v>
      </c>
      <c r="M5055" t="s">
        <v>259</v>
      </c>
      <c r="N5055" t="s">
        <v>259</v>
      </c>
      <c r="O5055">
        <v>37</v>
      </c>
      <c r="P5055" t="s">
        <v>39</v>
      </c>
      <c r="Q5055" t="s">
        <v>185</v>
      </c>
      <c r="R5055" t="str">
        <f t="shared" si="156"/>
        <v>Non-incentive Class</v>
      </c>
      <c r="S5055">
        <f t="shared" si="157"/>
        <v>0</v>
      </c>
    </row>
    <row r="5056" spans="1:19" x14ac:dyDescent="0.8">
      <c r="A5056">
        <v>31044</v>
      </c>
      <c r="B5056">
        <v>9.4410000000000007</v>
      </c>
      <c r="C5056">
        <v>1</v>
      </c>
      <c r="D5056">
        <v>3</v>
      </c>
      <c r="E5056">
        <v>14490</v>
      </c>
      <c r="F5056">
        <v>43510</v>
      </c>
      <c r="G5056">
        <v>0</v>
      </c>
      <c r="H5056">
        <v>0</v>
      </c>
      <c r="I5056">
        <v>30860000</v>
      </c>
      <c r="J5056" t="s">
        <v>258</v>
      </c>
      <c r="K5056" t="s">
        <v>19</v>
      </c>
      <c r="L5056" t="s">
        <v>259</v>
      </c>
      <c r="M5056" t="s">
        <v>259</v>
      </c>
      <c r="N5056" t="s">
        <v>259</v>
      </c>
      <c r="O5056">
        <v>37</v>
      </c>
      <c r="P5056" t="s">
        <v>39</v>
      </c>
      <c r="Q5056" t="s">
        <v>185</v>
      </c>
      <c r="R5056" t="str">
        <f t="shared" si="156"/>
        <v>Non-incentive Class</v>
      </c>
      <c r="S5056">
        <f t="shared" si="157"/>
        <v>43510</v>
      </c>
    </row>
    <row r="5057" spans="1:19" x14ac:dyDescent="0.8">
      <c r="A5057">
        <v>31044</v>
      </c>
      <c r="B5057">
        <v>9.4410000000000007</v>
      </c>
      <c r="C5057">
        <v>2</v>
      </c>
      <c r="D5057">
        <v>565</v>
      </c>
      <c r="E5057">
        <v>12067379</v>
      </c>
      <c r="F5057">
        <v>36234732</v>
      </c>
      <c r="G5057">
        <v>7198388</v>
      </c>
      <c r="H5057">
        <v>4370000</v>
      </c>
      <c r="I5057">
        <v>30860000</v>
      </c>
      <c r="J5057" t="s">
        <v>258</v>
      </c>
      <c r="K5057" t="s">
        <v>19</v>
      </c>
      <c r="L5057" t="s">
        <v>259</v>
      </c>
      <c r="M5057" t="s">
        <v>259</v>
      </c>
      <c r="N5057" t="s">
        <v>259</v>
      </c>
      <c r="O5057">
        <v>37</v>
      </c>
      <c r="P5057" t="s">
        <v>39</v>
      </c>
      <c r="Q5057" t="s">
        <v>185</v>
      </c>
      <c r="R5057" t="str">
        <f t="shared" si="156"/>
        <v>Non-incentive Class</v>
      </c>
      <c r="S5057">
        <f t="shared" si="157"/>
        <v>36234732</v>
      </c>
    </row>
    <row r="5058" spans="1:19" x14ac:dyDescent="0.8">
      <c r="A5058">
        <v>31044</v>
      </c>
      <c r="B5058">
        <v>9.4410000000000007</v>
      </c>
      <c r="C5058">
        <v>3</v>
      </c>
      <c r="D5058">
        <v>9</v>
      </c>
      <c r="E5058">
        <v>402415</v>
      </c>
      <c r="F5058">
        <v>1208332</v>
      </c>
      <c r="G5058">
        <v>0</v>
      </c>
      <c r="H5058">
        <v>0</v>
      </c>
      <c r="I5058">
        <v>30860000</v>
      </c>
      <c r="J5058" t="s">
        <v>258</v>
      </c>
      <c r="K5058" t="s">
        <v>19</v>
      </c>
      <c r="L5058" t="s">
        <v>259</v>
      </c>
      <c r="M5058" t="s">
        <v>259</v>
      </c>
      <c r="N5058" t="s">
        <v>259</v>
      </c>
      <c r="O5058">
        <v>37</v>
      </c>
      <c r="P5058" t="s">
        <v>39</v>
      </c>
      <c r="Q5058" t="s">
        <v>185</v>
      </c>
      <c r="R5058" t="str">
        <f t="shared" si="156"/>
        <v>Non-incentive Class</v>
      </c>
      <c r="S5058">
        <f t="shared" si="157"/>
        <v>1208332</v>
      </c>
    </row>
    <row r="5059" spans="1:19" x14ac:dyDescent="0.8">
      <c r="A5059">
        <v>31044</v>
      </c>
      <c r="B5059">
        <v>9.4410000000000007</v>
      </c>
      <c r="C5059" t="s">
        <v>23</v>
      </c>
      <c r="D5059">
        <v>33</v>
      </c>
      <c r="E5059">
        <v>1369001</v>
      </c>
      <c r="F5059">
        <v>4110700</v>
      </c>
      <c r="G5059">
        <v>0</v>
      </c>
      <c r="H5059">
        <v>0</v>
      </c>
      <c r="I5059">
        <v>30860000</v>
      </c>
      <c r="J5059" t="s">
        <v>258</v>
      </c>
      <c r="K5059" t="s">
        <v>19</v>
      </c>
      <c r="L5059" t="s">
        <v>259</v>
      </c>
      <c r="M5059" t="s">
        <v>259</v>
      </c>
      <c r="N5059" t="s">
        <v>259</v>
      </c>
      <c r="O5059">
        <v>37</v>
      </c>
      <c r="P5059" t="s">
        <v>39</v>
      </c>
      <c r="Q5059" t="s">
        <v>185</v>
      </c>
      <c r="R5059" t="str">
        <f t="shared" ref="R5059:R5122" si="158">IF(COUNTIF(C5059,"6A"),"Incentive Class",IF(COUNTIF(C5059,"6B"),"Incentive Class",IF(COUNTIF(C5059,"6C"),"Incentive Class",IF(COUNTIF(C5059,"7A"),"Incentive Class",IF(COUNTIF(C5059,"7B"),"Incentive Class","Non-incentive Class")))))</f>
        <v>Non-incentive Class</v>
      </c>
      <c r="S5059">
        <f t="shared" ref="S5059:S5122" si="159">IF(R5059="Incentive Class", F5059*10, F5059)</f>
        <v>4110700</v>
      </c>
    </row>
    <row r="5060" spans="1:19" x14ac:dyDescent="0.8">
      <c r="A5060">
        <v>31045</v>
      </c>
      <c r="B5060">
        <v>8.0980000000000008</v>
      </c>
      <c r="C5060">
        <v>0</v>
      </c>
      <c r="D5060">
        <v>8</v>
      </c>
      <c r="E5060">
        <v>0</v>
      </c>
      <c r="F5060">
        <v>0</v>
      </c>
      <c r="G5060">
        <v>0</v>
      </c>
      <c r="H5060">
        <v>0</v>
      </c>
      <c r="I5060">
        <v>31300000</v>
      </c>
      <c r="J5060" t="s">
        <v>181</v>
      </c>
      <c r="K5060" t="s">
        <v>19</v>
      </c>
      <c r="L5060" t="s">
        <v>182</v>
      </c>
      <c r="M5060" t="s">
        <v>182</v>
      </c>
      <c r="N5060" t="s">
        <v>182</v>
      </c>
      <c r="O5060">
        <v>43</v>
      </c>
      <c r="P5060" t="s">
        <v>39</v>
      </c>
      <c r="Q5060" t="s">
        <v>130</v>
      </c>
      <c r="R5060" t="str">
        <f t="shared" si="158"/>
        <v>Non-incentive Class</v>
      </c>
      <c r="S5060">
        <f t="shared" si="159"/>
        <v>0</v>
      </c>
    </row>
    <row r="5061" spans="1:19" x14ac:dyDescent="0.8">
      <c r="A5061">
        <v>31045</v>
      </c>
      <c r="B5061">
        <v>8.0980000000000008</v>
      </c>
      <c r="C5061">
        <v>2</v>
      </c>
      <c r="D5061">
        <v>191</v>
      </c>
      <c r="E5061">
        <v>8802344</v>
      </c>
      <c r="F5061">
        <v>26430795</v>
      </c>
      <c r="G5061">
        <v>2263074</v>
      </c>
      <c r="H5061">
        <v>1482500</v>
      </c>
      <c r="I5061">
        <v>31300000</v>
      </c>
      <c r="J5061" t="s">
        <v>181</v>
      </c>
      <c r="K5061" t="s">
        <v>19</v>
      </c>
      <c r="L5061" t="s">
        <v>182</v>
      </c>
      <c r="M5061" t="s">
        <v>182</v>
      </c>
      <c r="N5061" t="s">
        <v>182</v>
      </c>
      <c r="O5061">
        <v>43</v>
      </c>
      <c r="P5061" t="s">
        <v>39</v>
      </c>
      <c r="Q5061" t="s">
        <v>130</v>
      </c>
      <c r="R5061" t="str">
        <f t="shared" si="158"/>
        <v>Non-incentive Class</v>
      </c>
      <c r="S5061">
        <f t="shared" si="159"/>
        <v>26430795</v>
      </c>
    </row>
    <row r="5062" spans="1:19" x14ac:dyDescent="0.8">
      <c r="A5062">
        <v>31046</v>
      </c>
      <c r="B5062">
        <v>8.7520000000000007</v>
      </c>
      <c r="C5062">
        <v>0</v>
      </c>
      <c r="D5062">
        <v>604</v>
      </c>
      <c r="E5062">
        <v>0</v>
      </c>
      <c r="F5062">
        <v>0</v>
      </c>
      <c r="G5062">
        <v>0</v>
      </c>
      <c r="H5062">
        <v>0</v>
      </c>
      <c r="I5062">
        <v>31290000</v>
      </c>
      <c r="J5062" t="s">
        <v>260</v>
      </c>
      <c r="K5062" t="s">
        <v>19</v>
      </c>
      <c r="L5062" t="s">
        <v>261</v>
      </c>
      <c r="M5062" t="s">
        <v>261</v>
      </c>
      <c r="N5062" t="s">
        <v>261</v>
      </c>
      <c r="O5062">
        <v>3</v>
      </c>
      <c r="P5062" t="s">
        <v>39</v>
      </c>
      <c r="Q5062" t="s">
        <v>144</v>
      </c>
      <c r="R5062" t="str">
        <f t="shared" si="158"/>
        <v>Non-incentive Class</v>
      </c>
      <c r="S5062">
        <f t="shared" si="159"/>
        <v>0</v>
      </c>
    </row>
    <row r="5063" spans="1:19" x14ac:dyDescent="0.8">
      <c r="A5063">
        <v>31046</v>
      </c>
      <c r="B5063">
        <v>8.7520000000000007</v>
      </c>
      <c r="C5063">
        <v>1</v>
      </c>
      <c r="D5063">
        <v>24</v>
      </c>
      <c r="E5063">
        <v>484974</v>
      </c>
      <c r="F5063">
        <v>1456230</v>
      </c>
      <c r="G5063">
        <v>0</v>
      </c>
      <c r="H5063">
        <v>0</v>
      </c>
      <c r="I5063">
        <v>31290000</v>
      </c>
      <c r="J5063" t="s">
        <v>260</v>
      </c>
      <c r="K5063" t="s">
        <v>19</v>
      </c>
      <c r="L5063" t="s">
        <v>261</v>
      </c>
      <c r="M5063" t="s">
        <v>261</v>
      </c>
      <c r="N5063" t="s">
        <v>261</v>
      </c>
      <c r="O5063">
        <v>3</v>
      </c>
      <c r="P5063" t="s">
        <v>39</v>
      </c>
      <c r="Q5063" t="s">
        <v>144</v>
      </c>
      <c r="R5063" t="str">
        <f t="shared" si="158"/>
        <v>Non-incentive Class</v>
      </c>
      <c r="S5063">
        <f t="shared" si="159"/>
        <v>1456230</v>
      </c>
    </row>
    <row r="5064" spans="1:19" x14ac:dyDescent="0.8">
      <c r="A5064">
        <v>31046</v>
      </c>
      <c r="B5064">
        <v>8.7520000000000007</v>
      </c>
      <c r="C5064">
        <v>2</v>
      </c>
      <c r="D5064">
        <v>531</v>
      </c>
      <c r="E5064">
        <v>17038089</v>
      </c>
      <c r="F5064">
        <v>51160275</v>
      </c>
      <c r="G5064">
        <v>7347889</v>
      </c>
      <c r="H5064">
        <v>4500000</v>
      </c>
      <c r="I5064">
        <v>31290000</v>
      </c>
      <c r="J5064" t="s">
        <v>260</v>
      </c>
      <c r="K5064" t="s">
        <v>19</v>
      </c>
      <c r="L5064" t="s">
        <v>261</v>
      </c>
      <c r="M5064" t="s">
        <v>261</v>
      </c>
      <c r="N5064" t="s">
        <v>261</v>
      </c>
      <c r="O5064">
        <v>3</v>
      </c>
      <c r="P5064" t="s">
        <v>39</v>
      </c>
      <c r="Q5064" t="s">
        <v>144</v>
      </c>
      <c r="R5064" t="str">
        <f t="shared" si="158"/>
        <v>Non-incentive Class</v>
      </c>
      <c r="S5064">
        <f t="shared" si="159"/>
        <v>51160275</v>
      </c>
    </row>
    <row r="5065" spans="1:19" x14ac:dyDescent="0.8">
      <c r="A5065">
        <v>31046</v>
      </c>
      <c r="B5065">
        <v>8.7520000000000007</v>
      </c>
      <c r="C5065" t="s">
        <v>23</v>
      </c>
      <c r="D5065">
        <v>18</v>
      </c>
      <c r="E5065">
        <v>39024967</v>
      </c>
      <c r="F5065">
        <v>117180269</v>
      </c>
      <c r="G5065">
        <v>0</v>
      </c>
      <c r="H5065">
        <v>0</v>
      </c>
      <c r="I5065">
        <v>31290000</v>
      </c>
      <c r="J5065" t="s">
        <v>260</v>
      </c>
      <c r="K5065" t="s">
        <v>19</v>
      </c>
      <c r="L5065" t="s">
        <v>261</v>
      </c>
      <c r="M5065" t="s">
        <v>261</v>
      </c>
      <c r="N5065" t="s">
        <v>261</v>
      </c>
      <c r="O5065">
        <v>3</v>
      </c>
      <c r="P5065" t="s">
        <v>39</v>
      </c>
      <c r="Q5065" t="s">
        <v>144</v>
      </c>
      <c r="R5065" t="str">
        <f t="shared" si="158"/>
        <v>Non-incentive Class</v>
      </c>
      <c r="S5065">
        <f t="shared" si="159"/>
        <v>117180269</v>
      </c>
    </row>
    <row r="5066" spans="1:19" x14ac:dyDescent="0.8">
      <c r="A5066">
        <v>31046</v>
      </c>
      <c r="B5066">
        <v>8.7520000000000007</v>
      </c>
      <c r="C5066" t="s">
        <v>30</v>
      </c>
      <c r="D5066">
        <v>1</v>
      </c>
      <c r="E5066">
        <v>100916</v>
      </c>
      <c r="F5066">
        <v>303020</v>
      </c>
      <c r="G5066">
        <v>0</v>
      </c>
      <c r="H5066">
        <v>0</v>
      </c>
      <c r="I5066">
        <v>31290000</v>
      </c>
      <c r="J5066" t="s">
        <v>260</v>
      </c>
      <c r="K5066" t="s">
        <v>19</v>
      </c>
      <c r="L5066" t="s">
        <v>261</v>
      </c>
      <c r="M5066" t="s">
        <v>261</v>
      </c>
      <c r="N5066" t="s">
        <v>261</v>
      </c>
      <c r="O5066">
        <v>3</v>
      </c>
      <c r="P5066" t="s">
        <v>39</v>
      </c>
      <c r="Q5066" t="s">
        <v>144</v>
      </c>
      <c r="R5066" t="str">
        <f t="shared" si="158"/>
        <v>Non-incentive Class</v>
      </c>
      <c r="S5066">
        <f t="shared" si="159"/>
        <v>303020</v>
      </c>
    </row>
    <row r="5067" spans="1:19" x14ac:dyDescent="0.8">
      <c r="A5067">
        <v>31047</v>
      </c>
      <c r="B5067">
        <v>9.8350000000000009</v>
      </c>
      <c r="C5067">
        <v>0</v>
      </c>
      <c r="D5067">
        <v>88</v>
      </c>
      <c r="E5067">
        <v>0</v>
      </c>
      <c r="F5067">
        <v>0</v>
      </c>
      <c r="G5067">
        <v>0</v>
      </c>
      <c r="H5067">
        <v>0</v>
      </c>
      <c r="I5067">
        <v>31290000</v>
      </c>
      <c r="J5067" t="s">
        <v>260</v>
      </c>
      <c r="K5067" t="s">
        <v>19</v>
      </c>
      <c r="L5067" t="s">
        <v>261</v>
      </c>
      <c r="M5067" t="s">
        <v>261</v>
      </c>
      <c r="N5067" t="s">
        <v>261</v>
      </c>
      <c r="O5067">
        <v>3</v>
      </c>
      <c r="P5067" t="s">
        <v>39</v>
      </c>
      <c r="Q5067" t="s">
        <v>144</v>
      </c>
      <c r="R5067" t="str">
        <f t="shared" si="158"/>
        <v>Non-incentive Class</v>
      </c>
      <c r="S5067">
        <f t="shared" si="159"/>
        <v>0</v>
      </c>
    </row>
    <row r="5068" spans="1:19" x14ac:dyDescent="0.8">
      <c r="A5068">
        <v>31047</v>
      </c>
      <c r="B5068">
        <v>9.8350000000000009</v>
      </c>
      <c r="C5068">
        <v>1</v>
      </c>
      <c r="D5068">
        <v>16</v>
      </c>
      <c r="E5068">
        <v>22462</v>
      </c>
      <c r="F5068">
        <v>67447</v>
      </c>
      <c r="G5068">
        <v>0</v>
      </c>
      <c r="H5068">
        <v>0</v>
      </c>
      <c r="I5068">
        <v>31290000</v>
      </c>
      <c r="J5068" t="s">
        <v>260</v>
      </c>
      <c r="K5068" t="s">
        <v>19</v>
      </c>
      <c r="L5068" t="s">
        <v>261</v>
      </c>
      <c r="M5068" t="s">
        <v>261</v>
      </c>
      <c r="N5068" t="s">
        <v>261</v>
      </c>
      <c r="O5068">
        <v>3</v>
      </c>
      <c r="P5068" t="s">
        <v>39</v>
      </c>
      <c r="Q5068" t="s">
        <v>144</v>
      </c>
      <c r="R5068" t="str">
        <f t="shared" si="158"/>
        <v>Non-incentive Class</v>
      </c>
      <c r="S5068">
        <f t="shared" si="159"/>
        <v>67447</v>
      </c>
    </row>
    <row r="5069" spans="1:19" x14ac:dyDescent="0.8">
      <c r="A5069">
        <v>31047</v>
      </c>
      <c r="B5069">
        <v>9.8350000000000009</v>
      </c>
      <c r="C5069">
        <v>2</v>
      </c>
      <c r="D5069">
        <v>3897</v>
      </c>
      <c r="E5069">
        <v>89509956</v>
      </c>
      <c r="F5069">
        <v>268771567</v>
      </c>
      <c r="G5069">
        <v>55351630</v>
      </c>
      <c r="H5069">
        <v>31530000</v>
      </c>
      <c r="I5069">
        <v>31290000</v>
      </c>
      <c r="J5069" t="s">
        <v>260</v>
      </c>
      <c r="K5069" t="s">
        <v>19</v>
      </c>
      <c r="L5069" t="s">
        <v>261</v>
      </c>
      <c r="M5069" t="s">
        <v>261</v>
      </c>
      <c r="N5069" t="s">
        <v>261</v>
      </c>
      <c r="O5069">
        <v>3</v>
      </c>
      <c r="P5069" t="s">
        <v>39</v>
      </c>
      <c r="Q5069" t="s">
        <v>144</v>
      </c>
      <c r="R5069" t="str">
        <f t="shared" si="158"/>
        <v>Non-incentive Class</v>
      </c>
      <c r="S5069">
        <f t="shared" si="159"/>
        <v>268771567</v>
      </c>
    </row>
    <row r="5070" spans="1:19" x14ac:dyDescent="0.8">
      <c r="A5070">
        <v>31047</v>
      </c>
      <c r="B5070">
        <v>9.8350000000000009</v>
      </c>
      <c r="C5070" t="s">
        <v>23</v>
      </c>
      <c r="D5070">
        <v>79</v>
      </c>
      <c r="E5070">
        <v>9682273</v>
      </c>
      <c r="F5070">
        <v>29072964</v>
      </c>
      <c r="G5070">
        <v>0</v>
      </c>
      <c r="H5070">
        <v>0</v>
      </c>
      <c r="I5070">
        <v>31290000</v>
      </c>
      <c r="J5070" t="s">
        <v>260</v>
      </c>
      <c r="K5070" t="s">
        <v>19</v>
      </c>
      <c r="L5070" t="s">
        <v>261</v>
      </c>
      <c r="M5070" t="s">
        <v>261</v>
      </c>
      <c r="N5070" t="s">
        <v>261</v>
      </c>
      <c r="O5070">
        <v>3</v>
      </c>
      <c r="P5070" t="s">
        <v>39</v>
      </c>
      <c r="Q5070" t="s">
        <v>144</v>
      </c>
      <c r="R5070" t="str">
        <f t="shared" si="158"/>
        <v>Non-incentive Class</v>
      </c>
      <c r="S5070">
        <f t="shared" si="159"/>
        <v>29072964</v>
      </c>
    </row>
    <row r="5071" spans="1:19" x14ac:dyDescent="0.8">
      <c r="A5071">
        <v>31048</v>
      </c>
      <c r="B5071">
        <v>14.327999999999999</v>
      </c>
      <c r="C5071">
        <v>2</v>
      </c>
      <c r="D5071">
        <v>2</v>
      </c>
      <c r="E5071">
        <v>37075</v>
      </c>
      <c r="F5071">
        <v>111326</v>
      </c>
      <c r="G5071">
        <v>20000</v>
      </c>
      <c r="H5071">
        <v>20000</v>
      </c>
      <c r="I5071">
        <v>30090000</v>
      </c>
      <c r="J5071" t="s">
        <v>250</v>
      </c>
      <c r="K5071" t="s">
        <v>19</v>
      </c>
      <c r="L5071" t="s">
        <v>251</v>
      </c>
      <c r="M5071" t="s">
        <v>251</v>
      </c>
      <c r="N5071" t="s">
        <v>251</v>
      </c>
      <c r="O5071">
        <v>3</v>
      </c>
      <c r="P5071" t="s">
        <v>39</v>
      </c>
      <c r="Q5071" t="s">
        <v>144</v>
      </c>
      <c r="R5071" t="str">
        <f t="shared" si="158"/>
        <v>Non-incentive Class</v>
      </c>
      <c r="S5071">
        <f t="shared" si="159"/>
        <v>111326</v>
      </c>
    </row>
    <row r="5072" spans="1:19" x14ac:dyDescent="0.8">
      <c r="A5072">
        <v>31050</v>
      </c>
      <c r="B5072">
        <v>9.74</v>
      </c>
      <c r="C5072">
        <v>0</v>
      </c>
      <c r="D5072">
        <v>282</v>
      </c>
      <c r="E5072">
        <v>0</v>
      </c>
      <c r="F5072">
        <v>0</v>
      </c>
      <c r="G5072">
        <v>0</v>
      </c>
      <c r="H5072">
        <v>0</v>
      </c>
      <c r="I5072">
        <v>30670000</v>
      </c>
      <c r="J5072" t="s">
        <v>196</v>
      </c>
      <c r="K5072" t="s">
        <v>19</v>
      </c>
      <c r="L5072" t="s">
        <v>197</v>
      </c>
      <c r="M5072" t="s">
        <v>197</v>
      </c>
      <c r="N5072" t="s">
        <v>197</v>
      </c>
      <c r="O5072">
        <v>43</v>
      </c>
      <c r="P5072" t="s">
        <v>39</v>
      </c>
      <c r="Q5072" t="s">
        <v>130</v>
      </c>
      <c r="R5072" t="str">
        <f t="shared" si="158"/>
        <v>Non-incentive Class</v>
      </c>
      <c r="S5072">
        <f t="shared" si="159"/>
        <v>0</v>
      </c>
    </row>
    <row r="5073" spans="1:19" x14ac:dyDescent="0.8">
      <c r="A5073">
        <v>31050</v>
      </c>
      <c r="B5073">
        <v>9.74</v>
      </c>
      <c r="C5073">
        <v>1</v>
      </c>
      <c r="D5073">
        <v>33</v>
      </c>
      <c r="E5073">
        <v>410192</v>
      </c>
      <c r="F5073">
        <v>1231687</v>
      </c>
      <c r="G5073">
        <v>0</v>
      </c>
      <c r="H5073">
        <v>0</v>
      </c>
      <c r="I5073">
        <v>30670000</v>
      </c>
      <c r="J5073" t="s">
        <v>196</v>
      </c>
      <c r="K5073" t="s">
        <v>19</v>
      </c>
      <c r="L5073" t="s">
        <v>197</v>
      </c>
      <c r="M5073" t="s">
        <v>197</v>
      </c>
      <c r="N5073" t="s">
        <v>197</v>
      </c>
      <c r="O5073">
        <v>43</v>
      </c>
      <c r="P5073" t="s">
        <v>39</v>
      </c>
      <c r="Q5073" t="s">
        <v>130</v>
      </c>
      <c r="R5073" t="str">
        <f t="shared" si="158"/>
        <v>Non-incentive Class</v>
      </c>
      <c r="S5073">
        <f t="shared" si="159"/>
        <v>1231687</v>
      </c>
    </row>
    <row r="5074" spans="1:19" x14ac:dyDescent="0.8">
      <c r="A5074">
        <v>31050</v>
      </c>
      <c r="B5074">
        <v>9.74</v>
      </c>
      <c r="C5074">
        <v>2</v>
      </c>
      <c r="D5074">
        <v>3552</v>
      </c>
      <c r="E5074">
        <v>121063796</v>
      </c>
      <c r="F5074">
        <v>363518252</v>
      </c>
      <c r="G5074">
        <v>46993392</v>
      </c>
      <c r="H5074">
        <v>30170530</v>
      </c>
      <c r="I5074">
        <v>30670000</v>
      </c>
      <c r="J5074" t="s">
        <v>196</v>
      </c>
      <c r="K5074" t="s">
        <v>19</v>
      </c>
      <c r="L5074" t="s">
        <v>197</v>
      </c>
      <c r="M5074" t="s">
        <v>197</v>
      </c>
      <c r="N5074" t="s">
        <v>197</v>
      </c>
      <c r="O5074">
        <v>43</v>
      </c>
      <c r="P5074" t="s">
        <v>39</v>
      </c>
      <c r="Q5074" t="s">
        <v>130</v>
      </c>
      <c r="R5074" t="str">
        <f t="shared" si="158"/>
        <v>Non-incentive Class</v>
      </c>
      <c r="S5074">
        <f t="shared" si="159"/>
        <v>363518252</v>
      </c>
    </row>
    <row r="5075" spans="1:19" x14ac:dyDescent="0.8">
      <c r="A5075">
        <v>31050</v>
      </c>
      <c r="B5075">
        <v>9.74</v>
      </c>
      <c r="C5075">
        <v>3</v>
      </c>
      <c r="D5075">
        <v>35</v>
      </c>
      <c r="E5075">
        <v>1828814</v>
      </c>
      <c r="F5075">
        <v>5491374</v>
      </c>
      <c r="G5075">
        <v>0</v>
      </c>
      <c r="H5075">
        <v>0</v>
      </c>
      <c r="I5075">
        <v>30670000</v>
      </c>
      <c r="J5075" t="s">
        <v>196</v>
      </c>
      <c r="K5075" t="s">
        <v>19</v>
      </c>
      <c r="L5075" t="s">
        <v>197</v>
      </c>
      <c r="M5075" t="s">
        <v>197</v>
      </c>
      <c r="N5075" t="s">
        <v>197</v>
      </c>
      <c r="O5075">
        <v>43</v>
      </c>
      <c r="P5075" t="s">
        <v>39</v>
      </c>
      <c r="Q5075" t="s">
        <v>130</v>
      </c>
      <c r="R5075" t="str">
        <f t="shared" si="158"/>
        <v>Non-incentive Class</v>
      </c>
      <c r="S5075">
        <f t="shared" si="159"/>
        <v>5491374</v>
      </c>
    </row>
    <row r="5076" spans="1:19" x14ac:dyDescent="0.8">
      <c r="A5076">
        <v>31050</v>
      </c>
      <c r="B5076">
        <v>9.74</v>
      </c>
      <c r="C5076" t="s">
        <v>23</v>
      </c>
      <c r="D5076">
        <v>27</v>
      </c>
      <c r="E5076">
        <v>2505690</v>
      </c>
      <c r="F5076">
        <v>7523834</v>
      </c>
      <c r="G5076">
        <v>0</v>
      </c>
      <c r="H5076">
        <v>0</v>
      </c>
      <c r="I5076">
        <v>30670000</v>
      </c>
      <c r="J5076" t="s">
        <v>196</v>
      </c>
      <c r="K5076" t="s">
        <v>19</v>
      </c>
      <c r="L5076" t="s">
        <v>197</v>
      </c>
      <c r="M5076" t="s">
        <v>197</v>
      </c>
      <c r="N5076" t="s">
        <v>197</v>
      </c>
      <c r="O5076">
        <v>43</v>
      </c>
      <c r="P5076" t="s">
        <v>39</v>
      </c>
      <c r="Q5076" t="s">
        <v>130</v>
      </c>
      <c r="R5076" t="str">
        <f t="shared" si="158"/>
        <v>Non-incentive Class</v>
      </c>
      <c r="S5076">
        <f t="shared" si="159"/>
        <v>7523834</v>
      </c>
    </row>
    <row r="5077" spans="1:19" x14ac:dyDescent="0.8">
      <c r="A5077">
        <v>31050</v>
      </c>
      <c r="B5077">
        <v>9.74</v>
      </c>
      <c r="C5077">
        <v>9</v>
      </c>
      <c r="D5077">
        <v>1</v>
      </c>
      <c r="E5077">
        <v>69780</v>
      </c>
      <c r="F5077">
        <v>209528</v>
      </c>
      <c r="G5077">
        <v>0</v>
      </c>
      <c r="H5077">
        <v>0</v>
      </c>
      <c r="I5077">
        <v>30670000</v>
      </c>
      <c r="J5077" t="s">
        <v>196</v>
      </c>
      <c r="K5077" t="s">
        <v>19</v>
      </c>
      <c r="L5077" t="s">
        <v>197</v>
      </c>
      <c r="M5077" t="s">
        <v>197</v>
      </c>
      <c r="N5077" t="s">
        <v>197</v>
      </c>
      <c r="O5077">
        <v>43</v>
      </c>
      <c r="P5077" t="s">
        <v>39</v>
      </c>
      <c r="Q5077" t="s">
        <v>130</v>
      </c>
      <c r="R5077" t="str">
        <f t="shared" si="158"/>
        <v>Non-incentive Class</v>
      </c>
      <c r="S5077">
        <f t="shared" si="159"/>
        <v>209528</v>
      </c>
    </row>
    <row r="5078" spans="1:19" x14ac:dyDescent="0.8">
      <c r="A5078">
        <v>31051</v>
      </c>
      <c r="B5078">
        <v>12.180999999999999</v>
      </c>
      <c r="C5078">
        <v>0</v>
      </c>
      <c r="D5078">
        <v>62</v>
      </c>
      <c r="E5078">
        <v>0</v>
      </c>
      <c r="F5078">
        <v>0</v>
      </c>
      <c r="G5078">
        <v>0</v>
      </c>
      <c r="H5078">
        <v>0</v>
      </c>
      <c r="I5078">
        <v>30670000</v>
      </c>
      <c r="J5078" t="s">
        <v>196</v>
      </c>
      <c r="K5078" t="s">
        <v>19</v>
      </c>
      <c r="L5078" t="s">
        <v>197</v>
      </c>
      <c r="M5078" t="s">
        <v>197</v>
      </c>
      <c r="N5078" t="s">
        <v>197</v>
      </c>
      <c r="O5078">
        <v>43</v>
      </c>
      <c r="P5078" t="s">
        <v>39</v>
      </c>
      <c r="Q5078" t="s">
        <v>130</v>
      </c>
      <c r="R5078" t="str">
        <f t="shared" si="158"/>
        <v>Non-incentive Class</v>
      </c>
      <c r="S5078">
        <f t="shared" si="159"/>
        <v>0</v>
      </c>
    </row>
    <row r="5079" spans="1:19" x14ac:dyDescent="0.8">
      <c r="A5079">
        <v>31051</v>
      </c>
      <c r="B5079">
        <v>12.180999999999999</v>
      </c>
      <c r="C5079">
        <v>1</v>
      </c>
      <c r="D5079">
        <v>1</v>
      </c>
      <c r="E5079">
        <v>1995</v>
      </c>
      <c r="F5079">
        <v>5990</v>
      </c>
      <c r="G5079">
        <v>0</v>
      </c>
      <c r="H5079">
        <v>0</v>
      </c>
      <c r="I5079">
        <v>30670000</v>
      </c>
      <c r="J5079" t="s">
        <v>196</v>
      </c>
      <c r="K5079" t="s">
        <v>19</v>
      </c>
      <c r="L5079" t="s">
        <v>197</v>
      </c>
      <c r="M5079" t="s">
        <v>197</v>
      </c>
      <c r="N5079" t="s">
        <v>197</v>
      </c>
      <c r="O5079">
        <v>43</v>
      </c>
      <c r="P5079" t="s">
        <v>39</v>
      </c>
      <c r="Q5079" t="s">
        <v>130</v>
      </c>
      <c r="R5079" t="str">
        <f t="shared" si="158"/>
        <v>Non-incentive Class</v>
      </c>
      <c r="S5079">
        <f t="shared" si="159"/>
        <v>5990</v>
      </c>
    </row>
    <row r="5080" spans="1:19" x14ac:dyDescent="0.8">
      <c r="A5080">
        <v>31051</v>
      </c>
      <c r="B5080">
        <v>12.180999999999999</v>
      </c>
      <c r="C5080">
        <v>2</v>
      </c>
      <c r="D5080">
        <v>708</v>
      </c>
      <c r="E5080">
        <v>18021433</v>
      </c>
      <c r="F5080">
        <v>54112944</v>
      </c>
      <c r="G5080">
        <v>9069440</v>
      </c>
      <c r="H5080">
        <v>5770000</v>
      </c>
      <c r="I5080">
        <v>30670000</v>
      </c>
      <c r="J5080" t="s">
        <v>196</v>
      </c>
      <c r="K5080" t="s">
        <v>19</v>
      </c>
      <c r="L5080" t="s">
        <v>197</v>
      </c>
      <c r="M5080" t="s">
        <v>197</v>
      </c>
      <c r="N5080" t="s">
        <v>197</v>
      </c>
      <c r="O5080">
        <v>43</v>
      </c>
      <c r="P5080" t="s">
        <v>39</v>
      </c>
      <c r="Q5080" t="s">
        <v>130</v>
      </c>
      <c r="R5080" t="str">
        <f t="shared" si="158"/>
        <v>Non-incentive Class</v>
      </c>
      <c r="S5080">
        <f t="shared" si="159"/>
        <v>54112944</v>
      </c>
    </row>
    <row r="5081" spans="1:19" x14ac:dyDescent="0.8">
      <c r="A5081">
        <v>31051</v>
      </c>
      <c r="B5081">
        <v>12.180999999999999</v>
      </c>
      <c r="C5081" t="s">
        <v>23</v>
      </c>
      <c r="D5081">
        <v>18</v>
      </c>
      <c r="E5081">
        <v>475421</v>
      </c>
      <c r="F5081">
        <v>1427549</v>
      </c>
      <c r="G5081">
        <v>0</v>
      </c>
      <c r="H5081">
        <v>0</v>
      </c>
      <c r="I5081">
        <v>30670000</v>
      </c>
      <c r="J5081" t="s">
        <v>196</v>
      </c>
      <c r="K5081" t="s">
        <v>19</v>
      </c>
      <c r="L5081" t="s">
        <v>197</v>
      </c>
      <c r="M5081" t="s">
        <v>197</v>
      </c>
      <c r="N5081" t="s">
        <v>197</v>
      </c>
      <c r="O5081">
        <v>43</v>
      </c>
      <c r="P5081" t="s">
        <v>39</v>
      </c>
      <c r="Q5081" t="s">
        <v>130</v>
      </c>
      <c r="R5081" t="str">
        <f t="shared" si="158"/>
        <v>Non-incentive Class</v>
      </c>
      <c r="S5081">
        <f t="shared" si="159"/>
        <v>1427549</v>
      </c>
    </row>
    <row r="5082" spans="1:19" x14ac:dyDescent="0.8">
      <c r="A5082">
        <v>31052</v>
      </c>
      <c r="B5082">
        <v>6.8079999999999998</v>
      </c>
      <c r="C5082">
        <v>1</v>
      </c>
      <c r="D5082">
        <v>2</v>
      </c>
      <c r="E5082">
        <v>4560</v>
      </c>
      <c r="F5082">
        <v>13692</v>
      </c>
      <c r="G5082">
        <v>0</v>
      </c>
      <c r="H5082">
        <v>0</v>
      </c>
      <c r="I5082">
        <v>30890000</v>
      </c>
      <c r="J5082" t="s">
        <v>262</v>
      </c>
      <c r="K5082" t="s">
        <v>19</v>
      </c>
      <c r="L5082" t="s">
        <v>263</v>
      </c>
      <c r="M5082" t="s">
        <v>263</v>
      </c>
      <c r="N5082" t="s">
        <v>263</v>
      </c>
      <c r="O5082">
        <v>7</v>
      </c>
      <c r="P5082" t="s">
        <v>21</v>
      </c>
      <c r="Q5082" t="s">
        <v>202</v>
      </c>
      <c r="R5082" t="str">
        <f t="shared" si="158"/>
        <v>Non-incentive Class</v>
      </c>
      <c r="S5082">
        <f t="shared" si="159"/>
        <v>13692</v>
      </c>
    </row>
    <row r="5083" spans="1:19" x14ac:dyDescent="0.8">
      <c r="A5083">
        <v>31052</v>
      </c>
      <c r="B5083">
        <v>6.8079999999999998</v>
      </c>
      <c r="C5083">
        <v>2</v>
      </c>
      <c r="D5083">
        <v>2</v>
      </c>
      <c r="E5083">
        <v>8447</v>
      </c>
      <c r="F5083">
        <v>25363</v>
      </c>
      <c r="G5083">
        <v>0</v>
      </c>
      <c r="H5083">
        <v>0</v>
      </c>
      <c r="I5083">
        <v>30890000</v>
      </c>
      <c r="J5083" t="s">
        <v>262</v>
      </c>
      <c r="K5083" t="s">
        <v>19</v>
      </c>
      <c r="L5083" t="s">
        <v>263</v>
      </c>
      <c r="M5083" t="s">
        <v>263</v>
      </c>
      <c r="N5083" t="s">
        <v>263</v>
      </c>
      <c r="O5083">
        <v>7</v>
      </c>
      <c r="P5083" t="s">
        <v>21</v>
      </c>
      <c r="Q5083" t="s">
        <v>202</v>
      </c>
      <c r="R5083" t="str">
        <f t="shared" si="158"/>
        <v>Non-incentive Class</v>
      </c>
      <c r="S5083">
        <f t="shared" si="159"/>
        <v>25363</v>
      </c>
    </row>
    <row r="5084" spans="1:19" x14ac:dyDescent="0.8">
      <c r="A5084">
        <v>31054</v>
      </c>
      <c r="B5084">
        <v>13.462</v>
      </c>
      <c r="C5084">
        <v>0</v>
      </c>
      <c r="D5084">
        <v>132</v>
      </c>
      <c r="E5084">
        <v>0</v>
      </c>
      <c r="F5084">
        <v>0</v>
      </c>
      <c r="G5084">
        <v>0</v>
      </c>
      <c r="H5084">
        <v>0</v>
      </c>
      <c r="I5084">
        <v>30140000</v>
      </c>
      <c r="J5084" t="s">
        <v>183</v>
      </c>
      <c r="K5084" t="s">
        <v>19</v>
      </c>
      <c r="L5084" t="s">
        <v>184</v>
      </c>
      <c r="M5084" t="s">
        <v>184</v>
      </c>
      <c r="N5084" t="s">
        <v>184</v>
      </c>
      <c r="O5084">
        <v>3</v>
      </c>
      <c r="P5084" t="s">
        <v>39</v>
      </c>
      <c r="Q5084" t="s">
        <v>144</v>
      </c>
      <c r="R5084" t="str">
        <f t="shared" si="158"/>
        <v>Non-incentive Class</v>
      </c>
      <c r="S5084">
        <f t="shared" si="159"/>
        <v>0</v>
      </c>
    </row>
    <row r="5085" spans="1:19" x14ac:dyDescent="0.8">
      <c r="A5085">
        <v>31054</v>
      </c>
      <c r="B5085">
        <v>13.462</v>
      </c>
      <c r="C5085">
        <v>1</v>
      </c>
      <c r="D5085">
        <v>33</v>
      </c>
      <c r="E5085">
        <v>70503</v>
      </c>
      <c r="F5085">
        <v>211697</v>
      </c>
      <c r="G5085">
        <v>0</v>
      </c>
      <c r="H5085">
        <v>0</v>
      </c>
      <c r="I5085">
        <v>30140000</v>
      </c>
      <c r="J5085" t="s">
        <v>183</v>
      </c>
      <c r="K5085" t="s">
        <v>19</v>
      </c>
      <c r="L5085" t="s">
        <v>184</v>
      </c>
      <c r="M5085" t="s">
        <v>184</v>
      </c>
      <c r="N5085" t="s">
        <v>184</v>
      </c>
      <c r="O5085">
        <v>3</v>
      </c>
      <c r="P5085" t="s">
        <v>39</v>
      </c>
      <c r="Q5085" t="s">
        <v>144</v>
      </c>
      <c r="R5085" t="str">
        <f t="shared" si="158"/>
        <v>Non-incentive Class</v>
      </c>
      <c r="S5085">
        <f t="shared" si="159"/>
        <v>211697</v>
      </c>
    </row>
    <row r="5086" spans="1:19" x14ac:dyDescent="0.8">
      <c r="A5086">
        <v>31054</v>
      </c>
      <c r="B5086">
        <v>13.462</v>
      </c>
      <c r="C5086">
        <v>2</v>
      </c>
      <c r="D5086">
        <v>3833</v>
      </c>
      <c r="E5086">
        <v>75057934</v>
      </c>
      <c r="F5086">
        <v>225376434</v>
      </c>
      <c r="G5086">
        <v>40411804</v>
      </c>
      <c r="H5086">
        <v>27184509</v>
      </c>
      <c r="I5086">
        <v>30140000</v>
      </c>
      <c r="J5086" t="s">
        <v>183</v>
      </c>
      <c r="K5086" t="s">
        <v>19</v>
      </c>
      <c r="L5086" t="s">
        <v>184</v>
      </c>
      <c r="M5086" t="s">
        <v>184</v>
      </c>
      <c r="N5086" t="s">
        <v>184</v>
      </c>
      <c r="O5086">
        <v>3</v>
      </c>
      <c r="P5086" t="s">
        <v>39</v>
      </c>
      <c r="Q5086" t="s">
        <v>144</v>
      </c>
      <c r="R5086" t="str">
        <f t="shared" si="158"/>
        <v>Non-incentive Class</v>
      </c>
      <c r="S5086">
        <f t="shared" si="159"/>
        <v>225376434</v>
      </c>
    </row>
    <row r="5087" spans="1:19" x14ac:dyDescent="0.8">
      <c r="A5087">
        <v>31054</v>
      </c>
      <c r="B5087">
        <v>13.462</v>
      </c>
      <c r="C5087">
        <v>3</v>
      </c>
      <c r="D5087">
        <v>6</v>
      </c>
      <c r="E5087">
        <v>409681</v>
      </c>
      <c r="F5087">
        <v>1230149</v>
      </c>
      <c r="G5087">
        <v>0</v>
      </c>
      <c r="H5087">
        <v>0</v>
      </c>
      <c r="I5087">
        <v>30140000</v>
      </c>
      <c r="J5087" t="s">
        <v>183</v>
      </c>
      <c r="K5087" t="s">
        <v>19</v>
      </c>
      <c r="L5087" t="s">
        <v>184</v>
      </c>
      <c r="M5087" t="s">
        <v>184</v>
      </c>
      <c r="N5087" t="s">
        <v>184</v>
      </c>
      <c r="O5087">
        <v>3</v>
      </c>
      <c r="P5087" t="s">
        <v>39</v>
      </c>
      <c r="Q5087" t="s">
        <v>144</v>
      </c>
      <c r="R5087" t="str">
        <f t="shared" si="158"/>
        <v>Non-incentive Class</v>
      </c>
      <c r="S5087">
        <f t="shared" si="159"/>
        <v>1230149</v>
      </c>
    </row>
    <row r="5088" spans="1:19" x14ac:dyDescent="0.8">
      <c r="A5088">
        <v>31054</v>
      </c>
      <c r="B5088">
        <v>13.462</v>
      </c>
      <c r="C5088" t="s">
        <v>23</v>
      </c>
      <c r="D5088">
        <v>31</v>
      </c>
      <c r="E5088">
        <v>904657</v>
      </c>
      <c r="F5088">
        <v>2716414</v>
      </c>
      <c r="G5088">
        <v>0</v>
      </c>
      <c r="H5088">
        <v>0</v>
      </c>
      <c r="I5088">
        <v>30140000</v>
      </c>
      <c r="J5088" t="s">
        <v>183</v>
      </c>
      <c r="K5088" t="s">
        <v>19</v>
      </c>
      <c r="L5088" t="s">
        <v>184</v>
      </c>
      <c r="M5088" t="s">
        <v>184</v>
      </c>
      <c r="N5088" t="s">
        <v>184</v>
      </c>
      <c r="O5088">
        <v>3</v>
      </c>
      <c r="P5088" t="s">
        <v>39</v>
      </c>
      <c r="Q5088" t="s">
        <v>144</v>
      </c>
      <c r="R5088" t="str">
        <f t="shared" si="158"/>
        <v>Non-incentive Class</v>
      </c>
      <c r="S5088">
        <f t="shared" si="159"/>
        <v>2716414</v>
      </c>
    </row>
    <row r="5089" spans="1:19" x14ac:dyDescent="0.8">
      <c r="A5089">
        <v>31054</v>
      </c>
      <c r="B5089">
        <v>13.462</v>
      </c>
      <c r="C5089" t="s">
        <v>30</v>
      </c>
      <c r="D5089">
        <v>6</v>
      </c>
      <c r="E5089">
        <v>251721</v>
      </c>
      <c r="F5089">
        <v>755843</v>
      </c>
      <c r="G5089">
        <v>0</v>
      </c>
      <c r="H5089">
        <v>0</v>
      </c>
      <c r="I5089">
        <v>30140000</v>
      </c>
      <c r="J5089" t="s">
        <v>183</v>
      </c>
      <c r="K5089" t="s">
        <v>19</v>
      </c>
      <c r="L5089" t="s">
        <v>184</v>
      </c>
      <c r="M5089" t="s">
        <v>184</v>
      </c>
      <c r="N5089" t="s">
        <v>184</v>
      </c>
      <c r="O5089">
        <v>3</v>
      </c>
      <c r="P5089" t="s">
        <v>39</v>
      </c>
      <c r="Q5089" t="s">
        <v>144</v>
      </c>
      <c r="R5089" t="str">
        <f t="shared" si="158"/>
        <v>Non-incentive Class</v>
      </c>
      <c r="S5089">
        <f t="shared" si="159"/>
        <v>755843</v>
      </c>
    </row>
    <row r="5090" spans="1:19" x14ac:dyDescent="0.8">
      <c r="A5090">
        <v>31056</v>
      </c>
      <c r="B5090">
        <v>13.391999999999999</v>
      </c>
      <c r="C5090">
        <v>0</v>
      </c>
      <c r="D5090">
        <v>102</v>
      </c>
      <c r="E5090">
        <v>0</v>
      </c>
      <c r="F5090">
        <v>0</v>
      </c>
      <c r="G5090">
        <v>0</v>
      </c>
      <c r="H5090">
        <v>0</v>
      </c>
      <c r="I5090">
        <v>30850000</v>
      </c>
      <c r="J5090" t="s">
        <v>158</v>
      </c>
      <c r="K5090" t="s">
        <v>19</v>
      </c>
      <c r="L5090" t="s">
        <v>159</v>
      </c>
      <c r="M5090" t="s">
        <v>159</v>
      </c>
      <c r="N5090" t="s">
        <v>160</v>
      </c>
      <c r="O5090">
        <v>20</v>
      </c>
      <c r="P5090" t="s">
        <v>21</v>
      </c>
      <c r="Q5090" t="s">
        <v>149</v>
      </c>
      <c r="R5090" t="str">
        <f t="shared" si="158"/>
        <v>Non-incentive Class</v>
      </c>
      <c r="S5090">
        <f t="shared" si="159"/>
        <v>0</v>
      </c>
    </row>
    <row r="5091" spans="1:19" x14ac:dyDescent="0.8">
      <c r="A5091">
        <v>31056</v>
      </c>
      <c r="B5091">
        <v>13.391999999999999</v>
      </c>
      <c r="C5091">
        <v>1</v>
      </c>
      <c r="D5091">
        <v>8</v>
      </c>
      <c r="E5091">
        <v>168578</v>
      </c>
      <c r="F5091">
        <v>506186</v>
      </c>
      <c r="G5091">
        <v>0</v>
      </c>
      <c r="H5091">
        <v>0</v>
      </c>
      <c r="I5091">
        <v>30850000</v>
      </c>
      <c r="J5091" t="s">
        <v>158</v>
      </c>
      <c r="K5091" t="s">
        <v>19</v>
      </c>
      <c r="L5091" t="s">
        <v>159</v>
      </c>
      <c r="M5091" t="s">
        <v>159</v>
      </c>
      <c r="N5091" t="s">
        <v>160</v>
      </c>
      <c r="O5091">
        <v>20</v>
      </c>
      <c r="P5091" t="s">
        <v>21</v>
      </c>
      <c r="Q5091" t="s">
        <v>149</v>
      </c>
      <c r="R5091" t="str">
        <f t="shared" si="158"/>
        <v>Non-incentive Class</v>
      </c>
      <c r="S5091">
        <f t="shared" si="159"/>
        <v>506186</v>
      </c>
    </row>
    <row r="5092" spans="1:19" x14ac:dyDescent="0.8">
      <c r="A5092">
        <v>31056</v>
      </c>
      <c r="B5092">
        <v>13.391999999999999</v>
      </c>
      <c r="C5092">
        <v>2</v>
      </c>
      <c r="D5092">
        <v>554</v>
      </c>
      <c r="E5092">
        <v>9576532</v>
      </c>
      <c r="F5092">
        <v>28755452</v>
      </c>
      <c r="G5092">
        <v>7306909</v>
      </c>
      <c r="H5092">
        <v>4352713</v>
      </c>
      <c r="I5092">
        <v>30850000</v>
      </c>
      <c r="J5092" t="s">
        <v>158</v>
      </c>
      <c r="K5092" t="s">
        <v>19</v>
      </c>
      <c r="L5092" t="s">
        <v>159</v>
      </c>
      <c r="M5092" t="s">
        <v>159</v>
      </c>
      <c r="N5092" t="s">
        <v>160</v>
      </c>
      <c r="O5092">
        <v>20</v>
      </c>
      <c r="P5092" t="s">
        <v>21</v>
      </c>
      <c r="Q5092" t="s">
        <v>149</v>
      </c>
      <c r="R5092" t="str">
        <f t="shared" si="158"/>
        <v>Non-incentive Class</v>
      </c>
      <c r="S5092">
        <f t="shared" si="159"/>
        <v>28755452</v>
      </c>
    </row>
    <row r="5093" spans="1:19" x14ac:dyDescent="0.8">
      <c r="A5093">
        <v>31056</v>
      </c>
      <c r="B5093">
        <v>13.391999999999999</v>
      </c>
      <c r="C5093">
        <v>3</v>
      </c>
      <c r="D5093">
        <v>16</v>
      </c>
      <c r="E5093">
        <v>703897</v>
      </c>
      <c r="F5093">
        <v>2113594</v>
      </c>
      <c r="G5093">
        <v>0</v>
      </c>
      <c r="H5093">
        <v>0</v>
      </c>
      <c r="I5093">
        <v>30850000</v>
      </c>
      <c r="J5093" t="s">
        <v>158</v>
      </c>
      <c r="K5093" t="s">
        <v>19</v>
      </c>
      <c r="L5093" t="s">
        <v>159</v>
      </c>
      <c r="M5093" t="s">
        <v>159</v>
      </c>
      <c r="N5093" t="s">
        <v>160</v>
      </c>
      <c r="O5093">
        <v>20</v>
      </c>
      <c r="P5093" t="s">
        <v>21</v>
      </c>
      <c r="Q5093" t="s">
        <v>149</v>
      </c>
      <c r="R5093" t="str">
        <f t="shared" si="158"/>
        <v>Non-incentive Class</v>
      </c>
      <c r="S5093">
        <f t="shared" si="159"/>
        <v>2113594</v>
      </c>
    </row>
    <row r="5094" spans="1:19" x14ac:dyDescent="0.8">
      <c r="A5094">
        <v>31056</v>
      </c>
      <c r="B5094">
        <v>13.391999999999999</v>
      </c>
      <c r="C5094" t="s">
        <v>23</v>
      </c>
      <c r="D5094">
        <v>50</v>
      </c>
      <c r="E5094">
        <v>5854124</v>
      </c>
      <c r="F5094">
        <v>17578177</v>
      </c>
      <c r="G5094">
        <v>0</v>
      </c>
      <c r="H5094">
        <v>0</v>
      </c>
      <c r="I5094">
        <v>30850000</v>
      </c>
      <c r="J5094" t="s">
        <v>158</v>
      </c>
      <c r="K5094" t="s">
        <v>19</v>
      </c>
      <c r="L5094" t="s">
        <v>159</v>
      </c>
      <c r="M5094" t="s">
        <v>159</v>
      </c>
      <c r="N5094" t="s">
        <v>160</v>
      </c>
      <c r="O5094">
        <v>20</v>
      </c>
      <c r="P5094" t="s">
        <v>21</v>
      </c>
      <c r="Q5094" t="s">
        <v>149</v>
      </c>
      <c r="R5094" t="str">
        <f t="shared" si="158"/>
        <v>Non-incentive Class</v>
      </c>
      <c r="S5094">
        <f t="shared" si="159"/>
        <v>17578177</v>
      </c>
    </row>
    <row r="5095" spans="1:19" x14ac:dyDescent="0.8">
      <c r="A5095">
        <v>31056</v>
      </c>
      <c r="B5095">
        <v>13.391999999999999</v>
      </c>
      <c r="C5095" t="s">
        <v>30</v>
      </c>
      <c r="D5095">
        <v>12</v>
      </c>
      <c r="E5095">
        <v>656602</v>
      </c>
      <c r="F5095">
        <v>1971579</v>
      </c>
      <c r="G5095">
        <v>0</v>
      </c>
      <c r="H5095">
        <v>0</v>
      </c>
      <c r="I5095">
        <v>30850000</v>
      </c>
      <c r="J5095" t="s">
        <v>158</v>
      </c>
      <c r="K5095" t="s">
        <v>19</v>
      </c>
      <c r="L5095" t="s">
        <v>159</v>
      </c>
      <c r="M5095" t="s">
        <v>159</v>
      </c>
      <c r="N5095" t="s">
        <v>160</v>
      </c>
      <c r="O5095">
        <v>20</v>
      </c>
      <c r="P5095" t="s">
        <v>21</v>
      </c>
      <c r="Q5095" t="s">
        <v>149</v>
      </c>
      <c r="R5095" t="str">
        <f t="shared" si="158"/>
        <v>Non-incentive Class</v>
      </c>
      <c r="S5095">
        <f t="shared" si="159"/>
        <v>1971579</v>
      </c>
    </row>
    <row r="5096" spans="1:19" x14ac:dyDescent="0.8">
      <c r="A5096">
        <v>31056</v>
      </c>
      <c r="B5096">
        <v>13.391999999999999</v>
      </c>
      <c r="C5096" t="s">
        <v>40</v>
      </c>
      <c r="D5096">
        <v>7</v>
      </c>
      <c r="E5096">
        <v>178754</v>
      </c>
      <c r="F5096">
        <v>536743</v>
      </c>
      <c r="G5096">
        <v>0</v>
      </c>
      <c r="H5096">
        <v>0</v>
      </c>
      <c r="I5096">
        <v>30850000</v>
      </c>
      <c r="J5096" t="s">
        <v>158</v>
      </c>
      <c r="K5096" t="s">
        <v>19</v>
      </c>
      <c r="L5096" t="s">
        <v>159</v>
      </c>
      <c r="M5096" t="s">
        <v>159</v>
      </c>
      <c r="N5096" t="s">
        <v>160</v>
      </c>
      <c r="O5096">
        <v>20</v>
      </c>
      <c r="P5096" t="s">
        <v>21</v>
      </c>
      <c r="Q5096" t="s">
        <v>149</v>
      </c>
      <c r="R5096" t="str">
        <f t="shared" si="158"/>
        <v>Incentive Class</v>
      </c>
      <c r="S5096">
        <f t="shared" si="159"/>
        <v>5367430</v>
      </c>
    </row>
    <row r="5097" spans="1:19" x14ac:dyDescent="0.8">
      <c r="A5097">
        <v>31058</v>
      </c>
      <c r="B5097">
        <v>13.243</v>
      </c>
      <c r="C5097">
        <v>0</v>
      </c>
      <c r="D5097">
        <v>46</v>
      </c>
      <c r="E5097">
        <v>0</v>
      </c>
      <c r="F5097">
        <v>0</v>
      </c>
      <c r="G5097">
        <v>0</v>
      </c>
      <c r="H5097">
        <v>0</v>
      </c>
      <c r="I5097">
        <v>30850000</v>
      </c>
      <c r="J5097" t="s">
        <v>158</v>
      </c>
      <c r="K5097" t="s">
        <v>19</v>
      </c>
      <c r="L5097" t="s">
        <v>159</v>
      </c>
      <c r="M5097" t="s">
        <v>159</v>
      </c>
      <c r="N5097" t="s">
        <v>160</v>
      </c>
      <c r="O5097">
        <v>20</v>
      </c>
      <c r="P5097" t="s">
        <v>21</v>
      </c>
      <c r="Q5097" t="s">
        <v>149</v>
      </c>
      <c r="R5097" t="str">
        <f t="shared" si="158"/>
        <v>Non-incentive Class</v>
      </c>
      <c r="S5097">
        <f t="shared" si="159"/>
        <v>0</v>
      </c>
    </row>
    <row r="5098" spans="1:19" x14ac:dyDescent="0.8">
      <c r="A5098">
        <v>31058</v>
      </c>
      <c r="B5098">
        <v>13.243</v>
      </c>
      <c r="C5098">
        <v>1</v>
      </c>
      <c r="D5098">
        <v>9</v>
      </c>
      <c r="E5098">
        <v>39191</v>
      </c>
      <c r="F5098">
        <v>117680</v>
      </c>
      <c r="G5098">
        <v>0</v>
      </c>
      <c r="H5098">
        <v>0</v>
      </c>
      <c r="I5098">
        <v>30850000</v>
      </c>
      <c r="J5098" t="s">
        <v>158</v>
      </c>
      <c r="K5098" t="s">
        <v>19</v>
      </c>
      <c r="L5098" t="s">
        <v>159</v>
      </c>
      <c r="M5098" t="s">
        <v>159</v>
      </c>
      <c r="N5098" t="s">
        <v>160</v>
      </c>
      <c r="O5098">
        <v>20</v>
      </c>
      <c r="P5098" t="s">
        <v>21</v>
      </c>
      <c r="Q5098" t="s">
        <v>149</v>
      </c>
      <c r="R5098" t="str">
        <f t="shared" si="158"/>
        <v>Non-incentive Class</v>
      </c>
      <c r="S5098">
        <f t="shared" si="159"/>
        <v>117680</v>
      </c>
    </row>
    <row r="5099" spans="1:19" x14ac:dyDescent="0.8">
      <c r="A5099">
        <v>31058</v>
      </c>
      <c r="B5099">
        <v>13.243</v>
      </c>
      <c r="C5099">
        <v>2</v>
      </c>
      <c r="D5099">
        <v>43</v>
      </c>
      <c r="E5099">
        <v>434176</v>
      </c>
      <c r="F5099">
        <v>1303700</v>
      </c>
      <c r="G5099">
        <v>312197</v>
      </c>
      <c r="H5099">
        <v>200000</v>
      </c>
      <c r="I5099">
        <v>30850000</v>
      </c>
      <c r="J5099" t="s">
        <v>158</v>
      </c>
      <c r="K5099" t="s">
        <v>19</v>
      </c>
      <c r="L5099" t="s">
        <v>159</v>
      </c>
      <c r="M5099" t="s">
        <v>159</v>
      </c>
      <c r="N5099" t="s">
        <v>160</v>
      </c>
      <c r="O5099">
        <v>20</v>
      </c>
      <c r="P5099" t="s">
        <v>21</v>
      </c>
      <c r="Q5099" t="s">
        <v>149</v>
      </c>
      <c r="R5099" t="str">
        <f t="shared" si="158"/>
        <v>Non-incentive Class</v>
      </c>
      <c r="S5099">
        <f t="shared" si="159"/>
        <v>1303700</v>
      </c>
    </row>
    <row r="5100" spans="1:19" x14ac:dyDescent="0.8">
      <c r="A5100">
        <v>31058</v>
      </c>
      <c r="B5100">
        <v>13.243</v>
      </c>
      <c r="C5100" t="s">
        <v>23</v>
      </c>
      <c r="D5100">
        <v>52</v>
      </c>
      <c r="E5100">
        <v>11829122</v>
      </c>
      <c r="F5100">
        <v>35519307</v>
      </c>
      <c r="G5100">
        <v>480000</v>
      </c>
      <c r="H5100">
        <v>200000</v>
      </c>
      <c r="I5100">
        <v>30850000</v>
      </c>
      <c r="J5100" t="s">
        <v>158</v>
      </c>
      <c r="K5100" t="s">
        <v>19</v>
      </c>
      <c r="L5100" t="s">
        <v>159</v>
      </c>
      <c r="M5100" t="s">
        <v>159</v>
      </c>
      <c r="N5100" t="s">
        <v>160</v>
      </c>
      <c r="O5100">
        <v>20</v>
      </c>
      <c r="P5100" t="s">
        <v>21</v>
      </c>
      <c r="Q5100" t="s">
        <v>149</v>
      </c>
      <c r="R5100" t="str">
        <f t="shared" si="158"/>
        <v>Non-incentive Class</v>
      </c>
      <c r="S5100">
        <f t="shared" si="159"/>
        <v>35519307</v>
      </c>
    </row>
    <row r="5101" spans="1:19" x14ac:dyDescent="0.8">
      <c r="A5101">
        <v>31058</v>
      </c>
      <c r="B5101">
        <v>13.243</v>
      </c>
      <c r="C5101" t="s">
        <v>30</v>
      </c>
      <c r="D5101">
        <v>32</v>
      </c>
      <c r="E5101">
        <v>5821845</v>
      </c>
      <c r="F5101">
        <v>17481253</v>
      </c>
      <c r="G5101">
        <v>0</v>
      </c>
      <c r="H5101">
        <v>0</v>
      </c>
      <c r="I5101">
        <v>30850000</v>
      </c>
      <c r="J5101" t="s">
        <v>158</v>
      </c>
      <c r="K5101" t="s">
        <v>19</v>
      </c>
      <c r="L5101" t="s">
        <v>159</v>
      </c>
      <c r="M5101" t="s">
        <v>159</v>
      </c>
      <c r="N5101" t="s">
        <v>160</v>
      </c>
      <c r="O5101">
        <v>20</v>
      </c>
      <c r="P5101" t="s">
        <v>21</v>
      </c>
      <c r="Q5101" t="s">
        <v>149</v>
      </c>
      <c r="R5101" t="str">
        <f t="shared" si="158"/>
        <v>Non-incentive Class</v>
      </c>
      <c r="S5101">
        <f t="shared" si="159"/>
        <v>17481253</v>
      </c>
    </row>
    <row r="5102" spans="1:19" x14ac:dyDescent="0.8">
      <c r="A5102">
        <v>31058</v>
      </c>
      <c r="B5102">
        <v>13.243</v>
      </c>
      <c r="C5102" t="s">
        <v>34</v>
      </c>
      <c r="D5102">
        <v>1</v>
      </c>
      <c r="E5102">
        <v>862995</v>
      </c>
      <c r="F5102">
        <v>2591315</v>
      </c>
      <c r="G5102">
        <v>0</v>
      </c>
      <c r="H5102">
        <v>0</v>
      </c>
      <c r="I5102">
        <v>30850000</v>
      </c>
      <c r="J5102" t="s">
        <v>158</v>
      </c>
      <c r="K5102" t="s">
        <v>19</v>
      </c>
      <c r="L5102" t="s">
        <v>159</v>
      </c>
      <c r="M5102" t="s">
        <v>159</v>
      </c>
      <c r="N5102" t="s">
        <v>160</v>
      </c>
      <c r="O5102">
        <v>20</v>
      </c>
      <c r="P5102" t="s">
        <v>21</v>
      </c>
      <c r="Q5102" t="s">
        <v>149</v>
      </c>
      <c r="R5102" t="str">
        <f t="shared" si="158"/>
        <v>Incentive Class</v>
      </c>
      <c r="S5102">
        <f t="shared" si="159"/>
        <v>25913150</v>
      </c>
    </row>
    <row r="5103" spans="1:19" x14ac:dyDescent="0.8">
      <c r="A5103">
        <v>31059</v>
      </c>
      <c r="B5103">
        <v>11.976000000000001</v>
      </c>
      <c r="C5103">
        <v>0</v>
      </c>
      <c r="D5103">
        <v>10</v>
      </c>
      <c r="E5103">
        <v>0</v>
      </c>
      <c r="F5103">
        <v>0</v>
      </c>
      <c r="G5103">
        <v>0</v>
      </c>
      <c r="H5103">
        <v>0</v>
      </c>
      <c r="I5103">
        <v>30850000</v>
      </c>
      <c r="J5103" t="s">
        <v>158</v>
      </c>
      <c r="K5103" t="s">
        <v>19</v>
      </c>
      <c r="L5103" t="s">
        <v>159</v>
      </c>
      <c r="M5103" t="s">
        <v>159</v>
      </c>
      <c r="N5103" t="s">
        <v>160</v>
      </c>
      <c r="O5103">
        <v>20</v>
      </c>
      <c r="P5103" t="s">
        <v>21</v>
      </c>
      <c r="Q5103" t="s">
        <v>149</v>
      </c>
      <c r="R5103" t="str">
        <f t="shared" si="158"/>
        <v>Non-incentive Class</v>
      </c>
      <c r="S5103">
        <f t="shared" si="159"/>
        <v>0</v>
      </c>
    </row>
    <row r="5104" spans="1:19" x14ac:dyDescent="0.8">
      <c r="A5104">
        <v>31061</v>
      </c>
      <c r="B5104">
        <v>16.751000000000001</v>
      </c>
      <c r="C5104">
        <v>0</v>
      </c>
      <c r="D5104">
        <v>38</v>
      </c>
      <c r="E5104">
        <v>0</v>
      </c>
      <c r="F5104">
        <v>0</v>
      </c>
      <c r="G5104">
        <v>0</v>
      </c>
      <c r="H5104">
        <v>0</v>
      </c>
      <c r="I5104">
        <v>31230000</v>
      </c>
      <c r="J5104" t="s">
        <v>246</v>
      </c>
      <c r="K5104" t="s">
        <v>19</v>
      </c>
      <c r="L5104" t="s">
        <v>247</v>
      </c>
      <c r="M5104" t="s">
        <v>247</v>
      </c>
      <c r="N5104" t="s">
        <v>247</v>
      </c>
      <c r="O5104">
        <v>3</v>
      </c>
      <c r="P5104" t="s">
        <v>39</v>
      </c>
      <c r="Q5104" t="s">
        <v>144</v>
      </c>
      <c r="R5104" t="str">
        <f t="shared" si="158"/>
        <v>Non-incentive Class</v>
      </c>
      <c r="S5104">
        <f t="shared" si="159"/>
        <v>0</v>
      </c>
    </row>
    <row r="5105" spans="1:19" x14ac:dyDescent="0.8">
      <c r="A5105">
        <v>31061</v>
      </c>
      <c r="B5105">
        <v>16.751000000000001</v>
      </c>
      <c r="C5105">
        <v>1</v>
      </c>
      <c r="D5105">
        <v>1</v>
      </c>
      <c r="E5105">
        <v>2724</v>
      </c>
      <c r="F5105">
        <v>8179</v>
      </c>
      <c r="G5105">
        <v>0</v>
      </c>
      <c r="H5105">
        <v>0</v>
      </c>
      <c r="I5105">
        <v>31230000</v>
      </c>
      <c r="J5105" t="s">
        <v>246</v>
      </c>
      <c r="K5105" t="s">
        <v>19</v>
      </c>
      <c r="L5105" t="s">
        <v>247</v>
      </c>
      <c r="M5105" t="s">
        <v>247</v>
      </c>
      <c r="N5105" t="s">
        <v>247</v>
      </c>
      <c r="O5105">
        <v>3</v>
      </c>
      <c r="P5105" t="s">
        <v>39</v>
      </c>
      <c r="Q5105" t="s">
        <v>144</v>
      </c>
      <c r="R5105" t="str">
        <f t="shared" si="158"/>
        <v>Non-incentive Class</v>
      </c>
      <c r="S5105">
        <f t="shared" si="159"/>
        <v>8179</v>
      </c>
    </row>
    <row r="5106" spans="1:19" x14ac:dyDescent="0.8">
      <c r="A5106">
        <v>31061</v>
      </c>
      <c r="B5106">
        <v>16.751000000000001</v>
      </c>
      <c r="C5106">
        <v>2</v>
      </c>
      <c r="D5106">
        <v>134</v>
      </c>
      <c r="E5106">
        <v>2221813</v>
      </c>
      <c r="F5106">
        <v>6671438</v>
      </c>
      <c r="G5106">
        <v>1320195</v>
      </c>
      <c r="H5106">
        <v>830000</v>
      </c>
      <c r="I5106">
        <v>31230000</v>
      </c>
      <c r="J5106" t="s">
        <v>246</v>
      </c>
      <c r="K5106" t="s">
        <v>19</v>
      </c>
      <c r="L5106" t="s">
        <v>247</v>
      </c>
      <c r="M5106" t="s">
        <v>247</v>
      </c>
      <c r="N5106" t="s">
        <v>247</v>
      </c>
      <c r="O5106">
        <v>3</v>
      </c>
      <c r="P5106" t="s">
        <v>39</v>
      </c>
      <c r="Q5106" t="s">
        <v>144</v>
      </c>
      <c r="R5106" t="str">
        <f t="shared" si="158"/>
        <v>Non-incentive Class</v>
      </c>
      <c r="S5106">
        <f t="shared" si="159"/>
        <v>6671438</v>
      </c>
    </row>
    <row r="5107" spans="1:19" x14ac:dyDescent="0.8">
      <c r="A5107">
        <v>31061</v>
      </c>
      <c r="B5107">
        <v>16.751000000000001</v>
      </c>
      <c r="C5107">
        <v>3</v>
      </c>
      <c r="D5107">
        <v>65</v>
      </c>
      <c r="E5107">
        <v>624637</v>
      </c>
      <c r="F5107">
        <v>1875590</v>
      </c>
      <c r="G5107">
        <v>0</v>
      </c>
      <c r="H5107">
        <v>0</v>
      </c>
      <c r="I5107">
        <v>31230000</v>
      </c>
      <c r="J5107" t="s">
        <v>246</v>
      </c>
      <c r="K5107" t="s">
        <v>19</v>
      </c>
      <c r="L5107" t="s">
        <v>247</v>
      </c>
      <c r="M5107" t="s">
        <v>247</v>
      </c>
      <c r="N5107" t="s">
        <v>247</v>
      </c>
      <c r="O5107">
        <v>3</v>
      </c>
      <c r="P5107" t="s">
        <v>39</v>
      </c>
      <c r="Q5107" t="s">
        <v>144</v>
      </c>
      <c r="R5107" t="str">
        <f t="shared" si="158"/>
        <v>Non-incentive Class</v>
      </c>
      <c r="S5107">
        <f t="shared" si="159"/>
        <v>1875590</v>
      </c>
    </row>
    <row r="5108" spans="1:19" x14ac:dyDescent="0.8">
      <c r="A5108">
        <v>31061</v>
      </c>
      <c r="B5108">
        <v>16.751000000000001</v>
      </c>
      <c r="C5108" t="s">
        <v>23</v>
      </c>
      <c r="D5108">
        <v>57</v>
      </c>
      <c r="E5108">
        <v>2162589</v>
      </c>
      <c r="F5108">
        <v>6493607</v>
      </c>
      <c r="G5108">
        <v>0</v>
      </c>
      <c r="H5108">
        <v>0</v>
      </c>
      <c r="I5108">
        <v>31230000</v>
      </c>
      <c r="J5108" t="s">
        <v>246</v>
      </c>
      <c r="K5108" t="s">
        <v>19</v>
      </c>
      <c r="L5108" t="s">
        <v>247</v>
      </c>
      <c r="M5108" t="s">
        <v>247</v>
      </c>
      <c r="N5108" t="s">
        <v>247</v>
      </c>
      <c r="O5108">
        <v>3</v>
      </c>
      <c r="P5108" t="s">
        <v>39</v>
      </c>
      <c r="Q5108" t="s">
        <v>144</v>
      </c>
      <c r="R5108" t="str">
        <f t="shared" si="158"/>
        <v>Non-incentive Class</v>
      </c>
      <c r="S5108">
        <f t="shared" si="159"/>
        <v>6493607</v>
      </c>
    </row>
    <row r="5109" spans="1:19" x14ac:dyDescent="0.8">
      <c r="A5109">
        <v>31061</v>
      </c>
      <c r="B5109">
        <v>16.751000000000001</v>
      </c>
      <c r="C5109" t="s">
        <v>30</v>
      </c>
      <c r="D5109">
        <v>7</v>
      </c>
      <c r="E5109">
        <v>262367</v>
      </c>
      <c r="F5109">
        <v>787809</v>
      </c>
      <c r="G5109">
        <v>0</v>
      </c>
      <c r="H5109">
        <v>0</v>
      </c>
      <c r="I5109">
        <v>31230000</v>
      </c>
      <c r="J5109" t="s">
        <v>246</v>
      </c>
      <c r="K5109" t="s">
        <v>19</v>
      </c>
      <c r="L5109" t="s">
        <v>247</v>
      </c>
      <c r="M5109" t="s">
        <v>247</v>
      </c>
      <c r="N5109" t="s">
        <v>247</v>
      </c>
      <c r="O5109">
        <v>3</v>
      </c>
      <c r="P5109" t="s">
        <v>39</v>
      </c>
      <c r="Q5109" t="s">
        <v>144</v>
      </c>
      <c r="R5109" t="str">
        <f t="shared" si="158"/>
        <v>Non-incentive Class</v>
      </c>
      <c r="S5109">
        <f t="shared" si="159"/>
        <v>787809</v>
      </c>
    </row>
    <row r="5110" spans="1:19" x14ac:dyDescent="0.8">
      <c r="A5110">
        <v>31064</v>
      </c>
      <c r="B5110">
        <v>6.5030000000000001</v>
      </c>
      <c r="C5110">
        <v>0</v>
      </c>
      <c r="D5110">
        <v>68</v>
      </c>
      <c r="E5110">
        <v>0</v>
      </c>
      <c r="F5110">
        <v>0</v>
      </c>
      <c r="G5110">
        <v>0</v>
      </c>
      <c r="H5110">
        <v>0</v>
      </c>
      <c r="I5110" t="s">
        <v>17</v>
      </c>
      <c r="J5110" t="s">
        <v>17</v>
      </c>
      <c r="K5110" t="s">
        <v>17</v>
      </c>
      <c r="L5110" t="s">
        <v>17</v>
      </c>
      <c r="M5110" t="s">
        <v>17</v>
      </c>
      <c r="N5110" t="s">
        <v>17</v>
      </c>
      <c r="O5110" t="s">
        <v>17</v>
      </c>
      <c r="P5110" t="s">
        <v>17</v>
      </c>
      <c r="Q5110" t="s">
        <v>17</v>
      </c>
      <c r="R5110" t="str">
        <f t="shared" si="158"/>
        <v>Non-incentive Class</v>
      </c>
      <c r="S5110">
        <f t="shared" si="159"/>
        <v>0</v>
      </c>
    </row>
    <row r="5111" spans="1:19" x14ac:dyDescent="0.8">
      <c r="A5111">
        <v>31064</v>
      </c>
      <c r="B5111">
        <v>6.5030000000000001</v>
      </c>
      <c r="C5111">
        <v>2</v>
      </c>
      <c r="D5111">
        <v>3</v>
      </c>
      <c r="E5111">
        <v>199808</v>
      </c>
      <c r="F5111">
        <v>599964</v>
      </c>
      <c r="G5111">
        <v>0</v>
      </c>
      <c r="H5111">
        <v>0</v>
      </c>
      <c r="I5111" t="s">
        <v>17</v>
      </c>
      <c r="J5111" t="s">
        <v>17</v>
      </c>
      <c r="K5111" t="s">
        <v>17</v>
      </c>
      <c r="L5111" t="s">
        <v>17</v>
      </c>
      <c r="M5111" t="s">
        <v>17</v>
      </c>
      <c r="N5111" t="s">
        <v>17</v>
      </c>
      <c r="O5111" t="s">
        <v>17</v>
      </c>
      <c r="P5111" t="s">
        <v>17</v>
      </c>
      <c r="Q5111" t="s">
        <v>17</v>
      </c>
      <c r="R5111" t="str">
        <f t="shared" si="158"/>
        <v>Non-incentive Class</v>
      </c>
      <c r="S5111">
        <f t="shared" si="159"/>
        <v>599964</v>
      </c>
    </row>
    <row r="5112" spans="1:19" x14ac:dyDescent="0.8">
      <c r="A5112">
        <v>31067</v>
      </c>
      <c r="B5112">
        <v>8.7810000000000006</v>
      </c>
      <c r="C5112">
        <v>0</v>
      </c>
      <c r="D5112">
        <v>14</v>
      </c>
      <c r="E5112">
        <v>0</v>
      </c>
      <c r="F5112">
        <v>0</v>
      </c>
      <c r="G5112">
        <v>0</v>
      </c>
      <c r="H5112">
        <v>0</v>
      </c>
      <c r="I5112" t="s">
        <v>17</v>
      </c>
      <c r="J5112" t="s">
        <v>17</v>
      </c>
      <c r="K5112" t="s">
        <v>17</v>
      </c>
      <c r="L5112" t="s">
        <v>17</v>
      </c>
      <c r="M5112" t="s">
        <v>17</v>
      </c>
      <c r="N5112" t="s">
        <v>17</v>
      </c>
      <c r="O5112" t="s">
        <v>17</v>
      </c>
      <c r="P5112" t="s">
        <v>17</v>
      </c>
      <c r="Q5112" t="s">
        <v>17</v>
      </c>
      <c r="R5112" t="str">
        <f t="shared" si="158"/>
        <v>Non-incentive Class</v>
      </c>
      <c r="S5112">
        <f t="shared" si="159"/>
        <v>0</v>
      </c>
    </row>
    <row r="5113" spans="1:19" x14ac:dyDescent="0.8">
      <c r="A5113">
        <v>31077</v>
      </c>
      <c r="B5113">
        <v>13.351000000000001</v>
      </c>
      <c r="C5113">
        <v>1</v>
      </c>
      <c r="D5113">
        <v>1</v>
      </c>
      <c r="E5113">
        <v>336</v>
      </c>
      <c r="F5113">
        <v>1009</v>
      </c>
      <c r="G5113">
        <v>0</v>
      </c>
      <c r="H5113">
        <v>0</v>
      </c>
      <c r="I5113">
        <v>30850000</v>
      </c>
      <c r="J5113" t="s">
        <v>158</v>
      </c>
      <c r="K5113" t="s">
        <v>19</v>
      </c>
      <c r="L5113" t="s">
        <v>159</v>
      </c>
      <c r="M5113" t="s">
        <v>159</v>
      </c>
      <c r="N5113" t="s">
        <v>160</v>
      </c>
      <c r="O5113">
        <v>20</v>
      </c>
      <c r="P5113" t="s">
        <v>21</v>
      </c>
      <c r="Q5113" t="s">
        <v>149</v>
      </c>
      <c r="R5113" t="str">
        <f t="shared" si="158"/>
        <v>Non-incentive Class</v>
      </c>
      <c r="S5113">
        <f t="shared" si="159"/>
        <v>1009</v>
      </c>
    </row>
    <row r="5114" spans="1:19" x14ac:dyDescent="0.8">
      <c r="A5114">
        <v>31077</v>
      </c>
      <c r="B5114">
        <v>13.351000000000001</v>
      </c>
      <c r="C5114">
        <v>2</v>
      </c>
      <c r="D5114">
        <v>19</v>
      </c>
      <c r="E5114">
        <v>342738</v>
      </c>
      <c r="F5114">
        <v>1029139</v>
      </c>
      <c r="G5114">
        <v>262036</v>
      </c>
      <c r="H5114">
        <v>150000</v>
      </c>
      <c r="I5114">
        <v>30850000</v>
      </c>
      <c r="J5114" t="s">
        <v>158</v>
      </c>
      <c r="K5114" t="s">
        <v>19</v>
      </c>
      <c r="L5114" t="s">
        <v>159</v>
      </c>
      <c r="M5114" t="s">
        <v>159</v>
      </c>
      <c r="N5114" t="s">
        <v>160</v>
      </c>
      <c r="O5114">
        <v>20</v>
      </c>
      <c r="P5114" t="s">
        <v>21</v>
      </c>
      <c r="Q5114" t="s">
        <v>149</v>
      </c>
      <c r="R5114" t="str">
        <f t="shared" si="158"/>
        <v>Non-incentive Class</v>
      </c>
      <c r="S5114">
        <f t="shared" si="159"/>
        <v>1029139</v>
      </c>
    </row>
    <row r="5115" spans="1:19" x14ac:dyDescent="0.8">
      <c r="A5115">
        <v>31078</v>
      </c>
      <c r="B5115">
        <v>10.079000000000001</v>
      </c>
      <c r="C5115">
        <v>0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30420000</v>
      </c>
      <c r="J5115" t="s">
        <v>254</v>
      </c>
      <c r="K5115" t="s">
        <v>19</v>
      </c>
      <c r="L5115" t="s">
        <v>255</v>
      </c>
      <c r="M5115" t="s">
        <v>255</v>
      </c>
      <c r="N5115" t="s">
        <v>255</v>
      </c>
      <c r="O5115">
        <v>3</v>
      </c>
      <c r="P5115" t="s">
        <v>39</v>
      </c>
      <c r="Q5115" t="s">
        <v>144</v>
      </c>
      <c r="R5115" t="str">
        <f t="shared" si="158"/>
        <v>Non-incentive Class</v>
      </c>
      <c r="S5115">
        <f t="shared" si="159"/>
        <v>0</v>
      </c>
    </row>
    <row r="5116" spans="1:19" x14ac:dyDescent="0.8">
      <c r="A5116">
        <v>31078</v>
      </c>
      <c r="B5116">
        <v>10.079000000000001</v>
      </c>
      <c r="C5116">
        <v>2</v>
      </c>
      <c r="D5116">
        <v>4</v>
      </c>
      <c r="E5116">
        <v>147500</v>
      </c>
      <c r="F5116">
        <v>442898</v>
      </c>
      <c r="G5116">
        <v>0</v>
      </c>
      <c r="H5116">
        <v>0</v>
      </c>
      <c r="I5116">
        <v>30420000</v>
      </c>
      <c r="J5116" t="s">
        <v>254</v>
      </c>
      <c r="K5116" t="s">
        <v>19</v>
      </c>
      <c r="L5116" t="s">
        <v>255</v>
      </c>
      <c r="M5116" t="s">
        <v>255</v>
      </c>
      <c r="N5116" t="s">
        <v>255</v>
      </c>
      <c r="O5116">
        <v>3</v>
      </c>
      <c r="P5116" t="s">
        <v>39</v>
      </c>
      <c r="Q5116" t="s">
        <v>144</v>
      </c>
      <c r="R5116" t="str">
        <f t="shared" si="158"/>
        <v>Non-incentive Class</v>
      </c>
      <c r="S5116">
        <f t="shared" si="159"/>
        <v>442898</v>
      </c>
    </row>
    <row r="5117" spans="1:19" x14ac:dyDescent="0.8">
      <c r="A5117">
        <v>31078</v>
      </c>
      <c r="B5117">
        <v>10.079000000000001</v>
      </c>
      <c r="C5117" t="s">
        <v>23</v>
      </c>
      <c r="D5117">
        <v>5</v>
      </c>
      <c r="E5117">
        <v>4519685</v>
      </c>
      <c r="F5117">
        <v>13571258</v>
      </c>
      <c r="G5117">
        <v>0</v>
      </c>
      <c r="H5117">
        <v>0</v>
      </c>
      <c r="I5117">
        <v>30420000</v>
      </c>
      <c r="J5117" t="s">
        <v>254</v>
      </c>
      <c r="K5117" t="s">
        <v>19</v>
      </c>
      <c r="L5117" t="s">
        <v>255</v>
      </c>
      <c r="M5117" t="s">
        <v>255</v>
      </c>
      <c r="N5117" t="s">
        <v>255</v>
      </c>
      <c r="O5117">
        <v>3</v>
      </c>
      <c r="P5117" t="s">
        <v>39</v>
      </c>
      <c r="Q5117" t="s">
        <v>144</v>
      </c>
      <c r="R5117" t="str">
        <f t="shared" si="158"/>
        <v>Non-incentive Class</v>
      </c>
      <c r="S5117">
        <f t="shared" si="159"/>
        <v>13571258</v>
      </c>
    </row>
    <row r="5118" spans="1:19" x14ac:dyDescent="0.8">
      <c r="A5118">
        <v>31080</v>
      </c>
      <c r="B5118">
        <v>7.0540000000000003</v>
      </c>
      <c r="C5118">
        <v>0</v>
      </c>
      <c r="D5118">
        <v>58</v>
      </c>
      <c r="E5118">
        <v>0</v>
      </c>
      <c r="F5118">
        <v>0</v>
      </c>
      <c r="G5118">
        <v>0</v>
      </c>
      <c r="H5118">
        <v>0</v>
      </c>
      <c r="I5118" t="s">
        <v>17</v>
      </c>
      <c r="J5118" t="s">
        <v>17</v>
      </c>
      <c r="K5118" t="s">
        <v>17</v>
      </c>
      <c r="L5118" t="s">
        <v>17</v>
      </c>
      <c r="M5118" t="s">
        <v>17</v>
      </c>
      <c r="N5118" t="s">
        <v>17</v>
      </c>
      <c r="O5118" t="s">
        <v>17</v>
      </c>
      <c r="P5118" t="s">
        <v>17</v>
      </c>
      <c r="Q5118" t="s">
        <v>17</v>
      </c>
      <c r="R5118" t="str">
        <f t="shared" si="158"/>
        <v>Non-incentive Class</v>
      </c>
      <c r="S5118">
        <f t="shared" si="159"/>
        <v>0</v>
      </c>
    </row>
    <row r="5119" spans="1:19" x14ac:dyDescent="0.8">
      <c r="A5119">
        <v>31080</v>
      </c>
      <c r="B5119">
        <v>7.0540000000000003</v>
      </c>
      <c r="C5119">
        <v>1</v>
      </c>
      <c r="D5119">
        <v>5</v>
      </c>
      <c r="E5119">
        <v>17334</v>
      </c>
      <c r="F5119">
        <v>52050</v>
      </c>
      <c r="G5119">
        <v>0</v>
      </c>
      <c r="H5119">
        <v>0</v>
      </c>
      <c r="I5119" t="s">
        <v>17</v>
      </c>
      <c r="J5119" t="s">
        <v>17</v>
      </c>
      <c r="K5119" t="s">
        <v>17</v>
      </c>
      <c r="L5119" t="s">
        <v>17</v>
      </c>
      <c r="M5119" t="s">
        <v>17</v>
      </c>
      <c r="N5119" t="s">
        <v>17</v>
      </c>
      <c r="O5119" t="s">
        <v>17</v>
      </c>
      <c r="P5119" t="s">
        <v>17</v>
      </c>
      <c r="Q5119" t="s">
        <v>17</v>
      </c>
      <c r="R5119" t="str">
        <f t="shared" si="158"/>
        <v>Non-incentive Class</v>
      </c>
      <c r="S5119">
        <f t="shared" si="159"/>
        <v>52050</v>
      </c>
    </row>
    <row r="5120" spans="1:19" x14ac:dyDescent="0.8">
      <c r="A5120">
        <v>31080</v>
      </c>
      <c r="B5120">
        <v>7.0540000000000003</v>
      </c>
      <c r="C5120">
        <v>2</v>
      </c>
      <c r="D5120">
        <v>135</v>
      </c>
      <c r="E5120">
        <v>2549278</v>
      </c>
      <c r="F5120">
        <v>7654715</v>
      </c>
      <c r="G5120">
        <v>1364530</v>
      </c>
      <c r="H5120">
        <v>980000</v>
      </c>
      <c r="I5120" t="s">
        <v>17</v>
      </c>
      <c r="J5120" t="s">
        <v>17</v>
      </c>
      <c r="K5120" t="s">
        <v>17</v>
      </c>
      <c r="L5120" t="s">
        <v>17</v>
      </c>
      <c r="M5120" t="s">
        <v>17</v>
      </c>
      <c r="N5120" t="s">
        <v>17</v>
      </c>
      <c r="O5120" t="s">
        <v>17</v>
      </c>
      <c r="P5120" t="s">
        <v>17</v>
      </c>
      <c r="Q5120" t="s">
        <v>17</v>
      </c>
      <c r="R5120" t="str">
        <f t="shared" si="158"/>
        <v>Non-incentive Class</v>
      </c>
      <c r="S5120">
        <f t="shared" si="159"/>
        <v>7654715</v>
      </c>
    </row>
    <row r="5121" spans="1:19" x14ac:dyDescent="0.8">
      <c r="A5121">
        <v>31080</v>
      </c>
      <c r="B5121">
        <v>7.0540000000000003</v>
      </c>
      <c r="C5121" t="s">
        <v>23</v>
      </c>
      <c r="D5121">
        <v>2</v>
      </c>
      <c r="E5121">
        <v>182845</v>
      </c>
      <c r="F5121">
        <v>549029</v>
      </c>
      <c r="G5121">
        <v>0</v>
      </c>
      <c r="H5121">
        <v>0</v>
      </c>
      <c r="I5121" t="s">
        <v>17</v>
      </c>
      <c r="J5121" t="s">
        <v>17</v>
      </c>
      <c r="K5121" t="s">
        <v>17</v>
      </c>
      <c r="L5121" t="s">
        <v>17</v>
      </c>
      <c r="M5121" t="s">
        <v>17</v>
      </c>
      <c r="N5121" t="s">
        <v>17</v>
      </c>
      <c r="O5121" t="s">
        <v>17</v>
      </c>
      <c r="P5121" t="s">
        <v>17</v>
      </c>
      <c r="Q5121" t="s">
        <v>17</v>
      </c>
      <c r="R5121" t="str">
        <f t="shared" si="158"/>
        <v>Non-incentive Class</v>
      </c>
      <c r="S5121">
        <f t="shared" si="159"/>
        <v>549029</v>
      </c>
    </row>
    <row r="5122" spans="1:19" x14ac:dyDescent="0.8">
      <c r="A5122">
        <v>31082</v>
      </c>
      <c r="B5122">
        <v>9.5399999999999991</v>
      </c>
      <c r="C5122">
        <v>0</v>
      </c>
      <c r="D5122">
        <v>4</v>
      </c>
      <c r="E5122">
        <v>0</v>
      </c>
      <c r="F5122">
        <v>0</v>
      </c>
      <c r="G5122">
        <v>0</v>
      </c>
      <c r="H5122">
        <v>0</v>
      </c>
      <c r="I5122">
        <v>31290000</v>
      </c>
      <c r="J5122" t="s">
        <v>260</v>
      </c>
      <c r="K5122" t="s">
        <v>19</v>
      </c>
      <c r="L5122" t="s">
        <v>261</v>
      </c>
      <c r="M5122" t="s">
        <v>261</v>
      </c>
      <c r="N5122" t="s">
        <v>261</v>
      </c>
      <c r="O5122">
        <v>3</v>
      </c>
      <c r="P5122" t="s">
        <v>39</v>
      </c>
      <c r="Q5122" t="s">
        <v>144</v>
      </c>
      <c r="R5122" t="str">
        <f t="shared" si="158"/>
        <v>Non-incentive Class</v>
      </c>
      <c r="S5122">
        <f t="shared" si="159"/>
        <v>0</v>
      </c>
    </row>
    <row r="5123" spans="1:19" x14ac:dyDescent="0.8">
      <c r="A5123">
        <v>31083</v>
      </c>
      <c r="B5123">
        <v>9.1340000000000003</v>
      </c>
      <c r="C5123">
        <v>0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30860000</v>
      </c>
      <c r="J5123" t="s">
        <v>258</v>
      </c>
      <c r="K5123" t="s">
        <v>19</v>
      </c>
      <c r="L5123" t="s">
        <v>259</v>
      </c>
      <c r="M5123" t="s">
        <v>259</v>
      </c>
      <c r="N5123" t="s">
        <v>259</v>
      </c>
      <c r="O5123">
        <v>37</v>
      </c>
      <c r="P5123" t="s">
        <v>39</v>
      </c>
      <c r="Q5123" t="s">
        <v>185</v>
      </c>
      <c r="R5123" t="str">
        <f t="shared" ref="R5123:R5186" si="160">IF(COUNTIF(C5123,"6A"),"Incentive Class",IF(COUNTIF(C5123,"6B"),"Incentive Class",IF(COUNTIF(C5123,"6C"),"Incentive Class",IF(COUNTIF(C5123,"7A"),"Incentive Class",IF(COUNTIF(C5123,"7B"),"Incentive Class","Non-incentive Class")))))</f>
        <v>Non-incentive Class</v>
      </c>
      <c r="S5123">
        <f t="shared" ref="S5123:S5186" si="161">IF(R5123="Incentive Class", F5123*10, F5123)</f>
        <v>0</v>
      </c>
    </row>
    <row r="5124" spans="1:19" x14ac:dyDescent="0.8">
      <c r="A5124">
        <v>31083</v>
      </c>
      <c r="B5124">
        <v>9.1340000000000003</v>
      </c>
      <c r="C5124">
        <v>1</v>
      </c>
      <c r="D5124">
        <v>1</v>
      </c>
      <c r="E5124">
        <v>50</v>
      </c>
      <c r="F5124">
        <v>150</v>
      </c>
      <c r="G5124">
        <v>0</v>
      </c>
      <c r="H5124">
        <v>0</v>
      </c>
      <c r="I5124">
        <v>30860000</v>
      </c>
      <c r="J5124" t="s">
        <v>258</v>
      </c>
      <c r="K5124" t="s">
        <v>19</v>
      </c>
      <c r="L5124" t="s">
        <v>259</v>
      </c>
      <c r="M5124" t="s">
        <v>259</v>
      </c>
      <c r="N5124" t="s">
        <v>259</v>
      </c>
      <c r="O5124">
        <v>37</v>
      </c>
      <c r="P5124" t="s">
        <v>39</v>
      </c>
      <c r="Q5124" t="s">
        <v>185</v>
      </c>
      <c r="R5124" t="str">
        <f t="shared" si="160"/>
        <v>Non-incentive Class</v>
      </c>
      <c r="S5124">
        <f t="shared" si="161"/>
        <v>150</v>
      </c>
    </row>
    <row r="5125" spans="1:19" x14ac:dyDescent="0.8">
      <c r="A5125">
        <v>31083</v>
      </c>
      <c r="B5125">
        <v>9.1340000000000003</v>
      </c>
      <c r="C5125" t="s">
        <v>23</v>
      </c>
      <c r="D5125">
        <v>10</v>
      </c>
      <c r="E5125">
        <v>6802141</v>
      </c>
      <c r="F5125">
        <v>20424788</v>
      </c>
      <c r="G5125">
        <v>0</v>
      </c>
      <c r="H5125">
        <v>0</v>
      </c>
      <c r="I5125">
        <v>30860000</v>
      </c>
      <c r="J5125" t="s">
        <v>258</v>
      </c>
      <c r="K5125" t="s">
        <v>19</v>
      </c>
      <c r="L5125" t="s">
        <v>259</v>
      </c>
      <c r="M5125" t="s">
        <v>259</v>
      </c>
      <c r="N5125" t="s">
        <v>259</v>
      </c>
      <c r="O5125">
        <v>37</v>
      </c>
      <c r="P5125" t="s">
        <v>39</v>
      </c>
      <c r="Q5125" t="s">
        <v>185</v>
      </c>
      <c r="R5125" t="str">
        <f t="shared" si="160"/>
        <v>Non-incentive Class</v>
      </c>
      <c r="S5125">
        <f t="shared" si="161"/>
        <v>20424788</v>
      </c>
    </row>
    <row r="5126" spans="1:19" x14ac:dyDescent="0.8">
      <c r="A5126">
        <v>31084</v>
      </c>
      <c r="B5126">
        <v>18.826000000000001</v>
      </c>
      <c r="C5126">
        <v>0</v>
      </c>
      <c r="D5126">
        <v>274</v>
      </c>
      <c r="E5126">
        <v>0</v>
      </c>
      <c r="F5126">
        <v>0</v>
      </c>
      <c r="G5126">
        <v>0</v>
      </c>
      <c r="H5126">
        <v>0</v>
      </c>
      <c r="I5126">
        <v>30750000</v>
      </c>
      <c r="J5126" t="s">
        <v>248</v>
      </c>
      <c r="K5126" t="s">
        <v>19</v>
      </c>
      <c r="L5126" t="s">
        <v>249</v>
      </c>
      <c r="M5126" t="s">
        <v>249</v>
      </c>
      <c r="N5126" t="s">
        <v>249</v>
      </c>
      <c r="O5126">
        <v>3</v>
      </c>
      <c r="P5126" t="s">
        <v>39</v>
      </c>
      <c r="Q5126" t="s">
        <v>144</v>
      </c>
      <c r="R5126" t="str">
        <f t="shared" si="160"/>
        <v>Non-incentive Class</v>
      </c>
      <c r="S5126">
        <f t="shared" si="161"/>
        <v>0</v>
      </c>
    </row>
    <row r="5127" spans="1:19" x14ac:dyDescent="0.8">
      <c r="A5127">
        <v>31084</v>
      </c>
      <c r="B5127">
        <v>18.826000000000001</v>
      </c>
      <c r="C5127">
        <v>1</v>
      </c>
      <c r="D5127">
        <v>41</v>
      </c>
      <c r="E5127">
        <v>76764</v>
      </c>
      <c r="F5127">
        <v>230497</v>
      </c>
      <c r="G5127">
        <v>0</v>
      </c>
      <c r="H5127">
        <v>0</v>
      </c>
      <c r="I5127">
        <v>30750000</v>
      </c>
      <c r="J5127" t="s">
        <v>248</v>
      </c>
      <c r="K5127" t="s">
        <v>19</v>
      </c>
      <c r="L5127" t="s">
        <v>249</v>
      </c>
      <c r="M5127" t="s">
        <v>249</v>
      </c>
      <c r="N5127" t="s">
        <v>249</v>
      </c>
      <c r="O5127">
        <v>3</v>
      </c>
      <c r="P5127" t="s">
        <v>39</v>
      </c>
      <c r="Q5127" t="s">
        <v>144</v>
      </c>
      <c r="R5127" t="str">
        <f t="shared" si="160"/>
        <v>Non-incentive Class</v>
      </c>
      <c r="S5127">
        <f t="shared" si="161"/>
        <v>230497</v>
      </c>
    </row>
    <row r="5128" spans="1:19" x14ac:dyDescent="0.8">
      <c r="A5128">
        <v>31084</v>
      </c>
      <c r="B5128">
        <v>18.826000000000001</v>
      </c>
      <c r="C5128">
        <v>2</v>
      </c>
      <c r="D5128">
        <v>1521</v>
      </c>
      <c r="E5128">
        <v>20288614</v>
      </c>
      <c r="F5128">
        <v>60920604</v>
      </c>
      <c r="G5128">
        <v>17732327</v>
      </c>
      <c r="H5128">
        <v>9719029</v>
      </c>
      <c r="I5128">
        <v>30750000</v>
      </c>
      <c r="J5128" t="s">
        <v>248</v>
      </c>
      <c r="K5128" t="s">
        <v>19</v>
      </c>
      <c r="L5128" t="s">
        <v>249</v>
      </c>
      <c r="M5128" t="s">
        <v>249</v>
      </c>
      <c r="N5128" t="s">
        <v>249</v>
      </c>
      <c r="O5128">
        <v>3</v>
      </c>
      <c r="P5128" t="s">
        <v>39</v>
      </c>
      <c r="Q5128" t="s">
        <v>144</v>
      </c>
      <c r="R5128" t="str">
        <f t="shared" si="160"/>
        <v>Non-incentive Class</v>
      </c>
      <c r="S5128">
        <f t="shared" si="161"/>
        <v>60920604</v>
      </c>
    </row>
    <row r="5129" spans="1:19" x14ac:dyDescent="0.8">
      <c r="A5129">
        <v>31084</v>
      </c>
      <c r="B5129">
        <v>18.826000000000001</v>
      </c>
      <c r="C5129">
        <v>3</v>
      </c>
      <c r="D5129">
        <v>4</v>
      </c>
      <c r="E5129">
        <v>211704</v>
      </c>
      <c r="F5129">
        <v>635684</v>
      </c>
      <c r="G5129">
        <v>0</v>
      </c>
      <c r="H5129">
        <v>0</v>
      </c>
      <c r="I5129">
        <v>30750000</v>
      </c>
      <c r="J5129" t="s">
        <v>248</v>
      </c>
      <c r="K5129" t="s">
        <v>19</v>
      </c>
      <c r="L5129" t="s">
        <v>249</v>
      </c>
      <c r="M5129" t="s">
        <v>249</v>
      </c>
      <c r="N5129" t="s">
        <v>249</v>
      </c>
      <c r="O5129">
        <v>3</v>
      </c>
      <c r="P5129" t="s">
        <v>39</v>
      </c>
      <c r="Q5129" t="s">
        <v>144</v>
      </c>
      <c r="R5129" t="str">
        <f t="shared" si="160"/>
        <v>Non-incentive Class</v>
      </c>
      <c r="S5129">
        <f t="shared" si="161"/>
        <v>635684</v>
      </c>
    </row>
    <row r="5130" spans="1:19" x14ac:dyDescent="0.8">
      <c r="A5130">
        <v>31084</v>
      </c>
      <c r="B5130">
        <v>18.826000000000001</v>
      </c>
      <c r="C5130" t="s">
        <v>23</v>
      </c>
      <c r="D5130">
        <v>7</v>
      </c>
      <c r="E5130">
        <v>285858</v>
      </c>
      <c r="F5130">
        <v>858346</v>
      </c>
      <c r="G5130">
        <v>0</v>
      </c>
      <c r="H5130">
        <v>0</v>
      </c>
      <c r="I5130">
        <v>30750000</v>
      </c>
      <c r="J5130" t="s">
        <v>248</v>
      </c>
      <c r="K5130" t="s">
        <v>19</v>
      </c>
      <c r="L5130" t="s">
        <v>249</v>
      </c>
      <c r="M5130" t="s">
        <v>249</v>
      </c>
      <c r="N5130" t="s">
        <v>249</v>
      </c>
      <c r="O5130">
        <v>3</v>
      </c>
      <c r="P5130" t="s">
        <v>39</v>
      </c>
      <c r="Q5130" t="s">
        <v>144</v>
      </c>
      <c r="R5130" t="str">
        <f t="shared" si="160"/>
        <v>Non-incentive Class</v>
      </c>
      <c r="S5130">
        <f t="shared" si="161"/>
        <v>858346</v>
      </c>
    </row>
    <row r="5131" spans="1:19" x14ac:dyDescent="0.8">
      <c r="A5131">
        <v>31087</v>
      </c>
      <c r="B5131">
        <v>9.8350000000000009</v>
      </c>
      <c r="C5131">
        <v>0</v>
      </c>
      <c r="D5131">
        <v>42</v>
      </c>
      <c r="E5131">
        <v>0</v>
      </c>
      <c r="F5131">
        <v>0</v>
      </c>
      <c r="G5131">
        <v>0</v>
      </c>
      <c r="H5131">
        <v>0</v>
      </c>
      <c r="I5131">
        <v>31290000</v>
      </c>
      <c r="J5131" t="s">
        <v>260</v>
      </c>
      <c r="K5131" t="s">
        <v>19</v>
      </c>
      <c r="L5131" t="s">
        <v>261</v>
      </c>
      <c r="M5131" t="s">
        <v>261</v>
      </c>
      <c r="N5131" t="s">
        <v>261</v>
      </c>
      <c r="O5131">
        <v>3</v>
      </c>
      <c r="P5131" t="s">
        <v>39</v>
      </c>
      <c r="Q5131" t="s">
        <v>144</v>
      </c>
      <c r="R5131" t="str">
        <f t="shared" si="160"/>
        <v>Non-incentive Class</v>
      </c>
      <c r="S5131">
        <f t="shared" si="161"/>
        <v>0</v>
      </c>
    </row>
    <row r="5132" spans="1:19" x14ac:dyDescent="0.8">
      <c r="A5132">
        <v>31087</v>
      </c>
      <c r="B5132">
        <v>9.8350000000000009</v>
      </c>
      <c r="C5132">
        <v>1</v>
      </c>
      <c r="D5132">
        <v>22</v>
      </c>
      <c r="E5132">
        <v>47713</v>
      </c>
      <c r="F5132">
        <v>143275</v>
      </c>
      <c r="G5132">
        <v>0</v>
      </c>
      <c r="H5132">
        <v>0</v>
      </c>
      <c r="I5132">
        <v>31290000</v>
      </c>
      <c r="J5132" t="s">
        <v>260</v>
      </c>
      <c r="K5132" t="s">
        <v>19</v>
      </c>
      <c r="L5132" t="s">
        <v>261</v>
      </c>
      <c r="M5132" t="s">
        <v>261</v>
      </c>
      <c r="N5132" t="s">
        <v>261</v>
      </c>
      <c r="O5132">
        <v>3</v>
      </c>
      <c r="P5132" t="s">
        <v>39</v>
      </c>
      <c r="Q5132" t="s">
        <v>144</v>
      </c>
      <c r="R5132" t="str">
        <f t="shared" si="160"/>
        <v>Non-incentive Class</v>
      </c>
      <c r="S5132">
        <f t="shared" si="161"/>
        <v>143275</v>
      </c>
    </row>
    <row r="5133" spans="1:19" x14ac:dyDescent="0.8">
      <c r="A5133">
        <v>31087</v>
      </c>
      <c r="B5133">
        <v>9.8350000000000009</v>
      </c>
      <c r="C5133">
        <v>2</v>
      </c>
      <c r="D5133">
        <v>849</v>
      </c>
      <c r="E5133">
        <v>14310143</v>
      </c>
      <c r="F5133">
        <v>42969055</v>
      </c>
      <c r="G5133">
        <v>9436433</v>
      </c>
      <c r="H5133">
        <v>6500000</v>
      </c>
      <c r="I5133">
        <v>31290000</v>
      </c>
      <c r="J5133" t="s">
        <v>260</v>
      </c>
      <c r="K5133" t="s">
        <v>19</v>
      </c>
      <c r="L5133" t="s">
        <v>261</v>
      </c>
      <c r="M5133" t="s">
        <v>261</v>
      </c>
      <c r="N5133" t="s">
        <v>261</v>
      </c>
      <c r="O5133">
        <v>3</v>
      </c>
      <c r="P5133" t="s">
        <v>39</v>
      </c>
      <c r="Q5133" t="s">
        <v>144</v>
      </c>
      <c r="R5133" t="str">
        <f t="shared" si="160"/>
        <v>Non-incentive Class</v>
      </c>
      <c r="S5133">
        <f t="shared" si="161"/>
        <v>42969055</v>
      </c>
    </row>
    <row r="5134" spans="1:19" x14ac:dyDescent="0.8">
      <c r="A5134">
        <v>31087</v>
      </c>
      <c r="B5134">
        <v>9.8350000000000009</v>
      </c>
      <c r="C5134" t="s">
        <v>23</v>
      </c>
      <c r="D5134">
        <v>20</v>
      </c>
      <c r="E5134">
        <v>704655</v>
      </c>
      <c r="F5134">
        <v>2115868</v>
      </c>
      <c r="G5134">
        <v>0</v>
      </c>
      <c r="H5134">
        <v>0</v>
      </c>
      <c r="I5134">
        <v>31290000</v>
      </c>
      <c r="J5134" t="s">
        <v>260</v>
      </c>
      <c r="K5134" t="s">
        <v>19</v>
      </c>
      <c r="L5134" t="s">
        <v>261</v>
      </c>
      <c r="M5134" t="s">
        <v>261</v>
      </c>
      <c r="N5134" t="s">
        <v>261</v>
      </c>
      <c r="O5134">
        <v>3</v>
      </c>
      <c r="P5134" t="s">
        <v>39</v>
      </c>
      <c r="Q5134" t="s">
        <v>144</v>
      </c>
      <c r="R5134" t="str">
        <f t="shared" si="160"/>
        <v>Non-incentive Class</v>
      </c>
      <c r="S5134">
        <f t="shared" si="161"/>
        <v>2115868</v>
      </c>
    </row>
    <row r="5135" spans="1:19" x14ac:dyDescent="0.8">
      <c r="A5135">
        <v>31088</v>
      </c>
      <c r="B5135">
        <v>9.8350000000000009</v>
      </c>
      <c r="C5135">
        <v>0</v>
      </c>
      <c r="D5135">
        <v>156</v>
      </c>
      <c r="E5135">
        <v>0</v>
      </c>
      <c r="F5135">
        <v>0</v>
      </c>
      <c r="G5135">
        <v>0</v>
      </c>
      <c r="H5135">
        <v>0</v>
      </c>
      <c r="I5135">
        <v>31290000</v>
      </c>
      <c r="J5135" t="s">
        <v>260</v>
      </c>
      <c r="K5135" t="s">
        <v>19</v>
      </c>
      <c r="L5135" t="s">
        <v>261</v>
      </c>
      <c r="M5135" t="s">
        <v>261</v>
      </c>
      <c r="N5135" t="s">
        <v>261</v>
      </c>
      <c r="O5135">
        <v>3</v>
      </c>
      <c r="P5135" t="s">
        <v>39</v>
      </c>
      <c r="Q5135" t="s">
        <v>144</v>
      </c>
      <c r="R5135" t="str">
        <f t="shared" si="160"/>
        <v>Non-incentive Class</v>
      </c>
      <c r="S5135">
        <f t="shared" si="161"/>
        <v>0</v>
      </c>
    </row>
    <row r="5136" spans="1:19" x14ac:dyDescent="0.8">
      <c r="A5136">
        <v>31088</v>
      </c>
      <c r="B5136">
        <v>9.8350000000000009</v>
      </c>
      <c r="C5136">
        <v>1</v>
      </c>
      <c r="D5136">
        <v>15</v>
      </c>
      <c r="E5136">
        <v>16079</v>
      </c>
      <c r="F5136">
        <v>48280</v>
      </c>
      <c r="G5136">
        <v>0</v>
      </c>
      <c r="H5136">
        <v>0</v>
      </c>
      <c r="I5136">
        <v>31290000</v>
      </c>
      <c r="J5136" t="s">
        <v>260</v>
      </c>
      <c r="K5136" t="s">
        <v>19</v>
      </c>
      <c r="L5136" t="s">
        <v>261</v>
      </c>
      <c r="M5136" t="s">
        <v>261</v>
      </c>
      <c r="N5136" t="s">
        <v>261</v>
      </c>
      <c r="O5136">
        <v>3</v>
      </c>
      <c r="P5136" t="s">
        <v>39</v>
      </c>
      <c r="Q5136" t="s">
        <v>144</v>
      </c>
      <c r="R5136" t="str">
        <f t="shared" si="160"/>
        <v>Non-incentive Class</v>
      </c>
      <c r="S5136">
        <f t="shared" si="161"/>
        <v>48280</v>
      </c>
    </row>
    <row r="5137" spans="1:19" x14ac:dyDescent="0.8">
      <c r="A5137">
        <v>31088</v>
      </c>
      <c r="B5137">
        <v>9.8350000000000009</v>
      </c>
      <c r="C5137">
        <v>2</v>
      </c>
      <c r="D5137">
        <v>2027</v>
      </c>
      <c r="E5137">
        <v>40675897</v>
      </c>
      <c r="F5137">
        <v>122137544</v>
      </c>
      <c r="G5137">
        <v>22633075</v>
      </c>
      <c r="H5137">
        <v>14610000</v>
      </c>
      <c r="I5137">
        <v>31290000</v>
      </c>
      <c r="J5137" t="s">
        <v>260</v>
      </c>
      <c r="K5137" t="s">
        <v>19</v>
      </c>
      <c r="L5137" t="s">
        <v>261</v>
      </c>
      <c r="M5137" t="s">
        <v>261</v>
      </c>
      <c r="N5137" t="s">
        <v>261</v>
      </c>
      <c r="O5137">
        <v>3</v>
      </c>
      <c r="P5137" t="s">
        <v>39</v>
      </c>
      <c r="Q5137" t="s">
        <v>144</v>
      </c>
      <c r="R5137" t="str">
        <f t="shared" si="160"/>
        <v>Non-incentive Class</v>
      </c>
      <c r="S5137">
        <f t="shared" si="161"/>
        <v>122137544</v>
      </c>
    </row>
    <row r="5138" spans="1:19" x14ac:dyDescent="0.8">
      <c r="A5138">
        <v>31088</v>
      </c>
      <c r="B5138">
        <v>9.8350000000000009</v>
      </c>
      <c r="C5138" t="s">
        <v>23</v>
      </c>
      <c r="D5138">
        <v>57</v>
      </c>
      <c r="E5138">
        <v>3278621</v>
      </c>
      <c r="F5138">
        <v>9844714</v>
      </c>
      <c r="G5138">
        <v>0</v>
      </c>
      <c r="H5138">
        <v>0</v>
      </c>
      <c r="I5138">
        <v>31290000</v>
      </c>
      <c r="J5138" t="s">
        <v>260</v>
      </c>
      <c r="K5138" t="s">
        <v>19</v>
      </c>
      <c r="L5138" t="s">
        <v>261</v>
      </c>
      <c r="M5138" t="s">
        <v>261</v>
      </c>
      <c r="N5138" t="s">
        <v>261</v>
      </c>
      <c r="O5138">
        <v>3</v>
      </c>
      <c r="P5138" t="s">
        <v>39</v>
      </c>
      <c r="Q5138" t="s">
        <v>144</v>
      </c>
      <c r="R5138" t="str">
        <f t="shared" si="160"/>
        <v>Non-incentive Class</v>
      </c>
      <c r="S5138">
        <f t="shared" si="161"/>
        <v>9844714</v>
      </c>
    </row>
    <row r="5139" spans="1:19" x14ac:dyDescent="0.8">
      <c r="A5139">
        <v>31089</v>
      </c>
      <c r="B5139">
        <v>8.7520000000000007</v>
      </c>
      <c r="C5139">
        <v>2</v>
      </c>
      <c r="D5139">
        <v>7</v>
      </c>
      <c r="E5139">
        <v>241322</v>
      </c>
      <c r="F5139">
        <v>724618</v>
      </c>
      <c r="G5139">
        <v>48000</v>
      </c>
      <c r="H5139">
        <v>30000</v>
      </c>
      <c r="I5139">
        <v>31290000</v>
      </c>
      <c r="J5139" t="s">
        <v>260</v>
      </c>
      <c r="K5139" t="s">
        <v>19</v>
      </c>
      <c r="L5139" t="s">
        <v>261</v>
      </c>
      <c r="M5139" t="s">
        <v>261</v>
      </c>
      <c r="N5139" t="s">
        <v>261</v>
      </c>
      <c r="O5139">
        <v>3</v>
      </c>
      <c r="P5139" t="s">
        <v>39</v>
      </c>
      <c r="Q5139" t="s">
        <v>144</v>
      </c>
      <c r="R5139" t="str">
        <f t="shared" si="160"/>
        <v>Non-incentive Class</v>
      </c>
      <c r="S5139">
        <f t="shared" si="161"/>
        <v>724618</v>
      </c>
    </row>
    <row r="5140" spans="1:19" x14ac:dyDescent="0.8">
      <c r="A5140">
        <v>31090</v>
      </c>
      <c r="B5140">
        <v>7.5860000000000003</v>
      </c>
      <c r="C5140">
        <v>0</v>
      </c>
      <c r="D5140">
        <v>2</v>
      </c>
      <c r="E5140">
        <v>0</v>
      </c>
      <c r="F5140">
        <v>0</v>
      </c>
      <c r="G5140">
        <v>0</v>
      </c>
      <c r="H5140">
        <v>0</v>
      </c>
      <c r="I5140" t="s">
        <v>17</v>
      </c>
      <c r="J5140" t="s">
        <v>17</v>
      </c>
      <c r="K5140" t="s">
        <v>17</v>
      </c>
      <c r="L5140" t="s">
        <v>17</v>
      </c>
      <c r="M5140" t="s">
        <v>17</v>
      </c>
      <c r="N5140" t="s">
        <v>17</v>
      </c>
      <c r="O5140" t="s">
        <v>17</v>
      </c>
      <c r="P5140" t="s">
        <v>17</v>
      </c>
      <c r="Q5140" t="s">
        <v>17</v>
      </c>
      <c r="R5140" t="str">
        <f t="shared" si="160"/>
        <v>Non-incentive Class</v>
      </c>
      <c r="S5140">
        <f t="shared" si="161"/>
        <v>0</v>
      </c>
    </row>
    <row r="5141" spans="1:19" x14ac:dyDescent="0.8">
      <c r="A5141">
        <v>31090</v>
      </c>
      <c r="B5141">
        <v>7.5860000000000003</v>
      </c>
      <c r="C5141" t="s">
        <v>23</v>
      </c>
      <c r="D5141">
        <v>1</v>
      </c>
      <c r="E5141">
        <v>598</v>
      </c>
      <c r="F5141">
        <v>1796</v>
      </c>
      <c r="G5141">
        <v>0</v>
      </c>
      <c r="H5141">
        <v>0</v>
      </c>
      <c r="I5141" t="s">
        <v>17</v>
      </c>
      <c r="J5141" t="s">
        <v>17</v>
      </c>
      <c r="K5141" t="s">
        <v>17</v>
      </c>
      <c r="L5141" t="s">
        <v>17</v>
      </c>
      <c r="M5141" t="s">
        <v>17</v>
      </c>
      <c r="N5141" t="s">
        <v>17</v>
      </c>
      <c r="O5141" t="s">
        <v>17</v>
      </c>
      <c r="P5141" t="s">
        <v>17</v>
      </c>
      <c r="Q5141" t="s">
        <v>17</v>
      </c>
      <c r="R5141" t="str">
        <f t="shared" si="160"/>
        <v>Non-incentive Class</v>
      </c>
      <c r="S5141">
        <f t="shared" si="161"/>
        <v>1796</v>
      </c>
    </row>
    <row r="5142" spans="1:19" x14ac:dyDescent="0.8">
      <c r="A5142">
        <v>31092</v>
      </c>
      <c r="B5142">
        <v>12.605</v>
      </c>
      <c r="C5142">
        <v>2</v>
      </c>
      <c r="D5142">
        <v>1</v>
      </c>
      <c r="E5142">
        <v>118293</v>
      </c>
      <c r="F5142">
        <v>355198</v>
      </c>
      <c r="G5142">
        <v>0</v>
      </c>
      <c r="H5142">
        <v>0</v>
      </c>
      <c r="I5142">
        <v>30550000</v>
      </c>
      <c r="J5142" t="s">
        <v>244</v>
      </c>
      <c r="K5142" t="s">
        <v>19</v>
      </c>
      <c r="L5142" t="s">
        <v>245</v>
      </c>
      <c r="M5142" t="s">
        <v>245</v>
      </c>
      <c r="N5142" t="s">
        <v>245</v>
      </c>
      <c r="O5142">
        <v>3</v>
      </c>
      <c r="P5142" t="s">
        <v>39</v>
      </c>
      <c r="Q5142" t="s">
        <v>144</v>
      </c>
      <c r="R5142" t="str">
        <f t="shared" si="160"/>
        <v>Non-incentive Class</v>
      </c>
      <c r="S5142">
        <f t="shared" si="161"/>
        <v>355198</v>
      </c>
    </row>
    <row r="5143" spans="1:19" x14ac:dyDescent="0.8">
      <c r="A5143">
        <v>31094</v>
      </c>
      <c r="B5143">
        <v>12.241</v>
      </c>
      <c r="C5143">
        <v>0</v>
      </c>
      <c r="D5143">
        <v>22</v>
      </c>
      <c r="E5143">
        <v>0</v>
      </c>
      <c r="F5143">
        <v>0</v>
      </c>
      <c r="G5143">
        <v>0</v>
      </c>
      <c r="H5143">
        <v>0</v>
      </c>
      <c r="I5143">
        <v>30130000</v>
      </c>
      <c r="J5143" t="s">
        <v>256</v>
      </c>
      <c r="K5143" t="s">
        <v>19</v>
      </c>
      <c r="L5143" t="s">
        <v>257</v>
      </c>
      <c r="M5143" t="s">
        <v>257</v>
      </c>
      <c r="N5143" t="s">
        <v>257</v>
      </c>
      <c r="O5143">
        <v>3</v>
      </c>
      <c r="P5143" t="s">
        <v>39</v>
      </c>
      <c r="Q5143" t="s">
        <v>144</v>
      </c>
      <c r="R5143" t="str">
        <f t="shared" si="160"/>
        <v>Non-incentive Class</v>
      </c>
      <c r="S5143">
        <f t="shared" si="161"/>
        <v>0</v>
      </c>
    </row>
    <row r="5144" spans="1:19" x14ac:dyDescent="0.8">
      <c r="A5144">
        <v>31094</v>
      </c>
      <c r="B5144">
        <v>12.241</v>
      </c>
      <c r="C5144">
        <v>2</v>
      </c>
      <c r="D5144">
        <v>213</v>
      </c>
      <c r="E5144">
        <v>3848528</v>
      </c>
      <c r="F5144">
        <v>11555973</v>
      </c>
      <c r="G5144">
        <v>2835365</v>
      </c>
      <c r="H5144">
        <v>1780000</v>
      </c>
      <c r="I5144">
        <v>30130000</v>
      </c>
      <c r="J5144" t="s">
        <v>256</v>
      </c>
      <c r="K5144" t="s">
        <v>19</v>
      </c>
      <c r="L5144" t="s">
        <v>257</v>
      </c>
      <c r="M5144" t="s">
        <v>257</v>
      </c>
      <c r="N5144" t="s">
        <v>257</v>
      </c>
      <c r="O5144">
        <v>3</v>
      </c>
      <c r="P5144" t="s">
        <v>39</v>
      </c>
      <c r="Q5144" t="s">
        <v>144</v>
      </c>
      <c r="R5144" t="str">
        <f t="shared" si="160"/>
        <v>Non-incentive Class</v>
      </c>
      <c r="S5144">
        <f t="shared" si="161"/>
        <v>11555973</v>
      </c>
    </row>
    <row r="5145" spans="1:19" x14ac:dyDescent="0.8">
      <c r="A5145">
        <v>31096</v>
      </c>
      <c r="B5145">
        <v>10.869</v>
      </c>
      <c r="C5145">
        <v>0</v>
      </c>
      <c r="D5145">
        <v>4</v>
      </c>
      <c r="E5145">
        <v>0</v>
      </c>
      <c r="F5145">
        <v>0</v>
      </c>
      <c r="G5145">
        <v>0</v>
      </c>
      <c r="H5145">
        <v>0</v>
      </c>
      <c r="I5145">
        <v>31070000</v>
      </c>
      <c r="J5145" t="s">
        <v>154</v>
      </c>
      <c r="K5145" t="s">
        <v>19</v>
      </c>
      <c r="L5145" t="s">
        <v>155</v>
      </c>
      <c r="M5145" t="s">
        <v>155</v>
      </c>
      <c r="N5145" t="s">
        <v>155</v>
      </c>
      <c r="O5145">
        <v>20</v>
      </c>
      <c r="P5145" t="s">
        <v>21</v>
      </c>
      <c r="Q5145" t="s">
        <v>149</v>
      </c>
      <c r="R5145" t="str">
        <f t="shared" si="160"/>
        <v>Non-incentive Class</v>
      </c>
      <c r="S5145">
        <f t="shared" si="161"/>
        <v>0</v>
      </c>
    </row>
    <row r="5146" spans="1:19" x14ac:dyDescent="0.8">
      <c r="A5146">
        <v>31098</v>
      </c>
      <c r="B5146">
        <v>18.826000000000001</v>
      </c>
      <c r="C5146">
        <v>2</v>
      </c>
      <c r="D5146">
        <v>6</v>
      </c>
      <c r="E5146">
        <v>109216</v>
      </c>
      <c r="F5146">
        <v>327944</v>
      </c>
      <c r="G5146">
        <v>30000</v>
      </c>
      <c r="H5146">
        <v>30000</v>
      </c>
      <c r="I5146">
        <v>30750000</v>
      </c>
      <c r="J5146" t="s">
        <v>248</v>
      </c>
      <c r="K5146" t="s">
        <v>19</v>
      </c>
      <c r="L5146" t="s">
        <v>249</v>
      </c>
      <c r="M5146" t="s">
        <v>249</v>
      </c>
      <c r="N5146" t="s">
        <v>249</v>
      </c>
      <c r="O5146">
        <v>3</v>
      </c>
      <c r="P5146" t="s">
        <v>39</v>
      </c>
      <c r="Q5146" t="s">
        <v>144</v>
      </c>
      <c r="R5146" t="str">
        <f t="shared" si="160"/>
        <v>Non-incentive Class</v>
      </c>
      <c r="S5146">
        <f t="shared" si="161"/>
        <v>327944</v>
      </c>
    </row>
    <row r="5147" spans="1:19" x14ac:dyDescent="0.8">
      <c r="A5147">
        <v>31099</v>
      </c>
      <c r="B5147">
        <v>18.826000000000001</v>
      </c>
      <c r="C5147">
        <v>2</v>
      </c>
      <c r="D5147">
        <v>2</v>
      </c>
      <c r="E5147">
        <v>36552</v>
      </c>
      <c r="F5147">
        <v>109754</v>
      </c>
      <c r="G5147">
        <v>53406</v>
      </c>
      <c r="H5147">
        <v>20000</v>
      </c>
      <c r="I5147">
        <v>30750000</v>
      </c>
      <c r="J5147" t="s">
        <v>248</v>
      </c>
      <c r="K5147" t="s">
        <v>19</v>
      </c>
      <c r="L5147" t="s">
        <v>249</v>
      </c>
      <c r="M5147" t="s">
        <v>249</v>
      </c>
      <c r="N5147" t="s">
        <v>249</v>
      </c>
      <c r="O5147">
        <v>3</v>
      </c>
      <c r="P5147" t="s">
        <v>39</v>
      </c>
      <c r="Q5147" t="s">
        <v>144</v>
      </c>
      <c r="R5147" t="str">
        <f t="shared" si="160"/>
        <v>Non-incentive Class</v>
      </c>
      <c r="S5147">
        <f t="shared" si="161"/>
        <v>109754</v>
      </c>
    </row>
    <row r="5148" spans="1:19" x14ac:dyDescent="0.8">
      <c r="A5148">
        <v>31099</v>
      </c>
      <c r="B5148">
        <v>18.826000000000001</v>
      </c>
      <c r="C5148" t="s">
        <v>23</v>
      </c>
      <c r="D5148">
        <v>2</v>
      </c>
      <c r="E5148">
        <v>197489</v>
      </c>
      <c r="F5148">
        <v>593000</v>
      </c>
      <c r="G5148">
        <v>0</v>
      </c>
      <c r="H5148">
        <v>0</v>
      </c>
      <c r="I5148">
        <v>30750000</v>
      </c>
      <c r="J5148" t="s">
        <v>248</v>
      </c>
      <c r="K5148" t="s">
        <v>19</v>
      </c>
      <c r="L5148" t="s">
        <v>249</v>
      </c>
      <c r="M5148" t="s">
        <v>249</v>
      </c>
      <c r="N5148" t="s">
        <v>249</v>
      </c>
      <c r="O5148">
        <v>3</v>
      </c>
      <c r="P5148" t="s">
        <v>39</v>
      </c>
      <c r="Q5148" t="s">
        <v>144</v>
      </c>
      <c r="R5148" t="str">
        <f t="shared" si="160"/>
        <v>Non-incentive Class</v>
      </c>
      <c r="S5148">
        <f t="shared" si="161"/>
        <v>593000</v>
      </c>
    </row>
    <row r="5149" spans="1:19" x14ac:dyDescent="0.8">
      <c r="A5149">
        <v>31100</v>
      </c>
      <c r="B5149">
        <v>16.27</v>
      </c>
      <c r="C5149">
        <v>0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31230000</v>
      </c>
      <c r="J5149" t="s">
        <v>246</v>
      </c>
      <c r="K5149" t="s">
        <v>19</v>
      </c>
      <c r="L5149" t="s">
        <v>247</v>
      </c>
      <c r="M5149" t="s">
        <v>247</v>
      </c>
      <c r="N5149" t="s">
        <v>247</v>
      </c>
      <c r="O5149">
        <v>3</v>
      </c>
      <c r="P5149" t="s">
        <v>39</v>
      </c>
      <c r="Q5149" t="s">
        <v>144</v>
      </c>
      <c r="R5149" t="str">
        <f t="shared" si="160"/>
        <v>Non-incentive Class</v>
      </c>
      <c r="S5149">
        <f t="shared" si="161"/>
        <v>0</v>
      </c>
    </row>
    <row r="5150" spans="1:19" x14ac:dyDescent="0.8">
      <c r="A5150">
        <v>31100</v>
      </c>
      <c r="B5150">
        <v>16.27</v>
      </c>
      <c r="C5150">
        <v>2</v>
      </c>
      <c r="D5150">
        <v>1</v>
      </c>
      <c r="E5150">
        <v>49421</v>
      </c>
      <c r="F5150">
        <v>148396</v>
      </c>
      <c r="G5150">
        <v>10000</v>
      </c>
      <c r="H5150">
        <v>10000</v>
      </c>
      <c r="I5150">
        <v>31230000</v>
      </c>
      <c r="J5150" t="s">
        <v>246</v>
      </c>
      <c r="K5150" t="s">
        <v>19</v>
      </c>
      <c r="L5150" t="s">
        <v>247</v>
      </c>
      <c r="M5150" t="s">
        <v>247</v>
      </c>
      <c r="N5150" t="s">
        <v>247</v>
      </c>
      <c r="O5150">
        <v>3</v>
      </c>
      <c r="P5150" t="s">
        <v>39</v>
      </c>
      <c r="Q5150" t="s">
        <v>144</v>
      </c>
      <c r="R5150" t="str">
        <f t="shared" si="160"/>
        <v>Non-incentive Class</v>
      </c>
      <c r="S5150">
        <f t="shared" si="161"/>
        <v>148396</v>
      </c>
    </row>
    <row r="5151" spans="1:19" x14ac:dyDescent="0.8">
      <c r="A5151">
        <v>31100</v>
      </c>
      <c r="B5151">
        <v>16.27</v>
      </c>
      <c r="C5151">
        <v>3</v>
      </c>
      <c r="D5151">
        <v>2</v>
      </c>
      <c r="E5151">
        <v>67013</v>
      </c>
      <c r="F5151">
        <v>201220</v>
      </c>
      <c r="G5151">
        <v>0</v>
      </c>
      <c r="H5151">
        <v>0</v>
      </c>
      <c r="I5151">
        <v>31230000</v>
      </c>
      <c r="J5151" t="s">
        <v>246</v>
      </c>
      <c r="K5151" t="s">
        <v>19</v>
      </c>
      <c r="L5151" t="s">
        <v>247</v>
      </c>
      <c r="M5151" t="s">
        <v>247</v>
      </c>
      <c r="N5151" t="s">
        <v>247</v>
      </c>
      <c r="O5151">
        <v>3</v>
      </c>
      <c r="P5151" t="s">
        <v>39</v>
      </c>
      <c r="Q5151" t="s">
        <v>144</v>
      </c>
      <c r="R5151" t="str">
        <f t="shared" si="160"/>
        <v>Non-incentive Class</v>
      </c>
      <c r="S5151">
        <f t="shared" si="161"/>
        <v>201220</v>
      </c>
    </row>
    <row r="5152" spans="1:19" x14ac:dyDescent="0.8">
      <c r="A5152">
        <v>31102</v>
      </c>
      <c r="B5152">
        <v>9.9540000000000006</v>
      </c>
      <c r="C5152">
        <v>0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30770000</v>
      </c>
      <c r="J5152" t="s">
        <v>142</v>
      </c>
      <c r="K5152" t="s">
        <v>19</v>
      </c>
      <c r="L5152" t="s">
        <v>143</v>
      </c>
      <c r="M5152" t="s">
        <v>143</v>
      </c>
      <c r="N5152" t="s">
        <v>143</v>
      </c>
      <c r="O5152">
        <v>3</v>
      </c>
      <c r="P5152" t="s">
        <v>39</v>
      </c>
      <c r="Q5152" t="s">
        <v>144</v>
      </c>
      <c r="R5152" t="str">
        <f t="shared" si="160"/>
        <v>Non-incentive Class</v>
      </c>
      <c r="S5152">
        <f t="shared" si="161"/>
        <v>0</v>
      </c>
    </row>
    <row r="5153" spans="1:19" x14ac:dyDescent="0.8">
      <c r="A5153">
        <v>31102</v>
      </c>
      <c r="B5153">
        <v>9.9540000000000006</v>
      </c>
      <c r="C5153">
        <v>1</v>
      </c>
      <c r="D5153">
        <v>2</v>
      </c>
      <c r="E5153">
        <v>157748</v>
      </c>
      <c r="F5153">
        <v>473670</v>
      </c>
      <c r="G5153">
        <v>0</v>
      </c>
      <c r="H5153">
        <v>0</v>
      </c>
      <c r="I5153">
        <v>30770000</v>
      </c>
      <c r="J5153" t="s">
        <v>142</v>
      </c>
      <c r="K5153" t="s">
        <v>19</v>
      </c>
      <c r="L5153" t="s">
        <v>143</v>
      </c>
      <c r="M5153" t="s">
        <v>143</v>
      </c>
      <c r="N5153" t="s">
        <v>143</v>
      </c>
      <c r="O5153">
        <v>3</v>
      </c>
      <c r="P5153" t="s">
        <v>39</v>
      </c>
      <c r="Q5153" t="s">
        <v>144</v>
      </c>
      <c r="R5153" t="str">
        <f t="shared" si="160"/>
        <v>Non-incentive Class</v>
      </c>
      <c r="S5153">
        <f t="shared" si="161"/>
        <v>473670</v>
      </c>
    </row>
    <row r="5154" spans="1:19" x14ac:dyDescent="0.8">
      <c r="A5154">
        <v>31102</v>
      </c>
      <c r="B5154">
        <v>9.9540000000000006</v>
      </c>
      <c r="C5154" t="s">
        <v>23</v>
      </c>
      <c r="D5154">
        <v>5</v>
      </c>
      <c r="E5154">
        <v>3360803</v>
      </c>
      <c r="F5154">
        <v>10091484</v>
      </c>
      <c r="G5154">
        <v>0</v>
      </c>
      <c r="H5154">
        <v>0</v>
      </c>
      <c r="I5154">
        <v>30770000</v>
      </c>
      <c r="J5154" t="s">
        <v>142</v>
      </c>
      <c r="K5154" t="s">
        <v>19</v>
      </c>
      <c r="L5154" t="s">
        <v>143</v>
      </c>
      <c r="M5154" t="s">
        <v>143</v>
      </c>
      <c r="N5154" t="s">
        <v>143</v>
      </c>
      <c r="O5154">
        <v>3</v>
      </c>
      <c r="P5154" t="s">
        <v>39</v>
      </c>
      <c r="Q5154" t="s">
        <v>144</v>
      </c>
      <c r="R5154" t="str">
        <f t="shared" si="160"/>
        <v>Non-incentive Class</v>
      </c>
      <c r="S5154">
        <f t="shared" si="161"/>
        <v>10091484</v>
      </c>
    </row>
    <row r="5155" spans="1:19" x14ac:dyDescent="0.8">
      <c r="A5155">
        <v>31103</v>
      </c>
      <c r="B5155">
        <v>18.826000000000001</v>
      </c>
      <c r="C5155">
        <v>2</v>
      </c>
      <c r="D5155">
        <v>62</v>
      </c>
      <c r="E5155">
        <v>1047712</v>
      </c>
      <c r="F5155">
        <v>3145963</v>
      </c>
      <c r="G5155">
        <v>1175654</v>
      </c>
      <c r="H5155">
        <v>558435</v>
      </c>
      <c r="I5155">
        <v>30750000</v>
      </c>
      <c r="J5155" t="s">
        <v>248</v>
      </c>
      <c r="K5155" t="s">
        <v>19</v>
      </c>
      <c r="L5155" t="s">
        <v>249</v>
      </c>
      <c r="M5155" t="s">
        <v>249</v>
      </c>
      <c r="N5155" t="s">
        <v>249</v>
      </c>
      <c r="O5155">
        <v>3</v>
      </c>
      <c r="P5155" t="s">
        <v>39</v>
      </c>
      <c r="Q5155" t="s">
        <v>144</v>
      </c>
      <c r="R5155" t="str">
        <f t="shared" si="160"/>
        <v>Non-incentive Class</v>
      </c>
      <c r="S5155">
        <f t="shared" si="161"/>
        <v>3145963</v>
      </c>
    </row>
    <row r="5156" spans="1:19" x14ac:dyDescent="0.8">
      <c r="A5156">
        <v>31105</v>
      </c>
      <c r="B5156">
        <v>6.5030000000000001</v>
      </c>
      <c r="C5156">
        <v>0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30890000</v>
      </c>
      <c r="J5156" t="s">
        <v>262</v>
      </c>
      <c r="K5156" t="s">
        <v>19</v>
      </c>
      <c r="L5156" t="s">
        <v>263</v>
      </c>
      <c r="M5156" t="s">
        <v>263</v>
      </c>
      <c r="N5156" t="s">
        <v>263</v>
      </c>
      <c r="O5156">
        <v>7</v>
      </c>
      <c r="P5156" t="s">
        <v>21</v>
      </c>
      <c r="Q5156" t="s">
        <v>202</v>
      </c>
      <c r="R5156" t="str">
        <f t="shared" si="160"/>
        <v>Non-incentive Class</v>
      </c>
      <c r="S5156">
        <f t="shared" si="161"/>
        <v>0</v>
      </c>
    </row>
    <row r="5157" spans="1:19" x14ac:dyDescent="0.8">
      <c r="A5157">
        <v>31105</v>
      </c>
      <c r="B5157">
        <v>6.5030000000000001</v>
      </c>
      <c r="C5157">
        <v>1</v>
      </c>
      <c r="D5157">
        <v>1</v>
      </c>
      <c r="E5157">
        <v>6</v>
      </c>
      <c r="F5157">
        <v>18</v>
      </c>
      <c r="G5157">
        <v>0</v>
      </c>
      <c r="H5157">
        <v>0</v>
      </c>
      <c r="I5157">
        <v>30890000</v>
      </c>
      <c r="J5157" t="s">
        <v>262</v>
      </c>
      <c r="K5157" t="s">
        <v>19</v>
      </c>
      <c r="L5157" t="s">
        <v>263</v>
      </c>
      <c r="M5157" t="s">
        <v>263</v>
      </c>
      <c r="N5157" t="s">
        <v>263</v>
      </c>
      <c r="O5157">
        <v>7</v>
      </c>
      <c r="P5157" t="s">
        <v>21</v>
      </c>
      <c r="Q5157" t="s">
        <v>202</v>
      </c>
      <c r="R5157" t="str">
        <f t="shared" si="160"/>
        <v>Non-incentive Class</v>
      </c>
      <c r="S5157">
        <f t="shared" si="161"/>
        <v>18</v>
      </c>
    </row>
    <row r="5158" spans="1:19" x14ac:dyDescent="0.8">
      <c r="A5158">
        <v>31116</v>
      </c>
      <c r="B5158">
        <v>6.5030000000000001</v>
      </c>
      <c r="C5158">
        <v>0</v>
      </c>
      <c r="D5158">
        <v>52</v>
      </c>
      <c r="E5158">
        <v>0</v>
      </c>
      <c r="F5158">
        <v>0</v>
      </c>
      <c r="G5158">
        <v>0</v>
      </c>
      <c r="H5158">
        <v>0</v>
      </c>
      <c r="I5158" t="s">
        <v>17</v>
      </c>
      <c r="J5158" t="s">
        <v>17</v>
      </c>
      <c r="K5158" t="s">
        <v>17</v>
      </c>
      <c r="L5158" t="s">
        <v>17</v>
      </c>
      <c r="M5158" t="s">
        <v>17</v>
      </c>
      <c r="N5158" t="s">
        <v>17</v>
      </c>
      <c r="O5158" t="s">
        <v>17</v>
      </c>
      <c r="P5158" t="s">
        <v>17</v>
      </c>
      <c r="Q5158" t="s">
        <v>17</v>
      </c>
      <c r="R5158" t="str">
        <f t="shared" si="160"/>
        <v>Non-incentive Class</v>
      </c>
      <c r="S5158">
        <f t="shared" si="161"/>
        <v>0</v>
      </c>
    </row>
    <row r="5159" spans="1:19" x14ac:dyDescent="0.8">
      <c r="A5159">
        <v>31117</v>
      </c>
      <c r="B5159">
        <v>6.5030000000000001</v>
      </c>
      <c r="C5159">
        <v>0</v>
      </c>
      <c r="D5159">
        <v>6</v>
      </c>
      <c r="E5159">
        <v>0</v>
      </c>
      <c r="F5159">
        <v>0</v>
      </c>
      <c r="G5159">
        <v>0</v>
      </c>
      <c r="H5159">
        <v>0</v>
      </c>
      <c r="I5159" t="s">
        <v>17</v>
      </c>
      <c r="J5159" t="s">
        <v>17</v>
      </c>
      <c r="K5159" t="s">
        <v>17</v>
      </c>
      <c r="L5159" t="s">
        <v>17</v>
      </c>
      <c r="M5159" t="s">
        <v>17</v>
      </c>
      <c r="N5159" t="s">
        <v>17</v>
      </c>
      <c r="O5159" t="s">
        <v>17</v>
      </c>
      <c r="P5159" t="s">
        <v>17</v>
      </c>
      <c r="Q5159" t="s">
        <v>17</v>
      </c>
      <c r="R5159" t="str">
        <f t="shared" si="160"/>
        <v>Non-incentive Class</v>
      </c>
      <c r="S5159">
        <f t="shared" si="161"/>
        <v>0</v>
      </c>
    </row>
    <row r="5160" spans="1:19" x14ac:dyDescent="0.8">
      <c r="A5160">
        <v>31122</v>
      </c>
      <c r="B5160">
        <v>6.3159999999999998</v>
      </c>
      <c r="C5160">
        <v>1</v>
      </c>
      <c r="D5160">
        <v>1</v>
      </c>
      <c r="E5160">
        <v>2167</v>
      </c>
      <c r="F5160">
        <v>6507</v>
      </c>
      <c r="G5160">
        <v>0</v>
      </c>
      <c r="H5160">
        <v>0</v>
      </c>
      <c r="I5160">
        <v>30890000</v>
      </c>
      <c r="J5160" t="s">
        <v>262</v>
      </c>
      <c r="K5160" t="s">
        <v>19</v>
      </c>
      <c r="L5160" t="s">
        <v>263</v>
      </c>
      <c r="M5160" t="s">
        <v>263</v>
      </c>
      <c r="N5160" t="s">
        <v>263</v>
      </c>
      <c r="O5160">
        <v>7</v>
      </c>
      <c r="P5160" t="s">
        <v>21</v>
      </c>
      <c r="Q5160" t="s">
        <v>202</v>
      </c>
      <c r="R5160" t="str">
        <f t="shared" si="160"/>
        <v>Non-incentive Class</v>
      </c>
      <c r="S5160">
        <f t="shared" si="161"/>
        <v>6507</v>
      </c>
    </row>
    <row r="5161" spans="1:19" x14ac:dyDescent="0.8">
      <c r="A5161">
        <v>31122</v>
      </c>
      <c r="B5161">
        <v>6.3159999999999998</v>
      </c>
      <c r="C5161">
        <v>2</v>
      </c>
      <c r="D5161">
        <v>8</v>
      </c>
      <c r="E5161">
        <v>306213</v>
      </c>
      <c r="F5161">
        <v>919466</v>
      </c>
      <c r="G5161">
        <v>66000</v>
      </c>
      <c r="H5161">
        <v>50000</v>
      </c>
      <c r="I5161">
        <v>30890000</v>
      </c>
      <c r="J5161" t="s">
        <v>262</v>
      </c>
      <c r="K5161" t="s">
        <v>19</v>
      </c>
      <c r="L5161" t="s">
        <v>263</v>
      </c>
      <c r="M5161" t="s">
        <v>263</v>
      </c>
      <c r="N5161" t="s">
        <v>263</v>
      </c>
      <c r="O5161">
        <v>7</v>
      </c>
      <c r="P5161" t="s">
        <v>21</v>
      </c>
      <c r="Q5161" t="s">
        <v>202</v>
      </c>
      <c r="R5161" t="str">
        <f t="shared" si="160"/>
        <v>Non-incentive Class</v>
      </c>
      <c r="S5161">
        <f t="shared" si="161"/>
        <v>919466</v>
      </c>
    </row>
    <row r="5162" spans="1:19" x14ac:dyDescent="0.8">
      <c r="A5162">
        <v>31124</v>
      </c>
      <c r="B5162">
        <v>9.2870000000000008</v>
      </c>
      <c r="C5162">
        <v>0</v>
      </c>
      <c r="D5162">
        <v>4</v>
      </c>
      <c r="E5162">
        <v>0</v>
      </c>
      <c r="F5162">
        <v>0</v>
      </c>
      <c r="G5162">
        <v>0</v>
      </c>
      <c r="H5162">
        <v>0</v>
      </c>
      <c r="I5162">
        <v>30420000</v>
      </c>
      <c r="J5162" t="s">
        <v>254</v>
      </c>
      <c r="K5162" t="s">
        <v>19</v>
      </c>
      <c r="L5162" t="s">
        <v>255</v>
      </c>
      <c r="M5162" t="s">
        <v>255</v>
      </c>
      <c r="N5162" t="s">
        <v>255</v>
      </c>
      <c r="O5162">
        <v>3</v>
      </c>
      <c r="P5162" t="s">
        <v>39</v>
      </c>
      <c r="Q5162" t="s">
        <v>144</v>
      </c>
      <c r="R5162" t="str">
        <f t="shared" si="160"/>
        <v>Non-incentive Class</v>
      </c>
      <c r="S5162">
        <f t="shared" si="161"/>
        <v>0</v>
      </c>
    </row>
    <row r="5163" spans="1:19" x14ac:dyDescent="0.8">
      <c r="A5163">
        <v>31124</v>
      </c>
      <c r="B5163">
        <v>9.2870000000000008</v>
      </c>
      <c r="C5163" t="s">
        <v>23</v>
      </c>
      <c r="D5163">
        <v>1</v>
      </c>
      <c r="E5163">
        <v>2524954</v>
      </c>
      <c r="F5163">
        <v>7581679</v>
      </c>
      <c r="G5163">
        <v>0</v>
      </c>
      <c r="H5163">
        <v>0</v>
      </c>
      <c r="I5163">
        <v>30420000</v>
      </c>
      <c r="J5163" t="s">
        <v>254</v>
      </c>
      <c r="K5163" t="s">
        <v>19</v>
      </c>
      <c r="L5163" t="s">
        <v>255</v>
      </c>
      <c r="M5163" t="s">
        <v>255</v>
      </c>
      <c r="N5163" t="s">
        <v>255</v>
      </c>
      <c r="O5163">
        <v>3</v>
      </c>
      <c r="P5163" t="s">
        <v>39</v>
      </c>
      <c r="Q5163" t="s">
        <v>144</v>
      </c>
      <c r="R5163" t="str">
        <f t="shared" si="160"/>
        <v>Non-incentive Class</v>
      </c>
      <c r="S5163">
        <f t="shared" si="161"/>
        <v>7581679</v>
      </c>
    </row>
    <row r="5164" spans="1:19" x14ac:dyDescent="0.8">
      <c r="A5164">
        <v>31128</v>
      </c>
      <c r="B5164">
        <v>17.212</v>
      </c>
      <c r="C5164">
        <v>1</v>
      </c>
      <c r="D5164">
        <v>1</v>
      </c>
      <c r="E5164">
        <v>776</v>
      </c>
      <c r="F5164">
        <v>2330</v>
      </c>
      <c r="G5164">
        <v>0</v>
      </c>
      <c r="H5164">
        <v>0</v>
      </c>
      <c r="I5164">
        <v>30070000</v>
      </c>
      <c r="J5164" t="s">
        <v>252</v>
      </c>
      <c r="K5164" t="s">
        <v>19</v>
      </c>
      <c r="L5164" t="s">
        <v>253</v>
      </c>
      <c r="M5164" t="s">
        <v>253</v>
      </c>
      <c r="N5164" t="s">
        <v>253</v>
      </c>
      <c r="O5164">
        <v>3</v>
      </c>
      <c r="P5164" t="s">
        <v>39</v>
      </c>
      <c r="Q5164" t="s">
        <v>144</v>
      </c>
      <c r="R5164" t="str">
        <f t="shared" si="160"/>
        <v>Non-incentive Class</v>
      </c>
      <c r="S5164">
        <f t="shared" si="161"/>
        <v>2330</v>
      </c>
    </row>
    <row r="5165" spans="1:19" x14ac:dyDescent="0.8">
      <c r="A5165">
        <v>31128</v>
      </c>
      <c r="B5165">
        <v>17.212</v>
      </c>
      <c r="C5165" t="s">
        <v>34</v>
      </c>
      <c r="D5165">
        <v>2</v>
      </c>
      <c r="E5165">
        <v>834423</v>
      </c>
      <c r="F5165">
        <v>2505522</v>
      </c>
      <c r="G5165">
        <v>0</v>
      </c>
      <c r="H5165">
        <v>0</v>
      </c>
      <c r="I5165">
        <v>30070000</v>
      </c>
      <c r="J5165" t="s">
        <v>252</v>
      </c>
      <c r="K5165" t="s">
        <v>19</v>
      </c>
      <c r="L5165" t="s">
        <v>253</v>
      </c>
      <c r="M5165" t="s">
        <v>253</v>
      </c>
      <c r="N5165" t="s">
        <v>253</v>
      </c>
      <c r="O5165">
        <v>3</v>
      </c>
      <c r="P5165" t="s">
        <v>39</v>
      </c>
      <c r="Q5165" t="s">
        <v>144</v>
      </c>
      <c r="R5165" t="str">
        <f t="shared" si="160"/>
        <v>Incentive Class</v>
      </c>
      <c r="S5165">
        <f t="shared" si="161"/>
        <v>25055220</v>
      </c>
    </row>
    <row r="5166" spans="1:19" x14ac:dyDescent="0.8">
      <c r="A5166">
        <v>31130</v>
      </c>
      <c r="B5166">
        <v>18.826000000000001</v>
      </c>
      <c r="C5166">
        <v>0</v>
      </c>
      <c r="D5166">
        <v>12</v>
      </c>
      <c r="E5166">
        <v>0</v>
      </c>
      <c r="F5166">
        <v>0</v>
      </c>
      <c r="G5166">
        <v>0</v>
      </c>
      <c r="H5166">
        <v>0</v>
      </c>
      <c r="I5166">
        <v>30750000</v>
      </c>
      <c r="J5166" t="s">
        <v>248</v>
      </c>
      <c r="K5166" t="s">
        <v>19</v>
      </c>
      <c r="L5166" t="s">
        <v>249</v>
      </c>
      <c r="M5166" t="s">
        <v>249</v>
      </c>
      <c r="N5166" t="s">
        <v>249</v>
      </c>
      <c r="O5166">
        <v>3</v>
      </c>
      <c r="P5166" t="s">
        <v>39</v>
      </c>
      <c r="Q5166" t="s">
        <v>144</v>
      </c>
      <c r="R5166" t="str">
        <f t="shared" si="160"/>
        <v>Non-incentive Class</v>
      </c>
      <c r="S5166">
        <f t="shared" si="161"/>
        <v>0</v>
      </c>
    </row>
    <row r="5167" spans="1:19" x14ac:dyDescent="0.8">
      <c r="A5167">
        <v>31130</v>
      </c>
      <c r="B5167">
        <v>18.826000000000001</v>
      </c>
      <c r="C5167">
        <v>1</v>
      </c>
      <c r="D5167">
        <v>1</v>
      </c>
      <c r="E5167">
        <v>2278</v>
      </c>
      <c r="F5167">
        <v>6840</v>
      </c>
      <c r="G5167">
        <v>0</v>
      </c>
      <c r="H5167">
        <v>0</v>
      </c>
      <c r="I5167">
        <v>30750000</v>
      </c>
      <c r="J5167" t="s">
        <v>248</v>
      </c>
      <c r="K5167" t="s">
        <v>19</v>
      </c>
      <c r="L5167" t="s">
        <v>249</v>
      </c>
      <c r="M5167" t="s">
        <v>249</v>
      </c>
      <c r="N5167" t="s">
        <v>249</v>
      </c>
      <c r="O5167">
        <v>3</v>
      </c>
      <c r="P5167" t="s">
        <v>39</v>
      </c>
      <c r="Q5167" t="s">
        <v>144</v>
      </c>
      <c r="R5167" t="str">
        <f t="shared" si="160"/>
        <v>Non-incentive Class</v>
      </c>
      <c r="S5167">
        <f t="shared" si="161"/>
        <v>6840</v>
      </c>
    </row>
    <row r="5168" spans="1:19" x14ac:dyDescent="0.8">
      <c r="A5168">
        <v>31130</v>
      </c>
      <c r="B5168">
        <v>18.826000000000001</v>
      </c>
      <c r="C5168">
        <v>2</v>
      </c>
      <c r="D5168">
        <v>23</v>
      </c>
      <c r="E5168">
        <v>471917</v>
      </c>
      <c r="F5168">
        <v>1417022</v>
      </c>
      <c r="G5168">
        <v>432428</v>
      </c>
      <c r="H5168">
        <v>140000</v>
      </c>
      <c r="I5168">
        <v>30750000</v>
      </c>
      <c r="J5168" t="s">
        <v>248</v>
      </c>
      <c r="K5168" t="s">
        <v>19</v>
      </c>
      <c r="L5168" t="s">
        <v>249</v>
      </c>
      <c r="M5168" t="s">
        <v>249</v>
      </c>
      <c r="N5168" t="s">
        <v>249</v>
      </c>
      <c r="O5168">
        <v>3</v>
      </c>
      <c r="P5168" t="s">
        <v>39</v>
      </c>
      <c r="Q5168" t="s">
        <v>144</v>
      </c>
      <c r="R5168" t="str">
        <f t="shared" si="160"/>
        <v>Non-incentive Class</v>
      </c>
      <c r="S5168">
        <f t="shared" si="161"/>
        <v>1417022</v>
      </c>
    </row>
    <row r="5169" spans="1:19" x14ac:dyDescent="0.8">
      <c r="A5169">
        <v>31130</v>
      </c>
      <c r="B5169">
        <v>18.826000000000001</v>
      </c>
      <c r="C5169">
        <v>3</v>
      </c>
      <c r="D5169">
        <v>8</v>
      </c>
      <c r="E5169">
        <v>261753</v>
      </c>
      <c r="F5169">
        <v>785965</v>
      </c>
      <c r="G5169">
        <v>0</v>
      </c>
      <c r="H5169">
        <v>0</v>
      </c>
      <c r="I5169">
        <v>30750000</v>
      </c>
      <c r="J5169" t="s">
        <v>248</v>
      </c>
      <c r="K5169" t="s">
        <v>19</v>
      </c>
      <c r="L5169" t="s">
        <v>249</v>
      </c>
      <c r="M5169" t="s">
        <v>249</v>
      </c>
      <c r="N5169" t="s">
        <v>249</v>
      </c>
      <c r="O5169">
        <v>3</v>
      </c>
      <c r="P5169" t="s">
        <v>39</v>
      </c>
      <c r="Q5169" t="s">
        <v>144</v>
      </c>
      <c r="R5169" t="str">
        <f t="shared" si="160"/>
        <v>Non-incentive Class</v>
      </c>
      <c r="S5169">
        <f t="shared" si="161"/>
        <v>785965</v>
      </c>
    </row>
    <row r="5170" spans="1:19" x14ac:dyDescent="0.8">
      <c r="A5170">
        <v>31130</v>
      </c>
      <c r="B5170">
        <v>18.826000000000001</v>
      </c>
      <c r="C5170" t="s">
        <v>23</v>
      </c>
      <c r="D5170">
        <v>20</v>
      </c>
      <c r="E5170">
        <v>1497950</v>
      </c>
      <c r="F5170">
        <v>4497895</v>
      </c>
      <c r="G5170">
        <v>0</v>
      </c>
      <c r="H5170">
        <v>0</v>
      </c>
      <c r="I5170">
        <v>30750000</v>
      </c>
      <c r="J5170" t="s">
        <v>248</v>
      </c>
      <c r="K5170" t="s">
        <v>19</v>
      </c>
      <c r="L5170" t="s">
        <v>249</v>
      </c>
      <c r="M5170" t="s">
        <v>249</v>
      </c>
      <c r="N5170" t="s">
        <v>249</v>
      </c>
      <c r="O5170">
        <v>3</v>
      </c>
      <c r="P5170" t="s">
        <v>39</v>
      </c>
      <c r="Q5170" t="s">
        <v>144</v>
      </c>
      <c r="R5170" t="str">
        <f t="shared" si="160"/>
        <v>Non-incentive Class</v>
      </c>
      <c r="S5170">
        <f t="shared" si="161"/>
        <v>4497895</v>
      </c>
    </row>
    <row r="5171" spans="1:19" x14ac:dyDescent="0.8">
      <c r="A5171">
        <v>31131</v>
      </c>
      <c r="B5171">
        <v>18.826000000000001</v>
      </c>
      <c r="C5171" t="s">
        <v>23</v>
      </c>
      <c r="D5171">
        <v>24</v>
      </c>
      <c r="E5171">
        <v>503233</v>
      </c>
      <c r="F5171">
        <v>1511058</v>
      </c>
      <c r="G5171">
        <v>0</v>
      </c>
      <c r="H5171">
        <v>0</v>
      </c>
      <c r="I5171">
        <v>30750000</v>
      </c>
      <c r="J5171" t="s">
        <v>248</v>
      </c>
      <c r="K5171" t="s">
        <v>19</v>
      </c>
      <c r="L5171" t="s">
        <v>249</v>
      </c>
      <c r="M5171" t="s">
        <v>249</v>
      </c>
      <c r="N5171" t="s">
        <v>249</v>
      </c>
      <c r="O5171">
        <v>3</v>
      </c>
      <c r="P5171" t="s">
        <v>39</v>
      </c>
      <c r="Q5171" t="s">
        <v>144</v>
      </c>
      <c r="R5171" t="str">
        <f t="shared" si="160"/>
        <v>Non-incentive Class</v>
      </c>
      <c r="S5171">
        <f t="shared" si="161"/>
        <v>1511058</v>
      </c>
    </row>
    <row r="5172" spans="1:19" x14ac:dyDescent="0.8">
      <c r="A5172">
        <v>31132</v>
      </c>
      <c r="B5172">
        <v>18.826000000000001</v>
      </c>
      <c r="C5172">
        <v>0</v>
      </c>
      <c r="D5172">
        <v>88</v>
      </c>
      <c r="E5172">
        <v>0</v>
      </c>
      <c r="F5172">
        <v>0</v>
      </c>
      <c r="G5172">
        <v>0</v>
      </c>
      <c r="H5172">
        <v>0</v>
      </c>
      <c r="I5172">
        <v>30750000</v>
      </c>
      <c r="J5172" t="s">
        <v>248</v>
      </c>
      <c r="K5172" t="s">
        <v>19</v>
      </c>
      <c r="L5172" t="s">
        <v>249</v>
      </c>
      <c r="M5172" t="s">
        <v>249</v>
      </c>
      <c r="N5172" t="s">
        <v>249</v>
      </c>
      <c r="O5172">
        <v>3</v>
      </c>
      <c r="P5172" t="s">
        <v>39</v>
      </c>
      <c r="Q5172" t="s">
        <v>144</v>
      </c>
      <c r="R5172" t="str">
        <f t="shared" si="160"/>
        <v>Non-incentive Class</v>
      </c>
      <c r="S5172">
        <f t="shared" si="161"/>
        <v>0</v>
      </c>
    </row>
    <row r="5173" spans="1:19" x14ac:dyDescent="0.8">
      <c r="A5173">
        <v>31132</v>
      </c>
      <c r="B5173">
        <v>18.826000000000001</v>
      </c>
      <c r="C5173">
        <v>1</v>
      </c>
      <c r="D5173">
        <v>23</v>
      </c>
      <c r="E5173">
        <v>56689</v>
      </c>
      <c r="F5173">
        <v>170219</v>
      </c>
      <c r="G5173">
        <v>0</v>
      </c>
      <c r="H5173">
        <v>0</v>
      </c>
      <c r="I5173">
        <v>30750000</v>
      </c>
      <c r="J5173" t="s">
        <v>248</v>
      </c>
      <c r="K5173" t="s">
        <v>19</v>
      </c>
      <c r="L5173" t="s">
        <v>249</v>
      </c>
      <c r="M5173" t="s">
        <v>249</v>
      </c>
      <c r="N5173" t="s">
        <v>249</v>
      </c>
      <c r="O5173">
        <v>3</v>
      </c>
      <c r="P5173" t="s">
        <v>39</v>
      </c>
      <c r="Q5173" t="s">
        <v>144</v>
      </c>
      <c r="R5173" t="str">
        <f t="shared" si="160"/>
        <v>Non-incentive Class</v>
      </c>
      <c r="S5173">
        <f t="shared" si="161"/>
        <v>170219</v>
      </c>
    </row>
    <row r="5174" spans="1:19" x14ac:dyDescent="0.8">
      <c r="A5174">
        <v>31132</v>
      </c>
      <c r="B5174">
        <v>18.826000000000001</v>
      </c>
      <c r="C5174">
        <v>2</v>
      </c>
      <c r="D5174">
        <v>218</v>
      </c>
      <c r="E5174">
        <v>2955371</v>
      </c>
      <c r="F5174">
        <v>8874089</v>
      </c>
      <c r="G5174">
        <v>1838975</v>
      </c>
      <c r="H5174">
        <v>1228000</v>
      </c>
      <c r="I5174">
        <v>30750000</v>
      </c>
      <c r="J5174" t="s">
        <v>248</v>
      </c>
      <c r="K5174" t="s">
        <v>19</v>
      </c>
      <c r="L5174" t="s">
        <v>249</v>
      </c>
      <c r="M5174" t="s">
        <v>249</v>
      </c>
      <c r="N5174" t="s">
        <v>249</v>
      </c>
      <c r="O5174">
        <v>3</v>
      </c>
      <c r="P5174" t="s">
        <v>39</v>
      </c>
      <c r="Q5174" t="s">
        <v>144</v>
      </c>
      <c r="R5174" t="str">
        <f t="shared" si="160"/>
        <v>Non-incentive Class</v>
      </c>
      <c r="S5174">
        <f t="shared" si="161"/>
        <v>8874089</v>
      </c>
    </row>
    <row r="5175" spans="1:19" x14ac:dyDescent="0.8">
      <c r="A5175">
        <v>31132</v>
      </c>
      <c r="B5175">
        <v>18.826000000000001</v>
      </c>
      <c r="C5175">
        <v>3</v>
      </c>
      <c r="D5175">
        <v>9</v>
      </c>
      <c r="E5175">
        <v>609405</v>
      </c>
      <c r="F5175">
        <v>1829860</v>
      </c>
      <c r="G5175">
        <v>0</v>
      </c>
      <c r="H5175">
        <v>0</v>
      </c>
      <c r="I5175">
        <v>30750000</v>
      </c>
      <c r="J5175" t="s">
        <v>248</v>
      </c>
      <c r="K5175" t="s">
        <v>19</v>
      </c>
      <c r="L5175" t="s">
        <v>249</v>
      </c>
      <c r="M5175" t="s">
        <v>249</v>
      </c>
      <c r="N5175" t="s">
        <v>249</v>
      </c>
      <c r="O5175">
        <v>3</v>
      </c>
      <c r="P5175" t="s">
        <v>39</v>
      </c>
      <c r="Q5175" t="s">
        <v>144</v>
      </c>
      <c r="R5175" t="str">
        <f t="shared" si="160"/>
        <v>Non-incentive Class</v>
      </c>
      <c r="S5175">
        <f t="shared" si="161"/>
        <v>1829860</v>
      </c>
    </row>
    <row r="5176" spans="1:19" x14ac:dyDescent="0.8">
      <c r="A5176">
        <v>31132</v>
      </c>
      <c r="B5176">
        <v>18.826000000000001</v>
      </c>
      <c r="C5176" t="s">
        <v>23</v>
      </c>
      <c r="D5176">
        <v>59</v>
      </c>
      <c r="E5176">
        <v>4839507</v>
      </c>
      <c r="F5176">
        <v>14531589</v>
      </c>
      <c r="G5176">
        <v>0</v>
      </c>
      <c r="H5176">
        <v>0</v>
      </c>
      <c r="I5176">
        <v>30750000</v>
      </c>
      <c r="J5176" t="s">
        <v>248</v>
      </c>
      <c r="K5176" t="s">
        <v>19</v>
      </c>
      <c r="L5176" t="s">
        <v>249</v>
      </c>
      <c r="M5176" t="s">
        <v>249</v>
      </c>
      <c r="N5176" t="s">
        <v>249</v>
      </c>
      <c r="O5176">
        <v>3</v>
      </c>
      <c r="P5176" t="s">
        <v>39</v>
      </c>
      <c r="Q5176" t="s">
        <v>144</v>
      </c>
      <c r="R5176" t="str">
        <f t="shared" si="160"/>
        <v>Non-incentive Class</v>
      </c>
      <c r="S5176">
        <f t="shared" si="161"/>
        <v>14531589</v>
      </c>
    </row>
    <row r="5177" spans="1:19" x14ac:dyDescent="0.8">
      <c r="A5177">
        <v>31132</v>
      </c>
      <c r="B5177">
        <v>18.826000000000001</v>
      </c>
      <c r="C5177" t="s">
        <v>30</v>
      </c>
      <c r="D5177">
        <v>43</v>
      </c>
      <c r="E5177">
        <v>1407699</v>
      </c>
      <c r="F5177">
        <v>4226898</v>
      </c>
      <c r="G5177">
        <v>0</v>
      </c>
      <c r="H5177">
        <v>0</v>
      </c>
      <c r="I5177">
        <v>30750000</v>
      </c>
      <c r="J5177" t="s">
        <v>248</v>
      </c>
      <c r="K5177" t="s">
        <v>19</v>
      </c>
      <c r="L5177" t="s">
        <v>249</v>
      </c>
      <c r="M5177" t="s">
        <v>249</v>
      </c>
      <c r="N5177" t="s">
        <v>249</v>
      </c>
      <c r="O5177">
        <v>3</v>
      </c>
      <c r="P5177" t="s">
        <v>39</v>
      </c>
      <c r="Q5177" t="s">
        <v>144</v>
      </c>
      <c r="R5177" t="str">
        <f t="shared" si="160"/>
        <v>Non-incentive Class</v>
      </c>
      <c r="S5177">
        <f t="shared" si="161"/>
        <v>4226898</v>
      </c>
    </row>
    <row r="5178" spans="1:19" x14ac:dyDescent="0.8">
      <c r="A5178">
        <v>31132</v>
      </c>
      <c r="B5178">
        <v>18.826000000000001</v>
      </c>
      <c r="C5178" t="s">
        <v>34</v>
      </c>
      <c r="D5178">
        <v>1</v>
      </c>
      <c r="E5178">
        <v>218651</v>
      </c>
      <c r="F5178">
        <v>656543</v>
      </c>
      <c r="G5178">
        <v>0</v>
      </c>
      <c r="H5178">
        <v>0</v>
      </c>
      <c r="I5178">
        <v>30750000</v>
      </c>
      <c r="J5178" t="s">
        <v>248</v>
      </c>
      <c r="K5178" t="s">
        <v>19</v>
      </c>
      <c r="L5178" t="s">
        <v>249</v>
      </c>
      <c r="M5178" t="s">
        <v>249</v>
      </c>
      <c r="N5178" t="s">
        <v>249</v>
      </c>
      <c r="O5178">
        <v>3</v>
      </c>
      <c r="P5178" t="s">
        <v>39</v>
      </c>
      <c r="Q5178" t="s">
        <v>144</v>
      </c>
      <c r="R5178" t="str">
        <f t="shared" si="160"/>
        <v>Incentive Class</v>
      </c>
      <c r="S5178">
        <f t="shared" si="161"/>
        <v>6565430</v>
      </c>
    </row>
    <row r="5179" spans="1:19" x14ac:dyDescent="0.8">
      <c r="A5179">
        <v>31133</v>
      </c>
      <c r="B5179">
        <v>18.826000000000001</v>
      </c>
      <c r="C5179">
        <v>0</v>
      </c>
      <c r="D5179">
        <v>80</v>
      </c>
      <c r="E5179">
        <v>0</v>
      </c>
      <c r="F5179">
        <v>0</v>
      </c>
      <c r="G5179">
        <v>0</v>
      </c>
      <c r="H5179">
        <v>0</v>
      </c>
      <c r="I5179">
        <v>30750000</v>
      </c>
      <c r="J5179" t="s">
        <v>248</v>
      </c>
      <c r="K5179" t="s">
        <v>19</v>
      </c>
      <c r="L5179" t="s">
        <v>249</v>
      </c>
      <c r="M5179" t="s">
        <v>249</v>
      </c>
      <c r="N5179" t="s">
        <v>249</v>
      </c>
      <c r="O5179">
        <v>3</v>
      </c>
      <c r="P5179" t="s">
        <v>39</v>
      </c>
      <c r="Q5179" t="s">
        <v>144</v>
      </c>
      <c r="R5179" t="str">
        <f t="shared" si="160"/>
        <v>Non-incentive Class</v>
      </c>
      <c r="S5179">
        <f t="shared" si="161"/>
        <v>0</v>
      </c>
    </row>
    <row r="5180" spans="1:19" x14ac:dyDescent="0.8">
      <c r="A5180">
        <v>31133</v>
      </c>
      <c r="B5180">
        <v>18.826000000000001</v>
      </c>
      <c r="C5180">
        <v>1</v>
      </c>
      <c r="D5180">
        <v>11</v>
      </c>
      <c r="E5180">
        <v>31467</v>
      </c>
      <c r="F5180">
        <v>94486</v>
      </c>
      <c r="G5180">
        <v>0</v>
      </c>
      <c r="H5180">
        <v>0</v>
      </c>
      <c r="I5180">
        <v>30750000</v>
      </c>
      <c r="J5180" t="s">
        <v>248</v>
      </c>
      <c r="K5180" t="s">
        <v>19</v>
      </c>
      <c r="L5180" t="s">
        <v>249</v>
      </c>
      <c r="M5180" t="s">
        <v>249</v>
      </c>
      <c r="N5180" t="s">
        <v>249</v>
      </c>
      <c r="O5180">
        <v>3</v>
      </c>
      <c r="P5180" t="s">
        <v>39</v>
      </c>
      <c r="Q5180" t="s">
        <v>144</v>
      </c>
      <c r="R5180" t="str">
        <f t="shared" si="160"/>
        <v>Non-incentive Class</v>
      </c>
      <c r="S5180">
        <f t="shared" si="161"/>
        <v>94486</v>
      </c>
    </row>
    <row r="5181" spans="1:19" x14ac:dyDescent="0.8">
      <c r="A5181">
        <v>31133</v>
      </c>
      <c r="B5181">
        <v>18.826000000000001</v>
      </c>
      <c r="C5181">
        <v>2</v>
      </c>
      <c r="D5181">
        <v>225</v>
      </c>
      <c r="E5181">
        <v>3220117</v>
      </c>
      <c r="F5181">
        <v>9669045</v>
      </c>
      <c r="G5181">
        <v>1560918</v>
      </c>
      <c r="H5181">
        <v>1080588</v>
      </c>
      <c r="I5181">
        <v>30750000</v>
      </c>
      <c r="J5181" t="s">
        <v>248</v>
      </c>
      <c r="K5181" t="s">
        <v>19</v>
      </c>
      <c r="L5181" t="s">
        <v>249</v>
      </c>
      <c r="M5181" t="s">
        <v>249</v>
      </c>
      <c r="N5181" t="s">
        <v>249</v>
      </c>
      <c r="O5181">
        <v>3</v>
      </c>
      <c r="P5181" t="s">
        <v>39</v>
      </c>
      <c r="Q5181" t="s">
        <v>144</v>
      </c>
      <c r="R5181" t="str">
        <f t="shared" si="160"/>
        <v>Non-incentive Class</v>
      </c>
      <c r="S5181">
        <f t="shared" si="161"/>
        <v>9669045</v>
      </c>
    </row>
    <row r="5182" spans="1:19" x14ac:dyDescent="0.8">
      <c r="A5182">
        <v>31133</v>
      </c>
      <c r="B5182">
        <v>18.826000000000001</v>
      </c>
      <c r="C5182">
        <v>3</v>
      </c>
      <c r="D5182">
        <v>6</v>
      </c>
      <c r="E5182">
        <v>160294</v>
      </c>
      <c r="F5182">
        <v>481314</v>
      </c>
      <c r="G5182">
        <v>0</v>
      </c>
      <c r="H5182">
        <v>0</v>
      </c>
      <c r="I5182">
        <v>30750000</v>
      </c>
      <c r="J5182" t="s">
        <v>248</v>
      </c>
      <c r="K5182" t="s">
        <v>19</v>
      </c>
      <c r="L5182" t="s">
        <v>249</v>
      </c>
      <c r="M5182" t="s">
        <v>249</v>
      </c>
      <c r="N5182" t="s">
        <v>249</v>
      </c>
      <c r="O5182">
        <v>3</v>
      </c>
      <c r="P5182" t="s">
        <v>39</v>
      </c>
      <c r="Q5182" t="s">
        <v>144</v>
      </c>
      <c r="R5182" t="str">
        <f t="shared" si="160"/>
        <v>Non-incentive Class</v>
      </c>
      <c r="S5182">
        <f t="shared" si="161"/>
        <v>481314</v>
      </c>
    </row>
    <row r="5183" spans="1:19" x14ac:dyDescent="0.8">
      <c r="A5183">
        <v>31133</v>
      </c>
      <c r="B5183">
        <v>18.826000000000001</v>
      </c>
      <c r="C5183" t="s">
        <v>23</v>
      </c>
      <c r="D5183">
        <v>35</v>
      </c>
      <c r="E5183">
        <v>1453490</v>
      </c>
      <c r="F5183">
        <v>4364393</v>
      </c>
      <c r="G5183">
        <v>0</v>
      </c>
      <c r="H5183">
        <v>0</v>
      </c>
      <c r="I5183">
        <v>30750000</v>
      </c>
      <c r="J5183" t="s">
        <v>248</v>
      </c>
      <c r="K5183" t="s">
        <v>19</v>
      </c>
      <c r="L5183" t="s">
        <v>249</v>
      </c>
      <c r="M5183" t="s">
        <v>249</v>
      </c>
      <c r="N5183" t="s">
        <v>249</v>
      </c>
      <c r="O5183">
        <v>3</v>
      </c>
      <c r="P5183" t="s">
        <v>39</v>
      </c>
      <c r="Q5183" t="s">
        <v>144</v>
      </c>
      <c r="R5183" t="str">
        <f t="shared" si="160"/>
        <v>Non-incentive Class</v>
      </c>
      <c r="S5183">
        <f t="shared" si="161"/>
        <v>4364393</v>
      </c>
    </row>
    <row r="5184" spans="1:19" x14ac:dyDescent="0.8">
      <c r="A5184">
        <v>31133</v>
      </c>
      <c r="B5184">
        <v>18.826000000000001</v>
      </c>
      <c r="C5184" t="s">
        <v>30</v>
      </c>
      <c r="D5184">
        <v>10</v>
      </c>
      <c r="E5184">
        <v>273061</v>
      </c>
      <c r="F5184">
        <v>819921</v>
      </c>
      <c r="G5184">
        <v>0</v>
      </c>
      <c r="H5184">
        <v>0</v>
      </c>
      <c r="I5184">
        <v>30750000</v>
      </c>
      <c r="J5184" t="s">
        <v>248</v>
      </c>
      <c r="K5184" t="s">
        <v>19</v>
      </c>
      <c r="L5184" t="s">
        <v>249</v>
      </c>
      <c r="M5184" t="s">
        <v>249</v>
      </c>
      <c r="N5184" t="s">
        <v>249</v>
      </c>
      <c r="O5184">
        <v>3</v>
      </c>
      <c r="P5184" t="s">
        <v>39</v>
      </c>
      <c r="Q5184" t="s">
        <v>144</v>
      </c>
      <c r="R5184" t="str">
        <f t="shared" si="160"/>
        <v>Non-incentive Class</v>
      </c>
      <c r="S5184">
        <f t="shared" si="161"/>
        <v>819921</v>
      </c>
    </row>
    <row r="5185" spans="1:19" x14ac:dyDescent="0.8">
      <c r="A5185">
        <v>31133</v>
      </c>
      <c r="B5185">
        <v>18.826000000000001</v>
      </c>
      <c r="C5185">
        <v>8</v>
      </c>
      <c r="D5185">
        <v>2</v>
      </c>
      <c r="E5185">
        <v>37248</v>
      </c>
      <c r="F5185">
        <v>111844</v>
      </c>
      <c r="G5185">
        <v>0</v>
      </c>
      <c r="H5185">
        <v>0</v>
      </c>
      <c r="I5185">
        <v>30750000</v>
      </c>
      <c r="J5185" t="s">
        <v>248</v>
      </c>
      <c r="K5185" t="s">
        <v>19</v>
      </c>
      <c r="L5185" t="s">
        <v>249</v>
      </c>
      <c r="M5185" t="s">
        <v>249</v>
      </c>
      <c r="N5185" t="s">
        <v>249</v>
      </c>
      <c r="O5185">
        <v>3</v>
      </c>
      <c r="P5185" t="s">
        <v>39</v>
      </c>
      <c r="Q5185" t="s">
        <v>144</v>
      </c>
      <c r="R5185" t="str">
        <f t="shared" si="160"/>
        <v>Non-incentive Class</v>
      </c>
      <c r="S5185">
        <f t="shared" si="161"/>
        <v>111844</v>
      </c>
    </row>
    <row r="5186" spans="1:19" x14ac:dyDescent="0.8">
      <c r="A5186">
        <v>31134</v>
      </c>
      <c r="B5186">
        <v>12.276999999999999</v>
      </c>
      <c r="C5186">
        <v>0</v>
      </c>
      <c r="D5186">
        <v>16</v>
      </c>
      <c r="E5186">
        <v>0</v>
      </c>
      <c r="F5186">
        <v>0</v>
      </c>
      <c r="G5186">
        <v>0</v>
      </c>
      <c r="H5186">
        <v>0</v>
      </c>
      <c r="I5186">
        <v>30770000</v>
      </c>
      <c r="J5186" t="s">
        <v>142</v>
      </c>
      <c r="K5186" t="s">
        <v>19</v>
      </c>
      <c r="L5186" t="s">
        <v>143</v>
      </c>
      <c r="M5186" t="s">
        <v>143</v>
      </c>
      <c r="N5186" t="s">
        <v>143</v>
      </c>
      <c r="O5186">
        <v>3</v>
      </c>
      <c r="P5186" t="s">
        <v>39</v>
      </c>
      <c r="Q5186" t="s">
        <v>144</v>
      </c>
      <c r="R5186" t="str">
        <f t="shared" si="160"/>
        <v>Non-incentive Class</v>
      </c>
      <c r="S5186">
        <f t="shared" si="161"/>
        <v>0</v>
      </c>
    </row>
    <row r="5187" spans="1:19" x14ac:dyDescent="0.8">
      <c r="A5187">
        <v>31134</v>
      </c>
      <c r="B5187">
        <v>12.276999999999999</v>
      </c>
      <c r="C5187">
        <v>1</v>
      </c>
      <c r="D5187">
        <v>2</v>
      </c>
      <c r="E5187">
        <v>26962</v>
      </c>
      <c r="F5187">
        <v>80959</v>
      </c>
      <c r="G5187">
        <v>0</v>
      </c>
      <c r="H5187">
        <v>0</v>
      </c>
      <c r="I5187">
        <v>30770000</v>
      </c>
      <c r="J5187" t="s">
        <v>142</v>
      </c>
      <c r="K5187" t="s">
        <v>19</v>
      </c>
      <c r="L5187" t="s">
        <v>143</v>
      </c>
      <c r="M5187" t="s">
        <v>143</v>
      </c>
      <c r="N5187" t="s">
        <v>143</v>
      </c>
      <c r="O5187">
        <v>3</v>
      </c>
      <c r="P5187" t="s">
        <v>39</v>
      </c>
      <c r="Q5187" t="s">
        <v>144</v>
      </c>
      <c r="R5187" t="str">
        <f t="shared" ref="R5187:R5250" si="162">IF(COUNTIF(C5187,"6A"),"Incentive Class",IF(COUNTIF(C5187,"6B"),"Incentive Class",IF(COUNTIF(C5187,"6C"),"Incentive Class",IF(COUNTIF(C5187,"7A"),"Incentive Class",IF(COUNTIF(C5187,"7B"),"Incentive Class","Non-incentive Class")))))</f>
        <v>Non-incentive Class</v>
      </c>
      <c r="S5187">
        <f t="shared" ref="S5187:S5250" si="163">IF(R5187="Incentive Class", F5187*10, F5187)</f>
        <v>80959</v>
      </c>
    </row>
    <row r="5188" spans="1:19" x14ac:dyDescent="0.8">
      <c r="A5188">
        <v>31134</v>
      </c>
      <c r="B5188">
        <v>12.276999999999999</v>
      </c>
      <c r="C5188" t="s">
        <v>23</v>
      </c>
      <c r="D5188">
        <v>2</v>
      </c>
      <c r="E5188">
        <v>2114165</v>
      </c>
      <c r="F5188">
        <v>6348203</v>
      </c>
      <c r="G5188">
        <v>0</v>
      </c>
      <c r="H5188">
        <v>0</v>
      </c>
      <c r="I5188">
        <v>30770000</v>
      </c>
      <c r="J5188" t="s">
        <v>142</v>
      </c>
      <c r="K5188" t="s">
        <v>19</v>
      </c>
      <c r="L5188" t="s">
        <v>143</v>
      </c>
      <c r="M5188" t="s">
        <v>143</v>
      </c>
      <c r="N5188" t="s">
        <v>143</v>
      </c>
      <c r="O5188">
        <v>3</v>
      </c>
      <c r="P5188" t="s">
        <v>39</v>
      </c>
      <c r="Q5188" t="s">
        <v>144</v>
      </c>
      <c r="R5188" t="str">
        <f t="shared" si="162"/>
        <v>Non-incentive Class</v>
      </c>
      <c r="S5188">
        <f t="shared" si="163"/>
        <v>6348203</v>
      </c>
    </row>
    <row r="5189" spans="1:19" x14ac:dyDescent="0.8">
      <c r="A5189">
        <v>31134</v>
      </c>
      <c r="B5189">
        <v>12.276999999999999</v>
      </c>
      <c r="C5189" t="s">
        <v>30</v>
      </c>
      <c r="D5189">
        <v>4</v>
      </c>
      <c r="E5189">
        <v>858742</v>
      </c>
      <c r="F5189">
        <v>2578544</v>
      </c>
      <c r="G5189">
        <v>0</v>
      </c>
      <c r="H5189">
        <v>0</v>
      </c>
      <c r="I5189">
        <v>30770000</v>
      </c>
      <c r="J5189" t="s">
        <v>142</v>
      </c>
      <c r="K5189" t="s">
        <v>19</v>
      </c>
      <c r="L5189" t="s">
        <v>143</v>
      </c>
      <c r="M5189" t="s">
        <v>143</v>
      </c>
      <c r="N5189" t="s">
        <v>143</v>
      </c>
      <c r="O5189">
        <v>3</v>
      </c>
      <c r="P5189" t="s">
        <v>39</v>
      </c>
      <c r="Q5189" t="s">
        <v>144</v>
      </c>
      <c r="R5189" t="str">
        <f t="shared" si="162"/>
        <v>Non-incentive Class</v>
      </c>
      <c r="S5189">
        <f t="shared" si="163"/>
        <v>2578544</v>
      </c>
    </row>
    <row r="5190" spans="1:19" x14ac:dyDescent="0.8">
      <c r="A5190">
        <v>31134</v>
      </c>
      <c r="B5190">
        <v>12.276999999999999</v>
      </c>
      <c r="C5190" t="s">
        <v>34</v>
      </c>
      <c r="D5190">
        <v>4</v>
      </c>
      <c r="E5190">
        <v>2632947</v>
      </c>
      <c r="F5190">
        <v>7905950</v>
      </c>
      <c r="G5190">
        <v>0</v>
      </c>
      <c r="H5190">
        <v>0</v>
      </c>
      <c r="I5190">
        <v>30770000</v>
      </c>
      <c r="J5190" t="s">
        <v>142</v>
      </c>
      <c r="K5190" t="s">
        <v>19</v>
      </c>
      <c r="L5190" t="s">
        <v>143</v>
      </c>
      <c r="M5190" t="s">
        <v>143</v>
      </c>
      <c r="N5190" t="s">
        <v>143</v>
      </c>
      <c r="O5190">
        <v>3</v>
      </c>
      <c r="P5190" t="s">
        <v>39</v>
      </c>
      <c r="Q5190" t="s">
        <v>144</v>
      </c>
      <c r="R5190" t="str">
        <f t="shared" si="162"/>
        <v>Incentive Class</v>
      </c>
      <c r="S5190">
        <f t="shared" si="163"/>
        <v>79059500</v>
      </c>
    </row>
    <row r="5191" spans="1:19" x14ac:dyDescent="0.8">
      <c r="A5191">
        <v>31136</v>
      </c>
      <c r="B5191">
        <v>9.0210000000000008</v>
      </c>
      <c r="C5191">
        <v>1</v>
      </c>
      <c r="D5191">
        <v>1</v>
      </c>
      <c r="E5191">
        <v>1146</v>
      </c>
      <c r="F5191">
        <v>3441</v>
      </c>
      <c r="G5191">
        <v>0</v>
      </c>
      <c r="H5191">
        <v>0</v>
      </c>
      <c r="I5191">
        <v>31300000</v>
      </c>
      <c r="J5191" t="s">
        <v>181</v>
      </c>
      <c r="K5191" t="s">
        <v>19</v>
      </c>
      <c r="L5191" t="s">
        <v>182</v>
      </c>
      <c r="M5191" t="s">
        <v>182</v>
      </c>
      <c r="N5191" t="s">
        <v>182</v>
      </c>
      <c r="O5191">
        <v>43</v>
      </c>
      <c r="P5191" t="s">
        <v>39</v>
      </c>
      <c r="Q5191" t="s">
        <v>130</v>
      </c>
      <c r="R5191" t="str">
        <f t="shared" si="162"/>
        <v>Non-incentive Class</v>
      </c>
      <c r="S5191">
        <f t="shared" si="163"/>
        <v>3441</v>
      </c>
    </row>
    <row r="5192" spans="1:19" x14ac:dyDescent="0.8">
      <c r="A5192">
        <v>31136</v>
      </c>
      <c r="B5192">
        <v>9.0210000000000008</v>
      </c>
      <c r="C5192">
        <v>2</v>
      </c>
      <c r="D5192">
        <v>2</v>
      </c>
      <c r="E5192">
        <v>129238</v>
      </c>
      <c r="F5192">
        <v>388063</v>
      </c>
      <c r="G5192">
        <v>18000</v>
      </c>
      <c r="H5192">
        <v>10000</v>
      </c>
      <c r="I5192">
        <v>31300000</v>
      </c>
      <c r="J5192" t="s">
        <v>181</v>
      </c>
      <c r="K5192" t="s">
        <v>19</v>
      </c>
      <c r="L5192" t="s">
        <v>182</v>
      </c>
      <c r="M5192" t="s">
        <v>182</v>
      </c>
      <c r="N5192" t="s">
        <v>182</v>
      </c>
      <c r="O5192">
        <v>43</v>
      </c>
      <c r="P5192" t="s">
        <v>39</v>
      </c>
      <c r="Q5192" t="s">
        <v>130</v>
      </c>
      <c r="R5192" t="str">
        <f t="shared" si="162"/>
        <v>Non-incentive Class</v>
      </c>
      <c r="S5192">
        <f t="shared" si="163"/>
        <v>388063</v>
      </c>
    </row>
    <row r="5193" spans="1:19" x14ac:dyDescent="0.8">
      <c r="A5193">
        <v>31138</v>
      </c>
      <c r="B5193">
        <v>12.382999999999999</v>
      </c>
      <c r="C5193">
        <v>0</v>
      </c>
      <c r="D5193">
        <v>2</v>
      </c>
      <c r="E5193">
        <v>0</v>
      </c>
      <c r="F5193">
        <v>0</v>
      </c>
      <c r="G5193">
        <v>0</v>
      </c>
      <c r="H5193">
        <v>0</v>
      </c>
      <c r="I5193">
        <v>30130000</v>
      </c>
      <c r="J5193" t="s">
        <v>256</v>
      </c>
      <c r="K5193" t="s">
        <v>19</v>
      </c>
      <c r="L5193" t="s">
        <v>257</v>
      </c>
      <c r="M5193" t="s">
        <v>257</v>
      </c>
      <c r="N5193" t="s">
        <v>257</v>
      </c>
      <c r="O5193">
        <v>3</v>
      </c>
      <c r="P5193" t="s">
        <v>39</v>
      </c>
      <c r="Q5193" t="s">
        <v>144</v>
      </c>
      <c r="R5193" t="str">
        <f t="shared" si="162"/>
        <v>Non-incentive Class</v>
      </c>
      <c r="S5193">
        <f t="shared" si="163"/>
        <v>0</v>
      </c>
    </row>
    <row r="5194" spans="1:19" x14ac:dyDescent="0.8">
      <c r="A5194">
        <v>31138</v>
      </c>
      <c r="B5194">
        <v>12.382999999999999</v>
      </c>
      <c r="C5194" t="s">
        <v>23</v>
      </c>
      <c r="D5194">
        <v>8</v>
      </c>
      <c r="E5194">
        <v>1733403</v>
      </c>
      <c r="F5194">
        <v>5204889</v>
      </c>
      <c r="G5194">
        <v>0</v>
      </c>
      <c r="H5194">
        <v>0</v>
      </c>
      <c r="I5194">
        <v>30130000</v>
      </c>
      <c r="J5194" t="s">
        <v>256</v>
      </c>
      <c r="K5194" t="s">
        <v>19</v>
      </c>
      <c r="L5194" t="s">
        <v>257</v>
      </c>
      <c r="M5194" t="s">
        <v>257</v>
      </c>
      <c r="N5194" t="s">
        <v>257</v>
      </c>
      <c r="O5194">
        <v>3</v>
      </c>
      <c r="P5194" t="s">
        <v>39</v>
      </c>
      <c r="Q5194" t="s">
        <v>144</v>
      </c>
      <c r="R5194" t="str">
        <f t="shared" si="162"/>
        <v>Non-incentive Class</v>
      </c>
      <c r="S5194">
        <f t="shared" si="163"/>
        <v>5204889</v>
      </c>
    </row>
    <row r="5195" spans="1:19" x14ac:dyDescent="0.8">
      <c r="A5195">
        <v>31138</v>
      </c>
      <c r="B5195">
        <v>12.382999999999999</v>
      </c>
      <c r="C5195" t="s">
        <v>30</v>
      </c>
      <c r="D5195">
        <v>4</v>
      </c>
      <c r="E5195">
        <v>548100</v>
      </c>
      <c r="F5195">
        <v>1645779</v>
      </c>
      <c r="G5195">
        <v>0</v>
      </c>
      <c r="H5195">
        <v>0</v>
      </c>
      <c r="I5195">
        <v>30130000</v>
      </c>
      <c r="J5195" t="s">
        <v>256</v>
      </c>
      <c r="K5195" t="s">
        <v>19</v>
      </c>
      <c r="L5195" t="s">
        <v>257</v>
      </c>
      <c r="M5195" t="s">
        <v>257</v>
      </c>
      <c r="N5195" t="s">
        <v>257</v>
      </c>
      <c r="O5195">
        <v>3</v>
      </c>
      <c r="P5195" t="s">
        <v>39</v>
      </c>
      <c r="Q5195" t="s">
        <v>144</v>
      </c>
      <c r="R5195" t="str">
        <f t="shared" si="162"/>
        <v>Non-incentive Class</v>
      </c>
      <c r="S5195">
        <f t="shared" si="163"/>
        <v>1645779</v>
      </c>
    </row>
    <row r="5196" spans="1:19" x14ac:dyDescent="0.8">
      <c r="A5196">
        <v>31139</v>
      </c>
      <c r="B5196">
        <v>10.675000000000001</v>
      </c>
      <c r="C5196">
        <v>0</v>
      </c>
      <c r="D5196">
        <v>8</v>
      </c>
      <c r="E5196">
        <v>0</v>
      </c>
      <c r="F5196">
        <v>0</v>
      </c>
      <c r="G5196">
        <v>0</v>
      </c>
      <c r="H5196">
        <v>0</v>
      </c>
      <c r="I5196">
        <v>30130000</v>
      </c>
      <c r="J5196" t="s">
        <v>256</v>
      </c>
      <c r="K5196" t="s">
        <v>19</v>
      </c>
      <c r="L5196" t="s">
        <v>257</v>
      </c>
      <c r="M5196" t="s">
        <v>257</v>
      </c>
      <c r="N5196" t="s">
        <v>257</v>
      </c>
      <c r="O5196">
        <v>3</v>
      </c>
      <c r="P5196" t="s">
        <v>39</v>
      </c>
      <c r="Q5196" t="s">
        <v>144</v>
      </c>
      <c r="R5196" t="str">
        <f t="shared" si="162"/>
        <v>Non-incentive Class</v>
      </c>
      <c r="S5196">
        <f t="shared" si="163"/>
        <v>0</v>
      </c>
    </row>
    <row r="5197" spans="1:19" x14ac:dyDescent="0.8">
      <c r="A5197">
        <v>31139</v>
      </c>
      <c r="B5197">
        <v>10.675000000000001</v>
      </c>
      <c r="C5197">
        <v>3</v>
      </c>
      <c r="D5197">
        <v>4</v>
      </c>
      <c r="E5197">
        <v>83778</v>
      </c>
      <c r="F5197">
        <v>251561</v>
      </c>
      <c r="G5197">
        <v>0</v>
      </c>
      <c r="H5197">
        <v>0</v>
      </c>
      <c r="I5197">
        <v>30130000</v>
      </c>
      <c r="J5197" t="s">
        <v>256</v>
      </c>
      <c r="K5197" t="s">
        <v>19</v>
      </c>
      <c r="L5197" t="s">
        <v>257</v>
      </c>
      <c r="M5197" t="s">
        <v>257</v>
      </c>
      <c r="N5197" t="s">
        <v>257</v>
      </c>
      <c r="O5197">
        <v>3</v>
      </c>
      <c r="P5197" t="s">
        <v>39</v>
      </c>
      <c r="Q5197" t="s">
        <v>144</v>
      </c>
      <c r="R5197" t="str">
        <f t="shared" si="162"/>
        <v>Non-incentive Class</v>
      </c>
      <c r="S5197">
        <f t="shared" si="163"/>
        <v>251561</v>
      </c>
    </row>
    <row r="5198" spans="1:19" x14ac:dyDescent="0.8">
      <c r="A5198">
        <v>31139</v>
      </c>
      <c r="B5198">
        <v>10.675000000000001</v>
      </c>
      <c r="C5198" t="s">
        <v>23</v>
      </c>
      <c r="D5198">
        <v>30</v>
      </c>
      <c r="E5198">
        <v>1310850</v>
      </c>
      <c r="F5198">
        <v>3936089</v>
      </c>
      <c r="G5198">
        <v>0</v>
      </c>
      <c r="H5198">
        <v>0</v>
      </c>
      <c r="I5198">
        <v>30130000</v>
      </c>
      <c r="J5198" t="s">
        <v>256</v>
      </c>
      <c r="K5198" t="s">
        <v>19</v>
      </c>
      <c r="L5198" t="s">
        <v>257</v>
      </c>
      <c r="M5198" t="s">
        <v>257</v>
      </c>
      <c r="N5198" t="s">
        <v>257</v>
      </c>
      <c r="O5198">
        <v>3</v>
      </c>
      <c r="P5198" t="s">
        <v>39</v>
      </c>
      <c r="Q5198" t="s">
        <v>144</v>
      </c>
      <c r="R5198" t="str">
        <f t="shared" si="162"/>
        <v>Non-incentive Class</v>
      </c>
      <c r="S5198">
        <f t="shared" si="163"/>
        <v>3936089</v>
      </c>
    </row>
    <row r="5199" spans="1:19" x14ac:dyDescent="0.8">
      <c r="A5199">
        <v>31140</v>
      </c>
      <c r="B5199">
        <v>13.073</v>
      </c>
      <c r="C5199">
        <v>0</v>
      </c>
      <c r="D5199">
        <v>18</v>
      </c>
      <c r="E5199">
        <v>0</v>
      </c>
      <c r="F5199">
        <v>0</v>
      </c>
      <c r="G5199">
        <v>0</v>
      </c>
      <c r="H5199">
        <v>0</v>
      </c>
      <c r="I5199">
        <v>30130000</v>
      </c>
      <c r="J5199" t="s">
        <v>256</v>
      </c>
      <c r="K5199" t="s">
        <v>19</v>
      </c>
      <c r="L5199" t="s">
        <v>257</v>
      </c>
      <c r="M5199" t="s">
        <v>257</v>
      </c>
      <c r="N5199" t="s">
        <v>257</v>
      </c>
      <c r="O5199">
        <v>3</v>
      </c>
      <c r="P5199" t="s">
        <v>39</v>
      </c>
      <c r="Q5199" t="s">
        <v>144</v>
      </c>
      <c r="R5199" t="str">
        <f t="shared" si="162"/>
        <v>Non-incentive Class</v>
      </c>
      <c r="S5199">
        <f t="shared" si="163"/>
        <v>0</v>
      </c>
    </row>
    <row r="5200" spans="1:19" x14ac:dyDescent="0.8">
      <c r="A5200">
        <v>31140</v>
      </c>
      <c r="B5200">
        <v>13.073</v>
      </c>
      <c r="C5200">
        <v>2</v>
      </c>
      <c r="D5200">
        <v>16</v>
      </c>
      <c r="E5200">
        <v>591807</v>
      </c>
      <c r="F5200">
        <v>1777020</v>
      </c>
      <c r="G5200">
        <v>182716</v>
      </c>
      <c r="H5200">
        <v>177154</v>
      </c>
      <c r="I5200">
        <v>30130000</v>
      </c>
      <c r="J5200" t="s">
        <v>256</v>
      </c>
      <c r="K5200" t="s">
        <v>19</v>
      </c>
      <c r="L5200" t="s">
        <v>257</v>
      </c>
      <c r="M5200" t="s">
        <v>257</v>
      </c>
      <c r="N5200" t="s">
        <v>257</v>
      </c>
      <c r="O5200">
        <v>3</v>
      </c>
      <c r="P5200" t="s">
        <v>39</v>
      </c>
      <c r="Q5200" t="s">
        <v>144</v>
      </c>
      <c r="R5200" t="str">
        <f t="shared" si="162"/>
        <v>Non-incentive Class</v>
      </c>
      <c r="S5200">
        <f t="shared" si="163"/>
        <v>1777020</v>
      </c>
    </row>
    <row r="5201" spans="1:19" x14ac:dyDescent="0.8">
      <c r="A5201">
        <v>31140</v>
      </c>
      <c r="B5201">
        <v>13.073</v>
      </c>
      <c r="C5201">
        <v>3</v>
      </c>
      <c r="D5201">
        <v>1</v>
      </c>
      <c r="E5201">
        <v>63287</v>
      </c>
      <c r="F5201">
        <v>190032</v>
      </c>
      <c r="G5201">
        <v>0</v>
      </c>
      <c r="H5201">
        <v>0</v>
      </c>
      <c r="I5201">
        <v>30130000</v>
      </c>
      <c r="J5201" t="s">
        <v>256</v>
      </c>
      <c r="K5201" t="s">
        <v>19</v>
      </c>
      <c r="L5201" t="s">
        <v>257</v>
      </c>
      <c r="M5201" t="s">
        <v>257</v>
      </c>
      <c r="N5201" t="s">
        <v>257</v>
      </c>
      <c r="O5201">
        <v>3</v>
      </c>
      <c r="P5201" t="s">
        <v>39</v>
      </c>
      <c r="Q5201" t="s">
        <v>144</v>
      </c>
      <c r="R5201" t="str">
        <f t="shared" si="162"/>
        <v>Non-incentive Class</v>
      </c>
      <c r="S5201">
        <f t="shared" si="163"/>
        <v>190032</v>
      </c>
    </row>
    <row r="5202" spans="1:19" x14ac:dyDescent="0.8">
      <c r="A5202">
        <v>31140</v>
      </c>
      <c r="B5202">
        <v>13.073</v>
      </c>
      <c r="C5202">
        <v>4</v>
      </c>
      <c r="D5202">
        <v>3</v>
      </c>
      <c r="E5202">
        <v>188535</v>
      </c>
      <c r="F5202">
        <v>566114</v>
      </c>
      <c r="G5202">
        <v>0</v>
      </c>
      <c r="H5202">
        <v>0</v>
      </c>
      <c r="I5202">
        <v>30130000</v>
      </c>
      <c r="J5202" t="s">
        <v>256</v>
      </c>
      <c r="K5202" t="s">
        <v>19</v>
      </c>
      <c r="L5202" t="s">
        <v>257</v>
      </c>
      <c r="M5202" t="s">
        <v>257</v>
      </c>
      <c r="N5202" t="s">
        <v>257</v>
      </c>
      <c r="O5202">
        <v>3</v>
      </c>
      <c r="P5202" t="s">
        <v>39</v>
      </c>
      <c r="Q5202" t="s">
        <v>144</v>
      </c>
      <c r="R5202" t="str">
        <f t="shared" si="162"/>
        <v>Non-incentive Class</v>
      </c>
      <c r="S5202">
        <f t="shared" si="163"/>
        <v>566114</v>
      </c>
    </row>
    <row r="5203" spans="1:19" x14ac:dyDescent="0.8">
      <c r="A5203">
        <v>31140</v>
      </c>
      <c r="B5203">
        <v>13.073</v>
      </c>
      <c r="C5203" t="s">
        <v>23</v>
      </c>
      <c r="D5203">
        <v>28</v>
      </c>
      <c r="E5203">
        <v>1540442</v>
      </c>
      <c r="F5203">
        <v>4625481</v>
      </c>
      <c r="G5203">
        <v>0</v>
      </c>
      <c r="H5203">
        <v>0</v>
      </c>
      <c r="I5203">
        <v>30130000</v>
      </c>
      <c r="J5203" t="s">
        <v>256</v>
      </c>
      <c r="K5203" t="s">
        <v>19</v>
      </c>
      <c r="L5203" t="s">
        <v>257</v>
      </c>
      <c r="M5203" t="s">
        <v>257</v>
      </c>
      <c r="N5203" t="s">
        <v>257</v>
      </c>
      <c r="O5203">
        <v>3</v>
      </c>
      <c r="P5203" t="s">
        <v>39</v>
      </c>
      <c r="Q5203" t="s">
        <v>144</v>
      </c>
      <c r="R5203" t="str">
        <f t="shared" si="162"/>
        <v>Non-incentive Class</v>
      </c>
      <c r="S5203">
        <f t="shared" si="163"/>
        <v>4625481</v>
      </c>
    </row>
    <row r="5204" spans="1:19" x14ac:dyDescent="0.8">
      <c r="A5204">
        <v>31141</v>
      </c>
      <c r="B5204">
        <v>13.462</v>
      </c>
      <c r="C5204">
        <v>2</v>
      </c>
      <c r="D5204">
        <v>112</v>
      </c>
      <c r="E5204">
        <v>2407017</v>
      </c>
      <c r="F5204">
        <v>7227548</v>
      </c>
      <c r="G5204">
        <v>1308531</v>
      </c>
      <c r="H5204">
        <v>920000</v>
      </c>
      <c r="I5204">
        <v>30140000</v>
      </c>
      <c r="J5204" t="s">
        <v>183</v>
      </c>
      <c r="K5204" t="s">
        <v>19</v>
      </c>
      <c r="L5204" t="s">
        <v>184</v>
      </c>
      <c r="M5204" t="s">
        <v>184</v>
      </c>
      <c r="N5204" t="s">
        <v>184</v>
      </c>
      <c r="O5204">
        <v>3</v>
      </c>
      <c r="P5204" t="s">
        <v>39</v>
      </c>
      <c r="Q5204" t="s">
        <v>144</v>
      </c>
      <c r="R5204" t="str">
        <f t="shared" si="162"/>
        <v>Non-incentive Class</v>
      </c>
      <c r="S5204">
        <f t="shared" si="163"/>
        <v>7227548</v>
      </c>
    </row>
    <row r="5205" spans="1:19" x14ac:dyDescent="0.8">
      <c r="A5205">
        <v>31142</v>
      </c>
      <c r="B5205">
        <v>11.337999999999999</v>
      </c>
      <c r="C5205">
        <v>0</v>
      </c>
      <c r="D5205">
        <v>8</v>
      </c>
      <c r="E5205">
        <v>0</v>
      </c>
      <c r="F5205">
        <v>0</v>
      </c>
      <c r="G5205">
        <v>0</v>
      </c>
      <c r="H5205">
        <v>0</v>
      </c>
      <c r="I5205">
        <v>30420000</v>
      </c>
      <c r="J5205" t="s">
        <v>254</v>
      </c>
      <c r="K5205" t="s">
        <v>19</v>
      </c>
      <c r="L5205" t="s">
        <v>255</v>
      </c>
      <c r="M5205" t="s">
        <v>255</v>
      </c>
      <c r="N5205" t="s">
        <v>255</v>
      </c>
      <c r="O5205">
        <v>3</v>
      </c>
      <c r="P5205" t="s">
        <v>39</v>
      </c>
      <c r="Q5205" t="s">
        <v>144</v>
      </c>
      <c r="R5205" t="str">
        <f t="shared" si="162"/>
        <v>Non-incentive Class</v>
      </c>
      <c r="S5205">
        <f t="shared" si="163"/>
        <v>0</v>
      </c>
    </row>
    <row r="5206" spans="1:19" x14ac:dyDescent="0.8">
      <c r="A5206">
        <v>31142</v>
      </c>
      <c r="B5206">
        <v>11.337999999999999</v>
      </c>
      <c r="C5206">
        <v>2</v>
      </c>
      <c r="D5206">
        <v>66</v>
      </c>
      <c r="E5206">
        <v>1612504</v>
      </c>
      <c r="F5206">
        <v>4841867</v>
      </c>
      <c r="G5206">
        <v>512073</v>
      </c>
      <c r="H5206">
        <v>410000</v>
      </c>
      <c r="I5206">
        <v>30420000</v>
      </c>
      <c r="J5206" t="s">
        <v>254</v>
      </c>
      <c r="K5206" t="s">
        <v>19</v>
      </c>
      <c r="L5206" t="s">
        <v>255</v>
      </c>
      <c r="M5206" t="s">
        <v>255</v>
      </c>
      <c r="N5206" t="s">
        <v>255</v>
      </c>
      <c r="O5206">
        <v>3</v>
      </c>
      <c r="P5206" t="s">
        <v>39</v>
      </c>
      <c r="Q5206" t="s">
        <v>144</v>
      </c>
      <c r="R5206" t="str">
        <f t="shared" si="162"/>
        <v>Non-incentive Class</v>
      </c>
      <c r="S5206">
        <f t="shared" si="163"/>
        <v>4841867</v>
      </c>
    </row>
    <row r="5207" spans="1:19" x14ac:dyDescent="0.8">
      <c r="A5207">
        <v>31142</v>
      </c>
      <c r="B5207">
        <v>11.337999999999999</v>
      </c>
      <c r="C5207">
        <v>3</v>
      </c>
      <c r="D5207">
        <v>2</v>
      </c>
      <c r="E5207">
        <v>419719</v>
      </c>
      <c r="F5207">
        <v>1260290</v>
      </c>
      <c r="G5207">
        <v>336000</v>
      </c>
      <c r="H5207">
        <v>0</v>
      </c>
      <c r="I5207">
        <v>30420000</v>
      </c>
      <c r="J5207" t="s">
        <v>254</v>
      </c>
      <c r="K5207" t="s">
        <v>19</v>
      </c>
      <c r="L5207" t="s">
        <v>255</v>
      </c>
      <c r="M5207" t="s">
        <v>255</v>
      </c>
      <c r="N5207" t="s">
        <v>255</v>
      </c>
      <c r="O5207">
        <v>3</v>
      </c>
      <c r="P5207" t="s">
        <v>39</v>
      </c>
      <c r="Q5207" t="s">
        <v>144</v>
      </c>
      <c r="R5207" t="str">
        <f t="shared" si="162"/>
        <v>Non-incentive Class</v>
      </c>
      <c r="S5207">
        <f t="shared" si="163"/>
        <v>1260290</v>
      </c>
    </row>
    <row r="5208" spans="1:19" x14ac:dyDescent="0.8">
      <c r="A5208">
        <v>31142</v>
      </c>
      <c r="B5208">
        <v>11.337999999999999</v>
      </c>
      <c r="C5208" t="s">
        <v>23</v>
      </c>
      <c r="D5208">
        <v>17</v>
      </c>
      <c r="E5208">
        <v>1536331</v>
      </c>
      <c r="F5208">
        <v>4613142</v>
      </c>
      <c r="G5208">
        <v>0</v>
      </c>
      <c r="H5208">
        <v>0</v>
      </c>
      <c r="I5208">
        <v>30420000</v>
      </c>
      <c r="J5208" t="s">
        <v>254</v>
      </c>
      <c r="K5208" t="s">
        <v>19</v>
      </c>
      <c r="L5208" t="s">
        <v>255</v>
      </c>
      <c r="M5208" t="s">
        <v>255</v>
      </c>
      <c r="N5208" t="s">
        <v>255</v>
      </c>
      <c r="O5208">
        <v>3</v>
      </c>
      <c r="P5208" t="s">
        <v>39</v>
      </c>
      <c r="Q5208" t="s">
        <v>144</v>
      </c>
      <c r="R5208" t="str">
        <f t="shared" si="162"/>
        <v>Non-incentive Class</v>
      </c>
      <c r="S5208">
        <f t="shared" si="163"/>
        <v>4613142</v>
      </c>
    </row>
    <row r="5209" spans="1:19" x14ac:dyDescent="0.8">
      <c r="A5209">
        <v>31142</v>
      </c>
      <c r="B5209">
        <v>11.337999999999999</v>
      </c>
      <c r="C5209" t="s">
        <v>30</v>
      </c>
      <c r="D5209">
        <v>2</v>
      </c>
      <c r="E5209">
        <v>631486</v>
      </c>
      <c r="F5209">
        <v>1896163</v>
      </c>
      <c r="G5209">
        <v>0</v>
      </c>
      <c r="H5209">
        <v>0</v>
      </c>
      <c r="I5209">
        <v>30420000</v>
      </c>
      <c r="J5209" t="s">
        <v>254</v>
      </c>
      <c r="K5209" t="s">
        <v>19</v>
      </c>
      <c r="L5209" t="s">
        <v>255</v>
      </c>
      <c r="M5209" t="s">
        <v>255</v>
      </c>
      <c r="N5209" t="s">
        <v>255</v>
      </c>
      <c r="O5209">
        <v>3</v>
      </c>
      <c r="P5209" t="s">
        <v>39</v>
      </c>
      <c r="Q5209" t="s">
        <v>144</v>
      </c>
      <c r="R5209" t="str">
        <f t="shared" si="162"/>
        <v>Non-incentive Class</v>
      </c>
      <c r="S5209">
        <f t="shared" si="163"/>
        <v>1896163</v>
      </c>
    </row>
    <row r="5210" spans="1:19" x14ac:dyDescent="0.8">
      <c r="A5210">
        <v>31143</v>
      </c>
      <c r="B5210">
        <v>16.23</v>
      </c>
      <c r="C5210">
        <v>0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31230000</v>
      </c>
      <c r="J5210" t="s">
        <v>246</v>
      </c>
      <c r="K5210" t="s">
        <v>19</v>
      </c>
      <c r="L5210" t="s">
        <v>247</v>
      </c>
      <c r="M5210" t="s">
        <v>247</v>
      </c>
      <c r="N5210" t="s">
        <v>247</v>
      </c>
      <c r="O5210">
        <v>3</v>
      </c>
      <c r="P5210" t="s">
        <v>39</v>
      </c>
      <c r="Q5210" t="s">
        <v>144</v>
      </c>
      <c r="R5210" t="str">
        <f t="shared" si="162"/>
        <v>Non-incentive Class</v>
      </c>
      <c r="S5210">
        <f t="shared" si="163"/>
        <v>0</v>
      </c>
    </row>
    <row r="5211" spans="1:19" x14ac:dyDescent="0.8">
      <c r="A5211">
        <v>31143</v>
      </c>
      <c r="B5211">
        <v>16.23</v>
      </c>
      <c r="C5211">
        <v>2</v>
      </c>
      <c r="D5211">
        <v>1</v>
      </c>
      <c r="E5211">
        <v>12841</v>
      </c>
      <c r="F5211">
        <v>38558</v>
      </c>
      <c r="G5211">
        <v>22000</v>
      </c>
      <c r="H5211">
        <v>10000</v>
      </c>
      <c r="I5211">
        <v>31230000</v>
      </c>
      <c r="J5211" t="s">
        <v>246</v>
      </c>
      <c r="K5211" t="s">
        <v>19</v>
      </c>
      <c r="L5211" t="s">
        <v>247</v>
      </c>
      <c r="M5211" t="s">
        <v>247</v>
      </c>
      <c r="N5211" t="s">
        <v>247</v>
      </c>
      <c r="O5211">
        <v>3</v>
      </c>
      <c r="P5211" t="s">
        <v>39</v>
      </c>
      <c r="Q5211" t="s">
        <v>144</v>
      </c>
      <c r="R5211" t="str">
        <f t="shared" si="162"/>
        <v>Non-incentive Class</v>
      </c>
      <c r="S5211">
        <f t="shared" si="163"/>
        <v>38558</v>
      </c>
    </row>
    <row r="5212" spans="1:19" x14ac:dyDescent="0.8">
      <c r="A5212">
        <v>31143</v>
      </c>
      <c r="B5212">
        <v>16.23</v>
      </c>
      <c r="C5212" t="s">
        <v>23</v>
      </c>
      <c r="D5212">
        <v>19</v>
      </c>
      <c r="E5212">
        <v>729174</v>
      </c>
      <c r="F5212">
        <v>2189489</v>
      </c>
      <c r="G5212">
        <v>0</v>
      </c>
      <c r="H5212">
        <v>0</v>
      </c>
      <c r="I5212">
        <v>31230000</v>
      </c>
      <c r="J5212" t="s">
        <v>246</v>
      </c>
      <c r="K5212" t="s">
        <v>19</v>
      </c>
      <c r="L5212" t="s">
        <v>247</v>
      </c>
      <c r="M5212" t="s">
        <v>247</v>
      </c>
      <c r="N5212" t="s">
        <v>247</v>
      </c>
      <c r="O5212">
        <v>3</v>
      </c>
      <c r="P5212" t="s">
        <v>39</v>
      </c>
      <c r="Q5212" t="s">
        <v>144</v>
      </c>
      <c r="R5212" t="str">
        <f t="shared" si="162"/>
        <v>Non-incentive Class</v>
      </c>
      <c r="S5212">
        <f t="shared" si="163"/>
        <v>2189489</v>
      </c>
    </row>
    <row r="5213" spans="1:19" x14ac:dyDescent="0.8">
      <c r="A5213">
        <v>31143</v>
      </c>
      <c r="B5213">
        <v>16.23</v>
      </c>
      <c r="C5213" t="s">
        <v>30</v>
      </c>
      <c r="D5213">
        <v>7</v>
      </c>
      <c r="E5213">
        <v>248704</v>
      </c>
      <c r="F5213">
        <v>746784</v>
      </c>
      <c r="G5213">
        <v>0</v>
      </c>
      <c r="H5213">
        <v>0</v>
      </c>
      <c r="I5213">
        <v>31230000</v>
      </c>
      <c r="J5213" t="s">
        <v>246</v>
      </c>
      <c r="K5213" t="s">
        <v>19</v>
      </c>
      <c r="L5213" t="s">
        <v>247</v>
      </c>
      <c r="M5213" t="s">
        <v>247</v>
      </c>
      <c r="N5213" t="s">
        <v>247</v>
      </c>
      <c r="O5213">
        <v>3</v>
      </c>
      <c r="P5213" t="s">
        <v>39</v>
      </c>
      <c r="Q5213" t="s">
        <v>144</v>
      </c>
      <c r="R5213" t="str">
        <f t="shared" si="162"/>
        <v>Non-incentive Class</v>
      </c>
      <c r="S5213">
        <f t="shared" si="163"/>
        <v>746784</v>
      </c>
    </row>
    <row r="5214" spans="1:19" x14ac:dyDescent="0.8">
      <c r="A5214">
        <v>31145</v>
      </c>
      <c r="B5214">
        <v>14.585000000000001</v>
      </c>
      <c r="C5214">
        <v>0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30090000</v>
      </c>
      <c r="J5214" t="s">
        <v>250</v>
      </c>
      <c r="K5214" t="s">
        <v>19</v>
      </c>
      <c r="L5214" t="s">
        <v>251</v>
      </c>
      <c r="M5214" t="s">
        <v>251</v>
      </c>
      <c r="N5214" t="s">
        <v>251</v>
      </c>
      <c r="O5214">
        <v>3</v>
      </c>
      <c r="P5214" t="s">
        <v>39</v>
      </c>
      <c r="Q5214" t="s">
        <v>144</v>
      </c>
      <c r="R5214" t="str">
        <f t="shared" si="162"/>
        <v>Non-incentive Class</v>
      </c>
      <c r="S5214">
        <f t="shared" si="163"/>
        <v>0</v>
      </c>
    </row>
    <row r="5215" spans="1:19" x14ac:dyDescent="0.8">
      <c r="A5215">
        <v>31145</v>
      </c>
      <c r="B5215">
        <v>14.585000000000001</v>
      </c>
      <c r="C5215">
        <v>2</v>
      </c>
      <c r="D5215">
        <v>5</v>
      </c>
      <c r="E5215">
        <v>88855</v>
      </c>
      <c r="F5215">
        <v>266805</v>
      </c>
      <c r="G5215">
        <v>103895</v>
      </c>
      <c r="H5215">
        <v>50000</v>
      </c>
      <c r="I5215">
        <v>30090000</v>
      </c>
      <c r="J5215" t="s">
        <v>250</v>
      </c>
      <c r="K5215" t="s">
        <v>19</v>
      </c>
      <c r="L5215" t="s">
        <v>251</v>
      </c>
      <c r="M5215" t="s">
        <v>251</v>
      </c>
      <c r="N5215" t="s">
        <v>251</v>
      </c>
      <c r="O5215">
        <v>3</v>
      </c>
      <c r="P5215" t="s">
        <v>39</v>
      </c>
      <c r="Q5215" t="s">
        <v>144</v>
      </c>
      <c r="R5215" t="str">
        <f t="shared" si="162"/>
        <v>Non-incentive Class</v>
      </c>
      <c r="S5215">
        <f t="shared" si="163"/>
        <v>266805</v>
      </c>
    </row>
    <row r="5216" spans="1:19" x14ac:dyDescent="0.8">
      <c r="A5216">
        <v>31145</v>
      </c>
      <c r="B5216">
        <v>14.585000000000001</v>
      </c>
      <c r="C5216">
        <v>3</v>
      </c>
      <c r="D5216">
        <v>9</v>
      </c>
      <c r="E5216">
        <v>370749</v>
      </c>
      <c r="F5216">
        <v>1113249</v>
      </c>
      <c r="G5216">
        <v>0</v>
      </c>
      <c r="H5216">
        <v>0</v>
      </c>
      <c r="I5216">
        <v>30090000</v>
      </c>
      <c r="J5216" t="s">
        <v>250</v>
      </c>
      <c r="K5216" t="s">
        <v>19</v>
      </c>
      <c r="L5216" t="s">
        <v>251</v>
      </c>
      <c r="M5216" t="s">
        <v>251</v>
      </c>
      <c r="N5216" t="s">
        <v>251</v>
      </c>
      <c r="O5216">
        <v>3</v>
      </c>
      <c r="P5216" t="s">
        <v>39</v>
      </c>
      <c r="Q5216" t="s">
        <v>144</v>
      </c>
      <c r="R5216" t="str">
        <f t="shared" si="162"/>
        <v>Non-incentive Class</v>
      </c>
      <c r="S5216">
        <f t="shared" si="163"/>
        <v>1113249</v>
      </c>
    </row>
    <row r="5217" spans="1:19" x14ac:dyDescent="0.8">
      <c r="A5217">
        <v>31147</v>
      </c>
      <c r="B5217">
        <v>9.9540000000000006</v>
      </c>
      <c r="C5217">
        <v>0</v>
      </c>
      <c r="D5217">
        <v>2</v>
      </c>
      <c r="E5217">
        <v>0</v>
      </c>
      <c r="F5217">
        <v>0</v>
      </c>
      <c r="G5217">
        <v>0</v>
      </c>
      <c r="H5217">
        <v>0</v>
      </c>
      <c r="I5217">
        <v>30770000</v>
      </c>
      <c r="J5217" t="s">
        <v>142</v>
      </c>
      <c r="K5217" t="s">
        <v>19</v>
      </c>
      <c r="L5217" t="s">
        <v>143</v>
      </c>
      <c r="M5217" t="s">
        <v>143</v>
      </c>
      <c r="N5217" t="s">
        <v>143</v>
      </c>
      <c r="O5217">
        <v>3</v>
      </c>
      <c r="P5217" t="s">
        <v>39</v>
      </c>
      <c r="Q5217" t="s">
        <v>144</v>
      </c>
      <c r="R5217" t="str">
        <f t="shared" si="162"/>
        <v>Non-incentive Class</v>
      </c>
      <c r="S5217">
        <f t="shared" si="163"/>
        <v>0</v>
      </c>
    </row>
    <row r="5218" spans="1:19" x14ac:dyDescent="0.8">
      <c r="A5218">
        <v>31147</v>
      </c>
      <c r="B5218">
        <v>9.9540000000000006</v>
      </c>
      <c r="C5218">
        <v>2</v>
      </c>
      <c r="D5218">
        <v>83</v>
      </c>
      <c r="E5218">
        <v>877072</v>
      </c>
      <c r="F5218">
        <v>2633598</v>
      </c>
      <c r="G5218">
        <v>452000</v>
      </c>
      <c r="H5218">
        <v>360000</v>
      </c>
      <c r="I5218">
        <v>30770000</v>
      </c>
      <c r="J5218" t="s">
        <v>142</v>
      </c>
      <c r="K5218" t="s">
        <v>19</v>
      </c>
      <c r="L5218" t="s">
        <v>143</v>
      </c>
      <c r="M5218" t="s">
        <v>143</v>
      </c>
      <c r="N5218" t="s">
        <v>143</v>
      </c>
      <c r="O5218">
        <v>3</v>
      </c>
      <c r="P5218" t="s">
        <v>39</v>
      </c>
      <c r="Q5218" t="s">
        <v>144</v>
      </c>
      <c r="R5218" t="str">
        <f t="shared" si="162"/>
        <v>Non-incentive Class</v>
      </c>
      <c r="S5218">
        <f t="shared" si="163"/>
        <v>2633598</v>
      </c>
    </row>
    <row r="5219" spans="1:19" x14ac:dyDescent="0.8">
      <c r="A5219">
        <v>31147</v>
      </c>
      <c r="B5219">
        <v>9.9540000000000006</v>
      </c>
      <c r="C5219" t="s">
        <v>23</v>
      </c>
      <c r="D5219">
        <v>9</v>
      </c>
      <c r="E5219">
        <v>2316655</v>
      </c>
      <c r="F5219">
        <v>6956220</v>
      </c>
      <c r="G5219">
        <v>0</v>
      </c>
      <c r="H5219">
        <v>0</v>
      </c>
      <c r="I5219">
        <v>30770000</v>
      </c>
      <c r="J5219" t="s">
        <v>142</v>
      </c>
      <c r="K5219" t="s">
        <v>19</v>
      </c>
      <c r="L5219" t="s">
        <v>143</v>
      </c>
      <c r="M5219" t="s">
        <v>143</v>
      </c>
      <c r="N5219" t="s">
        <v>143</v>
      </c>
      <c r="O5219">
        <v>3</v>
      </c>
      <c r="P5219" t="s">
        <v>39</v>
      </c>
      <c r="Q5219" t="s">
        <v>144</v>
      </c>
      <c r="R5219" t="str">
        <f t="shared" si="162"/>
        <v>Non-incentive Class</v>
      </c>
      <c r="S5219">
        <f t="shared" si="163"/>
        <v>6956220</v>
      </c>
    </row>
    <row r="5220" spans="1:19" x14ac:dyDescent="0.8">
      <c r="A5220">
        <v>31148</v>
      </c>
      <c r="B5220">
        <v>12.276999999999999</v>
      </c>
      <c r="C5220">
        <v>0</v>
      </c>
      <c r="D5220">
        <v>16</v>
      </c>
      <c r="E5220">
        <v>0</v>
      </c>
      <c r="F5220">
        <v>0</v>
      </c>
      <c r="G5220">
        <v>0</v>
      </c>
      <c r="H5220">
        <v>0</v>
      </c>
      <c r="I5220">
        <v>30770000</v>
      </c>
      <c r="J5220" t="s">
        <v>142</v>
      </c>
      <c r="K5220" t="s">
        <v>19</v>
      </c>
      <c r="L5220" t="s">
        <v>143</v>
      </c>
      <c r="M5220" t="s">
        <v>143</v>
      </c>
      <c r="N5220" t="s">
        <v>143</v>
      </c>
      <c r="O5220">
        <v>3</v>
      </c>
      <c r="P5220" t="s">
        <v>39</v>
      </c>
      <c r="Q5220" t="s">
        <v>144</v>
      </c>
      <c r="R5220" t="str">
        <f t="shared" si="162"/>
        <v>Non-incentive Class</v>
      </c>
      <c r="S5220">
        <f t="shared" si="163"/>
        <v>0</v>
      </c>
    </row>
    <row r="5221" spans="1:19" x14ac:dyDescent="0.8">
      <c r="A5221">
        <v>31148</v>
      </c>
      <c r="B5221">
        <v>12.276999999999999</v>
      </c>
      <c r="C5221">
        <v>1</v>
      </c>
      <c r="D5221">
        <v>4</v>
      </c>
      <c r="E5221">
        <v>190005</v>
      </c>
      <c r="F5221">
        <v>570528</v>
      </c>
      <c r="G5221">
        <v>0</v>
      </c>
      <c r="H5221">
        <v>0</v>
      </c>
      <c r="I5221">
        <v>30770000</v>
      </c>
      <c r="J5221" t="s">
        <v>142</v>
      </c>
      <c r="K5221" t="s">
        <v>19</v>
      </c>
      <c r="L5221" t="s">
        <v>143</v>
      </c>
      <c r="M5221" t="s">
        <v>143</v>
      </c>
      <c r="N5221" t="s">
        <v>143</v>
      </c>
      <c r="O5221">
        <v>3</v>
      </c>
      <c r="P5221" t="s">
        <v>39</v>
      </c>
      <c r="Q5221" t="s">
        <v>144</v>
      </c>
      <c r="R5221" t="str">
        <f t="shared" si="162"/>
        <v>Non-incentive Class</v>
      </c>
      <c r="S5221">
        <f t="shared" si="163"/>
        <v>570528</v>
      </c>
    </row>
    <row r="5222" spans="1:19" x14ac:dyDescent="0.8">
      <c r="A5222">
        <v>31148</v>
      </c>
      <c r="B5222">
        <v>12.276999999999999</v>
      </c>
      <c r="C5222" t="s">
        <v>23</v>
      </c>
      <c r="D5222">
        <v>13</v>
      </c>
      <c r="E5222">
        <v>1314504</v>
      </c>
      <c r="F5222">
        <v>3947061</v>
      </c>
      <c r="G5222">
        <v>0</v>
      </c>
      <c r="H5222">
        <v>0</v>
      </c>
      <c r="I5222">
        <v>30770000</v>
      </c>
      <c r="J5222" t="s">
        <v>142</v>
      </c>
      <c r="K5222" t="s">
        <v>19</v>
      </c>
      <c r="L5222" t="s">
        <v>143</v>
      </c>
      <c r="M5222" t="s">
        <v>143</v>
      </c>
      <c r="N5222" t="s">
        <v>143</v>
      </c>
      <c r="O5222">
        <v>3</v>
      </c>
      <c r="P5222" t="s">
        <v>39</v>
      </c>
      <c r="Q5222" t="s">
        <v>144</v>
      </c>
      <c r="R5222" t="str">
        <f t="shared" si="162"/>
        <v>Non-incentive Class</v>
      </c>
      <c r="S5222">
        <f t="shared" si="163"/>
        <v>3947061</v>
      </c>
    </row>
    <row r="5223" spans="1:19" x14ac:dyDescent="0.8">
      <c r="A5223">
        <v>31148</v>
      </c>
      <c r="B5223">
        <v>12.276999999999999</v>
      </c>
      <c r="C5223" t="s">
        <v>30</v>
      </c>
      <c r="D5223">
        <v>58</v>
      </c>
      <c r="E5223">
        <v>7072547</v>
      </c>
      <c r="F5223">
        <v>21236741</v>
      </c>
      <c r="G5223">
        <v>0</v>
      </c>
      <c r="H5223">
        <v>0</v>
      </c>
      <c r="I5223">
        <v>30770000</v>
      </c>
      <c r="J5223" t="s">
        <v>142</v>
      </c>
      <c r="K5223" t="s">
        <v>19</v>
      </c>
      <c r="L5223" t="s">
        <v>143</v>
      </c>
      <c r="M5223" t="s">
        <v>143</v>
      </c>
      <c r="N5223" t="s">
        <v>143</v>
      </c>
      <c r="O5223">
        <v>3</v>
      </c>
      <c r="P5223" t="s">
        <v>39</v>
      </c>
      <c r="Q5223" t="s">
        <v>144</v>
      </c>
      <c r="R5223" t="str">
        <f t="shared" si="162"/>
        <v>Non-incentive Class</v>
      </c>
      <c r="S5223">
        <f t="shared" si="163"/>
        <v>21236741</v>
      </c>
    </row>
    <row r="5224" spans="1:19" x14ac:dyDescent="0.8">
      <c r="A5224">
        <v>31148</v>
      </c>
      <c r="B5224">
        <v>12.276999999999999</v>
      </c>
      <c r="C5224" t="s">
        <v>34</v>
      </c>
      <c r="D5224">
        <v>6</v>
      </c>
      <c r="E5224">
        <v>497761</v>
      </c>
      <c r="F5224">
        <v>1494627</v>
      </c>
      <c r="G5224">
        <v>0</v>
      </c>
      <c r="H5224">
        <v>0</v>
      </c>
      <c r="I5224">
        <v>30770000</v>
      </c>
      <c r="J5224" t="s">
        <v>142</v>
      </c>
      <c r="K5224" t="s">
        <v>19</v>
      </c>
      <c r="L5224" t="s">
        <v>143</v>
      </c>
      <c r="M5224" t="s">
        <v>143</v>
      </c>
      <c r="N5224" t="s">
        <v>143</v>
      </c>
      <c r="O5224">
        <v>3</v>
      </c>
      <c r="P5224" t="s">
        <v>39</v>
      </c>
      <c r="Q5224" t="s">
        <v>144</v>
      </c>
      <c r="R5224" t="str">
        <f t="shared" si="162"/>
        <v>Incentive Class</v>
      </c>
      <c r="S5224">
        <f t="shared" si="163"/>
        <v>14946270</v>
      </c>
    </row>
    <row r="5225" spans="1:19" x14ac:dyDescent="0.8">
      <c r="A5225">
        <v>31150</v>
      </c>
      <c r="B5225">
        <v>10.42</v>
      </c>
      <c r="C5225">
        <v>0</v>
      </c>
      <c r="D5225">
        <v>6</v>
      </c>
      <c r="E5225">
        <v>0</v>
      </c>
      <c r="F5225">
        <v>0</v>
      </c>
      <c r="G5225">
        <v>0</v>
      </c>
      <c r="H5225">
        <v>0</v>
      </c>
      <c r="I5225">
        <v>30770000</v>
      </c>
      <c r="J5225" t="s">
        <v>142</v>
      </c>
      <c r="K5225" t="s">
        <v>19</v>
      </c>
      <c r="L5225" t="s">
        <v>143</v>
      </c>
      <c r="M5225" t="s">
        <v>143</v>
      </c>
      <c r="N5225" t="s">
        <v>143</v>
      </c>
      <c r="O5225">
        <v>3</v>
      </c>
      <c r="P5225" t="s">
        <v>39</v>
      </c>
      <c r="Q5225" t="s">
        <v>144</v>
      </c>
      <c r="R5225" t="str">
        <f t="shared" si="162"/>
        <v>Non-incentive Class</v>
      </c>
      <c r="S5225">
        <f t="shared" si="163"/>
        <v>0</v>
      </c>
    </row>
    <row r="5226" spans="1:19" x14ac:dyDescent="0.8">
      <c r="A5226">
        <v>31150</v>
      </c>
      <c r="B5226">
        <v>10.42</v>
      </c>
      <c r="C5226" t="s">
        <v>23</v>
      </c>
      <c r="D5226">
        <v>21</v>
      </c>
      <c r="E5226">
        <v>616536</v>
      </c>
      <c r="F5226">
        <v>1851274</v>
      </c>
      <c r="G5226">
        <v>0</v>
      </c>
      <c r="H5226">
        <v>0</v>
      </c>
      <c r="I5226">
        <v>30770000</v>
      </c>
      <c r="J5226" t="s">
        <v>142</v>
      </c>
      <c r="K5226" t="s">
        <v>19</v>
      </c>
      <c r="L5226" t="s">
        <v>143</v>
      </c>
      <c r="M5226" t="s">
        <v>143</v>
      </c>
      <c r="N5226" t="s">
        <v>143</v>
      </c>
      <c r="O5226">
        <v>3</v>
      </c>
      <c r="P5226" t="s">
        <v>39</v>
      </c>
      <c r="Q5226" t="s">
        <v>144</v>
      </c>
      <c r="R5226" t="str">
        <f t="shared" si="162"/>
        <v>Non-incentive Class</v>
      </c>
      <c r="S5226">
        <f t="shared" si="163"/>
        <v>1851274</v>
      </c>
    </row>
    <row r="5227" spans="1:19" x14ac:dyDescent="0.8">
      <c r="A5227">
        <v>31150</v>
      </c>
      <c r="B5227">
        <v>10.42</v>
      </c>
      <c r="C5227" t="s">
        <v>30</v>
      </c>
      <c r="D5227">
        <v>22</v>
      </c>
      <c r="E5227">
        <v>469405</v>
      </c>
      <c r="F5227">
        <v>1409482</v>
      </c>
      <c r="G5227">
        <v>0</v>
      </c>
      <c r="H5227">
        <v>0</v>
      </c>
      <c r="I5227">
        <v>30770000</v>
      </c>
      <c r="J5227" t="s">
        <v>142</v>
      </c>
      <c r="K5227" t="s">
        <v>19</v>
      </c>
      <c r="L5227" t="s">
        <v>143</v>
      </c>
      <c r="M5227" t="s">
        <v>143</v>
      </c>
      <c r="N5227" t="s">
        <v>143</v>
      </c>
      <c r="O5227">
        <v>3</v>
      </c>
      <c r="P5227" t="s">
        <v>39</v>
      </c>
      <c r="Q5227" t="s">
        <v>144</v>
      </c>
      <c r="R5227" t="str">
        <f t="shared" si="162"/>
        <v>Non-incentive Class</v>
      </c>
      <c r="S5227">
        <f t="shared" si="163"/>
        <v>1409482</v>
      </c>
    </row>
    <row r="5228" spans="1:19" x14ac:dyDescent="0.8">
      <c r="A5228">
        <v>31151</v>
      </c>
      <c r="B5228">
        <v>10.42</v>
      </c>
      <c r="C5228">
        <v>0</v>
      </c>
      <c r="D5228">
        <v>10</v>
      </c>
      <c r="E5228">
        <v>0</v>
      </c>
      <c r="F5228">
        <v>0</v>
      </c>
      <c r="G5228">
        <v>0</v>
      </c>
      <c r="H5228">
        <v>0</v>
      </c>
      <c r="I5228">
        <v>30770000</v>
      </c>
      <c r="J5228" t="s">
        <v>142</v>
      </c>
      <c r="K5228" t="s">
        <v>19</v>
      </c>
      <c r="L5228" t="s">
        <v>143</v>
      </c>
      <c r="M5228" t="s">
        <v>143</v>
      </c>
      <c r="N5228" t="s">
        <v>143</v>
      </c>
      <c r="O5228">
        <v>3</v>
      </c>
      <c r="P5228" t="s">
        <v>39</v>
      </c>
      <c r="Q5228" t="s">
        <v>144</v>
      </c>
      <c r="R5228" t="str">
        <f t="shared" si="162"/>
        <v>Non-incentive Class</v>
      </c>
      <c r="S5228">
        <f t="shared" si="163"/>
        <v>0</v>
      </c>
    </row>
    <row r="5229" spans="1:19" x14ac:dyDescent="0.8">
      <c r="A5229">
        <v>31151</v>
      </c>
      <c r="B5229">
        <v>10.42</v>
      </c>
      <c r="C5229">
        <v>1</v>
      </c>
      <c r="D5229">
        <v>1</v>
      </c>
      <c r="E5229">
        <v>4456</v>
      </c>
      <c r="F5229">
        <v>13380</v>
      </c>
      <c r="G5229">
        <v>0</v>
      </c>
      <c r="H5229">
        <v>0</v>
      </c>
      <c r="I5229">
        <v>30770000</v>
      </c>
      <c r="J5229" t="s">
        <v>142</v>
      </c>
      <c r="K5229" t="s">
        <v>19</v>
      </c>
      <c r="L5229" t="s">
        <v>143</v>
      </c>
      <c r="M5229" t="s">
        <v>143</v>
      </c>
      <c r="N5229" t="s">
        <v>143</v>
      </c>
      <c r="O5229">
        <v>3</v>
      </c>
      <c r="P5229" t="s">
        <v>39</v>
      </c>
      <c r="Q5229" t="s">
        <v>144</v>
      </c>
      <c r="R5229" t="str">
        <f t="shared" si="162"/>
        <v>Non-incentive Class</v>
      </c>
      <c r="S5229">
        <f t="shared" si="163"/>
        <v>13380</v>
      </c>
    </row>
    <row r="5230" spans="1:19" x14ac:dyDescent="0.8">
      <c r="A5230">
        <v>31151</v>
      </c>
      <c r="B5230">
        <v>10.42</v>
      </c>
      <c r="C5230">
        <v>2</v>
      </c>
      <c r="D5230">
        <v>6</v>
      </c>
      <c r="E5230">
        <v>97679</v>
      </c>
      <c r="F5230">
        <v>293301</v>
      </c>
      <c r="G5230">
        <v>55024</v>
      </c>
      <c r="H5230">
        <v>20000</v>
      </c>
      <c r="I5230">
        <v>30770000</v>
      </c>
      <c r="J5230" t="s">
        <v>142</v>
      </c>
      <c r="K5230" t="s">
        <v>19</v>
      </c>
      <c r="L5230" t="s">
        <v>143</v>
      </c>
      <c r="M5230" t="s">
        <v>143</v>
      </c>
      <c r="N5230" t="s">
        <v>143</v>
      </c>
      <c r="O5230">
        <v>3</v>
      </c>
      <c r="P5230" t="s">
        <v>39</v>
      </c>
      <c r="Q5230" t="s">
        <v>144</v>
      </c>
      <c r="R5230" t="str">
        <f t="shared" si="162"/>
        <v>Non-incentive Class</v>
      </c>
      <c r="S5230">
        <f t="shared" si="163"/>
        <v>293301</v>
      </c>
    </row>
    <row r="5231" spans="1:19" x14ac:dyDescent="0.8">
      <c r="A5231">
        <v>31151</v>
      </c>
      <c r="B5231">
        <v>10.42</v>
      </c>
      <c r="C5231" t="s">
        <v>23</v>
      </c>
      <c r="D5231">
        <v>17</v>
      </c>
      <c r="E5231">
        <v>622033</v>
      </c>
      <c r="F5231">
        <v>1867776</v>
      </c>
      <c r="G5231">
        <v>0</v>
      </c>
      <c r="H5231">
        <v>0</v>
      </c>
      <c r="I5231">
        <v>30770000</v>
      </c>
      <c r="J5231" t="s">
        <v>142</v>
      </c>
      <c r="K5231" t="s">
        <v>19</v>
      </c>
      <c r="L5231" t="s">
        <v>143</v>
      </c>
      <c r="M5231" t="s">
        <v>143</v>
      </c>
      <c r="N5231" t="s">
        <v>143</v>
      </c>
      <c r="O5231">
        <v>3</v>
      </c>
      <c r="P5231" t="s">
        <v>39</v>
      </c>
      <c r="Q5231" t="s">
        <v>144</v>
      </c>
      <c r="R5231" t="str">
        <f t="shared" si="162"/>
        <v>Non-incentive Class</v>
      </c>
      <c r="S5231">
        <f t="shared" si="163"/>
        <v>1867776</v>
      </c>
    </row>
    <row r="5232" spans="1:19" x14ac:dyDescent="0.8">
      <c r="A5232">
        <v>31151</v>
      </c>
      <c r="B5232">
        <v>10.42</v>
      </c>
      <c r="C5232" t="s">
        <v>30</v>
      </c>
      <c r="D5232">
        <v>3</v>
      </c>
      <c r="E5232">
        <v>87815</v>
      </c>
      <c r="F5232">
        <v>263681</v>
      </c>
      <c r="G5232">
        <v>0</v>
      </c>
      <c r="H5232">
        <v>0</v>
      </c>
      <c r="I5232">
        <v>30770000</v>
      </c>
      <c r="J5232" t="s">
        <v>142</v>
      </c>
      <c r="K5232" t="s">
        <v>19</v>
      </c>
      <c r="L5232" t="s">
        <v>143</v>
      </c>
      <c r="M5232" t="s">
        <v>143</v>
      </c>
      <c r="N5232" t="s">
        <v>143</v>
      </c>
      <c r="O5232">
        <v>3</v>
      </c>
      <c r="P5232" t="s">
        <v>39</v>
      </c>
      <c r="Q5232" t="s">
        <v>144</v>
      </c>
      <c r="R5232" t="str">
        <f t="shared" si="162"/>
        <v>Non-incentive Class</v>
      </c>
      <c r="S5232">
        <f t="shared" si="163"/>
        <v>263681</v>
      </c>
    </row>
    <row r="5233" spans="1:19" x14ac:dyDescent="0.8">
      <c r="A5233">
        <v>31152</v>
      </c>
      <c r="B5233">
        <v>11.337999999999999</v>
      </c>
      <c r="C5233">
        <v>0</v>
      </c>
      <c r="D5233">
        <v>2</v>
      </c>
      <c r="E5233">
        <v>0</v>
      </c>
      <c r="F5233">
        <v>0</v>
      </c>
      <c r="G5233">
        <v>0</v>
      </c>
      <c r="H5233">
        <v>0</v>
      </c>
      <c r="I5233">
        <v>30420000</v>
      </c>
      <c r="J5233" t="s">
        <v>254</v>
      </c>
      <c r="K5233" t="s">
        <v>19</v>
      </c>
      <c r="L5233" t="s">
        <v>255</v>
      </c>
      <c r="M5233" t="s">
        <v>255</v>
      </c>
      <c r="N5233" t="s">
        <v>255</v>
      </c>
      <c r="O5233">
        <v>3</v>
      </c>
      <c r="P5233" t="s">
        <v>39</v>
      </c>
      <c r="Q5233" t="s">
        <v>144</v>
      </c>
      <c r="R5233" t="str">
        <f t="shared" si="162"/>
        <v>Non-incentive Class</v>
      </c>
      <c r="S5233">
        <f t="shared" si="163"/>
        <v>0</v>
      </c>
    </row>
    <row r="5234" spans="1:19" x14ac:dyDescent="0.8">
      <c r="A5234">
        <v>31152</v>
      </c>
      <c r="B5234">
        <v>11.337999999999999</v>
      </c>
      <c r="C5234" t="s">
        <v>23</v>
      </c>
      <c r="D5234">
        <v>2</v>
      </c>
      <c r="E5234">
        <v>3355790</v>
      </c>
      <c r="F5234">
        <v>10076431</v>
      </c>
      <c r="G5234">
        <v>0</v>
      </c>
      <c r="H5234">
        <v>0</v>
      </c>
      <c r="I5234">
        <v>30420000</v>
      </c>
      <c r="J5234" t="s">
        <v>254</v>
      </c>
      <c r="K5234" t="s">
        <v>19</v>
      </c>
      <c r="L5234" t="s">
        <v>255</v>
      </c>
      <c r="M5234" t="s">
        <v>255</v>
      </c>
      <c r="N5234" t="s">
        <v>255</v>
      </c>
      <c r="O5234">
        <v>3</v>
      </c>
      <c r="P5234" t="s">
        <v>39</v>
      </c>
      <c r="Q5234" t="s">
        <v>144</v>
      </c>
      <c r="R5234" t="str">
        <f t="shared" si="162"/>
        <v>Non-incentive Class</v>
      </c>
      <c r="S5234">
        <f t="shared" si="163"/>
        <v>10076431</v>
      </c>
    </row>
    <row r="5235" spans="1:19" x14ac:dyDescent="0.8">
      <c r="A5235">
        <v>31152</v>
      </c>
      <c r="B5235">
        <v>11.337999999999999</v>
      </c>
      <c r="C5235" t="s">
        <v>30</v>
      </c>
      <c r="D5235">
        <v>2</v>
      </c>
      <c r="E5235">
        <v>1389906</v>
      </c>
      <c r="F5235">
        <v>4173471</v>
      </c>
      <c r="G5235">
        <v>0</v>
      </c>
      <c r="H5235">
        <v>0</v>
      </c>
      <c r="I5235">
        <v>30420000</v>
      </c>
      <c r="J5235" t="s">
        <v>254</v>
      </c>
      <c r="K5235" t="s">
        <v>19</v>
      </c>
      <c r="L5235" t="s">
        <v>255</v>
      </c>
      <c r="M5235" t="s">
        <v>255</v>
      </c>
      <c r="N5235" t="s">
        <v>255</v>
      </c>
      <c r="O5235">
        <v>3</v>
      </c>
      <c r="P5235" t="s">
        <v>39</v>
      </c>
      <c r="Q5235" t="s">
        <v>144</v>
      </c>
      <c r="R5235" t="str">
        <f t="shared" si="162"/>
        <v>Non-incentive Class</v>
      </c>
      <c r="S5235">
        <f t="shared" si="163"/>
        <v>4173471</v>
      </c>
    </row>
    <row r="5236" spans="1:19" x14ac:dyDescent="0.8">
      <c r="A5236">
        <v>31153</v>
      </c>
      <c r="B5236">
        <v>10.42</v>
      </c>
      <c r="C5236">
        <v>1</v>
      </c>
      <c r="D5236">
        <v>2</v>
      </c>
      <c r="E5236">
        <v>2177</v>
      </c>
      <c r="F5236">
        <v>6537</v>
      </c>
      <c r="G5236">
        <v>0</v>
      </c>
      <c r="H5236">
        <v>0</v>
      </c>
      <c r="I5236">
        <v>30770000</v>
      </c>
      <c r="J5236" t="s">
        <v>142</v>
      </c>
      <c r="K5236" t="s">
        <v>19</v>
      </c>
      <c r="L5236" t="s">
        <v>143</v>
      </c>
      <c r="M5236" t="s">
        <v>143</v>
      </c>
      <c r="N5236" t="s">
        <v>143</v>
      </c>
      <c r="O5236">
        <v>3</v>
      </c>
      <c r="P5236" t="s">
        <v>39</v>
      </c>
      <c r="Q5236" t="s">
        <v>144</v>
      </c>
      <c r="R5236" t="str">
        <f t="shared" si="162"/>
        <v>Non-incentive Class</v>
      </c>
      <c r="S5236">
        <f t="shared" si="163"/>
        <v>6537</v>
      </c>
    </row>
    <row r="5237" spans="1:19" x14ac:dyDescent="0.8">
      <c r="A5237">
        <v>31153</v>
      </c>
      <c r="B5237">
        <v>10.42</v>
      </c>
      <c r="C5237">
        <v>2</v>
      </c>
      <c r="D5237">
        <v>274</v>
      </c>
      <c r="E5237">
        <v>1988610</v>
      </c>
      <c r="F5237">
        <v>5971238</v>
      </c>
      <c r="G5237">
        <v>1650994</v>
      </c>
      <c r="H5237">
        <v>831964</v>
      </c>
      <c r="I5237">
        <v>30770000</v>
      </c>
      <c r="J5237" t="s">
        <v>142</v>
      </c>
      <c r="K5237" t="s">
        <v>19</v>
      </c>
      <c r="L5237" t="s">
        <v>143</v>
      </c>
      <c r="M5237" t="s">
        <v>143</v>
      </c>
      <c r="N5237" t="s">
        <v>143</v>
      </c>
      <c r="O5237">
        <v>3</v>
      </c>
      <c r="P5237" t="s">
        <v>39</v>
      </c>
      <c r="Q5237" t="s">
        <v>144</v>
      </c>
      <c r="R5237" t="str">
        <f t="shared" si="162"/>
        <v>Non-incentive Class</v>
      </c>
      <c r="S5237">
        <f t="shared" si="163"/>
        <v>5971238</v>
      </c>
    </row>
    <row r="5238" spans="1:19" x14ac:dyDescent="0.8">
      <c r="A5238">
        <v>31153</v>
      </c>
      <c r="B5238">
        <v>10.42</v>
      </c>
      <c r="C5238">
        <v>9</v>
      </c>
      <c r="D5238">
        <v>2</v>
      </c>
      <c r="E5238">
        <v>692067</v>
      </c>
      <c r="F5238">
        <v>2078070</v>
      </c>
      <c r="G5238">
        <v>0</v>
      </c>
      <c r="H5238">
        <v>0</v>
      </c>
      <c r="I5238">
        <v>30770000</v>
      </c>
      <c r="J5238" t="s">
        <v>142</v>
      </c>
      <c r="K5238" t="s">
        <v>19</v>
      </c>
      <c r="L5238" t="s">
        <v>143</v>
      </c>
      <c r="M5238" t="s">
        <v>143</v>
      </c>
      <c r="N5238" t="s">
        <v>143</v>
      </c>
      <c r="O5238">
        <v>3</v>
      </c>
      <c r="P5238" t="s">
        <v>39</v>
      </c>
      <c r="Q5238" t="s">
        <v>144</v>
      </c>
      <c r="R5238" t="str">
        <f t="shared" si="162"/>
        <v>Non-incentive Class</v>
      </c>
      <c r="S5238">
        <f t="shared" si="163"/>
        <v>2078070</v>
      </c>
    </row>
    <row r="5239" spans="1:19" x14ac:dyDescent="0.8">
      <c r="A5239">
        <v>31154</v>
      </c>
      <c r="B5239">
        <v>17.212</v>
      </c>
      <c r="C5239">
        <v>0</v>
      </c>
      <c r="D5239">
        <v>2</v>
      </c>
      <c r="E5239">
        <v>0</v>
      </c>
      <c r="F5239">
        <v>0</v>
      </c>
      <c r="G5239">
        <v>0</v>
      </c>
      <c r="H5239">
        <v>0</v>
      </c>
      <c r="I5239">
        <v>30070000</v>
      </c>
      <c r="J5239" t="s">
        <v>252</v>
      </c>
      <c r="K5239" t="s">
        <v>19</v>
      </c>
      <c r="L5239" t="s">
        <v>253</v>
      </c>
      <c r="M5239" t="s">
        <v>253</v>
      </c>
      <c r="N5239" t="s">
        <v>253</v>
      </c>
      <c r="O5239">
        <v>3</v>
      </c>
      <c r="P5239" t="s">
        <v>39</v>
      </c>
      <c r="Q5239" t="s">
        <v>144</v>
      </c>
      <c r="R5239" t="str">
        <f t="shared" si="162"/>
        <v>Non-incentive Class</v>
      </c>
      <c r="S5239">
        <f t="shared" si="163"/>
        <v>0</v>
      </c>
    </row>
    <row r="5240" spans="1:19" x14ac:dyDescent="0.8">
      <c r="A5240">
        <v>31154</v>
      </c>
      <c r="B5240">
        <v>17.212</v>
      </c>
      <c r="C5240">
        <v>2</v>
      </c>
      <c r="D5240">
        <v>19</v>
      </c>
      <c r="E5240">
        <v>492357</v>
      </c>
      <c r="F5240">
        <v>1478400</v>
      </c>
      <c r="G5240">
        <v>277898</v>
      </c>
      <c r="H5240">
        <v>180000</v>
      </c>
      <c r="I5240">
        <v>30070000</v>
      </c>
      <c r="J5240" t="s">
        <v>252</v>
      </c>
      <c r="K5240" t="s">
        <v>19</v>
      </c>
      <c r="L5240" t="s">
        <v>253</v>
      </c>
      <c r="M5240" t="s">
        <v>253</v>
      </c>
      <c r="N5240" t="s">
        <v>253</v>
      </c>
      <c r="O5240">
        <v>3</v>
      </c>
      <c r="P5240" t="s">
        <v>39</v>
      </c>
      <c r="Q5240" t="s">
        <v>144</v>
      </c>
      <c r="R5240" t="str">
        <f t="shared" si="162"/>
        <v>Non-incentive Class</v>
      </c>
      <c r="S5240">
        <f t="shared" si="163"/>
        <v>1478400</v>
      </c>
    </row>
    <row r="5241" spans="1:19" x14ac:dyDescent="0.8">
      <c r="A5241">
        <v>31154</v>
      </c>
      <c r="B5241">
        <v>17.212</v>
      </c>
      <c r="C5241" t="s">
        <v>23</v>
      </c>
      <c r="D5241">
        <v>3</v>
      </c>
      <c r="E5241">
        <v>52533</v>
      </c>
      <c r="F5241">
        <v>157741</v>
      </c>
      <c r="G5241">
        <v>0</v>
      </c>
      <c r="H5241">
        <v>0</v>
      </c>
      <c r="I5241">
        <v>30070000</v>
      </c>
      <c r="J5241" t="s">
        <v>252</v>
      </c>
      <c r="K5241" t="s">
        <v>19</v>
      </c>
      <c r="L5241" t="s">
        <v>253</v>
      </c>
      <c r="M5241" t="s">
        <v>253</v>
      </c>
      <c r="N5241" t="s">
        <v>253</v>
      </c>
      <c r="O5241">
        <v>3</v>
      </c>
      <c r="P5241" t="s">
        <v>39</v>
      </c>
      <c r="Q5241" t="s">
        <v>144</v>
      </c>
      <c r="R5241" t="str">
        <f t="shared" si="162"/>
        <v>Non-incentive Class</v>
      </c>
      <c r="S5241">
        <f t="shared" si="163"/>
        <v>157741</v>
      </c>
    </row>
    <row r="5242" spans="1:19" x14ac:dyDescent="0.8">
      <c r="A5242">
        <v>31155</v>
      </c>
      <c r="B5242">
        <v>12.861000000000001</v>
      </c>
      <c r="C5242">
        <v>1</v>
      </c>
      <c r="D5242">
        <v>5</v>
      </c>
      <c r="E5242">
        <v>46031</v>
      </c>
      <c r="F5242">
        <v>138217</v>
      </c>
      <c r="G5242">
        <v>0</v>
      </c>
      <c r="H5242">
        <v>0</v>
      </c>
      <c r="I5242">
        <v>30550000</v>
      </c>
      <c r="J5242" t="s">
        <v>244</v>
      </c>
      <c r="K5242" t="s">
        <v>19</v>
      </c>
      <c r="L5242" t="s">
        <v>245</v>
      </c>
      <c r="M5242" t="s">
        <v>245</v>
      </c>
      <c r="N5242" t="s">
        <v>245</v>
      </c>
      <c r="O5242">
        <v>3</v>
      </c>
      <c r="P5242" t="s">
        <v>39</v>
      </c>
      <c r="Q5242" t="s">
        <v>144</v>
      </c>
      <c r="R5242" t="str">
        <f t="shared" si="162"/>
        <v>Non-incentive Class</v>
      </c>
      <c r="S5242">
        <f t="shared" si="163"/>
        <v>138217</v>
      </c>
    </row>
    <row r="5243" spans="1:19" x14ac:dyDescent="0.8">
      <c r="A5243">
        <v>31155</v>
      </c>
      <c r="B5243">
        <v>12.861000000000001</v>
      </c>
      <c r="C5243" t="s">
        <v>23</v>
      </c>
      <c r="D5243">
        <v>2</v>
      </c>
      <c r="E5243">
        <v>1342784</v>
      </c>
      <c r="F5243">
        <v>4031978</v>
      </c>
      <c r="G5243">
        <v>0</v>
      </c>
      <c r="H5243">
        <v>0</v>
      </c>
      <c r="I5243">
        <v>30550000</v>
      </c>
      <c r="J5243" t="s">
        <v>244</v>
      </c>
      <c r="K5243" t="s">
        <v>19</v>
      </c>
      <c r="L5243" t="s">
        <v>245</v>
      </c>
      <c r="M5243" t="s">
        <v>245</v>
      </c>
      <c r="N5243" t="s">
        <v>245</v>
      </c>
      <c r="O5243">
        <v>3</v>
      </c>
      <c r="P5243" t="s">
        <v>39</v>
      </c>
      <c r="Q5243" t="s">
        <v>144</v>
      </c>
      <c r="R5243" t="str">
        <f t="shared" si="162"/>
        <v>Non-incentive Class</v>
      </c>
      <c r="S5243">
        <f t="shared" si="163"/>
        <v>4031978</v>
      </c>
    </row>
    <row r="5244" spans="1:19" x14ac:dyDescent="0.8">
      <c r="A5244">
        <v>31155</v>
      </c>
      <c r="B5244">
        <v>12.861000000000001</v>
      </c>
      <c r="C5244" t="s">
        <v>30</v>
      </c>
      <c r="D5244">
        <v>6</v>
      </c>
      <c r="E5244">
        <v>2634361</v>
      </c>
      <c r="F5244">
        <v>7910197</v>
      </c>
      <c r="G5244">
        <v>0</v>
      </c>
      <c r="H5244">
        <v>0</v>
      </c>
      <c r="I5244">
        <v>30550000</v>
      </c>
      <c r="J5244" t="s">
        <v>244</v>
      </c>
      <c r="K5244" t="s">
        <v>19</v>
      </c>
      <c r="L5244" t="s">
        <v>245</v>
      </c>
      <c r="M5244" t="s">
        <v>245</v>
      </c>
      <c r="N5244" t="s">
        <v>245</v>
      </c>
      <c r="O5244">
        <v>3</v>
      </c>
      <c r="P5244" t="s">
        <v>39</v>
      </c>
      <c r="Q5244" t="s">
        <v>144</v>
      </c>
      <c r="R5244" t="str">
        <f t="shared" si="162"/>
        <v>Non-incentive Class</v>
      </c>
      <c r="S5244">
        <f t="shared" si="163"/>
        <v>7910197</v>
      </c>
    </row>
    <row r="5245" spans="1:19" x14ac:dyDescent="0.8">
      <c r="A5245">
        <v>31156</v>
      </c>
      <c r="B5245">
        <v>12.246</v>
      </c>
      <c r="C5245">
        <v>0</v>
      </c>
      <c r="D5245">
        <v>10</v>
      </c>
      <c r="E5245">
        <v>0</v>
      </c>
      <c r="F5245">
        <v>0</v>
      </c>
      <c r="G5245">
        <v>0</v>
      </c>
      <c r="H5245">
        <v>0</v>
      </c>
      <c r="I5245">
        <v>30550000</v>
      </c>
      <c r="J5245" t="s">
        <v>244</v>
      </c>
      <c r="K5245" t="s">
        <v>19</v>
      </c>
      <c r="L5245" t="s">
        <v>245</v>
      </c>
      <c r="M5245" t="s">
        <v>245</v>
      </c>
      <c r="N5245" t="s">
        <v>245</v>
      </c>
      <c r="O5245">
        <v>3</v>
      </c>
      <c r="P5245" t="s">
        <v>39</v>
      </c>
      <c r="Q5245" t="s">
        <v>144</v>
      </c>
      <c r="R5245" t="str">
        <f t="shared" si="162"/>
        <v>Non-incentive Class</v>
      </c>
      <c r="S5245">
        <f t="shared" si="163"/>
        <v>0</v>
      </c>
    </row>
    <row r="5246" spans="1:19" x14ac:dyDescent="0.8">
      <c r="A5246">
        <v>31156</v>
      </c>
      <c r="B5246">
        <v>12.246</v>
      </c>
      <c r="C5246">
        <v>1</v>
      </c>
      <c r="D5246">
        <v>3</v>
      </c>
      <c r="E5246">
        <v>32559</v>
      </c>
      <c r="F5246">
        <v>97764</v>
      </c>
      <c r="G5246">
        <v>0</v>
      </c>
      <c r="H5246">
        <v>0</v>
      </c>
      <c r="I5246">
        <v>30550000</v>
      </c>
      <c r="J5246" t="s">
        <v>244</v>
      </c>
      <c r="K5246" t="s">
        <v>19</v>
      </c>
      <c r="L5246" t="s">
        <v>245</v>
      </c>
      <c r="M5246" t="s">
        <v>245</v>
      </c>
      <c r="N5246" t="s">
        <v>245</v>
      </c>
      <c r="O5246">
        <v>3</v>
      </c>
      <c r="P5246" t="s">
        <v>39</v>
      </c>
      <c r="Q5246" t="s">
        <v>144</v>
      </c>
      <c r="R5246" t="str">
        <f t="shared" si="162"/>
        <v>Non-incentive Class</v>
      </c>
      <c r="S5246">
        <f t="shared" si="163"/>
        <v>97764</v>
      </c>
    </row>
    <row r="5247" spans="1:19" x14ac:dyDescent="0.8">
      <c r="A5247">
        <v>31156</v>
      </c>
      <c r="B5247">
        <v>12.246</v>
      </c>
      <c r="C5247" t="s">
        <v>23</v>
      </c>
      <c r="D5247">
        <v>11</v>
      </c>
      <c r="E5247">
        <v>11152651</v>
      </c>
      <c r="F5247">
        <v>33488066</v>
      </c>
      <c r="G5247">
        <v>0</v>
      </c>
      <c r="H5247">
        <v>0</v>
      </c>
      <c r="I5247">
        <v>30550000</v>
      </c>
      <c r="J5247" t="s">
        <v>244</v>
      </c>
      <c r="K5247" t="s">
        <v>19</v>
      </c>
      <c r="L5247" t="s">
        <v>245</v>
      </c>
      <c r="M5247" t="s">
        <v>245</v>
      </c>
      <c r="N5247" t="s">
        <v>245</v>
      </c>
      <c r="O5247">
        <v>3</v>
      </c>
      <c r="P5247" t="s">
        <v>39</v>
      </c>
      <c r="Q5247" t="s">
        <v>144</v>
      </c>
      <c r="R5247" t="str">
        <f t="shared" si="162"/>
        <v>Non-incentive Class</v>
      </c>
      <c r="S5247">
        <f t="shared" si="163"/>
        <v>33488066</v>
      </c>
    </row>
    <row r="5248" spans="1:19" x14ac:dyDescent="0.8">
      <c r="A5248">
        <v>31156</v>
      </c>
      <c r="B5248">
        <v>12.246</v>
      </c>
      <c r="C5248" t="s">
        <v>30</v>
      </c>
      <c r="D5248">
        <v>1</v>
      </c>
      <c r="E5248">
        <v>82318</v>
      </c>
      <c r="F5248">
        <v>247176</v>
      </c>
      <c r="G5248">
        <v>0</v>
      </c>
      <c r="H5248">
        <v>0</v>
      </c>
      <c r="I5248">
        <v>30550000</v>
      </c>
      <c r="J5248" t="s">
        <v>244</v>
      </c>
      <c r="K5248" t="s">
        <v>19</v>
      </c>
      <c r="L5248" t="s">
        <v>245</v>
      </c>
      <c r="M5248" t="s">
        <v>245</v>
      </c>
      <c r="N5248" t="s">
        <v>245</v>
      </c>
      <c r="O5248">
        <v>3</v>
      </c>
      <c r="P5248" t="s">
        <v>39</v>
      </c>
      <c r="Q5248" t="s">
        <v>144</v>
      </c>
      <c r="R5248" t="str">
        <f t="shared" si="162"/>
        <v>Non-incentive Class</v>
      </c>
      <c r="S5248">
        <f t="shared" si="163"/>
        <v>247176</v>
      </c>
    </row>
    <row r="5249" spans="1:19" x14ac:dyDescent="0.8">
      <c r="A5249">
        <v>31157</v>
      </c>
      <c r="B5249">
        <v>8.423</v>
      </c>
      <c r="C5249">
        <v>0</v>
      </c>
      <c r="D5249">
        <v>2</v>
      </c>
      <c r="E5249">
        <v>0</v>
      </c>
      <c r="F5249">
        <v>0</v>
      </c>
      <c r="G5249">
        <v>0</v>
      </c>
      <c r="H5249">
        <v>0</v>
      </c>
      <c r="I5249">
        <v>30860000</v>
      </c>
      <c r="J5249" t="s">
        <v>258</v>
      </c>
      <c r="K5249" t="s">
        <v>19</v>
      </c>
      <c r="L5249" t="s">
        <v>259</v>
      </c>
      <c r="M5249" t="s">
        <v>259</v>
      </c>
      <c r="N5249" t="s">
        <v>259</v>
      </c>
      <c r="O5249">
        <v>37</v>
      </c>
      <c r="P5249" t="s">
        <v>39</v>
      </c>
      <c r="Q5249" t="s">
        <v>185</v>
      </c>
      <c r="R5249" t="str">
        <f t="shared" si="162"/>
        <v>Non-incentive Class</v>
      </c>
      <c r="S5249">
        <f t="shared" si="163"/>
        <v>0</v>
      </c>
    </row>
    <row r="5250" spans="1:19" x14ac:dyDescent="0.8">
      <c r="A5250">
        <v>31158</v>
      </c>
      <c r="B5250">
        <v>16.23</v>
      </c>
      <c r="C5250">
        <v>0</v>
      </c>
      <c r="D5250">
        <v>10</v>
      </c>
      <c r="E5250">
        <v>0</v>
      </c>
      <c r="F5250">
        <v>0</v>
      </c>
      <c r="G5250">
        <v>0</v>
      </c>
      <c r="H5250">
        <v>0</v>
      </c>
      <c r="I5250">
        <v>31230000</v>
      </c>
      <c r="J5250" t="s">
        <v>246</v>
      </c>
      <c r="K5250" t="s">
        <v>19</v>
      </c>
      <c r="L5250" t="s">
        <v>247</v>
      </c>
      <c r="M5250" t="s">
        <v>247</v>
      </c>
      <c r="N5250" t="s">
        <v>247</v>
      </c>
      <c r="O5250">
        <v>3</v>
      </c>
      <c r="P5250" t="s">
        <v>39</v>
      </c>
      <c r="Q5250" t="s">
        <v>144</v>
      </c>
      <c r="R5250" t="str">
        <f t="shared" si="162"/>
        <v>Non-incentive Class</v>
      </c>
      <c r="S5250">
        <f t="shared" si="163"/>
        <v>0</v>
      </c>
    </row>
    <row r="5251" spans="1:19" x14ac:dyDescent="0.8">
      <c r="A5251">
        <v>31162</v>
      </c>
      <c r="B5251">
        <v>8.9480000000000004</v>
      </c>
      <c r="C5251">
        <v>0</v>
      </c>
      <c r="D5251">
        <v>10</v>
      </c>
      <c r="E5251">
        <v>0</v>
      </c>
      <c r="F5251">
        <v>0</v>
      </c>
      <c r="G5251">
        <v>0</v>
      </c>
      <c r="H5251">
        <v>0</v>
      </c>
      <c r="I5251" t="s">
        <v>17</v>
      </c>
      <c r="J5251" t="s">
        <v>17</v>
      </c>
      <c r="K5251" t="s">
        <v>17</v>
      </c>
      <c r="L5251" t="s">
        <v>17</v>
      </c>
      <c r="M5251" t="s">
        <v>17</v>
      </c>
      <c r="N5251" t="s">
        <v>17</v>
      </c>
      <c r="O5251" t="s">
        <v>17</v>
      </c>
      <c r="P5251" t="s">
        <v>17</v>
      </c>
      <c r="Q5251" t="s">
        <v>17</v>
      </c>
      <c r="R5251" t="str">
        <f t="shared" ref="R5251:R5314" si="164">IF(COUNTIF(C5251,"6A"),"Incentive Class",IF(COUNTIF(C5251,"6B"),"Incentive Class",IF(COUNTIF(C5251,"6C"),"Incentive Class",IF(COUNTIF(C5251,"7A"),"Incentive Class",IF(COUNTIF(C5251,"7B"),"Incentive Class","Non-incentive Class")))))</f>
        <v>Non-incentive Class</v>
      </c>
      <c r="S5251">
        <f t="shared" ref="S5251:S5314" si="165">IF(R5251="Incentive Class", F5251*10, F5251)</f>
        <v>0</v>
      </c>
    </row>
    <row r="5252" spans="1:19" x14ac:dyDescent="0.8">
      <c r="A5252">
        <v>31163</v>
      </c>
      <c r="B5252">
        <v>8.173</v>
      </c>
      <c r="C5252">
        <v>0</v>
      </c>
      <c r="D5252">
        <v>2</v>
      </c>
      <c r="E5252">
        <v>0</v>
      </c>
      <c r="F5252">
        <v>0</v>
      </c>
      <c r="G5252">
        <v>0</v>
      </c>
      <c r="H5252">
        <v>0</v>
      </c>
      <c r="I5252" t="s">
        <v>17</v>
      </c>
      <c r="J5252" t="s">
        <v>17</v>
      </c>
      <c r="K5252" t="s">
        <v>17</v>
      </c>
      <c r="L5252" t="s">
        <v>17</v>
      </c>
      <c r="M5252" t="s">
        <v>17</v>
      </c>
      <c r="N5252" t="s">
        <v>17</v>
      </c>
      <c r="O5252" t="s">
        <v>17</v>
      </c>
      <c r="P5252" t="s">
        <v>17</v>
      </c>
      <c r="Q5252" t="s">
        <v>17</v>
      </c>
      <c r="R5252" t="str">
        <f t="shared" si="164"/>
        <v>Non-incentive Class</v>
      </c>
      <c r="S5252">
        <f t="shared" si="165"/>
        <v>0</v>
      </c>
    </row>
    <row r="5253" spans="1:19" x14ac:dyDescent="0.8">
      <c r="A5253">
        <v>31164</v>
      </c>
      <c r="B5253">
        <v>15.147</v>
      </c>
      <c r="C5253">
        <v>1</v>
      </c>
      <c r="D5253">
        <v>1</v>
      </c>
      <c r="E5253">
        <v>1047</v>
      </c>
      <c r="F5253">
        <v>3144</v>
      </c>
      <c r="G5253">
        <v>0</v>
      </c>
      <c r="H5253">
        <v>0</v>
      </c>
      <c r="I5253">
        <v>30070000</v>
      </c>
      <c r="J5253" t="s">
        <v>252</v>
      </c>
      <c r="K5253" t="s">
        <v>19</v>
      </c>
      <c r="L5253" t="s">
        <v>253</v>
      </c>
      <c r="M5253" t="s">
        <v>253</v>
      </c>
      <c r="N5253" t="s">
        <v>253</v>
      </c>
      <c r="O5253">
        <v>3</v>
      </c>
      <c r="P5253" t="s">
        <v>39</v>
      </c>
      <c r="Q5253" t="s">
        <v>144</v>
      </c>
      <c r="R5253" t="str">
        <f t="shared" si="164"/>
        <v>Non-incentive Class</v>
      </c>
      <c r="S5253">
        <f t="shared" si="165"/>
        <v>3144</v>
      </c>
    </row>
    <row r="5254" spans="1:19" x14ac:dyDescent="0.8">
      <c r="A5254">
        <v>31164</v>
      </c>
      <c r="B5254">
        <v>15.147</v>
      </c>
      <c r="C5254">
        <v>2</v>
      </c>
      <c r="D5254">
        <v>35</v>
      </c>
      <c r="E5254">
        <v>38215</v>
      </c>
      <c r="F5254">
        <v>114755</v>
      </c>
      <c r="G5254">
        <v>13500</v>
      </c>
      <c r="H5254">
        <v>13500</v>
      </c>
      <c r="I5254">
        <v>30070000</v>
      </c>
      <c r="J5254" t="s">
        <v>252</v>
      </c>
      <c r="K5254" t="s">
        <v>19</v>
      </c>
      <c r="L5254" t="s">
        <v>253</v>
      </c>
      <c r="M5254" t="s">
        <v>253</v>
      </c>
      <c r="N5254" t="s">
        <v>253</v>
      </c>
      <c r="O5254">
        <v>3</v>
      </c>
      <c r="P5254" t="s">
        <v>39</v>
      </c>
      <c r="Q5254" t="s">
        <v>144</v>
      </c>
      <c r="R5254" t="str">
        <f t="shared" si="164"/>
        <v>Non-incentive Class</v>
      </c>
      <c r="S5254">
        <f t="shared" si="165"/>
        <v>114755</v>
      </c>
    </row>
    <row r="5255" spans="1:19" x14ac:dyDescent="0.8">
      <c r="A5255">
        <v>31167</v>
      </c>
      <c r="B5255">
        <v>10.42</v>
      </c>
      <c r="C5255">
        <v>0</v>
      </c>
      <c r="D5255">
        <v>16</v>
      </c>
      <c r="E5255">
        <v>0</v>
      </c>
      <c r="F5255">
        <v>0</v>
      </c>
      <c r="G5255">
        <v>0</v>
      </c>
      <c r="H5255">
        <v>0</v>
      </c>
      <c r="I5255">
        <v>30770000</v>
      </c>
      <c r="J5255" t="s">
        <v>142</v>
      </c>
      <c r="K5255" t="s">
        <v>19</v>
      </c>
      <c r="L5255" t="s">
        <v>143</v>
      </c>
      <c r="M5255" t="s">
        <v>143</v>
      </c>
      <c r="N5255" t="s">
        <v>143</v>
      </c>
      <c r="O5255">
        <v>3</v>
      </c>
      <c r="P5255" t="s">
        <v>39</v>
      </c>
      <c r="Q5255" t="s">
        <v>144</v>
      </c>
      <c r="R5255" t="str">
        <f t="shared" si="164"/>
        <v>Non-incentive Class</v>
      </c>
      <c r="S5255">
        <f t="shared" si="165"/>
        <v>0</v>
      </c>
    </row>
    <row r="5256" spans="1:19" x14ac:dyDescent="0.8">
      <c r="A5256">
        <v>31167</v>
      </c>
      <c r="B5256">
        <v>10.42</v>
      </c>
      <c r="C5256">
        <v>1</v>
      </c>
      <c r="D5256">
        <v>43</v>
      </c>
      <c r="E5256">
        <v>143155</v>
      </c>
      <c r="F5256">
        <v>429853</v>
      </c>
      <c r="G5256">
        <v>0</v>
      </c>
      <c r="H5256">
        <v>0</v>
      </c>
      <c r="I5256">
        <v>30770000</v>
      </c>
      <c r="J5256" t="s">
        <v>142</v>
      </c>
      <c r="K5256" t="s">
        <v>19</v>
      </c>
      <c r="L5256" t="s">
        <v>143</v>
      </c>
      <c r="M5256" t="s">
        <v>143</v>
      </c>
      <c r="N5256" t="s">
        <v>143</v>
      </c>
      <c r="O5256">
        <v>3</v>
      </c>
      <c r="P5256" t="s">
        <v>39</v>
      </c>
      <c r="Q5256" t="s">
        <v>144</v>
      </c>
      <c r="R5256" t="str">
        <f t="shared" si="164"/>
        <v>Non-incentive Class</v>
      </c>
      <c r="S5256">
        <f t="shared" si="165"/>
        <v>429853</v>
      </c>
    </row>
    <row r="5257" spans="1:19" x14ac:dyDescent="0.8">
      <c r="A5257">
        <v>31167</v>
      </c>
      <c r="B5257">
        <v>10.42</v>
      </c>
      <c r="C5257">
        <v>2</v>
      </c>
      <c r="D5257">
        <v>204</v>
      </c>
      <c r="E5257">
        <v>3532015</v>
      </c>
      <c r="F5257">
        <v>10605580</v>
      </c>
      <c r="G5257">
        <v>1620193</v>
      </c>
      <c r="H5257">
        <v>829500</v>
      </c>
      <c r="I5257">
        <v>30770000</v>
      </c>
      <c r="J5257" t="s">
        <v>142</v>
      </c>
      <c r="K5257" t="s">
        <v>19</v>
      </c>
      <c r="L5257" t="s">
        <v>143</v>
      </c>
      <c r="M5257" t="s">
        <v>143</v>
      </c>
      <c r="N5257" t="s">
        <v>143</v>
      </c>
      <c r="O5257">
        <v>3</v>
      </c>
      <c r="P5257" t="s">
        <v>39</v>
      </c>
      <c r="Q5257" t="s">
        <v>144</v>
      </c>
      <c r="R5257" t="str">
        <f t="shared" si="164"/>
        <v>Non-incentive Class</v>
      </c>
      <c r="S5257">
        <f t="shared" si="165"/>
        <v>10605580</v>
      </c>
    </row>
    <row r="5258" spans="1:19" x14ac:dyDescent="0.8">
      <c r="A5258">
        <v>31167</v>
      </c>
      <c r="B5258">
        <v>10.42</v>
      </c>
      <c r="C5258">
        <v>3</v>
      </c>
      <c r="D5258">
        <v>8</v>
      </c>
      <c r="E5258">
        <v>526901</v>
      </c>
      <c r="F5258">
        <v>1582126</v>
      </c>
      <c r="G5258">
        <v>0</v>
      </c>
      <c r="H5258">
        <v>0</v>
      </c>
      <c r="I5258">
        <v>30770000</v>
      </c>
      <c r="J5258" t="s">
        <v>142</v>
      </c>
      <c r="K5258" t="s">
        <v>19</v>
      </c>
      <c r="L5258" t="s">
        <v>143</v>
      </c>
      <c r="M5258" t="s">
        <v>143</v>
      </c>
      <c r="N5258" t="s">
        <v>143</v>
      </c>
      <c r="O5258">
        <v>3</v>
      </c>
      <c r="P5258" t="s">
        <v>39</v>
      </c>
      <c r="Q5258" t="s">
        <v>144</v>
      </c>
      <c r="R5258" t="str">
        <f t="shared" si="164"/>
        <v>Non-incentive Class</v>
      </c>
      <c r="S5258">
        <f t="shared" si="165"/>
        <v>1582126</v>
      </c>
    </row>
    <row r="5259" spans="1:19" x14ac:dyDescent="0.8">
      <c r="A5259">
        <v>31167</v>
      </c>
      <c r="B5259">
        <v>10.42</v>
      </c>
      <c r="C5259">
        <v>4</v>
      </c>
      <c r="D5259">
        <v>1</v>
      </c>
      <c r="E5259">
        <v>5368</v>
      </c>
      <c r="F5259">
        <v>16118</v>
      </c>
      <c r="G5259">
        <v>0</v>
      </c>
      <c r="H5259">
        <v>0</v>
      </c>
      <c r="I5259">
        <v>30770000</v>
      </c>
      <c r="J5259" t="s">
        <v>142</v>
      </c>
      <c r="K5259" t="s">
        <v>19</v>
      </c>
      <c r="L5259" t="s">
        <v>143</v>
      </c>
      <c r="M5259" t="s">
        <v>143</v>
      </c>
      <c r="N5259" t="s">
        <v>143</v>
      </c>
      <c r="O5259">
        <v>3</v>
      </c>
      <c r="P5259" t="s">
        <v>39</v>
      </c>
      <c r="Q5259" t="s">
        <v>144</v>
      </c>
      <c r="R5259" t="str">
        <f t="shared" si="164"/>
        <v>Non-incentive Class</v>
      </c>
      <c r="S5259">
        <f t="shared" si="165"/>
        <v>16118</v>
      </c>
    </row>
    <row r="5260" spans="1:19" x14ac:dyDescent="0.8">
      <c r="A5260">
        <v>31167</v>
      </c>
      <c r="B5260">
        <v>10.42</v>
      </c>
      <c r="C5260" t="s">
        <v>23</v>
      </c>
      <c r="D5260">
        <v>54</v>
      </c>
      <c r="E5260">
        <v>3287332</v>
      </c>
      <c r="F5260">
        <v>9870873</v>
      </c>
      <c r="G5260">
        <v>0</v>
      </c>
      <c r="H5260">
        <v>0</v>
      </c>
      <c r="I5260">
        <v>30770000</v>
      </c>
      <c r="J5260" t="s">
        <v>142</v>
      </c>
      <c r="K5260" t="s">
        <v>19</v>
      </c>
      <c r="L5260" t="s">
        <v>143</v>
      </c>
      <c r="M5260" t="s">
        <v>143</v>
      </c>
      <c r="N5260" t="s">
        <v>143</v>
      </c>
      <c r="O5260">
        <v>3</v>
      </c>
      <c r="P5260" t="s">
        <v>39</v>
      </c>
      <c r="Q5260" t="s">
        <v>144</v>
      </c>
      <c r="R5260" t="str">
        <f t="shared" si="164"/>
        <v>Non-incentive Class</v>
      </c>
      <c r="S5260">
        <f t="shared" si="165"/>
        <v>9870873</v>
      </c>
    </row>
    <row r="5261" spans="1:19" x14ac:dyDescent="0.8">
      <c r="A5261">
        <v>31167</v>
      </c>
      <c r="B5261">
        <v>10.42</v>
      </c>
      <c r="C5261" t="s">
        <v>30</v>
      </c>
      <c r="D5261">
        <v>12</v>
      </c>
      <c r="E5261">
        <v>841421</v>
      </c>
      <c r="F5261">
        <v>2526535</v>
      </c>
      <c r="G5261">
        <v>9100</v>
      </c>
      <c r="H5261">
        <v>9100</v>
      </c>
      <c r="I5261">
        <v>30770000</v>
      </c>
      <c r="J5261" t="s">
        <v>142</v>
      </c>
      <c r="K5261" t="s">
        <v>19</v>
      </c>
      <c r="L5261" t="s">
        <v>143</v>
      </c>
      <c r="M5261" t="s">
        <v>143</v>
      </c>
      <c r="N5261" t="s">
        <v>143</v>
      </c>
      <c r="O5261">
        <v>3</v>
      </c>
      <c r="P5261" t="s">
        <v>39</v>
      </c>
      <c r="Q5261" t="s">
        <v>144</v>
      </c>
      <c r="R5261" t="str">
        <f t="shared" si="164"/>
        <v>Non-incentive Class</v>
      </c>
      <c r="S5261">
        <f t="shared" si="165"/>
        <v>2526535</v>
      </c>
    </row>
    <row r="5262" spans="1:19" x14ac:dyDescent="0.8">
      <c r="A5262">
        <v>31172</v>
      </c>
      <c r="B5262">
        <v>11.651</v>
      </c>
      <c r="C5262" t="s">
        <v>30</v>
      </c>
      <c r="D5262">
        <v>6</v>
      </c>
      <c r="E5262">
        <v>961700</v>
      </c>
      <c r="F5262">
        <v>2887696</v>
      </c>
      <c r="G5262">
        <v>0</v>
      </c>
      <c r="H5262">
        <v>0</v>
      </c>
      <c r="I5262">
        <v>30130000</v>
      </c>
      <c r="J5262" t="s">
        <v>256</v>
      </c>
      <c r="K5262" t="s">
        <v>19</v>
      </c>
      <c r="L5262" t="s">
        <v>257</v>
      </c>
      <c r="M5262" t="s">
        <v>257</v>
      </c>
      <c r="N5262" t="s">
        <v>257</v>
      </c>
      <c r="O5262">
        <v>3</v>
      </c>
      <c r="P5262" t="s">
        <v>39</v>
      </c>
      <c r="Q5262" t="s">
        <v>144</v>
      </c>
      <c r="R5262" t="str">
        <f t="shared" si="164"/>
        <v>Non-incentive Class</v>
      </c>
      <c r="S5262">
        <f t="shared" si="165"/>
        <v>2887696</v>
      </c>
    </row>
    <row r="5263" spans="1:19" x14ac:dyDescent="0.8">
      <c r="A5263">
        <v>31173</v>
      </c>
      <c r="B5263">
        <v>12.246</v>
      </c>
      <c r="C5263">
        <v>0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30550000</v>
      </c>
      <c r="J5263" t="s">
        <v>244</v>
      </c>
      <c r="K5263" t="s">
        <v>19</v>
      </c>
      <c r="L5263" t="s">
        <v>245</v>
      </c>
      <c r="M5263" t="s">
        <v>245</v>
      </c>
      <c r="N5263" t="s">
        <v>245</v>
      </c>
      <c r="O5263">
        <v>3</v>
      </c>
      <c r="P5263" t="s">
        <v>39</v>
      </c>
      <c r="Q5263" t="s">
        <v>144</v>
      </c>
      <c r="R5263" t="str">
        <f t="shared" si="164"/>
        <v>Non-incentive Class</v>
      </c>
      <c r="S5263">
        <f t="shared" si="165"/>
        <v>0</v>
      </c>
    </row>
    <row r="5264" spans="1:19" x14ac:dyDescent="0.8">
      <c r="A5264">
        <v>31174</v>
      </c>
      <c r="B5264">
        <v>16.23</v>
      </c>
      <c r="C5264" t="s">
        <v>23</v>
      </c>
      <c r="D5264">
        <v>5</v>
      </c>
      <c r="E5264">
        <v>537595</v>
      </c>
      <c r="F5264">
        <v>1614237</v>
      </c>
      <c r="G5264">
        <v>0</v>
      </c>
      <c r="H5264">
        <v>0</v>
      </c>
      <c r="I5264">
        <v>31230000</v>
      </c>
      <c r="J5264" t="s">
        <v>246</v>
      </c>
      <c r="K5264" t="s">
        <v>19</v>
      </c>
      <c r="L5264" t="s">
        <v>247</v>
      </c>
      <c r="M5264" t="s">
        <v>247</v>
      </c>
      <c r="N5264" t="s">
        <v>247</v>
      </c>
      <c r="O5264">
        <v>3</v>
      </c>
      <c r="P5264" t="s">
        <v>39</v>
      </c>
      <c r="Q5264" t="s">
        <v>144</v>
      </c>
      <c r="R5264" t="str">
        <f t="shared" si="164"/>
        <v>Non-incentive Class</v>
      </c>
      <c r="S5264">
        <f t="shared" si="165"/>
        <v>1614237</v>
      </c>
    </row>
    <row r="5265" spans="1:19" x14ac:dyDescent="0.8">
      <c r="A5265">
        <v>31175</v>
      </c>
      <c r="B5265">
        <v>10.675000000000001</v>
      </c>
      <c r="C5265">
        <v>0</v>
      </c>
      <c r="D5265">
        <v>54</v>
      </c>
      <c r="E5265">
        <v>0</v>
      </c>
      <c r="F5265">
        <v>0</v>
      </c>
      <c r="G5265">
        <v>0</v>
      </c>
      <c r="H5265">
        <v>0</v>
      </c>
      <c r="I5265">
        <v>30130000</v>
      </c>
      <c r="J5265" t="s">
        <v>256</v>
      </c>
      <c r="K5265" t="s">
        <v>19</v>
      </c>
      <c r="L5265" t="s">
        <v>257</v>
      </c>
      <c r="M5265" t="s">
        <v>257</v>
      </c>
      <c r="N5265" t="s">
        <v>257</v>
      </c>
      <c r="O5265">
        <v>3</v>
      </c>
      <c r="P5265" t="s">
        <v>39</v>
      </c>
      <c r="Q5265" t="s">
        <v>144</v>
      </c>
      <c r="R5265" t="str">
        <f t="shared" si="164"/>
        <v>Non-incentive Class</v>
      </c>
      <c r="S5265">
        <f t="shared" si="165"/>
        <v>0</v>
      </c>
    </row>
    <row r="5266" spans="1:19" x14ac:dyDescent="0.8">
      <c r="A5266">
        <v>31175</v>
      </c>
      <c r="B5266">
        <v>10.675000000000001</v>
      </c>
      <c r="C5266">
        <v>2</v>
      </c>
      <c r="D5266">
        <v>86</v>
      </c>
      <c r="E5266">
        <v>1137386</v>
      </c>
      <c r="F5266">
        <v>3415226</v>
      </c>
      <c r="G5266">
        <v>677903</v>
      </c>
      <c r="H5266">
        <v>318290</v>
      </c>
      <c r="I5266">
        <v>30130000</v>
      </c>
      <c r="J5266" t="s">
        <v>256</v>
      </c>
      <c r="K5266" t="s">
        <v>19</v>
      </c>
      <c r="L5266" t="s">
        <v>257</v>
      </c>
      <c r="M5266" t="s">
        <v>257</v>
      </c>
      <c r="N5266" t="s">
        <v>257</v>
      </c>
      <c r="O5266">
        <v>3</v>
      </c>
      <c r="P5266" t="s">
        <v>39</v>
      </c>
      <c r="Q5266" t="s">
        <v>144</v>
      </c>
      <c r="R5266" t="str">
        <f t="shared" si="164"/>
        <v>Non-incentive Class</v>
      </c>
      <c r="S5266">
        <f t="shared" si="165"/>
        <v>3415226</v>
      </c>
    </row>
    <row r="5267" spans="1:19" x14ac:dyDescent="0.8">
      <c r="A5267">
        <v>31175</v>
      </c>
      <c r="B5267">
        <v>10.675000000000001</v>
      </c>
      <c r="C5267">
        <v>3</v>
      </c>
      <c r="D5267">
        <v>15</v>
      </c>
      <c r="E5267">
        <v>285772</v>
      </c>
      <c r="F5267">
        <v>858088</v>
      </c>
      <c r="G5267">
        <v>0</v>
      </c>
      <c r="H5267">
        <v>0</v>
      </c>
      <c r="I5267">
        <v>30130000</v>
      </c>
      <c r="J5267" t="s">
        <v>256</v>
      </c>
      <c r="K5267" t="s">
        <v>19</v>
      </c>
      <c r="L5267" t="s">
        <v>257</v>
      </c>
      <c r="M5267" t="s">
        <v>257</v>
      </c>
      <c r="N5267" t="s">
        <v>257</v>
      </c>
      <c r="O5267">
        <v>3</v>
      </c>
      <c r="P5267" t="s">
        <v>39</v>
      </c>
      <c r="Q5267" t="s">
        <v>144</v>
      </c>
      <c r="R5267" t="str">
        <f t="shared" si="164"/>
        <v>Non-incentive Class</v>
      </c>
      <c r="S5267">
        <f t="shared" si="165"/>
        <v>858088</v>
      </c>
    </row>
    <row r="5268" spans="1:19" x14ac:dyDescent="0.8">
      <c r="A5268">
        <v>31175</v>
      </c>
      <c r="B5268">
        <v>10.675000000000001</v>
      </c>
      <c r="C5268" t="s">
        <v>23</v>
      </c>
      <c r="D5268">
        <v>7</v>
      </c>
      <c r="E5268">
        <v>267476</v>
      </c>
      <c r="F5268">
        <v>803150</v>
      </c>
      <c r="G5268">
        <v>0</v>
      </c>
      <c r="H5268">
        <v>0</v>
      </c>
      <c r="I5268">
        <v>30130000</v>
      </c>
      <c r="J5268" t="s">
        <v>256</v>
      </c>
      <c r="K5268" t="s">
        <v>19</v>
      </c>
      <c r="L5268" t="s">
        <v>257</v>
      </c>
      <c r="M5268" t="s">
        <v>257</v>
      </c>
      <c r="N5268" t="s">
        <v>257</v>
      </c>
      <c r="O5268">
        <v>3</v>
      </c>
      <c r="P5268" t="s">
        <v>39</v>
      </c>
      <c r="Q5268" t="s">
        <v>144</v>
      </c>
      <c r="R5268" t="str">
        <f t="shared" si="164"/>
        <v>Non-incentive Class</v>
      </c>
      <c r="S5268">
        <f t="shared" si="165"/>
        <v>803150</v>
      </c>
    </row>
    <row r="5269" spans="1:19" x14ac:dyDescent="0.8">
      <c r="A5269">
        <v>31176</v>
      </c>
      <c r="B5269">
        <v>10.42</v>
      </c>
      <c r="C5269">
        <v>0</v>
      </c>
      <c r="D5269">
        <v>48</v>
      </c>
      <c r="E5269">
        <v>0</v>
      </c>
      <c r="F5269">
        <v>0</v>
      </c>
      <c r="G5269">
        <v>0</v>
      </c>
      <c r="H5269">
        <v>0</v>
      </c>
      <c r="I5269">
        <v>30770000</v>
      </c>
      <c r="J5269" t="s">
        <v>142</v>
      </c>
      <c r="K5269" t="s">
        <v>19</v>
      </c>
      <c r="L5269" t="s">
        <v>143</v>
      </c>
      <c r="M5269" t="s">
        <v>143</v>
      </c>
      <c r="N5269" t="s">
        <v>143</v>
      </c>
      <c r="O5269">
        <v>3</v>
      </c>
      <c r="P5269" t="s">
        <v>39</v>
      </c>
      <c r="Q5269" t="s">
        <v>144</v>
      </c>
      <c r="R5269" t="str">
        <f t="shared" si="164"/>
        <v>Non-incentive Class</v>
      </c>
      <c r="S5269">
        <f t="shared" si="165"/>
        <v>0</v>
      </c>
    </row>
    <row r="5270" spans="1:19" x14ac:dyDescent="0.8">
      <c r="A5270">
        <v>31176</v>
      </c>
      <c r="B5270">
        <v>10.42</v>
      </c>
      <c r="C5270">
        <v>1</v>
      </c>
      <c r="D5270">
        <v>8</v>
      </c>
      <c r="E5270">
        <v>39733</v>
      </c>
      <c r="F5270">
        <v>119307</v>
      </c>
      <c r="G5270">
        <v>0</v>
      </c>
      <c r="H5270">
        <v>0</v>
      </c>
      <c r="I5270">
        <v>30770000</v>
      </c>
      <c r="J5270" t="s">
        <v>142</v>
      </c>
      <c r="K5270" t="s">
        <v>19</v>
      </c>
      <c r="L5270" t="s">
        <v>143</v>
      </c>
      <c r="M5270" t="s">
        <v>143</v>
      </c>
      <c r="N5270" t="s">
        <v>143</v>
      </c>
      <c r="O5270">
        <v>3</v>
      </c>
      <c r="P5270" t="s">
        <v>39</v>
      </c>
      <c r="Q5270" t="s">
        <v>144</v>
      </c>
      <c r="R5270" t="str">
        <f t="shared" si="164"/>
        <v>Non-incentive Class</v>
      </c>
      <c r="S5270">
        <f t="shared" si="165"/>
        <v>119307</v>
      </c>
    </row>
    <row r="5271" spans="1:19" x14ac:dyDescent="0.8">
      <c r="A5271">
        <v>31176</v>
      </c>
      <c r="B5271">
        <v>10.42</v>
      </c>
      <c r="C5271" t="s">
        <v>23</v>
      </c>
      <c r="D5271">
        <v>31</v>
      </c>
      <c r="E5271">
        <v>3281518</v>
      </c>
      <c r="F5271">
        <v>9853418</v>
      </c>
      <c r="G5271">
        <v>0</v>
      </c>
      <c r="H5271">
        <v>0</v>
      </c>
      <c r="I5271">
        <v>30770000</v>
      </c>
      <c r="J5271" t="s">
        <v>142</v>
      </c>
      <c r="K5271" t="s">
        <v>19</v>
      </c>
      <c r="L5271" t="s">
        <v>143</v>
      </c>
      <c r="M5271" t="s">
        <v>143</v>
      </c>
      <c r="N5271" t="s">
        <v>143</v>
      </c>
      <c r="O5271">
        <v>3</v>
      </c>
      <c r="P5271" t="s">
        <v>39</v>
      </c>
      <c r="Q5271" t="s">
        <v>144</v>
      </c>
      <c r="R5271" t="str">
        <f t="shared" si="164"/>
        <v>Non-incentive Class</v>
      </c>
      <c r="S5271">
        <f t="shared" si="165"/>
        <v>9853418</v>
      </c>
    </row>
    <row r="5272" spans="1:19" x14ac:dyDescent="0.8">
      <c r="A5272">
        <v>31178</v>
      </c>
      <c r="B5272">
        <v>12.276999999999999</v>
      </c>
      <c r="C5272">
        <v>1</v>
      </c>
      <c r="D5272">
        <v>1</v>
      </c>
      <c r="E5272">
        <v>903</v>
      </c>
      <c r="F5272">
        <v>2711</v>
      </c>
      <c r="G5272">
        <v>0</v>
      </c>
      <c r="H5272">
        <v>0</v>
      </c>
      <c r="I5272">
        <v>30770000</v>
      </c>
      <c r="J5272" t="s">
        <v>142</v>
      </c>
      <c r="K5272" t="s">
        <v>19</v>
      </c>
      <c r="L5272" t="s">
        <v>143</v>
      </c>
      <c r="M5272" t="s">
        <v>143</v>
      </c>
      <c r="N5272" t="s">
        <v>143</v>
      </c>
      <c r="O5272">
        <v>3</v>
      </c>
      <c r="P5272" t="s">
        <v>39</v>
      </c>
      <c r="Q5272" t="s">
        <v>144</v>
      </c>
      <c r="R5272" t="str">
        <f t="shared" si="164"/>
        <v>Non-incentive Class</v>
      </c>
      <c r="S5272">
        <f t="shared" si="165"/>
        <v>2711</v>
      </c>
    </row>
    <row r="5273" spans="1:19" x14ac:dyDescent="0.8">
      <c r="A5273">
        <v>31178</v>
      </c>
      <c r="B5273">
        <v>12.276999999999999</v>
      </c>
      <c r="C5273" t="s">
        <v>30</v>
      </c>
      <c r="D5273">
        <v>3</v>
      </c>
      <c r="E5273">
        <v>463335</v>
      </c>
      <c r="F5273">
        <v>1391256</v>
      </c>
      <c r="G5273">
        <v>0</v>
      </c>
      <c r="H5273">
        <v>0</v>
      </c>
      <c r="I5273">
        <v>30770000</v>
      </c>
      <c r="J5273" t="s">
        <v>142</v>
      </c>
      <c r="K5273" t="s">
        <v>19</v>
      </c>
      <c r="L5273" t="s">
        <v>143</v>
      </c>
      <c r="M5273" t="s">
        <v>143</v>
      </c>
      <c r="N5273" t="s">
        <v>143</v>
      </c>
      <c r="O5273">
        <v>3</v>
      </c>
      <c r="P5273" t="s">
        <v>39</v>
      </c>
      <c r="Q5273" t="s">
        <v>144</v>
      </c>
      <c r="R5273" t="str">
        <f t="shared" si="164"/>
        <v>Non-incentive Class</v>
      </c>
      <c r="S5273">
        <f t="shared" si="165"/>
        <v>1391256</v>
      </c>
    </row>
    <row r="5274" spans="1:19" x14ac:dyDescent="0.8">
      <c r="A5274">
        <v>31178</v>
      </c>
      <c r="B5274">
        <v>12.276999999999999</v>
      </c>
      <c r="C5274" t="s">
        <v>34</v>
      </c>
      <c r="D5274">
        <v>2</v>
      </c>
      <c r="E5274">
        <v>474800</v>
      </c>
      <c r="F5274">
        <v>1425682</v>
      </c>
      <c r="G5274">
        <v>0</v>
      </c>
      <c r="H5274">
        <v>0</v>
      </c>
      <c r="I5274">
        <v>30770000</v>
      </c>
      <c r="J5274" t="s">
        <v>142</v>
      </c>
      <c r="K5274" t="s">
        <v>19</v>
      </c>
      <c r="L5274" t="s">
        <v>143</v>
      </c>
      <c r="M5274" t="s">
        <v>143</v>
      </c>
      <c r="N5274" t="s">
        <v>143</v>
      </c>
      <c r="O5274">
        <v>3</v>
      </c>
      <c r="P5274" t="s">
        <v>39</v>
      </c>
      <c r="Q5274" t="s">
        <v>144</v>
      </c>
      <c r="R5274" t="str">
        <f t="shared" si="164"/>
        <v>Incentive Class</v>
      </c>
      <c r="S5274">
        <f t="shared" si="165"/>
        <v>14256820</v>
      </c>
    </row>
    <row r="5275" spans="1:19" x14ac:dyDescent="0.8">
      <c r="A5275">
        <v>31179</v>
      </c>
      <c r="B5275">
        <v>10.42</v>
      </c>
      <c r="C5275">
        <v>0</v>
      </c>
      <c r="D5275">
        <v>20</v>
      </c>
      <c r="E5275">
        <v>0</v>
      </c>
      <c r="F5275">
        <v>0</v>
      </c>
      <c r="G5275">
        <v>0</v>
      </c>
      <c r="H5275">
        <v>0</v>
      </c>
      <c r="I5275">
        <v>30770000</v>
      </c>
      <c r="J5275" t="s">
        <v>142</v>
      </c>
      <c r="K5275" t="s">
        <v>19</v>
      </c>
      <c r="L5275" t="s">
        <v>143</v>
      </c>
      <c r="M5275" t="s">
        <v>143</v>
      </c>
      <c r="N5275" t="s">
        <v>143</v>
      </c>
      <c r="O5275">
        <v>3</v>
      </c>
      <c r="P5275" t="s">
        <v>39</v>
      </c>
      <c r="Q5275" t="s">
        <v>144</v>
      </c>
      <c r="R5275" t="str">
        <f t="shared" si="164"/>
        <v>Non-incentive Class</v>
      </c>
      <c r="S5275">
        <f t="shared" si="165"/>
        <v>0</v>
      </c>
    </row>
    <row r="5276" spans="1:19" x14ac:dyDescent="0.8">
      <c r="A5276">
        <v>31180</v>
      </c>
      <c r="B5276">
        <v>10.42</v>
      </c>
      <c r="C5276">
        <v>0</v>
      </c>
      <c r="D5276">
        <v>36</v>
      </c>
      <c r="E5276">
        <v>0</v>
      </c>
      <c r="F5276">
        <v>0</v>
      </c>
      <c r="G5276">
        <v>0</v>
      </c>
      <c r="H5276">
        <v>0</v>
      </c>
      <c r="I5276">
        <v>30770000</v>
      </c>
      <c r="J5276" t="s">
        <v>142</v>
      </c>
      <c r="K5276" t="s">
        <v>19</v>
      </c>
      <c r="L5276" t="s">
        <v>143</v>
      </c>
      <c r="M5276" t="s">
        <v>143</v>
      </c>
      <c r="N5276" t="s">
        <v>143</v>
      </c>
      <c r="O5276">
        <v>3</v>
      </c>
      <c r="P5276" t="s">
        <v>39</v>
      </c>
      <c r="Q5276" t="s">
        <v>144</v>
      </c>
      <c r="R5276" t="str">
        <f t="shared" si="164"/>
        <v>Non-incentive Class</v>
      </c>
      <c r="S5276">
        <f t="shared" si="165"/>
        <v>0</v>
      </c>
    </row>
    <row r="5277" spans="1:19" x14ac:dyDescent="0.8">
      <c r="A5277">
        <v>31180</v>
      </c>
      <c r="B5277">
        <v>10.42</v>
      </c>
      <c r="C5277">
        <v>1</v>
      </c>
      <c r="D5277">
        <v>5</v>
      </c>
      <c r="E5277">
        <v>23556</v>
      </c>
      <c r="F5277">
        <v>70732</v>
      </c>
      <c r="G5277">
        <v>0</v>
      </c>
      <c r="H5277">
        <v>0</v>
      </c>
      <c r="I5277">
        <v>30770000</v>
      </c>
      <c r="J5277" t="s">
        <v>142</v>
      </c>
      <c r="K5277" t="s">
        <v>19</v>
      </c>
      <c r="L5277" t="s">
        <v>143</v>
      </c>
      <c r="M5277" t="s">
        <v>143</v>
      </c>
      <c r="N5277" t="s">
        <v>143</v>
      </c>
      <c r="O5277">
        <v>3</v>
      </c>
      <c r="P5277" t="s">
        <v>39</v>
      </c>
      <c r="Q5277" t="s">
        <v>144</v>
      </c>
      <c r="R5277" t="str">
        <f t="shared" si="164"/>
        <v>Non-incentive Class</v>
      </c>
      <c r="S5277">
        <f t="shared" si="165"/>
        <v>70732</v>
      </c>
    </row>
    <row r="5278" spans="1:19" x14ac:dyDescent="0.8">
      <c r="A5278">
        <v>31180</v>
      </c>
      <c r="B5278">
        <v>10.42</v>
      </c>
      <c r="C5278">
        <v>2</v>
      </c>
      <c r="D5278">
        <v>46</v>
      </c>
      <c r="E5278">
        <v>998394</v>
      </c>
      <c r="F5278">
        <v>2997877</v>
      </c>
      <c r="G5278">
        <v>350341</v>
      </c>
      <c r="H5278">
        <v>260000</v>
      </c>
      <c r="I5278">
        <v>30770000</v>
      </c>
      <c r="J5278" t="s">
        <v>142</v>
      </c>
      <c r="K5278" t="s">
        <v>19</v>
      </c>
      <c r="L5278" t="s">
        <v>143</v>
      </c>
      <c r="M5278" t="s">
        <v>143</v>
      </c>
      <c r="N5278" t="s">
        <v>143</v>
      </c>
      <c r="O5278">
        <v>3</v>
      </c>
      <c r="P5278" t="s">
        <v>39</v>
      </c>
      <c r="Q5278" t="s">
        <v>144</v>
      </c>
      <c r="R5278" t="str">
        <f t="shared" si="164"/>
        <v>Non-incentive Class</v>
      </c>
      <c r="S5278">
        <f t="shared" si="165"/>
        <v>2997877</v>
      </c>
    </row>
    <row r="5279" spans="1:19" x14ac:dyDescent="0.8">
      <c r="A5279">
        <v>31180</v>
      </c>
      <c r="B5279">
        <v>10.42</v>
      </c>
      <c r="C5279" t="s">
        <v>23</v>
      </c>
      <c r="D5279">
        <v>17</v>
      </c>
      <c r="E5279">
        <v>1130782</v>
      </c>
      <c r="F5279">
        <v>3395401</v>
      </c>
      <c r="G5279">
        <v>0</v>
      </c>
      <c r="H5279">
        <v>0</v>
      </c>
      <c r="I5279">
        <v>30770000</v>
      </c>
      <c r="J5279" t="s">
        <v>142</v>
      </c>
      <c r="K5279" t="s">
        <v>19</v>
      </c>
      <c r="L5279" t="s">
        <v>143</v>
      </c>
      <c r="M5279" t="s">
        <v>143</v>
      </c>
      <c r="N5279" t="s">
        <v>143</v>
      </c>
      <c r="O5279">
        <v>3</v>
      </c>
      <c r="P5279" t="s">
        <v>39</v>
      </c>
      <c r="Q5279" t="s">
        <v>144</v>
      </c>
      <c r="R5279" t="str">
        <f t="shared" si="164"/>
        <v>Non-incentive Class</v>
      </c>
      <c r="S5279">
        <f t="shared" si="165"/>
        <v>3395401</v>
      </c>
    </row>
    <row r="5280" spans="1:19" x14ac:dyDescent="0.8">
      <c r="A5280">
        <v>31180</v>
      </c>
      <c r="B5280">
        <v>10.42</v>
      </c>
      <c r="C5280" t="s">
        <v>30</v>
      </c>
      <c r="D5280">
        <v>4</v>
      </c>
      <c r="E5280">
        <v>218388</v>
      </c>
      <c r="F5280">
        <v>655753</v>
      </c>
      <c r="G5280">
        <v>0</v>
      </c>
      <c r="H5280">
        <v>0</v>
      </c>
      <c r="I5280">
        <v>30770000</v>
      </c>
      <c r="J5280" t="s">
        <v>142</v>
      </c>
      <c r="K5280" t="s">
        <v>19</v>
      </c>
      <c r="L5280" t="s">
        <v>143</v>
      </c>
      <c r="M5280" t="s">
        <v>143</v>
      </c>
      <c r="N5280" t="s">
        <v>143</v>
      </c>
      <c r="O5280">
        <v>3</v>
      </c>
      <c r="P5280" t="s">
        <v>39</v>
      </c>
      <c r="Q5280" t="s">
        <v>144</v>
      </c>
      <c r="R5280" t="str">
        <f t="shared" si="164"/>
        <v>Non-incentive Class</v>
      </c>
      <c r="S5280">
        <f t="shared" si="165"/>
        <v>655753</v>
      </c>
    </row>
    <row r="5281" spans="1:19" x14ac:dyDescent="0.8">
      <c r="A5281">
        <v>31180</v>
      </c>
      <c r="B5281">
        <v>10.42</v>
      </c>
      <c r="C5281" t="s">
        <v>40</v>
      </c>
      <c r="D5281">
        <v>2</v>
      </c>
      <c r="E5281">
        <v>55605</v>
      </c>
      <c r="F5281">
        <v>166966</v>
      </c>
      <c r="G5281">
        <v>0</v>
      </c>
      <c r="H5281">
        <v>0</v>
      </c>
      <c r="I5281">
        <v>30770000</v>
      </c>
      <c r="J5281" t="s">
        <v>142</v>
      </c>
      <c r="K5281" t="s">
        <v>19</v>
      </c>
      <c r="L5281" t="s">
        <v>143</v>
      </c>
      <c r="M5281" t="s">
        <v>143</v>
      </c>
      <c r="N5281" t="s">
        <v>143</v>
      </c>
      <c r="O5281">
        <v>3</v>
      </c>
      <c r="P5281" t="s">
        <v>39</v>
      </c>
      <c r="Q5281" t="s">
        <v>144</v>
      </c>
      <c r="R5281" t="str">
        <f t="shared" si="164"/>
        <v>Incentive Class</v>
      </c>
      <c r="S5281">
        <f t="shared" si="165"/>
        <v>1669660</v>
      </c>
    </row>
    <row r="5282" spans="1:19" x14ac:dyDescent="0.8">
      <c r="A5282">
        <v>31181</v>
      </c>
      <c r="B5282">
        <v>17.212</v>
      </c>
      <c r="C5282">
        <v>0</v>
      </c>
      <c r="D5282">
        <v>36</v>
      </c>
      <c r="E5282">
        <v>0</v>
      </c>
      <c r="F5282">
        <v>0</v>
      </c>
      <c r="G5282">
        <v>0</v>
      </c>
      <c r="H5282">
        <v>0</v>
      </c>
      <c r="I5282">
        <v>30070000</v>
      </c>
      <c r="J5282" t="s">
        <v>252</v>
      </c>
      <c r="K5282" t="s">
        <v>19</v>
      </c>
      <c r="L5282" t="s">
        <v>253</v>
      </c>
      <c r="M5282" t="s">
        <v>253</v>
      </c>
      <c r="N5282" t="s">
        <v>253</v>
      </c>
      <c r="O5282">
        <v>3</v>
      </c>
      <c r="P5282" t="s">
        <v>39</v>
      </c>
      <c r="Q5282" t="s">
        <v>144</v>
      </c>
      <c r="R5282" t="str">
        <f t="shared" si="164"/>
        <v>Non-incentive Class</v>
      </c>
      <c r="S5282">
        <f t="shared" si="165"/>
        <v>0</v>
      </c>
    </row>
    <row r="5283" spans="1:19" x14ac:dyDescent="0.8">
      <c r="A5283">
        <v>31181</v>
      </c>
      <c r="B5283">
        <v>17.212</v>
      </c>
      <c r="C5283">
        <v>1</v>
      </c>
      <c r="D5283">
        <v>2</v>
      </c>
      <c r="E5283">
        <v>3298</v>
      </c>
      <c r="F5283">
        <v>9902</v>
      </c>
      <c r="G5283">
        <v>0</v>
      </c>
      <c r="H5283">
        <v>0</v>
      </c>
      <c r="I5283">
        <v>30070000</v>
      </c>
      <c r="J5283" t="s">
        <v>252</v>
      </c>
      <c r="K5283" t="s">
        <v>19</v>
      </c>
      <c r="L5283" t="s">
        <v>253</v>
      </c>
      <c r="M5283" t="s">
        <v>253</v>
      </c>
      <c r="N5283" t="s">
        <v>253</v>
      </c>
      <c r="O5283">
        <v>3</v>
      </c>
      <c r="P5283" t="s">
        <v>39</v>
      </c>
      <c r="Q5283" t="s">
        <v>144</v>
      </c>
      <c r="R5283" t="str">
        <f t="shared" si="164"/>
        <v>Non-incentive Class</v>
      </c>
      <c r="S5283">
        <f t="shared" si="165"/>
        <v>9902</v>
      </c>
    </row>
    <row r="5284" spans="1:19" x14ac:dyDescent="0.8">
      <c r="A5284">
        <v>31181</v>
      </c>
      <c r="B5284">
        <v>17.212</v>
      </c>
      <c r="C5284" t="s">
        <v>23</v>
      </c>
      <c r="D5284">
        <v>11</v>
      </c>
      <c r="E5284">
        <v>3182183</v>
      </c>
      <c r="F5284">
        <v>9555141</v>
      </c>
      <c r="G5284">
        <v>0</v>
      </c>
      <c r="H5284">
        <v>0</v>
      </c>
      <c r="I5284">
        <v>30070000</v>
      </c>
      <c r="J5284" t="s">
        <v>252</v>
      </c>
      <c r="K5284" t="s">
        <v>19</v>
      </c>
      <c r="L5284" t="s">
        <v>253</v>
      </c>
      <c r="M5284" t="s">
        <v>253</v>
      </c>
      <c r="N5284" t="s">
        <v>253</v>
      </c>
      <c r="O5284">
        <v>3</v>
      </c>
      <c r="P5284" t="s">
        <v>39</v>
      </c>
      <c r="Q5284" t="s">
        <v>144</v>
      </c>
      <c r="R5284" t="str">
        <f t="shared" si="164"/>
        <v>Non-incentive Class</v>
      </c>
      <c r="S5284">
        <f t="shared" si="165"/>
        <v>9555141</v>
      </c>
    </row>
    <row r="5285" spans="1:19" x14ac:dyDescent="0.8">
      <c r="A5285">
        <v>31181</v>
      </c>
      <c r="B5285">
        <v>17.212</v>
      </c>
      <c r="C5285" t="s">
        <v>30</v>
      </c>
      <c r="D5285">
        <v>27</v>
      </c>
      <c r="E5285">
        <v>3882488</v>
      </c>
      <c r="F5285">
        <v>11657948</v>
      </c>
      <c r="G5285">
        <v>0</v>
      </c>
      <c r="H5285">
        <v>0</v>
      </c>
      <c r="I5285">
        <v>30070000</v>
      </c>
      <c r="J5285" t="s">
        <v>252</v>
      </c>
      <c r="K5285" t="s">
        <v>19</v>
      </c>
      <c r="L5285" t="s">
        <v>253</v>
      </c>
      <c r="M5285" t="s">
        <v>253</v>
      </c>
      <c r="N5285" t="s">
        <v>253</v>
      </c>
      <c r="O5285">
        <v>3</v>
      </c>
      <c r="P5285" t="s">
        <v>39</v>
      </c>
      <c r="Q5285" t="s">
        <v>144</v>
      </c>
      <c r="R5285" t="str">
        <f t="shared" si="164"/>
        <v>Non-incentive Class</v>
      </c>
      <c r="S5285">
        <f t="shared" si="165"/>
        <v>11657948</v>
      </c>
    </row>
    <row r="5286" spans="1:19" x14ac:dyDescent="0.8">
      <c r="A5286">
        <v>31181</v>
      </c>
      <c r="B5286">
        <v>17.212</v>
      </c>
      <c r="C5286" t="s">
        <v>34</v>
      </c>
      <c r="D5286">
        <v>1</v>
      </c>
      <c r="E5286">
        <v>21480</v>
      </c>
      <c r="F5286">
        <v>64498</v>
      </c>
      <c r="G5286">
        <v>0</v>
      </c>
      <c r="H5286">
        <v>0</v>
      </c>
      <c r="I5286">
        <v>30070000</v>
      </c>
      <c r="J5286" t="s">
        <v>252</v>
      </c>
      <c r="K5286" t="s">
        <v>19</v>
      </c>
      <c r="L5286" t="s">
        <v>253</v>
      </c>
      <c r="M5286" t="s">
        <v>253</v>
      </c>
      <c r="N5286" t="s">
        <v>253</v>
      </c>
      <c r="O5286">
        <v>3</v>
      </c>
      <c r="P5286" t="s">
        <v>39</v>
      </c>
      <c r="Q5286" t="s">
        <v>144</v>
      </c>
      <c r="R5286" t="str">
        <f t="shared" si="164"/>
        <v>Incentive Class</v>
      </c>
      <c r="S5286">
        <f t="shared" si="165"/>
        <v>644980</v>
      </c>
    </row>
    <row r="5287" spans="1:19" x14ac:dyDescent="0.8">
      <c r="A5287">
        <v>31182</v>
      </c>
      <c r="B5287">
        <v>17.212</v>
      </c>
      <c r="C5287">
        <v>0</v>
      </c>
      <c r="D5287">
        <v>64</v>
      </c>
      <c r="E5287">
        <v>0</v>
      </c>
      <c r="F5287">
        <v>0</v>
      </c>
      <c r="G5287">
        <v>0</v>
      </c>
      <c r="H5287">
        <v>0</v>
      </c>
      <c r="I5287">
        <v>30070000</v>
      </c>
      <c r="J5287" t="s">
        <v>252</v>
      </c>
      <c r="K5287" t="s">
        <v>19</v>
      </c>
      <c r="L5287" t="s">
        <v>253</v>
      </c>
      <c r="M5287" t="s">
        <v>253</v>
      </c>
      <c r="N5287" t="s">
        <v>253</v>
      </c>
      <c r="O5287">
        <v>3</v>
      </c>
      <c r="P5287" t="s">
        <v>39</v>
      </c>
      <c r="Q5287" t="s">
        <v>144</v>
      </c>
      <c r="R5287" t="str">
        <f t="shared" si="164"/>
        <v>Non-incentive Class</v>
      </c>
      <c r="S5287">
        <f t="shared" si="165"/>
        <v>0</v>
      </c>
    </row>
    <row r="5288" spans="1:19" x14ac:dyDescent="0.8">
      <c r="A5288">
        <v>31182</v>
      </c>
      <c r="B5288">
        <v>17.212</v>
      </c>
      <c r="C5288">
        <v>1</v>
      </c>
      <c r="D5288">
        <v>9</v>
      </c>
      <c r="E5288">
        <v>14309</v>
      </c>
      <c r="F5288">
        <v>42966</v>
      </c>
      <c r="G5288">
        <v>0</v>
      </c>
      <c r="H5288">
        <v>0</v>
      </c>
      <c r="I5288">
        <v>30070000</v>
      </c>
      <c r="J5288" t="s">
        <v>252</v>
      </c>
      <c r="K5288" t="s">
        <v>19</v>
      </c>
      <c r="L5288" t="s">
        <v>253</v>
      </c>
      <c r="M5288" t="s">
        <v>253</v>
      </c>
      <c r="N5288" t="s">
        <v>253</v>
      </c>
      <c r="O5288">
        <v>3</v>
      </c>
      <c r="P5288" t="s">
        <v>39</v>
      </c>
      <c r="Q5288" t="s">
        <v>144</v>
      </c>
      <c r="R5288" t="str">
        <f t="shared" si="164"/>
        <v>Non-incentive Class</v>
      </c>
      <c r="S5288">
        <f t="shared" si="165"/>
        <v>42966</v>
      </c>
    </row>
    <row r="5289" spans="1:19" x14ac:dyDescent="0.8">
      <c r="A5289">
        <v>31182</v>
      </c>
      <c r="B5289">
        <v>17.212</v>
      </c>
      <c r="C5289">
        <v>2</v>
      </c>
      <c r="D5289">
        <v>7</v>
      </c>
      <c r="E5289">
        <v>119327</v>
      </c>
      <c r="F5289">
        <v>358303</v>
      </c>
      <c r="G5289">
        <v>10000</v>
      </c>
      <c r="H5289">
        <v>10000</v>
      </c>
      <c r="I5289">
        <v>30070000</v>
      </c>
      <c r="J5289" t="s">
        <v>252</v>
      </c>
      <c r="K5289" t="s">
        <v>19</v>
      </c>
      <c r="L5289" t="s">
        <v>253</v>
      </c>
      <c r="M5289" t="s">
        <v>253</v>
      </c>
      <c r="N5289" t="s">
        <v>253</v>
      </c>
      <c r="O5289">
        <v>3</v>
      </c>
      <c r="P5289" t="s">
        <v>39</v>
      </c>
      <c r="Q5289" t="s">
        <v>144</v>
      </c>
      <c r="R5289" t="str">
        <f t="shared" si="164"/>
        <v>Non-incentive Class</v>
      </c>
      <c r="S5289">
        <f t="shared" si="165"/>
        <v>358303</v>
      </c>
    </row>
    <row r="5290" spans="1:19" x14ac:dyDescent="0.8">
      <c r="A5290">
        <v>31182</v>
      </c>
      <c r="B5290">
        <v>17.212</v>
      </c>
      <c r="C5290" t="s">
        <v>23</v>
      </c>
      <c r="D5290">
        <v>14</v>
      </c>
      <c r="E5290">
        <v>1589864</v>
      </c>
      <c r="F5290">
        <v>4773883</v>
      </c>
      <c r="G5290">
        <v>0</v>
      </c>
      <c r="H5290">
        <v>0</v>
      </c>
      <c r="I5290">
        <v>30070000</v>
      </c>
      <c r="J5290" t="s">
        <v>252</v>
      </c>
      <c r="K5290" t="s">
        <v>19</v>
      </c>
      <c r="L5290" t="s">
        <v>253</v>
      </c>
      <c r="M5290" t="s">
        <v>253</v>
      </c>
      <c r="N5290" t="s">
        <v>253</v>
      </c>
      <c r="O5290">
        <v>3</v>
      </c>
      <c r="P5290" t="s">
        <v>39</v>
      </c>
      <c r="Q5290" t="s">
        <v>144</v>
      </c>
      <c r="R5290" t="str">
        <f t="shared" si="164"/>
        <v>Non-incentive Class</v>
      </c>
      <c r="S5290">
        <f t="shared" si="165"/>
        <v>4773883</v>
      </c>
    </row>
    <row r="5291" spans="1:19" x14ac:dyDescent="0.8">
      <c r="A5291">
        <v>31182</v>
      </c>
      <c r="B5291">
        <v>17.212</v>
      </c>
      <c r="C5291" t="s">
        <v>30</v>
      </c>
      <c r="D5291">
        <v>14</v>
      </c>
      <c r="E5291">
        <v>2625447</v>
      </c>
      <c r="F5291">
        <v>7883430</v>
      </c>
      <c r="G5291">
        <v>0</v>
      </c>
      <c r="H5291">
        <v>0</v>
      </c>
      <c r="I5291">
        <v>30070000</v>
      </c>
      <c r="J5291" t="s">
        <v>252</v>
      </c>
      <c r="K5291" t="s">
        <v>19</v>
      </c>
      <c r="L5291" t="s">
        <v>253</v>
      </c>
      <c r="M5291" t="s">
        <v>253</v>
      </c>
      <c r="N5291" t="s">
        <v>253</v>
      </c>
      <c r="O5291">
        <v>3</v>
      </c>
      <c r="P5291" t="s">
        <v>39</v>
      </c>
      <c r="Q5291" t="s">
        <v>144</v>
      </c>
      <c r="R5291" t="str">
        <f t="shared" si="164"/>
        <v>Non-incentive Class</v>
      </c>
      <c r="S5291">
        <f t="shared" si="165"/>
        <v>7883430</v>
      </c>
    </row>
    <row r="5292" spans="1:19" x14ac:dyDescent="0.8">
      <c r="A5292">
        <v>31182</v>
      </c>
      <c r="B5292">
        <v>17.212</v>
      </c>
      <c r="C5292" t="s">
        <v>34</v>
      </c>
      <c r="D5292">
        <v>3</v>
      </c>
      <c r="E5292">
        <v>289784</v>
      </c>
      <c r="F5292">
        <v>870135</v>
      </c>
      <c r="G5292">
        <v>0</v>
      </c>
      <c r="H5292">
        <v>0</v>
      </c>
      <c r="I5292">
        <v>30070000</v>
      </c>
      <c r="J5292" t="s">
        <v>252</v>
      </c>
      <c r="K5292" t="s">
        <v>19</v>
      </c>
      <c r="L5292" t="s">
        <v>253</v>
      </c>
      <c r="M5292" t="s">
        <v>253</v>
      </c>
      <c r="N5292" t="s">
        <v>253</v>
      </c>
      <c r="O5292">
        <v>3</v>
      </c>
      <c r="P5292" t="s">
        <v>39</v>
      </c>
      <c r="Q5292" t="s">
        <v>144</v>
      </c>
      <c r="R5292" t="str">
        <f t="shared" si="164"/>
        <v>Incentive Class</v>
      </c>
      <c r="S5292">
        <f t="shared" si="165"/>
        <v>8701350</v>
      </c>
    </row>
    <row r="5293" spans="1:19" x14ac:dyDescent="0.8">
      <c r="A5293">
        <v>31183</v>
      </c>
      <c r="B5293">
        <v>17.733000000000001</v>
      </c>
      <c r="C5293">
        <v>0</v>
      </c>
      <c r="D5293">
        <v>4</v>
      </c>
      <c r="E5293">
        <v>0</v>
      </c>
      <c r="F5293">
        <v>0</v>
      </c>
      <c r="G5293">
        <v>0</v>
      </c>
      <c r="H5293">
        <v>0</v>
      </c>
      <c r="I5293">
        <v>30070000</v>
      </c>
      <c r="J5293" t="s">
        <v>252</v>
      </c>
      <c r="K5293" t="s">
        <v>19</v>
      </c>
      <c r="L5293" t="s">
        <v>253</v>
      </c>
      <c r="M5293" t="s">
        <v>253</v>
      </c>
      <c r="N5293" t="s">
        <v>253</v>
      </c>
      <c r="O5293">
        <v>3</v>
      </c>
      <c r="P5293" t="s">
        <v>39</v>
      </c>
      <c r="Q5293" t="s">
        <v>144</v>
      </c>
      <c r="R5293" t="str">
        <f t="shared" si="164"/>
        <v>Non-incentive Class</v>
      </c>
      <c r="S5293">
        <f t="shared" si="165"/>
        <v>0</v>
      </c>
    </row>
    <row r="5294" spans="1:19" x14ac:dyDescent="0.8">
      <c r="A5294">
        <v>31183</v>
      </c>
      <c r="B5294">
        <v>17.733000000000001</v>
      </c>
      <c r="C5294" t="s">
        <v>23</v>
      </c>
      <c r="D5294">
        <v>7</v>
      </c>
      <c r="E5294">
        <v>407442</v>
      </c>
      <c r="F5294">
        <v>1223426</v>
      </c>
      <c r="G5294">
        <v>0</v>
      </c>
      <c r="H5294">
        <v>0</v>
      </c>
      <c r="I5294">
        <v>30070000</v>
      </c>
      <c r="J5294" t="s">
        <v>252</v>
      </c>
      <c r="K5294" t="s">
        <v>19</v>
      </c>
      <c r="L5294" t="s">
        <v>253</v>
      </c>
      <c r="M5294" t="s">
        <v>253</v>
      </c>
      <c r="N5294" t="s">
        <v>253</v>
      </c>
      <c r="O5294">
        <v>3</v>
      </c>
      <c r="P5294" t="s">
        <v>39</v>
      </c>
      <c r="Q5294" t="s">
        <v>144</v>
      </c>
      <c r="R5294" t="str">
        <f t="shared" si="164"/>
        <v>Non-incentive Class</v>
      </c>
      <c r="S5294">
        <f t="shared" si="165"/>
        <v>1223426</v>
      </c>
    </row>
    <row r="5295" spans="1:19" x14ac:dyDescent="0.8">
      <c r="A5295">
        <v>31183</v>
      </c>
      <c r="B5295">
        <v>17.733000000000001</v>
      </c>
      <c r="C5295" t="s">
        <v>30</v>
      </c>
      <c r="D5295">
        <v>3</v>
      </c>
      <c r="E5295">
        <v>32040</v>
      </c>
      <c r="F5295">
        <v>96207</v>
      </c>
      <c r="G5295">
        <v>0</v>
      </c>
      <c r="H5295">
        <v>0</v>
      </c>
      <c r="I5295">
        <v>30070000</v>
      </c>
      <c r="J5295" t="s">
        <v>252</v>
      </c>
      <c r="K5295" t="s">
        <v>19</v>
      </c>
      <c r="L5295" t="s">
        <v>253</v>
      </c>
      <c r="M5295" t="s">
        <v>253</v>
      </c>
      <c r="N5295" t="s">
        <v>253</v>
      </c>
      <c r="O5295">
        <v>3</v>
      </c>
      <c r="P5295" t="s">
        <v>39</v>
      </c>
      <c r="Q5295" t="s">
        <v>144</v>
      </c>
      <c r="R5295" t="str">
        <f t="shared" si="164"/>
        <v>Non-incentive Class</v>
      </c>
      <c r="S5295">
        <f t="shared" si="165"/>
        <v>96207</v>
      </c>
    </row>
    <row r="5296" spans="1:19" x14ac:dyDescent="0.8">
      <c r="A5296">
        <v>31184</v>
      </c>
      <c r="B5296">
        <v>12.246</v>
      </c>
      <c r="C5296">
        <v>0</v>
      </c>
      <c r="D5296">
        <v>72</v>
      </c>
      <c r="E5296">
        <v>0</v>
      </c>
      <c r="F5296">
        <v>0</v>
      </c>
      <c r="G5296">
        <v>0</v>
      </c>
      <c r="H5296">
        <v>0</v>
      </c>
      <c r="I5296">
        <v>30550000</v>
      </c>
      <c r="J5296" t="s">
        <v>244</v>
      </c>
      <c r="K5296" t="s">
        <v>19</v>
      </c>
      <c r="L5296" t="s">
        <v>245</v>
      </c>
      <c r="M5296" t="s">
        <v>245</v>
      </c>
      <c r="N5296" t="s">
        <v>245</v>
      </c>
      <c r="O5296">
        <v>3</v>
      </c>
      <c r="P5296" t="s">
        <v>39</v>
      </c>
      <c r="Q5296" t="s">
        <v>144</v>
      </c>
      <c r="R5296" t="str">
        <f t="shared" si="164"/>
        <v>Non-incentive Class</v>
      </c>
      <c r="S5296">
        <f t="shared" si="165"/>
        <v>0</v>
      </c>
    </row>
    <row r="5297" spans="1:19" x14ac:dyDescent="0.8">
      <c r="A5297">
        <v>31184</v>
      </c>
      <c r="B5297">
        <v>12.246</v>
      </c>
      <c r="C5297">
        <v>1</v>
      </c>
      <c r="D5297">
        <v>8</v>
      </c>
      <c r="E5297">
        <v>109320</v>
      </c>
      <c r="F5297">
        <v>328254</v>
      </c>
      <c r="G5297">
        <v>0</v>
      </c>
      <c r="H5297">
        <v>0</v>
      </c>
      <c r="I5297">
        <v>30550000</v>
      </c>
      <c r="J5297" t="s">
        <v>244</v>
      </c>
      <c r="K5297" t="s">
        <v>19</v>
      </c>
      <c r="L5297" t="s">
        <v>245</v>
      </c>
      <c r="M5297" t="s">
        <v>245</v>
      </c>
      <c r="N5297" t="s">
        <v>245</v>
      </c>
      <c r="O5297">
        <v>3</v>
      </c>
      <c r="P5297" t="s">
        <v>39</v>
      </c>
      <c r="Q5297" t="s">
        <v>144</v>
      </c>
      <c r="R5297" t="str">
        <f t="shared" si="164"/>
        <v>Non-incentive Class</v>
      </c>
      <c r="S5297">
        <f t="shared" si="165"/>
        <v>328254</v>
      </c>
    </row>
    <row r="5298" spans="1:19" x14ac:dyDescent="0.8">
      <c r="A5298">
        <v>31184</v>
      </c>
      <c r="B5298">
        <v>12.246</v>
      </c>
      <c r="C5298">
        <v>2</v>
      </c>
      <c r="D5298">
        <v>24</v>
      </c>
      <c r="E5298">
        <v>536130</v>
      </c>
      <c r="F5298">
        <v>1609841</v>
      </c>
      <c r="G5298">
        <v>178277</v>
      </c>
      <c r="H5298">
        <v>130000</v>
      </c>
      <c r="I5298">
        <v>30550000</v>
      </c>
      <c r="J5298" t="s">
        <v>244</v>
      </c>
      <c r="K5298" t="s">
        <v>19</v>
      </c>
      <c r="L5298" t="s">
        <v>245</v>
      </c>
      <c r="M5298" t="s">
        <v>245</v>
      </c>
      <c r="N5298" t="s">
        <v>245</v>
      </c>
      <c r="O5298">
        <v>3</v>
      </c>
      <c r="P5298" t="s">
        <v>39</v>
      </c>
      <c r="Q5298" t="s">
        <v>144</v>
      </c>
      <c r="R5298" t="str">
        <f t="shared" si="164"/>
        <v>Non-incentive Class</v>
      </c>
      <c r="S5298">
        <f t="shared" si="165"/>
        <v>1609841</v>
      </c>
    </row>
    <row r="5299" spans="1:19" x14ac:dyDescent="0.8">
      <c r="A5299">
        <v>31184</v>
      </c>
      <c r="B5299">
        <v>12.246</v>
      </c>
      <c r="C5299">
        <v>3</v>
      </c>
      <c r="D5299">
        <v>3</v>
      </c>
      <c r="E5299">
        <v>244720</v>
      </c>
      <c r="F5299">
        <v>734820</v>
      </c>
      <c r="G5299">
        <v>0</v>
      </c>
      <c r="H5299">
        <v>0</v>
      </c>
      <c r="I5299">
        <v>30550000</v>
      </c>
      <c r="J5299" t="s">
        <v>244</v>
      </c>
      <c r="K5299" t="s">
        <v>19</v>
      </c>
      <c r="L5299" t="s">
        <v>245</v>
      </c>
      <c r="M5299" t="s">
        <v>245</v>
      </c>
      <c r="N5299" t="s">
        <v>245</v>
      </c>
      <c r="O5299">
        <v>3</v>
      </c>
      <c r="P5299" t="s">
        <v>39</v>
      </c>
      <c r="Q5299" t="s">
        <v>144</v>
      </c>
      <c r="R5299" t="str">
        <f t="shared" si="164"/>
        <v>Non-incentive Class</v>
      </c>
      <c r="S5299">
        <f t="shared" si="165"/>
        <v>734820</v>
      </c>
    </row>
    <row r="5300" spans="1:19" x14ac:dyDescent="0.8">
      <c r="A5300">
        <v>31184</v>
      </c>
      <c r="B5300">
        <v>12.246</v>
      </c>
      <c r="C5300" t="s">
        <v>23</v>
      </c>
      <c r="D5300">
        <v>29</v>
      </c>
      <c r="E5300">
        <v>2785432</v>
      </c>
      <c r="F5300">
        <v>8363815</v>
      </c>
      <c r="G5300">
        <v>0</v>
      </c>
      <c r="H5300">
        <v>0</v>
      </c>
      <c r="I5300">
        <v>30550000</v>
      </c>
      <c r="J5300" t="s">
        <v>244</v>
      </c>
      <c r="K5300" t="s">
        <v>19</v>
      </c>
      <c r="L5300" t="s">
        <v>245</v>
      </c>
      <c r="M5300" t="s">
        <v>245</v>
      </c>
      <c r="N5300" t="s">
        <v>245</v>
      </c>
      <c r="O5300">
        <v>3</v>
      </c>
      <c r="P5300" t="s">
        <v>39</v>
      </c>
      <c r="Q5300" t="s">
        <v>144</v>
      </c>
      <c r="R5300" t="str">
        <f t="shared" si="164"/>
        <v>Non-incentive Class</v>
      </c>
      <c r="S5300">
        <f t="shared" si="165"/>
        <v>8363815</v>
      </c>
    </row>
    <row r="5301" spans="1:19" x14ac:dyDescent="0.8">
      <c r="A5301">
        <v>31184</v>
      </c>
      <c r="B5301">
        <v>12.246</v>
      </c>
      <c r="C5301" t="s">
        <v>30</v>
      </c>
      <c r="D5301">
        <v>14</v>
      </c>
      <c r="E5301">
        <v>746688</v>
      </c>
      <c r="F5301">
        <v>2242080</v>
      </c>
      <c r="G5301">
        <v>0</v>
      </c>
      <c r="H5301">
        <v>0</v>
      </c>
      <c r="I5301">
        <v>30550000</v>
      </c>
      <c r="J5301" t="s">
        <v>244</v>
      </c>
      <c r="K5301" t="s">
        <v>19</v>
      </c>
      <c r="L5301" t="s">
        <v>245</v>
      </c>
      <c r="M5301" t="s">
        <v>245</v>
      </c>
      <c r="N5301" t="s">
        <v>245</v>
      </c>
      <c r="O5301">
        <v>3</v>
      </c>
      <c r="P5301" t="s">
        <v>39</v>
      </c>
      <c r="Q5301" t="s">
        <v>144</v>
      </c>
      <c r="R5301" t="str">
        <f t="shared" si="164"/>
        <v>Non-incentive Class</v>
      </c>
      <c r="S5301">
        <f t="shared" si="165"/>
        <v>2242080</v>
      </c>
    </row>
    <row r="5302" spans="1:19" x14ac:dyDescent="0.8">
      <c r="A5302">
        <v>31185</v>
      </c>
      <c r="B5302">
        <v>17.212</v>
      </c>
      <c r="C5302">
        <v>2</v>
      </c>
      <c r="D5302">
        <v>185</v>
      </c>
      <c r="E5302">
        <v>2923142</v>
      </c>
      <c r="F5302">
        <v>8777313</v>
      </c>
      <c r="G5302">
        <v>1524572</v>
      </c>
      <c r="H5302">
        <v>1325000</v>
      </c>
      <c r="I5302">
        <v>30070000</v>
      </c>
      <c r="J5302" t="s">
        <v>252</v>
      </c>
      <c r="K5302" t="s">
        <v>19</v>
      </c>
      <c r="L5302" t="s">
        <v>253</v>
      </c>
      <c r="M5302" t="s">
        <v>253</v>
      </c>
      <c r="N5302" t="s">
        <v>253</v>
      </c>
      <c r="O5302">
        <v>3</v>
      </c>
      <c r="P5302" t="s">
        <v>39</v>
      </c>
      <c r="Q5302" t="s">
        <v>144</v>
      </c>
      <c r="R5302" t="str">
        <f t="shared" si="164"/>
        <v>Non-incentive Class</v>
      </c>
      <c r="S5302">
        <f t="shared" si="165"/>
        <v>8777313</v>
      </c>
    </row>
    <row r="5303" spans="1:19" x14ac:dyDescent="0.8">
      <c r="A5303">
        <v>31186</v>
      </c>
      <c r="B5303">
        <v>17.212</v>
      </c>
      <c r="C5303">
        <v>0</v>
      </c>
      <c r="D5303">
        <v>62</v>
      </c>
      <c r="E5303">
        <v>0</v>
      </c>
      <c r="F5303">
        <v>0</v>
      </c>
      <c r="G5303">
        <v>0</v>
      </c>
      <c r="H5303">
        <v>0</v>
      </c>
      <c r="I5303">
        <v>30070000</v>
      </c>
      <c r="J5303" t="s">
        <v>252</v>
      </c>
      <c r="K5303" t="s">
        <v>19</v>
      </c>
      <c r="L5303" t="s">
        <v>253</v>
      </c>
      <c r="M5303" t="s">
        <v>253</v>
      </c>
      <c r="N5303" t="s">
        <v>253</v>
      </c>
      <c r="O5303">
        <v>3</v>
      </c>
      <c r="P5303" t="s">
        <v>39</v>
      </c>
      <c r="Q5303" t="s">
        <v>144</v>
      </c>
      <c r="R5303" t="str">
        <f t="shared" si="164"/>
        <v>Non-incentive Class</v>
      </c>
      <c r="S5303">
        <f t="shared" si="165"/>
        <v>0</v>
      </c>
    </row>
    <row r="5304" spans="1:19" x14ac:dyDescent="0.8">
      <c r="A5304">
        <v>31186</v>
      </c>
      <c r="B5304">
        <v>17.212</v>
      </c>
      <c r="C5304">
        <v>1</v>
      </c>
      <c r="D5304">
        <v>14</v>
      </c>
      <c r="E5304">
        <v>190923</v>
      </c>
      <c r="F5304">
        <v>573282</v>
      </c>
      <c r="G5304">
        <v>0</v>
      </c>
      <c r="H5304">
        <v>0</v>
      </c>
      <c r="I5304">
        <v>30070000</v>
      </c>
      <c r="J5304" t="s">
        <v>252</v>
      </c>
      <c r="K5304" t="s">
        <v>19</v>
      </c>
      <c r="L5304" t="s">
        <v>253</v>
      </c>
      <c r="M5304" t="s">
        <v>253</v>
      </c>
      <c r="N5304" t="s">
        <v>253</v>
      </c>
      <c r="O5304">
        <v>3</v>
      </c>
      <c r="P5304" t="s">
        <v>39</v>
      </c>
      <c r="Q5304" t="s">
        <v>144</v>
      </c>
      <c r="R5304" t="str">
        <f t="shared" si="164"/>
        <v>Non-incentive Class</v>
      </c>
      <c r="S5304">
        <f t="shared" si="165"/>
        <v>573282</v>
      </c>
    </row>
    <row r="5305" spans="1:19" x14ac:dyDescent="0.8">
      <c r="A5305">
        <v>31186</v>
      </c>
      <c r="B5305">
        <v>17.212</v>
      </c>
      <c r="C5305">
        <v>2</v>
      </c>
      <c r="D5305">
        <v>12</v>
      </c>
      <c r="E5305">
        <v>322975</v>
      </c>
      <c r="F5305">
        <v>969799</v>
      </c>
      <c r="G5305">
        <v>118000</v>
      </c>
      <c r="H5305">
        <v>110000</v>
      </c>
      <c r="I5305">
        <v>30070000</v>
      </c>
      <c r="J5305" t="s">
        <v>252</v>
      </c>
      <c r="K5305" t="s">
        <v>19</v>
      </c>
      <c r="L5305" t="s">
        <v>253</v>
      </c>
      <c r="M5305" t="s">
        <v>253</v>
      </c>
      <c r="N5305" t="s">
        <v>253</v>
      </c>
      <c r="O5305">
        <v>3</v>
      </c>
      <c r="P5305" t="s">
        <v>39</v>
      </c>
      <c r="Q5305" t="s">
        <v>144</v>
      </c>
      <c r="R5305" t="str">
        <f t="shared" si="164"/>
        <v>Non-incentive Class</v>
      </c>
      <c r="S5305">
        <f t="shared" si="165"/>
        <v>969799</v>
      </c>
    </row>
    <row r="5306" spans="1:19" x14ac:dyDescent="0.8">
      <c r="A5306">
        <v>31186</v>
      </c>
      <c r="B5306">
        <v>17.212</v>
      </c>
      <c r="C5306">
        <v>3</v>
      </c>
      <c r="D5306">
        <v>1</v>
      </c>
      <c r="E5306">
        <v>268078</v>
      </c>
      <c r="F5306">
        <v>804958</v>
      </c>
      <c r="G5306">
        <v>0</v>
      </c>
      <c r="H5306">
        <v>0</v>
      </c>
      <c r="I5306">
        <v>30070000</v>
      </c>
      <c r="J5306" t="s">
        <v>252</v>
      </c>
      <c r="K5306" t="s">
        <v>19</v>
      </c>
      <c r="L5306" t="s">
        <v>253</v>
      </c>
      <c r="M5306" t="s">
        <v>253</v>
      </c>
      <c r="N5306" t="s">
        <v>253</v>
      </c>
      <c r="O5306">
        <v>3</v>
      </c>
      <c r="P5306" t="s">
        <v>39</v>
      </c>
      <c r="Q5306" t="s">
        <v>144</v>
      </c>
      <c r="R5306" t="str">
        <f t="shared" si="164"/>
        <v>Non-incentive Class</v>
      </c>
      <c r="S5306">
        <f t="shared" si="165"/>
        <v>804958</v>
      </c>
    </row>
    <row r="5307" spans="1:19" x14ac:dyDescent="0.8">
      <c r="A5307">
        <v>31186</v>
      </c>
      <c r="B5307">
        <v>17.212</v>
      </c>
      <c r="C5307">
        <v>4</v>
      </c>
      <c r="D5307">
        <v>4</v>
      </c>
      <c r="E5307">
        <v>498781</v>
      </c>
      <c r="F5307">
        <v>1497689</v>
      </c>
      <c r="G5307">
        <v>0</v>
      </c>
      <c r="H5307">
        <v>0</v>
      </c>
      <c r="I5307">
        <v>30070000</v>
      </c>
      <c r="J5307" t="s">
        <v>252</v>
      </c>
      <c r="K5307" t="s">
        <v>19</v>
      </c>
      <c r="L5307" t="s">
        <v>253</v>
      </c>
      <c r="M5307" t="s">
        <v>253</v>
      </c>
      <c r="N5307" t="s">
        <v>253</v>
      </c>
      <c r="O5307">
        <v>3</v>
      </c>
      <c r="P5307" t="s">
        <v>39</v>
      </c>
      <c r="Q5307" t="s">
        <v>144</v>
      </c>
      <c r="R5307" t="str">
        <f t="shared" si="164"/>
        <v>Non-incentive Class</v>
      </c>
      <c r="S5307">
        <f t="shared" si="165"/>
        <v>1497689</v>
      </c>
    </row>
    <row r="5308" spans="1:19" x14ac:dyDescent="0.8">
      <c r="A5308">
        <v>31186</v>
      </c>
      <c r="B5308">
        <v>17.212</v>
      </c>
      <c r="C5308" t="s">
        <v>23</v>
      </c>
      <c r="D5308">
        <v>5</v>
      </c>
      <c r="E5308">
        <v>301770</v>
      </c>
      <c r="F5308">
        <v>906125</v>
      </c>
      <c r="G5308">
        <v>0</v>
      </c>
      <c r="H5308">
        <v>0</v>
      </c>
      <c r="I5308">
        <v>30070000</v>
      </c>
      <c r="J5308" t="s">
        <v>252</v>
      </c>
      <c r="K5308" t="s">
        <v>19</v>
      </c>
      <c r="L5308" t="s">
        <v>253</v>
      </c>
      <c r="M5308" t="s">
        <v>253</v>
      </c>
      <c r="N5308" t="s">
        <v>253</v>
      </c>
      <c r="O5308">
        <v>3</v>
      </c>
      <c r="P5308" t="s">
        <v>39</v>
      </c>
      <c r="Q5308" t="s">
        <v>144</v>
      </c>
      <c r="R5308" t="str">
        <f t="shared" si="164"/>
        <v>Non-incentive Class</v>
      </c>
      <c r="S5308">
        <f t="shared" si="165"/>
        <v>906125</v>
      </c>
    </row>
    <row r="5309" spans="1:19" x14ac:dyDescent="0.8">
      <c r="A5309">
        <v>31186</v>
      </c>
      <c r="B5309">
        <v>17.212</v>
      </c>
      <c r="C5309" t="s">
        <v>30</v>
      </c>
      <c r="D5309">
        <v>19</v>
      </c>
      <c r="E5309">
        <v>2380057</v>
      </c>
      <c r="F5309">
        <v>7146598</v>
      </c>
      <c r="G5309">
        <v>0</v>
      </c>
      <c r="H5309">
        <v>0</v>
      </c>
      <c r="I5309">
        <v>30070000</v>
      </c>
      <c r="J5309" t="s">
        <v>252</v>
      </c>
      <c r="K5309" t="s">
        <v>19</v>
      </c>
      <c r="L5309" t="s">
        <v>253</v>
      </c>
      <c r="M5309" t="s">
        <v>253</v>
      </c>
      <c r="N5309" t="s">
        <v>253</v>
      </c>
      <c r="O5309">
        <v>3</v>
      </c>
      <c r="P5309" t="s">
        <v>39</v>
      </c>
      <c r="Q5309" t="s">
        <v>144</v>
      </c>
      <c r="R5309" t="str">
        <f t="shared" si="164"/>
        <v>Non-incentive Class</v>
      </c>
      <c r="S5309">
        <f t="shared" si="165"/>
        <v>7146598</v>
      </c>
    </row>
    <row r="5310" spans="1:19" x14ac:dyDescent="0.8">
      <c r="A5310">
        <v>31186</v>
      </c>
      <c r="B5310">
        <v>17.212</v>
      </c>
      <c r="C5310" t="s">
        <v>34</v>
      </c>
      <c r="D5310">
        <v>3</v>
      </c>
      <c r="E5310">
        <v>262760</v>
      </c>
      <c r="F5310">
        <v>788989</v>
      </c>
      <c r="G5310">
        <v>0</v>
      </c>
      <c r="H5310">
        <v>0</v>
      </c>
      <c r="I5310">
        <v>30070000</v>
      </c>
      <c r="J5310" t="s">
        <v>252</v>
      </c>
      <c r="K5310" t="s">
        <v>19</v>
      </c>
      <c r="L5310" t="s">
        <v>253</v>
      </c>
      <c r="M5310" t="s">
        <v>253</v>
      </c>
      <c r="N5310" t="s">
        <v>253</v>
      </c>
      <c r="O5310">
        <v>3</v>
      </c>
      <c r="P5310" t="s">
        <v>39</v>
      </c>
      <c r="Q5310" t="s">
        <v>144</v>
      </c>
      <c r="R5310" t="str">
        <f t="shared" si="164"/>
        <v>Incentive Class</v>
      </c>
      <c r="S5310">
        <f t="shared" si="165"/>
        <v>7889890</v>
      </c>
    </row>
    <row r="5311" spans="1:19" x14ac:dyDescent="0.8">
      <c r="A5311">
        <v>31187</v>
      </c>
      <c r="B5311">
        <v>17.212</v>
      </c>
      <c r="C5311">
        <v>0</v>
      </c>
      <c r="D5311">
        <v>2</v>
      </c>
      <c r="E5311">
        <v>0</v>
      </c>
      <c r="F5311">
        <v>0</v>
      </c>
      <c r="G5311">
        <v>0</v>
      </c>
      <c r="H5311">
        <v>0</v>
      </c>
      <c r="I5311">
        <v>30070000</v>
      </c>
      <c r="J5311" t="s">
        <v>252</v>
      </c>
      <c r="K5311" t="s">
        <v>19</v>
      </c>
      <c r="L5311" t="s">
        <v>253</v>
      </c>
      <c r="M5311" t="s">
        <v>253</v>
      </c>
      <c r="N5311" t="s">
        <v>253</v>
      </c>
      <c r="O5311">
        <v>3</v>
      </c>
      <c r="P5311" t="s">
        <v>39</v>
      </c>
      <c r="Q5311" t="s">
        <v>144</v>
      </c>
      <c r="R5311" t="str">
        <f t="shared" si="164"/>
        <v>Non-incentive Class</v>
      </c>
      <c r="S5311">
        <f t="shared" si="165"/>
        <v>0</v>
      </c>
    </row>
    <row r="5312" spans="1:19" x14ac:dyDescent="0.8">
      <c r="A5312">
        <v>31187</v>
      </c>
      <c r="B5312">
        <v>17.212</v>
      </c>
      <c r="C5312">
        <v>4</v>
      </c>
      <c r="D5312">
        <v>1</v>
      </c>
      <c r="E5312">
        <v>29455</v>
      </c>
      <c r="F5312">
        <v>88445</v>
      </c>
      <c r="G5312">
        <v>0</v>
      </c>
      <c r="H5312">
        <v>0</v>
      </c>
      <c r="I5312">
        <v>30070000</v>
      </c>
      <c r="J5312" t="s">
        <v>252</v>
      </c>
      <c r="K5312" t="s">
        <v>19</v>
      </c>
      <c r="L5312" t="s">
        <v>253</v>
      </c>
      <c r="M5312" t="s">
        <v>253</v>
      </c>
      <c r="N5312" t="s">
        <v>253</v>
      </c>
      <c r="O5312">
        <v>3</v>
      </c>
      <c r="P5312" t="s">
        <v>39</v>
      </c>
      <c r="Q5312" t="s">
        <v>144</v>
      </c>
      <c r="R5312" t="str">
        <f t="shared" si="164"/>
        <v>Non-incentive Class</v>
      </c>
      <c r="S5312">
        <f t="shared" si="165"/>
        <v>88445</v>
      </c>
    </row>
    <row r="5313" spans="1:19" x14ac:dyDescent="0.8">
      <c r="A5313">
        <v>31187</v>
      </c>
      <c r="B5313">
        <v>17.212</v>
      </c>
      <c r="C5313" t="s">
        <v>23</v>
      </c>
      <c r="D5313">
        <v>3</v>
      </c>
      <c r="E5313">
        <v>83348</v>
      </c>
      <c r="F5313">
        <v>250269</v>
      </c>
      <c r="G5313">
        <v>0</v>
      </c>
      <c r="H5313">
        <v>0</v>
      </c>
      <c r="I5313">
        <v>30070000</v>
      </c>
      <c r="J5313" t="s">
        <v>252</v>
      </c>
      <c r="K5313" t="s">
        <v>19</v>
      </c>
      <c r="L5313" t="s">
        <v>253</v>
      </c>
      <c r="M5313" t="s">
        <v>253</v>
      </c>
      <c r="N5313" t="s">
        <v>253</v>
      </c>
      <c r="O5313">
        <v>3</v>
      </c>
      <c r="P5313" t="s">
        <v>39</v>
      </c>
      <c r="Q5313" t="s">
        <v>144</v>
      </c>
      <c r="R5313" t="str">
        <f t="shared" si="164"/>
        <v>Non-incentive Class</v>
      </c>
      <c r="S5313">
        <f t="shared" si="165"/>
        <v>250269</v>
      </c>
    </row>
    <row r="5314" spans="1:19" x14ac:dyDescent="0.8">
      <c r="A5314">
        <v>31187</v>
      </c>
      <c r="B5314">
        <v>17.212</v>
      </c>
      <c r="C5314" t="s">
        <v>30</v>
      </c>
      <c r="D5314">
        <v>6</v>
      </c>
      <c r="E5314">
        <v>1407693</v>
      </c>
      <c r="F5314">
        <v>4226880</v>
      </c>
      <c r="G5314">
        <v>0</v>
      </c>
      <c r="H5314">
        <v>0</v>
      </c>
      <c r="I5314">
        <v>30070000</v>
      </c>
      <c r="J5314" t="s">
        <v>252</v>
      </c>
      <c r="K5314" t="s">
        <v>19</v>
      </c>
      <c r="L5314" t="s">
        <v>253</v>
      </c>
      <c r="M5314" t="s">
        <v>253</v>
      </c>
      <c r="N5314" t="s">
        <v>253</v>
      </c>
      <c r="O5314">
        <v>3</v>
      </c>
      <c r="P5314" t="s">
        <v>39</v>
      </c>
      <c r="Q5314" t="s">
        <v>144</v>
      </c>
      <c r="R5314" t="str">
        <f t="shared" si="164"/>
        <v>Non-incentive Class</v>
      </c>
      <c r="S5314">
        <f t="shared" si="165"/>
        <v>4226880</v>
      </c>
    </row>
    <row r="5315" spans="1:19" x14ac:dyDescent="0.8">
      <c r="A5315">
        <v>31187</v>
      </c>
      <c r="B5315">
        <v>17.212</v>
      </c>
      <c r="C5315" t="s">
        <v>34</v>
      </c>
      <c r="D5315">
        <v>5</v>
      </c>
      <c r="E5315">
        <v>475929</v>
      </c>
      <c r="F5315">
        <v>1429072</v>
      </c>
      <c r="G5315">
        <v>0</v>
      </c>
      <c r="H5315">
        <v>0</v>
      </c>
      <c r="I5315">
        <v>30070000</v>
      </c>
      <c r="J5315" t="s">
        <v>252</v>
      </c>
      <c r="K5315" t="s">
        <v>19</v>
      </c>
      <c r="L5315" t="s">
        <v>253</v>
      </c>
      <c r="M5315" t="s">
        <v>253</v>
      </c>
      <c r="N5315" t="s">
        <v>253</v>
      </c>
      <c r="O5315">
        <v>3</v>
      </c>
      <c r="P5315" t="s">
        <v>39</v>
      </c>
      <c r="Q5315" t="s">
        <v>144</v>
      </c>
      <c r="R5315" t="str">
        <f t="shared" ref="R5315:R5378" si="166">IF(COUNTIF(C5315,"6A"),"Incentive Class",IF(COUNTIF(C5315,"6B"),"Incentive Class",IF(COUNTIF(C5315,"6C"),"Incentive Class",IF(COUNTIF(C5315,"7A"),"Incentive Class",IF(COUNTIF(C5315,"7B"),"Incentive Class","Non-incentive Class")))))</f>
        <v>Incentive Class</v>
      </c>
      <c r="S5315">
        <f t="shared" ref="S5315:S5378" si="167">IF(R5315="Incentive Class", F5315*10, F5315)</f>
        <v>14290720</v>
      </c>
    </row>
    <row r="5316" spans="1:19" x14ac:dyDescent="0.8">
      <c r="A5316">
        <v>31188</v>
      </c>
      <c r="B5316">
        <v>17.212</v>
      </c>
      <c r="C5316">
        <v>2</v>
      </c>
      <c r="D5316">
        <v>57</v>
      </c>
      <c r="E5316">
        <v>911866</v>
      </c>
      <c r="F5316">
        <v>2738058</v>
      </c>
      <c r="G5316">
        <v>1088863</v>
      </c>
      <c r="H5316">
        <v>520000</v>
      </c>
      <c r="I5316">
        <v>30070000</v>
      </c>
      <c r="J5316" t="s">
        <v>252</v>
      </c>
      <c r="K5316" t="s">
        <v>19</v>
      </c>
      <c r="L5316" t="s">
        <v>253</v>
      </c>
      <c r="M5316" t="s">
        <v>253</v>
      </c>
      <c r="N5316" t="s">
        <v>253</v>
      </c>
      <c r="O5316">
        <v>3</v>
      </c>
      <c r="P5316" t="s">
        <v>39</v>
      </c>
      <c r="Q5316" t="s">
        <v>144</v>
      </c>
      <c r="R5316" t="str">
        <f t="shared" si="166"/>
        <v>Non-incentive Class</v>
      </c>
      <c r="S5316">
        <f t="shared" si="167"/>
        <v>2738058</v>
      </c>
    </row>
    <row r="5317" spans="1:19" x14ac:dyDescent="0.8">
      <c r="A5317">
        <v>31189</v>
      </c>
      <c r="B5317">
        <v>17.212</v>
      </c>
      <c r="C5317">
        <v>0</v>
      </c>
      <c r="D5317">
        <v>4</v>
      </c>
      <c r="E5317">
        <v>0</v>
      </c>
      <c r="F5317">
        <v>0</v>
      </c>
      <c r="G5317">
        <v>0</v>
      </c>
      <c r="H5317">
        <v>0</v>
      </c>
      <c r="I5317">
        <v>30070000</v>
      </c>
      <c r="J5317" t="s">
        <v>252</v>
      </c>
      <c r="K5317" t="s">
        <v>19</v>
      </c>
      <c r="L5317" t="s">
        <v>253</v>
      </c>
      <c r="M5317" t="s">
        <v>253</v>
      </c>
      <c r="N5317" t="s">
        <v>253</v>
      </c>
      <c r="O5317">
        <v>3</v>
      </c>
      <c r="P5317" t="s">
        <v>39</v>
      </c>
      <c r="Q5317" t="s">
        <v>144</v>
      </c>
      <c r="R5317" t="str">
        <f t="shared" si="166"/>
        <v>Non-incentive Class</v>
      </c>
      <c r="S5317">
        <f t="shared" si="167"/>
        <v>0</v>
      </c>
    </row>
    <row r="5318" spans="1:19" x14ac:dyDescent="0.8">
      <c r="A5318">
        <v>31189</v>
      </c>
      <c r="B5318">
        <v>17.212</v>
      </c>
      <c r="C5318">
        <v>2</v>
      </c>
      <c r="D5318">
        <v>593</v>
      </c>
      <c r="E5318">
        <v>8464862</v>
      </c>
      <c r="F5318">
        <v>25417440</v>
      </c>
      <c r="G5318">
        <v>10823233</v>
      </c>
      <c r="H5318">
        <v>5279500</v>
      </c>
      <c r="I5318">
        <v>30070000</v>
      </c>
      <c r="J5318" t="s">
        <v>252</v>
      </c>
      <c r="K5318" t="s">
        <v>19</v>
      </c>
      <c r="L5318" t="s">
        <v>253</v>
      </c>
      <c r="M5318" t="s">
        <v>253</v>
      </c>
      <c r="N5318" t="s">
        <v>253</v>
      </c>
      <c r="O5318">
        <v>3</v>
      </c>
      <c r="P5318" t="s">
        <v>39</v>
      </c>
      <c r="Q5318" t="s">
        <v>144</v>
      </c>
      <c r="R5318" t="str">
        <f t="shared" si="166"/>
        <v>Non-incentive Class</v>
      </c>
      <c r="S5318">
        <f t="shared" si="167"/>
        <v>25417440</v>
      </c>
    </row>
    <row r="5319" spans="1:19" x14ac:dyDescent="0.8">
      <c r="A5319">
        <v>31190</v>
      </c>
      <c r="B5319">
        <v>17.212</v>
      </c>
      <c r="C5319">
        <v>1</v>
      </c>
      <c r="D5319">
        <v>5</v>
      </c>
      <c r="E5319">
        <v>17740</v>
      </c>
      <c r="F5319">
        <v>53267</v>
      </c>
      <c r="G5319">
        <v>0</v>
      </c>
      <c r="H5319">
        <v>0</v>
      </c>
      <c r="I5319">
        <v>30070000</v>
      </c>
      <c r="J5319" t="s">
        <v>252</v>
      </c>
      <c r="K5319" t="s">
        <v>19</v>
      </c>
      <c r="L5319" t="s">
        <v>253</v>
      </c>
      <c r="M5319" t="s">
        <v>253</v>
      </c>
      <c r="N5319" t="s">
        <v>253</v>
      </c>
      <c r="O5319">
        <v>3</v>
      </c>
      <c r="P5319" t="s">
        <v>39</v>
      </c>
      <c r="Q5319" t="s">
        <v>144</v>
      </c>
      <c r="R5319" t="str">
        <f t="shared" si="166"/>
        <v>Non-incentive Class</v>
      </c>
      <c r="S5319">
        <f t="shared" si="167"/>
        <v>53267</v>
      </c>
    </row>
    <row r="5320" spans="1:19" x14ac:dyDescent="0.8">
      <c r="A5320">
        <v>31190</v>
      </c>
      <c r="B5320">
        <v>17.212</v>
      </c>
      <c r="C5320">
        <v>2</v>
      </c>
      <c r="D5320">
        <v>179</v>
      </c>
      <c r="E5320">
        <v>2733607</v>
      </c>
      <c r="F5320">
        <v>8208197</v>
      </c>
      <c r="G5320">
        <v>3454493</v>
      </c>
      <c r="H5320">
        <v>1523627</v>
      </c>
      <c r="I5320">
        <v>30070000</v>
      </c>
      <c r="J5320" t="s">
        <v>252</v>
      </c>
      <c r="K5320" t="s">
        <v>19</v>
      </c>
      <c r="L5320" t="s">
        <v>253</v>
      </c>
      <c r="M5320" t="s">
        <v>253</v>
      </c>
      <c r="N5320" t="s">
        <v>253</v>
      </c>
      <c r="O5320">
        <v>3</v>
      </c>
      <c r="P5320" t="s">
        <v>39</v>
      </c>
      <c r="Q5320" t="s">
        <v>144</v>
      </c>
      <c r="R5320" t="str">
        <f t="shared" si="166"/>
        <v>Non-incentive Class</v>
      </c>
      <c r="S5320">
        <f t="shared" si="167"/>
        <v>8208197</v>
      </c>
    </row>
    <row r="5321" spans="1:19" x14ac:dyDescent="0.8">
      <c r="A5321">
        <v>31190</v>
      </c>
      <c r="B5321">
        <v>17.212</v>
      </c>
      <c r="C5321" t="s">
        <v>23</v>
      </c>
      <c r="D5321">
        <v>1</v>
      </c>
      <c r="E5321">
        <v>221456</v>
      </c>
      <c r="F5321">
        <v>664966</v>
      </c>
      <c r="G5321">
        <v>0</v>
      </c>
      <c r="H5321">
        <v>0</v>
      </c>
      <c r="I5321">
        <v>30070000</v>
      </c>
      <c r="J5321" t="s">
        <v>252</v>
      </c>
      <c r="K5321" t="s">
        <v>19</v>
      </c>
      <c r="L5321" t="s">
        <v>253</v>
      </c>
      <c r="M5321" t="s">
        <v>253</v>
      </c>
      <c r="N5321" t="s">
        <v>253</v>
      </c>
      <c r="O5321">
        <v>3</v>
      </c>
      <c r="P5321" t="s">
        <v>39</v>
      </c>
      <c r="Q5321" t="s">
        <v>144</v>
      </c>
      <c r="R5321" t="str">
        <f t="shared" si="166"/>
        <v>Non-incentive Class</v>
      </c>
      <c r="S5321">
        <f t="shared" si="167"/>
        <v>664966</v>
      </c>
    </row>
    <row r="5322" spans="1:19" x14ac:dyDescent="0.8">
      <c r="A5322">
        <v>31190</v>
      </c>
      <c r="B5322">
        <v>17.212</v>
      </c>
      <c r="C5322" t="s">
        <v>40</v>
      </c>
      <c r="D5322">
        <v>1</v>
      </c>
      <c r="E5322">
        <v>261680</v>
      </c>
      <c r="F5322">
        <v>785747</v>
      </c>
      <c r="G5322">
        <v>0</v>
      </c>
      <c r="H5322">
        <v>0</v>
      </c>
      <c r="I5322">
        <v>30070000</v>
      </c>
      <c r="J5322" t="s">
        <v>252</v>
      </c>
      <c r="K5322" t="s">
        <v>19</v>
      </c>
      <c r="L5322" t="s">
        <v>253</v>
      </c>
      <c r="M5322" t="s">
        <v>253</v>
      </c>
      <c r="N5322" t="s">
        <v>253</v>
      </c>
      <c r="O5322">
        <v>3</v>
      </c>
      <c r="P5322" t="s">
        <v>39</v>
      </c>
      <c r="Q5322" t="s">
        <v>144</v>
      </c>
      <c r="R5322" t="str">
        <f t="shared" si="166"/>
        <v>Incentive Class</v>
      </c>
      <c r="S5322">
        <f t="shared" si="167"/>
        <v>7857470</v>
      </c>
    </row>
    <row r="5323" spans="1:19" x14ac:dyDescent="0.8">
      <c r="A5323">
        <v>31191</v>
      </c>
      <c r="B5323">
        <v>12.605</v>
      </c>
      <c r="C5323">
        <v>0</v>
      </c>
      <c r="D5323">
        <v>4</v>
      </c>
      <c r="E5323">
        <v>0</v>
      </c>
      <c r="F5323">
        <v>0</v>
      </c>
      <c r="G5323">
        <v>0</v>
      </c>
      <c r="H5323">
        <v>0</v>
      </c>
      <c r="I5323">
        <v>30550000</v>
      </c>
      <c r="J5323" t="s">
        <v>244</v>
      </c>
      <c r="K5323" t="s">
        <v>19</v>
      </c>
      <c r="L5323" t="s">
        <v>245</v>
      </c>
      <c r="M5323" t="s">
        <v>245</v>
      </c>
      <c r="N5323" t="s">
        <v>245</v>
      </c>
      <c r="O5323">
        <v>3</v>
      </c>
      <c r="P5323" t="s">
        <v>39</v>
      </c>
      <c r="Q5323" t="s">
        <v>144</v>
      </c>
      <c r="R5323" t="str">
        <f t="shared" si="166"/>
        <v>Non-incentive Class</v>
      </c>
      <c r="S5323">
        <f t="shared" si="167"/>
        <v>0</v>
      </c>
    </row>
    <row r="5324" spans="1:19" x14ac:dyDescent="0.8">
      <c r="A5324">
        <v>31191</v>
      </c>
      <c r="B5324">
        <v>12.605</v>
      </c>
      <c r="C5324" t="s">
        <v>23</v>
      </c>
      <c r="D5324">
        <v>2</v>
      </c>
      <c r="E5324">
        <v>249117</v>
      </c>
      <c r="F5324">
        <v>748024</v>
      </c>
      <c r="G5324">
        <v>0</v>
      </c>
      <c r="H5324">
        <v>0</v>
      </c>
      <c r="I5324">
        <v>30550000</v>
      </c>
      <c r="J5324" t="s">
        <v>244</v>
      </c>
      <c r="K5324" t="s">
        <v>19</v>
      </c>
      <c r="L5324" t="s">
        <v>245</v>
      </c>
      <c r="M5324" t="s">
        <v>245</v>
      </c>
      <c r="N5324" t="s">
        <v>245</v>
      </c>
      <c r="O5324">
        <v>3</v>
      </c>
      <c r="P5324" t="s">
        <v>39</v>
      </c>
      <c r="Q5324" t="s">
        <v>144</v>
      </c>
      <c r="R5324" t="str">
        <f t="shared" si="166"/>
        <v>Non-incentive Class</v>
      </c>
      <c r="S5324">
        <f t="shared" si="167"/>
        <v>748024</v>
      </c>
    </row>
    <row r="5325" spans="1:19" x14ac:dyDescent="0.8">
      <c r="A5325">
        <v>31192</v>
      </c>
      <c r="B5325">
        <v>11.651</v>
      </c>
      <c r="C5325" t="s">
        <v>30</v>
      </c>
      <c r="D5325">
        <v>3</v>
      </c>
      <c r="E5325">
        <v>38354</v>
      </c>
      <c r="F5325">
        <v>115166</v>
      </c>
      <c r="G5325">
        <v>0</v>
      </c>
      <c r="H5325">
        <v>0</v>
      </c>
      <c r="I5325">
        <v>30130000</v>
      </c>
      <c r="J5325" t="s">
        <v>256</v>
      </c>
      <c r="K5325" t="s">
        <v>19</v>
      </c>
      <c r="L5325" t="s">
        <v>257</v>
      </c>
      <c r="M5325" t="s">
        <v>257</v>
      </c>
      <c r="N5325" t="s">
        <v>257</v>
      </c>
      <c r="O5325">
        <v>3</v>
      </c>
      <c r="P5325" t="s">
        <v>39</v>
      </c>
      <c r="Q5325" t="s">
        <v>144</v>
      </c>
      <c r="R5325" t="str">
        <f t="shared" si="166"/>
        <v>Non-incentive Class</v>
      </c>
      <c r="S5325">
        <f t="shared" si="167"/>
        <v>115166</v>
      </c>
    </row>
    <row r="5326" spans="1:19" x14ac:dyDescent="0.8">
      <c r="A5326">
        <v>31193</v>
      </c>
      <c r="B5326">
        <v>11.651</v>
      </c>
      <c r="C5326" t="s">
        <v>23</v>
      </c>
      <c r="D5326">
        <v>3</v>
      </c>
      <c r="E5326">
        <v>464972</v>
      </c>
      <c r="F5326">
        <v>1396172</v>
      </c>
      <c r="G5326">
        <v>0</v>
      </c>
      <c r="H5326">
        <v>0</v>
      </c>
      <c r="I5326">
        <v>30130000</v>
      </c>
      <c r="J5326" t="s">
        <v>256</v>
      </c>
      <c r="K5326" t="s">
        <v>19</v>
      </c>
      <c r="L5326" t="s">
        <v>257</v>
      </c>
      <c r="M5326" t="s">
        <v>257</v>
      </c>
      <c r="N5326" t="s">
        <v>257</v>
      </c>
      <c r="O5326">
        <v>3</v>
      </c>
      <c r="P5326" t="s">
        <v>39</v>
      </c>
      <c r="Q5326" t="s">
        <v>144</v>
      </c>
      <c r="R5326" t="str">
        <f t="shared" si="166"/>
        <v>Non-incentive Class</v>
      </c>
      <c r="S5326">
        <f t="shared" si="167"/>
        <v>1396172</v>
      </c>
    </row>
    <row r="5327" spans="1:19" x14ac:dyDescent="0.8">
      <c r="A5327">
        <v>31193</v>
      </c>
      <c r="B5327">
        <v>11.651</v>
      </c>
      <c r="C5327" t="s">
        <v>30</v>
      </c>
      <c r="D5327">
        <v>2</v>
      </c>
      <c r="E5327">
        <v>230049</v>
      </c>
      <c r="F5327">
        <v>690768</v>
      </c>
      <c r="G5327">
        <v>0</v>
      </c>
      <c r="H5327">
        <v>0</v>
      </c>
      <c r="I5327">
        <v>30130000</v>
      </c>
      <c r="J5327" t="s">
        <v>256</v>
      </c>
      <c r="K5327" t="s">
        <v>19</v>
      </c>
      <c r="L5327" t="s">
        <v>257</v>
      </c>
      <c r="M5327" t="s">
        <v>257</v>
      </c>
      <c r="N5327" t="s">
        <v>257</v>
      </c>
      <c r="O5327">
        <v>3</v>
      </c>
      <c r="P5327" t="s">
        <v>39</v>
      </c>
      <c r="Q5327" t="s">
        <v>144</v>
      </c>
      <c r="R5327" t="str">
        <f t="shared" si="166"/>
        <v>Non-incentive Class</v>
      </c>
      <c r="S5327">
        <f t="shared" si="167"/>
        <v>690768</v>
      </c>
    </row>
    <row r="5328" spans="1:19" x14ac:dyDescent="0.8">
      <c r="A5328">
        <v>31194</v>
      </c>
      <c r="B5328">
        <v>14.585000000000001</v>
      </c>
      <c r="C5328">
        <v>0</v>
      </c>
      <c r="D5328">
        <v>22</v>
      </c>
      <c r="E5328">
        <v>0</v>
      </c>
      <c r="F5328">
        <v>0</v>
      </c>
      <c r="G5328">
        <v>0</v>
      </c>
      <c r="H5328">
        <v>0</v>
      </c>
      <c r="I5328">
        <v>30090000</v>
      </c>
      <c r="J5328" t="s">
        <v>250</v>
      </c>
      <c r="K5328" t="s">
        <v>19</v>
      </c>
      <c r="L5328" t="s">
        <v>251</v>
      </c>
      <c r="M5328" t="s">
        <v>251</v>
      </c>
      <c r="N5328" t="s">
        <v>251</v>
      </c>
      <c r="O5328">
        <v>3</v>
      </c>
      <c r="P5328" t="s">
        <v>39</v>
      </c>
      <c r="Q5328" t="s">
        <v>144</v>
      </c>
      <c r="R5328" t="str">
        <f t="shared" si="166"/>
        <v>Non-incentive Class</v>
      </c>
      <c r="S5328">
        <f t="shared" si="167"/>
        <v>0</v>
      </c>
    </row>
    <row r="5329" spans="1:19" x14ac:dyDescent="0.8">
      <c r="A5329">
        <v>31194</v>
      </c>
      <c r="B5329">
        <v>14.585000000000001</v>
      </c>
      <c r="C5329">
        <v>2</v>
      </c>
      <c r="D5329">
        <v>9</v>
      </c>
      <c r="E5329">
        <v>184156</v>
      </c>
      <c r="F5329">
        <v>552966</v>
      </c>
      <c r="G5329">
        <v>28000</v>
      </c>
      <c r="H5329">
        <v>20000</v>
      </c>
      <c r="I5329">
        <v>30090000</v>
      </c>
      <c r="J5329" t="s">
        <v>250</v>
      </c>
      <c r="K5329" t="s">
        <v>19</v>
      </c>
      <c r="L5329" t="s">
        <v>251</v>
      </c>
      <c r="M5329" t="s">
        <v>251</v>
      </c>
      <c r="N5329" t="s">
        <v>251</v>
      </c>
      <c r="O5329">
        <v>3</v>
      </c>
      <c r="P5329" t="s">
        <v>39</v>
      </c>
      <c r="Q5329" t="s">
        <v>144</v>
      </c>
      <c r="R5329" t="str">
        <f t="shared" si="166"/>
        <v>Non-incentive Class</v>
      </c>
      <c r="S5329">
        <f t="shared" si="167"/>
        <v>552966</v>
      </c>
    </row>
    <row r="5330" spans="1:19" x14ac:dyDescent="0.8">
      <c r="A5330">
        <v>31194</v>
      </c>
      <c r="B5330">
        <v>14.585000000000001</v>
      </c>
      <c r="C5330" t="s">
        <v>23</v>
      </c>
      <c r="D5330">
        <v>25</v>
      </c>
      <c r="E5330">
        <v>2487087</v>
      </c>
      <c r="F5330">
        <v>7467975</v>
      </c>
      <c r="G5330">
        <v>0</v>
      </c>
      <c r="H5330">
        <v>0</v>
      </c>
      <c r="I5330">
        <v>30090000</v>
      </c>
      <c r="J5330" t="s">
        <v>250</v>
      </c>
      <c r="K5330" t="s">
        <v>19</v>
      </c>
      <c r="L5330" t="s">
        <v>251</v>
      </c>
      <c r="M5330" t="s">
        <v>251</v>
      </c>
      <c r="N5330" t="s">
        <v>251</v>
      </c>
      <c r="O5330">
        <v>3</v>
      </c>
      <c r="P5330" t="s">
        <v>39</v>
      </c>
      <c r="Q5330" t="s">
        <v>144</v>
      </c>
      <c r="R5330" t="str">
        <f t="shared" si="166"/>
        <v>Non-incentive Class</v>
      </c>
      <c r="S5330">
        <f t="shared" si="167"/>
        <v>7467975</v>
      </c>
    </row>
    <row r="5331" spans="1:19" x14ac:dyDescent="0.8">
      <c r="A5331">
        <v>31194</v>
      </c>
      <c r="B5331">
        <v>14.585000000000001</v>
      </c>
      <c r="C5331" t="s">
        <v>30</v>
      </c>
      <c r="D5331">
        <v>9</v>
      </c>
      <c r="E5331">
        <v>1999319</v>
      </c>
      <c r="F5331">
        <v>6003356</v>
      </c>
      <c r="G5331">
        <v>0</v>
      </c>
      <c r="H5331">
        <v>0</v>
      </c>
      <c r="I5331">
        <v>30090000</v>
      </c>
      <c r="J5331" t="s">
        <v>250</v>
      </c>
      <c r="K5331" t="s">
        <v>19</v>
      </c>
      <c r="L5331" t="s">
        <v>251</v>
      </c>
      <c r="M5331" t="s">
        <v>251</v>
      </c>
      <c r="N5331" t="s">
        <v>251</v>
      </c>
      <c r="O5331">
        <v>3</v>
      </c>
      <c r="P5331" t="s">
        <v>39</v>
      </c>
      <c r="Q5331" t="s">
        <v>144</v>
      </c>
      <c r="R5331" t="str">
        <f t="shared" si="166"/>
        <v>Non-incentive Class</v>
      </c>
      <c r="S5331">
        <f t="shared" si="167"/>
        <v>6003356</v>
      </c>
    </row>
    <row r="5332" spans="1:19" x14ac:dyDescent="0.8">
      <c r="A5332">
        <v>31194</v>
      </c>
      <c r="B5332">
        <v>14.585000000000001</v>
      </c>
      <c r="C5332" t="s">
        <v>34</v>
      </c>
      <c r="D5332">
        <v>3</v>
      </c>
      <c r="E5332">
        <v>570000</v>
      </c>
      <c r="F5332">
        <v>1711539</v>
      </c>
      <c r="G5332">
        <v>0</v>
      </c>
      <c r="H5332">
        <v>0</v>
      </c>
      <c r="I5332">
        <v>30090000</v>
      </c>
      <c r="J5332" t="s">
        <v>250</v>
      </c>
      <c r="K5332" t="s">
        <v>19</v>
      </c>
      <c r="L5332" t="s">
        <v>251</v>
      </c>
      <c r="M5332" t="s">
        <v>251</v>
      </c>
      <c r="N5332" t="s">
        <v>251</v>
      </c>
      <c r="O5332">
        <v>3</v>
      </c>
      <c r="P5332" t="s">
        <v>39</v>
      </c>
      <c r="Q5332" t="s">
        <v>144</v>
      </c>
      <c r="R5332" t="str">
        <f t="shared" si="166"/>
        <v>Incentive Class</v>
      </c>
      <c r="S5332">
        <f t="shared" si="167"/>
        <v>17115390</v>
      </c>
    </row>
    <row r="5333" spans="1:19" x14ac:dyDescent="0.8">
      <c r="A5333">
        <v>31195</v>
      </c>
      <c r="B5333">
        <v>14.943</v>
      </c>
      <c r="C5333">
        <v>0</v>
      </c>
      <c r="D5333">
        <v>8</v>
      </c>
      <c r="E5333">
        <v>0</v>
      </c>
      <c r="F5333">
        <v>0</v>
      </c>
      <c r="G5333">
        <v>0</v>
      </c>
      <c r="H5333">
        <v>0</v>
      </c>
      <c r="I5333">
        <v>30090000</v>
      </c>
      <c r="J5333" t="s">
        <v>250</v>
      </c>
      <c r="K5333" t="s">
        <v>19</v>
      </c>
      <c r="L5333" t="s">
        <v>251</v>
      </c>
      <c r="M5333" t="s">
        <v>251</v>
      </c>
      <c r="N5333" t="s">
        <v>251</v>
      </c>
      <c r="O5333">
        <v>3</v>
      </c>
      <c r="P5333" t="s">
        <v>39</v>
      </c>
      <c r="Q5333" t="s">
        <v>144</v>
      </c>
      <c r="R5333" t="str">
        <f t="shared" si="166"/>
        <v>Non-incentive Class</v>
      </c>
      <c r="S5333">
        <f t="shared" si="167"/>
        <v>0</v>
      </c>
    </row>
    <row r="5334" spans="1:19" x14ac:dyDescent="0.8">
      <c r="A5334">
        <v>31195</v>
      </c>
      <c r="B5334">
        <v>14.943</v>
      </c>
      <c r="C5334">
        <v>2</v>
      </c>
      <c r="D5334">
        <v>3</v>
      </c>
      <c r="E5334">
        <v>30973</v>
      </c>
      <c r="F5334">
        <v>93004</v>
      </c>
      <c r="G5334">
        <v>0</v>
      </c>
      <c r="H5334">
        <v>0</v>
      </c>
      <c r="I5334">
        <v>30090000</v>
      </c>
      <c r="J5334" t="s">
        <v>250</v>
      </c>
      <c r="K5334" t="s">
        <v>19</v>
      </c>
      <c r="L5334" t="s">
        <v>251</v>
      </c>
      <c r="M5334" t="s">
        <v>251</v>
      </c>
      <c r="N5334" t="s">
        <v>251</v>
      </c>
      <c r="O5334">
        <v>3</v>
      </c>
      <c r="P5334" t="s">
        <v>39</v>
      </c>
      <c r="Q5334" t="s">
        <v>144</v>
      </c>
      <c r="R5334" t="str">
        <f t="shared" si="166"/>
        <v>Non-incentive Class</v>
      </c>
      <c r="S5334">
        <f t="shared" si="167"/>
        <v>93004</v>
      </c>
    </row>
    <row r="5335" spans="1:19" x14ac:dyDescent="0.8">
      <c r="A5335">
        <v>31195</v>
      </c>
      <c r="B5335">
        <v>14.943</v>
      </c>
      <c r="C5335" t="s">
        <v>23</v>
      </c>
      <c r="D5335">
        <v>16</v>
      </c>
      <c r="E5335">
        <v>487366</v>
      </c>
      <c r="F5335">
        <v>1463412</v>
      </c>
      <c r="G5335">
        <v>0</v>
      </c>
      <c r="H5335">
        <v>0</v>
      </c>
      <c r="I5335">
        <v>30090000</v>
      </c>
      <c r="J5335" t="s">
        <v>250</v>
      </c>
      <c r="K5335" t="s">
        <v>19</v>
      </c>
      <c r="L5335" t="s">
        <v>251</v>
      </c>
      <c r="M5335" t="s">
        <v>251</v>
      </c>
      <c r="N5335" t="s">
        <v>251</v>
      </c>
      <c r="O5335">
        <v>3</v>
      </c>
      <c r="P5335" t="s">
        <v>39</v>
      </c>
      <c r="Q5335" t="s">
        <v>144</v>
      </c>
      <c r="R5335" t="str">
        <f t="shared" si="166"/>
        <v>Non-incentive Class</v>
      </c>
      <c r="S5335">
        <f t="shared" si="167"/>
        <v>1463412</v>
      </c>
    </row>
    <row r="5336" spans="1:19" x14ac:dyDescent="0.8">
      <c r="A5336">
        <v>31195</v>
      </c>
      <c r="B5336">
        <v>14.943</v>
      </c>
      <c r="C5336" t="s">
        <v>30</v>
      </c>
      <c r="D5336">
        <v>7</v>
      </c>
      <c r="E5336">
        <v>1551655</v>
      </c>
      <c r="F5336">
        <v>4659156</v>
      </c>
      <c r="G5336">
        <v>0</v>
      </c>
      <c r="H5336">
        <v>0</v>
      </c>
      <c r="I5336">
        <v>30090000</v>
      </c>
      <c r="J5336" t="s">
        <v>250</v>
      </c>
      <c r="K5336" t="s">
        <v>19</v>
      </c>
      <c r="L5336" t="s">
        <v>251</v>
      </c>
      <c r="M5336" t="s">
        <v>251</v>
      </c>
      <c r="N5336" t="s">
        <v>251</v>
      </c>
      <c r="O5336">
        <v>3</v>
      </c>
      <c r="P5336" t="s">
        <v>39</v>
      </c>
      <c r="Q5336" t="s">
        <v>144</v>
      </c>
      <c r="R5336" t="str">
        <f t="shared" si="166"/>
        <v>Non-incentive Class</v>
      </c>
      <c r="S5336">
        <f t="shared" si="167"/>
        <v>4659156</v>
      </c>
    </row>
    <row r="5337" spans="1:19" x14ac:dyDescent="0.8">
      <c r="A5337">
        <v>31195</v>
      </c>
      <c r="B5337">
        <v>14.943</v>
      </c>
      <c r="C5337" t="s">
        <v>34</v>
      </c>
      <c r="D5337">
        <v>1</v>
      </c>
      <c r="E5337">
        <v>864500</v>
      </c>
      <c r="F5337">
        <v>2595834</v>
      </c>
      <c r="G5337">
        <v>0</v>
      </c>
      <c r="H5337">
        <v>0</v>
      </c>
      <c r="I5337">
        <v>30090000</v>
      </c>
      <c r="J5337" t="s">
        <v>250</v>
      </c>
      <c r="K5337" t="s">
        <v>19</v>
      </c>
      <c r="L5337" t="s">
        <v>251</v>
      </c>
      <c r="M5337" t="s">
        <v>251</v>
      </c>
      <c r="N5337" t="s">
        <v>251</v>
      </c>
      <c r="O5337">
        <v>3</v>
      </c>
      <c r="P5337" t="s">
        <v>39</v>
      </c>
      <c r="Q5337" t="s">
        <v>144</v>
      </c>
      <c r="R5337" t="str">
        <f t="shared" si="166"/>
        <v>Incentive Class</v>
      </c>
      <c r="S5337">
        <f t="shared" si="167"/>
        <v>25958340</v>
      </c>
    </row>
    <row r="5338" spans="1:19" x14ac:dyDescent="0.8">
      <c r="A5338">
        <v>31196</v>
      </c>
      <c r="B5338">
        <v>18.826000000000001</v>
      </c>
      <c r="C5338">
        <v>0</v>
      </c>
      <c r="D5338">
        <v>140</v>
      </c>
      <c r="E5338">
        <v>0</v>
      </c>
      <c r="F5338">
        <v>0</v>
      </c>
      <c r="G5338">
        <v>0</v>
      </c>
      <c r="H5338">
        <v>0</v>
      </c>
      <c r="I5338">
        <v>30750000</v>
      </c>
      <c r="J5338" t="s">
        <v>248</v>
      </c>
      <c r="K5338" t="s">
        <v>19</v>
      </c>
      <c r="L5338" t="s">
        <v>249</v>
      </c>
      <c r="M5338" t="s">
        <v>249</v>
      </c>
      <c r="N5338" t="s">
        <v>249</v>
      </c>
      <c r="O5338">
        <v>3</v>
      </c>
      <c r="P5338" t="s">
        <v>39</v>
      </c>
      <c r="Q5338" t="s">
        <v>144</v>
      </c>
      <c r="R5338" t="str">
        <f t="shared" si="166"/>
        <v>Non-incentive Class</v>
      </c>
      <c r="S5338">
        <f t="shared" si="167"/>
        <v>0</v>
      </c>
    </row>
    <row r="5339" spans="1:19" x14ac:dyDescent="0.8">
      <c r="A5339">
        <v>31196</v>
      </c>
      <c r="B5339">
        <v>18.826000000000001</v>
      </c>
      <c r="C5339">
        <v>1</v>
      </c>
      <c r="D5339">
        <v>37</v>
      </c>
      <c r="E5339">
        <v>116893</v>
      </c>
      <c r="F5339">
        <v>350993</v>
      </c>
      <c r="G5339">
        <v>0</v>
      </c>
      <c r="H5339">
        <v>0</v>
      </c>
      <c r="I5339">
        <v>30750000</v>
      </c>
      <c r="J5339" t="s">
        <v>248</v>
      </c>
      <c r="K5339" t="s">
        <v>19</v>
      </c>
      <c r="L5339" t="s">
        <v>249</v>
      </c>
      <c r="M5339" t="s">
        <v>249</v>
      </c>
      <c r="N5339" t="s">
        <v>249</v>
      </c>
      <c r="O5339">
        <v>3</v>
      </c>
      <c r="P5339" t="s">
        <v>39</v>
      </c>
      <c r="Q5339" t="s">
        <v>144</v>
      </c>
      <c r="R5339" t="str">
        <f t="shared" si="166"/>
        <v>Non-incentive Class</v>
      </c>
      <c r="S5339">
        <f t="shared" si="167"/>
        <v>350993</v>
      </c>
    </row>
    <row r="5340" spans="1:19" x14ac:dyDescent="0.8">
      <c r="A5340">
        <v>31196</v>
      </c>
      <c r="B5340">
        <v>18.826000000000001</v>
      </c>
      <c r="C5340">
        <v>2</v>
      </c>
      <c r="D5340">
        <v>62</v>
      </c>
      <c r="E5340">
        <v>904955</v>
      </c>
      <c r="F5340">
        <v>2717309</v>
      </c>
      <c r="G5340">
        <v>1238283</v>
      </c>
      <c r="H5340">
        <v>390000</v>
      </c>
      <c r="I5340">
        <v>30750000</v>
      </c>
      <c r="J5340" t="s">
        <v>248</v>
      </c>
      <c r="K5340" t="s">
        <v>19</v>
      </c>
      <c r="L5340" t="s">
        <v>249</v>
      </c>
      <c r="M5340" t="s">
        <v>249</v>
      </c>
      <c r="N5340" t="s">
        <v>249</v>
      </c>
      <c r="O5340">
        <v>3</v>
      </c>
      <c r="P5340" t="s">
        <v>39</v>
      </c>
      <c r="Q5340" t="s">
        <v>144</v>
      </c>
      <c r="R5340" t="str">
        <f t="shared" si="166"/>
        <v>Non-incentive Class</v>
      </c>
      <c r="S5340">
        <f t="shared" si="167"/>
        <v>2717309</v>
      </c>
    </row>
    <row r="5341" spans="1:19" x14ac:dyDescent="0.8">
      <c r="A5341">
        <v>31196</v>
      </c>
      <c r="B5341">
        <v>18.826000000000001</v>
      </c>
      <c r="C5341">
        <v>3</v>
      </c>
      <c r="D5341">
        <v>15</v>
      </c>
      <c r="E5341">
        <v>977207</v>
      </c>
      <c r="F5341">
        <v>2934259</v>
      </c>
      <c r="G5341">
        <v>0</v>
      </c>
      <c r="H5341">
        <v>0</v>
      </c>
      <c r="I5341">
        <v>30750000</v>
      </c>
      <c r="J5341" t="s">
        <v>248</v>
      </c>
      <c r="K5341" t="s">
        <v>19</v>
      </c>
      <c r="L5341" t="s">
        <v>249</v>
      </c>
      <c r="M5341" t="s">
        <v>249</v>
      </c>
      <c r="N5341" t="s">
        <v>249</v>
      </c>
      <c r="O5341">
        <v>3</v>
      </c>
      <c r="P5341" t="s">
        <v>39</v>
      </c>
      <c r="Q5341" t="s">
        <v>144</v>
      </c>
      <c r="R5341" t="str">
        <f t="shared" si="166"/>
        <v>Non-incentive Class</v>
      </c>
      <c r="S5341">
        <f t="shared" si="167"/>
        <v>2934259</v>
      </c>
    </row>
    <row r="5342" spans="1:19" x14ac:dyDescent="0.8">
      <c r="A5342">
        <v>31196</v>
      </c>
      <c r="B5342">
        <v>18.826000000000001</v>
      </c>
      <c r="C5342" t="s">
        <v>23</v>
      </c>
      <c r="D5342">
        <v>12</v>
      </c>
      <c r="E5342">
        <v>606327</v>
      </c>
      <c r="F5342">
        <v>1820620</v>
      </c>
      <c r="G5342">
        <v>0</v>
      </c>
      <c r="H5342">
        <v>0</v>
      </c>
      <c r="I5342">
        <v>30750000</v>
      </c>
      <c r="J5342" t="s">
        <v>248</v>
      </c>
      <c r="K5342" t="s">
        <v>19</v>
      </c>
      <c r="L5342" t="s">
        <v>249</v>
      </c>
      <c r="M5342" t="s">
        <v>249</v>
      </c>
      <c r="N5342" t="s">
        <v>249</v>
      </c>
      <c r="O5342">
        <v>3</v>
      </c>
      <c r="P5342" t="s">
        <v>39</v>
      </c>
      <c r="Q5342" t="s">
        <v>144</v>
      </c>
      <c r="R5342" t="str">
        <f t="shared" si="166"/>
        <v>Non-incentive Class</v>
      </c>
      <c r="S5342">
        <f t="shared" si="167"/>
        <v>1820620</v>
      </c>
    </row>
    <row r="5343" spans="1:19" x14ac:dyDescent="0.8">
      <c r="A5343">
        <v>31196</v>
      </c>
      <c r="B5343">
        <v>18.826000000000001</v>
      </c>
      <c r="C5343" t="s">
        <v>30</v>
      </c>
      <c r="D5343">
        <v>33</v>
      </c>
      <c r="E5343">
        <v>3020897</v>
      </c>
      <c r="F5343">
        <v>9070848</v>
      </c>
      <c r="G5343">
        <v>0</v>
      </c>
      <c r="H5343">
        <v>0</v>
      </c>
      <c r="I5343">
        <v>30750000</v>
      </c>
      <c r="J5343" t="s">
        <v>248</v>
      </c>
      <c r="K5343" t="s">
        <v>19</v>
      </c>
      <c r="L5343" t="s">
        <v>249</v>
      </c>
      <c r="M5343" t="s">
        <v>249</v>
      </c>
      <c r="N5343" t="s">
        <v>249</v>
      </c>
      <c r="O5343">
        <v>3</v>
      </c>
      <c r="P5343" t="s">
        <v>39</v>
      </c>
      <c r="Q5343" t="s">
        <v>144</v>
      </c>
      <c r="R5343" t="str">
        <f t="shared" si="166"/>
        <v>Non-incentive Class</v>
      </c>
      <c r="S5343">
        <f t="shared" si="167"/>
        <v>9070848</v>
      </c>
    </row>
    <row r="5344" spans="1:19" x14ac:dyDescent="0.8">
      <c r="A5344">
        <v>31196</v>
      </c>
      <c r="B5344">
        <v>18.826000000000001</v>
      </c>
      <c r="C5344">
        <v>8</v>
      </c>
      <c r="D5344">
        <v>1</v>
      </c>
      <c r="E5344">
        <v>3087</v>
      </c>
      <c r="F5344">
        <v>9269</v>
      </c>
      <c r="G5344">
        <v>0</v>
      </c>
      <c r="H5344">
        <v>0</v>
      </c>
      <c r="I5344">
        <v>30750000</v>
      </c>
      <c r="J5344" t="s">
        <v>248</v>
      </c>
      <c r="K5344" t="s">
        <v>19</v>
      </c>
      <c r="L5344" t="s">
        <v>249</v>
      </c>
      <c r="M5344" t="s">
        <v>249</v>
      </c>
      <c r="N5344" t="s">
        <v>249</v>
      </c>
      <c r="O5344">
        <v>3</v>
      </c>
      <c r="P5344" t="s">
        <v>39</v>
      </c>
      <c r="Q5344" t="s">
        <v>144</v>
      </c>
      <c r="R5344" t="str">
        <f t="shared" si="166"/>
        <v>Non-incentive Class</v>
      </c>
      <c r="S5344">
        <f t="shared" si="167"/>
        <v>9269</v>
      </c>
    </row>
    <row r="5345" spans="1:19" x14ac:dyDescent="0.8">
      <c r="A5345">
        <v>31196</v>
      </c>
      <c r="B5345">
        <v>18.826000000000001</v>
      </c>
      <c r="C5345">
        <v>9</v>
      </c>
      <c r="D5345">
        <v>1</v>
      </c>
      <c r="E5345">
        <v>65045</v>
      </c>
      <c r="F5345">
        <v>195311</v>
      </c>
      <c r="G5345">
        <v>0</v>
      </c>
      <c r="H5345">
        <v>0</v>
      </c>
      <c r="I5345">
        <v>30750000</v>
      </c>
      <c r="J5345" t="s">
        <v>248</v>
      </c>
      <c r="K5345" t="s">
        <v>19</v>
      </c>
      <c r="L5345" t="s">
        <v>249</v>
      </c>
      <c r="M5345" t="s">
        <v>249</v>
      </c>
      <c r="N5345" t="s">
        <v>249</v>
      </c>
      <c r="O5345">
        <v>3</v>
      </c>
      <c r="P5345" t="s">
        <v>39</v>
      </c>
      <c r="Q5345" t="s">
        <v>144</v>
      </c>
      <c r="R5345" t="str">
        <f t="shared" si="166"/>
        <v>Non-incentive Class</v>
      </c>
      <c r="S5345">
        <f t="shared" si="167"/>
        <v>195311</v>
      </c>
    </row>
    <row r="5346" spans="1:19" x14ac:dyDescent="0.8">
      <c r="A5346">
        <v>31197</v>
      </c>
      <c r="B5346">
        <v>11.337999999999999</v>
      </c>
      <c r="C5346">
        <v>1</v>
      </c>
      <c r="D5346">
        <v>1</v>
      </c>
      <c r="E5346">
        <v>12127</v>
      </c>
      <c r="F5346">
        <v>36414</v>
      </c>
      <c r="G5346">
        <v>0</v>
      </c>
      <c r="H5346">
        <v>0</v>
      </c>
      <c r="I5346">
        <v>30420000</v>
      </c>
      <c r="J5346" t="s">
        <v>254</v>
      </c>
      <c r="K5346" t="s">
        <v>19</v>
      </c>
      <c r="L5346" t="s">
        <v>255</v>
      </c>
      <c r="M5346" t="s">
        <v>255</v>
      </c>
      <c r="N5346" t="s">
        <v>255</v>
      </c>
      <c r="O5346">
        <v>3</v>
      </c>
      <c r="P5346" t="s">
        <v>39</v>
      </c>
      <c r="Q5346" t="s">
        <v>144</v>
      </c>
      <c r="R5346" t="str">
        <f t="shared" si="166"/>
        <v>Non-incentive Class</v>
      </c>
      <c r="S5346">
        <f t="shared" si="167"/>
        <v>36414</v>
      </c>
    </row>
    <row r="5347" spans="1:19" x14ac:dyDescent="0.8">
      <c r="A5347">
        <v>31197</v>
      </c>
      <c r="B5347">
        <v>11.337999999999999</v>
      </c>
      <c r="C5347">
        <v>2</v>
      </c>
      <c r="D5347">
        <v>52</v>
      </c>
      <c r="E5347">
        <v>769532</v>
      </c>
      <c r="F5347">
        <v>2310670</v>
      </c>
      <c r="G5347">
        <v>70000</v>
      </c>
      <c r="H5347">
        <v>70000</v>
      </c>
      <c r="I5347">
        <v>30420000</v>
      </c>
      <c r="J5347" t="s">
        <v>254</v>
      </c>
      <c r="K5347" t="s">
        <v>19</v>
      </c>
      <c r="L5347" t="s">
        <v>255</v>
      </c>
      <c r="M5347" t="s">
        <v>255</v>
      </c>
      <c r="N5347" t="s">
        <v>255</v>
      </c>
      <c r="O5347">
        <v>3</v>
      </c>
      <c r="P5347" t="s">
        <v>39</v>
      </c>
      <c r="Q5347" t="s">
        <v>144</v>
      </c>
      <c r="R5347" t="str">
        <f t="shared" si="166"/>
        <v>Non-incentive Class</v>
      </c>
      <c r="S5347">
        <f t="shared" si="167"/>
        <v>2310670</v>
      </c>
    </row>
    <row r="5348" spans="1:19" x14ac:dyDescent="0.8">
      <c r="A5348">
        <v>31197</v>
      </c>
      <c r="B5348">
        <v>11.337999999999999</v>
      </c>
      <c r="C5348">
        <v>3</v>
      </c>
      <c r="D5348">
        <v>6</v>
      </c>
      <c r="E5348">
        <v>178959</v>
      </c>
      <c r="F5348">
        <v>537360</v>
      </c>
      <c r="G5348">
        <v>0</v>
      </c>
      <c r="H5348">
        <v>0</v>
      </c>
      <c r="I5348">
        <v>30420000</v>
      </c>
      <c r="J5348" t="s">
        <v>254</v>
      </c>
      <c r="K5348" t="s">
        <v>19</v>
      </c>
      <c r="L5348" t="s">
        <v>255</v>
      </c>
      <c r="M5348" t="s">
        <v>255</v>
      </c>
      <c r="N5348" t="s">
        <v>255</v>
      </c>
      <c r="O5348">
        <v>3</v>
      </c>
      <c r="P5348" t="s">
        <v>39</v>
      </c>
      <c r="Q5348" t="s">
        <v>144</v>
      </c>
      <c r="R5348" t="str">
        <f t="shared" si="166"/>
        <v>Non-incentive Class</v>
      </c>
      <c r="S5348">
        <f t="shared" si="167"/>
        <v>537360</v>
      </c>
    </row>
    <row r="5349" spans="1:19" x14ac:dyDescent="0.8">
      <c r="A5349">
        <v>31197</v>
      </c>
      <c r="B5349">
        <v>11.337999999999999</v>
      </c>
      <c r="C5349" t="s">
        <v>23</v>
      </c>
      <c r="D5349">
        <v>15</v>
      </c>
      <c r="E5349">
        <v>1198390</v>
      </c>
      <c r="F5349">
        <v>3598408</v>
      </c>
      <c r="G5349">
        <v>0</v>
      </c>
      <c r="H5349">
        <v>0</v>
      </c>
      <c r="I5349">
        <v>30420000</v>
      </c>
      <c r="J5349" t="s">
        <v>254</v>
      </c>
      <c r="K5349" t="s">
        <v>19</v>
      </c>
      <c r="L5349" t="s">
        <v>255</v>
      </c>
      <c r="M5349" t="s">
        <v>255</v>
      </c>
      <c r="N5349" t="s">
        <v>255</v>
      </c>
      <c r="O5349">
        <v>3</v>
      </c>
      <c r="P5349" t="s">
        <v>39</v>
      </c>
      <c r="Q5349" t="s">
        <v>144</v>
      </c>
      <c r="R5349" t="str">
        <f t="shared" si="166"/>
        <v>Non-incentive Class</v>
      </c>
      <c r="S5349">
        <f t="shared" si="167"/>
        <v>3598408</v>
      </c>
    </row>
    <row r="5350" spans="1:19" x14ac:dyDescent="0.8">
      <c r="A5350">
        <v>31197</v>
      </c>
      <c r="B5350">
        <v>11.337999999999999</v>
      </c>
      <c r="C5350" t="s">
        <v>30</v>
      </c>
      <c r="D5350">
        <v>10</v>
      </c>
      <c r="E5350">
        <v>590233</v>
      </c>
      <c r="F5350">
        <v>1772291</v>
      </c>
      <c r="G5350">
        <v>0</v>
      </c>
      <c r="H5350">
        <v>0</v>
      </c>
      <c r="I5350">
        <v>30420000</v>
      </c>
      <c r="J5350" t="s">
        <v>254</v>
      </c>
      <c r="K5350" t="s">
        <v>19</v>
      </c>
      <c r="L5350" t="s">
        <v>255</v>
      </c>
      <c r="M5350" t="s">
        <v>255</v>
      </c>
      <c r="N5350" t="s">
        <v>255</v>
      </c>
      <c r="O5350">
        <v>3</v>
      </c>
      <c r="P5350" t="s">
        <v>39</v>
      </c>
      <c r="Q5350" t="s">
        <v>144</v>
      </c>
      <c r="R5350" t="str">
        <f t="shared" si="166"/>
        <v>Non-incentive Class</v>
      </c>
      <c r="S5350">
        <f t="shared" si="167"/>
        <v>1772291</v>
      </c>
    </row>
    <row r="5351" spans="1:19" x14ac:dyDescent="0.8">
      <c r="A5351">
        <v>31198</v>
      </c>
      <c r="B5351">
        <v>17.212</v>
      </c>
      <c r="C5351" t="s">
        <v>30</v>
      </c>
      <c r="D5351">
        <v>10</v>
      </c>
      <c r="E5351">
        <v>2814985</v>
      </c>
      <c r="F5351">
        <v>8452555</v>
      </c>
      <c r="G5351">
        <v>0</v>
      </c>
      <c r="H5351">
        <v>0</v>
      </c>
      <c r="I5351">
        <v>30070000</v>
      </c>
      <c r="J5351" t="s">
        <v>252</v>
      </c>
      <c r="K5351" t="s">
        <v>19</v>
      </c>
      <c r="L5351" t="s">
        <v>253</v>
      </c>
      <c r="M5351" t="s">
        <v>253</v>
      </c>
      <c r="N5351" t="s">
        <v>253</v>
      </c>
      <c r="O5351">
        <v>3</v>
      </c>
      <c r="P5351" t="s">
        <v>39</v>
      </c>
      <c r="Q5351" t="s">
        <v>144</v>
      </c>
      <c r="R5351" t="str">
        <f t="shared" si="166"/>
        <v>Non-incentive Class</v>
      </c>
      <c r="S5351">
        <f t="shared" si="167"/>
        <v>8452555</v>
      </c>
    </row>
    <row r="5352" spans="1:19" x14ac:dyDescent="0.8">
      <c r="A5352">
        <v>31198</v>
      </c>
      <c r="B5352">
        <v>17.212</v>
      </c>
      <c r="C5352" t="s">
        <v>34</v>
      </c>
      <c r="D5352">
        <v>1</v>
      </c>
      <c r="E5352">
        <v>58315</v>
      </c>
      <c r="F5352">
        <v>175102</v>
      </c>
      <c r="G5352">
        <v>0</v>
      </c>
      <c r="H5352">
        <v>0</v>
      </c>
      <c r="I5352">
        <v>30070000</v>
      </c>
      <c r="J5352" t="s">
        <v>252</v>
      </c>
      <c r="K5352" t="s">
        <v>19</v>
      </c>
      <c r="L5352" t="s">
        <v>253</v>
      </c>
      <c r="M5352" t="s">
        <v>253</v>
      </c>
      <c r="N5352" t="s">
        <v>253</v>
      </c>
      <c r="O5352">
        <v>3</v>
      </c>
      <c r="P5352" t="s">
        <v>39</v>
      </c>
      <c r="Q5352" t="s">
        <v>144</v>
      </c>
      <c r="R5352" t="str">
        <f t="shared" si="166"/>
        <v>Incentive Class</v>
      </c>
      <c r="S5352">
        <f t="shared" si="167"/>
        <v>1751020</v>
      </c>
    </row>
    <row r="5353" spans="1:19" x14ac:dyDescent="0.8">
      <c r="A5353">
        <v>31199</v>
      </c>
      <c r="B5353">
        <v>17.212</v>
      </c>
      <c r="C5353">
        <v>0</v>
      </c>
      <c r="D5353">
        <v>4</v>
      </c>
      <c r="E5353">
        <v>0</v>
      </c>
      <c r="F5353">
        <v>0</v>
      </c>
      <c r="G5353">
        <v>0</v>
      </c>
      <c r="H5353">
        <v>0</v>
      </c>
      <c r="I5353">
        <v>30070000</v>
      </c>
      <c r="J5353" t="s">
        <v>252</v>
      </c>
      <c r="K5353" t="s">
        <v>19</v>
      </c>
      <c r="L5353" t="s">
        <v>253</v>
      </c>
      <c r="M5353" t="s">
        <v>253</v>
      </c>
      <c r="N5353" t="s">
        <v>253</v>
      </c>
      <c r="O5353">
        <v>3</v>
      </c>
      <c r="P5353" t="s">
        <v>39</v>
      </c>
      <c r="Q5353" t="s">
        <v>144</v>
      </c>
      <c r="R5353" t="str">
        <f t="shared" si="166"/>
        <v>Non-incentive Class</v>
      </c>
      <c r="S5353">
        <f t="shared" si="167"/>
        <v>0</v>
      </c>
    </row>
    <row r="5354" spans="1:19" x14ac:dyDescent="0.8">
      <c r="A5354">
        <v>31199</v>
      </c>
      <c r="B5354">
        <v>17.212</v>
      </c>
      <c r="C5354">
        <v>1</v>
      </c>
      <c r="D5354">
        <v>1</v>
      </c>
      <c r="E5354">
        <v>6230</v>
      </c>
      <c r="F5354">
        <v>18707</v>
      </c>
      <c r="G5354">
        <v>0</v>
      </c>
      <c r="H5354">
        <v>0</v>
      </c>
      <c r="I5354">
        <v>30070000</v>
      </c>
      <c r="J5354" t="s">
        <v>252</v>
      </c>
      <c r="K5354" t="s">
        <v>19</v>
      </c>
      <c r="L5354" t="s">
        <v>253</v>
      </c>
      <c r="M5354" t="s">
        <v>253</v>
      </c>
      <c r="N5354" t="s">
        <v>253</v>
      </c>
      <c r="O5354">
        <v>3</v>
      </c>
      <c r="P5354" t="s">
        <v>39</v>
      </c>
      <c r="Q5354" t="s">
        <v>144</v>
      </c>
      <c r="R5354" t="str">
        <f t="shared" si="166"/>
        <v>Non-incentive Class</v>
      </c>
      <c r="S5354">
        <f t="shared" si="167"/>
        <v>18707</v>
      </c>
    </row>
    <row r="5355" spans="1:19" x14ac:dyDescent="0.8">
      <c r="A5355">
        <v>31199</v>
      </c>
      <c r="B5355">
        <v>17.212</v>
      </c>
      <c r="C5355">
        <v>2</v>
      </c>
      <c r="D5355">
        <v>2</v>
      </c>
      <c r="E5355">
        <v>31392</v>
      </c>
      <c r="F5355">
        <v>94261</v>
      </c>
      <c r="G5355">
        <v>78524</v>
      </c>
      <c r="H5355">
        <v>20000</v>
      </c>
      <c r="I5355">
        <v>30070000</v>
      </c>
      <c r="J5355" t="s">
        <v>252</v>
      </c>
      <c r="K5355" t="s">
        <v>19</v>
      </c>
      <c r="L5355" t="s">
        <v>253</v>
      </c>
      <c r="M5355" t="s">
        <v>253</v>
      </c>
      <c r="N5355" t="s">
        <v>253</v>
      </c>
      <c r="O5355">
        <v>3</v>
      </c>
      <c r="P5355" t="s">
        <v>39</v>
      </c>
      <c r="Q5355" t="s">
        <v>144</v>
      </c>
      <c r="R5355" t="str">
        <f t="shared" si="166"/>
        <v>Non-incentive Class</v>
      </c>
      <c r="S5355">
        <f t="shared" si="167"/>
        <v>94261</v>
      </c>
    </row>
    <row r="5356" spans="1:19" x14ac:dyDescent="0.8">
      <c r="A5356">
        <v>31199</v>
      </c>
      <c r="B5356">
        <v>17.212</v>
      </c>
      <c r="C5356" t="s">
        <v>23</v>
      </c>
      <c r="D5356">
        <v>2</v>
      </c>
      <c r="E5356">
        <v>206466</v>
      </c>
      <c r="F5356">
        <v>619956</v>
      </c>
      <c r="G5356">
        <v>0</v>
      </c>
      <c r="H5356">
        <v>0</v>
      </c>
      <c r="I5356">
        <v>30070000</v>
      </c>
      <c r="J5356" t="s">
        <v>252</v>
      </c>
      <c r="K5356" t="s">
        <v>19</v>
      </c>
      <c r="L5356" t="s">
        <v>253</v>
      </c>
      <c r="M5356" t="s">
        <v>253</v>
      </c>
      <c r="N5356" t="s">
        <v>253</v>
      </c>
      <c r="O5356">
        <v>3</v>
      </c>
      <c r="P5356" t="s">
        <v>39</v>
      </c>
      <c r="Q5356" t="s">
        <v>144</v>
      </c>
      <c r="R5356" t="str">
        <f t="shared" si="166"/>
        <v>Non-incentive Class</v>
      </c>
      <c r="S5356">
        <f t="shared" si="167"/>
        <v>619956</v>
      </c>
    </row>
    <row r="5357" spans="1:19" x14ac:dyDescent="0.8">
      <c r="A5357">
        <v>31199</v>
      </c>
      <c r="B5357">
        <v>17.212</v>
      </c>
      <c r="C5357" t="s">
        <v>30</v>
      </c>
      <c r="D5357">
        <v>7</v>
      </c>
      <c r="E5357">
        <v>870822</v>
      </c>
      <c r="F5357">
        <v>2614819</v>
      </c>
      <c r="G5357">
        <v>0</v>
      </c>
      <c r="H5357">
        <v>0</v>
      </c>
      <c r="I5357">
        <v>30070000</v>
      </c>
      <c r="J5357" t="s">
        <v>252</v>
      </c>
      <c r="K5357" t="s">
        <v>19</v>
      </c>
      <c r="L5357" t="s">
        <v>253</v>
      </c>
      <c r="M5357" t="s">
        <v>253</v>
      </c>
      <c r="N5357" t="s">
        <v>253</v>
      </c>
      <c r="O5357">
        <v>3</v>
      </c>
      <c r="P5357" t="s">
        <v>39</v>
      </c>
      <c r="Q5357" t="s">
        <v>144</v>
      </c>
      <c r="R5357" t="str">
        <f t="shared" si="166"/>
        <v>Non-incentive Class</v>
      </c>
      <c r="S5357">
        <f t="shared" si="167"/>
        <v>2614819</v>
      </c>
    </row>
    <row r="5358" spans="1:19" x14ac:dyDescent="0.8">
      <c r="A5358">
        <v>31199</v>
      </c>
      <c r="B5358">
        <v>17.212</v>
      </c>
      <c r="C5358" t="s">
        <v>34</v>
      </c>
      <c r="D5358">
        <v>5</v>
      </c>
      <c r="E5358">
        <v>123500</v>
      </c>
      <c r="F5358">
        <v>370835</v>
      </c>
      <c r="G5358">
        <v>0</v>
      </c>
      <c r="H5358">
        <v>0</v>
      </c>
      <c r="I5358">
        <v>30070000</v>
      </c>
      <c r="J5358" t="s">
        <v>252</v>
      </c>
      <c r="K5358" t="s">
        <v>19</v>
      </c>
      <c r="L5358" t="s">
        <v>253</v>
      </c>
      <c r="M5358" t="s">
        <v>253</v>
      </c>
      <c r="N5358" t="s">
        <v>253</v>
      </c>
      <c r="O5358">
        <v>3</v>
      </c>
      <c r="P5358" t="s">
        <v>39</v>
      </c>
      <c r="Q5358" t="s">
        <v>144</v>
      </c>
      <c r="R5358" t="str">
        <f t="shared" si="166"/>
        <v>Incentive Class</v>
      </c>
      <c r="S5358">
        <f t="shared" si="167"/>
        <v>3708350</v>
      </c>
    </row>
    <row r="5359" spans="1:19" x14ac:dyDescent="0.8">
      <c r="A5359">
        <v>31200</v>
      </c>
      <c r="B5359">
        <v>17.212</v>
      </c>
      <c r="C5359">
        <v>0</v>
      </c>
      <c r="D5359">
        <v>16</v>
      </c>
      <c r="E5359">
        <v>0</v>
      </c>
      <c r="F5359">
        <v>0</v>
      </c>
      <c r="G5359">
        <v>0</v>
      </c>
      <c r="H5359">
        <v>0</v>
      </c>
      <c r="I5359">
        <v>30070000</v>
      </c>
      <c r="J5359" t="s">
        <v>252</v>
      </c>
      <c r="K5359" t="s">
        <v>19</v>
      </c>
      <c r="L5359" t="s">
        <v>253</v>
      </c>
      <c r="M5359" t="s">
        <v>253</v>
      </c>
      <c r="N5359" t="s">
        <v>253</v>
      </c>
      <c r="O5359">
        <v>3</v>
      </c>
      <c r="P5359" t="s">
        <v>39</v>
      </c>
      <c r="Q5359" t="s">
        <v>144</v>
      </c>
      <c r="R5359" t="str">
        <f t="shared" si="166"/>
        <v>Non-incentive Class</v>
      </c>
      <c r="S5359">
        <f t="shared" si="167"/>
        <v>0</v>
      </c>
    </row>
    <row r="5360" spans="1:19" x14ac:dyDescent="0.8">
      <c r="A5360">
        <v>31200</v>
      </c>
      <c r="B5360">
        <v>17.212</v>
      </c>
      <c r="C5360">
        <v>2</v>
      </c>
      <c r="D5360">
        <v>2</v>
      </c>
      <c r="E5360">
        <v>17881</v>
      </c>
      <c r="F5360">
        <v>53691</v>
      </c>
      <c r="G5360">
        <v>32912</v>
      </c>
      <c r="H5360">
        <v>10000</v>
      </c>
      <c r="I5360">
        <v>30070000</v>
      </c>
      <c r="J5360" t="s">
        <v>252</v>
      </c>
      <c r="K5360" t="s">
        <v>19</v>
      </c>
      <c r="L5360" t="s">
        <v>253</v>
      </c>
      <c r="M5360" t="s">
        <v>253</v>
      </c>
      <c r="N5360" t="s">
        <v>253</v>
      </c>
      <c r="O5360">
        <v>3</v>
      </c>
      <c r="P5360" t="s">
        <v>39</v>
      </c>
      <c r="Q5360" t="s">
        <v>144</v>
      </c>
      <c r="R5360" t="str">
        <f t="shared" si="166"/>
        <v>Non-incentive Class</v>
      </c>
      <c r="S5360">
        <f t="shared" si="167"/>
        <v>53691</v>
      </c>
    </row>
    <row r="5361" spans="1:19" x14ac:dyDescent="0.8">
      <c r="A5361">
        <v>31200</v>
      </c>
      <c r="B5361">
        <v>17.212</v>
      </c>
      <c r="C5361" t="s">
        <v>23</v>
      </c>
      <c r="D5361">
        <v>1</v>
      </c>
      <c r="E5361">
        <v>8142</v>
      </c>
      <c r="F5361">
        <v>24448</v>
      </c>
      <c r="G5361">
        <v>0</v>
      </c>
      <c r="H5361">
        <v>0</v>
      </c>
      <c r="I5361">
        <v>30070000</v>
      </c>
      <c r="J5361" t="s">
        <v>252</v>
      </c>
      <c r="K5361" t="s">
        <v>19</v>
      </c>
      <c r="L5361" t="s">
        <v>253</v>
      </c>
      <c r="M5361" t="s">
        <v>253</v>
      </c>
      <c r="N5361" t="s">
        <v>253</v>
      </c>
      <c r="O5361">
        <v>3</v>
      </c>
      <c r="P5361" t="s">
        <v>39</v>
      </c>
      <c r="Q5361" t="s">
        <v>144</v>
      </c>
      <c r="R5361" t="str">
        <f t="shared" si="166"/>
        <v>Non-incentive Class</v>
      </c>
      <c r="S5361">
        <f t="shared" si="167"/>
        <v>24448</v>
      </c>
    </row>
    <row r="5362" spans="1:19" x14ac:dyDescent="0.8">
      <c r="A5362">
        <v>31200</v>
      </c>
      <c r="B5362">
        <v>17.212</v>
      </c>
      <c r="C5362" t="s">
        <v>30</v>
      </c>
      <c r="D5362">
        <v>10</v>
      </c>
      <c r="E5362">
        <v>230923</v>
      </c>
      <c r="F5362">
        <v>693392</v>
      </c>
      <c r="G5362">
        <v>0</v>
      </c>
      <c r="H5362">
        <v>0</v>
      </c>
      <c r="I5362">
        <v>30070000</v>
      </c>
      <c r="J5362" t="s">
        <v>252</v>
      </c>
      <c r="K5362" t="s">
        <v>19</v>
      </c>
      <c r="L5362" t="s">
        <v>253</v>
      </c>
      <c r="M5362" t="s">
        <v>253</v>
      </c>
      <c r="N5362" t="s">
        <v>253</v>
      </c>
      <c r="O5362">
        <v>3</v>
      </c>
      <c r="P5362" t="s">
        <v>39</v>
      </c>
      <c r="Q5362" t="s">
        <v>144</v>
      </c>
      <c r="R5362" t="str">
        <f t="shared" si="166"/>
        <v>Non-incentive Class</v>
      </c>
      <c r="S5362">
        <f t="shared" si="167"/>
        <v>693392</v>
      </c>
    </row>
    <row r="5363" spans="1:19" x14ac:dyDescent="0.8">
      <c r="A5363">
        <v>31200</v>
      </c>
      <c r="B5363">
        <v>17.212</v>
      </c>
      <c r="C5363" t="s">
        <v>34</v>
      </c>
      <c r="D5363">
        <v>2</v>
      </c>
      <c r="E5363">
        <v>227268</v>
      </c>
      <c r="F5363">
        <v>682418</v>
      </c>
      <c r="G5363">
        <v>0</v>
      </c>
      <c r="H5363">
        <v>0</v>
      </c>
      <c r="I5363">
        <v>30070000</v>
      </c>
      <c r="J5363" t="s">
        <v>252</v>
      </c>
      <c r="K5363" t="s">
        <v>19</v>
      </c>
      <c r="L5363" t="s">
        <v>253</v>
      </c>
      <c r="M5363" t="s">
        <v>253</v>
      </c>
      <c r="N5363" t="s">
        <v>253</v>
      </c>
      <c r="O5363">
        <v>3</v>
      </c>
      <c r="P5363" t="s">
        <v>39</v>
      </c>
      <c r="Q5363" t="s">
        <v>144</v>
      </c>
      <c r="R5363" t="str">
        <f t="shared" si="166"/>
        <v>Incentive Class</v>
      </c>
      <c r="S5363">
        <f t="shared" si="167"/>
        <v>6824180</v>
      </c>
    </row>
    <row r="5364" spans="1:19" x14ac:dyDescent="0.8">
      <c r="A5364">
        <v>31201</v>
      </c>
      <c r="B5364">
        <v>17.733000000000001</v>
      </c>
      <c r="C5364" t="s">
        <v>23</v>
      </c>
      <c r="D5364">
        <v>1</v>
      </c>
      <c r="E5364">
        <v>20195</v>
      </c>
      <c r="F5364">
        <v>60640</v>
      </c>
      <c r="G5364">
        <v>0</v>
      </c>
      <c r="H5364">
        <v>0</v>
      </c>
      <c r="I5364">
        <v>30070000</v>
      </c>
      <c r="J5364" t="s">
        <v>252</v>
      </c>
      <c r="K5364" t="s">
        <v>19</v>
      </c>
      <c r="L5364" t="s">
        <v>253</v>
      </c>
      <c r="M5364" t="s">
        <v>253</v>
      </c>
      <c r="N5364" t="s">
        <v>253</v>
      </c>
      <c r="O5364">
        <v>3</v>
      </c>
      <c r="P5364" t="s">
        <v>39</v>
      </c>
      <c r="Q5364" t="s">
        <v>144</v>
      </c>
      <c r="R5364" t="str">
        <f t="shared" si="166"/>
        <v>Non-incentive Class</v>
      </c>
      <c r="S5364">
        <f t="shared" si="167"/>
        <v>60640</v>
      </c>
    </row>
    <row r="5365" spans="1:19" x14ac:dyDescent="0.8">
      <c r="A5365">
        <v>31201</v>
      </c>
      <c r="B5365">
        <v>17.733000000000001</v>
      </c>
      <c r="C5365" t="s">
        <v>30</v>
      </c>
      <c r="D5365">
        <v>3</v>
      </c>
      <c r="E5365">
        <v>77504</v>
      </c>
      <c r="F5365">
        <v>232721</v>
      </c>
      <c r="G5365">
        <v>0</v>
      </c>
      <c r="H5365">
        <v>0</v>
      </c>
      <c r="I5365">
        <v>30070000</v>
      </c>
      <c r="J5365" t="s">
        <v>252</v>
      </c>
      <c r="K5365" t="s">
        <v>19</v>
      </c>
      <c r="L5365" t="s">
        <v>253</v>
      </c>
      <c r="M5365" t="s">
        <v>253</v>
      </c>
      <c r="N5365" t="s">
        <v>253</v>
      </c>
      <c r="O5365">
        <v>3</v>
      </c>
      <c r="P5365" t="s">
        <v>39</v>
      </c>
      <c r="Q5365" t="s">
        <v>144</v>
      </c>
      <c r="R5365" t="str">
        <f t="shared" si="166"/>
        <v>Non-incentive Class</v>
      </c>
      <c r="S5365">
        <f t="shared" si="167"/>
        <v>232721</v>
      </c>
    </row>
    <row r="5366" spans="1:19" x14ac:dyDescent="0.8">
      <c r="A5366">
        <v>31201</v>
      </c>
      <c r="B5366">
        <v>17.733000000000001</v>
      </c>
      <c r="C5366" t="s">
        <v>40</v>
      </c>
      <c r="D5366">
        <v>2</v>
      </c>
      <c r="E5366">
        <v>105685</v>
      </c>
      <c r="F5366">
        <v>317341</v>
      </c>
      <c r="G5366">
        <v>0</v>
      </c>
      <c r="H5366">
        <v>0</v>
      </c>
      <c r="I5366">
        <v>30070000</v>
      </c>
      <c r="J5366" t="s">
        <v>252</v>
      </c>
      <c r="K5366" t="s">
        <v>19</v>
      </c>
      <c r="L5366" t="s">
        <v>253</v>
      </c>
      <c r="M5366" t="s">
        <v>253</v>
      </c>
      <c r="N5366" t="s">
        <v>253</v>
      </c>
      <c r="O5366">
        <v>3</v>
      </c>
      <c r="P5366" t="s">
        <v>39</v>
      </c>
      <c r="Q5366" t="s">
        <v>144</v>
      </c>
      <c r="R5366" t="str">
        <f t="shared" si="166"/>
        <v>Incentive Class</v>
      </c>
      <c r="S5366">
        <f t="shared" si="167"/>
        <v>3173410</v>
      </c>
    </row>
    <row r="5367" spans="1:19" x14ac:dyDescent="0.8">
      <c r="A5367">
        <v>31202</v>
      </c>
      <c r="B5367">
        <v>17.212</v>
      </c>
      <c r="C5367">
        <v>0</v>
      </c>
      <c r="D5367">
        <v>58</v>
      </c>
      <c r="E5367">
        <v>0</v>
      </c>
      <c r="F5367">
        <v>0</v>
      </c>
      <c r="G5367">
        <v>0</v>
      </c>
      <c r="H5367">
        <v>0</v>
      </c>
      <c r="I5367">
        <v>30070000</v>
      </c>
      <c r="J5367" t="s">
        <v>252</v>
      </c>
      <c r="K5367" t="s">
        <v>19</v>
      </c>
      <c r="L5367" t="s">
        <v>253</v>
      </c>
      <c r="M5367" t="s">
        <v>253</v>
      </c>
      <c r="N5367" t="s">
        <v>253</v>
      </c>
      <c r="O5367">
        <v>3</v>
      </c>
      <c r="P5367" t="s">
        <v>39</v>
      </c>
      <c r="Q5367" t="s">
        <v>144</v>
      </c>
      <c r="R5367" t="str">
        <f t="shared" si="166"/>
        <v>Non-incentive Class</v>
      </c>
      <c r="S5367">
        <f t="shared" si="167"/>
        <v>0</v>
      </c>
    </row>
    <row r="5368" spans="1:19" x14ac:dyDescent="0.8">
      <c r="A5368">
        <v>31202</v>
      </c>
      <c r="B5368">
        <v>17.212</v>
      </c>
      <c r="C5368">
        <v>1</v>
      </c>
      <c r="D5368">
        <v>8</v>
      </c>
      <c r="E5368">
        <v>6762</v>
      </c>
      <c r="F5368">
        <v>20303</v>
      </c>
      <c r="G5368">
        <v>0</v>
      </c>
      <c r="H5368">
        <v>0</v>
      </c>
      <c r="I5368">
        <v>30070000</v>
      </c>
      <c r="J5368" t="s">
        <v>252</v>
      </c>
      <c r="K5368" t="s">
        <v>19</v>
      </c>
      <c r="L5368" t="s">
        <v>253</v>
      </c>
      <c r="M5368" t="s">
        <v>253</v>
      </c>
      <c r="N5368" t="s">
        <v>253</v>
      </c>
      <c r="O5368">
        <v>3</v>
      </c>
      <c r="P5368" t="s">
        <v>39</v>
      </c>
      <c r="Q5368" t="s">
        <v>144</v>
      </c>
      <c r="R5368" t="str">
        <f t="shared" si="166"/>
        <v>Non-incentive Class</v>
      </c>
      <c r="S5368">
        <f t="shared" si="167"/>
        <v>20303</v>
      </c>
    </row>
    <row r="5369" spans="1:19" x14ac:dyDescent="0.8">
      <c r="A5369">
        <v>31202</v>
      </c>
      <c r="B5369">
        <v>17.212</v>
      </c>
      <c r="C5369">
        <v>2</v>
      </c>
      <c r="D5369">
        <v>301</v>
      </c>
      <c r="E5369">
        <v>4413337</v>
      </c>
      <c r="F5369">
        <v>13251925</v>
      </c>
      <c r="G5369">
        <v>2203840</v>
      </c>
      <c r="H5369">
        <v>1705500</v>
      </c>
      <c r="I5369">
        <v>30070000</v>
      </c>
      <c r="J5369" t="s">
        <v>252</v>
      </c>
      <c r="K5369" t="s">
        <v>19</v>
      </c>
      <c r="L5369" t="s">
        <v>253</v>
      </c>
      <c r="M5369" t="s">
        <v>253</v>
      </c>
      <c r="N5369" t="s">
        <v>253</v>
      </c>
      <c r="O5369">
        <v>3</v>
      </c>
      <c r="P5369" t="s">
        <v>39</v>
      </c>
      <c r="Q5369" t="s">
        <v>144</v>
      </c>
      <c r="R5369" t="str">
        <f t="shared" si="166"/>
        <v>Non-incentive Class</v>
      </c>
      <c r="S5369">
        <f t="shared" si="167"/>
        <v>13251925</v>
      </c>
    </row>
    <row r="5370" spans="1:19" x14ac:dyDescent="0.8">
      <c r="A5370">
        <v>31202</v>
      </c>
      <c r="B5370">
        <v>17.212</v>
      </c>
      <c r="C5370">
        <v>3</v>
      </c>
      <c r="D5370">
        <v>1</v>
      </c>
      <c r="E5370">
        <v>58374</v>
      </c>
      <c r="F5370">
        <v>175280</v>
      </c>
      <c r="G5370">
        <v>0</v>
      </c>
      <c r="H5370">
        <v>0</v>
      </c>
      <c r="I5370">
        <v>30070000</v>
      </c>
      <c r="J5370" t="s">
        <v>252</v>
      </c>
      <c r="K5370" t="s">
        <v>19</v>
      </c>
      <c r="L5370" t="s">
        <v>253</v>
      </c>
      <c r="M5370" t="s">
        <v>253</v>
      </c>
      <c r="N5370" t="s">
        <v>253</v>
      </c>
      <c r="O5370">
        <v>3</v>
      </c>
      <c r="P5370" t="s">
        <v>39</v>
      </c>
      <c r="Q5370" t="s">
        <v>144</v>
      </c>
      <c r="R5370" t="str">
        <f t="shared" si="166"/>
        <v>Non-incentive Class</v>
      </c>
      <c r="S5370">
        <f t="shared" si="167"/>
        <v>175280</v>
      </c>
    </row>
    <row r="5371" spans="1:19" x14ac:dyDescent="0.8">
      <c r="A5371">
        <v>31202</v>
      </c>
      <c r="B5371">
        <v>17.212</v>
      </c>
      <c r="C5371" t="s">
        <v>23</v>
      </c>
      <c r="D5371">
        <v>4</v>
      </c>
      <c r="E5371">
        <v>48859</v>
      </c>
      <c r="F5371">
        <v>146710</v>
      </c>
      <c r="G5371">
        <v>0</v>
      </c>
      <c r="H5371">
        <v>0</v>
      </c>
      <c r="I5371">
        <v>30070000</v>
      </c>
      <c r="J5371" t="s">
        <v>252</v>
      </c>
      <c r="K5371" t="s">
        <v>19</v>
      </c>
      <c r="L5371" t="s">
        <v>253</v>
      </c>
      <c r="M5371" t="s">
        <v>253</v>
      </c>
      <c r="N5371" t="s">
        <v>253</v>
      </c>
      <c r="O5371">
        <v>3</v>
      </c>
      <c r="P5371" t="s">
        <v>39</v>
      </c>
      <c r="Q5371" t="s">
        <v>144</v>
      </c>
      <c r="R5371" t="str">
        <f t="shared" si="166"/>
        <v>Non-incentive Class</v>
      </c>
      <c r="S5371">
        <f t="shared" si="167"/>
        <v>146710</v>
      </c>
    </row>
    <row r="5372" spans="1:19" x14ac:dyDescent="0.8">
      <c r="A5372">
        <v>31202</v>
      </c>
      <c r="B5372">
        <v>17.212</v>
      </c>
      <c r="C5372" t="s">
        <v>30</v>
      </c>
      <c r="D5372">
        <v>4</v>
      </c>
      <c r="E5372">
        <v>18176</v>
      </c>
      <c r="F5372">
        <v>54576</v>
      </c>
      <c r="G5372">
        <v>0</v>
      </c>
      <c r="H5372">
        <v>0</v>
      </c>
      <c r="I5372">
        <v>30070000</v>
      </c>
      <c r="J5372" t="s">
        <v>252</v>
      </c>
      <c r="K5372" t="s">
        <v>19</v>
      </c>
      <c r="L5372" t="s">
        <v>253</v>
      </c>
      <c r="M5372" t="s">
        <v>253</v>
      </c>
      <c r="N5372" t="s">
        <v>253</v>
      </c>
      <c r="O5372">
        <v>3</v>
      </c>
      <c r="P5372" t="s">
        <v>39</v>
      </c>
      <c r="Q5372" t="s">
        <v>144</v>
      </c>
      <c r="R5372" t="str">
        <f t="shared" si="166"/>
        <v>Non-incentive Class</v>
      </c>
      <c r="S5372">
        <f t="shared" si="167"/>
        <v>54576</v>
      </c>
    </row>
    <row r="5373" spans="1:19" x14ac:dyDescent="0.8">
      <c r="A5373">
        <v>31203</v>
      </c>
      <c r="B5373">
        <v>17.212</v>
      </c>
      <c r="C5373">
        <v>0</v>
      </c>
      <c r="D5373">
        <v>44</v>
      </c>
      <c r="E5373">
        <v>0</v>
      </c>
      <c r="F5373">
        <v>0</v>
      </c>
      <c r="G5373">
        <v>0</v>
      </c>
      <c r="H5373">
        <v>0</v>
      </c>
      <c r="I5373">
        <v>30070000</v>
      </c>
      <c r="J5373" t="s">
        <v>252</v>
      </c>
      <c r="K5373" t="s">
        <v>19</v>
      </c>
      <c r="L5373" t="s">
        <v>253</v>
      </c>
      <c r="M5373" t="s">
        <v>253</v>
      </c>
      <c r="N5373" t="s">
        <v>253</v>
      </c>
      <c r="O5373">
        <v>3</v>
      </c>
      <c r="P5373" t="s">
        <v>39</v>
      </c>
      <c r="Q5373" t="s">
        <v>144</v>
      </c>
      <c r="R5373" t="str">
        <f t="shared" si="166"/>
        <v>Non-incentive Class</v>
      </c>
      <c r="S5373">
        <f t="shared" si="167"/>
        <v>0</v>
      </c>
    </row>
    <row r="5374" spans="1:19" x14ac:dyDescent="0.8">
      <c r="A5374">
        <v>31203</v>
      </c>
      <c r="B5374">
        <v>17.212</v>
      </c>
      <c r="C5374">
        <v>1</v>
      </c>
      <c r="D5374">
        <v>7</v>
      </c>
      <c r="E5374">
        <v>5736</v>
      </c>
      <c r="F5374">
        <v>17223</v>
      </c>
      <c r="G5374">
        <v>0</v>
      </c>
      <c r="H5374">
        <v>0</v>
      </c>
      <c r="I5374">
        <v>30070000</v>
      </c>
      <c r="J5374" t="s">
        <v>252</v>
      </c>
      <c r="K5374" t="s">
        <v>19</v>
      </c>
      <c r="L5374" t="s">
        <v>253</v>
      </c>
      <c r="M5374" t="s">
        <v>253</v>
      </c>
      <c r="N5374" t="s">
        <v>253</v>
      </c>
      <c r="O5374">
        <v>3</v>
      </c>
      <c r="P5374" t="s">
        <v>39</v>
      </c>
      <c r="Q5374" t="s">
        <v>144</v>
      </c>
      <c r="R5374" t="str">
        <f t="shared" si="166"/>
        <v>Non-incentive Class</v>
      </c>
      <c r="S5374">
        <f t="shared" si="167"/>
        <v>17223</v>
      </c>
    </row>
    <row r="5375" spans="1:19" x14ac:dyDescent="0.8">
      <c r="A5375">
        <v>31203</v>
      </c>
      <c r="B5375">
        <v>17.212</v>
      </c>
      <c r="C5375">
        <v>2</v>
      </c>
      <c r="D5375">
        <v>111</v>
      </c>
      <c r="E5375">
        <v>1480520</v>
      </c>
      <c r="F5375">
        <v>4445558</v>
      </c>
      <c r="G5375">
        <v>826831</v>
      </c>
      <c r="H5375">
        <v>610000</v>
      </c>
      <c r="I5375">
        <v>30070000</v>
      </c>
      <c r="J5375" t="s">
        <v>252</v>
      </c>
      <c r="K5375" t="s">
        <v>19</v>
      </c>
      <c r="L5375" t="s">
        <v>253</v>
      </c>
      <c r="M5375" t="s">
        <v>253</v>
      </c>
      <c r="N5375" t="s">
        <v>253</v>
      </c>
      <c r="O5375">
        <v>3</v>
      </c>
      <c r="P5375" t="s">
        <v>39</v>
      </c>
      <c r="Q5375" t="s">
        <v>144</v>
      </c>
      <c r="R5375" t="str">
        <f t="shared" si="166"/>
        <v>Non-incentive Class</v>
      </c>
      <c r="S5375">
        <f t="shared" si="167"/>
        <v>4445558</v>
      </c>
    </row>
    <row r="5376" spans="1:19" x14ac:dyDescent="0.8">
      <c r="A5376">
        <v>31203</v>
      </c>
      <c r="B5376">
        <v>17.212</v>
      </c>
      <c r="C5376" t="s">
        <v>23</v>
      </c>
      <c r="D5376">
        <v>2</v>
      </c>
      <c r="E5376">
        <v>118912</v>
      </c>
      <c r="F5376">
        <v>357057</v>
      </c>
      <c r="G5376">
        <v>0</v>
      </c>
      <c r="H5376">
        <v>0</v>
      </c>
      <c r="I5376">
        <v>30070000</v>
      </c>
      <c r="J5376" t="s">
        <v>252</v>
      </c>
      <c r="K5376" t="s">
        <v>19</v>
      </c>
      <c r="L5376" t="s">
        <v>253</v>
      </c>
      <c r="M5376" t="s">
        <v>253</v>
      </c>
      <c r="N5376" t="s">
        <v>253</v>
      </c>
      <c r="O5376">
        <v>3</v>
      </c>
      <c r="P5376" t="s">
        <v>39</v>
      </c>
      <c r="Q5376" t="s">
        <v>144</v>
      </c>
      <c r="R5376" t="str">
        <f t="shared" si="166"/>
        <v>Non-incentive Class</v>
      </c>
      <c r="S5376">
        <f t="shared" si="167"/>
        <v>357057</v>
      </c>
    </row>
    <row r="5377" spans="1:19" x14ac:dyDescent="0.8">
      <c r="A5377">
        <v>31204</v>
      </c>
      <c r="B5377">
        <v>17.212</v>
      </c>
      <c r="C5377">
        <v>0</v>
      </c>
      <c r="D5377">
        <v>42</v>
      </c>
      <c r="E5377">
        <v>0</v>
      </c>
      <c r="F5377">
        <v>0</v>
      </c>
      <c r="G5377">
        <v>0</v>
      </c>
      <c r="H5377">
        <v>0</v>
      </c>
      <c r="I5377">
        <v>30070000</v>
      </c>
      <c r="J5377" t="s">
        <v>252</v>
      </c>
      <c r="K5377" t="s">
        <v>19</v>
      </c>
      <c r="L5377" t="s">
        <v>253</v>
      </c>
      <c r="M5377" t="s">
        <v>253</v>
      </c>
      <c r="N5377" t="s">
        <v>253</v>
      </c>
      <c r="O5377">
        <v>3</v>
      </c>
      <c r="P5377" t="s">
        <v>39</v>
      </c>
      <c r="Q5377" t="s">
        <v>144</v>
      </c>
      <c r="R5377" t="str">
        <f t="shared" si="166"/>
        <v>Non-incentive Class</v>
      </c>
      <c r="S5377">
        <f t="shared" si="167"/>
        <v>0</v>
      </c>
    </row>
    <row r="5378" spans="1:19" x14ac:dyDescent="0.8">
      <c r="A5378">
        <v>31204</v>
      </c>
      <c r="B5378">
        <v>17.212</v>
      </c>
      <c r="C5378">
        <v>1</v>
      </c>
      <c r="D5378">
        <v>2</v>
      </c>
      <c r="E5378">
        <v>7063</v>
      </c>
      <c r="F5378">
        <v>21208</v>
      </c>
      <c r="G5378">
        <v>0</v>
      </c>
      <c r="H5378">
        <v>0</v>
      </c>
      <c r="I5378">
        <v>30070000</v>
      </c>
      <c r="J5378" t="s">
        <v>252</v>
      </c>
      <c r="K5378" t="s">
        <v>19</v>
      </c>
      <c r="L5378" t="s">
        <v>253</v>
      </c>
      <c r="M5378" t="s">
        <v>253</v>
      </c>
      <c r="N5378" t="s">
        <v>253</v>
      </c>
      <c r="O5378">
        <v>3</v>
      </c>
      <c r="P5378" t="s">
        <v>39</v>
      </c>
      <c r="Q5378" t="s">
        <v>144</v>
      </c>
      <c r="R5378" t="str">
        <f t="shared" si="166"/>
        <v>Non-incentive Class</v>
      </c>
      <c r="S5378">
        <f t="shared" si="167"/>
        <v>21208</v>
      </c>
    </row>
    <row r="5379" spans="1:19" x14ac:dyDescent="0.8">
      <c r="A5379">
        <v>31204</v>
      </c>
      <c r="B5379">
        <v>17.212</v>
      </c>
      <c r="C5379">
        <v>2</v>
      </c>
      <c r="D5379">
        <v>175</v>
      </c>
      <c r="E5379">
        <v>2177075</v>
      </c>
      <c r="F5379">
        <v>6537091</v>
      </c>
      <c r="G5379">
        <v>741368</v>
      </c>
      <c r="H5379">
        <v>610000</v>
      </c>
      <c r="I5379">
        <v>30070000</v>
      </c>
      <c r="J5379" t="s">
        <v>252</v>
      </c>
      <c r="K5379" t="s">
        <v>19</v>
      </c>
      <c r="L5379" t="s">
        <v>253</v>
      </c>
      <c r="M5379" t="s">
        <v>253</v>
      </c>
      <c r="N5379" t="s">
        <v>253</v>
      </c>
      <c r="O5379">
        <v>3</v>
      </c>
      <c r="P5379" t="s">
        <v>39</v>
      </c>
      <c r="Q5379" t="s">
        <v>144</v>
      </c>
      <c r="R5379" t="str">
        <f t="shared" ref="R5379:R5442" si="168">IF(COUNTIF(C5379,"6A"),"Incentive Class",IF(COUNTIF(C5379,"6B"),"Incentive Class",IF(COUNTIF(C5379,"6C"),"Incentive Class",IF(COUNTIF(C5379,"7A"),"Incentive Class",IF(COUNTIF(C5379,"7B"),"Incentive Class","Non-incentive Class")))))</f>
        <v>Non-incentive Class</v>
      </c>
      <c r="S5379">
        <f t="shared" ref="S5379:S5442" si="169">IF(R5379="Incentive Class", F5379*10, F5379)</f>
        <v>6537091</v>
      </c>
    </row>
    <row r="5380" spans="1:19" x14ac:dyDescent="0.8">
      <c r="A5380">
        <v>31204</v>
      </c>
      <c r="B5380">
        <v>17.212</v>
      </c>
      <c r="C5380">
        <v>3</v>
      </c>
      <c r="D5380">
        <v>4</v>
      </c>
      <c r="E5380">
        <v>123609</v>
      </c>
      <c r="F5380">
        <v>371161</v>
      </c>
      <c r="G5380">
        <v>0</v>
      </c>
      <c r="H5380">
        <v>0</v>
      </c>
      <c r="I5380">
        <v>30070000</v>
      </c>
      <c r="J5380" t="s">
        <v>252</v>
      </c>
      <c r="K5380" t="s">
        <v>19</v>
      </c>
      <c r="L5380" t="s">
        <v>253</v>
      </c>
      <c r="M5380" t="s">
        <v>253</v>
      </c>
      <c r="N5380" t="s">
        <v>253</v>
      </c>
      <c r="O5380">
        <v>3</v>
      </c>
      <c r="P5380" t="s">
        <v>39</v>
      </c>
      <c r="Q5380" t="s">
        <v>144</v>
      </c>
      <c r="R5380" t="str">
        <f t="shared" si="168"/>
        <v>Non-incentive Class</v>
      </c>
      <c r="S5380">
        <f t="shared" si="169"/>
        <v>371161</v>
      </c>
    </row>
    <row r="5381" spans="1:19" x14ac:dyDescent="0.8">
      <c r="A5381">
        <v>31204</v>
      </c>
      <c r="B5381">
        <v>17.212</v>
      </c>
      <c r="C5381" t="s">
        <v>23</v>
      </c>
      <c r="D5381">
        <v>12</v>
      </c>
      <c r="E5381">
        <v>903667</v>
      </c>
      <c r="F5381">
        <v>2713441</v>
      </c>
      <c r="G5381">
        <v>0</v>
      </c>
      <c r="H5381">
        <v>0</v>
      </c>
      <c r="I5381">
        <v>30070000</v>
      </c>
      <c r="J5381" t="s">
        <v>252</v>
      </c>
      <c r="K5381" t="s">
        <v>19</v>
      </c>
      <c r="L5381" t="s">
        <v>253</v>
      </c>
      <c r="M5381" t="s">
        <v>253</v>
      </c>
      <c r="N5381" t="s">
        <v>253</v>
      </c>
      <c r="O5381">
        <v>3</v>
      </c>
      <c r="P5381" t="s">
        <v>39</v>
      </c>
      <c r="Q5381" t="s">
        <v>144</v>
      </c>
      <c r="R5381" t="str">
        <f t="shared" si="168"/>
        <v>Non-incentive Class</v>
      </c>
      <c r="S5381">
        <f t="shared" si="169"/>
        <v>2713441</v>
      </c>
    </row>
    <row r="5382" spans="1:19" x14ac:dyDescent="0.8">
      <c r="A5382">
        <v>31205</v>
      </c>
      <c r="B5382">
        <v>17.212</v>
      </c>
      <c r="C5382">
        <v>2</v>
      </c>
      <c r="D5382">
        <v>27</v>
      </c>
      <c r="E5382">
        <v>466217</v>
      </c>
      <c r="F5382">
        <v>1399908</v>
      </c>
      <c r="G5382">
        <v>180096</v>
      </c>
      <c r="H5382">
        <v>130000</v>
      </c>
      <c r="I5382">
        <v>30070000</v>
      </c>
      <c r="J5382" t="s">
        <v>252</v>
      </c>
      <c r="K5382" t="s">
        <v>19</v>
      </c>
      <c r="L5382" t="s">
        <v>253</v>
      </c>
      <c r="M5382" t="s">
        <v>253</v>
      </c>
      <c r="N5382" t="s">
        <v>253</v>
      </c>
      <c r="O5382">
        <v>3</v>
      </c>
      <c r="P5382" t="s">
        <v>39</v>
      </c>
      <c r="Q5382" t="s">
        <v>144</v>
      </c>
      <c r="R5382" t="str">
        <f t="shared" si="168"/>
        <v>Non-incentive Class</v>
      </c>
      <c r="S5382">
        <f t="shared" si="169"/>
        <v>1399908</v>
      </c>
    </row>
    <row r="5383" spans="1:19" x14ac:dyDescent="0.8">
      <c r="A5383">
        <v>31206</v>
      </c>
      <c r="B5383">
        <v>13.462</v>
      </c>
      <c r="C5383">
        <v>0</v>
      </c>
      <c r="D5383">
        <v>12</v>
      </c>
      <c r="E5383">
        <v>0</v>
      </c>
      <c r="F5383">
        <v>0</v>
      </c>
      <c r="G5383">
        <v>0</v>
      </c>
      <c r="H5383">
        <v>0</v>
      </c>
      <c r="I5383">
        <v>30140000</v>
      </c>
      <c r="J5383" t="s">
        <v>183</v>
      </c>
      <c r="K5383" t="s">
        <v>19</v>
      </c>
      <c r="L5383" t="s">
        <v>184</v>
      </c>
      <c r="M5383" t="s">
        <v>184</v>
      </c>
      <c r="N5383" t="s">
        <v>184</v>
      </c>
      <c r="O5383">
        <v>3</v>
      </c>
      <c r="P5383" t="s">
        <v>39</v>
      </c>
      <c r="Q5383" t="s">
        <v>144</v>
      </c>
      <c r="R5383" t="str">
        <f t="shared" si="168"/>
        <v>Non-incentive Class</v>
      </c>
      <c r="S5383">
        <f t="shared" si="169"/>
        <v>0</v>
      </c>
    </row>
    <row r="5384" spans="1:19" x14ac:dyDescent="0.8">
      <c r="A5384">
        <v>31206</v>
      </c>
      <c r="B5384">
        <v>13.462</v>
      </c>
      <c r="C5384">
        <v>1</v>
      </c>
      <c r="D5384">
        <v>18</v>
      </c>
      <c r="E5384">
        <v>42991</v>
      </c>
      <c r="F5384">
        <v>129088</v>
      </c>
      <c r="G5384">
        <v>0</v>
      </c>
      <c r="H5384">
        <v>0</v>
      </c>
      <c r="I5384">
        <v>30140000</v>
      </c>
      <c r="J5384" t="s">
        <v>183</v>
      </c>
      <c r="K5384" t="s">
        <v>19</v>
      </c>
      <c r="L5384" t="s">
        <v>184</v>
      </c>
      <c r="M5384" t="s">
        <v>184</v>
      </c>
      <c r="N5384" t="s">
        <v>184</v>
      </c>
      <c r="O5384">
        <v>3</v>
      </c>
      <c r="P5384" t="s">
        <v>39</v>
      </c>
      <c r="Q5384" t="s">
        <v>144</v>
      </c>
      <c r="R5384" t="str">
        <f t="shared" si="168"/>
        <v>Non-incentive Class</v>
      </c>
      <c r="S5384">
        <f t="shared" si="169"/>
        <v>129088</v>
      </c>
    </row>
    <row r="5385" spans="1:19" x14ac:dyDescent="0.8">
      <c r="A5385">
        <v>31206</v>
      </c>
      <c r="B5385">
        <v>13.462</v>
      </c>
      <c r="C5385">
        <v>2</v>
      </c>
      <c r="D5385">
        <v>36</v>
      </c>
      <c r="E5385">
        <v>723895</v>
      </c>
      <c r="F5385">
        <v>2173639</v>
      </c>
      <c r="G5385">
        <v>136000</v>
      </c>
      <c r="H5385">
        <v>120000</v>
      </c>
      <c r="I5385">
        <v>30140000</v>
      </c>
      <c r="J5385" t="s">
        <v>183</v>
      </c>
      <c r="K5385" t="s">
        <v>19</v>
      </c>
      <c r="L5385" t="s">
        <v>184</v>
      </c>
      <c r="M5385" t="s">
        <v>184</v>
      </c>
      <c r="N5385" t="s">
        <v>184</v>
      </c>
      <c r="O5385">
        <v>3</v>
      </c>
      <c r="P5385" t="s">
        <v>39</v>
      </c>
      <c r="Q5385" t="s">
        <v>144</v>
      </c>
      <c r="R5385" t="str">
        <f t="shared" si="168"/>
        <v>Non-incentive Class</v>
      </c>
      <c r="S5385">
        <f t="shared" si="169"/>
        <v>2173639</v>
      </c>
    </row>
    <row r="5386" spans="1:19" x14ac:dyDescent="0.8">
      <c r="A5386">
        <v>31206</v>
      </c>
      <c r="B5386">
        <v>13.462</v>
      </c>
      <c r="C5386" t="s">
        <v>23</v>
      </c>
      <c r="D5386">
        <v>35</v>
      </c>
      <c r="E5386">
        <v>1676310</v>
      </c>
      <c r="F5386">
        <v>5033459</v>
      </c>
      <c r="G5386">
        <v>0</v>
      </c>
      <c r="H5386">
        <v>0</v>
      </c>
      <c r="I5386">
        <v>30140000</v>
      </c>
      <c r="J5386" t="s">
        <v>183</v>
      </c>
      <c r="K5386" t="s">
        <v>19</v>
      </c>
      <c r="L5386" t="s">
        <v>184</v>
      </c>
      <c r="M5386" t="s">
        <v>184</v>
      </c>
      <c r="N5386" t="s">
        <v>184</v>
      </c>
      <c r="O5386">
        <v>3</v>
      </c>
      <c r="P5386" t="s">
        <v>39</v>
      </c>
      <c r="Q5386" t="s">
        <v>144</v>
      </c>
      <c r="R5386" t="str">
        <f t="shared" si="168"/>
        <v>Non-incentive Class</v>
      </c>
      <c r="S5386">
        <f t="shared" si="169"/>
        <v>5033459</v>
      </c>
    </row>
    <row r="5387" spans="1:19" x14ac:dyDescent="0.8">
      <c r="A5387">
        <v>31206</v>
      </c>
      <c r="B5387">
        <v>13.462</v>
      </c>
      <c r="C5387" t="s">
        <v>30</v>
      </c>
      <c r="D5387">
        <v>1</v>
      </c>
      <c r="E5387">
        <v>20844</v>
      </c>
      <c r="F5387">
        <v>62588</v>
      </c>
      <c r="G5387">
        <v>0</v>
      </c>
      <c r="H5387">
        <v>0</v>
      </c>
      <c r="I5387">
        <v>30140000</v>
      </c>
      <c r="J5387" t="s">
        <v>183</v>
      </c>
      <c r="K5387" t="s">
        <v>19</v>
      </c>
      <c r="L5387" t="s">
        <v>184</v>
      </c>
      <c r="M5387" t="s">
        <v>184</v>
      </c>
      <c r="N5387" t="s">
        <v>184</v>
      </c>
      <c r="O5387">
        <v>3</v>
      </c>
      <c r="P5387" t="s">
        <v>39</v>
      </c>
      <c r="Q5387" t="s">
        <v>144</v>
      </c>
      <c r="R5387" t="str">
        <f t="shared" si="168"/>
        <v>Non-incentive Class</v>
      </c>
      <c r="S5387">
        <f t="shared" si="169"/>
        <v>62588</v>
      </c>
    </row>
    <row r="5388" spans="1:19" x14ac:dyDescent="0.8">
      <c r="A5388">
        <v>31207</v>
      </c>
      <c r="B5388">
        <v>13.462</v>
      </c>
      <c r="C5388" t="s">
        <v>23</v>
      </c>
      <c r="D5388">
        <v>2</v>
      </c>
      <c r="E5388">
        <v>513540</v>
      </c>
      <c r="F5388">
        <v>1542007</v>
      </c>
      <c r="G5388">
        <v>0</v>
      </c>
      <c r="H5388">
        <v>0</v>
      </c>
      <c r="I5388">
        <v>30140000</v>
      </c>
      <c r="J5388" t="s">
        <v>183</v>
      </c>
      <c r="K5388" t="s">
        <v>19</v>
      </c>
      <c r="L5388" t="s">
        <v>184</v>
      </c>
      <c r="M5388" t="s">
        <v>184</v>
      </c>
      <c r="N5388" t="s">
        <v>184</v>
      </c>
      <c r="O5388">
        <v>3</v>
      </c>
      <c r="P5388" t="s">
        <v>39</v>
      </c>
      <c r="Q5388" t="s">
        <v>144</v>
      </c>
      <c r="R5388" t="str">
        <f t="shared" si="168"/>
        <v>Non-incentive Class</v>
      </c>
      <c r="S5388">
        <f t="shared" si="169"/>
        <v>1542007</v>
      </c>
    </row>
    <row r="5389" spans="1:19" x14ac:dyDescent="0.8">
      <c r="A5389">
        <v>31208</v>
      </c>
      <c r="B5389">
        <v>10.42</v>
      </c>
      <c r="C5389">
        <v>0</v>
      </c>
      <c r="D5389">
        <v>68</v>
      </c>
      <c r="E5389">
        <v>0</v>
      </c>
      <c r="F5389">
        <v>0</v>
      </c>
      <c r="G5389">
        <v>0</v>
      </c>
      <c r="H5389">
        <v>0</v>
      </c>
      <c r="I5389">
        <v>30770000</v>
      </c>
      <c r="J5389" t="s">
        <v>142</v>
      </c>
      <c r="K5389" t="s">
        <v>19</v>
      </c>
      <c r="L5389" t="s">
        <v>143</v>
      </c>
      <c r="M5389" t="s">
        <v>143</v>
      </c>
      <c r="N5389" t="s">
        <v>143</v>
      </c>
      <c r="O5389">
        <v>3</v>
      </c>
      <c r="P5389" t="s">
        <v>39</v>
      </c>
      <c r="Q5389" t="s">
        <v>144</v>
      </c>
      <c r="R5389" t="str">
        <f t="shared" si="168"/>
        <v>Non-incentive Class</v>
      </c>
      <c r="S5389">
        <f t="shared" si="169"/>
        <v>0</v>
      </c>
    </row>
    <row r="5390" spans="1:19" x14ac:dyDescent="0.8">
      <c r="A5390">
        <v>31208</v>
      </c>
      <c r="B5390">
        <v>10.42</v>
      </c>
      <c r="C5390">
        <v>1</v>
      </c>
      <c r="D5390">
        <v>2</v>
      </c>
      <c r="E5390">
        <v>7338</v>
      </c>
      <c r="F5390">
        <v>22034</v>
      </c>
      <c r="G5390">
        <v>0</v>
      </c>
      <c r="H5390">
        <v>0</v>
      </c>
      <c r="I5390">
        <v>30770000</v>
      </c>
      <c r="J5390" t="s">
        <v>142</v>
      </c>
      <c r="K5390" t="s">
        <v>19</v>
      </c>
      <c r="L5390" t="s">
        <v>143</v>
      </c>
      <c r="M5390" t="s">
        <v>143</v>
      </c>
      <c r="N5390" t="s">
        <v>143</v>
      </c>
      <c r="O5390">
        <v>3</v>
      </c>
      <c r="P5390" t="s">
        <v>39</v>
      </c>
      <c r="Q5390" t="s">
        <v>144</v>
      </c>
      <c r="R5390" t="str">
        <f t="shared" si="168"/>
        <v>Non-incentive Class</v>
      </c>
      <c r="S5390">
        <f t="shared" si="169"/>
        <v>22034</v>
      </c>
    </row>
    <row r="5391" spans="1:19" x14ac:dyDescent="0.8">
      <c r="A5391">
        <v>31208</v>
      </c>
      <c r="B5391">
        <v>10.42</v>
      </c>
      <c r="C5391">
        <v>2</v>
      </c>
      <c r="D5391">
        <v>32</v>
      </c>
      <c r="E5391">
        <v>717502</v>
      </c>
      <c r="F5391">
        <v>2154443</v>
      </c>
      <c r="G5391">
        <v>106500</v>
      </c>
      <c r="H5391">
        <v>90500</v>
      </c>
      <c r="I5391">
        <v>30770000</v>
      </c>
      <c r="J5391" t="s">
        <v>142</v>
      </c>
      <c r="K5391" t="s">
        <v>19</v>
      </c>
      <c r="L5391" t="s">
        <v>143</v>
      </c>
      <c r="M5391" t="s">
        <v>143</v>
      </c>
      <c r="N5391" t="s">
        <v>143</v>
      </c>
      <c r="O5391">
        <v>3</v>
      </c>
      <c r="P5391" t="s">
        <v>39</v>
      </c>
      <c r="Q5391" t="s">
        <v>144</v>
      </c>
      <c r="R5391" t="str">
        <f t="shared" si="168"/>
        <v>Non-incentive Class</v>
      </c>
      <c r="S5391">
        <f t="shared" si="169"/>
        <v>2154443</v>
      </c>
    </row>
    <row r="5392" spans="1:19" x14ac:dyDescent="0.8">
      <c r="A5392">
        <v>31208</v>
      </c>
      <c r="B5392">
        <v>10.42</v>
      </c>
      <c r="C5392">
        <v>3</v>
      </c>
      <c r="D5392">
        <v>1</v>
      </c>
      <c r="E5392">
        <v>80880</v>
      </c>
      <c r="F5392">
        <v>242858</v>
      </c>
      <c r="G5392">
        <v>0</v>
      </c>
      <c r="H5392">
        <v>0</v>
      </c>
      <c r="I5392">
        <v>30770000</v>
      </c>
      <c r="J5392" t="s">
        <v>142</v>
      </c>
      <c r="K5392" t="s">
        <v>19</v>
      </c>
      <c r="L5392" t="s">
        <v>143</v>
      </c>
      <c r="M5392" t="s">
        <v>143</v>
      </c>
      <c r="N5392" t="s">
        <v>143</v>
      </c>
      <c r="O5392">
        <v>3</v>
      </c>
      <c r="P5392" t="s">
        <v>39</v>
      </c>
      <c r="Q5392" t="s">
        <v>144</v>
      </c>
      <c r="R5392" t="str">
        <f t="shared" si="168"/>
        <v>Non-incentive Class</v>
      </c>
      <c r="S5392">
        <f t="shared" si="169"/>
        <v>242858</v>
      </c>
    </row>
    <row r="5393" spans="1:19" x14ac:dyDescent="0.8">
      <c r="A5393">
        <v>31208</v>
      </c>
      <c r="B5393">
        <v>10.42</v>
      </c>
      <c r="C5393" t="s">
        <v>23</v>
      </c>
      <c r="D5393">
        <v>25</v>
      </c>
      <c r="E5393">
        <v>1154407</v>
      </c>
      <c r="F5393">
        <v>3466336</v>
      </c>
      <c r="G5393">
        <v>0</v>
      </c>
      <c r="H5393">
        <v>0</v>
      </c>
      <c r="I5393">
        <v>30770000</v>
      </c>
      <c r="J5393" t="s">
        <v>142</v>
      </c>
      <c r="K5393" t="s">
        <v>19</v>
      </c>
      <c r="L5393" t="s">
        <v>143</v>
      </c>
      <c r="M5393" t="s">
        <v>143</v>
      </c>
      <c r="N5393" t="s">
        <v>143</v>
      </c>
      <c r="O5393">
        <v>3</v>
      </c>
      <c r="P5393" t="s">
        <v>39</v>
      </c>
      <c r="Q5393" t="s">
        <v>144</v>
      </c>
      <c r="R5393" t="str">
        <f t="shared" si="168"/>
        <v>Non-incentive Class</v>
      </c>
      <c r="S5393">
        <f t="shared" si="169"/>
        <v>3466336</v>
      </c>
    </row>
    <row r="5394" spans="1:19" x14ac:dyDescent="0.8">
      <c r="A5394">
        <v>31208</v>
      </c>
      <c r="B5394">
        <v>10.42</v>
      </c>
      <c r="C5394" t="s">
        <v>30</v>
      </c>
      <c r="D5394">
        <v>8</v>
      </c>
      <c r="E5394">
        <v>374489</v>
      </c>
      <c r="F5394">
        <v>1124478</v>
      </c>
      <c r="G5394">
        <v>0</v>
      </c>
      <c r="H5394">
        <v>0</v>
      </c>
      <c r="I5394">
        <v>30770000</v>
      </c>
      <c r="J5394" t="s">
        <v>142</v>
      </c>
      <c r="K5394" t="s">
        <v>19</v>
      </c>
      <c r="L5394" t="s">
        <v>143</v>
      </c>
      <c r="M5394" t="s">
        <v>143</v>
      </c>
      <c r="N5394" t="s">
        <v>143</v>
      </c>
      <c r="O5394">
        <v>3</v>
      </c>
      <c r="P5394" t="s">
        <v>39</v>
      </c>
      <c r="Q5394" t="s">
        <v>144</v>
      </c>
      <c r="R5394" t="str">
        <f t="shared" si="168"/>
        <v>Non-incentive Class</v>
      </c>
      <c r="S5394">
        <f t="shared" si="169"/>
        <v>1124478</v>
      </c>
    </row>
    <row r="5395" spans="1:19" x14ac:dyDescent="0.8">
      <c r="A5395">
        <v>31209</v>
      </c>
      <c r="B5395">
        <v>12.276999999999999</v>
      </c>
      <c r="C5395">
        <v>0</v>
      </c>
      <c r="D5395">
        <v>4</v>
      </c>
      <c r="E5395">
        <v>0</v>
      </c>
      <c r="F5395">
        <v>0</v>
      </c>
      <c r="G5395">
        <v>0</v>
      </c>
      <c r="H5395">
        <v>0</v>
      </c>
      <c r="I5395">
        <v>30770000</v>
      </c>
      <c r="J5395" t="s">
        <v>142</v>
      </c>
      <c r="K5395" t="s">
        <v>19</v>
      </c>
      <c r="L5395" t="s">
        <v>143</v>
      </c>
      <c r="M5395" t="s">
        <v>143</v>
      </c>
      <c r="N5395" t="s">
        <v>143</v>
      </c>
      <c r="O5395">
        <v>3</v>
      </c>
      <c r="P5395" t="s">
        <v>39</v>
      </c>
      <c r="Q5395" t="s">
        <v>144</v>
      </c>
      <c r="R5395" t="str">
        <f t="shared" si="168"/>
        <v>Non-incentive Class</v>
      </c>
      <c r="S5395">
        <f t="shared" si="169"/>
        <v>0</v>
      </c>
    </row>
    <row r="5396" spans="1:19" x14ac:dyDescent="0.8">
      <c r="A5396">
        <v>31209</v>
      </c>
      <c r="B5396">
        <v>12.276999999999999</v>
      </c>
      <c r="C5396" t="s">
        <v>23</v>
      </c>
      <c r="D5396">
        <v>1</v>
      </c>
      <c r="E5396">
        <v>22207</v>
      </c>
      <c r="F5396">
        <v>66681</v>
      </c>
      <c r="G5396">
        <v>0</v>
      </c>
      <c r="H5396">
        <v>0</v>
      </c>
      <c r="I5396">
        <v>30770000</v>
      </c>
      <c r="J5396" t="s">
        <v>142</v>
      </c>
      <c r="K5396" t="s">
        <v>19</v>
      </c>
      <c r="L5396" t="s">
        <v>143</v>
      </c>
      <c r="M5396" t="s">
        <v>143</v>
      </c>
      <c r="N5396" t="s">
        <v>143</v>
      </c>
      <c r="O5396">
        <v>3</v>
      </c>
      <c r="P5396" t="s">
        <v>39</v>
      </c>
      <c r="Q5396" t="s">
        <v>144</v>
      </c>
      <c r="R5396" t="str">
        <f t="shared" si="168"/>
        <v>Non-incentive Class</v>
      </c>
      <c r="S5396">
        <f t="shared" si="169"/>
        <v>66681</v>
      </c>
    </row>
    <row r="5397" spans="1:19" x14ac:dyDescent="0.8">
      <c r="A5397">
        <v>31209</v>
      </c>
      <c r="B5397">
        <v>12.276999999999999</v>
      </c>
      <c r="C5397" t="s">
        <v>30</v>
      </c>
      <c r="D5397">
        <v>12</v>
      </c>
      <c r="E5397">
        <v>1269613</v>
      </c>
      <c r="F5397">
        <v>3812268</v>
      </c>
      <c r="G5397">
        <v>0</v>
      </c>
      <c r="H5397">
        <v>0</v>
      </c>
      <c r="I5397">
        <v>30770000</v>
      </c>
      <c r="J5397" t="s">
        <v>142</v>
      </c>
      <c r="K5397" t="s">
        <v>19</v>
      </c>
      <c r="L5397" t="s">
        <v>143</v>
      </c>
      <c r="M5397" t="s">
        <v>143</v>
      </c>
      <c r="N5397" t="s">
        <v>143</v>
      </c>
      <c r="O5397">
        <v>3</v>
      </c>
      <c r="P5397" t="s">
        <v>39</v>
      </c>
      <c r="Q5397" t="s">
        <v>144</v>
      </c>
      <c r="R5397" t="str">
        <f t="shared" si="168"/>
        <v>Non-incentive Class</v>
      </c>
      <c r="S5397">
        <f t="shared" si="169"/>
        <v>3812268</v>
      </c>
    </row>
    <row r="5398" spans="1:19" x14ac:dyDescent="0.8">
      <c r="A5398">
        <v>31209</v>
      </c>
      <c r="B5398">
        <v>12.276999999999999</v>
      </c>
      <c r="C5398" t="s">
        <v>34</v>
      </c>
      <c r="D5398">
        <v>6</v>
      </c>
      <c r="E5398">
        <v>538012</v>
      </c>
      <c r="F5398">
        <v>1615489</v>
      </c>
      <c r="G5398">
        <v>0</v>
      </c>
      <c r="H5398">
        <v>0</v>
      </c>
      <c r="I5398">
        <v>30770000</v>
      </c>
      <c r="J5398" t="s">
        <v>142</v>
      </c>
      <c r="K5398" t="s">
        <v>19</v>
      </c>
      <c r="L5398" t="s">
        <v>143</v>
      </c>
      <c r="M5398" t="s">
        <v>143</v>
      </c>
      <c r="N5398" t="s">
        <v>143</v>
      </c>
      <c r="O5398">
        <v>3</v>
      </c>
      <c r="P5398" t="s">
        <v>39</v>
      </c>
      <c r="Q5398" t="s">
        <v>144</v>
      </c>
      <c r="R5398" t="str">
        <f t="shared" si="168"/>
        <v>Incentive Class</v>
      </c>
      <c r="S5398">
        <f t="shared" si="169"/>
        <v>16154890</v>
      </c>
    </row>
    <row r="5399" spans="1:19" x14ac:dyDescent="0.8">
      <c r="A5399">
        <v>31210</v>
      </c>
      <c r="B5399">
        <v>10.42</v>
      </c>
      <c r="C5399">
        <v>0</v>
      </c>
      <c r="D5399">
        <v>16</v>
      </c>
      <c r="E5399">
        <v>0</v>
      </c>
      <c r="F5399">
        <v>0</v>
      </c>
      <c r="G5399">
        <v>0</v>
      </c>
      <c r="H5399">
        <v>0</v>
      </c>
      <c r="I5399">
        <v>30770000</v>
      </c>
      <c r="J5399" t="s">
        <v>142</v>
      </c>
      <c r="K5399" t="s">
        <v>19</v>
      </c>
      <c r="L5399" t="s">
        <v>143</v>
      </c>
      <c r="M5399" t="s">
        <v>143</v>
      </c>
      <c r="N5399" t="s">
        <v>143</v>
      </c>
      <c r="O5399">
        <v>3</v>
      </c>
      <c r="P5399" t="s">
        <v>39</v>
      </c>
      <c r="Q5399" t="s">
        <v>144</v>
      </c>
      <c r="R5399" t="str">
        <f t="shared" si="168"/>
        <v>Non-incentive Class</v>
      </c>
      <c r="S5399">
        <f t="shared" si="169"/>
        <v>0</v>
      </c>
    </row>
    <row r="5400" spans="1:19" x14ac:dyDescent="0.8">
      <c r="A5400">
        <v>31210</v>
      </c>
      <c r="B5400">
        <v>10.42</v>
      </c>
      <c r="C5400">
        <v>1</v>
      </c>
      <c r="D5400">
        <v>11</v>
      </c>
      <c r="E5400">
        <v>27156</v>
      </c>
      <c r="F5400">
        <v>81544</v>
      </c>
      <c r="G5400">
        <v>0</v>
      </c>
      <c r="H5400">
        <v>0</v>
      </c>
      <c r="I5400">
        <v>30770000</v>
      </c>
      <c r="J5400" t="s">
        <v>142</v>
      </c>
      <c r="K5400" t="s">
        <v>19</v>
      </c>
      <c r="L5400" t="s">
        <v>143</v>
      </c>
      <c r="M5400" t="s">
        <v>143</v>
      </c>
      <c r="N5400" t="s">
        <v>143</v>
      </c>
      <c r="O5400">
        <v>3</v>
      </c>
      <c r="P5400" t="s">
        <v>39</v>
      </c>
      <c r="Q5400" t="s">
        <v>144</v>
      </c>
      <c r="R5400" t="str">
        <f t="shared" si="168"/>
        <v>Non-incentive Class</v>
      </c>
      <c r="S5400">
        <f t="shared" si="169"/>
        <v>81544</v>
      </c>
    </row>
    <row r="5401" spans="1:19" x14ac:dyDescent="0.8">
      <c r="A5401">
        <v>31210</v>
      </c>
      <c r="B5401">
        <v>10.42</v>
      </c>
      <c r="C5401">
        <v>2</v>
      </c>
      <c r="D5401">
        <v>1</v>
      </c>
      <c r="E5401">
        <v>29761</v>
      </c>
      <c r="F5401">
        <v>89363</v>
      </c>
      <c r="G5401">
        <v>0</v>
      </c>
      <c r="H5401">
        <v>0</v>
      </c>
      <c r="I5401">
        <v>30770000</v>
      </c>
      <c r="J5401" t="s">
        <v>142</v>
      </c>
      <c r="K5401" t="s">
        <v>19</v>
      </c>
      <c r="L5401" t="s">
        <v>143</v>
      </c>
      <c r="M5401" t="s">
        <v>143</v>
      </c>
      <c r="N5401" t="s">
        <v>143</v>
      </c>
      <c r="O5401">
        <v>3</v>
      </c>
      <c r="P5401" t="s">
        <v>39</v>
      </c>
      <c r="Q5401" t="s">
        <v>144</v>
      </c>
      <c r="R5401" t="str">
        <f t="shared" si="168"/>
        <v>Non-incentive Class</v>
      </c>
      <c r="S5401">
        <f t="shared" si="169"/>
        <v>89363</v>
      </c>
    </row>
    <row r="5402" spans="1:19" x14ac:dyDescent="0.8">
      <c r="A5402">
        <v>31210</v>
      </c>
      <c r="B5402">
        <v>10.42</v>
      </c>
      <c r="C5402" t="s">
        <v>23</v>
      </c>
      <c r="D5402">
        <v>5</v>
      </c>
      <c r="E5402">
        <v>138440</v>
      </c>
      <c r="F5402">
        <v>415693</v>
      </c>
      <c r="G5402">
        <v>0</v>
      </c>
      <c r="H5402">
        <v>0</v>
      </c>
      <c r="I5402">
        <v>30770000</v>
      </c>
      <c r="J5402" t="s">
        <v>142</v>
      </c>
      <c r="K5402" t="s">
        <v>19</v>
      </c>
      <c r="L5402" t="s">
        <v>143</v>
      </c>
      <c r="M5402" t="s">
        <v>143</v>
      </c>
      <c r="N5402" t="s">
        <v>143</v>
      </c>
      <c r="O5402">
        <v>3</v>
      </c>
      <c r="P5402" t="s">
        <v>39</v>
      </c>
      <c r="Q5402" t="s">
        <v>144</v>
      </c>
      <c r="R5402" t="str">
        <f t="shared" si="168"/>
        <v>Non-incentive Class</v>
      </c>
      <c r="S5402">
        <f t="shared" si="169"/>
        <v>415693</v>
      </c>
    </row>
    <row r="5403" spans="1:19" x14ac:dyDescent="0.8">
      <c r="A5403">
        <v>31211</v>
      </c>
      <c r="B5403">
        <v>12.276999999999999</v>
      </c>
      <c r="C5403">
        <v>1</v>
      </c>
      <c r="D5403">
        <v>1</v>
      </c>
      <c r="E5403">
        <v>1999</v>
      </c>
      <c r="F5403">
        <v>6002</v>
      </c>
      <c r="G5403">
        <v>0</v>
      </c>
      <c r="H5403">
        <v>0</v>
      </c>
      <c r="I5403">
        <v>30770000</v>
      </c>
      <c r="J5403" t="s">
        <v>142</v>
      </c>
      <c r="K5403" t="s">
        <v>19</v>
      </c>
      <c r="L5403" t="s">
        <v>143</v>
      </c>
      <c r="M5403" t="s">
        <v>143</v>
      </c>
      <c r="N5403" t="s">
        <v>143</v>
      </c>
      <c r="O5403">
        <v>3</v>
      </c>
      <c r="P5403" t="s">
        <v>39</v>
      </c>
      <c r="Q5403" t="s">
        <v>144</v>
      </c>
      <c r="R5403" t="str">
        <f t="shared" si="168"/>
        <v>Non-incentive Class</v>
      </c>
      <c r="S5403">
        <f t="shared" si="169"/>
        <v>6002</v>
      </c>
    </row>
    <row r="5404" spans="1:19" x14ac:dyDescent="0.8">
      <c r="A5404">
        <v>31211</v>
      </c>
      <c r="B5404">
        <v>12.276999999999999</v>
      </c>
      <c r="C5404" t="s">
        <v>30</v>
      </c>
      <c r="D5404">
        <v>1</v>
      </c>
      <c r="E5404">
        <v>535189</v>
      </c>
      <c r="F5404">
        <v>1607012</v>
      </c>
      <c r="G5404">
        <v>0</v>
      </c>
      <c r="H5404">
        <v>0</v>
      </c>
      <c r="I5404">
        <v>30770000</v>
      </c>
      <c r="J5404" t="s">
        <v>142</v>
      </c>
      <c r="K5404" t="s">
        <v>19</v>
      </c>
      <c r="L5404" t="s">
        <v>143</v>
      </c>
      <c r="M5404" t="s">
        <v>143</v>
      </c>
      <c r="N5404" t="s">
        <v>143</v>
      </c>
      <c r="O5404">
        <v>3</v>
      </c>
      <c r="P5404" t="s">
        <v>39</v>
      </c>
      <c r="Q5404" t="s">
        <v>144</v>
      </c>
      <c r="R5404" t="str">
        <f t="shared" si="168"/>
        <v>Non-incentive Class</v>
      </c>
      <c r="S5404">
        <f t="shared" si="169"/>
        <v>1607012</v>
      </c>
    </row>
    <row r="5405" spans="1:19" x14ac:dyDescent="0.8">
      <c r="A5405">
        <v>31212</v>
      </c>
      <c r="B5405">
        <v>10.42</v>
      </c>
      <c r="C5405">
        <v>0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30770000</v>
      </c>
      <c r="J5405" t="s">
        <v>142</v>
      </c>
      <c r="K5405" t="s">
        <v>19</v>
      </c>
      <c r="L5405" t="s">
        <v>143</v>
      </c>
      <c r="M5405" t="s">
        <v>143</v>
      </c>
      <c r="N5405" t="s">
        <v>143</v>
      </c>
      <c r="O5405">
        <v>3</v>
      </c>
      <c r="P5405" t="s">
        <v>39</v>
      </c>
      <c r="Q5405" t="s">
        <v>144</v>
      </c>
      <c r="R5405" t="str">
        <f t="shared" si="168"/>
        <v>Non-incentive Class</v>
      </c>
      <c r="S5405">
        <f t="shared" si="169"/>
        <v>0</v>
      </c>
    </row>
    <row r="5406" spans="1:19" x14ac:dyDescent="0.8">
      <c r="A5406">
        <v>31212</v>
      </c>
      <c r="B5406">
        <v>10.42</v>
      </c>
      <c r="C5406">
        <v>2</v>
      </c>
      <c r="D5406">
        <v>5</v>
      </c>
      <c r="E5406">
        <v>87988</v>
      </c>
      <c r="F5406">
        <v>264202</v>
      </c>
      <c r="G5406">
        <v>0</v>
      </c>
      <c r="H5406">
        <v>0</v>
      </c>
      <c r="I5406">
        <v>30770000</v>
      </c>
      <c r="J5406" t="s">
        <v>142</v>
      </c>
      <c r="K5406" t="s">
        <v>19</v>
      </c>
      <c r="L5406" t="s">
        <v>143</v>
      </c>
      <c r="M5406" t="s">
        <v>143</v>
      </c>
      <c r="N5406" t="s">
        <v>143</v>
      </c>
      <c r="O5406">
        <v>3</v>
      </c>
      <c r="P5406" t="s">
        <v>39</v>
      </c>
      <c r="Q5406" t="s">
        <v>144</v>
      </c>
      <c r="R5406" t="str">
        <f t="shared" si="168"/>
        <v>Non-incentive Class</v>
      </c>
      <c r="S5406">
        <f t="shared" si="169"/>
        <v>264202</v>
      </c>
    </row>
    <row r="5407" spans="1:19" x14ac:dyDescent="0.8">
      <c r="A5407">
        <v>31212</v>
      </c>
      <c r="B5407">
        <v>10.42</v>
      </c>
      <c r="C5407" t="s">
        <v>23</v>
      </c>
      <c r="D5407">
        <v>1</v>
      </c>
      <c r="E5407">
        <v>1502</v>
      </c>
      <c r="F5407">
        <v>4510</v>
      </c>
      <c r="G5407">
        <v>0</v>
      </c>
      <c r="H5407">
        <v>0</v>
      </c>
      <c r="I5407">
        <v>30770000</v>
      </c>
      <c r="J5407" t="s">
        <v>142</v>
      </c>
      <c r="K5407" t="s">
        <v>19</v>
      </c>
      <c r="L5407" t="s">
        <v>143</v>
      </c>
      <c r="M5407" t="s">
        <v>143</v>
      </c>
      <c r="N5407" t="s">
        <v>143</v>
      </c>
      <c r="O5407">
        <v>3</v>
      </c>
      <c r="P5407" t="s">
        <v>39</v>
      </c>
      <c r="Q5407" t="s">
        <v>144</v>
      </c>
      <c r="R5407" t="str">
        <f t="shared" si="168"/>
        <v>Non-incentive Class</v>
      </c>
      <c r="S5407">
        <f t="shared" si="169"/>
        <v>4510</v>
      </c>
    </row>
    <row r="5408" spans="1:19" x14ac:dyDescent="0.8">
      <c r="A5408">
        <v>31212</v>
      </c>
      <c r="B5408">
        <v>10.42</v>
      </c>
      <c r="C5408" t="s">
        <v>30</v>
      </c>
      <c r="D5408">
        <v>25</v>
      </c>
      <c r="E5408">
        <v>617613</v>
      </c>
      <c r="F5408">
        <v>1854505</v>
      </c>
      <c r="G5408">
        <v>0</v>
      </c>
      <c r="H5408">
        <v>0</v>
      </c>
      <c r="I5408">
        <v>30770000</v>
      </c>
      <c r="J5408" t="s">
        <v>142</v>
      </c>
      <c r="K5408" t="s">
        <v>19</v>
      </c>
      <c r="L5408" t="s">
        <v>143</v>
      </c>
      <c r="M5408" t="s">
        <v>143</v>
      </c>
      <c r="N5408" t="s">
        <v>143</v>
      </c>
      <c r="O5408">
        <v>3</v>
      </c>
      <c r="P5408" t="s">
        <v>39</v>
      </c>
      <c r="Q5408" t="s">
        <v>144</v>
      </c>
      <c r="R5408" t="str">
        <f t="shared" si="168"/>
        <v>Non-incentive Class</v>
      </c>
      <c r="S5408">
        <f t="shared" si="169"/>
        <v>1854505</v>
      </c>
    </row>
    <row r="5409" spans="1:19" x14ac:dyDescent="0.8">
      <c r="A5409">
        <v>31213</v>
      </c>
      <c r="B5409">
        <v>10.42</v>
      </c>
      <c r="C5409">
        <v>1</v>
      </c>
      <c r="D5409">
        <v>3</v>
      </c>
      <c r="E5409">
        <v>13680</v>
      </c>
      <c r="F5409">
        <v>41077</v>
      </c>
      <c r="G5409">
        <v>0</v>
      </c>
      <c r="H5409">
        <v>0</v>
      </c>
      <c r="I5409">
        <v>30770000</v>
      </c>
      <c r="J5409" t="s">
        <v>142</v>
      </c>
      <c r="K5409" t="s">
        <v>19</v>
      </c>
      <c r="L5409" t="s">
        <v>143</v>
      </c>
      <c r="M5409" t="s">
        <v>143</v>
      </c>
      <c r="N5409" t="s">
        <v>143</v>
      </c>
      <c r="O5409">
        <v>3</v>
      </c>
      <c r="P5409" t="s">
        <v>39</v>
      </c>
      <c r="Q5409" t="s">
        <v>144</v>
      </c>
      <c r="R5409" t="str">
        <f t="shared" si="168"/>
        <v>Non-incentive Class</v>
      </c>
      <c r="S5409">
        <f t="shared" si="169"/>
        <v>41077</v>
      </c>
    </row>
    <row r="5410" spans="1:19" x14ac:dyDescent="0.8">
      <c r="A5410">
        <v>31213</v>
      </c>
      <c r="B5410">
        <v>10.42</v>
      </c>
      <c r="C5410">
        <v>2</v>
      </c>
      <c r="D5410">
        <v>3</v>
      </c>
      <c r="E5410">
        <v>59985</v>
      </c>
      <c r="F5410">
        <v>180117</v>
      </c>
      <c r="G5410">
        <v>28000</v>
      </c>
      <c r="H5410">
        <v>20000</v>
      </c>
      <c r="I5410">
        <v>30770000</v>
      </c>
      <c r="J5410" t="s">
        <v>142</v>
      </c>
      <c r="K5410" t="s">
        <v>19</v>
      </c>
      <c r="L5410" t="s">
        <v>143</v>
      </c>
      <c r="M5410" t="s">
        <v>143</v>
      </c>
      <c r="N5410" t="s">
        <v>143</v>
      </c>
      <c r="O5410">
        <v>3</v>
      </c>
      <c r="P5410" t="s">
        <v>39</v>
      </c>
      <c r="Q5410" t="s">
        <v>144</v>
      </c>
      <c r="R5410" t="str">
        <f t="shared" si="168"/>
        <v>Non-incentive Class</v>
      </c>
      <c r="S5410">
        <f t="shared" si="169"/>
        <v>180117</v>
      </c>
    </row>
    <row r="5411" spans="1:19" x14ac:dyDescent="0.8">
      <c r="A5411">
        <v>31213</v>
      </c>
      <c r="B5411">
        <v>10.42</v>
      </c>
      <c r="C5411">
        <v>3</v>
      </c>
      <c r="D5411">
        <v>4</v>
      </c>
      <c r="E5411">
        <v>105870</v>
      </c>
      <c r="F5411">
        <v>317896</v>
      </c>
      <c r="G5411">
        <v>0</v>
      </c>
      <c r="H5411">
        <v>0</v>
      </c>
      <c r="I5411">
        <v>30770000</v>
      </c>
      <c r="J5411" t="s">
        <v>142</v>
      </c>
      <c r="K5411" t="s">
        <v>19</v>
      </c>
      <c r="L5411" t="s">
        <v>143</v>
      </c>
      <c r="M5411" t="s">
        <v>143</v>
      </c>
      <c r="N5411" t="s">
        <v>143</v>
      </c>
      <c r="O5411">
        <v>3</v>
      </c>
      <c r="P5411" t="s">
        <v>39</v>
      </c>
      <c r="Q5411" t="s">
        <v>144</v>
      </c>
      <c r="R5411" t="str">
        <f t="shared" si="168"/>
        <v>Non-incentive Class</v>
      </c>
      <c r="S5411">
        <f t="shared" si="169"/>
        <v>317896</v>
      </c>
    </row>
    <row r="5412" spans="1:19" x14ac:dyDescent="0.8">
      <c r="A5412">
        <v>31213</v>
      </c>
      <c r="B5412">
        <v>10.42</v>
      </c>
      <c r="C5412" t="s">
        <v>23</v>
      </c>
      <c r="D5412">
        <v>1</v>
      </c>
      <c r="E5412">
        <v>10251</v>
      </c>
      <c r="F5412">
        <v>30781</v>
      </c>
      <c r="G5412">
        <v>0</v>
      </c>
      <c r="H5412">
        <v>0</v>
      </c>
      <c r="I5412">
        <v>30770000</v>
      </c>
      <c r="J5412" t="s">
        <v>142</v>
      </c>
      <c r="K5412" t="s">
        <v>19</v>
      </c>
      <c r="L5412" t="s">
        <v>143</v>
      </c>
      <c r="M5412" t="s">
        <v>143</v>
      </c>
      <c r="N5412" t="s">
        <v>143</v>
      </c>
      <c r="O5412">
        <v>3</v>
      </c>
      <c r="P5412" t="s">
        <v>39</v>
      </c>
      <c r="Q5412" t="s">
        <v>144</v>
      </c>
      <c r="R5412" t="str">
        <f t="shared" si="168"/>
        <v>Non-incentive Class</v>
      </c>
      <c r="S5412">
        <f t="shared" si="169"/>
        <v>30781</v>
      </c>
    </row>
    <row r="5413" spans="1:19" x14ac:dyDescent="0.8">
      <c r="A5413">
        <v>31214</v>
      </c>
      <c r="B5413">
        <v>9.9540000000000006</v>
      </c>
      <c r="C5413">
        <v>0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30770000</v>
      </c>
      <c r="J5413" t="s">
        <v>142</v>
      </c>
      <c r="K5413" t="s">
        <v>19</v>
      </c>
      <c r="L5413" t="s">
        <v>143</v>
      </c>
      <c r="M5413" t="s">
        <v>143</v>
      </c>
      <c r="N5413" t="s">
        <v>143</v>
      </c>
      <c r="O5413">
        <v>3</v>
      </c>
      <c r="P5413" t="s">
        <v>39</v>
      </c>
      <c r="Q5413" t="s">
        <v>144</v>
      </c>
      <c r="R5413" t="str">
        <f t="shared" si="168"/>
        <v>Non-incentive Class</v>
      </c>
      <c r="S5413">
        <f t="shared" si="169"/>
        <v>0</v>
      </c>
    </row>
    <row r="5414" spans="1:19" x14ac:dyDescent="0.8">
      <c r="A5414">
        <v>31214</v>
      </c>
      <c r="B5414">
        <v>9.9540000000000006</v>
      </c>
      <c r="C5414">
        <v>2</v>
      </c>
      <c r="D5414">
        <v>5</v>
      </c>
      <c r="E5414">
        <v>175670</v>
      </c>
      <c r="F5414">
        <v>527483</v>
      </c>
      <c r="G5414">
        <v>74000</v>
      </c>
      <c r="H5414">
        <v>50000</v>
      </c>
      <c r="I5414">
        <v>30770000</v>
      </c>
      <c r="J5414" t="s">
        <v>142</v>
      </c>
      <c r="K5414" t="s">
        <v>19</v>
      </c>
      <c r="L5414" t="s">
        <v>143</v>
      </c>
      <c r="M5414" t="s">
        <v>143</v>
      </c>
      <c r="N5414" t="s">
        <v>143</v>
      </c>
      <c r="O5414">
        <v>3</v>
      </c>
      <c r="P5414" t="s">
        <v>39</v>
      </c>
      <c r="Q5414" t="s">
        <v>144</v>
      </c>
      <c r="R5414" t="str">
        <f t="shared" si="168"/>
        <v>Non-incentive Class</v>
      </c>
      <c r="S5414">
        <f t="shared" si="169"/>
        <v>527483</v>
      </c>
    </row>
    <row r="5415" spans="1:19" x14ac:dyDescent="0.8">
      <c r="A5415">
        <v>31215</v>
      </c>
      <c r="B5415">
        <v>10.42</v>
      </c>
      <c r="C5415">
        <v>2</v>
      </c>
      <c r="D5415">
        <v>2</v>
      </c>
      <c r="E5415">
        <v>43249</v>
      </c>
      <c r="F5415">
        <v>129864</v>
      </c>
      <c r="G5415">
        <v>63377</v>
      </c>
      <c r="H5415">
        <v>20000</v>
      </c>
      <c r="I5415">
        <v>30770000</v>
      </c>
      <c r="J5415" t="s">
        <v>142</v>
      </c>
      <c r="K5415" t="s">
        <v>19</v>
      </c>
      <c r="L5415" t="s">
        <v>143</v>
      </c>
      <c r="M5415" t="s">
        <v>143</v>
      </c>
      <c r="N5415" t="s">
        <v>143</v>
      </c>
      <c r="O5415">
        <v>3</v>
      </c>
      <c r="P5415" t="s">
        <v>39</v>
      </c>
      <c r="Q5415" t="s">
        <v>144</v>
      </c>
      <c r="R5415" t="str">
        <f t="shared" si="168"/>
        <v>Non-incentive Class</v>
      </c>
      <c r="S5415">
        <f t="shared" si="169"/>
        <v>129864</v>
      </c>
    </row>
    <row r="5416" spans="1:19" x14ac:dyDescent="0.8">
      <c r="A5416">
        <v>31216</v>
      </c>
      <c r="B5416">
        <v>17.212</v>
      </c>
      <c r="C5416">
        <v>0</v>
      </c>
      <c r="D5416">
        <v>4</v>
      </c>
      <c r="E5416">
        <v>0</v>
      </c>
      <c r="F5416">
        <v>0</v>
      </c>
      <c r="G5416">
        <v>0</v>
      </c>
      <c r="H5416">
        <v>0</v>
      </c>
      <c r="I5416">
        <v>30070000</v>
      </c>
      <c r="J5416" t="s">
        <v>252</v>
      </c>
      <c r="K5416" t="s">
        <v>19</v>
      </c>
      <c r="L5416" t="s">
        <v>253</v>
      </c>
      <c r="M5416" t="s">
        <v>253</v>
      </c>
      <c r="N5416" t="s">
        <v>253</v>
      </c>
      <c r="O5416">
        <v>3</v>
      </c>
      <c r="P5416" t="s">
        <v>39</v>
      </c>
      <c r="Q5416" t="s">
        <v>144</v>
      </c>
      <c r="R5416" t="str">
        <f t="shared" si="168"/>
        <v>Non-incentive Class</v>
      </c>
      <c r="S5416">
        <f t="shared" si="169"/>
        <v>0</v>
      </c>
    </row>
    <row r="5417" spans="1:19" x14ac:dyDescent="0.8">
      <c r="A5417">
        <v>31216</v>
      </c>
      <c r="B5417">
        <v>17.212</v>
      </c>
      <c r="C5417">
        <v>2</v>
      </c>
      <c r="D5417">
        <v>3</v>
      </c>
      <c r="E5417">
        <v>67645</v>
      </c>
      <c r="F5417">
        <v>203117</v>
      </c>
      <c r="G5417">
        <v>20000</v>
      </c>
      <c r="H5417">
        <v>20000</v>
      </c>
      <c r="I5417">
        <v>30070000</v>
      </c>
      <c r="J5417" t="s">
        <v>252</v>
      </c>
      <c r="K5417" t="s">
        <v>19</v>
      </c>
      <c r="L5417" t="s">
        <v>253</v>
      </c>
      <c r="M5417" t="s">
        <v>253</v>
      </c>
      <c r="N5417" t="s">
        <v>253</v>
      </c>
      <c r="O5417">
        <v>3</v>
      </c>
      <c r="P5417" t="s">
        <v>39</v>
      </c>
      <c r="Q5417" t="s">
        <v>144</v>
      </c>
      <c r="R5417" t="str">
        <f t="shared" si="168"/>
        <v>Non-incentive Class</v>
      </c>
      <c r="S5417">
        <f t="shared" si="169"/>
        <v>203117</v>
      </c>
    </row>
    <row r="5418" spans="1:19" x14ac:dyDescent="0.8">
      <c r="A5418">
        <v>31216</v>
      </c>
      <c r="B5418">
        <v>17.212</v>
      </c>
      <c r="C5418" t="s">
        <v>23</v>
      </c>
      <c r="D5418">
        <v>1</v>
      </c>
      <c r="E5418">
        <v>17063</v>
      </c>
      <c r="F5418">
        <v>51235</v>
      </c>
      <c r="G5418">
        <v>0</v>
      </c>
      <c r="H5418">
        <v>0</v>
      </c>
      <c r="I5418">
        <v>30070000</v>
      </c>
      <c r="J5418" t="s">
        <v>252</v>
      </c>
      <c r="K5418" t="s">
        <v>19</v>
      </c>
      <c r="L5418" t="s">
        <v>253</v>
      </c>
      <c r="M5418" t="s">
        <v>253</v>
      </c>
      <c r="N5418" t="s">
        <v>253</v>
      </c>
      <c r="O5418">
        <v>3</v>
      </c>
      <c r="P5418" t="s">
        <v>39</v>
      </c>
      <c r="Q5418" t="s">
        <v>144</v>
      </c>
      <c r="R5418" t="str">
        <f t="shared" si="168"/>
        <v>Non-incentive Class</v>
      </c>
      <c r="S5418">
        <f t="shared" si="169"/>
        <v>51235</v>
      </c>
    </row>
    <row r="5419" spans="1:19" x14ac:dyDescent="0.8">
      <c r="A5419">
        <v>31217</v>
      </c>
      <c r="B5419">
        <v>11.337999999999999</v>
      </c>
      <c r="C5419">
        <v>0</v>
      </c>
      <c r="D5419">
        <v>26</v>
      </c>
      <c r="E5419">
        <v>0</v>
      </c>
      <c r="F5419">
        <v>0</v>
      </c>
      <c r="G5419">
        <v>0</v>
      </c>
      <c r="H5419">
        <v>0</v>
      </c>
      <c r="I5419">
        <v>30420000</v>
      </c>
      <c r="J5419" t="s">
        <v>254</v>
      </c>
      <c r="K5419" t="s">
        <v>19</v>
      </c>
      <c r="L5419" t="s">
        <v>255</v>
      </c>
      <c r="M5419" t="s">
        <v>255</v>
      </c>
      <c r="N5419" t="s">
        <v>255</v>
      </c>
      <c r="O5419">
        <v>3</v>
      </c>
      <c r="P5419" t="s">
        <v>39</v>
      </c>
      <c r="Q5419" t="s">
        <v>144</v>
      </c>
      <c r="R5419" t="str">
        <f t="shared" si="168"/>
        <v>Non-incentive Class</v>
      </c>
      <c r="S5419">
        <f t="shared" si="169"/>
        <v>0</v>
      </c>
    </row>
    <row r="5420" spans="1:19" x14ac:dyDescent="0.8">
      <c r="A5420">
        <v>31217</v>
      </c>
      <c r="B5420">
        <v>11.337999999999999</v>
      </c>
      <c r="C5420">
        <v>1</v>
      </c>
      <c r="D5420">
        <v>1</v>
      </c>
      <c r="E5420">
        <v>3202</v>
      </c>
      <c r="F5420">
        <v>9615</v>
      </c>
      <c r="G5420">
        <v>0</v>
      </c>
      <c r="H5420">
        <v>0</v>
      </c>
      <c r="I5420">
        <v>30420000</v>
      </c>
      <c r="J5420" t="s">
        <v>254</v>
      </c>
      <c r="K5420" t="s">
        <v>19</v>
      </c>
      <c r="L5420" t="s">
        <v>255</v>
      </c>
      <c r="M5420" t="s">
        <v>255</v>
      </c>
      <c r="N5420" t="s">
        <v>255</v>
      </c>
      <c r="O5420">
        <v>3</v>
      </c>
      <c r="P5420" t="s">
        <v>39</v>
      </c>
      <c r="Q5420" t="s">
        <v>144</v>
      </c>
      <c r="R5420" t="str">
        <f t="shared" si="168"/>
        <v>Non-incentive Class</v>
      </c>
      <c r="S5420">
        <f t="shared" si="169"/>
        <v>9615</v>
      </c>
    </row>
    <row r="5421" spans="1:19" x14ac:dyDescent="0.8">
      <c r="A5421">
        <v>31217</v>
      </c>
      <c r="B5421">
        <v>11.337999999999999</v>
      </c>
      <c r="C5421">
        <v>2</v>
      </c>
      <c r="D5421">
        <v>2</v>
      </c>
      <c r="E5421">
        <v>67236</v>
      </c>
      <c r="F5421">
        <v>201889</v>
      </c>
      <c r="G5421">
        <v>0</v>
      </c>
      <c r="H5421">
        <v>0</v>
      </c>
      <c r="I5421">
        <v>30420000</v>
      </c>
      <c r="J5421" t="s">
        <v>254</v>
      </c>
      <c r="K5421" t="s">
        <v>19</v>
      </c>
      <c r="L5421" t="s">
        <v>255</v>
      </c>
      <c r="M5421" t="s">
        <v>255</v>
      </c>
      <c r="N5421" t="s">
        <v>255</v>
      </c>
      <c r="O5421">
        <v>3</v>
      </c>
      <c r="P5421" t="s">
        <v>39</v>
      </c>
      <c r="Q5421" t="s">
        <v>144</v>
      </c>
      <c r="R5421" t="str">
        <f t="shared" si="168"/>
        <v>Non-incentive Class</v>
      </c>
      <c r="S5421">
        <f t="shared" si="169"/>
        <v>201889</v>
      </c>
    </row>
    <row r="5422" spans="1:19" x14ac:dyDescent="0.8">
      <c r="A5422">
        <v>31217</v>
      </c>
      <c r="B5422">
        <v>11.337999999999999</v>
      </c>
      <c r="C5422">
        <v>3</v>
      </c>
      <c r="D5422">
        <v>12</v>
      </c>
      <c r="E5422">
        <v>645567</v>
      </c>
      <c r="F5422">
        <v>1938446</v>
      </c>
      <c r="G5422">
        <v>0</v>
      </c>
      <c r="H5422">
        <v>0</v>
      </c>
      <c r="I5422">
        <v>30420000</v>
      </c>
      <c r="J5422" t="s">
        <v>254</v>
      </c>
      <c r="K5422" t="s">
        <v>19</v>
      </c>
      <c r="L5422" t="s">
        <v>255</v>
      </c>
      <c r="M5422" t="s">
        <v>255</v>
      </c>
      <c r="N5422" t="s">
        <v>255</v>
      </c>
      <c r="O5422">
        <v>3</v>
      </c>
      <c r="P5422" t="s">
        <v>39</v>
      </c>
      <c r="Q5422" t="s">
        <v>144</v>
      </c>
      <c r="R5422" t="str">
        <f t="shared" si="168"/>
        <v>Non-incentive Class</v>
      </c>
      <c r="S5422">
        <f t="shared" si="169"/>
        <v>1938446</v>
      </c>
    </row>
    <row r="5423" spans="1:19" x14ac:dyDescent="0.8">
      <c r="A5423">
        <v>31217</v>
      </c>
      <c r="B5423">
        <v>11.337999999999999</v>
      </c>
      <c r="C5423" t="s">
        <v>23</v>
      </c>
      <c r="D5423">
        <v>46</v>
      </c>
      <c r="E5423">
        <v>2806368</v>
      </c>
      <c r="F5423">
        <v>8426681</v>
      </c>
      <c r="G5423">
        <v>0</v>
      </c>
      <c r="H5423">
        <v>0</v>
      </c>
      <c r="I5423">
        <v>30420000</v>
      </c>
      <c r="J5423" t="s">
        <v>254</v>
      </c>
      <c r="K5423" t="s">
        <v>19</v>
      </c>
      <c r="L5423" t="s">
        <v>255</v>
      </c>
      <c r="M5423" t="s">
        <v>255</v>
      </c>
      <c r="N5423" t="s">
        <v>255</v>
      </c>
      <c r="O5423">
        <v>3</v>
      </c>
      <c r="P5423" t="s">
        <v>39</v>
      </c>
      <c r="Q5423" t="s">
        <v>144</v>
      </c>
      <c r="R5423" t="str">
        <f t="shared" si="168"/>
        <v>Non-incentive Class</v>
      </c>
      <c r="S5423">
        <f t="shared" si="169"/>
        <v>8426681</v>
      </c>
    </row>
    <row r="5424" spans="1:19" x14ac:dyDescent="0.8">
      <c r="A5424">
        <v>31217</v>
      </c>
      <c r="B5424">
        <v>11.337999999999999</v>
      </c>
      <c r="C5424" t="s">
        <v>30</v>
      </c>
      <c r="D5424">
        <v>23</v>
      </c>
      <c r="E5424">
        <v>1300360</v>
      </c>
      <c r="F5424">
        <v>3904592</v>
      </c>
      <c r="G5424">
        <v>0</v>
      </c>
      <c r="H5424">
        <v>0</v>
      </c>
      <c r="I5424">
        <v>30420000</v>
      </c>
      <c r="J5424" t="s">
        <v>254</v>
      </c>
      <c r="K5424" t="s">
        <v>19</v>
      </c>
      <c r="L5424" t="s">
        <v>255</v>
      </c>
      <c r="M5424" t="s">
        <v>255</v>
      </c>
      <c r="N5424" t="s">
        <v>255</v>
      </c>
      <c r="O5424">
        <v>3</v>
      </c>
      <c r="P5424" t="s">
        <v>39</v>
      </c>
      <c r="Q5424" t="s">
        <v>144</v>
      </c>
      <c r="R5424" t="str">
        <f t="shared" si="168"/>
        <v>Non-incentive Class</v>
      </c>
      <c r="S5424">
        <f t="shared" si="169"/>
        <v>3904592</v>
      </c>
    </row>
    <row r="5425" spans="1:19" x14ac:dyDescent="0.8">
      <c r="A5425">
        <v>31218</v>
      </c>
      <c r="B5425">
        <v>8.9280000000000008</v>
      </c>
      <c r="C5425">
        <v>0</v>
      </c>
      <c r="D5425">
        <v>2</v>
      </c>
      <c r="E5425">
        <v>0</v>
      </c>
      <c r="F5425">
        <v>0</v>
      </c>
      <c r="G5425">
        <v>0</v>
      </c>
      <c r="H5425">
        <v>0</v>
      </c>
      <c r="I5425">
        <v>30670000</v>
      </c>
      <c r="J5425" t="s">
        <v>196</v>
      </c>
      <c r="K5425" t="s">
        <v>19</v>
      </c>
      <c r="L5425" t="s">
        <v>197</v>
      </c>
      <c r="M5425" t="s">
        <v>197</v>
      </c>
      <c r="N5425" t="s">
        <v>197</v>
      </c>
      <c r="O5425">
        <v>43</v>
      </c>
      <c r="P5425" t="s">
        <v>39</v>
      </c>
      <c r="Q5425" t="s">
        <v>130</v>
      </c>
      <c r="R5425" t="str">
        <f t="shared" si="168"/>
        <v>Non-incentive Class</v>
      </c>
      <c r="S5425">
        <f t="shared" si="169"/>
        <v>0</v>
      </c>
    </row>
    <row r="5426" spans="1:19" x14ac:dyDescent="0.8">
      <c r="A5426">
        <v>31219</v>
      </c>
      <c r="B5426">
        <v>9.74</v>
      </c>
      <c r="C5426">
        <v>0</v>
      </c>
      <c r="D5426">
        <v>20</v>
      </c>
      <c r="E5426">
        <v>0</v>
      </c>
      <c r="F5426">
        <v>0</v>
      </c>
      <c r="G5426">
        <v>0</v>
      </c>
      <c r="H5426">
        <v>0</v>
      </c>
      <c r="I5426">
        <v>30670000</v>
      </c>
      <c r="J5426" t="s">
        <v>196</v>
      </c>
      <c r="K5426" t="s">
        <v>19</v>
      </c>
      <c r="L5426" t="s">
        <v>197</v>
      </c>
      <c r="M5426" t="s">
        <v>197</v>
      </c>
      <c r="N5426" t="s">
        <v>197</v>
      </c>
      <c r="O5426">
        <v>43</v>
      </c>
      <c r="P5426" t="s">
        <v>39</v>
      </c>
      <c r="Q5426" t="s">
        <v>130</v>
      </c>
      <c r="R5426" t="str">
        <f t="shared" si="168"/>
        <v>Non-incentive Class</v>
      </c>
      <c r="S5426">
        <f t="shared" si="169"/>
        <v>0</v>
      </c>
    </row>
    <row r="5427" spans="1:19" x14ac:dyDescent="0.8">
      <c r="A5427">
        <v>31219</v>
      </c>
      <c r="B5427">
        <v>9.74</v>
      </c>
      <c r="C5427">
        <v>2</v>
      </c>
      <c r="D5427">
        <v>82</v>
      </c>
      <c r="E5427">
        <v>912262</v>
      </c>
      <c r="F5427">
        <v>2739255</v>
      </c>
      <c r="G5427">
        <v>387772</v>
      </c>
      <c r="H5427">
        <v>270000</v>
      </c>
      <c r="I5427">
        <v>30670000</v>
      </c>
      <c r="J5427" t="s">
        <v>196</v>
      </c>
      <c r="K5427" t="s">
        <v>19</v>
      </c>
      <c r="L5427" t="s">
        <v>197</v>
      </c>
      <c r="M5427" t="s">
        <v>197</v>
      </c>
      <c r="N5427" t="s">
        <v>197</v>
      </c>
      <c r="O5427">
        <v>43</v>
      </c>
      <c r="P5427" t="s">
        <v>39</v>
      </c>
      <c r="Q5427" t="s">
        <v>130</v>
      </c>
      <c r="R5427" t="str">
        <f t="shared" si="168"/>
        <v>Non-incentive Class</v>
      </c>
      <c r="S5427">
        <f t="shared" si="169"/>
        <v>2739255</v>
      </c>
    </row>
    <row r="5428" spans="1:19" x14ac:dyDescent="0.8">
      <c r="A5428">
        <v>31219</v>
      </c>
      <c r="B5428">
        <v>9.74</v>
      </c>
      <c r="C5428">
        <v>3</v>
      </c>
      <c r="D5428">
        <v>16</v>
      </c>
      <c r="E5428">
        <v>504581</v>
      </c>
      <c r="F5428">
        <v>1515104</v>
      </c>
      <c r="G5428">
        <v>0</v>
      </c>
      <c r="H5428">
        <v>0</v>
      </c>
      <c r="I5428">
        <v>30670000</v>
      </c>
      <c r="J5428" t="s">
        <v>196</v>
      </c>
      <c r="K5428" t="s">
        <v>19</v>
      </c>
      <c r="L5428" t="s">
        <v>197</v>
      </c>
      <c r="M5428" t="s">
        <v>197</v>
      </c>
      <c r="N5428" t="s">
        <v>197</v>
      </c>
      <c r="O5428">
        <v>43</v>
      </c>
      <c r="P5428" t="s">
        <v>39</v>
      </c>
      <c r="Q5428" t="s">
        <v>130</v>
      </c>
      <c r="R5428" t="str">
        <f t="shared" si="168"/>
        <v>Non-incentive Class</v>
      </c>
      <c r="S5428">
        <f t="shared" si="169"/>
        <v>1515104</v>
      </c>
    </row>
    <row r="5429" spans="1:19" x14ac:dyDescent="0.8">
      <c r="A5429">
        <v>31219</v>
      </c>
      <c r="B5429">
        <v>9.74</v>
      </c>
      <c r="C5429" t="s">
        <v>23</v>
      </c>
      <c r="D5429">
        <v>43</v>
      </c>
      <c r="E5429">
        <v>1994516</v>
      </c>
      <c r="F5429">
        <v>5988930</v>
      </c>
      <c r="G5429">
        <v>0</v>
      </c>
      <c r="H5429">
        <v>0</v>
      </c>
      <c r="I5429">
        <v>30670000</v>
      </c>
      <c r="J5429" t="s">
        <v>196</v>
      </c>
      <c r="K5429" t="s">
        <v>19</v>
      </c>
      <c r="L5429" t="s">
        <v>197</v>
      </c>
      <c r="M5429" t="s">
        <v>197</v>
      </c>
      <c r="N5429" t="s">
        <v>197</v>
      </c>
      <c r="O5429">
        <v>43</v>
      </c>
      <c r="P5429" t="s">
        <v>39</v>
      </c>
      <c r="Q5429" t="s">
        <v>130</v>
      </c>
      <c r="R5429" t="str">
        <f t="shared" si="168"/>
        <v>Non-incentive Class</v>
      </c>
      <c r="S5429">
        <f t="shared" si="169"/>
        <v>5988930</v>
      </c>
    </row>
    <row r="5430" spans="1:19" x14ac:dyDescent="0.8">
      <c r="A5430">
        <v>31219</v>
      </c>
      <c r="B5430">
        <v>9.74</v>
      </c>
      <c r="C5430" t="s">
        <v>30</v>
      </c>
      <c r="D5430">
        <v>6</v>
      </c>
      <c r="E5430">
        <v>2611599</v>
      </c>
      <c r="F5430">
        <v>7841847</v>
      </c>
      <c r="G5430">
        <v>0</v>
      </c>
      <c r="H5430">
        <v>0</v>
      </c>
      <c r="I5430">
        <v>30670000</v>
      </c>
      <c r="J5430" t="s">
        <v>196</v>
      </c>
      <c r="K5430" t="s">
        <v>19</v>
      </c>
      <c r="L5430" t="s">
        <v>197</v>
      </c>
      <c r="M5430" t="s">
        <v>197</v>
      </c>
      <c r="N5430" t="s">
        <v>197</v>
      </c>
      <c r="O5430">
        <v>43</v>
      </c>
      <c r="P5430" t="s">
        <v>39</v>
      </c>
      <c r="Q5430" t="s">
        <v>130</v>
      </c>
      <c r="R5430" t="str">
        <f t="shared" si="168"/>
        <v>Non-incentive Class</v>
      </c>
      <c r="S5430">
        <f t="shared" si="169"/>
        <v>7841847</v>
      </c>
    </row>
    <row r="5431" spans="1:19" x14ac:dyDescent="0.8">
      <c r="A5431">
        <v>31220</v>
      </c>
      <c r="B5431">
        <v>9.74</v>
      </c>
      <c r="C5431" t="s">
        <v>23</v>
      </c>
      <c r="D5431">
        <v>2</v>
      </c>
      <c r="E5431">
        <v>89125</v>
      </c>
      <c r="F5431">
        <v>267616</v>
      </c>
      <c r="G5431">
        <v>0</v>
      </c>
      <c r="H5431">
        <v>0</v>
      </c>
      <c r="I5431">
        <v>30670000</v>
      </c>
      <c r="J5431" t="s">
        <v>196</v>
      </c>
      <c r="K5431" t="s">
        <v>19</v>
      </c>
      <c r="L5431" t="s">
        <v>197</v>
      </c>
      <c r="M5431" t="s">
        <v>197</v>
      </c>
      <c r="N5431" t="s">
        <v>197</v>
      </c>
      <c r="O5431">
        <v>43</v>
      </c>
      <c r="P5431" t="s">
        <v>39</v>
      </c>
      <c r="Q5431" t="s">
        <v>130</v>
      </c>
      <c r="R5431" t="str">
        <f t="shared" si="168"/>
        <v>Non-incentive Class</v>
      </c>
      <c r="S5431">
        <f t="shared" si="169"/>
        <v>267616</v>
      </c>
    </row>
    <row r="5432" spans="1:19" x14ac:dyDescent="0.8">
      <c r="A5432">
        <v>31221</v>
      </c>
      <c r="B5432">
        <v>12.180999999999999</v>
      </c>
      <c r="C5432" t="s">
        <v>23</v>
      </c>
      <c r="D5432">
        <v>1</v>
      </c>
      <c r="E5432">
        <v>134156</v>
      </c>
      <c r="F5432">
        <v>402830</v>
      </c>
      <c r="G5432">
        <v>0</v>
      </c>
      <c r="H5432">
        <v>0</v>
      </c>
      <c r="I5432">
        <v>30670000</v>
      </c>
      <c r="J5432" t="s">
        <v>196</v>
      </c>
      <c r="K5432" t="s">
        <v>19</v>
      </c>
      <c r="L5432" t="s">
        <v>197</v>
      </c>
      <c r="M5432" t="s">
        <v>197</v>
      </c>
      <c r="N5432" t="s">
        <v>197</v>
      </c>
      <c r="O5432">
        <v>43</v>
      </c>
      <c r="P5432" t="s">
        <v>39</v>
      </c>
      <c r="Q5432" t="s">
        <v>130</v>
      </c>
      <c r="R5432" t="str">
        <f t="shared" si="168"/>
        <v>Non-incentive Class</v>
      </c>
      <c r="S5432">
        <f t="shared" si="169"/>
        <v>402830</v>
      </c>
    </row>
    <row r="5433" spans="1:19" x14ac:dyDescent="0.8">
      <c r="A5433">
        <v>31222</v>
      </c>
      <c r="B5433">
        <v>10.281000000000001</v>
      </c>
      <c r="C5433">
        <v>1</v>
      </c>
      <c r="D5433">
        <v>1</v>
      </c>
      <c r="E5433">
        <v>123618</v>
      </c>
      <c r="F5433">
        <v>371188</v>
      </c>
      <c r="G5433">
        <v>0</v>
      </c>
      <c r="H5433">
        <v>0</v>
      </c>
      <c r="I5433">
        <v>30670000</v>
      </c>
      <c r="J5433" t="s">
        <v>196</v>
      </c>
      <c r="K5433" t="s">
        <v>19</v>
      </c>
      <c r="L5433" t="s">
        <v>197</v>
      </c>
      <c r="M5433" t="s">
        <v>197</v>
      </c>
      <c r="N5433" t="s">
        <v>197</v>
      </c>
      <c r="O5433">
        <v>43</v>
      </c>
      <c r="P5433" t="s">
        <v>39</v>
      </c>
      <c r="Q5433" t="s">
        <v>130</v>
      </c>
      <c r="R5433" t="str">
        <f t="shared" si="168"/>
        <v>Non-incentive Class</v>
      </c>
      <c r="S5433">
        <f t="shared" si="169"/>
        <v>371188</v>
      </c>
    </row>
    <row r="5434" spans="1:19" x14ac:dyDescent="0.8">
      <c r="A5434">
        <v>31223</v>
      </c>
      <c r="B5434">
        <v>9.74</v>
      </c>
      <c r="C5434">
        <v>0</v>
      </c>
      <c r="D5434">
        <v>6</v>
      </c>
      <c r="E5434">
        <v>0</v>
      </c>
      <c r="F5434">
        <v>0</v>
      </c>
      <c r="G5434">
        <v>0</v>
      </c>
      <c r="H5434">
        <v>0</v>
      </c>
      <c r="I5434">
        <v>30670000</v>
      </c>
      <c r="J5434" t="s">
        <v>196</v>
      </c>
      <c r="K5434" t="s">
        <v>19</v>
      </c>
      <c r="L5434" t="s">
        <v>197</v>
      </c>
      <c r="M5434" t="s">
        <v>197</v>
      </c>
      <c r="N5434" t="s">
        <v>197</v>
      </c>
      <c r="O5434">
        <v>43</v>
      </c>
      <c r="P5434" t="s">
        <v>39</v>
      </c>
      <c r="Q5434" t="s">
        <v>130</v>
      </c>
      <c r="R5434" t="str">
        <f t="shared" si="168"/>
        <v>Non-incentive Class</v>
      </c>
      <c r="S5434">
        <f t="shared" si="169"/>
        <v>0</v>
      </c>
    </row>
    <row r="5435" spans="1:19" x14ac:dyDescent="0.8">
      <c r="A5435">
        <v>31223</v>
      </c>
      <c r="B5435">
        <v>9.74</v>
      </c>
      <c r="C5435">
        <v>3</v>
      </c>
      <c r="D5435">
        <v>2</v>
      </c>
      <c r="E5435">
        <v>2280345</v>
      </c>
      <c r="F5435">
        <v>6847192</v>
      </c>
      <c r="G5435">
        <v>0</v>
      </c>
      <c r="H5435">
        <v>0</v>
      </c>
      <c r="I5435">
        <v>30670000</v>
      </c>
      <c r="J5435" t="s">
        <v>196</v>
      </c>
      <c r="K5435" t="s">
        <v>19</v>
      </c>
      <c r="L5435" t="s">
        <v>197</v>
      </c>
      <c r="M5435" t="s">
        <v>197</v>
      </c>
      <c r="N5435" t="s">
        <v>197</v>
      </c>
      <c r="O5435">
        <v>43</v>
      </c>
      <c r="P5435" t="s">
        <v>39</v>
      </c>
      <c r="Q5435" t="s">
        <v>130</v>
      </c>
      <c r="R5435" t="str">
        <f t="shared" si="168"/>
        <v>Non-incentive Class</v>
      </c>
      <c r="S5435">
        <f t="shared" si="169"/>
        <v>6847192</v>
      </c>
    </row>
    <row r="5436" spans="1:19" x14ac:dyDescent="0.8">
      <c r="A5436">
        <v>31223</v>
      </c>
      <c r="B5436">
        <v>9.74</v>
      </c>
      <c r="C5436" t="s">
        <v>23</v>
      </c>
      <c r="D5436">
        <v>21</v>
      </c>
      <c r="E5436">
        <v>3484314</v>
      </c>
      <c r="F5436">
        <v>10462351</v>
      </c>
      <c r="G5436">
        <v>0</v>
      </c>
      <c r="H5436">
        <v>0</v>
      </c>
      <c r="I5436">
        <v>30670000</v>
      </c>
      <c r="J5436" t="s">
        <v>196</v>
      </c>
      <c r="K5436" t="s">
        <v>19</v>
      </c>
      <c r="L5436" t="s">
        <v>197</v>
      </c>
      <c r="M5436" t="s">
        <v>197</v>
      </c>
      <c r="N5436" t="s">
        <v>197</v>
      </c>
      <c r="O5436">
        <v>43</v>
      </c>
      <c r="P5436" t="s">
        <v>39</v>
      </c>
      <c r="Q5436" t="s">
        <v>130</v>
      </c>
      <c r="R5436" t="str">
        <f t="shared" si="168"/>
        <v>Non-incentive Class</v>
      </c>
      <c r="S5436">
        <f t="shared" si="169"/>
        <v>10462351</v>
      </c>
    </row>
    <row r="5437" spans="1:19" x14ac:dyDescent="0.8">
      <c r="A5437">
        <v>31224</v>
      </c>
      <c r="B5437">
        <v>12.246</v>
      </c>
      <c r="C5437">
        <v>0</v>
      </c>
      <c r="D5437">
        <v>10</v>
      </c>
      <c r="E5437">
        <v>0</v>
      </c>
      <c r="F5437">
        <v>0</v>
      </c>
      <c r="G5437">
        <v>0</v>
      </c>
      <c r="H5437">
        <v>0</v>
      </c>
      <c r="I5437">
        <v>30550000</v>
      </c>
      <c r="J5437" t="s">
        <v>244</v>
      </c>
      <c r="K5437" t="s">
        <v>19</v>
      </c>
      <c r="L5437" t="s">
        <v>245</v>
      </c>
      <c r="M5437" t="s">
        <v>245</v>
      </c>
      <c r="N5437" t="s">
        <v>245</v>
      </c>
      <c r="O5437">
        <v>3</v>
      </c>
      <c r="P5437" t="s">
        <v>39</v>
      </c>
      <c r="Q5437" t="s">
        <v>144</v>
      </c>
      <c r="R5437" t="str">
        <f t="shared" si="168"/>
        <v>Non-incentive Class</v>
      </c>
      <c r="S5437">
        <f t="shared" si="169"/>
        <v>0</v>
      </c>
    </row>
    <row r="5438" spans="1:19" x14ac:dyDescent="0.8">
      <c r="A5438">
        <v>31224</v>
      </c>
      <c r="B5438">
        <v>12.246</v>
      </c>
      <c r="C5438">
        <v>1</v>
      </c>
      <c r="D5438">
        <v>1</v>
      </c>
      <c r="E5438">
        <v>5534</v>
      </c>
      <c r="F5438">
        <v>16617</v>
      </c>
      <c r="G5438">
        <v>0</v>
      </c>
      <c r="H5438">
        <v>0</v>
      </c>
      <c r="I5438">
        <v>30550000</v>
      </c>
      <c r="J5438" t="s">
        <v>244</v>
      </c>
      <c r="K5438" t="s">
        <v>19</v>
      </c>
      <c r="L5438" t="s">
        <v>245</v>
      </c>
      <c r="M5438" t="s">
        <v>245</v>
      </c>
      <c r="N5438" t="s">
        <v>245</v>
      </c>
      <c r="O5438">
        <v>3</v>
      </c>
      <c r="P5438" t="s">
        <v>39</v>
      </c>
      <c r="Q5438" t="s">
        <v>144</v>
      </c>
      <c r="R5438" t="str">
        <f t="shared" si="168"/>
        <v>Non-incentive Class</v>
      </c>
      <c r="S5438">
        <f t="shared" si="169"/>
        <v>16617</v>
      </c>
    </row>
    <row r="5439" spans="1:19" x14ac:dyDescent="0.8">
      <c r="A5439">
        <v>31224</v>
      </c>
      <c r="B5439">
        <v>12.246</v>
      </c>
      <c r="C5439">
        <v>2</v>
      </c>
      <c r="D5439">
        <v>5</v>
      </c>
      <c r="E5439">
        <v>107736</v>
      </c>
      <c r="F5439">
        <v>323498</v>
      </c>
      <c r="G5439">
        <v>131124</v>
      </c>
      <c r="H5439">
        <v>50000</v>
      </c>
      <c r="I5439">
        <v>30550000</v>
      </c>
      <c r="J5439" t="s">
        <v>244</v>
      </c>
      <c r="K5439" t="s">
        <v>19</v>
      </c>
      <c r="L5439" t="s">
        <v>245</v>
      </c>
      <c r="M5439" t="s">
        <v>245</v>
      </c>
      <c r="N5439" t="s">
        <v>245</v>
      </c>
      <c r="O5439">
        <v>3</v>
      </c>
      <c r="P5439" t="s">
        <v>39</v>
      </c>
      <c r="Q5439" t="s">
        <v>144</v>
      </c>
      <c r="R5439" t="str">
        <f t="shared" si="168"/>
        <v>Non-incentive Class</v>
      </c>
      <c r="S5439">
        <f t="shared" si="169"/>
        <v>323498</v>
      </c>
    </row>
    <row r="5440" spans="1:19" x14ac:dyDescent="0.8">
      <c r="A5440">
        <v>31224</v>
      </c>
      <c r="B5440">
        <v>12.246</v>
      </c>
      <c r="C5440" t="s">
        <v>23</v>
      </c>
      <c r="D5440">
        <v>6</v>
      </c>
      <c r="E5440">
        <v>1042835</v>
      </c>
      <c r="F5440">
        <v>3131320</v>
      </c>
      <c r="G5440">
        <v>0</v>
      </c>
      <c r="H5440">
        <v>0</v>
      </c>
      <c r="I5440">
        <v>30550000</v>
      </c>
      <c r="J5440" t="s">
        <v>244</v>
      </c>
      <c r="K5440" t="s">
        <v>19</v>
      </c>
      <c r="L5440" t="s">
        <v>245</v>
      </c>
      <c r="M5440" t="s">
        <v>245</v>
      </c>
      <c r="N5440" t="s">
        <v>245</v>
      </c>
      <c r="O5440">
        <v>3</v>
      </c>
      <c r="P5440" t="s">
        <v>39</v>
      </c>
      <c r="Q5440" t="s">
        <v>144</v>
      </c>
      <c r="R5440" t="str">
        <f t="shared" si="168"/>
        <v>Non-incentive Class</v>
      </c>
      <c r="S5440">
        <f t="shared" si="169"/>
        <v>3131320</v>
      </c>
    </row>
    <row r="5441" spans="1:19" x14ac:dyDescent="0.8">
      <c r="A5441">
        <v>31224</v>
      </c>
      <c r="B5441">
        <v>12.246</v>
      </c>
      <c r="C5441" t="s">
        <v>30</v>
      </c>
      <c r="D5441">
        <v>12</v>
      </c>
      <c r="E5441">
        <v>949173</v>
      </c>
      <c r="F5441">
        <v>2850082</v>
      </c>
      <c r="G5441">
        <v>0</v>
      </c>
      <c r="H5441">
        <v>0</v>
      </c>
      <c r="I5441">
        <v>30550000</v>
      </c>
      <c r="J5441" t="s">
        <v>244</v>
      </c>
      <c r="K5441" t="s">
        <v>19</v>
      </c>
      <c r="L5441" t="s">
        <v>245</v>
      </c>
      <c r="M5441" t="s">
        <v>245</v>
      </c>
      <c r="N5441" t="s">
        <v>245</v>
      </c>
      <c r="O5441">
        <v>3</v>
      </c>
      <c r="P5441" t="s">
        <v>39</v>
      </c>
      <c r="Q5441" t="s">
        <v>144</v>
      </c>
      <c r="R5441" t="str">
        <f t="shared" si="168"/>
        <v>Non-incentive Class</v>
      </c>
      <c r="S5441">
        <f t="shared" si="169"/>
        <v>2850082</v>
      </c>
    </row>
    <row r="5442" spans="1:19" x14ac:dyDescent="0.8">
      <c r="A5442">
        <v>31225</v>
      </c>
      <c r="B5442">
        <v>12.605</v>
      </c>
      <c r="C5442" t="s">
        <v>23</v>
      </c>
      <c r="D5442">
        <v>1</v>
      </c>
      <c r="E5442">
        <v>394845</v>
      </c>
      <c r="F5442">
        <v>1185601</v>
      </c>
      <c r="G5442">
        <v>0</v>
      </c>
      <c r="H5442">
        <v>0</v>
      </c>
      <c r="I5442">
        <v>30550000</v>
      </c>
      <c r="J5442" t="s">
        <v>244</v>
      </c>
      <c r="K5442" t="s">
        <v>19</v>
      </c>
      <c r="L5442" t="s">
        <v>245</v>
      </c>
      <c r="M5442" t="s">
        <v>245</v>
      </c>
      <c r="N5442" t="s">
        <v>245</v>
      </c>
      <c r="O5442">
        <v>3</v>
      </c>
      <c r="P5442" t="s">
        <v>39</v>
      </c>
      <c r="Q5442" t="s">
        <v>144</v>
      </c>
      <c r="R5442" t="str">
        <f t="shared" si="168"/>
        <v>Non-incentive Class</v>
      </c>
      <c r="S5442">
        <f t="shared" si="169"/>
        <v>1185601</v>
      </c>
    </row>
    <row r="5443" spans="1:19" x14ac:dyDescent="0.8">
      <c r="A5443">
        <v>31226</v>
      </c>
      <c r="B5443">
        <v>17.212</v>
      </c>
      <c r="C5443">
        <v>2</v>
      </c>
      <c r="D5443">
        <v>22</v>
      </c>
      <c r="E5443">
        <v>327674</v>
      </c>
      <c r="F5443">
        <v>983907</v>
      </c>
      <c r="G5443">
        <v>668947</v>
      </c>
      <c r="H5443">
        <v>200000</v>
      </c>
      <c r="I5443">
        <v>30070000</v>
      </c>
      <c r="J5443" t="s">
        <v>252</v>
      </c>
      <c r="K5443" t="s">
        <v>19</v>
      </c>
      <c r="L5443" t="s">
        <v>253</v>
      </c>
      <c r="M5443" t="s">
        <v>253</v>
      </c>
      <c r="N5443" t="s">
        <v>253</v>
      </c>
      <c r="O5443">
        <v>3</v>
      </c>
      <c r="P5443" t="s">
        <v>39</v>
      </c>
      <c r="Q5443" t="s">
        <v>144</v>
      </c>
      <c r="R5443" t="str">
        <f t="shared" ref="R5443:R5506" si="170">IF(COUNTIF(C5443,"6A"),"Incentive Class",IF(COUNTIF(C5443,"6B"),"Incentive Class",IF(COUNTIF(C5443,"6C"),"Incentive Class",IF(COUNTIF(C5443,"7A"),"Incentive Class",IF(COUNTIF(C5443,"7B"),"Incentive Class","Non-incentive Class")))))</f>
        <v>Non-incentive Class</v>
      </c>
      <c r="S5443">
        <f t="shared" ref="S5443:S5506" si="171">IF(R5443="Incentive Class", F5443*10, F5443)</f>
        <v>983907</v>
      </c>
    </row>
    <row r="5444" spans="1:19" x14ac:dyDescent="0.8">
      <c r="A5444">
        <v>31227</v>
      </c>
      <c r="B5444">
        <v>17.212</v>
      </c>
      <c r="C5444">
        <v>0</v>
      </c>
      <c r="D5444">
        <v>2</v>
      </c>
      <c r="E5444">
        <v>0</v>
      </c>
      <c r="F5444">
        <v>0</v>
      </c>
      <c r="G5444">
        <v>0</v>
      </c>
      <c r="H5444">
        <v>0</v>
      </c>
      <c r="I5444">
        <v>30070000</v>
      </c>
      <c r="J5444" t="s">
        <v>252</v>
      </c>
      <c r="K5444" t="s">
        <v>19</v>
      </c>
      <c r="L5444" t="s">
        <v>253</v>
      </c>
      <c r="M5444" t="s">
        <v>253</v>
      </c>
      <c r="N5444" t="s">
        <v>253</v>
      </c>
      <c r="O5444">
        <v>3</v>
      </c>
      <c r="P5444" t="s">
        <v>39</v>
      </c>
      <c r="Q5444" t="s">
        <v>144</v>
      </c>
      <c r="R5444" t="str">
        <f t="shared" si="170"/>
        <v>Non-incentive Class</v>
      </c>
      <c r="S5444">
        <f t="shared" si="171"/>
        <v>0</v>
      </c>
    </row>
    <row r="5445" spans="1:19" x14ac:dyDescent="0.8">
      <c r="A5445">
        <v>31227</v>
      </c>
      <c r="B5445">
        <v>17.212</v>
      </c>
      <c r="C5445">
        <v>2</v>
      </c>
      <c r="D5445">
        <v>210</v>
      </c>
      <c r="E5445">
        <v>3303564</v>
      </c>
      <c r="F5445">
        <v>9919614</v>
      </c>
      <c r="G5445">
        <v>4666478</v>
      </c>
      <c r="H5445">
        <v>1970000</v>
      </c>
      <c r="I5445">
        <v>30070000</v>
      </c>
      <c r="J5445" t="s">
        <v>252</v>
      </c>
      <c r="K5445" t="s">
        <v>19</v>
      </c>
      <c r="L5445" t="s">
        <v>253</v>
      </c>
      <c r="M5445" t="s">
        <v>253</v>
      </c>
      <c r="N5445" t="s">
        <v>253</v>
      </c>
      <c r="O5445">
        <v>3</v>
      </c>
      <c r="P5445" t="s">
        <v>39</v>
      </c>
      <c r="Q5445" t="s">
        <v>144</v>
      </c>
      <c r="R5445" t="str">
        <f t="shared" si="170"/>
        <v>Non-incentive Class</v>
      </c>
      <c r="S5445">
        <f t="shared" si="171"/>
        <v>9919614</v>
      </c>
    </row>
    <row r="5446" spans="1:19" x14ac:dyDescent="0.8">
      <c r="A5446">
        <v>31228</v>
      </c>
      <c r="B5446">
        <v>17.733000000000001</v>
      </c>
      <c r="C5446">
        <v>2</v>
      </c>
      <c r="D5446">
        <v>1</v>
      </c>
      <c r="E5446">
        <v>13794</v>
      </c>
      <c r="F5446">
        <v>41419</v>
      </c>
      <c r="G5446">
        <v>41419</v>
      </c>
      <c r="H5446">
        <v>10000</v>
      </c>
      <c r="I5446">
        <v>30070000</v>
      </c>
      <c r="J5446" t="s">
        <v>252</v>
      </c>
      <c r="K5446" t="s">
        <v>19</v>
      </c>
      <c r="L5446" t="s">
        <v>253</v>
      </c>
      <c r="M5446" t="s">
        <v>253</v>
      </c>
      <c r="N5446" t="s">
        <v>253</v>
      </c>
      <c r="O5446">
        <v>3</v>
      </c>
      <c r="P5446" t="s">
        <v>39</v>
      </c>
      <c r="Q5446" t="s">
        <v>144</v>
      </c>
      <c r="R5446" t="str">
        <f t="shared" si="170"/>
        <v>Non-incentive Class</v>
      </c>
      <c r="S5446">
        <f t="shared" si="171"/>
        <v>41419</v>
      </c>
    </row>
    <row r="5447" spans="1:19" x14ac:dyDescent="0.8">
      <c r="A5447">
        <v>31229</v>
      </c>
      <c r="B5447">
        <v>17.733000000000001</v>
      </c>
      <c r="C5447">
        <v>1</v>
      </c>
      <c r="D5447">
        <v>2</v>
      </c>
      <c r="E5447">
        <v>2348</v>
      </c>
      <c r="F5447">
        <v>7050</v>
      </c>
      <c r="G5447">
        <v>0</v>
      </c>
      <c r="H5447">
        <v>0</v>
      </c>
      <c r="I5447">
        <v>30070000</v>
      </c>
      <c r="J5447" t="s">
        <v>252</v>
      </c>
      <c r="K5447" t="s">
        <v>19</v>
      </c>
      <c r="L5447" t="s">
        <v>253</v>
      </c>
      <c r="M5447" t="s">
        <v>253</v>
      </c>
      <c r="N5447" t="s">
        <v>253</v>
      </c>
      <c r="O5447">
        <v>3</v>
      </c>
      <c r="P5447" t="s">
        <v>39</v>
      </c>
      <c r="Q5447" t="s">
        <v>144</v>
      </c>
      <c r="R5447" t="str">
        <f t="shared" si="170"/>
        <v>Non-incentive Class</v>
      </c>
      <c r="S5447">
        <f t="shared" si="171"/>
        <v>7050</v>
      </c>
    </row>
    <row r="5448" spans="1:19" x14ac:dyDescent="0.8">
      <c r="A5448">
        <v>31229</v>
      </c>
      <c r="B5448">
        <v>17.733000000000001</v>
      </c>
      <c r="C5448">
        <v>2</v>
      </c>
      <c r="D5448">
        <v>1</v>
      </c>
      <c r="E5448">
        <v>12314</v>
      </c>
      <c r="F5448">
        <v>36975</v>
      </c>
      <c r="G5448">
        <v>18000</v>
      </c>
      <c r="H5448">
        <v>10000</v>
      </c>
      <c r="I5448">
        <v>30070000</v>
      </c>
      <c r="J5448" t="s">
        <v>252</v>
      </c>
      <c r="K5448" t="s">
        <v>19</v>
      </c>
      <c r="L5448" t="s">
        <v>253</v>
      </c>
      <c r="M5448" t="s">
        <v>253</v>
      </c>
      <c r="N5448" t="s">
        <v>253</v>
      </c>
      <c r="O5448">
        <v>3</v>
      </c>
      <c r="P5448" t="s">
        <v>39</v>
      </c>
      <c r="Q5448" t="s">
        <v>144</v>
      </c>
      <c r="R5448" t="str">
        <f t="shared" si="170"/>
        <v>Non-incentive Class</v>
      </c>
      <c r="S5448">
        <f t="shared" si="171"/>
        <v>36975</v>
      </c>
    </row>
    <row r="5449" spans="1:19" x14ac:dyDescent="0.8">
      <c r="A5449">
        <v>31229</v>
      </c>
      <c r="B5449">
        <v>17.733000000000001</v>
      </c>
      <c r="C5449" t="s">
        <v>23</v>
      </c>
      <c r="D5449">
        <v>6</v>
      </c>
      <c r="E5449">
        <v>148927</v>
      </c>
      <c r="F5449">
        <v>447182</v>
      </c>
      <c r="G5449">
        <v>0</v>
      </c>
      <c r="H5449">
        <v>0</v>
      </c>
      <c r="I5449">
        <v>30070000</v>
      </c>
      <c r="J5449" t="s">
        <v>252</v>
      </c>
      <c r="K5449" t="s">
        <v>19</v>
      </c>
      <c r="L5449" t="s">
        <v>253</v>
      </c>
      <c r="M5449" t="s">
        <v>253</v>
      </c>
      <c r="N5449" t="s">
        <v>253</v>
      </c>
      <c r="O5449">
        <v>3</v>
      </c>
      <c r="P5449" t="s">
        <v>39</v>
      </c>
      <c r="Q5449" t="s">
        <v>144</v>
      </c>
      <c r="R5449" t="str">
        <f t="shared" si="170"/>
        <v>Non-incentive Class</v>
      </c>
      <c r="S5449">
        <f t="shared" si="171"/>
        <v>447182</v>
      </c>
    </row>
    <row r="5450" spans="1:19" x14ac:dyDescent="0.8">
      <c r="A5450">
        <v>31229</v>
      </c>
      <c r="B5450">
        <v>17.733000000000001</v>
      </c>
      <c r="C5450" t="s">
        <v>30</v>
      </c>
      <c r="D5450">
        <v>3</v>
      </c>
      <c r="E5450">
        <v>89302</v>
      </c>
      <c r="F5450">
        <v>268146</v>
      </c>
      <c r="G5450">
        <v>0</v>
      </c>
      <c r="H5450">
        <v>0</v>
      </c>
      <c r="I5450">
        <v>30070000</v>
      </c>
      <c r="J5450" t="s">
        <v>252</v>
      </c>
      <c r="K5450" t="s">
        <v>19</v>
      </c>
      <c r="L5450" t="s">
        <v>253</v>
      </c>
      <c r="M5450" t="s">
        <v>253</v>
      </c>
      <c r="N5450" t="s">
        <v>253</v>
      </c>
      <c r="O5450">
        <v>3</v>
      </c>
      <c r="P5450" t="s">
        <v>39</v>
      </c>
      <c r="Q5450" t="s">
        <v>144</v>
      </c>
      <c r="R5450" t="str">
        <f t="shared" si="170"/>
        <v>Non-incentive Class</v>
      </c>
      <c r="S5450">
        <f t="shared" si="171"/>
        <v>268146</v>
      </c>
    </row>
    <row r="5451" spans="1:19" x14ac:dyDescent="0.8">
      <c r="A5451">
        <v>31229</v>
      </c>
      <c r="B5451">
        <v>17.733000000000001</v>
      </c>
      <c r="C5451" t="s">
        <v>34</v>
      </c>
      <c r="D5451">
        <v>3</v>
      </c>
      <c r="E5451">
        <v>51172</v>
      </c>
      <c r="F5451">
        <v>153654</v>
      </c>
      <c r="G5451">
        <v>0</v>
      </c>
      <c r="H5451">
        <v>0</v>
      </c>
      <c r="I5451">
        <v>30070000</v>
      </c>
      <c r="J5451" t="s">
        <v>252</v>
      </c>
      <c r="K5451" t="s">
        <v>19</v>
      </c>
      <c r="L5451" t="s">
        <v>253</v>
      </c>
      <c r="M5451" t="s">
        <v>253</v>
      </c>
      <c r="N5451" t="s">
        <v>253</v>
      </c>
      <c r="O5451">
        <v>3</v>
      </c>
      <c r="P5451" t="s">
        <v>39</v>
      </c>
      <c r="Q5451" t="s">
        <v>144</v>
      </c>
      <c r="R5451" t="str">
        <f t="shared" si="170"/>
        <v>Incentive Class</v>
      </c>
      <c r="S5451">
        <f t="shared" si="171"/>
        <v>1536540</v>
      </c>
    </row>
    <row r="5452" spans="1:19" x14ac:dyDescent="0.8">
      <c r="A5452">
        <v>31230</v>
      </c>
      <c r="B5452">
        <v>13.462</v>
      </c>
      <c r="C5452" t="s">
        <v>23</v>
      </c>
      <c r="D5452">
        <v>4</v>
      </c>
      <c r="E5452">
        <v>108017</v>
      </c>
      <c r="F5452">
        <v>324342</v>
      </c>
      <c r="G5452">
        <v>0</v>
      </c>
      <c r="H5452">
        <v>0</v>
      </c>
      <c r="I5452">
        <v>30140000</v>
      </c>
      <c r="J5452" t="s">
        <v>183</v>
      </c>
      <c r="K5452" t="s">
        <v>19</v>
      </c>
      <c r="L5452" t="s">
        <v>184</v>
      </c>
      <c r="M5452" t="s">
        <v>184</v>
      </c>
      <c r="N5452" t="s">
        <v>184</v>
      </c>
      <c r="O5452">
        <v>3</v>
      </c>
      <c r="P5452" t="s">
        <v>39</v>
      </c>
      <c r="Q5452" t="s">
        <v>144</v>
      </c>
      <c r="R5452" t="str">
        <f t="shared" si="170"/>
        <v>Non-incentive Class</v>
      </c>
      <c r="S5452">
        <f t="shared" si="171"/>
        <v>324342</v>
      </c>
    </row>
    <row r="5453" spans="1:19" x14ac:dyDescent="0.8">
      <c r="A5453">
        <v>31231</v>
      </c>
      <c r="B5453">
        <v>10.42</v>
      </c>
      <c r="C5453">
        <v>2</v>
      </c>
      <c r="D5453">
        <v>2</v>
      </c>
      <c r="E5453">
        <v>52526</v>
      </c>
      <c r="F5453">
        <v>157720</v>
      </c>
      <c r="G5453">
        <v>0</v>
      </c>
      <c r="H5453">
        <v>0</v>
      </c>
      <c r="I5453">
        <v>30770000</v>
      </c>
      <c r="J5453" t="s">
        <v>142</v>
      </c>
      <c r="K5453" t="s">
        <v>19</v>
      </c>
      <c r="L5453" t="s">
        <v>143</v>
      </c>
      <c r="M5453" t="s">
        <v>143</v>
      </c>
      <c r="N5453" t="s">
        <v>143</v>
      </c>
      <c r="O5453">
        <v>3</v>
      </c>
      <c r="P5453" t="s">
        <v>39</v>
      </c>
      <c r="Q5453" t="s">
        <v>144</v>
      </c>
      <c r="R5453" t="str">
        <f t="shared" si="170"/>
        <v>Non-incentive Class</v>
      </c>
      <c r="S5453">
        <f t="shared" si="171"/>
        <v>157720</v>
      </c>
    </row>
    <row r="5454" spans="1:19" x14ac:dyDescent="0.8">
      <c r="A5454">
        <v>31231</v>
      </c>
      <c r="B5454">
        <v>10.42</v>
      </c>
      <c r="C5454" t="s">
        <v>23</v>
      </c>
      <c r="D5454">
        <v>2</v>
      </c>
      <c r="E5454">
        <v>285886</v>
      </c>
      <c r="F5454">
        <v>858429</v>
      </c>
      <c r="G5454">
        <v>0</v>
      </c>
      <c r="H5454">
        <v>0</v>
      </c>
      <c r="I5454">
        <v>30770000</v>
      </c>
      <c r="J5454" t="s">
        <v>142</v>
      </c>
      <c r="K5454" t="s">
        <v>19</v>
      </c>
      <c r="L5454" t="s">
        <v>143</v>
      </c>
      <c r="M5454" t="s">
        <v>143</v>
      </c>
      <c r="N5454" t="s">
        <v>143</v>
      </c>
      <c r="O5454">
        <v>3</v>
      </c>
      <c r="P5454" t="s">
        <v>39</v>
      </c>
      <c r="Q5454" t="s">
        <v>144</v>
      </c>
      <c r="R5454" t="str">
        <f t="shared" si="170"/>
        <v>Non-incentive Class</v>
      </c>
      <c r="S5454">
        <f t="shared" si="171"/>
        <v>858429</v>
      </c>
    </row>
    <row r="5455" spans="1:19" x14ac:dyDescent="0.8">
      <c r="A5455">
        <v>31231</v>
      </c>
      <c r="B5455">
        <v>10.42</v>
      </c>
      <c r="C5455" t="s">
        <v>30</v>
      </c>
      <c r="D5455">
        <v>4</v>
      </c>
      <c r="E5455">
        <v>333947</v>
      </c>
      <c r="F5455">
        <v>1002743</v>
      </c>
      <c r="G5455">
        <v>0</v>
      </c>
      <c r="H5455">
        <v>0</v>
      </c>
      <c r="I5455">
        <v>30770000</v>
      </c>
      <c r="J5455" t="s">
        <v>142</v>
      </c>
      <c r="K5455" t="s">
        <v>19</v>
      </c>
      <c r="L5455" t="s">
        <v>143</v>
      </c>
      <c r="M5455" t="s">
        <v>143</v>
      </c>
      <c r="N5455" t="s">
        <v>143</v>
      </c>
      <c r="O5455">
        <v>3</v>
      </c>
      <c r="P5455" t="s">
        <v>39</v>
      </c>
      <c r="Q5455" t="s">
        <v>144</v>
      </c>
      <c r="R5455" t="str">
        <f t="shared" si="170"/>
        <v>Non-incentive Class</v>
      </c>
      <c r="S5455">
        <f t="shared" si="171"/>
        <v>1002743</v>
      </c>
    </row>
    <row r="5456" spans="1:19" x14ac:dyDescent="0.8">
      <c r="A5456">
        <v>31232</v>
      </c>
      <c r="B5456">
        <v>10.42</v>
      </c>
      <c r="C5456" t="s">
        <v>30</v>
      </c>
      <c r="D5456">
        <v>3</v>
      </c>
      <c r="E5456">
        <v>44573</v>
      </c>
      <c r="F5456">
        <v>133839</v>
      </c>
      <c r="G5456">
        <v>0</v>
      </c>
      <c r="H5456">
        <v>0</v>
      </c>
      <c r="I5456">
        <v>30770000</v>
      </c>
      <c r="J5456" t="s">
        <v>142</v>
      </c>
      <c r="K5456" t="s">
        <v>19</v>
      </c>
      <c r="L5456" t="s">
        <v>143</v>
      </c>
      <c r="M5456" t="s">
        <v>143</v>
      </c>
      <c r="N5456" t="s">
        <v>143</v>
      </c>
      <c r="O5456">
        <v>3</v>
      </c>
      <c r="P5456" t="s">
        <v>39</v>
      </c>
      <c r="Q5456" t="s">
        <v>144</v>
      </c>
      <c r="R5456" t="str">
        <f t="shared" si="170"/>
        <v>Non-incentive Class</v>
      </c>
      <c r="S5456">
        <f t="shared" si="171"/>
        <v>133839</v>
      </c>
    </row>
    <row r="5457" spans="1:19" x14ac:dyDescent="0.8">
      <c r="A5457">
        <v>31233</v>
      </c>
      <c r="B5457">
        <v>14.585000000000001</v>
      </c>
      <c r="C5457" t="s">
        <v>30</v>
      </c>
      <c r="D5457">
        <v>3</v>
      </c>
      <c r="E5457">
        <v>1159721</v>
      </c>
      <c r="F5457">
        <v>3482295</v>
      </c>
      <c r="G5457">
        <v>0</v>
      </c>
      <c r="H5457">
        <v>0</v>
      </c>
      <c r="I5457">
        <v>30090000</v>
      </c>
      <c r="J5457" t="s">
        <v>250</v>
      </c>
      <c r="K5457" t="s">
        <v>19</v>
      </c>
      <c r="L5457" t="s">
        <v>251</v>
      </c>
      <c r="M5457" t="s">
        <v>251</v>
      </c>
      <c r="N5457" t="s">
        <v>251</v>
      </c>
      <c r="O5457">
        <v>3</v>
      </c>
      <c r="P5457" t="s">
        <v>39</v>
      </c>
      <c r="Q5457" t="s">
        <v>144</v>
      </c>
      <c r="R5457" t="str">
        <f t="shared" si="170"/>
        <v>Non-incentive Class</v>
      </c>
      <c r="S5457">
        <f t="shared" si="171"/>
        <v>3482295</v>
      </c>
    </row>
    <row r="5458" spans="1:19" x14ac:dyDescent="0.8">
      <c r="A5458">
        <v>31234</v>
      </c>
      <c r="B5458">
        <v>10.675000000000001</v>
      </c>
      <c r="C5458">
        <v>2</v>
      </c>
      <c r="D5458">
        <v>13</v>
      </c>
      <c r="E5458">
        <v>175977</v>
      </c>
      <c r="F5458">
        <v>528406</v>
      </c>
      <c r="G5458">
        <v>71371</v>
      </c>
      <c r="H5458">
        <v>35000</v>
      </c>
      <c r="I5458">
        <v>30130000</v>
      </c>
      <c r="J5458" t="s">
        <v>256</v>
      </c>
      <c r="K5458" t="s">
        <v>19</v>
      </c>
      <c r="L5458" t="s">
        <v>257</v>
      </c>
      <c r="M5458" t="s">
        <v>257</v>
      </c>
      <c r="N5458" t="s">
        <v>257</v>
      </c>
      <c r="O5458">
        <v>3</v>
      </c>
      <c r="P5458" t="s">
        <v>39</v>
      </c>
      <c r="Q5458" t="s">
        <v>144</v>
      </c>
      <c r="R5458" t="str">
        <f t="shared" si="170"/>
        <v>Non-incentive Class</v>
      </c>
      <c r="S5458">
        <f t="shared" si="171"/>
        <v>528406</v>
      </c>
    </row>
    <row r="5459" spans="1:19" x14ac:dyDescent="0.8">
      <c r="A5459">
        <v>31234</v>
      </c>
      <c r="B5459">
        <v>10.675000000000001</v>
      </c>
      <c r="C5459" t="s">
        <v>23</v>
      </c>
      <c r="D5459">
        <v>3</v>
      </c>
      <c r="E5459">
        <v>76188</v>
      </c>
      <c r="F5459">
        <v>228769</v>
      </c>
      <c r="G5459">
        <v>0</v>
      </c>
      <c r="H5459">
        <v>0</v>
      </c>
      <c r="I5459">
        <v>30130000</v>
      </c>
      <c r="J5459" t="s">
        <v>256</v>
      </c>
      <c r="K5459" t="s">
        <v>19</v>
      </c>
      <c r="L5459" t="s">
        <v>257</v>
      </c>
      <c r="M5459" t="s">
        <v>257</v>
      </c>
      <c r="N5459" t="s">
        <v>257</v>
      </c>
      <c r="O5459">
        <v>3</v>
      </c>
      <c r="P5459" t="s">
        <v>39</v>
      </c>
      <c r="Q5459" t="s">
        <v>144</v>
      </c>
      <c r="R5459" t="str">
        <f t="shared" si="170"/>
        <v>Non-incentive Class</v>
      </c>
      <c r="S5459">
        <f t="shared" si="171"/>
        <v>228769</v>
      </c>
    </row>
    <row r="5460" spans="1:19" x14ac:dyDescent="0.8">
      <c r="A5460">
        <v>31235</v>
      </c>
      <c r="B5460">
        <v>12.382999999999999</v>
      </c>
      <c r="C5460">
        <v>0</v>
      </c>
      <c r="D5460">
        <v>4</v>
      </c>
      <c r="E5460">
        <v>0</v>
      </c>
      <c r="F5460">
        <v>0</v>
      </c>
      <c r="G5460">
        <v>0</v>
      </c>
      <c r="H5460">
        <v>0</v>
      </c>
      <c r="I5460">
        <v>30130000</v>
      </c>
      <c r="J5460" t="s">
        <v>256</v>
      </c>
      <c r="K5460" t="s">
        <v>19</v>
      </c>
      <c r="L5460" t="s">
        <v>257</v>
      </c>
      <c r="M5460" t="s">
        <v>257</v>
      </c>
      <c r="N5460" t="s">
        <v>257</v>
      </c>
      <c r="O5460">
        <v>3</v>
      </c>
      <c r="P5460" t="s">
        <v>39</v>
      </c>
      <c r="Q5460" t="s">
        <v>144</v>
      </c>
      <c r="R5460" t="str">
        <f t="shared" si="170"/>
        <v>Non-incentive Class</v>
      </c>
      <c r="S5460">
        <f t="shared" si="171"/>
        <v>0</v>
      </c>
    </row>
    <row r="5461" spans="1:19" x14ac:dyDescent="0.8">
      <c r="A5461">
        <v>31235</v>
      </c>
      <c r="B5461">
        <v>12.382999999999999</v>
      </c>
      <c r="C5461">
        <v>2</v>
      </c>
      <c r="D5461">
        <v>2</v>
      </c>
      <c r="E5461">
        <v>36176</v>
      </c>
      <c r="F5461">
        <v>108626</v>
      </c>
      <c r="G5461">
        <v>0</v>
      </c>
      <c r="H5461">
        <v>0</v>
      </c>
      <c r="I5461">
        <v>30130000</v>
      </c>
      <c r="J5461" t="s">
        <v>256</v>
      </c>
      <c r="K5461" t="s">
        <v>19</v>
      </c>
      <c r="L5461" t="s">
        <v>257</v>
      </c>
      <c r="M5461" t="s">
        <v>257</v>
      </c>
      <c r="N5461" t="s">
        <v>257</v>
      </c>
      <c r="O5461">
        <v>3</v>
      </c>
      <c r="P5461" t="s">
        <v>39</v>
      </c>
      <c r="Q5461" t="s">
        <v>144</v>
      </c>
      <c r="R5461" t="str">
        <f t="shared" si="170"/>
        <v>Non-incentive Class</v>
      </c>
      <c r="S5461">
        <f t="shared" si="171"/>
        <v>108626</v>
      </c>
    </row>
    <row r="5462" spans="1:19" x14ac:dyDescent="0.8">
      <c r="A5462">
        <v>31235</v>
      </c>
      <c r="B5462">
        <v>12.382999999999999</v>
      </c>
      <c r="C5462">
        <v>3</v>
      </c>
      <c r="D5462">
        <v>6</v>
      </c>
      <c r="E5462">
        <v>155354</v>
      </c>
      <c r="F5462">
        <v>466481</v>
      </c>
      <c r="G5462">
        <v>0</v>
      </c>
      <c r="H5462">
        <v>0</v>
      </c>
      <c r="I5462">
        <v>30130000</v>
      </c>
      <c r="J5462" t="s">
        <v>256</v>
      </c>
      <c r="K5462" t="s">
        <v>19</v>
      </c>
      <c r="L5462" t="s">
        <v>257</v>
      </c>
      <c r="M5462" t="s">
        <v>257</v>
      </c>
      <c r="N5462" t="s">
        <v>257</v>
      </c>
      <c r="O5462">
        <v>3</v>
      </c>
      <c r="P5462" t="s">
        <v>39</v>
      </c>
      <c r="Q5462" t="s">
        <v>144</v>
      </c>
      <c r="R5462" t="str">
        <f t="shared" si="170"/>
        <v>Non-incentive Class</v>
      </c>
      <c r="S5462">
        <f t="shared" si="171"/>
        <v>466481</v>
      </c>
    </row>
    <row r="5463" spans="1:19" x14ac:dyDescent="0.8">
      <c r="A5463">
        <v>31235</v>
      </c>
      <c r="B5463">
        <v>12.382999999999999</v>
      </c>
      <c r="C5463" t="s">
        <v>23</v>
      </c>
      <c r="D5463">
        <v>1</v>
      </c>
      <c r="E5463">
        <v>156195</v>
      </c>
      <c r="F5463">
        <v>469007</v>
      </c>
      <c r="G5463">
        <v>0</v>
      </c>
      <c r="H5463">
        <v>0</v>
      </c>
      <c r="I5463">
        <v>30130000</v>
      </c>
      <c r="J5463" t="s">
        <v>256</v>
      </c>
      <c r="K5463" t="s">
        <v>19</v>
      </c>
      <c r="L5463" t="s">
        <v>257</v>
      </c>
      <c r="M5463" t="s">
        <v>257</v>
      </c>
      <c r="N5463" t="s">
        <v>257</v>
      </c>
      <c r="O5463">
        <v>3</v>
      </c>
      <c r="P5463" t="s">
        <v>39</v>
      </c>
      <c r="Q5463" t="s">
        <v>144</v>
      </c>
      <c r="R5463" t="str">
        <f t="shared" si="170"/>
        <v>Non-incentive Class</v>
      </c>
      <c r="S5463">
        <f t="shared" si="171"/>
        <v>469007</v>
      </c>
    </row>
    <row r="5464" spans="1:19" x14ac:dyDescent="0.8">
      <c r="A5464">
        <v>31235</v>
      </c>
      <c r="B5464">
        <v>12.382999999999999</v>
      </c>
      <c r="C5464" t="s">
        <v>30</v>
      </c>
      <c r="D5464">
        <v>1</v>
      </c>
      <c r="E5464">
        <v>671134</v>
      </c>
      <c r="F5464">
        <v>2015214</v>
      </c>
      <c r="G5464">
        <v>0</v>
      </c>
      <c r="H5464">
        <v>0</v>
      </c>
      <c r="I5464">
        <v>30130000</v>
      </c>
      <c r="J5464" t="s">
        <v>256</v>
      </c>
      <c r="K5464" t="s">
        <v>19</v>
      </c>
      <c r="L5464" t="s">
        <v>257</v>
      </c>
      <c r="M5464" t="s">
        <v>257</v>
      </c>
      <c r="N5464" t="s">
        <v>257</v>
      </c>
      <c r="O5464">
        <v>3</v>
      </c>
      <c r="P5464" t="s">
        <v>39</v>
      </c>
      <c r="Q5464" t="s">
        <v>144</v>
      </c>
      <c r="R5464" t="str">
        <f t="shared" si="170"/>
        <v>Non-incentive Class</v>
      </c>
      <c r="S5464">
        <f t="shared" si="171"/>
        <v>2015214</v>
      </c>
    </row>
    <row r="5465" spans="1:19" x14ac:dyDescent="0.8">
      <c r="A5465">
        <v>31236</v>
      </c>
      <c r="B5465">
        <v>10.675000000000001</v>
      </c>
      <c r="C5465">
        <v>0</v>
      </c>
      <c r="D5465">
        <v>20</v>
      </c>
      <c r="E5465">
        <v>0</v>
      </c>
      <c r="F5465">
        <v>0</v>
      </c>
      <c r="G5465">
        <v>0</v>
      </c>
      <c r="H5465">
        <v>0</v>
      </c>
      <c r="I5465">
        <v>30130000</v>
      </c>
      <c r="J5465" t="s">
        <v>256</v>
      </c>
      <c r="K5465" t="s">
        <v>19</v>
      </c>
      <c r="L5465" t="s">
        <v>257</v>
      </c>
      <c r="M5465" t="s">
        <v>257</v>
      </c>
      <c r="N5465" t="s">
        <v>257</v>
      </c>
      <c r="O5465">
        <v>3</v>
      </c>
      <c r="P5465" t="s">
        <v>39</v>
      </c>
      <c r="Q5465" t="s">
        <v>144</v>
      </c>
      <c r="R5465" t="str">
        <f t="shared" si="170"/>
        <v>Non-incentive Class</v>
      </c>
      <c r="S5465">
        <f t="shared" si="171"/>
        <v>0</v>
      </c>
    </row>
    <row r="5466" spans="1:19" x14ac:dyDescent="0.8">
      <c r="A5466">
        <v>31236</v>
      </c>
      <c r="B5466">
        <v>10.675000000000001</v>
      </c>
      <c r="C5466">
        <v>1</v>
      </c>
      <c r="D5466">
        <v>2</v>
      </c>
      <c r="E5466">
        <v>19804</v>
      </c>
      <c r="F5466">
        <v>59466</v>
      </c>
      <c r="G5466">
        <v>0</v>
      </c>
      <c r="H5466">
        <v>0</v>
      </c>
      <c r="I5466">
        <v>30130000</v>
      </c>
      <c r="J5466" t="s">
        <v>256</v>
      </c>
      <c r="K5466" t="s">
        <v>19</v>
      </c>
      <c r="L5466" t="s">
        <v>257</v>
      </c>
      <c r="M5466" t="s">
        <v>257</v>
      </c>
      <c r="N5466" t="s">
        <v>257</v>
      </c>
      <c r="O5466">
        <v>3</v>
      </c>
      <c r="P5466" t="s">
        <v>39</v>
      </c>
      <c r="Q5466" t="s">
        <v>144</v>
      </c>
      <c r="R5466" t="str">
        <f t="shared" si="170"/>
        <v>Non-incentive Class</v>
      </c>
      <c r="S5466">
        <f t="shared" si="171"/>
        <v>59466</v>
      </c>
    </row>
    <row r="5467" spans="1:19" x14ac:dyDescent="0.8">
      <c r="A5467">
        <v>31236</v>
      </c>
      <c r="B5467">
        <v>10.675000000000001</v>
      </c>
      <c r="C5467">
        <v>2</v>
      </c>
      <c r="D5467">
        <v>6</v>
      </c>
      <c r="E5467">
        <v>101162</v>
      </c>
      <c r="F5467">
        <v>303759</v>
      </c>
      <c r="G5467">
        <v>0</v>
      </c>
      <c r="H5467">
        <v>0</v>
      </c>
      <c r="I5467">
        <v>30130000</v>
      </c>
      <c r="J5467" t="s">
        <v>256</v>
      </c>
      <c r="K5467" t="s">
        <v>19</v>
      </c>
      <c r="L5467" t="s">
        <v>257</v>
      </c>
      <c r="M5467" t="s">
        <v>257</v>
      </c>
      <c r="N5467" t="s">
        <v>257</v>
      </c>
      <c r="O5467">
        <v>3</v>
      </c>
      <c r="P5467" t="s">
        <v>39</v>
      </c>
      <c r="Q5467" t="s">
        <v>144</v>
      </c>
      <c r="R5467" t="str">
        <f t="shared" si="170"/>
        <v>Non-incentive Class</v>
      </c>
      <c r="S5467">
        <f t="shared" si="171"/>
        <v>303759</v>
      </c>
    </row>
    <row r="5468" spans="1:19" x14ac:dyDescent="0.8">
      <c r="A5468">
        <v>31236</v>
      </c>
      <c r="B5468">
        <v>10.675000000000001</v>
      </c>
      <c r="C5468">
        <v>3</v>
      </c>
      <c r="D5468">
        <v>1</v>
      </c>
      <c r="E5468">
        <v>13342</v>
      </c>
      <c r="F5468">
        <v>40062</v>
      </c>
      <c r="G5468">
        <v>0</v>
      </c>
      <c r="H5468">
        <v>0</v>
      </c>
      <c r="I5468">
        <v>30130000</v>
      </c>
      <c r="J5468" t="s">
        <v>256</v>
      </c>
      <c r="K5468" t="s">
        <v>19</v>
      </c>
      <c r="L5468" t="s">
        <v>257</v>
      </c>
      <c r="M5468" t="s">
        <v>257</v>
      </c>
      <c r="N5468" t="s">
        <v>257</v>
      </c>
      <c r="O5468">
        <v>3</v>
      </c>
      <c r="P5468" t="s">
        <v>39</v>
      </c>
      <c r="Q5468" t="s">
        <v>144</v>
      </c>
      <c r="R5468" t="str">
        <f t="shared" si="170"/>
        <v>Non-incentive Class</v>
      </c>
      <c r="S5468">
        <f t="shared" si="171"/>
        <v>40062</v>
      </c>
    </row>
    <row r="5469" spans="1:19" x14ac:dyDescent="0.8">
      <c r="A5469">
        <v>31236</v>
      </c>
      <c r="B5469">
        <v>10.675000000000001</v>
      </c>
      <c r="C5469" t="s">
        <v>23</v>
      </c>
      <c r="D5469">
        <v>8</v>
      </c>
      <c r="E5469">
        <v>372628</v>
      </c>
      <c r="F5469">
        <v>1118890</v>
      </c>
      <c r="G5469">
        <v>0</v>
      </c>
      <c r="H5469">
        <v>0</v>
      </c>
      <c r="I5469">
        <v>30130000</v>
      </c>
      <c r="J5469" t="s">
        <v>256</v>
      </c>
      <c r="K5469" t="s">
        <v>19</v>
      </c>
      <c r="L5469" t="s">
        <v>257</v>
      </c>
      <c r="M5469" t="s">
        <v>257</v>
      </c>
      <c r="N5469" t="s">
        <v>257</v>
      </c>
      <c r="O5469">
        <v>3</v>
      </c>
      <c r="P5469" t="s">
        <v>39</v>
      </c>
      <c r="Q5469" t="s">
        <v>144</v>
      </c>
      <c r="R5469" t="str">
        <f t="shared" si="170"/>
        <v>Non-incentive Class</v>
      </c>
      <c r="S5469">
        <f t="shared" si="171"/>
        <v>1118890</v>
      </c>
    </row>
    <row r="5470" spans="1:19" x14ac:dyDescent="0.8">
      <c r="A5470">
        <v>31237</v>
      </c>
      <c r="B5470">
        <v>13.073</v>
      </c>
      <c r="C5470">
        <v>0</v>
      </c>
      <c r="D5470">
        <v>12</v>
      </c>
      <c r="E5470">
        <v>0</v>
      </c>
      <c r="F5470">
        <v>0</v>
      </c>
      <c r="G5470">
        <v>0</v>
      </c>
      <c r="H5470">
        <v>0</v>
      </c>
      <c r="I5470">
        <v>30130000</v>
      </c>
      <c r="J5470" t="s">
        <v>256</v>
      </c>
      <c r="K5470" t="s">
        <v>19</v>
      </c>
      <c r="L5470" t="s">
        <v>257</v>
      </c>
      <c r="M5470" t="s">
        <v>257</v>
      </c>
      <c r="N5470" t="s">
        <v>257</v>
      </c>
      <c r="O5470">
        <v>3</v>
      </c>
      <c r="P5470" t="s">
        <v>39</v>
      </c>
      <c r="Q5470" t="s">
        <v>144</v>
      </c>
      <c r="R5470" t="str">
        <f t="shared" si="170"/>
        <v>Non-incentive Class</v>
      </c>
      <c r="S5470">
        <f t="shared" si="171"/>
        <v>0</v>
      </c>
    </row>
    <row r="5471" spans="1:19" x14ac:dyDescent="0.8">
      <c r="A5471">
        <v>31237</v>
      </c>
      <c r="B5471">
        <v>13.073</v>
      </c>
      <c r="C5471">
        <v>2</v>
      </c>
      <c r="D5471">
        <v>8</v>
      </c>
      <c r="E5471">
        <v>232712</v>
      </c>
      <c r="F5471">
        <v>698764</v>
      </c>
      <c r="G5471">
        <v>216381</v>
      </c>
      <c r="H5471">
        <v>140000</v>
      </c>
      <c r="I5471">
        <v>30130000</v>
      </c>
      <c r="J5471" t="s">
        <v>256</v>
      </c>
      <c r="K5471" t="s">
        <v>19</v>
      </c>
      <c r="L5471" t="s">
        <v>257</v>
      </c>
      <c r="M5471" t="s">
        <v>257</v>
      </c>
      <c r="N5471" t="s">
        <v>257</v>
      </c>
      <c r="O5471">
        <v>3</v>
      </c>
      <c r="P5471" t="s">
        <v>39</v>
      </c>
      <c r="Q5471" t="s">
        <v>144</v>
      </c>
      <c r="R5471" t="str">
        <f t="shared" si="170"/>
        <v>Non-incentive Class</v>
      </c>
      <c r="S5471">
        <f t="shared" si="171"/>
        <v>698764</v>
      </c>
    </row>
    <row r="5472" spans="1:19" x14ac:dyDescent="0.8">
      <c r="A5472">
        <v>31237</v>
      </c>
      <c r="B5472">
        <v>13.073</v>
      </c>
      <c r="C5472">
        <v>3</v>
      </c>
      <c r="D5472">
        <v>2</v>
      </c>
      <c r="E5472">
        <v>113318</v>
      </c>
      <c r="F5472">
        <v>340260</v>
      </c>
      <c r="G5472">
        <v>0</v>
      </c>
      <c r="H5472">
        <v>0</v>
      </c>
      <c r="I5472">
        <v>30130000</v>
      </c>
      <c r="J5472" t="s">
        <v>256</v>
      </c>
      <c r="K5472" t="s">
        <v>19</v>
      </c>
      <c r="L5472" t="s">
        <v>257</v>
      </c>
      <c r="M5472" t="s">
        <v>257</v>
      </c>
      <c r="N5472" t="s">
        <v>257</v>
      </c>
      <c r="O5472">
        <v>3</v>
      </c>
      <c r="P5472" t="s">
        <v>39</v>
      </c>
      <c r="Q5472" t="s">
        <v>144</v>
      </c>
      <c r="R5472" t="str">
        <f t="shared" si="170"/>
        <v>Non-incentive Class</v>
      </c>
      <c r="S5472">
        <f t="shared" si="171"/>
        <v>340260</v>
      </c>
    </row>
    <row r="5473" spans="1:19" x14ac:dyDescent="0.8">
      <c r="A5473">
        <v>31237</v>
      </c>
      <c r="B5473">
        <v>13.073</v>
      </c>
      <c r="C5473" t="s">
        <v>23</v>
      </c>
      <c r="D5473">
        <v>2</v>
      </c>
      <c r="E5473">
        <v>91578</v>
      </c>
      <c r="F5473">
        <v>274981</v>
      </c>
      <c r="G5473">
        <v>0</v>
      </c>
      <c r="H5473">
        <v>0</v>
      </c>
      <c r="I5473">
        <v>30130000</v>
      </c>
      <c r="J5473" t="s">
        <v>256</v>
      </c>
      <c r="K5473" t="s">
        <v>19</v>
      </c>
      <c r="L5473" t="s">
        <v>257</v>
      </c>
      <c r="M5473" t="s">
        <v>257</v>
      </c>
      <c r="N5473" t="s">
        <v>257</v>
      </c>
      <c r="O5473">
        <v>3</v>
      </c>
      <c r="P5473" t="s">
        <v>39</v>
      </c>
      <c r="Q5473" t="s">
        <v>144</v>
      </c>
      <c r="R5473" t="str">
        <f t="shared" si="170"/>
        <v>Non-incentive Class</v>
      </c>
      <c r="S5473">
        <f t="shared" si="171"/>
        <v>274981</v>
      </c>
    </row>
    <row r="5474" spans="1:19" x14ac:dyDescent="0.8">
      <c r="A5474">
        <v>31238</v>
      </c>
      <c r="B5474">
        <v>13.462</v>
      </c>
      <c r="C5474">
        <v>2</v>
      </c>
      <c r="D5474">
        <v>1</v>
      </c>
      <c r="E5474">
        <v>25934</v>
      </c>
      <c r="F5474">
        <v>77872</v>
      </c>
      <c r="G5474">
        <v>0</v>
      </c>
      <c r="H5474">
        <v>0</v>
      </c>
      <c r="I5474">
        <v>30140000</v>
      </c>
      <c r="J5474" t="s">
        <v>183</v>
      </c>
      <c r="K5474" t="s">
        <v>19</v>
      </c>
      <c r="L5474" t="s">
        <v>184</v>
      </c>
      <c r="M5474" t="s">
        <v>184</v>
      </c>
      <c r="N5474" t="s">
        <v>184</v>
      </c>
      <c r="O5474">
        <v>3</v>
      </c>
      <c r="P5474" t="s">
        <v>39</v>
      </c>
      <c r="Q5474" t="s">
        <v>144</v>
      </c>
      <c r="R5474" t="str">
        <f t="shared" si="170"/>
        <v>Non-incentive Class</v>
      </c>
      <c r="S5474">
        <f t="shared" si="171"/>
        <v>77872</v>
      </c>
    </row>
    <row r="5475" spans="1:19" x14ac:dyDescent="0.8">
      <c r="A5475">
        <v>31239</v>
      </c>
      <c r="B5475">
        <v>13.462</v>
      </c>
      <c r="C5475" t="s">
        <v>23</v>
      </c>
      <c r="D5475">
        <v>1</v>
      </c>
      <c r="E5475">
        <v>20584</v>
      </c>
      <c r="F5475">
        <v>61808</v>
      </c>
      <c r="G5475">
        <v>0</v>
      </c>
      <c r="H5475">
        <v>0</v>
      </c>
      <c r="I5475">
        <v>30140000</v>
      </c>
      <c r="J5475" t="s">
        <v>183</v>
      </c>
      <c r="K5475" t="s">
        <v>19</v>
      </c>
      <c r="L5475" t="s">
        <v>184</v>
      </c>
      <c r="M5475" t="s">
        <v>184</v>
      </c>
      <c r="N5475" t="s">
        <v>184</v>
      </c>
      <c r="O5475">
        <v>3</v>
      </c>
      <c r="P5475" t="s">
        <v>39</v>
      </c>
      <c r="Q5475" t="s">
        <v>144</v>
      </c>
      <c r="R5475" t="str">
        <f t="shared" si="170"/>
        <v>Non-incentive Class</v>
      </c>
      <c r="S5475">
        <f t="shared" si="171"/>
        <v>61808</v>
      </c>
    </row>
    <row r="5476" spans="1:19" x14ac:dyDescent="0.8">
      <c r="A5476">
        <v>31240</v>
      </c>
      <c r="B5476">
        <v>13.462</v>
      </c>
      <c r="C5476">
        <v>0</v>
      </c>
      <c r="D5476">
        <v>16</v>
      </c>
      <c r="E5476">
        <v>0</v>
      </c>
      <c r="F5476">
        <v>0</v>
      </c>
      <c r="G5476">
        <v>0</v>
      </c>
      <c r="H5476">
        <v>0</v>
      </c>
      <c r="I5476">
        <v>30140000</v>
      </c>
      <c r="J5476" t="s">
        <v>183</v>
      </c>
      <c r="K5476" t="s">
        <v>19</v>
      </c>
      <c r="L5476" t="s">
        <v>184</v>
      </c>
      <c r="M5476" t="s">
        <v>184</v>
      </c>
      <c r="N5476" t="s">
        <v>184</v>
      </c>
      <c r="O5476">
        <v>3</v>
      </c>
      <c r="P5476" t="s">
        <v>39</v>
      </c>
      <c r="Q5476" t="s">
        <v>144</v>
      </c>
      <c r="R5476" t="str">
        <f t="shared" si="170"/>
        <v>Non-incentive Class</v>
      </c>
      <c r="S5476">
        <f t="shared" si="171"/>
        <v>0</v>
      </c>
    </row>
    <row r="5477" spans="1:19" x14ac:dyDescent="0.8">
      <c r="A5477">
        <v>31240</v>
      </c>
      <c r="B5477">
        <v>13.462</v>
      </c>
      <c r="C5477">
        <v>1</v>
      </c>
      <c r="D5477">
        <v>6</v>
      </c>
      <c r="E5477">
        <v>14519</v>
      </c>
      <c r="F5477">
        <v>43596</v>
      </c>
      <c r="G5477">
        <v>0</v>
      </c>
      <c r="H5477">
        <v>0</v>
      </c>
      <c r="I5477">
        <v>30140000</v>
      </c>
      <c r="J5477" t="s">
        <v>183</v>
      </c>
      <c r="K5477" t="s">
        <v>19</v>
      </c>
      <c r="L5477" t="s">
        <v>184</v>
      </c>
      <c r="M5477" t="s">
        <v>184</v>
      </c>
      <c r="N5477" t="s">
        <v>184</v>
      </c>
      <c r="O5477">
        <v>3</v>
      </c>
      <c r="P5477" t="s">
        <v>39</v>
      </c>
      <c r="Q5477" t="s">
        <v>144</v>
      </c>
      <c r="R5477" t="str">
        <f t="shared" si="170"/>
        <v>Non-incentive Class</v>
      </c>
      <c r="S5477">
        <f t="shared" si="171"/>
        <v>43596</v>
      </c>
    </row>
    <row r="5478" spans="1:19" x14ac:dyDescent="0.8">
      <c r="A5478">
        <v>31240</v>
      </c>
      <c r="B5478">
        <v>13.462</v>
      </c>
      <c r="C5478">
        <v>2</v>
      </c>
      <c r="D5478">
        <v>63</v>
      </c>
      <c r="E5478">
        <v>1149839</v>
      </c>
      <c r="F5478">
        <v>3452619</v>
      </c>
      <c r="G5478">
        <v>403201</v>
      </c>
      <c r="H5478">
        <v>310000</v>
      </c>
      <c r="I5478">
        <v>30140000</v>
      </c>
      <c r="J5478" t="s">
        <v>183</v>
      </c>
      <c r="K5478" t="s">
        <v>19</v>
      </c>
      <c r="L5478" t="s">
        <v>184</v>
      </c>
      <c r="M5478" t="s">
        <v>184</v>
      </c>
      <c r="N5478" t="s">
        <v>184</v>
      </c>
      <c r="O5478">
        <v>3</v>
      </c>
      <c r="P5478" t="s">
        <v>39</v>
      </c>
      <c r="Q5478" t="s">
        <v>144</v>
      </c>
      <c r="R5478" t="str">
        <f t="shared" si="170"/>
        <v>Non-incentive Class</v>
      </c>
      <c r="S5478">
        <f t="shared" si="171"/>
        <v>3452619</v>
      </c>
    </row>
    <row r="5479" spans="1:19" x14ac:dyDescent="0.8">
      <c r="A5479">
        <v>31240</v>
      </c>
      <c r="B5479">
        <v>13.462</v>
      </c>
      <c r="C5479" t="s">
        <v>23</v>
      </c>
      <c r="D5479">
        <v>23</v>
      </c>
      <c r="E5479">
        <v>1040894</v>
      </c>
      <c r="F5479">
        <v>3125492</v>
      </c>
      <c r="G5479">
        <v>0</v>
      </c>
      <c r="H5479">
        <v>0</v>
      </c>
      <c r="I5479">
        <v>30140000</v>
      </c>
      <c r="J5479" t="s">
        <v>183</v>
      </c>
      <c r="K5479" t="s">
        <v>19</v>
      </c>
      <c r="L5479" t="s">
        <v>184</v>
      </c>
      <c r="M5479" t="s">
        <v>184</v>
      </c>
      <c r="N5479" t="s">
        <v>184</v>
      </c>
      <c r="O5479">
        <v>3</v>
      </c>
      <c r="P5479" t="s">
        <v>39</v>
      </c>
      <c r="Q5479" t="s">
        <v>144</v>
      </c>
      <c r="R5479" t="str">
        <f t="shared" si="170"/>
        <v>Non-incentive Class</v>
      </c>
      <c r="S5479">
        <f t="shared" si="171"/>
        <v>3125492</v>
      </c>
    </row>
    <row r="5480" spans="1:19" x14ac:dyDescent="0.8">
      <c r="A5480">
        <v>31240</v>
      </c>
      <c r="B5480">
        <v>13.462</v>
      </c>
      <c r="C5480" t="s">
        <v>30</v>
      </c>
      <c r="D5480">
        <v>1</v>
      </c>
      <c r="E5480">
        <v>42315</v>
      </c>
      <c r="F5480">
        <v>127059</v>
      </c>
      <c r="G5480">
        <v>0</v>
      </c>
      <c r="H5480">
        <v>0</v>
      </c>
      <c r="I5480">
        <v>30140000</v>
      </c>
      <c r="J5480" t="s">
        <v>183</v>
      </c>
      <c r="K5480" t="s">
        <v>19</v>
      </c>
      <c r="L5480" t="s">
        <v>184</v>
      </c>
      <c r="M5480" t="s">
        <v>184</v>
      </c>
      <c r="N5480" t="s">
        <v>184</v>
      </c>
      <c r="O5480">
        <v>3</v>
      </c>
      <c r="P5480" t="s">
        <v>39</v>
      </c>
      <c r="Q5480" t="s">
        <v>144</v>
      </c>
      <c r="R5480" t="str">
        <f t="shared" si="170"/>
        <v>Non-incentive Class</v>
      </c>
      <c r="S5480">
        <f t="shared" si="171"/>
        <v>127059</v>
      </c>
    </row>
    <row r="5481" spans="1:19" x14ac:dyDescent="0.8">
      <c r="A5481">
        <v>31241</v>
      </c>
      <c r="B5481">
        <v>9.8350000000000009</v>
      </c>
      <c r="C5481">
        <v>0</v>
      </c>
      <c r="D5481">
        <v>6</v>
      </c>
      <c r="E5481">
        <v>0</v>
      </c>
      <c r="F5481">
        <v>0</v>
      </c>
      <c r="G5481">
        <v>0</v>
      </c>
      <c r="H5481">
        <v>0</v>
      </c>
      <c r="I5481">
        <v>31290000</v>
      </c>
      <c r="J5481" t="s">
        <v>260</v>
      </c>
      <c r="K5481" t="s">
        <v>19</v>
      </c>
      <c r="L5481" t="s">
        <v>261</v>
      </c>
      <c r="M5481" t="s">
        <v>261</v>
      </c>
      <c r="N5481" t="s">
        <v>261</v>
      </c>
      <c r="O5481">
        <v>3</v>
      </c>
      <c r="P5481" t="s">
        <v>39</v>
      </c>
      <c r="Q5481" t="s">
        <v>144</v>
      </c>
      <c r="R5481" t="str">
        <f t="shared" si="170"/>
        <v>Non-incentive Class</v>
      </c>
      <c r="S5481">
        <f t="shared" si="171"/>
        <v>0</v>
      </c>
    </row>
    <row r="5482" spans="1:19" x14ac:dyDescent="0.8">
      <c r="A5482">
        <v>31242</v>
      </c>
      <c r="B5482">
        <v>9.8350000000000009</v>
      </c>
      <c r="C5482">
        <v>0</v>
      </c>
      <c r="D5482">
        <v>36</v>
      </c>
      <c r="E5482">
        <v>0</v>
      </c>
      <c r="F5482">
        <v>0</v>
      </c>
      <c r="G5482">
        <v>0</v>
      </c>
      <c r="H5482">
        <v>0</v>
      </c>
      <c r="I5482">
        <v>31290000</v>
      </c>
      <c r="J5482" t="s">
        <v>260</v>
      </c>
      <c r="K5482" t="s">
        <v>19</v>
      </c>
      <c r="L5482" t="s">
        <v>261</v>
      </c>
      <c r="M5482" t="s">
        <v>261</v>
      </c>
      <c r="N5482" t="s">
        <v>261</v>
      </c>
      <c r="O5482">
        <v>3</v>
      </c>
      <c r="P5482" t="s">
        <v>39</v>
      </c>
      <c r="Q5482" t="s">
        <v>144</v>
      </c>
      <c r="R5482" t="str">
        <f t="shared" si="170"/>
        <v>Non-incentive Class</v>
      </c>
      <c r="S5482">
        <f t="shared" si="171"/>
        <v>0</v>
      </c>
    </row>
    <row r="5483" spans="1:19" x14ac:dyDescent="0.8">
      <c r="A5483">
        <v>31242</v>
      </c>
      <c r="B5483">
        <v>9.8350000000000009</v>
      </c>
      <c r="C5483">
        <v>1</v>
      </c>
      <c r="D5483">
        <v>7</v>
      </c>
      <c r="E5483">
        <v>42252</v>
      </c>
      <c r="F5483">
        <v>126869</v>
      </c>
      <c r="G5483">
        <v>0</v>
      </c>
      <c r="H5483">
        <v>0</v>
      </c>
      <c r="I5483">
        <v>31290000</v>
      </c>
      <c r="J5483" t="s">
        <v>260</v>
      </c>
      <c r="K5483" t="s">
        <v>19</v>
      </c>
      <c r="L5483" t="s">
        <v>261</v>
      </c>
      <c r="M5483" t="s">
        <v>261</v>
      </c>
      <c r="N5483" t="s">
        <v>261</v>
      </c>
      <c r="O5483">
        <v>3</v>
      </c>
      <c r="P5483" t="s">
        <v>39</v>
      </c>
      <c r="Q5483" t="s">
        <v>144</v>
      </c>
      <c r="R5483" t="str">
        <f t="shared" si="170"/>
        <v>Non-incentive Class</v>
      </c>
      <c r="S5483">
        <f t="shared" si="171"/>
        <v>126869</v>
      </c>
    </row>
    <row r="5484" spans="1:19" x14ac:dyDescent="0.8">
      <c r="A5484">
        <v>31242</v>
      </c>
      <c r="B5484">
        <v>9.8350000000000009</v>
      </c>
      <c r="C5484">
        <v>2</v>
      </c>
      <c r="D5484">
        <v>11</v>
      </c>
      <c r="E5484">
        <v>170310</v>
      </c>
      <c r="F5484">
        <v>511389</v>
      </c>
      <c r="G5484">
        <v>0</v>
      </c>
      <c r="H5484">
        <v>0</v>
      </c>
      <c r="I5484">
        <v>31290000</v>
      </c>
      <c r="J5484" t="s">
        <v>260</v>
      </c>
      <c r="K5484" t="s">
        <v>19</v>
      </c>
      <c r="L5484" t="s">
        <v>261</v>
      </c>
      <c r="M5484" t="s">
        <v>261</v>
      </c>
      <c r="N5484" t="s">
        <v>261</v>
      </c>
      <c r="O5484">
        <v>3</v>
      </c>
      <c r="P5484" t="s">
        <v>39</v>
      </c>
      <c r="Q5484" t="s">
        <v>144</v>
      </c>
      <c r="R5484" t="str">
        <f t="shared" si="170"/>
        <v>Non-incentive Class</v>
      </c>
      <c r="S5484">
        <f t="shared" si="171"/>
        <v>511389</v>
      </c>
    </row>
    <row r="5485" spans="1:19" x14ac:dyDescent="0.8">
      <c r="A5485">
        <v>31242</v>
      </c>
      <c r="B5485">
        <v>9.8350000000000009</v>
      </c>
      <c r="C5485" t="s">
        <v>23</v>
      </c>
      <c r="D5485">
        <v>37</v>
      </c>
      <c r="E5485">
        <v>1793003</v>
      </c>
      <c r="F5485">
        <v>5383851</v>
      </c>
      <c r="G5485">
        <v>0</v>
      </c>
      <c r="H5485">
        <v>0</v>
      </c>
      <c r="I5485">
        <v>31290000</v>
      </c>
      <c r="J5485" t="s">
        <v>260</v>
      </c>
      <c r="K5485" t="s">
        <v>19</v>
      </c>
      <c r="L5485" t="s">
        <v>261</v>
      </c>
      <c r="M5485" t="s">
        <v>261</v>
      </c>
      <c r="N5485" t="s">
        <v>261</v>
      </c>
      <c r="O5485">
        <v>3</v>
      </c>
      <c r="P5485" t="s">
        <v>39</v>
      </c>
      <c r="Q5485" t="s">
        <v>144</v>
      </c>
      <c r="R5485" t="str">
        <f t="shared" si="170"/>
        <v>Non-incentive Class</v>
      </c>
      <c r="S5485">
        <f t="shared" si="171"/>
        <v>5383851</v>
      </c>
    </row>
    <row r="5486" spans="1:19" x14ac:dyDescent="0.8">
      <c r="A5486">
        <v>31242</v>
      </c>
      <c r="B5486">
        <v>9.8350000000000009</v>
      </c>
      <c r="C5486" t="s">
        <v>30</v>
      </c>
      <c r="D5486">
        <v>1</v>
      </c>
      <c r="E5486">
        <v>96188</v>
      </c>
      <c r="F5486">
        <v>288824</v>
      </c>
      <c r="G5486">
        <v>0</v>
      </c>
      <c r="H5486">
        <v>0</v>
      </c>
      <c r="I5486">
        <v>31290000</v>
      </c>
      <c r="J5486" t="s">
        <v>260</v>
      </c>
      <c r="K5486" t="s">
        <v>19</v>
      </c>
      <c r="L5486" t="s">
        <v>261</v>
      </c>
      <c r="M5486" t="s">
        <v>261</v>
      </c>
      <c r="N5486" t="s">
        <v>261</v>
      </c>
      <c r="O5486">
        <v>3</v>
      </c>
      <c r="P5486" t="s">
        <v>39</v>
      </c>
      <c r="Q5486" t="s">
        <v>144</v>
      </c>
      <c r="R5486" t="str">
        <f t="shared" si="170"/>
        <v>Non-incentive Class</v>
      </c>
      <c r="S5486">
        <f t="shared" si="171"/>
        <v>288824</v>
      </c>
    </row>
    <row r="5487" spans="1:19" x14ac:dyDescent="0.8">
      <c r="A5487">
        <v>31243</v>
      </c>
      <c r="B5487">
        <v>9.8350000000000009</v>
      </c>
      <c r="C5487">
        <v>0</v>
      </c>
      <c r="D5487">
        <v>20</v>
      </c>
      <c r="E5487">
        <v>0</v>
      </c>
      <c r="F5487">
        <v>0</v>
      </c>
      <c r="G5487">
        <v>0</v>
      </c>
      <c r="H5487">
        <v>0</v>
      </c>
      <c r="I5487">
        <v>31290000</v>
      </c>
      <c r="J5487" t="s">
        <v>260</v>
      </c>
      <c r="K5487" t="s">
        <v>19</v>
      </c>
      <c r="L5487" t="s">
        <v>261</v>
      </c>
      <c r="M5487" t="s">
        <v>261</v>
      </c>
      <c r="N5487" t="s">
        <v>261</v>
      </c>
      <c r="O5487">
        <v>3</v>
      </c>
      <c r="P5487" t="s">
        <v>39</v>
      </c>
      <c r="Q5487" t="s">
        <v>144</v>
      </c>
      <c r="R5487" t="str">
        <f t="shared" si="170"/>
        <v>Non-incentive Class</v>
      </c>
      <c r="S5487">
        <f t="shared" si="171"/>
        <v>0</v>
      </c>
    </row>
    <row r="5488" spans="1:19" x14ac:dyDescent="0.8">
      <c r="A5488">
        <v>31243</v>
      </c>
      <c r="B5488">
        <v>9.8350000000000009</v>
      </c>
      <c r="C5488">
        <v>1</v>
      </c>
      <c r="D5488">
        <v>8</v>
      </c>
      <c r="E5488">
        <v>30126</v>
      </c>
      <c r="F5488">
        <v>90460</v>
      </c>
      <c r="G5488">
        <v>0</v>
      </c>
      <c r="H5488">
        <v>0</v>
      </c>
      <c r="I5488">
        <v>31290000</v>
      </c>
      <c r="J5488" t="s">
        <v>260</v>
      </c>
      <c r="K5488" t="s">
        <v>19</v>
      </c>
      <c r="L5488" t="s">
        <v>261</v>
      </c>
      <c r="M5488" t="s">
        <v>261</v>
      </c>
      <c r="N5488" t="s">
        <v>261</v>
      </c>
      <c r="O5488">
        <v>3</v>
      </c>
      <c r="P5488" t="s">
        <v>39</v>
      </c>
      <c r="Q5488" t="s">
        <v>144</v>
      </c>
      <c r="R5488" t="str">
        <f t="shared" si="170"/>
        <v>Non-incentive Class</v>
      </c>
      <c r="S5488">
        <f t="shared" si="171"/>
        <v>90460</v>
      </c>
    </row>
    <row r="5489" spans="1:19" x14ac:dyDescent="0.8">
      <c r="A5489">
        <v>31243</v>
      </c>
      <c r="B5489">
        <v>9.8350000000000009</v>
      </c>
      <c r="C5489">
        <v>2</v>
      </c>
      <c r="D5489">
        <v>8</v>
      </c>
      <c r="E5489">
        <v>112176</v>
      </c>
      <c r="F5489">
        <v>336830</v>
      </c>
      <c r="G5489">
        <v>28000</v>
      </c>
      <c r="H5489">
        <v>20000</v>
      </c>
      <c r="I5489">
        <v>31290000</v>
      </c>
      <c r="J5489" t="s">
        <v>260</v>
      </c>
      <c r="K5489" t="s">
        <v>19</v>
      </c>
      <c r="L5489" t="s">
        <v>261</v>
      </c>
      <c r="M5489" t="s">
        <v>261</v>
      </c>
      <c r="N5489" t="s">
        <v>261</v>
      </c>
      <c r="O5489">
        <v>3</v>
      </c>
      <c r="P5489" t="s">
        <v>39</v>
      </c>
      <c r="Q5489" t="s">
        <v>144</v>
      </c>
      <c r="R5489" t="str">
        <f t="shared" si="170"/>
        <v>Non-incentive Class</v>
      </c>
      <c r="S5489">
        <f t="shared" si="171"/>
        <v>336830</v>
      </c>
    </row>
    <row r="5490" spans="1:19" x14ac:dyDescent="0.8">
      <c r="A5490">
        <v>31243</v>
      </c>
      <c r="B5490">
        <v>9.8350000000000009</v>
      </c>
      <c r="C5490" t="s">
        <v>23</v>
      </c>
      <c r="D5490">
        <v>52</v>
      </c>
      <c r="E5490">
        <v>2557785</v>
      </c>
      <c r="F5490">
        <v>7680263</v>
      </c>
      <c r="G5490">
        <v>0</v>
      </c>
      <c r="H5490">
        <v>0</v>
      </c>
      <c r="I5490">
        <v>31290000</v>
      </c>
      <c r="J5490" t="s">
        <v>260</v>
      </c>
      <c r="K5490" t="s">
        <v>19</v>
      </c>
      <c r="L5490" t="s">
        <v>261</v>
      </c>
      <c r="M5490" t="s">
        <v>261</v>
      </c>
      <c r="N5490" t="s">
        <v>261</v>
      </c>
      <c r="O5490">
        <v>3</v>
      </c>
      <c r="P5490" t="s">
        <v>39</v>
      </c>
      <c r="Q5490" t="s">
        <v>144</v>
      </c>
      <c r="R5490" t="str">
        <f t="shared" si="170"/>
        <v>Non-incentive Class</v>
      </c>
      <c r="S5490">
        <f t="shared" si="171"/>
        <v>7680263</v>
      </c>
    </row>
    <row r="5491" spans="1:19" x14ac:dyDescent="0.8">
      <c r="A5491">
        <v>31243</v>
      </c>
      <c r="B5491">
        <v>9.8350000000000009</v>
      </c>
      <c r="C5491" t="s">
        <v>30</v>
      </c>
      <c r="D5491">
        <v>12</v>
      </c>
      <c r="E5491">
        <v>1081106</v>
      </c>
      <c r="F5491">
        <v>3246237</v>
      </c>
      <c r="G5491">
        <v>0</v>
      </c>
      <c r="H5491">
        <v>0</v>
      </c>
      <c r="I5491">
        <v>31290000</v>
      </c>
      <c r="J5491" t="s">
        <v>260</v>
      </c>
      <c r="K5491" t="s">
        <v>19</v>
      </c>
      <c r="L5491" t="s">
        <v>261</v>
      </c>
      <c r="M5491" t="s">
        <v>261</v>
      </c>
      <c r="N5491" t="s">
        <v>261</v>
      </c>
      <c r="O5491">
        <v>3</v>
      </c>
      <c r="P5491" t="s">
        <v>39</v>
      </c>
      <c r="Q5491" t="s">
        <v>144</v>
      </c>
      <c r="R5491" t="str">
        <f t="shared" si="170"/>
        <v>Non-incentive Class</v>
      </c>
      <c r="S5491">
        <f t="shared" si="171"/>
        <v>3246237</v>
      </c>
    </row>
    <row r="5492" spans="1:19" x14ac:dyDescent="0.8">
      <c r="A5492">
        <v>31243</v>
      </c>
      <c r="B5492">
        <v>9.8350000000000009</v>
      </c>
      <c r="C5492" t="s">
        <v>34</v>
      </c>
      <c r="D5492">
        <v>1</v>
      </c>
      <c r="E5492">
        <v>47893</v>
      </c>
      <c r="F5492">
        <v>143808</v>
      </c>
      <c r="G5492">
        <v>0</v>
      </c>
      <c r="H5492">
        <v>0</v>
      </c>
      <c r="I5492">
        <v>31290000</v>
      </c>
      <c r="J5492" t="s">
        <v>260</v>
      </c>
      <c r="K5492" t="s">
        <v>19</v>
      </c>
      <c r="L5492" t="s">
        <v>261</v>
      </c>
      <c r="M5492" t="s">
        <v>261</v>
      </c>
      <c r="N5492" t="s">
        <v>261</v>
      </c>
      <c r="O5492">
        <v>3</v>
      </c>
      <c r="P5492" t="s">
        <v>39</v>
      </c>
      <c r="Q5492" t="s">
        <v>144</v>
      </c>
      <c r="R5492" t="str">
        <f t="shared" si="170"/>
        <v>Incentive Class</v>
      </c>
      <c r="S5492">
        <f t="shared" si="171"/>
        <v>1438080</v>
      </c>
    </row>
    <row r="5493" spans="1:19" x14ac:dyDescent="0.8">
      <c r="A5493">
        <v>31244</v>
      </c>
      <c r="B5493">
        <v>9.8350000000000009</v>
      </c>
      <c r="C5493">
        <v>0</v>
      </c>
      <c r="D5493">
        <v>2</v>
      </c>
      <c r="E5493">
        <v>0</v>
      </c>
      <c r="F5493">
        <v>0</v>
      </c>
      <c r="G5493">
        <v>0</v>
      </c>
      <c r="H5493">
        <v>0</v>
      </c>
      <c r="I5493">
        <v>31290000</v>
      </c>
      <c r="J5493" t="s">
        <v>260</v>
      </c>
      <c r="K5493" t="s">
        <v>19</v>
      </c>
      <c r="L5493" t="s">
        <v>261</v>
      </c>
      <c r="M5493" t="s">
        <v>261</v>
      </c>
      <c r="N5493" t="s">
        <v>261</v>
      </c>
      <c r="O5493">
        <v>3</v>
      </c>
      <c r="P5493" t="s">
        <v>39</v>
      </c>
      <c r="Q5493" t="s">
        <v>144</v>
      </c>
      <c r="R5493" t="str">
        <f t="shared" si="170"/>
        <v>Non-incentive Class</v>
      </c>
      <c r="S5493">
        <f t="shared" si="171"/>
        <v>0</v>
      </c>
    </row>
    <row r="5494" spans="1:19" x14ac:dyDescent="0.8">
      <c r="A5494">
        <v>31245</v>
      </c>
      <c r="B5494">
        <v>13.462</v>
      </c>
      <c r="C5494">
        <v>3</v>
      </c>
      <c r="D5494">
        <v>1</v>
      </c>
      <c r="E5494">
        <v>8185</v>
      </c>
      <c r="F5494">
        <v>24577</v>
      </c>
      <c r="G5494">
        <v>0</v>
      </c>
      <c r="H5494">
        <v>0</v>
      </c>
      <c r="I5494">
        <v>30140000</v>
      </c>
      <c r="J5494" t="s">
        <v>183</v>
      </c>
      <c r="K5494" t="s">
        <v>19</v>
      </c>
      <c r="L5494" t="s">
        <v>184</v>
      </c>
      <c r="M5494" t="s">
        <v>184</v>
      </c>
      <c r="N5494" t="s">
        <v>184</v>
      </c>
      <c r="O5494">
        <v>3</v>
      </c>
      <c r="P5494" t="s">
        <v>39</v>
      </c>
      <c r="Q5494" t="s">
        <v>144</v>
      </c>
      <c r="R5494" t="str">
        <f t="shared" si="170"/>
        <v>Non-incentive Class</v>
      </c>
      <c r="S5494">
        <f t="shared" si="171"/>
        <v>24577</v>
      </c>
    </row>
    <row r="5495" spans="1:19" x14ac:dyDescent="0.8">
      <c r="A5495">
        <v>31245</v>
      </c>
      <c r="B5495">
        <v>13.462</v>
      </c>
      <c r="C5495" t="s">
        <v>23</v>
      </c>
      <c r="D5495">
        <v>2</v>
      </c>
      <c r="E5495">
        <v>103000</v>
      </c>
      <c r="F5495">
        <v>309278</v>
      </c>
      <c r="G5495">
        <v>0</v>
      </c>
      <c r="H5495">
        <v>0</v>
      </c>
      <c r="I5495">
        <v>30140000</v>
      </c>
      <c r="J5495" t="s">
        <v>183</v>
      </c>
      <c r="K5495" t="s">
        <v>19</v>
      </c>
      <c r="L5495" t="s">
        <v>184</v>
      </c>
      <c r="M5495" t="s">
        <v>184</v>
      </c>
      <c r="N5495" t="s">
        <v>184</v>
      </c>
      <c r="O5495">
        <v>3</v>
      </c>
      <c r="P5495" t="s">
        <v>39</v>
      </c>
      <c r="Q5495" t="s">
        <v>144</v>
      </c>
      <c r="R5495" t="str">
        <f t="shared" si="170"/>
        <v>Non-incentive Class</v>
      </c>
      <c r="S5495">
        <f t="shared" si="171"/>
        <v>309278</v>
      </c>
    </row>
    <row r="5496" spans="1:19" x14ac:dyDescent="0.8">
      <c r="A5496">
        <v>31246</v>
      </c>
      <c r="B5496">
        <v>9.8350000000000009</v>
      </c>
      <c r="C5496">
        <v>1</v>
      </c>
      <c r="D5496">
        <v>2</v>
      </c>
      <c r="E5496">
        <v>129632</v>
      </c>
      <c r="F5496">
        <v>389246</v>
      </c>
      <c r="G5496">
        <v>0</v>
      </c>
      <c r="H5496">
        <v>0</v>
      </c>
      <c r="I5496">
        <v>31290000</v>
      </c>
      <c r="J5496" t="s">
        <v>260</v>
      </c>
      <c r="K5496" t="s">
        <v>19</v>
      </c>
      <c r="L5496" t="s">
        <v>261</v>
      </c>
      <c r="M5496" t="s">
        <v>261</v>
      </c>
      <c r="N5496" t="s">
        <v>261</v>
      </c>
      <c r="O5496">
        <v>3</v>
      </c>
      <c r="P5496" t="s">
        <v>39</v>
      </c>
      <c r="Q5496" t="s">
        <v>144</v>
      </c>
      <c r="R5496" t="str">
        <f t="shared" si="170"/>
        <v>Non-incentive Class</v>
      </c>
      <c r="S5496">
        <f t="shared" si="171"/>
        <v>389246</v>
      </c>
    </row>
    <row r="5497" spans="1:19" x14ac:dyDescent="0.8">
      <c r="A5497">
        <v>31246</v>
      </c>
      <c r="B5497">
        <v>9.8350000000000009</v>
      </c>
      <c r="C5497" t="s">
        <v>23</v>
      </c>
      <c r="D5497">
        <v>2</v>
      </c>
      <c r="E5497">
        <v>184292</v>
      </c>
      <c r="F5497">
        <v>553373</v>
      </c>
      <c r="G5497">
        <v>0</v>
      </c>
      <c r="H5497">
        <v>0</v>
      </c>
      <c r="I5497">
        <v>31290000</v>
      </c>
      <c r="J5497" t="s">
        <v>260</v>
      </c>
      <c r="K5497" t="s">
        <v>19</v>
      </c>
      <c r="L5497" t="s">
        <v>261</v>
      </c>
      <c r="M5497" t="s">
        <v>261</v>
      </c>
      <c r="N5497" t="s">
        <v>261</v>
      </c>
      <c r="O5497">
        <v>3</v>
      </c>
      <c r="P5497" t="s">
        <v>39</v>
      </c>
      <c r="Q5497" t="s">
        <v>144</v>
      </c>
      <c r="R5497" t="str">
        <f t="shared" si="170"/>
        <v>Non-incentive Class</v>
      </c>
      <c r="S5497">
        <f t="shared" si="171"/>
        <v>553373</v>
      </c>
    </row>
    <row r="5498" spans="1:19" x14ac:dyDescent="0.8">
      <c r="A5498">
        <v>31247</v>
      </c>
      <c r="B5498">
        <v>9.8350000000000009</v>
      </c>
      <c r="C5498" t="s">
        <v>23</v>
      </c>
      <c r="D5498">
        <v>7</v>
      </c>
      <c r="E5498">
        <v>407664</v>
      </c>
      <c r="F5498">
        <v>1224093</v>
      </c>
      <c r="G5498">
        <v>0</v>
      </c>
      <c r="H5498">
        <v>0</v>
      </c>
      <c r="I5498">
        <v>31290000</v>
      </c>
      <c r="J5498" t="s">
        <v>260</v>
      </c>
      <c r="K5498" t="s">
        <v>19</v>
      </c>
      <c r="L5498" t="s">
        <v>261</v>
      </c>
      <c r="M5498" t="s">
        <v>261</v>
      </c>
      <c r="N5498" t="s">
        <v>261</v>
      </c>
      <c r="O5498">
        <v>3</v>
      </c>
      <c r="P5498" t="s">
        <v>39</v>
      </c>
      <c r="Q5498" t="s">
        <v>144</v>
      </c>
      <c r="R5498" t="str">
        <f t="shared" si="170"/>
        <v>Non-incentive Class</v>
      </c>
      <c r="S5498">
        <f t="shared" si="171"/>
        <v>1224093</v>
      </c>
    </row>
    <row r="5499" spans="1:19" x14ac:dyDescent="0.8">
      <c r="A5499">
        <v>31247</v>
      </c>
      <c r="B5499">
        <v>9.8350000000000009</v>
      </c>
      <c r="C5499" t="s">
        <v>30</v>
      </c>
      <c r="D5499">
        <v>6</v>
      </c>
      <c r="E5499">
        <v>262453</v>
      </c>
      <c r="F5499">
        <v>788068</v>
      </c>
      <c r="G5499">
        <v>0</v>
      </c>
      <c r="H5499">
        <v>0</v>
      </c>
      <c r="I5499">
        <v>31290000</v>
      </c>
      <c r="J5499" t="s">
        <v>260</v>
      </c>
      <c r="K5499" t="s">
        <v>19</v>
      </c>
      <c r="L5499" t="s">
        <v>261</v>
      </c>
      <c r="M5499" t="s">
        <v>261</v>
      </c>
      <c r="N5499" t="s">
        <v>261</v>
      </c>
      <c r="O5499">
        <v>3</v>
      </c>
      <c r="P5499" t="s">
        <v>39</v>
      </c>
      <c r="Q5499" t="s">
        <v>144</v>
      </c>
      <c r="R5499" t="str">
        <f t="shared" si="170"/>
        <v>Non-incentive Class</v>
      </c>
      <c r="S5499">
        <f t="shared" si="171"/>
        <v>788068</v>
      </c>
    </row>
    <row r="5500" spans="1:19" x14ac:dyDescent="0.8">
      <c r="A5500">
        <v>31248</v>
      </c>
      <c r="B5500">
        <v>8.6189999999999998</v>
      </c>
      <c r="C5500">
        <v>0</v>
      </c>
      <c r="D5500">
        <v>6</v>
      </c>
      <c r="E5500">
        <v>0</v>
      </c>
      <c r="F5500">
        <v>0</v>
      </c>
      <c r="G5500">
        <v>0</v>
      </c>
      <c r="H5500">
        <v>0</v>
      </c>
      <c r="I5500" t="s">
        <v>17</v>
      </c>
      <c r="J5500" t="s">
        <v>17</v>
      </c>
      <c r="K5500" t="s">
        <v>17</v>
      </c>
      <c r="L5500" t="s">
        <v>17</v>
      </c>
      <c r="M5500" t="s">
        <v>17</v>
      </c>
      <c r="N5500" t="s">
        <v>17</v>
      </c>
      <c r="O5500" t="s">
        <v>17</v>
      </c>
      <c r="P5500" t="s">
        <v>17</v>
      </c>
      <c r="Q5500" t="s">
        <v>17</v>
      </c>
      <c r="R5500" t="str">
        <f t="shared" si="170"/>
        <v>Non-incentive Class</v>
      </c>
      <c r="S5500">
        <f t="shared" si="171"/>
        <v>0</v>
      </c>
    </row>
    <row r="5501" spans="1:19" x14ac:dyDescent="0.8">
      <c r="A5501">
        <v>31249</v>
      </c>
      <c r="B5501">
        <v>8.8510000000000009</v>
      </c>
      <c r="C5501">
        <v>0</v>
      </c>
      <c r="D5501">
        <v>2</v>
      </c>
      <c r="E5501">
        <v>0</v>
      </c>
      <c r="F5501">
        <v>0</v>
      </c>
      <c r="G5501">
        <v>0</v>
      </c>
      <c r="H5501">
        <v>0</v>
      </c>
      <c r="I5501">
        <v>30860000</v>
      </c>
      <c r="J5501" t="s">
        <v>258</v>
      </c>
      <c r="K5501" t="s">
        <v>19</v>
      </c>
      <c r="L5501" t="s">
        <v>259</v>
      </c>
      <c r="M5501" t="s">
        <v>259</v>
      </c>
      <c r="N5501" t="s">
        <v>259</v>
      </c>
      <c r="O5501">
        <v>37</v>
      </c>
      <c r="P5501" t="s">
        <v>39</v>
      </c>
      <c r="Q5501" t="s">
        <v>185</v>
      </c>
      <c r="R5501" t="str">
        <f t="shared" si="170"/>
        <v>Non-incentive Class</v>
      </c>
      <c r="S5501">
        <f t="shared" si="171"/>
        <v>0</v>
      </c>
    </row>
    <row r="5502" spans="1:19" x14ac:dyDescent="0.8">
      <c r="A5502">
        <v>31249</v>
      </c>
      <c r="B5502">
        <v>8.8510000000000009</v>
      </c>
      <c r="C5502">
        <v>1</v>
      </c>
      <c r="D5502">
        <v>1</v>
      </c>
      <c r="E5502">
        <v>831</v>
      </c>
      <c r="F5502">
        <v>2495</v>
      </c>
      <c r="G5502">
        <v>0</v>
      </c>
      <c r="H5502">
        <v>0</v>
      </c>
      <c r="I5502">
        <v>30860000</v>
      </c>
      <c r="J5502" t="s">
        <v>258</v>
      </c>
      <c r="K5502" t="s">
        <v>19</v>
      </c>
      <c r="L5502" t="s">
        <v>259</v>
      </c>
      <c r="M5502" t="s">
        <v>259</v>
      </c>
      <c r="N5502" t="s">
        <v>259</v>
      </c>
      <c r="O5502">
        <v>37</v>
      </c>
      <c r="P5502" t="s">
        <v>39</v>
      </c>
      <c r="Q5502" t="s">
        <v>185</v>
      </c>
      <c r="R5502" t="str">
        <f t="shared" si="170"/>
        <v>Non-incentive Class</v>
      </c>
      <c r="S5502">
        <f t="shared" si="171"/>
        <v>2495</v>
      </c>
    </row>
    <row r="5503" spans="1:19" x14ac:dyDescent="0.8">
      <c r="A5503">
        <v>31249</v>
      </c>
      <c r="B5503">
        <v>8.8510000000000009</v>
      </c>
      <c r="C5503" t="s">
        <v>23</v>
      </c>
      <c r="D5503">
        <v>2</v>
      </c>
      <c r="E5503">
        <v>515616</v>
      </c>
      <c r="F5503">
        <v>1548240</v>
      </c>
      <c r="G5503">
        <v>0</v>
      </c>
      <c r="H5503">
        <v>0</v>
      </c>
      <c r="I5503">
        <v>30860000</v>
      </c>
      <c r="J5503" t="s">
        <v>258</v>
      </c>
      <c r="K5503" t="s">
        <v>19</v>
      </c>
      <c r="L5503" t="s">
        <v>259</v>
      </c>
      <c r="M5503" t="s">
        <v>259</v>
      </c>
      <c r="N5503" t="s">
        <v>259</v>
      </c>
      <c r="O5503">
        <v>37</v>
      </c>
      <c r="P5503" t="s">
        <v>39</v>
      </c>
      <c r="Q5503" t="s">
        <v>185</v>
      </c>
      <c r="R5503" t="str">
        <f t="shared" si="170"/>
        <v>Non-incentive Class</v>
      </c>
      <c r="S5503">
        <f t="shared" si="171"/>
        <v>1548240</v>
      </c>
    </row>
    <row r="5504" spans="1:19" x14ac:dyDescent="0.8">
      <c r="A5504">
        <v>32001</v>
      </c>
      <c r="B5504">
        <v>14.307</v>
      </c>
      <c r="C5504">
        <v>0</v>
      </c>
      <c r="D5504">
        <v>4</v>
      </c>
      <c r="E5504">
        <v>0</v>
      </c>
      <c r="F5504">
        <v>0</v>
      </c>
      <c r="G5504">
        <v>0</v>
      </c>
      <c r="H5504">
        <v>0</v>
      </c>
      <c r="I5504" t="s">
        <v>17</v>
      </c>
      <c r="J5504" t="s">
        <v>17</v>
      </c>
      <c r="K5504" t="s">
        <v>17</v>
      </c>
      <c r="L5504" t="s">
        <v>17</v>
      </c>
      <c r="M5504" t="s">
        <v>17</v>
      </c>
      <c r="N5504" t="s">
        <v>17</v>
      </c>
      <c r="O5504" t="s">
        <v>17</v>
      </c>
      <c r="P5504" t="s">
        <v>17</v>
      </c>
      <c r="Q5504" t="s">
        <v>17</v>
      </c>
      <c r="R5504" t="str">
        <f t="shared" si="170"/>
        <v>Non-incentive Class</v>
      </c>
      <c r="S5504">
        <f t="shared" si="171"/>
        <v>0</v>
      </c>
    </row>
    <row r="5505" spans="1:19" x14ac:dyDescent="0.8">
      <c r="A5505">
        <v>32001</v>
      </c>
      <c r="B5505">
        <v>14.307</v>
      </c>
      <c r="C5505">
        <v>1</v>
      </c>
      <c r="D5505">
        <v>9</v>
      </c>
      <c r="E5505">
        <v>50041</v>
      </c>
      <c r="F5505">
        <v>150260</v>
      </c>
      <c r="G5505">
        <v>0</v>
      </c>
      <c r="H5505">
        <v>0</v>
      </c>
      <c r="I5505" t="s">
        <v>17</v>
      </c>
      <c r="J5505" t="s">
        <v>17</v>
      </c>
      <c r="K5505" t="s">
        <v>17</v>
      </c>
      <c r="L5505" t="s">
        <v>17</v>
      </c>
      <c r="M5505" t="s">
        <v>17</v>
      </c>
      <c r="N5505" t="s">
        <v>17</v>
      </c>
      <c r="O5505" t="s">
        <v>17</v>
      </c>
      <c r="P5505" t="s">
        <v>17</v>
      </c>
      <c r="Q5505" t="s">
        <v>17</v>
      </c>
      <c r="R5505" t="str">
        <f t="shared" si="170"/>
        <v>Non-incentive Class</v>
      </c>
      <c r="S5505">
        <f t="shared" si="171"/>
        <v>150260</v>
      </c>
    </row>
    <row r="5506" spans="1:19" x14ac:dyDescent="0.8">
      <c r="A5506">
        <v>32001</v>
      </c>
      <c r="B5506">
        <v>14.307</v>
      </c>
      <c r="C5506">
        <v>2</v>
      </c>
      <c r="D5506">
        <v>180</v>
      </c>
      <c r="E5506">
        <v>2361605</v>
      </c>
      <c r="F5506">
        <v>7091188</v>
      </c>
      <c r="G5506">
        <v>1668073</v>
      </c>
      <c r="H5506">
        <v>1260000</v>
      </c>
      <c r="I5506" t="s">
        <v>17</v>
      </c>
      <c r="J5506" t="s">
        <v>17</v>
      </c>
      <c r="K5506" t="s">
        <v>17</v>
      </c>
      <c r="L5506" t="s">
        <v>17</v>
      </c>
      <c r="M5506" t="s">
        <v>17</v>
      </c>
      <c r="N5506" t="s">
        <v>17</v>
      </c>
      <c r="O5506" t="s">
        <v>17</v>
      </c>
      <c r="P5506" t="s">
        <v>17</v>
      </c>
      <c r="Q5506" t="s">
        <v>17</v>
      </c>
      <c r="R5506" t="str">
        <f t="shared" si="170"/>
        <v>Non-incentive Class</v>
      </c>
      <c r="S5506">
        <f t="shared" si="171"/>
        <v>7091188</v>
      </c>
    </row>
    <row r="5507" spans="1:19" x14ac:dyDescent="0.8">
      <c r="A5507">
        <v>32004</v>
      </c>
      <c r="B5507">
        <v>15.201000000000001</v>
      </c>
      <c r="C5507">
        <v>0</v>
      </c>
      <c r="D5507">
        <v>42</v>
      </c>
      <c r="E5507">
        <v>0</v>
      </c>
      <c r="F5507">
        <v>0</v>
      </c>
      <c r="G5507">
        <v>0</v>
      </c>
      <c r="H5507">
        <v>0</v>
      </c>
      <c r="I5507" t="s">
        <v>17</v>
      </c>
      <c r="J5507" t="s">
        <v>17</v>
      </c>
      <c r="K5507" t="s">
        <v>17</v>
      </c>
      <c r="L5507" t="s">
        <v>17</v>
      </c>
      <c r="M5507" t="s">
        <v>17</v>
      </c>
      <c r="N5507" t="s">
        <v>17</v>
      </c>
      <c r="O5507" t="s">
        <v>17</v>
      </c>
      <c r="P5507" t="s">
        <v>17</v>
      </c>
      <c r="Q5507" t="s">
        <v>17</v>
      </c>
      <c r="R5507" t="str">
        <f t="shared" ref="R5507:R5570" si="172">IF(COUNTIF(C5507,"6A"),"Incentive Class",IF(COUNTIF(C5507,"6B"),"Incentive Class",IF(COUNTIF(C5507,"6C"),"Incentive Class",IF(COUNTIF(C5507,"7A"),"Incentive Class",IF(COUNTIF(C5507,"7B"),"Incentive Class","Non-incentive Class")))))</f>
        <v>Non-incentive Class</v>
      </c>
      <c r="S5507">
        <f t="shared" ref="S5507:S5570" si="173">IF(R5507="Incentive Class", F5507*10, F5507)</f>
        <v>0</v>
      </c>
    </row>
    <row r="5508" spans="1:19" x14ac:dyDescent="0.8">
      <c r="A5508">
        <v>32004</v>
      </c>
      <c r="B5508">
        <v>15.201000000000001</v>
      </c>
      <c r="C5508">
        <v>1</v>
      </c>
      <c r="D5508">
        <v>10</v>
      </c>
      <c r="E5508">
        <v>110783</v>
      </c>
      <c r="F5508">
        <v>332647</v>
      </c>
      <c r="G5508">
        <v>0</v>
      </c>
      <c r="H5508">
        <v>0</v>
      </c>
      <c r="I5508" t="s">
        <v>17</v>
      </c>
      <c r="J5508" t="s">
        <v>17</v>
      </c>
      <c r="K5508" t="s">
        <v>17</v>
      </c>
      <c r="L5508" t="s">
        <v>17</v>
      </c>
      <c r="M5508" t="s">
        <v>17</v>
      </c>
      <c r="N5508" t="s">
        <v>17</v>
      </c>
      <c r="O5508" t="s">
        <v>17</v>
      </c>
      <c r="P5508" t="s">
        <v>17</v>
      </c>
      <c r="Q5508" t="s">
        <v>17</v>
      </c>
      <c r="R5508" t="str">
        <f t="shared" si="172"/>
        <v>Non-incentive Class</v>
      </c>
      <c r="S5508">
        <f t="shared" si="173"/>
        <v>332647</v>
      </c>
    </row>
    <row r="5509" spans="1:19" x14ac:dyDescent="0.8">
      <c r="A5509">
        <v>32004</v>
      </c>
      <c r="B5509">
        <v>15.201000000000001</v>
      </c>
      <c r="C5509">
        <v>2</v>
      </c>
      <c r="D5509">
        <v>26</v>
      </c>
      <c r="E5509">
        <v>421191</v>
      </c>
      <c r="F5509">
        <v>1264714</v>
      </c>
      <c r="G5509">
        <v>120358</v>
      </c>
      <c r="H5509">
        <v>70000</v>
      </c>
      <c r="I5509" t="s">
        <v>17</v>
      </c>
      <c r="J5509" t="s">
        <v>17</v>
      </c>
      <c r="K5509" t="s">
        <v>17</v>
      </c>
      <c r="L5509" t="s">
        <v>17</v>
      </c>
      <c r="M5509" t="s">
        <v>17</v>
      </c>
      <c r="N5509" t="s">
        <v>17</v>
      </c>
      <c r="O5509" t="s">
        <v>17</v>
      </c>
      <c r="P5509" t="s">
        <v>17</v>
      </c>
      <c r="Q5509" t="s">
        <v>17</v>
      </c>
      <c r="R5509" t="str">
        <f t="shared" si="172"/>
        <v>Non-incentive Class</v>
      </c>
      <c r="S5509">
        <f t="shared" si="173"/>
        <v>1264714</v>
      </c>
    </row>
    <row r="5510" spans="1:19" x14ac:dyDescent="0.8">
      <c r="A5510">
        <v>32004</v>
      </c>
      <c r="B5510">
        <v>15.201000000000001</v>
      </c>
      <c r="C5510" t="s">
        <v>23</v>
      </c>
      <c r="D5510">
        <v>4</v>
      </c>
      <c r="E5510">
        <v>366367</v>
      </c>
      <c r="F5510">
        <v>1100091</v>
      </c>
      <c r="G5510">
        <v>0</v>
      </c>
      <c r="H5510">
        <v>0</v>
      </c>
      <c r="I5510" t="s">
        <v>17</v>
      </c>
      <c r="J5510" t="s">
        <v>17</v>
      </c>
      <c r="K5510" t="s">
        <v>17</v>
      </c>
      <c r="L5510" t="s">
        <v>17</v>
      </c>
      <c r="M5510" t="s">
        <v>17</v>
      </c>
      <c r="N5510" t="s">
        <v>17</v>
      </c>
      <c r="O5510" t="s">
        <v>17</v>
      </c>
      <c r="P5510" t="s">
        <v>17</v>
      </c>
      <c r="Q5510" t="s">
        <v>17</v>
      </c>
      <c r="R5510" t="str">
        <f t="shared" si="172"/>
        <v>Non-incentive Class</v>
      </c>
      <c r="S5510">
        <f t="shared" si="173"/>
        <v>1100091</v>
      </c>
    </row>
    <row r="5511" spans="1:19" x14ac:dyDescent="0.8">
      <c r="A5511">
        <v>32005</v>
      </c>
      <c r="B5511">
        <v>15.518000000000001</v>
      </c>
      <c r="C5511">
        <v>0</v>
      </c>
      <c r="D5511">
        <v>4</v>
      </c>
      <c r="E5511">
        <v>0</v>
      </c>
      <c r="F5511">
        <v>0</v>
      </c>
      <c r="G5511">
        <v>0</v>
      </c>
      <c r="H5511">
        <v>0</v>
      </c>
      <c r="I5511" t="s">
        <v>17</v>
      </c>
      <c r="J5511" t="s">
        <v>17</v>
      </c>
      <c r="K5511" t="s">
        <v>17</v>
      </c>
      <c r="L5511" t="s">
        <v>17</v>
      </c>
      <c r="M5511" t="s">
        <v>17</v>
      </c>
      <c r="N5511" t="s">
        <v>17</v>
      </c>
      <c r="O5511" t="s">
        <v>17</v>
      </c>
      <c r="P5511" t="s">
        <v>17</v>
      </c>
      <c r="Q5511" t="s">
        <v>17</v>
      </c>
      <c r="R5511" t="str">
        <f t="shared" si="172"/>
        <v>Non-incentive Class</v>
      </c>
      <c r="S5511">
        <f t="shared" si="173"/>
        <v>0</v>
      </c>
    </row>
    <row r="5512" spans="1:19" x14ac:dyDescent="0.8">
      <c r="A5512">
        <v>32005</v>
      </c>
      <c r="B5512">
        <v>15.518000000000001</v>
      </c>
      <c r="C5512">
        <v>1</v>
      </c>
      <c r="D5512">
        <v>4</v>
      </c>
      <c r="E5512">
        <v>218588</v>
      </c>
      <c r="F5512">
        <v>656353</v>
      </c>
      <c r="G5512">
        <v>0</v>
      </c>
      <c r="H5512">
        <v>0</v>
      </c>
      <c r="I5512" t="s">
        <v>17</v>
      </c>
      <c r="J5512" t="s">
        <v>17</v>
      </c>
      <c r="K5512" t="s">
        <v>17</v>
      </c>
      <c r="L5512" t="s">
        <v>17</v>
      </c>
      <c r="M5512" t="s">
        <v>17</v>
      </c>
      <c r="N5512" t="s">
        <v>17</v>
      </c>
      <c r="O5512" t="s">
        <v>17</v>
      </c>
      <c r="P5512" t="s">
        <v>17</v>
      </c>
      <c r="Q5512" t="s">
        <v>17</v>
      </c>
      <c r="R5512" t="str">
        <f t="shared" si="172"/>
        <v>Non-incentive Class</v>
      </c>
      <c r="S5512">
        <f t="shared" si="173"/>
        <v>656353</v>
      </c>
    </row>
    <row r="5513" spans="1:19" x14ac:dyDescent="0.8">
      <c r="A5513">
        <v>32005</v>
      </c>
      <c r="B5513">
        <v>15.518000000000001</v>
      </c>
      <c r="C5513" t="s">
        <v>23</v>
      </c>
      <c r="D5513">
        <v>3</v>
      </c>
      <c r="E5513">
        <v>213267</v>
      </c>
      <c r="F5513">
        <v>640377</v>
      </c>
      <c r="G5513">
        <v>0</v>
      </c>
      <c r="H5513">
        <v>0</v>
      </c>
      <c r="I5513" t="s">
        <v>17</v>
      </c>
      <c r="J5513" t="s">
        <v>17</v>
      </c>
      <c r="K5513" t="s">
        <v>17</v>
      </c>
      <c r="L5513" t="s">
        <v>17</v>
      </c>
      <c r="M5513" t="s">
        <v>17</v>
      </c>
      <c r="N5513" t="s">
        <v>17</v>
      </c>
      <c r="O5513" t="s">
        <v>17</v>
      </c>
      <c r="P5513" t="s">
        <v>17</v>
      </c>
      <c r="Q5513" t="s">
        <v>17</v>
      </c>
      <c r="R5513" t="str">
        <f t="shared" si="172"/>
        <v>Non-incentive Class</v>
      </c>
      <c r="S5513">
        <f t="shared" si="173"/>
        <v>640377</v>
      </c>
    </row>
    <row r="5514" spans="1:19" x14ac:dyDescent="0.8">
      <c r="A5514">
        <v>32006</v>
      </c>
      <c r="B5514">
        <v>15.544</v>
      </c>
      <c r="C5514">
        <v>0</v>
      </c>
      <c r="D5514">
        <v>2</v>
      </c>
      <c r="E5514">
        <v>0</v>
      </c>
      <c r="F5514">
        <v>0</v>
      </c>
      <c r="G5514">
        <v>0</v>
      </c>
      <c r="H5514">
        <v>0</v>
      </c>
      <c r="I5514" t="s">
        <v>17</v>
      </c>
      <c r="J5514" t="s">
        <v>17</v>
      </c>
      <c r="K5514" t="s">
        <v>17</v>
      </c>
      <c r="L5514" t="s">
        <v>17</v>
      </c>
      <c r="M5514" t="s">
        <v>17</v>
      </c>
      <c r="N5514" t="s">
        <v>17</v>
      </c>
      <c r="O5514" t="s">
        <v>17</v>
      </c>
      <c r="P5514" t="s">
        <v>17</v>
      </c>
      <c r="Q5514" t="s">
        <v>17</v>
      </c>
      <c r="R5514" t="str">
        <f t="shared" si="172"/>
        <v>Non-incentive Class</v>
      </c>
      <c r="S5514">
        <f t="shared" si="173"/>
        <v>0</v>
      </c>
    </row>
    <row r="5515" spans="1:19" x14ac:dyDescent="0.8">
      <c r="A5515">
        <v>32006</v>
      </c>
      <c r="B5515">
        <v>15.544</v>
      </c>
      <c r="C5515">
        <v>1</v>
      </c>
      <c r="D5515">
        <v>1</v>
      </c>
      <c r="E5515">
        <v>10018</v>
      </c>
      <c r="F5515">
        <v>30081</v>
      </c>
      <c r="G5515">
        <v>0</v>
      </c>
      <c r="H5515">
        <v>0</v>
      </c>
      <c r="I5515" t="s">
        <v>17</v>
      </c>
      <c r="J5515" t="s">
        <v>17</v>
      </c>
      <c r="K5515" t="s">
        <v>17</v>
      </c>
      <c r="L5515" t="s">
        <v>17</v>
      </c>
      <c r="M5515" t="s">
        <v>17</v>
      </c>
      <c r="N5515" t="s">
        <v>17</v>
      </c>
      <c r="O5515" t="s">
        <v>17</v>
      </c>
      <c r="P5515" t="s">
        <v>17</v>
      </c>
      <c r="Q5515" t="s">
        <v>17</v>
      </c>
      <c r="R5515" t="str">
        <f t="shared" si="172"/>
        <v>Non-incentive Class</v>
      </c>
      <c r="S5515">
        <f t="shared" si="173"/>
        <v>30081</v>
      </c>
    </row>
    <row r="5516" spans="1:19" x14ac:dyDescent="0.8">
      <c r="A5516">
        <v>32006</v>
      </c>
      <c r="B5516">
        <v>15.544</v>
      </c>
      <c r="C5516">
        <v>2</v>
      </c>
      <c r="D5516">
        <v>24</v>
      </c>
      <c r="E5516">
        <v>312610</v>
      </c>
      <c r="F5516">
        <v>938677</v>
      </c>
      <c r="G5516">
        <v>180264</v>
      </c>
      <c r="H5516">
        <v>130000</v>
      </c>
      <c r="I5516" t="s">
        <v>17</v>
      </c>
      <c r="J5516" t="s">
        <v>17</v>
      </c>
      <c r="K5516" t="s">
        <v>17</v>
      </c>
      <c r="L5516" t="s">
        <v>17</v>
      </c>
      <c r="M5516" t="s">
        <v>17</v>
      </c>
      <c r="N5516" t="s">
        <v>17</v>
      </c>
      <c r="O5516" t="s">
        <v>17</v>
      </c>
      <c r="P5516" t="s">
        <v>17</v>
      </c>
      <c r="Q5516" t="s">
        <v>17</v>
      </c>
      <c r="R5516" t="str">
        <f t="shared" si="172"/>
        <v>Non-incentive Class</v>
      </c>
      <c r="S5516">
        <f t="shared" si="173"/>
        <v>938677</v>
      </c>
    </row>
    <row r="5517" spans="1:19" x14ac:dyDescent="0.8">
      <c r="A5517">
        <v>32006</v>
      </c>
      <c r="B5517">
        <v>15.544</v>
      </c>
      <c r="C5517" t="s">
        <v>23</v>
      </c>
      <c r="D5517">
        <v>1</v>
      </c>
      <c r="E5517">
        <v>74009</v>
      </c>
      <c r="F5517">
        <v>222227</v>
      </c>
      <c r="G5517">
        <v>0</v>
      </c>
      <c r="H5517">
        <v>0</v>
      </c>
      <c r="I5517" t="s">
        <v>17</v>
      </c>
      <c r="J5517" t="s">
        <v>17</v>
      </c>
      <c r="K5517" t="s">
        <v>17</v>
      </c>
      <c r="L5517" t="s">
        <v>17</v>
      </c>
      <c r="M5517" t="s">
        <v>17</v>
      </c>
      <c r="N5517" t="s">
        <v>17</v>
      </c>
      <c r="O5517" t="s">
        <v>17</v>
      </c>
      <c r="P5517" t="s">
        <v>17</v>
      </c>
      <c r="Q5517" t="s">
        <v>17</v>
      </c>
      <c r="R5517" t="str">
        <f t="shared" si="172"/>
        <v>Non-incentive Class</v>
      </c>
      <c r="S5517">
        <f t="shared" si="173"/>
        <v>222227</v>
      </c>
    </row>
    <row r="5518" spans="1:19" x14ac:dyDescent="0.8">
      <c r="A5518">
        <v>32009</v>
      </c>
      <c r="B5518">
        <v>18.768999999999998</v>
      </c>
      <c r="C5518">
        <v>0</v>
      </c>
      <c r="D5518">
        <v>204</v>
      </c>
      <c r="E5518">
        <v>0</v>
      </c>
      <c r="F5518">
        <v>0</v>
      </c>
      <c r="G5518">
        <v>0</v>
      </c>
      <c r="H5518">
        <v>0</v>
      </c>
      <c r="I5518">
        <v>30930000</v>
      </c>
      <c r="J5518" t="s">
        <v>54</v>
      </c>
      <c r="K5518" t="s">
        <v>19</v>
      </c>
      <c r="L5518" t="s">
        <v>55</v>
      </c>
      <c r="M5518" t="s">
        <v>55</v>
      </c>
      <c r="N5518" t="s">
        <v>55</v>
      </c>
      <c r="O5518">
        <v>42</v>
      </c>
      <c r="P5518" t="s">
        <v>39</v>
      </c>
      <c r="Q5518" t="s">
        <v>53</v>
      </c>
      <c r="R5518" t="str">
        <f t="shared" si="172"/>
        <v>Non-incentive Class</v>
      </c>
      <c r="S5518">
        <f t="shared" si="173"/>
        <v>0</v>
      </c>
    </row>
    <row r="5519" spans="1:19" x14ac:dyDescent="0.8">
      <c r="A5519">
        <v>32009</v>
      </c>
      <c r="B5519">
        <v>18.768999999999998</v>
      </c>
      <c r="C5519">
        <v>1</v>
      </c>
      <c r="D5519">
        <v>169</v>
      </c>
      <c r="E5519">
        <v>814567</v>
      </c>
      <c r="F5519">
        <v>2445907</v>
      </c>
      <c r="G5519">
        <v>0</v>
      </c>
      <c r="H5519">
        <v>0</v>
      </c>
      <c r="I5519">
        <v>30930000</v>
      </c>
      <c r="J5519" t="s">
        <v>54</v>
      </c>
      <c r="K5519" t="s">
        <v>19</v>
      </c>
      <c r="L5519" t="s">
        <v>55</v>
      </c>
      <c r="M5519" t="s">
        <v>55</v>
      </c>
      <c r="N5519" t="s">
        <v>55</v>
      </c>
      <c r="O5519">
        <v>42</v>
      </c>
      <c r="P5519" t="s">
        <v>39</v>
      </c>
      <c r="Q5519" t="s">
        <v>53</v>
      </c>
      <c r="R5519" t="str">
        <f t="shared" si="172"/>
        <v>Non-incentive Class</v>
      </c>
      <c r="S5519">
        <f t="shared" si="173"/>
        <v>2445907</v>
      </c>
    </row>
    <row r="5520" spans="1:19" x14ac:dyDescent="0.8">
      <c r="A5520">
        <v>32009</v>
      </c>
      <c r="B5520">
        <v>18.768999999999998</v>
      </c>
      <c r="C5520">
        <v>2</v>
      </c>
      <c r="D5520">
        <v>1479</v>
      </c>
      <c r="E5520">
        <v>29914275</v>
      </c>
      <c r="F5520">
        <v>89823606</v>
      </c>
      <c r="G5520">
        <v>18487498</v>
      </c>
      <c r="H5520">
        <v>12010000</v>
      </c>
      <c r="I5520">
        <v>30930000</v>
      </c>
      <c r="J5520" t="s">
        <v>54</v>
      </c>
      <c r="K5520" t="s">
        <v>19</v>
      </c>
      <c r="L5520" t="s">
        <v>55</v>
      </c>
      <c r="M5520" t="s">
        <v>55</v>
      </c>
      <c r="N5520" t="s">
        <v>55</v>
      </c>
      <c r="O5520">
        <v>42</v>
      </c>
      <c r="P5520" t="s">
        <v>39</v>
      </c>
      <c r="Q5520" t="s">
        <v>53</v>
      </c>
      <c r="R5520" t="str">
        <f t="shared" si="172"/>
        <v>Non-incentive Class</v>
      </c>
      <c r="S5520">
        <f t="shared" si="173"/>
        <v>89823606</v>
      </c>
    </row>
    <row r="5521" spans="1:19" x14ac:dyDescent="0.8">
      <c r="A5521">
        <v>32009</v>
      </c>
      <c r="B5521">
        <v>18.768999999999998</v>
      </c>
      <c r="C5521">
        <v>4</v>
      </c>
      <c r="D5521">
        <v>1</v>
      </c>
      <c r="E5521">
        <v>106735</v>
      </c>
      <c r="F5521">
        <v>320493</v>
      </c>
      <c r="G5521">
        <v>0</v>
      </c>
      <c r="H5521">
        <v>0</v>
      </c>
      <c r="I5521">
        <v>30930000</v>
      </c>
      <c r="J5521" t="s">
        <v>54</v>
      </c>
      <c r="K5521" t="s">
        <v>19</v>
      </c>
      <c r="L5521" t="s">
        <v>55</v>
      </c>
      <c r="M5521" t="s">
        <v>55</v>
      </c>
      <c r="N5521" t="s">
        <v>55</v>
      </c>
      <c r="O5521">
        <v>42</v>
      </c>
      <c r="P5521" t="s">
        <v>39</v>
      </c>
      <c r="Q5521" t="s">
        <v>53</v>
      </c>
      <c r="R5521" t="str">
        <f t="shared" si="172"/>
        <v>Non-incentive Class</v>
      </c>
      <c r="S5521">
        <f t="shared" si="173"/>
        <v>320493</v>
      </c>
    </row>
    <row r="5522" spans="1:19" x14ac:dyDescent="0.8">
      <c r="A5522">
        <v>32009</v>
      </c>
      <c r="B5522">
        <v>18.768999999999998</v>
      </c>
      <c r="C5522" t="s">
        <v>23</v>
      </c>
      <c r="D5522">
        <v>28</v>
      </c>
      <c r="E5522">
        <v>4704635</v>
      </c>
      <c r="F5522">
        <v>14126609</v>
      </c>
      <c r="G5522">
        <v>0</v>
      </c>
      <c r="H5522">
        <v>0</v>
      </c>
      <c r="I5522">
        <v>30930000</v>
      </c>
      <c r="J5522" t="s">
        <v>54</v>
      </c>
      <c r="K5522" t="s">
        <v>19</v>
      </c>
      <c r="L5522" t="s">
        <v>55</v>
      </c>
      <c r="M5522" t="s">
        <v>55</v>
      </c>
      <c r="N5522" t="s">
        <v>55</v>
      </c>
      <c r="O5522">
        <v>42</v>
      </c>
      <c r="P5522" t="s">
        <v>39</v>
      </c>
      <c r="Q5522" t="s">
        <v>53</v>
      </c>
      <c r="R5522" t="str">
        <f t="shared" si="172"/>
        <v>Non-incentive Class</v>
      </c>
      <c r="S5522">
        <f t="shared" si="173"/>
        <v>14126609</v>
      </c>
    </row>
    <row r="5523" spans="1:19" x14ac:dyDescent="0.8">
      <c r="A5523">
        <v>32009</v>
      </c>
      <c r="B5523">
        <v>18.768999999999998</v>
      </c>
      <c r="C5523">
        <v>8</v>
      </c>
      <c r="D5523">
        <v>2</v>
      </c>
      <c r="E5523">
        <v>254479</v>
      </c>
      <c r="F5523">
        <v>764124</v>
      </c>
      <c r="G5523">
        <v>0</v>
      </c>
      <c r="H5523">
        <v>0</v>
      </c>
      <c r="I5523">
        <v>30930000</v>
      </c>
      <c r="J5523" t="s">
        <v>54</v>
      </c>
      <c r="K5523" t="s">
        <v>19</v>
      </c>
      <c r="L5523" t="s">
        <v>55</v>
      </c>
      <c r="M5523" t="s">
        <v>55</v>
      </c>
      <c r="N5523" t="s">
        <v>55</v>
      </c>
      <c r="O5523">
        <v>42</v>
      </c>
      <c r="P5523" t="s">
        <v>39</v>
      </c>
      <c r="Q5523" t="s">
        <v>53</v>
      </c>
      <c r="R5523" t="str">
        <f t="shared" si="172"/>
        <v>Non-incentive Class</v>
      </c>
      <c r="S5523">
        <f t="shared" si="173"/>
        <v>764124</v>
      </c>
    </row>
    <row r="5524" spans="1:19" x14ac:dyDescent="0.8">
      <c r="A5524">
        <v>32010</v>
      </c>
      <c r="B5524">
        <v>17.829000000000001</v>
      </c>
      <c r="C5524">
        <v>1</v>
      </c>
      <c r="D5524">
        <v>2</v>
      </c>
      <c r="E5524">
        <v>2</v>
      </c>
      <c r="F5524">
        <v>6</v>
      </c>
      <c r="G5524">
        <v>0</v>
      </c>
      <c r="H5524">
        <v>0</v>
      </c>
      <c r="I5524">
        <v>30930000</v>
      </c>
      <c r="J5524" t="s">
        <v>54</v>
      </c>
      <c r="K5524" t="s">
        <v>19</v>
      </c>
      <c r="L5524" t="s">
        <v>55</v>
      </c>
      <c r="M5524" t="s">
        <v>55</v>
      </c>
      <c r="N5524" t="s">
        <v>55</v>
      </c>
      <c r="O5524">
        <v>42</v>
      </c>
      <c r="P5524" t="s">
        <v>39</v>
      </c>
      <c r="Q5524" t="s">
        <v>53</v>
      </c>
      <c r="R5524" t="str">
        <f t="shared" si="172"/>
        <v>Non-incentive Class</v>
      </c>
      <c r="S5524">
        <f t="shared" si="173"/>
        <v>6</v>
      </c>
    </row>
    <row r="5525" spans="1:19" x14ac:dyDescent="0.8">
      <c r="A5525">
        <v>32010</v>
      </c>
      <c r="B5525">
        <v>17.829000000000001</v>
      </c>
      <c r="C5525">
        <v>2</v>
      </c>
      <c r="D5525">
        <v>93</v>
      </c>
      <c r="E5525">
        <v>2685898</v>
      </c>
      <c r="F5525">
        <v>8064942</v>
      </c>
      <c r="G5525">
        <v>1250975</v>
      </c>
      <c r="H5525">
        <v>760000</v>
      </c>
      <c r="I5525">
        <v>30930000</v>
      </c>
      <c r="J5525" t="s">
        <v>54</v>
      </c>
      <c r="K5525" t="s">
        <v>19</v>
      </c>
      <c r="L5525" t="s">
        <v>55</v>
      </c>
      <c r="M5525" t="s">
        <v>55</v>
      </c>
      <c r="N5525" t="s">
        <v>55</v>
      </c>
      <c r="O5525">
        <v>42</v>
      </c>
      <c r="P5525" t="s">
        <v>39</v>
      </c>
      <c r="Q5525" t="s">
        <v>53</v>
      </c>
      <c r="R5525" t="str">
        <f t="shared" si="172"/>
        <v>Non-incentive Class</v>
      </c>
      <c r="S5525">
        <f t="shared" si="173"/>
        <v>8064942</v>
      </c>
    </row>
    <row r="5526" spans="1:19" x14ac:dyDescent="0.8">
      <c r="A5526">
        <v>32011</v>
      </c>
      <c r="B5526">
        <v>16.344000000000001</v>
      </c>
      <c r="C5526">
        <v>0</v>
      </c>
      <c r="D5526">
        <v>12</v>
      </c>
      <c r="E5526">
        <v>0</v>
      </c>
      <c r="F5526">
        <v>0</v>
      </c>
      <c r="G5526">
        <v>0</v>
      </c>
      <c r="H5526">
        <v>0</v>
      </c>
      <c r="I5526">
        <v>30600000</v>
      </c>
      <c r="J5526" t="s">
        <v>48</v>
      </c>
      <c r="K5526" t="s">
        <v>19</v>
      </c>
      <c r="L5526" t="s">
        <v>49</v>
      </c>
      <c r="M5526" t="s">
        <v>49</v>
      </c>
      <c r="N5526" t="s">
        <v>49</v>
      </c>
      <c r="O5526">
        <v>39</v>
      </c>
      <c r="P5526" t="s">
        <v>39</v>
      </c>
      <c r="Q5526" t="s">
        <v>50</v>
      </c>
      <c r="R5526" t="str">
        <f t="shared" si="172"/>
        <v>Non-incentive Class</v>
      </c>
      <c r="S5526">
        <f t="shared" si="173"/>
        <v>0</v>
      </c>
    </row>
    <row r="5527" spans="1:19" x14ac:dyDescent="0.8">
      <c r="A5527">
        <v>32011</v>
      </c>
      <c r="B5527">
        <v>16.344000000000001</v>
      </c>
      <c r="C5527">
        <v>1</v>
      </c>
      <c r="D5527">
        <v>3</v>
      </c>
      <c r="E5527">
        <v>5735</v>
      </c>
      <c r="F5527">
        <v>17220</v>
      </c>
      <c r="G5527">
        <v>0</v>
      </c>
      <c r="H5527">
        <v>0</v>
      </c>
      <c r="I5527">
        <v>30600000</v>
      </c>
      <c r="J5527" t="s">
        <v>48</v>
      </c>
      <c r="K5527" t="s">
        <v>19</v>
      </c>
      <c r="L5527" t="s">
        <v>49</v>
      </c>
      <c r="M5527" t="s">
        <v>49</v>
      </c>
      <c r="N5527" t="s">
        <v>49</v>
      </c>
      <c r="O5527">
        <v>39</v>
      </c>
      <c r="P5527" t="s">
        <v>39</v>
      </c>
      <c r="Q5527" t="s">
        <v>50</v>
      </c>
      <c r="R5527" t="str">
        <f t="shared" si="172"/>
        <v>Non-incentive Class</v>
      </c>
      <c r="S5527">
        <f t="shared" si="173"/>
        <v>17220</v>
      </c>
    </row>
    <row r="5528" spans="1:19" x14ac:dyDescent="0.8">
      <c r="A5528">
        <v>32011</v>
      </c>
      <c r="B5528">
        <v>16.344000000000001</v>
      </c>
      <c r="C5528">
        <v>2</v>
      </c>
      <c r="D5528">
        <v>594</v>
      </c>
      <c r="E5528">
        <v>7738731</v>
      </c>
      <c r="F5528">
        <v>23237090</v>
      </c>
      <c r="G5528">
        <v>5965136</v>
      </c>
      <c r="H5528">
        <v>4438885</v>
      </c>
      <c r="I5528">
        <v>30600000</v>
      </c>
      <c r="J5528" t="s">
        <v>48</v>
      </c>
      <c r="K5528" t="s">
        <v>19</v>
      </c>
      <c r="L5528" t="s">
        <v>49</v>
      </c>
      <c r="M5528" t="s">
        <v>49</v>
      </c>
      <c r="N5528" t="s">
        <v>49</v>
      </c>
      <c r="O5528">
        <v>39</v>
      </c>
      <c r="P5528" t="s">
        <v>39</v>
      </c>
      <c r="Q5528" t="s">
        <v>50</v>
      </c>
      <c r="R5528" t="str">
        <f t="shared" si="172"/>
        <v>Non-incentive Class</v>
      </c>
      <c r="S5528">
        <f t="shared" si="173"/>
        <v>23237090</v>
      </c>
    </row>
    <row r="5529" spans="1:19" x14ac:dyDescent="0.8">
      <c r="A5529">
        <v>32011</v>
      </c>
      <c r="B5529">
        <v>16.344000000000001</v>
      </c>
      <c r="C5529">
        <v>3</v>
      </c>
      <c r="D5529">
        <v>11</v>
      </c>
      <c r="E5529">
        <v>512371</v>
      </c>
      <c r="F5529">
        <v>1538496</v>
      </c>
      <c r="G5529">
        <v>0</v>
      </c>
      <c r="H5529">
        <v>0</v>
      </c>
      <c r="I5529">
        <v>30600000</v>
      </c>
      <c r="J5529" t="s">
        <v>48</v>
      </c>
      <c r="K5529" t="s">
        <v>19</v>
      </c>
      <c r="L5529" t="s">
        <v>49</v>
      </c>
      <c r="M5529" t="s">
        <v>49</v>
      </c>
      <c r="N5529" t="s">
        <v>49</v>
      </c>
      <c r="O5529">
        <v>39</v>
      </c>
      <c r="P5529" t="s">
        <v>39</v>
      </c>
      <c r="Q5529" t="s">
        <v>50</v>
      </c>
      <c r="R5529" t="str">
        <f t="shared" si="172"/>
        <v>Non-incentive Class</v>
      </c>
      <c r="S5529">
        <f t="shared" si="173"/>
        <v>1538496</v>
      </c>
    </row>
    <row r="5530" spans="1:19" x14ac:dyDescent="0.8">
      <c r="A5530">
        <v>32011</v>
      </c>
      <c r="B5530">
        <v>16.344000000000001</v>
      </c>
      <c r="C5530" t="s">
        <v>23</v>
      </c>
      <c r="D5530">
        <v>6</v>
      </c>
      <c r="E5530">
        <v>1676997</v>
      </c>
      <c r="F5530">
        <v>5035519</v>
      </c>
      <c r="G5530">
        <v>0</v>
      </c>
      <c r="H5530">
        <v>0</v>
      </c>
      <c r="I5530">
        <v>30600000</v>
      </c>
      <c r="J5530" t="s">
        <v>48</v>
      </c>
      <c r="K5530" t="s">
        <v>19</v>
      </c>
      <c r="L5530" t="s">
        <v>49</v>
      </c>
      <c r="M5530" t="s">
        <v>49</v>
      </c>
      <c r="N5530" t="s">
        <v>49</v>
      </c>
      <c r="O5530">
        <v>39</v>
      </c>
      <c r="P5530" t="s">
        <v>39</v>
      </c>
      <c r="Q5530" t="s">
        <v>50</v>
      </c>
      <c r="R5530" t="str">
        <f t="shared" si="172"/>
        <v>Non-incentive Class</v>
      </c>
      <c r="S5530">
        <f t="shared" si="173"/>
        <v>5035519</v>
      </c>
    </row>
    <row r="5531" spans="1:19" x14ac:dyDescent="0.8">
      <c r="A5531">
        <v>32012</v>
      </c>
      <c r="B5531">
        <v>17.945</v>
      </c>
      <c r="C5531">
        <v>0</v>
      </c>
      <c r="D5531">
        <v>292</v>
      </c>
      <c r="E5531">
        <v>0</v>
      </c>
      <c r="F5531">
        <v>0</v>
      </c>
      <c r="G5531">
        <v>0</v>
      </c>
      <c r="H5531">
        <v>0</v>
      </c>
      <c r="I5531">
        <v>30400000</v>
      </c>
      <c r="J5531" t="s">
        <v>51</v>
      </c>
      <c r="K5531" t="s">
        <v>19</v>
      </c>
      <c r="L5531" t="s">
        <v>52</v>
      </c>
      <c r="M5531" t="s">
        <v>52</v>
      </c>
      <c r="N5531" t="s">
        <v>52</v>
      </c>
      <c r="O5531">
        <v>42</v>
      </c>
      <c r="P5531" t="s">
        <v>39</v>
      </c>
      <c r="Q5531" t="s">
        <v>53</v>
      </c>
      <c r="R5531" t="str">
        <f t="shared" si="172"/>
        <v>Non-incentive Class</v>
      </c>
      <c r="S5531">
        <f t="shared" si="173"/>
        <v>0</v>
      </c>
    </row>
    <row r="5532" spans="1:19" x14ac:dyDescent="0.8">
      <c r="A5532">
        <v>32012</v>
      </c>
      <c r="B5532">
        <v>17.945</v>
      </c>
      <c r="C5532">
        <v>1</v>
      </c>
      <c r="D5532">
        <v>33</v>
      </c>
      <c r="E5532">
        <v>402847</v>
      </c>
      <c r="F5532">
        <v>1209626</v>
      </c>
      <c r="G5532">
        <v>0</v>
      </c>
      <c r="H5532">
        <v>0</v>
      </c>
      <c r="I5532">
        <v>30400000</v>
      </c>
      <c r="J5532" t="s">
        <v>51</v>
      </c>
      <c r="K5532" t="s">
        <v>19</v>
      </c>
      <c r="L5532" t="s">
        <v>52</v>
      </c>
      <c r="M5532" t="s">
        <v>52</v>
      </c>
      <c r="N5532" t="s">
        <v>52</v>
      </c>
      <c r="O5532">
        <v>42</v>
      </c>
      <c r="P5532" t="s">
        <v>39</v>
      </c>
      <c r="Q5532" t="s">
        <v>53</v>
      </c>
      <c r="R5532" t="str">
        <f t="shared" si="172"/>
        <v>Non-incentive Class</v>
      </c>
      <c r="S5532">
        <f t="shared" si="173"/>
        <v>1209626</v>
      </c>
    </row>
    <row r="5533" spans="1:19" x14ac:dyDescent="0.8">
      <c r="A5533">
        <v>32012</v>
      </c>
      <c r="B5533">
        <v>17.945</v>
      </c>
      <c r="C5533">
        <v>2</v>
      </c>
      <c r="D5533">
        <v>2380</v>
      </c>
      <c r="E5533">
        <v>45110826</v>
      </c>
      <c r="F5533">
        <v>135454269</v>
      </c>
      <c r="G5533">
        <v>25731794</v>
      </c>
      <c r="H5533">
        <v>18343085</v>
      </c>
      <c r="I5533">
        <v>30400000</v>
      </c>
      <c r="J5533" t="s">
        <v>51</v>
      </c>
      <c r="K5533" t="s">
        <v>19</v>
      </c>
      <c r="L5533" t="s">
        <v>52</v>
      </c>
      <c r="M5533" t="s">
        <v>52</v>
      </c>
      <c r="N5533" t="s">
        <v>52</v>
      </c>
      <c r="O5533">
        <v>42</v>
      </c>
      <c r="P5533" t="s">
        <v>39</v>
      </c>
      <c r="Q5533" t="s">
        <v>53</v>
      </c>
      <c r="R5533" t="str">
        <f t="shared" si="172"/>
        <v>Non-incentive Class</v>
      </c>
      <c r="S5533">
        <f t="shared" si="173"/>
        <v>135454269</v>
      </c>
    </row>
    <row r="5534" spans="1:19" x14ac:dyDescent="0.8">
      <c r="A5534">
        <v>32012</v>
      </c>
      <c r="B5534">
        <v>17.945</v>
      </c>
      <c r="C5534">
        <v>3</v>
      </c>
      <c r="D5534">
        <v>6</v>
      </c>
      <c r="E5534">
        <v>568276</v>
      </c>
      <c r="F5534">
        <v>1706361</v>
      </c>
      <c r="G5534">
        <v>0</v>
      </c>
      <c r="H5534">
        <v>0</v>
      </c>
      <c r="I5534">
        <v>30400000</v>
      </c>
      <c r="J5534" t="s">
        <v>51</v>
      </c>
      <c r="K5534" t="s">
        <v>19</v>
      </c>
      <c r="L5534" t="s">
        <v>52</v>
      </c>
      <c r="M5534" t="s">
        <v>52</v>
      </c>
      <c r="N5534" t="s">
        <v>52</v>
      </c>
      <c r="O5534">
        <v>42</v>
      </c>
      <c r="P5534" t="s">
        <v>39</v>
      </c>
      <c r="Q5534" t="s">
        <v>53</v>
      </c>
      <c r="R5534" t="str">
        <f t="shared" si="172"/>
        <v>Non-incentive Class</v>
      </c>
      <c r="S5534">
        <f t="shared" si="173"/>
        <v>1706361</v>
      </c>
    </row>
    <row r="5535" spans="1:19" x14ac:dyDescent="0.8">
      <c r="A5535">
        <v>32012</v>
      </c>
      <c r="B5535">
        <v>17.945</v>
      </c>
      <c r="C5535" t="s">
        <v>23</v>
      </c>
      <c r="D5535">
        <v>29</v>
      </c>
      <c r="E5535">
        <v>5930698</v>
      </c>
      <c r="F5535">
        <v>17808110</v>
      </c>
      <c r="G5535">
        <v>0</v>
      </c>
      <c r="H5535">
        <v>0</v>
      </c>
      <c r="I5535">
        <v>30400000</v>
      </c>
      <c r="J5535" t="s">
        <v>51</v>
      </c>
      <c r="K5535" t="s">
        <v>19</v>
      </c>
      <c r="L5535" t="s">
        <v>52</v>
      </c>
      <c r="M5535" t="s">
        <v>52</v>
      </c>
      <c r="N5535" t="s">
        <v>52</v>
      </c>
      <c r="O5535">
        <v>42</v>
      </c>
      <c r="P5535" t="s">
        <v>39</v>
      </c>
      <c r="Q5535" t="s">
        <v>53</v>
      </c>
      <c r="R5535" t="str">
        <f t="shared" si="172"/>
        <v>Non-incentive Class</v>
      </c>
      <c r="S5535">
        <f t="shared" si="173"/>
        <v>17808110</v>
      </c>
    </row>
    <row r="5536" spans="1:19" x14ac:dyDescent="0.8">
      <c r="A5536">
        <v>32012</v>
      </c>
      <c r="B5536">
        <v>17.945</v>
      </c>
      <c r="C5536" t="s">
        <v>30</v>
      </c>
      <c r="D5536">
        <v>1</v>
      </c>
      <c r="E5536">
        <v>51170</v>
      </c>
      <c r="F5536">
        <v>153648</v>
      </c>
      <c r="G5536">
        <v>0</v>
      </c>
      <c r="H5536">
        <v>0</v>
      </c>
      <c r="I5536">
        <v>30400000</v>
      </c>
      <c r="J5536" t="s">
        <v>51</v>
      </c>
      <c r="K5536" t="s">
        <v>19</v>
      </c>
      <c r="L5536" t="s">
        <v>52</v>
      </c>
      <c r="M5536" t="s">
        <v>52</v>
      </c>
      <c r="N5536" t="s">
        <v>52</v>
      </c>
      <c r="O5536">
        <v>42</v>
      </c>
      <c r="P5536" t="s">
        <v>39</v>
      </c>
      <c r="Q5536" t="s">
        <v>53</v>
      </c>
      <c r="R5536" t="str">
        <f t="shared" si="172"/>
        <v>Non-incentive Class</v>
      </c>
      <c r="S5536">
        <f t="shared" si="173"/>
        <v>153648</v>
      </c>
    </row>
    <row r="5537" spans="1:19" x14ac:dyDescent="0.8">
      <c r="A5537">
        <v>32012</v>
      </c>
      <c r="B5537">
        <v>17.945</v>
      </c>
      <c r="C5537">
        <v>8</v>
      </c>
      <c r="D5537">
        <v>1</v>
      </c>
      <c r="E5537">
        <v>25227</v>
      </c>
      <c r="F5537">
        <v>75749</v>
      </c>
      <c r="G5537">
        <v>0</v>
      </c>
      <c r="H5537">
        <v>0</v>
      </c>
      <c r="I5537">
        <v>30400000</v>
      </c>
      <c r="J5537" t="s">
        <v>51</v>
      </c>
      <c r="K5537" t="s">
        <v>19</v>
      </c>
      <c r="L5537" t="s">
        <v>52</v>
      </c>
      <c r="M5537" t="s">
        <v>52</v>
      </c>
      <c r="N5537" t="s">
        <v>52</v>
      </c>
      <c r="O5537">
        <v>42</v>
      </c>
      <c r="P5537" t="s">
        <v>39</v>
      </c>
      <c r="Q5537" t="s">
        <v>53</v>
      </c>
      <c r="R5537" t="str">
        <f t="shared" si="172"/>
        <v>Non-incentive Class</v>
      </c>
      <c r="S5537">
        <f t="shared" si="173"/>
        <v>75749</v>
      </c>
    </row>
    <row r="5538" spans="1:19" x14ac:dyDescent="0.8">
      <c r="A5538">
        <v>32013</v>
      </c>
      <c r="B5538">
        <v>17.57</v>
      </c>
      <c r="C5538">
        <v>0</v>
      </c>
      <c r="D5538">
        <v>20</v>
      </c>
      <c r="E5538">
        <v>0</v>
      </c>
      <c r="F5538">
        <v>0</v>
      </c>
      <c r="G5538">
        <v>0</v>
      </c>
      <c r="H5538">
        <v>0</v>
      </c>
      <c r="I5538">
        <v>31270000</v>
      </c>
      <c r="J5538" t="s">
        <v>87</v>
      </c>
      <c r="K5538" t="s">
        <v>19</v>
      </c>
      <c r="L5538" t="s">
        <v>88</v>
      </c>
      <c r="M5538" t="s">
        <v>88</v>
      </c>
      <c r="N5538" t="s">
        <v>88</v>
      </c>
      <c r="O5538">
        <v>41</v>
      </c>
      <c r="P5538" t="s">
        <v>39</v>
      </c>
      <c r="Q5538" t="s">
        <v>70</v>
      </c>
      <c r="R5538" t="str">
        <f t="shared" si="172"/>
        <v>Non-incentive Class</v>
      </c>
      <c r="S5538">
        <f t="shared" si="173"/>
        <v>0</v>
      </c>
    </row>
    <row r="5539" spans="1:19" x14ac:dyDescent="0.8">
      <c r="A5539">
        <v>32013</v>
      </c>
      <c r="B5539">
        <v>17.57</v>
      </c>
      <c r="C5539">
        <v>1</v>
      </c>
      <c r="D5539">
        <v>65</v>
      </c>
      <c r="E5539">
        <v>518145</v>
      </c>
      <c r="F5539">
        <v>1555832</v>
      </c>
      <c r="G5539">
        <v>0</v>
      </c>
      <c r="H5539">
        <v>0</v>
      </c>
      <c r="I5539">
        <v>31270000</v>
      </c>
      <c r="J5539" t="s">
        <v>87</v>
      </c>
      <c r="K5539" t="s">
        <v>19</v>
      </c>
      <c r="L5539" t="s">
        <v>88</v>
      </c>
      <c r="M5539" t="s">
        <v>88</v>
      </c>
      <c r="N5539" t="s">
        <v>88</v>
      </c>
      <c r="O5539">
        <v>41</v>
      </c>
      <c r="P5539" t="s">
        <v>39</v>
      </c>
      <c r="Q5539" t="s">
        <v>70</v>
      </c>
      <c r="R5539" t="str">
        <f t="shared" si="172"/>
        <v>Non-incentive Class</v>
      </c>
      <c r="S5539">
        <f t="shared" si="173"/>
        <v>1555832</v>
      </c>
    </row>
    <row r="5540" spans="1:19" x14ac:dyDescent="0.8">
      <c r="A5540">
        <v>32013</v>
      </c>
      <c r="B5540">
        <v>17.57</v>
      </c>
      <c r="C5540">
        <v>2</v>
      </c>
      <c r="D5540">
        <v>1366</v>
      </c>
      <c r="E5540">
        <v>21109768</v>
      </c>
      <c r="F5540">
        <v>63386261</v>
      </c>
      <c r="G5540">
        <v>21315165</v>
      </c>
      <c r="H5540">
        <v>11523635</v>
      </c>
      <c r="I5540">
        <v>31270000</v>
      </c>
      <c r="J5540" t="s">
        <v>87</v>
      </c>
      <c r="K5540" t="s">
        <v>19</v>
      </c>
      <c r="L5540" t="s">
        <v>88</v>
      </c>
      <c r="M5540" t="s">
        <v>88</v>
      </c>
      <c r="N5540" t="s">
        <v>88</v>
      </c>
      <c r="O5540">
        <v>41</v>
      </c>
      <c r="P5540" t="s">
        <v>39</v>
      </c>
      <c r="Q5540" t="s">
        <v>70</v>
      </c>
      <c r="R5540" t="str">
        <f t="shared" si="172"/>
        <v>Non-incentive Class</v>
      </c>
      <c r="S5540">
        <f t="shared" si="173"/>
        <v>63386261</v>
      </c>
    </row>
    <row r="5541" spans="1:19" x14ac:dyDescent="0.8">
      <c r="A5541">
        <v>32013</v>
      </c>
      <c r="B5541">
        <v>17.57</v>
      </c>
      <c r="C5541" t="s">
        <v>23</v>
      </c>
      <c r="D5541">
        <v>11</v>
      </c>
      <c r="E5541">
        <v>7710749</v>
      </c>
      <c r="F5541">
        <v>23153064</v>
      </c>
      <c r="G5541">
        <v>0</v>
      </c>
      <c r="H5541">
        <v>0</v>
      </c>
      <c r="I5541">
        <v>31270000</v>
      </c>
      <c r="J5541" t="s">
        <v>87</v>
      </c>
      <c r="K5541" t="s">
        <v>19</v>
      </c>
      <c r="L5541" t="s">
        <v>88</v>
      </c>
      <c r="M5541" t="s">
        <v>88</v>
      </c>
      <c r="N5541" t="s">
        <v>88</v>
      </c>
      <c r="O5541">
        <v>41</v>
      </c>
      <c r="P5541" t="s">
        <v>39</v>
      </c>
      <c r="Q5541" t="s">
        <v>70</v>
      </c>
      <c r="R5541" t="str">
        <f t="shared" si="172"/>
        <v>Non-incentive Class</v>
      </c>
      <c r="S5541">
        <f t="shared" si="173"/>
        <v>23153064</v>
      </c>
    </row>
    <row r="5542" spans="1:19" x14ac:dyDescent="0.8">
      <c r="A5542">
        <v>32013</v>
      </c>
      <c r="B5542">
        <v>17.57</v>
      </c>
      <c r="C5542">
        <v>8</v>
      </c>
      <c r="D5542">
        <v>3</v>
      </c>
      <c r="E5542">
        <v>3950461</v>
      </c>
      <c r="F5542">
        <v>11862049</v>
      </c>
      <c r="G5542">
        <v>0</v>
      </c>
      <c r="H5542">
        <v>0</v>
      </c>
      <c r="I5542">
        <v>31270000</v>
      </c>
      <c r="J5542" t="s">
        <v>87</v>
      </c>
      <c r="K5542" t="s">
        <v>19</v>
      </c>
      <c r="L5542" t="s">
        <v>88</v>
      </c>
      <c r="M5542" t="s">
        <v>88</v>
      </c>
      <c r="N5542" t="s">
        <v>88</v>
      </c>
      <c r="O5542">
        <v>41</v>
      </c>
      <c r="P5542" t="s">
        <v>39</v>
      </c>
      <c r="Q5542" t="s">
        <v>70</v>
      </c>
      <c r="R5542" t="str">
        <f t="shared" si="172"/>
        <v>Non-incentive Class</v>
      </c>
      <c r="S5542">
        <f t="shared" si="173"/>
        <v>11862049</v>
      </c>
    </row>
    <row r="5543" spans="1:19" x14ac:dyDescent="0.8">
      <c r="A5543">
        <v>32015</v>
      </c>
      <c r="B5543">
        <v>18.315000000000001</v>
      </c>
      <c r="C5543">
        <v>0</v>
      </c>
      <c r="D5543">
        <v>216</v>
      </c>
      <c r="E5543">
        <v>0</v>
      </c>
      <c r="F5543">
        <v>0</v>
      </c>
      <c r="G5543">
        <v>0</v>
      </c>
      <c r="H5543">
        <v>0</v>
      </c>
      <c r="I5543">
        <v>30740000</v>
      </c>
      <c r="J5543" t="s">
        <v>264</v>
      </c>
      <c r="K5543" t="s">
        <v>19</v>
      </c>
      <c r="L5543" t="s">
        <v>265</v>
      </c>
      <c r="M5543" t="s">
        <v>265</v>
      </c>
      <c r="N5543" t="s">
        <v>265</v>
      </c>
      <c r="O5543">
        <v>42</v>
      </c>
      <c r="P5543" t="s">
        <v>39</v>
      </c>
      <c r="Q5543" t="s">
        <v>53</v>
      </c>
      <c r="R5543" t="str">
        <f t="shared" si="172"/>
        <v>Non-incentive Class</v>
      </c>
      <c r="S5543">
        <f t="shared" si="173"/>
        <v>0</v>
      </c>
    </row>
    <row r="5544" spans="1:19" x14ac:dyDescent="0.8">
      <c r="A5544">
        <v>32015</v>
      </c>
      <c r="B5544">
        <v>18.315000000000001</v>
      </c>
      <c r="C5544">
        <v>1</v>
      </c>
      <c r="D5544">
        <v>167</v>
      </c>
      <c r="E5544">
        <v>1197896</v>
      </c>
      <c r="F5544">
        <v>3596910</v>
      </c>
      <c r="G5544">
        <v>0</v>
      </c>
      <c r="H5544">
        <v>0</v>
      </c>
      <c r="I5544">
        <v>30740000</v>
      </c>
      <c r="J5544" t="s">
        <v>264</v>
      </c>
      <c r="K5544" t="s">
        <v>19</v>
      </c>
      <c r="L5544" t="s">
        <v>265</v>
      </c>
      <c r="M5544" t="s">
        <v>265</v>
      </c>
      <c r="N5544" t="s">
        <v>265</v>
      </c>
      <c r="O5544">
        <v>42</v>
      </c>
      <c r="P5544" t="s">
        <v>39</v>
      </c>
      <c r="Q5544" t="s">
        <v>53</v>
      </c>
      <c r="R5544" t="str">
        <f t="shared" si="172"/>
        <v>Non-incentive Class</v>
      </c>
      <c r="S5544">
        <f t="shared" si="173"/>
        <v>3596910</v>
      </c>
    </row>
    <row r="5545" spans="1:19" x14ac:dyDescent="0.8">
      <c r="A5545">
        <v>32015</v>
      </c>
      <c r="B5545">
        <v>18.315000000000001</v>
      </c>
      <c r="C5545">
        <v>2</v>
      </c>
      <c r="D5545">
        <v>2198</v>
      </c>
      <c r="E5545">
        <v>29774722</v>
      </c>
      <c r="F5545">
        <v>89404548</v>
      </c>
      <c r="G5545">
        <v>22865779</v>
      </c>
      <c r="H5545">
        <v>16063770</v>
      </c>
      <c r="I5545">
        <v>30740000</v>
      </c>
      <c r="J5545" t="s">
        <v>264</v>
      </c>
      <c r="K5545" t="s">
        <v>19</v>
      </c>
      <c r="L5545" t="s">
        <v>265</v>
      </c>
      <c r="M5545" t="s">
        <v>265</v>
      </c>
      <c r="N5545" t="s">
        <v>265</v>
      </c>
      <c r="O5545">
        <v>42</v>
      </c>
      <c r="P5545" t="s">
        <v>39</v>
      </c>
      <c r="Q5545" t="s">
        <v>53</v>
      </c>
      <c r="R5545" t="str">
        <f t="shared" si="172"/>
        <v>Non-incentive Class</v>
      </c>
      <c r="S5545">
        <f t="shared" si="173"/>
        <v>89404548</v>
      </c>
    </row>
    <row r="5546" spans="1:19" x14ac:dyDescent="0.8">
      <c r="A5546">
        <v>32015</v>
      </c>
      <c r="B5546">
        <v>18.315000000000001</v>
      </c>
      <c r="C5546">
        <v>3</v>
      </c>
      <c r="D5546">
        <v>30</v>
      </c>
      <c r="E5546">
        <v>1688736</v>
      </c>
      <c r="F5546">
        <v>5070766</v>
      </c>
      <c r="G5546">
        <v>0</v>
      </c>
      <c r="H5546">
        <v>0</v>
      </c>
      <c r="I5546">
        <v>30740000</v>
      </c>
      <c r="J5546" t="s">
        <v>264</v>
      </c>
      <c r="K5546" t="s">
        <v>19</v>
      </c>
      <c r="L5546" t="s">
        <v>265</v>
      </c>
      <c r="M5546" t="s">
        <v>265</v>
      </c>
      <c r="N5546" t="s">
        <v>265</v>
      </c>
      <c r="O5546">
        <v>42</v>
      </c>
      <c r="P5546" t="s">
        <v>39</v>
      </c>
      <c r="Q5546" t="s">
        <v>53</v>
      </c>
      <c r="R5546" t="str">
        <f t="shared" si="172"/>
        <v>Non-incentive Class</v>
      </c>
      <c r="S5546">
        <f t="shared" si="173"/>
        <v>5070766</v>
      </c>
    </row>
    <row r="5547" spans="1:19" x14ac:dyDescent="0.8">
      <c r="A5547">
        <v>32015</v>
      </c>
      <c r="B5547">
        <v>18.315000000000001</v>
      </c>
      <c r="C5547">
        <v>4</v>
      </c>
      <c r="D5547">
        <v>1</v>
      </c>
      <c r="E5547">
        <v>4586</v>
      </c>
      <c r="F5547">
        <v>13770</v>
      </c>
      <c r="G5547">
        <v>0</v>
      </c>
      <c r="H5547">
        <v>0</v>
      </c>
      <c r="I5547">
        <v>30740000</v>
      </c>
      <c r="J5547" t="s">
        <v>264</v>
      </c>
      <c r="K5547" t="s">
        <v>19</v>
      </c>
      <c r="L5547" t="s">
        <v>265</v>
      </c>
      <c r="M5547" t="s">
        <v>265</v>
      </c>
      <c r="N5547" t="s">
        <v>265</v>
      </c>
      <c r="O5547">
        <v>42</v>
      </c>
      <c r="P5547" t="s">
        <v>39</v>
      </c>
      <c r="Q5547" t="s">
        <v>53</v>
      </c>
      <c r="R5547" t="str">
        <f t="shared" si="172"/>
        <v>Non-incentive Class</v>
      </c>
      <c r="S5547">
        <f t="shared" si="173"/>
        <v>13770</v>
      </c>
    </row>
    <row r="5548" spans="1:19" x14ac:dyDescent="0.8">
      <c r="A5548">
        <v>32015</v>
      </c>
      <c r="B5548">
        <v>18.315000000000001</v>
      </c>
      <c r="C5548" t="s">
        <v>23</v>
      </c>
      <c r="D5548">
        <v>79</v>
      </c>
      <c r="E5548">
        <v>9040846</v>
      </c>
      <c r="F5548">
        <v>27146948</v>
      </c>
      <c r="G5548">
        <v>22000</v>
      </c>
      <c r="H5548">
        <v>10000</v>
      </c>
      <c r="I5548">
        <v>30740000</v>
      </c>
      <c r="J5548" t="s">
        <v>264</v>
      </c>
      <c r="K5548" t="s">
        <v>19</v>
      </c>
      <c r="L5548" t="s">
        <v>265</v>
      </c>
      <c r="M5548" t="s">
        <v>265</v>
      </c>
      <c r="N5548" t="s">
        <v>265</v>
      </c>
      <c r="O5548">
        <v>42</v>
      </c>
      <c r="P5548" t="s">
        <v>39</v>
      </c>
      <c r="Q5548" t="s">
        <v>53</v>
      </c>
      <c r="R5548" t="str">
        <f t="shared" si="172"/>
        <v>Non-incentive Class</v>
      </c>
      <c r="S5548">
        <f t="shared" si="173"/>
        <v>27146948</v>
      </c>
    </row>
    <row r="5549" spans="1:19" x14ac:dyDescent="0.8">
      <c r="A5549">
        <v>32015</v>
      </c>
      <c r="B5549">
        <v>18.315000000000001</v>
      </c>
      <c r="C5549" t="s">
        <v>30</v>
      </c>
      <c r="D5549">
        <v>6</v>
      </c>
      <c r="E5549">
        <v>546249</v>
      </c>
      <c r="F5549">
        <v>1640221</v>
      </c>
      <c r="G5549">
        <v>0</v>
      </c>
      <c r="H5549">
        <v>0</v>
      </c>
      <c r="I5549">
        <v>30740000</v>
      </c>
      <c r="J5549" t="s">
        <v>264</v>
      </c>
      <c r="K5549" t="s">
        <v>19</v>
      </c>
      <c r="L5549" t="s">
        <v>265</v>
      </c>
      <c r="M5549" t="s">
        <v>265</v>
      </c>
      <c r="N5549" t="s">
        <v>265</v>
      </c>
      <c r="O5549">
        <v>42</v>
      </c>
      <c r="P5549" t="s">
        <v>39</v>
      </c>
      <c r="Q5549" t="s">
        <v>53</v>
      </c>
      <c r="R5549" t="str">
        <f t="shared" si="172"/>
        <v>Non-incentive Class</v>
      </c>
      <c r="S5549">
        <f t="shared" si="173"/>
        <v>1640221</v>
      </c>
    </row>
    <row r="5550" spans="1:19" x14ac:dyDescent="0.8">
      <c r="A5550">
        <v>32015</v>
      </c>
      <c r="B5550">
        <v>18.315000000000001</v>
      </c>
      <c r="C5550">
        <v>8</v>
      </c>
      <c r="D5550">
        <v>3</v>
      </c>
      <c r="E5550">
        <v>115267</v>
      </c>
      <c r="F5550">
        <v>346113</v>
      </c>
      <c r="G5550">
        <v>0</v>
      </c>
      <c r="H5550">
        <v>0</v>
      </c>
      <c r="I5550">
        <v>30740000</v>
      </c>
      <c r="J5550" t="s">
        <v>264</v>
      </c>
      <c r="K5550" t="s">
        <v>19</v>
      </c>
      <c r="L5550" t="s">
        <v>265</v>
      </c>
      <c r="M5550" t="s">
        <v>265</v>
      </c>
      <c r="N5550" t="s">
        <v>265</v>
      </c>
      <c r="O5550">
        <v>42</v>
      </c>
      <c r="P5550" t="s">
        <v>39</v>
      </c>
      <c r="Q5550" t="s">
        <v>53</v>
      </c>
      <c r="R5550" t="str">
        <f t="shared" si="172"/>
        <v>Non-incentive Class</v>
      </c>
      <c r="S5550">
        <f t="shared" si="173"/>
        <v>346113</v>
      </c>
    </row>
    <row r="5551" spans="1:19" x14ac:dyDescent="0.8">
      <c r="A5551">
        <v>32015</v>
      </c>
      <c r="B5551">
        <v>18.315000000000001</v>
      </c>
      <c r="C5551">
        <v>9</v>
      </c>
      <c r="D5551">
        <v>1</v>
      </c>
      <c r="E5551">
        <v>74487</v>
      </c>
      <c r="F5551">
        <v>223662</v>
      </c>
      <c r="G5551">
        <v>0</v>
      </c>
      <c r="H5551">
        <v>0</v>
      </c>
      <c r="I5551">
        <v>30740000</v>
      </c>
      <c r="J5551" t="s">
        <v>264</v>
      </c>
      <c r="K5551" t="s">
        <v>19</v>
      </c>
      <c r="L5551" t="s">
        <v>265</v>
      </c>
      <c r="M5551" t="s">
        <v>265</v>
      </c>
      <c r="N5551" t="s">
        <v>265</v>
      </c>
      <c r="O5551">
        <v>42</v>
      </c>
      <c r="P5551" t="s">
        <v>39</v>
      </c>
      <c r="Q5551" t="s">
        <v>53</v>
      </c>
      <c r="R5551" t="str">
        <f t="shared" si="172"/>
        <v>Non-incentive Class</v>
      </c>
      <c r="S5551">
        <f t="shared" si="173"/>
        <v>223662</v>
      </c>
    </row>
    <row r="5552" spans="1:19" x14ac:dyDescent="0.8">
      <c r="A5552">
        <v>32016</v>
      </c>
      <c r="B5552">
        <v>18.882000000000001</v>
      </c>
      <c r="C5552">
        <v>0</v>
      </c>
      <c r="D5552">
        <v>88</v>
      </c>
      <c r="E5552">
        <v>0</v>
      </c>
      <c r="F5552">
        <v>0</v>
      </c>
      <c r="G5552">
        <v>0</v>
      </c>
      <c r="H5552">
        <v>0</v>
      </c>
      <c r="I5552">
        <v>31050000</v>
      </c>
      <c r="J5552" t="s">
        <v>266</v>
      </c>
      <c r="K5552" t="s">
        <v>19</v>
      </c>
      <c r="L5552" t="s">
        <v>267</v>
      </c>
      <c r="M5552" t="s">
        <v>267</v>
      </c>
      <c r="N5552" t="s">
        <v>267</v>
      </c>
      <c r="O5552">
        <v>42</v>
      </c>
      <c r="P5552" t="s">
        <v>39</v>
      </c>
      <c r="Q5552" t="s">
        <v>53</v>
      </c>
      <c r="R5552" t="str">
        <f t="shared" si="172"/>
        <v>Non-incentive Class</v>
      </c>
      <c r="S5552">
        <f t="shared" si="173"/>
        <v>0</v>
      </c>
    </row>
    <row r="5553" spans="1:19" x14ac:dyDescent="0.8">
      <c r="A5553">
        <v>32016</v>
      </c>
      <c r="B5553">
        <v>18.882000000000001</v>
      </c>
      <c r="C5553">
        <v>1</v>
      </c>
      <c r="D5553">
        <v>24</v>
      </c>
      <c r="E5553">
        <v>197144</v>
      </c>
      <c r="F5553">
        <v>591963</v>
      </c>
      <c r="G5553">
        <v>0</v>
      </c>
      <c r="H5553">
        <v>0</v>
      </c>
      <c r="I5553">
        <v>31050000</v>
      </c>
      <c r="J5553" t="s">
        <v>266</v>
      </c>
      <c r="K5553" t="s">
        <v>19</v>
      </c>
      <c r="L5553" t="s">
        <v>267</v>
      </c>
      <c r="M5553" t="s">
        <v>267</v>
      </c>
      <c r="N5553" t="s">
        <v>267</v>
      </c>
      <c r="O5553">
        <v>42</v>
      </c>
      <c r="P5553" t="s">
        <v>39</v>
      </c>
      <c r="Q5553" t="s">
        <v>53</v>
      </c>
      <c r="R5553" t="str">
        <f t="shared" si="172"/>
        <v>Non-incentive Class</v>
      </c>
      <c r="S5553">
        <f t="shared" si="173"/>
        <v>591963</v>
      </c>
    </row>
    <row r="5554" spans="1:19" x14ac:dyDescent="0.8">
      <c r="A5554">
        <v>32016</v>
      </c>
      <c r="B5554">
        <v>18.882000000000001</v>
      </c>
      <c r="C5554">
        <v>2</v>
      </c>
      <c r="D5554">
        <v>1986</v>
      </c>
      <c r="E5554">
        <v>21922942</v>
      </c>
      <c r="F5554">
        <v>65828006</v>
      </c>
      <c r="G5554">
        <v>17044661</v>
      </c>
      <c r="H5554">
        <v>12783148</v>
      </c>
      <c r="I5554">
        <v>31050000</v>
      </c>
      <c r="J5554" t="s">
        <v>266</v>
      </c>
      <c r="K5554" t="s">
        <v>19</v>
      </c>
      <c r="L5554" t="s">
        <v>267</v>
      </c>
      <c r="M5554" t="s">
        <v>267</v>
      </c>
      <c r="N5554" t="s">
        <v>267</v>
      </c>
      <c r="O5554">
        <v>42</v>
      </c>
      <c r="P5554" t="s">
        <v>39</v>
      </c>
      <c r="Q5554" t="s">
        <v>53</v>
      </c>
      <c r="R5554" t="str">
        <f t="shared" si="172"/>
        <v>Non-incentive Class</v>
      </c>
      <c r="S5554">
        <f t="shared" si="173"/>
        <v>65828006</v>
      </c>
    </row>
    <row r="5555" spans="1:19" x14ac:dyDescent="0.8">
      <c r="A5555">
        <v>32016</v>
      </c>
      <c r="B5555">
        <v>18.882000000000001</v>
      </c>
      <c r="C5555">
        <v>3</v>
      </c>
      <c r="D5555">
        <v>2</v>
      </c>
      <c r="E5555">
        <v>1937810</v>
      </c>
      <c r="F5555">
        <v>5818662</v>
      </c>
      <c r="G5555">
        <v>0</v>
      </c>
      <c r="H5555">
        <v>0</v>
      </c>
      <c r="I5555">
        <v>31050000</v>
      </c>
      <c r="J5555" t="s">
        <v>266</v>
      </c>
      <c r="K5555" t="s">
        <v>19</v>
      </c>
      <c r="L5555" t="s">
        <v>267</v>
      </c>
      <c r="M5555" t="s">
        <v>267</v>
      </c>
      <c r="N5555" t="s">
        <v>267</v>
      </c>
      <c r="O5555">
        <v>42</v>
      </c>
      <c r="P5555" t="s">
        <v>39</v>
      </c>
      <c r="Q5555" t="s">
        <v>53</v>
      </c>
      <c r="R5555" t="str">
        <f t="shared" si="172"/>
        <v>Non-incentive Class</v>
      </c>
      <c r="S5555">
        <f t="shared" si="173"/>
        <v>5818662</v>
      </c>
    </row>
    <row r="5556" spans="1:19" x14ac:dyDescent="0.8">
      <c r="A5556">
        <v>32016</v>
      </c>
      <c r="B5556">
        <v>18.882000000000001</v>
      </c>
      <c r="C5556" t="s">
        <v>23</v>
      </c>
      <c r="D5556">
        <v>7</v>
      </c>
      <c r="E5556">
        <v>2483916</v>
      </c>
      <c r="F5556">
        <v>7458455</v>
      </c>
      <c r="G5556">
        <v>0</v>
      </c>
      <c r="H5556">
        <v>0</v>
      </c>
      <c r="I5556">
        <v>31050000</v>
      </c>
      <c r="J5556" t="s">
        <v>266</v>
      </c>
      <c r="K5556" t="s">
        <v>19</v>
      </c>
      <c r="L5556" t="s">
        <v>267</v>
      </c>
      <c r="M5556" t="s">
        <v>267</v>
      </c>
      <c r="N5556" t="s">
        <v>267</v>
      </c>
      <c r="O5556">
        <v>42</v>
      </c>
      <c r="P5556" t="s">
        <v>39</v>
      </c>
      <c r="Q5556" t="s">
        <v>53</v>
      </c>
      <c r="R5556" t="str">
        <f t="shared" si="172"/>
        <v>Non-incentive Class</v>
      </c>
      <c r="S5556">
        <f t="shared" si="173"/>
        <v>7458455</v>
      </c>
    </row>
    <row r="5557" spans="1:19" x14ac:dyDescent="0.8">
      <c r="A5557">
        <v>32016</v>
      </c>
      <c r="B5557">
        <v>18.882000000000001</v>
      </c>
      <c r="C5557">
        <v>9</v>
      </c>
      <c r="D5557">
        <v>3</v>
      </c>
      <c r="E5557">
        <v>1020000</v>
      </c>
      <c r="F5557">
        <v>3062754</v>
      </c>
      <c r="G5557">
        <v>0</v>
      </c>
      <c r="H5557">
        <v>0</v>
      </c>
      <c r="I5557">
        <v>31050000</v>
      </c>
      <c r="J5557" t="s">
        <v>266</v>
      </c>
      <c r="K5557" t="s">
        <v>19</v>
      </c>
      <c r="L5557" t="s">
        <v>267</v>
      </c>
      <c r="M5557" t="s">
        <v>267</v>
      </c>
      <c r="N5557" t="s">
        <v>267</v>
      </c>
      <c r="O5557">
        <v>42</v>
      </c>
      <c r="P5557" t="s">
        <v>39</v>
      </c>
      <c r="Q5557" t="s">
        <v>53</v>
      </c>
      <c r="R5557" t="str">
        <f t="shared" si="172"/>
        <v>Non-incentive Class</v>
      </c>
      <c r="S5557">
        <f t="shared" si="173"/>
        <v>3062754</v>
      </c>
    </row>
    <row r="5558" spans="1:19" x14ac:dyDescent="0.8">
      <c r="A5558">
        <v>32017</v>
      </c>
      <c r="B5558">
        <v>44.325000000000003</v>
      </c>
      <c r="C5558" t="s">
        <v>23</v>
      </c>
      <c r="D5558">
        <v>1</v>
      </c>
      <c r="E5558">
        <v>52605</v>
      </c>
      <c r="F5558">
        <v>157957</v>
      </c>
      <c r="G5558">
        <v>0</v>
      </c>
      <c r="H5558">
        <v>0</v>
      </c>
      <c r="I5558">
        <v>31000000</v>
      </c>
      <c r="J5558" t="s">
        <v>66</v>
      </c>
      <c r="K5558" t="s">
        <v>19</v>
      </c>
      <c r="L5558" t="s">
        <v>67</v>
      </c>
      <c r="M5558" t="s">
        <v>67</v>
      </c>
      <c r="N5558" t="s">
        <v>67</v>
      </c>
      <c r="O5558">
        <v>42</v>
      </c>
      <c r="P5558" t="s">
        <v>39</v>
      </c>
      <c r="Q5558" t="s">
        <v>53</v>
      </c>
      <c r="R5558" t="str">
        <f t="shared" si="172"/>
        <v>Non-incentive Class</v>
      </c>
      <c r="S5558">
        <f t="shared" si="173"/>
        <v>157957</v>
      </c>
    </row>
    <row r="5559" spans="1:19" x14ac:dyDescent="0.8">
      <c r="A5559">
        <v>32018</v>
      </c>
      <c r="B5559">
        <v>34.927999999999997</v>
      </c>
      <c r="C5559">
        <v>0</v>
      </c>
      <c r="D5559">
        <v>80</v>
      </c>
      <c r="E5559">
        <v>0</v>
      </c>
      <c r="F5559">
        <v>0</v>
      </c>
      <c r="G5559">
        <v>0</v>
      </c>
      <c r="H5559">
        <v>0</v>
      </c>
      <c r="I5559">
        <v>31000000</v>
      </c>
      <c r="J5559" t="s">
        <v>66</v>
      </c>
      <c r="K5559" t="s">
        <v>19</v>
      </c>
      <c r="L5559" t="s">
        <v>67</v>
      </c>
      <c r="M5559" t="s">
        <v>67</v>
      </c>
      <c r="N5559" t="s">
        <v>67</v>
      </c>
      <c r="O5559">
        <v>42</v>
      </c>
      <c r="P5559" t="s">
        <v>39</v>
      </c>
      <c r="Q5559" t="s">
        <v>53</v>
      </c>
      <c r="R5559" t="str">
        <f t="shared" si="172"/>
        <v>Non-incentive Class</v>
      </c>
      <c r="S5559">
        <f t="shared" si="173"/>
        <v>0</v>
      </c>
    </row>
    <row r="5560" spans="1:19" x14ac:dyDescent="0.8">
      <c r="A5560">
        <v>32018</v>
      </c>
      <c r="B5560">
        <v>34.927999999999997</v>
      </c>
      <c r="C5560">
        <v>1</v>
      </c>
      <c r="D5560">
        <v>11</v>
      </c>
      <c r="E5560">
        <v>16313</v>
      </c>
      <c r="F5560">
        <v>48982</v>
      </c>
      <c r="G5560">
        <v>0</v>
      </c>
      <c r="H5560">
        <v>0</v>
      </c>
      <c r="I5560">
        <v>31000000</v>
      </c>
      <c r="J5560" t="s">
        <v>66</v>
      </c>
      <c r="K5560" t="s">
        <v>19</v>
      </c>
      <c r="L5560" t="s">
        <v>67</v>
      </c>
      <c r="M5560" t="s">
        <v>67</v>
      </c>
      <c r="N5560" t="s">
        <v>67</v>
      </c>
      <c r="O5560">
        <v>42</v>
      </c>
      <c r="P5560" t="s">
        <v>39</v>
      </c>
      <c r="Q5560" t="s">
        <v>53</v>
      </c>
      <c r="R5560" t="str">
        <f t="shared" si="172"/>
        <v>Non-incentive Class</v>
      </c>
      <c r="S5560">
        <f t="shared" si="173"/>
        <v>48982</v>
      </c>
    </row>
    <row r="5561" spans="1:19" x14ac:dyDescent="0.8">
      <c r="A5561">
        <v>32018</v>
      </c>
      <c r="B5561">
        <v>34.927999999999997</v>
      </c>
      <c r="C5561">
        <v>2</v>
      </c>
      <c r="D5561">
        <v>1169</v>
      </c>
      <c r="E5561">
        <v>11185105</v>
      </c>
      <c r="F5561">
        <v>33585520</v>
      </c>
      <c r="G5561">
        <v>12618781</v>
      </c>
      <c r="H5561">
        <v>9050000</v>
      </c>
      <c r="I5561">
        <v>31000000</v>
      </c>
      <c r="J5561" t="s">
        <v>66</v>
      </c>
      <c r="K5561" t="s">
        <v>19</v>
      </c>
      <c r="L5561" t="s">
        <v>67</v>
      </c>
      <c r="M5561" t="s">
        <v>67</v>
      </c>
      <c r="N5561" t="s">
        <v>67</v>
      </c>
      <c r="O5561">
        <v>42</v>
      </c>
      <c r="P5561" t="s">
        <v>39</v>
      </c>
      <c r="Q5561" t="s">
        <v>53</v>
      </c>
      <c r="R5561" t="str">
        <f t="shared" si="172"/>
        <v>Non-incentive Class</v>
      </c>
      <c r="S5561">
        <f t="shared" si="173"/>
        <v>33585520</v>
      </c>
    </row>
    <row r="5562" spans="1:19" x14ac:dyDescent="0.8">
      <c r="A5562">
        <v>32018</v>
      </c>
      <c r="B5562">
        <v>34.927999999999997</v>
      </c>
      <c r="C5562" t="s">
        <v>23</v>
      </c>
      <c r="D5562">
        <v>8</v>
      </c>
      <c r="E5562">
        <v>866302</v>
      </c>
      <c r="F5562">
        <v>2601245</v>
      </c>
      <c r="G5562">
        <v>0</v>
      </c>
      <c r="H5562">
        <v>0</v>
      </c>
      <c r="I5562">
        <v>31000000</v>
      </c>
      <c r="J5562" t="s">
        <v>66</v>
      </c>
      <c r="K5562" t="s">
        <v>19</v>
      </c>
      <c r="L5562" t="s">
        <v>67</v>
      </c>
      <c r="M5562" t="s">
        <v>67</v>
      </c>
      <c r="N5562" t="s">
        <v>67</v>
      </c>
      <c r="O5562">
        <v>42</v>
      </c>
      <c r="P5562" t="s">
        <v>39</v>
      </c>
      <c r="Q5562" t="s">
        <v>53</v>
      </c>
      <c r="R5562" t="str">
        <f t="shared" si="172"/>
        <v>Non-incentive Class</v>
      </c>
      <c r="S5562">
        <f t="shared" si="173"/>
        <v>2601245</v>
      </c>
    </row>
    <row r="5563" spans="1:19" x14ac:dyDescent="0.8">
      <c r="A5563">
        <v>32021</v>
      </c>
      <c r="B5563">
        <v>43.942999999999998</v>
      </c>
      <c r="C5563">
        <v>0</v>
      </c>
      <c r="D5563">
        <v>340</v>
      </c>
      <c r="E5563">
        <v>0</v>
      </c>
      <c r="F5563">
        <v>0</v>
      </c>
      <c r="G5563">
        <v>0</v>
      </c>
      <c r="H5563">
        <v>0</v>
      </c>
      <c r="I5563">
        <v>31000000</v>
      </c>
      <c r="J5563" t="s">
        <v>66</v>
      </c>
      <c r="K5563" t="s">
        <v>19</v>
      </c>
      <c r="L5563" t="s">
        <v>67</v>
      </c>
      <c r="M5563" t="s">
        <v>67</v>
      </c>
      <c r="N5563" t="s">
        <v>67</v>
      </c>
      <c r="O5563">
        <v>42</v>
      </c>
      <c r="P5563" t="s">
        <v>39</v>
      </c>
      <c r="Q5563" t="s">
        <v>53</v>
      </c>
      <c r="R5563" t="str">
        <f t="shared" si="172"/>
        <v>Non-incentive Class</v>
      </c>
      <c r="S5563">
        <f t="shared" si="173"/>
        <v>0</v>
      </c>
    </row>
    <row r="5564" spans="1:19" x14ac:dyDescent="0.8">
      <c r="A5564">
        <v>32021</v>
      </c>
      <c r="B5564">
        <v>43.942999999999998</v>
      </c>
      <c r="C5564">
        <v>1</v>
      </c>
      <c r="D5564">
        <v>54</v>
      </c>
      <c r="E5564">
        <v>161999</v>
      </c>
      <c r="F5564">
        <v>486437</v>
      </c>
      <c r="G5564">
        <v>0</v>
      </c>
      <c r="H5564">
        <v>0</v>
      </c>
      <c r="I5564">
        <v>31000000</v>
      </c>
      <c r="J5564" t="s">
        <v>66</v>
      </c>
      <c r="K5564" t="s">
        <v>19</v>
      </c>
      <c r="L5564" t="s">
        <v>67</v>
      </c>
      <c r="M5564" t="s">
        <v>67</v>
      </c>
      <c r="N5564" t="s">
        <v>67</v>
      </c>
      <c r="O5564">
        <v>42</v>
      </c>
      <c r="P5564" t="s">
        <v>39</v>
      </c>
      <c r="Q5564" t="s">
        <v>53</v>
      </c>
      <c r="R5564" t="str">
        <f t="shared" si="172"/>
        <v>Non-incentive Class</v>
      </c>
      <c r="S5564">
        <f t="shared" si="173"/>
        <v>486437</v>
      </c>
    </row>
    <row r="5565" spans="1:19" x14ac:dyDescent="0.8">
      <c r="A5565">
        <v>32021</v>
      </c>
      <c r="B5565">
        <v>43.942999999999998</v>
      </c>
      <c r="C5565">
        <v>2</v>
      </c>
      <c r="D5565">
        <v>3634</v>
      </c>
      <c r="E5565">
        <v>22974060</v>
      </c>
      <c r="F5565">
        <v>68984151</v>
      </c>
      <c r="G5565">
        <v>30222176</v>
      </c>
      <c r="H5565">
        <v>21844217</v>
      </c>
      <c r="I5565">
        <v>31000000</v>
      </c>
      <c r="J5565" t="s">
        <v>66</v>
      </c>
      <c r="K5565" t="s">
        <v>19</v>
      </c>
      <c r="L5565" t="s">
        <v>67</v>
      </c>
      <c r="M5565" t="s">
        <v>67</v>
      </c>
      <c r="N5565" t="s">
        <v>67</v>
      </c>
      <c r="O5565">
        <v>42</v>
      </c>
      <c r="P5565" t="s">
        <v>39</v>
      </c>
      <c r="Q5565" t="s">
        <v>53</v>
      </c>
      <c r="R5565" t="str">
        <f t="shared" si="172"/>
        <v>Non-incentive Class</v>
      </c>
      <c r="S5565">
        <f t="shared" si="173"/>
        <v>68984151</v>
      </c>
    </row>
    <row r="5566" spans="1:19" x14ac:dyDescent="0.8">
      <c r="A5566">
        <v>32021</v>
      </c>
      <c r="B5566">
        <v>43.942999999999998</v>
      </c>
      <c r="C5566">
        <v>3</v>
      </c>
      <c r="D5566">
        <v>8</v>
      </c>
      <c r="E5566">
        <v>2755419</v>
      </c>
      <c r="F5566">
        <v>8273697</v>
      </c>
      <c r="G5566">
        <v>0</v>
      </c>
      <c r="H5566">
        <v>0</v>
      </c>
      <c r="I5566">
        <v>31000000</v>
      </c>
      <c r="J5566" t="s">
        <v>66</v>
      </c>
      <c r="K5566" t="s">
        <v>19</v>
      </c>
      <c r="L5566" t="s">
        <v>67</v>
      </c>
      <c r="M5566" t="s">
        <v>67</v>
      </c>
      <c r="N5566" t="s">
        <v>67</v>
      </c>
      <c r="O5566">
        <v>42</v>
      </c>
      <c r="P5566" t="s">
        <v>39</v>
      </c>
      <c r="Q5566" t="s">
        <v>53</v>
      </c>
      <c r="R5566" t="str">
        <f t="shared" si="172"/>
        <v>Non-incentive Class</v>
      </c>
      <c r="S5566">
        <f t="shared" si="173"/>
        <v>8273697</v>
      </c>
    </row>
    <row r="5567" spans="1:19" x14ac:dyDescent="0.8">
      <c r="A5567">
        <v>32021</v>
      </c>
      <c r="B5567">
        <v>43.942999999999998</v>
      </c>
      <c r="C5567" t="s">
        <v>23</v>
      </c>
      <c r="D5567">
        <v>46</v>
      </c>
      <c r="E5567">
        <v>2181370</v>
      </c>
      <c r="F5567">
        <v>6549996</v>
      </c>
      <c r="G5567">
        <v>0</v>
      </c>
      <c r="H5567">
        <v>0</v>
      </c>
      <c r="I5567">
        <v>31000000</v>
      </c>
      <c r="J5567" t="s">
        <v>66</v>
      </c>
      <c r="K5567" t="s">
        <v>19</v>
      </c>
      <c r="L5567" t="s">
        <v>67</v>
      </c>
      <c r="M5567" t="s">
        <v>67</v>
      </c>
      <c r="N5567" t="s">
        <v>67</v>
      </c>
      <c r="O5567">
        <v>42</v>
      </c>
      <c r="P5567" t="s">
        <v>39</v>
      </c>
      <c r="Q5567" t="s">
        <v>53</v>
      </c>
      <c r="R5567" t="str">
        <f t="shared" si="172"/>
        <v>Non-incentive Class</v>
      </c>
      <c r="S5567">
        <f t="shared" si="173"/>
        <v>6549996</v>
      </c>
    </row>
    <row r="5568" spans="1:19" x14ac:dyDescent="0.8">
      <c r="A5568">
        <v>32021</v>
      </c>
      <c r="B5568">
        <v>43.942999999999998</v>
      </c>
      <c r="C5568" t="s">
        <v>30</v>
      </c>
      <c r="D5568">
        <v>16</v>
      </c>
      <c r="E5568">
        <v>1099636</v>
      </c>
      <c r="F5568">
        <v>3301876</v>
      </c>
      <c r="G5568">
        <v>0</v>
      </c>
      <c r="H5568">
        <v>0</v>
      </c>
      <c r="I5568">
        <v>31000000</v>
      </c>
      <c r="J5568" t="s">
        <v>66</v>
      </c>
      <c r="K5568" t="s">
        <v>19</v>
      </c>
      <c r="L5568" t="s">
        <v>67</v>
      </c>
      <c r="M5568" t="s">
        <v>67</v>
      </c>
      <c r="N5568" t="s">
        <v>67</v>
      </c>
      <c r="O5568">
        <v>42</v>
      </c>
      <c r="P5568" t="s">
        <v>39</v>
      </c>
      <c r="Q5568" t="s">
        <v>53</v>
      </c>
      <c r="R5568" t="str">
        <f t="shared" si="172"/>
        <v>Non-incentive Class</v>
      </c>
      <c r="S5568">
        <f t="shared" si="173"/>
        <v>3301876</v>
      </c>
    </row>
    <row r="5569" spans="1:19" x14ac:dyDescent="0.8">
      <c r="A5569">
        <v>32021</v>
      </c>
      <c r="B5569">
        <v>43.942999999999998</v>
      </c>
      <c r="C5569" t="s">
        <v>34</v>
      </c>
      <c r="D5569">
        <v>3</v>
      </c>
      <c r="E5569">
        <v>117286</v>
      </c>
      <c r="F5569">
        <v>352175</v>
      </c>
      <c r="G5569">
        <v>0</v>
      </c>
      <c r="H5569">
        <v>0</v>
      </c>
      <c r="I5569">
        <v>31000000</v>
      </c>
      <c r="J5569" t="s">
        <v>66</v>
      </c>
      <c r="K5569" t="s">
        <v>19</v>
      </c>
      <c r="L5569" t="s">
        <v>67</v>
      </c>
      <c r="M5569" t="s">
        <v>67</v>
      </c>
      <c r="N5569" t="s">
        <v>67</v>
      </c>
      <c r="O5569">
        <v>42</v>
      </c>
      <c r="P5569" t="s">
        <v>39</v>
      </c>
      <c r="Q5569" t="s">
        <v>53</v>
      </c>
      <c r="R5569" t="str">
        <f t="shared" si="172"/>
        <v>Incentive Class</v>
      </c>
      <c r="S5569">
        <f t="shared" si="173"/>
        <v>3521750</v>
      </c>
    </row>
    <row r="5570" spans="1:19" x14ac:dyDescent="0.8">
      <c r="A5570">
        <v>32021</v>
      </c>
      <c r="B5570">
        <v>43.942999999999998</v>
      </c>
      <c r="C5570">
        <v>8</v>
      </c>
      <c r="D5570">
        <v>19</v>
      </c>
      <c r="E5570">
        <v>469460</v>
      </c>
      <c r="F5570">
        <v>1409646</v>
      </c>
      <c r="G5570">
        <v>0</v>
      </c>
      <c r="H5570">
        <v>0</v>
      </c>
      <c r="I5570">
        <v>31000000</v>
      </c>
      <c r="J5570" t="s">
        <v>66</v>
      </c>
      <c r="K5570" t="s">
        <v>19</v>
      </c>
      <c r="L5570" t="s">
        <v>67</v>
      </c>
      <c r="M5570" t="s">
        <v>67</v>
      </c>
      <c r="N5570" t="s">
        <v>67</v>
      </c>
      <c r="O5570">
        <v>42</v>
      </c>
      <c r="P5570" t="s">
        <v>39</v>
      </c>
      <c r="Q5570" t="s">
        <v>53</v>
      </c>
      <c r="R5570" t="str">
        <f t="shared" si="172"/>
        <v>Non-incentive Class</v>
      </c>
      <c r="S5570">
        <f t="shared" si="173"/>
        <v>1409646</v>
      </c>
    </row>
    <row r="5571" spans="1:19" x14ac:dyDescent="0.8">
      <c r="A5571">
        <v>32022</v>
      </c>
      <c r="B5571">
        <v>17.998000000000001</v>
      </c>
      <c r="C5571">
        <v>0</v>
      </c>
      <c r="D5571">
        <v>20</v>
      </c>
      <c r="E5571">
        <v>0</v>
      </c>
      <c r="F5571">
        <v>0</v>
      </c>
      <c r="G5571">
        <v>0</v>
      </c>
      <c r="H5571">
        <v>0</v>
      </c>
      <c r="I5571">
        <v>30740000</v>
      </c>
      <c r="J5571" t="s">
        <v>264</v>
      </c>
      <c r="K5571" t="s">
        <v>19</v>
      </c>
      <c r="L5571" t="s">
        <v>265</v>
      </c>
      <c r="M5571" t="s">
        <v>265</v>
      </c>
      <c r="N5571" t="s">
        <v>265</v>
      </c>
      <c r="O5571">
        <v>42</v>
      </c>
      <c r="P5571" t="s">
        <v>39</v>
      </c>
      <c r="Q5571" t="s">
        <v>53</v>
      </c>
      <c r="R5571" t="str">
        <f t="shared" ref="R5571:R5634" si="174">IF(COUNTIF(C5571,"6A"),"Incentive Class",IF(COUNTIF(C5571,"6B"),"Incentive Class",IF(COUNTIF(C5571,"6C"),"Incentive Class",IF(COUNTIF(C5571,"7A"),"Incentive Class",IF(COUNTIF(C5571,"7B"),"Incentive Class","Non-incentive Class")))))</f>
        <v>Non-incentive Class</v>
      </c>
      <c r="S5571">
        <f t="shared" ref="S5571:S5634" si="175">IF(R5571="Incentive Class", F5571*10, F5571)</f>
        <v>0</v>
      </c>
    </row>
    <row r="5572" spans="1:19" x14ac:dyDescent="0.8">
      <c r="A5572">
        <v>32022</v>
      </c>
      <c r="B5572">
        <v>17.998000000000001</v>
      </c>
      <c r="C5572">
        <v>1</v>
      </c>
      <c r="D5572">
        <v>6</v>
      </c>
      <c r="E5572">
        <v>97211</v>
      </c>
      <c r="F5572">
        <v>291894</v>
      </c>
      <c r="G5572">
        <v>0</v>
      </c>
      <c r="H5572">
        <v>0</v>
      </c>
      <c r="I5572">
        <v>30740000</v>
      </c>
      <c r="J5572" t="s">
        <v>264</v>
      </c>
      <c r="K5572" t="s">
        <v>19</v>
      </c>
      <c r="L5572" t="s">
        <v>265</v>
      </c>
      <c r="M5572" t="s">
        <v>265</v>
      </c>
      <c r="N5572" t="s">
        <v>265</v>
      </c>
      <c r="O5572">
        <v>42</v>
      </c>
      <c r="P5572" t="s">
        <v>39</v>
      </c>
      <c r="Q5572" t="s">
        <v>53</v>
      </c>
      <c r="R5572" t="str">
        <f t="shared" si="174"/>
        <v>Non-incentive Class</v>
      </c>
      <c r="S5572">
        <f t="shared" si="175"/>
        <v>291894</v>
      </c>
    </row>
    <row r="5573" spans="1:19" x14ac:dyDescent="0.8">
      <c r="A5573">
        <v>32022</v>
      </c>
      <c r="B5573">
        <v>17.998000000000001</v>
      </c>
      <c r="C5573">
        <v>2</v>
      </c>
      <c r="D5573">
        <v>480</v>
      </c>
      <c r="E5573">
        <v>6361994</v>
      </c>
      <c r="F5573">
        <v>19103169</v>
      </c>
      <c r="G5573">
        <v>5499296</v>
      </c>
      <c r="H5573">
        <v>3651000</v>
      </c>
      <c r="I5573">
        <v>30740000</v>
      </c>
      <c r="J5573" t="s">
        <v>264</v>
      </c>
      <c r="K5573" t="s">
        <v>19</v>
      </c>
      <c r="L5573" t="s">
        <v>265</v>
      </c>
      <c r="M5573" t="s">
        <v>265</v>
      </c>
      <c r="N5573" t="s">
        <v>265</v>
      </c>
      <c r="O5573">
        <v>42</v>
      </c>
      <c r="P5573" t="s">
        <v>39</v>
      </c>
      <c r="Q5573" t="s">
        <v>53</v>
      </c>
      <c r="R5573" t="str">
        <f t="shared" si="174"/>
        <v>Non-incentive Class</v>
      </c>
      <c r="S5573">
        <f t="shared" si="175"/>
        <v>19103169</v>
      </c>
    </row>
    <row r="5574" spans="1:19" x14ac:dyDescent="0.8">
      <c r="A5574">
        <v>32022</v>
      </c>
      <c r="B5574">
        <v>17.998000000000001</v>
      </c>
      <c r="C5574" t="s">
        <v>23</v>
      </c>
      <c r="D5574">
        <v>21</v>
      </c>
      <c r="E5574">
        <v>10531366</v>
      </c>
      <c r="F5574">
        <v>31622534</v>
      </c>
      <c r="G5574">
        <v>0</v>
      </c>
      <c r="H5574">
        <v>0</v>
      </c>
      <c r="I5574">
        <v>30740000</v>
      </c>
      <c r="J5574" t="s">
        <v>264</v>
      </c>
      <c r="K5574" t="s">
        <v>19</v>
      </c>
      <c r="L5574" t="s">
        <v>265</v>
      </c>
      <c r="M5574" t="s">
        <v>265</v>
      </c>
      <c r="N5574" t="s">
        <v>265</v>
      </c>
      <c r="O5574">
        <v>42</v>
      </c>
      <c r="P5574" t="s">
        <v>39</v>
      </c>
      <c r="Q5574" t="s">
        <v>53</v>
      </c>
      <c r="R5574" t="str">
        <f t="shared" si="174"/>
        <v>Non-incentive Class</v>
      </c>
      <c r="S5574">
        <f t="shared" si="175"/>
        <v>31622534</v>
      </c>
    </row>
    <row r="5575" spans="1:19" x14ac:dyDescent="0.8">
      <c r="A5575">
        <v>32022</v>
      </c>
      <c r="B5575">
        <v>17.998000000000001</v>
      </c>
      <c r="C5575" t="s">
        <v>30</v>
      </c>
      <c r="D5575">
        <v>3</v>
      </c>
      <c r="E5575">
        <v>1250975</v>
      </c>
      <c r="F5575">
        <v>3756303</v>
      </c>
      <c r="G5575">
        <v>0</v>
      </c>
      <c r="H5575">
        <v>0</v>
      </c>
      <c r="I5575">
        <v>30740000</v>
      </c>
      <c r="J5575" t="s">
        <v>264</v>
      </c>
      <c r="K5575" t="s">
        <v>19</v>
      </c>
      <c r="L5575" t="s">
        <v>265</v>
      </c>
      <c r="M5575" t="s">
        <v>265</v>
      </c>
      <c r="N5575" t="s">
        <v>265</v>
      </c>
      <c r="O5575">
        <v>42</v>
      </c>
      <c r="P5575" t="s">
        <v>39</v>
      </c>
      <c r="Q5575" t="s">
        <v>53</v>
      </c>
      <c r="R5575" t="str">
        <f t="shared" si="174"/>
        <v>Non-incentive Class</v>
      </c>
      <c r="S5575">
        <f t="shared" si="175"/>
        <v>3756303</v>
      </c>
    </row>
    <row r="5576" spans="1:19" x14ac:dyDescent="0.8">
      <c r="A5576">
        <v>32022</v>
      </c>
      <c r="B5576">
        <v>17.998000000000001</v>
      </c>
      <c r="C5576">
        <v>8</v>
      </c>
      <c r="D5576">
        <v>3</v>
      </c>
      <c r="E5576">
        <v>314115</v>
      </c>
      <c r="F5576">
        <v>943194</v>
      </c>
      <c r="G5576">
        <v>0</v>
      </c>
      <c r="H5576">
        <v>0</v>
      </c>
      <c r="I5576">
        <v>30740000</v>
      </c>
      <c r="J5576" t="s">
        <v>264</v>
      </c>
      <c r="K5576" t="s">
        <v>19</v>
      </c>
      <c r="L5576" t="s">
        <v>265</v>
      </c>
      <c r="M5576" t="s">
        <v>265</v>
      </c>
      <c r="N5576" t="s">
        <v>265</v>
      </c>
      <c r="O5576">
        <v>42</v>
      </c>
      <c r="P5576" t="s">
        <v>39</v>
      </c>
      <c r="Q5576" t="s">
        <v>53</v>
      </c>
      <c r="R5576" t="str">
        <f t="shared" si="174"/>
        <v>Non-incentive Class</v>
      </c>
      <c r="S5576">
        <f t="shared" si="175"/>
        <v>943194</v>
      </c>
    </row>
    <row r="5577" spans="1:19" x14ac:dyDescent="0.8">
      <c r="A5577">
        <v>32024</v>
      </c>
      <c r="B5577">
        <v>14.798</v>
      </c>
      <c r="C5577">
        <v>0</v>
      </c>
      <c r="D5577">
        <v>48</v>
      </c>
      <c r="E5577">
        <v>0</v>
      </c>
      <c r="F5577">
        <v>0</v>
      </c>
      <c r="G5577">
        <v>0</v>
      </c>
      <c r="H5577">
        <v>0</v>
      </c>
      <c r="I5577" t="s">
        <v>17</v>
      </c>
      <c r="J5577" t="s">
        <v>17</v>
      </c>
      <c r="K5577" t="s">
        <v>17</v>
      </c>
      <c r="L5577" t="s">
        <v>17</v>
      </c>
      <c r="M5577" t="s">
        <v>17</v>
      </c>
      <c r="N5577" t="s">
        <v>17</v>
      </c>
      <c r="O5577" t="s">
        <v>17</v>
      </c>
      <c r="P5577" t="s">
        <v>17</v>
      </c>
      <c r="Q5577" t="s">
        <v>17</v>
      </c>
      <c r="R5577" t="str">
        <f t="shared" si="174"/>
        <v>Non-incentive Class</v>
      </c>
      <c r="S5577">
        <f t="shared" si="175"/>
        <v>0</v>
      </c>
    </row>
    <row r="5578" spans="1:19" x14ac:dyDescent="0.8">
      <c r="A5578">
        <v>32025</v>
      </c>
      <c r="B5578">
        <v>15.191000000000001</v>
      </c>
      <c r="C5578">
        <v>0</v>
      </c>
      <c r="D5578">
        <v>2</v>
      </c>
      <c r="E5578">
        <v>0</v>
      </c>
      <c r="F5578">
        <v>0</v>
      </c>
      <c r="G5578">
        <v>0</v>
      </c>
      <c r="H5578">
        <v>0</v>
      </c>
      <c r="I5578" t="s">
        <v>17</v>
      </c>
      <c r="J5578" t="s">
        <v>17</v>
      </c>
      <c r="K5578" t="s">
        <v>17</v>
      </c>
      <c r="L5578" t="s">
        <v>17</v>
      </c>
      <c r="M5578" t="s">
        <v>17</v>
      </c>
      <c r="N5578" t="s">
        <v>17</v>
      </c>
      <c r="O5578" t="s">
        <v>17</v>
      </c>
      <c r="P5578" t="s">
        <v>17</v>
      </c>
      <c r="Q5578" t="s">
        <v>17</v>
      </c>
      <c r="R5578" t="str">
        <f t="shared" si="174"/>
        <v>Non-incentive Class</v>
      </c>
      <c r="S5578">
        <f t="shared" si="175"/>
        <v>0</v>
      </c>
    </row>
    <row r="5579" spans="1:19" x14ac:dyDescent="0.8">
      <c r="A5579">
        <v>32025</v>
      </c>
      <c r="B5579">
        <v>15.191000000000001</v>
      </c>
      <c r="C5579">
        <v>2</v>
      </c>
      <c r="D5579">
        <v>3</v>
      </c>
      <c r="E5579">
        <v>67347</v>
      </c>
      <c r="F5579">
        <v>202224</v>
      </c>
      <c r="G5579">
        <v>28000</v>
      </c>
      <c r="H5579">
        <v>20000</v>
      </c>
      <c r="I5579" t="s">
        <v>17</v>
      </c>
      <c r="J5579" t="s">
        <v>17</v>
      </c>
      <c r="K5579" t="s">
        <v>17</v>
      </c>
      <c r="L5579" t="s">
        <v>17</v>
      </c>
      <c r="M5579" t="s">
        <v>17</v>
      </c>
      <c r="N5579" t="s">
        <v>17</v>
      </c>
      <c r="O5579" t="s">
        <v>17</v>
      </c>
      <c r="P5579" t="s">
        <v>17</v>
      </c>
      <c r="Q5579" t="s">
        <v>17</v>
      </c>
      <c r="R5579" t="str">
        <f t="shared" si="174"/>
        <v>Non-incentive Class</v>
      </c>
      <c r="S5579">
        <f t="shared" si="175"/>
        <v>202224</v>
      </c>
    </row>
    <row r="5580" spans="1:19" x14ac:dyDescent="0.8">
      <c r="A5580">
        <v>32026</v>
      </c>
      <c r="B5580">
        <v>17.061</v>
      </c>
      <c r="C5580">
        <v>0</v>
      </c>
      <c r="D5580">
        <v>18</v>
      </c>
      <c r="E5580">
        <v>0</v>
      </c>
      <c r="F5580">
        <v>0</v>
      </c>
      <c r="G5580">
        <v>0</v>
      </c>
      <c r="H5580">
        <v>0</v>
      </c>
      <c r="I5580">
        <v>30400000</v>
      </c>
      <c r="J5580" t="s">
        <v>51</v>
      </c>
      <c r="K5580" t="s">
        <v>19</v>
      </c>
      <c r="L5580" t="s">
        <v>52</v>
      </c>
      <c r="M5580" t="s">
        <v>52</v>
      </c>
      <c r="N5580" t="s">
        <v>52</v>
      </c>
      <c r="O5580">
        <v>42</v>
      </c>
      <c r="P5580" t="s">
        <v>39</v>
      </c>
      <c r="Q5580" t="s">
        <v>53</v>
      </c>
      <c r="R5580" t="str">
        <f t="shared" si="174"/>
        <v>Non-incentive Class</v>
      </c>
      <c r="S5580">
        <f t="shared" si="175"/>
        <v>0</v>
      </c>
    </row>
    <row r="5581" spans="1:19" x14ac:dyDescent="0.8">
      <c r="A5581">
        <v>32026</v>
      </c>
      <c r="B5581">
        <v>17.061</v>
      </c>
      <c r="C5581">
        <v>1</v>
      </c>
      <c r="D5581">
        <v>7</v>
      </c>
      <c r="E5581">
        <v>31222</v>
      </c>
      <c r="F5581">
        <v>93751</v>
      </c>
      <c r="G5581">
        <v>0</v>
      </c>
      <c r="H5581">
        <v>0</v>
      </c>
      <c r="I5581">
        <v>30400000</v>
      </c>
      <c r="J5581" t="s">
        <v>51</v>
      </c>
      <c r="K5581" t="s">
        <v>19</v>
      </c>
      <c r="L5581" t="s">
        <v>52</v>
      </c>
      <c r="M5581" t="s">
        <v>52</v>
      </c>
      <c r="N5581" t="s">
        <v>52</v>
      </c>
      <c r="O5581">
        <v>42</v>
      </c>
      <c r="P5581" t="s">
        <v>39</v>
      </c>
      <c r="Q5581" t="s">
        <v>53</v>
      </c>
      <c r="R5581" t="str">
        <f t="shared" si="174"/>
        <v>Non-incentive Class</v>
      </c>
      <c r="S5581">
        <f t="shared" si="175"/>
        <v>93751</v>
      </c>
    </row>
    <row r="5582" spans="1:19" x14ac:dyDescent="0.8">
      <c r="A5582">
        <v>32026</v>
      </c>
      <c r="B5582">
        <v>17.061</v>
      </c>
      <c r="C5582">
        <v>2</v>
      </c>
      <c r="D5582">
        <v>4</v>
      </c>
      <c r="E5582">
        <v>58567</v>
      </c>
      <c r="F5582">
        <v>175860</v>
      </c>
      <c r="G5582">
        <v>15000</v>
      </c>
      <c r="H5582">
        <v>10000</v>
      </c>
      <c r="I5582">
        <v>30400000</v>
      </c>
      <c r="J5582" t="s">
        <v>51</v>
      </c>
      <c r="K5582" t="s">
        <v>19</v>
      </c>
      <c r="L5582" t="s">
        <v>52</v>
      </c>
      <c r="M5582" t="s">
        <v>52</v>
      </c>
      <c r="N5582" t="s">
        <v>52</v>
      </c>
      <c r="O5582">
        <v>42</v>
      </c>
      <c r="P5582" t="s">
        <v>39</v>
      </c>
      <c r="Q5582" t="s">
        <v>53</v>
      </c>
      <c r="R5582" t="str">
        <f t="shared" si="174"/>
        <v>Non-incentive Class</v>
      </c>
      <c r="S5582">
        <f t="shared" si="175"/>
        <v>175860</v>
      </c>
    </row>
    <row r="5583" spans="1:19" x14ac:dyDescent="0.8">
      <c r="A5583">
        <v>32026</v>
      </c>
      <c r="B5583">
        <v>17.061</v>
      </c>
      <c r="C5583" t="s">
        <v>23</v>
      </c>
      <c r="D5583">
        <v>7</v>
      </c>
      <c r="E5583">
        <v>894790</v>
      </c>
      <c r="F5583">
        <v>2686785</v>
      </c>
      <c r="G5583">
        <v>0</v>
      </c>
      <c r="H5583">
        <v>0</v>
      </c>
      <c r="I5583">
        <v>30400000</v>
      </c>
      <c r="J5583" t="s">
        <v>51</v>
      </c>
      <c r="K5583" t="s">
        <v>19</v>
      </c>
      <c r="L5583" t="s">
        <v>52</v>
      </c>
      <c r="M5583" t="s">
        <v>52</v>
      </c>
      <c r="N5583" t="s">
        <v>52</v>
      </c>
      <c r="O5583">
        <v>42</v>
      </c>
      <c r="P5583" t="s">
        <v>39</v>
      </c>
      <c r="Q5583" t="s">
        <v>53</v>
      </c>
      <c r="R5583" t="str">
        <f t="shared" si="174"/>
        <v>Non-incentive Class</v>
      </c>
      <c r="S5583">
        <f t="shared" si="175"/>
        <v>2686785</v>
      </c>
    </row>
    <row r="5584" spans="1:19" x14ac:dyDescent="0.8">
      <c r="A5584">
        <v>32026</v>
      </c>
      <c r="B5584">
        <v>17.061</v>
      </c>
      <c r="C5584">
        <v>8</v>
      </c>
      <c r="D5584">
        <v>1</v>
      </c>
      <c r="E5584">
        <v>420175</v>
      </c>
      <c r="F5584">
        <v>1261659</v>
      </c>
      <c r="G5584">
        <v>0</v>
      </c>
      <c r="H5584">
        <v>0</v>
      </c>
      <c r="I5584">
        <v>30400000</v>
      </c>
      <c r="J5584" t="s">
        <v>51</v>
      </c>
      <c r="K5584" t="s">
        <v>19</v>
      </c>
      <c r="L5584" t="s">
        <v>52</v>
      </c>
      <c r="M5584" t="s">
        <v>52</v>
      </c>
      <c r="N5584" t="s">
        <v>52</v>
      </c>
      <c r="O5584">
        <v>42</v>
      </c>
      <c r="P5584" t="s">
        <v>39</v>
      </c>
      <c r="Q5584" t="s">
        <v>53</v>
      </c>
      <c r="R5584" t="str">
        <f t="shared" si="174"/>
        <v>Non-incentive Class</v>
      </c>
      <c r="S5584">
        <f t="shared" si="175"/>
        <v>1261659</v>
      </c>
    </row>
    <row r="5585" spans="1:19" x14ac:dyDescent="0.8">
      <c r="A5585">
        <v>32029</v>
      </c>
      <c r="B5585">
        <v>17.998000000000001</v>
      </c>
      <c r="C5585">
        <v>0</v>
      </c>
      <c r="D5585">
        <v>138</v>
      </c>
      <c r="E5585">
        <v>0</v>
      </c>
      <c r="F5585">
        <v>0</v>
      </c>
      <c r="G5585">
        <v>0</v>
      </c>
      <c r="H5585">
        <v>0</v>
      </c>
      <c r="I5585">
        <v>30740000</v>
      </c>
      <c r="J5585" t="s">
        <v>264</v>
      </c>
      <c r="K5585" t="s">
        <v>19</v>
      </c>
      <c r="L5585" t="s">
        <v>265</v>
      </c>
      <c r="M5585" t="s">
        <v>265</v>
      </c>
      <c r="N5585" t="s">
        <v>265</v>
      </c>
      <c r="O5585">
        <v>42</v>
      </c>
      <c r="P5585" t="s">
        <v>39</v>
      </c>
      <c r="Q5585" t="s">
        <v>53</v>
      </c>
      <c r="R5585" t="str">
        <f t="shared" si="174"/>
        <v>Non-incentive Class</v>
      </c>
      <c r="S5585">
        <f t="shared" si="175"/>
        <v>0</v>
      </c>
    </row>
    <row r="5586" spans="1:19" x14ac:dyDescent="0.8">
      <c r="A5586">
        <v>32029</v>
      </c>
      <c r="B5586">
        <v>17.998000000000001</v>
      </c>
      <c r="C5586">
        <v>1</v>
      </c>
      <c r="D5586">
        <v>227</v>
      </c>
      <c r="E5586">
        <v>1420886</v>
      </c>
      <c r="F5586">
        <v>4266495</v>
      </c>
      <c r="G5586">
        <v>0</v>
      </c>
      <c r="H5586">
        <v>0</v>
      </c>
      <c r="I5586">
        <v>30740000</v>
      </c>
      <c r="J5586" t="s">
        <v>264</v>
      </c>
      <c r="K5586" t="s">
        <v>19</v>
      </c>
      <c r="L5586" t="s">
        <v>265</v>
      </c>
      <c r="M5586" t="s">
        <v>265</v>
      </c>
      <c r="N5586" t="s">
        <v>265</v>
      </c>
      <c r="O5586">
        <v>42</v>
      </c>
      <c r="P5586" t="s">
        <v>39</v>
      </c>
      <c r="Q5586" t="s">
        <v>53</v>
      </c>
      <c r="R5586" t="str">
        <f t="shared" si="174"/>
        <v>Non-incentive Class</v>
      </c>
      <c r="S5586">
        <f t="shared" si="175"/>
        <v>4266495</v>
      </c>
    </row>
    <row r="5587" spans="1:19" x14ac:dyDescent="0.8">
      <c r="A5587">
        <v>32029</v>
      </c>
      <c r="B5587">
        <v>17.998000000000001</v>
      </c>
      <c r="C5587">
        <v>2</v>
      </c>
      <c r="D5587">
        <v>2597</v>
      </c>
      <c r="E5587">
        <v>42972750</v>
      </c>
      <c r="F5587">
        <v>129034315</v>
      </c>
      <c r="G5587">
        <v>27925209</v>
      </c>
      <c r="H5587">
        <v>20228714</v>
      </c>
      <c r="I5587">
        <v>30740000</v>
      </c>
      <c r="J5587" t="s">
        <v>264</v>
      </c>
      <c r="K5587" t="s">
        <v>19</v>
      </c>
      <c r="L5587" t="s">
        <v>265</v>
      </c>
      <c r="M5587" t="s">
        <v>265</v>
      </c>
      <c r="N5587" t="s">
        <v>265</v>
      </c>
      <c r="O5587">
        <v>42</v>
      </c>
      <c r="P5587" t="s">
        <v>39</v>
      </c>
      <c r="Q5587" t="s">
        <v>53</v>
      </c>
      <c r="R5587" t="str">
        <f t="shared" si="174"/>
        <v>Non-incentive Class</v>
      </c>
      <c r="S5587">
        <f t="shared" si="175"/>
        <v>129034315</v>
      </c>
    </row>
    <row r="5588" spans="1:19" x14ac:dyDescent="0.8">
      <c r="A5588">
        <v>32029</v>
      </c>
      <c r="B5588">
        <v>17.998000000000001</v>
      </c>
      <c r="C5588">
        <v>3</v>
      </c>
      <c r="D5588">
        <v>3</v>
      </c>
      <c r="E5588">
        <v>2216883</v>
      </c>
      <c r="F5588">
        <v>6656635</v>
      </c>
      <c r="G5588">
        <v>0</v>
      </c>
      <c r="H5588">
        <v>0</v>
      </c>
      <c r="I5588">
        <v>30740000</v>
      </c>
      <c r="J5588" t="s">
        <v>264</v>
      </c>
      <c r="K5588" t="s">
        <v>19</v>
      </c>
      <c r="L5588" t="s">
        <v>265</v>
      </c>
      <c r="M5588" t="s">
        <v>265</v>
      </c>
      <c r="N5588" t="s">
        <v>265</v>
      </c>
      <c r="O5588">
        <v>42</v>
      </c>
      <c r="P5588" t="s">
        <v>39</v>
      </c>
      <c r="Q5588" t="s">
        <v>53</v>
      </c>
      <c r="R5588" t="str">
        <f t="shared" si="174"/>
        <v>Non-incentive Class</v>
      </c>
      <c r="S5588">
        <f t="shared" si="175"/>
        <v>6656635</v>
      </c>
    </row>
    <row r="5589" spans="1:19" x14ac:dyDescent="0.8">
      <c r="A5589">
        <v>32029</v>
      </c>
      <c r="B5589">
        <v>17.998000000000001</v>
      </c>
      <c r="C5589" t="s">
        <v>23</v>
      </c>
      <c r="D5589">
        <v>11</v>
      </c>
      <c r="E5589">
        <v>4634314</v>
      </c>
      <c r="F5589">
        <v>13915454</v>
      </c>
      <c r="G5589">
        <v>0</v>
      </c>
      <c r="H5589">
        <v>0</v>
      </c>
      <c r="I5589">
        <v>30740000</v>
      </c>
      <c r="J5589" t="s">
        <v>264</v>
      </c>
      <c r="K5589" t="s">
        <v>19</v>
      </c>
      <c r="L5589" t="s">
        <v>265</v>
      </c>
      <c r="M5589" t="s">
        <v>265</v>
      </c>
      <c r="N5589" t="s">
        <v>265</v>
      </c>
      <c r="O5589">
        <v>42</v>
      </c>
      <c r="P5589" t="s">
        <v>39</v>
      </c>
      <c r="Q5589" t="s">
        <v>53</v>
      </c>
      <c r="R5589" t="str">
        <f t="shared" si="174"/>
        <v>Non-incentive Class</v>
      </c>
      <c r="S5589">
        <f t="shared" si="175"/>
        <v>13915454</v>
      </c>
    </row>
    <row r="5590" spans="1:19" x14ac:dyDescent="0.8">
      <c r="A5590">
        <v>32029</v>
      </c>
      <c r="B5590">
        <v>17.998000000000001</v>
      </c>
      <c r="C5590" t="s">
        <v>30</v>
      </c>
      <c r="D5590">
        <v>3</v>
      </c>
      <c r="E5590">
        <v>2607274</v>
      </c>
      <c r="F5590">
        <v>7828861</v>
      </c>
      <c r="G5590">
        <v>0</v>
      </c>
      <c r="H5590">
        <v>0</v>
      </c>
      <c r="I5590">
        <v>30740000</v>
      </c>
      <c r="J5590" t="s">
        <v>264</v>
      </c>
      <c r="K5590" t="s">
        <v>19</v>
      </c>
      <c r="L5590" t="s">
        <v>265</v>
      </c>
      <c r="M5590" t="s">
        <v>265</v>
      </c>
      <c r="N5590" t="s">
        <v>265</v>
      </c>
      <c r="O5590">
        <v>42</v>
      </c>
      <c r="P5590" t="s">
        <v>39</v>
      </c>
      <c r="Q5590" t="s">
        <v>53</v>
      </c>
      <c r="R5590" t="str">
        <f t="shared" si="174"/>
        <v>Non-incentive Class</v>
      </c>
      <c r="S5590">
        <f t="shared" si="175"/>
        <v>7828861</v>
      </c>
    </row>
    <row r="5591" spans="1:19" x14ac:dyDescent="0.8">
      <c r="A5591">
        <v>32031</v>
      </c>
      <c r="B5591">
        <v>17.616</v>
      </c>
      <c r="C5591">
        <v>1</v>
      </c>
      <c r="D5591">
        <v>3</v>
      </c>
      <c r="E5591">
        <v>33855</v>
      </c>
      <c r="F5591">
        <v>101657</v>
      </c>
      <c r="G5591">
        <v>0</v>
      </c>
      <c r="H5591">
        <v>0</v>
      </c>
      <c r="I5591">
        <v>30740000</v>
      </c>
      <c r="J5591" t="s">
        <v>264</v>
      </c>
      <c r="K5591" t="s">
        <v>19</v>
      </c>
      <c r="L5591" t="s">
        <v>265</v>
      </c>
      <c r="M5591" t="s">
        <v>265</v>
      </c>
      <c r="N5591" t="s">
        <v>265</v>
      </c>
      <c r="O5591">
        <v>42</v>
      </c>
      <c r="P5591" t="s">
        <v>39</v>
      </c>
      <c r="Q5591" t="s">
        <v>53</v>
      </c>
      <c r="R5591" t="str">
        <f t="shared" si="174"/>
        <v>Non-incentive Class</v>
      </c>
      <c r="S5591">
        <f t="shared" si="175"/>
        <v>101657</v>
      </c>
    </row>
    <row r="5592" spans="1:19" x14ac:dyDescent="0.8">
      <c r="A5592">
        <v>32032</v>
      </c>
      <c r="B5592">
        <v>15.702</v>
      </c>
      <c r="C5592">
        <v>0</v>
      </c>
      <c r="D5592">
        <v>14</v>
      </c>
      <c r="E5592">
        <v>0</v>
      </c>
      <c r="F5592">
        <v>0</v>
      </c>
      <c r="G5592">
        <v>0</v>
      </c>
      <c r="H5592">
        <v>0</v>
      </c>
      <c r="I5592" t="s">
        <v>17</v>
      </c>
      <c r="J5592" t="s">
        <v>17</v>
      </c>
      <c r="K5592" t="s">
        <v>17</v>
      </c>
      <c r="L5592" t="s">
        <v>17</v>
      </c>
      <c r="M5592" t="s">
        <v>17</v>
      </c>
      <c r="N5592" t="s">
        <v>17</v>
      </c>
      <c r="O5592" t="s">
        <v>17</v>
      </c>
      <c r="P5592" t="s">
        <v>17</v>
      </c>
      <c r="Q5592" t="s">
        <v>17</v>
      </c>
      <c r="R5592" t="str">
        <f t="shared" si="174"/>
        <v>Non-incentive Class</v>
      </c>
      <c r="S5592">
        <f t="shared" si="175"/>
        <v>0</v>
      </c>
    </row>
    <row r="5593" spans="1:19" x14ac:dyDescent="0.8">
      <c r="A5593">
        <v>32033</v>
      </c>
      <c r="B5593">
        <v>16.04</v>
      </c>
      <c r="C5593">
        <v>2</v>
      </c>
      <c r="D5593">
        <v>1</v>
      </c>
      <c r="E5593">
        <v>12539</v>
      </c>
      <c r="F5593">
        <v>37651</v>
      </c>
      <c r="G5593">
        <v>18000</v>
      </c>
      <c r="H5593">
        <v>10000</v>
      </c>
      <c r="I5593" t="s">
        <v>17</v>
      </c>
      <c r="J5593" t="s">
        <v>17</v>
      </c>
      <c r="K5593" t="s">
        <v>17</v>
      </c>
      <c r="L5593" t="s">
        <v>17</v>
      </c>
      <c r="M5593" t="s">
        <v>17</v>
      </c>
      <c r="N5593" t="s">
        <v>17</v>
      </c>
      <c r="O5593" t="s">
        <v>17</v>
      </c>
      <c r="P5593" t="s">
        <v>17</v>
      </c>
      <c r="Q5593" t="s">
        <v>17</v>
      </c>
      <c r="R5593" t="str">
        <f t="shared" si="174"/>
        <v>Non-incentive Class</v>
      </c>
      <c r="S5593">
        <f t="shared" si="175"/>
        <v>37651</v>
      </c>
    </row>
    <row r="5594" spans="1:19" x14ac:dyDescent="0.8">
      <c r="A5594">
        <v>32036</v>
      </c>
      <c r="B5594">
        <v>17.998000000000001</v>
      </c>
      <c r="C5594">
        <v>0</v>
      </c>
      <c r="D5594">
        <v>64</v>
      </c>
      <c r="E5594">
        <v>0</v>
      </c>
      <c r="F5594">
        <v>0</v>
      </c>
      <c r="G5594">
        <v>0</v>
      </c>
      <c r="H5594">
        <v>0</v>
      </c>
      <c r="I5594">
        <v>30740000</v>
      </c>
      <c r="J5594" t="s">
        <v>264</v>
      </c>
      <c r="K5594" t="s">
        <v>19</v>
      </c>
      <c r="L5594" t="s">
        <v>265</v>
      </c>
      <c r="M5594" t="s">
        <v>265</v>
      </c>
      <c r="N5594" t="s">
        <v>265</v>
      </c>
      <c r="O5594">
        <v>42</v>
      </c>
      <c r="P5594" t="s">
        <v>39</v>
      </c>
      <c r="Q5594" t="s">
        <v>53</v>
      </c>
      <c r="R5594" t="str">
        <f t="shared" si="174"/>
        <v>Non-incentive Class</v>
      </c>
      <c r="S5594">
        <f t="shared" si="175"/>
        <v>0</v>
      </c>
    </row>
    <row r="5595" spans="1:19" x14ac:dyDescent="0.8">
      <c r="A5595">
        <v>32036</v>
      </c>
      <c r="B5595">
        <v>17.998000000000001</v>
      </c>
      <c r="C5595">
        <v>1</v>
      </c>
      <c r="D5595">
        <v>23</v>
      </c>
      <c r="E5595">
        <v>1195451</v>
      </c>
      <c r="F5595">
        <v>3589583</v>
      </c>
      <c r="G5595">
        <v>0</v>
      </c>
      <c r="H5595">
        <v>0</v>
      </c>
      <c r="I5595">
        <v>30740000</v>
      </c>
      <c r="J5595" t="s">
        <v>264</v>
      </c>
      <c r="K5595" t="s">
        <v>19</v>
      </c>
      <c r="L5595" t="s">
        <v>265</v>
      </c>
      <c r="M5595" t="s">
        <v>265</v>
      </c>
      <c r="N5595" t="s">
        <v>265</v>
      </c>
      <c r="O5595">
        <v>42</v>
      </c>
      <c r="P5595" t="s">
        <v>39</v>
      </c>
      <c r="Q5595" t="s">
        <v>53</v>
      </c>
      <c r="R5595" t="str">
        <f t="shared" si="174"/>
        <v>Non-incentive Class</v>
      </c>
      <c r="S5595">
        <f t="shared" si="175"/>
        <v>3589583</v>
      </c>
    </row>
    <row r="5596" spans="1:19" x14ac:dyDescent="0.8">
      <c r="A5596">
        <v>32036</v>
      </c>
      <c r="B5596">
        <v>17.998000000000001</v>
      </c>
      <c r="C5596">
        <v>2</v>
      </c>
      <c r="D5596">
        <v>545</v>
      </c>
      <c r="E5596">
        <v>6590916</v>
      </c>
      <c r="F5596">
        <v>19790541</v>
      </c>
      <c r="G5596">
        <v>5260380</v>
      </c>
      <c r="H5596">
        <v>3850000</v>
      </c>
      <c r="I5596">
        <v>30740000</v>
      </c>
      <c r="J5596" t="s">
        <v>264</v>
      </c>
      <c r="K5596" t="s">
        <v>19</v>
      </c>
      <c r="L5596" t="s">
        <v>265</v>
      </c>
      <c r="M5596" t="s">
        <v>265</v>
      </c>
      <c r="N5596" t="s">
        <v>265</v>
      </c>
      <c r="O5596">
        <v>42</v>
      </c>
      <c r="P5596" t="s">
        <v>39</v>
      </c>
      <c r="Q5596" t="s">
        <v>53</v>
      </c>
      <c r="R5596" t="str">
        <f t="shared" si="174"/>
        <v>Non-incentive Class</v>
      </c>
      <c r="S5596">
        <f t="shared" si="175"/>
        <v>19790541</v>
      </c>
    </row>
    <row r="5597" spans="1:19" x14ac:dyDescent="0.8">
      <c r="A5597">
        <v>32036</v>
      </c>
      <c r="B5597">
        <v>17.998000000000001</v>
      </c>
      <c r="C5597" t="s">
        <v>23</v>
      </c>
      <c r="D5597">
        <v>19</v>
      </c>
      <c r="E5597">
        <v>6283679</v>
      </c>
      <c r="F5597">
        <v>18868001</v>
      </c>
      <c r="G5597">
        <v>0</v>
      </c>
      <c r="H5597">
        <v>0</v>
      </c>
      <c r="I5597">
        <v>30740000</v>
      </c>
      <c r="J5597" t="s">
        <v>264</v>
      </c>
      <c r="K5597" t="s">
        <v>19</v>
      </c>
      <c r="L5597" t="s">
        <v>265</v>
      </c>
      <c r="M5597" t="s">
        <v>265</v>
      </c>
      <c r="N5597" t="s">
        <v>265</v>
      </c>
      <c r="O5597">
        <v>42</v>
      </c>
      <c r="P5597" t="s">
        <v>39</v>
      </c>
      <c r="Q5597" t="s">
        <v>53</v>
      </c>
      <c r="R5597" t="str">
        <f t="shared" si="174"/>
        <v>Non-incentive Class</v>
      </c>
      <c r="S5597">
        <f t="shared" si="175"/>
        <v>18868001</v>
      </c>
    </row>
    <row r="5598" spans="1:19" x14ac:dyDescent="0.8">
      <c r="A5598">
        <v>32036</v>
      </c>
      <c r="B5598">
        <v>17.998000000000001</v>
      </c>
      <c r="C5598" t="s">
        <v>34</v>
      </c>
      <c r="D5598">
        <v>1</v>
      </c>
      <c r="E5598">
        <v>76186</v>
      </c>
      <c r="F5598">
        <v>228764</v>
      </c>
      <c r="G5598">
        <v>0</v>
      </c>
      <c r="H5598">
        <v>0</v>
      </c>
      <c r="I5598">
        <v>30740000</v>
      </c>
      <c r="J5598" t="s">
        <v>264</v>
      </c>
      <c r="K5598" t="s">
        <v>19</v>
      </c>
      <c r="L5598" t="s">
        <v>265</v>
      </c>
      <c r="M5598" t="s">
        <v>265</v>
      </c>
      <c r="N5598" t="s">
        <v>265</v>
      </c>
      <c r="O5598">
        <v>42</v>
      </c>
      <c r="P5598" t="s">
        <v>39</v>
      </c>
      <c r="Q5598" t="s">
        <v>53</v>
      </c>
      <c r="R5598" t="str">
        <f t="shared" si="174"/>
        <v>Incentive Class</v>
      </c>
      <c r="S5598">
        <f t="shared" si="175"/>
        <v>2287640</v>
      </c>
    </row>
    <row r="5599" spans="1:19" x14ac:dyDescent="0.8">
      <c r="A5599">
        <v>32036</v>
      </c>
      <c r="B5599">
        <v>17.998000000000001</v>
      </c>
      <c r="C5599">
        <v>8</v>
      </c>
      <c r="D5599">
        <v>8</v>
      </c>
      <c r="E5599">
        <v>4328066</v>
      </c>
      <c r="F5599">
        <v>12995883</v>
      </c>
      <c r="G5599">
        <v>0</v>
      </c>
      <c r="H5599">
        <v>0</v>
      </c>
      <c r="I5599">
        <v>30740000</v>
      </c>
      <c r="J5599" t="s">
        <v>264</v>
      </c>
      <c r="K5599" t="s">
        <v>19</v>
      </c>
      <c r="L5599" t="s">
        <v>265</v>
      </c>
      <c r="M5599" t="s">
        <v>265</v>
      </c>
      <c r="N5599" t="s">
        <v>265</v>
      </c>
      <c r="O5599">
        <v>42</v>
      </c>
      <c r="P5599" t="s">
        <v>39</v>
      </c>
      <c r="Q5599" t="s">
        <v>53</v>
      </c>
      <c r="R5599" t="str">
        <f t="shared" si="174"/>
        <v>Non-incentive Class</v>
      </c>
      <c r="S5599">
        <f t="shared" si="175"/>
        <v>12995883</v>
      </c>
    </row>
    <row r="5600" spans="1:19" x14ac:dyDescent="0.8">
      <c r="A5600">
        <v>32038</v>
      </c>
      <c r="B5600">
        <v>15.131</v>
      </c>
      <c r="C5600">
        <v>2</v>
      </c>
      <c r="D5600">
        <v>1</v>
      </c>
      <c r="E5600">
        <v>149137</v>
      </c>
      <c r="F5600">
        <v>447814</v>
      </c>
      <c r="G5600">
        <v>10000</v>
      </c>
      <c r="H5600">
        <v>10000</v>
      </c>
      <c r="I5600" t="s">
        <v>17</v>
      </c>
      <c r="J5600" t="s">
        <v>17</v>
      </c>
      <c r="K5600" t="s">
        <v>17</v>
      </c>
      <c r="L5600" t="s">
        <v>17</v>
      </c>
      <c r="M5600" t="s">
        <v>17</v>
      </c>
      <c r="N5600" t="s">
        <v>17</v>
      </c>
      <c r="O5600" t="s">
        <v>17</v>
      </c>
      <c r="P5600" t="s">
        <v>17</v>
      </c>
      <c r="Q5600" t="s">
        <v>17</v>
      </c>
      <c r="R5600" t="str">
        <f t="shared" si="174"/>
        <v>Non-incentive Class</v>
      </c>
      <c r="S5600">
        <f t="shared" si="175"/>
        <v>447814</v>
      </c>
    </row>
    <row r="5601" spans="1:19" x14ac:dyDescent="0.8">
      <c r="A5601">
        <v>32039</v>
      </c>
      <c r="B5601">
        <v>16.452999999999999</v>
      </c>
      <c r="C5601">
        <v>1</v>
      </c>
      <c r="D5601">
        <v>2</v>
      </c>
      <c r="E5601">
        <v>8706</v>
      </c>
      <c r="F5601">
        <v>26142</v>
      </c>
      <c r="G5601">
        <v>0</v>
      </c>
      <c r="H5601">
        <v>0</v>
      </c>
      <c r="I5601" t="s">
        <v>17</v>
      </c>
      <c r="J5601" t="s">
        <v>17</v>
      </c>
      <c r="K5601" t="s">
        <v>17</v>
      </c>
      <c r="L5601" t="s">
        <v>17</v>
      </c>
      <c r="M5601" t="s">
        <v>17</v>
      </c>
      <c r="N5601" t="s">
        <v>17</v>
      </c>
      <c r="O5601" t="s">
        <v>17</v>
      </c>
      <c r="P5601" t="s">
        <v>17</v>
      </c>
      <c r="Q5601" t="s">
        <v>17</v>
      </c>
      <c r="R5601" t="str">
        <f t="shared" si="174"/>
        <v>Non-incentive Class</v>
      </c>
      <c r="S5601">
        <f t="shared" si="175"/>
        <v>26142</v>
      </c>
    </row>
    <row r="5602" spans="1:19" x14ac:dyDescent="0.8">
      <c r="A5602">
        <v>32039</v>
      </c>
      <c r="B5602">
        <v>16.452999999999999</v>
      </c>
      <c r="C5602">
        <v>2</v>
      </c>
      <c r="D5602">
        <v>4</v>
      </c>
      <c r="E5602">
        <v>13731</v>
      </c>
      <c r="F5602">
        <v>41230</v>
      </c>
      <c r="G5602">
        <v>0</v>
      </c>
      <c r="H5602">
        <v>0</v>
      </c>
      <c r="I5602" t="s">
        <v>17</v>
      </c>
      <c r="J5602" t="s">
        <v>17</v>
      </c>
      <c r="K5602" t="s">
        <v>17</v>
      </c>
      <c r="L5602" t="s">
        <v>17</v>
      </c>
      <c r="M5602" t="s">
        <v>17</v>
      </c>
      <c r="N5602" t="s">
        <v>17</v>
      </c>
      <c r="O5602" t="s">
        <v>17</v>
      </c>
      <c r="P5602" t="s">
        <v>17</v>
      </c>
      <c r="Q5602" t="s">
        <v>17</v>
      </c>
      <c r="R5602" t="str">
        <f t="shared" si="174"/>
        <v>Non-incentive Class</v>
      </c>
      <c r="S5602">
        <f t="shared" si="175"/>
        <v>41230</v>
      </c>
    </row>
    <row r="5603" spans="1:19" x14ac:dyDescent="0.8">
      <c r="A5603">
        <v>32039</v>
      </c>
      <c r="B5603">
        <v>16.452999999999999</v>
      </c>
      <c r="C5603" t="s">
        <v>23</v>
      </c>
      <c r="D5603">
        <v>2</v>
      </c>
      <c r="E5603">
        <v>1133265</v>
      </c>
      <c r="F5603">
        <v>3402855</v>
      </c>
      <c r="G5603">
        <v>0</v>
      </c>
      <c r="H5603">
        <v>0</v>
      </c>
      <c r="I5603" t="s">
        <v>17</v>
      </c>
      <c r="J5603" t="s">
        <v>17</v>
      </c>
      <c r="K5603" t="s">
        <v>17</v>
      </c>
      <c r="L5603" t="s">
        <v>17</v>
      </c>
      <c r="M5603" t="s">
        <v>17</v>
      </c>
      <c r="N5603" t="s">
        <v>17</v>
      </c>
      <c r="O5603" t="s">
        <v>17</v>
      </c>
      <c r="P5603" t="s">
        <v>17</v>
      </c>
      <c r="Q5603" t="s">
        <v>17</v>
      </c>
      <c r="R5603" t="str">
        <f t="shared" si="174"/>
        <v>Non-incentive Class</v>
      </c>
      <c r="S5603">
        <f t="shared" si="175"/>
        <v>3402855</v>
      </c>
    </row>
    <row r="5604" spans="1:19" x14ac:dyDescent="0.8">
      <c r="A5604">
        <v>32041</v>
      </c>
      <c r="B5604">
        <v>18.315000000000001</v>
      </c>
      <c r="C5604">
        <v>0</v>
      </c>
      <c r="D5604">
        <v>16</v>
      </c>
      <c r="E5604">
        <v>0</v>
      </c>
      <c r="F5604">
        <v>0</v>
      </c>
      <c r="G5604">
        <v>0</v>
      </c>
      <c r="H5604">
        <v>0</v>
      </c>
      <c r="I5604">
        <v>30740000</v>
      </c>
      <c r="J5604" t="s">
        <v>264</v>
      </c>
      <c r="K5604" t="s">
        <v>19</v>
      </c>
      <c r="L5604" t="s">
        <v>265</v>
      </c>
      <c r="M5604" t="s">
        <v>265</v>
      </c>
      <c r="N5604" t="s">
        <v>265</v>
      </c>
      <c r="O5604">
        <v>42</v>
      </c>
      <c r="P5604" t="s">
        <v>39</v>
      </c>
      <c r="Q5604" t="s">
        <v>53</v>
      </c>
      <c r="R5604" t="str">
        <f t="shared" si="174"/>
        <v>Non-incentive Class</v>
      </c>
      <c r="S5604">
        <f t="shared" si="175"/>
        <v>0</v>
      </c>
    </row>
    <row r="5605" spans="1:19" x14ac:dyDescent="0.8">
      <c r="A5605">
        <v>32041</v>
      </c>
      <c r="B5605">
        <v>18.315000000000001</v>
      </c>
      <c r="C5605">
        <v>1</v>
      </c>
      <c r="D5605">
        <v>20</v>
      </c>
      <c r="E5605">
        <v>147872</v>
      </c>
      <c r="F5605">
        <v>444019</v>
      </c>
      <c r="G5605">
        <v>0</v>
      </c>
      <c r="H5605">
        <v>0</v>
      </c>
      <c r="I5605">
        <v>30740000</v>
      </c>
      <c r="J5605" t="s">
        <v>264</v>
      </c>
      <c r="K5605" t="s">
        <v>19</v>
      </c>
      <c r="L5605" t="s">
        <v>265</v>
      </c>
      <c r="M5605" t="s">
        <v>265</v>
      </c>
      <c r="N5605" t="s">
        <v>265</v>
      </c>
      <c r="O5605">
        <v>42</v>
      </c>
      <c r="P5605" t="s">
        <v>39</v>
      </c>
      <c r="Q5605" t="s">
        <v>53</v>
      </c>
      <c r="R5605" t="str">
        <f t="shared" si="174"/>
        <v>Non-incentive Class</v>
      </c>
      <c r="S5605">
        <f t="shared" si="175"/>
        <v>444019</v>
      </c>
    </row>
    <row r="5606" spans="1:19" x14ac:dyDescent="0.8">
      <c r="A5606">
        <v>32041</v>
      </c>
      <c r="B5606">
        <v>18.315000000000001</v>
      </c>
      <c r="C5606">
        <v>2</v>
      </c>
      <c r="D5606">
        <v>289</v>
      </c>
      <c r="E5606">
        <v>6532965</v>
      </c>
      <c r="F5606">
        <v>19616537</v>
      </c>
      <c r="G5606">
        <v>3018148</v>
      </c>
      <c r="H5606">
        <v>2450000</v>
      </c>
      <c r="I5606">
        <v>30740000</v>
      </c>
      <c r="J5606" t="s">
        <v>264</v>
      </c>
      <c r="K5606" t="s">
        <v>19</v>
      </c>
      <c r="L5606" t="s">
        <v>265</v>
      </c>
      <c r="M5606" t="s">
        <v>265</v>
      </c>
      <c r="N5606" t="s">
        <v>265</v>
      </c>
      <c r="O5606">
        <v>42</v>
      </c>
      <c r="P5606" t="s">
        <v>39</v>
      </c>
      <c r="Q5606" t="s">
        <v>53</v>
      </c>
      <c r="R5606" t="str">
        <f t="shared" si="174"/>
        <v>Non-incentive Class</v>
      </c>
      <c r="S5606">
        <f t="shared" si="175"/>
        <v>19616537</v>
      </c>
    </row>
    <row r="5607" spans="1:19" x14ac:dyDescent="0.8">
      <c r="A5607">
        <v>32041</v>
      </c>
      <c r="B5607">
        <v>18.315000000000001</v>
      </c>
      <c r="C5607" t="s">
        <v>23</v>
      </c>
      <c r="D5607">
        <v>6</v>
      </c>
      <c r="E5607">
        <v>1079512</v>
      </c>
      <c r="F5607">
        <v>3241451</v>
      </c>
      <c r="G5607">
        <v>0</v>
      </c>
      <c r="H5607">
        <v>0</v>
      </c>
      <c r="I5607">
        <v>30740000</v>
      </c>
      <c r="J5607" t="s">
        <v>264</v>
      </c>
      <c r="K5607" t="s">
        <v>19</v>
      </c>
      <c r="L5607" t="s">
        <v>265</v>
      </c>
      <c r="M5607" t="s">
        <v>265</v>
      </c>
      <c r="N5607" t="s">
        <v>265</v>
      </c>
      <c r="O5607">
        <v>42</v>
      </c>
      <c r="P5607" t="s">
        <v>39</v>
      </c>
      <c r="Q5607" t="s">
        <v>53</v>
      </c>
      <c r="R5607" t="str">
        <f t="shared" si="174"/>
        <v>Non-incentive Class</v>
      </c>
      <c r="S5607">
        <f t="shared" si="175"/>
        <v>3241451</v>
      </c>
    </row>
    <row r="5608" spans="1:19" x14ac:dyDescent="0.8">
      <c r="A5608">
        <v>32043</v>
      </c>
      <c r="B5608">
        <v>25.954999999999998</v>
      </c>
      <c r="C5608">
        <v>0</v>
      </c>
      <c r="D5608">
        <v>108</v>
      </c>
      <c r="E5608">
        <v>0</v>
      </c>
      <c r="F5608">
        <v>0</v>
      </c>
      <c r="G5608">
        <v>0</v>
      </c>
      <c r="H5608">
        <v>0</v>
      </c>
      <c r="I5608">
        <v>30240000</v>
      </c>
      <c r="J5608" t="s">
        <v>91</v>
      </c>
      <c r="K5608" t="s">
        <v>19</v>
      </c>
      <c r="L5608" t="s">
        <v>92</v>
      </c>
      <c r="M5608" t="s">
        <v>92</v>
      </c>
      <c r="N5608" t="s">
        <v>92</v>
      </c>
      <c r="O5608">
        <v>41</v>
      </c>
      <c r="P5608" t="s">
        <v>39</v>
      </c>
      <c r="Q5608" t="s">
        <v>70</v>
      </c>
      <c r="R5608" t="str">
        <f t="shared" si="174"/>
        <v>Non-incentive Class</v>
      </c>
      <c r="S5608">
        <f t="shared" si="175"/>
        <v>0</v>
      </c>
    </row>
    <row r="5609" spans="1:19" x14ac:dyDescent="0.8">
      <c r="A5609">
        <v>32043</v>
      </c>
      <c r="B5609">
        <v>25.954999999999998</v>
      </c>
      <c r="C5609">
        <v>1</v>
      </c>
      <c r="D5609">
        <v>55</v>
      </c>
      <c r="E5609">
        <v>479080</v>
      </c>
      <c r="F5609">
        <v>1438530</v>
      </c>
      <c r="G5609">
        <v>0</v>
      </c>
      <c r="H5609">
        <v>0</v>
      </c>
      <c r="I5609">
        <v>30240000</v>
      </c>
      <c r="J5609" t="s">
        <v>91</v>
      </c>
      <c r="K5609" t="s">
        <v>19</v>
      </c>
      <c r="L5609" t="s">
        <v>92</v>
      </c>
      <c r="M5609" t="s">
        <v>92</v>
      </c>
      <c r="N5609" t="s">
        <v>92</v>
      </c>
      <c r="O5609">
        <v>41</v>
      </c>
      <c r="P5609" t="s">
        <v>39</v>
      </c>
      <c r="Q5609" t="s">
        <v>70</v>
      </c>
      <c r="R5609" t="str">
        <f t="shared" si="174"/>
        <v>Non-incentive Class</v>
      </c>
      <c r="S5609">
        <f t="shared" si="175"/>
        <v>1438530</v>
      </c>
    </row>
    <row r="5610" spans="1:19" x14ac:dyDescent="0.8">
      <c r="A5610">
        <v>32043</v>
      </c>
      <c r="B5610">
        <v>25.954999999999998</v>
      </c>
      <c r="C5610">
        <v>2</v>
      </c>
      <c r="D5610">
        <v>2698</v>
      </c>
      <c r="E5610">
        <v>28337998</v>
      </c>
      <c r="F5610">
        <v>85090500</v>
      </c>
      <c r="G5610">
        <v>26332816</v>
      </c>
      <c r="H5610">
        <v>19216335</v>
      </c>
      <c r="I5610">
        <v>30240000</v>
      </c>
      <c r="J5610" t="s">
        <v>91</v>
      </c>
      <c r="K5610" t="s">
        <v>19</v>
      </c>
      <c r="L5610" t="s">
        <v>92</v>
      </c>
      <c r="M5610" t="s">
        <v>92</v>
      </c>
      <c r="N5610" t="s">
        <v>92</v>
      </c>
      <c r="O5610">
        <v>41</v>
      </c>
      <c r="P5610" t="s">
        <v>39</v>
      </c>
      <c r="Q5610" t="s">
        <v>70</v>
      </c>
      <c r="R5610" t="str">
        <f t="shared" si="174"/>
        <v>Non-incentive Class</v>
      </c>
      <c r="S5610">
        <f t="shared" si="175"/>
        <v>85090500</v>
      </c>
    </row>
    <row r="5611" spans="1:19" x14ac:dyDescent="0.8">
      <c r="A5611">
        <v>32043</v>
      </c>
      <c r="B5611">
        <v>25.954999999999998</v>
      </c>
      <c r="C5611">
        <v>4</v>
      </c>
      <c r="D5611">
        <v>1</v>
      </c>
      <c r="E5611">
        <v>105168</v>
      </c>
      <c r="F5611">
        <v>315788</v>
      </c>
      <c r="G5611">
        <v>0</v>
      </c>
      <c r="H5611">
        <v>0</v>
      </c>
      <c r="I5611">
        <v>30240000</v>
      </c>
      <c r="J5611" t="s">
        <v>91</v>
      </c>
      <c r="K5611" t="s">
        <v>19</v>
      </c>
      <c r="L5611" t="s">
        <v>92</v>
      </c>
      <c r="M5611" t="s">
        <v>92</v>
      </c>
      <c r="N5611" t="s">
        <v>92</v>
      </c>
      <c r="O5611">
        <v>41</v>
      </c>
      <c r="P5611" t="s">
        <v>39</v>
      </c>
      <c r="Q5611" t="s">
        <v>70</v>
      </c>
      <c r="R5611" t="str">
        <f t="shared" si="174"/>
        <v>Non-incentive Class</v>
      </c>
      <c r="S5611">
        <f t="shared" si="175"/>
        <v>315788</v>
      </c>
    </row>
    <row r="5612" spans="1:19" x14ac:dyDescent="0.8">
      <c r="A5612">
        <v>32043</v>
      </c>
      <c r="B5612">
        <v>25.954999999999998</v>
      </c>
      <c r="C5612" t="s">
        <v>23</v>
      </c>
      <c r="D5612">
        <v>14</v>
      </c>
      <c r="E5612">
        <v>3129081</v>
      </c>
      <c r="F5612">
        <v>9395692</v>
      </c>
      <c r="G5612">
        <v>0</v>
      </c>
      <c r="H5612">
        <v>0</v>
      </c>
      <c r="I5612">
        <v>30240000</v>
      </c>
      <c r="J5612" t="s">
        <v>91</v>
      </c>
      <c r="K5612" t="s">
        <v>19</v>
      </c>
      <c r="L5612" t="s">
        <v>92</v>
      </c>
      <c r="M5612" t="s">
        <v>92</v>
      </c>
      <c r="N5612" t="s">
        <v>92</v>
      </c>
      <c r="O5612">
        <v>41</v>
      </c>
      <c r="P5612" t="s">
        <v>39</v>
      </c>
      <c r="Q5612" t="s">
        <v>70</v>
      </c>
      <c r="R5612" t="str">
        <f t="shared" si="174"/>
        <v>Non-incentive Class</v>
      </c>
      <c r="S5612">
        <f t="shared" si="175"/>
        <v>9395692</v>
      </c>
    </row>
    <row r="5613" spans="1:19" x14ac:dyDescent="0.8">
      <c r="A5613">
        <v>32043</v>
      </c>
      <c r="B5613">
        <v>25.954999999999998</v>
      </c>
      <c r="C5613">
        <v>8</v>
      </c>
      <c r="D5613">
        <v>2</v>
      </c>
      <c r="E5613">
        <v>143339</v>
      </c>
      <c r="F5613">
        <v>430404</v>
      </c>
      <c r="G5613">
        <v>0</v>
      </c>
      <c r="H5613">
        <v>0</v>
      </c>
      <c r="I5613">
        <v>30240000</v>
      </c>
      <c r="J5613" t="s">
        <v>91</v>
      </c>
      <c r="K5613" t="s">
        <v>19</v>
      </c>
      <c r="L5613" t="s">
        <v>92</v>
      </c>
      <c r="M5613" t="s">
        <v>92</v>
      </c>
      <c r="N5613" t="s">
        <v>92</v>
      </c>
      <c r="O5613">
        <v>41</v>
      </c>
      <c r="P5613" t="s">
        <v>39</v>
      </c>
      <c r="Q5613" t="s">
        <v>70</v>
      </c>
      <c r="R5613" t="str">
        <f t="shared" si="174"/>
        <v>Non-incentive Class</v>
      </c>
      <c r="S5613">
        <f t="shared" si="175"/>
        <v>430404</v>
      </c>
    </row>
    <row r="5614" spans="1:19" x14ac:dyDescent="0.8">
      <c r="A5614">
        <v>32044</v>
      </c>
      <c r="B5614">
        <v>34.927999999999997</v>
      </c>
      <c r="C5614">
        <v>0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31000000</v>
      </c>
      <c r="J5614" t="s">
        <v>66</v>
      </c>
      <c r="K5614" t="s">
        <v>19</v>
      </c>
      <c r="L5614" t="s">
        <v>67</v>
      </c>
      <c r="M5614" t="s">
        <v>67</v>
      </c>
      <c r="N5614" t="s">
        <v>67</v>
      </c>
      <c r="O5614">
        <v>42</v>
      </c>
      <c r="P5614" t="s">
        <v>39</v>
      </c>
      <c r="Q5614" t="s">
        <v>53</v>
      </c>
      <c r="R5614" t="str">
        <f t="shared" si="174"/>
        <v>Non-incentive Class</v>
      </c>
      <c r="S5614">
        <f t="shared" si="175"/>
        <v>0</v>
      </c>
    </row>
    <row r="5615" spans="1:19" x14ac:dyDescent="0.8">
      <c r="A5615">
        <v>32045</v>
      </c>
      <c r="B5615">
        <v>20.577999999999999</v>
      </c>
      <c r="C5615">
        <v>2</v>
      </c>
      <c r="D5615">
        <v>1</v>
      </c>
      <c r="E5615">
        <v>13700</v>
      </c>
      <c r="F5615">
        <v>41137</v>
      </c>
      <c r="G5615">
        <v>0</v>
      </c>
      <c r="H5615">
        <v>0</v>
      </c>
      <c r="I5615">
        <v>31280000</v>
      </c>
      <c r="J5615" t="s">
        <v>268</v>
      </c>
      <c r="K5615" t="s">
        <v>19</v>
      </c>
      <c r="L5615" t="s">
        <v>269</v>
      </c>
      <c r="M5615" t="s">
        <v>269</v>
      </c>
      <c r="N5615" t="s">
        <v>269</v>
      </c>
      <c r="O5615">
        <v>42</v>
      </c>
      <c r="P5615" t="s">
        <v>39</v>
      </c>
      <c r="Q5615" t="s">
        <v>53</v>
      </c>
      <c r="R5615" t="str">
        <f t="shared" si="174"/>
        <v>Non-incentive Class</v>
      </c>
      <c r="S5615">
        <f t="shared" si="175"/>
        <v>41137</v>
      </c>
    </row>
    <row r="5616" spans="1:19" x14ac:dyDescent="0.8">
      <c r="A5616">
        <v>32047</v>
      </c>
      <c r="B5616">
        <v>16.725999999999999</v>
      </c>
      <c r="C5616">
        <v>0</v>
      </c>
      <c r="D5616">
        <v>24</v>
      </c>
      <c r="E5616">
        <v>0</v>
      </c>
      <c r="F5616">
        <v>0</v>
      </c>
      <c r="G5616">
        <v>0</v>
      </c>
      <c r="H5616">
        <v>0</v>
      </c>
      <c r="I5616">
        <v>30600000</v>
      </c>
      <c r="J5616" t="s">
        <v>48</v>
      </c>
      <c r="K5616" t="s">
        <v>19</v>
      </c>
      <c r="L5616" t="s">
        <v>49</v>
      </c>
      <c r="M5616" t="s">
        <v>49</v>
      </c>
      <c r="N5616" t="s">
        <v>49</v>
      </c>
      <c r="O5616">
        <v>39</v>
      </c>
      <c r="P5616" t="s">
        <v>39</v>
      </c>
      <c r="Q5616" t="s">
        <v>50</v>
      </c>
      <c r="R5616" t="str">
        <f t="shared" si="174"/>
        <v>Non-incentive Class</v>
      </c>
      <c r="S5616">
        <f t="shared" si="175"/>
        <v>0</v>
      </c>
    </row>
    <row r="5617" spans="1:19" x14ac:dyDescent="0.8">
      <c r="A5617">
        <v>32047</v>
      </c>
      <c r="B5617">
        <v>16.725999999999999</v>
      </c>
      <c r="C5617">
        <v>1</v>
      </c>
      <c r="D5617">
        <v>4</v>
      </c>
      <c r="E5617">
        <v>12018</v>
      </c>
      <c r="F5617">
        <v>36087</v>
      </c>
      <c r="G5617">
        <v>0</v>
      </c>
      <c r="H5617">
        <v>0</v>
      </c>
      <c r="I5617">
        <v>30600000</v>
      </c>
      <c r="J5617" t="s">
        <v>48</v>
      </c>
      <c r="K5617" t="s">
        <v>19</v>
      </c>
      <c r="L5617" t="s">
        <v>49</v>
      </c>
      <c r="M5617" t="s">
        <v>49</v>
      </c>
      <c r="N5617" t="s">
        <v>49</v>
      </c>
      <c r="O5617">
        <v>39</v>
      </c>
      <c r="P5617" t="s">
        <v>39</v>
      </c>
      <c r="Q5617" t="s">
        <v>50</v>
      </c>
      <c r="R5617" t="str">
        <f t="shared" si="174"/>
        <v>Non-incentive Class</v>
      </c>
      <c r="S5617">
        <f t="shared" si="175"/>
        <v>36087</v>
      </c>
    </row>
    <row r="5618" spans="1:19" x14ac:dyDescent="0.8">
      <c r="A5618">
        <v>32047</v>
      </c>
      <c r="B5618">
        <v>16.725999999999999</v>
      </c>
      <c r="C5618">
        <v>2</v>
      </c>
      <c r="D5618">
        <v>406</v>
      </c>
      <c r="E5618">
        <v>6610275</v>
      </c>
      <c r="F5618">
        <v>19848702</v>
      </c>
      <c r="G5618">
        <v>4520728</v>
      </c>
      <c r="H5618">
        <v>3230000</v>
      </c>
      <c r="I5618">
        <v>30600000</v>
      </c>
      <c r="J5618" t="s">
        <v>48</v>
      </c>
      <c r="K5618" t="s">
        <v>19</v>
      </c>
      <c r="L5618" t="s">
        <v>49</v>
      </c>
      <c r="M5618" t="s">
        <v>49</v>
      </c>
      <c r="N5618" t="s">
        <v>49</v>
      </c>
      <c r="O5618">
        <v>39</v>
      </c>
      <c r="P5618" t="s">
        <v>39</v>
      </c>
      <c r="Q5618" t="s">
        <v>50</v>
      </c>
      <c r="R5618" t="str">
        <f t="shared" si="174"/>
        <v>Non-incentive Class</v>
      </c>
      <c r="S5618">
        <f t="shared" si="175"/>
        <v>19848702</v>
      </c>
    </row>
    <row r="5619" spans="1:19" x14ac:dyDescent="0.8">
      <c r="A5619">
        <v>32049</v>
      </c>
      <c r="B5619">
        <v>15.201000000000001</v>
      </c>
      <c r="C5619">
        <v>0</v>
      </c>
      <c r="D5619">
        <v>10</v>
      </c>
      <c r="E5619">
        <v>0</v>
      </c>
      <c r="F5619">
        <v>0</v>
      </c>
      <c r="G5619">
        <v>0</v>
      </c>
      <c r="H5619">
        <v>0</v>
      </c>
      <c r="I5619" t="s">
        <v>17</v>
      </c>
      <c r="J5619" t="s">
        <v>17</v>
      </c>
      <c r="K5619" t="s">
        <v>17</v>
      </c>
      <c r="L5619" t="s">
        <v>17</v>
      </c>
      <c r="M5619" t="s">
        <v>17</v>
      </c>
      <c r="N5619" t="s">
        <v>17</v>
      </c>
      <c r="O5619" t="s">
        <v>17</v>
      </c>
      <c r="P5619" t="s">
        <v>17</v>
      </c>
      <c r="Q5619" t="s">
        <v>17</v>
      </c>
      <c r="R5619" t="str">
        <f t="shared" si="174"/>
        <v>Non-incentive Class</v>
      </c>
      <c r="S5619">
        <f t="shared" si="175"/>
        <v>0</v>
      </c>
    </row>
    <row r="5620" spans="1:19" x14ac:dyDescent="0.8">
      <c r="A5620">
        <v>32049</v>
      </c>
      <c r="B5620">
        <v>15.201000000000001</v>
      </c>
      <c r="C5620">
        <v>1</v>
      </c>
      <c r="D5620">
        <v>1</v>
      </c>
      <c r="E5620">
        <v>16568</v>
      </c>
      <c r="F5620">
        <v>49749</v>
      </c>
      <c r="G5620">
        <v>0</v>
      </c>
      <c r="H5620">
        <v>0</v>
      </c>
      <c r="I5620" t="s">
        <v>17</v>
      </c>
      <c r="J5620" t="s">
        <v>17</v>
      </c>
      <c r="K5620" t="s">
        <v>17</v>
      </c>
      <c r="L5620" t="s">
        <v>17</v>
      </c>
      <c r="M5620" t="s">
        <v>17</v>
      </c>
      <c r="N5620" t="s">
        <v>17</v>
      </c>
      <c r="O5620" t="s">
        <v>17</v>
      </c>
      <c r="P5620" t="s">
        <v>17</v>
      </c>
      <c r="Q5620" t="s">
        <v>17</v>
      </c>
      <c r="R5620" t="str">
        <f t="shared" si="174"/>
        <v>Non-incentive Class</v>
      </c>
      <c r="S5620">
        <f t="shared" si="175"/>
        <v>49749</v>
      </c>
    </row>
    <row r="5621" spans="1:19" x14ac:dyDescent="0.8">
      <c r="A5621">
        <v>32049</v>
      </c>
      <c r="B5621">
        <v>15.201000000000001</v>
      </c>
      <c r="C5621">
        <v>2</v>
      </c>
      <c r="D5621">
        <v>1</v>
      </c>
      <c r="E5621">
        <v>24278</v>
      </c>
      <c r="F5621">
        <v>72900</v>
      </c>
      <c r="G5621">
        <v>10000</v>
      </c>
      <c r="H5621">
        <v>10000</v>
      </c>
      <c r="I5621" t="s">
        <v>17</v>
      </c>
      <c r="J5621" t="s">
        <v>17</v>
      </c>
      <c r="K5621" t="s">
        <v>17</v>
      </c>
      <c r="L5621" t="s">
        <v>17</v>
      </c>
      <c r="M5621" t="s">
        <v>17</v>
      </c>
      <c r="N5621" t="s">
        <v>17</v>
      </c>
      <c r="O5621" t="s">
        <v>17</v>
      </c>
      <c r="P5621" t="s">
        <v>17</v>
      </c>
      <c r="Q5621" t="s">
        <v>17</v>
      </c>
      <c r="R5621" t="str">
        <f t="shared" si="174"/>
        <v>Non-incentive Class</v>
      </c>
      <c r="S5621">
        <f t="shared" si="175"/>
        <v>72900</v>
      </c>
    </row>
    <row r="5622" spans="1:19" x14ac:dyDescent="0.8">
      <c r="A5622">
        <v>32049</v>
      </c>
      <c r="B5622">
        <v>15.201000000000001</v>
      </c>
      <c r="C5622" t="s">
        <v>23</v>
      </c>
      <c r="D5622">
        <v>1</v>
      </c>
      <c r="E5622">
        <v>7269</v>
      </c>
      <c r="F5622">
        <v>21827</v>
      </c>
      <c r="G5622">
        <v>0</v>
      </c>
      <c r="H5622">
        <v>0</v>
      </c>
      <c r="I5622" t="s">
        <v>17</v>
      </c>
      <c r="J5622" t="s">
        <v>17</v>
      </c>
      <c r="K5622" t="s">
        <v>17</v>
      </c>
      <c r="L5622" t="s">
        <v>17</v>
      </c>
      <c r="M5622" t="s">
        <v>17</v>
      </c>
      <c r="N5622" t="s">
        <v>17</v>
      </c>
      <c r="O5622" t="s">
        <v>17</v>
      </c>
      <c r="P5622" t="s">
        <v>17</v>
      </c>
      <c r="Q5622" t="s">
        <v>17</v>
      </c>
      <c r="R5622" t="str">
        <f t="shared" si="174"/>
        <v>Non-incentive Class</v>
      </c>
      <c r="S5622">
        <f t="shared" si="175"/>
        <v>21827</v>
      </c>
    </row>
    <row r="5623" spans="1:19" x14ac:dyDescent="0.8">
      <c r="A5623">
        <v>32053</v>
      </c>
      <c r="B5623">
        <v>17.933</v>
      </c>
      <c r="C5623">
        <v>2</v>
      </c>
      <c r="D5623">
        <v>2</v>
      </c>
      <c r="E5623">
        <v>57508</v>
      </c>
      <c r="F5623">
        <v>172679</v>
      </c>
      <c r="G5623">
        <v>10000</v>
      </c>
      <c r="H5623">
        <v>10000</v>
      </c>
      <c r="I5623">
        <v>30740000</v>
      </c>
      <c r="J5623" t="s">
        <v>264</v>
      </c>
      <c r="K5623" t="s">
        <v>19</v>
      </c>
      <c r="L5623" t="s">
        <v>265</v>
      </c>
      <c r="M5623" t="s">
        <v>265</v>
      </c>
      <c r="N5623" t="s">
        <v>265</v>
      </c>
      <c r="O5623">
        <v>42</v>
      </c>
      <c r="P5623" t="s">
        <v>39</v>
      </c>
      <c r="Q5623" t="s">
        <v>53</v>
      </c>
      <c r="R5623" t="str">
        <f t="shared" si="174"/>
        <v>Non-incentive Class</v>
      </c>
      <c r="S5623">
        <f t="shared" si="175"/>
        <v>172679</v>
      </c>
    </row>
    <row r="5624" spans="1:19" x14ac:dyDescent="0.8">
      <c r="A5624">
        <v>32055</v>
      </c>
      <c r="B5624">
        <v>17.945</v>
      </c>
      <c r="C5624">
        <v>0</v>
      </c>
      <c r="D5624">
        <v>24</v>
      </c>
      <c r="E5624">
        <v>0</v>
      </c>
      <c r="F5624">
        <v>0</v>
      </c>
      <c r="G5624">
        <v>0</v>
      </c>
      <c r="H5624">
        <v>0</v>
      </c>
      <c r="I5624">
        <v>30400000</v>
      </c>
      <c r="J5624" t="s">
        <v>51</v>
      </c>
      <c r="K5624" t="s">
        <v>19</v>
      </c>
      <c r="L5624" t="s">
        <v>52</v>
      </c>
      <c r="M5624" t="s">
        <v>52</v>
      </c>
      <c r="N5624" t="s">
        <v>52</v>
      </c>
      <c r="O5624">
        <v>42</v>
      </c>
      <c r="P5624" t="s">
        <v>39</v>
      </c>
      <c r="Q5624" t="s">
        <v>53</v>
      </c>
      <c r="R5624" t="str">
        <f t="shared" si="174"/>
        <v>Non-incentive Class</v>
      </c>
      <c r="S5624">
        <f t="shared" si="175"/>
        <v>0</v>
      </c>
    </row>
    <row r="5625" spans="1:19" x14ac:dyDescent="0.8">
      <c r="A5625">
        <v>32055</v>
      </c>
      <c r="B5625">
        <v>17.945</v>
      </c>
      <c r="C5625">
        <v>1</v>
      </c>
      <c r="D5625">
        <v>35</v>
      </c>
      <c r="E5625">
        <v>215682</v>
      </c>
      <c r="F5625">
        <v>647627</v>
      </c>
      <c r="G5625">
        <v>0</v>
      </c>
      <c r="H5625">
        <v>0</v>
      </c>
      <c r="I5625">
        <v>30400000</v>
      </c>
      <c r="J5625" t="s">
        <v>51</v>
      </c>
      <c r="K5625" t="s">
        <v>19</v>
      </c>
      <c r="L5625" t="s">
        <v>52</v>
      </c>
      <c r="M5625" t="s">
        <v>52</v>
      </c>
      <c r="N5625" t="s">
        <v>52</v>
      </c>
      <c r="O5625">
        <v>42</v>
      </c>
      <c r="P5625" t="s">
        <v>39</v>
      </c>
      <c r="Q5625" t="s">
        <v>53</v>
      </c>
      <c r="R5625" t="str">
        <f t="shared" si="174"/>
        <v>Non-incentive Class</v>
      </c>
      <c r="S5625">
        <f t="shared" si="175"/>
        <v>647627</v>
      </c>
    </row>
    <row r="5626" spans="1:19" x14ac:dyDescent="0.8">
      <c r="A5626">
        <v>32055</v>
      </c>
      <c r="B5626">
        <v>17.945</v>
      </c>
      <c r="C5626">
        <v>2</v>
      </c>
      <c r="D5626">
        <v>536</v>
      </c>
      <c r="E5626">
        <v>11348746</v>
      </c>
      <c r="F5626">
        <v>34076871</v>
      </c>
      <c r="G5626">
        <v>6432524</v>
      </c>
      <c r="H5626">
        <v>4195000</v>
      </c>
      <c r="I5626">
        <v>30400000</v>
      </c>
      <c r="J5626" t="s">
        <v>51</v>
      </c>
      <c r="K5626" t="s">
        <v>19</v>
      </c>
      <c r="L5626" t="s">
        <v>52</v>
      </c>
      <c r="M5626" t="s">
        <v>52</v>
      </c>
      <c r="N5626" t="s">
        <v>52</v>
      </c>
      <c r="O5626">
        <v>42</v>
      </c>
      <c r="P5626" t="s">
        <v>39</v>
      </c>
      <c r="Q5626" t="s">
        <v>53</v>
      </c>
      <c r="R5626" t="str">
        <f t="shared" si="174"/>
        <v>Non-incentive Class</v>
      </c>
      <c r="S5626">
        <f t="shared" si="175"/>
        <v>34076871</v>
      </c>
    </row>
    <row r="5627" spans="1:19" x14ac:dyDescent="0.8">
      <c r="A5627">
        <v>32055</v>
      </c>
      <c r="B5627">
        <v>17.945</v>
      </c>
      <c r="C5627" t="s">
        <v>23</v>
      </c>
      <c r="D5627">
        <v>11</v>
      </c>
      <c r="E5627">
        <v>4267048</v>
      </c>
      <c r="F5627">
        <v>12812668</v>
      </c>
      <c r="G5627">
        <v>0</v>
      </c>
      <c r="H5627">
        <v>0</v>
      </c>
      <c r="I5627">
        <v>30400000</v>
      </c>
      <c r="J5627" t="s">
        <v>51</v>
      </c>
      <c r="K5627" t="s">
        <v>19</v>
      </c>
      <c r="L5627" t="s">
        <v>52</v>
      </c>
      <c r="M5627" t="s">
        <v>52</v>
      </c>
      <c r="N5627" t="s">
        <v>52</v>
      </c>
      <c r="O5627">
        <v>42</v>
      </c>
      <c r="P5627" t="s">
        <v>39</v>
      </c>
      <c r="Q5627" t="s">
        <v>53</v>
      </c>
      <c r="R5627" t="str">
        <f t="shared" si="174"/>
        <v>Non-incentive Class</v>
      </c>
      <c r="S5627">
        <f t="shared" si="175"/>
        <v>12812668</v>
      </c>
    </row>
    <row r="5628" spans="1:19" x14ac:dyDescent="0.8">
      <c r="A5628">
        <v>32055</v>
      </c>
      <c r="B5628">
        <v>17.945</v>
      </c>
      <c r="C5628">
        <v>8</v>
      </c>
      <c r="D5628">
        <v>2</v>
      </c>
      <c r="E5628">
        <v>367608</v>
      </c>
      <c r="F5628">
        <v>1103816</v>
      </c>
      <c r="G5628">
        <v>0</v>
      </c>
      <c r="H5628">
        <v>0</v>
      </c>
      <c r="I5628">
        <v>30400000</v>
      </c>
      <c r="J5628" t="s">
        <v>51</v>
      </c>
      <c r="K5628" t="s">
        <v>19</v>
      </c>
      <c r="L5628" t="s">
        <v>52</v>
      </c>
      <c r="M5628" t="s">
        <v>52</v>
      </c>
      <c r="N5628" t="s">
        <v>52</v>
      </c>
      <c r="O5628">
        <v>42</v>
      </c>
      <c r="P5628" t="s">
        <v>39</v>
      </c>
      <c r="Q5628" t="s">
        <v>53</v>
      </c>
      <c r="R5628" t="str">
        <f t="shared" si="174"/>
        <v>Non-incentive Class</v>
      </c>
      <c r="S5628">
        <f t="shared" si="175"/>
        <v>1103816</v>
      </c>
    </row>
    <row r="5629" spans="1:19" x14ac:dyDescent="0.8">
      <c r="A5629">
        <v>32056</v>
      </c>
      <c r="B5629">
        <v>17.831</v>
      </c>
      <c r="C5629">
        <v>0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31050000</v>
      </c>
      <c r="J5629" t="s">
        <v>266</v>
      </c>
      <c r="K5629" t="s">
        <v>19</v>
      </c>
      <c r="L5629" t="s">
        <v>267</v>
      </c>
      <c r="M5629" t="s">
        <v>267</v>
      </c>
      <c r="N5629" t="s">
        <v>267</v>
      </c>
      <c r="O5629">
        <v>42</v>
      </c>
      <c r="P5629" t="s">
        <v>39</v>
      </c>
      <c r="Q5629" t="s">
        <v>53</v>
      </c>
      <c r="R5629" t="str">
        <f t="shared" si="174"/>
        <v>Non-incentive Class</v>
      </c>
      <c r="S5629">
        <f t="shared" si="175"/>
        <v>0</v>
      </c>
    </row>
    <row r="5630" spans="1:19" x14ac:dyDescent="0.8">
      <c r="A5630">
        <v>32056</v>
      </c>
      <c r="B5630">
        <v>17.831</v>
      </c>
      <c r="C5630">
        <v>1</v>
      </c>
      <c r="D5630">
        <v>5</v>
      </c>
      <c r="E5630">
        <v>30243</v>
      </c>
      <c r="F5630">
        <v>90810</v>
      </c>
      <c r="G5630">
        <v>0</v>
      </c>
      <c r="H5630">
        <v>0</v>
      </c>
      <c r="I5630">
        <v>31050000</v>
      </c>
      <c r="J5630" t="s">
        <v>266</v>
      </c>
      <c r="K5630" t="s">
        <v>19</v>
      </c>
      <c r="L5630" t="s">
        <v>267</v>
      </c>
      <c r="M5630" t="s">
        <v>267</v>
      </c>
      <c r="N5630" t="s">
        <v>267</v>
      </c>
      <c r="O5630">
        <v>42</v>
      </c>
      <c r="P5630" t="s">
        <v>39</v>
      </c>
      <c r="Q5630" t="s">
        <v>53</v>
      </c>
      <c r="R5630" t="str">
        <f t="shared" si="174"/>
        <v>Non-incentive Class</v>
      </c>
      <c r="S5630">
        <f t="shared" si="175"/>
        <v>90810</v>
      </c>
    </row>
    <row r="5631" spans="1:19" x14ac:dyDescent="0.8">
      <c r="A5631">
        <v>32056</v>
      </c>
      <c r="B5631">
        <v>17.831</v>
      </c>
      <c r="C5631">
        <v>2</v>
      </c>
      <c r="D5631">
        <v>1</v>
      </c>
      <c r="E5631">
        <v>14139</v>
      </c>
      <c r="F5631">
        <v>42455</v>
      </c>
      <c r="G5631">
        <v>10000</v>
      </c>
      <c r="H5631">
        <v>10000</v>
      </c>
      <c r="I5631">
        <v>31050000</v>
      </c>
      <c r="J5631" t="s">
        <v>266</v>
      </c>
      <c r="K5631" t="s">
        <v>19</v>
      </c>
      <c r="L5631" t="s">
        <v>267</v>
      </c>
      <c r="M5631" t="s">
        <v>267</v>
      </c>
      <c r="N5631" t="s">
        <v>267</v>
      </c>
      <c r="O5631">
        <v>42</v>
      </c>
      <c r="P5631" t="s">
        <v>39</v>
      </c>
      <c r="Q5631" t="s">
        <v>53</v>
      </c>
      <c r="R5631" t="str">
        <f t="shared" si="174"/>
        <v>Non-incentive Class</v>
      </c>
      <c r="S5631">
        <f t="shared" si="175"/>
        <v>42455</v>
      </c>
    </row>
    <row r="5632" spans="1:19" x14ac:dyDescent="0.8">
      <c r="A5632">
        <v>32056</v>
      </c>
      <c r="B5632">
        <v>17.831</v>
      </c>
      <c r="C5632" t="s">
        <v>23</v>
      </c>
      <c r="D5632">
        <v>1</v>
      </c>
      <c r="E5632">
        <v>50430</v>
      </c>
      <c r="F5632">
        <v>151426</v>
      </c>
      <c r="G5632">
        <v>0</v>
      </c>
      <c r="H5632">
        <v>0</v>
      </c>
      <c r="I5632">
        <v>31050000</v>
      </c>
      <c r="J5632" t="s">
        <v>266</v>
      </c>
      <c r="K5632" t="s">
        <v>19</v>
      </c>
      <c r="L5632" t="s">
        <v>267</v>
      </c>
      <c r="M5632" t="s">
        <v>267</v>
      </c>
      <c r="N5632" t="s">
        <v>267</v>
      </c>
      <c r="O5632">
        <v>42</v>
      </c>
      <c r="P5632" t="s">
        <v>39</v>
      </c>
      <c r="Q5632" t="s">
        <v>53</v>
      </c>
      <c r="R5632" t="str">
        <f t="shared" si="174"/>
        <v>Non-incentive Class</v>
      </c>
      <c r="S5632">
        <f t="shared" si="175"/>
        <v>151426</v>
      </c>
    </row>
    <row r="5633" spans="1:19" x14ac:dyDescent="0.8">
      <c r="A5633">
        <v>32061</v>
      </c>
      <c r="B5633">
        <v>14.798</v>
      </c>
      <c r="C5633">
        <v>0</v>
      </c>
      <c r="D5633">
        <v>6</v>
      </c>
      <c r="E5633">
        <v>0</v>
      </c>
      <c r="F5633">
        <v>0</v>
      </c>
      <c r="G5633">
        <v>0</v>
      </c>
      <c r="H5633">
        <v>0</v>
      </c>
      <c r="I5633" t="s">
        <v>17</v>
      </c>
      <c r="J5633" t="s">
        <v>17</v>
      </c>
      <c r="K5633" t="s">
        <v>17</v>
      </c>
      <c r="L5633" t="s">
        <v>17</v>
      </c>
      <c r="M5633" t="s">
        <v>17</v>
      </c>
      <c r="N5633" t="s">
        <v>17</v>
      </c>
      <c r="O5633" t="s">
        <v>17</v>
      </c>
      <c r="P5633" t="s">
        <v>17</v>
      </c>
      <c r="Q5633" t="s">
        <v>17</v>
      </c>
      <c r="R5633" t="str">
        <f t="shared" si="174"/>
        <v>Non-incentive Class</v>
      </c>
      <c r="S5633">
        <f t="shared" si="175"/>
        <v>0</v>
      </c>
    </row>
    <row r="5634" spans="1:19" x14ac:dyDescent="0.8">
      <c r="A5634">
        <v>32062</v>
      </c>
      <c r="B5634">
        <v>23.867999999999999</v>
      </c>
      <c r="C5634">
        <v>0</v>
      </c>
      <c r="D5634">
        <v>20</v>
      </c>
      <c r="E5634">
        <v>0</v>
      </c>
      <c r="F5634">
        <v>0</v>
      </c>
      <c r="G5634">
        <v>0</v>
      </c>
      <c r="H5634">
        <v>0</v>
      </c>
      <c r="I5634">
        <v>30530000</v>
      </c>
      <c r="J5634" t="s">
        <v>73</v>
      </c>
      <c r="K5634" t="s">
        <v>19</v>
      </c>
      <c r="L5634" t="s">
        <v>74</v>
      </c>
      <c r="M5634" t="s">
        <v>74</v>
      </c>
      <c r="N5634" t="s">
        <v>75</v>
      </c>
      <c r="O5634">
        <v>41</v>
      </c>
      <c r="P5634" t="s">
        <v>39</v>
      </c>
      <c r="Q5634" t="s">
        <v>70</v>
      </c>
      <c r="R5634" t="str">
        <f t="shared" si="174"/>
        <v>Non-incentive Class</v>
      </c>
      <c r="S5634">
        <f t="shared" si="175"/>
        <v>0</v>
      </c>
    </row>
    <row r="5635" spans="1:19" x14ac:dyDescent="0.8">
      <c r="A5635">
        <v>32062</v>
      </c>
      <c r="B5635">
        <v>23.867999999999999</v>
      </c>
      <c r="C5635">
        <v>1</v>
      </c>
      <c r="D5635">
        <v>39</v>
      </c>
      <c r="E5635">
        <v>4543</v>
      </c>
      <c r="F5635">
        <v>13641</v>
      </c>
      <c r="G5635">
        <v>0</v>
      </c>
      <c r="H5635">
        <v>0</v>
      </c>
      <c r="I5635">
        <v>30530000</v>
      </c>
      <c r="J5635" t="s">
        <v>73</v>
      </c>
      <c r="K5635" t="s">
        <v>19</v>
      </c>
      <c r="L5635" t="s">
        <v>74</v>
      </c>
      <c r="M5635" t="s">
        <v>74</v>
      </c>
      <c r="N5635" t="s">
        <v>75</v>
      </c>
      <c r="O5635">
        <v>41</v>
      </c>
      <c r="P5635" t="s">
        <v>39</v>
      </c>
      <c r="Q5635" t="s">
        <v>70</v>
      </c>
      <c r="R5635" t="str">
        <f t="shared" ref="R5635:R5698" si="176">IF(COUNTIF(C5635,"6A"),"Incentive Class",IF(COUNTIF(C5635,"6B"),"Incentive Class",IF(COUNTIF(C5635,"6C"),"Incentive Class",IF(COUNTIF(C5635,"7A"),"Incentive Class",IF(COUNTIF(C5635,"7B"),"Incentive Class","Non-incentive Class")))))</f>
        <v>Non-incentive Class</v>
      </c>
      <c r="S5635">
        <f t="shared" ref="S5635:S5698" si="177">IF(R5635="Incentive Class", F5635*10, F5635)</f>
        <v>13641</v>
      </c>
    </row>
    <row r="5636" spans="1:19" x14ac:dyDescent="0.8">
      <c r="A5636">
        <v>32062</v>
      </c>
      <c r="B5636">
        <v>23.867999999999999</v>
      </c>
      <c r="C5636">
        <v>2</v>
      </c>
      <c r="D5636">
        <v>711</v>
      </c>
      <c r="E5636">
        <v>10802148</v>
      </c>
      <c r="F5636">
        <v>32435601</v>
      </c>
      <c r="G5636">
        <v>8634165</v>
      </c>
      <c r="H5636">
        <v>5950000</v>
      </c>
      <c r="I5636">
        <v>30530000</v>
      </c>
      <c r="J5636" t="s">
        <v>73</v>
      </c>
      <c r="K5636" t="s">
        <v>19</v>
      </c>
      <c r="L5636" t="s">
        <v>74</v>
      </c>
      <c r="M5636" t="s">
        <v>74</v>
      </c>
      <c r="N5636" t="s">
        <v>75</v>
      </c>
      <c r="O5636">
        <v>41</v>
      </c>
      <c r="P5636" t="s">
        <v>39</v>
      </c>
      <c r="Q5636" t="s">
        <v>70</v>
      </c>
      <c r="R5636" t="str">
        <f t="shared" si="176"/>
        <v>Non-incentive Class</v>
      </c>
      <c r="S5636">
        <f t="shared" si="177"/>
        <v>32435601</v>
      </c>
    </row>
    <row r="5637" spans="1:19" x14ac:dyDescent="0.8">
      <c r="A5637">
        <v>32062</v>
      </c>
      <c r="B5637">
        <v>23.867999999999999</v>
      </c>
      <c r="C5637">
        <v>3</v>
      </c>
      <c r="D5637">
        <v>9</v>
      </c>
      <c r="E5637">
        <v>342334</v>
      </c>
      <c r="F5637">
        <v>1027923</v>
      </c>
      <c r="G5637">
        <v>0</v>
      </c>
      <c r="H5637">
        <v>0</v>
      </c>
      <c r="I5637">
        <v>30530000</v>
      </c>
      <c r="J5637" t="s">
        <v>73</v>
      </c>
      <c r="K5637" t="s">
        <v>19</v>
      </c>
      <c r="L5637" t="s">
        <v>74</v>
      </c>
      <c r="M5637" t="s">
        <v>74</v>
      </c>
      <c r="N5637" t="s">
        <v>75</v>
      </c>
      <c r="O5637">
        <v>41</v>
      </c>
      <c r="P5637" t="s">
        <v>39</v>
      </c>
      <c r="Q5637" t="s">
        <v>70</v>
      </c>
      <c r="R5637" t="str">
        <f t="shared" si="176"/>
        <v>Non-incentive Class</v>
      </c>
      <c r="S5637">
        <f t="shared" si="177"/>
        <v>1027923</v>
      </c>
    </row>
    <row r="5638" spans="1:19" x14ac:dyDescent="0.8">
      <c r="A5638">
        <v>32062</v>
      </c>
      <c r="B5638">
        <v>23.867999999999999</v>
      </c>
      <c r="C5638" t="s">
        <v>23</v>
      </c>
      <c r="D5638">
        <v>3</v>
      </c>
      <c r="E5638">
        <v>649504</v>
      </c>
      <c r="F5638">
        <v>1950266</v>
      </c>
      <c r="G5638">
        <v>0</v>
      </c>
      <c r="H5638">
        <v>0</v>
      </c>
      <c r="I5638">
        <v>30530000</v>
      </c>
      <c r="J5638" t="s">
        <v>73</v>
      </c>
      <c r="K5638" t="s">
        <v>19</v>
      </c>
      <c r="L5638" t="s">
        <v>74</v>
      </c>
      <c r="M5638" t="s">
        <v>74</v>
      </c>
      <c r="N5638" t="s">
        <v>75</v>
      </c>
      <c r="O5638">
        <v>41</v>
      </c>
      <c r="P5638" t="s">
        <v>39</v>
      </c>
      <c r="Q5638" t="s">
        <v>70</v>
      </c>
      <c r="R5638" t="str">
        <f t="shared" si="176"/>
        <v>Non-incentive Class</v>
      </c>
      <c r="S5638">
        <f t="shared" si="177"/>
        <v>1950266</v>
      </c>
    </row>
    <row r="5639" spans="1:19" x14ac:dyDescent="0.8">
      <c r="A5639">
        <v>32064</v>
      </c>
      <c r="B5639">
        <v>14.819000000000001</v>
      </c>
      <c r="C5639">
        <v>1</v>
      </c>
      <c r="D5639">
        <v>1</v>
      </c>
      <c r="E5639">
        <v>370</v>
      </c>
      <c r="F5639">
        <v>1111</v>
      </c>
      <c r="G5639">
        <v>0</v>
      </c>
      <c r="H5639">
        <v>0</v>
      </c>
      <c r="I5639" t="s">
        <v>17</v>
      </c>
      <c r="J5639" t="s">
        <v>17</v>
      </c>
      <c r="K5639" t="s">
        <v>17</v>
      </c>
      <c r="L5639" t="s">
        <v>17</v>
      </c>
      <c r="M5639" t="s">
        <v>17</v>
      </c>
      <c r="N5639" t="s">
        <v>17</v>
      </c>
      <c r="O5639" t="s">
        <v>17</v>
      </c>
      <c r="P5639" t="s">
        <v>17</v>
      </c>
      <c r="Q5639" t="s">
        <v>17</v>
      </c>
      <c r="R5639" t="str">
        <f t="shared" si="176"/>
        <v>Non-incentive Class</v>
      </c>
      <c r="S5639">
        <f t="shared" si="177"/>
        <v>1111</v>
      </c>
    </row>
    <row r="5640" spans="1:19" x14ac:dyDescent="0.8">
      <c r="A5640">
        <v>32066</v>
      </c>
      <c r="B5640">
        <v>15.135999999999999</v>
      </c>
      <c r="C5640">
        <v>0</v>
      </c>
      <c r="D5640">
        <v>18</v>
      </c>
      <c r="E5640">
        <v>0</v>
      </c>
      <c r="F5640">
        <v>0</v>
      </c>
      <c r="G5640">
        <v>0</v>
      </c>
      <c r="H5640">
        <v>0</v>
      </c>
      <c r="I5640" t="s">
        <v>17</v>
      </c>
      <c r="J5640" t="s">
        <v>17</v>
      </c>
      <c r="K5640" t="s">
        <v>17</v>
      </c>
      <c r="L5640" t="s">
        <v>17</v>
      </c>
      <c r="M5640" t="s">
        <v>17</v>
      </c>
      <c r="N5640" t="s">
        <v>17</v>
      </c>
      <c r="O5640" t="s">
        <v>17</v>
      </c>
      <c r="P5640" t="s">
        <v>17</v>
      </c>
      <c r="Q5640" t="s">
        <v>17</v>
      </c>
      <c r="R5640" t="str">
        <f t="shared" si="176"/>
        <v>Non-incentive Class</v>
      </c>
      <c r="S5640">
        <f t="shared" si="177"/>
        <v>0</v>
      </c>
    </row>
    <row r="5641" spans="1:19" x14ac:dyDescent="0.8">
      <c r="A5641">
        <v>32066</v>
      </c>
      <c r="B5641">
        <v>15.135999999999999</v>
      </c>
      <c r="C5641">
        <v>1</v>
      </c>
      <c r="D5641">
        <v>18</v>
      </c>
      <c r="E5641">
        <v>404852</v>
      </c>
      <c r="F5641">
        <v>1215653</v>
      </c>
      <c r="G5641">
        <v>0</v>
      </c>
      <c r="H5641">
        <v>0</v>
      </c>
      <c r="I5641" t="s">
        <v>17</v>
      </c>
      <c r="J5641" t="s">
        <v>17</v>
      </c>
      <c r="K5641" t="s">
        <v>17</v>
      </c>
      <c r="L5641" t="s">
        <v>17</v>
      </c>
      <c r="M5641" t="s">
        <v>17</v>
      </c>
      <c r="N5641" t="s">
        <v>17</v>
      </c>
      <c r="O5641" t="s">
        <v>17</v>
      </c>
      <c r="P5641" t="s">
        <v>17</v>
      </c>
      <c r="Q5641" t="s">
        <v>17</v>
      </c>
      <c r="R5641" t="str">
        <f t="shared" si="176"/>
        <v>Non-incentive Class</v>
      </c>
      <c r="S5641">
        <f t="shared" si="177"/>
        <v>1215653</v>
      </c>
    </row>
    <row r="5642" spans="1:19" x14ac:dyDescent="0.8">
      <c r="A5642">
        <v>32066</v>
      </c>
      <c r="B5642">
        <v>15.135999999999999</v>
      </c>
      <c r="C5642">
        <v>2</v>
      </c>
      <c r="D5642">
        <v>73</v>
      </c>
      <c r="E5642">
        <v>925196</v>
      </c>
      <c r="F5642">
        <v>2778086</v>
      </c>
      <c r="G5642">
        <v>618272</v>
      </c>
      <c r="H5642">
        <v>440000</v>
      </c>
      <c r="I5642" t="s">
        <v>17</v>
      </c>
      <c r="J5642" t="s">
        <v>17</v>
      </c>
      <c r="K5642" t="s">
        <v>17</v>
      </c>
      <c r="L5642" t="s">
        <v>17</v>
      </c>
      <c r="M5642" t="s">
        <v>17</v>
      </c>
      <c r="N5642" t="s">
        <v>17</v>
      </c>
      <c r="O5642" t="s">
        <v>17</v>
      </c>
      <c r="P5642" t="s">
        <v>17</v>
      </c>
      <c r="Q5642" t="s">
        <v>17</v>
      </c>
      <c r="R5642" t="str">
        <f t="shared" si="176"/>
        <v>Non-incentive Class</v>
      </c>
      <c r="S5642">
        <f t="shared" si="177"/>
        <v>2778086</v>
      </c>
    </row>
    <row r="5643" spans="1:19" x14ac:dyDescent="0.8">
      <c r="A5643">
        <v>32066</v>
      </c>
      <c r="B5643">
        <v>15.135999999999999</v>
      </c>
      <c r="C5643" t="s">
        <v>23</v>
      </c>
      <c r="D5643">
        <v>4</v>
      </c>
      <c r="E5643">
        <v>203275</v>
      </c>
      <c r="F5643">
        <v>610374</v>
      </c>
      <c r="G5643">
        <v>0</v>
      </c>
      <c r="H5643">
        <v>0</v>
      </c>
      <c r="I5643" t="s">
        <v>17</v>
      </c>
      <c r="J5643" t="s">
        <v>17</v>
      </c>
      <c r="K5643" t="s">
        <v>17</v>
      </c>
      <c r="L5643" t="s">
        <v>17</v>
      </c>
      <c r="M5643" t="s">
        <v>17</v>
      </c>
      <c r="N5643" t="s">
        <v>17</v>
      </c>
      <c r="O5643" t="s">
        <v>17</v>
      </c>
      <c r="P5643" t="s">
        <v>17</v>
      </c>
      <c r="Q5643" t="s">
        <v>17</v>
      </c>
      <c r="R5643" t="str">
        <f t="shared" si="176"/>
        <v>Non-incentive Class</v>
      </c>
      <c r="S5643">
        <f t="shared" si="177"/>
        <v>610374</v>
      </c>
    </row>
    <row r="5644" spans="1:19" x14ac:dyDescent="0.8">
      <c r="A5644">
        <v>32069</v>
      </c>
      <c r="B5644">
        <v>15.631</v>
      </c>
      <c r="C5644">
        <v>0</v>
      </c>
      <c r="D5644">
        <v>10</v>
      </c>
      <c r="E5644">
        <v>0</v>
      </c>
      <c r="F5644">
        <v>0</v>
      </c>
      <c r="G5644">
        <v>0</v>
      </c>
      <c r="H5644">
        <v>0</v>
      </c>
      <c r="I5644" t="s">
        <v>17</v>
      </c>
      <c r="J5644" t="s">
        <v>17</v>
      </c>
      <c r="K5644" t="s">
        <v>17</v>
      </c>
      <c r="L5644" t="s">
        <v>17</v>
      </c>
      <c r="M5644" t="s">
        <v>17</v>
      </c>
      <c r="N5644" t="s">
        <v>17</v>
      </c>
      <c r="O5644" t="s">
        <v>17</v>
      </c>
      <c r="P5644" t="s">
        <v>17</v>
      </c>
      <c r="Q5644" t="s">
        <v>17</v>
      </c>
      <c r="R5644" t="str">
        <f t="shared" si="176"/>
        <v>Non-incentive Class</v>
      </c>
      <c r="S5644">
        <f t="shared" si="177"/>
        <v>0</v>
      </c>
    </row>
    <row r="5645" spans="1:19" x14ac:dyDescent="0.8">
      <c r="A5645">
        <v>32069</v>
      </c>
      <c r="B5645">
        <v>15.631</v>
      </c>
      <c r="C5645">
        <v>1</v>
      </c>
      <c r="D5645">
        <v>1</v>
      </c>
      <c r="E5645">
        <v>7207</v>
      </c>
      <c r="F5645">
        <v>21640</v>
      </c>
      <c r="G5645">
        <v>0</v>
      </c>
      <c r="H5645">
        <v>0</v>
      </c>
      <c r="I5645" t="s">
        <v>17</v>
      </c>
      <c r="J5645" t="s">
        <v>17</v>
      </c>
      <c r="K5645" t="s">
        <v>17</v>
      </c>
      <c r="L5645" t="s">
        <v>17</v>
      </c>
      <c r="M5645" t="s">
        <v>17</v>
      </c>
      <c r="N5645" t="s">
        <v>17</v>
      </c>
      <c r="O5645" t="s">
        <v>17</v>
      </c>
      <c r="P5645" t="s">
        <v>17</v>
      </c>
      <c r="Q5645" t="s">
        <v>17</v>
      </c>
      <c r="R5645" t="str">
        <f t="shared" si="176"/>
        <v>Non-incentive Class</v>
      </c>
      <c r="S5645">
        <f t="shared" si="177"/>
        <v>21640</v>
      </c>
    </row>
    <row r="5646" spans="1:19" x14ac:dyDescent="0.8">
      <c r="A5646">
        <v>32069</v>
      </c>
      <c r="B5646">
        <v>15.631</v>
      </c>
      <c r="C5646">
        <v>2</v>
      </c>
      <c r="D5646">
        <v>11</v>
      </c>
      <c r="E5646">
        <v>167947</v>
      </c>
      <c r="F5646">
        <v>504295</v>
      </c>
      <c r="G5646">
        <v>74000</v>
      </c>
      <c r="H5646">
        <v>70000</v>
      </c>
      <c r="I5646" t="s">
        <v>17</v>
      </c>
      <c r="J5646" t="s">
        <v>17</v>
      </c>
      <c r="K5646" t="s">
        <v>17</v>
      </c>
      <c r="L5646" t="s">
        <v>17</v>
      </c>
      <c r="M5646" t="s">
        <v>17</v>
      </c>
      <c r="N5646" t="s">
        <v>17</v>
      </c>
      <c r="O5646" t="s">
        <v>17</v>
      </c>
      <c r="P5646" t="s">
        <v>17</v>
      </c>
      <c r="Q5646" t="s">
        <v>17</v>
      </c>
      <c r="R5646" t="str">
        <f t="shared" si="176"/>
        <v>Non-incentive Class</v>
      </c>
      <c r="S5646">
        <f t="shared" si="177"/>
        <v>504295</v>
      </c>
    </row>
    <row r="5647" spans="1:19" x14ac:dyDescent="0.8">
      <c r="A5647">
        <v>32069</v>
      </c>
      <c r="B5647">
        <v>15.631</v>
      </c>
      <c r="C5647" t="s">
        <v>23</v>
      </c>
      <c r="D5647">
        <v>1</v>
      </c>
      <c r="E5647">
        <v>78354</v>
      </c>
      <c r="F5647">
        <v>235274</v>
      </c>
      <c r="G5647">
        <v>0</v>
      </c>
      <c r="H5647">
        <v>0</v>
      </c>
      <c r="I5647" t="s">
        <v>17</v>
      </c>
      <c r="J5647" t="s">
        <v>17</v>
      </c>
      <c r="K5647" t="s">
        <v>17</v>
      </c>
      <c r="L5647" t="s">
        <v>17</v>
      </c>
      <c r="M5647" t="s">
        <v>17</v>
      </c>
      <c r="N5647" t="s">
        <v>17</v>
      </c>
      <c r="O5647" t="s">
        <v>17</v>
      </c>
      <c r="P5647" t="s">
        <v>17</v>
      </c>
      <c r="Q5647" t="s">
        <v>17</v>
      </c>
      <c r="R5647" t="str">
        <f t="shared" si="176"/>
        <v>Non-incentive Class</v>
      </c>
      <c r="S5647">
        <f t="shared" si="177"/>
        <v>235274</v>
      </c>
    </row>
    <row r="5648" spans="1:19" x14ac:dyDescent="0.8">
      <c r="A5648">
        <v>32071</v>
      </c>
      <c r="B5648">
        <v>18.565000000000001</v>
      </c>
      <c r="C5648">
        <v>0</v>
      </c>
      <c r="D5648">
        <v>48</v>
      </c>
      <c r="E5648">
        <v>0</v>
      </c>
      <c r="F5648">
        <v>0</v>
      </c>
      <c r="G5648">
        <v>0</v>
      </c>
      <c r="H5648">
        <v>0</v>
      </c>
      <c r="I5648">
        <v>31050000</v>
      </c>
      <c r="J5648" t="s">
        <v>266</v>
      </c>
      <c r="K5648" t="s">
        <v>19</v>
      </c>
      <c r="L5648" t="s">
        <v>267</v>
      </c>
      <c r="M5648" t="s">
        <v>267</v>
      </c>
      <c r="N5648" t="s">
        <v>267</v>
      </c>
      <c r="O5648">
        <v>42</v>
      </c>
      <c r="P5648" t="s">
        <v>39</v>
      </c>
      <c r="Q5648" t="s">
        <v>53</v>
      </c>
      <c r="R5648" t="str">
        <f t="shared" si="176"/>
        <v>Non-incentive Class</v>
      </c>
      <c r="S5648">
        <f t="shared" si="177"/>
        <v>0</v>
      </c>
    </row>
    <row r="5649" spans="1:19" x14ac:dyDescent="0.8">
      <c r="A5649">
        <v>32071</v>
      </c>
      <c r="B5649">
        <v>18.565000000000001</v>
      </c>
      <c r="C5649">
        <v>1</v>
      </c>
      <c r="D5649">
        <v>5</v>
      </c>
      <c r="E5649">
        <v>18719</v>
      </c>
      <c r="F5649">
        <v>56208</v>
      </c>
      <c r="G5649">
        <v>0</v>
      </c>
      <c r="H5649">
        <v>0</v>
      </c>
      <c r="I5649">
        <v>31050000</v>
      </c>
      <c r="J5649" t="s">
        <v>266</v>
      </c>
      <c r="K5649" t="s">
        <v>19</v>
      </c>
      <c r="L5649" t="s">
        <v>267</v>
      </c>
      <c r="M5649" t="s">
        <v>267</v>
      </c>
      <c r="N5649" t="s">
        <v>267</v>
      </c>
      <c r="O5649">
        <v>42</v>
      </c>
      <c r="P5649" t="s">
        <v>39</v>
      </c>
      <c r="Q5649" t="s">
        <v>53</v>
      </c>
      <c r="R5649" t="str">
        <f t="shared" si="176"/>
        <v>Non-incentive Class</v>
      </c>
      <c r="S5649">
        <f t="shared" si="177"/>
        <v>56208</v>
      </c>
    </row>
    <row r="5650" spans="1:19" x14ac:dyDescent="0.8">
      <c r="A5650">
        <v>32071</v>
      </c>
      <c r="B5650">
        <v>18.565000000000001</v>
      </c>
      <c r="C5650">
        <v>2</v>
      </c>
      <c r="D5650">
        <v>1254</v>
      </c>
      <c r="E5650">
        <v>16259852</v>
      </c>
      <c r="F5650">
        <v>48823477</v>
      </c>
      <c r="G5650">
        <v>12932725</v>
      </c>
      <c r="H5650">
        <v>9694971</v>
      </c>
      <c r="I5650">
        <v>31050000</v>
      </c>
      <c r="J5650" t="s">
        <v>266</v>
      </c>
      <c r="K5650" t="s">
        <v>19</v>
      </c>
      <c r="L5650" t="s">
        <v>267</v>
      </c>
      <c r="M5650" t="s">
        <v>267</v>
      </c>
      <c r="N5650" t="s">
        <v>267</v>
      </c>
      <c r="O5650">
        <v>42</v>
      </c>
      <c r="P5650" t="s">
        <v>39</v>
      </c>
      <c r="Q5650" t="s">
        <v>53</v>
      </c>
      <c r="R5650" t="str">
        <f t="shared" si="176"/>
        <v>Non-incentive Class</v>
      </c>
      <c r="S5650">
        <f t="shared" si="177"/>
        <v>48823477</v>
      </c>
    </row>
    <row r="5651" spans="1:19" x14ac:dyDescent="0.8">
      <c r="A5651">
        <v>32071</v>
      </c>
      <c r="B5651">
        <v>18.565000000000001</v>
      </c>
      <c r="C5651" t="s">
        <v>23</v>
      </c>
      <c r="D5651">
        <v>4</v>
      </c>
      <c r="E5651">
        <v>179939</v>
      </c>
      <c r="F5651">
        <v>540302</v>
      </c>
      <c r="G5651">
        <v>0</v>
      </c>
      <c r="H5651">
        <v>0</v>
      </c>
      <c r="I5651">
        <v>31050000</v>
      </c>
      <c r="J5651" t="s">
        <v>266</v>
      </c>
      <c r="K5651" t="s">
        <v>19</v>
      </c>
      <c r="L5651" t="s">
        <v>267</v>
      </c>
      <c r="M5651" t="s">
        <v>267</v>
      </c>
      <c r="N5651" t="s">
        <v>267</v>
      </c>
      <c r="O5651">
        <v>42</v>
      </c>
      <c r="P5651" t="s">
        <v>39</v>
      </c>
      <c r="Q5651" t="s">
        <v>53</v>
      </c>
      <c r="R5651" t="str">
        <f t="shared" si="176"/>
        <v>Non-incentive Class</v>
      </c>
      <c r="S5651">
        <f t="shared" si="177"/>
        <v>540302</v>
      </c>
    </row>
    <row r="5652" spans="1:19" x14ac:dyDescent="0.8">
      <c r="A5652">
        <v>32072</v>
      </c>
      <c r="B5652">
        <v>25.422000000000001</v>
      </c>
      <c r="C5652">
        <v>0</v>
      </c>
      <c r="D5652">
        <v>4</v>
      </c>
      <c r="E5652">
        <v>0</v>
      </c>
      <c r="F5652">
        <v>0</v>
      </c>
      <c r="G5652">
        <v>0</v>
      </c>
      <c r="H5652">
        <v>0</v>
      </c>
      <c r="I5652">
        <v>30240000</v>
      </c>
      <c r="J5652" t="s">
        <v>91</v>
      </c>
      <c r="K5652" t="s">
        <v>19</v>
      </c>
      <c r="L5652" t="s">
        <v>92</v>
      </c>
      <c r="M5652" t="s">
        <v>92</v>
      </c>
      <c r="N5652" t="s">
        <v>92</v>
      </c>
      <c r="O5652">
        <v>41</v>
      </c>
      <c r="P5652" t="s">
        <v>39</v>
      </c>
      <c r="Q5652" t="s">
        <v>70</v>
      </c>
      <c r="R5652" t="str">
        <f t="shared" si="176"/>
        <v>Non-incentive Class</v>
      </c>
      <c r="S5652">
        <f t="shared" si="177"/>
        <v>0</v>
      </c>
    </row>
    <row r="5653" spans="1:19" x14ac:dyDescent="0.8">
      <c r="A5653">
        <v>32072</v>
      </c>
      <c r="B5653">
        <v>25.422000000000001</v>
      </c>
      <c r="C5653">
        <v>2</v>
      </c>
      <c r="D5653">
        <v>2</v>
      </c>
      <c r="E5653">
        <v>9683</v>
      </c>
      <c r="F5653">
        <v>29075</v>
      </c>
      <c r="G5653">
        <v>0</v>
      </c>
      <c r="H5653">
        <v>0</v>
      </c>
      <c r="I5653">
        <v>30240000</v>
      </c>
      <c r="J5653" t="s">
        <v>91</v>
      </c>
      <c r="K5653" t="s">
        <v>19</v>
      </c>
      <c r="L5653" t="s">
        <v>92</v>
      </c>
      <c r="M5653" t="s">
        <v>92</v>
      </c>
      <c r="N5653" t="s">
        <v>92</v>
      </c>
      <c r="O5653">
        <v>41</v>
      </c>
      <c r="P5653" t="s">
        <v>39</v>
      </c>
      <c r="Q5653" t="s">
        <v>70</v>
      </c>
      <c r="R5653" t="str">
        <f t="shared" si="176"/>
        <v>Non-incentive Class</v>
      </c>
      <c r="S5653">
        <f t="shared" si="177"/>
        <v>29075</v>
      </c>
    </row>
    <row r="5654" spans="1:19" x14ac:dyDescent="0.8">
      <c r="A5654">
        <v>32072</v>
      </c>
      <c r="B5654">
        <v>25.422000000000001</v>
      </c>
      <c r="C5654">
        <v>4</v>
      </c>
      <c r="D5654">
        <v>2</v>
      </c>
      <c r="E5654">
        <v>515642</v>
      </c>
      <c r="F5654">
        <v>1548318</v>
      </c>
      <c r="G5654">
        <v>0</v>
      </c>
      <c r="H5654">
        <v>0</v>
      </c>
      <c r="I5654">
        <v>30240000</v>
      </c>
      <c r="J5654" t="s">
        <v>91</v>
      </c>
      <c r="K5654" t="s">
        <v>19</v>
      </c>
      <c r="L5654" t="s">
        <v>92</v>
      </c>
      <c r="M5654" t="s">
        <v>92</v>
      </c>
      <c r="N5654" t="s">
        <v>92</v>
      </c>
      <c r="O5654">
        <v>41</v>
      </c>
      <c r="P5654" t="s">
        <v>39</v>
      </c>
      <c r="Q5654" t="s">
        <v>70</v>
      </c>
      <c r="R5654" t="str">
        <f t="shared" si="176"/>
        <v>Non-incentive Class</v>
      </c>
      <c r="S5654">
        <f t="shared" si="177"/>
        <v>1548318</v>
      </c>
    </row>
    <row r="5655" spans="1:19" x14ac:dyDescent="0.8">
      <c r="A5655">
        <v>32072</v>
      </c>
      <c r="B5655">
        <v>25.422000000000001</v>
      </c>
      <c r="C5655" t="s">
        <v>23</v>
      </c>
      <c r="D5655">
        <v>1</v>
      </c>
      <c r="E5655">
        <v>128914</v>
      </c>
      <c r="F5655">
        <v>387090</v>
      </c>
      <c r="G5655">
        <v>0</v>
      </c>
      <c r="H5655">
        <v>0</v>
      </c>
      <c r="I5655">
        <v>30240000</v>
      </c>
      <c r="J5655" t="s">
        <v>91</v>
      </c>
      <c r="K5655" t="s">
        <v>19</v>
      </c>
      <c r="L5655" t="s">
        <v>92</v>
      </c>
      <c r="M5655" t="s">
        <v>92</v>
      </c>
      <c r="N5655" t="s">
        <v>92</v>
      </c>
      <c r="O5655">
        <v>41</v>
      </c>
      <c r="P5655" t="s">
        <v>39</v>
      </c>
      <c r="Q5655" t="s">
        <v>70</v>
      </c>
      <c r="R5655" t="str">
        <f t="shared" si="176"/>
        <v>Non-incentive Class</v>
      </c>
      <c r="S5655">
        <f t="shared" si="177"/>
        <v>387090</v>
      </c>
    </row>
    <row r="5656" spans="1:19" x14ac:dyDescent="0.8">
      <c r="A5656">
        <v>32075</v>
      </c>
      <c r="B5656">
        <v>15.416</v>
      </c>
      <c r="C5656">
        <v>2</v>
      </c>
      <c r="D5656">
        <v>15</v>
      </c>
      <c r="E5656">
        <v>507739</v>
      </c>
      <c r="F5656">
        <v>1524588</v>
      </c>
      <c r="G5656">
        <v>127179</v>
      </c>
      <c r="H5656">
        <v>70000</v>
      </c>
      <c r="I5656" t="s">
        <v>17</v>
      </c>
      <c r="J5656" t="s">
        <v>17</v>
      </c>
      <c r="K5656" t="s">
        <v>17</v>
      </c>
      <c r="L5656" t="s">
        <v>17</v>
      </c>
      <c r="M5656" t="s">
        <v>17</v>
      </c>
      <c r="N5656" t="s">
        <v>17</v>
      </c>
      <c r="O5656" t="s">
        <v>17</v>
      </c>
      <c r="P5656" t="s">
        <v>17</v>
      </c>
      <c r="Q5656" t="s">
        <v>17</v>
      </c>
      <c r="R5656" t="str">
        <f t="shared" si="176"/>
        <v>Non-incentive Class</v>
      </c>
      <c r="S5656">
        <f t="shared" si="177"/>
        <v>1524588</v>
      </c>
    </row>
    <row r="5657" spans="1:19" x14ac:dyDescent="0.8">
      <c r="A5657">
        <v>32075</v>
      </c>
      <c r="B5657">
        <v>15.416</v>
      </c>
      <c r="C5657" t="s">
        <v>23</v>
      </c>
      <c r="D5657">
        <v>2</v>
      </c>
      <c r="E5657">
        <v>14505</v>
      </c>
      <c r="F5657">
        <v>43555</v>
      </c>
      <c r="G5657">
        <v>0</v>
      </c>
      <c r="H5657">
        <v>0</v>
      </c>
      <c r="I5657" t="s">
        <v>17</v>
      </c>
      <c r="J5657" t="s">
        <v>17</v>
      </c>
      <c r="K5657" t="s">
        <v>17</v>
      </c>
      <c r="L5657" t="s">
        <v>17</v>
      </c>
      <c r="M5657" t="s">
        <v>17</v>
      </c>
      <c r="N5657" t="s">
        <v>17</v>
      </c>
      <c r="O5657" t="s">
        <v>17</v>
      </c>
      <c r="P5657" t="s">
        <v>17</v>
      </c>
      <c r="Q5657" t="s">
        <v>17</v>
      </c>
      <c r="R5657" t="str">
        <f t="shared" si="176"/>
        <v>Non-incentive Class</v>
      </c>
      <c r="S5657">
        <f t="shared" si="177"/>
        <v>43555</v>
      </c>
    </row>
    <row r="5658" spans="1:19" x14ac:dyDescent="0.8">
      <c r="A5658">
        <v>32077</v>
      </c>
      <c r="B5658">
        <v>15.579000000000001</v>
      </c>
      <c r="C5658">
        <v>2</v>
      </c>
      <c r="D5658">
        <v>4</v>
      </c>
      <c r="E5658">
        <v>95652</v>
      </c>
      <c r="F5658">
        <v>287214</v>
      </c>
      <c r="G5658">
        <v>20000</v>
      </c>
      <c r="H5658">
        <v>20000</v>
      </c>
      <c r="I5658" t="s">
        <v>17</v>
      </c>
      <c r="J5658" t="s">
        <v>17</v>
      </c>
      <c r="K5658" t="s">
        <v>17</v>
      </c>
      <c r="L5658" t="s">
        <v>17</v>
      </c>
      <c r="M5658" t="s">
        <v>17</v>
      </c>
      <c r="N5658" t="s">
        <v>17</v>
      </c>
      <c r="O5658" t="s">
        <v>17</v>
      </c>
      <c r="P5658" t="s">
        <v>17</v>
      </c>
      <c r="Q5658" t="s">
        <v>17</v>
      </c>
      <c r="R5658" t="str">
        <f t="shared" si="176"/>
        <v>Non-incentive Class</v>
      </c>
      <c r="S5658">
        <f t="shared" si="177"/>
        <v>287214</v>
      </c>
    </row>
    <row r="5659" spans="1:19" x14ac:dyDescent="0.8">
      <c r="A5659">
        <v>32077</v>
      </c>
      <c r="B5659">
        <v>15.579000000000001</v>
      </c>
      <c r="C5659" t="s">
        <v>23</v>
      </c>
      <c r="D5659">
        <v>1</v>
      </c>
      <c r="E5659">
        <v>29680</v>
      </c>
      <c r="F5659">
        <v>89120</v>
      </c>
      <c r="G5659">
        <v>0</v>
      </c>
      <c r="H5659">
        <v>0</v>
      </c>
      <c r="I5659" t="s">
        <v>17</v>
      </c>
      <c r="J5659" t="s">
        <v>17</v>
      </c>
      <c r="K5659" t="s">
        <v>17</v>
      </c>
      <c r="L5659" t="s">
        <v>17</v>
      </c>
      <c r="M5659" t="s">
        <v>17</v>
      </c>
      <c r="N5659" t="s">
        <v>17</v>
      </c>
      <c r="O5659" t="s">
        <v>17</v>
      </c>
      <c r="P5659" t="s">
        <v>17</v>
      </c>
      <c r="Q5659" t="s">
        <v>17</v>
      </c>
      <c r="R5659" t="str">
        <f t="shared" si="176"/>
        <v>Non-incentive Class</v>
      </c>
      <c r="S5659">
        <f t="shared" si="177"/>
        <v>89120</v>
      </c>
    </row>
    <row r="5660" spans="1:19" x14ac:dyDescent="0.8">
      <c r="A5660">
        <v>32078</v>
      </c>
      <c r="B5660">
        <v>15.034000000000001</v>
      </c>
      <c r="C5660">
        <v>0</v>
      </c>
      <c r="D5660">
        <v>2</v>
      </c>
      <c r="E5660">
        <v>0</v>
      </c>
      <c r="F5660">
        <v>0</v>
      </c>
      <c r="G5660">
        <v>0</v>
      </c>
      <c r="H5660">
        <v>0</v>
      </c>
      <c r="I5660" t="s">
        <v>17</v>
      </c>
      <c r="J5660" t="s">
        <v>17</v>
      </c>
      <c r="K5660" t="s">
        <v>17</v>
      </c>
      <c r="L5660" t="s">
        <v>17</v>
      </c>
      <c r="M5660" t="s">
        <v>17</v>
      </c>
      <c r="N5660" t="s">
        <v>17</v>
      </c>
      <c r="O5660" t="s">
        <v>17</v>
      </c>
      <c r="P5660" t="s">
        <v>17</v>
      </c>
      <c r="Q5660" t="s">
        <v>17</v>
      </c>
      <c r="R5660" t="str">
        <f t="shared" si="176"/>
        <v>Non-incentive Class</v>
      </c>
      <c r="S5660">
        <f t="shared" si="177"/>
        <v>0</v>
      </c>
    </row>
    <row r="5661" spans="1:19" x14ac:dyDescent="0.8">
      <c r="A5661">
        <v>32078</v>
      </c>
      <c r="B5661">
        <v>15.034000000000001</v>
      </c>
      <c r="C5661">
        <v>1</v>
      </c>
      <c r="D5661">
        <v>2</v>
      </c>
      <c r="E5661">
        <v>14888</v>
      </c>
      <c r="F5661">
        <v>44704</v>
      </c>
      <c r="G5661">
        <v>0</v>
      </c>
      <c r="H5661">
        <v>0</v>
      </c>
      <c r="I5661" t="s">
        <v>17</v>
      </c>
      <c r="J5661" t="s">
        <v>17</v>
      </c>
      <c r="K5661" t="s">
        <v>17</v>
      </c>
      <c r="L5661" t="s">
        <v>17</v>
      </c>
      <c r="M5661" t="s">
        <v>17</v>
      </c>
      <c r="N5661" t="s">
        <v>17</v>
      </c>
      <c r="O5661" t="s">
        <v>17</v>
      </c>
      <c r="P5661" t="s">
        <v>17</v>
      </c>
      <c r="Q5661" t="s">
        <v>17</v>
      </c>
      <c r="R5661" t="str">
        <f t="shared" si="176"/>
        <v>Non-incentive Class</v>
      </c>
      <c r="S5661">
        <f t="shared" si="177"/>
        <v>44704</v>
      </c>
    </row>
    <row r="5662" spans="1:19" x14ac:dyDescent="0.8">
      <c r="A5662">
        <v>32078</v>
      </c>
      <c r="B5662">
        <v>15.034000000000001</v>
      </c>
      <c r="C5662">
        <v>3</v>
      </c>
      <c r="D5662">
        <v>1</v>
      </c>
      <c r="E5662">
        <v>2277127</v>
      </c>
      <c r="F5662">
        <v>6837529</v>
      </c>
      <c r="G5662">
        <v>0</v>
      </c>
      <c r="H5662">
        <v>0</v>
      </c>
      <c r="I5662" t="s">
        <v>17</v>
      </c>
      <c r="J5662" t="s">
        <v>17</v>
      </c>
      <c r="K5662" t="s">
        <v>17</v>
      </c>
      <c r="L5662" t="s">
        <v>17</v>
      </c>
      <c r="M5662" t="s">
        <v>17</v>
      </c>
      <c r="N5662" t="s">
        <v>17</v>
      </c>
      <c r="O5662" t="s">
        <v>17</v>
      </c>
      <c r="P5662" t="s">
        <v>17</v>
      </c>
      <c r="Q5662" t="s">
        <v>17</v>
      </c>
      <c r="R5662" t="str">
        <f t="shared" si="176"/>
        <v>Non-incentive Class</v>
      </c>
      <c r="S5662">
        <f t="shared" si="177"/>
        <v>6837529</v>
      </c>
    </row>
    <row r="5663" spans="1:19" x14ac:dyDescent="0.8">
      <c r="A5663">
        <v>32078</v>
      </c>
      <c r="B5663">
        <v>15.034000000000001</v>
      </c>
      <c r="C5663" t="s">
        <v>23</v>
      </c>
      <c r="D5663">
        <v>1</v>
      </c>
      <c r="E5663">
        <v>12488</v>
      </c>
      <c r="F5663">
        <v>37498</v>
      </c>
      <c r="G5663">
        <v>0</v>
      </c>
      <c r="H5663">
        <v>0</v>
      </c>
      <c r="I5663" t="s">
        <v>17</v>
      </c>
      <c r="J5663" t="s">
        <v>17</v>
      </c>
      <c r="K5663" t="s">
        <v>17</v>
      </c>
      <c r="L5663" t="s">
        <v>17</v>
      </c>
      <c r="M5663" t="s">
        <v>17</v>
      </c>
      <c r="N5663" t="s">
        <v>17</v>
      </c>
      <c r="O5663" t="s">
        <v>17</v>
      </c>
      <c r="P5663" t="s">
        <v>17</v>
      </c>
      <c r="Q5663" t="s">
        <v>17</v>
      </c>
      <c r="R5663" t="str">
        <f t="shared" si="176"/>
        <v>Non-incentive Class</v>
      </c>
      <c r="S5663">
        <f t="shared" si="177"/>
        <v>37498</v>
      </c>
    </row>
    <row r="5664" spans="1:19" x14ac:dyDescent="0.8">
      <c r="A5664">
        <v>32078</v>
      </c>
      <c r="B5664">
        <v>15.034000000000001</v>
      </c>
      <c r="C5664" t="s">
        <v>30</v>
      </c>
      <c r="D5664">
        <v>3</v>
      </c>
      <c r="E5664">
        <v>2358421</v>
      </c>
      <c r="F5664">
        <v>7081630</v>
      </c>
      <c r="G5664">
        <v>0</v>
      </c>
      <c r="H5664">
        <v>0</v>
      </c>
      <c r="I5664" t="s">
        <v>17</v>
      </c>
      <c r="J5664" t="s">
        <v>17</v>
      </c>
      <c r="K5664" t="s">
        <v>17</v>
      </c>
      <c r="L5664" t="s">
        <v>17</v>
      </c>
      <c r="M5664" t="s">
        <v>17</v>
      </c>
      <c r="N5664" t="s">
        <v>17</v>
      </c>
      <c r="O5664" t="s">
        <v>17</v>
      </c>
      <c r="P5664" t="s">
        <v>17</v>
      </c>
      <c r="Q5664" t="s">
        <v>17</v>
      </c>
      <c r="R5664" t="str">
        <f t="shared" si="176"/>
        <v>Non-incentive Class</v>
      </c>
      <c r="S5664">
        <f t="shared" si="177"/>
        <v>7081630</v>
      </c>
    </row>
    <row r="5665" spans="1:19" x14ac:dyDescent="0.8">
      <c r="A5665">
        <v>32082</v>
      </c>
      <c r="B5665">
        <v>15.746</v>
      </c>
      <c r="C5665">
        <v>2</v>
      </c>
      <c r="D5665">
        <v>4</v>
      </c>
      <c r="E5665">
        <v>26655</v>
      </c>
      <c r="F5665">
        <v>80036</v>
      </c>
      <c r="G5665">
        <v>0</v>
      </c>
      <c r="H5665">
        <v>0</v>
      </c>
      <c r="I5665" t="s">
        <v>17</v>
      </c>
      <c r="J5665" t="s">
        <v>17</v>
      </c>
      <c r="K5665" t="s">
        <v>17</v>
      </c>
      <c r="L5665" t="s">
        <v>17</v>
      </c>
      <c r="M5665" t="s">
        <v>17</v>
      </c>
      <c r="N5665" t="s">
        <v>17</v>
      </c>
      <c r="O5665" t="s">
        <v>17</v>
      </c>
      <c r="P5665" t="s">
        <v>17</v>
      </c>
      <c r="Q5665" t="s">
        <v>17</v>
      </c>
      <c r="R5665" t="str">
        <f t="shared" si="176"/>
        <v>Non-incentive Class</v>
      </c>
      <c r="S5665">
        <f t="shared" si="177"/>
        <v>80036</v>
      </c>
    </row>
    <row r="5666" spans="1:19" x14ac:dyDescent="0.8">
      <c r="A5666">
        <v>32083</v>
      </c>
      <c r="B5666">
        <v>17.684999999999999</v>
      </c>
      <c r="C5666">
        <v>0</v>
      </c>
      <c r="D5666">
        <v>4</v>
      </c>
      <c r="E5666">
        <v>0</v>
      </c>
      <c r="F5666">
        <v>0</v>
      </c>
      <c r="G5666">
        <v>0</v>
      </c>
      <c r="H5666">
        <v>0</v>
      </c>
      <c r="I5666">
        <v>31270000</v>
      </c>
      <c r="J5666" t="s">
        <v>87</v>
      </c>
      <c r="K5666" t="s">
        <v>19</v>
      </c>
      <c r="L5666" t="s">
        <v>88</v>
      </c>
      <c r="M5666" t="s">
        <v>88</v>
      </c>
      <c r="N5666" t="s">
        <v>88</v>
      </c>
      <c r="O5666">
        <v>41</v>
      </c>
      <c r="P5666" t="s">
        <v>39</v>
      </c>
      <c r="Q5666" t="s">
        <v>70</v>
      </c>
      <c r="R5666" t="str">
        <f t="shared" si="176"/>
        <v>Non-incentive Class</v>
      </c>
      <c r="S5666">
        <f t="shared" si="177"/>
        <v>0</v>
      </c>
    </row>
    <row r="5667" spans="1:19" x14ac:dyDescent="0.8">
      <c r="A5667">
        <v>32083</v>
      </c>
      <c r="B5667">
        <v>17.684999999999999</v>
      </c>
      <c r="C5667">
        <v>1</v>
      </c>
      <c r="D5667">
        <v>93</v>
      </c>
      <c r="E5667">
        <v>664155</v>
      </c>
      <c r="F5667">
        <v>1994260</v>
      </c>
      <c r="G5667">
        <v>0</v>
      </c>
      <c r="H5667">
        <v>0</v>
      </c>
      <c r="I5667">
        <v>31270000</v>
      </c>
      <c r="J5667" t="s">
        <v>87</v>
      </c>
      <c r="K5667" t="s">
        <v>19</v>
      </c>
      <c r="L5667" t="s">
        <v>88</v>
      </c>
      <c r="M5667" t="s">
        <v>88</v>
      </c>
      <c r="N5667" t="s">
        <v>88</v>
      </c>
      <c r="O5667">
        <v>41</v>
      </c>
      <c r="P5667" t="s">
        <v>39</v>
      </c>
      <c r="Q5667" t="s">
        <v>70</v>
      </c>
      <c r="R5667" t="str">
        <f t="shared" si="176"/>
        <v>Non-incentive Class</v>
      </c>
      <c r="S5667">
        <f t="shared" si="177"/>
        <v>1994260</v>
      </c>
    </row>
    <row r="5668" spans="1:19" x14ac:dyDescent="0.8">
      <c r="A5668">
        <v>32083</v>
      </c>
      <c r="B5668">
        <v>17.684999999999999</v>
      </c>
      <c r="C5668">
        <v>2</v>
      </c>
      <c r="D5668">
        <v>313</v>
      </c>
      <c r="E5668">
        <v>6726424</v>
      </c>
      <c r="F5668">
        <v>20197466</v>
      </c>
      <c r="G5668">
        <v>3979218</v>
      </c>
      <c r="H5668">
        <v>2590000</v>
      </c>
      <c r="I5668">
        <v>31270000</v>
      </c>
      <c r="J5668" t="s">
        <v>87</v>
      </c>
      <c r="K5668" t="s">
        <v>19</v>
      </c>
      <c r="L5668" t="s">
        <v>88</v>
      </c>
      <c r="M5668" t="s">
        <v>88</v>
      </c>
      <c r="N5668" t="s">
        <v>88</v>
      </c>
      <c r="O5668">
        <v>41</v>
      </c>
      <c r="P5668" t="s">
        <v>39</v>
      </c>
      <c r="Q5668" t="s">
        <v>70</v>
      </c>
      <c r="R5668" t="str">
        <f t="shared" si="176"/>
        <v>Non-incentive Class</v>
      </c>
      <c r="S5668">
        <f t="shared" si="177"/>
        <v>20197466</v>
      </c>
    </row>
    <row r="5669" spans="1:19" x14ac:dyDescent="0.8">
      <c r="A5669">
        <v>32083</v>
      </c>
      <c r="B5669">
        <v>17.684999999999999</v>
      </c>
      <c r="C5669" t="s">
        <v>23</v>
      </c>
      <c r="D5669">
        <v>10</v>
      </c>
      <c r="E5669">
        <v>1858551</v>
      </c>
      <c r="F5669">
        <v>5580671</v>
      </c>
      <c r="G5669">
        <v>0</v>
      </c>
      <c r="H5669">
        <v>0</v>
      </c>
      <c r="I5669">
        <v>31270000</v>
      </c>
      <c r="J5669" t="s">
        <v>87</v>
      </c>
      <c r="K5669" t="s">
        <v>19</v>
      </c>
      <c r="L5669" t="s">
        <v>88</v>
      </c>
      <c r="M5669" t="s">
        <v>88</v>
      </c>
      <c r="N5669" t="s">
        <v>88</v>
      </c>
      <c r="O5669">
        <v>41</v>
      </c>
      <c r="P5669" t="s">
        <v>39</v>
      </c>
      <c r="Q5669" t="s">
        <v>70</v>
      </c>
      <c r="R5669" t="str">
        <f t="shared" si="176"/>
        <v>Non-incentive Class</v>
      </c>
      <c r="S5669">
        <f t="shared" si="177"/>
        <v>5580671</v>
      </c>
    </row>
    <row r="5670" spans="1:19" x14ac:dyDescent="0.8">
      <c r="A5670">
        <v>32085</v>
      </c>
      <c r="B5670">
        <v>15.961</v>
      </c>
      <c r="C5670">
        <v>0</v>
      </c>
      <c r="D5670">
        <v>2</v>
      </c>
      <c r="E5670">
        <v>0</v>
      </c>
      <c r="F5670">
        <v>0</v>
      </c>
      <c r="G5670">
        <v>0</v>
      </c>
      <c r="H5670">
        <v>0</v>
      </c>
      <c r="I5670" t="s">
        <v>17</v>
      </c>
      <c r="J5670" t="s">
        <v>17</v>
      </c>
      <c r="K5670" t="s">
        <v>17</v>
      </c>
      <c r="L5670" t="s">
        <v>17</v>
      </c>
      <c r="M5670" t="s">
        <v>17</v>
      </c>
      <c r="N5670" t="s">
        <v>17</v>
      </c>
      <c r="O5670" t="s">
        <v>17</v>
      </c>
      <c r="P5670" t="s">
        <v>17</v>
      </c>
      <c r="Q5670" t="s">
        <v>17</v>
      </c>
      <c r="R5670" t="str">
        <f t="shared" si="176"/>
        <v>Non-incentive Class</v>
      </c>
      <c r="S5670">
        <f t="shared" si="177"/>
        <v>0</v>
      </c>
    </row>
    <row r="5671" spans="1:19" x14ac:dyDescent="0.8">
      <c r="A5671">
        <v>32085</v>
      </c>
      <c r="B5671">
        <v>15.961</v>
      </c>
      <c r="C5671">
        <v>2</v>
      </c>
      <c r="D5671">
        <v>1</v>
      </c>
      <c r="E5671">
        <v>12793</v>
      </c>
      <c r="F5671">
        <v>38414</v>
      </c>
      <c r="G5671">
        <v>0</v>
      </c>
      <c r="H5671">
        <v>0</v>
      </c>
      <c r="I5671" t="s">
        <v>17</v>
      </c>
      <c r="J5671" t="s">
        <v>17</v>
      </c>
      <c r="K5671" t="s">
        <v>17</v>
      </c>
      <c r="L5671" t="s">
        <v>17</v>
      </c>
      <c r="M5671" t="s">
        <v>17</v>
      </c>
      <c r="N5671" t="s">
        <v>17</v>
      </c>
      <c r="O5671" t="s">
        <v>17</v>
      </c>
      <c r="P5671" t="s">
        <v>17</v>
      </c>
      <c r="Q5671" t="s">
        <v>17</v>
      </c>
      <c r="R5671" t="str">
        <f t="shared" si="176"/>
        <v>Non-incentive Class</v>
      </c>
      <c r="S5671">
        <f t="shared" si="177"/>
        <v>38414</v>
      </c>
    </row>
    <row r="5672" spans="1:19" x14ac:dyDescent="0.8">
      <c r="A5672">
        <v>32086</v>
      </c>
      <c r="B5672">
        <v>17.513999999999999</v>
      </c>
      <c r="C5672">
        <v>0</v>
      </c>
      <c r="D5672">
        <v>4</v>
      </c>
      <c r="E5672">
        <v>0</v>
      </c>
      <c r="F5672">
        <v>0</v>
      </c>
      <c r="G5672">
        <v>0</v>
      </c>
      <c r="H5672">
        <v>0</v>
      </c>
      <c r="I5672">
        <v>31050000</v>
      </c>
      <c r="J5672" t="s">
        <v>266</v>
      </c>
      <c r="K5672" t="s">
        <v>19</v>
      </c>
      <c r="L5672" t="s">
        <v>267</v>
      </c>
      <c r="M5672" t="s">
        <v>267</v>
      </c>
      <c r="N5672" t="s">
        <v>267</v>
      </c>
      <c r="O5672">
        <v>42</v>
      </c>
      <c r="P5672" t="s">
        <v>39</v>
      </c>
      <c r="Q5672" t="s">
        <v>53</v>
      </c>
      <c r="R5672" t="str">
        <f t="shared" si="176"/>
        <v>Non-incentive Class</v>
      </c>
      <c r="S5672">
        <f t="shared" si="177"/>
        <v>0</v>
      </c>
    </row>
    <row r="5673" spans="1:19" x14ac:dyDescent="0.8">
      <c r="A5673">
        <v>32086</v>
      </c>
      <c r="B5673">
        <v>17.513999999999999</v>
      </c>
      <c r="C5673">
        <v>2</v>
      </c>
      <c r="D5673">
        <v>11</v>
      </c>
      <c r="E5673">
        <v>179210</v>
      </c>
      <c r="F5673">
        <v>538114</v>
      </c>
      <c r="G5673">
        <v>78000</v>
      </c>
      <c r="H5673">
        <v>60000</v>
      </c>
      <c r="I5673">
        <v>31050000</v>
      </c>
      <c r="J5673" t="s">
        <v>266</v>
      </c>
      <c r="K5673" t="s">
        <v>19</v>
      </c>
      <c r="L5673" t="s">
        <v>267</v>
      </c>
      <c r="M5673" t="s">
        <v>267</v>
      </c>
      <c r="N5673" t="s">
        <v>267</v>
      </c>
      <c r="O5673">
        <v>42</v>
      </c>
      <c r="P5673" t="s">
        <v>39</v>
      </c>
      <c r="Q5673" t="s">
        <v>53</v>
      </c>
      <c r="R5673" t="str">
        <f t="shared" si="176"/>
        <v>Non-incentive Class</v>
      </c>
      <c r="S5673">
        <f t="shared" si="177"/>
        <v>538114</v>
      </c>
    </row>
    <row r="5674" spans="1:19" x14ac:dyDescent="0.8">
      <c r="A5674">
        <v>32096</v>
      </c>
      <c r="B5674">
        <v>18.565000000000001</v>
      </c>
      <c r="C5674">
        <v>0</v>
      </c>
      <c r="D5674">
        <v>2</v>
      </c>
      <c r="E5674">
        <v>0</v>
      </c>
      <c r="F5674">
        <v>0</v>
      </c>
      <c r="G5674">
        <v>0</v>
      </c>
      <c r="H5674">
        <v>0</v>
      </c>
      <c r="I5674">
        <v>31050000</v>
      </c>
      <c r="J5674" t="s">
        <v>266</v>
      </c>
      <c r="K5674" t="s">
        <v>19</v>
      </c>
      <c r="L5674" t="s">
        <v>267</v>
      </c>
      <c r="M5674" t="s">
        <v>267</v>
      </c>
      <c r="N5674" t="s">
        <v>267</v>
      </c>
      <c r="O5674">
        <v>42</v>
      </c>
      <c r="P5674" t="s">
        <v>39</v>
      </c>
      <c r="Q5674" t="s">
        <v>53</v>
      </c>
      <c r="R5674" t="str">
        <f t="shared" si="176"/>
        <v>Non-incentive Class</v>
      </c>
      <c r="S5674">
        <f t="shared" si="177"/>
        <v>0</v>
      </c>
    </row>
    <row r="5675" spans="1:19" x14ac:dyDescent="0.8">
      <c r="A5675">
        <v>32099</v>
      </c>
      <c r="B5675">
        <v>17.132000000000001</v>
      </c>
      <c r="C5675">
        <v>0</v>
      </c>
      <c r="D5675">
        <v>6</v>
      </c>
      <c r="E5675">
        <v>0</v>
      </c>
      <c r="F5675">
        <v>0</v>
      </c>
      <c r="G5675">
        <v>0</v>
      </c>
      <c r="H5675">
        <v>0</v>
      </c>
      <c r="I5675">
        <v>31050000</v>
      </c>
      <c r="J5675" t="s">
        <v>266</v>
      </c>
      <c r="K5675" t="s">
        <v>19</v>
      </c>
      <c r="L5675" t="s">
        <v>267</v>
      </c>
      <c r="M5675" t="s">
        <v>267</v>
      </c>
      <c r="N5675" t="s">
        <v>267</v>
      </c>
      <c r="O5675">
        <v>42</v>
      </c>
      <c r="P5675" t="s">
        <v>39</v>
      </c>
      <c r="Q5675" t="s">
        <v>53</v>
      </c>
      <c r="R5675" t="str">
        <f t="shared" si="176"/>
        <v>Non-incentive Class</v>
      </c>
      <c r="S5675">
        <f t="shared" si="177"/>
        <v>0</v>
      </c>
    </row>
    <row r="5676" spans="1:19" x14ac:dyDescent="0.8">
      <c r="A5676">
        <v>32100</v>
      </c>
      <c r="B5676">
        <v>17.347000000000001</v>
      </c>
      <c r="C5676">
        <v>0</v>
      </c>
      <c r="D5676">
        <v>4</v>
      </c>
      <c r="E5676">
        <v>0</v>
      </c>
      <c r="F5676">
        <v>0</v>
      </c>
      <c r="G5676">
        <v>0</v>
      </c>
      <c r="H5676">
        <v>0</v>
      </c>
      <c r="I5676">
        <v>31050000</v>
      </c>
      <c r="J5676" t="s">
        <v>266</v>
      </c>
      <c r="K5676" t="s">
        <v>19</v>
      </c>
      <c r="L5676" t="s">
        <v>267</v>
      </c>
      <c r="M5676" t="s">
        <v>267</v>
      </c>
      <c r="N5676" t="s">
        <v>267</v>
      </c>
      <c r="O5676">
        <v>42</v>
      </c>
      <c r="P5676" t="s">
        <v>39</v>
      </c>
      <c r="Q5676" t="s">
        <v>53</v>
      </c>
      <c r="R5676" t="str">
        <f t="shared" si="176"/>
        <v>Non-incentive Class</v>
      </c>
      <c r="S5676">
        <f t="shared" si="177"/>
        <v>0</v>
      </c>
    </row>
    <row r="5677" spans="1:19" x14ac:dyDescent="0.8">
      <c r="A5677">
        <v>32106</v>
      </c>
      <c r="B5677">
        <v>17.616</v>
      </c>
      <c r="C5677">
        <v>1</v>
      </c>
      <c r="D5677">
        <v>2</v>
      </c>
      <c r="E5677">
        <v>14929</v>
      </c>
      <c r="F5677">
        <v>44827</v>
      </c>
      <c r="G5677">
        <v>0</v>
      </c>
      <c r="H5677">
        <v>0</v>
      </c>
      <c r="I5677">
        <v>30740000</v>
      </c>
      <c r="J5677" t="s">
        <v>264</v>
      </c>
      <c r="K5677" t="s">
        <v>19</v>
      </c>
      <c r="L5677" t="s">
        <v>265</v>
      </c>
      <c r="M5677" t="s">
        <v>265</v>
      </c>
      <c r="N5677" t="s">
        <v>265</v>
      </c>
      <c r="O5677">
        <v>42</v>
      </c>
      <c r="P5677" t="s">
        <v>39</v>
      </c>
      <c r="Q5677" t="s">
        <v>53</v>
      </c>
      <c r="R5677" t="str">
        <f t="shared" si="176"/>
        <v>Non-incentive Class</v>
      </c>
      <c r="S5677">
        <f t="shared" si="177"/>
        <v>44827</v>
      </c>
    </row>
    <row r="5678" spans="1:19" x14ac:dyDescent="0.8">
      <c r="A5678">
        <v>32113</v>
      </c>
      <c r="B5678">
        <v>18.768999999999998</v>
      </c>
      <c r="C5678">
        <v>0</v>
      </c>
      <c r="D5678">
        <v>6</v>
      </c>
      <c r="E5678">
        <v>0</v>
      </c>
      <c r="F5678">
        <v>0</v>
      </c>
      <c r="G5678">
        <v>0</v>
      </c>
      <c r="H5678">
        <v>0</v>
      </c>
      <c r="I5678">
        <v>30930000</v>
      </c>
      <c r="J5678" t="s">
        <v>54</v>
      </c>
      <c r="K5678" t="s">
        <v>19</v>
      </c>
      <c r="L5678" t="s">
        <v>55</v>
      </c>
      <c r="M5678" t="s">
        <v>55</v>
      </c>
      <c r="N5678" t="s">
        <v>55</v>
      </c>
      <c r="O5678">
        <v>42</v>
      </c>
      <c r="P5678" t="s">
        <v>39</v>
      </c>
      <c r="Q5678" t="s">
        <v>53</v>
      </c>
      <c r="R5678" t="str">
        <f t="shared" si="176"/>
        <v>Non-incentive Class</v>
      </c>
      <c r="S5678">
        <f t="shared" si="177"/>
        <v>0</v>
      </c>
    </row>
    <row r="5679" spans="1:19" x14ac:dyDescent="0.8">
      <c r="A5679">
        <v>32113</v>
      </c>
      <c r="B5679">
        <v>18.768999999999998</v>
      </c>
      <c r="C5679">
        <v>1</v>
      </c>
      <c r="D5679">
        <v>6</v>
      </c>
      <c r="E5679">
        <v>79601</v>
      </c>
      <c r="F5679">
        <v>239017</v>
      </c>
      <c r="G5679">
        <v>0</v>
      </c>
      <c r="H5679">
        <v>0</v>
      </c>
      <c r="I5679">
        <v>30930000</v>
      </c>
      <c r="J5679" t="s">
        <v>54</v>
      </c>
      <c r="K5679" t="s">
        <v>19</v>
      </c>
      <c r="L5679" t="s">
        <v>55</v>
      </c>
      <c r="M5679" t="s">
        <v>55</v>
      </c>
      <c r="N5679" t="s">
        <v>55</v>
      </c>
      <c r="O5679">
        <v>42</v>
      </c>
      <c r="P5679" t="s">
        <v>39</v>
      </c>
      <c r="Q5679" t="s">
        <v>53</v>
      </c>
      <c r="R5679" t="str">
        <f t="shared" si="176"/>
        <v>Non-incentive Class</v>
      </c>
      <c r="S5679">
        <f t="shared" si="177"/>
        <v>239017</v>
      </c>
    </row>
    <row r="5680" spans="1:19" x14ac:dyDescent="0.8">
      <c r="A5680">
        <v>32113</v>
      </c>
      <c r="B5680">
        <v>18.768999999999998</v>
      </c>
      <c r="C5680">
        <v>2</v>
      </c>
      <c r="D5680">
        <v>1</v>
      </c>
      <c r="E5680">
        <v>1693811</v>
      </c>
      <c r="F5680">
        <v>5086006</v>
      </c>
      <c r="G5680">
        <v>2487120</v>
      </c>
      <c r="H5680">
        <v>1431120</v>
      </c>
      <c r="I5680">
        <v>30930000</v>
      </c>
      <c r="J5680" t="s">
        <v>54</v>
      </c>
      <c r="K5680" t="s">
        <v>19</v>
      </c>
      <c r="L5680" t="s">
        <v>55</v>
      </c>
      <c r="M5680" t="s">
        <v>55</v>
      </c>
      <c r="N5680" t="s">
        <v>55</v>
      </c>
      <c r="O5680">
        <v>42</v>
      </c>
      <c r="P5680" t="s">
        <v>39</v>
      </c>
      <c r="Q5680" t="s">
        <v>53</v>
      </c>
      <c r="R5680" t="str">
        <f t="shared" si="176"/>
        <v>Non-incentive Class</v>
      </c>
      <c r="S5680">
        <f t="shared" si="177"/>
        <v>5086006</v>
      </c>
    </row>
    <row r="5681" spans="1:19" x14ac:dyDescent="0.8">
      <c r="A5681">
        <v>32113</v>
      </c>
      <c r="B5681">
        <v>18.768999999999998</v>
      </c>
      <c r="C5681" t="s">
        <v>23</v>
      </c>
      <c r="D5681">
        <v>5</v>
      </c>
      <c r="E5681">
        <v>1901319</v>
      </c>
      <c r="F5681">
        <v>5709089</v>
      </c>
      <c r="G5681">
        <v>0</v>
      </c>
      <c r="H5681">
        <v>0</v>
      </c>
      <c r="I5681">
        <v>30930000</v>
      </c>
      <c r="J5681" t="s">
        <v>54</v>
      </c>
      <c r="K5681" t="s">
        <v>19</v>
      </c>
      <c r="L5681" t="s">
        <v>55</v>
      </c>
      <c r="M5681" t="s">
        <v>55</v>
      </c>
      <c r="N5681" t="s">
        <v>55</v>
      </c>
      <c r="O5681">
        <v>42</v>
      </c>
      <c r="P5681" t="s">
        <v>39</v>
      </c>
      <c r="Q5681" t="s">
        <v>53</v>
      </c>
      <c r="R5681" t="str">
        <f t="shared" si="176"/>
        <v>Non-incentive Class</v>
      </c>
      <c r="S5681">
        <f t="shared" si="177"/>
        <v>5709089</v>
      </c>
    </row>
    <row r="5682" spans="1:19" x14ac:dyDescent="0.8">
      <c r="A5682">
        <v>32114</v>
      </c>
      <c r="B5682">
        <v>16.077000000000002</v>
      </c>
      <c r="C5682">
        <v>2</v>
      </c>
      <c r="D5682">
        <v>1</v>
      </c>
      <c r="E5682">
        <v>15842</v>
      </c>
      <c r="F5682">
        <v>47569</v>
      </c>
      <c r="G5682">
        <v>10000</v>
      </c>
      <c r="H5682">
        <v>10000</v>
      </c>
      <c r="I5682" t="s">
        <v>17</v>
      </c>
      <c r="J5682" t="s">
        <v>17</v>
      </c>
      <c r="K5682" t="s">
        <v>17</v>
      </c>
      <c r="L5682" t="s">
        <v>17</v>
      </c>
      <c r="M5682" t="s">
        <v>17</v>
      </c>
      <c r="N5682" t="s">
        <v>17</v>
      </c>
      <c r="O5682" t="s">
        <v>17</v>
      </c>
      <c r="P5682" t="s">
        <v>17</v>
      </c>
      <c r="Q5682" t="s">
        <v>17</v>
      </c>
      <c r="R5682" t="str">
        <f t="shared" si="176"/>
        <v>Non-incentive Class</v>
      </c>
      <c r="S5682">
        <f t="shared" si="177"/>
        <v>47569</v>
      </c>
    </row>
    <row r="5683" spans="1:19" x14ac:dyDescent="0.8">
      <c r="A5683">
        <v>32115</v>
      </c>
      <c r="B5683">
        <v>17.998000000000001</v>
      </c>
      <c r="C5683">
        <v>0</v>
      </c>
      <c r="D5683">
        <v>2</v>
      </c>
      <c r="E5683">
        <v>0</v>
      </c>
      <c r="F5683">
        <v>0</v>
      </c>
      <c r="G5683">
        <v>0</v>
      </c>
      <c r="H5683">
        <v>0</v>
      </c>
      <c r="I5683">
        <v>30740000</v>
      </c>
      <c r="J5683" t="s">
        <v>264</v>
      </c>
      <c r="K5683" t="s">
        <v>19</v>
      </c>
      <c r="L5683" t="s">
        <v>265</v>
      </c>
      <c r="M5683" t="s">
        <v>265</v>
      </c>
      <c r="N5683" t="s">
        <v>265</v>
      </c>
      <c r="O5683">
        <v>42</v>
      </c>
      <c r="P5683" t="s">
        <v>39</v>
      </c>
      <c r="Q5683" t="s">
        <v>53</v>
      </c>
      <c r="R5683" t="str">
        <f t="shared" si="176"/>
        <v>Non-incentive Class</v>
      </c>
      <c r="S5683">
        <f t="shared" si="177"/>
        <v>0</v>
      </c>
    </row>
    <row r="5684" spans="1:19" x14ac:dyDescent="0.8">
      <c r="A5684">
        <v>32119</v>
      </c>
      <c r="B5684">
        <v>17.513999999999999</v>
      </c>
      <c r="C5684">
        <v>2</v>
      </c>
      <c r="D5684">
        <v>4</v>
      </c>
      <c r="E5684">
        <v>19004</v>
      </c>
      <c r="F5684">
        <v>57063</v>
      </c>
      <c r="G5684">
        <v>0</v>
      </c>
      <c r="H5684">
        <v>0</v>
      </c>
      <c r="I5684">
        <v>31050000</v>
      </c>
      <c r="J5684" t="s">
        <v>266</v>
      </c>
      <c r="K5684" t="s">
        <v>19</v>
      </c>
      <c r="L5684" t="s">
        <v>267</v>
      </c>
      <c r="M5684" t="s">
        <v>267</v>
      </c>
      <c r="N5684" t="s">
        <v>267</v>
      </c>
      <c r="O5684">
        <v>42</v>
      </c>
      <c r="P5684" t="s">
        <v>39</v>
      </c>
      <c r="Q5684" t="s">
        <v>53</v>
      </c>
      <c r="R5684" t="str">
        <f t="shared" si="176"/>
        <v>Non-incentive Class</v>
      </c>
      <c r="S5684">
        <f t="shared" si="177"/>
        <v>57063</v>
      </c>
    </row>
    <row r="5685" spans="1:19" x14ac:dyDescent="0.8">
      <c r="A5685">
        <v>32119</v>
      </c>
      <c r="B5685">
        <v>17.513999999999999</v>
      </c>
      <c r="C5685" t="s">
        <v>34</v>
      </c>
      <c r="D5685">
        <v>1</v>
      </c>
      <c r="E5685">
        <v>224000</v>
      </c>
      <c r="F5685">
        <v>672605</v>
      </c>
      <c r="G5685">
        <v>0</v>
      </c>
      <c r="H5685">
        <v>0</v>
      </c>
      <c r="I5685">
        <v>31050000</v>
      </c>
      <c r="J5685" t="s">
        <v>266</v>
      </c>
      <c r="K5685" t="s">
        <v>19</v>
      </c>
      <c r="L5685" t="s">
        <v>267</v>
      </c>
      <c r="M5685" t="s">
        <v>267</v>
      </c>
      <c r="N5685" t="s">
        <v>267</v>
      </c>
      <c r="O5685">
        <v>42</v>
      </c>
      <c r="P5685" t="s">
        <v>39</v>
      </c>
      <c r="Q5685" t="s">
        <v>53</v>
      </c>
      <c r="R5685" t="str">
        <f t="shared" si="176"/>
        <v>Incentive Class</v>
      </c>
      <c r="S5685">
        <f t="shared" si="177"/>
        <v>6726050</v>
      </c>
    </row>
    <row r="5686" spans="1:19" x14ac:dyDescent="0.8">
      <c r="A5686">
        <v>32120</v>
      </c>
      <c r="B5686">
        <v>15.544</v>
      </c>
      <c r="C5686">
        <v>1</v>
      </c>
      <c r="D5686">
        <v>3</v>
      </c>
      <c r="E5686">
        <v>10938</v>
      </c>
      <c r="F5686">
        <v>32844</v>
      </c>
      <c r="G5686">
        <v>0</v>
      </c>
      <c r="H5686">
        <v>0</v>
      </c>
      <c r="I5686" t="s">
        <v>17</v>
      </c>
      <c r="J5686" t="s">
        <v>17</v>
      </c>
      <c r="K5686" t="s">
        <v>17</v>
      </c>
      <c r="L5686" t="s">
        <v>17</v>
      </c>
      <c r="M5686" t="s">
        <v>17</v>
      </c>
      <c r="N5686" t="s">
        <v>17</v>
      </c>
      <c r="O5686" t="s">
        <v>17</v>
      </c>
      <c r="P5686" t="s">
        <v>17</v>
      </c>
      <c r="Q5686" t="s">
        <v>17</v>
      </c>
      <c r="R5686" t="str">
        <f t="shared" si="176"/>
        <v>Non-incentive Class</v>
      </c>
      <c r="S5686">
        <f t="shared" si="177"/>
        <v>32844</v>
      </c>
    </row>
    <row r="5687" spans="1:19" x14ac:dyDescent="0.8">
      <c r="A5687">
        <v>32120</v>
      </c>
      <c r="B5687">
        <v>15.544</v>
      </c>
      <c r="C5687" t="s">
        <v>30</v>
      </c>
      <c r="D5687">
        <v>1</v>
      </c>
      <c r="E5687">
        <v>70120</v>
      </c>
      <c r="F5687">
        <v>210549</v>
      </c>
      <c r="G5687">
        <v>0</v>
      </c>
      <c r="H5687">
        <v>0</v>
      </c>
      <c r="I5687" t="s">
        <v>17</v>
      </c>
      <c r="J5687" t="s">
        <v>17</v>
      </c>
      <c r="K5687" t="s">
        <v>17</v>
      </c>
      <c r="L5687" t="s">
        <v>17</v>
      </c>
      <c r="M5687" t="s">
        <v>17</v>
      </c>
      <c r="N5687" t="s">
        <v>17</v>
      </c>
      <c r="O5687" t="s">
        <v>17</v>
      </c>
      <c r="P5687" t="s">
        <v>17</v>
      </c>
      <c r="Q5687" t="s">
        <v>17</v>
      </c>
      <c r="R5687" t="str">
        <f t="shared" si="176"/>
        <v>Non-incentive Class</v>
      </c>
      <c r="S5687">
        <f t="shared" si="177"/>
        <v>210549</v>
      </c>
    </row>
    <row r="5688" spans="1:19" x14ac:dyDescent="0.8">
      <c r="A5688">
        <v>32121</v>
      </c>
      <c r="B5688">
        <v>43.942999999999998</v>
      </c>
      <c r="C5688">
        <v>0</v>
      </c>
      <c r="D5688">
        <v>28</v>
      </c>
      <c r="E5688">
        <v>0</v>
      </c>
      <c r="F5688">
        <v>0</v>
      </c>
      <c r="G5688">
        <v>0</v>
      </c>
      <c r="H5688">
        <v>0</v>
      </c>
      <c r="I5688">
        <v>31000000</v>
      </c>
      <c r="J5688" t="s">
        <v>66</v>
      </c>
      <c r="K5688" t="s">
        <v>19</v>
      </c>
      <c r="L5688" t="s">
        <v>67</v>
      </c>
      <c r="M5688" t="s">
        <v>67</v>
      </c>
      <c r="N5688" t="s">
        <v>67</v>
      </c>
      <c r="O5688">
        <v>42</v>
      </c>
      <c r="P5688" t="s">
        <v>39</v>
      </c>
      <c r="Q5688" t="s">
        <v>53</v>
      </c>
      <c r="R5688" t="str">
        <f t="shared" si="176"/>
        <v>Non-incentive Class</v>
      </c>
      <c r="S5688">
        <f t="shared" si="177"/>
        <v>0</v>
      </c>
    </row>
    <row r="5689" spans="1:19" x14ac:dyDescent="0.8">
      <c r="A5689">
        <v>32121</v>
      </c>
      <c r="B5689">
        <v>43.942999999999998</v>
      </c>
      <c r="C5689">
        <v>1</v>
      </c>
      <c r="D5689">
        <v>1</v>
      </c>
      <c r="E5689">
        <v>1</v>
      </c>
      <c r="F5689">
        <v>3</v>
      </c>
      <c r="G5689">
        <v>0</v>
      </c>
      <c r="H5689">
        <v>0</v>
      </c>
      <c r="I5689">
        <v>31000000</v>
      </c>
      <c r="J5689" t="s">
        <v>66</v>
      </c>
      <c r="K5689" t="s">
        <v>19</v>
      </c>
      <c r="L5689" t="s">
        <v>67</v>
      </c>
      <c r="M5689" t="s">
        <v>67</v>
      </c>
      <c r="N5689" t="s">
        <v>67</v>
      </c>
      <c r="O5689">
        <v>42</v>
      </c>
      <c r="P5689" t="s">
        <v>39</v>
      </c>
      <c r="Q5689" t="s">
        <v>53</v>
      </c>
      <c r="R5689" t="str">
        <f t="shared" si="176"/>
        <v>Non-incentive Class</v>
      </c>
      <c r="S5689">
        <f t="shared" si="177"/>
        <v>3</v>
      </c>
    </row>
    <row r="5690" spans="1:19" x14ac:dyDescent="0.8">
      <c r="A5690">
        <v>32121</v>
      </c>
      <c r="B5690">
        <v>43.942999999999998</v>
      </c>
      <c r="C5690">
        <v>3</v>
      </c>
      <c r="D5690">
        <v>2</v>
      </c>
      <c r="E5690">
        <v>514056</v>
      </c>
      <c r="F5690">
        <v>1543556</v>
      </c>
      <c r="G5690">
        <v>0</v>
      </c>
      <c r="H5690">
        <v>0</v>
      </c>
      <c r="I5690">
        <v>31000000</v>
      </c>
      <c r="J5690" t="s">
        <v>66</v>
      </c>
      <c r="K5690" t="s">
        <v>19</v>
      </c>
      <c r="L5690" t="s">
        <v>67</v>
      </c>
      <c r="M5690" t="s">
        <v>67</v>
      </c>
      <c r="N5690" t="s">
        <v>67</v>
      </c>
      <c r="O5690">
        <v>42</v>
      </c>
      <c r="P5690" t="s">
        <v>39</v>
      </c>
      <c r="Q5690" t="s">
        <v>53</v>
      </c>
      <c r="R5690" t="str">
        <f t="shared" si="176"/>
        <v>Non-incentive Class</v>
      </c>
      <c r="S5690">
        <f t="shared" si="177"/>
        <v>1543556</v>
      </c>
    </row>
    <row r="5691" spans="1:19" x14ac:dyDescent="0.8">
      <c r="A5691">
        <v>32121</v>
      </c>
      <c r="B5691">
        <v>43.942999999999998</v>
      </c>
      <c r="C5691" t="s">
        <v>23</v>
      </c>
      <c r="D5691">
        <v>80</v>
      </c>
      <c r="E5691">
        <v>2085166</v>
      </c>
      <c r="F5691">
        <v>6261127</v>
      </c>
      <c r="G5691">
        <v>0</v>
      </c>
      <c r="H5691">
        <v>0</v>
      </c>
      <c r="I5691">
        <v>31000000</v>
      </c>
      <c r="J5691" t="s">
        <v>66</v>
      </c>
      <c r="K5691" t="s">
        <v>19</v>
      </c>
      <c r="L5691" t="s">
        <v>67</v>
      </c>
      <c r="M5691" t="s">
        <v>67</v>
      </c>
      <c r="N5691" t="s">
        <v>67</v>
      </c>
      <c r="O5691">
        <v>42</v>
      </c>
      <c r="P5691" t="s">
        <v>39</v>
      </c>
      <c r="Q5691" t="s">
        <v>53</v>
      </c>
      <c r="R5691" t="str">
        <f t="shared" si="176"/>
        <v>Non-incentive Class</v>
      </c>
      <c r="S5691">
        <f t="shared" si="177"/>
        <v>6261127</v>
      </c>
    </row>
    <row r="5692" spans="1:19" x14ac:dyDescent="0.8">
      <c r="A5692">
        <v>32121</v>
      </c>
      <c r="B5692">
        <v>43.942999999999998</v>
      </c>
      <c r="C5692">
        <v>8</v>
      </c>
      <c r="D5692">
        <v>1</v>
      </c>
      <c r="E5692">
        <v>98960</v>
      </c>
      <c r="F5692">
        <v>297147</v>
      </c>
      <c r="G5692">
        <v>0</v>
      </c>
      <c r="H5692">
        <v>0</v>
      </c>
      <c r="I5692">
        <v>31000000</v>
      </c>
      <c r="J5692" t="s">
        <v>66</v>
      </c>
      <c r="K5692" t="s">
        <v>19</v>
      </c>
      <c r="L5692" t="s">
        <v>67</v>
      </c>
      <c r="M5692" t="s">
        <v>67</v>
      </c>
      <c r="N5692" t="s">
        <v>67</v>
      </c>
      <c r="O5692">
        <v>42</v>
      </c>
      <c r="P5692" t="s">
        <v>39</v>
      </c>
      <c r="Q5692" t="s">
        <v>53</v>
      </c>
      <c r="R5692" t="str">
        <f t="shared" si="176"/>
        <v>Non-incentive Class</v>
      </c>
      <c r="S5692">
        <f t="shared" si="177"/>
        <v>297147</v>
      </c>
    </row>
    <row r="5693" spans="1:19" x14ac:dyDescent="0.8">
      <c r="A5693">
        <v>32123</v>
      </c>
      <c r="B5693">
        <v>18.161000000000001</v>
      </c>
      <c r="C5693">
        <v>0</v>
      </c>
      <c r="D5693">
        <v>4</v>
      </c>
      <c r="E5693">
        <v>0</v>
      </c>
      <c r="F5693">
        <v>0</v>
      </c>
      <c r="G5693">
        <v>0</v>
      </c>
      <c r="H5693">
        <v>0</v>
      </c>
      <c r="I5693">
        <v>30740000</v>
      </c>
      <c r="J5693" t="s">
        <v>264</v>
      </c>
      <c r="K5693" t="s">
        <v>19</v>
      </c>
      <c r="L5693" t="s">
        <v>265</v>
      </c>
      <c r="M5693" t="s">
        <v>265</v>
      </c>
      <c r="N5693" t="s">
        <v>265</v>
      </c>
      <c r="O5693">
        <v>42</v>
      </c>
      <c r="P5693" t="s">
        <v>39</v>
      </c>
      <c r="Q5693" t="s">
        <v>53</v>
      </c>
      <c r="R5693" t="str">
        <f t="shared" si="176"/>
        <v>Non-incentive Class</v>
      </c>
      <c r="S5693">
        <f t="shared" si="177"/>
        <v>0</v>
      </c>
    </row>
    <row r="5694" spans="1:19" x14ac:dyDescent="0.8">
      <c r="A5694">
        <v>32125</v>
      </c>
      <c r="B5694">
        <v>18.565000000000001</v>
      </c>
      <c r="C5694">
        <v>0</v>
      </c>
      <c r="D5694">
        <v>10</v>
      </c>
      <c r="E5694">
        <v>0</v>
      </c>
      <c r="F5694">
        <v>0</v>
      </c>
      <c r="G5694">
        <v>0</v>
      </c>
      <c r="H5694">
        <v>0</v>
      </c>
      <c r="I5694">
        <v>31050000</v>
      </c>
      <c r="J5694" t="s">
        <v>266</v>
      </c>
      <c r="K5694" t="s">
        <v>19</v>
      </c>
      <c r="L5694" t="s">
        <v>267</v>
      </c>
      <c r="M5694" t="s">
        <v>267</v>
      </c>
      <c r="N5694" t="s">
        <v>267</v>
      </c>
      <c r="O5694">
        <v>42</v>
      </c>
      <c r="P5694" t="s">
        <v>39</v>
      </c>
      <c r="Q5694" t="s">
        <v>53</v>
      </c>
      <c r="R5694" t="str">
        <f t="shared" si="176"/>
        <v>Non-incentive Class</v>
      </c>
      <c r="S5694">
        <f t="shared" si="177"/>
        <v>0</v>
      </c>
    </row>
    <row r="5695" spans="1:19" x14ac:dyDescent="0.8">
      <c r="A5695">
        <v>32125</v>
      </c>
      <c r="B5695">
        <v>18.565000000000001</v>
      </c>
      <c r="C5695">
        <v>1</v>
      </c>
      <c r="D5695">
        <v>30</v>
      </c>
      <c r="E5695">
        <v>290341</v>
      </c>
      <c r="F5695">
        <v>871807</v>
      </c>
      <c r="G5695">
        <v>0</v>
      </c>
      <c r="H5695">
        <v>0</v>
      </c>
      <c r="I5695">
        <v>31050000</v>
      </c>
      <c r="J5695" t="s">
        <v>266</v>
      </c>
      <c r="K5695" t="s">
        <v>19</v>
      </c>
      <c r="L5695" t="s">
        <v>267</v>
      </c>
      <c r="M5695" t="s">
        <v>267</v>
      </c>
      <c r="N5695" t="s">
        <v>267</v>
      </c>
      <c r="O5695">
        <v>42</v>
      </c>
      <c r="P5695" t="s">
        <v>39</v>
      </c>
      <c r="Q5695" t="s">
        <v>53</v>
      </c>
      <c r="R5695" t="str">
        <f t="shared" si="176"/>
        <v>Non-incentive Class</v>
      </c>
      <c r="S5695">
        <f t="shared" si="177"/>
        <v>871807</v>
      </c>
    </row>
    <row r="5696" spans="1:19" x14ac:dyDescent="0.8">
      <c r="A5696">
        <v>32125</v>
      </c>
      <c r="B5696">
        <v>18.565000000000001</v>
      </c>
      <c r="C5696">
        <v>2</v>
      </c>
      <c r="D5696">
        <v>288</v>
      </c>
      <c r="E5696">
        <v>4981941</v>
      </c>
      <c r="F5696">
        <v>14959270</v>
      </c>
      <c r="G5696">
        <v>3133909</v>
      </c>
      <c r="H5696">
        <v>2503303</v>
      </c>
      <c r="I5696">
        <v>31050000</v>
      </c>
      <c r="J5696" t="s">
        <v>266</v>
      </c>
      <c r="K5696" t="s">
        <v>19</v>
      </c>
      <c r="L5696" t="s">
        <v>267</v>
      </c>
      <c r="M5696" t="s">
        <v>267</v>
      </c>
      <c r="N5696" t="s">
        <v>267</v>
      </c>
      <c r="O5696">
        <v>42</v>
      </c>
      <c r="P5696" t="s">
        <v>39</v>
      </c>
      <c r="Q5696" t="s">
        <v>53</v>
      </c>
      <c r="R5696" t="str">
        <f t="shared" si="176"/>
        <v>Non-incentive Class</v>
      </c>
      <c r="S5696">
        <f t="shared" si="177"/>
        <v>14959270</v>
      </c>
    </row>
    <row r="5697" spans="1:19" x14ac:dyDescent="0.8">
      <c r="A5697">
        <v>32129</v>
      </c>
      <c r="B5697">
        <v>18.542999999999999</v>
      </c>
      <c r="C5697">
        <v>1</v>
      </c>
      <c r="D5697">
        <v>2</v>
      </c>
      <c r="E5697">
        <v>355865</v>
      </c>
      <c r="F5697">
        <v>1068556</v>
      </c>
      <c r="G5697">
        <v>0</v>
      </c>
      <c r="H5697">
        <v>0</v>
      </c>
      <c r="I5697">
        <v>30740000</v>
      </c>
      <c r="J5697" t="s">
        <v>264</v>
      </c>
      <c r="K5697" t="s">
        <v>19</v>
      </c>
      <c r="L5697" t="s">
        <v>265</v>
      </c>
      <c r="M5697" t="s">
        <v>265</v>
      </c>
      <c r="N5697" t="s">
        <v>265</v>
      </c>
      <c r="O5697">
        <v>42</v>
      </c>
      <c r="P5697" t="s">
        <v>39</v>
      </c>
      <c r="Q5697" t="s">
        <v>53</v>
      </c>
      <c r="R5697" t="str">
        <f t="shared" si="176"/>
        <v>Non-incentive Class</v>
      </c>
      <c r="S5697">
        <f t="shared" si="177"/>
        <v>1068556</v>
      </c>
    </row>
    <row r="5698" spans="1:19" x14ac:dyDescent="0.8">
      <c r="A5698">
        <v>32129</v>
      </c>
      <c r="B5698">
        <v>18.542999999999999</v>
      </c>
      <c r="C5698" t="s">
        <v>30</v>
      </c>
      <c r="D5698">
        <v>1</v>
      </c>
      <c r="E5698">
        <v>12564443</v>
      </c>
      <c r="F5698">
        <v>37727253</v>
      </c>
      <c r="G5698">
        <v>0</v>
      </c>
      <c r="H5698">
        <v>0</v>
      </c>
      <c r="I5698">
        <v>30740000</v>
      </c>
      <c r="J5698" t="s">
        <v>264</v>
      </c>
      <c r="K5698" t="s">
        <v>19</v>
      </c>
      <c r="L5698" t="s">
        <v>265</v>
      </c>
      <c r="M5698" t="s">
        <v>265</v>
      </c>
      <c r="N5698" t="s">
        <v>265</v>
      </c>
      <c r="O5698">
        <v>42</v>
      </c>
      <c r="P5698" t="s">
        <v>39</v>
      </c>
      <c r="Q5698" t="s">
        <v>53</v>
      </c>
      <c r="R5698" t="str">
        <f t="shared" si="176"/>
        <v>Non-incentive Class</v>
      </c>
      <c r="S5698">
        <f t="shared" si="177"/>
        <v>37727253</v>
      </c>
    </row>
    <row r="5699" spans="1:19" x14ac:dyDescent="0.8">
      <c r="A5699">
        <v>32130</v>
      </c>
      <c r="B5699">
        <v>17.513999999999999</v>
      </c>
      <c r="C5699" t="s">
        <v>30</v>
      </c>
      <c r="D5699">
        <v>1</v>
      </c>
      <c r="E5699">
        <v>68693</v>
      </c>
      <c r="F5699">
        <v>206264</v>
      </c>
      <c r="G5699">
        <v>0</v>
      </c>
      <c r="H5699">
        <v>0</v>
      </c>
      <c r="I5699">
        <v>31050000</v>
      </c>
      <c r="J5699" t="s">
        <v>266</v>
      </c>
      <c r="K5699" t="s">
        <v>19</v>
      </c>
      <c r="L5699" t="s">
        <v>267</v>
      </c>
      <c r="M5699" t="s">
        <v>267</v>
      </c>
      <c r="N5699" t="s">
        <v>267</v>
      </c>
      <c r="O5699">
        <v>42</v>
      </c>
      <c r="P5699" t="s">
        <v>39</v>
      </c>
      <c r="Q5699" t="s">
        <v>53</v>
      </c>
      <c r="R5699" t="str">
        <f t="shared" ref="R5699:R5762" si="178">IF(COUNTIF(C5699,"6A"),"Incentive Class",IF(COUNTIF(C5699,"6B"),"Incentive Class",IF(COUNTIF(C5699,"6C"),"Incentive Class",IF(COUNTIF(C5699,"7A"),"Incentive Class",IF(COUNTIF(C5699,"7B"),"Incentive Class","Non-incentive Class")))))</f>
        <v>Non-incentive Class</v>
      </c>
      <c r="S5699">
        <f t="shared" ref="S5699:S5762" si="179">IF(R5699="Incentive Class", F5699*10, F5699)</f>
        <v>206264</v>
      </c>
    </row>
    <row r="5700" spans="1:19" x14ac:dyDescent="0.8">
      <c r="A5700">
        <v>32131</v>
      </c>
      <c r="B5700">
        <v>18.565000000000001</v>
      </c>
      <c r="C5700">
        <v>0</v>
      </c>
      <c r="D5700">
        <v>2</v>
      </c>
      <c r="E5700">
        <v>0</v>
      </c>
      <c r="F5700">
        <v>0</v>
      </c>
      <c r="G5700">
        <v>0</v>
      </c>
      <c r="H5700">
        <v>0</v>
      </c>
      <c r="I5700">
        <v>31050000</v>
      </c>
      <c r="J5700" t="s">
        <v>266</v>
      </c>
      <c r="K5700" t="s">
        <v>19</v>
      </c>
      <c r="L5700" t="s">
        <v>267</v>
      </c>
      <c r="M5700" t="s">
        <v>267</v>
      </c>
      <c r="N5700" t="s">
        <v>267</v>
      </c>
      <c r="O5700">
        <v>42</v>
      </c>
      <c r="P5700" t="s">
        <v>39</v>
      </c>
      <c r="Q5700" t="s">
        <v>53</v>
      </c>
      <c r="R5700" t="str">
        <f t="shared" si="178"/>
        <v>Non-incentive Class</v>
      </c>
      <c r="S5700">
        <f t="shared" si="179"/>
        <v>0</v>
      </c>
    </row>
    <row r="5701" spans="1:19" x14ac:dyDescent="0.8">
      <c r="A5701">
        <v>32131</v>
      </c>
      <c r="B5701">
        <v>18.565000000000001</v>
      </c>
      <c r="C5701">
        <v>1</v>
      </c>
      <c r="D5701">
        <v>1</v>
      </c>
      <c r="E5701">
        <v>186775</v>
      </c>
      <c r="F5701">
        <v>560829</v>
      </c>
      <c r="G5701">
        <v>0</v>
      </c>
      <c r="H5701">
        <v>0</v>
      </c>
      <c r="I5701">
        <v>31050000</v>
      </c>
      <c r="J5701" t="s">
        <v>266</v>
      </c>
      <c r="K5701" t="s">
        <v>19</v>
      </c>
      <c r="L5701" t="s">
        <v>267</v>
      </c>
      <c r="M5701" t="s">
        <v>267</v>
      </c>
      <c r="N5701" t="s">
        <v>267</v>
      </c>
      <c r="O5701">
        <v>42</v>
      </c>
      <c r="P5701" t="s">
        <v>39</v>
      </c>
      <c r="Q5701" t="s">
        <v>53</v>
      </c>
      <c r="R5701" t="str">
        <f t="shared" si="178"/>
        <v>Non-incentive Class</v>
      </c>
      <c r="S5701">
        <f t="shared" si="179"/>
        <v>560829</v>
      </c>
    </row>
    <row r="5702" spans="1:19" x14ac:dyDescent="0.8">
      <c r="A5702">
        <v>32131</v>
      </c>
      <c r="B5702">
        <v>18.565000000000001</v>
      </c>
      <c r="C5702" t="s">
        <v>23</v>
      </c>
      <c r="D5702">
        <v>3</v>
      </c>
      <c r="E5702">
        <v>4415456</v>
      </c>
      <c r="F5702">
        <v>13258289</v>
      </c>
      <c r="G5702">
        <v>0</v>
      </c>
      <c r="H5702">
        <v>0</v>
      </c>
      <c r="I5702">
        <v>31050000</v>
      </c>
      <c r="J5702" t="s">
        <v>266</v>
      </c>
      <c r="K5702" t="s">
        <v>19</v>
      </c>
      <c r="L5702" t="s">
        <v>267</v>
      </c>
      <c r="M5702" t="s">
        <v>267</v>
      </c>
      <c r="N5702" t="s">
        <v>267</v>
      </c>
      <c r="O5702">
        <v>42</v>
      </c>
      <c r="P5702" t="s">
        <v>39</v>
      </c>
      <c r="Q5702" t="s">
        <v>53</v>
      </c>
      <c r="R5702" t="str">
        <f t="shared" si="178"/>
        <v>Non-incentive Class</v>
      </c>
      <c r="S5702">
        <f t="shared" si="179"/>
        <v>13258289</v>
      </c>
    </row>
    <row r="5703" spans="1:19" x14ac:dyDescent="0.8">
      <c r="A5703">
        <v>32132</v>
      </c>
      <c r="B5703">
        <v>17.513999999999999</v>
      </c>
      <c r="C5703">
        <v>1</v>
      </c>
      <c r="D5703">
        <v>2</v>
      </c>
      <c r="E5703">
        <v>187606</v>
      </c>
      <c r="F5703">
        <v>563324</v>
      </c>
      <c r="G5703">
        <v>0</v>
      </c>
      <c r="H5703">
        <v>0</v>
      </c>
      <c r="I5703">
        <v>31050000</v>
      </c>
      <c r="J5703" t="s">
        <v>266</v>
      </c>
      <c r="K5703" t="s">
        <v>19</v>
      </c>
      <c r="L5703" t="s">
        <v>267</v>
      </c>
      <c r="M5703" t="s">
        <v>267</v>
      </c>
      <c r="N5703" t="s">
        <v>267</v>
      </c>
      <c r="O5703">
        <v>42</v>
      </c>
      <c r="P5703" t="s">
        <v>39</v>
      </c>
      <c r="Q5703" t="s">
        <v>53</v>
      </c>
      <c r="R5703" t="str">
        <f t="shared" si="178"/>
        <v>Non-incentive Class</v>
      </c>
      <c r="S5703">
        <f t="shared" si="179"/>
        <v>563324</v>
      </c>
    </row>
    <row r="5704" spans="1:19" x14ac:dyDescent="0.8">
      <c r="A5704">
        <v>32132</v>
      </c>
      <c r="B5704">
        <v>17.513999999999999</v>
      </c>
      <c r="C5704">
        <v>2</v>
      </c>
      <c r="D5704">
        <v>3</v>
      </c>
      <c r="E5704">
        <v>17139</v>
      </c>
      <c r="F5704">
        <v>51464</v>
      </c>
      <c r="G5704">
        <v>0</v>
      </c>
      <c r="H5704">
        <v>0</v>
      </c>
      <c r="I5704">
        <v>31050000</v>
      </c>
      <c r="J5704" t="s">
        <v>266</v>
      </c>
      <c r="K5704" t="s">
        <v>19</v>
      </c>
      <c r="L5704" t="s">
        <v>267</v>
      </c>
      <c r="M5704" t="s">
        <v>267</v>
      </c>
      <c r="N5704" t="s">
        <v>267</v>
      </c>
      <c r="O5704">
        <v>42</v>
      </c>
      <c r="P5704" t="s">
        <v>39</v>
      </c>
      <c r="Q5704" t="s">
        <v>53</v>
      </c>
      <c r="R5704" t="str">
        <f t="shared" si="178"/>
        <v>Non-incentive Class</v>
      </c>
      <c r="S5704">
        <f t="shared" si="179"/>
        <v>51464</v>
      </c>
    </row>
    <row r="5705" spans="1:19" x14ac:dyDescent="0.8">
      <c r="A5705">
        <v>32133</v>
      </c>
      <c r="B5705">
        <v>18.882000000000001</v>
      </c>
      <c r="C5705">
        <v>1</v>
      </c>
      <c r="D5705">
        <v>2</v>
      </c>
      <c r="E5705">
        <v>5214</v>
      </c>
      <c r="F5705">
        <v>15656</v>
      </c>
      <c r="G5705">
        <v>0</v>
      </c>
      <c r="H5705">
        <v>0</v>
      </c>
      <c r="I5705">
        <v>31050000</v>
      </c>
      <c r="J5705" t="s">
        <v>266</v>
      </c>
      <c r="K5705" t="s">
        <v>19</v>
      </c>
      <c r="L5705" t="s">
        <v>267</v>
      </c>
      <c r="M5705" t="s">
        <v>267</v>
      </c>
      <c r="N5705" t="s">
        <v>267</v>
      </c>
      <c r="O5705">
        <v>42</v>
      </c>
      <c r="P5705" t="s">
        <v>39</v>
      </c>
      <c r="Q5705" t="s">
        <v>53</v>
      </c>
      <c r="R5705" t="str">
        <f t="shared" si="178"/>
        <v>Non-incentive Class</v>
      </c>
      <c r="S5705">
        <f t="shared" si="179"/>
        <v>15656</v>
      </c>
    </row>
    <row r="5706" spans="1:19" x14ac:dyDescent="0.8">
      <c r="A5706">
        <v>32133</v>
      </c>
      <c r="B5706">
        <v>18.882000000000001</v>
      </c>
      <c r="C5706">
        <v>2</v>
      </c>
      <c r="D5706">
        <v>4</v>
      </c>
      <c r="E5706">
        <v>33412</v>
      </c>
      <c r="F5706">
        <v>100326</v>
      </c>
      <c r="G5706">
        <v>47090</v>
      </c>
      <c r="H5706">
        <v>30000</v>
      </c>
      <c r="I5706">
        <v>31050000</v>
      </c>
      <c r="J5706" t="s">
        <v>266</v>
      </c>
      <c r="K5706" t="s">
        <v>19</v>
      </c>
      <c r="L5706" t="s">
        <v>267</v>
      </c>
      <c r="M5706" t="s">
        <v>267</v>
      </c>
      <c r="N5706" t="s">
        <v>267</v>
      </c>
      <c r="O5706">
        <v>42</v>
      </c>
      <c r="P5706" t="s">
        <v>39</v>
      </c>
      <c r="Q5706" t="s">
        <v>53</v>
      </c>
      <c r="R5706" t="str">
        <f t="shared" si="178"/>
        <v>Non-incentive Class</v>
      </c>
      <c r="S5706">
        <f t="shared" si="179"/>
        <v>100326</v>
      </c>
    </row>
    <row r="5707" spans="1:19" x14ac:dyDescent="0.8">
      <c r="A5707">
        <v>32133</v>
      </c>
      <c r="B5707">
        <v>18.882000000000001</v>
      </c>
      <c r="C5707" t="s">
        <v>23</v>
      </c>
      <c r="D5707">
        <v>9</v>
      </c>
      <c r="E5707">
        <v>668310</v>
      </c>
      <c r="F5707">
        <v>2006734</v>
      </c>
      <c r="G5707">
        <v>0</v>
      </c>
      <c r="H5707">
        <v>0</v>
      </c>
      <c r="I5707">
        <v>31050000</v>
      </c>
      <c r="J5707" t="s">
        <v>266</v>
      </c>
      <c r="K5707" t="s">
        <v>19</v>
      </c>
      <c r="L5707" t="s">
        <v>267</v>
      </c>
      <c r="M5707" t="s">
        <v>267</v>
      </c>
      <c r="N5707" t="s">
        <v>267</v>
      </c>
      <c r="O5707">
        <v>42</v>
      </c>
      <c r="P5707" t="s">
        <v>39</v>
      </c>
      <c r="Q5707" t="s">
        <v>53</v>
      </c>
      <c r="R5707" t="str">
        <f t="shared" si="178"/>
        <v>Non-incentive Class</v>
      </c>
      <c r="S5707">
        <f t="shared" si="179"/>
        <v>2006734</v>
      </c>
    </row>
    <row r="5708" spans="1:19" x14ac:dyDescent="0.8">
      <c r="A5708">
        <v>32135</v>
      </c>
      <c r="B5708">
        <v>21.004999999999999</v>
      </c>
      <c r="C5708">
        <v>3</v>
      </c>
      <c r="D5708">
        <v>1</v>
      </c>
      <c r="E5708">
        <v>963543</v>
      </c>
      <c r="F5708">
        <v>2893231</v>
      </c>
      <c r="G5708">
        <v>0</v>
      </c>
      <c r="H5708">
        <v>0</v>
      </c>
      <c r="I5708">
        <v>31280000</v>
      </c>
      <c r="J5708" t="s">
        <v>268</v>
      </c>
      <c r="K5708" t="s">
        <v>19</v>
      </c>
      <c r="L5708" t="s">
        <v>269</v>
      </c>
      <c r="M5708" t="s">
        <v>269</v>
      </c>
      <c r="N5708" t="s">
        <v>269</v>
      </c>
      <c r="O5708">
        <v>42</v>
      </c>
      <c r="P5708" t="s">
        <v>39</v>
      </c>
      <c r="Q5708" t="s">
        <v>53</v>
      </c>
      <c r="R5708" t="str">
        <f t="shared" si="178"/>
        <v>Non-incentive Class</v>
      </c>
      <c r="S5708">
        <f t="shared" si="179"/>
        <v>2893231</v>
      </c>
    </row>
    <row r="5709" spans="1:19" x14ac:dyDescent="0.8">
      <c r="A5709">
        <v>32138</v>
      </c>
      <c r="B5709">
        <v>17.998000000000001</v>
      </c>
      <c r="C5709">
        <v>0</v>
      </c>
      <c r="D5709">
        <v>4</v>
      </c>
      <c r="E5709">
        <v>0</v>
      </c>
      <c r="F5709">
        <v>0</v>
      </c>
      <c r="G5709">
        <v>0</v>
      </c>
      <c r="H5709">
        <v>0</v>
      </c>
      <c r="I5709">
        <v>30740000</v>
      </c>
      <c r="J5709" t="s">
        <v>264</v>
      </c>
      <c r="K5709" t="s">
        <v>19</v>
      </c>
      <c r="L5709" t="s">
        <v>265</v>
      </c>
      <c r="M5709" t="s">
        <v>265</v>
      </c>
      <c r="N5709" t="s">
        <v>265</v>
      </c>
      <c r="O5709">
        <v>42</v>
      </c>
      <c r="P5709" t="s">
        <v>39</v>
      </c>
      <c r="Q5709" t="s">
        <v>53</v>
      </c>
      <c r="R5709" t="str">
        <f t="shared" si="178"/>
        <v>Non-incentive Class</v>
      </c>
      <c r="S5709">
        <f t="shared" si="179"/>
        <v>0</v>
      </c>
    </row>
    <row r="5710" spans="1:19" x14ac:dyDescent="0.8">
      <c r="A5710">
        <v>32138</v>
      </c>
      <c r="B5710">
        <v>17.998000000000001</v>
      </c>
      <c r="C5710">
        <v>1</v>
      </c>
      <c r="D5710">
        <v>2</v>
      </c>
      <c r="E5710">
        <v>1046884</v>
      </c>
      <c r="F5710">
        <v>3143479</v>
      </c>
      <c r="G5710">
        <v>0</v>
      </c>
      <c r="H5710">
        <v>0</v>
      </c>
      <c r="I5710">
        <v>30740000</v>
      </c>
      <c r="J5710" t="s">
        <v>264</v>
      </c>
      <c r="K5710" t="s">
        <v>19</v>
      </c>
      <c r="L5710" t="s">
        <v>265</v>
      </c>
      <c r="M5710" t="s">
        <v>265</v>
      </c>
      <c r="N5710" t="s">
        <v>265</v>
      </c>
      <c r="O5710">
        <v>42</v>
      </c>
      <c r="P5710" t="s">
        <v>39</v>
      </c>
      <c r="Q5710" t="s">
        <v>53</v>
      </c>
      <c r="R5710" t="str">
        <f t="shared" si="178"/>
        <v>Non-incentive Class</v>
      </c>
      <c r="S5710">
        <f t="shared" si="179"/>
        <v>3143479</v>
      </c>
    </row>
    <row r="5711" spans="1:19" x14ac:dyDescent="0.8">
      <c r="A5711">
        <v>32138</v>
      </c>
      <c r="B5711">
        <v>17.998000000000001</v>
      </c>
      <c r="C5711" t="s">
        <v>23</v>
      </c>
      <c r="D5711">
        <v>5</v>
      </c>
      <c r="E5711">
        <v>1842955</v>
      </c>
      <c r="F5711">
        <v>5533841</v>
      </c>
      <c r="G5711">
        <v>0</v>
      </c>
      <c r="H5711">
        <v>0</v>
      </c>
      <c r="I5711">
        <v>30740000</v>
      </c>
      <c r="J5711" t="s">
        <v>264</v>
      </c>
      <c r="K5711" t="s">
        <v>19</v>
      </c>
      <c r="L5711" t="s">
        <v>265</v>
      </c>
      <c r="M5711" t="s">
        <v>265</v>
      </c>
      <c r="N5711" t="s">
        <v>265</v>
      </c>
      <c r="O5711">
        <v>42</v>
      </c>
      <c r="P5711" t="s">
        <v>39</v>
      </c>
      <c r="Q5711" t="s">
        <v>53</v>
      </c>
      <c r="R5711" t="str">
        <f t="shared" si="178"/>
        <v>Non-incentive Class</v>
      </c>
      <c r="S5711">
        <f t="shared" si="179"/>
        <v>5533841</v>
      </c>
    </row>
    <row r="5712" spans="1:19" x14ac:dyDescent="0.8">
      <c r="A5712">
        <v>32138</v>
      </c>
      <c r="B5712">
        <v>17.998000000000001</v>
      </c>
      <c r="C5712">
        <v>8</v>
      </c>
      <c r="D5712">
        <v>1</v>
      </c>
      <c r="E5712">
        <v>414100</v>
      </c>
      <c r="F5712">
        <v>1243418</v>
      </c>
      <c r="G5712">
        <v>0</v>
      </c>
      <c r="H5712">
        <v>0</v>
      </c>
      <c r="I5712">
        <v>30740000</v>
      </c>
      <c r="J5712" t="s">
        <v>264</v>
      </c>
      <c r="K5712" t="s">
        <v>19</v>
      </c>
      <c r="L5712" t="s">
        <v>265</v>
      </c>
      <c r="M5712" t="s">
        <v>265</v>
      </c>
      <c r="N5712" t="s">
        <v>265</v>
      </c>
      <c r="O5712">
        <v>42</v>
      </c>
      <c r="P5712" t="s">
        <v>39</v>
      </c>
      <c r="Q5712" t="s">
        <v>53</v>
      </c>
      <c r="R5712" t="str">
        <f t="shared" si="178"/>
        <v>Non-incentive Class</v>
      </c>
      <c r="S5712">
        <f t="shared" si="179"/>
        <v>1243418</v>
      </c>
    </row>
    <row r="5713" spans="1:19" x14ac:dyDescent="0.8">
      <c r="A5713">
        <v>32139</v>
      </c>
      <c r="B5713">
        <v>17.998000000000001</v>
      </c>
      <c r="C5713">
        <v>0</v>
      </c>
      <c r="D5713">
        <v>4</v>
      </c>
      <c r="E5713">
        <v>0</v>
      </c>
      <c r="F5713">
        <v>0</v>
      </c>
      <c r="G5713">
        <v>0</v>
      </c>
      <c r="H5713">
        <v>0</v>
      </c>
      <c r="I5713">
        <v>30740000</v>
      </c>
      <c r="J5713" t="s">
        <v>264</v>
      </c>
      <c r="K5713" t="s">
        <v>19</v>
      </c>
      <c r="L5713" t="s">
        <v>265</v>
      </c>
      <c r="M5713" t="s">
        <v>265</v>
      </c>
      <c r="N5713" t="s">
        <v>265</v>
      </c>
      <c r="O5713">
        <v>42</v>
      </c>
      <c r="P5713" t="s">
        <v>39</v>
      </c>
      <c r="Q5713" t="s">
        <v>53</v>
      </c>
      <c r="R5713" t="str">
        <f t="shared" si="178"/>
        <v>Non-incentive Class</v>
      </c>
      <c r="S5713">
        <f t="shared" si="179"/>
        <v>0</v>
      </c>
    </row>
    <row r="5714" spans="1:19" x14ac:dyDescent="0.8">
      <c r="A5714">
        <v>32139</v>
      </c>
      <c r="B5714">
        <v>17.998000000000001</v>
      </c>
      <c r="C5714">
        <v>1</v>
      </c>
      <c r="D5714">
        <v>7</v>
      </c>
      <c r="E5714">
        <v>447823</v>
      </c>
      <c r="F5714">
        <v>1344677</v>
      </c>
      <c r="G5714">
        <v>0</v>
      </c>
      <c r="H5714">
        <v>0</v>
      </c>
      <c r="I5714">
        <v>30740000</v>
      </c>
      <c r="J5714" t="s">
        <v>264</v>
      </c>
      <c r="K5714" t="s">
        <v>19</v>
      </c>
      <c r="L5714" t="s">
        <v>265</v>
      </c>
      <c r="M5714" t="s">
        <v>265</v>
      </c>
      <c r="N5714" t="s">
        <v>265</v>
      </c>
      <c r="O5714">
        <v>42</v>
      </c>
      <c r="P5714" t="s">
        <v>39</v>
      </c>
      <c r="Q5714" t="s">
        <v>53</v>
      </c>
      <c r="R5714" t="str">
        <f t="shared" si="178"/>
        <v>Non-incentive Class</v>
      </c>
      <c r="S5714">
        <f t="shared" si="179"/>
        <v>1344677</v>
      </c>
    </row>
    <row r="5715" spans="1:19" x14ac:dyDescent="0.8">
      <c r="A5715">
        <v>32139</v>
      </c>
      <c r="B5715">
        <v>17.998000000000001</v>
      </c>
      <c r="C5715" t="s">
        <v>23</v>
      </c>
      <c r="D5715">
        <v>2</v>
      </c>
      <c r="E5715">
        <v>518128</v>
      </c>
      <c r="F5715">
        <v>1555783</v>
      </c>
      <c r="G5715">
        <v>0</v>
      </c>
      <c r="H5715">
        <v>0</v>
      </c>
      <c r="I5715">
        <v>30740000</v>
      </c>
      <c r="J5715" t="s">
        <v>264</v>
      </c>
      <c r="K5715" t="s">
        <v>19</v>
      </c>
      <c r="L5715" t="s">
        <v>265</v>
      </c>
      <c r="M5715" t="s">
        <v>265</v>
      </c>
      <c r="N5715" t="s">
        <v>265</v>
      </c>
      <c r="O5715">
        <v>42</v>
      </c>
      <c r="P5715" t="s">
        <v>39</v>
      </c>
      <c r="Q5715" t="s">
        <v>53</v>
      </c>
      <c r="R5715" t="str">
        <f t="shared" si="178"/>
        <v>Non-incentive Class</v>
      </c>
      <c r="S5715">
        <f t="shared" si="179"/>
        <v>1555783</v>
      </c>
    </row>
    <row r="5716" spans="1:19" x14ac:dyDescent="0.8">
      <c r="A5716">
        <v>32139</v>
      </c>
      <c r="B5716">
        <v>17.998000000000001</v>
      </c>
      <c r="C5716">
        <v>8</v>
      </c>
      <c r="D5716">
        <v>2</v>
      </c>
      <c r="E5716">
        <v>90576</v>
      </c>
      <c r="F5716">
        <v>271972</v>
      </c>
      <c r="G5716">
        <v>0</v>
      </c>
      <c r="H5716">
        <v>0</v>
      </c>
      <c r="I5716">
        <v>30740000</v>
      </c>
      <c r="J5716" t="s">
        <v>264</v>
      </c>
      <c r="K5716" t="s">
        <v>19</v>
      </c>
      <c r="L5716" t="s">
        <v>265</v>
      </c>
      <c r="M5716" t="s">
        <v>265</v>
      </c>
      <c r="N5716" t="s">
        <v>265</v>
      </c>
      <c r="O5716">
        <v>42</v>
      </c>
      <c r="P5716" t="s">
        <v>39</v>
      </c>
      <c r="Q5716" t="s">
        <v>53</v>
      </c>
      <c r="R5716" t="str">
        <f t="shared" si="178"/>
        <v>Non-incentive Class</v>
      </c>
      <c r="S5716">
        <f t="shared" si="179"/>
        <v>271972</v>
      </c>
    </row>
    <row r="5717" spans="1:19" x14ac:dyDescent="0.8">
      <c r="A5717">
        <v>32140</v>
      </c>
      <c r="B5717">
        <v>17.616</v>
      </c>
      <c r="C5717">
        <v>1</v>
      </c>
      <c r="D5717">
        <v>1</v>
      </c>
      <c r="E5717">
        <v>13024</v>
      </c>
      <c r="F5717">
        <v>39107</v>
      </c>
      <c r="G5717">
        <v>0</v>
      </c>
      <c r="H5717">
        <v>0</v>
      </c>
      <c r="I5717">
        <v>30740000</v>
      </c>
      <c r="J5717" t="s">
        <v>264</v>
      </c>
      <c r="K5717" t="s">
        <v>19</v>
      </c>
      <c r="L5717" t="s">
        <v>265</v>
      </c>
      <c r="M5717" t="s">
        <v>265</v>
      </c>
      <c r="N5717" t="s">
        <v>265</v>
      </c>
      <c r="O5717">
        <v>42</v>
      </c>
      <c r="P5717" t="s">
        <v>39</v>
      </c>
      <c r="Q5717" t="s">
        <v>53</v>
      </c>
      <c r="R5717" t="str">
        <f t="shared" si="178"/>
        <v>Non-incentive Class</v>
      </c>
      <c r="S5717">
        <f t="shared" si="179"/>
        <v>39107</v>
      </c>
    </row>
    <row r="5718" spans="1:19" x14ac:dyDescent="0.8">
      <c r="A5718">
        <v>32141</v>
      </c>
      <c r="B5718">
        <v>20.623000000000001</v>
      </c>
      <c r="C5718">
        <v>2</v>
      </c>
      <c r="D5718">
        <v>2</v>
      </c>
      <c r="E5718">
        <v>17973</v>
      </c>
      <c r="F5718">
        <v>53967</v>
      </c>
      <c r="G5718">
        <v>10000</v>
      </c>
      <c r="H5718">
        <v>10000</v>
      </c>
      <c r="I5718">
        <v>31280000</v>
      </c>
      <c r="J5718" t="s">
        <v>268</v>
      </c>
      <c r="K5718" t="s">
        <v>19</v>
      </c>
      <c r="L5718" t="s">
        <v>269</v>
      </c>
      <c r="M5718" t="s">
        <v>269</v>
      </c>
      <c r="N5718" t="s">
        <v>269</v>
      </c>
      <c r="O5718">
        <v>42</v>
      </c>
      <c r="P5718" t="s">
        <v>39</v>
      </c>
      <c r="Q5718" t="s">
        <v>53</v>
      </c>
      <c r="R5718" t="str">
        <f t="shared" si="178"/>
        <v>Non-incentive Class</v>
      </c>
      <c r="S5718">
        <f t="shared" si="179"/>
        <v>53967</v>
      </c>
    </row>
    <row r="5719" spans="1:19" x14ac:dyDescent="0.8">
      <c r="A5719">
        <v>32142</v>
      </c>
      <c r="B5719">
        <v>18.882000000000001</v>
      </c>
      <c r="C5719">
        <v>0</v>
      </c>
      <c r="D5719">
        <v>2</v>
      </c>
      <c r="E5719">
        <v>0</v>
      </c>
      <c r="F5719">
        <v>0</v>
      </c>
      <c r="G5719">
        <v>0</v>
      </c>
      <c r="H5719">
        <v>0</v>
      </c>
      <c r="I5719">
        <v>31050000</v>
      </c>
      <c r="J5719" t="s">
        <v>266</v>
      </c>
      <c r="K5719" t="s">
        <v>19</v>
      </c>
      <c r="L5719" t="s">
        <v>267</v>
      </c>
      <c r="M5719" t="s">
        <v>267</v>
      </c>
      <c r="N5719" t="s">
        <v>267</v>
      </c>
      <c r="O5719">
        <v>42</v>
      </c>
      <c r="P5719" t="s">
        <v>39</v>
      </c>
      <c r="Q5719" t="s">
        <v>53</v>
      </c>
      <c r="R5719" t="str">
        <f t="shared" si="178"/>
        <v>Non-incentive Class</v>
      </c>
      <c r="S5719">
        <f t="shared" si="179"/>
        <v>0</v>
      </c>
    </row>
    <row r="5720" spans="1:19" x14ac:dyDescent="0.8">
      <c r="A5720">
        <v>32142</v>
      </c>
      <c r="B5720">
        <v>18.882000000000001</v>
      </c>
      <c r="C5720">
        <v>1</v>
      </c>
      <c r="D5720">
        <v>18</v>
      </c>
      <c r="E5720">
        <v>95907</v>
      </c>
      <c r="F5720">
        <v>287978</v>
      </c>
      <c r="G5720">
        <v>0</v>
      </c>
      <c r="H5720">
        <v>0</v>
      </c>
      <c r="I5720">
        <v>31050000</v>
      </c>
      <c r="J5720" t="s">
        <v>266</v>
      </c>
      <c r="K5720" t="s">
        <v>19</v>
      </c>
      <c r="L5720" t="s">
        <v>267</v>
      </c>
      <c r="M5720" t="s">
        <v>267</v>
      </c>
      <c r="N5720" t="s">
        <v>267</v>
      </c>
      <c r="O5720">
        <v>42</v>
      </c>
      <c r="P5720" t="s">
        <v>39</v>
      </c>
      <c r="Q5720" t="s">
        <v>53</v>
      </c>
      <c r="R5720" t="str">
        <f t="shared" si="178"/>
        <v>Non-incentive Class</v>
      </c>
      <c r="S5720">
        <f t="shared" si="179"/>
        <v>287978</v>
      </c>
    </row>
    <row r="5721" spans="1:19" x14ac:dyDescent="0.8">
      <c r="A5721">
        <v>32142</v>
      </c>
      <c r="B5721">
        <v>18.882000000000001</v>
      </c>
      <c r="C5721">
        <v>2</v>
      </c>
      <c r="D5721">
        <v>17</v>
      </c>
      <c r="E5721">
        <v>372093</v>
      </c>
      <c r="F5721">
        <v>1117283</v>
      </c>
      <c r="G5721">
        <v>167024</v>
      </c>
      <c r="H5721">
        <v>130000</v>
      </c>
      <c r="I5721">
        <v>31050000</v>
      </c>
      <c r="J5721" t="s">
        <v>266</v>
      </c>
      <c r="K5721" t="s">
        <v>19</v>
      </c>
      <c r="L5721" t="s">
        <v>267</v>
      </c>
      <c r="M5721" t="s">
        <v>267</v>
      </c>
      <c r="N5721" t="s">
        <v>267</v>
      </c>
      <c r="O5721">
        <v>42</v>
      </c>
      <c r="P5721" t="s">
        <v>39</v>
      </c>
      <c r="Q5721" t="s">
        <v>53</v>
      </c>
      <c r="R5721" t="str">
        <f t="shared" si="178"/>
        <v>Non-incentive Class</v>
      </c>
      <c r="S5721">
        <f t="shared" si="179"/>
        <v>1117283</v>
      </c>
    </row>
    <row r="5722" spans="1:19" x14ac:dyDescent="0.8">
      <c r="A5722">
        <v>32143</v>
      </c>
      <c r="B5722">
        <v>43.942999999999998</v>
      </c>
      <c r="C5722">
        <v>0</v>
      </c>
      <c r="D5722">
        <v>16</v>
      </c>
      <c r="E5722">
        <v>0</v>
      </c>
      <c r="F5722">
        <v>0</v>
      </c>
      <c r="G5722">
        <v>0</v>
      </c>
      <c r="H5722">
        <v>0</v>
      </c>
      <c r="I5722">
        <v>31000000</v>
      </c>
      <c r="J5722" t="s">
        <v>66</v>
      </c>
      <c r="K5722" t="s">
        <v>19</v>
      </c>
      <c r="L5722" t="s">
        <v>67</v>
      </c>
      <c r="M5722" t="s">
        <v>67</v>
      </c>
      <c r="N5722" t="s">
        <v>67</v>
      </c>
      <c r="O5722">
        <v>42</v>
      </c>
      <c r="P5722" t="s">
        <v>39</v>
      </c>
      <c r="Q5722" t="s">
        <v>53</v>
      </c>
      <c r="R5722" t="str">
        <f t="shared" si="178"/>
        <v>Non-incentive Class</v>
      </c>
      <c r="S5722">
        <f t="shared" si="179"/>
        <v>0</v>
      </c>
    </row>
    <row r="5723" spans="1:19" x14ac:dyDescent="0.8">
      <c r="A5723">
        <v>32144</v>
      </c>
      <c r="B5723">
        <v>8.4109999999999996</v>
      </c>
      <c r="C5723">
        <v>2</v>
      </c>
      <c r="D5723">
        <v>1</v>
      </c>
      <c r="E5723">
        <v>31486</v>
      </c>
      <c r="F5723">
        <v>94543</v>
      </c>
      <c r="G5723">
        <v>0</v>
      </c>
      <c r="H5723">
        <v>0</v>
      </c>
      <c r="I5723">
        <v>30440000</v>
      </c>
      <c r="J5723" t="s">
        <v>270</v>
      </c>
      <c r="K5723" t="s">
        <v>19</v>
      </c>
      <c r="L5723" t="s">
        <v>271</v>
      </c>
      <c r="M5723" t="s">
        <v>271</v>
      </c>
      <c r="N5723" t="s">
        <v>271</v>
      </c>
      <c r="O5723">
        <v>42</v>
      </c>
      <c r="P5723" t="s">
        <v>39</v>
      </c>
      <c r="Q5723" t="s">
        <v>53</v>
      </c>
      <c r="R5723" t="str">
        <f t="shared" si="178"/>
        <v>Non-incentive Class</v>
      </c>
      <c r="S5723">
        <f t="shared" si="179"/>
        <v>94543</v>
      </c>
    </row>
    <row r="5724" spans="1:19" x14ac:dyDescent="0.8">
      <c r="A5724">
        <v>32145</v>
      </c>
      <c r="B5724">
        <v>18.315000000000001</v>
      </c>
      <c r="C5724">
        <v>1</v>
      </c>
      <c r="D5724">
        <v>1</v>
      </c>
      <c r="E5724">
        <v>8510</v>
      </c>
      <c r="F5724">
        <v>25553</v>
      </c>
      <c r="G5724">
        <v>0</v>
      </c>
      <c r="H5724">
        <v>0</v>
      </c>
      <c r="I5724">
        <v>30740000</v>
      </c>
      <c r="J5724" t="s">
        <v>264</v>
      </c>
      <c r="K5724" t="s">
        <v>19</v>
      </c>
      <c r="L5724" t="s">
        <v>265</v>
      </c>
      <c r="M5724" t="s">
        <v>265</v>
      </c>
      <c r="N5724" t="s">
        <v>265</v>
      </c>
      <c r="O5724">
        <v>42</v>
      </c>
      <c r="P5724" t="s">
        <v>39</v>
      </c>
      <c r="Q5724" t="s">
        <v>53</v>
      </c>
      <c r="R5724" t="str">
        <f t="shared" si="178"/>
        <v>Non-incentive Class</v>
      </c>
      <c r="S5724">
        <f t="shared" si="179"/>
        <v>25553</v>
      </c>
    </row>
    <row r="5725" spans="1:19" x14ac:dyDescent="0.8">
      <c r="A5725">
        <v>32146</v>
      </c>
      <c r="B5725">
        <v>17.449000000000002</v>
      </c>
      <c r="C5725">
        <v>0</v>
      </c>
      <c r="D5725">
        <v>10</v>
      </c>
      <c r="E5725">
        <v>0</v>
      </c>
      <c r="F5725">
        <v>0</v>
      </c>
      <c r="G5725">
        <v>0</v>
      </c>
      <c r="H5725">
        <v>0</v>
      </c>
      <c r="I5725">
        <v>31050000</v>
      </c>
      <c r="J5725" t="s">
        <v>266</v>
      </c>
      <c r="K5725" t="s">
        <v>19</v>
      </c>
      <c r="L5725" t="s">
        <v>267</v>
      </c>
      <c r="M5725" t="s">
        <v>267</v>
      </c>
      <c r="N5725" t="s">
        <v>267</v>
      </c>
      <c r="O5725">
        <v>42</v>
      </c>
      <c r="P5725" t="s">
        <v>39</v>
      </c>
      <c r="Q5725" t="s">
        <v>53</v>
      </c>
      <c r="R5725" t="str">
        <f t="shared" si="178"/>
        <v>Non-incentive Class</v>
      </c>
      <c r="S5725">
        <f t="shared" si="179"/>
        <v>0</v>
      </c>
    </row>
    <row r="5726" spans="1:19" x14ac:dyDescent="0.8">
      <c r="A5726">
        <v>32146</v>
      </c>
      <c r="B5726">
        <v>17.449000000000002</v>
      </c>
      <c r="C5726">
        <v>1</v>
      </c>
      <c r="D5726">
        <v>3</v>
      </c>
      <c r="E5726">
        <v>4371</v>
      </c>
      <c r="F5726">
        <v>13124</v>
      </c>
      <c r="G5726">
        <v>0</v>
      </c>
      <c r="H5726">
        <v>0</v>
      </c>
      <c r="I5726">
        <v>31050000</v>
      </c>
      <c r="J5726" t="s">
        <v>266</v>
      </c>
      <c r="K5726" t="s">
        <v>19</v>
      </c>
      <c r="L5726" t="s">
        <v>267</v>
      </c>
      <c r="M5726" t="s">
        <v>267</v>
      </c>
      <c r="N5726" t="s">
        <v>267</v>
      </c>
      <c r="O5726">
        <v>42</v>
      </c>
      <c r="P5726" t="s">
        <v>39</v>
      </c>
      <c r="Q5726" t="s">
        <v>53</v>
      </c>
      <c r="R5726" t="str">
        <f t="shared" si="178"/>
        <v>Non-incentive Class</v>
      </c>
      <c r="S5726">
        <f t="shared" si="179"/>
        <v>13124</v>
      </c>
    </row>
    <row r="5727" spans="1:19" x14ac:dyDescent="0.8">
      <c r="A5727">
        <v>32146</v>
      </c>
      <c r="B5727">
        <v>17.449000000000002</v>
      </c>
      <c r="C5727">
        <v>2</v>
      </c>
      <c r="D5727">
        <v>21</v>
      </c>
      <c r="E5727">
        <v>366894</v>
      </c>
      <c r="F5727">
        <v>1101672</v>
      </c>
      <c r="G5727">
        <v>400305</v>
      </c>
      <c r="H5727">
        <v>190000</v>
      </c>
      <c r="I5727">
        <v>31050000</v>
      </c>
      <c r="J5727" t="s">
        <v>266</v>
      </c>
      <c r="K5727" t="s">
        <v>19</v>
      </c>
      <c r="L5727" t="s">
        <v>267</v>
      </c>
      <c r="M5727" t="s">
        <v>267</v>
      </c>
      <c r="N5727" t="s">
        <v>267</v>
      </c>
      <c r="O5727">
        <v>42</v>
      </c>
      <c r="P5727" t="s">
        <v>39</v>
      </c>
      <c r="Q5727" t="s">
        <v>53</v>
      </c>
      <c r="R5727" t="str">
        <f t="shared" si="178"/>
        <v>Non-incentive Class</v>
      </c>
      <c r="S5727">
        <f t="shared" si="179"/>
        <v>1101672</v>
      </c>
    </row>
    <row r="5728" spans="1:19" x14ac:dyDescent="0.8">
      <c r="A5728">
        <v>32148</v>
      </c>
      <c r="B5728">
        <v>18.565000000000001</v>
      </c>
      <c r="C5728">
        <v>2</v>
      </c>
      <c r="D5728">
        <v>26</v>
      </c>
      <c r="E5728">
        <v>6583</v>
      </c>
      <c r="F5728">
        <v>19763</v>
      </c>
      <c r="G5728">
        <v>0</v>
      </c>
      <c r="H5728">
        <v>0</v>
      </c>
      <c r="I5728">
        <v>31050000</v>
      </c>
      <c r="J5728" t="s">
        <v>266</v>
      </c>
      <c r="K5728" t="s">
        <v>19</v>
      </c>
      <c r="L5728" t="s">
        <v>267</v>
      </c>
      <c r="M5728" t="s">
        <v>267</v>
      </c>
      <c r="N5728" t="s">
        <v>267</v>
      </c>
      <c r="O5728">
        <v>42</v>
      </c>
      <c r="P5728" t="s">
        <v>39</v>
      </c>
      <c r="Q5728" t="s">
        <v>53</v>
      </c>
      <c r="R5728" t="str">
        <f t="shared" si="178"/>
        <v>Non-incentive Class</v>
      </c>
      <c r="S5728">
        <f t="shared" si="179"/>
        <v>19763</v>
      </c>
    </row>
    <row r="5729" spans="1:19" x14ac:dyDescent="0.8">
      <c r="A5729">
        <v>32149</v>
      </c>
      <c r="B5729">
        <v>17.728999999999999</v>
      </c>
      <c r="C5729">
        <v>2</v>
      </c>
      <c r="D5729">
        <v>6</v>
      </c>
      <c r="E5729">
        <v>90750</v>
      </c>
      <c r="F5729">
        <v>272495</v>
      </c>
      <c r="G5729">
        <v>0</v>
      </c>
      <c r="H5729">
        <v>0</v>
      </c>
      <c r="I5729">
        <v>31050000</v>
      </c>
      <c r="J5729" t="s">
        <v>266</v>
      </c>
      <c r="K5729" t="s">
        <v>19</v>
      </c>
      <c r="L5729" t="s">
        <v>267</v>
      </c>
      <c r="M5729" t="s">
        <v>267</v>
      </c>
      <c r="N5729" t="s">
        <v>267</v>
      </c>
      <c r="O5729">
        <v>42</v>
      </c>
      <c r="P5729" t="s">
        <v>39</v>
      </c>
      <c r="Q5729" t="s">
        <v>53</v>
      </c>
      <c r="R5729" t="str">
        <f t="shared" si="178"/>
        <v>Non-incentive Class</v>
      </c>
      <c r="S5729">
        <f t="shared" si="179"/>
        <v>272495</v>
      </c>
    </row>
    <row r="5730" spans="1:19" x14ac:dyDescent="0.8">
      <c r="A5730">
        <v>32150</v>
      </c>
      <c r="B5730">
        <v>18.565000000000001</v>
      </c>
      <c r="C5730">
        <v>0</v>
      </c>
      <c r="D5730">
        <v>142</v>
      </c>
      <c r="E5730">
        <v>0</v>
      </c>
      <c r="F5730">
        <v>0</v>
      </c>
      <c r="G5730">
        <v>0</v>
      </c>
      <c r="H5730">
        <v>0</v>
      </c>
      <c r="I5730">
        <v>31050000</v>
      </c>
      <c r="J5730" t="s">
        <v>266</v>
      </c>
      <c r="K5730" t="s">
        <v>19</v>
      </c>
      <c r="L5730" t="s">
        <v>267</v>
      </c>
      <c r="M5730" t="s">
        <v>267</v>
      </c>
      <c r="N5730" t="s">
        <v>267</v>
      </c>
      <c r="O5730">
        <v>42</v>
      </c>
      <c r="P5730" t="s">
        <v>39</v>
      </c>
      <c r="Q5730" t="s">
        <v>53</v>
      </c>
      <c r="R5730" t="str">
        <f t="shared" si="178"/>
        <v>Non-incentive Class</v>
      </c>
      <c r="S5730">
        <f t="shared" si="179"/>
        <v>0</v>
      </c>
    </row>
    <row r="5731" spans="1:19" x14ac:dyDescent="0.8">
      <c r="A5731">
        <v>32150</v>
      </c>
      <c r="B5731">
        <v>18.565000000000001</v>
      </c>
      <c r="C5731">
        <v>1</v>
      </c>
      <c r="D5731">
        <v>7</v>
      </c>
      <c r="E5731">
        <v>11736</v>
      </c>
      <c r="F5731">
        <v>35239</v>
      </c>
      <c r="G5731">
        <v>0</v>
      </c>
      <c r="H5731">
        <v>0</v>
      </c>
      <c r="I5731">
        <v>31050000</v>
      </c>
      <c r="J5731" t="s">
        <v>266</v>
      </c>
      <c r="K5731" t="s">
        <v>19</v>
      </c>
      <c r="L5731" t="s">
        <v>267</v>
      </c>
      <c r="M5731" t="s">
        <v>267</v>
      </c>
      <c r="N5731" t="s">
        <v>267</v>
      </c>
      <c r="O5731">
        <v>42</v>
      </c>
      <c r="P5731" t="s">
        <v>39</v>
      </c>
      <c r="Q5731" t="s">
        <v>53</v>
      </c>
      <c r="R5731" t="str">
        <f t="shared" si="178"/>
        <v>Non-incentive Class</v>
      </c>
      <c r="S5731">
        <f t="shared" si="179"/>
        <v>35239</v>
      </c>
    </row>
    <row r="5732" spans="1:19" x14ac:dyDescent="0.8">
      <c r="A5732">
        <v>32150</v>
      </c>
      <c r="B5732">
        <v>18.565000000000001</v>
      </c>
      <c r="C5732">
        <v>2</v>
      </c>
      <c r="D5732">
        <v>28</v>
      </c>
      <c r="E5732">
        <v>628227</v>
      </c>
      <c r="F5732">
        <v>1886380</v>
      </c>
      <c r="G5732">
        <v>172500</v>
      </c>
      <c r="H5732">
        <v>170000</v>
      </c>
      <c r="I5732">
        <v>31050000</v>
      </c>
      <c r="J5732" t="s">
        <v>266</v>
      </c>
      <c r="K5732" t="s">
        <v>19</v>
      </c>
      <c r="L5732" t="s">
        <v>267</v>
      </c>
      <c r="M5732" t="s">
        <v>267</v>
      </c>
      <c r="N5732" t="s">
        <v>267</v>
      </c>
      <c r="O5732">
        <v>42</v>
      </c>
      <c r="P5732" t="s">
        <v>39</v>
      </c>
      <c r="Q5732" t="s">
        <v>53</v>
      </c>
      <c r="R5732" t="str">
        <f t="shared" si="178"/>
        <v>Non-incentive Class</v>
      </c>
      <c r="S5732">
        <f t="shared" si="179"/>
        <v>1886380</v>
      </c>
    </row>
    <row r="5733" spans="1:19" x14ac:dyDescent="0.8">
      <c r="A5733">
        <v>32151</v>
      </c>
      <c r="B5733">
        <v>17.998000000000001</v>
      </c>
      <c r="C5733">
        <v>0</v>
      </c>
      <c r="D5733">
        <v>6</v>
      </c>
      <c r="E5733">
        <v>0</v>
      </c>
      <c r="F5733">
        <v>0</v>
      </c>
      <c r="G5733">
        <v>0</v>
      </c>
      <c r="H5733">
        <v>0</v>
      </c>
      <c r="I5733">
        <v>30740000</v>
      </c>
      <c r="J5733" t="s">
        <v>264</v>
      </c>
      <c r="K5733" t="s">
        <v>19</v>
      </c>
      <c r="L5733" t="s">
        <v>265</v>
      </c>
      <c r="M5733" t="s">
        <v>265</v>
      </c>
      <c r="N5733" t="s">
        <v>265</v>
      </c>
      <c r="O5733">
        <v>42</v>
      </c>
      <c r="P5733" t="s">
        <v>39</v>
      </c>
      <c r="Q5733" t="s">
        <v>53</v>
      </c>
      <c r="R5733" t="str">
        <f t="shared" si="178"/>
        <v>Non-incentive Class</v>
      </c>
      <c r="S5733">
        <f t="shared" si="179"/>
        <v>0</v>
      </c>
    </row>
    <row r="5734" spans="1:19" x14ac:dyDescent="0.8">
      <c r="A5734">
        <v>32151</v>
      </c>
      <c r="B5734">
        <v>17.998000000000001</v>
      </c>
      <c r="C5734">
        <v>1</v>
      </c>
      <c r="D5734">
        <v>3</v>
      </c>
      <c r="E5734">
        <v>292451</v>
      </c>
      <c r="F5734">
        <v>878143</v>
      </c>
      <c r="G5734">
        <v>0</v>
      </c>
      <c r="H5734">
        <v>0</v>
      </c>
      <c r="I5734">
        <v>30740000</v>
      </c>
      <c r="J5734" t="s">
        <v>264</v>
      </c>
      <c r="K5734" t="s">
        <v>19</v>
      </c>
      <c r="L5734" t="s">
        <v>265</v>
      </c>
      <c r="M5734" t="s">
        <v>265</v>
      </c>
      <c r="N5734" t="s">
        <v>265</v>
      </c>
      <c r="O5734">
        <v>42</v>
      </c>
      <c r="P5734" t="s">
        <v>39</v>
      </c>
      <c r="Q5734" t="s">
        <v>53</v>
      </c>
      <c r="R5734" t="str">
        <f t="shared" si="178"/>
        <v>Non-incentive Class</v>
      </c>
      <c r="S5734">
        <f t="shared" si="179"/>
        <v>878143</v>
      </c>
    </row>
    <row r="5735" spans="1:19" x14ac:dyDescent="0.8">
      <c r="A5735">
        <v>32151</v>
      </c>
      <c r="B5735">
        <v>17.998000000000001</v>
      </c>
      <c r="C5735" t="s">
        <v>23</v>
      </c>
      <c r="D5735">
        <v>2</v>
      </c>
      <c r="E5735">
        <v>151328</v>
      </c>
      <c r="F5735">
        <v>454393</v>
      </c>
      <c r="G5735">
        <v>0</v>
      </c>
      <c r="H5735">
        <v>0</v>
      </c>
      <c r="I5735">
        <v>30740000</v>
      </c>
      <c r="J5735" t="s">
        <v>264</v>
      </c>
      <c r="K5735" t="s">
        <v>19</v>
      </c>
      <c r="L5735" t="s">
        <v>265</v>
      </c>
      <c r="M5735" t="s">
        <v>265</v>
      </c>
      <c r="N5735" t="s">
        <v>265</v>
      </c>
      <c r="O5735">
        <v>42</v>
      </c>
      <c r="P5735" t="s">
        <v>39</v>
      </c>
      <c r="Q5735" t="s">
        <v>53</v>
      </c>
      <c r="R5735" t="str">
        <f t="shared" si="178"/>
        <v>Non-incentive Class</v>
      </c>
      <c r="S5735">
        <f t="shared" si="179"/>
        <v>454393</v>
      </c>
    </row>
    <row r="5736" spans="1:19" x14ac:dyDescent="0.8">
      <c r="A5736">
        <v>32151</v>
      </c>
      <c r="B5736">
        <v>17.998000000000001</v>
      </c>
      <c r="C5736">
        <v>8</v>
      </c>
      <c r="D5736">
        <v>1</v>
      </c>
      <c r="E5736">
        <v>45496</v>
      </c>
      <c r="F5736">
        <v>136611</v>
      </c>
      <c r="G5736">
        <v>0</v>
      </c>
      <c r="H5736">
        <v>0</v>
      </c>
      <c r="I5736">
        <v>30740000</v>
      </c>
      <c r="J5736" t="s">
        <v>264</v>
      </c>
      <c r="K5736" t="s">
        <v>19</v>
      </c>
      <c r="L5736" t="s">
        <v>265</v>
      </c>
      <c r="M5736" t="s">
        <v>265</v>
      </c>
      <c r="N5736" t="s">
        <v>265</v>
      </c>
      <c r="O5736">
        <v>42</v>
      </c>
      <c r="P5736" t="s">
        <v>39</v>
      </c>
      <c r="Q5736" t="s">
        <v>53</v>
      </c>
      <c r="R5736" t="str">
        <f t="shared" si="178"/>
        <v>Non-incentive Class</v>
      </c>
      <c r="S5736">
        <f t="shared" si="179"/>
        <v>136611</v>
      </c>
    </row>
    <row r="5737" spans="1:19" x14ac:dyDescent="0.8">
      <c r="A5737">
        <v>32152</v>
      </c>
      <c r="B5737">
        <v>18.768999999999998</v>
      </c>
      <c r="C5737" t="s">
        <v>23</v>
      </c>
      <c r="D5737">
        <v>4</v>
      </c>
      <c r="E5737">
        <v>319385</v>
      </c>
      <c r="F5737">
        <v>959017</v>
      </c>
      <c r="G5737">
        <v>0</v>
      </c>
      <c r="H5737">
        <v>0</v>
      </c>
      <c r="I5737">
        <v>30930000</v>
      </c>
      <c r="J5737" t="s">
        <v>54</v>
      </c>
      <c r="K5737" t="s">
        <v>19</v>
      </c>
      <c r="L5737" t="s">
        <v>55</v>
      </c>
      <c r="M5737" t="s">
        <v>55</v>
      </c>
      <c r="N5737" t="s">
        <v>55</v>
      </c>
      <c r="O5737">
        <v>42</v>
      </c>
      <c r="P5737" t="s">
        <v>39</v>
      </c>
      <c r="Q5737" t="s">
        <v>53</v>
      </c>
      <c r="R5737" t="str">
        <f t="shared" si="178"/>
        <v>Non-incentive Class</v>
      </c>
      <c r="S5737">
        <f t="shared" si="179"/>
        <v>959017</v>
      </c>
    </row>
    <row r="5738" spans="1:19" x14ac:dyDescent="0.8">
      <c r="A5738">
        <v>32156</v>
      </c>
      <c r="B5738">
        <v>18.315000000000001</v>
      </c>
      <c r="C5738">
        <v>1</v>
      </c>
      <c r="D5738">
        <v>1</v>
      </c>
      <c r="E5738">
        <v>42456</v>
      </c>
      <c r="F5738">
        <v>127483</v>
      </c>
      <c r="G5738">
        <v>0</v>
      </c>
      <c r="H5738">
        <v>0</v>
      </c>
      <c r="I5738">
        <v>30740000</v>
      </c>
      <c r="J5738" t="s">
        <v>264</v>
      </c>
      <c r="K5738" t="s">
        <v>19</v>
      </c>
      <c r="L5738" t="s">
        <v>265</v>
      </c>
      <c r="M5738" t="s">
        <v>265</v>
      </c>
      <c r="N5738" t="s">
        <v>265</v>
      </c>
      <c r="O5738">
        <v>42</v>
      </c>
      <c r="P5738" t="s">
        <v>39</v>
      </c>
      <c r="Q5738" t="s">
        <v>53</v>
      </c>
      <c r="R5738" t="str">
        <f t="shared" si="178"/>
        <v>Non-incentive Class</v>
      </c>
      <c r="S5738">
        <f t="shared" si="179"/>
        <v>127483</v>
      </c>
    </row>
    <row r="5739" spans="1:19" x14ac:dyDescent="0.8">
      <c r="A5739">
        <v>32156</v>
      </c>
      <c r="B5739">
        <v>18.315000000000001</v>
      </c>
      <c r="C5739" t="s">
        <v>23</v>
      </c>
      <c r="D5739">
        <v>5</v>
      </c>
      <c r="E5739">
        <v>1540046</v>
      </c>
      <c r="F5739">
        <v>4624296</v>
      </c>
      <c r="G5739">
        <v>0</v>
      </c>
      <c r="H5739">
        <v>0</v>
      </c>
      <c r="I5739">
        <v>30740000</v>
      </c>
      <c r="J5739" t="s">
        <v>264</v>
      </c>
      <c r="K5739" t="s">
        <v>19</v>
      </c>
      <c r="L5739" t="s">
        <v>265</v>
      </c>
      <c r="M5739" t="s">
        <v>265</v>
      </c>
      <c r="N5739" t="s">
        <v>265</v>
      </c>
      <c r="O5739">
        <v>42</v>
      </c>
      <c r="P5739" t="s">
        <v>39</v>
      </c>
      <c r="Q5739" t="s">
        <v>53</v>
      </c>
      <c r="R5739" t="str">
        <f t="shared" si="178"/>
        <v>Non-incentive Class</v>
      </c>
      <c r="S5739">
        <f t="shared" si="179"/>
        <v>4624296</v>
      </c>
    </row>
    <row r="5740" spans="1:19" x14ac:dyDescent="0.8">
      <c r="A5740">
        <v>32156</v>
      </c>
      <c r="B5740">
        <v>18.315000000000001</v>
      </c>
      <c r="C5740">
        <v>8</v>
      </c>
      <c r="D5740">
        <v>1</v>
      </c>
      <c r="E5740">
        <v>55033</v>
      </c>
      <c r="F5740">
        <v>165248</v>
      </c>
      <c r="G5740">
        <v>0</v>
      </c>
      <c r="H5740">
        <v>0</v>
      </c>
      <c r="I5740">
        <v>30740000</v>
      </c>
      <c r="J5740" t="s">
        <v>264</v>
      </c>
      <c r="K5740" t="s">
        <v>19</v>
      </c>
      <c r="L5740" t="s">
        <v>265</v>
      </c>
      <c r="M5740" t="s">
        <v>265</v>
      </c>
      <c r="N5740" t="s">
        <v>265</v>
      </c>
      <c r="O5740">
        <v>42</v>
      </c>
      <c r="P5740" t="s">
        <v>39</v>
      </c>
      <c r="Q5740" t="s">
        <v>53</v>
      </c>
      <c r="R5740" t="str">
        <f t="shared" si="178"/>
        <v>Non-incentive Class</v>
      </c>
      <c r="S5740">
        <f t="shared" si="179"/>
        <v>165248</v>
      </c>
    </row>
    <row r="5741" spans="1:19" x14ac:dyDescent="0.8">
      <c r="A5741">
        <v>32157</v>
      </c>
      <c r="B5741">
        <v>17.998000000000001</v>
      </c>
      <c r="C5741">
        <v>1</v>
      </c>
      <c r="D5741">
        <v>1</v>
      </c>
      <c r="E5741">
        <v>9539</v>
      </c>
      <c r="F5741">
        <v>28643</v>
      </c>
      <c r="G5741">
        <v>0</v>
      </c>
      <c r="H5741">
        <v>0</v>
      </c>
      <c r="I5741">
        <v>30740000</v>
      </c>
      <c r="J5741" t="s">
        <v>264</v>
      </c>
      <c r="K5741" t="s">
        <v>19</v>
      </c>
      <c r="L5741" t="s">
        <v>265</v>
      </c>
      <c r="M5741" t="s">
        <v>265</v>
      </c>
      <c r="N5741" t="s">
        <v>265</v>
      </c>
      <c r="O5741">
        <v>42</v>
      </c>
      <c r="P5741" t="s">
        <v>39</v>
      </c>
      <c r="Q5741" t="s">
        <v>53</v>
      </c>
      <c r="R5741" t="str">
        <f t="shared" si="178"/>
        <v>Non-incentive Class</v>
      </c>
      <c r="S5741">
        <f t="shared" si="179"/>
        <v>28643</v>
      </c>
    </row>
    <row r="5742" spans="1:19" x14ac:dyDescent="0.8">
      <c r="A5742">
        <v>32158</v>
      </c>
      <c r="B5742">
        <v>19.25</v>
      </c>
      <c r="C5742">
        <v>1</v>
      </c>
      <c r="D5742">
        <v>1</v>
      </c>
      <c r="E5742">
        <v>1750</v>
      </c>
      <c r="F5742">
        <v>5255</v>
      </c>
      <c r="G5742">
        <v>0</v>
      </c>
      <c r="H5742">
        <v>0</v>
      </c>
      <c r="I5742">
        <v>30740000</v>
      </c>
      <c r="J5742" t="s">
        <v>264</v>
      </c>
      <c r="K5742" t="s">
        <v>19</v>
      </c>
      <c r="L5742" t="s">
        <v>265</v>
      </c>
      <c r="M5742" t="s">
        <v>265</v>
      </c>
      <c r="N5742" t="s">
        <v>265</v>
      </c>
      <c r="O5742">
        <v>42</v>
      </c>
      <c r="P5742" t="s">
        <v>39</v>
      </c>
      <c r="Q5742" t="s">
        <v>53</v>
      </c>
      <c r="R5742" t="str">
        <f t="shared" si="178"/>
        <v>Non-incentive Class</v>
      </c>
      <c r="S5742">
        <f t="shared" si="179"/>
        <v>5255</v>
      </c>
    </row>
    <row r="5743" spans="1:19" x14ac:dyDescent="0.8">
      <c r="A5743">
        <v>32158</v>
      </c>
      <c r="B5743">
        <v>19.25</v>
      </c>
      <c r="C5743" t="s">
        <v>23</v>
      </c>
      <c r="D5743">
        <v>1</v>
      </c>
      <c r="E5743">
        <v>57610</v>
      </c>
      <c r="F5743">
        <v>172986</v>
      </c>
      <c r="G5743">
        <v>0</v>
      </c>
      <c r="H5743">
        <v>0</v>
      </c>
      <c r="I5743">
        <v>30740000</v>
      </c>
      <c r="J5743" t="s">
        <v>264</v>
      </c>
      <c r="K5743" t="s">
        <v>19</v>
      </c>
      <c r="L5743" t="s">
        <v>265</v>
      </c>
      <c r="M5743" t="s">
        <v>265</v>
      </c>
      <c r="N5743" t="s">
        <v>265</v>
      </c>
      <c r="O5743">
        <v>42</v>
      </c>
      <c r="P5743" t="s">
        <v>39</v>
      </c>
      <c r="Q5743" t="s">
        <v>53</v>
      </c>
      <c r="R5743" t="str">
        <f t="shared" si="178"/>
        <v>Non-incentive Class</v>
      </c>
      <c r="S5743">
        <f t="shared" si="179"/>
        <v>172986</v>
      </c>
    </row>
    <row r="5744" spans="1:19" x14ac:dyDescent="0.8">
      <c r="A5744">
        <v>32158</v>
      </c>
      <c r="B5744">
        <v>19.25</v>
      </c>
      <c r="C5744">
        <v>8</v>
      </c>
      <c r="D5744">
        <v>1</v>
      </c>
      <c r="E5744">
        <v>82320</v>
      </c>
      <c r="F5744">
        <v>247182</v>
      </c>
      <c r="G5744">
        <v>0</v>
      </c>
      <c r="H5744">
        <v>0</v>
      </c>
      <c r="I5744">
        <v>30740000</v>
      </c>
      <c r="J5744" t="s">
        <v>264</v>
      </c>
      <c r="K5744" t="s">
        <v>19</v>
      </c>
      <c r="L5744" t="s">
        <v>265</v>
      </c>
      <c r="M5744" t="s">
        <v>265</v>
      </c>
      <c r="N5744" t="s">
        <v>265</v>
      </c>
      <c r="O5744">
        <v>42</v>
      </c>
      <c r="P5744" t="s">
        <v>39</v>
      </c>
      <c r="Q5744" t="s">
        <v>53</v>
      </c>
      <c r="R5744" t="str">
        <f t="shared" si="178"/>
        <v>Non-incentive Class</v>
      </c>
      <c r="S5744">
        <f t="shared" si="179"/>
        <v>247182</v>
      </c>
    </row>
    <row r="5745" spans="1:19" x14ac:dyDescent="0.8">
      <c r="A5745">
        <v>32159</v>
      </c>
      <c r="B5745">
        <v>18.768999999999998</v>
      </c>
      <c r="C5745">
        <v>1</v>
      </c>
      <c r="D5745">
        <v>25</v>
      </c>
      <c r="E5745">
        <v>40313</v>
      </c>
      <c r="F5745">
        <v>121046</v>
      </c>
      <c r="G5745">
        <v>0</v>
      </c>
      <c r="H5745">
        <v>0</v>
      </c>
      <c r="I5745">
        <v>30930000</v>
      </c>
      <c r="J5745" t="s">
        <v>54</v>
      </c>
      <c r="K5745" t="s">
        <v>19</v>
      </c>
      <c r="L5745" t="s">
        <v>55</v>
      </c>
      <c r="M5745" t="s">
        <v>55</v>
      </c>
      <c r="N5745" t="s">
        <v>55</v>
      </c>
      <c r="O5745">
        <v>42</v>
      </c>
      <c r="P5745" t="s">
        <v>39</v>
      </c>
      <c r="Q5745" t="s">
        <v>53</v>
      </c>
      <c r="R5745" t="str">
        <f t="shared" si="178"/>
        <v>Non-incentive Class</v>
      </c>
      <c r="S5745">
        <f t="shared" si="179"/>
        <v>121046</v>
      </c>
    </row>
    <row r="5746" spans="1:19" x14ac:dyDescent="0.8">
      <c r="A5746">
        <v>32159</v>
      </c>
      <c r="B5746">
        <v>18.768999999999998</v>
      </c>
      <c r="C5746">
        <v>2</v>
      </c>
      <c r="D5746">
        <v>54</v>
      </c>
      <c r="E5746">
        <v>876297</v>
      </c>
      <c r="F5746">
        <v>2631258</v>
      </c>
      <c r="G5746">
        <v>896163</v>
      </c>
      <c r="H5746">
        <v>480000</v>
      </c>
      <c r="I5746">
        <v>30930000</v>
      </c>
      <c r="J5746" t="s">
        <v>54</v>
      </c>
      <c r="K5746" t="s">
        <v>19</v>
      </c>
      <c r="L5746" t="s">
        <v>55</v>
      </c>
      <c r="M5746" t="s">
        <v>55</v>
      </c>
      <c r="N5746" t="s">
        <v>55</v>
      </c>
      <c r="O5746">
        <v>42</v>
      </c>
      <c r="P5746" t="s">
        <v>39</v>
      </c>
      <c r="Q5746" t="s">
        <v>53</v>
      </c>
      <c r="R5746" t="str">
        <f t="shared" si="178"/>
        <v>Non-incentive Class</v>
      </c>
      <c r="S5746">
        <f t="shared" si="179"/>
        <v>2631258</v>
      </c>
    </row>
    <row r="5747" spans="1:19" x14ac:dyDescent="0.8">
      <c r="A5747">
        <v>32160</v>
      </c>
      <c r="B5747">
        <v>19.596</v>
      </c>
      <c r="C5747">
        <v>2</v>
      </c>
      <c r="D5747">
        <v>13</v>
      </c>
      <c r="E5747">
        <v>342389</v>
      </c>
      <c r="F5747">
        <v>1028091</v>
      </c>
      <c r="G5747">
        <v>94000</v>
      </c>
      <c r="H5747">
        <v>60000</v>
      </c>
      <c r="I5747">
        <v>30930000</v>
      </c>
      <c r="J5747" t="s">
        <v>54</v>
      </c>
      <c r="K5747" t="s">
        <v>19</v>
      </c>
      <c r="L5747" t="s">
        <v>55</v>
      </c>
      <c r="M5747" t="s">
        <v>55</v>
      </c>
      <c r="N5747" t="s">
        <v>55</v>
      </c>
      <c r="O5747">
        <v>42</v>
      </c>
      <c r="P5747" t="s">
        <v>39</v>
      </c>
      <c r="Q5747" t="s">
        <v>53</v>
      </c>
      <c r="R5747" t="str">
        <f t="shared" si="178"/>
        <v>Non-incentive Class</v>
      </c>
      <c r="S5747">
        <f t="shared" si="179"/>
        <v>1028091</v>
      </c>
    </row>
    <row r="5748" spans="1:19" x14ac:dyDescent="0.8">
      <c r="A5748">
        <v>32161</v>
      </c>
      <c r="B5748">
        <v>18.882000000000001</v>
      </c>
      <c r="C5748">
        <v>0</v>
      </c>
      <c r="D5748">
        <v>38</v>
      </c>
      <c r="E5748">
        <v>0</v>
      </c>
      <c r="F5748">
        <v>0</v>
      </c>
      <c r="G5748">
        <v>0</v>
      </c>
      <c r="H5748">
        <v>0</v>
      </c>
      <c r="I5748">
        <v>31050000</v>
      </c>
      <c r="J5748" t="s">
        <v>266</v>
      </c>
      <c r="K5748" t="s">
        <v>19</v>
      </c>
      <c r="L5748" t="s">
        <v>267</v>
      </c>
      <c r="M5748" t="s">
        <v>267</v>
      </c>
      <c r="N5748" t="s">
        <v>267</v>
      </c>
      <c r="O5748">
        <v>42</v>
      </c>
      <c r="P5748" t="s">
        <v>39</v>
      </c>
      <c r="Q5748" t="s">
        <v>53</v>
      </c>
      <c r="R5748" t="str">
        <f t="shared" si="178"/>
        <v>Non-incentive Class</v>
      </c>
      <c r="S5748">
        <f t="shared" si="179"/>
        <v>0</v>
      </c>
    </row>
    <row r="5749" spans="1:19" x14ac:dyDescent="0.8">
      <c r="A5749">
        <v>32161</v>
      </c>
      <c r="B5749">
        <v>18.882000000000001</v>
      </c>
      <c r="C5749">
        <v>1</v>
      </c>
      <c r="D5749">
        <v>3</v>
      </c>
      <c r="E5749">
        <v>152914</v>
      </c>
      <c r="F5749">
        <v>459154</v>
      </c>
      <c r="G5749">
        <v>0</v>
      </c>
      <c r="H5749">
        <v>0</v>
      </c>
      <c r="I5749">
        <v>31050000</v>
      </c>
      <c r="J5749" t="s">
        <v>266</v>
      </c>
      <c r="K5749" t="s">
        <v>19</v>
      </c>
      <c r="L5749" t="s">
        <v>267</v>
      </c>
      <c r="M5749" t="s">
        <v>267</v>
      </c>
      <c r="N5749" t="s">
        <v>267</v>
      </c>
      <c r="O5749">
        <v>42</v>
      </c>
      <c r="P5749" t="s">
        <v>39</v>
      </c>
      <c r="Q5749" t="s">
        <v>53</v>
      </c>
      <c r="R5749" t="str">
        <f t="shared" si="178"/>
        <v>Non-incentive Class</v>
      </c>
      <c r="S5749">
        <f t="shared" si="179"/>
        <v>459154</v>
      </c>
    </row>
    <row r="5750" spans="1:19" x14ac:dyDescent="0.8">
      <c r="A5750">
        <v>32161</v>
      </c>
      <c r="B5750">
        <v>18.882000000000001</v>
      </c>
      <c r="C5750">
        <v>2</v>
      </c>
      <c r="D5750">
        <v>1</v>
      </c>
      <c r="E5750">
        <v>13195</v>
      </c>
      <c r="F5750">
        <v>39621</v>
      </c>
      <c r="G5750">
        <v>0</v>
      </c>
      <c r="H5750">
        <v>0</v>
      </c>
      <c r="I5750">
        <v>31050000</v>
      </c>
      <c r="J5750" t="s">
        <v>266</v>
      </c>
      <c r="K5750" t="s">
        <v>19</v>
      </c>
      <c r="L5750" t="s">
        <v>267</v>
      </c>
      <c r="M5750" t="s">
        <v>267</v>
      </c>
      <c r="N5750" t="s">
        <v>267</v>
      </c>
      <c r="O5750">
        <v>42</v>
      </c>
      <c r="P5750" t="s">
        <v>39</v>
      </c>
      <c r="Q5750" t="s">
        <v>53</v>
      </c>
      <c r="R5750" t="str">
        <f t="shared" si="178"/>
        <v>Non-incentive Class</v>
      </c>
      <c r="S5750">
        <f t="shared" si="179"/>
        <v>39621</v>
      </c>
    </row>
    <row r="5751" spans="1:19" x14ac:dyDescent="0.8">
      <c r="A5751">
        <v>32161</v>
      </c>
      <c r="B5751">
        <v>18.882000000000001</v>
      </c>
      <c r="C5751">
        <v>3</v>
      </c>
      <c r="D5751">
        <v>9</v>
      </c>
      <c r="E5751">
        <v>1447948</v>
      </c>
      <c r="F5751">
        <v>4347754</v>
      </c>
      <c r="G5751">
        <v>0</v>
      </c>
      <c r="H5751">
        <v>0</v>
      </c>
      <c r="I5751">
        <v>31050000</v>
      </c>
      <c r="J5751" t="s">
        <v>266</v>
      </c>
      <c r="K5751" t="s">
        <v>19</v>
      </c>
      <c r="L5751" t="s">
        <v>267</v>
      </c>
      <c r="M5751" t="s">
        <v>267</v>
      </c>
      <c r="N5751" t="s">
        <v>267</v>
      </c>
      <c r="O5751">
        <v>42</v>
      </c>
      <c r="P5751" t="s">
        <v>39</v>
      </c>
      <c r="Q5751" t="s">
        <v>53</v>
      </c>
      <c r="R5751" t="str">
        <f t="shared" si="178"/>
        <v>Non-incentive Class</v>
      </c>
      <c r="S5751">
        <f t="shared" si="179"/>
        <v>4347754</v>
      </c>
    </row>
    <row r="5752" spans="1:19" x14ac:dyDescent="0.8">
      <c r="A5752">
        <v>32161</v>
      </c>
      <c r="B5752">
        <v>18.882000000000001</v>
      </c>
      <c r="C5752" t="s">
        <v>23</v>
      </c>
      <c r="D5752">
        <v>1</v>
      </c>
      <c r="E5752">
        <v>82181</v>
      </c>
      <c r="F5752">
        <v>246765</v>
      </c>
      <c r="G5752">
        <v>0</v>
      </c>
      <c r="H5752">
        <v>0</v>
      </c>
      <c r="I5752">
        <v>31050000</v>
      </c>
      <c r="J5752" t="s">
        <v>266</v>
      </c>
      <c r="K5752" t="s">
        <v>19</v>
      </c>
      <c r="L5752" t="s">
        <v>267</v>
      </c>
      <c r="M5752" t="s">
        <v>267</v>
      </c>
      <c r="N5752" t="s">
        <v>267</v>
      </c>
      <c r="O5752">
        <v>42</v>
      </c>
      <c r="P5752" t="s">
        <v>39</v>
      </c>
      <c r="Q5752" t="s">
        <v>53</v>
      </c>
      <c r="R5752" t="str">
        <f t="shared" si="178"/>
        <v>Non-incentive Class</v>
      </c>
      <c r="S5752">
        <f t="shared" si="179"/>
        <v>246765</v>
      </c>
    </row>
    <row r="5753" spans="1:19" x14ac:dyDescent="0.8">
      <c r="A5753">
        <v>32161</v>
      </c>
      <c r="B5753">
        <v>18.882000000000001</v>
      </c>
      <c r="C5753">
        <v>9</v>
      </c>
      <c r="D5753">
        <v>4</v>
      </c>
      <c r="E5753">
        <v>720120</v>
      </c>
      <c r="F5753">
        <v>2162304</v>
      </c>
      <c r="G5753">
        <v>0</v>
      </c>
      <c r="H5753">
        <v>0</v>
      </c>
      <c r="I5753">
        <v>31050000</v>
      </c>
      <c r="J5753" t="s">
        <v>266</v>
      </c>
      <c r="K5753" t="s">
        <v>19</v>
      </c>
      <c r="L5753" t="s">
        <v>267</v>
      </c>
      <c r="M5753" t="s">
        <v>267</v>
      </c>
      <c r="N5753" t="s">
        <v>267</v>
      </c>
      <c r="O5753">
        <v>42</v>
      </c>
      <c r="P5753" t="s">
        <v>39</v>
      </c>
      <c r="Q5753" t="s">
        <v>53</v>
      </c>
      <c r="R5753" t="str">
        <f t="shared" si="178"/>
        <v>Non-incentive Class</v>
      </c>
      <c r="S5753">
        <f t="shared" si="179"/>
        <v>2162304</v>
      </c>
    </row>
    <row r="5754" spans="1:19" x14ac:dyDescent="0.8">
      <c r="A5754">
        <v>32162</v>
      </c>
      <c r="B5754">
        <v>17.831</v>
      </c>
      <c r="C5754">
        <v>0</v>
      </c>
      <c r="D5754">
        <v>2</v>
      </c>
      <c r="E5754">
        <v>0</v>
      </c>
      <c r="F5754">
        <v>0</v>
      </c>
      <c r="G5754">
        <v>0</v>
      </c>
      <c r="H5754">
        <v>0</v>
      </c>
      <c r="I5754">
        <v>31050000</v>
      </c>
      <c r="J5754" t="s">
        <v>266</v>
      </c>
      <c r="K5754" t="s">
        <v>19</v>
      </c>
      <c r="L5754" t="s">
        <v>267</v>
      </c>
      <c r="M5754" t="s">
        <v>267</v>
      </c>
      <c r="N5754" t="s">
        <v>267</v>
      </c>
      <c r="O5754">
        <v>42</v>
      </c>
      <c r="P5754" t="s">
        <v>39</v>
      </c>
      <c r="Q5754" t="s">
        <v>53</v>
      </c>
      <c r="R5754" t="str">
        <f t="shared" si="178"/>
        <v>Non-incentive Class</v>
      </c>
      <c r="S5754">
        <f t="shared" si="179"/>
        <v>0</v>
      </c>
    </row>
    <row r="5755" spans="1:19" x14ac:dyDescent="0.8">
      <c r="A5755">
        <v>32162</v>
      </c>
      <c r="B5755">
        <v>17.831</v>
      </c>
      <c r="C5755">
        <v>2</v>
      </c>
      <c r="D5755">
        <v>1</v>
      </c>
      <c r="E5755">
        <v>11587</v>
      </c>
      <c r="F5755">
        <v>34792</v>
      </c>
      <c r="G5755">
        <v>0</v>
      </c>
      <c r="H5755">
        <v>0</v>
      </c>
      <c r="I5755">
        <v>31050000</v>
      </c>
      <c r="J5755" t="s">
        <v>266</v>
      </c>
      <c r="K5755" t="s">
        <v>19</v>
      </c>
      <c r="L5755" t="s">
        <v>267</v>
      </c>
      <c r="M5755" t="s">
        <v>267</v>
      </c>
      <c r="N5755" t="s">
        <v>267</v>
      </c>
      <c r="O5755">
        <v>42</v>
      </c>
      <c r="P5755" t="s">
        <v>39</v>
      </c>
      <c r="Q5755" t="s">
        <v>53</v>
      </c>
      <c r="R5755" t="str">
        <f t="shared" si="178"/>
        <v>Non-incentive Class</v>
      </c>
      <c r="S5755">
        <f t="shared" si="179"/>
        <v>34792</v>
      </c>
    </row>
    <row r="5756" spans="1:19" x14ac:dyDescent="0.8">
      <c r="A5756">
        <v>32163</v>
      </c>
      <c r="B5756">
        <v>18.882000000000001</v>
      </c>
      <c r="C5756">
        <v>0</v>
      </c>
      <c r="D5756">
        <v>6</v>
      </c>
      <c r="E5756">
        <v>0</v>
      </c>
      <c r="F5756">
        <v>0</v>
      </c>
      <c r="G5756">
        <v>0</v>
      </c>
      <c r="H5756">
        <v>0</v>
      </c>
      <c r="I5756">
        <v>31050000</v>
      </c>
      <c r="J5756" t="s">
        <v>266</v>
      </c>
      <c r="K5756" t="s">
        <v>19</v>
      </c>
      <c r="L5756" t="s">
        <v>267</v>
      </c>
      <c r="M5756" t="s">
        <v>267</v>
      </c>
      <c r="N5756" t="s">
        <v>267</v>
      </c>
      <c r="O5756">
        <v>42</v>
      </c>
      <c r="P5756" t="s">
        <v>39</v>
      </c>
      <c r="Q5756" t="s">
        <v>53</v>
      </c>
      <c r="R5756" t="str">
        <f t="shared" si="178"/>
        <v>Non-incentive Class</v>
      </c>
      <c r="S5756">
        <f t="shared" si="179"/>
        <v>0</v>
      </c>
    </row>
    <row r="5757" spans="1:19" x14ac:dyDescent="0.8">
      <c r="A5757">
        <v>32163</v>
      </c>
      <c r="B5757">
        <v>18.882000000000001</v>
      </c>
      <c r="C5757">
        <v>1</v>
      </c>
      <c r="D5757">
        <v>8</v>
      </c>
      <c r="E5757">
        <v>147022</v>
      </c>
      <c r="F5757">
        <v>441464</v>
      </c>
      <c r="G5757">
        <v>0</v>
      </c>
      <c r="H5757">
        <v>0</v>
      </c>
      <c r="I5757">
        <v>31050000</v>
      </c>
      <c r="J5757" t="s">
        <v>266</v>
      </c>
      <c r="K5757" t="s">
        <v>19</v>
      </c>
      <c r="L5757" t="s">
        <v>267</v>
      </c>
      <c r="M5757" t="s">
        <v>267</v>
      </c>
      <c r="N5757" t="s">
        <v>267</v>
      </c>
      <c r="O5757">
        <v>42</v>
      </c>
      <c r="P5757" t="s">
        <v>39</v>
      </c>
      <c r="Q5757" t="s">
        <v>53</v>
      </c>
      <c r="R5757" t="str">
        <f t="shared" si="178"/>
        <v>Non-incentive Class</v>
      </c>
      <c r="S5757">
        <f t="shared" si="179"/>
        <v>441464</v>
      </c>
    </row>
    <row r="5758" spans="1:19" x14ac:dyDescent="0.8">
      <c r="A5758">
        <v>32163</v>
      </c>
      <c r="B5758">
        <v>18.882000000000001</v>
      </c>
      <c r="C5758">
        <v>2</v>
      </c>
      <c r="D5758">
        <v>12</v>
      </c>
      <c r="E5758">
        <v>128695</v>
      </c>
      <c r="F5758">
        <v>386436</v>
      </c>
      <c r="G5758">
        <v>138295</v>
      </c>
      <c r="H5758">
        <v>80000</v>
      </c>
      <c r="I5758">
        <v>31050000</v>
      </c>
      <c r="J5758" t="s">
        <v>266</v>
      </c>
      <c r="K5758" t="s">
        <v>19</v>
      </c>
      <c r="L5758" t="s">
        <v>267</v>
      </c>
      <c r="M5758" t="s">
        <v>267</v>
      </c>
      <c r="N5758" t="s">
        <v>267</v>
      </c>
      <c r="O5758">
        <v>42</v>
      </c>
      <c r="P5758" t="s">
        <v>39</v>
      </c>
      <c r="Q5758" t="s">
        <v>53</v>
      </c>
      <c r="R5758" t="str">
        <f t="shared" si="178"/>
        <v>Non-incentive Class</v>
      </c>
      <c r="S5758">
        <f t="shared" si="179"/>
        <v>386436</v>
      </c>
    </row>
    <row r="5759" spans="1:19" x14ac:dyDescent="0.8">
      <c r="A5759">
        <v>32164</v>
      </c>
      <c r="B5759">
        <v>18.882000000000001</v>
      </c>
      <c r="C5759">
        <v>0</v>
      </c>
      <c r="D5759">
        <v>2</v>
      </c>
      <c r="E5759">
        <v>0</v>
      </c>
      <c r="F5759">
        <v>0</v>
      </c>
      <c r="G5759">
        <v>0</v>
      </c>
      <c r="H5759">
        <v>0</v>
      </c>
      <c r="I5759">
        <v>31050000</v>
      </c>
      <c r="J5759" t="s">
        <v>266</v>
      </c>
      <c r="K5759" t="s">
        <v>19</v>
      </c>
      <c r="L5759" t="s">
        <v>267</v>
      </c>
      <c r="M5759" t="s">
        <v>267</v>
      </c>
      <c r="N5759" t="s">
        <v>267</v>
      </c>
      <c r="O5759">
        <v>42</v>
      </c>
      <c r="P5759" t="s">
        <v>39</v>
      </c>
      <c r="Q5759" t="s">
        <v>53</v>
      </c>
      <c r="R5759" t="str">
        <f t="shared" si="178"/>
        <v>Non-incentive Class</v>
      </c>
      <c r="S5759">
        <f t="shared" si="179"/>
        <v>0</v>
      </c>
    </row>
    <row r="5760" spans="1:19" x14ac:dyDescent="0.8">
      <c r="A5760">
        <v>32164</v>
      </c>
      <c r="B5760">
        <v>18.882000000000001</v>
      </c>
      <c r="C5760">
        <v>1</v>
      </c>
      <c r="D5760">
        <v>1</v>
      </c>
      <c r="E5760">
        <v>11970</v>
      </c>
      <c r="F5760">
        <v>35942</v>
      </c>
      <c r="G5760">
        <v>0</v>
      </c>
      <c r="H5760">
        <v>0</v>
      </c>
      <c r="I5760">
        <v>31050000</v>
      </c>
      <c r="J5760" t="s">
        <v>266</v>
      </c>
      <c r="K5760" t="s">
        <v>19</v>
      </c>
      <c r="L5760" t="s">
        <v>267</v>
      </c>
      <c r="M5760" t="s">
        <v>267</v>
      </c>
      <c r="N5760" t="s">
        <v>267</v>
      </c>
      <c r="O5760">
        <v>42</v>
      </c>
      <c r="P5760" t="s">
        <v>39</v>
      </c>
      <c r="Q5760" t="s">
        <v>53</v>
      </c>
      <c r="R5760" t="str">
        <f t="shared" si="178"/>
        <v>Non-incentive Class</v>
      </c>
      <c r="S5760">
        <f t="shared" si="179"/>
        <v>35942</v>
      </c>
    </row>
    <row r="5761" spans="1:19" x14ac:dyDescent="0.8">
      <c r="A5761">
        <v>32164</v>
      </c>
      <c r="B5761">
        <v>18.882000000000001</v>
      </c>
      <c r="C5761" t="s">
        <v>23</v>
      </c>
      <c r="D5761">
        <v>5</v>
      </c>
      <c r="E5761">
        <v>522819</v>
      </c>
      <c r="F5761">
        <v>1569869</v>
      </c>
      <c r="G5761">
        <v>0</v>
      </c>
      <c r="H5761">
        <v>0</v>
      </c>
      <c r="I5761">
        <v>31050000</v>
      </c>
      <c r="J5761" t="s">
        <v>266</v>
      </c>
      <c r="K5761" t="s">
        <v>19</v>
      </c>
      <c r="L5761" t="s">
        <v>267</v>
      </c>
      <c r="M5761" t="s">
        <v>267</v>
      </c>
      <c r="N5761" t="s">
        <v>267</v>
      </c>
      <c r="O5761">
        <v>42</v>
      </c>
      <c r="P5761" t="s">
        <v>39</v>
      </c>
      <c r="Q5761" t="s">
        <v>53</v>
      </c>
      <c r="R5761" t="str">
        <f t="shared" si="178"/>
        <v>Non-incentive Class</v>
      </c>
      <c r="S5761">
        <f t="shared" si="179"/>
        <v>1569869</v>
      </c>
    </row>
    <row r="5762" spans="1:19" x14ac:dyDescent="0.8">
      <c r="A5762">
        <v>32165</v>
      </c>
      <c r="B5762">
        <v>18.882000000000001</v>
      </c>
      <c r="C5762">
        <v>0</v>
      </c>
      <c r="D5762">
        <v>46</v>
      </c>
      <c r="E5762">
        <v>0</v>
      </c>
      <c r="F5762">
        <v>0</v>
      </c>
      <c r="G5762">
        <v>0</v>
      </c>
      <c r="H5762">
        <v>0</v>
      </c>
      <c r="I5762">
        <v>31050000</v>
      </c>
      <c r="J5762" t="s">
        <v>266</v>
      </c>
      <c r="K5762" t="s">
        <v>19</v>
      </c>
      <c r="L5762" t="s">
        <v>267</v>
      </c>
      <c r="M5762" t="s">
        <v>267</v>
      </c>
      <c r="N5762" t="s">
        <v>267</v>
      </c>
      <c r="O5762">
        <v>42</v>
      </c>
      <c r="P5762" t="s">
        <v>39</v>
      </c>
      <c r="Q5762" t="s">
        <v>53</v>
      </c>
      <c r="R5762" t="str">
        <f t="shared" si="178"/>
        <v>Non-incentive Class</v>
      </c>
      <c r="S5762">
        <f t="shared" si="179"/>
        <v>0</v>
      </c>
    </row>
    <row r="5763" spans="1:19" x14ac:dyDescent="0.8">
      <c r="A5763">
        <v>32165</v>
      </c>
      <c r="B5763">
        <v>18.882000000000001</v>
      </c>
      <c r="C5763">
        <v>1</v>
      </c>
      <c r="D5763">
        <v>7</v>
      </c>
      <c r="E5763">
        <v>21570</v>
      </c>
      <c r="F5763">
        <v>64768</v>
      </c>
      <c r="G5763">
        <v>0</v>
      </c>
      <c r="H5763">
        <v>0</v>
      </c>
      <c r="I5763">
        <v>31050000</v>
      </c>
      <c r="J5763" t="s">
        <v>266</v>
      </c>
      <c r="K5763" t="s">
        <v>19</v>
      </c>
      <c r="L5763" t="s">
        <v>267</v>
      </c>
      <c r="M5763" t="s">
        <v>267</v>
      </c>
      <c r="N5763" t="s">
        <v>267</v>
      </c>
      <c r="O5763">
        <v>42</v>
      </c>
      <c r="P5763" t="s">
        <v>39</v>
      </c>
      <c r="Q5763" t="s">
        <v>53</v>
      </c>
      <c r="R5763" t="str">
        <f t="shared" ref="R5763:R5826" si="180">IF(COUNTIF(C5763,"6A"),"Incentive Class",IF(COUNTIF(C5763,"6B"),"Incentive Class",IF(COUNTIF(C5763,"6C"),"Incentive Class",IF(COUNTIF(C5763,"7A"),"Incentive Class",IF(COUNTIF(C5763,"7B"),"Incentive Class","Non-incentive Class")))))</f>
        <v>Non-incentive Class</v>
      </c>
      <c r="S5763">
        <f t="shared" ref="S5763:S5826" si="181">IF(R5763="Incentive Class", F5763*10, F5763)</f>
        <v>64768</v>
      </c>
    </row>
    <row r="5764" spans="1:19" x14ac:dyDescent="0.8">
      <c r="A5764">
        <v>32165</v>
      </c>
      <c r="B5764">
        <v>18.882000000000001</v>
      </c>
      <c r="C5764">
        <v>2</v>
      </c>
      <c r="D5764">
        <v>4</v>
      </c>
      <c r="E5764">
        <v>192356</v>
      </c>
      <c r="F5764">
        <v>577587</v>
      </c>
      <c r="G5764">
        <v>0</v>
      </c>
      <c r="H5764">
        <v>0</v>
      </c>
      <c r="I5764">
        <v>31050000</v>
      </c>
      <c r="J5764" t="s">
        <v>266</v>
      </c>
      <c r="K5764" t="s">
        <v>19</v>
      </c>
      <c r="L5764" t="s">
        <v>267</v>
      </c>
      <c r="M5764" t="s">
        <v>267</v>
      </c>
      <c r="N5764" t="s">
        <v>267</v>
      </c>
      <c r="O5764">
        <v>42</v>
      </c>
      <c r="P5764" t="s">
        <v>39</v>
      </c>
      <c r="Q5764" t="s">
        <v>53</v>
      </c>
      <c r="R5764" t="str">
        <f t="shared" si="180"/>
        <v>Non-incentive Class</v>
      </c>
      <c r="S5764">
        <f t="shared" si="181"/>
        <v>577587</v>
      </c>
    </row>
    <row r="5765" spans="1:19" x14ac:dyDescent="0.8">
      <c r="A5765">
        <v>32165</v>
      </c>
      <c r="B5765">
        <v>18.882000000000001</v>
      </c>
      <c r="C5765" t="s">
        <v>23</v>
      </c>
      <c r="D5765">
        <v>22</v>
      </c>
      <c r="E5765">
        <v>1437548</v>
      </c>
      <c r="F5765">
        <v>4316526</v>
      </c>
      <c r="G5765">
        <v>0</v>
      </c>
      <c r="H5765">
        <v>0</v>
      </c>
      <c r="I5765">
        <v>31050000</v>
      </c>
      <c r="J5765" t="s">
        <v>266</v>
      </c>
      <c r="K5765" t="s">
        <v>19</v>
      </c>
      <c r="L5765" t="s">
        <v>267</v>
      </c>
      <c r="M5765" t="s">
        <v>267</v>
      </c>
      <c r="N5765" t="s">
        <v>267</v>
      </c>
      <c r="O5765">
        <v>42</v>
      </c>
      <c r="P5765" t="s">
        <v>39</v>
      </c>
      <c r="Q5765" t="s">
        <v>53</v>
      </c>
      <c r="R5765" t="str">
        <f t="shared" si="180"/>
        <v>Non-incentive Class</v>
      </c>
      <c r="S5765">
        <f t="shared" si="181"/>
        <v>4316526</v>
      </c>
    </row>
    <row r="5766" spans="1:19" x14ac:dyDescent="0.8">
      <c r="A5766">
        <v>32166</v>
      </c>
      <c r="B5766">
        <v>18.882000000000001</v>
      </c>
      <c r="C5766" t="s">
        <v>23</v>
      </c>
      <c r="D5766">
        <v>1</v>
      </c>
      <c r="E5766">
        <v>145506</v>
      </c>
      <c r="F5766">
        <v>436911</v>
      </c>
      <c r="G5766">
        <v>0</v>
      </c>
      <c r="H5766">
        <v>0</v>
      </c>
      <c r="I5766">
        <v>31050000</v>
      </c>
      <c r="J5766" t="s">
        <v>266</v>
      </c>
      <c r="K5766" t="s">
        <v>19</v>
      </c>
      <c r="L5766" t="s">
        <v>267</v>
      </c>
      <c r="M5766" t="s">
        <v>267</v>
      </c>
      <c r="N5766" t="s">
        <v>267</v>
      </c>
      <c r="O5766">
        <v>42</v>
      </c>
      <c r="P5766" t="s">
        <v>39</v>
      </c>
      <c r="Q5766" t="s">
        <v>53</v>
      </c>
      <c r="R5766" t="str">
        <f t="shared" si="180"/>
        <v>Non-incentive Class</v>
      </c>
      <c r="S5766">
        <f t="shared" si="181"/>
        <v>436911</v>
      </c>
    </row>
    <row r="5767" spans="1:19" x14ac:dyDescent="0.8">
      <c r="A5767">
        <v>32167</v>
      </c>
      <c r="B5767">
        <v>17.449000000000002</v>
      </c>
      <c r="C5767">
        <v>0</v>
      </c>
      <c r="D5767">
        <v>2</v>
      </c>
      <c r="E5767">
        <v>0</v>
      </c>
      <c r="F5767">
        <v>0</v>
      </c>
      <c r="G5767">
        <v>0</v>
      </c>
      <c r="H5767">
        <v>0</v>
      </c>
      <c r="I5767">
        <v>31050000</v>
      </c>
      <c r="J5767" t="s">
        <v>266</v>
      </c>
      <c r="K5767" t="s">
        <v>19</v>
      </c>
      <c r="L5767" t="s">
        <v>267</v>
      </c>
      <c r="M5767" t="s">
        <v>267</v>
      </c>
      <c r="N5767" t="s">
        <v>267</v>
      </c>
      <c r="O5767">
        <v>42</v>
      </c>
      <c r="P5767" t="s">
        <v>39</v>
      </c>
      <c r="Q5767" t="s">
        <v>53</v>
      </c>
      <c r="R5767" t="str">
        <f t="shared" si="180"/>
        <v>Non-incentive Class</v>
      </c>
      <c r="S5767">
        <f t="shared" si="181"/>
        <v>0</v>
      </c>
    </row>
    <row r="5768" spans="1:19" x14ac:dyDescent="0.8">
      <c r="A5768">
        <v>32167</v>
      </c>
      <c r="B5768">
        <v>17.449000000000002</v>
      </c>
      <c r="C5768">
        <v>1</v>
      </c>
      <c r="D5768">
        <v>1</v>
      </c>
      <c r="E5768">
        <v>5009</v>
      </c>
      <c r="F5768">
        <v>15041</v>
      </c>
      <c r="G5768">
        <v>0</v>
      </c>
      <c r="H5768">
        <v>0</v>
      </c>
      <c r="I5768">
        <v>31050000</v>
      </c>
      <c r="J5768" t="s">
        <v>266</v>
      </c>
      <c r="K5768" t="s">
        <v>19</v>
      </c>
      <c r="L5768" t="s">
        <v>267</v>
      </c>
      <c r="M5768" t="s">
        <v>267</v>
      </c>
      <c r="N5768" t="s">
        <v>267</v>
      </c>
      <c r="O5768">
        <v>42</v>
      </c>
      <c r="P5768" t="s">
        <v>39</v>
      </c>
      <c r="Q5768" t="s">
        <v>53</v>
      </c>
      <c r="R5768" t="str">
        <f t="shared" si="180"/>
        <v>Non-incentive Class</v>
      </c>
      <c r="S5768">
        <f t="shared" si="181"/>
        <v>15041</v>
      </c>
    </row>
    <row r="5769" spans="1:19" x14ac:dyDescent="0.8">
      <c r="A5769">
        <v>32167</v>
      </c>
      <c r="B5769">
        <v>17.449000000000002</v>
      </c>
      <c r="C5769">
        <v>2</v>
      </c>
      <c r="D5769">
        <v>1</v>
      </c>
      <c r="E5769">
        <v>14461</v>
      </c>
      <c r="F5769">
        <v>43422</v>
      </c>
      <c r="G5769">
        <v>18000</v>
      </c>
      <c r="H5769">
        <v>10000</v>
      </c>
      <c r="I5769">
        <v>31050000</v>
      </c>
      <c r="J5769" t="s">
        <v>266</v>
      </c>
      <c r="K5769" t="s">
        <v>19</v>
      </c>
      <c r="L5769" t="s">
        <v>267</v>
      </c>
      <c r="M5769" t="s">
        <v>267</v>
      </c>
      <c r="N5769" t="s">
        <v>267</v>
      </c>
      <c r="O5769">
        <v>42</v>
      </c>
      <c r="P5769" t="s">
        <v>39</v>
      </c>
      <c r="Q5769" t="s">
        <v>53</v>
      </c>
      <c r="R5769" t="str">
        <f t="shared" si="180"/>
        <v>Non-incentive Class</v>
      </c>
      <c r="S5769">
        <f t="shared" si="181"/>
        <v>43422</v>
      </c>
    </row>
    <row r="5770" spans="1:19" x14ac:dyDescent="0.8">
      <c r="A5770">
        <v>32168</v>
      </c>
      <c r="B5770">
        <v>18.882000000000001</v>
      </c>
      <c r="C5770">
        <v>0</v>
      </c>
      <c r="D5770">
        <v>14</v>
      </c>
      <c r="E5770">
        <v>0</v>
      </c>
      <c r="F5770">
        <v>0</v>
      </c>
      <c r="G5770">
        <v>0</v>
      </c>
      <c r="H5770">
        <v>0</v>
      </c>
      <c r="I5770">
        <v>31050000</v>
      </c>
      <c r="J5770" t="s">
        <v>266</v>
      </c>
      <c r="K5770" t="s">
        <v>19</v>
      </c>
      <c r="L5770" t="s">
        <v>267</v>
      </c>
      <c r="M5770" t="s">
        <v>267</v>
      </c>
      <c r="N5770" t="s">
        <v>267</v>
      </c>
      <c r="O5770">
        <v>42</v>
      </c>
      <c r="P5770" t="s">
        <v>39</v>
      </c>
      <c r="Q5770" t="s">
        <v>53</v>
      </c>
      <c r="R5770" t="str">
        <f t="shared" si="180"/>
        <v>Non-incentive Class</v>
      </c>
      <c r="S5770">
        <f t="shared" si="181"/>
        <v>0</v>
      </c>
    </row>
    <row r="5771" spans="1:19" x14ac:dyDescent="0.8">
      <c r="A5771">
        <v>32169</v>
      </c>
      <c r="B5771">
        <v>17.998000000000001</v>
      </c>
      <c r="C5771">
        <v>2</v>
      </c>
      <c r="D5771">
        <v>2</v>
      </c>
      <c r="E5771">
        <v>45542</v>
      </c>
      <c r="F5771">
        <v>136749</v>
      </c>
      <c r="G5771">
        <v>20000</v>
      </c>
      <c r="H5771">
        <v>20000</v>
      </c>
      <c r="I5771">
        <v>30740000</v>
      </c>
      <c r="J5771" t="s">
        <v>264</v>
      </c>
      <c r="K5771" t="s">
        <v>19</v>
      </c>
      <c r="L5771" t="s">
        <v>265</v>
      </c>
      <c r="M5771" t="s">
        <v>265</v>
      </c>
      <c r="N5771" t="s">
        <v>265</v>
      </c>
      <c r="O5771">
        <v>42</v>
      </c>
      <c r="P5771" t="s">
        <v>39</v>
      </c>
      <c r="Q5771" t="s">
        <v>53</v>
      </c>
      <c r="R5771" t="str">
        <f t="shared" si="180"/>
        <v>Non-incentive Class</v>
      </c>
      <c r="S5771">
        <f t="shared" si="181"/>
        <v>136749</v>
      </c>
    </row>
    <row r="5772" spans="1:19" x14ac:dyDescent="0.8">
      <c r="A5772">
        <v>32171</v>
      </c>
      <c r="B5772">
        <v>17.998000000000001</v>
      </c>
      <c r="C5772">
        <v>1</v>
      </c>
      <c r="D5772">
        <v>2</v>
      </c>
      <c r="E5772">
        <v>46148</v>
      </c>
      <c r="F5772">
        <v>138568</v>
      </c>
      <c r="G5772">
        <v>0</v>
      </c>
      <c r="H5772">
        <v>0</v>
      </c>
      <c r="I5772">
        <v>30740000</v>
      </c>
      <c r="J5772" t="s">
        <v>264</v>
      </c>
      <c r="K5772" t="s">
        <v>19</v>
      </c>
      <c r="L5772" t="s">
        <v>265</v>
      </c>
      <c r="M5772" t="s">
        <v>265</v>
      </c>
      <c r="N5772" t="s">
        <v>265</v>
      </c>
      <c r="O5772">
        <v>42</v>
      </c>
      <c r="P5772" t="s">
        <v>39</v>
      </c>
      <c r="Q5772" t="s">
        <v>53</v>
      </c>
      <c r="R5772" t="str">
        <f t="shared" si="180"/>
        <v>Non-incentive Class</v>
      </c>
      <c r="S5772">
        <f t="shared" si="181"/>
        <v>138568</v>
      </c>
    </row>
    <row r="5773" spans="1:19" x14ac:dyDescent="0.8">
      <c r="A5773">
        <v>32171</v>
      </c>
      <c r="B5773">
        <v>17.998000000000001</v>
      </c>
      <c r="C5773" t="s">
        <v>23</v>
      </c>
      <c r="D5773">
        <v>2</v>
      </c>
      <c r="E5773">
        <v>310504</v>
      </c>
      <c r="F5773">
        <v>932351</v>
      </c>
      <c r="G5773">
        <v>0</v>
      </c>
      <c r="H5773">
        <v>0</v>
      </c>
      <c r="I5773">
        <v>30740000</v>
      </c>
      <c r="J5773" t="s">
        <v>264</v>
      </c>
      <c r="K5773" t="s">
        <v>19</v>
      </c>
      <c r="L5773" t="s">
        <v>265</v>
      </c>
      <c r="M5773" t="s">
        <v>265</v>
      </c>
      <c r="N5773" t="s">
        <v>265</v>
      </c>
      <c r="O5773">
        <v>42</v>
      </c>
      <c r="P5773" t="s">
        <v>39</v>
      </c>
      <c r="Q5773" t="s">
        <v>53</v>
      </c>
      <c r="R5773" t="str">
        <f t="shared" si="180"/>
        <v>Non-incentive Class</v>
      </c>
      <c r="S5773">
        <f t="shared" si="181"/>
        <v>932351</v>
      </c>
    </row>
    <row r="5774" spans="1:19" x14ac:dyDescent="0.8">
      <c r="A5774">
        <v>32171</v>
      </c>
      <c r="B5774">
        <v>17.998000000000001</v>
      </c>
      <c r="C5774">
        <v>8</v>
      </c>
      <c r="D5774">
        <v>2</v>
      </c>
      <c r="E5774">
        <v>329677</v>
      </c>
      <c r="F5774">
        <v>989921</v>
      </c>
      <c r="G5774">
        <v>0</v>
      </c>
      <c r="H5774">
        <v>0</v>
      </c>
      <c r="I5774">
        <v>30740000</v>
      </c>
      <c r="J5774" t="s">
        <v>264</v>
      </c>
      <c r="K5774" t="s">
        <v>19</v>
      </c>
      <c r="L5774" t="s">
        <v>265</v>
      </c>
      <c r="M5774" t="s">
        <v>265</v>
      </c>
      <c r="N5774" t="s">
        <v>265</v>
      </c>
      <c r="O5774">
        <v>42</v>
      </c>
      <c r="P5774" t="s">
        <v>39</v>
      </c>
      <c r="Q5774" t="s">
        <v>53</v>
      </c>
      <c r="R5774" t="str">
        <f t="shared" si="180"/>
        <v>Non-incentive Class</v>
      </c>
      <c r="S5774">
        <f t="shared" si="181"/>
        <v>989921</v>
      </c>
    </row>
    <row r="5775" spans="1:19" x14ac:dyDescent="0.8">
      <c r="A5775">
        <v>32172</v>
      </c>
      <c r="B5775">
        <v>18.315000000000001</v>
      </c>
      <c r="C5775">
        <v>0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30740000</v>
      </c>
      <c r="J5775" t="s">
        <v>264</v>
      </c>
      <c r="K5775" t="s">
        <v>19</v>
      </c>
      <c r="L5775" t="s">
        <v>265</v>
      </c>
      <c r="M5775" t="s">
        <v>265</v>
      </c>
      <c r="N5775" t="s">
        <v>265</v>
      </c>
      <c r="O5775">
        <v>42</v>
      </c>
      <c r="P5775" t="s">
        <v>39</v>
      </c>
      <c r="Q5775" t="s">
        <v>53</v>
      </c>
      <c r="R5775" t="str">
        <f t="shared" si="180"/>
        <v>Non-incentive Class</v>
      </c>
      <c r="S5775">
        <f t="shared" si="181"/>
        <v>0</v>
      </c>
    </row>
    <row r="5776" spans="1:19" x14ac:dyDescent="0.8">
      <c r="A5776">
        <v>32172</v>
      </c>
      <c r="B5776">
        <v>18.315000000000001</v>
      </c>
      <c r="C5776">
        <v>1</v>
      </c>
      <c r="D5776">
        <v>2</v>
      </c>
      <c r="E5776">
        <v>20563</v>
      </c>
      <c r="F5776">
        <v>61745</v>
      </c>
      <c r="G5776">
        <v>0</v>
      </c>
      <c r="H5776">
        <v>0</v>
      </c>
      <c r="I5776">
        <v>30740000</v>
      </c>
      <c r="J5776" t="s">
        <v>264</v>
      </c>
      <c r="K5776" t="s">
        <v>19</v>
      </c>
      <c r="L5776" t="s">
        <v>265</v>
      </c>
      <c r="M5776" t="s">
        <v>265</v>
      </c>
      <c r="N5776" t="s">
        <v>265</v>
      </c>
      <c r="O5776">
        <v>42</v>
      </c>
      <c r="P5776" t="s">
        <v>39</v>
      </c>
      <c r="Q5776" t="s">
        <v>53</v>
      </c>
      <c r="R5776" t="str">
        <f t="shared" si="180"/>
        <v>Non-incentive Class</v>
      </c>
      <c r="S5776">
        <f t="shared" si="181"/>
        <v>61745</v>
      </c>
    </row>
    <row r="5777" spans="1:19" x14ac:dyDescent="0.8">
      <c r="A5777">
        <v>32172</v>
      </c>
      <c r="B5777">
        <v>18.315000000000001</v>
      </c>
      <c r="C5777" t="s">
        <v>23</v>
      </c>
      <c r="D5777">
        <v>2</v>
      </c>
      <c r="E5777">
        <v>805938</v>
      </c>
      <c r="F5777">
        <v>2419990</v>
      </c>
      <c r="G5777">
        <v>0</v>
      </c>
      <c r="H5777">
        <v>0</v>
      </c>
      <c r="I5777">
        <v>30740000</v>
      </c>
      <c r="J5777" t="s">
        <v>264</v>
      </c>
      <c r="K5777" t="s">
        <v>19</v>
      </c>
      <c r="L5777" t="s">
        <v>265</v>
      </c>
      <c r="M5777" t="s">
        <v>265</v>
      </c>
      <c r="N5777" t="s">
        <v>265</v>
      </c>
      <c r="O5777">
        <v>42</v>
      </c>
      <c r="P5777" t="s">
        <v>39</v>
      </c>
      <c r="Q5777" t="s">
        <v>53</v>
      </c>
      <c r="R5777" t="str">
        <f t="shared" si="180"/>
        <v>Non-incentive Class</v>
      </c>
      <c r="S5777">
        <f t="shared" si="181"/>
        <v>2419990</v>
      </c>
    </row>
    <row r="5778" spans="1:19" x14ac:dyDescent="0.8">
      <c r="A5778">
        <v>32172</v>
      </c>
      <c r="B5778">
        <v>18.315000000000001</v>
      </c>
      <c r="C5778">
        <v>8</v>
      </c>
      <c r="D5778">
        <v>2</v>
      </c>
      <c r="E5778">
        <v>515936</v>
      </c>
      <c r="F5778">
        <v>1549201</v>
      </c>
      <c r="G5778">
        <v>0</v>
      </c>
      <c r="H5778">
        <v>0</v>
      </c>
      <c r="I5778">
        <v>30740000</v>
      </c>
      <c r="J5778" t="s">
        <v>264</v>
      </c>
      <c r="K5778" t="s">
        <v>19</v>
      </c>
      <c r="L5778" t="s">
        <v>265</v>
      </c>
      <c r="M5778" t="s">
        <v>265</v>
      </c>
      <c r="N5778" t="s">
        <v>265</v>
      </c>
      <c r="O5778">
        <v>42</v>
      </c>
      <c r="P5778" t="s">
        <v>39</v>
      </c>
      <c r="Q5778" t="s">
        <v>53</v>
      </c>
      <c r="R5778" t="str">
        <f t="shared" si="180"/>
        <v>Non-incentive Class</v>
      </c>
      <c r="S5778">
        <f t="shared" si="181"/>
        <v>1549201</v>
      </c>
    </row>
    <row r="5779" spans="1:19" x14ac:dyDescent="0.8">
      <c r="A5779">
        <v>32174</v>
      </c>
      <c r="B5779">
        <v>18.768999999999998</v>
      </c>
      <c r="C5779">
        <v>0</v>
      </c>
      <c r="D5779">
        <v>12</v>
      </c>
      <c r="E5779">
        <v>0</v>
      </c>
      <c r="F5779">
        <v>0</v>
      </c>
      <c r="G5779">
        <v>0</v>
      </c>
      <c r="H5779">
        <v>0</v>
      </c>
      <c r="I5779">
        <v>30930000</v>
      </c>
      <c r="J5779" t="s">
        <v>54</v>
      </c>
      <c r="K5779" t="s">
        <v>19</v>
      </c>
      <c r="L5779" t="s">
        <v>55</v>
      </c>
      <c r="M5779" t="s">
        <v>55</v>
      </c>
      <c r="N5779" t="s">
        <v>55</v>
      </c>
      <c r="O5779">
        <v>42</v>
      </c>
      <c r="P5779" t="s">
        <v>39</v>
      </c>
      <c r="Q5779" t="s">
        <v>53</v>
      </c>
      <c r="R5779" t="str">
        <f t="shared" si="180"/>
        <v>Non-incentive Class</v>
      </c>
      <c r="S5779">
        <f t="shared" si="181"/>
        <v>0</v>
      </c>
    </row>
    <row r="5780" spans="1:19" x14ac:dyDescent="0.8">
      <c r="A5780">
        <v>32174</v>
      </c>
      <c r="B5780">
        <v>18.768999999999998</v>
      </c>
      <c r="C5780" t="s">
        <v>23</v>
      </c>
      <c r="D5780">
        <v>19</v>
      </c>
      <c r="E5780">
        <v>645462</v>
      </c>
      <c r="F5780">
        <v>1938129</v>
      </c>
      <c r="G5780">
        <v>0</v>
      </c>
      <c r="H5780">
        <v>0</v>
      </c>
      <c r="I5780">
        <v>30930000</v>
      </c>
      <c r="J5780" t="s">
        <v>54</v>
      </c>
      <c r="K5780" t="s">
        <v>19</v>
      </c>
      <c r="L5780" t="s">
        <v>55</v>
      </c>
      <c r="M5780" t="s">
        <v>55</v>
      </c>
      <c r="N5780" t="s">
        <v>55</v>
      </c>
      <c r="O5780">
        <v>42</v>
      </c>
      <c r="P5780" t="s">
        <v>39</v>
      </c>
      <c r="Q5780" t="s">
        <v>53</v>
      </c>
      <c r="R5780" t="str">
        <f t="shared" si="180"/>
        <v>Non-incentive Class</v>
      </c>
      <c r="S5780">
        <f t="shared" si="181"/>
        <v>1938129</v>
      </c>
    </row>
    <row r="5781" spans="1:19" x14ac:dyDescent="0.8">
      <c r="A5781">
        <v>32175</v>
      </c>
      <c r="B5781">
        <v>18.768999999999998</v>
      </c>
      <c r="C5781" t="s">
        <v>23</v>
      </c>
      <c r="D5781">
        <v>6</v>
      </c>
      <c r="E5781">
        <v>3613279</v>
      </c>
      <c r="F5781">
        <v>10849592</v>
      </c>
      <c r="G5781">
        <v>0</v>
      </c>
      <c r="H5781">
        <v>0</v>
      </c>
      <c r="I5781">
        <v>30930000</v>
      </c>
      <c r="J5781" t="s">
        <v>54</v>
      </c>
      <c r="K5781" t="s">
        <v>19</v>
      </c>
      <c r="L5781" t="s">
        <v>55</v>
      </c>
      <c r="M5781" t="s">
        <v>55</v>
      </c>
      <c r="N5781" t="s">
        <v>55</v>
      </c>
      <c r="O5781">
        <v>42</v>
      </c>
      <c r="P5781" t="s">
        <v>39</v>
      </c>
      <c r="Q5781" t="s">
        <v>53</v>
      </c>
      <c r="R5781" t="str">
        <f t="shared" si="180"/>
        <v>Non-incentive Class</v>
      </c>
      <c r="S5781">
        <f t="shared" si="181"/>
        <v>10849592</v>
      </c>
    </row>
    <row r="5782" spans="1:19" x14ac:dyDescent="0.8">
      <c r="A5782">
        <v>32176</v>
      </c>
      <c r="B5782">
        <v>18.882000000000001</v>
      </c>
      <c r="C5782">
        <v>0</v>
      </c>
      <c r="D5782">
        <v>6</v>
      </c>
      <c r="E5782">
        <v>0</v>
      </c>
      <c r="F5782">
        <v>0</v>
      </c>
      <c r="G5782">
        <v>0</v>
      </c>
      <c r="H5782">
        <v>0</v>
      </c>
      <c r="I5782">
        <v>31050000</v>
      </c>
      <c r="J5782" t="s">
        <v>266</v>
      </c>
      <c r="K5782" t="s">
        <v>19</v>
      </c>
      <c r="L5782" t="s">
        <v>267</v>
      </c>
      <c r="M5782" t="s">
        <v>267</v>
      </c>
      <c r="N5782" t="s">
        <v>267</v>
      </c>
      <c r="O5782">
        <v>42</v>
      </c>
      <c r="P5782" t="s">
        <v>39</v>
      </c>
      <c r="Q5782" t="s">
        <v>53</v>
      </c>
      <c r="R5782" t="str">
        <f t="shared" si="180"/>
        <v>Non-incentive Class</v>
      </c>
      <c r="S5782">
        <f t="shared" si="181"/>
        <v>0</v>
      </c>
    </row>
    <row r="5783" spans="1:19" x14ac:dyDescent="0.8">
      <c r="A5783">
        <v>32176</v>
      </c>
      <c r="B5783">
        <v>18.882000000000001</v>
      </c>
      <c r="C5783">
        <v>1</v>
      </c>
      <c r="D5783">
        <v>1</v>
      </c>
      <c r="E5783">
        <v>1</v>
      </c>
      <c r="F5783">
        <v>3</v>
      </c>
      <c r="G5783">
        <v>0</v>
      </c>
      <c r="H5783">
        <v>0</v>
      </c>
      <c r="I5783">
        <v>31050000</v>
      </c>
      <c r="J5783" t="s">
        <v>266</v>
      </c>
      <c r="K5783" t="s">
        <v>19</v>
      </c>
      <c r="L5783" t="s">
        <v>267</v>
      </c>
      <c r="M5783" t="s">
        <v>267</v>
      </c>
      <c r="N5783" t="s">
        <v>267</v>
      </c>
      <c r="O5783">
        <v>42</v>
      </c>
      <c r="P5783" t="s">
        <v>39</v>
      </c>
      <c r="Q5783" t="s">
        <v>53</v>
      </c>
      <c r="R5783" t="str">
        <f t="shared" si="180"/>
        <v>Non-incentive Class</v>
      </c>
      <c r="S5783">
        <f t="shared" si="181"/>
        <v>3</v>
      </c>
    </row>
    <row r="5784" spans="1:19" x14ac:dyDescent="0.8">
      <c r="A5784">
        <v>32176</v>
      </c>
      <c r="B5784">
        <v>18.882000000000001</v>
      </c>
      <c r="C5784">
        <v>2</v>
      </c>
      <c r="D5784">
        <v>253</v>
      </c>
      <c r="E5784">
        <v>1566541</v>
      </c>
      <c r="F5784">
        <v>4703855</v>
      </c>
      <c r="G5784">
        <v>2097606</v>
      </c>
      <c r="H5784">
        <v>1770000</v>
      </c>
      <c r="I5784">
        <v>31050000</v>
      </c>
      <c r="J5784" t="s">
        <v>266</v>
      </c>
      <c r="K5784" t="s">
        <v>19</v>
      </c>
      <c r="L5784" t="s">
        <v>267</v>
      </c>
      <c r="M5784" t="s">
        <v>267</v>
      </c>
      <c r="N5784" t="s">
        <v>267</v>
      </c>
      <c r="O5784">
        <v>42</v>
      </c>
      <c r="P5784" t="s">
        <v>39</v>
      </c>
      <c r="Q5784" t="s">
        <v>53</v>
      </c>
      <c r="R5784" t="str">
        <f t="shared" si="180"/>
        <v>Non-incentive Class</v>
      </c>
      <c r="S5784">
        <f t="shared" si="181"/>
        <v>4703855</v>
      </c>
    </row>
    <row r="5785" spans="1:19" x14ac:dyDescent="0.8">
      <c r="A5785">
        <v>32177</v>
      </c>
      <c r="B5785">
        <v>18.882000000000001</v>
      </c>
      <c r="C5785">
        <v>1</v>
      </c>
      <c r="D5785">
        <v>1</v>
      </c>
      <c r="E5785">
        <v>1</v>
      </c>
      <c r="F5785">
        <v>3</v>
      </c>
      <c r="G5785">
        <v>0</v>
      </c>
      <c r="H5785">
        <v>0</v>
      </c>
      <c r="I5785">
        <v>31050000</v>
      </c>
      <c r="J5785" t="s">
        <v>266</v>
      </c>
      <c r="K5785" t="s">
        <v>19</v>
      </c>
      <c r="L5785" t="s">
        <v>267</v>
      </c>
      <c r="M5785" t="s">
        <v>267</v>
      </c>
      <c r="N5785" t="s">
        <v>267</v>
      </c>
      <c r="O5785">
        <v>42</v>
      </c>
      <c r="P5785" t="s">
        <v>39</v>
      </c>
      <c r="Q5785" t="s">
        <v>53</v>
      </c>
      <c r="R5785" t="str">
        <f t="shared" si="180"/>
        <v>Non-incentive Class</v>
      </c>
      <c r="S5785">
        <f t="shared" si="181"/>
        <v>3</v>
      </c>
    </row>
    <row r="5786" spans="1:19" x14ac:dyDescent="0.8">
      <c r="A5786">
        <v>32180</v>
      </c>
      <c r="B5786">
        <v>17.998000000000001</v>
      </c>
      <c r="C5786">
        <v>0</v>
      </c>
      <c r="D5786">
        <v>10</v>
      </c>
      <c r="E5786">
        <v>0</v>
      </c>
      <c r="F5786">
        <v>0</v>
      </c>
      <c r="G5786">
        <v>0</v>
      </c>
      <c r="H5786">
        <v>0</v>
      </c>
      <c r="I5786">
        <v>30740000</v>
      </c>
      <c r="J5786" t="s">
        <v>264</v>
      </c>
      <c r="K5786" t="s">
        <v>19</v>
      </c>
      <c r="L5786" t="s">
        <v>265</v>
      </c>
      <c r="M5786" t="s">
        <v>265</v>
      </c>
      <c r="N5786" t="s">
        <v>265</v>
      </c>
      <c r="O5786">
        <v>42</v>
      </c>
      <c r="P5786" t="s">
        <v>39</v>
      </c>
      <c r="Q5786" t="s">
        <v>53</v>
      </c>
      <c r="R5786" t="str">
        <f t="shared" si="180"/>
        <v>Non-incentive Class</v>
      </c>
      <c r="S5786">
        <f t="shared" si="181"/>
        <v>0</v>
      </c>
    </row>
    <row r="5787" spans="1:19" x14ac:dyDescent="0.8">
      <c r="A5787">
        <v>32180</v>
      </c>
      <c r="B5787">
        <v>17.998000000000001</v>
      </c>
      <c r="C5787">
        <v>1</v>
      </c>
      <c r="D5787">
        <v>33</v>
      </c>
      <c r="E5787">
        <v>1073590</v>
      </c>
      <c r="F5787">
        <v>3223671</v>
      </c>
      <c r="G5787">
        <v>0</v>
      </c>
      <c r="H5787">
        <v>0</v>
      </c>
      <c r="I5787">
        <v>30740000</v>
      </c>
      <c r="J5787" t="s">
        <v>264</v>
      </c>
      <c r="K5787" t="s">
        <v>19</v>
      </c>
      <c r="L5787" t="s">
        <v>265</v>
      </c>
      <c r="M5787" t="s">
        <v>265</v>
      </c>
      <c r="N5787" t="s">
        <v>265</v>
      </c>
      <c r="O5787">
        <v>42</v>
      </c>
      <c r="P5787" t="s">
        <v>39</v>
      </c>
      <c r="Q5787" t="s">
        <v>53</v>
      </c>
      <c r="R5787" t="str">
        <f t="shared" si="180"/>
        <v>Non-incentive Class</v>
      </c>
      <c r="S5787">
        <f t="shared" si="181"/>
        <v>3223671</v>
      </c>
    </row>
    <row r="5788" spans="1:19" x14ac:dyDescent="0.8">
      <c r="A5788">
        <v>32180</v>
      </c>
      <c r="B5788">
        <v>17.998000000000001</v>
      </c>
      <c r="C5788">
        <v>2</v>
      </c>
      <c r="D5788">
        <v>194</v>
      </c>
      <c r="E5788">
        <v>4268916</v>
      </c>
      <c r="F5788">
        <v>12818261</v>
      </c>
      <c r="G5788">
        <v>1710705</v>
      </c>
      <c r="H5788">
        <v>1550000</v>
      </c>
      <c r="I5788">
        <v>30740000</v>
      </c>
      <c r="J5788" t="s">
        <v>264</v>
      </c>
      <c r="K5788" t="s">
        <v>19</v>
      </c>
      <c r="L5788" t="s">
        <v>265</v>
      </c>
      <c r="M5788" t="s">
        <v>265</v>
      </c>
      <c r="N5788" t="s">
        <v>265</v>
      </c>
      <c r="O5788">
        <v>42</v>
      </c>
      <c r="P5788" t="s">
        <v>39</v>
      </c>
      <c r="Q5788" t="s">
        <v>53</v>
      </c>
      <c r="R5788" t="str">
        <f t="shared" si="180"/>
        <v>Non-incentive Class</v>
      </c>
      <c r="S5788">
        <f t="shared" si="181"/>
        <v>12818261</v>
      </c>
    </row>
    <row r="5789" spans="1:19" x14ac:dyDescent="0.8">
      <c r="A5789">
        <v>32180</v>
      </c>
      <c r="B5789">
        <v>17.998000000000001</v>
      </c>
      <c r="C5789">
        <v>3</v>
      </c>
      <c r="D5789">
        <v>27</v>
      </c>
      <c r="E5789">
        <v>1134378</v>
      </c>
      <c r="F5789">
        <v>3406195</v>
      </c>
      <c r="G5789">
        <v>0</v>
      </c>
      <c r="H5789">
        <v>0</v>
      </c>
      <c r="I5789">
        <v>30740000</v>
      </c>
      <c r="J5789" t="s">
        <v>264</v>
      </c>
      <c r="K5789" t="s">
        <v>19</v>
      </c>
      <c r="L5789" t="s">
        <v>265</v>
      </c>
      <c r="M5789" t="s">
        <v>265</v>
      </c>
      <c r="N5789" t="s">
        <v>265</v>
      </c>
      <c r="O5789">
        <v>42</v>
      </c>
      <c r="P5789" t="s">
        <v>39</v>
      </c>
      <c r="Q5789" t="s">
        <v>53</v>
      </c>
      <c r="R5789" t="str">
        <f t="shared" si="180"/>
        <v>Non-incentive Class</v>
      </c>
      <c r="S5789">
        <f t="shared" si="181"/>
        <v>3406195</v>
      </c>
    </row>
    <row r="5790" spans="1:19" x14ac:dyDescent="0.8">
      <c r="A5790">
        <v>32181</v>
      </c>
      <c r="B5790">
        <v>18.882000000000001</v>
      </c>
      <c r="C5790">
        <v>1</v>
      </c>
      <c r="D5790">
        <v>1</v>
      </c>
      <c r="E5790">
        <v>86810</v>
      </c>
      <c r="F5790">
        <v>260664</v>
      </c>
      <c r="G5790">
        <v>0</v>
      </c>
      <c r="H5790">
        <v>0</v>
      </c>
      <c r="I5790">
        <v>31050000</v>
      </c>
      <c r="J5790" t="s">
        <v>266</v>
      </c>
      <c r="K5790" t="s">
        <v>19</v>
      </c>
      <c r="L5790" t="s">
        <v>267</v>
      </c>
      <c r="M5790" t="s">
        <v>267</v>
      </c>
      <c r="N5790" t="s">
        <v>267</v>
      </c>
      <c r="O5790">
        <v>42</v>
      </c>
      <c r="P5790" t="s">
        <v>39</v>
      </c>
      <c r="Q5790" t="s">
        <v>53</v>
      </c>
      <c r="R5790" t="str">
        <f t="shared" si="180"/>
        <v>Non-incentive Class</v>
      </c>
      <c r="S5790">
        <f t="shared" si="181"/>
        <v>260664</v>
      </c>
    </row>
    <row r="5791" spans="1:19" x14ac:dyDescent="0.8">
      <c r="A5791">
        <v>32182</v>
      </c>
      <c r="B5791">
        <v>18.565000000000001</v>
      </c>
      <c r="C5791">
        <v>1</v>
      </c>
      <c r="D5791">
        <v>4</v>
      </c>
      <c r="E5791">
        <v>91000</v>
      </c>
      <c r="F5791">
        <v>273246</v>
      </c>
      <c r="G5791">
        <v>0</v>
      </c>
      <c r="H5791">
        <v>0</v>
      </c>
      <c r="I5791">
        <v>31050000</v>
      </c>
      <c r="J5791" t="s">
        <v>266</v>
      </c>
      <c r="K5791" t="s">
        <v>19</v>
      </c>
      <c r="L5791" t="s">
        <v>267</v>
      </c>
      <c r="M5791" t="s">
        <v>267</v>
      </c>
      <c r="N5791" t="s">
        <v>267</v>
      </c>
      <c r="O5791">
        <v>42</v>
      </c>
      <c r="P5791" t="s">
        <v>39</v>
      </c>
      <c r="Q5791" t="s">
        <v>53</v>
      </c>
      <c r="R5791" t="str">
        <f t="shared" si="180"/>
        <v>Non-incentive Class</v>
      </c>
      <c r="S5791">
        <f t="shared" si="181"/>
        <v>273246</v>
      </c>
    </row>
    <row r="5792" spans="1:19" x14ac:dyDescent="0.8">
      <c r="A5792">
        <v>32182</v>
      </c>
      <c r="B5792">
        <v>18.565000000000001</v>
      </c>
      <c r="C5792" t="s">
        <v>23</v>
      </c>
      <c r="D5792">
        <v>7</v>
      </c>
      <c r="E5792">
        <v>1636460</v>
      </c>
      <c r="F5792">
        <v>4913798</v>
      </c>
      <c r="G5792">
        <v>0</v>
      </c>
      <c r="H5792">
        <v>0</v>
      </c>
      <c r="I5792">
        <v>31050000</v>
      </c>
      <c r="J5792" t="s">
        <v>266</v>
      </c>
      <c r="K5792" t="s">
        <v>19</v>
      </c>
      <c r="L5792" t="s">
        <v>267</v>
      </c>
      <c r="M5792" t="s">
        <v>267</v>
      </c>
      <c r="N5792" t="s">
        <v>267</v>
      </c>
      <c r="O5792">
        <v>42</v>
      </c>
      <c r="P5792" t="s">
        <v>39</v>
      </c>
      <c r="Q5792" t="s">
        <v>53</v>
      </c>
      <c r="R5792" t="str">
        <f t="shared" si="180"/>
        <v>Non-incentive Class</v>
      </c>
      <c r="S5792">
        <f t="shared" si="181"/>
        <v>4913798</v>
      </c>
    </row>
    <row r="5793" spans="1:19" x14ac:dyDescent="0.8">
      <c r="A5793">
        <v>32182</v>
      </c>
      <c r="B5793">
        <v>18.565000000000001</v>
      </c>
      <c r="C5793">
        <v>8</v>
      </c>
      <c r="D5793">
        <v>2</v>
      </c>
      <c r="E5793">
        <v>170382</v>
      </c>
      <c r="F5793">
        <v>511607</v>
      </c>
      <c r="G5793">
        <v>0</v>
      </c>
      <c r="H5793">
        <v>0</v>
      </c>
      <c r="I5793">
        <v>31050000</v>
      </c>
      <c r="J5793" t="s">
        <v>266</v>
      </c>
      <c r="K5793" t="s">
        <v>19</v>
      </c>
      <c r="L5793" t="s">
        <v>267</v>
      </c>
      <c r="M5793" t="s">
        <v>267</v>
      </c>
      <c r="N5793" t="s">
        <v>267</v>
      </c>
      <c r="O5793">
        <v>42</v>
      </c>
      <c r="P5793" t="s">
        <v>39</v>
      </c>
      <c r="Q5793" t="s">
        <v>53</v>
      </c>
      <c r="R5793" t="str">
        <f t="shared" si="180"/>
        <v>Non-incentive Class</v>
      </c>
      <c r="S5793">
        <f t="shared" si="181"/>
        <v>511607</v>
      </c>
    </row>
    <row r="5794" spans="1:19" x14ac:dyDescent="0.8">
      <c r="A5794">
        <v>32183</v>
      </c>
      <c r="B5794">
        <v>17.995999999999999</v>
      </c>
      <c r="C5794">
        <v>0</v>
      </c>
      <c r="D5794">
        <v>8</v>
      </c>
      <c r="E5794">
        <v>0</v>
      </c>
      <c r="F5794">
        <v>0</v>
      </c>
      <c r="G5794">
        <v>0</v>
      </c>
      <c r="H5794">
        <v>0</v>
      </c>
      <c r="I5794">
        <v>30400000</v>
      </c>
      <c r="J5794" t="s">
        <v>51</v>
      </c>
      <c r="K5794" t="s">
        <v>19</v>
      </c>
      <c r="L5794" t="s">
        <v>52</v>
      </c>
      <c r="M5794" t="s">
        <v>52</v>
      </c>
      <c r="N5794" t="s">
        <v>52</v>
      </c>
      <c r="O5794">
        <v>42</v>
      </c>
      <c r="P5794" t="s">
        <v>39</v>
      </c>
      <c r="Q5794" t="s">
        <v>53</v>
      </c>
      <c r="R5794" t="str">
        <f t="shared" si="180"/>
        <v>Non-incentive Class</v>
      </c>
      <c r="S5794">
        <f t="shared" si="181"/>
        <v>0</v>
      </c>
    </row>
    <row r="5795" spans="1:19" x14ac:dyDescent="0.8">
      <c r="A5795">
        <v>32184</v>
      </c>
      <c r="B5795">
        <v>18.048999999999999</v>
      </c>
      <c r="C5795" t="s">
        <v>23</v>
      </c>
      <c r="D5795">
        <v>1</v>
      </c>
      <c r="E5795">
        <v>409686</v>
      </c>
      <c r="F5795">
        <v>1230164</v>
      </c>
      <c r="G5795">
        <v>0</v>
      </c>
      <c r="H5795">
        <v>0</v>
      </c>
      <c r="I5795">
        <v>30930000</v>
      </c>
      <c r="J5795" t="s">
        <v>54</v>
      </c>
      <c r="K5795" t="s">
        <v>19</v>
      </c>
      <c r="L5795" t="s">
        <v>55</v>
      </c>
      <c r="M5795" t="s">
        <v>55</v>
      </c>
      <c r="N5795" t="s">
        <v>55</v>
      </c>
      <c r="O5795">
        <v>42</v>
      </c>
      <c r="P5795" t="s">
        <v>39</v>
      </c>
      <c r="Q5795" t="s">
        <v>53</v>
      </c>
      <c r="R5795" t="str">
        <f t="shared" si="180"/>
        <v>Non-incentive Class</v>
      </c>
      <c r="S5795">
        <f t="shared" si="181"/>
        <v>1230164</v>
      </c>
    </row>
    <row r="5796" spans="1:19" x14ac:dyDescent="0.8">
      <c r="A5796">
        <v>32185</v>
      </c>
      <c r="B5796">
        <v>16.193999999999999</v>
      </c>
      <c r="C5796">
        <v>0</v>
      </c>
      <c r="D5796">
        <v>6</v>
      </c>
      <c r="E5796">
        <v>0</v>
      </c>
      <c r="F5796">
        <v>0</v>
      </c>
      <c r="G5796">
        <v>0</v>
      </c>
      <c r="H5796">
        <v>0</v>
      </c>
      <c r="I5796" t="s">
        <v>17</v>
      </c>
      <c r="J5796" t="s">
        <v>17</v>
      </c>
      <c r="K5796" t="s">
        <v>17</v>
      </c>
      <c r="L5796" t="s">
        <v>17</v>
      </c>
      <c r="M5796" t="s">
        <v>17</v>
      </c>
      <c r="N5796" t="s">
        <v>17</v>
      </c>
      <c r="O5796" t="s">
        <v>17</v>
      </c>
      <c r="P5796" t="s">
        <v>17</v>
      </c>
      <c r="Q5796" t="s">
        <v>17</v>
      </c>
      <c r="R5796" t="str">
        <f t="shared" si="180"/>
        <v>Non-incentive Class</v>
      </c>
      <c r="S5796">
        <f t="shared" si="181"/>
        <v>0</v>
      </c>
    </row>
    <row r="5797" spans="1:19" x14ac:dyDescent="0.8">
      <c r="A5797">
        <v>32185</v>
      </c>
      <c r="B5797">
        <v>16.193999999999999</v>
      </c>
      <c r="C5797">
        <v>1</v>
      </c>
      <c r="D5797">
        <v>3</v>
      </c>
      <c r="E5797">
        <v>18075</v>
      </c>
      <c r="F5797">
        <v>54274</v>
      </c>
      <c r="G5797">
        <v>0</v>
      </c>
      <c r="H5797">
        <v>0</v>
      </c>
      <c r="I5797" t="s">
        <v>17</v>
      </c>
      <c r="J5797" t="s">
        <v>17</v>
      </c>
      <c r="K5797" t="s">
        <v>17</v>
      </c>
      <c r="L5797" t="s">
        <v>17</v>
      </c>
      <c r="M5797" t="s">
        <v>17</v>
      </c>
      <c r="N5797" t="s">
        <v>17</v>
      </c>
      <c r="O5797" t="s">
        <v>17</v>
      </c>
      <c r="P5797" t="s">
        <v>17</v>
      </c>
      <c r="Q5797" t="s">
        <v>17</v>
      </c>
      <c r="R5797" t="str">
        <f t="shared" si="180"/>
        <v>Non-incentive Class</v>
      </c>
      <c r="S5797">
        <f t="shared" si="181"/>
        <v>54274</v>
      </c>
    </row>
    <row r="5798" spans="1:19" x14ac:dyDescent="0.8">
      <c r="A5798">
        <v>32185</v>
      </c>
      <c r="B5798">
        <v>16.193999999999999</v>
      </c>
      <c r="C5798">
        <v>2</v>
      </c>
      <c r="D5798">
        <v>45</v>
      </c>
      <c r="E5798">
        <v>471554</v>
      </c>
      <c r="F5798">
        <v>1415937</v>
      </c>
      <c r="G5798">
        <v>444570</v>
      </c>
      <c r="H5798">
        <v>270000</v>
      </c>
      <c r="I5798" t="s">
        <v>17</v>
      </c>
      <c r="J5798" t="s">
        <v>17</v>
      </c>
      <c r="K5798" t="s">
        <v>17</v>
      </c>
      <c r="L5798" t="s">
        <v>17</v>
      </c>
      <c r="M5798" t="s">
        <v>17</v>
      </c>
      <c r="N5798" t="s">
        <v>17</v>
      </c>
      <c r="O5798" t="s">
        <v>17</v>
      </c>
      <c r="P5798" t="s">
        <v>17</v>
      </c>
      <c r="Q5798" t="s">
        <v>17</v>
      </c>
      <c r="R5798" t="str">
        <f t="shared" si="180"/>
        <v>Non-incentive Class</v>
      </c>
      <c r="S5798">
        <f t="shared" si="181"/>
        <v>1415937</v>
      </c>
    </row>
    <row r="5799" spans="1:19" x14ac:dyDescent="0.8">
      <c r="A5799">
        <v>32185</v>
      </c>
      <c r="B5799">
        <v>16.193999999999999</v>
      </c>
      <c r="C5799" t="s">
        <v>30</v>
      </c>
      <c r="D5799">
        <v>1</v>
      </c>
      <c r="E5799">
        <v>77540</v>
      </c>
      <c r="F5799">
        <v>232829</v>
      </c>
      <c r="G5799">
        <v>0</v>
      </c>
      <c r="H5799">
        <v>0</v>
      </c>
      <c r="I5799" t="s">
        <v>17</v>
      </c>
      <c r="J5799" t="s">
        <v>17</v>
      </c>
      <c r="K5799" t="s">
        <v>17</v>
      </c>
      <c r="L5799" t="s">
        <v>17</v>
      </c>
      <c r="M5799" t="s">
        <v>17</v>
      </c>
      <c r="N5799" t="s">
        <v>17</v>
      </c>
      <c r="O5799" t="s">
        <v>17</v>
      </c>
      <c r="P5799" t="s">
        <v>17</v>
      </c>
      <c r="Q5799" t="s">
        <v>17</v>
      </c>
      <c r="R5799" t="str">
        <f t="shared" si="180"/>
        <v>Non-incentive Class</v>
      </c>
      <c r="S5799">
        <f t="shared" si="181"/>
        <v>232829</v>
      </c>
    </row>
    <row r="5800" spans="1:19" x14ac:dyDescent="0.8">
      <c r="A5800">
        <v>32186</v>
      </c>
      <c r="B5800">
        <v>17.452000000000002</v>
      </c>
      <c r="C5800">
        <v>2</v>
      </c>
      <c r="D5800">
        <v>1</v>
      </c>
      <c r="E5800">
        <v>3750</v>
      </c>
      <c r="F5800">
        <v>11260</v>
      </c>
      <c r="G5800">
        <v>0</v>
      </c>
      <c r="H5800">
        <v>0</v>
      </c>
      <c r="I5800">
        <v>30930000</v>
      </c>
      <c r="J5800" t="s">
        <v>54</v>
      </c>
      <c r="K5800" t="s">
        <v>19</v>
      </c>
      <c r="L5800" t="s">
        <v>55</v>
      </c>
      <c r="M5800" t="s">
        <v>55</v>
      </c>
      <c r="N5800" t="s">
        <v>55</v>
      </c>
      <c r="O5800">
        <v>42</v>
      </c>
      <c r="P5800" t="s">
        <v>39</v>
      </c>
      <c r="Q5800" t="s">
        <v>53</v>
      </c>
      <c r="R5800" t="str">
        <f t="shared" si="180"/>
        <v>Non-incentive Class</v>
      </c>
      <c r="S5800">
        <f t="shared" si="181"/>
        <v>11260</v>
      </c>
    </row>
    <row r="5801" spans="1:19" x14ac:dyDescent="0.8">
      <c r="A5801">
        <v>32186</v>
      </c>
      <c r="B5801">
        <v>17.452000000000002</v>
      </c>
      <c r="C5801" t="s">
        <v>23</v>
      </c>
      <c r="D5801">
        <v>4</v>
      </c>
      <c r="E5801">
        <v>520649</v>
      </c>
      <c r="F5801">
        <v>1563352</v>
      </c>
      <c r="G5801">
        <v>0</v>
      </c>
      <c r="H5801">
        <v>0</v>
      </c>
      <c r="I5801">
        <v>30930000</v>
      </c>
      <c r="J5801" t="s">
        <v>54</v>
      </c>
      <c r="K5801" t="s">
        <v>19</v>
      </c>
      <c r="L5801" t="s">
        <v>55</v>
      </c>
      <c r="M5801" t="s">
        <v>55</v>
      </c>
      <c r="N5801" t="s">
        <v>55</v>
      </c>
      <c r="O5801">
        <v>42</v>
      </c>
      <c r="P5801" t="s">
        <v>39</v>
      </c>
      <c r="Q5801" t="s">
        <v>53</v>
      </c>
      <c r="R5801" t="str">
        <f t="shared" si="180"/>
        <v>Non-incentive Class</v>
      </c>
      <c r="S5801">
        <f t="shared" si="181"/>
        <v>1563352</v>
      </c>
    </row>
    <row r="5802" spans="1:19" x14ac:dyDescent="0.8">
      <c r="A5802">
        <v>32187</v>
      </c>
      <c r="B5802">
        <v>15.877000000000001</v>
      </c>
      <c r="C5802">
        <v>2</v>
      </c>
      <c r="D5802">
        <v>4</v>
      </c>
      <c r="E5802">
        <v>57818</v>
      </c>
      <c r="F5802">
        <v>173611</v>
      </c>
      <c r="G5802">
        <v>0</v>
      </c>
      <c r="H5802">
        <v>0</v>
      </c>
      <c r="I5802" t="s">
        <v>17</v>
      </c>
      <c r="J5802" t="s">
        <v>17</v>
      </c>
      <c r="K5802" t="s">
        <v>17</v>
      </c>
      <c r="L5802" t="s">
        <v>17</v>
      </c>
      <c r="M5802" t="s">
        <v>17</v>
      </c>
      <c r="N5802" t="s">
        <v>17</v>
      </c>
      <c r="O5802" t="s">
        <v>17</v>
      </c>
      <c r="P5802" t="s">
        <v>17</v>
      </c>
      <c r="Q5802" t="s">
        <v>17</v>
      </c>
      <c r="R5802" t="str">
        <f t="shared" si="180"/>
        <v>Non-incentive Class</v>
      </c>
      <c r="S5802">
        <f t="shared" si="181"/>
        <v>173611</v>
      </c>
    </row>
    <row r="5803" spans="1:19" x14ac:dyDescent="0.8">
      <c r="A5803">
        <v>32188</v>
      </c>
      <c r="B5803">
        <v>17.097999999999999</v>
      </c>
      <c r="C5803">
        <v>1</v>
      </c>
      <c r="D5803">
        <v>1</v>
      </c>
      <c r="E5803">
        <v>2300</v>
      </c>
      <c r="F5803">
        <v>6906</v>
      </c>
      <c r="G5803">
        <v>0</v>
      </c>
      <c r="H5803">
        <v>0</v>
      </c>
      <c r="I5803" t="s">
        <v>17</v>
      </c>
      <c r="J5803" t="s">
        <v>17</v>
      </c>
      <c r="K5803" t="s">
        <v>17</v>
      </c>
      <c r="L5803" t="s">
        <v>17</v>
      </c>
      <c r="M5803" t="s">
        <v>17</v>
      </c>
      <c r="N5803" t="s">
        <v>17</v>
      </c>
      <c r="O5803" t="s">
        <v>17</v>
      </c>
      <c r="P5803" t="s">
        <v>17</v>
      </c>
      <c r="Q5803" t="s">
        <v>17</v>
      </c>
      <c r="R5803" t="str">
        <f t="shared" si="180"/>
        <v>Non-incentive Class</v>
      </c>
      <c r="S5803">
        <f t="shared" si="181"/>
        <v>6906</v>
      </c>
    </row>
    <row r="5804" spans="1:19" x14ac:dyDescent="0.8">
      <c r="A5804">
        <v>32188</v>
      </c>
      <c r="B5804">
        <v>17.097999999999999</v>
      </c>
      <c r="C5804">
        <v>2</v>
      </c>
      <c r="D5804">
        <v>36</v>
      </c>
      <c r="E5804">
        <v>397587</v>
      </c>
      <c r="F5804">
        <v>1193834</v>
      </c>
      <c r="G5804">
        <v>338454</v>
      </c>
      <c r="H5804">
        <v>220000</v>
      </c>
      <c r="I5804" t="s">
        <v>17</v>
      </c>
      <c r="J5804" t="s">
        <v>17</v>
      </c>
      <c r="K5804" t="s">
        <v>17</v>
      </c>
      <c r="L5804" t="s">
        <v>17</v>
      </c>
      <c r="M5804" t="s">
        <v>17</v>
      </c>
      <c r="N5804" t="s">
        <v>17</v>
      </c>
      <c r="O5804" t="s">
        <v>17</v>
      </c>
      <c r="P5804" t="s">
        <v>17</v>
      </c>
      <c r="Q5804" t="s">
        <v>17</v>
      </c>
      <c r="R5804" t="str">
        <f t="shared" si="180"/>
        <v>Non-incentive Class</v>
      </c>
      <c r="S5804">
        <f t="shared" si="181"/>
        <v>1193834</v>
      </c>
    </row>
    <row r="5805" spans="1:19" x14ac:dyDescent="0.8">
      <c r="A5805">
        <v>32189</v>
      </c>
      <c r="B5805">
        <v>16.716000000000001</v>
      </c>
      <c r="C5805">
        <v>0</v>
      </c>
      <c r="D5805">
        <v>14</v>
      </c>
      <c r="E5805">
        <v>0</v>
      </c>
      <c r="F5805">
        <v>0</v>
      </c>
      <c r="G5805">
        <v>0</v>
      </c>
      <c r="H5805">
        <v>0</v>
      </c>
      <c r="I5805" t="s">
        <v>17</v>
      </c>
      <c r="J5805" t="s">
        <v>17</v>
      </c>
      <c r="K5805" t="s">
        <v>17</v>
      </c>
      <c r="L5805" t="s">
        <v>17</v>
      </c>
      <c r="M5805" t="s">
        <v>17</v>
      </c>
      <c r="N5805" t="s">
        <v>17</v>
      </c>
      <c r="O5805" t="s">
        <v>17</v>
      </c>
      <c r="P5805" t="s">
        <v>17</v>
      </c>
      <c r="Q5805" t="s">
        <v>17</v>
      </c>
      <c r="R5805" t="str">
        <f t="shared" si="180"/>
        <v>Non-incentive Class</v>
      </c>
      <c r="S5805">
        <f t="shared" si="181"/>
        <v>0</v>
      </c>
    </row>
    <row r="5806" spans="1:19" x14ac:dyDescent="0.8">
      <c r="A5806">
        <v>32189</v>
      </c>
      <c r="B5806">
        <v>16.716000000000001</v>
      </c>
      <c r="C5806">
        <v>1</v>
      </c>
      <c r="D5806">
        <v>7</v>
      </c>
      <c r="E5806">
        <v>25097</v>
      </c>
      <c r="F5806">
        <v>75358</v>
      </c>
      <c r="G5806">
        <v>0</v>
      </c>
      <c r="H5806">
        <v>0</v>
      </c>
      <c r="I5806" t="s">
        <v>17</v>
      </c>
      <c r="J5806" t="s">
        <v>17</v>
      </c>
      <c r="K5806" t="s">
        <v>17</v>
      </c>
      <c r="L5806" t="s">
        <v>17</v>
      </c>
      <c r="M5806" t="s">
        <v>17</v>
      </c>
      <c r="N5806" t="s">
        <v>17</v>
      </c>
      <c r="O5806" t="s">
        <v>17</v>
      </c>
      <c r="P5806" t="s">
        <v>17</v>
      </c>
      <c r="Q5806" t="s">
        <v>17</v>
      </c>
      <c r="R5806" t="str">
        <f t="shared" si="180"/>
        <v>Non-incentive Class</v>
      </c>
      <c r="S5806">
        <f t="shared" si="181"/>
        <v>75358</v>
      </c>
    </row>
    <row r="5807" spans="1:19" x14ac:dyDescent="0.8">
      <c r="A5807">
        <v>32189</v>
      </c>
      <c r="B5807">
        <v>16.716000000000001</v>
      </c>
      <c r="C5807">
        <v>2</v>
      </c>
      <c r="D5807">
        <v>164</v>
      </c>
      <c r="E5807">
        <v>2193134</v>
      </c>
      <c r="F5807">
        <v>6585326</v>
      </c>
      <c r="G5807">
        <v>1809712</v>
      </c>
      <c r="H5807">
        <v>1150000</v>
      </c>
      <c r="I5807" t="s">
        <v>17</v>
      </c>
      <c r="J5807" t="s">
        <v>17</v>
      </c>
      <c r="K5807" t="s">
        <v>17</v>
      </c>
      <c r="L5807" t="s">
        <v>17</v>
      </c>
      <c r="M5807" t="s">
        <v>17</v>
      </c>
      <c r="N5807" t="s">
        <v>17</v>
      </c>
      <c r="O5807" t="s">
        <v>17</v>
      </c>
      <c r="P5807" t="s">
        <v>17</v>
      </c>
      <c r="Q5807" t="s">
        <v>17</v>
      </c>
      <c r="R5807" t="str">
        <f t="shared" si="180"/>
        <v>Non-incentive Class</v>
      </c>
      <c r="S5807">
        <f t="shared" si="181"/>
        <v>6585326</v>
      </c>
    </row>
    <row r="5808" spans="1:19" x14ac:dyDescent="0.8">
      <c r="A5808">
        <v>32189</v>
      </c>
      <c r="B5808">
        <v>16.716000000000001</v>
      </c>
      <c r="C5808" t="s">
        <v>23</v>
      </c>
      <c r="D5808">
        <v>2</v>
      </c>
      <c r="E5808">
        <v>39319</v>
      </c>
      <c r="F5808">
        <v>118063</v>
      </c>
      <c r="G5808">
        <v>0</v>
      </c>
      <c r="H5808">
        <v>0</v>
      </c>
      <c r="I5808" t="s">
        <v>17</v>
      </c>
      <c r="J5808" t="s">
        <v>17</v>
      </c>
      <c r="K5808" t="s">
        <v>17</v>
      </c>
      <c r="L5808" t="s">
        <v>17</v>
      </c>
      <c r="M5808" t="s">
        <v>17</v>
      </c>
      <c r="N5808" t="s">
        <v>17</v>
      </c>
      <c r="O5808" t="s">
        <v>17</v>
      </c>
      <c r="P5808" t="s">
        <v>17</v>
      </c>
      <c r="Q5808" t="s">
        <v>17</v>
      </c>
      <c r="R5808" t="str">
        <f t="shared" si="180"/>
        <v>Non-incentive Class</v>
      </c>
      <c r="S5808">
        <f t="shared" si="181"/>
        <v>118063</v>
      </c>
    </row>
    <row r="5809" spans="1:19" x14ac:dyDescent="0.8">
      <c r="A5809">
        <v>32190</v>
      </c>
      <c r="B5809">
        <v>43.942999999999998</v>
      </c>
      <c r="C5809">
        <v>0</v>
      </c>
      <c r="D5809">
        <v>2</v>
      </c>
      <c r="E5809">
        <v>0</v>
      </c>
      <c r="F5809">
        <v>0</v>
      </c>
      <c r="G5809">
        <v>0</v>
      </c>
      <c r="H5809">
        <v>0</v>
      </c>
      <c r="I5809">
        <v>31000000</v>
      </c>
      <c r="J5809" t="s">
        <v>66</v>
      </c>
      <c r="K5809" t="s">
        <v>19</v>
      </c>
      <c r="L5809" t="s">
        <v>67</v>
      </c>
      <c r="M5809" t="s">
        <v>67</v>
      </c>
      <c r="N5809" t="s">
        <v>67</v>
      </c>
      <c r="O5809">
        <v>42</v>
      </c>
      <c r="P5809" t="s">
        <v>39</v>
      </c>
      <c r="Q5809" t="s">
        <v>53</v>
      </c>
      <c r="R5809" t="str">
        <f t="shared" si="180"/>
        <v>Non-incentive Class</v>
      </c>
      <c r="S5809">
        <f t="shared" si="181"/>
        <v>0</v>
      </c>
    </row>
    <row r="5810" spans="1:19" x14ac:dyDescent="0.8">
      <c r="A5810">
        <v>32191</v>
      </c>
      <c r="B5810">
        <v>43.942999999999998</v>
      </c>
      <c r="C5810">
        <v>0</v>
      </c>
      <c r="D5810">
        <v>28</v>
      </c>
      <c r="E5810">
        <v>0</v>
      </c>
      <c r="F5810">
        <v>0</v>
      </c>
      <c r="G5810">
        <v>0</v>
      </c>
      <c r="H5810">
        <v>0</v>
      </c>
      <c r="I5810">
        <v>31000000</v>
      </c>
      <c r="J5810" t="s">
        <v>66</v>
      </c>
      <c r="K5810" t="s">
        <v>19</v>
      </c>
      <c r="L5810" t="s">
        <v>67</v>
      </c>
      <c r="M5810" t="s">
        <v>67</v>
      </c>
      <c r="N5810" t="s">
        <v>67</v>
      </c>
      <c r="O5810">
        <v>42</v>
      </c>
      <c r="P5810" t="s">
        <v>39</v>
      </c>
      <c r="Q5810" t="s">
        <v>53</v>
      </c>
      <c r="R5810" t="str">
        <f t="shared" si="180"/>
        <v>Non-incentive Class</v>
      </c>
      <c r="S5810">
        <f t="shared" si="181"/>
        <v>0</v>
      </c>
    </row>
    <row r="5811" spans="1:19" x14ac:dyDescent="0.8">
      <c r="A5811">
        <v>32191</v>
      </c>
      <c r="B5811">
        <v>43.942999999999998</v>
      </c>
      <c r="C5811">
        <v>1</v>
      </c>
      <c r="D5811">
        <v>3</v>
      </c>
      <c r="E5811">
        <v>3</v>
      </c>
      <c r="F5811">
        <v>9</v>
      </c>
      <c r="G5811">
        <v>0</v>
      </c>
      <c r="H5811">
        <v>0</v>
      </c>
      <c r="I5811">
        <v>31000000</v>
      </c>
      <c r="J5811" t="s">
        <v>66</v>
      </c>
      <c r="K5811" t="s">
        <v>19</v>
      </c>
      <c r="L5811" t="s">
        <v>67</v>
      </c>
      <c r="M5811" t="s">
        <v>67</v>
      </c>
      <c r="N5811" t="s">
        <v>67</v>
      </c>
      <c r="O5811">
        <v>42</v>
      </c>
      <c r="P5811" t="s">
        <v>39</v>
      </c>
      <c r="Q5811" t="s">
        <v>53</v>
      </c>
      <c r="R5811" t="str">
        <f t="shared" si="180"/>
        <v>Non-incentive Class</v>
      </c>
      <c r="S5811">
        <f t="shared" si="181"/>
        <v>9</v>
      </c>
    </row>
    <row r="5812" spans="1:19" x14ac:dyDescent="0.8">
      <c r="A5812">
        <v>32191</v>
      </c>
      <c r="B5812">
        <v>43.942999999999998</v>
      </c>
      <c r="C5812" t="s">
        <v>23</v>
      </c>
      <c r="D5812">
        <v>19</v>
      </c>
      <c r="E5812">
        <v>110271</v>
      </c>
      <c r="F5812">
        <v>331111</v>
      </c>
      <c r="G5812">
        <v>0</v>
      </c>
      <c r="H5812">
        <v>0</v>
      </c>
      <c r="I5812">
        <v>31000000</v>
      </c>
      <c r="J5812" t="s">
        <v>66</v>
      </c>
      <c r="K5812" t="s">
        <v>19</v>
      </c>
      <c r="L5812" t="s">
        <v>67</v>
      </c>
      <c r="M5812" t="s">
        <v>67</v>
      </c>
      <c r="N5812" t="s">
        <v>67</v>
      </c>
      <c r="O5812">
        <v>42</v>
      </c>
      <c r="P5812" t="s">
        <v>39</v>
      </c>
      <c r="Q5812" t="s">
        <v>53</v>
      </c>
      <c r="R5812" t="str">
        <f t="shared" si="180"/>
        <v>Non-incentive Class</v>
      </c>
      <c r="S5812">
        <f t="shared" si="181"/>
        <v>331111</v>
      </c>
    </row>
    <row r="5813" spans="1:19" x14ac:dyDescent="0.8">
      <c r="A5813">
        <v>32192</v>
      </c>
      <c r="B5813">
        <v>18.882000000000001</v>
      </c>
      <c r="C5813">
        <v>0</v>
      </c>
      <c r="D5813">
        <v>24</v>
      </c>
      <c r="E5813">
        <v>0</v>
      </c>
      <c r="F5813">
        <v>0</v>
      </c>
      <c r="G5813">
        <v>0</v>
      </c>
      <c r="H5813">
        <v>0</v>
      </c>
      <c r="I5813">
        <v>31050000</v>
      </c>
      <c r="J5813" t="s">
        <v>266</v>
      </c>
      <c r="K5813" t="s">
        <v>19</v>
      </c>
      <c r="L5813" t="s">
        <v>267</v>
      </c>
      <c r="M5813" t="s">
        <v>267</v>
      </c>
      <c r="N5813" t="s">
        <v>267</v>
      </c>
      <c r="O5813">
        <v>42</v>
      </c>
      <c r="P5813" t="s">
        <v>39</v>
      </c>
      <c r="Q5813" t="s">
        <v>53</v>
      </c>
      <c r="R5813" t="str">
        <f t="shared" si="180"/>
        <v>Non-incentive Class</v>
      </c>
      <c r="S5813">
        <f t="shared" si="181"/>
        <v>0</v>
      </c>
    </row>
    <row r="5814" spans="1:19" x14ac:dyDescent="0.8">
      <c r="A5814">
        <v>32192</v>
      </c>
      <c r="B5814">
        <v>18.882000000000001</v>
      </c>
      <c r="C5814">
        <v>1</v>
      </c>
      <c r="D5814">
        <v>34</v>
      </c>
      <c r="E5814">
        <v>65026</v>
      </c>
      <c r="F5814">
        <v>195253</v>
      </c>
      <c r="G5814">
        <v>0</v>
      </c>
      <c r="H5814">
        <v>0</v>
      </c>
      <c r="I5814">
        <v>31050000</v>
      </c>
      <c r="J5814" t="s">
        <v>266</v>
      </c>
      <c r="K5814" t="s">
        <v>19</v>
      </c>
      <c r="L5814" t="s">
        <v>267</v>
      </c>
      <c r="M5814" t="s">
        <v>267</v>
      </c>
      <c r="N5814" t="s">
        <v>267</v>
      </c>
      <c r="O5814">
        <v>42</v>
      </c>
      <c r="P5814" t="s">
        <v>39</v>
      </c>
      <c r="Q5814" t="s">
        <v>53</v>
      </c>
      <c r="R5814" t="str">
        <f t="shared" si="180"/>
        <v>Non-incentive Class</v>
      </c>
      <c r="S5814">
        <f t="shared" si="181"/>
        <v>195253</v>
      </c>
    </row>
    <row r="5815" spans="1:19" x14ac:dyDescent="0.8">
      <c r="A5815">
        <v>32192</v>
      </c>
      <c r="B5815">
        <v>18.882000000000001</v>
      </c>
      <c r="C5815">
        <v>2</v>
      </c>
      <c r="D5815">
        <v>64</v>
      </c>
      <c r="E5815">
        <v>421032</v>
      </c>
      <c r="F5815">
        <v>1264233</v>
      </c>
      <c r="G5815">
        <v>92428</v>
      </c>
      <c r="H5815">
        <v>80000</v>
      </c>
      <c r="I5815">
        <v>31050000</v>
      </c>
      <c r="J5815" t="s">
        <v>266</v>
      </c>
      <c r="K5815" t="s">
        <v>19</v>
      </c>
      <c r="L5815" t="s">
        <v>267</v>
      </c>
      <c r="M5815" t="s">
        <v>267</v>
      </c>
      <c r="N5815" t="s">
        <v>267</v>
      </c>
      <c r="O5815">
        <v>42</v>
      </c>
      <c r="P5815" t="s">
        <v>39</v>
      </c>
      <c r="Q5815" t="s">
        <v>53</v>
      </c>
      <c r="R5815" t="str">
        <f t="shared" si="180"/>
        <v>Non-incentive Class</v>
      </c>
      <c r="S5815">
        <f t="shared" si="181"/>
        <v>1264233</v>
      </c>
    </row>
    <row r="5816" spans="1:19" x14ac:dyDescent="0.8">
      <c r="A5816">
        <v>32192</v>
      </c>
      <c r="B5816">
        <v>18.882000000000001</v>
      </c>
      <c r="C5816">
        <v>3</v>
      </c>
      <c r="D5816">
        <v>1</v>
      </c>
      <c r="E5816">
        <v>65052</v>
      </c>
      <c r="F5816">
        <v>195332</v>
      </c>
      <c r="G5816">
        <v>0</v>
      </c>
      <c r="H5816">
        <v>0</v>
      </c>
      <c r="I5816">
        <v>31050000</v>
      </c>
      <c r="J5816" t="s">
        <v>266</v>
      </c>
      <c r="K5816" t="s">
        <v>19</v>
      </c>
      <c r="L5816" t="s">
        <v>267</v>
      </c>
      <c r="M5816" t="s">
        <v>267</v>
      </c>
      <c r="N5816" t="s">
        <v>267</v>
      </c>
      <c r="O5816">
        <v>42</v>
      </c>
      <c r="P5816" t="s">
        <v>39</v>
      </c>
      <c r="Q5816" t="s">
        <v>53</v>
      </c>
      <c r="R5816" t="str">
        <f t="shared" si="180"/>
        <v>Non-incentive Class</v>
      </c>
      <c r="S5816">
        <f t="shared" si="181"/>
        <v>195332</v>
      </c>
    </row>
    <row r="5817" spans="1:19" x14ac:dyDescent="0.8">
      <c r="A5817">
        <v>32192</v>
      </c>
      <c r="B5817">
        <v>18.882000000000001</v>
      </c>
      <c r="C5817">
        <v>4</v>
      </c>
      <c r="D5817">
        <v>1</v>
      </c>
      <c r="E5817">
        <v>79929</v>
      </c>
      <c r="F5817">
        <v>240003</v>
      </c>
      <c r="G5817">
        <v>0</v>
      </c>
      <c r="H5817">
        <v>0</v>
      </c>
      <c r="I5817">
        <v>31050000</v>
      </c>
      <c r="J5817" t="s">
        <v>266</v>
      </c>
      <c r="K5817" t="s">
        <v>19</v>
      </c>
      <c r="L5817" t="s">
        <v>267</v>
      </c>
      <c r="M5817" t="s">
        <v>267</v>
      </c>
      <c r="N5817" t="s">
        <v>267</v>
      </c>
      <c r="O5817">
        <v>42</v>
      </c>
      <c r="P5817" t="s">
        <v>39</v>
      </c>
      <c r="Q5817" t="s">
        <v>53</v>
      </c>
      <c r="R5817" t="str">
        <f t="shared" si="180"/>
        <v>Non-incentive Class</v>
      </c>
      <c r="S5817">
        <f t="shared" si="181"/>
        <v>240003</v>
      </c>
    </row>
    <row r="5818" spans="1:19" x14ac:dyDescent="0.8">
      <c r="A5818">
        <v>32192</v>
      </c>
      <c r="B5818">
        <v>18.882000000000001</v>
      </c>
      <c r="C5818" t="s">
        <v>23</v>
      </c>
      <c r="D5818">
        <v>9</v>
      </c>
      <c r="E5818">
        <v>1068456</v>
      </c>
      <c r="F5818">
        <v>3208252</v>
      </c>
      <c r="G5818">
        <v>0</v>
      </c>
      <c r="H5818">
        <v>0</v>
      </c>
      <c r="I5818">
        <v>31050000</v>
      </c>
      <c r="J5818" t="s">
        <v>266</v>
      </c>
      <c r="K5818" t="s">
        <v>19</v>
      </c>
      <c r="L5818" t="s">
        <v>267</v>
      </c>
      <c r="M5818" t="s">
        <v>267</v>
      </c>
      <c r="N5818" t="s">
        <v>267</v>
      </c>
      <c r="O5818">
        <v>42</v>
      </c>
      <c r="P5818" t="s">
        <v>39</v>
      </c>
      <c r="Q5818" t="s">
        <v>53</v>
      </c>
      <c r="R5818" t="str">
        <f t="shared" si="180"/>
        <v>Non-incentive Class</v>
      </c>
      <c r="S5818">
        <f t="shared" si="181"/>
        <v>3208252</v>
      </c>
    </row>
    <row r="5819" spans="1:19" x14ac:dyDescent="0.8">
      <c r="A5819">
        <v>32192</v>
      </c>
      <c r="B5819">
        <v>18.882000000000001</v>
      </c>
      <c r="C5819">
        <v>8</v>
      </c>
      <c r="D5819">
        <v>3</v>
      </c>
      <c r="E5819">
        <v>170185</v>
      </c>
      <c r="F5819">
        <v>511014</v>
      </c>
      <c r="G5819">
        <v>0</v>
      </c>
      <c r="H5819">
        <v>0</v>
      </c>
      <c r="I5819">
        <v>31050000</v>
      </c>
      <c r="J5819" t="s">
        <v>266</v>
      </c>
      <c r="K5819" t="s">
        <v>19</v>
      </c>
      <c r="L5819" t="s">
        <v>267</v>
      </c>
      <c r="M5819" t="s">
        <v>267</v>
      </c>
      <c r="N5819" t="s">
        <v>267</v>
      </c>
      <c r="O5819">
        <v>42</v>
      </c>
      <c r="P5819" t="s">
        <v>39</v>
      </c>
      <c r="Q5819" t="s">
        <v>53</v>
      </c>
      <c r="R5819" t="str">
        <f t="shared" si="180"/>
        <v>Non-incentive Class</v>
      </c>
      <c r="S5819">
        <f t="shared" si="181"/>
        <v>511014</v>
      </c>
    </row>
    <row r="5820" spans="1:19" x14ac:dyDescent="0.8">
      <c r="A5820">
        <v>32192</v>
      </c>
      <c r="B5820">
        <v>18.882000000000001</v>
      </c>
      <c r="C5820">
        <v>9</v>
      </c>
      <c r="D5820">
        <v>2</v>
      </c>
      <c r="E5820">
        <v>83816</v>
      </c>
      <c r="F5820">
        <v>251675</v>
      </c>
      <c r="G5820">
        <v>0</v>
      </c>
      <c r="H5820">
        <v>0</v>
      </c>
      <c r="I5820">
        <v>31050000</v>
      </c>
      <c r="J5820" t="s">
        <v>266</v>
      </c>
      <c r="K5820" t="s">
        <v>19</v>
      </c>
      <c r="L5820" t="s">
        <v>267</v>
      </c>
      <c r="M5820" t="s">
        <v>267</v>
      </c>
      <c r="N5820" t="s">
        <v>267</v>
      </c>
      <c r="O5820">
        <v>42</v>
      </c>
      <c r="P5820" t="s">
        <v>39</v>
      </c>
      <c r="Q5820" t="s">
        <v>53</v>
      </c>
      <c r="R5820" t="str">
        <f t="shared" si="180"/>
        <v>Non-incentive Class</v>
      </c>
      <c r="S5820">
        <f t="shared" si="181"/>
        <v>251675</v>
      </c>
    </row>
    <row r="5821" spans="1:19" x14ac:dyDescent="0.8">
      <c r="A5821">
        <v>32193</v>
      </c>
      <c r="B5821">
        <v>18.882000000000001</v>
      </c>
      <c r="C5821">
        <v>2</v>
      </c>
      <c r="D5821">
        <v>3</v>
      </c>
      <c r="E5821">
        <v>35121</v>
      </c>
      <c r="F5821">
        <v>105459</v>
      </c>
      <c r="G5821">
        <v>30000</v>
      </c>
      <c r="H5821">
        <v>30000</v>
      </c>
      <c r="I5821">
        <v>31050000</v>
      </c>
      <c r="J5821" t="s">
        <v>266</v>
      </c>
      <c r="K5821" t="s">
        <v>19</v>
      </c>
      <c r="L5821" t="s">
        <v>267</v>
      </c>
      <c r="M5821" t="s">
        <v>267</v>
      </c>
      <c r="N5821" t="s">
        <v>267</v>
      </c>
      <c r="O5821">
        <v>42</v>
      </c>
      <c r="P5821" t="s">
        <v>39</v>
      </c>
      <c r="Q5821" t="s">
        <v>53</v>
      </c>
      <c r="R5821" t="str">
        <f t="shared" si="180"/>
        <v>Non-incentive Class</v>
      </c>
      <c r="S5821">
        <f t="shared" si="181"/>
        <v>105459</v>
      </c>
    </row>
    <row r="5822" spans="1:19" x14ac:dyDescent="0.8">
      <c r="A5822">
        <v>32194</v>
      </c>
      <c r="B5822">
        <v>17.449000000000002</v>
      </c>
      <c r="C5822">
        <v>0</v>
      </c>
      <c r="D5822">
        <v>2</v>
      </c>
      <c r="E5822">
        <v>0</v>
      </c>
      <c r="F5822">
        <v>0</v>
      </c>
      <c r="G5822">
        <v>0</v>
      </c>
      <c r="H5822">
        <v>0</v>
      </c>
      <c r="I5822">
        <v>31050000</v>
      </c>
      <c r="J5822" t="s">
        <v>266</v>
      </c>
      <c r="K5822" t="s">
        <v>19</v>
      </c>
      <c r="L5822" t="s">
        <v>267</v>
      </c>
      <c r="M5822" t="s">
        <v>267</v>
      </c>
      <c r="N5822" t="s">
        <v>267</v>
      </c>
      <c r="O5822">
        <v>42</v>
      </c>
      <c r="P5822" t="s">
        <v>39</v>
      </c>
      <c r="Q5822" t="s">
        <v>53</v>
      </c>
      <c r="R5822" t="str">
        <f t="shared" si="180"/>
        <v>Non-incentive Class</v>
      </c>
      <c r="S5822">
        <f t="shared" si="181"/>
        <v>0</v>
      </c>
    </row>
    <row r="5823" spans="1:19" x14ac:dyDescent="0.8">
      <c r="A5823">
        <v>32195</v>
      </c>
      <c r="B5823">
        <v>17.998000000000001</v>
      </c>
      <c r="C5823">
        <v>2</v>
      </c>
      <c r="D5823">
        <v>7</v>
      </c>
      <c r="E5823">
        <v>157464</v>
      </c>
      <c r="F5823">
        <v>472817</v>
      </c>
      <c r="G5823">
        <v>66000</v>
      </c>
      <c r="H5823">
        <v>50000</v>
      </c>
      <c r="I5823">
        <v>30740000</v>
      </c>
      <c r="J5823" t="s">
        <v>264</v>
      </c>
      <c r="K5823" t="s">
        <v>19</v>
      </c>
      <c r="L5823" t="s">
        <v>265</v>
      </c>
      <c r="M5823" t="s">
        <v>265</v>
      </c>
      <c r="N5823" t="s">
        <v>265</v>
      </c>
      <c r="O5823">
        <v>42</v>
      </c>
      <c r="P5823" t="s">
        <v>39</v>
      </c>
      <c r="Q5823" t="s">
        <v>53</v>
      </c>
      <c r="R5823" t="str">
        <f t="shared" si="180"/>
        <v>Non-incentive Class</v>
      </c>
      <c r="S5823">
        <f t="shared" si="181"/>
        <v>472817</v>
      </c>
    </row>
    <row r="5824" spans="1:19" x14ac:dyDescent="0.8">
      <c r="A5824">
        <v>32196</v>
      </c>
      <c r="B5824">
        <v>17.998000000000001</v>
      </c>
      <c r="C5824">
        <v>0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30740000</v>
      </c>
      <c r="J5824" t="s">
        <v>264</v>
      </c>
      <c r="K5824" t="s">
        <v>19</v>
      </c>
      <c r="L5824" t="s">
        <v>265</v>
      </c>
      <c r="M5824" t="s">
        <v>265</v>
      </c>
      <c r="N5824" t="s">
        <v>265</v>
      </c>
      <c r="O5824">
        <v>42</v>
      </c>
      <c r="P5824" t="s">
        <v>39</v>
      </c>
      <c r="Q5824" t="s">
        <v>53</v>
      </c>
      <c r="R5824" t="str">
        <f t="shared" si="180"/>
        <v>Non-incentive Class</v>
      </c>
      <c r="S5824">
        <f t="shared" si="181"/>
        <v>0</v>
      </c>
    </row>
    <row r="5825" spans="1:19" x14ac:dyDescent="0.8">
      <c r="A5825">
        <v>32196</v>
      </c>
      <c r="B5825">
        <v>17.998000000000001</v>
      </c>
      <c r="C5825">
        <v>1</v>
      </c>
      <c r="D5825">
        <v>6</v>
      </c>
      <c r="E5825">
        <v>56474</v>
      </c>
      <c r="F5825">
        <v>169574</v>
      </c>
      <c r="G5825">
        <v>0</v>
      </c>
      <c r="H5825">
        <v>0</v>
      </c>
      <c r="I5825">
        <v>30740000</v>
      </c>
      <c r="J5825" t="s">
        <v>264</v>
      </c>
      <c r="K5825" t="s">
        <v>19</v>
      </c>
      <c r="L5825" t="s">
        <v>265</v>
      </c>
      <c r="M5825" t="s">
        <v>265</v>
      </c>
      <c r="N5825" t="s">
        <v>265</v>
      </c>
      <c r="O5825">
        <v>42</v>
      </c>
      <c r="P5825" t="s">
        <v>39</v>
      </c>
      <c r="Q5825" t="s">
        <v>53</v>
      </c>
      <c r="R5825" t="str">
        <f t="shared" si="180"/>
        <v>Non-incentive Class</v>
      </c>
      <c r="S5825">
        <f t="shared" si="181"/>
        <v>169574</v>
      </c>
    </row>
    <row r="5826" spans="1:19" x14ac:dyDescent="0.8">
      <c r="A5826">
        <v>32196</v>
      </c>
      <c r="B5826">
        <v>17.998000000000001</v>
      </c>
      <c r="C5826">
        <v>2</v>
      </c>
      <c r="D5826">
        <v>9</v>
      </c>
      <c r="E5826">
        <v>201395</v>
      </c>
      <c r="F5826">
        <v>604729</v>
      </c>
      <c r="G5826">
        <v>98000</v>
      </c>
      <c r="H5826">
        <v>90000</v>
      </c>
      <c r="I5826">
        <v>30740000</v>
      </c>
      <c r="J5826" t="s">
        <v>264</v>
      </c>
      <c r="K5826" t="s">
        <v>19</v>
      </c>
      <c r="L5826" t="s">
        <v>265</v>
      </c>
      <c r="M5826" t="s">
        <v>265</v>
      </c>
      <c r="N5826" t="s">
        <v>265</v>
      </c>
      <c r="O5826">
        <v>42</v>
      </c>
      <c r="P5826" t="s">
        <v>39</v>
      </c>
      <c r="Q5826" t="s">
        <v>53</v>
      </c>
      <c r="R5826" t="str">
        <f t="shared" si="180"/>
        <v>Non-incentive Class</v>
      </c>
      <c r="S5826">
        <f t="shared" si="181"/>
        <v>604729</v>
      </c>
    </row>
    <row r="5827" spans="1:19" x14ac:dyDescent="0.8">
      <c r="A5827">
        <v>32197</v>
      </c>
      <c r="B5827">
        <v>17.998000000000001</v>
      </c>
      <c r="C5827">
        <v>2</v>
      </c>
      <c r="D5827">
        <v>48</v>
      </c>
      <c r="E5827">
        <v>1153027</v>
      </c>
      <c r="F5827">
        <v>3462195</v>
      </c>
      <c r="G5827">
        <v>414038</v>
      </c>
      <c r="H5827">
        <v>340000</v>
      </c>
      <c r="I5827">
        <v>30740000</v>
      </c>
      <c r="J5827" t="s">
        <v>264</v>
      </c>
      <c r="K5827" t="s">
        <v>19</v>
      </c>
      <c r="L5827" t="s">
        <v>265</v>
      </c>
      <c r="M5827" t="s">
        <v>265</v>
      </c>
      <c r="N5827" t="s">
        <v>265</v>
      </c>
      <c r="O5827">
        <v>42</v>
      </c>
      <c r="P5827" t="s">
        <v>39</v>
      </c>
      <c r="Q5827" t="s">
        <v>53</v>
      </c>
      <c r="R5827" t="str">
        <f t="shared" ref="R5827:R5890" si="182">IF(COUNTIF(C5827,"6A"),"Incentive Class",IF(COUNTIF(C5827,"6B"),"Incentive Class",IF(COUNTIF(C5827,"6C"),"Incentive Class",IF(COUNTIF(C5827,"7A"),"Incentive Class",IF(COUNTIF(C5827,"7B"),"Incentive Class","Non-incentive Class")))))</f>
        <v>Non-incentive Class</v>
      </c>
      <c r="S5827">
        <f t="shared" ref="S5827:S5890" si="183">IF(R5827="Incentive Class", F5827*10, F5827)</f>
        <v>3462195</v>
      </c>
    </row>
    <row r="5828" spans="1:19" x14ac:dyDescent="0.8">
      <c r="A5828">
        <v>32198</v>
      </c>
      <c r="B5828">
        <v>18.082000000000001</v>
      </c>
      <c r="C5828">
        <v>2</v>
      </c>
      <c r="D5828">
        <v>2</v>
      </c>
      <c r="E5828">
        <v>34608</v>
      </c>
      <c r="F5828">
        <v>103918</v>
      </c>
      <c r="G5828">
        <v>20000</v>
      </c>
      <c r="H5828">
        <v>10000</v>
      </c>
      <c r="I5828">
        <v>30740000</v>
      </c>
      <c r="J5828" t="s">
        <v>264</v>
      </c>
      <c r="K5828" t="s">
        <v>19</v>
      </c>
      <c r="L5828" t="s">
        <v>265</v>
      </c>
      <c r="M5828" t="s">
        <v>265</v>
      </c>
      <c r="N5828" t="s">
        <v>265</v>
      </c>
      <c r="O5828">
        <v>42</v>
      </c>
      <c r="P5828" t="s">
        <v>39</v>
      </c>
      <c r="Q5828" t="s">
        <v>53</v>
      </c>
      <c r="R5828" t="str">
        <f t="shared" si="182"/>
        <v>Non-incentive Class</v>
      </c>
      <c r="S5828">
        <f t="shared" si="183"/>
        <v>103918</v>
      </c>
    </row>
    <row r="5829" spans="1:19" x14ac:dyDescent="0.8">
      <c r="A5829">
        <v>32199</v>
      </c>
      <c r="B5829">
        <v>17.684999999999999</v>
      </c>
      <c r="C5829">
        <v>2</v>
      </c>
      <c r="D5829">
        <v>2</v>
      </c>
      <c r="E5829">
        <v>59383</v>
      </c>
      <c r="F5829">
        <v>178309</v>
      </c>
      <c r="G5829">
        <v>0</v>
      </c>
      <c r="H5829">
        <v>0</v>
      </c>
      <c r="I5829">
        <v>31270000</v>
      </c>
      <c r="J5829" t="s">
        <v>87</v>
      </c>
      <c r="K5829" t="s">
        <v>19</v>
      </c>
      <c r="L5829" t="s">
        <v>88</v>
      </c>
      <c r="M5829" t="s">
        <v>88</v>
      </c>
      <c r="N5829" t="s">
        <v>88</v>
      </c>
      <c r="O5829">
        <v>41</v>
      </c>
      <c r="P5829" t="s">
        <v>39</v>
      </c>
      <c r="Q5829" t="s">
        <v>70</v>
      </c>
      <c r="R5829" t="str">
        <f t="shared" si="182"/>
        <v>Non-incentive Class</v>
      </c>
      <c r="S5829">
        <f t="shared" si="183"/>
        <v>178309</v>
      </c>
    </row>
    <row r="5830" spans="1:19" x14ac:dyDescent="0.8">
      <c r="A5830">
        <v>32200</v>
      </c>
      <c r="B5830">
        <v>16.725999999999999</v>
      </c>
      <c r="C5830">
        <v>0</v>
      </c>
      <c r="D5830">
        <v>2</v>
      </c>
      <c r="E5830">
        <v>0</v>
      </c>
      <c r="F5830">
        <v>0</v>
      </c>
      <c r="G5830">
        <v>0</v>
      </c>
      <c r="H5830">
        <v>0</v>
      </c>
      <c r="I5830">
        <v>30600000</v>
      </c>
      <c r="J5830" t="s">
        <v>48</v>
      </c>
      <c r="K5830" t="s">
        <v>19</v>
      </c>
      <c r="L5830" t="s">
        <v>49</v>
      </c>
      <c r="M5830" t="s">
        <v>49</v>
      </c>
      <c r="N5830" t="s">
        <v>49</v>
      </c>
      <c r="O5830">
        <v>39</v>
      </c>
      <c r="P5830" t="s">
        <v>39</v>
      </c>
      <c r="Q5830" t="s">
        <v>50</v>
      </c>
      <c r="R5830" t="str">
        <f t="shared" si="182"/>
        <v>Non-incentive Class</v>
      </c>
      <c r="S5830">
        <f t="shared" si="183"/>
        <v>0</v>
      </c>
    </row>
    <row r="5831" spans="1:19" x14ac:dyDescent="0.8">
      <c r="A5831">
        <v>32200</v>
      </c>
      <c r="B5831">
        <v>16.725999999999999</v>
      </c>
      <c r="C5831">
        <v>1</v>
      </c>
      <c r="D5831">
        <v>3</v>
      </c>
      <c r="E5831">
        <v>24756</v>
      </c>
      <c r="F5831">
        <v>74334</v>
      </c>
      <c r="G5831">
        <v>0</v>
      </c>
      <c r="H5831">
        <v>0</v>
      </c>
      <c r="I5831">
        <v>30600000</v>
      </c>
      <c r="J5831" t="s">
        <v>48</v>
      </c>
      <c r="K5831" t="s">
        <v>19</v>
      </c>
      <c r="L5831" t="s">
        <v>49</v>
      </c>
      <c r="M5831" t="s">
        <v>49</v>
      </c>
      <c r="N5831" t="s">
        <v>49</v>
      </c>
      <c r="O5831">
        <v>39</v>
      </c>
      <c r="P5831" t="s">
        <v>39</v>
      </c>
      <c r="Q5831" t="s">
        <v>50</v>
      </c>
      <c r="R5831" t="str">
        <f t="shared" si="182"/>
        <v>Non-incentive Class</v>
      </c>
      <c r="S5831">
        <f t="shared" si="183"/>
        <v>74334</v>
      </c>
    </row>
    <row r="5832" spans="1:19" x14ac:dyDescent="0.8">
      <c r="A5832">
        <v>32200</v>
      </c>
      <c r="B5832">
        <v>16.725999999999999</v>
      </c>
      <c r="C5832">
        <v>2</v>
      </c>
      <c r="D5832">
        <v>1</v>
      </c>
      <c r="E5832">
        <v>20679</v>
      </c>
      <c r="F5832">
        <v>62093</v>
      </c>
      <c r="G5832">
        <v>0</v>
      </c>
      <c r="H5832">
        <v>0</v>
      </c>
      <c r="I5832">
        <v>30600000</v>
      </c>
      <c r="J5832" t="s">
        <v>48</v>
      </c>
      <c r="K5832" t="s">
        <v>19</v>
      </c>
      <c r="L5832" t="s">
        <v>49</v>
      </c>
      <c r="M5832" t="s">
        <v>49</v>
      </c>
      <c r="N5832" t="s">
        <v>49</v>
      </c>
      <c r="O5832">
        <v>39</v>
      </c>
      <c r="P5832" t="s">
        <v>39</v>
      </c>
      <c r="Q5832" t="s">
        <v>50</v>
      </c>
      <c r="R5832" t="str">
        <f t="shared" si="182"/>
        <v>Non-incentive Class</v>
      </c>
      <c r="S5832">
        <f t="shared" si="183"/>
        <v>62093</v>
      </c>
    </row>
    <row r="5833" spans="1:19" x14ac:dyDescent="0.8">
      <c r="A5833">
        <v>32200</v>
      </c>
      <c r="B5833">
        <v>16.725999999999999</v>
      </c>
      <c r="C5833" t="s">
        <v>23</v>
      </c>
      <c r="D5833">
        <v>14</v>
      </c>
      <c r="E5833">
        <v>3463879</v>
      </c>
      <c r="F5833">
        <v>10400991</v>
      </c>
      <c r="G5833">
        <v>0</v>
      </c>
      <c r="H5833">
        <v>0</v>
      </c>
      <c r="I5833">
        <v>30600000</v>
      </c>
      <c r="J5833" t="s">
        <v>48</v>
      </c>
      <c r="K5833" t="s">
        <v>19</v>
      </c>
      <c r="L5833" t="s">
        <v>49</v>
      </c>
      <c r="M5833" t="s">
        <v>49</v>
      </c>
      <c r="N5833" t="s">
        <v>49</v>
      </c>
      <c r="O5833">
        <v>39</v>
      </c>
      <c r="P5833" t="s">
        <v>39</v>
      </c>
      <c r="Q5833" t="s">
        <v>50</v>
      </c>
      <c r="R5833" t="str">
        <f t="shared" si="182"/>
        <v>Non-incentive Class</v>
      </c>
      <c r="S5833">
        <f t="shared" si="183"/>
        <v>10400991</v>
      </c>
    </row>
    <row r="5834" spans="1:19" x14ac:dyDescent="0.8">
      <c r="A5834">
        <v>32200</v>
      </c>
      <c r="B5834">
        <v>16.725999999999999</v>
      </c>
      <c r="C5834">
        <v>8</v>
      </c>
      <c r="D5834">
        <v>1</v>
      </c>
      <c r="E5834">
        <v>44565</v>
      </c>
      <c r="F5834">
        <v>133815</v>
      </c>
      <c r="G5834">
        <v>0</v>
      </c>
      <c r="H5834">
        <v>0</v>
      </c>
      <c r="I5834">
        <v>30600000</v>
      </c>
      <c r="J5834" t="s">
        <v>48</v>
      </c>
      <c r="K5834" t="s">
        <v>19</v>
      </c>
      <c r="L5834" t="s">
        <v>49</v>
      </c>
      <c r="M5834" t="s">
        <v>49</v>
      </c>
      <c r="N5834" t="s">
        <v>49</v>
      </c>
      <c r="O5834">
        <v>39</v>
      </c>
      <c r="P5834" t="s">
        <v>39</v>
      </c>
      <c r="Q5834" t="s">
        <v>50</v>
      </c>
      <c r="R5834" t="str">
        <f t="shared" si="182"/>
        <v>Non-incentive Class</v>
      </c>
      <c r="S5834">
        <f t="shared" si="183"/>
        <v>133815</v>
      </c>
    </row>
    <row r="5835" spans="1:19" x14ac:dyDescent="0.8">
      <c r="A5835">
        <v>32201</v>
      </c>
      <c r="B5835">
        <v>43.942999999999998</v>
      </c>
      <c r="C5835">
        <v>2</v>
      </c>
      <c r="D5835">
        <v>68</v>
      </c>
      <c r="E5835">
        <v>625752</v>
      </c>
      <c r="F5835">
        <v>1878948</v>
      </c>
      <c r="G5835">
        <v>705060</v>
      </c>
      <c r="H5835">
        <v>590000</v>
      </c>
      <c r="I5835">
        <v>31000000</v>
      </c>
      <c r="J5835" t="s">
        <v>66</v>
      </c>
      <c r="K5835" t="s">
        <v>19</v>
      </c>
      <c r="L5835" t="s">
        <v>67</v>
      </c>
      <c r="M5835" t="s">
        <v>67</v>
      </c>
      <c r="N5835" t="s">
        <v>67</v>
      </c>
      <c r="O5835">
        <v>42</v>
      </c>
      <c r="P5835" t="s">
        <v>39</v>
      </c>
      <c r="Q5835" t="s">
        <v>53</v>
      </c>
      <c r="R5835" t="str">
        <f t="shared" si="182"/>
        <v>Non-incentive Class</v>
      </c>
      <c r="S5835">
        <f t="shared" si="183"/>
        <v>1878948</v>
      </c>
    </row>
    <row r="5836" spans="1:19" x14ac:dyDescent="0.8">
      <c r="A5836">
        <v>32202</v>
      </c>
      <c r="B5836">
        <v>19.25</v>
      </c>
      <c r="C5836" t="s">
        <v>23</v>
      </c>
      <c r="D5836">
        <v>3</v>
      </c>
      <c r="E5836">
        <v>3348767</v>
      </c>
      <c r="F5836">
        <v>10055343</v>
      </c>
      <c r="G5836">
        <v>0</v>
      </c>
      <c r="H5836">
        <v>0</v>
      </c>
      <c r="I5836">
        <v>30740000</v>
      </c>
      <c r="J5836" t="s">
        <v>264</v>
      </c>
      <c r="K5836" t="s">
        <v>19</v>
      </c>
      <c r="L5836" t="s">
        <v>265</v>
      </c>
      <c r="M5836" t="s">
        <v>265</v>
      </c>
      <c r="N5836" t="s">
        <v>265</v>
      </c>
      <c r="O5836">
        <v>42</v>
      </c>
      <c r="P5836" t="s">
        <v>39</v>
      </c>
      <c r="Q5836" t="s">
        <v>53</v>
      </c>
      <c r="R5836" t="str">
        <f t="shared" si="182"/>
        <v>Non-incentive Class</v>
      </c>
      <c r="S5836">
        <f t="shared" si="183"/>
        <v>10055343</v>
      </c>
    </row>
    <row r="5837" spans="1:19" x14ac:dyDescent="0.8">
      <c r="A5837">
        <v>32203</v>
      </c>
      <c r="B5837">
        <v>18.542999999999999</v>
      </c>
      <c r="C5837">
        <v>0</v>
      </c>
      <c r="D5837">
        <v>10</v>
      </c>
      <c r="E5837">
        <v>0</v>
      </c>
      <c r="F5837">
        <v>0</v>
      </c>
      <c r="G5837">
        <v>0</v>
      </c>
      <c r="H5837">
        <v>0</v>
      </c>
      <c r="I5837">
        <v>30740000</v>
      </c>
      <c r="J5837" t="s">
        <v>264</v>
      </c>
      <c r="K5837" t="s">
        <v>19</v>
      </c>
      <c r="L5837" t="s">
        <v>265</v>
      </c>
      <c r="M5837" t="s">
        <v>265</v>
      </c>
      <c r="N5837" t="s">
        <v>265</v>
      </c>
      <c r="O5837">
        <v>42</v>
      </c>
      <c r="P5837" t="s">
        <v>39</v>
      </c>
      <c r="Q5837" t="s">
        <v>53</v>
      </c>
      <c r="R5837" t="str">
        <f t="shared" si="182"/>
        <v>Non-incentive Class</v>
      </c>
      <c r="S5837">
        <f t="shared" si="183"/>
        <v>0</v>
      </c>
    </row>
    <row r="5838" spans="1:19" x14ac:dyDescent="0.8">
      <c r="A5838">
        <v>32203</v>
      </c>
      <c r="B5838">
        <v>18.542999999999999</v>
      </c>
      <c r="C5838">
        <v>1</v>
      </c>
      <c r="D5838">
        <v>2</v>
      </c>
      <c r="E5838">
        <v>856231</v>
      </c>
      <c r="F5838">
        <v>2571005</v>
      </c>
      <c r="G5838">
        <v>0</v>
      </c>
      <c r="H5838">
        <v>0</v>
      </c>
      <c r="I5838">
        <v>30740000</v>
      </c>
      <c r="J5838" t="s">
        <v>264</v>
      </c>
      <c r="K5838" t="s">
        <v>19</v>
      </c>
      <c r="L5838" t="s">
        <v>265</v>
      </c>
      <c r="M5838" t="s">
        <v>265</v>
      </c>
      <c r="N5838" t="s">
        <v>265</v>
      </c>
      <c r="O5838">
        <v>42</v>
      </c>
      <c r="P5838" t="s">
        <v>39</v>
      </c>
      <c r="Q5838" t="s">
        <v>53</v>
      </c>
      <c r="R5838" t="str">
        <f t="shared" si="182"/>
        <v>Non-incentive Class</v>
      </c>
      <c r="S5838">
        <f t="shared" si="183"/>
        <v>2571005</v>
      </c>
    </row>
    <row r="5839" spans="1:19" x14ac:dyDescent="0.8">
      <c r="A5839">
        <v>32203</v>
      </c>
      <c r="B5839">
        <v>18.542999999999999</v>
      </c>
      <c r="C5839">
        <v>2</v>
      </c>
      <c r="D5839">
        <v>5</v>
      </c>
      <c r="E5839">
        <v>62976</v>
      </c>
      <c r="F5839">
        <v>189099</v>
      </c>
      <c r="G5839">
        <v>0</v>
      </c>
      <c r="H5839">
        <v>0</v>
      </c>
      <c r="I5839">
        <v>30740000</v>
      </c>
      <c r="J5839" t="s">
        <v>264</v>
      </c>
      <c r="K5839" t="s">
        <v>19</v>
      </c>
      <c r="L5839" t="s">
        <v>265</v>
      </c>
      <c r="M5839" t="s">
        <v>265</v>
      </c>
      <c r="N5839" t="s">
        <v>265</v>
      </c>
      <c r="O5839">
        <v>42</v>
      </c>
      <c r="P5839" t="s">
        <v>39</v>
      </c>
      <c r="Q5839" t="s">
        <v>53</v>
      </c>
      <c r="R5839" t="str">
        <f t="shared" si="182"/>
        <v>Non-incentive Class</v>
      </c>
      <c r="S5839">
        <f t="shared" si="183"/>
        <v>189099</v>
      </c>
    </row>
    <row r="5840" spans="1:19" x14ac:dyDescent="0.8">
      <c r="A5840">
        <v>32203</v>
      </c>
      <c r="B5840">
        <v>18.542999999999999</v>
      </c>
      <c r="C5840" t="s">
        <v>34</v>
      </c>
      <c r="D5840">
        <v>1</v>
      </c>
      <c r="E5840">
        <v>4088307</v>
      </c>
      <c r="F5840">
        <v>12275959</v>
      </c>
      <c r="G5840">
        <v>0</v>
      </c>
      <c r="H5840">
        <v>0</v>
      </c>
      <c r="I5840">
        <v>30740000</v>
      </c>
      <c r="J5840" t="s">
        <v>264</v>
      </c>
      <c r="K5840" t="s">
        <v>19</v>
      </c>
      <c r="L5840" t="s">
        <v>265</v>
      </c>
      <c r="M5840" t="s">
        <v>265</v>
      </c>
      <c r="N5840" t="s">
        <v>265</v>
      </c>
      <c r="O5840">
        <v>42</v>
      </c>
      <c r="P5840" t="s">
        <v>39</v>
      </c>
      <c r="Q5840" t="s">
        <v>53</v>
      </c>
      <c r="R5840" t="str">
        <f t="shared" si="182"/>
        <v>Incentive Class</v>
      </c>
      <c r="S5840">
        <f t="shared" si="183"/>
        <v>122759590</v>
      </c>
    </row>
    <row r="5841" spans="1:19" x14ac:dyDescent="0.8">
      <c r="A5841">
        <v>33001</v>
      </c>
      <c r="B5841">
        <v>10.356999999999999</v>
      </c>
      <c r="C5841">
        <v>0</v>
      </c>
      <c r="D5841">
        <v>198</v>
      </c>
      <c r="E5841">
        <v>0</v>
      </c>
      <c r="F5841">
        <v>0</v>
      </c>
      <c r="G5841">
        <v>0</v>
      </c>
      <c r="H5841">
        <v>0</v>
      </c>
      <c r="I5841">
        <v>31060000</v>
      </c>
      <c r="J5841" t="s">
        <v>272</v>
      </c>
      <c r="K5841" t="s">
        <v>19</v>
      </c>
      <c r="L5841" t="s">
        <v>273</v>
      </c>
      <c r="M5841" t="s">
        <v>273</v>
      </c>
      <c r="N5841" t="s">
        <v>273</v>
      </c>
      <c r="O5841">
        <v>17</v>
      </c>
      <c r="P5841" t="s">
        <v>39</v>
      </c>
      <c r="Q5841" t="s">
        <v>273</v>
      </c>
      <c r="R5841" t="str">
        <f t="shared" si="182"/>
        <v>Non-incentive Class</v>
      </c>
      <c r="S5841">
        <f t="shared" si="183"/>
        <v>0</v>
      </c>
    </row>
    <row r="5842" spans="1:19" x14ac:dyDescent="0.8">
      <c r="A5842">
        <v>33001</v>
      </c>
      <c r="B5842">
        <v>10.356999999999999</v>
      </c>
      <c r="C5842">
        <v>1</v>
      </c>
      <c r="D5842">
        <v>8</v>
      </c>
      <c r="E5842">
        <v>106892</v>
      </c>
      <c r="F5842">
        <v>320966</v>
      </c>
      <c r="G5842">
        <v>0</v>
      </c>
      <c r="H5842">
        <v>0</v>
      </c>
      <c r="I5842">
        <v>31060000</v>
      </c>
      <c r="J5842" t="s">
        <v>272</v>
      </c>
      <c r="K5842" t="s">
        <v>19</v>
      </c>
      <c r="L5842" t="s">
        <v>273</v>
      </c>
      <c r="M5842" t="s">
        <v>273</v>
      </c>
      <c r="N5842" t="s">
        <v>273</v>
      </c>
      <c r="O5842">
        <v>17</v>
      </c>
      <c r="P5842" t="s">
        <v>39</v>
      </c>
      <c r="Q5842" t="s">
        <v>273</v>
      </c>
      <c r="R5842" t="str">
        <f t="shared" si="182"/>
        <v>Non-incentive Class</v>
      </c>
      <c r="S5842">
        <f t="shared" si="183"/>
        <v>320966</v>
      </c>
    </row>
    <row r="5843" spans="1:19" x14ac:dyDescent="0.8">
      <c r="A5843">
        <v>33001</v>
      </c>
      <c r="B5843">
        <v>10.356999999999999</v>
      </c>
      <c r="C5843">
        <v>2</v>
      </c>
      <c r="D5843">
        <v>3315</v>
      </c>
      <c r="E5843">
        <v>168421126</v>
      </c>
      <c r="F5843">
        <v>505718153</v>
      </c>
      <c r="G5843">
        <v>36866088</v>
      </c>
      <c r="H5843">
        <v>25726744</v>
      </c>
      <c r="I5843">
        <v>31060000</v>
      </c>
      <c r="J5843" t="s">
        <v>272</v>
      </c>
      <c r="K5843" t="s">
        <v>19</v>
      </c>
      <c r="L5843" t="s">
        <v>273</v>
      </c>
      <c r="M5843" t="s">
        <v>273</v>
      </c>
      <c r="N5843" t="s">
        <v>273</v>
      </c>
      <c r="O5843">
        <v>17</v>
      </c>
      <c r="P5843" t="s">
        <v>39</v>
      </c>
      <c r="Q5843" t="s">
        <v>273</v>
      </c>
      <c r="R5843" t="str">
        <f t="shared" si="182"/>
        <v>Non-incentive Class</v>
      </c>
      <c r="S5843">
        <f t="shared" si="183"/>
        <v>505718153</v>
      </c>
    </row>
    <row r="5844" spans="1:19" x14ac:dyDescent="0.8">
      <c r="A5844">
        <v>33001</v>
      </c>
      <c r="B5844">
        <v>10.356999999999999</v>
      </c>
      <c r="C5844">
        <v>3</v>
      </c>
      <c r="D5844">
        <v>5</v>
      </c>
      <c r="E5844">
        <v>435300</v>
      </c>
      <c r="F5844">
        <v>1307075</v>
      </c>
      <c r="G5844">
        <v>0</v>
      </c>
      <c r="H5844">
        <v>0</v>
      </c>
      <c r="I5844">
        <v>31060000</v>
      </c>
      <c r="J5844" t="s">
        <v>272</v>
      </c>
      <c r="K5844" t="s">
        <v>19</v>
      </c>
      <c r="L5844" t="s">
        <v>273</v>
      </c>
      <c r="M5844" t="s">
        <v>273</v>
      </c>
      <c r="N5844" t="s">
        <v>273</v>
      </c>
      <c r="O5844">
        <v>17</v>
      </c>
      <c r="P5844" t="s">
        <v>39</v>
      </c>
      <c r="Q5844" t="s">
        <v>273</v>
      </c>
      <c r="R5844" t="str">
        <f t="shared" si="182"/>
        <v>Non-incentive Class</v>
      </c>
      <c r="S5844">
        <f t="shared" si="183"/>
        <v>1307075</v>
      </c>
    </row>
    <row r="5845" spans="1:19" x14ac:dyDescent="0.8">
      <c r="A5845">
        <v>33001</v>
      </c>
      <c r="B5845">
        <v>10.356999999999999</v>
      </c>
      <c r="C5845">
        <v>4</v>
      </c>
      <c r="D5845">
        <v>1</v>
      </c>
      <c r="E5845">
        <v>415526</v>
      </c>
      <c r="F5845">
        <v>1247700</v>
      </c>
      <c r="G5845">
        <v>0</v>
      </c>
      <c r="H5845">
        <v>0</v>
      </c>
      <c r="I5845">
        <v>31060000</v>
      </c>
      <c r="J5845" t="s">
        <v>272</v>
      </c>
      <c r="K5845" t="s">
        <v>19</v>
      </c>
      <c r="L5845" t="s">
        <v>273</v>
      </c>
      <c r="M5845" t="s">
        <v>273</v>
      </c>
      <c r="N5845" t="s">
        <v>273</v>
      </c>
      <c r="O5845">
        <v>17</v>
      </c>
      <c r="P5845" t="s">
        <v>39</v>
      </c>
      <c r="Q5845" t="s">
        <v>273</v>
      </c>
      <c r="R5845" t="str">
        <f t="shared" si="182"/>
        <v>Non-incentive Class</v>
      </c>
      <c r="S5845">
        <f t="shared" si="183"/>
        <v>1247700</v>
      </c>
    </row>
    <row r="5846" spans="1:19" x14ac:dyDescent="0.8">
      <c r="A5846">
        <v>33001</v>
      </c>
      <c r="B5846">
        <v>10.356999999999999</v>
      </c>
      <c r="C5846" t="s">
        <v>23</v>
      </c>
      <c r="D5846">
        <v>17</v>
      </c>
      <c r="E5846">
        <v>1250256</v>
      </c>
      <c r="F5846">
        <v>3754144</v>
      </c>
      <c r="G5846">
        <v>0</v>
      </c>
      <c r="H5846">
        <v>0</v>
      </c>
      <c r="I5846">
        <v>31060000</v>
      </c>
      <c r="J5846" t="s">
        <v>272</v>
      </c>
      <c r="K5846" t="s">
        <v>19</v>
      </c>
      <c r="L5846" t="s">
        <v>273</v>
      </c>
      <c r="M5846" t="s">
        <v>273</v>
      </c>
      <c r="N5846" t="s">
        <v>273</v>
      </c>
      <c r="O5846">
        <v>17</v>
      </c>
      <c r="P5846" t="s">
        <v>39</v>
      </c>
      <c r="Q5846" t="s">
        <v>273</v>
      </c>
      <c r="R5846" t="str">
        <f t="shared" si="182"/>
        <v>Non-incentive Class</v>
      </c>
      <c r="S5846">
        <f t="shared" si="183"/>
        <v>3754144</v>
      </c>
    </row>
    <row r="5847" spans="1:19" x14ac:dyDescent="0.8">
      <c r="A5847">
        <v>33002</v>
      </c>
      <c r="B5847">
        <v>10.356999999999999</v>
      </c>
      <c r="C5847">
        <v>0</v>
      </c>
      <c r="D5847">
        <v>74</v>
      </c>
      <c r="E5847">
        <v>0</v>
      </c>
      <c r="F5847">
        <v>0</v>
      </c>
      <c r="G5847">
        <v>0</v>
      </c>
      <c r="H5847">
        <v>0</v>
      </c>
      <c r="I5847">
        <v>31060000</v>
      </c>
      <c r="J5847" t="s">
        <v>272</v>
      </c>
      <c r="K5847" t="s">
        <v>19</v>
      </c>
      <c r="L5847" t="s">
        <v>273</v>
      </c>
      <c r="M5847" t="s">
        <v>273</v>
      </c>
      <c r="N5847" t="s">
        <v>273</v>
      </c>
      <c r="O5847">
        <v>17</v>
      </c>
      <c r="P5847" t="s">
        <v>39</v>
      </c>
      <c r="Q5847" t="s">
        <v>273</v>
      </c>
      <c r="R5847" t="str">
        <f t="shared" si="182"/>
        <v>Non-incentive Class</v>
      </c>
      <c r="S5847">
        <f t="shared" si="183"/>
        <v>0</v>
      </c>
    </row>
    <row r="5848" spans="1:19" x14ac:dyDescent="0.8">
      <c r="A5848">
        <v>33002</v>
      </c>
      <c r="B5848">
        <v>10.356999999999999</v>
      </c>
      <c r="C5848">
        <v>1</v>
      </c>
      <c r="D5848">
        <v>6</v>
      </c>
      <c r="E5848">
        <v>78939</v>
      </c>
      <c r="F5848">
        <v>237031</v>
      </c>
      <c r="G5848">
        <v>0</v>
      </c>
      <c r="H5848">
        <v>0</v>
      </c>
      <c r="I5848">
        <v>31060000</v>
      </c>
      <c r="J5848" t="s">
        <v>272</v>
      </c>
      <c r="K5848" t="s">
        <v>19</v>
      </c>
      <c r="L5848" t="s">
        <v>273</v>
      </c>
      <c r="M5848" t="s">
        <v>273</v>
      </c>
      <c r="N5848" t="s">
        <v>273</v>
      </c>
      <c r="O5848">
        <v>17</v>
      </c>
      <c r="P5848" t="s">
        <v>39</v>
      </c>
      <c r="Q5848" t="s">
        <v>273</v>
      </c>
      <c r="R5848" t="str">
        <f t="shared" si="182"/>
        <v>Non-incentive Class</v>
      </c>
      <c r="S5848">
        <f t="shared" si="183"/>
        <v>237031</v>
      </c>
    </row>
    <row r="5849" spans="1:19" x14ac:dyDescent="0.8">
      <c r="A5849">
        <v>33002</v>
      </c>
      <c r="B5849">
        <v>10.356999999999999</v>
      </c>
      <c r="C5849">
        <v>2</v>
      </c>
      <c r="D5849">
        <v>433</v>
      </c>
      <c r="E5849">
        <v>10531378</v>
      </c>
      <c r="F5849">
        <v>31622564</v>
      </c>
      <c r="G5849">
        <v>5861927</v>
      </c>
      <c r="H5849">
        <v>3240000</v>
      </c>
      <c r="I5849">
        <v>31060000</v>
      </c>
      <c r="J5849" t="s">
        <v>272</v>
      </c>
      <c r="K5849" t="s">
        <v>19</v>
      </c>
      <c r="L5849" t="s">
        <v>273</v>
      </c>
      <c r="M5849" t="s">
        <v>273</v>
      </c>
      <c r="N5849" t="s">
        <v>273</v>
      </c>
      <c r="O5849">
        <v>17</v>
      </c>
      <c r="P5849" t="s">
        <v>39</v>
      </c>
      <c r="Q5849" t="s">
        <v>273</v>
      </c>
      <c r="R5849" t="str">
        <f t="shared" si="182"/>
        <v>Non-incentive Class</v>
      </c>
      <c r="S5849">
        <f t="shared" si="183"/>
        <v>31622564</v>
      </c>
    </row>
    <row r="5850" spans="1:19" x14ac:dyDescent="0.8">
      <c r="A5850">
        <v>33002</v>
      </c>
      <c r="B5850">
        <v>10.356999999999999</v>
      </c>
      <c r="C5850">
        <v>3</v>
      </c>
      <c r="D5850">
        <v>5</v>
      </c>
      <c r="E5850">
        <v>488533</v>
      </c>
      <c r="F5850">
        <v>1466917</v>
      </c>
      <c r="G5850">
        <v>0</v>
      </c>
      <c r="H5850">
        <v>0</v>
      </c>
      <c r="I5850">
        <v>31060000</v>
      </c>
      <c r="J5850" t="s">
        <v>272</v>
      </c>
      <c r="K5850" t="s">
        <v>19</v>
      </c>
      <c r="L5850" t="s">
        <v>273</v>
      </c>
      <c r="M5850" t="s">
        <v>273</v>
      </c>
      <c r="N5850" t="s">
        <v>273</v>
      </c>
      <c r="O5850">
        <v>17</v>
      </c>
      <c r="P5850" t="s">
        <v>39</v>
      </c>
      <c r="Q5850" t="s">
        <v>273</v>
      </c>
      <c r="R5850" t="str">
        <f t="shared" si="182"/>
        <v>Non-incentive Class</v>
      </c>
      <c r="S5850">
        <f t="shared" si="183"/>
        <v>1466917</v>
      </c>
    </row>
    <row r="5851" spans="1:19" x14ac:dyDescent="0.8">
      <c r="A5851">
        <v>33002</v>
      </c>
      <c r="B5851">
        <v>10.356999999999999</v>
      </c>
      <c r="C5851">
        <v>4</v>
      </c>
      <c r="D5851">
        <v>1</v>
      </c>
      <c r="E5851">
        <v>3257950</v>
      </c>
      <c r="F5851">
        <v>9782646</v>
      </c>
      <c r="G5851">
        <v>0</v>
      </c>
      <c r="H5851">
        <v>0</v>
      </c>
      <c r="I5851">
        <v>31060000</v>
      </c>
      <c r="J5851" t="s">
        <v>272</v>
      </c>
      <c r="K5851" t="s">
        <v>19</v>
      </c>
      <c r="L5851" t="s">
        <v>273</v>
      </c>
      <c r="M5851" t="s">
        <v>273</v>
      </c>
      <c r="N5851" t="s">
        <v>273</v>
      </c>
      <c r="O5851">
        <v>17</v>
      </c>
      <c r="P5851" t="s">
        <v>39</v>
      </c>
      <c r="Q5851" t="s">
        <v>273</v>
      </c>
      <c r="R5851" t="str">
        <f t="shared" si="182"/>
        <v>Non-incentive Class</v>
      </c>
      <c r="S5851">
        <f t="shared" si="183"/>
        <v>9782646</v>
      </c>
    </row>
    <row r="5852" spans="1:19" x14ac:dyDescent="0.8">
      <c r="A5852">
        <v>33002</v>
      </c>
      <c r="B5852">
        <v>10.356999999999999</v>
      </c>
      <c r="C5852" t="s">
        <v>23</v>
      </c>
      <c r="D5852">
        <v>50</v>
      </c>
      <c r="E5852">
        <v>11654777</v>
      </c>
      <c r="F5852">
        <v>34995799</v>
      </c>
      <c r="G5852">
        <v>0</v>
      </c>
      <c r="H5852">
        <v>0</v>
      </c>
      <c r="I5852">
        <v>31060000</v>
      </c>
      <c r="J5852" t="s">
        <v>272</v>
      </c>
      <c r="K5852" t="s">
        <v>19</v>
      </c>
      <c r="L5852" t="s">
        <v>273</v>
      </c>
      <c r="M5852" t="s">
        <v>273</v>
      </c>
      <c r="N5852" t="s">
        <v>273</v>
      </c>
      <c r="O5852">
        <v>17</v>
      </c>
      <c r="P5852" t="s">
        <v>39</v>
      </c>
      <c r="Q5852" t="s">
        <v>273</v>
      </c>
      <c r="R5852" t="str">
        <f t="shared" si="182"/>
        <v>Non-incentive Class</v>
      </c>
      <c r="S5852">
        <f t="shared" si="183"/>
        <v>34995799</v>
      </c>
    </row>
    <row r="5853" spans="1:19" x14ac:dyDescent="0.8">
      <c r="A5853">
        <v>33007</v>
      </c>
      <c r="B5853">
        <v>10.356999999999999</v>
      </c>
      <c r="C5853">
        <v>2</v>
      </c>
      <c r="D5853">
        <v>8</v>
      </c>
      <c r="E5853">
        <v>400813</v>
      </c>
      <c r="F5853">
        <v>1203521</v>
      </c>
      <c r="G5853">
        <v>100200</v>
      </c>
      <c r="H5853">
        <v>40000</v>
      </c>
      <c r="I5853">
        <v>31060000</v>
      </c>
      <c r="J5853" t="s">
        <v>272</v>
      </c>
      <c r="K5853" t="s">
        <v>19</v>
      </c>
      <c r="L5853" t="s">
        <v>273</v>
      </c>
      <c r="M5853" t="s">
        <v>273</v>
      </c>
      <c r="N5853" t="s">
        <v>273</v>
      </c>
      <c r="O5853">
        <v>17</v>
      </c>
      <c r="P5853" t="s">
        <v>39</v>
      </c>
      <c r="Q5853" t="s">
        <v>273</v>
      </c>
      <c r="R5853" t="str">
        <f t="shared" si="182"/>
        <v>Non-incentive Class</v>
      </c>
      <c r="S5853">
        <f t="shared" si="183"/>
        <v>1203521</v>
      </c>
    </row>
    <row r="5854" spans="1:19" x14ac:dyDescent="0.8">
      <c r="A5854">
        <v>33008</v>
      </c>
      <c r="B5854">
        <v>10.356999999999999</v>
      </c>
      <c r="C5854">
        <v>2</v>
      </c>
      <c r="D5854">
        <v>24</v>
      </c>
      <c r="E5854">
        <v>860862</v>
      </c>
      <c r="F5854">
        <v>2584912</v>
      </c>
      <c r="G5854">
        <v>276919</v>
      </c>
      <c r="H5854">
        <v>210000</v>
      </c>
      <c r="I5854">
        <v>31060000</v>
      </c>
      <c r="J5854" t="s">
        <v>272</v>
      </c>
      <c r="K5854" t="s">
        <v>19</v>
      </c>
      <c r="L5854" t="s">
        <v>273</v>
      </c>
      <c r="M5854" t="s">
        <v>273</v>
      </c>
      <c r="N5854" t="s">
        <v>273</v>
      </c>
      <c r="O5854">
        <v>17</v>
      </c>
      <c r="P5854" t="s">
        <v>39</v>
      </c>
      <c r="Q5854" t="s">
        <v>273</v>
      </c>
      <c r="R5854" t="str">
        <f t="shared" si="182"/>
        <v>Non-incentive Class</v>
      </c>
      <c r="S5854">
        <f t="shared" si="183"/>
        <v>2584912</v>
      </c>
    </row>
    <row r="5855" spans="1:19" x14ac:dyDescent="0.8">
      <c r="A5855">
        <v>33009</v>
      </c>
      <c r="B5855">
        <v>10.356999999999999</v>
      </c>
      <c r="C5855">
        <v>1</v>
      </c>
      <c r="D5855">
        <v>1</v>
      </c>
      <c r="E5855">
        <v>5990</v>
      </c>
      <c r="F5855">
        <v>17986</v>
      </c>
      <c r="G5855">
        <v>0</v>
      </c>
      <c r="H5855">
        <v>0</v>
      </c>
      <c r="I5855">
        <v>31060000</v>
      </c>
      <c r="J5855" t="s">
        <v>272</v>
      </c>
      <c r="K5855" t="s">
        <v>19</v>
      </c>
      <c r="L5855" t="s">
        <v>273</v>
      </c>
      <c r="M5855" t="s">
        <v>273</v>
      </c>
      <c r="N5855" t="s">
        <v>273</v>
      </c>
      <c r="O5855">
        <v>17</v>
      </c>
      <c r="P5855" t="s">
        <v>39</v>
      </c>
      <c r="Q5855" t="s">
        <v>273</v>
      </c>
      <c r="R5855" t="str">
        <f t="shared" si="182"/>
        <v>Non-incentive Class</v>
      </c>
      <c r="S5855">
        <f t="shared" si="183"/>
        <v>17986</v>
      </c>
    </row>
    <row r="5856" spans="1:19" x14ac:dyDescent="0.8">
      <c r="A5856">
        <v>33009</v>
      </c>
      <c r="B5856">
        <v>10.356999999999999</v>
      </c>
      <c r="C5856">
        <v>2</v>
      </c>
      <c r="D5856">
        <v>36</v>
      </c>
      <c r="E5856">
        <v>1469341</v>
      </c>
      <c r="F5856">
        <v>4411987</v>
      </c>
      <c r="G5856">
        <v>324000</v>
      </c>
      <c r="H5856">
        <v>260000</v>
      </c>
      <c r="I5856">
        <v>31060000</v>
      </c>
      <c r="J5856" t="s">
        <v>272</v>
      </c>
      <c r="K5856" t="s">
        <v>19</v>
      </c>
      <c r="L5856" t="s">
        <v>273</v>
      </c>
      <c r="M5856" t="s">
        <v>273</v>
      </c>
      <c r="N5856" t="s">
        <v>273</v>
      </c>
      <c r="O5856">
        <v>17</v>
      </c>
      <c r="P5856" t="s">
        <v>39</v>
      </c>
      <c r="Q5856" t="s">
        <v>273</v>
      </c>
      <c r="R5856" t="str">
        <f t="shared" si="182"/>
        <v>Non-incentive Class</v>
      </c>
      <c r="S5856">
        <f t="shared" si="183"/>
        <v>4411987</v>
      </c>
    </row>
    <row r="5857" spans="1:19" x14ac:dyDescent="0.8">
      <c r="A5857">
        <v>33011</v>
      </c>
      <c r="B5857">
        <v>10.356999999999999</v>
      </c>
      <c r="C5857">
        <v>0</v>
      </c>
      <c r="D5857">
        <v>30</v>
      </c>
      <c r="E5857">
        <v>0</v>
      </c>
      <c r="F5857">
        <v>0</v>
      </c>
      <c r="G5857">
        <v>0</v>
      </c>
      <c r="H5857">
        <v>0</v>
      </c>
      <c r="I5857">
        <v>31060000</v>
      </c>
      <c r="J5857" t="s">
        <v>272</v>
      </c>
      <c r="K5857" t="s">
        <v>19</v>
      </c>
      <c r="L5857" t="s">
        <v>273</v>
      </c>
      <c r="M5857" t="s">
        <v>273</v>
      </c>
      <c r="N5857" t="s">
        <v>273</v>
      </c>
      <c r="O5857">
        <v>17</v>
      </c>
      <c r="P5857" t="s">
        <v>39</v>
      </c>
      <c r="Q5857" t="s">
        <v>273</v>
      </c>
      <c r="R5857" t="str">
        <f t="shared" si="182"/>
        <v>Non-incentive Class</v>
      </c>
      <c r="S5857">
        <f t="shared" si="183"/>
        <v>0</v>
      </c>
    </row>
    <row r="5858" spans="1:19" x14ac:dyDescent="0.8">
      <c r="A5858">
        <v>33011</v>
      </c>
      <c r="B5858">
        <v>10.356999999999999</v>
      </c>
      <c r="C5858">
        <v>1</v>
      </c>
      <c r="D5858">
        <v>1</v>
      </c>
      <c r="E5858">
        <v>1</v>
      </c>
      <c r="F5858">
        <v>3</v>
      </c>
      <c r="G5858">
        <v>0</v>
      </c>
      <c r="H5858">
        <v>0</v>
      </c>
      <c r="I5858">
        <v>31060000</v>
      </c>
      <c r="J5858" t="s">
        <v>272</v>
      </c>
      <c r="K5858" t="s">
        <v>19</v>
      </c>
      <c r="L5858" t="s">
        <v>273</v>
      </c>
      <c r="M5858" t="s">
        <v>273</v>
      </c>
      <c r="N5858" t="s">
        <v>273</v>
      </c>
      <c r="O5858">
        <v>17</v>
      </c>
      <c r="P5858" t="s">
        <v>39</v>
      </c>
      <c r="Q5858" t="s">
        <v>273</v>
      </c>
      <c r="R5858" t="str">
        <f t="shared" si="182"/>
        <v>Non-incentive Class</v>
      </c>
      <c r="S5858">
        <f t="shared" si="183"/>
        <v>3</v>
      </c>
    </row>
    <row r="5859" spans="1:19" x14ac:dyDescent="0.8">
      <c r="A5859">
        <v>33011</v>
      </c>
      <c r="B5859">
        <v>10.356999999999999</v>
      </c>
      <c r="C5859">
        <v>2</v>
      </c>
      <c r="D5859">
        <v>81</v>
      </c>
      <c r="E5859">
        <v>3056172</v>
      </c>
      <c r="F5859">
        <v>9176767</v>
      </c>
      <c r="G5859">
        <v>674000</v>
      </c>
      <c r="H5859">
        <v>490000</v>
      </c>
      <c r="I5859">
        <v>31060000</v>
      </c>
      <c r="J5859" t="s">
        <v>272</v>
      </c>
      <c r="K5859" t="s">
        <v>19</v>
      </c>
      <c r="L5859" t="s">
        <v>273</v>
      </c>
      <c r="M5859" t="s">
        <v>273</v>
      </c>
      <c r="N5859" t="s">
        <v>273</v>
      </c>
      <c r="O5859">
        <v>17</v>
      </c>
      <c r="P5859" t="s">
        <v>39</v>
      </c>
      <c r="Q5859" t="s">
        <v>273</v>
      </c>
      <c r="R5859" t="str">
        <f t="shared" si="182"/>
        <v>Non-incentive Class</v>
      </c>
      <c r="S5859">
        <f t="shared" si="183"/>
        <v>9176767</v>
      </c>
    </row>
    <row r="5860" spans="1:19" x14ac:dyDescent="0.8">
      <c r="A5860">
        <v>33011</v>
      </c>
      <c r="B5860">
        <v>10.356999999999999</v>
      </c>
      <c r="C5860" t="s">
        <v>23</v>
      </c>
      <c r="D5860">
        <v>11</v>
      </c>
      <c r="E5860">
        <v>1602693</v>
      </c>
      <c r="F5860">
        <v>4812406</v>
      </c>
      <c r="G5860">
        <v>0</v>
      </c>
      <c r="H5860">
        <v>0</v>
      </c>
      <c r="I5860">
        <v>31060000</v>
      </c>
      <c r="J5860" t="s">
        <v>272</v>
      </c>
      <c r="K5860" t="s">
        <v>19</v>
      </c>
      <c r="L5860" t="s">
        <v>273</v>
      </c>
      <c r="M5860" t="s">
        <v>273</v>
      </c>
      <c r="N5860" t="s">
        <v>273</v>
      </c>
      <c r="O5860">
        <v>17</v>
      </c>
      <c r="P5860" t="s">
        <v>39</v>
      </c>
      <c r="Q5860" t="s">
        <v>273</v>
      </c>
      <c r="R5860" t="str">
        <f t="shared" si="182"/>
        <v>Non-incentive Class</v>
      </c>
      <c r="S5860">
        <f t="shared" si="183"/>
        <v>4812406</v>
      </c>
    </row>
    <row r="5861" spans="1:19" x14ac:dyDescent="0.8">
      <c r="A5861">
        <v>33012</v>
      </c>
      <c r="B5861">
        <v>10.356999999999999</v>
      </c>
      <c r="C5861">
        <v>0</v>
      </c>
      <c r="D5861">
        <v>2</v>
      </c>
      <c r="E5861">
        <v>0</v>
      </c>
      <c r="F5861">
        <v>0</v>
      </c>
      <c r="G5861">
        <v>0</v>
      </c>
      <c r="H5861">
        <v>0</v>
      </c>
      <c r="I5861">
        <v>31060000</v>
      </c>
      <c r="J5861" t="s">
        <v>272</v>
      </c>
      <c r="K5861" t="s">
        <v>19</v>
      </c>
      <c r="L5861" t="s">
        <v>273</v>
      </c>
      <c r="M5861" t="s">
        <v>273</v>
      </c>
      <c r="N5861" t="s">
        <v>273</v>
      </c>
      <c r="O5861">
        <v>17</v>
      </c>
      <c r="P5861" t="s">
        <v>39</v>
      </c>
      <c r="Q5861" t="s">
        <v>273</v>
      </c>
      <c r="R5861" t="str">
        <f t="shared" si="182"/>
        <v>Non-incentive Class</v>
      </c>
      <c r="S5861">
        <f t="shared" si="183"/>
        <v>0</v>
      </c>
    </row>
    <row r="5862" spans="1:19" x14ac:dyDescent="0.8">
      <c r="A5862">
        <v>33012</v>
      </c>
      <c r="B5862">
        <v>10.356999999999999</v>
      </c>
      <c r="C5862">
        <v>1</v>
      </c>
      <c r="D5862">
        <v>2</v>
      </c>
      <c r="E5862">
        <v>11707</v>
      </c>
      <c r="F5862">
        <v>35153</v>
      </c>
      <c r="G5862">
        <v>0</v>
      </c>
      <c r="H5862">
        <v>0</v>
      </c>
      <c r="I5862">
        <v>31060000</v>
      </c>
      <c r="J5862" t="s">
        <v>272</v>
      </c>
      <c r="K5862" t="s">
        <v>19</v>
      </c>
      <c r="L5862" t="s">
        <v>273</v>
      </c>
      <c r="M5862" t="s">
        <v>273</v>
      </c>
      <c r="N5862" t="s">
        <v>273</v>
      </c>
      <c r="O5862">
        <v>17</v>
      </c>
      <c r="P5862" t="s">
        <v>39</v>
      </c>
      <c r="Q5862" t="s">
        <v>273</v>
      </c>
      <c r="R5862" t="str">
        <f t="shared" si="182"/>
        <v>Non-incentive Class</v>
      </c>
      <c r="S5862">
        <f t="shared" si="183"/>
        <v>35153</v>
      </c>
    </row>
    <row r="5863" spans="1:19" x14ac:dyDescent="0.8">
      <c r="A5863">
        <v>33012</v>
      </c>
      <c r="B5863">
        <v>10.356999999999999</v>
      </c>
      <c r="C5863">
        <v>2</v>
      </c>
      <c r="D5863">
        <v>271</v>
      </c>
      <c r="E5863">
        <v>5213311</v>
      </c>
      <c r="F5863">
        <v>15654011</v>
      </c>
      <c r="G5863">
        <v>1877115</v>
      </c>
      <c r="H5863">
        <v>1490369</v>
      </c>
      <c r="I5863">
        <v>31060000</v>
      </c>
      <c r="J5863" t="s">
        <v>272</v>
      </c>
      <c r="K5863" t="s">
        <v>19</v>
      </c>
      <c r="L5863" t="s">
        <v>273</v>
      </c>
      <c r="M5863" t="s">
        <v>273</v>
      </c>
      <c r="N5863" t="s">
        <v>273</v>
      </c>
      <c r="O5863">
        <v>17</v>
      </c>
      <c r="P5863" t="s">
        <v>39</v>
      </c>
      <c r="Q5863" t="s">
        <v>273</v>
      </c>
      <c r="R5863" t="str">
        <f t="shared" si="182"/>
        <v>Non-incentive Class</v>
      </c>
      <c r="S5863">
        <f t="shared" si="183"/>
        <v>15654011</v>
      </c>
    </row>
    <row r="5864" spans="1:19" x14ac:dyDescent="0.8">
      <c r="A5864">
        <v>33012</v>
      </c>
      <c r="B5864">
        <v>10.356999999999999</v>
      </c>
      <c r="C5864">
        <v>3</v>
      </c>
      <c r="D5864">
        <v>2</v>
      </c>
      <c r="E5864">
        <v>176218</v>
      </c>
      <c r="F5864">
        <v>529130</v>
      </c>
      <c r="G5864">
        <v>0</v>
      </c>
      <c r="H5864">
        <v>0</v>
      </c>
      <c r="I5864">
        <v>31060000</v>
      </c>
      <c r="J5864" t="s">
        <v>272</v>
      </c>
      <c r="K5864" t="s">
        <v>19</v>
      </c>
      <c r="L5864" t="s">
        <v>273</v>
      </c>
      <c r="M5864" t="s">
        <v>273</v>
      </c>
      <c r="N5864" t="s">
        <v>273</v>
      </c>
      <c r="O5864">
        <v>17</v>
      </c>
      <c r="P5864" t="s">
        <v>39</v>
      </c>
      <c r="Q5864" t="s">
        <v>273</v>
      </c>
      <c r="R5864" t="str">
        <f t="shared" si="182"/>
        <v>Non-incentive Class</v>
      </c>
      <c r="S5864">
        <f t="shared" si="183"/>
        <v>529130</v>
      </c>
    </row>
    <row r="5865" spans="1:19" x14ac:dyDescent="0.8">
      <c r="A5865">
        <v>33012</v>
      </c>
      <c r="B5865">
        <v>10.356999999999999</v>
      </c>
      <c r="C5865" t="s">
        <v>23</v>
      </c>
      <c r="D5865">
        <v>27</v>
      </c>
      <c r="E5865">
        <v>2291867</v>
      </c>
      <c r="F5865">
        <v>6881787</v>
      </c>
      <c r="G5865">
        <v>0</v>
      </c>
      <c r="H5865">
        <v>0</v>
      </c>
      <c r="I5865">
        <v>31060000</v>
      </c>
      <c r="J5865" t="s">
        <v>272</v>
      </c>
      <c r="K5865" t="s">
        <v>19</v>
      </c>
      <c r="L5865" t="s">
        <v>273</v>
      </c>
      <c r="M5865" t="s">
        <v>273</v>
      </c>
      <c r="N5865" t="s">
        <v>273</v>
      </c>
      <c r="O5865">
        <v>17</v>
      </c>
      <c r="P5865" t="s">
        <v>39</v>
      </c>
      <c r="Q5865" t="s">
        <v>273</v>
      </c>
      <c r="R5865" t="str">
        <f t="shared" si="182"/>
        <v>Non-incentive Class</v>
      </c>
      <c r="S5865">
        <f t="shared" si="183"/>
        <v>6881787</v>
      </c>
    </row>
    <row r="5866" spans="1:19" x14ac:dyDescent="0.8">
      <c r="A5866">
        <v>33013</v>
      </c>
      <c r="B5866">
        <v>10.356999999999999</v>
      </c>
      <c r="C5866">
        <v>3</v>
      </c>
      <c r="D5866">
        <v>1</v>
      </c>
      <c r="E5866">
        <v>2370000</v>
      </c>
      <c r="F5866">
        <v>7116399</v>
      </c>
      <c r="G5866">
        <v>0</v>
      </c>
      <c r="H5866">
        <v>0</v>
      </c>
      <c r="I5866">
        <v>31060000</v>
      </c>
      <c r="J5866" t="s">
        <v>272</v>
      </c>
      <c r="K5866" t="s">
        <v>19</v>
      </c>
      <c r="L5866" t="s">
        <v>273</v>
      </c>
      <c r="M5866" t="s">
        <v>273</v>
      </c>
      <c r="N5866" t="s">
        <v>273</v>
      </c>
      <c r="O5866">
        <v>17</v>
      </c>
      <c r="P5866" t="s">
        <v>39</v>
      </c>
      <c r="Q5866" t="s">
        <v>273</v>
      </c>
      <c r="R5866" t="str">
        <f t="shared" si="182"/>
        <v>Non-incentive Class</v>
      </c>
      <c r="S5866">
        <f t="shared" si="183"/>
        <v>7116399</v>
      </c>
    </row>
    <row r="5867" spans="1:19" x14ac:dyDescent="0.8">
      <c r="A5867">
        <v>33014</v>
      </c>
      <c r="B5867">
        <v>10.356999999999999</v>
      </c>
      <c r="C5867">
        <v>1</v>
      </c>
      <c r="D5867">
        <v>1</v>
      </c>
      <c r="E5867">
        <v>1</v>
      </c>
      <c r="F5867">
        <v>3</v>
      </c>
      <c r="G5867">
        <v>0</v>
      </c>
      <c r="H5867">
        <v>0</v>
      </c>
      <c r="I5867">
        <v>31060000</v>
      </c>
      <c r="J5867" t="s">
        <v>272</v>
      </c>
      <c r="K5867" t="s">
        <v>19</v>
      </c>
      <c r="L5867" t="s">
        <v>273</v>
      </c>
      <c r="M5867" t="s">
        <v>273</v>
      </c>
      <c r="N5867" t="s">
        <v>273</v>
      </c>
      <c r="O5867">
        <v>17</v>
      </c>
      <c r="P5867" t="s">
        <v>39</v>
      </c>
      <c r="Q5867" t="s">
        <v>273</v>
      </c>
      <c r="R5867" t="str">
        <f t="shared" si="182"/>
        <v>Non-incentive Class</v>
      </c>
      <c r="S5867">
        <f t="shared" si="183"/>
        <v>3</v>
      </c>
    </row>
    <row r="5868" spans="1:19" x14ac:dyDescent="0.8">
      <c r="A5868">
        <v>33014</v>
      </c>
      <c r="B5868">
        <v>10.356999999999999</v>
      </c>
      <c r="C5868">
        <v>2</v>
      </c>
      <c r="D5868">
        <v>13</v>
      </c>
      <c r="E5868">
        <v>488010</v>
      </c>
      <c r="F5868">
        <v>1465346</v>
      </c>
      <c r="G5868">
        <v>131492</v>
      </c>
      <c r="H5868">
        <v>70000</v>
      </c>
      <c r="I5868">
        <v>31060000</v>
      </c>
      <c r="J5868" t="s">
        <v>272</v>
      </c>
      <c r="K5868" t="s">
        <v>19</v>
      </c>
      <c r="L5868" t="s">
        <v>273</v>
      </c>
      <c r="M5868" t="s">
        <v>273</v>
      </c>
      <c r="N5868" t="s">
        <v>273</v>
      </c>
      <c r="O5868">
        <v>17</v>
      </c>
      <c r="P5868" t="s">
        <v>39</v>
      </c>
      <c r="Q5868" t="s">
        <v>273</v>
      </c>
      <c r="R5868" t="str">
        <f t="shared" si="182"/>
        <v>Non-incentive Class</v>
      </c>
      <c r="S5868">
        <f t="shared" si="183"/>
        <v>1465346</v>
      </c>
    </row>
    <row r="5869" spans="1:19" x14ac:dyDescent="0.8">
      <c r="A5869">
        <v>33014</v>
      </c>
      <c r="B5869">
        <v>10.356999999999999</v>
      </c>
      <c r="C5869" t="s">
        <v>23</v>
      </c>
      <c r="D5869">
        <v>3</v>
      </c>
      <c r="E5869">
        <v>267340</v>
      </c>
      <c r="F5869">
        <v>802741</v>
      </c>
      <c r="G5869">
        <v>0</v>
      </c>
      <c r="H5869">
        <v>0</v>
      </c>
      <c r="I5869">
        <v>31060000</v>
      </c>
      <c r="J5869" t="s">
        <v>272</v>
      </c>
      <c r="K5869" t="s">
        <v>19</v>
      </c>
      <c r="L5869" t="s">
        <v>273</v>
      </c>
      <c r="M5869" t="s">
        <v>273</v>
      </c>
      <c r="N5869" t="s">
        <v>273</v>
      </c>
      <c r="O5869">
        <v>17</v>
      </c>
      <c r="P5869" t="s">
        <v>39</v>
      </c>
      <c r="Q5869" t="s">
        <v>273</v>
      </c>
      <c r="R5869" t="str">
        <f t="shared" si="182"/>
        <v>Non-incentive Class</v>
      </c>
      <c r="S5869">
        <f t="shared" si="183"/>
        <v>802741</v>
      </c>
    </row>
    <row r="5870" spans="1:19" x14ac:dyDescent="0.8">
      <c r="A5870">
        <v>33015</v>
      </c>
      <c r="B5870">
        <v>10.356999999999999</v>
      </c>
      <c r="C5870">
        <v>0</v>
      </c>
      <c r="D5870">
        <v>4</v>
      </c>
      <c r="E5870">
        <v>0</v>
      </c>
      <c r="F5870">
        <v>0</v>
      </c>
      <c r="G5870">
        <v>0</v>
      </c>
      <c r="H5870">
        <v>0</v>
      </c>
      <c r="I5870">
        <v>31060000</v>
      </c>
      <c r="J5870" t="s">
        <v>272</v>
      </c>
      <c r="K5870" t="s">
        <v>19</v>
      </c>
      <c r="L5870" t="s">
        <v>273</v>
      </c>
      <c r="M5870" t="s">
        <v>273</v>
      </c>
      <c r="N5870" t="s">
        <v>273</v>
      </c>
      <c r="O5870">
        <v>17</v>
      </c>
      <c r="P5870" t="s">
        <v>39</v>
      </c>
      <c r="Q5870" t="s">
        <v>273</v>
      </c>
      <c r="R5870" t="str">
        <f t="shared" si="182"/>
        <v>Non-incentive Class</v>
      </c>
      <c r="S5870">
        <f t="shared" si="183"/>
        <v>0</v>
      </c>
    </row>
    <row r="5871" spans="1:19" x14ac:dyDescent="0.8">
      <c r="A5871">
        <v>33015</v>
      </c>
      <c r="B5871">
        <v>10.356999999999999</v>
      </c>
      <c r="C5871">
        <v>2</v>
      </c>
      <c r="D5871">
        <v>56</v>
      </c>
      <c r="E5871">
        <v>710410</v>
      </c>
      <c r="F5871">
        <v>2133151</v>
      </c>
      <c r="G5871">
        <v>928816</v>
      </c>
      <c r="H5871">
        <v>320000</v>
      </c>
      <c r="I5871">
        <v>31060000</v>
      </c>
      <c r="J5871" t="s">
        <v>272</v>
      </c>
      <c r="K5871" t="s">
        <v>19</v>
      </c>
      <c r="L5871" t="s">
        <v>273</v>
      </c>
      <c r="M5871" t="s">
        <v>273</v>
      </c>
      <c r="N5871" t="s">
        <v>273</v>
      </c>
      <c r="O5871">
        <v>17</v>
      </c>
      <c r="P5871" t="s">
        <v>39</v>
      </c>
      <c r="Q5871" t="s">
        <v>273</v>
      </c>
      <c r="R5871" t="str">
        <f t="shared" si="182"/>
        <v>Non-incentive Class</v>
      </c>
      <c r="S5871">
        <f t="shared" si="183"/>
        <v>2133151</v>
      </c>
    </row>
    <row r="5872" spans="1:19" x14ac:dyDescent="0.8">
      <c r="A5872">
        <v>33015</v>
      </c>
      <c r="B5872">
        <v>10.356999999999999</v>
      </c>
      <c r="C5872">
        <v>3</v>
      </c>
      <c r="D5872">
        <v>2</v>
      </c>
      <c r="E5872">
        <v>58233</v>
      </c>
      <c r="F5872">
        <v>174856</v>
      </c>
      <c r="G5872">
        <v>0</v>
      </c>
      <c r="H5872">
        <v>0</v>
      </c>
      <c r="I5872">
        <v>31060000</v>
      </c>
      <c r="J5872" t="s">
        <v>272</v>
      </c>
      <c r="K5872" t="s">
        <v>19</v>
      </c>
      <c r="L5872" t="s">
        <v>273</v>
      </c>
      <c r="M5872" t="s">
        <v>273</v>
      </c>
      <c r="N5872" t="s">
        <v>273</v>
      </c>
      <c r="O5872">
        <v>17</v>
      </c>
      <c r="P5872" t="s">
        <v>39</v>
      </c>
      <c r="Q5872" t="s">
        <v>273</v>
      </c>
      <c r="R5872" t="str">
        <f t="shared" si="182"/>
        <v>Non-incentive Class</v>
      </c>
      <c r="S5872">
        <f t="shared" si="183"/>
        <v>174856</v>
      </c>
    </row>
    <row r="5873" spans="1:19" x14ac:dyDescent="0.8">
      <c r="A5873">
        <v>33015</v>
      </c>
      <c r="B5873">
        <v>10.356999999999999</v>
      </c>
      <c r="C5873" t="s">
        <v>23</v>
      </c>
      <c r="D5873">
        <v>1</v>
      </c>
      <c r="E5873">
        <v>95665</v>
      </c>
      <c r="F5873">
        <v>287253</v>
      </c>
      <c r="G5873">
        <v>0</v>
      </c>
      <c r="H5873">
        <v>0</v>
      </c>
      <c r="I5873">
        <v>31060000</v>
      </c>
      <c r="J5873" t="s">
        <v>272</v>
      </c>
      <c r="K5873" t="s">
        <v>19</v>
      </c>
      <c r="L5873" t="s">
        <v>273</v>
      </c>
      <c r="M5873" t="s">
        <v>273</v>
      </c>
      <c r="N5873" t="s">
        <v>273</v>
      </c>
      <c r="O5873">
        <v>17</v>
      </c>
      <c r="P5873" t="s">
        <v>39</v>
      </c>
      <c r="Q5873" t="s">
        <v>273</v>
      </c>
      <c r="R5873" t="str">
        <f t="shared" si="182"/>
        <v>Non-incentive Class</v>
      </c>
      <c r="S5873">
        <f t="shared" si="183"/>
        <v>287253</v>
      </c>
    </row>
    <row r="5874" spans="1:19" x14ac:dyDescent="0.8">
      <c r="A5874">
        <v>33015</v>
      </c>
      <c r="B5874">
        <v>10.356999999999999</v>
      </c>
      <c r="C5874" t="s">
        <v>40</v>
      </c>
      <c r="D5874">
        <v>2</v>
      </c>
      <c r="E5874">
        <v>815915</v>
      </c>
      <c r="F5874">
        <v>2449948</v>
      </c>
      <c r="G5874">
        <v>0</v>
      </c>
      <c r="H5874">
        <v>0</v>
      </c>
      <c r="I5874">
        <v>31060000</v>
      </c>
      <c r="J5874" t="s">
        <v>272</v>
      </c>
      <c r="K5874" t="s">
        <v>19</v>
      </c>
      <c r="L5874" t="s">
        <v>273</v>
      </c>
      <c r="M5874" t="s">
        <v>273</v>
      </c>
      <c r="N5874" t="s">
        <v>273</v>
      </c>
      <c r="O5874">
        <v>17</v>
      </c>
      <c r="P5874" t="s">
        <v>39</v>
      </c>
      <c r="Q5874" t="s">
        <v>273</v>
      </c>
      <c r="R5874" t="str">
        <f t="shared" si="182"/>
        <v>Incentive Class</v>
      </c>
      <c r="S5874">
        <f t="shared" si="183"/>
        <v>24499480</v>
      </c>
    </row>
    <row r="5875" spans="1:19" x14ac:dyDescent="0.8">
      <c r="A5875">
        <v>34002</v>
      </c>
      <c r="B5875">
        <v>13.356999999999999</v>
      </c>
      <c r="C5875">
        <v>0</v>
      </c>
      <c r="D5875">
        <v>82</v>
      </c>
      <c r="E5875">
        <v>0</v>
      </c>
      <c r="F5875">
        <v>0</v>
      </c>
      <c r="G5875">
        <v>0</v>
      </c>
      <c r="H5875">
        <v>0</v>
      </c>
      <c r="I5875">
        <v>30140000</v>
      </c>
      <c r="J5875" t="s">
        <v>183</v>
      </c>
      <c r="K5875" t="s">
        <v>19</v>
      </c>
      <c r="L5875" t="s">
        <v>184</v>
      </c>
      <c r="M5875" t="s">
        <v>184</v>
      </c>
      <c r="N5875" t="s">
        <v>184</v>
      </c>
      <c r="O5875">
        <v>3</v>
      </c>
      <c r="P5875" t="s">
        <v>39</v>
      </c>
      <c r="Q5875" t="s">
        <v>144</v>
      </c>
      <c r="R5875" t="str">
        <f t="shared" si="182"/>
        <v>Non-incentive Class</v>
      </c>
      <c r="S5875">
        <f t="shared" si="183"/>
        <v>0</v>
      </c>
    </row>
    <row r="5876" spans="1:19" x14ac:dyDescent="0.8">
      <c r="A5876">
        <v>34002</v>
      </c>
      <c r="B5876">
        <v>13.356999999999999</v>
      </c>
      <c r="C5876">
        <v>1</v>
      </c>
      <c r="D5876">
        <v>6</v>
      </c>
      <c r="E5876">
        <v>7658</v>
      </c>
      <c r="F5876">
        <v>22995</v>
      </c>
      <c r="G5876">
        <v>0</v>
      </c>
      <c r="H5876">
        <v>0</v>
      </c>
      <c r="I5876">
        <v>30140000</v>
      </c>
      <c r="J5876" t="s">
        <v>183</v>
      </c>
      <c r="K5876" t="s">
        <v>19</v>
      </c>
      <c r="L5876" t="s">
        <v>184</v>
      </c>
      <c r="M5876" t="s">
        <v>184</v>
      </c>
      <c r="N5876" t="s">
        <v>184</v>
      </c>
      <c r="O5876">
        <v>3</v>
      </c>
      <c r="P5876" t="s">
        <v>39</v>
      </c>
      <c r="Q5876" t="s">
        <v>144</v>
      </c>
      <c r="R5876" t="str">
        <f t="shared" si="182"/>
        <v>Non-incentive Class</v>
      </c>
      <c r="S5876">
        <f t="shared" si="183"/>
        <v>22995</v>
      </c>
    </row>
    <row r="5877" spans="1:19" x14ac:dyDescent="0.8">
      <c r="A5877">
        <v>34002</v>
      </c>
      <c r="B5877">
        <v>13.356999999999999</v>
      </c>
      <c r="C5877">
        <v>2</v>
      </c>
      <c r="D5877">
        <v>666</v>
      </c>
      <c r="E5877">
        <v>13972353</v>
      </c>
      <c r="F5877">
        <v>41954789</v>
      </c>
      <c r="G5877">
        <v>6747103</v>
      </c>
      <c r="H5877">
        <v>4420000</v>
      </c>
      <c r="I5877">
        <v>30140000</v>
      </c>
      <c r="J5877" t="s">
        <v>183</v>
      </c>
      <c r="K5877" t="s">
        <v>19</v>
      </c>
      <c r="L5877" t="s">
        <v>184</v>
      </c>
      <c r="M5877" t="s">
        <v>184</v>
      </c>
      <c r="N5877" t="s">
        <v>184</v>
      </c>
      <c r="O5877">
        <v>3</v>
      </c>
      <c r="P5877" t="s">
        <v>39</v>
      </c>
      <c r="Q5877" t="s">
        <v>144</v>
      </c>
      <c r="R5877" t="str">
        <f t="shared" si="182"/>
        <v>Non-incentive Class</v>
      </c>
      <c r="S5877">
        <f t="shared" si="183"/>
        <v>41954789</v>
      </c>
    </row>
    <row r="5878" spans="1:19" x14ac:dyDescent="0.8">
      <c r="A5878">
        <v>34002</v>
      </c>
      <c r="B5878">
        <v>13.356999999999999</v>
      </c>
      <c r="C5878">
        <v>3</v>
      </c>
      <c r="D5878">
        <v>2</v>
      </c>
      <c r="E5878">
        <v>103423</v>
      </c>
      <c r="F5878">
        <v>310548</v>
      </c>
      <c r="G5878">
        <v>0</v>
      </c>
      <c r="H5878">
        <v>0</v>
      </c>
      <c r="I5878">
        <v>30140000</v>
      </c>
      <c r="J5878" t="s">
        <v>183</v>
      </c>
      <c r="K5878" t="s">
        <v>19</v>
      </c>
      <c r="L5878" t="s">
        <v>184</v>
      </c>
      <c r="M5878" t="s">
        <v>184</v>
      </c>
      <c r="N5878" t="s">
        <v>184</v>
      </c>
      <c r="O5878">
        <v>3</v>
      </c>
      <c r="P5878" t="s">
        <v>39</v>
      </c>
      <c r="Q5878" t="s">
        <v>144</v>
      </c>
      <c r="R5878" t="str">
        <f t="shared" si="182"/>
        <v>Non-incentive Class</v>
      </c>
      <c r="S5878">
        <f t="shared" si="183"/>
        <v>310548</v>
      </c>
    </row>
    <row r="5879" spans="1:19" x14ac:dyDescent="0.8">
      <c r="A5879">
        <v>34002</v>
      </c>
      <c r="B5879">
        <v>13.356999999999999</v>
      </c>
      <c r="C5879" t="s">
        <v>23</v>
      </c>
      <c r="D5879">
        <v>2</v>
      </c>
      <c r="E5879">
        <v>113963</v>
      </c>
      <c r="F5879">
        <v>342197</v>
      </c>
      <c r="G5879">
        <v>0</v>
      </c>
      <c r="H5879">
        <v>0</v>
      </c>
      <c r="I5879">
        <v>30140000</v>
      </c>
      <c r="J5879" t="s">
        <v>183</v>
      </c>
      <c r="K5879" t="s">
        <v>19</v>
      </c>
      <c r="L5879" t="s">
        <v>184</v>
      </c>
      <c r="M5879" t="s">
        <v>184</v>
      </c>
      <c r="N5879" t="s">
        <v>184</v>
      </c>
      <c r="O5879">
        <v>3</v>
      </c>
      <c r="P5879" t="s">
        <v>39</v>
      </c>
      <c r="Q5879" t="s">
        <v>144</v>
      </c>
      <c r="R5879" t="str">
        <f t="shared" si="182"/>
        <v>Non-incentive Class</v>
      </c>
      <c r="S5879">
        <f t="shared" si="183"/>
        <v>342197</v>
      </c>
    </row>
    <row r="5880" spans="1:19" x14ac:dyDescent="0.8">
      <c r="A5880">
        <v>34002</v>
      </c>
      <c r="B5880">
        <v>13.356999999999999</v>
      </c>
      <c r="C5880" t="s">
        <v>30</v>
      </c>
      <c r="D5880">
        <v>1</v>
      </c>
      <c r="E5880">
        <v>163519</v>
      </c>
      <c r="F5880">
        <v>490999</v>
      </c>
      <c r="G5880">
        <v>0</v>
      </c>
      <c r="H5880">
        <v>0</v>
      </c>
      <c r="I5880">
        <v>30140000</v>
      </c>
      <c r="J5880" t="s">
        <v>183</v>
      </c>
      <c r="K5880" t="s">
        <v>19</v>
      </c>
      <c r="L5880" t="s">
        <v>184</v>
      </c>
      <c r="M5880" t="s">
        <v>184</v>
      </c>
      <c r="N5880" t="s">
        <v>184</v>
      </c>
      <c r="O5880">
        <v>3</v>
      </c>
      <c r="P5880" t="s">
        <v>39</v>
      </c>
      <c r="Q5880" t="s">
        <v>144</v>
      </c>
      <c r="R5880" t="str">
        <f t="shared" si="182"/>
        <v>Non-incentive Class</v>
      </c>
      <c r="S5880">
        <f t="shared" si="183"/>
        <v>490999</v>
      </c>
    </row>
    <row r="5881" spans="1:19" x14ac:dyDescent="0.8">
      <c r="A5881">
        <v>34003</v>
      </c>
      <c r="B5881">
        <v>10.646000000000001</v>
      </c>
      <c r="C5881">
        <v>0</v>
      </c>
      <c r="D5881">
        <v>90</v>
      </c>
      <c r="E5881">
        <v>0</v>
      </c>
      <c r="F5881">
        <v>0</v>
      </c>
      <c r="G5881">
        <v>0</v>
      </c>
      <c r="H5881">
        <v>0</v>
      </c>
      <c r="I5881">
        <v>30860000</v>
      </c>
      <c r="J5881" t="s">
        <v>258</v>
      </c>
      <c r="K5881" t="s">
        <v>19</v>
      </c>
      <c r="L5881" t="s">
        <v>259</v>
      </c>
      <c r="M5881" t="s">
        <v>259</v>
      </c>
      <c r="N5881" t="s">
        <v>259</v>
      </c>
      <c r="O5881">
        <v>37</v>
      </c>
      <c r="P5881" t="s">
        <v>39</v>
      </c>
      <c r="Q5881" t="s">
        <v>185</v>
      </c>
      <c r="R5881" t="str">
        <f t="shared" si="182"/>
        <v>Non-incentive Class</v>
      </c>
      <c r="S5881">
        <f t="shared" si="183"/>
        <v>0</v>
      </c>
    </row>
    <row r="5882" spans="1:19" x14ac:dyDescent="0.8">
      <c r="A5882">
        <v>34003</v>
      </c>
      <c r="B5882">
        <v>10.646000000000001</v>
      </c>
      <c r="C5882">
        <v>1</v>
      </c>
      <c r="D5882">
        <v>4</v>
      </c>
      <c r="E5882">
        <v>61371</v>
      </c>
      <c r="F5882">
        <v>184278</v>
      </c>
      <c r="G5882">
        <v>0</v>
      </c>
      <c r="H5882">
        <v>0</v>
      </c>
      <c r="I5882">
        <v>30860000</v>
      </c>
      <c r="J5882" t="s">
        <v>258</v>
      </c>
      <c r="K5882" t="s">
        <v>19</v>
      </c>
      <c r="L5882" t="s">
        <v>259</v>
      </c>
      <c r="M5882" t="s">
        <v>259</v>
      </c>
      <c r="N5882" t="s">
        <v>259</v>
      </c>
      <c r="O5882">
        <v>37</v>
      </c>
      <c r="P5882" t="s">
        <v>39</v>
      </c>
      <c r="Q5882" t="s">
        <v>185</v>
      </c>
      <c r="R5882" t="str">
        <f t="shared" si="182"/>
        <v>Non-incentive Class</v>
      </c>
      <c r="S5882">
        <f t="shared" si="183"/>
        <v>184278</v>
      </c>
    </row>
    <row r="5883" spans="1:19" x14ac:dyDescent="0.8">
      <c r="A5883">
        <v>34003</v>
      </c>
      <c r="B5883">
        <v>10.646000000000001</v>
      </c>
      <c r="C5883">
        <v>2</v>
      </c>
      <c r="D5883">
        <v>1113</v>
      </c>
      <c r="E5883">
        <v>22815532</v>
      </c>
      <c r="F5883">
        <v>68508192</v>
      </c>
      <c r="G5883">
        <v>13550722</v>
      </c>
      <c r="H5883">
        <v>8220000</v>
      </c>
      <c r="I5883">
        <v>30860000</v>
      </c>
      <c r="J5883" t="s">
        <v>258</v>
      </c>
      <c r="K5883" t="s">
        <v>19</v>
      </c>
      <c r="L5883" t="s">
        <v>259</v>
      </c>
      <c r="M5883" t="s">
        <v>259</v>
      </c>
      <c r="N5883" t="s">
        <v>259</v>
      </c>
      <c r="O5883">
        <v>37</v>
      </c>
      <c r="P5883" t="s">
        <v>39</v>
      </c>
      <c r="Q5883" t="s">
        <v>185</v>
      </c>
      <c r="R5883" t="str">
        <f t="shared" si="182"/>
        <v>Non-incentive Class</v>
      </c>
      <c r="S5883">
        <f t="shared" si="183"/>
        <v>68508192</v>
      </c>
    </row>
    <row r="5884" spans="1:19" x14ac:dyDescent="0.8">
      <c r="A5884">
        <v>34003</v>
      </c>
      <c r="B5884">
        <v>10.646000000000001</v>
      </c>
      <c r="C5884">
        <v>3</v>
      </c>
      <c r="D5884">
        <v>15</v>
      </c>
      <c r="E5884">
        <v>1293262</v>
      </c>
      <c r="F5884">
        <v>3883277</v>
      </c>
      <c r="G5884">
        <v>0</v>
      </c>
      <c r="H5884">
        <v>0</v>
      </c>
      <c r="I5884">
        <v>30860000</v>
      </c>
      <c r="J5884" t="s">
        <v>258</v>
      </c>
      <c r="K5884" t="s">
        <v>19</v>
      </c>
      <c r="L5884" t="s">
        <v>259</v>
      </c>
      <c r="M5884" t="s">
        <v>259</v>
      </c>
      <c r="N5884" t="s">
        <v>259</v>
      </c>
      <c r="O5884">
        <v>37</v>
      </c>
      <c r="P5884" t="s">
        <v>39</v>
      </c>
      <c r="Q5884" t="s">
        <v>185</v>
      </c>
      <c r="R5884" t="str">
        <f t="shared" si="182"/>
        <v>Non-incentive Class</v>
      </c>
      <c r="S5884">
        <f t="shared" si="183"/>
        <v>3883277</v>
      </c>
    </row>
    <row r="5885" spans="1:19" x14ac:dyDescent="0.8">
      <c r="A5885">
        <v>34003</v>
      </c>
      <c r="B5885">
        <v>10.646000000000001</v>
      </c>
      <c r="C5885">
        <v>4</v>
      </c>
      <c r="D5885">
        <v>2</v>
      </c>
      <c r="E5885">
        <v>5987</v>
      </c>
      <c r="F5885">
        <v>17977</v>
      </c>
      <c r="G5885">
        <v>0</v>
      </c>
      <c r="H5885">
        <v>0</v>
      </c>
      <c r="I5885">
        <v>30860000</v>
      </c>
      <c r="J5885" t="s">
        <v>258</v>
      </c>
      <c r="K5885" t="s">
        <v>19</v>
      </c>
      <c r="L5885" t="s">
        <v>259</v>
      </c>
      <c r="M5885" t="s">
        <v>259</v>
      </c>
      <c r="N5885" t="s">
        <v>259</v>
      </c>
      <c r="O5885">
        <v>37</v>
      </c>
      <c r="P5885" t="s">
        <v>39</v>
      </c>
      <c r="Q5885" t="s">
        <v>185</v>
      </c>
      <c r="R5885" t="str">
        <f t="shared" si="182"/>
        <v>Non-incentive Class</v>
      </c>
      <c r="S5885">
        <f t="shared" si="183"/>
        <v>17977</v>
      </c>
    </row>
    <row r="5886" spans="1:19" x14ac:dyDescent="0.8">
      <c r="A5886">
        <v>34003</v>
      </c>
      <c r="B5886">
        <v>10.646000000000001</v>
      </c>
      <c r="C5886" t="s">
        <v>23</v>
      </c>
      <c r="D5886">
        <v>56</v>
      </c>
      <c r="E5886">
        <v>31828316</v>
      </c>
      <c r="F5886">
        <v>95570886</v>
      </c>
      <c r="G5886">
        <v>0</v>
      </c>
      <c r="H5886">
        <v>0</v>
      </c>
      <c r="I5886">
        <v>30860000</v>
      </c>
      <c r="J5886" t="s">
        <v>258</v>
      </c>
      <c r="K5886" t="s">
        <v>19</v>
      </c>
      <c r="L5886" t="s">
        <v>259</v>
      </c>
      <c r="M5886" t="s">
        <v>259</v>
      </c>
      <c r="N5886" t="s">
        <v>259</v>
      </c>
      <c r="O5886">
        <v>37</v>
      </c>
      <c r="P5886" t="s">
        <v>39</v>
      </c>
      <c r="Q5886" t="s">
        <v>185</v>
      </c>
      <c r="R5886" t="str">
        <f t="shared" si="182"/>
        <v>Non-incentive Class</v>
      </c>
      <c r="S5886">
        <f t="shared" si="183"/>
        <v>95570886</v>
      </c>
    </row>
    <row r="5887" spans="1:19" x14ac:dyDescent="0.8">
      <c r="A5887">
        <v>34003</v>
      </c>
      <c r="B5887">
        <v>10.646000000000001</v>
      </c>
      <c r="C5887">
        <v>9</v>
      </c>
      <c r="D5887">
        <v>7</v>
      </c>
      <c r="E5887">
        <v>97269</v>
      </c>
      <c r="F5887">
        <v>292068</v>
      </c>
      <c r="G5887">
        <v>0</v>
      </c>
      <c r="H5887">
        <v>0</v>
      </c>
      <c r="I5887">
        <v>30860000</v>
      </c>
      <c r="J5887" t="s">
        <v>258</v>
      </c>
      <c r="K5887" t="s">
        <v>19</v>
      </c>
      <c r="L5887" t="s">
        <v>259</v>
      </c>
      <c r="M5887" t="s">
        <v>259</v>
      </c>
      <c r="N5887" t="s">
        <v>259</v>
      </c>
      <c r="O5887">
        <v>37</v>
      </c>
      <c r="P5887" t="s">
        <v>39</v>
      </c>
      <c r="Q5887" t="s">
        <v>185</v>
      </c>
      <c r="R5887" t="str">
        <f t="shared" si="182"/>
        <v>Non-incentive Class</v>
      </c>
      <c r="S5887">
        <f t="shared" si="183"/>
        <v>292068</v>
      </c>
    </row>
    <row r="5888" spans="1:19" x14ac:dyDescent="0.8">
      <c r="A5888">
        <v>34004</v>
      </c>
      <c r="B5888">
        <v>9.3889999999999993</v>
      </c>
      <c r="C5888">
        <v>0</v>
      </c>
      <c r="D5888">
        <v>10</v>
      </c>
      <c r="E5888">
        <v>0</v>
      </c>
      <c r="F5888">
        <v>0</v>
      </c>
      <c r="G5888">
        <v>0</v>
      </c>
      <c r="H5888">
        <v>0</v>
      </c>
      <c r="I5888">
        <v>30860000</v>
      </c>
      <c r="J5888" t="s">
        <v>258</v>
      </c>
      <c r="K5888" t="s">
        <v>19</v>
      </c>
      <c r="L5888" t="s">
        <v>259</v>
      </c>
      <c r="M5888" t="s">
        <v>259</v>
      </c>
      <c r="N5888" t="s">
        <v>259</v>
      </c>
      <c r="O5888">
        <v>37</v>
      </c>
      <c r="P5888" t="s">
        <v>39</v>
      </c>
      <c r="Q5888" t="s">
        <v>185</v>
      </c>
      <c r="R5888" t="str">
        <f t="shared" si="182"/>
        <v>Non-incentive Class</v>
      </c>
      <c r="S5888">
        <f t="shared" si="183"/>
        <v>0</v>
      </c>
    </row>
    <row r="5889" spans="1:19" x14ac:dyDescent="0.8">
      <c r="A5889">
        <v>34004</v>
      </c>
      <c r="B5889">
        <v>9.3889999999999993</v>
      </c>
      <c r="C5889">
        <v>1</v>
      </c>
      <c r="D5889">
        <v>1</v>
      </c>
      <c r="E5889">
        <v>5906</v>
      </c>
      <c r="F5889">
        <v>17734</v>
      </c>
      <c r="G5889">
        <v>0</v>
      </c>
      <c r="H5889">
        <v>0</v>
      </c>
      <c r="I5889">
        <v>30860000</v>
      </c>
      <c r="J5889" t="s">
        <v>258</v>
      </c>
      <c r="K5889" t="s">
        <v>19</v>
      </c>
      <c r="L5889" t="s">
        <v>259</v>
      </c>
      <c r="M5889" t="s">
        <v>259</v>
      </c>
      <c r="N5889" t="s">
        <v>259</v>
      </c>
      <c r="O5889">
        <v>37</v>
      </c>
      <c r="P5889" t="s">
        <v>39</v>
      </c>
      <c r="Q5889" t="s">
        <v>185</v>
      </c>
      <c r="R5889" t="str">
        <f t="shared" si="182"/>
        <v>Non-incentive Class</v>
      </c>
      <c r="S5889">
        <f t="shared" si="183"/>
        <v>17734</v>
      </c>
    </row>
    <row r="5890" spans="1:19" x14ac:dyDescent="0.8">
      <c r="A5890">
        <v>34004</v>
      </c>
      <c r="B5890">
        <v>9.3889999999999993</v>
      </c>
      <c r="C5890">
        <v>2</v>
      </c>
      <c r="D5890">
        <v>751</v>
      </c>
      <c r="E5890">
        <v>17962235</v>
      </c>
      <c r="F5890">
        <v>53935208</v>
      </c>
      <c r="G5890">
        <v>9513832</v>
      </c>
      <c r="H5890">
        <v>5890000</v>
      </c>
      <c r="I5890">
        <v>30860000</v>
      </c>
      <c r="J5890" t="s">
        <v>258</v>
      </c>
      <c r="K5890" t="s">
        <v>19</v>
      </c>
      <c r="L5890" t="s">
        <v>259</v>
      </c>
      <c r="M5890" t="s">
        <v>259</v>
      </c>
      <c r="N5890" t="s">
        <v>259</v>
      </c>
      <c r="O5890">
        <v>37</v>
      </c>
      <c r="P5890" t="s">
        <v>39</v>
      </c>
      <c r="Q5890" t="s">
        <v>185</v>
      </c>
      <c r="R5890" t="str">
        <f t="shared" si="182"/>
        <v>Non-incentive Class</v>
      </c>
      <c r="S5890">
        <f t="shared" si="183"/>
        <v>53935208</v>
      </c>
    </row>
    <row r="5891" spans="1:19" x14ac:dyDescent="0.8">
      <c r="A5891">
        <v>34004</v>
      </c>
      <c r="B5891">
        <v>9.3889999999999993</v>
      </c>
      <c r="C5891">
        <v>3</v>
      </c>
      <c r="D5891">
        <v>2</v>
      </c>
      <c r="E5891">
        <v>121204</v>
      </c>
      <c r="F5891">
        <v>363939</v>
      </c>
      <c r="G5891">
        <v>0</v>
      </c>
      <c r="H5891">
        <v>0</v>
      </c>
      <c r="I5891">
        <v>30860000</v>
      </c>
      <c r="J5891" t="s">
        <v>258</v>
      </c>
      <c r="K5891" t="s">
        <v>19</v>
      </c>
      <c r="L5891" t="s">
        <v>259</v>
      </c>
      <c r="M5891" t="s">
        <v>259</v>
      </c>
      <c r="N5891" t="s">
        <v>259</v>
      </c>
      <c r="O5891">
        <v>37</v>
      </c>
      <c r="P5891" t="s">
        <v>39</v>
      </c>
      <c r="Q5891" t="s">
        <v>185</v>
      </c>
      <c r="R5891" t="str">
        <f t="shared" ref="R5891:R5954" si="184">IF(COUNTIF(C5891,"6A"),"Incentive Class",IF(COUNTIF(C5891,"6B"),"Incentive Class",IF(COUNTIF(C5891,"6C"),"Incentive Class",IF(COUNTIF(C5891,"7A"),"Incentive Class",IF(COUNTIF(C5891,"7B"),"Incentive Class","Non-incentive Class")))))</f>
        <v>Non-incentive Class</v>
      </c>
      <c r="S5891">
        <f t="shared" ref="S5891:S5954" si="185">IF(R5891="Incentive Class", F5891*10, F5891)</f>
        <v>363939</v>
      </c>
    </row>
    <row r="5892" spans="1:19" x14ac:dyDescent="0.8">
      <c r="A5892">
        <v>34004</v>
      </c>
      <c r="B5892">
        <v>9.3889999999999993</v>
      </c>
      <c r="C5892" t="s">
        <v>23</v>
      </c>
      <c r="D5892">
        <v>17</v>
      </c>
      <c r="E5892">
        <v>778099</v>
      </c>
      <c r="F5892">
        <v>2336398</v>
      </c>
      <c r="G5892">
        <v>0</v>
      </c>
      <c r="H5892">
        <v>0</v>
      </c>
      <c r="I5892">
        <v>30860000</v>
      </c>
      <c r="J5892" t="s">
        <v>258</v>
      </c>
      <c r="K5892" t="s">
        <v>19</v>
      </c>
      <c r="L5892" t="s">
        <v>259</v>
      </c>
      <c r="M5892" t="s">
        <v>259</v>
      </c>
      <c r="N5892" t="s">
        <v>259</v>
      </c>
      <c r="O5892">
        <v>37</v>
      </c>
      <c r="P5892" t="s">
        <v>39</v>
      </c>
      <c r="Q5892" t="s">
        <v>185</v>
      </c>
      <c r="R5892" t="str">
        <f t="shared" si="184"/>
        <v>Non-incentive Class</v>
      </c>
      <c r="S5892">
        <f t="shared" si="185"/>
        <v>2336398</v>
      </c>
    </row>
    <row r="5893" spans="1:19" x14ac:dyDescent="0.8">
      <c r="A5893">
        <v>34005</v>
      </c>
      <c r="B5893">
        <v>12.499000000000001</v>
      </c>
      <c r="C5893">
        <v>0</v>
      </c>
      <c r="D5893">
        <v>4</v>
      </c>
      <c r="E5893">
        <v>0</v>
      </c>
      <c r="F5893">
        <v>0</v>
      </c>
      <c r="G5893">
        <v>0</v>
      </c>
      <c r="H5893">
        <v>0</v>
      </c>
      <c r="I5893">
        <v>30720000</v>
      </c>
      <c r="J5893" t="s">
        <v>191</v>
      </c>
      <c r="K5893" t="s">
        <v>19</v>
      </c>
      <c r="L5893" t="s">
        <v>130</v>
      </c>
      <c r="M5893" t="s">
        <v>130</v>
      </c>
      <c r="N5893" t="s">
        <v>130</v>
      </c>
      <c r="O5893">
        <v>43</v>
      </c>
      <c r="P5893" t="s">
        <v>39</v>
      </c>
      <c r="Q5893" t="s">
        <v>130</v>
      </c>
      <c r="R5893" t="str">
        <f t="shared" si="184"/>
        <v>Non-incentive Class</v>
      </c>
      <c r="S5893">
        <f t="shared" si="185"/>
        <v>0</v>
      </c>
    </row>
    <row r="5894" spans="1:19" x14ac:dyDescent="0.8">
      <c r="A5894">
        <v>34005</v>
      </c>
      <c r="B5894">
        <v>12.499000000000001</v>
      </c>
      <c r="C5894">
        <v>1</v>
      </c>
      <c r="D5894">
        <v>1</v>
      </c>
      <c r="E5894">
        <v>22684</v>
      </c>
      <c r="F5894">
        <v>68113</v>
      </c>
      <c r="G5894">
        <v>0</v>
      </c>
      <c r="H5894">
        <v>0</v>
      </c>
      <c r="I5894">
        <v>30720000</v>
      </c>
      <c r="J5894" t="s">
        <v>191</v>
      </c>
      <c r="K5894" t="s">
        <v>19</v>
      </c>
      <c r="L5894" t="s">
        <v>130</v>
      </c>
      <c r="M5894" t="s">
        <v>130</v>
      </c>
      <c r="N5894" t="s">
        <v>130</v>
      </c>
      <c r="O5894">
        <v>43</v>
      </c>
      <c r="P5894" t="s">
        <v>39</v>
      </c>
      <c r="Q5894" t="s">
        <v>130</v>
      </c>
      <c r="R5894" t="str">
        <f t="shared" si="184"/>
        <v>Non-incentive Class</v>
      </c>
      <c r="S5894">
        <f t="shared" si="185"/>
        <v>68113</v>
      </c>
    </row>
    <row r="5895" spans="1:19" x14ac:dyDescent="0.8">
      <c r="A5895">
        <v>34005</v>
      </c>
      <c r="B5895">
        <v>12.499000000000001</v>
      </c>
      <c r="C5895">
        <v>2</v>
      </c>
      <c r="D5895">
        <v>42</v>
      </c>
      <c r="E5895">
        <v>962950</v>
      </c>
      <c r="F5895">
        <v>2891449</v>
      </c>
      <c r="G5895">
        <v>386076</v>
      </c>
      <c r="H5895">
        <v>220000</v>
      </c>
      <c r="I5895">
        <v>30720000</v>
      </c>
      <c r="J5895" t="s">
        <v>191</v>
      </c>
      <c r="K5895" t="s">
        <v>19</v>
      </c>
      <c r="L5895" t="s">
        <v>130</v>
      </c>
      <c r="M5895" t="s">
        <v>130</v>
      </c>
      <c r="N5895" t="s">
        <v>130</v>
      </c>
      <c r="O5895">
        <v>43</v>
      </c>
      <c r="P5895" t="s">
        <v>39</v>
      </c>
      <c r="Q5895" t="s">
        <v>130</v>
      </c>
      <c r="R5895" t="str">
        <f t="shared" si="184"/>
        <v>Non-incentive Class</v>
      </c>
      <c r="S5895">
        <f t="shared" si="185"/>
        <v>2891449</v>
      </c>
    </row>
    <row r="5896" spans="1:19" x14ac:dyDescent="0.8">
      <c r="A5896">
        <v>34005</v>
      </c>
      <c r="B5896">
        <v>12.499000000000001</v>
      </c>
      <c r="C5896" t="s">
        <v>23</v>
      </c>
      <c r="D5896">
        <v>37</v>
      </c>
      <c r="E5896">
        <v>1725397</v>
      </c>
      <c r="F5896">
        <v>5180845</v>
      </c>
      <c r="G5896">
        <v>0</v>
      </c>
      <c r="H5896">
        <v>0</v>
      </c>
      <c r="I5896">
        <v>30720000</v>
      </c>
      <c r="J5896" t="s">
        <v>191</v>
      </c>
      <c r="K5896" t="s">
        <v>19</v>
      </c>
      <c r="L5896" t="s">
        <v>130</v>
      </c>
      <c r="M5896" t="s">
        <v>130</v>
      </c>
      <c r="N5896" t="s">
        <v>130</v>
      </c>
      <c r="O5896">
        <v>43</v>
      </c>
      <c r="P5896" t="s">
        <v>39</v>
      </c>
      <c r="Q5896" t="s">
        <v>130</v>
      </c>
      <c r="R5896" t="str">
        <f t="shared" si="184"/>
        <v>Non-incentive Class</v>
      </c>
      <c r="S5896">
        <f t="shared" si="185"/>
        <v>5180845</v>
      </c>
    </row>
    <row r="5897" spans="1:19" x14ac:dyDescent="0.8">
      <c r="A5897">
        <v>34006</v>
      </c>
      <c r="B5897">
        <v>12.257</v>
      </c>
      <c r="C5897">
        <v>0</v>
      </c>
      <c r="D5897">
        <v>300</v>
      </c>
      <c r="E5897">
        <v>0</v>
      </c>
      <c r="F5897">
        <v>0</v>
      </c>
      <c r="G5897">
        <v>0</v>
      </c>
      <c r="H5897">
        <v>0</v>
      </c>
      <c r="I5897">
        <v>31090000</v>
      </c>
      <c r="J5897" t="s">
        <v>190</v>
      </c>
      <c r="K5897" t="s">
        <v>19</v>
      </c>
      <c r="L5897" t="s">
        <v>185</v>
      </c>
      <c r="M5897" t="s">
        <v>185</v>
      </c>
      <c r="N5897" t="s">
        <v>185</v>
      </c>
      <c r="O5897">
        <v>38</v>
      </c>
      <c r="P5897" t="s">
        <v>39</v>
      </c>
      <c r="Q5897" t="s">
        <v>185</v>
      </c>
      <c r="R5897" t="str">
        <f t="shared" si="184"/>
        <v>Non-incentive Class</v>
      </c>
      <c r="S5897">
        <f t="shared" si="185"/>
        <v>0</v>
      </c>
    </row>
    <row r="5898" spans="1:19" x14ac:dyDescent="0.8">
      <c r="A5898">
        <v>34006</v>
      </c>
      <c r="B5898">
        <v>12.257</v>
      </c>
      <c r="C5898">
        <v>1</v>
      </c>
      <c r="D5898">
        <v>18</v>
      </c>
      <c r="E5898">
        <v>104159</v>
      </c>
      <c r="F5898">
        <v>312757</v>
      </c>
      <c r="G5898">
        <v>0</v>
      </c>
      <c r="H5898">
        <v>0</v>
      </c>
      <c r="I5898">
        <v>31090000</v>
      </c>
      <c r="J5898" t="s">
        <v>190</v>
      </c>
      <c r="K5898" t="s">
        <v>19</v>
      </c>
      <c r="L5898" t="s">
        <v>185</v>
      </c>
      <c r="M5898" t="s">
        <v>185</v>
      </c>
      <c r="N5898" t="s">
        <v>185</v>
      </c>
      <c r="O5898">
        <v>38</v>
      </c>
      <c r="P5898" t="s">
        <v>39</v>
      </c>
      <c r="Q5898" t="s">
        <v>185</v>
      </c>
      <c r="R5898" t="str">
        <f t="shared" si="184"/>
        <v>Non-incentive Class</v>
      </c>
      <c r="S5898">
        <f t="shared" si="185"/>
        <v>312757</v>
      </c>
    </row>
    <row r="5899" spans="1:19" x14ac:dyDescent="0.8">
      <c r="A5899">
        <v>34006</v>
      </c>
      <c r="B5899">
        <v>12.257</v>
      </c>
      <c r="C5899">
        <v>2</v>
      </c>
      <c r="D5899">
        <v>3295</v>
      </c>
      <c r="E5899">
        <v>110159062</v>
      </c>
      <c r="F5899">
        <v>330774622</v>
      </c>
      <c r="G5899">
        <v>39681523</v>
      </c>
      <c r="H5899">
        <v>25916300</v>
      </c>
      <c r="I5899">
        <v>31090000</v>
      </c>
      <c r="J5899" t="s">
        <v>190</v>
      </c>
      <c r="K5899" t="s">
        <v>19</v>
      </c>
      <c r="L5899" t="s">
        <v>185</v>
      </c>
      <c r="M5899" t="s">
        <v>185</v>
      </c>
      <c r="N5899" t="s">
        <v>185</v>
      </c>
      <c r="O5899">
        <v>38</v>
      </c>
      <c r="P5899" t="s">
        <v>39</v>
      </c>
      <c r="Q5899" t="s">
        <v>185</v>
      </c>
      <c r="R5899" t="str">
        <f t="shared" si="184"/>
        <v>Non-incentive Class</v>
      </c>
      <c r="S5899">
        <f t="shared" si="185"/>
        <v>330774622</v>
      </c>
    </row>
    <row r="5900" spans="1:19" x14ac:dyDescent="0.8">
      <c r="A5900">
        <v>34006</v>
      </c>
      <c r="B5900">
        <v>12.257</v>
      </c>
      <c r="C5900">
        <v>3</v>
      </c>
      <c r="D5900">
        <v>33</v>
      </c>
      <c r="E5900">
        <v>2397080</v>
      </c>
      <c r="F5900">
        <v>7197715</v>
      </c>
      <c r="G5900">
        <v>0</v>
      </c>
      <c r="H5900">
        <v>0</v>
      </c>
      <c r="I5900">
        <v>31090000</v>
      </c>
      <c r="J5900" t="s">
        <v>190</v>
      </c>
      <c r="K5900" t="s">
        <v>19</v>
      </c>
      <c r="L5900" t="s">
        <v>185</v>
      </c>
      <c r="M5900" t="s">
        <v>185</v>
      </c>
      <c r="N5900" t="s">
        <v>185</v>
      </c>
      <c r="O5900">
        <v>38</v>
      </c>
      <c r="P5900" t="s">
        <v>39</v>
      </c>
      <c r="Q5900" t="s">
        <v>185</v>
      </c>
      <c r="R5900" t="str">
        <f t="shared" si="184"/>
        <v>Non-incentive Class</v>
      </c>
      <c r="S5900">
        <f t="shared" si="185"/>
        <v>7197715</v>
      </c>
    </row>
    <row r="5901" spans="1:19" x14ac:dyDescent="0.8">
      <c r="A5901">
        <v>34006</v>
      </c>
      <c r="B5901">
        <v>12.257</v>
      </c>
      <c r="C5901" t="s">
        <v>23</v>
      </c>
      <c r="D5901">
        <v>78</v>
      </c>
      <c r="E5901">
        <v>4967824</v>
      </c>
      <c r="F5901">
        <v>14916885</v>
      </c>
      <c r="G5901">
        <v>0</v>
      </c>
      <c r="H5901">
        <v>0</v>
      </c>
      <c r="I5901">
        <v>31090000</v>
      </c>
      <c r="J5901" t="s">
        <v>190</v>
      </c>
      <c r="K5901" t="s">
        <v>19</v>
      </c>
      <c r="L5901" t="s">
        <v>185</v>
      </c>
      <c r="M5901" t="s">
        <v>185</v>
      </c>
      <c r="N5901" t="s">
        <v>185</v>
      </c>
      <c r="O5901">
        <v>38</v>
      </c>
      <c r="P5901" t="s">
        <v>39</v>
      </c>
      <c r="Q5901" t="s">
        <v>185</v>
      </c>
      <c r="R5901" t="str">
        <f t="shared" si="184"/>
        <v>Non-incentive Class</v>
      </c>
      <c r="S5901">
        <f t="shared" si="185"/>
        <v>14916885</v>
      </c>
    </row>
    <row r="5902" spans="1:19" x14ac:dyDescent="0.8">
      <c r="A5902">
        <v>34007</v>
      </c>
      <c r="B5902">
        <v>9.9860000000000007</v>
      </c>
      <c r="C5902">
        <v>0</v>
      </c>
      <c r="D5902">
        <v>96</v>
      </c>
      <c r="E5902">
        <v>0</v>
      </c>
      <c r="F5902">
        <v>0</v>
      </c>
      <c r="G5902">
        <v>0</v>
      </c>
      <c r="H5902">
        <v>0</v>
      </c>
      <c r="I5902" t="s">
        <v>17</v>
      </c>
      <c r="J5902" t="s">
        <v>17</v>
      </c>
      <c r="K5902" t="s">
        <v>17</v>
      </c>
      <c r="L5902" t="s">
        <v>17</v>
      </c>
      <c r="M5902" t="s">
        <v>17</v>
      </c>
      <c r="N5902" t="s">
        <v>17</v>
      </c>
      <c r="O5902" t="s">
        <v>17</v>
      </c>
      <c r="P5902" t="s">
        <v>17</v>
      </c>
      <c r="Q5902" t="s">
        <v>17</v>
      </c>
      <c r="R5902" t="str">
        <f t="shared" si="184"/>
        <v>Non-incentive Class</v>
      </c>
      <c r="S5902">
        <f t="shared" si="185"/>
        <v>0</v>
      </c>
    </row>
    <row r="5903" spans="1:19" x14ac:dyDescent="0.8">
      <c r="A5903">
        <v>34007</v>
      </c>
      <c r="B5903">
        <v>9.9860000000000007</v>
      </c>
      <c r="C5903">
        <v>1</v>
      </c>
      <c r="D5903">
        <v>4</v>
      </c>
      <c r="E5903">
        <v>12435</v>
      </c>
      <c r="F5903">
        <v>37338</v>
      </c>
      <c r="G5903">
        <v>0</v>
      </c>
      <c r="H5903">
        <v>0</v>
      </c>
      <c r="I5903" t="s">
        <v>17</v>
      </c>
      <c r="J5903" t="s">
        <v>17</v>
      </c>
      <c r="K5903" t="s">
        <v>17</v>
      </c>
      <c r="L5903" t="s">
        <v>17</v>
      </c>
      <c r="M5903" t="s">
        <v>17</v>
      </c>
      <c r="N5903" t="s">
        <v>17</v>
      </c>
      <c r="O5903" t="s">
        <v>17</v>
      </c>
      <c r="P5903" t="s">
        <v>17</v>
      </c>
      <c r="Q5903" t="s">
        <v>17</v>
      </c>
      <c r="R5903" t="str">
        <f t="shared" si="184"/>
        <v>Non-incentive Class</v>
      </c>
      <c r="S5903">
        <f t="shared" si="185"/>
        <v>37338</v>
      </c>
    </row>
    <row r="5904" spans="1:19" x14ac:dyDescent="0.8">
      <c r="A5904">
        <v>34007</v>
      </c>
      <c r="B5904">
        <v>9.9860000000000007</v>
      </c>
      <c r="C5904">
        <v>2</v>
      </c>
      <c r="D5904">
        <v>29</v>
      </c>
      <c r="E5904">
        <v>532273</v>
      </c>
      <c r="F5904">
        <v>1598257</v>
      </c>
      <c r="G5904">
        <v>312771</v>
      </c>
      <c r="H5904">
        <v>160000</v>
      </c>
      <c r="I5904" t="s">
        <v>17</v>
      </c>
      <c r="J5904" t="s">
        <v>17</v>
      </c>
      <c r="K5904" t="s">
        <v>17</v>
      </c>
      <c r="L5904" t="s">
        <v>17</v>
      </c>
      <c r="M5904" t="s">
        <v>17</v>
      </c>
      <c r="N5904" t="s">
        <v>17</v>
      </c>
      <c r="O5904" t="s">
        <v>17</v>
      </c>
      <c r="P5904" t="s">
        <v>17</v>
      </c>
      <c r="Q5904" t="s">
        <v>17</v>
      </c>
      <c r="R5904" t="str">
        <f t="shared" si="184"/>
        <v>Non-incentive Class</v>
      </c>
      <c r="S5904">
        <f t="shared" si="185"/>
        <v>1598257</v>
      </c>
    </row>
    <row r="5905" spans="1:19" x14ac:dyDescent="0.8">
      <c r="A5905">
        <v>35001</v>
      </c>
      <c r="B5905">
        <v>10.208</v>
      </c>
      <c r="C5905">
        <v>0</v>
      </c>
      <c r="D5905">
        <v>96</v>
      </c>
      <c r="E5905">
        <v>0</v>
      </c>
      <c r="F5905">
        <v>0</v>
      </c>
      <c r="G5905">
        <v>0</v>
      </c>
      <c r="H5905">
        <v>0</v>
      </c>
      <c r="I5905" t="s">
        <v>17</v>
      </c>
      <c r="J5905" t="s">
        <v>17</v>
      </c>
      <c r="K5905" t="s">
        <v>17</v>
      </c>
      <c r="L5905" t="s">
        <v>17</v>
      </c>
      <c r="M5905" t="s">
        <v>17</v>
      </c>
      <c r="N5905" t="s">
        <v>17</v>
      </c>
      <c r="O5905" t="s">
        <v>17</v>
      </c>
      <c r="P5905" t="s">
        <v>17</v>
      </c>
      <c r="Q5905" t="s">
        <v>17</v>
      </c>
      <c r="R5905" t="str">
        <f t="shared" si="184"/>
        <v>Non-incentive Class</v>
      </c>
      <c r="S5905">
        <f t="shared" si="185"/>
        <v>0</v>
      </c>
    </row>
    <row r="5906" spans="1:19" x14ac:dyDescent="0.8">
      <c r="A5906">
        <v>35001</v>
      </c>
      <c r="B5906">
        <v>10.208</v>
      </c>
      <c r="C5906">
        <v>1</v>
      </c>
      <c r="D5906">
        <v>149</v>
      </c>
      <c r="E5906">
        <v>404855</v>
      </c>
      <c r="F5906">
        <v>1215667</v>
      </c>
      <c r="G5906">
        <v>0</v>
      </c>
      <c r="H5906">
        <v>0</v>
      </c>
      <c r="I5906" t="s">
        <v>17</v>
      </c>
      <c r="J5906" t="s">
        <v>17</v>
      </c>
      <c r="K5906" t="s">
        <v>17</v>
      </c>
      <c r="L5906" t="s">
        <v>17</v>
      </c>
      <c r="M5906" t="s">
        <v>17</v>
      </c>
      <c r="N5906" t="s">
        <v>17</v>
      </c>
      <c r="O5906" t="s">
        <v>17</v>
      </c>
      <c r="P5906" t="s">
        <v>17</v>
      </c>
      <c r="Q5906" t="s">
        <v>17</v>
      </c>
      <c r="R5906" t="str">
        <f t="shared" si="184"/>
        <v>Non-incentive Class</v>
      </c>
      <c r="S5906">
        <f t="shared" si="185"/>
        <v>1215667</v>
      </c>
    </row>
    <row r="5907" spans="1:19" x14ac:dyDescent="0.8">
      <c r="A5907">
        <v>35001</v>
      </c>
      <c r="B5907">
        <v>10.208</v>
      </c>
      <c r="C5907">
        <v>2</v>
      </c>
      <c r="D5907">
        <v>732</v>
      </c>
      <c r="E5907">
        <v>19625827</v>
      </c>
      <c r="F5907">
        <v>58930478</v>
      </c>
      <c r="G5907">
        <v>7992960</v>
      </c>
      <c r="H5907">
        <v>5210000</v>
      </c>
      <c r="I5907" t="s">
        <v>17</v>
      </c>
      <c r="J5907" t="s">
        <v>17</v>
      </c>
      <c r="K5907" t="s">
        <v>17</v>
      </c>
      <c r="L5907" t="s">
        <v>17</v>
      </c>
      <c r="M5907" t="s">
        <v>17</v>
      </c>
      <c r="N5907" t="s">
        <v>17</v>
      </c>
      <c r="O5907" t="s">
        <v>17</v>
      </c>
      <c r="P5907" t="s">
        <v>17</v>
      </c>
      <c r="Q5907" t="s">
        <v>17</v>
      </c>
      <c r="R5907" t="str">
        <f t="shared" si="184"/>
        <v>Non-incentive Class</v>
      </c>
      <c r="S5907">
        <f t="shared" si="185"/>
        <v>58930478</v>
      </c>
    </row>
    <row r="5908" spans="1:19" x14ac:dyDescent="0.8">
      <c r="A5908">
        <v>35001</v>
      </c>
      <c r="B5908">
        <v>10.208</v>
      </c>
      <c r="C5908" t="s">
        <v>23</v>
      </c>
      <c r="D5908">
        <v>9</v>
      </c>
      <c r="E5908">
        <v>613796</v>
      </c>
      <c r="F5908">
        <v>1843046</v>
      </c>
      <c r="G5908">
        <v>0</v>
      </c>
      <c r="H5908">
        <v>0</v>
      </c>
      <c r="I5908" t="s">
        <v>17</v>
      </c>
      <c r="J5908" t="s">
        <v>17</v>
      </c>
      <c r="K5908" t="s">
        <v>17</v>
      </c>
      <c r="L5908" t="s">
        <v>17</v>
      </c>
      <c r="M5908" t="s">
        <v>17</v>
      </c>
      <c r="N5908" t="s">
        <v>17</v>
      </c>
      <c r="O5908" t="s">
        <v>17</v>
      </c>
      <c r="P5908" t="s">
        <v>17</v>
      </c>
      <c r="Q5908" t="s">
        <v>17</v>
      </c>
      <c r="R5908" t="str">
        <f t="shared" si="184"/>
        <v>Non-incentive Class</v>
      </c>
      <c r="S5908">
        <f t="shared" si="185"/>
        <v>1843046</v>
      </c>
    </row>
    <row r="5909" spans="1:19" x14ac:dyDescent="0.8">
      <c r="A5909">
        <v>35001</v>
      </c>
      <c r="B5909">
        <v>10.208</v>
      </c>
      <c r="C5909" t="s">
        <v>30</v>
      </c>
      <c r="D5909">
        <v>2</v>
      </c>
      <c r="E5909">
        <v>26234</v>
      </c>
      <c r="F5909">
        <v>78772</v>
      </c>
      <c r="G5909">
        <v>0</v>
      </c>
      <c r="H5909">
        <v>0</v>
      </c>
      <c r="I5909" t="s">
        <v>17</v>
      </c>
      <c r="J5909" t="s">
        <v>17</v>
      </c>
      <c r="K5909" t="s">
        <v>17</v>
      </c>
      <c r="L5909" t="s">
        <v>17</v>
      </c>
      <c r="M5909" t="s">
        <v>17</v>
      </c>
      <c r="N5909" t="s">
        <v>17</v>
      </c>
      <c r="O5909" t="s">
        <v>17</v>
      </c>
      <c r="P5909" t="s">
        <v>17</v>
      </c>
      <c r="Q5909" t="s">
        <v>17</v>
      </c>
      <c r="R5909" t="str">
        <f t="shared" si="184"/>
        <v>Non-incentive Class</v>
      </c>
      <c r="S5909">
        <f t="shared" si="185"/>
        <v>78772</v>
      </c>
    </row>
    <row r="5910" spans="1:19" x14ac:dyDescent="0.8">
      <c r="A5910">
        <v>35002</v>
      </c>
      <c r="B5910">
        <v>10.752000000000001</v>
      </c>
      <c r="C5910">
        <v>1</v>
      </c>
      <c r="D5910">
        <v>1</v>
      </c>
      <c r="E5910">
        <v>2431</v>
      </c>
      <c r="F5910">
        <v>7300</v>
      </c>
      <c r="G5910">
        <v>0</v>
      </c>
      <c r="H5910">
        <v>0</v>
      </c>
      <c r="I5910" t="s">
        <v>17</v>
      </c>
      <c r="J5910" t="s">
        <v>17</v>
      </c>
      <c r="K5910" t="s">
        <v>17</v>
      </c>
      <c r="L5910" t="s">
        <v>17</v>
      </c>
      <c r="M5910" t="s">
        <v>17</v>
      </c>
      <c r="N5910" t="s">
        <v>17</v>
      </c>
      <c r="O5910" t="s">
        <v>17</v>
      </c>
      <c r="P5910" t="s">
        <v>17</v>
      </c>
      <c r="Q5910" t="s">
        <v>17</v>
      </c>
      <c r="R5910" t="str">
        <f t="shared" si="184"/>
        <v>Non-incentive Class</v>
      </c>
      <c r="S5910">
        <f t="shared" si="185"/>
        <v>7300</v>
      </c>
    </row>
    <row r="5911" spans="1:19" x14ac:dyDescent="0.8">
      <c r="A5911">
        <v>35002</v>
      </c>
      <c r="B5911">
        <v>10.752000000000001</v>
      </c>
      <c r="C5911" t="s">
        <v>23</v>
      </c>
      <c r="D5911">
        <v>1</v>
      </c>
      <c r="E5911">
        <v>220949</v>
      </c>
      <c r="F5911">
        <v>663444</v>
      </c>
      <c r="G5911">
        <v>0</v>
      </c>
      <c r="H5911">
        <v>0</v>
      </c>
      <c r="I5911" t="s">
        <v>17</v>
      </c>
      <c r="J5911" t="s">
        <v>17</v>
      </c>
      <c r="K5911" t="s">
        <v>17</v>
      </c>
      <c r="L5911" t="s">
        <v>17</v>
      </c>
      <c r="M5911" t="s">
        <v>17</v>
      </c>
      <c r="N5911" t="s">
        <v>17</v>
      </c>
      <c r="O5911" t="s">
        <v>17</v>
      </c>
      <c r="P5911" t="s">
        <v>17</v>
      </c>
      <c r="Q5911" t="s">
        <v>17</v>
      </c>
      <c r="R5911" t="str">
        <f t="shared" si="184"/>
        <v>Non-incentive Class</v>
      </c>
      <c r="S5911">
        <f t="shared" si="185"/>
        <v>663444</v>
      </c>
    </row>
    <row r="5912" spans="1:19" x14ac:dyDescent="0.8">
      <c r="A5912">
        <v>35003</v>
      </c>
      <c r="B5912">
        <v>11.321999999999999</v>
      </c>
      <c r="C5912">
        <v>0</v>
      </c>
      <c r="D5912">
        <v>20</v>
      </c>
      <c r="E5912">
        <v>0</v>
      </c>
      <c r="F5912">
        <v>0</v>
      </c>
      <c r="G5912">
        <v>0</v>
      </c>
      <c r="H5912">
        <v>0</v>
      </c>
      <c r="I5912">
        <v>31240000</v>
      </c>
      <c r="J5912" t="s">
        <v>121</v>
      </c>
      <c r="K5912" t="s">
        <v>19</v>
      </c>
      <c r="L5912" t="s">
        <v>122</v>
      </c>
      <c r="M5912" t="s">
        <v>122</v>
      </c>
      <c r="N5912" t="s">
        <v>122</v>
      </c>
      <c r="O5912">
        <v>26</v>
      </c>
      <c r="P5912" t="s">
        <v>21</v>
      </c>
      <c r="Q5912" t="s">
        <v>123</v>
      </c>
      <c r="R5912" t="str">
        <f t="shared" si="184"/>
        <v>Non-incentive Class</v>
      </c>
      <c r="S5912">
        <f t="shared" si="185"/>
        <v>0</v>
      </c>
    </row>
    <row r="5913" spans="1:19" x14ac:dyDescent="0.8">
      <c r="A5913">
        <v>35003</v>
      </c>
      <c r="B5913">
        <v>11.321999999999999</v>
      </c>
      <c r="C5913">
        <v>2</v>
      </c>
      <c r="D5913">
        <v>554</v>
      </c>
      <c r="E5913">
        <v>10180758</v>
      </c>
      <c r="F5913">
        <v>30569770</v>
      </c>
      <c r="G5913">
        <v>5958659</v>
      </c>
      <c r="H5913">
        <v>4180000</v>
      </c>
      <c r="I5913">
        <v>31240000</v>
      </c>
      <c r="J5913" t="s">
        <v>121</v>
      </c>
      <c r="K5913" t="s">
        <v>19</v>
      </c>
      <c r="L5913" t="s">
        <v>122</v>
      </c>
      <c r="M5913" t="s">
        <v>122</v>
      </c>
      <c r="N5913" t="s">
        <v>122</v>
      </c>
      <c r="O5913">
        <v>26</v>
      </c>
      <c r="P5913" t="s">
        <v>21</v>
      </c>
      <c r="Q5913" t="s">
        <v>123</v>
      </c>
      <c r="R5913" t="str">
        <f t="shared" si="184"/>
        <v>Non-incentive Class</v>
      </c>
      <c r="S5913">
        <f t="shared" si="185"/>
        <v>30569770</v>
      </c>
    </row>
    <row r="5914" spans="1:19" x14ac:dyDescent="0.8">
      <c r="A5914">
        <v>35003</v>
      </c>
      <c r="B5914">
        <v>11.321999999999999</v>
      </c>
      <c r="C5914" t="s">
        <v>23</v>
      </c>
      <c r="D5914">
        <v>1</v>
      </c>
      <c r="E5914">
        <v>372929</v>
      </c>
      <c r="F5914">
        <v>1119794</v>
      </c>
      <c r="G5914">
        <v>0</v>
      </c>
      <c r="H5914">
        <v>0</v>
      </c>
      <c r="I5914">
        <v>31240000</v>
      </c>
      <c r="J5914" t="s">
        <v>121</v>
      </c>
      <c r="K5914" t="s">
        <v>19</v>
      </c>
      <c r="L5914" t="s">
        <v>122</v>
      </c>
      <c r="M5914" t="s">
        <v>122</v>
      </c>
      <c r="N5914" t="s">
        <v>122</v>
      </c>
      <c r="O5914">
        <v>26</v>
      </c>
      <c r="P5914" t="s">
        <v>21</v>
      </c>
      <c r="Q5914" t="s">
        <v>123</v>
      </c>
      <c r="R5914" t="str">
        <f t="shared" si="184"/>
        <v>Non-incentive Class</v>
      </c>
      <c r="S5914">
        <f t="shared" si="185"/>
        <v>1119794</v>
      </c>
    </row>
    <row r="5915" spans="1:19" x14ac:dyDescent="0.8">
      <c r="A5915">
        <v>35004</v>
      </c>
      <c r="B5915">
        <v>10.997</v>
      </c>
      <c r="C5915">
        <v>2</v>
      </c>
      <c r="D5915">
        <v>50</v>
      </c>
      <c r="E5915">
        <v>1763445</v>
      </c>
      <c r="F5915">
        <v>5295098</v>
      </c>
      <c r="G5915">
        <v>805365</v>
      </c>
      <c r="H5915">
        <v>440000</v>
      </c>
      <c r="I5915" t="s">
        <v>17</v>
      </c>
      <c r="J5915" t="s">
        <v>17</v>
      </c>
      <c r="K5915" t="s">
        <v>17</v>
      </c>
      <c r="L5915" t="s">
        <v>17</v>
      </c>
      <c r="M5915" t="s">
        <v>17</v>
      </c>
      <c r="N5915" t="s">
        <v>17</v>
      </c>
      <c r="O5915" t="s">
        <v>17</v>
      </c>
      <c r="P5915" t="s">
        <v>17</v>
      </c>
      <c r="Q5915" t="s">
        <v>17</v>
      </c>
      <c r="R5915" t="str">
        <f t="shared" si="184"/>
        <v>Non-incentive Class</v>
      </c>
      <c r="S5915">
        <f t="shared" si="185"/>
        <v>5295098</v>
      </c>
    </row>
    <row r="5916" spans="1:19" x14ac:dyDescent="0.8">
      <c r="A5916">
        <v>35006</v>
      </c>
      <c r="B5916">
        <v>10.164999999999999</v>
      </c>
      <c r="C5916">
        <v>0</v>
      </c>
      <c r="D5916">
        <v>16</v>
      </c>
      <c r="E5916">
        <v>0</v>
      </c>
      <c r="F5916">
        <v>0</v>
      </c>
      <c r="G5916">
        <v>0</v>
      </c>
      <c r="H5916">
        <v>0</v>
      </c>
      <c r="I5916">
        <v>31150000</v>
      </c>
      <c r="J5916" t="s">
        <v>115</v>
      </c>
      <c r="K5916" t="s">
        <v>19</v>
      </c>
      <c r="L5916" t="s">
        <v>33</v>
      </c>
      <c r="M5916" t="s">
        <v>33</v>
      </c>
      <c r="N5916" t="s">
        <v>33</v>
      </c>
      <c r="O5916">
        <v>23</v>
      </c>
      <c r="P5916" t="s">
        <v>21</v>
      </c>
      <c r="Q5916" t="s">
        <v>33</v>
      </c>
      <c r="R5916" t="str">
        <f t="shared" si="184"/>
        <v>Non-incentive Class</v>
      </c>
      <c r="S5916">
        <f t="shared" si="185"/>
        <v>0</v>
      </c>
    </row>
    <row r="5917" spans="1:19" x14ac:dyDescent="0.8">
      <c r="A5917">
        <v>35006</v>
      </c>
      <c r="B5917">
        <v>10.164999999999999</v>
      </c>
      <c r="C5917">
        <v>1</v>
      </c>
      <c r="D5917">
        <v>2</v>
      </c>
      <c r="E5917">
        <v>822</v>
      </c>
      <c r="F5917">
        <v>2468</v>
      </c>
      <c r="G5917">
        <v>0</v>
      </c>
      <c r="H5917">
        <v>0</v>
      </c>
      <c r="I5917">
        <v>31150000</v>
      </c>
      <c r="J5917" t="s">
        <v>115</v>
      </c>
      <c r="K5917" t="s">
        <v>19</v>
      </c>
      <c r="L5917" t="s">
        <v>33</v>
      </c>
      <c r="M5917" t="s">
        <v>33</v>
      </c>
      <c r="N5917" t="s">
        <v>33</v>
      </c>
      <c r="O5917">
        <v>23</v>
      </c>
      <c r="P5917" t="s">
        <v>21</v>
      </c>
      <c r="Q5917" t="s">
        <v>33</v>
      </c>
      <c r="R5917" t="str">
        <f t="shared" si="184"/>
        <v>Non-incentive Class</v>
      </c>
      <c r="S5917">
        <f t="shared" si="185"/>
        <v>2468</v>
      </c>
    </row>
    <row r="5918" spans="1:19" x14ac:dyDescent="0.8">
      <c r="A5918">
        <v>35006</v>
      </c>
      <c r="B5918">
        <v>10.164999999999999</v>
      </c>
      <c r="C5918">
        <v>2</v>
      </c>
      <c r="D5918">
        <v>296</v>
      </c>
      <c r="E5918">
        <v>3157482</v>
      </c>
      <c r="F5918">
        <v>9480919</v>
      </c>
      <c r="G5918">
        <v>776729</v>
      </c>
      <c r="H5918">
        <v>550000</v>
      </c>
      <c r="I5918">
        <v>31150000</v>
      </c>
      <c r="J5918" t="s">
        <v>115</v>
      </c>
      <c r="K5918" t="s">
        <v>19</v>
      </c>
      <c r="L5918" t="s">
        <v>33</v>
      </c>
      <c r="M5918" t="s">
        <v>33</v>
      </c>
      <c r="N5918" t="s">
        <v>33</v>
      </c>
      <c r="O5918">
        <v>23</v>
      </c>
      <c r="P5918" t="s">
        <v>21</v>
      </c>
      <c r="Q5918" t="s">
        <v>33</v>
      </c>
      <c r="R5918" t="str">
        <f t="shared" si="184"/>
        <v>Non-incentive Class</v>
      </c>
      <c r="S5918">
        <f t="shared" si="185"/>
        <v>9480919</v>
      </c>
    </row>
    <row r="5919" spans="1:19" x14ac:dyDescent="0.8">
      <c r="A5919">
        <v>35006</v>
      </c>
      <c r="B5919">
        <v>10.164999999999999</v>
      </c>
      <c r="C5919">
        <v>3</v>
      </c>
      <c r="D5919">
        <v>4</v>
      </c>
      <c r="E5919">
        <v>4103899</v>
      </c>
      <c r="F5919">
        <v>12322776</v>
      </c>
      <c r="G5919">
        <v>0</v>
      </c>
      <c r="H5919">
        <v>0</v>
      </c>
      <c r="I5919">
        <v>31150000</v>
      </c>
      <c r="J5919" t="s">
        <v>115</v>
      </c>
      <c r="K5919" t="s">
        <v>19</v>
      </c>
      <c r="L5919" t="s">
        <v>33</v>
      </c>
      <c r="M5919" t="s">
        <v>33</v>
      </c>
      <c r="N5919" t="s">
        <v>33</v>
      </c>
      <c r="O5919">
        <v>23</v>
      </c>
      <c r="P5919" t="s">
        <v>21</v>
      </c>
      <c r="Q5919" t="s">
        <v>33</v>
      </c>
      <c r="R5919" t="str">
        <f t="shared" si="184"/>
        <v>Non-incentive Class</v>
      </c>
      <c r="S5919">
        <f t="shared" si="185"/>
        <v>12322776</v>
      </c>
    </row>
    <row r="5920" spans="1:19" x14ac:dyDescent="0.8">
      <c r="A5920">
        <v>35007</v>
      </c>
      <c r="B5920">
        <v>9.86</v>
      </c>
      <c r="C5920">
        <v>2</v>
      </c>
      <c r="D5920">
        <v>2</v>
      </c>
      <c r="E5920">
        <v>84345</v>
      </c>
      <c r="F5920">
        <v>253263</v>
      </c>
      <c r="G5920">
        <v>20000</v>
      </c>
      <c r="H5920">
        <v>20000</v>
      </c>
      <c r="I5920">
        <v>31120000</v>
      </c>
      <c r="J5920" t="s">
        <v>274</v>
      </c>
      <c r="K5920" t="s">
        <v>19</v>
      </c>
      <c r="L5920" t="s">
        <v>275</v>
      </c>
      <c r="M5920" t="s">
        <v>275</v>
      </c>
      <c r="N5920" t="s">
        <v>275</v>
      </c>
      <c r="O5920">
        <v>23</v>
      </c>
      <c r="P5920" t="s">
        <v>21</v>
      </c>
      <c r="Q5920" t="s">
        <v>33</v>
      </c>
      <c r="R5920" t="str">
        <f t="shared" si="184"/>
        <v>Non-incentive Class</v>
      </c>
      <c r="S5920">
        <f t="shared" si="185"/>
        <v>253263</v>
      </c>
    </row>
    <row r="5921" spans="1:19" x14ac:dyDescent="0.8">
      <c r="A5921">
        <v>35009</v>
      </c>
      <c r="B5921">
        <v>10.5</v>
      </c>
      <c r="C5921">
        <v>0</v>
      </c>
      <c r="D5921">
        <v>10</v>
      </c>
      <c r="E5921">
        <v>0</v>
      </c>
      <c r="F5921">
        <v>0</v>
      </c>
      <c r="G5921">
        <v>0</v>
      </c>
      <c r="H5921">
        <v>0</v>
      </c>
      <c r="I5921">
        <v>31120000</v>
      </c>
      <c r="J5921" t="s">
        <v>274</v>
      </c>
      <c r="K5921" t="s">
        <v>19</v>
      </c>
      <c r="L5921" t="s">
        <v>275</v>
      </c>
      <c r="M5921" t="s">
        <v>275</v>
      </c>
      <c r="N5921" t="s">
        <v>275</v>
      </c>
      <c r="O5921">
        <v>23</v>
      </c>
      <c r="P5921" t="s">
        <v>21</v>
      </c>
      <c r="Q5921" t="s">
        <v>33</v>
      </c>
      <c r="R5921" t="str">
        <f t="shared" si="184"/>
        <v>Non-incentive Class</v>
      </c>
      <c r="S5921">
        <f t="shared" si="185"/>
        <v>0</v>
      </c>
    </row>
    <row r="5922" spans="1:19" x14ac:dyDescent="0.8">
      <c r="A5922">
        <v>35009</v>
      </c>
      <c r="B5922">
        <v>10.5</v>
      </c>
      <c r="C5922">
        <v>1</v>
      </c>
      <c r="D5922">
        <v>8</v>
      </c>
      <c r="E5922">
        <v>22873</v>
      </c>
      <c r="F5922">
        <v>68681</v>
      </c>
      <c r="G5922">
        <v>0</v>
      </c>
      <c r="H5922">
        <v>0</v>
      </c>
      <c r="I5922">
        <v>31120000</v>
      </c>
      <c r="J5922" t="s">
        <v>274</v>
      </c>
      <c r="K5922" t="s">
        <v>19</v>
      </c>
      <c r="L5922" t="s">
        <v>275</v>
      </c>
      <c r="M5922" t="s">
        <v>275</v>
      </c>
      <c r="N5922" t="s">
        <v>275</v>
      </c>
      <c r="O5922">
        <v>23</v>
      </c>
      <c r="P5922" t="s">
        <v>21</v>
      </c>
      <c r="Q5922" t="s">
        <v>33</v>
      </c>
      <c r="R5922" t="str">
        <f t="shared" si="184"/>
        <v>Non-incentive Class</v>
      </c>
      <c r="S5922">
        <f t="shared" si="185"/>
        <v>68681</v>
      </c>
    </row>
    <row r="5923" spans="1:19" x14ac:dyDescent="0.8">
      <c r="A5923">
        <v>35009</v>
      </c>
      <c r="B5923">
        <v>10.5</v>
      </c>
      <c r="C5923">
        <v>2</v>
      </c>
      <c r="D5923">
        <v>793</v>
      </c>
      <c r="E5923">
        <v>16247506</v>
      </c>
      <c r="F5923">
        <v>48786411</v>
      </c>
      <c r="G5923">
        <v>8430377</v>
      </c>
      <c r="H5923">
        <v>6091500</v>
      </c>
      <c r="I5923">
        <v>31120000</v>
      </c>
      <c r="J5923" t="s">
        <v>274</v>
      </c>
      <c r="K5923" t="s">
        <v>19</v>
      </c>
      <c r="L5923" t="s">
        <v>275</v>
      </c>
      <c r="M5923" t="s">
        <v>275</v>
      </c>
      <c r="N5923" t="s">
        <v>275</v>
      </c>
      <c r="O5923">
        <v>23</v>
      </c>
      <c r="P5923" t="s">
        <v>21</v>
      </c>
      <c r="Q5923" t="s">
        <v>33</v>
      </c>
      <c r="R5923" t="str">
        <f t="shared" si="184"/>
        <v>Non-incentive Class</v>
      </c>
      <c r="S5923">
        <f t="shared" si="185"/>
        <v>48786411</v>
      </c>
    </row>
    <row r="5924" spans="1:19" x14ac:dyDescent="0.8">
      <c r="A5924">
        <v>35009</v>
      </c>
      <c r="B5924">
        <v>10.5</v>
      </c>
      <c r="C5924">
        <v>3</v>
      </c>
      <c r="D5924">
        <v>1</v>
      </c>
      <c r="E5924">
        <v>1940580</v>
      </c>
      <c r="F5924">
        <v>5826980</v>
      </c>
      <c r="G5924">
        <v>0</v>
      </c>
      <c r="H5924">
        <v>0</v>
      </c>
      <c r="I5924">
        <v>31120000</v>
      </c>
      <c r="J5924" t="s">
        <v>274</v>
      </c>
      <c r="K5924" t="s">
        <v>19</v>
      </c>
      <c r="L5924" t="s">
        <v>275</v>
      </c>
      <c r="M5924" t="s">
        <v>275</v>
      </c>
      <c r="N5924" t="s">
        <v>275</v>
      </c>
      <c r="O5924">
        <v>23</v>
      </c>
      <c r="P5924" t="s">
        <v>21</v>
      </c>
      <c r="Q5924" t="s">
        <v>33</v>
      </c>
      <c r="R5924" t="str">
        <f t="shared" si="184"/>
        <v>Non-incentive Class</v>
      </c>
      <c r="S5924">
        <f t="shared" si="185"/>
        <v>5826980</v>
      </c>
    </row>
    <row r="5925" spans="1:19" x14ac:dyDescent="0.8">
      <c r="A5925">
        <v>35009</v>
      </c>
      <c r="B5925">
        <v>10.5</v>
      </c>
      <c r="C5925" t="s">
        <v>23</v>
      </c>
      <c r="D5925">
        <v>2</v>
      </c>
      <c r="E5925">
        <v>631189</v>
      </c>
      <c r="F5925">
        <v>1895272</v>
      </c>
      <c r="G5925">
        <v>0</v>
      </c>
      <c r="H5925">
        <v>0</v>
      </c>
      <c r="I5925">
        <v>31120000</v>
      </c>
      <c r="J5925" t="s">
        <v>274</v>
      </c>
      <c r="K5925" t="s">
        <v>19</v>
      </c>
      <c r="L5925" t="s">
        <v>275</v>
      </c>
      <c r="M5925" t="s">
        <v>275</v>
      </c>
      <c r="N5925" t="s">
        <v>275</v>
      </c>
      <c r="O5925">
        <v>23</v>
      </c>
      <c r="P5925" t="s">
        <v>21</v>
      </c>
      <c r="Q5925" t="s">
        <v>33</v>
      </c>
      <c r="R5925" t="str">
        <f t="shared" si="184"/>
        <v>Non-incentive Class</v>
      </c>
      <c r="S5925">
        <f t="shared" si="185"/>
        <v>1895272</v>
      </c>
    </row>
    <row r="5926" spans="1:19" x14ac:dyDescent="0.8">
      <c r="A5926">
        <v>35011</v>
      </c>
      <c r="B5926">
        <v>10.093999999999999</v>
      </c>
      <c r="C5926">
        <v>0</v>
      </c>
      <c r="D5926">
        <v>602</v>
      </c>
      <c r="E5926">
        <v>0</v>
      </c>
      <c r="F5926">
        <v>0</v>
      </c>
      <c r="G5926">
        <v>0</v>
      </c>
      <c r="H5926">
        <v>0</v>
      </c>
      <c r="I5926">
        <v>31150000</v>
      </c>
      <c r="J5926" t="s">
        <v>115</v>
      </c>
      <c r="K5926" t="s">
        <v>19</v>
      </c>
      <c r="L5926" t="s">
        <v>33</v>
      </c>
      <c r="M5926" t="s">
        <v>33</v>
      </c>
      <c r="N5926" t="s">
        <v>33</v>
      </c>
      <c r="O5926">
        <v>23</v>
      </c>
      <c r="P5926" t="s">
        <v>21</v>
      </c>
      <c r="Q5926" t="s">
        <v>33</v>
      </c>
      <c r="R5926" t="str">
        <f t="shared" si="184"/>
        <v>Non-incentive Class</v>
      </c>
      <c r="S5926">
        <f t="shared" si="185"/>
        <v>0</v>
      </c>
    </row>
    <row r="5927" spans="1:19" x14ac:dyDescent="0.8">
      <c r="A5927">
        <v>35011</v>
      </c>
      <c r="B5927">
        <v>10.093999999999999</v>
      </c>
      <c r="C5927">
        <v>1</v>
      </c>
      <c r="D5927">
        <v>319</v>
      </c>
      <c r="E5927">
        <v>4081774</v>
      </c>
      <c r="F5927">
        <v>12256332</v>
      </c>
      <c r="G5927">
        <v>0</v>
      </c>
      <c r="H5927">
        <v>0</v>
      </c>
      <c r="I5927">
        <v>31150000</v>
      </c>
      <c r="J5927" t="s">
        <v>115</v>
      </c>
      <c r="K5927" t="s">
        <v>19</v>
      </c>
      <c r="L5927" t="s">
        <v>33</v>
      </c>
      <c r="M5927" t="s">
        <v>33</v>
      </c>
      <c r="N5927" t="s">
        <v>33</v>
      </c>
      <c r="O5927">
        <v>23</v>
      </c>
      <c r="P5927" t="s">
        <v>21</v>
      </c>
      <c r="Q5927" t="s">
        <v>33</v>
      </c>
      <c r="R5927" t="str">
        <f t="shared" si="184"/>
        <v>Non-incentive Class</v>
      </c>
      <c r="S5927">
        <f t="shared" si="185"/>
        <v>12256332</v>
      </c>
    </row>
    <row r="5928" spans="1:19" x14ac:dyDescent="0.8">
      <c r="A5928">
        <v>35011</v>
      </c>
      <c r="B5928">
        <v>10.093999999999999</v>
      </c>
      <c r="C5928">
        <v>2</v>
      </c>
      <c r="D5928">
        <v>20482</v>
      </c>
      <c r="E5928">
        <v>463628901</v>
      </c>
      <c r="F5928">
        <v>1392138115</v>
      </c>
      <c r="G5928">
        <v>234960850</v>
      </c>
      <c r="H5928">
        <v>157022563</v>
      </c>
      <c r="I5928">
        <v>31150000</v>
      </c>
      <c r="J5928" t="s">
        <v>115</v>
      </c>
      <c r="K5928" t="s">
        <v>19</v>
      </c>
      <c r="L5928" t="s">
        <v>33</v>
      </c>
      <c r="M5928" t="s">
        <v>33</v>
      </c>
      <c r="N5928" t="s">
        <v>33</v>
      </c>
      <c r="O5928">
        <v>23</v>
      </c>
      <c r="P5928" t="s">
        <v>21</v>
      </c>
      <c r="Q5928" t="s">
        <v>33</v>
      </c>
      <c r="R5928" t="str">
        <f t="shared" si="184"/>
        <v>Non-incentive Class</v>
      </c>
      <c r="S5928">
        <f t="shared" si="185"/>
        <v>1392138115</v>
      </c>
    </row>
    <row r="5929" spans="1:19" x14ac:dyDescent="0.8">
      <c r="A5929">
        <v>35011</v>
      </c>
      <c r="B5929">
        <v>10.093999999999999</v>
      </c>
      <c r="C5929">
        <v>3</v>
      </c>
      <c r="D5929">
        <v>23</v>
      </c>
      <c r="E5929">
        <v>27704438</v>
      </c>
      <c r="F5929">
        <v>83188113</v>
      </c>
      <c r="G5929">
        <v>0</v>
      </c>
      <c r="H5929">
        <v>0</v>
      </c>
      <c r="I5929">
        <v>31150000</v>
      </c>
      <c r="J5929" t="s">
        <v>115</v>
      </c>
      <c r="K5929" t="s">
        <v>19</v>
      </c>
      <c r="L5929" t="s">
        <v>33</v>
      </c>
      <c r="M5929" t="s">
        <v>33</v>
      </c>
      <c r="N5929" t="s">
        <v>33</v>
      </c>
      <c r="O5929">
        <v>23</v>
      </c>
      <c r="P5929" t="s">
        <v>21</v>
      </c>
      <c r="Q5929" t="s">
        <v>33</v>
      </c>
      <c r="R5929" t="str">
        <f t="shared" si="184"/>
        <v>Non-incentive Class</v>
      </c>
      <c r="S5929">
        <f t="shared" si="185"/>
        <v>83188113</v>
      </c>
    </row>
    <row r="5930" spans="1:19" x14ac:dyDescent="0.8">
      <c r="A5930">
        <v>35011</v>
      </c>
      <c r="B5930">
        <v>10.093999999999999</v>
      </c>
      <c r="C5930">
        <v>4</v>
      </c>
      <c r="D5930">
        <v>3</v>
      </c>
      <c r="E5930">
        <v>1457409</v>
      </c>
      <c r="F5930">
        <v>4376163</v>
      </c>
      <c r="G5930">
        <v>0</v>
      </c>
      <c r="H5930">
        <v>0</v>
      </c>
      <c r="I5930">
        <v>31150000</v>
      </c>
      <c r="J5930" t="s">
        <v>115</v>
      </c>
      <c r="K5930" t="s">
        <v>19</v>
      </c>
      <c r="L5930" t="s">
        <v>33</v>
      </c>
      <c r="M5930" t="s">
        <v>33</v>
      </c>
      <c r="N5930" t="s">
        <v>33</v>
      </c>
      <c r="O5930">
        <v>23</v>
      </c>
      <c r="P5930" t="s">
        <v>21</v>
      </c>
      <c r="Q5930" t="s">
        <v>33</v>
      </c>
      <c r="R5930" t="str">
        <f t="shared" si="184"/>
        <v>Non-incentive Class</v>
      </c>
      <c r="S5930">
        <f t="shared" si="185"/>
        <v>4376163</v>
      </c>
    </row>
    <row r="5931" spans="1:19" x14ac:dyDescent="0.8">
      <c r="A5931">
        <v>35011</v>
      </c>
      <c r="B5931">
        <v>10.093999999999999</v>
      </c>
      <c r="C5931" t="s">
        <v>23</v>
      </c>
      <c r="D5931">
        <v>585</v>
      </c>
      <c r="E5931">
        <v>507085278</v>
      </c>
      <c r="F5931">
        <v>1522624990</v>
      </c>
      <c r="G5931">
        <v>0</v>
      </c>
      <c r="H5931">
        <v>0</v>
      </c>
      <c r="I5931">
        <v>31150000</v>
      </c>
      <c r="J5931" t="s">
        <v>115</v>
      </c>
      <c r="K5931" t="s">
        <v>19</v>
      </c>
      <c r="L5931" t="s">
        <v>33</v>
      </c>
      <c r="M5931" t="s">
        <v>33</v>
      </c>
      <c r="N5931" t="s">
        <v>33</v>
      </c>
      <c r="O5931">
        <v>23</v>
      </c>
      <c r="P5931" t="s">
        <v>21</v>
      </c>
      <c r="Q5931" t="s">
        <v>33</v>
      </c>
      <c r="R5931" t="str">
        <f t="shared" si="184"/>
        <v>Non-incentive Class</v>
      </c>
      <c r="S5931">
        <f t="shared" si="185"/>
        <v>1522624990</v>
      </c>
    </row>
    <row r="5932" spans="1:19" x14ac:dyDescent="0.8">
      <c r="A5932">
        <v>35011</v>
      </c>
      <c r="B5932">
        <v>10.093999999999999</v>
      </c>
      <c r="C5932" t="s">
        <v>30</v>
      </c>
      <c r="D5932">
        <v>321</v>
      </c>
      <c r="E5932">
        <v>72631853</v>
      </c>
      <c r="F5932">
        <v>218091676</v>
      </c>
      <c r="G5932">
        <v>0</v>
      </c>
      <c r="H5932">
        <v>0</v>
      </c>
      <c r="I5932">
        <v>31150000</v>
      </c>
      <c r="J5932" t="s">
        <v>115</v>
      </c>
      <c r="K5932" t="s">
        <v>19</v>
      </c>
      <c r="L5932" t="s">
        <v>33</v>
      </c>
      <c r="M5932" t="s">
        <v>33</v>
      </c>
      <c r="N5932" t="s">
        <v>33</v>
      </c>
      <c r="O5932">
        <v>23</v>
      </c>
      <c r="P5932" t="s">
        <v>21</v>
      </c>
      <c r="Q5932" t="s">
        <v>33</v>
      </c>
      <c r="R5932" t="str">
        <f t="shared" si="184"/>
        <v>Non-incentive Class</v>
      </c>
      <c r="S5932">
        <f t="shared" si="185"/>
        <v>218091676</v>
      </c>
    </row>
    <row r="5933" spans="1:19" x14ac:dyDescent="0.8">
      <c r="A5933">
        <v>35011</v>
      </c>
      <c r="B5933">
        <v>10.093999999999999</v>
      </c>
      <c r="C5933" t="s">
        <v>34</v>
      </c>
      <c r="D5933">
        <v>73</v>
      </c>
      <c r="E5933">
        <v>16486653</v>
      </c>
      <c r="F5933">
        <v>49504473</v>
      </c>
      <c r="G5933">
        <v>0</v>
      </c>
      <c r="H5933">
        <v>0</v>
      </c>
      <c r="I5933">
        <v>31150000</v>
      </c>
      <c r="J5933" t="s">
        <v>115</v>
      </c>
      <c r="K5933" t="s">
        <v>19</v>
      </c>
      <c r="L5933" t="s">
        <v>33</v>
      </c>
      <c r="M5933" t="s">
        <v>33</v>
      </c>
      <c r="N5933" t="s">
        <v>33</v>
      </c>
      <c r="O5933">
        <v>23</v>
      </c>
      <c r="P5933" t="s">
        <v>21</v>
      </c>
      <c r="Q5933" t="s">
        <v>33</v>
      </c>
      <c r="R5933" t="str">
        <f t="shared" si="184"/>
        <v>Incentive Class</v>
      </c>
      <c r="S5933">
        <f t="shared" si="185"/>
        <v>495044730</v>
      </c>
    </row>
    <row r="5934" spans="1:19" x14ac:dyDescent="0.8">
      <c r="A5934">
        <v>35011</v>
      </c>
      <c r="B5934">
        <v>10.093999999999999</v>
      </c>
      <c r="C5934">
        <v>8</v>
      </c>
      <c r="D5934">
        <v>1</v>
      </c>
      <c r="E5934">
        <v>72400</v>
      </c>
      <c r="F5934">
        <v>217395</v>
      </c>
      <c r="G5934">
        <v>0</v>
      </c>
      <c r="H5934">
        <v>0</v>
      </c>
      <c r="I5934">
        <v>31150000</v>
      </c>
      <c r="J5934" t="s">
        <v>115</v>
      </c>
      <c r="K5934" t="s">
        <v>19</v>
      </c>
      <c r="L5934" t="s">
        <v>33</v>
      </c>
      <c r="M5934" t="s">
        <v>33</v>
      </c>
      <c r="N5934" t="s">
        <v>33</v>
      </c>
      <c r="O5934">
        <v>23</v>
      </c>
      <c r="P5934" t="s">
        <v>21</v>
      </c>
      <c r="Q5934" t="s">
        <v>33</v>
      </c>
      <c r="R5934" t="str">
        <f t="shared" si="184"/>
        <v>Non-incentive Class</v>
      </c>
      <c r="S5934">
        <f t="shared" si="185"/>
        <v>217395</v>
      </c>
    </row>
    <row r="5935" spans="1:19" x14ac:dyDescent="0.8">
      <c r="A5935">
        <v>35012</v>
      </c>
      <c r="B5935">
        <v>9.8290000000000006</v>
      </c>
      <c r="C5935">
        <v>2</v>
      </c>
      <c r="D5935">
        <v>31</v>
      </c>
      <c r="E5935">
        <v>784669</v>
      </c>
      <c r="F5935">
        <v>2356127</v>
      </c>
      <c r="G5935">
        <v>363625</v>
      </c>
      <c r="H5935">
        <v>230000</v>
      </c>
      <c r="I5935">
        <v>31120000</v>
      </c>
      <c r="J5935" t="s">
        <v>274</v>
      </c>
      <c r="K5935" t="s">
        <v>19</v>
      </c>
      <c r="L5935" t="s">
        <v>275</v>
      </c>
      <c r="M5935" t="s">
        <v>275</v>
      </c>
      <c r="N5935" t="s">
        <v>275</v>
      </c>
      <c r="O5935">
        <v>23</v>
      </c>
      <c r="P5935" t="s">
        <v>21</v>
      </c>
      <c r="Q5935" t="s">
        <v>33</v>
      </c>
      <c r="R5935" t="str">
        <f t="shared" si="184"/>
        <v>Non-incentive Class</v>
      </c>
      <c r="S5935">
        <f t="shared" si="185"/>
        <v>2356127</v>
      </c>
    </row>
    <row r="5936" spans="1:19" x14ac:dyDescent="0.8">
      <c r="A5936">
        <v>35013</v>
      </c>
      <c r="B5936">
        <v>11.157999999999999</v>
      </c>
      <c r="C5936">
        <v>0</v>
      </c>
      <c r="D5936">
        <v>276</v>
      </c>
      <c r="E5936">
        <v>0</v>
      </c>
      <c r="F5936">
        <v>0</v>
      </c>
      <c r="G5936">
        <v>0</v>
      </c>
      <c r="H5936">
        <v>0</v>
      </c>
      <c r="I5936">
        <v>30580000</v>
      </c>
      <c r="J5936" t="s">
        <v>31</v>
      </c>
      <c r="K5936" t="s">
        <v>19</v>
      </c>
      <c r="L5936" t="s">
        <v>32</v>
      </c>
      <c r="M5936" t="s">
        <v>32</v>
      </c>
      <c r="N5936" t="s">
        <v>32</v>
      </c>
      <c r="O5936">
        <v>23</v>
      </c>
      <c r="P5936" t="s">
        <v>21</v>
      </c>
      <c r="Q5936" t="s">
        <v>33</v>
      </c>
      <c r="R5936" t="str">
        <f t="shared" si="184"/>
        <v>Non-incentive Class</v>
      </c>
      <c r="S5936">
        <f t="shared" si="185"/>
        <v>0</v>
      </c>
    </row>
    <row r="5937" spans="1:19" x14ac:dyDescent="0.8">
      <c r="A5937">
        <v>35013</v>
      </c>
      <c r="B5937">
        <v>11.157999999999999</v>
      </c>
      <c r="C5937">
        <v>1</v>
      </c>
      <c r="D5937">
        <v>126</v>
      </c>
      <c r="E5937">
        <v>1058740</v>
      </c>
      <c r="F5937">
        <v>3179076</v>
      </c>
      <c r="G5937">
        <v>0</v>
      </c>
      <c r="H5937">
        <v>0</v>
      </c>
      <c r="I5937">
        <v>30580000</v>
      </c>
      <c r="J5937" t="s">
        <v>31</v>
      </c>
      <c r="K5937" t="s">
        <v>19</v>
      </c>
      <c r="L5937" t="s">
        <v>32</v>
      </c>
      <c r="M5937" t="s">
        <v>32</v>
      </c>
      <c r="N5937" t="s">
        <v>32</v>
      </c>
      <c r="O5937">
        <v>23</v>
      </c>
      <c r="P5937" t="s">
        <v>21</v>
      </c>
      <c r="Q5937" t="s">
        <v>33</v>
      </c>
      <c r="R5937" t="str">
        <f t="shared" si="184"/>
        <v>Non-incentive Class</v>
      </c>
      <c r="S5937">
        <f t="shared" si="185"/>
        <v>3179076</v>
      </c>
    </row>
    <row r="5938" spans="1:19" x14ac:dyDescent="0.8">
      <c r="A5938">
        <v>35013</v>
      </c>
      <c r="B5938">
        <v>11.157999999999999</v>
      </c>
      <c r="C5938">
        <v>2</v>
      </c>
      <c r="D5938">
        <v>10281</v>
      </c>
      <c r="E5938">
        <v>193173885</v>
      </c>
      <c r="F5938">
        <v>580043102</v>
      </c>
      <c r="G5938">
        <v>105707218</v>
      </c>
      <c r="H5938">
        <v>75365209</v>
      </c>
      <c r="I5938">
        <v>30580000</v>
      </c>
      <c r="J5938" t="s">
        <v>31</v>
      </c>
      <c r="K5938" t="s">
        <v>19</v>
      </c>
      <c r="L5938" t="s">
        <v>32</v>
      </c>
      <c r="M5938" t="s">
        <v>32</v>
      </c>
      <c r="N5938" t="s">
        <v>32</v>
      </c>
      <c r="O5938">
        <v>23</v>
      </c>
      <c r="P5938" t="s">
        <v>21</v>
      </c>
      <c r="Q5938" t="s">
        <v>33</v>
      </c>
      <c r="R5938" t="str">
        <f t="shared" si="184"/>
        <v>Non-incentive Class</v>
      </c>
      <c r="S5938">
        <f t="shared" si="185"/>
        <v>580043102</v>
      </c>
    </row>
    <row r="5939" spans="1:19" x14ac:dyDescent="0.8">
      <c r="A5939">
        <v>35013</v>
      </c>
      <c r="B5939">
        <v>11.157999999999999</v>
      </c>
      <c r="C5939">
        <v>3</v>
      </c>
      <c r="D5939">
        <v>10</v>
      </c>
      <c r="E5939">
        <v>15040553</v>
      </c>
      <c r="F5939">
        <v>45162268</v>
      </c>
      <c r="G5939">
        <v>768000</v>
      </c>
      <c r="H5939">
        <v>0</v>
      </c>
      <c r="I5939">
        <v>30580000</v>
      </c>
      <c r="J5939" t="s">
        <v>31</v>
      </c>
      <c r="K5939" t="s">
        <v>19</v>
      </c>
      <c r="L5939" t="s">
        <v>32</v>
      </c>
      <c r="M5939" t="s">
        <v>32</v>
      </c>
      <c r="N5939" t="s">
        <v>32</v>
      </c>
      <c r="O5939">
        <v>23</v>
      </c>
      <c r="P5939" t="s">
        <v>21</v>
      </c>
      <c r="Q5939" t="s">
        <v>33</v>
      </c>
      <c r="R5939" t="str">
        <f t="shared" si="184"/>
        <v>Non-incentive Class</v>
      </c>
      <c r="S5939">
        <f t="shared" si="185"/>
        <v>45162268</v>
      </c>
    </row>
    <row r="5940" spans="1:19" x14ac:dyDescent="0.8">
      <c r="A5940">
        <v>35013</v>
      </c>
      <c r="B5940">
        <v>11.157999999999999</v>
      </c>
      <c r="C5940" t="s">
        <v>23</v>
      </c>
      <c r="D5940">
        <v>116</v>
      </c>
      <c r="E5940">
        <v>44453754</v>
      </c>
      <c r="F5940">
        <v>133481292</v>
      </c>
      <c r="G5940">
        <v>0</v>
      </c>
      <c r="H5940">
        <v>0</v>
      </c>
      <c r="I5940">
        <v>30580000</v>
      </c>
      <c r="J5940" t="s">
        <v>31</v>
      </c>
      <c r="K5940" t="s">
        <v>19</v>
      </c>
      <c r="L5940" t="s">
        <v>32</v>
      </c>
      <c r="M5940" t="s">
        <v>32</v>
      </c>
      <c r="N5940" t="s">
        <v>32</v>
      </c>
      <c r="O5940">
        <v>23</v>
      </c>
      <c r="P5940" t="s">
        <v>21</v>
      </c>
      <c r="Q5940" t="s">
        <v>33</v>
      </c>
      <c r="R5940" t="str">
        <f t="shared" si="184"/>
        <v>Non-incentive Class</v>
      </c>
      <c r="S5940">
        <f t="shared" si="185"/>
        <v>133481292</v>
      </c>
    </row>
    <row r="5941" spans="1:19" x14ac:dyDescent="0.8">
      <c r="A5941">
        <v>35013</v>
      </c>
      <c r="B5941">
        <v>11.157999999999999</v>
      </c>
      <c r="C5941" t="s">
        <v>30</v>
      </c>
      <c r="D5941">
        <v>11</v>
      </c>
      <c r="E5941">
        <v>2811328</v>
      </c>
      <c r="F5941">
        <v>8441575</v>
      </c>
      <c r="G5941">
        <v>0</v>
      </c>
      <c r="H5941">
        <v>0</v>
      </c>
      <c r="I5941">
        <v>30580000</v>
      </c>
      <c r="J5941" t="s">
        <v>31</v>
      </c>
      <c r="K5941" t="s">
        <v>19</v>
      </c>
      <c r="L5941" t="s">
        <v>32</v>
      </c>
      <c r="M5941" t="s">
        <v>32</v>
      </c>
      <c r="N5941" t="s">
        <v>32</v>
      </c>
      <c r="O5941">
        <v>23</v>
      </c>
      <c r="P5941" t="s">
        <v>21</v>
      </c>
      <c r="Q5941" t="s">
        <v>33</v>
      </c>
      <c r="R5941" t="str">
        <f t="shared" si="184"/>
        <v>Non-incentive Class</v>
      </c>
      <c r="S5941">
        <f t="shared" si="185"/>
        <v>8441575</v>
      </c>
    </row>
    <row r="5942" spans="1:19" x14ac:dyDescent="0.8">
      <c r="A5942">
        <v>35013</v>
      </c>
      <c r="B5942">
        <v>11.157999999999999</v>
      </c>
      <c r="C5942" t="s">
        <v>34</v>
      </c>
      <c r="D5942">
        <v>2</v>
      </c>
      <c r="E5942">
        <v>203364</v>
      </c>
      <c r="F5942">
        <v>610641</v>
      </c>
      <c r="G5942">
        <v>0</v>
      </c>
      <c r="H5942">
        <v>0</v>
      </c>
      <c r="I5942">
        <v>30580000</v>
      </c>
      <c r="J5942" t="s">
        <v>31</v>
      </c>
      <c r="K5942" t="s">
        <v>19</v>
      </c>
      <c r="L5942" t="s">
        <v>32</v>
      </c>
      <c r="M5942" t="s">
        <v>32</v>
      </c>
      <c r="N5942" t="s">
        <v>32</v>
      </c>
      <c r="O5942">
        <v>23</v>
      </c>
      <c r="P5942" t="s">
        <v>21</v>
      </c>
      <c r="Q5942" t="s">
        <v>33</v>
      </c>
      <c r="R5942" t="str">
        <f t="shared" si="184"/>
        <v>Incentive Class</v>
      </c>
      <c r="S5942">
        <f t="shared" si="185"/>
        <v>6106410</v>
      </c>
    </row>
    <row r="5943" spans="1:19" x14ac:dyDescent="0.8">
      <c r="A5943">
        <v>35013</v>
      </c>
      <c r="B5943">
        <v>11.157999999999999</v>
      </c>
      <c r="C5943" t="s">
        <v>118</v>
      </c>
      <c r="D5943">
        <v>1</v>
      </c>
      <c r="E5943">
        <v>43292</v>
      </c>
      <c r="F5943">
        <v>129993</v>
      </c>
      <c r="G5943">
        <v>0</v>
      </c>
      <c r="H5943">
        <v>0</v>
      </c>
      <c r="I5943">
        <v>30580000</v>
      </c>
      <c r="J5943" t="s">
        <v>31</v>
      </c>
      <c r="K5943" t="s">
        <v>19</v>
      </c>
      <c r="L5943" t="s">
        <v>32</v>
      </c>
      <c r="M5943" t="s">
        <v>32</v>
      </c>
      <c r="N5943" t="s">
        <v>32</v>
      </c>
      <c r="O5943">
        <v>23</v>
      </c>
      <c r="P5943" t="s">
        <v>21</v>
      </c>
      <c r="Q5943" t="s">
        <v>33</v>
      </c>
      <c r="R5943" t="str">
        <f t="shared" si="184"/>
        <v>Incentive Class</v>
      </c>
      <c r="S5943">
        <f t="shared" si="185"/>
        <v>1299930</v>
      </c>
    </row>
    <row r="5944" spans="1:19" x14ac:dyDescent="0.8">
      <c r="A5944">
        <v>35013</v>
      </c>
      <c r="B5944">
        <v>11.157999999999999</v>
      </c>
      <c r="C5944" t="s">
        <v>40</v>
      </c>
      <c r="D5944">
        <v>1</v>
      </c>
      <c r="E5944">
        <v>300000</v>
      </c>
      <c r="F5944">
        <v>900810</v>
      </c>
      <c r="G5944">
        <v>0</v>
      </c>
      <c r="H5944">
        <v>0</v>
      </c>
      <c r="I5944">
        <v>30580000</v>
      </c>
      <c r="J5944" t="s">
        <v>31</v>
      </c>
      <c r="K5944" t="s">
        <v>19</v>
      </c>
      <c r="L5944" t="s">
        <v>32</v>
      </c>
      <c r="M5944" t="s">
        <v>32</v>
      </c>
      <c r="N5944" t="s">
        <v>32</v>
      </c>
      <c r="O5944">
        <v>23</v>
      </c>
      <c r="P5944" t="s">
        <v>21</v>
      </c>
      <c r="Q5944" t="s">
        <v>33</v>
      </c>
      <c r="R5944" t="str">
        <f t="shared" si="184"/>
        <v>Incentive Class</v>
      </c>
      <c r="S5944">
        <f t="shared" si="185"/>
        <v>9008100</v>
      </c>
    </row>
    <row r="5945" spans="1:19" x14ac:dyDescent="0.8">
      <c r="A5945">
        <v>35014</v>
      </c>
      <c r="B5945">
        <v>10.731</v>
      </c>
      <c r="C5945">
        <v>1</v>
      </c>
      <c r="D5945">
        <v>1</v>
      </c>
      <c r="E5945">
        <v>5731</v>
      </c>
      <c r="F5945">
        <v>17208</v>
      </c>
      <c r="G5945">
        <v>0</v>
      </c>
      <c r="H5945">
        <v>0</v>
      </c>
      <c r="I5945" t="s">
        <v>17</v>
      </c>
      <c r="J5945" t="s">
        <v>17</v>
      </c>
      <c r="K5945" t="s">
        <v>17</v>
      </c>
      <c r="L5945" t="s">
        <v>17</v>
      </c>
      <c r="M5945" t="s">
        <v>17</v>
      </c>
      <c r="N5945" t="s">
        <v>17</v>
      </c>
      <c r="O5945" t="s">
        <v>17</v>
      </c>
      <c r="P5945" t="s">
        <v>17</v>
      </c>
      <c r="Q5945" t="s">
        <v>17</v>
      </c>
      <c r="R5945" t="str">
        <f t="shared" si="184"/>
        <v>Non-incentive Class</v>
      </c>
      <c r="S5945">
        <f t="shared" si="185"/>
        <v>17208</v>
      </c>
    </row>
    <row r="5946" spans="1:19" x14ac:dyDescent="0.8">
      <c r="A5946">
        <v>35015</v>
      </c>
      <c r="B5946">
        <v>11.182</v>
      </c>
      <c r="C5946">
        <v>0</v>
      </c>
      <c r="D5946">
        <v>6</v>
      </c>
      <c r="E5946">
        <v>0</v>
      </c>
      <c r="F5946">
        <v>0</v>
      </c>
      <c r="G5946">
        <v>0</v>
      </c>
      <c r="H5946">
        <v>0</v>
      </c>
      <c r="I5946">
        <v>30580000</v>
      </c>
      <c r="J5946" t="s">
        <v>31</v>
      </c>
      <c r="K5946" t="s">
        <v>19</v>
      </c>
      <c r="L5946" t="s">
        <v>32</v>
      </c>
      <c r="M5946" t="s">
        <v>32</v>
      </c>
      <c r="N5946" t="s">
        <v>32</v>
      </c>
      <c r="O5946">
        <v>23</v>
      </c>
      <c r="P5946" t="s">
        <v>21</v>
      </c>
      <c r="Q5946" t="s">
        <v>33</v>
      </c>
      <c r="R5946" t="str">
        <f t="shared" si="184"/>
        <v>Non-incentive Class</v>
      </c>
      <c r="S5946">
        <f t="shared" si="185"/>
        <v>0</v>
      </c>
    </row>
    <row r="5947" spans="1:19" x14ac:dyDescent="0.8">
      <c r="A5947">
        <v>35018</v>
      </c>
      <c r="B5947">
        <v>10.007</v>
      </c>
      <c r="C5947">
        <v>0</v>
      </c>
      <c r="D5947">
        <v>8</v>
      </c>
      <c r="E5947">
        <v>0</v>
      </c>
      <c r="F5947">
        <v>0</v>
      </c>
      <c r="G5947">
        <v>0</v>
      </c>
      <c r="H5947">
        <v>0</v>
      </c>
      <c r="I5947" t="s">
        <v>17</v>
      </c>
      <c r="J5947" t="s">
        <v>17</v>
      </c>
      <c r="K5947" t="s">
        <v>17</v>
      </c>
      <c r="L5947" t="s">
        <v>17</v>
      </c>
      <c r="M5947" t="s">
        <v>17</v>
      </c>
      <c r="N5947" t="s">
        <v>17</v>
      </c>
      <c r="O5947" t="s">
        <v>17</v>
      </c>
      <c r="P5947" t="s">
        <v>17</v>
      </c>
      <c r="Q5947" t="s">
        <v>17</v>
      </c>
      <c r="R5947" t="str">
        <f t="shared" si="184"/>
        <v>Non-incentive Class</v>
      </c>
      <c r="S5947">
        <f t="shared" si="185"/>
        <v>0</v>
      </c>
    </row>
    <row r="5948" spans="1:19" x14ac:dyDescent="0.8">
      <c r="A5948">
        <v>35018</v>
      </c>
      <c r="B5948">
        <v>10.007</v>
      </c>
      <c r="C5948">
        <v>1</v>
      </c>
      <c r="D5948">
        <v>5</v>
      </c>
      <c r="E5948">
        <v>15092</v>
      </c>
      <c r="F5948">
        <v>45317</v>
      </c>
      <c r="G5948">
        <v>0</v>
      </c>
      <c r="H5948">
        <v>0</v>
      </c>
      <c r="I5948" t="s">
        <v>17</v>
      </c>
      <c r="J5948" t="s">
        <v>17</v>
      </c>
      <c r="K5948" t="s">
        <v>17</v>
      </c>
      <c r="L5948" t="s">
        <v>17</v>
      </c>
      <c r="M5948" t="s">
        <v>17</v>
      </c>
      <c r="N5948" t="s">
        <v>17</v>
      </c>
      <c r="O5948" t="s">
        <v>17</v>
      </c>
      <c r="P5948" t="s">
        <v>17</v>
      </c>
      <c r="Q5948" t="s">
        <v>17</v>
      </c>
      <c r="R5948" t="str">
        <f t="shared" si="184"/>
        <v>Non-incentive Class</v>
      </c>
      <c r="S5948">
        <f t="shared" si="185"/>
        <v>45317</v>
      </c>
    </row>
    <row r="5949" spans="1:19" x14ac:dyDescent="0.8">
      <c r="A5949">
        <v>35018</v>
      </c>
      <c r="B5949">
        <v>10.007</v>
      </c>
      <c r="C5949" t="s">
        <v>23</v>
      </c>
      <c r="D5949">
        <v>1</v>
      </c>
      <c r="E5949">
        <v>10000</v>
      </c>
      <c r="F5949">
        <v>30027</v>
      </c>
      <c r="G5949">
        <v>0</v>
      </c>
      <c r="H5949">
        <v>0</v>
      </c>
      <c r="I5949" t="s">
        <v>17</v>
      </c>
      <c r="J5949" t="s">
        <v>17</v>
      </c>
      <c r="K5949" t="s">
        <v>17</v>
      </c>
      <c r="L5949" t="s">
        <v>17</v>
      </c>
      <c r="M5949" t="s">
        <v>17</v>
      </c>
      <c r="N5949" t="s">
        <v>17</v>
      </c>
      <c r="O5949" t="s">
        <v>17</v>
      </c>
      <c r="P5949" t="s">
        <v>17</v>
      </c>
      <c r="Q5949" t="s">
        <v>17</v>
      </c>
      <c r="R5949" t="str">
        <f t="shared" si="184"/>
        <v>Non-incentive Class</v>
      </c>
      <c r="S5949">
        <f t="shared" si="185"/>
        <v>30027</v>
      </c>
    </row>
    <row r="5950" spans="1:19" x14ac:dyDescent="0.8">
      <c r="A5950">
        <v>35019</v>
      </c>
      <c r="B5950">
        <v>10.093999999999999</v>
      </c>
      <c r="C5950">
        <v>0</v>
      </c>
      <c r="D5950">
        <v>38</v>
      </c>
      <c r="E5950">
        <v>0</v>
      </c>
      <c r="F5950">
        <v>0</v>
      </c>
      <c r="G5950">
        <v>0</v>
      </c>
      <c r="H5950">
        <v>0</v>
      </c>
      <c r="I5950">
        <v>31150000</v>
      </c>
      <c r="J5950" t="s">
        <v>115</v>
      </c>
      <c r="K5950" t="s">
        <v>19</v>
      </c>
      <c r="L5950" t="s">
        <v>33</v>
      </c>
      <c r="M5950" t="s">
        <v>33</v>
      </c>
      <c r="N5950" t="s">
        <v>33</v>
      </c>
      <c r="O5950">
        <v>23</v>
      </c>
      <c r="P5950" t="s">
        <v>21</v>
      </c>
      <c r="Q5950" t="s">
        <v>33</v>
      </c>
      <c r="R5950" t="str">
        <f t="shared" si="184"/>
        <v>Non-incentive Class</v>
      </c>
      <c r="S5950">
        <f t="shared" si="185"/>
        <v>0</v>
      </c>
    </row>
    <row r="5951" spans="1:19" x14ac:dyDescent="0.8">
      <c r="A5951">
        <v>35019</v>
      </c>
      <c r="B5951">
        <v>10.093999999999999</v>
      </c>
      <c r="C5951">
        <v>1</v>
      </c>
      <c r="D5951">
        <v>36</v>
      </c>
      <c r="E5951">
        <v>178751</v>
      </c>
      <c r="F5951">
        <v>536735</v>
      </c>
      <c r="G5951">
        <v>0</v>
      </c>
      <c r="H5951">
        <v>0</v>
      </c>
      <c r="I5951">
        <v>31150000</v>
      </c>
      <c r="J5951" t="s">
        <v>115</v>
      </c>
      <c r="K5951" t="s">
        <v>19</v>
      </c>
      <c r="L5951" t="s">
        <v>33</v>
      </c>
      <c r="M5951" t="s">
        <v>33</v>
      </c>
      <c r="N5951" t="s">
        <v>33</v>
      </c>
      <c r="O5951">
        <v>23</v>
      </c>
      <c r="P5951" t="s">
        <v>21</v>
      </c>
      <c r="Q5951" t="s">
        <v>33</v>
      </c>
      <c r="R5951" t="str">
        <f t="shared" si="184"/>
        <v>Non-incentive Class</v>
      </c>
      <c r="S5951">
        <f t="shared" si="185"/>
        <v>536735</v>
      </c>
    </row>
    <row r="5952" spans="1:19" x14ac:dyDescent="0.8">
      <c r="A5952">
        <v>35019</v>
      </c>
      <c r="B5952">
        <v>10.093999999999999</v>
      </c>
      <c r="C5952">
        <v>2</v>
      </c>
      <c r="D5952">
        <v>1418</v>
      </c>
      <c r="E5952">
        <v>39459326</v>
      </c>
      <c r="F5952">
        <v>118484497</v>
      </c>
      <c r="G5952">
        <v>16898599</v>
      </c>
      <c r="H5952">
        <v>11494000</v>
      </c>
      <c r="I5952">
        <v>31150000</v>
      </c>
      <c r="J5952" t="s">
        <v>115</v>
      </c>
      <c r="K5952" t="s">
        <v>19</v>
      </c>
      <c r="L5952" t="s">
        <v>33</v>
      </c>
      <c r="M5952" t="s">
        <v>33</v>
      </c>
      <c r="N5952" t="s">
        <v>33</v>
      </c>
      <c r="O5952">
        <v>23</v>
      </c>
      <c r="P5952" t="s">
        <v>21</v>
      </c>
      <c r="Q5952" t="s">
        <v>33</v>
      </c>
      <c r="R5952" t="str">
        <f t="shared" si="184"/>
        <v>Non-incentive Class</v>
      </c>
      <c r="S5952">
        <f t="shared" si="185"/>
        <v>118484497</v>
      </c>
    </row>
    <row r="5953" spans="1:19" x14ac:dyDescent="0.8">
      <c r="A5953">
        <v>35019</v>
      </c>
      <c r="B5953">
        <v>10.093999999999999</v>
      </c>
      <c r="C5953">
        <v>3</v>
      </c>
      <c r="D5953">
        <v>3</v>
      </c>
      <c r="E5953">
        <v>6808254</v>
      </c>
      <c r="F5953">
        <v>20443144</v>
      </c>
      <c r="G5953">
        <v>0</v>
      </c>
      <c r="H5953">
        <v>0</v>
      </c>
      <c r="I5953">
        <v>31150000</v>
      </c>
      <c r="J5953" t="s">
        <v>115</v>
      </c>
      <c r="K5953" t="s">
        <v>19</v>
      </c>
      <c r="L5953" t="s">
        <v>33</v>
      </c>
      <c r="M5953" t="s">
        <v>33</v>
      </c>
      <c r="N5953" t="s">
        <v>33</v>
      </c>
      <c r="O5953">
        <v>23</v>
      </c>
      <c r="P5953" t="s">
        <v>21</v>
      </c>
      <c r="Q5953" t="s">
        <v>33</v>
      </c>
      <c r="R5953" t="str">
        <f t="shared" si="184"/>
        <v>Non-incentive Class</v>
      </c>
      <c r="S5953">
        <f t="shared" si="185"/>
        <v>20443144</v>
      </c>
    </row>
    <row r="5954" spans="1:19" x14ac:dyDescent="0.8">
      <c r="A5954">
        <v>35019</v>
      </c>
      <c r="B5954">
        <v>10.093999999999999</v>
      </c>
      <c r="C5954" t="s">
        <v>23</v>
      </c>
      <c r="D5954">
        <v>32</v>
      </c>
      <c r="E5954">
        <v>20908824</v>
      </c>
      <c r="F5954">
        <v>62782930</v>
      </c>
      <c r="G5954">
        <v>0</v>
      </c>
      <c r="H5954">
        <v>0</v>
      </c>
      <c r="I5954">
        <v>31150000</v>
      </c>
      <c r="J5954" t="s">
        <v>115</v>
      </c>
      <c r="K5954" t="s">
        <v>19</v>
      </c>
      <c r="L5954" t="s">
        <v>33</v>
      </c>
      <c r="M5954" t="s">
        <v>33</v>
      </c>
      <c r="N5954" t="s">
        <v>33</v>
      </c>
      <c r="O5954">
        <v>23</v>
      </c>
      <c r="P5954" t="s">
        <v>21</v>
      </c>
      <c r="Q5954" t="s">
        <v>33</v>
      </c>
      <c r="R5954" t="str">
        <f t="shared" si="184"/>
        <v>Non-incentive Class</v>
      </c>
      <c r="S5954">
        <f t="shared" si="185"/>
        <v>62782930</v>
      </c>
    </row>
    <row r="5955" spans="1:19" x14ac:dyDescent="0.8">
      <c r="A5955">
        <v>35020</v>
      </c>
      <c r="B5955">
        <v>10.598000000000001</v>
      </c>
      <c r="C5955">
        <v>0</v>
      </c>
      <c r="D5955">
        <v>90</v>
      </c>
      <c r="E5955">
        <v>0</v>
      </c>
      <c r="F5955">
        <v>0</v>
      </c>
      <c r="G5955">
        <v>0</v>
      </c>
      <c r="H5955">
        <v>0</v>
      </c>
      <c r="I5955">
        <v>30350000</v>
      </c>
      <c r="J5955" t="s">
        <v>116</v>
      </c>
      <c r="K5955" t="s">
        <v>19</v>
      </c>
      <c r="L5955" t="s">
        <v>117</v>
      </c>
      <c r="M5955" t="s">
        <v>117</v>
      </c>
      <c r="N5955" t="s">
        <v>117</v>
      </c>
      <c r="O5955">
        <v>40</v>
      </c>
      <c r="P5955" t="s">
        <v>21</v>
      </c>
      <c r="Q5955" t="s">
        <v>108</v>
      </c>
      <c r="R5955" t="str">
        <f t="shared" ref="R5955:R6018" si="186">IF(COUNTIF(C5955,"6A"),"Incentive Class",IF(COUNTIF(C5955,"6B"),"Incentive Class",IF(COUNTIF(C5955,"6C"),"Incentive Class",IF(COUNTIF(C5955,"7A"),"Incentive Class",IF(COUNTIF(C5955,"7B"),"Incentive Class","Non-incentive Class")))))</f>
        <v>Non-incentive Class</v>
      </c>
      <c r="S5955">
        <f t="shared" ref="S5955:S6018" si="187">IF(R5955="Incentive Class", F5955*10, F5955)</f>
        <v>0</v>
      </c>
    </row>
    <row r="5956" spans="1:19" x14ac:dyDescent="0.8">
      <c r="A5956">
        <v>35020</v>
      </c>
      <c r="B5956">
        <v>10.598000000000001</v>
      </c>
      <c r="C5956">
        <v>1</v>
      </c>
      <c r="D5956">
        <v>10</v>
      </c>
      <c r="E5956">
        <v>171490</v>
      </c>
      <c r="F5956">
        <v>514933</v>
      </c>
      <c r="G5956">
        <v>0</v>
      </c>
      <c r="H5956">
        <v>0</v>
      </c>
      <c r="I5956">
        <v>30350000</v>
      </c>
      <c r="J5956" t="s">
        <v>116</v>
      </c>
      <c r="K5956" t="s">
        <v>19</v>
      </c>
      <c r="L5956" t="s">
        <v>117</v>
      </c>
      <c r="M5956" t="s">
        <v>117</v>
      </c>
      <c r="N5956" t="s">
        <v>117</v>
      </c>
      <c r="O5956">
        <v>40</v>
      </c>
      <c r="P5956" t="s">
        <v>21</v>
      </c>
      <c r="Q5956" t="s">
        <v>108</v>
      </c>
      <c r="R5956" t="str">
        <f t="shared" si="186"/>
        <v>Non-incentive Class</v>
      </c>
      <c r="S5956">
        <f t="shared" si="187"/>
        <v>514933</v>
      </c>
    </row>
    <row r="5957" spans="1:19" x14ac:dyDescent="0.8">
      <c r="A5957">
        <v>35020</v>
      </c>
      <c r="B5957">
        <v>10.598000000000001</v>
      </c>
      <c r="C5957">
        <v>2</v>
      </c>
      <c r="D5957">
        <v>2784</v>
      </c>
      <c r="E5957">
        <v>81697944</v>
      </c>
      <c r="F5957">
        <v>245314446</v>
      </c>
      <c r="G5957">
        <v>36633797</v>
      </c>
      <c r="H5957">
        <v>25010000</v>
      </c>
      <c r="I5957">
        <v>30350000</v>
      </c>
      <c r="J5957" t="s">
        <v>116</v>
      </c>
      <c r="K5957" t="s">
        <v>19</v>
      </c>
      <c r="L5957" t="s">
        <v>117</v>
      </c>
      <c r="M5957" t="s">
        <v>117</v>
      </c>
      <c r="N5957" t="s">
        <v>117</v>
      </c>
      <c r="O5957">
        <v>40</v>
      </c>
      <c r="P5957" t="s">
        <v>21</v>
      </c>
      <c r="Q5957" t="s">
        <v>108</v>
      </c>
      <c r="R5957" t="str">
        <f t="shared" si="186"/>
        <v>Non-incentive Class</v>
      </c>
      <c r="S5957">
        <f t="shared" si="187"/>
        <v>245314446</v>
      </c>
    </row>
    <row r="5958" spans="1:19" x14ac:dyDescent="0.8">
      <c r="A5958">
        <v>35020</v>
      </c>
      <c r="B5958">
        <v>10.598000000000001</v>
      </c>
      <c r="C5958" t="s">
        <v>23</v>
      </c>
      <c r="D5958">
        <v>22</v>
      </c>
      <c r="E5958">
        <v>16464106</v>
      </c>
      <c r="F5958">
        <v>49436771</v>
      </c>
      <c r="G5958">
        <v>0</v>
      </c>
      <c r="H5958">
        <v>0</v>
      </c>
      <c r="I5958">
        <v>30350000</v>
      </c>
      <c r="J5958" t="s">
        <v>116</v>
      </c>
      <c r="K5958" t="s">
        <v>19</v>
      </c>
      <c r="L5958" t="s">
        <v>117</v>
      </c>
      <c r="M5958" t="s">
        <v>117</v>
      </c>
      <c r="N5958" t="s">
        <v>117</v>
      </c>
      <c r="O5958">
        <v>40</v>
      </c>
      <c r="P5958" t="s">
        <v>21</v>
      </c>
      <c r="Q5958" t="s">
        <v>108</v>
      </c>
      <c r="R5958" t="str">
        <f t="shared" si="186"/>
        <v>Non-incentive Class</v>
      </c>
      <c r="S5958">
        <f t="shared" si="187"/>
        <v>49436771</v>
      </c>
    </row>
    <row r="5959" spans="1:19" x14ac:dyDescent="0.8">
      <c r="A5959">
        <v>35022</v>
      </c>
      <c r="B5959">
        <v>11.776</v>
      </c>
      <c r="C5959">
        <v>0</v>
      </c>
      <c r="D5959">
        <v>38</v>
      </c>
      <c r="E5959">
        <v>0</v>
      </c>
      <c r="F5959">
        <v>0</v>
      </c>
      <c r="G5959">
        <v>0</v>
      </c>
      <c r="H5959">
        <v>0</v>
      </c>
      <c r="I5959">
        <v>30500000</v>
      </c>
      <c r="J5959" t="s">
        <v>128</v>
      </c>
      <c r="K5959" t="s">
        <v>19</v>
      </c>
      <c r="L5959" t="s">
        <v>129</v>
      </c>
      <c r="M5959" t="s">
        <v>129</v>
      </c>
      <c r="N5959" t="s">
        <v>129</v>
      </c>
      <c r="O5959">
        <v>43</v>
      </c>
      <c r="P5959" t="s">
        <v>39</v>
      </c>
      <c r="Q5959" t="s">
        <v>130</v>
      </c>
      <c r="R5959" t="str">
        <f t="shared" si="186"/>
        <v>Non-incentive Class</v>
      </c>
      <c r="S5959">
        <f t="shared" si="187"/>
        <v>0</v>
      </c>
    </row>
    <row r="5960" spans="1:19" x14ac:dyDescent="0.8">
      <c r="A5960">
        <v>35022</v>
      </c>
      <c r="B5960">
        <v>11.776</v>
      </c>
      <c r="C5960">
        <v>1</v>
      </c>
      <c r="D5960">
        <v>7</v>
      </c>
      <c r="E5960">
        <v>15757</v>
      </c>
      <c r="F5960">
        <v>47312</v>
      </c>
      <c r="G5960">
        <v>0</v>
      </c>
      <c r="H5960">
        <v>0</v>
      </c>
      <c r="I5960">
        <v>30500000</v>
      </c>
      <c r="J5960" t="s">
        <v>128</v>
      </c>
      <c r="K5960" t="s">
        <v>19</v>
      </c>
      <c r="L5960" t="s">
        <v>129</v>
      </c>
      <c r="M5960" t="s">
        <v>129</v>
      </c>
      <c r="N5960" t="s">
        <v>129</v>
      </c>
      <c r="O5960">
        <v>43</v>
      </c>
      <c r="P5960" t="s">
        <v>39</v>
      </c>
      <c r="Q5960" t="s">
        <v>130</v>
      </c>
      <c r="R5960" t="str">
        <f t="shared" si="186"/>
        <v>Non-incentive Class</v>
      </c>
      <c r="S5960">
        <f t="shared" si="187"/>
        <v>47312</v>
      </c>
    </row>
    <row r="5961" spans="1:19" x14ac:dyDescent="0.8">
      <c r="A5961">
        <v>35022</v>
      </c>
      <c r="B5961">
        <v>11.776</v>
      </c>
      <c r="C5961">
        <v>2</v>
      </c>
      <c r="D5961">
        <v>1731</v>
      </c>
      <c r="E5961">
        <v>31916662</v>
      </c>
      <c r="F5961">
        <v>95836201</v>
      </c>
      <c r="G5961">
        <v>19717660</v>
      </c>
      <c r="H5961">
        <v>13217000</v>
      </c>
      <c r="I5961">
        <v>30500000</v>
      </c>
      <c r="J5961" t="s">
        <v>128</v>
      </c>
      <c r="K5961" t="s">
        <v>19</v>
      </c>
      <c r="L5961" t="s">
        <v>129</v>
      </c>
      <c r="M5961" t="s">
        <v>129</v>
      </c>
      <c r="N5961" t="s">
        <v>129</v>
      </c>
      <c r="O5961">
        <v>43</v>
      </c>
      <c r="P5961" t="s">
        <v>39</v>
      </c>
      <c r="Q5961" t="s">
        <v>130</v>
      </c>
      <c r="R5961" t="str">
        <f t="shared" si="186"/>
        <v>Non-incentive Class</v>
      </c>
      <c r="S5961">
        <f t="shared" si="187"/>
        <v>95836201</v>
      </c>
    </row>
    <row r="5962" spans="1:19" x14ac:dyDescent="0.8">
      <c r="A5962">
        <v>35022</v>
      </c>
      <c r="B5962">
        <v>11.776</v>
      </c>
      <c r="C5962" t="s">
        <v>23</v>
      </c>
      <c r="D5962">
        <v>2</v>
      </c>
      <c r="E5962">
        <v>96250</v>
      </c>
      <c r="F5962">
        <v>289010</v>
      </c>
      <c r="G5962">
        <v>0</v>
      </c>
      <c r="H5962">
        <v>0</v>
      </c>
      <c r="I5962">
        <v>30500000</v>
      </c>
      <c r="J5962" t="s">
        <v>128</v>
      </c>
      <c r="K5962" t="s">
        <v>19</v>
      </c>
      <c r="L5962" t="s">
        <v>129</v>
      </c>
      <c r="M5962" t="s">
        <v>129</v>
      </c>
      <c r="N5962" t="s">
        <v>129</v>
      </c>
      <c r="O5962">
        <v>43</v>
      </c>
      <c r="P5962" t="s">
        <v>39</v>
      </c>
      <c r="Q5962" t="s">
        <v>130</v>
      </c>
      <c r="R5962" t="str">
        <f t="shared" si="186"/>
        <v>Non-incentive Class</v>
      </c>
      <c r="S5962">
        <f t="shared" si="187"/>
        <v>289010</v>
      </c>
    </row>
    <row r="5963" spans="1:19" x14ac:dyDescent="0.8">
      <c r="A5963">
        <v>35023</v>
      </c>
      <c r="B5963">
        <v>10.531000000000001</v>
      </c>
      <c r="C5963">
        <v>0</v>
      </c>
      <c r="D5963">
        <v>56</v>
      </c>
      <c r="E5963">
        <v>0</v>
      </c>
      <c r="F5963">
        <v>0</v>
      </c>
      <c r="G5963">
        <v>0</v>
      </c>
      <c r="H5963">
        <v>0</v>
      </c>
      <c r="I5963">
        <v>30350000</v>
      </c>
      <c r="J5963" t="s">
        <v>116</v>
      </c>
      <c r="K5963" t="s">
        <v>19</v>
      </c>
      <c r="L5963" t="s">
        <v>117</v>
      </c>
      <c r="M5963" t="s">
        <v>117</v>
      </c>
      <c r="N5963" t="s">
        <v>117</v>
      </c>
      <c r="O5963">
        <v>40</v>
      </c>
      <c r="P5963" t="s">
        <v>21</v>
      </c>
      <c r="Q5963" t="s">
        <v>108</v>
      </c>
      <c r="R5963" t="str">
        <f t="shared" si="186"/>
        <v>Non-incentive Class</v>
      </c>
      <c r="S5963">
        <f t="shared" si="187"/>
        <v>0</v>
      </c>
    </row>
    <row r="5964" spans="1:19" x14ac:dyDescent="0.8">
      <c r="A5964">
        <v>35023</v>
      </c>
      <c r="B5964">
        <v>10.531000000000001</v>
      </c>
      <c r="C5964">
        <v>1</v>
      </c>
      <c r="D5964">
        <v>4</v>
      </c>
      <c r="E5964">
        <v>18771</v>
      </c>
      <c r="F5964">
        <v>56364</v>
      </c>
      <c r="G5964">
        <v>0</v>
      </c>
      <c r="H5964">
        <v>0</v>
      </c>
      <c r="I5964">
        <v>30350000</v>
      </c>
      <c r="J5964" t="s">
        <v>116</v>
      </c>
      <c r="K5964" t="s">
        <v>19</v>
      </c>
      <c r="L5964" t="s">
        <v>117</v>
      </c>
      <c r="M5964" t="s">
        <v>117</v>
      </c>
      <c r="N5964" t="s">
        <v>117</v>
      </c>
      <c r="O5964">
        <v>40</v>
      </c>
      <c r="P5964" t="s">
        <v>21</v>
      </c>
      <c r="Q5964" t="s">
        <v>108</v>
      </c>
      <c r="R5964" t="str">
        <f t="shared" si="186"/>
        <v>Non-incentive Class</v>
      </c>
      <c r="S5964">
        <f t="shared" si="187"/>
        <v>56364</v>
      </c>
    </row>
    <row r="5965" spans="1:19" x14ac:dyDescent="0.8">
      <c r="A5965">
        <v>35023</v>
      </c>
      <c r="B5965">
        <v>10.531000000000001</v>
      </c>
      <c r="C5965">
        <v>2</v>
      </c>
      <c r="D5965">
        <v>1165</v>
      </c>
      <c r="E5965">
        <v>24533413</v>
      </c>
      <c r="F5965">
        <v>73666499</v>
      </c>
      <c r="G5965">
        <v>12838351</v>
      </c>
      <c r="H5965">
        <v>8960000</v>
      </c>
      <c r="I5965">
        <v>30350000</v>
      </c>
      <c r="J5965" t="s">
        <v>116</v>
      </c>
      <c r="K5965" t="s">
        <v>19</v>
      </c>
      <c r="L5965" t="s">
        <v>117</v>
      </c>
      <c r="M5965" t="s">
        <v>117</v>
      </c>
      <c r="N5965" t="s">
        <v>117</v>
      </c>
      <c r="O5965">
        <v>40</v>
      </c>
      <c r="P5965" t="s">
        <v>21</v>
      </c>
      <c r="Q5965" t="s">
        <v>108</v>
      </c>
      <c r="R5965" t="str">
        <f t="shared" si="186"/>
        <v>Non-incentive Class</v>
      </c>
      <c r="S5965">
        <f t="shared" si="187"/>
        <v>73666499</v>
      </c>
    </row>
    <row r="5966" spans="1:19" x14ac:dyDescent="0.8">
      <c r="A5966">
        <v>35023</v>
      </c>
      <c r="B5966">
        <v>10.531000000000001</v>
      </c>
      <c r="C5966" t="s">
        <v>23</v>
      </c>
      <c r="D5966">
        <v>1</v>
      </c>
      <c r="E5966">
        <v>3806752</v>
      </c>
      <c r="F5966">
        <v>11430534</v>
      </c>
      <c r="G5966">
        <v>0</v>
      </c>
      <c r="H5966">
        <v>0</v>
      </c>
      <c r="I5966">
        <v>30350000</v>
      </c>
      <c r="J5966" t="s">
        <v>116</v>
      </c>
      <c r="K5966" t="s">
        <v>19</v>
      </c>
      <c r="L5966" t="s">
        <v>117</v>
      </c>
      <c r="M5966" t="s">
        <v>117</v>
      </c>
      <c r="N5966" t="s">
        <v>117</v>
      </c>
      <c r="O5966">
        <v>40</v>
      </c>
      <c r="P5966" t="s">
        <v>21</v>
      </c>
      <c r="Q5966" t="s">
        <v>108</v>
      </c>
      <c r="R5966" t="str">
        <f t="shared" si="186"/>
        <v>Non-incentive Class</v>
      </c>
      <c r="S5966">
        <f t="shared" si="187"/>
        <v>11430534</v>
      </c>
    </row>
    <row r="5967" spans="1:19" x14ac:dyDescent="0.8">
      <c r="A5967">
        <v>35024</v>
      </c>
      <c r="B5967">
        <v>9.6219999999999999</v>
      </c>
      <c r="C5967">
        <v>0</v>
      </c>
      <c r="D5967">
        <v>2</v>
      </c>
      <c r="E5967">
        <v>0</v>
      </c>
      <c r="F5967">
        <v>0</v>
      </c>
      <c r="G5967">
        <v>0</v>
      </c>
      <c r="H5967">
        <v>0</v>
      </c>
      <c r="I5967" t="s">
        <v>17</v>
      </c>
      <c r="J5967" t="s">
        <v>17</v>
      </c>
      <c r="K5967" t="s">
        <v>17</v>
      </c>
      <c r="L5967" t="s">
        <v>17</v>
      </c>
      <c r="M5967" t="s">
        <v>17</v>
      </c>
      <c r="N5967" t="s">
        <v>17</v>
      </c>
      <c r="O5967" t="s">
        <v>17</v>
      </c>
      <c r="P5967" t="s">
        <v>17</v>
      </c>
      <c r="Q5967" t="s">
        <v>17</v>
      </c>
      <c r="R5967" t="str">
        <f t="shared" si="186"/>
        <v>Non-incentive Class</v>
      </c>
      <c r="S5967">
        <f t="shared" si="187"/>
        <v>0</v>
      </c>
    </row>
    <row r="5968" spans="1:19" x14ac:dyDescent="0.8">
      <c r="A5968">
        <v>35024</v>
      </c>
      <c r="B5968">
        <v>9.6219999999999999</v>
      </c>
      <c r="C5968">
        <v>1</v>
      </c>
      <c r="D5968">
        <v>1</v>
      </c>
      <c r="E5968">
        <v>6690</v>
      </c>
      <c r="F5968">
        <v>20088</v>
      </c>
      <c r="G5968">
        <v>0</v>
      </c>
      <c r="H5968">
        <v>0</v>
      </c>
      <c r="I5968" t="s">
        <v>17</v>
      </c>
      <c r="J5968" t="s">
        <v>17</v>
      </c>
      <c r="K5968" t="s">
        <v>17</v>
      </c>
      <c r="L5968" t="s">
        <v>17</v>
      </c>
      <c r="M5968" t="s">
        <v>17</v>
      </c>
      <c r="N5968" t="s">
        <v>17</v>
      </c>
      <c r="O5968" t="s">
        <v>17</v>
      </c>
      <c r="P5968" t="s">
        <v>17</v>
      </c>
      <c r="Q5968" t="s">
        <v>17</v>
      </c>
      <c r="R5968" t="str">
        <f t="shared" si="186"/>
        <v>Non-incentive Class</v>
      </c>
      <c r="S5968">
        <f t="shared" si="187"/>
        <v>20088</v>
      </c>
    </row>
    <row r="5969" spans="1:19" x14ac:dyDescent="0.8">
      <c r="A5969">
        <v>35024</v>
      </c>
      <c r="B5969">
        <v>9.6219999999999999</v>
      </c>
      <c r="C5969">
        <v>2</v>
      </c>
      <c r="D5969">
        <v>6</v>
      </c>
      <c r="E5969">
        <v>189238</v>
      </c>
      <c r="F5969">
        <v>568225</v>
      </c>
      <c r="G5969">
        <v>87563</v>
      </c>
      <c r="H5969">
        <v>50000</v>
      </c>
      <c r="I5969" t="s">
        <v>17</v>
      </c>
      <c r="J5969" t="s">
        <v>17</v>
      </c>
      <c r="K5969" t="s">
        <v>17</v>
      </c>
      <c r="L5969" t="s">
        <v>17</v>
      </c>
      <c r="M5969" t="s">
        <v>17</v>
      </c>
      <c r="N5969" t="s">
        <v>17</v>
      </c>
      <c r="O5969" t="s">
        <v>17</v>
      </c>
      <c r="P5969" t="s">
        <v>17</v>
      </c>
      <c r="Q5969" t="s">
        <v>17</v>
      </c>
      <c r="R5969" t="str">
        <f t="shared" si="186"/>
        <v>Non-incentive Class</v>
      </c>
      <c r="S5969">
        <f t="shared" si="187"/>
        <v>568225</v>
      </c>
    </row>
    <row r="5970" spans="1:19" x14ac:dyDescent="0.8">
      <c r="A5970">
        <v>35024</v>
      </c>
      <c r="B5970">
        <v>9.6219999999999999</v>
      </c>
      <c r="C5970" t="s">
        <v>30</v>
      </c>
      <c r="D5970">
        <v>1</v>
      </c>
      <c r="E5970">
        <v>868997</v>
      </c>
      <c r="F5970">
        <v>2609337</v>
      </c>
      <c r="G5970">
        <v>0</v>
      </c>
      <c r="H5970">
        <v>0</v>
      </c>
      <c r="I5970" t="s">
        <v>17</v>
      </c>
      <c r="J5970" t="s">
        <v>17</v>
      </c>
      <c r="K5970" t="s">
        <v>17</v>
      </c>
      <c r="L5970" t="s">
        <v>17</v>
      </c>
      <c r="M5970" t="s">
        <v>17</v>
      </c>
      <c r="N5970" t="s">
        <v>17</v>
      </c>
      <c r="O5970" t="s">
        <v>17</v>
      </c>
      <c r="P5970" t="s">
        <v>17</v>
      </c>
      <c r="Q5970" t="s">
        <v>17</v>
      </c>
      <c r="R5970" t="str">
        <f t="shared" si="186"/>
        <v>Non-incentive Class</v>
      </c>
      <c r="S5970">
        <f t="shared" si="187"/>
        <v>2609337</v>
      </c>
    </row>
    <row r="5971" spans="1:19" x14ac:dyDescent="0.8">
      <c r="A5971">
        <v>35025</v>
      </c>
      <c r="B5971">
        <v>9.5549999999999997</v>
      </c>
      <c r="C5971">
        <v>0</v>
      </c>
      <c r="D5971">
        <v>8</v>
      </c>
      <c r="E5971">
        <v>0</v>
      </c>
      <c r="F5971">
        <v>0</v>
      </c>
      <c r="G5971">
        <v>0</v>
      </c>
      <c r="H5971">
        <v>0</v>
      </c>
      <c r="I5971" t="s">
        <v>17</v>
      </c>
      <c r="J5971" t="s">
        <v>17</v>
      </c>
      <c r="K5971" t="s">
        <v>17</v>
      </c>
      <c r="L5971" t="s">
        <v>17</v>
      </c>
      <c r="M5971" t="s">
        <v>17</v>
      </c>
      <c r="N5971" t="s">
        <v>17</v>
      </c>
      <c r="O5971" t="s">
        <v>17</v>
      </c>
      <c r="P5971" t="s">
        <v>17</v>
      </c>
      <c r="Q5971" t="s">
        <v>17</v>
      </c>
      <c r="R5971" t="str">
        <f t="shared" si="186"/>
        <v>Non-incentive Class</v>
      </c>
      <c r="S5971">
        <f t="shared" si="187"/>
        <v>0</v>
      </c>
    </row>
    <row r="5972" spans="1:19" x14ac:dyDescent="0.8">
      <c r="A5972">
        <v>35025</v>
      </c>
      <c r="B5972">
        <v>9.5549999999999997</v>
      </c>
      <c r="C5972">
        <v>1</v>
      </c>
      <c r="D5972">
        <v>1</v>
      </c>
      <c r="E5972">
        <v>4024</v>
      </c>
      <c r="F5972">
        <v>12083</v>
      </c>
      <c r="G5972">
        <v>0</v>
      </c>
      <c r="H5972">
        <v>0</v>
      </c>
      <c r="I5972" t="s">
        <v>17</v>
      </c>
      <c r="J5972" t="s">
        <v>17</v>
      </c>
      <c r="K5972" t="s">
        <v>17</v>
      </c>
      <c r="L5972" t="s">
        <v>17</v>
      </c>
      <c r="M5972" t="s">
        <v>17</v>
      </c>
      <c r="N5972" t="s">
        <v>17</v>
      </c>
      <c r="O5972" t="s">
        <v>17</v>
      </c>
      <c r="P5972" t="s">
        <v>17</v>
      </c>
      <c r="Q5972" t="s">
        <v>17</v>
      </c>
      <c r="R5972" t="str">
        <f t="shared" si="186"/>
        <v>Non-incentive Class</v>
      </c>
      <c r="S5972">
        <f t="shared" si="187"/>
        <v>12083</v>
      </c>
    </row>
    <row r="5973" spans="1:19" x14ac:dyDescent="0.8">
      <c r="A5973">
        <v>35027</v>
      </c>
      <c r="B5973">
        <v>11.253</v>
      </c>
      <c r="C5973">
        <v>0</v>
      </c>
      <c r="D5973">
        <v>26</v>
      </c>
      <c r="E5973">
        <v>0</v>
      </c>
      <c r="F5973">
        <v>0</v>
      </c>
      <c r="G5973">
        <v>0</v>
      </c>
      <c r="H5973">
        <v>0</v>
      </c>
      <c r="I5973">
        <v>30580000</v>
      </c>
      <c r="J5973" t="s">
        <v>31</v>
      </c>
      <c r="K5973" t="s">
        <v>19</v>
      </c>
      <c r="L5973" t="s">
        <v>32</v>
      </c>
      <c r="M5973" t="s">
        <v>32</v>
      </c>
      <c r="N5973" t="s">
        <v>32</v>
      </c>
      <c r="O5973">
        <v>23</v>
      </c>
      <c r="P5973" t="s">
        <v>21</v>
      </c>
      <c r="Q5973" t="s">
        <v>33</v>
      </c>
      <c r="R5973" t="str">
        <f t="shared" si="186"/>
        <v>Non-incentive Class</v>
      </c>
      <c r="S5973">
        <f t="shared" si="187"/>
        <v>0</v>
      </c>
    </row>
    <row r="5974" spans="1:19" x14ac:dyDescent="0.8">
      <c r="A5974">
        <v>35027</v>
      </c>
      <c r="B5974">
        <v>11.253</v>
      </c>
      <c r="C5974">
        <v>1</v>
      </c>
      <c r="D5974">
        <v>3</v>
      </c>
      <c r="E5974">
        <v>220414</v>
      </c>
      <c r="F5974">
        <v>661836</v>
      </c>
      <c r="G5974">
        <v>0</v>
      </c>
      <c r="H5974">
        <v>0</v>
      </c>
      <c r="I5974">
        <v>30580000</v>
      </c>
      <c r="J5974" t="s">
        <v>31</v>
      </c>
      <c r="K5974" t="s">
        <v>19</v>
      </c>
      <c r="L5974" t="s">
        <v>32</v>
      </c>
      <c r="M5974" t="s">
        <v>32</v>
      </c>
      <c r="N5974" t="s">
        <v>32</v>
      </c>
      <c r="O5974">
        <v>23</v>
      </c>
      <c r="P5974" t="s">
        <v>21</v>
      </c>
      <c r="Q5974" t="s">
        <v>33</v>
      </c>
      <c r="R5974" t="str">
        <f t="shared" si="186"/>
        <v>Non-incentive Class</v>
      </c>
      <c r="S5974">
        <f t="shared" si="187"/>
        <v>661836</v>
      </c>
    </row>
    <row r="5975" spans="1:19" x14ac:dyDescent="0.8">
      <c r="A5975">
        <v>35027</v>
      </c>
      <c r="B5975">
        <v>11.253</v>
      </c>
      <c r="C5975">
        <v>2</v>
      </c>
      <c r="D5975">
        <v>3</v>
      </c>
      <c r="E5975">
        <v>2080002</v>
      </c>
      <c r="F5975">
        <v>6245622</v>
      </c>
      <c r="G5975">
        <v>4641920</v>
      </c>
      <c r="H5975">
        <v>1969920</v>
      </c>
      <c r="I5975">
        <v>30580000</v>
      </c>
      <c r="J5975" t="s">
        <v>31</v>
      </c>
      <c r="K5975" t="s">
        <v>19</v>
      </c>
      <c r="L5975" t="s">
        <v>32</v>
      </c>
      <c r="M5975" t="s">
        <v>32</v>
      </c>
      <c r="N5975" t="s">
        <v>32</v>
      </c>
      <c r="O5975">
        <v>23</v>
      </c>
      <c r="P5975" t="s">
        <v>21</v>
      </c>
      <c r="Q5975" t="s">
        <v>33</v>
      </c>
      <c r="R5975" t="str">
        <f t="shared" si="186"/>
        <v>Non-incentive Class</v>
      </c>
      <c r="S5975">
        <f t="shared" si="187"/>
        <v>6245622</v>
      </c>
    </row>
    <row r="5976" spans="1:19" x14ac:dyDescent="0.8">
      <c r="A5976">
        <v>35027</v>
      </c>
      <c r="B5976">
        <v>11.253</v>
      </c>
      <c r="C5976">
        <v>3</v>
      </c>
      <c r="D5976">
        <v>5</v>
      </c>
      <c r="E5976">
        <v>6893554</v>
      </c>
      <c r="F5976">
        <v>20699274</v>
      </c>
      <c r="G5976">
        <v>0</v>
      </c>
      <c r="H5976">
        <v>0</v>
      </c>
      <c r="I5976">
        <v>30580000</v>
      </c>
      <c r="J5976" t="s">
        <v>31</v>
      </c>
      <c r="K5976" t="s">
        <v>19</v>
      </c>
      <c r="L5976" t="s">
        <v>32</v>
      </c>
      <c r="M5976" t="s">
        <v>32</v>
      </c>
      <c r="N5976" t="s">
        <v>32</v>
      </c>
      <c r="O5976">
        <v>23</v>
      </c>
      <c r="P5976" t="s">
        <v>21</v>
      </c>
      <c r="Q5976" t="s">
        <v>33</v>
      </c>
      <c r="R5976" t="str">
        <f t="shared" si="186"/>
        <v>Non-incentive Class</v>
      </c>
      <c r="S5976">
        <f t="shared" si="187"/>
        <v>20699274</v>
      </c>
    </row>
    <row r="5977" spans="1:19" x14ac:dyDescent="0.8">
      <c r="A5977">
        <v>35027</v>
      </c>
      <c r="B5977">
        <v>11.253</v>
      </c>
      <c r="C5977" t="s">
        <v>23</v>
      </c>
      <c r="D5977">
        <v>16</v>
      </c>
      <c r="E5977">
        <v>11782354</v>
      </c>
      <c r="F5977">
        <v>35378876</v>
      </c>
      <c r="G5977">
        <v>0</v>
      </c>
      <c r="H5977">
        <v>0</v>
      </c>
      <c r="I5977">
        <v>30580000</v>
      </c>
      <c r="J5977" t="s">
        <v>31</v>
      </c>
      <c r="K5977" t="s">
        <v>19</v>
      </c>
      <c r="L5977" t="s">
        <v>32</v>
      </c>
      <c r="M5977" t="s">
        <v>32</v>
      </c>
      <c r="N5977" t="s">
        <v>32</v>
      </c>
      <c r="O5977">
        <v>23</v>
      </c>
      <c r="P5977" t="s">
        <v>21</v>
      </c>
      <c r="Q5977" t="s">
        <v>33</v>
      </c>
      <c r="R5977" t="str">
        <f t="shared" si="186"/>
        <v>Non-incentive Class</v>
      </c>
      <c r="S5977">
        <f t="shared" si="187"/>
        <v>35378876</v>
      </c>
    </row>
    <row r="5978" spans="1:19" x14ac:dyDescent="0.8">
      <c r="A5978">
        <v>35027</v>
      </c>
      <c r="B5978">
        <v>11.253</v>
      </c>
      <c r="C5978" t="s">
        <v>40</v>
      </c>
      <c r="D5978">
        <v>1</v>
      </c>
      <c r="E5978">
        <v>192400</v>
      </c>
      <c r="F5978">
        <v>577719</v>
      </c>
      <c r="G5978">
        <v>0</v>
      </c>
      <c r="H5978">
        <v>0</v>
      </c>
      <c r="I5978">
        <v>30580000</v>
      </c>
      <c r="J5978" t="s">
        <v>31</v>
      </c>
      <c r="K5978" t="s">
        <v>19</v>
      </c>
      <c r="L5978" t="s">
        <v>32</v>
      </c>
      <c r="M5978" t="s">
        <v>32</v>
      </c>
      <c r="N5978" t="s">
        <v>32</v>
      </c>
      <c r="O5978">
        <v>23</v>
      </c>
      <c r="P5978" t="s">
        <v>21</v>
      </c>
      <c r="Q5978" t="s">
        <v>33</v>
      </c>
      <c r="R5978" t="str">
        <f t="shared" si="186"/>
        <v>Incentive Class</v>
      </c>
      <c r="S5978">
        <f t="shared" si="187"/>
        <v>5777190</v>
      </c>
    </row>
    <row r="5979" spans="1:19" x14ac:dyDescent="0.8">
      <c r="A5979">
        <v>35028</v>
      </c>
      <c r="B5979">
        <v>10.073</v>
      </c>
      <c r="C5979" t="s">
        <v>23</v>
      </c>
      <c r="D5979">
        <v>5</v>
      </c>
      <c r="E5979">
        <v>1075227</v>
      </c>
      <c r="F5979">
        <v>3228584</v>
      </c>
      <c r="G5979">
        <v>0</v>
      </c>
      <c r="H5979">
        <v>0</v>
      </c>
      <c r="I5979">
        <v>31150000</v>
      </c>
      <c r="J5979" t="s">
        <v>115</v>
      </c>
      <c r="K5979" t="s">
        <v>19</v>
      </c>
      <c r="L5979" t="s">
        <v>33</v>
      </c>
      <c r="M5979" t="s">
        <v>33</v>
      </c>
      <c r="N5979" t="s">
        <v>33</v>
      </c>
      <c r="O5979">
        <v>23</v>
      </c>
      <c r="P5979" t="s">
        <v>21</v>
      </c>
      <c r="Q5979" t="s">
        <v>33</v>
      </c>
      <c r="R5979" t="str">
        <f t="shared" si="186"/>
        <v>Non-incentive Class</v>
      </c>
      <c r="S5979">
        <f t="shared" si="187"/>
        <v>3228584</v>
      </c>
    </row>
    <row r="5980" spans="1:19" x14ac:dyDescent="0.8">
      <c r="A5980">
        <v>35030</v>
      </c>
      <c r="B5980">
        <v>10.189</v>
      </c>
      <c r="C5980">
        <v>0</v>
      </c>
      <c r="D5980">
        <v>6</v>
      </c>
      <c r="E5980">
        <v>0</v>
      </c>
      <c r="F5980">
        <v>0</v>
      </c>
      <c r="G5980">
        <v>0</v>
      </c>
      <c r="H5980">
        <v>0</v>
      </c>
      <c r="I5980">
        <v>31150000</v>
      </c>
      <c r="J5980" t="s">
        <v>115</v>
      </c>
      <c r="K5980" t="s">
        <v>19</v>
      </c>
      <c r="L5980" t="s">
        <v>33</v>
      </c>
      <c r="M5980" t="s">
        <v>33</v>
      </c>
      <c r="N5980" t="s">
        <v>33</v>
      </c>
      <c r="O5980">
        <v>23</v>
      </c>
      <c r="P5980" t="s">
        <v>21</v>
      </c>
      <c r="Q5980" t="s">
        <v>33</v>
      </c>
      <c r="R5980" t="str">
        <f t="shared" si="186"/>
        <v>Non-incentive Class</v>
      </c>
      <c r="S5980">
        <f t="shared" si="187"/>
        <v>0</v>
      </c>
    </row>
    <row r="5981" spans="1:19" x14ac:dyDescent="0.8">
      <c r="A5981">
        <v>35030</v>
      </c>
      <c r="B5981">
        <v>10.189</v>
      </c>
      <c r="C5981">
        <v>1</v>
      </c>
      <c r="D5981">
        <v>3</v>
      </c>
      <c r="E5981">
        <v>2572</v>
      </c>
      <c r="F5981">
        <v>7723</v>
      </c>
      <c r="G5981">
        <v>0</v>
      </c>
      <c r="H5981">
        <v>0</v>
      </c>
      <c r="I5981">
        <v>31150000</v>
      </c>
      <c r="J5981" t="s">
        <v>115</v>
      </c>
      <c r="K5981" t="s">
        <v>19</v>
      </c>
      <c r="L5981" t="s">
        <v>33</v>
      </c>
      <c r="M5981" t="s">
        <v>33</v>
      </c>
      <c r="N5981" t="s">
        <v>33</v>
      </c>
      <c r="O5981">
        <v>23</v>
      </c>
      <c r="P5981" t="s">
        <v>21</v>
      </c>
      <c r="Q5981" t="s">
        <v>33</v>
      </c>
      <c r="R5981" t="str">
        <f t="shared" si="186"/>
        <v>Non-incentive Class</v>
      </c>
      <c r="S5981">
        <f t="shared" si="187"/>
        <v>7723</v>
      </c>
    </row>
    <row r="5982" spans="1:19" x14ac:dyDescent="0.8">
      <c r="A5982">
        <v>35030</v>
      </c>
      <c r="B5982">
        <v>10.189</v>
      </c>
      <c r="C5982">
        <v>2</v>
      </c>
      <c r="D5982">
        <v>605</v>
      </c>
      <c r="E5982">
        <v>7695031</v>
      </c>
      <c r="F5982">
        <v>23105979</v>
      </c>
      <c r="G5982">
        <v>5516927</v>
      </c>
      <c r="H5982">
        <v>4240000</v>
      </c>
      <c r="I5982">
        <v>31150000</v>
      </c>
      <c r="J5982" t="s">
        <v>115</v>
      </c>
      <c r="K5982" t="s">
        <v>19</v>
      </c>
      <c r="L5982" t="s">
        <v>33</v>
      </c>
      <c r="M5982" t="s">
        <v>33</v>
      </c>
      <c r="N5982" t="s">
        <v>33</v>
      </c>
      <c r="O5982">
        <v>23</v>
      </c>
      <c r="P5982" t="s">
        <v>21</v>
      </c>
      <c r="Q5982" t="s">
        <v>33</v>
      </c>
      <c r="R5982" t="str">
        <f t="shared" si="186"/>
        <v>Non-incentive Class</v>
      </c>
      <c r="S5982">
        <f t="shared" si="187"/>
        <v>23105979</v>
      </c>
    </row>
    <row r="5983" spans="1:19" x14ac:dyDescent="0.8">
      <c r="A5983">
        <v>35030</v>
      </c>
      <c r="B5983">
        <v>10.189</v>
      </c>
      <c r="C5983" t="s">
        <v>23</v>
      </c>
      <c r="D5983">
        <v>3</v>
      </c>
      <c r="E5983">
        <v>530680</v>
      </c>
      <c r="F5983">
        <v>1593473</v>
      </c>
      <c r="G5983">
        <v>0</v>
      </c>
      <c r="H5983">
        <v>0</v>
      </c>
      <c r="I5983">
        <v>31150000</v>
      </c>
      <c r="J5983" t="s">
        <v>115</v>
      </c>
      <c r="K5983" t="s">
        <v>19</v>
      </c>
      <c r="L5983" t="s">
        <v>33</v>
      </c>
      <c r="M5983" t="s">
        <v>33</v>
      </c>
      <c r="N5983" t="s">
        <v>33</v>
      </c>
      <c r="O5983">
        <v>23</v>
      </c>
      <c r="P5983" t="s">
        <v>21</v>
      </c>
      <c r="Q5983" t="s">
        <v>33</v>
      </c>
      <c r="R5983" t="str">
        <f t="shared" si="186"/>
        <v>Non-incentive Class</v>
      </c>
      <c r="S5983">
        <f t="shared" si="187"/>
        <v>1593473</v>
      </c>
    </row>
    <row r="5984" spans="1:19" x14ac:dyDescent="0.8">
      <c r="A5984">
        <v>35032</v>
      </c>
      <c r="B5984">
        <v>10.07</v>
      </c>
      <c r="C5984">
        <v>0</v>
      </c>
      <c r="D5984">
        <v>14</v>
      </c>
      <c r="E5984">
        <v>0</v>
      </c>
      <c r="F5984">
        <v>0</v>
      </c>
      <c r="G5984">
        <v>0</v>
      </c>
      <c r="H5984">
        <v>0</v>
      </c>
      <c r="I5984">
        <v>31150000</v>
      </c>
      <c r="J5984" t="s">
        <v>115</v>
      </c>
      <c r="K5984" t="s">
        <v>19</v>
      </c>
      <c r="L5984" t="s">
        <v>33</v>
      </c>
      <c r="M5984" t="s">
        <v>33</v>
      </c>
      <c r="N5984" t="s">
        <v>33</v>
      </c>
      <c r="O5984">
        <v>23</v>
      </c>
      <c r="P5984" t="s">
        <v>21</v>
      </c>
      <c r="Q5984" t="s">
        <v>33</v>
      </c>
      <c r="R5984" t="str">
        <f t="shared" si="186"/>
        <v>Non-incentive Class</v>
      </c>
      <c r="S5984">
        <f t="shared" si="187"/>
        <v>0</v>
      </c>
    </row>
    <row r="5985" spans="1:19" x14ac:dyDescent="0.8">
      <c r="A5985">
        <v>35032</v>
      </c>
      <c r="B5985">
        <v>10.07</v>
      </c>
      <c r="C5985">
        <v>1</v>
      </c>
      <c r="D5985">
        <v>3</v>
      </c>
      <c r="E5985">
        <v>939</v>
      </c>
      <c r="F5985">
        <v>2820</v>
      </c>
      <c r="G5985">
        <v>0</v>
      </c>
      <c r="H5985">
        <v>0</v>
      </c>
      <c r="I5985">
        <v>31150000</v>
      </c>
      <c r="J5985" t="s">
        <v>115</v>
      </c>
      <c r="K5985" t="s">
        <v>19</v>
      </c>
      <c r="L5985" t="s">
        <v>33</v>
      </c>
      <c r="M5985" t="s">
        <v>33</v>
      </c>
      <c r="N5985" t="s">
        <v>33</v>
      </c>
      <c r="O5985">
        <v>23</v>
      </c>
      <c r="P5985" t="s">
        <v>21</v>
      </c>
      <c r="Q5985" t="s">
        <v>33</v>
      </c>
      <c r="R5985" t="str">
        <f t="shared" si="186"/>
        <v>Non-incentive Class</v>
      </c>
      <c r="S5985">
        <f t="shared" si="187"/>
        <v>2820</v>
      </c>
    </row>
    <row r="5986" spans="1:19" x14ac:dyDescent="0.8">
      <c r="A5986">
        <v>35032</v>
      </c>
      <c r="B5986">
        <v>10.07</v>
      </c>
      <c r="C5986">
        <v>2</v>
      </c>
      <c r="D5986">
        <v>924</v>
      </c>
      <c r="E5986">
        <v>15728108</v>
      </c>
      <c r="F5986">
        <v>47226800</v>
      </c>
      <c r="G5986">
        <v>9136568</v>
      </c>
      <c r="H5986">
        <v>6730000</v>
      </c>
      <c r="I5986">
        <v>31150000</v>
      </c>
      <c r="J5986" t="s">
        <v>115</v>
      </c>
      <c r="K5986" t="s">
        <v>19</v>
      </c>
      <c r="L5986" t="s">
        <v>33</v>
      </c>
      <c r="M5986" t="s">
        <v>33</v>
      </c>
      <c r="N5986" t="s">
        <v>33</v>
      </c>
      <c r="O5986">
        <v>23</v>
      </c>
      <c r="P5986" t="s">
        <v>21</v>
      </c>
      <c r="Q5986" t="s">
        <v>33</v>
      </c>
      <c r="R5986" t="str">
        <f t="shared" si="186"/>
        <v>Non-incentive Class</v>
      </c>
      <c r="S5986">
        <f t="shared" si="187"/>
        <v>47226800</v>
      </c>
    </row>
    <row r="5987" spans="1:19" x14ac:dyDescent="0.8">
      <c r="A5987">
        <v>35032</v>
      </c>
      <c r="B5987">
        <v>10.07</v>
      </c>
      <c r="C5987">
        <v>3</v>
      </c>
      <c r="D5987">
        <v>1</v>
      </c>
      <c r="E5987">
        <v>791262</v>
      </c>
      <c r="F5987">
        <v>2375922</v>
      </c>
      <c r="G5987">
        <v>0</v>
      </c>
      <c r="H5987">
        <v>0</v>
      </c>
      <c r="I5987">
        <v>31150000</v>
      </c>
      <c r="J5987" t="s">
        <v>115</v>
      </c>
      <c r="K5987" t="s">
        <v>19</v>
      </c>
      <c r="L5987" t="s">
        <v>33</v>
      </c>
      <c r="M5987" t="s">
        <v>33</v>
      </c>
      <c r="N5987" t="s">
        <v>33</v>
      </c>
      <c r="O5987">
        <v>23</v>
      </c>
      <c r="P5987" t="s">
        <v>21</v>
      </c>
      <c r="Q5987" t="s">
        <v>33</v>
      </c>
      <c r="R5987" t="str">
        <f t="shared" si="186"/>
        <v>Non-incentive Class</v>
      </c>
      <c r="S5987">
        <f t="shared" si="187"/>
        <v>2375922</v>
      </c>
    </row>
    <row r="5988" spans="1:19" x14ac:dyDescent="0.8">
      <c r="A5988">
        <v>35032</v>
      </c>
      <c r="B5988">
        <v>10.07</v>
      </c>
      <c r="C5988" t="s">
        <v>23</v>
      </c>
      <c r="D5988">
        <v>9</v>
      </c>
      <c r="E5988">
        <v>3831240</v>
      </c>
      <c r="F5988">
        <v>11504064</v>
      </c>
      <c r="G5988">
        <v>0</v>
      </c>
      <c r="H5988">
        <v>0</v>
      </c>
      <c r="I5988">
        <v>31150000</v>
      </c>
      <c r="J5988" t="s">
        <v>115</v>
      </c>
      <c r="K5988" t="s">
        <v>19</v>
      </c>
      <c r="L5988" t="s">
        <v>33</v>
      </c>
      <c r="M5988" t="s">
        <v>33</v>
      </c>
      <c r="N5988" t="s">
        <v>33</v>
      </c>
      <c r="O5988">
        <v>23</v>
      </c>
      <c r="P5988" t="s">
        <v>21</v>
      </c>
      <c r="Q5988" t="s">
        <v>33</v>
      </c>
      <c r="R5988" t="str">
        <f t="shared" si="186"/>
        <v>Non-incentive Class</v>
      </c>
      <c r="S5988">
        <f t="shared" si="187"/>
        <v>11504064</v>
      </c>
    </row>
    <row r="5989" spans="1:19" x14ac:dyDescent="0.8">
      <c r="A5989">
        <v>35035</v>
      </c>
      <c r="B5989">
        <v>11.843</v>
      </c>
      <c r="C5989">
        <v>0</v>
      </c>
      <c r="D5989">
        <v>16</v>
      </c>
      <c r="E5989">
        <v>0</v>
      </c>
      <c r="F5989">
        <v>0</v>
      </c>
      <c r="G5989">
        <v>0</v>
      </c>
      <c r="H5989">
        <v>0</v>
      </c>
      <c r="I5989">
        <v>30500000</v>
      </c>
      <c r="J5989" t="s">
        <v>128</v>
      </c>
      <c r="K5989" t="s">
        <v>19</v>
      </c>
      <c r="L5989" t="s">
        <v>129</v>
      </c>
      <c r="M5989" t="s">
        <v>129</v>
      </c>
      <c r="N5989" t="s">
        <v>129</v>
      </c>
      <c r="O5989">
        <v>43</v>
      </c>
      <c r="P5989" t="s">
        <v>39</v>
      </c>
      <c r="Q5989" t="s">
        <v>130</v>
      </c>
      <c r="R5989" t="str">
        <f t="shared" si="186"/>
        <v>Non-incentive Class</v>
      </c>
      <c r="S5989">
        <f t="shared" si="187"/>
        <v>0</v>
      </c>
    </row>
    <row r="5990" spans="1:19" x14ac:dyDescent="0.8">
      <c r="A5990">
        <v>35035</v>
      </c>
      <c r="B5990">
        <v>11.843</v>
      </c>
      <c r="C5990">
        <v>1</v>
      </c>
      <c r="D5990">
        <v>1</v>
      </c>
      <c r="E5990">
        <v>1</v>
      </c>
      <c r="F5990">
        <v>3</v>
      </c>
      <c r="G5990">
        <v>0</v>
      </c>
      <c r="H5990">
        <v>0</v>
      </c>
      <c r="I5990">
        <v>30500000</v>
      </c>
      <c r="J5990" t="s">
        <v>128</v>
      </c>
      <c r="K5990" t="s">
        <v>19</v>
      </c>
      <c r="L5990" t="s">
        <v>129</v>
      </c>
      <c r="M5990" t="s">
        <v>129</v>
      </c>
      <c r="N5990" t="s">
        <v>129</v>
      </c>
      <c r="O5990">
        <v>43</v>
      </c>
      <c r="P5990" t="s">
        <v>39</v>
      </c>
      <c r="Q5990" t="s">
        <v>130</v>
      </c>
      <c r="R5990" t="str">
        <f t="shared" si="186"/>
        <v>Non-incentive Class</v>
      </c>
      <c r="S5990">
        <f t="shared" si="187"/>
        <v>3</v>
      </c>
    </row>
    <row r="5991" spans="1:19" x14ac:dyDescent="0.8">
      <c r="A5991">
        <v>35035</v>
      </c>
      <c r="B5991">
        <v>11.843</v>
      </c>
      <c r="C5991">
        <v>2</v>
      </c>
      <c r="D5991">
        <v>1256</v>
      </c>
      <c r="E5991">
        <v>20155495</v>
      </c>
      <c r="F5991">
        <v>60520915</v>
      </c>
      <c r="G5991">
        <v>12948436</v>
      </c>
      <c r="H5991">
        <v>9663000</v>
      </c>
      <c r="I5991">
        <v>30500000</v>
      </c>
      <c r="J5991" t="s">
        <v>128</v>
      </c>
      <c r="K5991" t="s">
        <v>19</v>
      </c>
      <c r="L5991" t="s">
        <v>129</v>
      </c>
      <c r="M5991" t="s">
        <v>129</v>
      </c>
      <c r="N5991" t="s">
        <v>129</v>
      </c>
      <c r="O5991">
        <v>43</v>
      </c>
      <c r="P5991" t="s">
        <v>39</v>
      </c>
      <c r="Q5991" t="s">
        <v>130</v>
      </c>
      <c r="R5991" t="str">
        <f t="shared" si="186"/>
        <v>Non-incentive Class</v>
      </c>
      <c r="S5991">
        <f t="shared" si="187"/>
        <v>60520915</v>
      </c>
    </row>
    <row r="5992" spans="1:19" x14ac:dyDescent="0.8">
      <c r="A5992">
        <v>35041</v>
      </c>
      <c r="B5992">
        <v>9.86</v>
      </c>
      <c r="C5992">
        <v>2</v>
      </c>
      <c r="D5992">
        <v>16</v>
      </c>
      <c r="E5992">
        <v>451339</v>
      </c>
      <c r="F5992">
        <v>1355238</v>
      </c>
      <c r="G5992">
        <v>222420</v>
      </c>
      <c r="H5992">
        <v>130000</v>
      </c>
      <c r="I5992">
        <v>31120000</v>
      </c>
      <c r="J5992" t="s">
        <v>274</v>
      </c>
      <c r="K5992" t="s">
        <v>19</v>
      </c>
      <c r="L5992" t="s">
        <v>275</v>
      </c>
      <c r="M5992" t="s">
        <v>275</v>
      </c>
      <c r="N5992" t="s">
        <v>275</v>
      </c>
      <c r="O5992">
        <v>23</v>
      </c>
      <c r="P5992" t="s">
        <v>21</v>
      </c>
      <c r="Q5992" t="s">
        <v>33</v>
      </c>
      <c r="R5992" t="str">
        <f t="shared" si="186"/>
        <v>Non-incentive Class</v>
      </c>
      <c r="S5992">
        <f t="shared" si="187"/>
        <v>1355238</v>
      </c>
    </row>
    <row r="5993" spans="1:19" x14ac:dyDescent="0.8">
      <c r="A5993">
        <v>35042</v>
      </c>
      <c r="B5993">
        <v>10.531000000000001</v>
      </c>
      <c r="C5993">
        <v>0</v>
      </c>
      <c r="D5993">
        <v>4</v>
      </c>
      <c r="E5993">
        <v>0</v>
      </c>
      <c r="F5993">
        <v>0</v>
      </c>
      <c r="G5993">
        <v>0</v>
      </c>
      <c r="H5993">
        <v>0</v>
      </c>
      <c r="I5993">
        <v>31120000</v>
      </c>
      <c r="J5993" t="s">
        <v>274</v>
      </c>
      <c r="K5993" t="s">
        <v>19</v>
      </c>
      <c r="L5993" t="s">
        <v>275</v>
      </c>
      <c r="M5993" t="s">
        <v>275</v>
      </c>
      <c r="N5993" t="s">
        <v>275</v>
      </c>
      <c r="O5993">
        <v>23</v>
      </c>
      <c r="P5993" t="s">
        <v>21</v>
      </c>
      <c r="Q5993" t="s">
        <v>33</v>
      </c>
      <c r="R5993" t="str">
        <f t="shared" si="186"/>
        <v>Non-incentive Class</v>
      </c>
      <c r="S5993">
        <f t="shared" si="187"/>
        <v>0</v>
      </c>
    </row>
    <row r="5994" spans="1:19" x14ac:dyDescent="0.8">
      <c r="A5994">
        <v>35042</v>
      </c>
      <c r="B5994">
        <v>10.531000000000001</v>
      </c>
      <c r="C5994">
        <v>1</v>
      </c>
      <c r="D5994">
        <v>14</v>
      </c>
      <c r="E5994">
        <v>125729</v>
      </c>
      <c r="F5994">
        <v>377527</v>
      </c>
      <c r="G5994">
        <v>0</v>
      </c>
      <c r="H5994">
        <v>0</v>
      </c>
      <c r="I5994">
        <v>31120000</v>
      </c>
      <c r="J5994" t="s">
        <v>274</v>
      </c>
      <c r="K5994" t="s">
        <v>19</v>
      </c>
      <c r="L5994" t="s">
        <v>275</v>
      </c>
      <c r="M5994" t="s">
        <v>275</v>
      </c>
      <c r="N5994" t="s">
        <v>275</v>
      </c>
      <c r="O5994">
        <v>23</v>
      </c>
      <c r="P5994" t="s">
        <v>21</v>
      </c>
      <c r="Q5994" t="s">
        <v>33</v>
      </c>
      <c r="R5994" t="str">
        <f t="shared" si="186"/>
        <v>Non-incentive Class</v>
      </c>
      <c r="S5994">
        <f t="shared" si="187"/>
        <v>377527</v>
      </c>
    </row>
    <row r="5995" spans="1:19" x14ac:dyDescent="0.8">
      <c r="A5995">
        <v>35042</v>
      </c>
      <c r="B5995">
        <v>10.531000000000001</v>
      </c>
      <c r="C5995">
        <v>2</v>
      </c>
      <c r="D5995">
        <v>202</v>
      </c>
      <c r="E5995">
        <v>7998406</v>
      </c>
      <c r="F5995">
        <v>24016813</v>
      </c>
      <c r="G5995">
        <v>2257198</v>
      </c>
      <c r="H5995">
        <v>1783000</v>
      </c>
      <c r="I5995">
        <v>31120000</v>
      </c>
      <c r="J5995" t="s">
        <v>274</v>
      </c>
      <c r="K5995" t="s">
        <v>19</v>
      </c>
      <c r="L5995" t="s">
        <v>275</v>
      </c>
      <c r="M5995" t="s">
        <v>275</v>
      </c>
      <c r="N5995" t="s">
        <v>275</v>
      </c>
      <c r="O5995">
        <v>23</v>
      </c>
      <c r="P5995" t="s">
        <v>21</v>
      </c>
      <c r="Q5995" t="s">
        <v>33</v>
      </c>
      <c r="R5995" t="str">
        <f t="shared" si="186"/>
        <v>Non-incentive Class</v>
      </c>
      <c r="S5995">
        <f t="shared" si="187"/>
        <v>24016813</v>
      </c>
    </row>
    <row r="5996" spans="1:19" x14ac:dyDescent="0.8">
      <c r="A5996">
        <v>35049</v>
      </c>
      <c r="B5996">
        <v>10.5</v>
      </c>
      <c r="C5996">
        <v>0</v>
      </c>
      <c r="D5996">
        <v>2</v>
      </c>
      <c r="E5996">
        <v>0</v>
      </c>
      <c r="F5996">
        <v>0</v>
      </c>
      <c r="G5996">
        <v>0</v>
      </c>
      <c r="H5996">
        <v>0</v>
      </c>
      <c r="I5996">
        <v>31120000</v>
      </c>
      <c r="J5996" t="s">
        <v>274</v>
      </c>
      <c r="K5996" t="s">
        <v>19</v>
      </c>
      <c r="L5996" t="s">
        <v>275</v>
      </c>
      <c r="M5996" t="s">
        <v>275</v>
      </c>
      <c r="N5996" t="s">
        <v>275</v>
      </c>
      <c r="O5996">
        <v>23</v>
      </c>
      <c r="P5996" t="s">
        <v>21</v>
      </c>
      <c r="Q5996" t="s">
        <v>33</v>
      </c>
      <c r="R5996" t="str">
        <f t="shared" si="186"/>
        <v>Non-incentive Class</v>
      </c>
      <c r="S5996">
        <f t="shared" si="187"/>
        <v>0</v>
      </c>
    </row>
    <row r="5997" spans="1:19" x14ac:dyDescent="0.8">
      <c r="A5997">
        <v>35049</v>
      </c>
      <c r="B5997">
        <v>10.5</v>
      </c>
      <c r="C5997">
        <v>1</v>
      </c>
      <c r="D5997">
        <v>12</v>
      </c>
      <c r="E5997">
        <v>45393</v>
      </c>
      <c r="F5997">
        <v>136300</v>
      </c>
      <c r="G5997">
        <v>0</v>
      </c>
      <c r="H5997">
        <v>0</v>
      </c>
      <c r="I5997">
        <v>31120000</v>
      </c>
      <c r="J5997" t="s">
        <v>274</v>
      </c>
      <c r="K5997" t="s">
        <v>19</v>
      </c>
      <c r="L5997" t="s">
        <v>275</v>
      </c>
      <c r="M5997" t="s">
        <v>275</v>
      </c>
      <c r="N5997" t="s">
        <v>275</v>
      </c>
      <c r="O5997">
        <v>23</v>
      </c>
      <c r="P5997" t="s">
        <v>21</v>
      </c>
      <c r="Q5997" t="s">
        <v>33</v>
      </c>
      <c r="R5997" t="str">
        <f t="shared" si="186"/>
        <v>Non-incentive Class</v>
      </c>
      <c r="S5997">
        <f t="shared" si="187"/>
        <v>136300</v>
      </c>
    </row>
    <row r="5998" spans="1:19" x14ac:dyDescent="0.8">
      <c r="A5998">
        <v>35049</v>
      </c>
      <c r="B5998">
        <v>10.5</v>
      </c>
      <c r="C5998">
        <v>2</v>
      </c>
      <c r="D5998">
        <v>265</v>
      </c>
      <c r="E5998">
        <v>4637172</v>
      </c>
      <c r="F5998">
        <v>13924010</v>
      </c>
      <c r="G5998">
        <v>2679007</v>
      </c>
      <c r="H5998">
        <v>1697000</v>
      </c>
      <c r="I5998">
        <v>31120000</v>
      </c>
      <c r="J5998" t="s">
        <v>274</v>
      </c>
      <c r="K5998" t="s">
        <v>19</v>
      </c>
      <c r="L5998" t="s">
        <v>275</v>
      </c>
      <c r="M5998" t="s">
        <v>275</v>
      </c>
      <c r="N5998" t="s">
        <v>275</v>
      </c>
      <c r="O5998">
        <v>23</v>
      </c>
      <c r="P5998" t="s">
        <v>21</v>
      </c>
      <c r="Q5998" t="s">
        <v>33</v>
      </c>
      <c r="R5998" t="str">
        <f t="shared" si="186"/>
        <v>Non-incentive Class</v>
      </c>
      <c r="S5998">
        <f t="shared" si="187"/>
        <v>13924010</v>
      </c>
    </row>
    <row r="5999" spans="1:19" x14ac:dyDescent="0.8">
      <c r="A5999">
        <v>35049</v>
      </c>
      <c r="B5999">
        <v>10.5</v>
      </c>
      <c r="C5999" t="s">
        <v>23</v>
      </c>
      <c r="D5999">
        <v>6</v>
      </c>
      <c r="E5999">
        <v>2958724</v>
      </c>
      <c r="F5999">
        <v>8884161</v>
      </c>
      <c r="G5999">
        <v>0</v>
      </c>
      <c r="H5999">
        <v>0</v>
      </c>
      <c r="I5999">
        <v>31120000</v>
      </c>
      <c r="J5999" t="s">
        <v>274</v>
      </c>
      <c r="K5999" t="s">
        <v>19</v>
      </c>
      <c r="L5999" t="s">
        <v>275</v>
      </c>
      <c r="M5999" t="s">
        <v>275</v>
      </c>
      <c r="N5999" t="s">
        <v>275</v>
      </c>
      <c r="O5999">
        <v>23</v>
      </c>
      <c r="P5999" t="s">
        <v>21</v>
      </c>
      <c r="Q5999" t="s">
        <v>33</v>
      </c>
      <c r="R5999" t="str">
        <f t="shared" si="186"/>
        <v>Non-incentive Class</v>
      </c>
      <c r="S5999">
        <f t="shared" si="187"/>
        <v>8884161</v>
      </c>
    </row>
    <row r="6000" spans="1:19" x14ac:dyDescent="0.8">
      <c r="A6000">
        <v>35051</v>
      </c>
      <c r="B6000">
        <v>11.157999999999999</v>
      </c>
      <c r="C6000">
        <v>1</v>
      </c>
      <c r="D6000">
        <v>4</v>
      </c>
      <c r="E6000">
        <v>110416</v>
      </c>
      <c r="F6000">
        <v>331546</v>
      </c>
      <c r="G6000">
        <v>0</v>
      </c>
      <c r="H6000">
        <v>0</v>
      </c>
      <c r="I6000">
        <v>30580000</v>
      </c>
      <c r="J6000" t="s">
        <v>31</v>
      </c>
      <c r="K6000" t="s">
        <v>19</v>
      </c>
      <c r="L6000" t="s">
        <v>32</v>
      </c>
      <c r="M6000" t="s">
        <v>32</v>
      </c>
      <c r="N6000" t="s">
        <v>32</v>
      </c>
      <c r="O6000">
        <v>23</v>
      </c>
      <c r="P6000" t="s">
        <v>21</v>
      </c>
      <c r="Q6000" t="s">
        <v>33</v>
      </c>
      <c r="R6000" t="str">
        <f t="shared" si="186"/>
        <v>Non-incentive Class</v>
      </c>
      <c r="S6000">
        <f t="shared" si="187"/>
        <v>331546</v>
      </c>
    </row>
    <row r="6001" spans="1:19" x14ac:dyDescent="0.8">
      <c r="A6001">
        <v>35051</v>
      </c>
      <c r="B6001">
        <v>11.157999999999999</v>
      </c>
      <c r="C6001">
        <v>2</v>
      </c>
      <c r="D6001">
        <v>2</v>
      </c>
      <c r="E6001">
        <v>42440</v>
      </c>
      <c r="F6001">
        <v>127435</v>
      </c>
      <c r="G6001">
        <v>0</v>
      </c>
      <c r="H6001">
        <v>0</v>
      </c>
      <c r="I6001">
        <v>30580000</v>
      </c>
      <c r="J6001" t="s">
        <v>31</v>
      </c>
      <c r="K6001" t="s">
        <v>19</v>
      </c>
      <c r="L6001" t="s">
        <v>32</v>
      </c>
      <c r="M6001" t="s">
        <v>32</v>
      </c>
      <c r="N6001" t="s">
        <v>32</v>
      </c>
      <c r="O6001">
        <v>23</v>
      </c>
      <c r="P6001" t="s">
        <v>21</v>
      </c>
      <c r="Q6001" t="s">
        <v>33</v>
      </c>
      <c r="R6001" t="str">
        <f t="shared" si="186"/>
        <v>Non-incentive Class</v>
      </c>
      <c r="S6001">
        <f t="shared" si="187"/>
        <v>127435</v>
      </c>
    </row>
    <row r="6002" spans="1:19" x14ac:dyDescent="0.8">
      <c r="A6002">
        <v>35051</v>
      </c>
      <c r="B6002">
        <v>11.157999999999999</v>
      </c>
      <c r="C6002" t="s">
        <v>23</v>
      </c>
      <c r="D6002">
        <v>7</v>
      </c>
      <c r="E6002">
        <v>1990176</v>
      </c>
      <c r="F6002">
        <v>5975900</v>
      </c>
      <c r="G6002">
        <v>0</v>
      </c>
      <c r="H6002">
        <v>0</v>
      </c>
      <c r="I6002">
        <v>30580000</v>
      </c>
      <c r="J6002" t="s">
        <v>31</v>
      </c>
      <c r="K6002" t="s">
        <v>19</v>
      </c>
      <c r="L6002" t="s">
        <v>32</v>
      </c>
      <c r="M6002" t="s">
        <v>32</v>
      </c>
      <c r="N6002" t="s">
        <v>32</v>
      </c>
      <c r="O6002">
        <v>23</v>
      </c>
      <c r="P6002" t="s">
        <v>21</v>
      </c>
      <c r="Q6002" t="s">
        <v>33</v>
      </c>
      <c r="R6002" t="str">
        <f t="shared" si="186"/>
        <v>Non-incentive Class</v>
      </c>
      <c r="S6002">
        <f t="shared" si="187"/>
        <v>5975900</v>
      </c>
    </row>
    <row r="6003" spans="1:19" x14ac:dyDescent="0.8">
      <c r="A6003">
        <v>35054</v>
      </c>
      <c r="B6003">
        <v>10.208</v>
      </c>
      <c r="C6003">
        <v>2</v>
      </c>
      <c r="D6003">
        <v>1</v>
      </c>
      <c r="E6003">
        <v>22039</v>
      </c>
      <c r="F6003">
        <v>66177</v>
      </c>
      <c r="G6003">
        <v>10000</v>
      </c>
      <c r="H6003">
        <v>10000</v>
      </c>
      <c r="I6003" t="s">
        <v>17</v>
      </c>
      <c r="J6003" t="s">
        <v>17</v>
      </c>
      <c r="K6003" t="s">
        <v>17</v>
      </c>
      <c r="L6003" t="s">
        <v>17</v>
      </c>
      <c r="M6003" t="s">
        <v>17</v>
      </c>
      <c r="N6003" t="s">
        <v>17</v>
      </c>
      <c r="O6003" t="s">
        <v>17</v>
      </c>
      <c r="P6003" t="s">
        <v>17</v>
      </c>
      <c r="Q6003" t="s">
        <v>17</v>
      </c>
      <c r="R6003" t="str">
        <f t="shared" si="186"/>
        <v>Non-incentive Class</v>
      </c>
      <c r="S6003">
        <f t="shared" si="187"/>
        <v>66177</v>
      </c>
    </row>
    <row r="6004" spans="1:19" x14ac:dyDescent="0.8">
      <c r="A6004">
        <v>35055</v>
      </c>
      <c r="B6004">
        <v>10.531000000000001</v>
      </c>
      <c r="C6004">
        <v>2</v>
      </c>
      <c r="D6004">
        <v>8</v>
      </c>
      <c r="E6004">
        <v>275022</v>
      </c>
      <c r="F6004">
        <v>825808</v>
      </c>
      <c r="G6004">
        <v>85500</v>
      </c>
      <c r="H6004">
        <v>67500</v>
      </c>
      <c r="I6004">
        <v>31120000</v>
      </c>
      <c r="J6004" t="s">
        <v>274</v>
      </c>
      <c r="K6004" t="s">
        <v>19</v>
      </c>
      <c r="L6004" t="s">
        <v>275</v>
      </c>
      <c r="M6004" t="s">
        <v>275</v>
      </c>
      <c r="N6004" t="s">
        <v>275</v>
      </c>
      <c r="O6004">
        <v>23</v>
      </c>
      <c r="P6004" t="s">
        <v>21</v>
      </c>
      <c r="Q6004" t="s">
        <v>33</v>
      </c>
      <c r="R6004" t="str">
        <f t="shared" si="186"/>
        <v>Non-incentive Class</v>
      </c>
      <c r="S6004">
        <f t="shared" si="187"/>
        <v>825808</v>
      </c>
    </row>
    <row r="6005" spans="1:19" x14ac:dyDescent="0.8">
      <c r="A6005">
        <v>35057</v>
      </c>
      <c r="B6005">
        <v>10.531000000000001</v>
      </c>
      <c r="C6005">
        <v>2</v>
      </c>
      <c r="D6005">
        <v>2</v>
      </c>
      <c r="E6005">
        <v>38449</v>
      </c>
      <c r="F6005">
        <v>115451</v>
      </c>
      <c r="G6005">
        <v>11000</v>
      </c>
      <c r="H6005">
        <v>11000</v>
      </c>
      <c r="I6005">
        <v>31120000</v>
      </c>
      <c r="J6005" t="s">
        <v>274</v>
      </c>
      <c r="K6005" t="s">
        <v>19</v>
      </c>
      <c r="L6005" t="s">
        <v>275</v>
      </c>
      <c r="M6005" t="s">
        <v>275</v>
      </c>
      <c r="N6005" t="s">
        <v>275</v>
      </c>
      <c r="O6005">
        <v>23</v>
      </c>
      <c r="P6005" t="s">
        <v>21</v>
      </c>
      <c r="Q6005" t="s">
        <v>33</v>
      </c>
      <c r="R6005" t="str">
        <f t="shared" si="186"/>
        <v>Non-incentive Class</v>
      </c>
      <c r="S6005">
        <f t="shared" si="187"/>
        <v>115451</v>
      </c>
    </row>
    <row r="6006" spans="1:19" x14ac:dyDescent="0.8">
      <c r="A6006">
        <v>35062</v>
      </c>
      <c r="B6006">
        <v>10.093999999999999</v>
      </c>
      <c r="C6006">
        <v>2</v>
      </c>
      <c r="D6006">
        <v>3</v>
      </c>
      <c r="E6006">
        <v>114710</v>
      </c>
      <c r="F6006">
        <v>344440</v>
      </c>
      <c r="G6006">
        <v>30000</v>
      </c>
      <c r="H6006">
        <v>30000</v>
      </c>
      <c r="I6006">
        <v>31150000</v>
      </c>
      <c r="J6006" t="s">
        <v>115</v>
      </c>
      <c r="K6006" t="s">
        <v>19</v>
      </c>
      <c r="L6006" t="s">
        <v>33</v>
      </c>
      <c r="M6006" t="s">
        <v>33</v>
      </c>
      <c r="N6006" t="s">
        <v>33</v>
      </c>
      <c r="O6006">
        <v>23</v>
      </c>
      <c r="P6006" t="s">
        <v>21</v>
      </c>
      <c r="Q6006" t="s">
        <v>33</v>
      </c>
      <c r="R6006" t="str">
        <f t="shared" si="186"/>
        <v>Non-incentive Class</v>
      </c>
      <c r="S6006">
        <f t="shared" si="187"/>
        <v>344440</v>
      </c>
    </row>
    <row r="6007" spans="1:19" x14ac:dyDescent="0.8">
      <c r="A6007">
        <v>35063</v>
      </c>
      <c r="B6007">
        <v>10.093999999999999</v>
      </c>
      <c r="C6007">
        <v>1</v>
      </c>
      <c r="D6007">
        <v>1</v>
      </c>
      <c r="E6007">
        <v>9861</v>
      </c>
      <c r="F6007">
        <v>29610</v>
      </c>
      <c r="G6007">
        <v>0</v>
      </c>
      <c r="H6007">
        <v>0</v>
      </c>
      <c r="I6007">
        <v>31150000</v>
      </c>
      <c r="J6007" t="s">
        <v>115</v>
      </c>
      <c r="K6007" t="s">
        <v>19</v>
      </c>
      <c r="L6007" t="s">
        <v>33</v>
      </c>
      <c r="M6007" t="s">
        <v>33</v>
      </c>
      <c r="N6007" t="s">
        <v>33</v>
      </c>
      <c r="O6007">
        <v>23</v>
      </c>
      <c r="P6007" t="s">
        <v>21</v>
      </c>
      <c r="Q6007" t="s">
        <v>33</v>
      </c>
      <c r="R6007" t="str">
        <f t="shared" si="186"/>
        <v>Non-incentive Class</v>
      </c>
      <c r="S6007">
        <f t="shared" si="187"/>
        <v>29610</v>
      </c>
    </row>
    <row r="6008" spans="1:19" x14ac:dyDescent="0.8">
      <c r="A6008">
        <v>35063</v>
      </c>
      <c r="B6008">
        <v>10.093999999999999</v>
      </c>
      <c r="C6008">
        <v>2</v>
      </c>
      <c r="D6008">
        <v>11</v>
      </c>
      <c r="E6008">
        <v>384394</v>
      </c>
      <c r="F6008">
        <v>1154220</v>
      </c>
      <c r="G6008">
        <v>116000</v>
      </c>
      <c r="H6008">
        <v>100000</v>
      </c>
      <c r="I6008">
        <v>31150000</v>
      </c>
      <c r="J6008" t="s">
        <v>115</v>
      </c>
      <c r="K6008" t="s">
        <v>19</v>
      </c>
      <c r="L6008" t="s">
        <v>33</v>
      </c>
      <c r="M6008" t="s">
        <v>33</v>
      </c>
      <c r="N6008" t="s">
        <v>33</v>
      </c>
      <c r="O6008">
        <v>23</v>
      </c>
      <c r="P6008" t="s">
        <v>21</v>
      </c>
      <c r="Q6008" t="s">
        <v>33</v>
      </c>
      <c r="R6008" t="str">
        <f t="shared" si="186"/>
        <v>Non-incentive Class</v>
      </c>
      <c r="S6008">
        <f t="shared" si="187"/>
        <v>1154220</v>
      </c>
    </row>
    <row r="6009" spans="1:19" x14ac:dyDescent="0.8">
      <c r="A6009">
        <v>35064</v>
      </c>
      <c r="B6009">
        <v>10.093999999999999</v>
      </c>
      <c r="C6009">
        <v>1</v>
      </c>
      <c r="D6009">
        <v>3</v>
      </c>
      <c r="E6009">
        <v>999</v>
      </c>
      <c r="F6009">
        <v>3000</v>
      </c>
      <c r="G6009">
        <v>0</v>
      </c>
      <c r="H6009">
        <v>0</v>
      </c>
      <c r="I6009">
        <v>31150000</v>
      </c>
      <c r="J6009" t="s">
        <v>115</v>
      </c>
      <c r="K6009" t="s">
        <v>19</v>
      </c>
      <c r="L6009" t="s">
        <v>33</v>
      </c>
      <c r="M6009" t="s">
        <v>33</v>
      </c>
      <c r="N6009" t="s">
        <v>33</v>
      </c>
      <c r="O6009">
        <v>23</v>
      </c>
      <c r="P6009" t="s">
        <v>21</v>
      </c>
      <c r="Q6009" t="s">
        <v>33</v>
      </c>
      <c r="R6009" t="str">
        <f t="shared" si="186"/>
        <v>Non-incentive Class</v>
      </c>
      <c r="S6009">
        <f t="shared" si="187"/>
        <v>3000</v>
      </c>
    </row>
    <row r="6010" spans="1:19" x14ac:dyDescent="0.8">
      <c r="A6010">
        <v>35064</v>
      </c>
      <c r="B6010">
        <v>10.093999999999999</v>
      </c>
      <c r="C6010">
        <v>2</v>
      </c>
      <c r="D6010">
        <v>14</v>
      </c>
      <c r="E6010">
        <v>895189</v>
      </c>
      <c r="F6010">
        <v>2687982</v>
      </c>
      <c r="G6010">
        <v>150000</v>
      </c>
      <c r="H6010">
        <v>100000</v>
      </c>
      <c r="I6010">
        <v>31150000</v>
      </c>
      <c r="J6010" t="s">
        <v>115</v>
      </c>
      <c r="K6010" t="s">
        <v>19</v>
      </c>
      <c r="L6010" t="s">
        <v>33</v>
      </c>
      <c r="M6010" t="s">
        <v>33</v>
      </c>
      <c r="N6010" t="s">
        <v>33</v>
      </c>
      <c r="O6010">
        <v>23</v>
      </c>
      <c r="P6010" t="s">
        <v>21</v>
      </c>
      <c r="Q6010" t="s">
        <v>33</v>
      </c>
      <c r="R6010" t="str">
        <f t="shared" si="186"/>
        <v>Non-incentive Class</v>
      </c>
      <c r="S6010">
        <f t="shared" si="187"/>
        <v>2687982</v>
      </c>
    </row>
    <row r="6011" spans="1:19" x14ac:dyDescent="0.8">
      <c r="A6011">
        <v>35067</v>
      </c>
      <c r="B6011">
        <v>11.157999999999999</v>
      </c>
      <c r="C6011" t="s">
        <v>23</v>
      </c>
      <c r="D6011">
        <v>4</v>
      </c>
      <c r="E6011">
        <v>2216934</v>
      </c>
      <c r="F6011">
        <v>6656787</v>
      </c>
      <c r="G6011">
        <v>0</v>
      </c>
      <c r="H6011">
        <v>0</v>
      </c>
      <c r="I6011">
        <v>30580000</v>
      </c>
      <c r="J6011" t="s">
        <v>31</v>
      </c>
      <c r="K6011" t="s">
        <v>19</v>
      </c>
      <c r="L6011" t="s">
        <v>32</v>
      </c>
      <c r="M6011" t="s">
        <v>32</v>
      </c>
      <c r="N6011" t="s">
        <v>32</v>
      </c>
      <c r="O6011">
        <v>23</v>
      </c>
      <c r="P6011" t="s">
        <v>21</v>
      </c>
      <c r="Q6011" t="s">
        <v>33</v>
      </c>
      <c r="R6011" t="str">
        <f t="shared" si="186"/>
        <v>Non-incentive Class</v>
      </c>
      <c r="S6011">
        <f t="shared" si="187"/>
        <v>6656787</v>
      </c>
    </row>
    <row r="6012" spans="1:19" x14ac:dyDescent="0.8">
      <c r="A6012">
        <v>35073</v>
      </c>
      <c r="B6012">
        <v>11.776</v>
      </c>
      <c r="C6012">
        <v>0</v>
      </c>
      <c r="D6012">
        <v>10</v>
      </c>
      <c r="E6012">
        <v>0</v>
      </c>
      <c r="F6012">
        <v>0</v>
      </c>
      <c r="G6012">
        <v>0</v>
      </c>
      <c r="H6012">
        <v>0</v>
      </c>
      <c r="I6012">
        <v>30500000</v>
      </c>
      <c r="J6012" t="s">
        <v>128</v>
      </c>
      <c r="K6012" t="s">
        <v>19</v>
      </c>
      <c r="L6012" t="s">
        <v>129</v>
      </c>
      <c r="M6012" t="s">
        <v>129</v>
      </c>
      <c r="N6012" t="s">
        <v>129</v>
      </c>
      <c r="O6012">
        <v>43</v>
      </c>
      <c r="P6012" t="s">
        <v>39</v>
      </c>
      <c r="Q6012" t="s">
        <v>130</v>
      </c>
      <c r="R6012" t="str">
        <f t="shared" si="186"/>
        <v>Non-incentive Class</v>
      </c>
      <c r="S6012">
        <f t="shared" si="187"/>
        <v>0</v>
      </c>
    </row>
    <row r="6013" spans="1:19" x14ac:dyDescent="0.8">
      <c r="A6013">
        <v>35073</v>
      </c>
      <c r="B6013">
        <v>11.776</v>
      </c>
      <c r="C6013">
        <v>1</v>
      </c>
      <c r="D6013">
        <v>1</v>
      </c>
      <c r="E6013">
        <v>11300</v>
      </c>
      <c r="F6013">
        <v>33931</v>
      </c>
      <c r="G6013">
        <v>0</v>
      </c>
      <c r="H6013">
        <v>0</v>
      </c>
      <c r="I6013">
        <v>30500000</v>
      </c>
      <c r="J6013" t="s">
        <v>128</v>
      </c>
      <c r="K6013" t="s">
        <v>19</v>
      </c>
      <c r="L6013" t="s">
        <v>129</v>
      </c>
      <c r="M6013" t="s">
        <v>129</v>
      </c>
      <c r="N6013" t="s">
        <v>129</v>
      </c>
      <c r="O6013">
        <v>43</v>
      </c>
      <c r="P6013" t="s">
        <v>39</v>
      </c>
      <c r="Q6013" t="s">
        <v>130</v>
      </c>
      <c r="R6013" t="str">
        <f t="shared" si="186"/>
        <v>Non-incentive Class</v>
      </c>
      <c r="S6013">
        <f t="shared" si="187"/>
        <v>33931</v>
      </c>
    </row>
    <row r="6014" spans="1:19" x14ac:dyDescent="0.8">
      <c r="A6014">
        <v>35073</v>
      </c>
      <c r="B6014">
        <v>11.776</v>
      </c>
      <c r="C6014" t="s">
        <v>23</v>
      </c>
      <c r="D6014">
        <v>10</v>
      </c>
      <c r="E6014">
        <v>4923292</v>
      </c>
      <c r="F6014">
        <v>14783168</v>
      </c>
      <c r="G6014">
        <v>0</v>
      </c>
      <c r="H6014">
        <v>0</v>
      </c>
      <c r="I6014">
        <v>30500000</v>
      </c>
      <c r="J6014" t="s">
        <v>128</v>
      </c>
      <c r="K6014" t="s">
        <v>19</v>
      </c>
      <c r="L6014" t="s">
        <v>129</v>
      </c>
      <c r="M6014" t="s">
        <v>129</v>
      </c>
      <c r="N6014" t="s">
        <v>129</v>
      </c>
      <c r="O6014">
        <v>43</v>
      </c>
      <c r="P6014" t="s">
        <v>39</v>
      </c>
      <c r="Q6014" t="s">
        <v>130</v>
      </c>
      <c r="R6014" t="str">
        <f t="shared" si="186"/>
        <v>Non-incentive Class</v>
      </c>
      <c r="S6014">
        <f t="shared" si="187"/>
        <v>14783168</v>
      </c>
    </row>
    <row r="6015" spans="1:19" x14ac:dyDescent="0.8">
      <c r="A6015">
        <v>35074</v>
      </c>
      <c r="B6015">
        <v>11.172000000000001</v>
      </c>
      <c r="C6015">
        <v>0</v>
      </c>
      <c r="D6015">
        <v>4</v>
      </c>
      <c r="E6015">
        <v>0</v>
      </c>
      <c r="F6015">
        <v>0</v>
      </c>
      <c r="G6015">
        <v>0</v>
      </c>
      <c r="H6015">
        <v>0</v>
      </c>
      <c r="I6015">
        <v>30500000</v>
      </c>
      <c r="J6015" t="s">
        <v>128</v>
      </c>
      <c r="K6015" t="s">
        <v>19</v>
      </c>
      <c r="L6015" t="s">
        <v>129</v>
      </c>
      <c r="M6015" t="s">
        <v>129</v>
      </c>
      <c r="N6015" t="s">
        <v>129</v>
      </c>
      <c r="O6015">
        <v>43</v>
      </c>
      <c r="P6015" t="s">
        <v>39</v>
      </c>
      <c r="Q6015" t="s">
        <v>130</v>
      </c>
      <c r="R6015" t="str">
        <f t="shared" si="186"/>
        <v>Non-incentive Class</v>
      </c>
      <c r="S6015">
        <f t="shared" si="187"/>
        <v>0</v>
      </c>
    </row>
    <row r="6016" spans="1:19" x14ac:dyDescent="0.8">
      <c r="A6016">
        <v>35074</v>
      </c>
      <c r="B6016">
        <v>11.172000000000001</v>
      </c>
      <c r="C6016">
        <v>1</v>
      </c>
      <c r="D6016">
        <v>1</v>
      </c>
      <c r="E6016">
        <v>19020</v>
      </c>
      <c r="F6016">
        <v>57111</v>
      </c>
      <c r="G6016">
        <v>0</v>
      </c>
      <c r="H6016">
        <v>0</v>
      </c>
      <c r="I6016">
        <v>30500000</v>
      </c>
      <c r="J6016" t="s">
        <v>128</v>
      </c>
      <c r="K6016" t="s">
        <v>19</v>
      </c>
      <c r="L6016" t="s">
        <v>129</v>
      </c>
      <c r="M6016" t="s">
        <v>129</v>
      </c>
      <c r="N6016" t="s">
        <v>129</v>
      </c>
      <c r="O6016">
        <v>43</v>
      </c>
      <c r="P6016" t="s">
        <v>39</v>
      </c>
      <c r="Q6016" t="s">
        <v>130</v>
      </c>
      <c r="R6016" t="str">
        <f t="shared" si="186"/>
        <v>Non-incentive Class</v>
      </c>
      <c r="S6016">
        <f t="shared" si="187"/>
        <v>57111</v>
      </c>
    </row>
    <row r="6017" spans="1:19" x14ac:dyDescent="0.8">
      <c r="A6017">
        <v>35074</v>
      </c>
      <c r="B6017">
        <v>11.172000000000001</v>
      </c>
      <c r="C6017" t="s">
        <v>23</v>
      </c>
      <c r="D6017">
        <v>10</v>
      </c>
      <c r="E6017">
        <v>1792006</v>
      </c>
      <c r="F6017">
        <v>5380856</v>
      </c>
      <c r="G6017">
        <v>0</v>
      </c>
      <c r="H6017">
        <v>0</v>
      </c>
      <c r="I6017">
        <v>30500000</v>
      </c>
      <c r="J6017" t="s">
        <v>128</v>
      </c>
      <c r="K6017" t="s">
        <v>19</v>
      </c>
      <c r="L6017" t="s">
        <v>129</v>
      </c>
      <c r="M6017" t="s">
        <v>129</v>
      </c>
      <c r="N6017" t="s">
        <v>129</v>
      </c>
      <c r="O6017">
        <v>43</v>
      </c>
      <c r="P6017" t="s">
        <v>39</v>
      </c>
      <c r="Q6017" t="s">
        <v>130</v>
      </c>
      <c r="R6017" t="str">
        <f t="shared" si="186"/>
        <v>Non-incentive Class</v>
      </c>
      <c r="S6017">
        <f t="shared" si="187"/>
        <v>5380856</v>
      </c>
    </row>
    <row r="6018" spans="1:19" x14ac:dyDescent="0.8">
      <c r="A6018">
        <v>35074</v>
      </c>
      <c r="B6018">
        <v>11.172000000000001</v>
      </c>
      <c r="C6018" t="s">
        <v>40</v>
      </c>
      <c r="D6018">
        <v>1</v>
      </c>
      <c r="E6018">
        <v>100329</v>
      </c>
      <c r="F6018">
        <v>301258</v>
      </c>
      <c r="G6018">
        <v>0</v>
      </c>
      <c r="H6018">
        <v>0</v>
      </c>
      <c r="I6018">
        <v>30500000</v>
      </c>
      <c r="J6018" t="s">
        <v>128</v>
      </c>
      <c r="K6018" t="s">
        <v>19</v>
      </c>
      <c r="L6018" t="s">
        <v>129</v>
      </c>
      <c r="M6018" t="s">
        <v>129</v>
      </c>
      <c r="N6018" t="s">
        <v>129</v>
      </c>
      <c r="O6018">
        <v>43</v>
      </c>
      <c r="P6018" t="s">
        <v>39</v>
      </c>
      <c r="Q6018" t="s">
        <v>130</v>
      </c>
      <c r="R6018" t="str">
        <f t="shared" si="186"/>
        <v>Incentive Class</v>
      </c>
      <c r="S6018">
        <f t="shared" si="187"/>
        <v>3012580</v>
      </c>
    </row>
    <row r="6019" spans="1:19" x14ac:dyDescent="0.8">
      <c r="A6019">
        <v>35078</v>
      </c>
      <c r="B6019">
        <v>11.372</v>
      </c>
      <c r="C6019">
        <v>2</v>
      </c>
      <c r="D6019">
        <v>1</v>
      </c>
      <c r="E6019">
        <v>25965</v>
      </c>
      <c r="F6019">
        <v>77965</v>
      </c>
      <c r="G6019">
        <v>0</v>
      </c>
      <c r="H6019">
        <v>0</v>
      </c>
      <c r="I6019" t="s">
        <v>17</v>
      </c>
      <c r="J6019" t="s">
        <v>17</v>
      </c>
      <c r="K6019" t="s">
        <v>17</v>
      </c>
      <c r="L6019" t="s">
        <v>17</v>
      </c>
      <c r="M6019" t="s">
        <v>17</v>
      </c>
      <c r="N6019" t="s">
        <v>17</v>
      </c>
      <c r="O6019" t="s">
        <v>17</v>
      </c>
      <c r="P6019" t="s">
        <v>17</v>
      </c>
      <c r="Q6019" t="s">
        <v>17</v>
      </c>
      <c r="R6019" t="str">
        <f t="shared" ref="R6019:R6082" si="188">IF(COUNTIF(C6019,"6A"),"Incentive Class",IF(COUNTIF(C6019,"6B"),"Incentive Class",IF(COUNTIF(C6019,"6C"),"Incentive Class",IF(COUNTIF(C6019,"7A"),"Incentive Class",IF(COUNTIF(C6019,"7B"),"Incentive Class","Non-incentive Class")))))</f>
        <v>Non-incentive Class</v>
      </c>
      <c r="S6019">
        <f t="shared" ref="S6019:S6082" si="189">IF(R6019="Incentive Class", F6019*10, F6019)</f>
        <v>77965</v>
      </c>
    </row>
    <row r="6020" spans="1:19" x14ac:dyDescent="0.8">
      <c r="A6020">
        <v>35079</v>
      </c>
      <c r="B6020">
        <v>11.257999999999999</v>
      </c>
      <c r="C6020">
        <v>2</v>
      </c>
      <c r="D6020">
        <v>24</v>
      </c>
      <c r="E6020">
        <v>713433</v>
      </c>
      <c r="F6020">
        <v>2142223</v>
      </c>
      <c r="G6020">
        <v>253000</v>
      </c>
      <c r="H6020">
        <v>190000</v>
      </c>
      <c r="I6020">
        <v>31150000</v>
      </c>
      <c r="J6020" t="s">
        <v>115</v>
      </c>
      <c r="K6020" t="s">
        <v>19</v>
      </c>
      <c r="L6020" t="s">
        <v>33</v>
      </c>
      <c r="M6020" t="s">
        <v>33</v>
      </c>
      <c r="N6020" t="s">
        <v>33</v>
      </c>
      <c r="O6020">
        <v>23</v>
      </c>
      <c r="P6020" t="s">
        <v>21</v>
      </c>
      <c r="Q6020" t="s">
        <v>33</v>
      </c>
      <c r="R6020" t="str">
        <f t="shared" si="188"/>
        <v>Non-incentive Class</v>
      </c>
      <c r="S6020">
        <f t="shared" si="189"/>
        <v>2142223</v>
      </c>
    </row>
    <row r="6021" spans="1:19" x14ac:dyDescent="0.8">
      <c r="A6021">
        <v>35080</v>
      </c>
      <c r="B6021">
        <v>11.334</v>
      </c>
      <c r="C6021">
        <v>2</v>
      </c>
      <c r="D6021">
        <v>9</v>
      </c>
      <c r="E6021">
        <v>287234</v>
      </c>
      <c r="F6021">
        <v>862477</v>
      </c>
      <c r="G6021">
        <v>96000</v>
      </c>
      <c r="H6021">
        <v>80000</v>
      </c>
      <c r="I6021">
        <v>31150000</v>
      </c>
      <c r="J6021" t="s">
        <v>115</v>
      </c>
      <c r="K6021" t="s">
        <v>19</v>
      </c>
      <c r="L6021" t="s">
        <v>33</v>
      </c>
      <c r="M6021" t="s">
        <v>33</v>
      </c>
      <c r="N6021" t="s">
        <v>33</v>
      </c>
      <c r="O6021">
        <v>23</v>
      </c>
      <c r="P6021" t="s">
        <v>21</v>
      </c>
      <c r="Q6021" t="s">
        <v>33</v>
      </c>
      <c r="R6021" t="str">
        <f t="shared" si="188"/>
        <v>Non-incentive Class</v>
      </c>
      <c r="S6021">
        <f t="shared" si="189"/>
        <v>862477</v>
      </c>
    </row>
    <row r="6022" spans="1:19" x14ac:dyDescent="0.8">
      <c r="A6022">
        <v>35081</v>
      </c>
      <c r="B6022">
        <v>11.334</v>
      </c>
      <c r="C6022">
        <v>2</v>
      </c>
      <c r="D6022">
        <v>4</v>
      </c>
      <c r="E6022">
        <v>122750</v>
      </c>
      <c r="F6022">
        <v>368582</v>
      </c>
      <c r="G6022">
        <v>42500</v>
      </c>
      <c r="H6022">
        <v>40000</v>
      </c>
      <c r="I6022">
        <v>31150000</v>
      </c>
      <c r="J6022" t="s">
        <v>115</v>
      </c>
      <c r="K6022" t="s">
        <v>19</v>
      </c>
      <c r="L6022" t="s">
        <v>33</v>
      </c>
      <c r="M6022" t="s">
        <v>33</v>
      </c>
      <c r="N6022" t="s">
        <v>33</v>
      </c>
      <c r="O6022">
        <v>23</v>
      </c>
      <c r="P6022" t="s">
        <v>21</v>
      </c>
      <c r="Q6022" t="s">
        <v>33</v>
      </c>
      <c r="R6022" t="str">
        <f t="shared" si="188"/>
        <v>Non-incentive Class</v>
      </c>
      <c r="S6022">
        <f t="shared" si="189"/>
        <v>368582</v>
      </c>
    </row>
    <row r="6023" spans="1:19" x14ac:dyDescent="0.8">
      <c r="A6023">
        <v>35084</v>
      </c>
      <c r="B6023">
        <v>11.776</v>
      </c>
      <c r="C6023">
        <v>2</v>
      </c>
      <c r="D6023">
        <v>144</v>
      </c>
      <c r="E6023">
        <v>1380848</v>
      </c>
      <c r="F6023">
        <v>4146288</v>
      </c>
      <c r="G6023">
        <v>742065</v>
      </c>
      <c r="H6023">
        <v>560000</v>
      </c>
      <c r="I6023">
        <v>30500000</v>
      </c>
      <c r="J6023" t="s">
        <v>128</v>
      </c>
      <c r="K6023" t="s">
        <v>19</v>
      </c>
      <c r="L6023" t="s">
        <v>129</v>
      </c>
      <c r="M6023" t="s">
        <v>129</v>
      </c>
      <c r="N6023" t="s">
        <v>129</v>
      </c>
      <c r="O6023">
        <v>43</v>
      </c>
      <c r="P6023" t="s">
        <v>39</v>
      </c>
      <c r="Q6023" t="s">
        <v>130</v>
      </c>
      <c r="R6023" t="str">
        <f t="shared" si="188"/>
        <v>Non-incentive Class</v>
      </c>
      <c r="S6023">
        <f t="shared" si="189"/>
        <v>4146288</v>
      </c>
    </row>
    <row r="6024" spans="1:19" x14ac:dyDescent="0.8">
      <c r="A6024">
        <v>35085</v>
      </c>
      <c r="B6024">
        <v>11.157999999999999</v>
      </c>
      <c r="C6024">
        <v>0</v>
      </c>
      <c r="D6024">
        <v>2</v>
      </c>
      <c r="E6024">
        <v>0</v>
      </c>
      <c r="F6024">
        <v>0</v>
      </c>
      <c r="G6024">
        <v>0</v>
      </c>
      <c r="H6024">
        <v>0</v>
      </c>
      <c r="I6024">
        <v>30580000</v>
      </c>
      <c r="J6024" t="s">
        <v>31</v>
      </c>
      <c r="K6024" t="s">
        <v>19</v>
      </c>
      <c r="L6024" t="s">
        <v>32</v>
      </c>
      <c r="M6024" t="s">
        <v>32</v>
      </c>
      <c r="N6024" t="s">
        <v>32</v>
      </c>
      <c r="O6024">
        <v>23</v>
      </c>
      <c r="P6024" t="s">
        <v>21</v>
      </c>
      <c r="Q6024" t="s">
        <v>33</v>
      </c>
      <c r="R6024" t="str">
        <f t="shared" si="188"/>
        <v>Non-incentive Class</v>
      </c>
      <c r="S6024">
        <f t="shared" si="189"/>
        <v>0</v>
      </c>
    </row>
    <row r="6025" spans="1:19" x14ac:dyDescent="0.8">
      <c r="A6025">
        <v>35086</v>
      </c>
      <c r="B6025">
        <v>11.776</v>
      </c>
      <c r="C6025">
        <v>1</v>
      </c>
      <c r="D6025">
        <v>1</v>
      </c>
      <c r="E6025">
        <v>3754</v>
      </c>
      <c r="F6025">
        <v>11272</v>
      </c>
      <c r="G6025">
        <v>0</v>
      </c>
      <c r="H6025">
        <v>0</v>
      </c>
      <c r="I6025">
        <v>30500000</v>
      </c>
      <c r="J6025" t="s">
        <v>128</v>
      </c>
      <c r="K6025" t="s">
        <v>19</v>
      </c>
      <c r="L6025" t="s">
        <v>129</v>
      </c>
      <c r="M6025" t="s">
        <v>129</v>
      </c>
      <c r="N6025" t="s">
        <v>129</v>
      </c>
      <c r="O6025">
        <v>43</v>
      </c>
      <c r="P6025" t="s">
        <v>39</v>
      </c>
      <c r="Q6025" t="s">
        <v>130</v>
      </c>
      <c r="R6025" t="str">
        <f t="shared" si="188"/>
        <v>Non-incentive Class</v>
      </c>
      <c r="S6025">
        <f t="shared" si="189"/>
        <v>11272</v>
      </c>
    </row>
    <row r="6026" spans="1:19" x14ac:dyDescent="0.8">
      <c r="A6026">
        <v>35086</v>
      </c>
      <c r="B6026">
        <v>11.776</v>
      </c>
      <c r="C6026">
        <v>2</v>
      </c>
      <c r="D6026">
        <v>1</v>
      </c>
      <c r="E6026">
        <v>329</v>
      </c>
      <c r="F6026">
        <v>988</v>
      </c>
      <c r="G6026">
        <v>0</v>
      </c>
      <c r="H6026">
        <v>0</v>
      </c>
      <c r="I6026">
        <v>30500000</v>
      </c>
      <c r="J6026" t="s">
        <v>128</v>
      </c>
      <c r="K6026" t="s">
        <v>19</v>
      </c>
      <c r="L6026" t="s">
        <v>129</v>
      </c>
      <c r="M6026" t="s">
        <v>129</v>
      </c>
      <c r="N6026" t="s">
        <v>129</v>
      </c>
      <c r="O6026">
        <v>43</v>
      </c>
      <c r="P6026" t="s">
        <v>39</v>
      </c>
      <c r="Q6026" t="s">
        <v>130</v>
      </c>
      <c r="R6026" t="str">
        <f t="shared" si="188"/>
        <v>Non-incentive Class</v>
      </c>
      <c r="S6026">
        <f t="shared" si="189"/>
        <v>988</v>
      </c>
    </row>
    <row r="6027" spans="1:19" x14ac:dyDescent="0.8">
      <c r="A6027">
        <v>35086</v>
      </c>
      <c r="B6027">
        <v>11.776</v>
      </c>
      <c r="C6027" t="s">
        <v>23</v>
      </c>
      <c r="D6027">
        <v>5</v>
      </c>
      <c r="E6027">
        <v>295070</v>
      </c>
      <c r="F6027">
        <v>886007</v>
      </c>
      <c r="G6027">
        <v>0</v>
      </c>
      <c r="H6027">
        <v>0</v>
      </c>
      <c r="I6027">
        <v>30500000</v>
      </c>
      <c r="J6027" t="s">
        <v>128</v>
      </c>
      <c r="K6027" t="s">
        <v>19</v>
      </c>
      <c r="L6027" t="s">
        <v>129</v>
      </c>
      <c r="M6027" t="s">
        <v>129</v>
      </c>
      <c r="N6027" t="s">
        <v>129</v>
      </c>
      <c r="O6027">
        <v>43</v>
      </c>
      <c r="P6027" t="s">
        <v>39</v>
      </c>
      <c r="Q6027" t="s">
        <v>130</v>
      </c>
      <c r="R6027" t="str">
        <f t="shared" si="188"/>
        <v>Non-incentive Class</v>
      </c>
      <c r="S6027">
        <f t="shared" si="189"/>
        <v>886007</v>
      </c>
    </row>
    <row r="6028" spans="1:19" x14ac:dyDescent="0.8">
      <c r="A6028">
        <v>35087</v>
      </c>
      <c r="B6028">
        <v>11.843</v>
      </c>
      <c r="C6028">
        <v>1</v>
      </c>
      <c r="D6028">
        <v>1</v>
      </c>
      <c r="E6028">
        <v>89406</v>
      </c>
      <c r="F6028">
        <v>268459</v>
      </c>
      <c r="G6028">
        <v>0</v>
      </c>
      <c r="H6028">
        <v>0</v>
      </c>
      <c r="I6028">
        <v>30500000</v>
      </c>
      <c r="J6028" t="s">
        <v>128</v>
      </c>
      <c r="K6028" t="s">
        <v>19</v>
      </c>
      <c r="L6028" t="s">
        <v>129</v>
      </c>
      <c r="M6028" t="s">
        <v>129</v>
      </c>
      <c r="N6028" t="s">
        <v>129</v>
      </c>
      <c r="O6028">
        <v>43</v>
      </c>
      <c r="P6028" t="s">
        <v>39</v>
      </c>
      <c r="Q6028" t="s">
        <v>130</v>
      </c>
      <c r="R6028" t="str">
        <f t="shared" si="188"/>
        <v>Non-incentive Class</v>
      </c>
      <c r="S6028">
        <f t="shared" si="189"/>
        <v>268459</v>
      </c>
    </row>
    <row r="6029" spans="1:19" x14ac:dyDescent="0.8">
      <c r="A6029">
        <v>35087</v>
      </c>
      <c r="B6029">
        <v>11.843</v>
      </c>
      <c r="C6029" t="s">
        <v>23</v>
      </c>
      <c r="D6029">
        <v>3</v>
      </c>
      <c r="E6029">
        <v>1109113</v>
      </c>
      <c r="F6029">
        <v>3330333</v>
      </c>
      <c r="G6029">
        <v>0</v>
      </c>
      <c r="H6029">
        <v>0</v>
      </c>
      <c r="I6029">
        <v>30500000</v>
      </c>
      <c r="J6029" t="s">
        <v>128</v>
      </c>
      <c r="K6029" t="s">
        <v>19</v>
      </c>
      <c r="L6029" t="s">
        <v>129</v>
      </c>
      <c r="M6029" t="s">
        <v>129</v>
      </c>
      <c r="N6029" t="s">
        <v>129</v>
      </c>
      <c r="O6029">
        <v>43</v>
      </c>
      <c r="P6029" t="s">
        <v>39</v>
      </c>
      <c r="Q6029" t="s">
        <v>130</v>
      </c>
      <c r="R6029" t="str">
        <f t="shared" si="188"/>
        <v>Non-incentive Class</v>
      </c>
      <c r="S6029">
        <f t="shared" si="189"/>
        <v>3330333</v>
      </c>
    </row>
    <row r="6030" spans="1:19" x14ac:dyDescent="0.8">
      <c r="A6030">
        <v>35088</v>
      </c>
      <c r="B6030">
        <v>11.172000000000001</v>
      </c>
      <c r="C6030" t="s">
        <v>23</v>
      </c>
      <c r="D6030">
        <v>1</v>
      </c>
      <c r="E6030">
        <v>437591</v>
      </c>
      <c r="F6030">
        <v>1313954</v>
      </c>
      <c r="G6030">
        <v>0</v>
      </c>
      <c r="H6030">
        <v>0</v>
      </c>
      <c r="I6030">
        <v>30500000</v>
      </c>
      <c r="J6030" t="s">
        <v>128</v>
      </c>
      <c r="K6030" t="s">
        <v>19</v>
      </c>
      <c r="L6030" t="s">
        <v>129</v>
      </c>
      <c r="M6030" t="s">
        <v>129</v>
      </c>
      <c r="N6030" t="s">
        <v>129</v>
      </c>
      <c r="O6030">
        <v>43</v>
      </c>
      <c r="P6030" t="s">
        <v>39</v>
      </c>
      <c r="Q6030" t="s">
        <v>130</v>
      </c>
      <c r="R6030" t="str">
        <f t="shared" si="188"/>
        <v>Non-incentive Class</v>
      </c>
      <c r="S6030">
        <f t="shared" si="189"/>
        <v>1313954</v>
      </c>
    </row>
    <row r="6031" spans="1:19" x14ac:dyDescent="0.8">
      <c r="A6031">
        <v>35089</v>
      </c>
      <c r="B6031">
        <v>11.423999999999999</v>
      </c>
      <c r="C6031">
        <v>3</v>
      </c>
      <c r="D6031">
        <v>2</v>
      </c>
      <c r="E6031">
        <v>1992969</v>
      </c>
      <c r="F6031">
        <v>5984288</v>
      </c>
      <c r="G6031">
        <v>0</v>
      </c>
      <c r="H6031">
        <v>0</v>
      </c>
      <c r="I6031">
        <v>31110000</v>
      </c>
      <c r="J6031" t="s">
        <v>103</v>
      </c>
      <c r="K6031" t="s">
        <v>19</v>
      </c>
      <c r="L6031" t="s">
        <v>104</v>
      </c>
      <c r="M6031" t="s">
        <v>104</v>
      </c>
      <c r="N6031" t="s">
        <v>104</v>
      </c>
      <c r="O6031">
        <v>1</v>
      </c>
      <c r="P6031" t="s">
        <v>21</v>
      </c>
      <c r="Q6031" t="s">
        <v>28</v>
      </c>
      <c r="R6031" t="str">
        <f t="shared" si="188"/>
        <v>Non-incentive Class</v>
      </c>
      <c r="S6031">
        <f t="shared" si="189"/>
        <v>5984288</v>
      </c>
    </row>
    <row r="6032" spans="1:19" x14ac:dyDescent="0.8">
      <c r="A6032">
        <v>35089</v>
      </c>
      <c r="B6032">
        <v>11.423999999999999</v>
      </c>
      <c r="C6032" t="s">
        <v>23</v>
      </c>
      <c r="D6032">
        <v>1</v>
      </c>
      <c r="E6032">
        <v>450000</v>
      </c>
      <c r="F6032">
        <v>1351215</v>
      </c>
      <c r="G6032">
        <v>0</v>
      </c>
      <c r="H6032">
        <v>0</v>
      </c>
      <c r="I6032">
        <v>31110000</v>
      </c>
      <c r="J6032" t="s">
        <v>103</v>
      </c>
      <c r="K6032" t="s">
        <v>19</v>
      </c>
      <c r="L6032" t="s">
        <v>104</v>
      </c>
      <c r="M6032" t="s">
        <v>104</v>
      </c>
      <c r="N6032" t="s">
        <v>104</v>
      </c>
      <c r="O6032">
        <v>1</v>
      </c>
      <c r="P6032" t="s">
        <v>21</v>
      </c>
      <c r="Q6032" t="s">
        <v>28</v>
      </c>
      <c r="R6032" t="str">
        <f t="shared" si="188"/>
        <v>Non-incentive Class</v>
      </c>
      <c r="S6032">
        <f t="shared" si="189"/>
        <v>1351215</v>
      </c>
    </row>
    <row r="6033" spans="1:19" x14ac:dyDescent="0.8">
      <c r="A6033">
        <v>35090</v>
      </c>
      <c r="B6033">
        <v>11.406000000000001</v>
      </c>
      <c r="C6033">
        <v>3</v>
      </c>
      <c r="D6033">
        <v>1</v>
      </c>
      <c r="E6033">
        <v>1387410</v>
      </c>
      <c r="F6033">
        <v>4165976</v>
      </c>
      <c r="G6033">
        <v>0</v>
      </c>
      <c r="H6033">
        <v>0</v>
      </c>
      <c r="I6033">
        <v>31110000</v>
      </c>
      <c r="J6033" t="s">
        <v>103</v>
      </c>
      <c r="K6033" t="s">
        <v>19</v>
      </c>
      <c r="L6033" t="s">
        <v>104</v>
      </c>
      <c r="M6033" t="s">
        <v>104</v>
      </c>
      <c r="N6033" t="s">
        <v>104</v>
      </c>
      <c r="O6033">
        <v>1</v>
      </c>
      <c r="P6033" t="s">
        <v>21</v>
      </c>
      <c r="Q6033" t="s">
        <v>28</v>
      </c>
      <c r="R6033" t="str">
        <f t="shared" si="188"/>
        <v>Non-incentive Class</v>
      </c>
      <c r="S6033">
        <f t="shared" si="189"/>
        <v>4165976</v>
      </c>
    </row>
    <row r="6034" spans="1:19" x14ac:dyDescent="0.8">
      <c r="A6034">
        <v>35091</v>
      </c>
      <c r="B6034">
        <v>11.157999999999999</v>
      </c>
      <c r="C6034" t="s">
        <v>23</v>
      </c>
      <c r="D6034">
        <v>1</v>
      </c>
      <c r="E6034">
        <v>776000</v>
      </c>
      <c r="F6034">
        <v>2330095</v>
      </c>
      <c r="G6034">
        <v>0</v>
      </c>
      <c r="H6034">
        <v>0</v>
      </c>
      <c r="I6034">
        <v>30580000</v>
      </c>
      <c r="J6034" t="s">
        <v>31</v>
      </c>
      <c r="K6034" t="s">
        <v>19</v>
      </c>
      <c r="L6034" t="s">
        <v>32</v>
      </c>
      <c r="M6034" t="s">
        <v>32</v>
      </c>
      <c r="N6034" t="s">
        <v>32</v>
      </c>
      <c r="O6034">
        <v>23</v>
      </c>
      <c r="P6034" t="s">
        <v>21</v>
      </c>
      <c r="Q6034" t="s">
        <v>33</v>
      </c>
      <c r="R6034" t="str">
        <f t="shared" si="188"/>
        <v>Non-incentive Class</v>
      </c>
      <c r="S6034">
        <f t="shared" si="189"/>
        <v>2330095</v>
      </c>
    </row>
    <row r="6035" spans="1:19" x14ac:dyDescent="0.8">
      <c r="A6035">
        <v>35092</v>
      </c>
      <c r="B6035">
        <v>11.157999999999999</v>
      </c>
      <c r="C6035">
        <v>1</v>
      </c>
      <c r="D6035">
        <v>1</v>
      </c>
      <c r="E6035">
        <v>42576</v>
      </c>
      <c r="F6035">
        <v>127843</v>
      </c>
      <c r="G6035">
        <v>0</v>
      </c>
      <c r="H6035">
        <v>0</v>
      </c>
      <c r="I6035">
        <v>30580000</v>
      </c>
      <c r="J6035" t="s">
        <v>31</v>
      </c>
      <c r="K6035" t="s">
        <v>19</v>
      </c>
      <c r="L6035" t="s">
        <v>32</v>
      </c>
      <c r="M6035" t="s">
        <v>32</v>
      </c>
      <c r="N6035" t="s">
        <v>32</v>
      </c>
      <c r="O6035">
        <v>23</v>
      </c>
      <c r="P6035" t="s">
        <v>21</v>
      </c>
      <c r="Q6035" t="s">
        <v>33</v>
      </c>
      <c r="R6035" t="str">
        <f t="shared" si="188"/>
        <v>Non-incentive Class</v>
      </c>
      <c r="S6035">
        <f t="shared" si="189"/>
        <v>127843</v>
      </c>
    </row>
    <row r="6036" spans="1:19" x14ac:dyDescent="0.8">
      <c r="A6036">
        <v>35093</v>
      </c>
      <c r="B6036">
        <v>11.157999999999999</v>
      </c>
      <c r="C6036">
        <v>1</v>
      </c>
      <c r="D6036">
        <v>1</v>
      </c>
      <c r="E6036">
        <v>22852</v>
      </c>
      <c r="F6036">
        <v>68618</v>
      </c>
      <c r="G6036">
        <v>0</v>
      </c>
      <c r="H6036">
        <v>0</v>
      </c>
      <c r="I6036">
        <v>30580000</v>
      </c>
      <c r="J6036" t="s">
        <v>31</v>
      </c>
      <c r="K6036" t="s">
        <v>19</v>
      </c>
      <c r="L6036" t="s">
        <v>32</v>
      </c>
      <c r="M6036" t="s">
        <v>32</v>
      </c>
      <c r="N6036" t="s">
        <v>32</v>
      </c>
      <c r="O6036">
        <v>23</v>
      </c>
      <c r="P6036" t="s">
        <v>21</v>
      </c>
      <c r="Q6036" t="s">
        <v>33</v>
      </c>
      <c r="R6036" t="str">
        <f t="shared" si="188"/>
        <v>Non-incentive Class</v>
      </c>
      <c r="S6036">
        <f t="shared" si="189"/>
        <v>68618</v>
      </c>
    </row>
    <row r="6037" spans="1:19" x14ac:dyDescent="0.8">
      <c r="A6037">
        <v>35093</v>
      </c>
      <c r="B6037">
        <v>11.157999999999999</v>
      </c>
      <c r="C6037" t="s">
        <v>23</v>
      </c>
      <c r="D6037">
        <v>1</v>
      </c>
      <c r="E6037">
        <v>216000</v>
      </c>
      <c r="F6037">
        <v>648583</v>
      </c>
      <c r="G6037">
        <v>0</v>
      </c>
      <c r="H6037">
        <v>0</v>
      </c>
      <c r="I6037">
        <v>30580000</v>
      </c>
      <c r="J6037" t="s">
        <v>31</v>
      </c>
      <c r="K6037" t="s">
        <v>19</v>
      </c>
      <c r="L6037" t="s">
        <v>32</v>
      </c>
      <c r="M6037" t="s">
        <v>32</v>
      </c>
      <c r="N6037" t="s">
        <v>32</v>
      </c>
      <c r="O6037">
        <v>23</v>
      </c>
      <c r="P6037" t="s">
        <v>21</v>
      </c>
      <c r="Q6037" t="s">
        <v>33</v>
      </c>
      <c r="R6037" t="str">
        <f t="shared" si="188"/>
        <v>Non-incentive Class</v>
      </c>
      <c r="S6037">
        <f t="shared" si="189"/>
        <v>648583</v>
      </c>
    </row>
    <row r="6038" spans="1:19" x14ac:dyDescent="0.8">
      <c r="A6038">
        <v>35094</v>
      </c>
      <c r="B6038">
        <v>11.157999999999999</v>
      </c>
      <c r="C6038" t="s">
        <v>23</v>
      </c>
      <c r="D6038">
        <v>1</v>
      </c>
      <c r="E6038">
        <v>345385</v>
      </c>
      <c r="F6038">
        <v>1037088</v>
      </c>
      <c r="G6038">
        <v>0</v>
      </c>
      <c r="H6038">
        <v>0</v>
      </c>
      <c r="I6038">
        <v>30580000</v>
      </c>
      <c r="J6038" t="s">
        <v>31</v>
      </c>
      <c r="K6038" t="s">
        <v>19</v>
      </c>
      <c r="L6038" t="s">
        <v>32</v>
      </c>
      <c r="M6038" t="s">
        <v>32</v>
      </c>
      <c r="N6038" t="s">
        <v>32</v>
      </c>
      <c r="O6038">
        <v>23</v>
      </c>
      <c r="P6038" t="s">
        <v>21</v>
      </c>
      <c r="Q6038" t="s">
        <v>33</v>
      </c>
      <c r="R6038" t="str">
        <f t="shared" si="188"/>
        <v>Non-incentive Class</v>
      </c>
      <c r="S6038">
        <f t="shared" si="189"/>
        <v>1037088</v>
      </c>
    </row>
    <row r="6039" spans="1:19" x14ac:dyDescent="0.8">
      <c r="A6039">
        <v>35097</v>
      </c>
      <c r="B6039">
        <v>10.093999999999999</v>
      </c>
      <c r="C6039">
        <v>0</v>
      </c>
      <c r="D6039">
        <v>18</v>
      </c>
      <c r="E6039">
        <v>0</v>
      </c>
      <c r="F6039">
        <v>0</v>
      </c>
      <c r="G6039">
        <v>0</v>
      </c>
      <c r="H6039">
        <v>0</v>
      </c>
      <c r="I6039">
        <v>31150000</v>
      </c>
      <c r="J6039" t="s">
        <v>115</v>
      </c>
      <c r="K6039" t="s">
        <v>19</v>
      </c>
      <c r="L6039" t="s">
        <v>33</v>
      </c>
      <c r="M6039" t="s">
        <v>33</v>
      </c>
      <c r="N6039" t="s">
        <v>33</v>
      </c>
      <c r="O6039">
        <v>23</v>
      </c>
      <c r="P6039" t="s">
        <v>21</v>
      </c>
      <c r="Q6039" t="s">
        <v>33</v>
      </c>
      <c r="R6039" t="str">
        <f t="shared" si="188"/>
        <v>Non-incentive Class</v>
      </c>
      <c r="S6039">
        <f t="shared" si="189"/>
        <v>0</v>
      </c>
    </row>
    <row r="6040" spans="1:19" x14ac:dyDescent="0.8">
      <c r="A6040">
        <v>35097</v>
      </c>
      <c r="B6040">
        <v>10.093999999999999</v>
      </c>
      <c r="C6040">
        <v>1</v>
      </c>
      <c r="D6040">
        <v>26</v>
      </c>
      <c r="E6040">
        <v>688088</v>
      </c>
      <c r="F6040">
        <v>2066120</v>
      </c>
      <c r="G6040">
        <v>0</v>
      </c>
      <c r="H6040">
        <v>0</v>
      </c>
      <c r="I6040">
        <v>31150000</v>
      </c>
      <c r="J6040" t="s">
        <v>115</v>
      </c>
      <c r="K6040" t="s">
        <v>19</v>
      </c>
      <c r="L6040" t="s">
        <v>33</v>
      </c>
      <c r="M6040" t="s">
        <v>33</v>
      </c>
      <c r="N6040" t="s">
        <v>33</v>
      </c>
      <c r="O6040">
        <v>23</v>
      </c>
      <c r="P6040" t="s">
        <v>21</v>
      </c>
      <c r="Q6040" t="s">
        <v>33</v>
      </c>
      <c r="R6040" t="str">
        <f t="shared" si="188"/>
        <v>Non-incentive Class</v>
      </c>
      <c r="S6040">
        <f t="shared" si="189"/>
        <v>2066120</v>
      </c>
    </row>
    <row r="6041" spans="1:19" x14ac:dyDescent="0.8">
      <c r="A6041">
        <v>35097</v>
      </c>
      <c r="B6041">
        <v>10.093999999999999</v>
      </c>
      <c r="C6041">
        <v>2</v>
      </c>
      <c r="D6041">
        <v>598</v>
      </c>
      <c r="E6041">
        <v>5589609</v>
      </c>
      <c r="F6041">
        <v>16783867</v>
      </c>
      <c r="G6041">
        <v>3602988</v>
      </c>
      <c r="H6041">
        <v>2810000</v>
      </c>
      <c r="I6041">
        <v>31150000</v>
      </c>
      <c r="J6041" t="s">
        <v>115</v>
      </c>
      <c r="K6041" t="s">
        <v>19</v>
      </c>
      <c r="L6041" t="s">
        <v>33</v>
      </c>
      <c r="M6041" t="s">
        <v>33</v>
      </c>
      <c r="N6041" t="s">
        <v>33</v>
      </c>
      <c r="O6041">
        <v>23</v>
      </c>
      <c r="P6041" t="s">
        <v>21</v>
      </c>
      <c r="Q6041" t="s">
        <v>33</v>
      </c>
      <c r="R6041" t="str">
        <f t="shared" si="188"/>
        <v>Non-incentive Class</v>
      </c>
      <c r="S6041">
        <f t="shared" si="189"/>
        <v>16783867</v>
      </c>
    </row>
    <row r="6042" spans="1:19" x14ac:dyDescent="0.8">
      <c r="A6042">
        <v>35097</v>
      </c>
      <c r="B6042">
        <v>10.093999999999999</v>
      </c>
      <c r="C6042">
        <v>3</v>
      </c>
      <c r="D6042">
        <v>1</v>
      </c>
      <c r="E6042">
        <v>3269722</v>
      </c>
      <c r="F6042">
        <v>9817994</v>
      </c>
      <c r="G6042">
        <v>0</v>
      </c>
      <c r="H6042">
        <v>0</v>
      </c>
      <c r="I6042">
        <v>31150000</v>
      </c>
      <c r="J6042" t="s">
        <v>115</v>
      </c>
      <c r="K6042" t="s">
        <v>19</v>
      </c>
      <c r="L6042" t="s">
        <v>33</v>
      </c>
      <c r="M6042" t="s">
        <v>33</v>
      </c>
      <c r="N6042" t="s">
        <v>33</v>
      </c>
      <c r="O6042">
        <v>23</v>
      </c>
      <c r="P6042" t="s">
        <v>21</v>
      </c>
      <c r="Q6042" t="s">
        <v>33</v>
      </c>
      <c r="R6042" t="str">
        <f t="shared" si="188"/>
        <v>Non-incentive Class</v>
      </c>
      <c r="S6042">
        <f t="shared" si="189"/>
        <v>9817994</v>
      </c>
    </row>
    <row r="6043" spans="1:19" x14ac:dyDescent="0.8">
      <c r="A6043">
        <v>35097</v>
      </c>
      <c r="B6043">
        <v>10.093999999999999</v>
      </c>
      <c r="C6043" t="s">
        <v>23</v>
      </c>
      <c r="D6043">
        <v>26</v>
      </c>
      <c r="E6043">
        <v>14055359</v>
      </c>
      <c r="F6043">
        <v>42204025</v>
      </c>
      <c r="G6043">
        <v>0</v>
      </c>
      <c r="H6043">
        <v>0</v>
      </c>
      <c r="I6043">
        <v>31150000</v>
      </c>
      <c r="J6043" t="s">
        <v>115</v>
      </c>
      <c r="K6043" t="s">
        <v>19</v>
      </c>
      <c r="L6043" t="s">
        <v>33</v>
      </c>
      <c r="M6043" t="s">
        <v>33</v>
      </c>
      <c r="N6043" t="s">
        <v>33</v>
      </c>
      <c r="O6043">
        <v>23</v>
      </c>
      <c r="P6043" t="s">
        <v>21</v>
      </c>
      <c r="Q6043" t="s">
        <v>33</v>
      </c>
      <c r="R6043" t="str">
        <f t="shared" si="188"/>
        <v>Non-incentive Class</v>
      </c>
      <c r="S6043">
        <f t="shared" si="189"/>
        <v>42204025</v>
      </c>
    </row>
    <row r="6044" spans="1:19" x14ac:dyDescent="0.8">
      <c r="A6044">
        <v>35097</v>
      </c>
      <c r="B6044">
        <v>10.093999999999999</v>
      </c>
      <c r="C6044" t="s">
        <v>30</v>
      </c>
      <c r="D6044">
        <v>5</v>
      </c>
      <c r="E6044">
        <v>2515938</v>
      </c>
      <c r="F6044">
        <v>7554608</v>
      </c>
      <c r="G6044">
        <v>0</v>
      </c>
      <c r="H6044">
        <v>0</v>
      </c>
      <c r="I6044">
        <v>31150000</v>
      </c>
      <c r="J6044" t="s">
        <v>115</v>
      </c>
      <c r="K6044" t="s">
        <v>19</v>
      </c>
      <c r="L6044" t="s">
        <v>33</v>
      </c>
      <c r="M6044" t="s">
        <v>33</v>
      </c>
      <c r="N6044" t="s">
        <v>33</v>
      </c>
      <c r="O6044">
        <v>23</v>
      </c>
      <c r="P6044" t="s">
        <v>21</v>
      </c>
      <c r="Q6044" t="s">
        <v>33</v>
      </c>
      <c r="R6044" t="str">
        <f t="shared" si="188"/>
        <v>Non-incentive Class</v>
      </c>
      <c r="S6044">
        <f t="shared" si="189"/>
        <v>7554608</v>
      </c>
    </row>
    <row r="6045" spans="1:19" x14ac:dyDescent="0.8">
      <c r="A6045">
        <v>35097</v>
      </c>
      <c r="B6045">
        <v>10.093999999999999</v>
      </c>
      <c r="C6045" t="s">
        <v>34</v>
      </c>
      <c r="D6045">
        <v>3</v>
      </c>
      <c r="E6045">
        <v>1095481</v>
      </c>
      <c r="F6045">
        <v>3289401</v>
      </c>
      <c r="G6045">
        <v>0</v>
      </c>
      <c r="H6045">
        <v>0</v>
      </c>
      <c r="I6045">
        <v>31150000</v>
      </c>
      <c r="J6045" t="s">
        <v>115</v>
      </c>
      <c r="K6045" t="s">
        <v>19</v>
      </c>
      <c r="L6045" t="s">
        <v>33</v>
      </c>
      <c r="M6045" t="s">
        <v>33</v>
      </c>
      <c r="N6045" t="s">
        <v>33</v>
      </c>
      <c r="O6045">
        <v>23</v>
      </c>
      <c r="P6045" t="s">
        <v>21</v>
      </c>
      <c r="Q6045" t="s">
        <v>33</v>
      </c>
      <c r="R6045" t="str">
        <f t="shared" si="188"/>
        <v>Incentive Class</v>
      </c>
      <c r="S6045">
        <f t="shared" si="189"/>
        <v>32894010</v>
      </c>
    </row>
    <row r="6046" spans="1:19" x14ac:dyDescent="0.8">
      <c r="A6046">
        <v>35098</v>
      </c>
      <c r="B6046">
        <v>10.531000000000001</v>
      </c>
      <c r="C6046">
        <v>0</v>
      </c>
      <c r="D6046">
        <v>42</v>
      </c>
      <c r="E6046">
        <v>0</v>
      </c>
      <c r="F6046">
        <v>0</v>
      </c>
      <c r="G6046">
        <v>0</v>
      </c>
      <c r="H6046">
        <v>0</v>
      </c>
      <c r="I6046">
        <v>31120000</v>
      </c>
      <c r="J6046" t="s">
        <v>274</v>
      </c>
      <c r="K6046" t="s">
        <v>19</v>
      </c>
      <c r="L6046" t="s">
        <v>275</v>
      </c>
      <c r="M6046" t="s">
        <v>275</v>
      </c>
      <c r="N6046" t="s">
        <v>275</v>
      </c>
      <c r="O6046">
        <v>23</v>
      </c>
      <c r="P6046" t="s">
        <v>21</v>
      </c>
      <c r="Q6046" t="s">
        <v>33</v>
      </c>
      <c r="R6046" t="str">
        <f t="shared" si="188"/>
        <v>Non-incentive Class</v>
      </c>
      <c r="S6046">
        <f t="shared" si="189"/>
        <v>0</v>
      </c>
    </row>
    <row r="6047" spans="1:19" x14ac:dyDescent="0.8">
      <c r="A6047">
        <v>35098</v>
      </c>
      <c r="B6047">
        <v>10.531000000000001</v>
      </c>
      <c r="C6047" t="s">
        <v>23</v>
      </c>
      <c r="D6047">
        <v>1</v>
      </c>
      <c r="E6047">
        <v>135289</v>
      </c>
      <c r="F6047">
        <v>406232</v>
      </c>
      <c r="G6047">
        <v>0</v>
      </c>
      <c r="H6047">
        <v>0</v>
      </c>
      <c r="I6047">
        <v>31120000</v>
      </c>
      <c r="J6047" t="s">
        <v>274</v>
      </c>
      <c r="K6047" t="s">
        <v>19</v>
      </c>
      <c r="L6047" t="s">
        <v>275</v>
      </c>
      <c r="M6047" t="s">
        <v>275</v>
      </c>
      <c r="N6047" t="s">
        <v>275</v>
      </c>
      <c r="O6047">
        <v>23</v>
      </c>
      <c r="P6047" t="s">
        <v>21</v>
      </c>
      <c r="Q6047" t="s">
        <v>33</v>
      </c>
      <c r="R6047" t="str">
        <f t="shared" si="188"/>
        <v>Non-incentive Class</v>
      </c>
      <c r="S6047">
        <f t="shared" si="189"/>
        <v>406232</v>
      </c>
    </row>
    <row r="6048" spans="1:19" x14ac:dyDescent="0.8">
      <c r="A6048">
        <v>35099</v>
      </c>
      <c r="B6048">
        <v>10.5</v>
      </c>
      <c r="C6048">
        <v>0</v>
      </c>
      <c r="D6048">
        <v>14</v>
      </c>
      <c r="E6048">
        <v>0</v>
      </c>
      <c r="F6048">
        <v>0</v>
      </c>
      <c r="G6048">
        <v>0</v>
      </c>
      <c r="H6048">
        <v>0</v>
      </c>
      <c r="I6048">
        <v>31120000</v>
      </c>
      <c r="J6048" t="s">
        <v>274</v>
      </c>
      <c r="K6048" t="s">
        <v>19</v>
      </c>
      <c r="L6048" t="s">
        <v>275</v>
      </c>
      <c r="M6048" t="s">
        <v>275</v>
      </c>
      <c r="N6048" t="s">
        <v>275</v>
      </c>
      <c r="O6048">
        <v>23</v>
      </c>
      <c r="P6048" t="s">
        <v>21</v>
      </c>
      <c r="Q6048" t="s">
        <v>33</v>
      </c>
      <c r="R6048" t="str">
        <f t="shared" si="188"/>
        <v>Non-incentive Class</v>
      </c>
      <c r="S6048">
        <f t="shared" si="189"/>
        <v>0</v>
      </c>
    </row>
    <row r="6049" spans="1:19" x14ac:dyDescent="0.8">
      <c r="A6049">
        <v>35099</v>
      </c>
      <c r="B6049">
        <v>10.5</v>
      </c>
      <c r="C6049">
        <v>1</v>
      </c>
      <c r="D6049">
        <v>3</v>
      </c>
      <c r="E6049">
        <v>21338</v>
      </c>
      <c r="F6049">
        <v>64072</v>
      </c>
      <c r="G6049">
        <v>0</v>
      </c>
      <c r="H6049">
        <v>0</v>
      </c>
      <c r="I6049">
        <v>31120000</v>
      </c>
      <c r="J6049" t="s">
        <v>274</v>
      </c>
      <c r="K6049" t="s">
        <v>19</v>
      </c>
      <c r="L6049" t="s">
        <v>275</v>
      </c>
      <c r="M6049" t="s">
        <v>275</v>
      </c>
      <c r="N6049" t="s">
        <v>275</v>
      </c>
      <c r="O6049">
        <v>23</v>
      </c>
      <c r="P6049" t="s">
        <v>21</v>
      </c>
      <c r="Q6049" t="s">
        <v>33</v>
      </c>
      <c r="R6049" t="str">
        <f t="shared" si="188"/>
        <v>Non-incentive Class</v>
      </c>
      <c r="S6049">
        <f t="shared" si="189"/>
        <v>64072</v>
      </c>
    </row>
    <row r="6050" spans="1:19" x14ac:dyDescent="0.8">
      <c r="A6050">
        <v>35099</v>
      </c>
      <c r="B6050">
        <v>10.5</v>
      </c>
      <c r="C6050">
        <v>2</v>
      </c>
      <c r="D6050">
        <v>1</v>
      </c>
      <c r="E6050">
        <v>2813</v>
      </c>
      <c r="F6050">
        <v>8447</v>
      </c>
      <c r="G6050">
        <v>0</v>
      </c>
      <c r="H6050">
        <v>0</v>
      </c>
      <c r="I6050">
        <v>31120000</v>
      </c>
      <c r="J6050" t="s">
        <v>274</v>
      </c>
      <c r="K6050" t="s">
        <v>19</v>
      </c>
      <c r="L6050" t="s">
        <v>275</v>
      </c>
      <c r="M6050" t="s">
        <v>275</v>
      </c>
      <c r="N6050" t="s">
        <v>275</v>
      </c>
      <c r="O6050">
        <v>23</v>
      </c>
      <c r="P6050" t="s">
        <v>21</v>
      </c>
      <c r="Q6050" t="s">
        <v>33</v>
      </c>
      <c r="R6050" t="str">
        <f t="shared" si="188"/>
        <v>Non-incentive Class</v>
      </c>
      <c r="S6050">
        <f t="shared" si="189"/>
        <v>8447</v>
      </c>
    </row>
    <row r="6051" spans="1:19" x14ac:dyDescent="0.8">
      <c r="A6051">
        <v>35099</v>
      </c>
      <c r="B6051">
        <v>10.5</v>
      </c>
      <c r="C6051" t="s">
        <v>23</v>
      </c>
      <c r="D6051">
        <v>5</v>
      </c>
      <c r="E6051">
        <v>1417163</v>
      </c>
      <c r="F6051">
        <v>4255315</v>
      </c>
      <c r="G6051">
        <v>0</v>
      </c>
      <c r="H6051">
        <v>0</v>
      </c>
      <c r="I6051">
        <v>31120000</v>
      </c>
      <c r="J6051" t="s">
        <v>274</v>
      </c>
      <c r="K6051" t="s">
        <v>19</v>
      </c>
      <c r="L6051" t="s">
        <v>275</v>
      </c>
      <c r="M6051" t="s">
        <v>275</v>
      </c>
      <c r="N6051" t="s">
        <v>275</v>
      </c>
      <c r="O6051">
        <v>23</v>
      </c>
      <c r="P6051" t="s">
        <v>21</v>
      </c>
      <c r="Q6051" t="s">
        <v>33</v>
      </c>
      <c r="R6051" t="str">
        <f t="shared" si="188"/>
        <v>Non-incentive Class</v>
      </c>
      <c r="S6051">
        <f t="shared" si="189"/>
        <v>4255315</v>
      </c>
    </row>
    <row r="6052" spans="1:19" x14ac:dyDescent="0.8">
      <c r="A6052">
        <v>35100</v>
      </c>
      <c r="B6052">
        <v>10.531000000000001</v>
      </c>
      <c r="C6052">
        <v>0</v>
      </c>
      <c r="D6052">
        <v>62</v>
      </c>
      <c r="E6052">
        <v>0</v>
      </c>
      <c r="F6052">
        <v>0</v>
      </c>
      <c r="G6052">
        <v>0</v>
      </c>
      <c r="H6052">
        <v>0</v>
      </c>
      <c r="I6052">
        <v>31120000</v>
      </c>
      <c r="J6052" t="s">
        <v>274</v>
      </c>
      <c r="K6052" t="s">
        <v>19</v>
      </c>
      <c r="L6052" t="s">
        <v>275</v>
      </c>
      <c r="M6052" t="s">
        <v>275</v>
      </c>
      <c r="N6052" t="s">
        <v>275</v>
      </c>
      <c r="O6052">
        <v>23</v>
      </c>
      <c r="P6052" t="s">
        <v>21</v>
      </c>
      <c r="Q6052" t="s">
        <v>33</v>
      </c>
      <c r="R6052" t="str">
        <f t="shared" si="188"/>
        <v>Non-incentive Class</v>
      </c>
      <c r="S6052">
        <f t="shared" si="189"/>
        <v>0</v>
      </c>
    </row>
    <row r="6053" spans="1:19" x14ac:dyDescent="0.8">
      <c r="A6053">
        <v>35100</v>
      </c>
      <c r="B6053">
        <v>10.531000000000001</v>
      </c>
      <c r="C6053">
        <v>1</v>
      </c>
      <c r="D6053">
        <v>4</v>
      </c>
      <c r="E6053">
        <v>141611</v>
      </c>
      <c r="F6053">
        <v>425215</v>
      </c>
      <c r="G6053">
        <v>0</v>
      </c>
      <c r="H6053">
        <v>0</v>
      </c>
      <c r="I6053">
        <v>31120000</v>
      </c>
      <c r="J6053" t="s">
        <v>274</v>
      </c>
      <c r="K6053" t="s">
        <v>19</v>
      </c>
      <c r="L6053" t="s">
        <v>275</v>
      </c>
      <c r="M6053" t="s">
        <v>275</v>
      </c>
      <c r="N6053" t="s">
        <v>275</v>
      </c>
      <c r="O6053">
        <v>23</v>
      </c>
      <c r="P6053" t="s">
        <v>21</v>
      </c>
      <c r="Q6053" t="s">
        <v>33</v>
      </c>
      <c r="R6053" t="str">
        <f t="shared" si="188"/>
        <v>Non-incentive Class</v>
      </c>
      <c r="S6053">
        <f t="shared" si="189"/>
        <v>425215</v>
      </c>
    </row>
    <row r="6054" spans="1:19" x14ac:dyDescent="0.8">
      <c r="A6054">
        <v>35100</v>
      </c>
      <c r="B6054">
        <v>10.531000000000001</v>
      </c>
      <c r="C6054">
        <v>2</v>
      </c>
      <c r="D6054">
        <v>5</v>
      </c>
      <c r="E6054">
        <v>130379</v>
      </c>
      <c r="F6054">
        <v>391489</v>
      </c>
      <c r="G6054">
        <v>64000</v>
      </c>
      <c r="H6054">
        <v>40000</v>
      </c>
      <c r="I6054">
        <v>31120000</v>
      </c>
      <c r="J6054" t="s">
        <v>274</v>
      </c>
      <c r="K6054" t="s">
        <v>19</v>
      </c>
      <c r="L6054" t="s">
        <v>275</v>
      </c>
      <c r="M6054" t="s">
        <v>275</v>
      </c>
      <c r="N6054" t="s">
        <v>275</v>
      </c>
      <c r="O6054">
        <v>23</v>
      </c>
      <c r="P6054" t="s">
        <v>21</v>
      </c>
      <c r="Q6054" t="s">
        <v>33</v>
      </c>
      <c r="R6054" t="str">
        <f t="shared" si="188"/>
        <v>Non-incentive Class</v>
      </c>
      <c r="S6054">
        <f t="shared" si="189"/>
        <v>391489</v>
      </c>
    </row>
    <row r="6055" spans="1:19" x14ac:dyDescent="0.8">
      <c r="A6055">
        <v>35100</v>
      </c>
      <c r="B6055">
        <v>10.531000000000001</v>
      </c>
      <c r="C6055" t="s">
        <v>23</v>
      </c>
      <c r="D6055">
        <v>4</v>
      </c>
      <c r="E6055">
        <v>854201</v>
      </c>
      <c r="F6055">
        <v>2564909</v>
      </c>
      <c r="G6055">
        <v>0</v>
      </c>
      <c r="H6055">
        <v>0</v>
      </c>
      <c r="I6055">
        <v>31120000</v>
      </c>
      <c r="J6055" t="s">
        <v>274</v>
      </c>
      <c r="K6055" t="s">
        <v>19</v>
      </c>
      <c r="L6055" t="s">
        <v>275</v>
      </c>
      <c r="M6055" t="s">
        <v>275</v>
      </c>
      <c r="N6055" t="s">
        <v>275</v>
      </c>
      <c r="O6055">
        <v>23</v>
      </c>
      <c r="P6055" t="s">
        <v>21</v>
      </c>
      <c r="Q6055" t="s">
        <v>33</v>
      </c>
      <c r="R6055" t="str">
        <f t="shared" si="188"/>
        <v>Non-incentive Class</v>
      </c>
      <c r="S6055">
        <f t="shared" si="189"/>
        <v>2564909</v>
      </c>
    </row>
    <row r="6056" spans="1:19" x14ac:dyDescent="0.8">
      <c r="A6056">
        <v>35101</v>
      </c>
      <c r="B6056">
        <v>11.157999999999999</v>
      </c>
      <c r="C6056">
        <v>0</v>
      </c>
      <c r="D6056">
        <v>4</v>
      </c>
      <c r="E6056">
        <v>0</v>
      </c>
      <c r="F6056">
        <v>0</v>
      </c>
      <c r="G6056">
        <v>0</v>
      </c>
      <c r="H6056">
        <v>0</v>
      </c>
      <c r="I6056">
        <v>30580000</v>
      </c>
      <c r="J6056" t="s">
        <v>31</v>
      </c>
      <c r="K6056" t="s">
        <v>19</v>
      </c>
      <c r="L6056" t="s">
        <v>32</v>
      </c>
      <c r="M6056" t="s">
        <v>32</v>
      </c>
      <c r="N6056" t="s">
        <v>32</v>
      </c>
      <c r="O6056">
        <v>23</v>
      </c>
      <c r="P6056" t="s">
        <v>21</v>
      </c>
      <c r="Q6056" t="s">
        <v>33</v>
      </c>
      <c r="R6056" t="str">
        <f t="shared" si="188"/>
        <v>Non-incentive Class</v>
      </c>
      <c r="S6056">
        <f t="shared" si="189"/>
        <v>0</v>
      </c>
    </row>
    <row r="6057" spans="1:19" x14ac:dyDescent="0.8">
      <c r="A6057">
        <v>35102</v>
      </c>
      <c r="B6057">
        <v>11.157999999999999</v>
      </c>
      <c r="C6057">
        <v>0</v>
      </c>
      <c r="D6057">
        <v>2</v>
      </c>
      <c r="E6057">
        <v>0</v>
      </c>
      <c r="F6057">
        <v>0</v>
      </c>
      <c r="G6057">
        <v>0</v>
      </c>
      <c r="H6057">
        <v>0</v>
      </c>
      <c r="I6057">
        <v>30580000</v>
      </c>
      <c r="J6057" t="s">
        <v>31</v>
      </c>
      <c r="K6057" t="s">
        <v>19</v>
      </c>
      <c r="L6057" t="s">
        <v>32</v>
      </c>
      <c r="M6057" t="s">
        <v>32</v>
      </c>
      <c r="N6057" t="s">
        <v>32</v>
      </c>
      <c r="O6057">
        <v>23</v>
      </c>
      <c r="P6057" t="s">
        <v>21</v>
      </c>
      <c r="Q6057" t="s">
        <v>33</v>
      </c>
      <c r="R6057" t="str">
        <f t="shared" si="188"/>
        <v>Non-incentive Class</v>
      </c>
      <c r="S6057">
        <f t="shared" si="189"/>
        <v>0</v>
      </c>
    </row>
    <row r="6058" spans="1:19" x14ac:dyDescent="0.8">
      <c r="A6058">
        <v>35102</v>
      </c>
      <c r="B6058">
        <v>11.157999999999999</v>
      </c>
      <c r="C6058" t="s">
        <v>23</v>
      </c>
      <c r="D6058">
        <v>2</v>
      </c>
      <c r="E6058">
        <v>3412734</v>
      </c>
      <c r="F6058">
        <v>10247416</v>
      </c>
      <c r="G6058">
        <v>0</v>
      </c>
      <c r="H6058">
        <v>0</v>
      </c>
      <c r="I6058">
        <v>30580000</v>
      </c>
      <c r="J6058" t="s">
        <v>31</v>
      </c>
      <c r="K6058" t="s">
        <v>19</v>
      </c>
      <c r="L6058" t="s">
        <v>32</v>
      </c>
      <c r="M6058" t="s">
        <v>32</v>
      </c>
      <c r="N6058" t="s">
        <v>32</v>
      </c>
      <c r="O6058">
        <v>23</v>
      </c>
      <c r="P6058" t="s">
        <v>21</v>
      </c>
      <c r="Q6058" t="s">
        <v>33</v>
      </c>
      <c r="R6058" t="str">
        <f t="shared" si="188"/>
        <v>Non-incentive Class</v>
      </c>
      <c r="S6058">
        <f t="shared" si="189"/>
        <v>10247416</v>
      </c>
    </row>
    <row r="6059" spans="1:19" x14ac:dyDescent="0.8">
      <c r="A6059">
        <v>35103</v>
      </c>
      <c r="B6059">
        <v>11.157999999999999</v>
      </c>
      <c r="C6059">
        <v>1</v>
      </c>
      <c r="D6059">
        <v>1</v>
      </c>
      <c r="E6059">
        <v>25622</v>
      </c>
      <c r="F6059">
        <v>76935</v>
      </c>
      <c r="G6059">
        <v>0</v>
      </c>
      <c r="H6059">
        <v>0</v>
      </c>
      <c r="I6059">
        <v>30580000</v>
      </c>
      <c r="J6059" t="s">
        <v>31</v>
      </c>
      <c r="K6059" t="s">
        <v>19</v>
      </c>
      <c r="L6059" t="s">
        <v>32</v>
      </c>
      <c r="M6059" t="s">
        <v>32</v>
      </c>
      <c r="N6059" t="s">
        <v>32</v>
      </c>
      <c r="O6059">
        <v>23</v>
      </c>
      <c r="P6059" t="s">
        <v>21</v>
      </c>
      <c r="Q6059" t="s">
        <v>33</v>
      </c>
      <c r="R6059" t="str">
        <f t="shared" si="188"/>
        <v>Non-incentive Class</v>
      </c>
      <c r="S6059">
        <f t="shared" si="189"/>
        <v>76935</v>
      </c>
    </row>
    <row r="6060" spans="1:19" x14ac:dyDescent="0.8">
      <c r="A6060">
        <v>35104</v>
      </c>
      <c r="B6060">
        <v>11.157999999999999</v>
      </c>
      <c r="C6060" t="s">
        <v>23</v>
      </c>
      <c r="D6060">
        <v>1</v>
      </c>
      <c r="E6060">
        <v>500000</v>
      </c>
      <c r="F6060">
        <v>1501350</v>
      </c>
      <c r="G6060">
        <v>0</v>
      </c>
      <c r="H6060">
        <v>0</v>
      </c>
      <c r="I6060">
        <v>30580000</v>
      </c>
      <c r="J6060" t="s">
        <v>31</v>
      </c>
      <c r="K6060" t="s">
        <v>19</v>
      </c>
      <c r="L6060" t="s">
        <v>32</v>
      </c>
      <c r="M6060" t="s">
        <v>32</v>
      </c>
      <c r="N6060" t="s">
        <v>32</v>
      </c>
      <c r="O6060">
        <v>23</v>
      </c>
      <c r="P6060" t="s">
        <v>21</v>
      </c>
      <c r="Q6060" t="s">
        <v>33</v>
      </c>
      <c r="R6060" t="str">
        <f t="shared" si="188"/>
        <v>Non-incentive Class</v>
      </c>
      <c r="S6060">
        <f t="shared" si="189"/>
        <v>1501350</v>
      </c>
    </row>
    <row r="6061" spans="1:19" x14ac:dyDescent="0.8">
      <c r="A6061">
        <v>35105</v>
      </c>
      <c r="B6061">
        <v>11.157999999999999</v>
      </c>
      <c r="C6061" t="s">
        <v>23</v>
      </c>
      <c r="D6061">
        <v>7</v>
      </c>
      <c r="E6061">
        <v>1672917</v>
      </c>
      <c r="F6061">
        <v>5023268</v>
      </c>
      <c r="G6061">
        <v>0</v>
      </c>
      <c r="H6061">
        <v>0</v>
      </c>
      <c r="I6061">
        <v>30580000</v>
      </c>
      <c r="J6061" t="s">
        <v>31</v>
      </c>
      <c r="K6061" t="s">
        <v>19</v>
      </c>
      <c r="L6061" t="s">
        <v>32</v>
      </c>
      <c r="M6061" t="s">
        <v>32</v>
      </c>
      <c r="N6061" t="s">
        <v>32</v>
      </c>
      <c r="O6061">
        <v>23</v>
      </c>
      <c r="P6061" t="s">
        <v>21</v>
      </c>
      <c r="Q6061" t="s">
        <v>33</v>
      </c>
      <c r="R6061" t="str">
        <f t="shared" si="188"/>
        <v>Non-incentive Class</v>
      </c>
      <c r="S6061">
        <f t="shared" si="189"/>
        <v>5023268</v>
      </c>
    </row>
    <row r="6062" spans="1:19" x14ac:dyDescent="0.8">
      <c r="A6062">
        <v>35106</v>
      </c>
      <c r="B6062">
        <v>11.157999999999999</v>
      </c>
      <c r="C6062" t="s">
        <v>23</v>
      </c>
      <c r="D6062">
        <v>4</v>
      </c>
      <c r="E6062">
        <v>1623351</v>
      </c>
      <c r="F6062">
        <v>4874436</v>
      </c>
      <c r="G6062">
        <v>0</v>
      </c>
      <c r="H6062">
        <v>0</v>
      </c>
      <c r="I6062">
        <v>30580000</v>
      </c>
      <c r="J6062" t="s">
        <v>31</v>
      </c>
      <c r="K6062" t="s">
        <v>19</v>
      </c>
      <c r="L6062" t="s">
        <v>32</v>
      </c>
      <c r="M6062" t="s">
        <v>32</v>
      </c>
      <c r="N6062" t="s">
        <v>32</v>
      </c>
      <c r="O6062">
        <v>23</v>
      </c>
      <c r="P6062" t="s">
        <v>21</v>
      </c>
      <c r="Q6062" t="s">
        <v>33</v>
      </c>
      <c r="R6062" t="str">
        <f t="shared" si="188"/>
        <v>Non-incentive Class</v>
      </c>
      <c r="S6062">
        <f t="shared" si="189"/>
        <v>4874436</v>
      </c>
    </row>
    <row r="6063" spans="1:19" x14ac:dyDescent="0.8">
      <c r="A6063">
        <v>35107</v>
      </c>
      <c r="B6063">
        <v>11.157999999999999</v>
      </c>
      <c r="C6063">
        <v>1</v>
      </c>
      <c r="D6063">
        <v>2</v>
      </c>
      <c r="E6063">
        <v>364536</v>
      </c>
      <c r="F6063">
        <v>1094592</v>
      </c>
      <c r="G6063">
        <v>0</v>
      </c>
      <c r="H6063">
        <v>0</v>
      </c>
      <c r="I6063">
        <v>30580000</v>
      </c>
      <c r="J6063" t="s">
        <v>31</v>
      </c>
      <c r="K6063" t="s">
        <v>19</v>
      </c>
      <c r="L6063" t="s">
        <v>32</v>
      </c>
      <c r="M6063" t="s">
        <v>32</v>
      </c>
      <c r="N6063" t="s">
        <v>32</v>
      </c>
      <c r="O6063">
        <v>23</v>
      </c>
      <c r="P6063" t="s">
        <v>21</v>
      </c>
      <c r="Q6063" t="s">
        <v>33</v>
      </c>
      <c r="R6063" t="str">
        <f t="shared" si="188"/>
        <v>Non-incentive Class</v>
      </c>
      <c r="S6063">
        <f t="shared" si="189"/>
        <v>1094592</v>
      </c>
    </row>
    <row r="6064" spans="1:19" x14ac:dyDescent="0.8">
      <c r="A6064">
        <v>35107</v>
      </c>
      <c r="B6064">
        <v>11.157999999999999</v>
      </c>
      <c r="C6064" t="s">
        <v>23</v>
      </c>
      <c r="D6064">
        <v>1</v>
      </c>
      <c r="E6064">
        <v>1325861</v>
      </c>
      <c r="F6064">
        <v>3981163</v>
      </c>
      <c r="G6064">
        <v>0</v>
      </c>
      <c r="H6064">
        <v>0</v>
      </c>
      <c r="I6064">
        <v>30580000</v>
      </c>
      <c r="J6064" t="s">
        <v>31</v>
      </c>
      <c r="K6064" t="s">
        <v>19</v>
      </c>
      <c r="L6064" t="s">
        <v>32</v>
      </c>
      <c r="M6064" t="s">
        <v>32</v>
      </c>
      <c r="N6064" t="s">
        <v>32</v>
      </c>
      <c r="O6064">
        <v>23</v>
      </c>
      <c r="P6064" t="s">
        <v>21</v>
      </c>
      <c r="Q6064" t="s">
        <v>33</v>
      </c>
      <c r="R6064" t="str">
        <f t="shared" si="188"/>
        <v>Non-incentive Class</v>
      </c>
      <c r="S6064">
        <f t="shared" si="189"/>
        <v>3981163</v>
      </c>
    </row>
    <row r="6065" spans="1:19" x14ac:dyDescent="0.8">
      <c r="A6065">
        <v>35108</v>
      </c>
      <c r="B6065">
        <v>11.157999999999999</v>
      </c>
      <c r="C6065" t="s">
        <v>23</v>
      </c>
      <c r="D6065">
        <v>1</v>
      </c>
      <c r="E6065">
        <v>291000</v>
      </c>
      <c r="F6065">
        <v>873786</v>
      </c>
      <c r="G6065">
        <v>0</v>
      </c>
      <c r="H6065">
        <v>0</v>
      </c>
      <c r="I6065">
        <v>30580000</v>
      </c>
      <c r="J6065" t="s">
        <v>31</v>
      </c>
      <c r="K6065" t="s">
        <v>19</v>
      </c>
      <c r="L6065" t="s">
        <v>32</v>
      </c>
      <c r="M6065" t="s">
        <v>32</v>
      </c>
      <c r="N6065" t="s">
        <v>32</v>
      </c>
      <c r="O6065">
        <v>23</v>
      </c>
      <c r="P6065" t="s">
        <v>21</v>
      </c>
      <c r="Q6065" t="s">
        <v>33</v>
      </c>
      <c r="R6065" t="str">
        <f t="shared" si="188"/>
        <v>Non-incentive Class</v>
      </c>
      <c r="S6065">
        <f t="shared" si="189"/>
        <v>873786</v>
      </c>
    </row>
    <row r="6066" spans="1:19" x14ac:dyDescent="0.8">
      <c r="A6066">
        <v>35109</v>
      </c>
      <c r="B6066">
        <v>10.093999999999999</v>
      </c>
      <c r="C6066" t="s">
        <v>34</v>
      </c>
      <c r="D6066">
        <v>1</v>
      </c>
      <c r="E6066">
        <v>4000000</v>
      </c>
      <c r="F6066">
        <v>12010800</v>
      </c>
      <c r="G6066">
        <v>0</v>
      </c>
      <c r="H6066">
        <v>0</v>
      </c>
      <c r="I6066">
        <v>31150000</v>
      </c>
      <c r="J6066" t="s">
        <v>115</v>
      </c>
      <c r="K6066" t="s">
        <v>19</v>
      </c>
      <c r="L6066" t="s">
        <v>33</v>
      </c>
      <c r="M6066" t="s">
        <v>33</v>
      </c>
      <c r="N6066" t="s">
        <v>33</v>
      </c>
      <c r="O6066">
        <v>23</v>
      </c>
      <c r="P6066" t="s">
        <v>21</v>
      </c>
      <c r="Q6066" t="s">
        <v>33</v>
      </c>
      <c r="R6066" t="str">
        <f t="shared" si="188"/>
        <v>Incentive Class</v>
      </c>
      <c r="S6066">
        <f t="shared" si="189"/>
        <v>120108000</v>
      </c>
    </row>
    <row r="6067" spans="1:19" x14ac:dyDescent="0.8">
      <c r="A6067">
        <v>35110</v>
      </c>
      <c r="B6067">
        <v>10.093999999999999</v>
      </c>
      <c r="C6067" t="s">
        <v>30</v>
      </c>
      <c r="D6067">
        <v>1</v>
      </c>
      <c r="E6067">
        <v>35729317</v>
      </c>
      <c r="F6067">
        <v>107284420</v>
      </c>
      <c r="G6067">
        <v>0</v>
      </c>
      <c r="H6067">
        <v>0</v>
      </c>
      <c r="I6067">
        <v>31150000</v>
      </c>
      <c r="J6067" t="s">
        <v>115</v>
      </c>
      <c r="K6067" t="s">
        <v>19</v>
      </c>
      <c r="L6067" t="s">
        <v>33</v>
      </c>
      <c r="M6067" t="s">
        <v>33</v>
      </c>
      <c r="N6067" t="s">
        <v>33</v>
      </c>
      <c r="O6067">
        <v>23</v>
      </c>
      <c r="P6067" t="s">
        <v>21</v>
      </c>
      <c r="Q6067" t="s">
        <v>33</v>
      </c>
      <c r="R6067" t="str">
        <f t="shared" si="188"/>
        <v>Non-incentive Class</v>
      </c>
      <c r="S6067">
        <f t="shared" si="189"/>
        <v>107284420</v>
      </c>
    </row>
    <row r="6068" spans="1:19" x14ac:dyDescent="0.8">
      <c r="A6068">
        <v>35112</v>
      </c>
      <c r="B6068">
        <v>10.093999999999999</v>
      </c>
      <c r="C6068">
        <v>1</v>
      </c>
      <c r="D6068">
        <v>12</v>
      </c>
      <c r="E6068">
        <v>1379173</v>
      </c>
      <c r="F6068">
        <v>4141243</v>
      </c>
      <c r="G6068">
        <v>0</v>
      </c>
      <c r="H6068">
        <v>0</v>
      </c>
      <c r="I6068">
        <v>31150000</v>
      </c>
      <c r="J6068" t="s">
        <v>115</v>
      </c>
      <c r="K6068" t="s">
        <v>19</v>
      </c>
      <c r="L6068" t="s">
        <v>33</v>
      </c>
      <c r="M6068" t="s">
        <v>33</v>
      </c>
      <c r="N6068" t="s">
        <v>33</v>
      </c>
      <c r="O6068">
        <v>23</v>
      </c>
      <c r="P6068" t="s">
        <v>21</v>
      </c>
      <c r="Q6068" t="s">
        <v>33</v>
      </c>
      <c r="R6068" t="str">
        <f t="shared" si="188"/>
        <v>Non-incentive Class</v>
      </c>
      <c r="S6068">
        <f t="shared" si="189"/>
        <v>4141243</v>
      </c>
    </row>
    <row r="6069" spans="1:19" x14ac:dyDescent="0.8">
      <c r="A6069">
        <v>35112</v>
      </c>
      <c r="B6069">
        <v>10.093999999999999</v>
      </c>
      <c r="C6069" t="s">
        <v>23</v>
      </c>
      <c r="D6069">
        <v>1</v>
      </c>
      <c r="E6069">
        <v>2763810</v>
      </c>
      <c r="F6069">
        <v>8298892</v>
      </c>
      <c r="G6069">
        <v>0</v>
      </c>
      <c r="H6069">
        <v>0</v>
      </c>
      <c r="I6069">
        <v>31150000</v>
      </c>
      <c r="J6069" t="s">
        <v>115</v>
      </c>
      <c r="K6069" t="s">
        <v>19</v>
      </c>
      <c r="L6069" t="s">
        <v>33</v>
      </c>
      <c r="M6069" t="s">
        <v>33</v>
      </c>
      <c r="N6069" t="s">
        <v>33</v>
      </c>
      <c r="O6069">
        <v>23</v>
      </c>
      <c r="P6069" t="s">
        <v>21</v>
      </c>
      <c r="Q6069" t="s">
        <v>33</v>
      </c>
      <c r="R6069" t="str">
        <f t="shared" si="188"/>
        <v>Non-incentive Class</v>
      </c>
      <c r="S6069">
        <f t="shared" si="189"/>
        <v>8298892</v>
      </c>
    </row>
    <row r="6070" spans="1:19" x14ac:dyDescent="0.8">
      <c r="A6070">
        <v>35113</v>
      </c>
      <c r="B6070">
        <v>10.093999999999999</v>
      </c>
      <c r="C6070" t="s">
        <v>23</v>
      </c>
      <c r="D6070">
        <v>2</v>
      </c>
      <c r="E6070">
        <v>10837001</v>
      </c>
      <c r="F6070">
        <v>32540263</v>
      </c>
      <c r="G6070">
        <v>0</v>
      </c>
      <c r="H6070">
        <v>0</v>
      </c>
      <c r="I6070">
        <v>31150000</v>
      </c>
      <c r="J6070" t="s">
        <v>115</v>
      </c>
      <c r="K6070" t="s">
        <v>19</v>
      </c>
      <c r="L6070" t="s">
        <v>33</v>
      </c>
      <c r="M6070" t="s">
        <v>33</v>
      </c>
      <c r="N6070" t="s">
        <v>33</v>
      </c>
      <c r="O6070">
        <v>23</v>
      </c>
      <c r="P6070" t="s">
        <v>21</v>
      </c>
      <c r="Q6070" t="s">
        <v>33</v>
      </c>
      <c r="R6070" t="str">
        <f t="shared" si="188"/>
        <v>Non-incentive Class</v>
      </c>
      <c r="S6070">
        <f t="shared" si="189"/>
        <v>32540263</v>
      </c>
    </row>
    <row r="6071" spans="1:19" x14ac:dyDescent="0.8">
      <c r="A6071">
        <v>35114</v>
      </c>
      <c r="B6071">
        <v>11.843</v>
      </c>
      <c r="C6071">
        <v>1</v>
      </c>
      <c r="D6071">
        <v>19</v>
      </c>
      <c r="E6071">
        <v>89693</v>
      </c>
      <c r="F6071">
        <v>269322</v>
      </c>
      <c r="G6071">
        <v>0</v>
      </c>
      <c r="H6071">
        <v>0</v>
      </c>
      <c r="I6071">
        <v>30500000</v>
      </c>
      <c r="J6071" t="s">
        <v>128</v>
      </c>
      <c r="K6071" t="s">
        <v>19</v>
      </c>
      <c r="L6071" t="s">
        <v>129</v>
      </c>
      <c r="M6071" t="s">
        <v>129</v>
      </c>
      <c r="N6071" t="s">
        <v>129</v>
      </c>
      <c r="O6071">
        <v>43</v>
      </c>
      <c r="P6071" t="s">
        <v>39</v>
      </c>
      <c r="Q6071" t="s">
        <v>130</v>
      </c>
      <c r="R6071" t="str">
        <f t="shared" si="188"/>
        <v>Non-incentive Class</v>
      </c>
      <c r="S6071">
        <f t="shared" si="189"/>
        <v>269322</v>
      </c>
    </row>
    <row r="6072" spans="1:19" x14ac:dyDescent="0.8">
      <c r="A6072">
        <v>35114</v>
      </c>
      <c r="B6072">
        <v>11.843</v>
      </c>
      <c r="C6072">
        <v>2</v>
      </c>
      <c r="D6072">
        <v>17</v>
      </c>
      <c r="E6072">
        <v>462860</v>
      </c>
      <c r="F6072">
        <v>1389831</v>
      </c>
      <c r="G6072">
        <v>64000</v>
      </c>
      <c r="H6072">
        <v>40000</v>
      </c>
      <c r="I6072">
        <v>30500000</v>
      </c>
      <c r="J6072" t="s">
        <v>128</v>
      </c>
      <c r="K6072" t="s">
        <v>19</v>
      </c>
      <c r="L6072" t="s">
        <v>129</v>
      </c>
      <c r="M6072" t="s">
        <v>129</v>
      </c>
      <c r="N6072" t="s">
        <v>129</v>
      </c>
      <c r="O6072">
        <v>43</v>
      </c>
      <c r="P6072" t="s">
        <v>39</v>
      </c>
      <c r="Q6072" t="s">
        <v>130</v>
      </c>
      <c r="R6072" t="str">
        <f t="shared" si="188"/>
        <v>Non-incentive Class</v>
      </c>
      <c r="S6072">
        <f t="shared" si="189"/>
        <v>1389831</v>
      </c>
    </row>
    <row r="6073" spans="1:19" x14ac:dyDescent="0.8">
      <c r="A6073">
        <v>35114</v>
      </c>
      <c r="B6073">
        <v>11.843</v>
      </c>
      <c r="C6073">
        <v>3</v>
      </c>
      <c r="D6073">
        <v>1</v>
      </c>
      <c r="E6073">
        <v>17230</v>
      </c>
      <c r="F6073">
        <v>51737</v>
      </c>
      <c r="G6073">
        <v>0</v>
      </c>
      <c r="H6073">
        <v>0</v>
      </c>
      <c r="I6073">
        <v>30500000</v>
      </c>
      <c r="J6073" t="s">
        <v>128</v>
      </c>
      <c r="K6073" t="s">
        <v>19</v>
      </c>
      <c r="L6073" t="s">
        <v>129</v>
      </c>
      <c r="M6073" t="s">
        <v>129</v>
      </c>
      <c r="N6073" t="s">
        <v>129</v>
      </c>
      <c r="O6073">
        <v>43</v>
      </c>
      <c r="P6073" t="s">
        <v>39</v>
      </c>
      <c r="Q6073" t="s">
        <v>130</v>
      </c>
      <c r="R6073" t="str">
        <f t="shared" si="188"/>
        <v>Non-incentive Class</v>
      </c>
      <c r="S6073">
        <f t="shared" si="189"/>
        <v>51737</v>
      </c>
    </row>
    <row r="6074" spans="1:19" x14ac:dyDescent="0.8">
      <c r="A6074">
        <v>35115</v>
      </c>
      <c r="B6074">
        <v>10.782</v>
      </c>
      <c r="C6074">
        <v>0</v>
      </c>
      <c r="D6074">
        <v>4</v>
      </c>
      <c r="E6074">
        <v>0</v>
      </c>
      <c r="F6074">
        <v>0</v>
      </c>
      <c r="G6074">
        <v>0</v>
      </c>
      <c r="H6074">
        <v>0</v>
      </c>
      <c r="I6074">
        <v>30960000</v>
      </c>
      <c r="J6074" t="s">
        <v>235</v>
      </c>
      <c r="K6074" t="s">
        <v>19</v>
      </c>
      <c r="L6074" t="s">
        <v>28</v>
      </c>
      <c r="M6074" t="s">
        <v>28</v>
      </c>
      <c r="N6074" t="s">
        <v>28</v>
      </c>
      <c r="O6074">
        <v>1</v>
      </c>
      <c r="P6074" t="s">
        <v>21</v>
      </c>
      <c r="Q6074" t="s">
        <v>28</v>
      </c>
      <c r="R6074" t="str">
        <f t="shared" si="188"/>
        <v>Non-incentive Class</v>
      </c>
      <c r="S6074">
        <f t="shared" si="189"/>
        <v>0</v>
      </c>
    </row>
    <row r="6075" spans="1:19" x14ac:dyDescent="0.8">
      <c r="A6075">
        <v>35115</v>
      </c>
      <c r="B6075">
        <v>10.782</v>
      </c>
      <c r="C6075">
        <v>1</v>
      </c>
      <c r="D6075">
        <v>1</v>
      </c>
      <c r="E6075">
        <v>49761</v>
      </c>
      <c r="F6075">
        <v>149417</v>
      </c>
      <c r="G6075">
        <v>0</v>
      </c>
      <c r="H6075">
        <v>0</v>
      </c>
      <c r="I6075">
        <v>30960000</v>
      </c>
      <c r="J6075" t="s">
        <v>235</v>
      </c>
      <c r="K6075" t="s">
        <v>19</v>
      </c>
      <c r="L6075" t="s">
        <v>28</v>
      </c>
      <c r="M6075" t="s">
        <v>28</v>
      </c>
      <c r="N6075" t="s">
        <v>28</v>
      </c>
      <c r="O6075">
        <v>1</v>
      </c>
      <c r="P6075" t="s">
        <v>21</v>
      </c>
      <c r="Q6075" t="s">
        <v>28</v>
      </c>
      <c r="R6075" t="str">
        <f t="shared" si="188"/>
        <v>Non-incentive Class</v>
      </c>
      <c r="S6075">
        <f t="shared" si="189"/>
        <v>149417</v>
      </c>
    </row>
    <row r="6076" spans="1:19" x14ac:dyDescent="0.8">
      <c r="A6076">
        <v>35116</v>
      </c>
      <c r="B6076">
        <v>10.093999999999999</v>
      </c>
      <c r="C6076" t="s">
        <v>23</v>
      </c>
      <c r="D6076">
        <v>1</v>
      </c>
      <c r="E6076">
        <v>6842912</v>
      </c>
      <c r="F6076">
        <v>20547212</v>
      </c>
      <c r="G6076">
        <v>0</v>
      </c>
      <c r="H6076">
        <v>0</v>
      </c>
      <c r="I6076">
        <v>31150000</v>
      </c>
      <c r="J6076" t="s">
        <v>115</v>
      </c>
      <c r="K6076" t="s">
        <v>19</v>
      </c>
      <c r="L6076" t="s">
        <v>33</v>
      </c>
      <c r="M6076" t="s">
        <v>33</v>
      </c>
      <c r="N6076" t="s">
        <v>33</v>
      </c>
      <c r="O6076">
        <v>23</v>
      </c>
      <c r="P6076" t="s">
        <v>21</v>
      </c>
      <c r="Q6076" t="s">
        <v>33</v>
      </c>
      <c r="R6076" t="str">
        <f t="shared" si="188"/>
        <v>Non-incentive Class</v>
      </c>
      <c r="S6076">
        <f t="shared" si="189"/>
        <v>20547212</v>
      </c>
    </row>
    <row r="6077" spans="1:19" x14ac:dyDescent="0.8">
      <c r="A6077">
        <v>35117</v>
      </c>
      <c r="B6077">
        <v>10.093999999999999</v>
      </c>
      <c r="C6077">
        <v>1</v>
      </c>
      <c r="D6077">
        <v>2</v>
      </c>
      <c r="E6077">
        <v>815388</v>
      </c>
      <c r="F6077">
        <v>2448365</v>
      </c>
      <c r="G6077">
        <v>0</v>
      </c>
      <c r="H6077">
        <v>0</v>
      </c>
      <c r="I6077">
        <v>31150000</v>
      </c>
      <c r="J6077" t="s">
        <v>115</v>
      </c>
      <c r="K6077" t="s">
        <v>19</v>
      </c>
      <c r="L6077" t="s">
        <v>33</v>
      </c>
      <c r="M6077" t="s">
        <v>33</v>
      </c>
      <c r="N6077" t="s">
        <v>33</v>
      </c>
      <c r="O6077">
        <v>23</v>
      </c>
      <c r="P6077" t="s">
        <v>21</v>
      </c>
      <c r="Q6077" t="s">
        <v>33</v>
      </c>
      <c r="R6077" t="str">
        <f t="shared" si="188"/>
        <v>Non-incentive Class</v>
      </c>
      <c r="S6077">
        <f t="shared" si="189"/>
        <v>2448365</v>
      </c>
    </row>
    <row r="6078" spans="1:19" x14ac:dyDescent="0.8">
      <c r="A6078">
        <v>35118</v>
      </c>
      <c r="B6078">
        <v>10.093999999999999</v>
      </c>
      <c r="C6078">
        <v>0</v>
      </c>
      <c r="D6078">
        <v>6</v>
      </c>
      <c r="E6078">
        <v>0</v>
      </c>
      <c r="F6078">
        <v>0</v>
      </c>
      <c r="G6078">
        <v>0</v>
      </c>
      <c r="H6078">
        <v>0</v>
      </c>
      <c r="I6078">
        <v>31150000</v>
      </c>
      <c r="J6078" t="s">
        <v>115</v>
      </c>
      <c r="K6078" t="s">
        <v>19</v>
      </c>
      <c r="L6078" t="s">
        <v>33</v>
      </c>
      <c r="M6078" t="s">
        <v>33</v>
      </c>
      <c r="N6078" t="s">
        <v>33</v>
      </c>
      <c r="O6078">
        <v>23</v>
      </c>
      <c r="P6078" t="s">
        <v>21</v>
      </c>
      <c r="Q6078" t="s">
        <v>33</v>
      </c>
      <c r="R6078" t="str">
        <f t="shared" si="188"/>
        <v>Non-incentive Class</v>
      </c>
      <c r="S6078">
        <f t="shared" si="189"/>
        <v>0</v>
      </c>
    </row>
    <row r="6079" spans="1:19" x14ac:dyDescent="0.8">
      <c r="A6079">
        <v>36001</v>
      </c>
      <c r="B6079">
        <v>7.2809999999999997</v>
      </c>
      <c r="C6079">
        <v>0</v>
      </c>
      <c r="D6079">
        <v>36</v>
      </c>
      <c r="E6079">
        <v>0</v>
      </c>
      <c r="F6079">
        <v>0</v>
      </c>
      <c r="G6079">
        <v>0</v>
      </c>
      <c r="H6079">
        <v>0</v>
      </c>
      <c r="I6079" t="s">
        <v>17</v>
      </c>
      <c r="J6079" t="s">
        <v>17</v>
      </c>
      <c r="K6079" t="s">
        <v>17</v>
      </c>
      <c r="L6079" t="s">
        <v>17</v>
      </c>
      <c r="M6079" t="s">
        <v>17</v>
      </c>
      <c r="N6079" t="s">
        <v>17</v>
      </c>
      <c r="O6079" t="s">
        <v>17</v>
      </c>
      <c r="P6079" t="s">
        <v>17</v>
      </c>
      <c r="Q6079" t="s">
        <v>17</v>
      </c>
      <c r="R6079" t="str">
        <f t="shared" si="188"/>
        <v>Non-incentive Class</v>
      </c>
      <c r="S6079">
        <f t="shared" si="189"/>
        <v>0</v>
      </c>
    </row>
    <row r="6080" spans="1:19" x14ac:dyDescent="0.8">
      <c r="A6080">
        <v>36001</v>
      </c>
      <c r="B6080">
        <v>7.2809999999999997</v>
      </c>
      <c r="C6080">
        <v>1</v>
      </c>
      <c r="D6080">
        <v>4</v>
      </c>
      <c r="E6080">
        <v>1740</v>
      </c>
      <c r="F6080">
        <v>5224</v>
      </c>
      <c r="G6080">
        <v>0</v>
      </c>
      <c r="H6080">
        <v>0</v>
      </c>
      <c r="I6080" t="s">
        <v>17</v>
      </c>
      <c r="J6080" t="s">
        <v>17</v>
      </c>
      <c r="K6080" t="s">
        <v>17</v>
      </c>
      <c r="L6080" t="s">
        <v>17</v>
      </c>
      <c r="M6080" t="s">
        <v>17</v>
      </c>
      <c r="N6080" t="s">
        <v>17</v>
      </c>
      <c r="O6080" t="s">
        <v>17</v>
      </c>
      <c r="P6080" t="s">
        <v>17</v>
      </c>
      <c r="Q6080" t="s">
        <v>17</v>
      </c>
      <c r="R6080" t="str">
        <f t="shared" si="188"/>
        <v>Non-incentive Class</v>
      </c>
      <c r="S6080">
        <f t="shared" si="189"/>
        <v>5224</v>
      </c>
    </row>
    <row r="6081" spans="1:19" x14ac:dyDescent="0.8">
      <c r="A6081">
        <v>36001</v>
      </c>
      <c r="B6081">
        <v>7.2809999999999997</v>
      </c>
      <c r="C6081" t="s">
        <v>23</v>
      </c>
      <c r="D6081">
        <v>7</v>
      </c>
      <c r="E6081">
        <v>167665</v>
      </c>
      <c r="F6081">
        <v>503448</v>
      </c>
      <c r="G6081">
        <v>0</v>
      </c>
      <c r="H6081">
        <v>0</v>
      </c>
      <c r="I6081" t="s">
        <v>17</v>
      </c>
      <c r="J6081" t="s">
        <v>17</v>
      </c>
      <c r="K6081" t="s">
        <v>17</v>
      </c>
      <c r="L6081" t="s">
        <v>17</v>
      </c>
      <c r="M6081" t="s">
        <v>17</v>
      </c>
      <c r="N6081" t="s">
        <v>17</v>
      </c>
      <c r="O6081" t="s">
        <v>17</v>
      </c>
      <c r="P6081" t="s">
        <v>17</v>
      </c>
      <c r="Q6081" t="s">
        <v>17</v>
      </c>
      <c r="R6081" t="str">
        <f t="shared" si="188"/>
        <v>Non-incentive Class</v>
      </c>
      <c r="S6081">
        <f t="shared" si="189"/>
        <v>503448</v>
      </c>
    </row>
    <row r="6082" spans="1:19" x14ac:dyDescent="0.8">
      <c r="A6082">
        <v>36003</v>
      </c>
      <c r="B6082">
        <v>13.71</v>
      </c>
      <c r="C6082" t="s">
        <v>23</v>
      </c>
      <c r="D6082">
        <v>4</v>
      </c>
      <c r="E6082">
        <v>4755334</v>
      </c>
      <c r="F6082">
        <v>14278841</v>
      </c>
      <c r="G6082">
        <v>0</v>
      </c>
      <c r="H6082">
        <v>0</v>
      </c>
      <c r="I6082">
        <v>30060000</v>
      </c>
      <c r="J6082" t="s">
        <v>170</v>
      </c>
      <c r="K6082" t="s">
        <v>19</v>
      </c>
      <c r="L6082" t="s">
        <v>171</v>
      </c>
      <c r="M6082" t="s">
        <v>171</v>
      </c>
      <c r="N6082" t="s">
        <v>171</v>
      </c>
      <c r="O6082">
        <v>34</v>
      </c>
      <c r="P6082" t="s">
        <v>39</v>
      </c>
      <c r="Q6082" t="s">
        <v>172</v>
      </c>
      <c r="R6082" t="str">
        <f t="shared" si="188"/>
        <v>Non-incentive Class</v>
      </c>
      <c r="S6082">
        <f t="shared" si="189"/>
        <v>14278841</v>
      </c>
    </row>
    <row r="6083" spans="1:19" x14ac:dyDescent="0.8">
      <c r="A6083">
        <v>36004</v>
      </c>
      <c r="B6083">
        <v>12.289</v>
      </c>
      <c r="C6083">
        <v>0</v>
      </c>
      <c r="D6083">
        <v>260</v>
      </c>
      <c r="E6083">
        <v>0</v>
      </c>
      <c r="F6083">
        <v>0</v>
      </c>
      <c r="G6083">
        <v>0</v>
      </c>
      <c r="H6083">
        <v>0</v>
      </c>
      <c r="I6083">
        <v>30160000</v>
      </c>
      <c r="J6083" t="s">
        <v>276</v>
      </c>
      <c r="K6083" t="s">
        <v>19</v>
      </c>
      <c r="L6083" t="s">
        <v>277</v>
      </c>
      <c r="M6083" t="s">
        <v>277</v>
      </c>
      <c r="N6083" t="s">
        <v>277</v>
      </c>
      <c r="O6083">
        <v>34</v>
      </c>
      <c r="P6083" t="s">
        <v>39</v>
      </c>
      <c r="Q6083" t="s">
        <v>172</v>
      </c>
      <c r="R6083" t="str">
        <f t="shared" ref="R6083:R6146" si="190">IF(COUNTIF(C6083,"6A"),"Incentive Class",IF(COUNTIF(C6083,"6B"),"Incentive Class",IF(COUNTIF(C6083,"6C"),"Incentive Class",IF(COUNTIF(C6083,"7A"),"Incentive Class",IF(COUNTIF(C6083,"7B"),"Incentive Class","Non-incentive Class")))))</f>
        <v>Non-incentive Class</v>
      </c>
      <c r="S6083">
        <f t="shared" ref="S6083:S6146" si="191">IF(R6083="Incentive Class", F6083*10, F6083)</f>
        <v>0</v>
      </c>
    </row>
    <row r="6084" spans="1:19" x14ac:dyDescent="0.8">
      <c r="A6084">
        <v>36004</v>
      </c>
      <c r="B6084">
        <v>12.289</v>
      </c>
      <c r="C6084">
        <v>1</v>
      </c>
      <c r="D6084">
        <v>97</v>
      </c>
      <c r="E6084">
        <v>428812</v>
      </c>
      <c r="F6084">
        <v>1287593</v>
      </c>
      <c r="G6084">
        <v>0</v>
      </c>
      <c r="H6084">
        <v>0</v>
      </c>
      <c r="I6084">
        <v>30160000</v>
      </c>
      <c r="J6084" t="s">
        <v>276</v>
      </c>
      <c r="K6084" t="s">
        <v>19</v>
      </c>
      <c r="L6084" t="s">
        <v>277</v>
      </c>
      <c r="M6084" t="s">
        <v>277</v>
      </c>
      <c r="N6084" t="s">
        <v>277</v>
      </c>
      <c r="O6084">
        <v>34</v>
      </c>
      <c r="P6084" t="s">
        <v>39</v>
      </c>
      <c r="Q6084" t="s">
        <v>172</v>
      </c>
      <c r="R6084" t="str">
        <f t="shared" si="190"/>
        <v>Non-incentive Class</v>
      </c>
      <c r="S6084">
        <f t="shared" si="191"/>
        <v>1287593</v>
      </c>
    </row>
    <row r="6085" spans="1:19" x14ac:dyDescent="0.8">
      <c r="A6085">
        <v>36004</v>
      </c>
      <c r="B6085">
        <v>12.289</v>
      </c>
      <c r="C6085">
        <v>2</v>
      </c>
      <c r="D6085">
        <v>9283</v>
      </c>
      <c r="E6085">
        <v>162813247</v>
      </c>
      <c r="F6085">
        <v>488879326</v>
      </c>
      <c r="G6085">
        <v>112332918</v>
      </c>
      <c r="H6085">
        <v>70244000</v>
      </c>
      <c r="I6085">
        <v>30160000</v>
      </c>
      <c r="J6085" t="s">
        <v>276</v>
      </c>
      <c r="K6085" t="s">
        <v>19</v>
      </c>
      <c r="L6085" t="s">
        <v>277</v>
      </c>
      <c r="M6085" t="s">
        <v>277</v>
      </c>
      <c r="N6085" t="s">
        <v>277</v>
      </c>
      <c r="O6085">
        <v>34</v>
      </c>
      <c r="P6085" t="s">
        <v>39</v>
      </c>
      <c r="Q6085" t="s">
        <v>172</v>
      </c>
      <c r="R6085" t="str">
        <f t="shared" si="190"/>
        <v>Non-incentive Class</v>
      </c>
      <c r="S6085">
        <f t="shared" si="191"/>
        <v>488879326</v>
      </c>
    </row>
    <row r="6086" spans="1:19" x14ac:dyDescent="0.8">
      <c r="A6086">
        <v>36004</v>
      </c>
      <c r="B6086">
        <v>12.289</v>
      </c>
      <c r="C6086">
        <v>3</v>
      </c>
      <c r="D6086">
        <v>34</v>
      </c>
      <c r="E6086">
        <v>2781521</v>
      </c>
      <c r="F6086">
        <v>8352069</v>
      </c>
      <c r="G6086">
        <v>0</v>
      </c>
      <c r="H6086">
        <v>0</v>
      </c>
      <c r="I6086">
        <v>30160000</v>
      </c>
      <c r="J6086" t="s">
        <v>276</v>
      </c>
      <c r="K6086" t="s">
        <v>19</v>
      </c>
      <c r="L6086" t="s">
        <v>277</v>
      </c>
      <c r="M6086" t="s">
        <v>277</v>
      </c>
      <c r="N6086" t="s">
        <v>277</v>
      </c>
      <c r="O6086">
        <v>34</v>
      </c>
      <c r="P6086" t="s">
        <v>39</v>
      </c>
      <c r="Q6086" t="s">
        <v>172</v>
      </c>
      <c r="R6086" t="str">
        <f t="shared" si="190"/>
        <v>Non-incentive Class</v>
      </c>
      <c r="S6086">
        <f t="shared" si="191"/>
        <v>8352069</v>
      </c>
    </row>
    <row r="6087" spans="1:19" x14ac:dyDescent="0.8">
      <c r="A6087">
        <v>36004</v>
      </c>
      <c r="B6087">
        <v>12.289</v>
      </c>
      <c r="C6087">
        <v>4</v>
      </c>
      <c r="D6087">
        <v>5</v>
      </c>
      <c r="E6087">
        <v>168033</v>
      </c>
      <c r="F6087">
        <v>504552</v>
      </c>
      <c r="G6087">
        <v>0</v>
      </c>
      <c r="H6087">
        <v>0</v>
      </c>
      <c r="I6087">
        <v>30160000</v>
      </c>
      <c r="J6087" t="s">
        <v>276</v>
      </c>
      <c r="K6087" t="s">
        <v>19</v>
      </c>
      <c r="L6087" t="s">
        <v>277</v>
      </c>
      <c r="M6087" t="s">
        <v>277</v>
      </c>
      <c r="N6087" t="s">
        <v>277</v>
      </c>
      <c r="O6087">
        <v>34</v>
      </c>
      <c r="P6087" t="s">
        <v>39</v>
      </c>
      <c r="Q6087" t="s">
        <v>172</v>
      </c>
      <c r="R6087" t="str">
        <f t="shared" si="190"/>
        <v>Non-incentive Class</v>
      </c>
      <c r="S6087">
        <f t="shared" si="191"/>
        <v>504552</v>
      </c>
    </row>
    <row r="6088" spans="1:19" x14ac:dyDescent="0.8">
      <c r="A6088">
        <v>36004</v>
      </c>
      <c r="B6088">
        <v>12.289</v>
      </c>
      <c r="C6088" t="s">
        <v>23</v>
      </c>
      <c r="D6088">
        <v>284</v>
      </c>
      <c r="E6088">
        <v>28364965</v>
      </c>
      <c r="F6088">
        <v>85171468</v>
      </c>
      <c r="G6088">
        <v>0</v>
      </c>
      <c r="H6088">
        <v>0</v>
      </c>
      <c r="I6088">
        <v>30160000</v>
      </c>
      <c r="J6088" t="s">
        <v>276</v>
      </c>
      <c r="K6088" t="s">
        <v>19</v>
      </c>
      <c r="L6088" t="s">
        <v>277</v>
      </c>
      <c r="M6088" t="s">
        <v>277</v>
      </c>
      <c r="N6088" t="s">
        <v>277</v>
      </c>
      <c r="O6088">
        <v>34</v>
      </c>
      <c r="P6088" t="s">
        <v>39</v>
      </c>
      <c r="Q6088" t="s">
        <v>172</v>
      </c>
      <c r="R6088" t="str">
        <f t="shared" si="190"/>
        <v>Non-incentive Class</v>
      </c>
      <c r="S6088">
        <f t="shared" si="191"/>
        <v>85171468</v>
      </c>
    </row>
    <row r="6089" spans="1:19" x14ac:dyDescent="0.8">
      <c r="A6089">
        <v>36004</v>
      </c>
      <c r="B6089">
        <v>12.289</v>
      </c>
      <c r="C6089" t="s">
        <v>30</v>
      </c>
      <c r="D6089">
        <v>3</v>
      </c>
      <c r="E6089">
        <v>446655</v>
      </c>
      <c r="F6089">
        <v>1341172</v>
      </c>
      <c r="G6089">
        <v>0</v>
      </c>
      <c r="H6089">
        <v>0</v>
      </c>
      <c r="I6089">
        <v>30160000</v>
      </c>
      <c r="J6089" t="s">
        <v>276</v>
      </c>
      <c r="K6089" t="s">
        <v>19</v>
      </c>
      <c r="L6089" t="s">
        <v>277</v>
      </c>
      <c r="M6089" t="s">
        <v>277</v>
      </c>
      <c r="N6089" t="s">
        <v>277</v>
      </c>
      <c r="O6089">
        <v>34</v>
      </c>
      <c r="P6089" t="s">
        <v>39</v>
      </c>
      <c r="Q6089" t="s">
        <v>172</v>
      </c>
      <c r="R6089" t="str">
        <f t="shared" si="190"/>
        <v>Non-incentive Class</v>
      </c>
      <c r="S6089">
        <f t="shared" si="191"/>
        <v>1341172</v>
      </c>
    </row>
    <row r="6090" spans="1:19" x14ac:dyDescent="0.8">
      <c r="A6090">
        <v>36006</v>
      </c>
      <c r="B6090">
        <v>9.2669999999999995</v>
      </c>
      <c r="C6090">
        <v>0</v>
      </c>
      <c r="D6090">
        <v>28</v>
      </c>
      <c r="E6090">
        <v>0</v>
      </c>
      <c r="F6090">
        <v>0</v>
      </c>
      <c r="G6090">
        <v>0</v>
      </c>
      <c r="H6090">
        <v>0</v>
      </c>
      <c r="I6090" t="s">
        <v>17</v>
      </c>
      <c r="J6090" t="s">
        <v>17</v>
      </c>
      <c r="K6090" t="s">
        <v>17</v>
      </c>
      <c r="L6090" t="s">
        <v>17</v>
      </c>
      <c r="M6090" t="s">
        <v>17</v>
      </c>
      <c r="N6090" t="s">
        <v>17</v>
      </c>
      <c r="O6090" t="s">
        <v>17</v>
      </c>
      <c r="P6090" t="s">
        <v>17</v>
      </c>
      <c r="Q6090" t="s">
        <v>17</v>
      </c>
      <c r="R6090" t="str">
        <f t="shared" si="190"/>
        <v>Non-incentive Class</v>
      </c>
      <c r="S6090">
        <f t="shared" si="191"/>
        <v>0</v>
      </c>
    </row>
    <row r="6091" spans="1:19" x14ac:dyDescent="0.8">
      <c r="A6091">
        <v>36006</v>
      </c>
      <c r="B6091">
        <v>9.2669999999999995</v>
      </c>
      <c r="C6091">
        <v>1</v>
      </c>
      <c r="D6091">
        <v>8</v>
      </c>
      <c r="E6091">
        <v>433583</v>
      </c>
      <c r="F6091">
        <v>1301919</v>
      </c>
      <c r="G6091">
        <v>0</v>
      </c>
      <c r="H6091">
        <v>0</v>
      </c>
      <c r="I6091" t="s">
        <v>17</v>
      </c>
      <c r="J6091" t="s">
        <v>17</v>
      </c>
      <c r="K6091" t="s">
        <v>17</v>
      </c>
      <c r="L6091" t="s">
        <v>17</v>
      </c>
      <c r="M6091" t="s">
        <v>17</v>
      </c>
      <c r="N6091" t="s">
        <v>17</v>
      </c>
      <c r="O6091" t="s">
        <v>17</v>
      </c>
      <c r="P6091" t="s">
        <v>17</v>
      </c>
      <c r="Q6091" t="s">
        <v>17</v>
      </c>
      <c r="R6091" t="str">
        <f t="shared" si="190"/>
        <v>Non-incentive Class</v>
      </c>
      <c r="S6091">
        <f t="shared" si="191"/>
        <v>1301919</v>
      </c>
    </row>
    <row r="6092" spans="1:19" x14ac:dyDescent="0.8">
      <c r="A6092">
        <v>36006</v>
      </c>
      <c r="B6092">
        <v>9.2669999999999995</v>
      </c>
      <c r="C6092" t="s">
        <v>23</v>
      </c>
      <c r="D6092">
        <v>1</v>
      </c>
      <c r="E6092">
        <v>3688</v>
      </c>
      <c r="F6092">
        <v>11074</v>
      </c>
      <c r="G6092">
        <v>0</v>
      </c>
      <c r="H6092">
        <v>0</v>
      </c>
      <c r="I6092" t="s">
        <v>17</v>
      </c>
      <c r="J6092" t="s">
        <v>17</v>
      </c>
      <c r="K6092" t="s">
        <v>17</v>
      </c>
      <c r="L6092" t="s">
        <v>17</v>
      </c>
      <c r="M6092" t="s">
        <v>17</v>
      </c>
      <c r="N6092" t="s">
        <v>17</v>
      </c>
      <c r="O6092" t="s">
        <v>17</v>
      </c>
      <c r="P6092" t="s">
        <v>17</v>
      </c>
      <c r="Q6092" t="s">
        <v>17</v>
      </c>
      <c r="R6092" t="str">
        <f t="shared" si="190"/>
        <v>Non-incentive Class</v>
      </c>
      <c r="S6092">
        <f t="shared" si="191"/>
        <v>11074</v>
      </c>
    </row>
    <row r="6093" spans="1:19" x14ac:dyDescent="0.8">
      <c r="A6093">
        <v>36006</v>
      </c>
      <c r="B6093">
        <v>9.2669999999999995</v>
      </c>
      <c r="C6093" t="s">
        <v>30</v>
      </c>
      <c r="D6093">
        <v>50</v>
      </c>
      <c r="E6093">
        <v>12283089</v>
      </c>
      <c r="F6093">
        <v>36882433</v>
      </c>
      <c r="G6093">
        <v>0</v>
      </c>
      <c r="H6093">
        <v>0</v>
      </c>
      <c r="I6093" t="s">
        <v>17</v>
      </c>
      <c r="J6093" t="s">
        <v>17</v>
      </c>
      <c r="K6093" t="s">
        <v>17</v>
      </c>
      <c r="L6093" t="s">
        <v>17</v>
      </c>
      <c r="M6093" t="s">
        <v>17</v>
      </c>
      <c r="N6093" t="s">
        <v>17</v>
      </c>
      <c r="O6093" t="s">
        <v>17</v>
      </c>
      <c r="P6093" t="s">
        <v>17</v>
      </c>
      <c r="Q6093" t="s">
        <v>17</v>
      </c>
      <c r="R6093" t="str">
        <f t="shared" si="190"/>
        <v>Non-incentive Class</v>
      </c>
      <c r="S6093">
        <f t="shared" si="191"/>
        <v>36882433</v>
      </c>
    </row>
    <row r="6094" spans="1:19" x14ac:dyDescent="0.8">
      <c r="A6094">
        <v>36006</v>
      </c>
      <c r="B6094">
        <v>9.2669999999999995</v>
      </c>
      <c r="C6094" t="s">
        <v>34</v>
      </c>
      <c r="D6094">
        <v>12</v>
      </c>
      <c r="E6094">
        <v>2080108</v>
      </c>
      <c r="F6094">
        <v>6245941</v>
      </c>
      <c r="G6094">
        <v>0</v>
      </c>
      <c r="H6094">
        <v>0</v>
      </c>
      <c r="I6094" t="s">
        <v>17</v>
      </c>
      <c r="J6094" t="s">
        <v>17</v>
      </c>
      <c r="K6094" t="s">
        <v>17</v>
      </c>
      <c r="L6094" t="s">
        <v>17</v>
      </c>
      <c r="M6094" t="s">
        <v>17</v>
      </c>
      <c r="N6094" t="s">
        <v>17</v>
      </c>
      <c r="O6094" t="s">
        <v>17</v>
      </c>
      <c r="P6094" t="s">
        <v>17</v>
      </c>
      <c r="Q6094" t="s">
        <v>17</v>
      </c>
      <c r="R6094" t="str">
        <f t="shared" si="190"/>
        <v>Incentive Class</v>
      </c>
      <c r="S6094">
        <f t="shared" si="191"/>
        <v>62459410</v>
      </c>
    </row>
    <row r="6095" spans="1:19" x14ac:dyDescent="0.8">
      <c r="A6095">
        <v>36007</v>
      </c>
      <c r="B6095">
        <v>10.708</v>
      </c>
      <c r="C6095">
        <v>0</v>
      </c>
      <c r="D6095">
        <v>2</v>
      </c>
      <c r="E6095">
        <v>0</v>
      </c>
      <c r="F6095">
        <v>0</v>
      </c>
      <c r="G6095">
        <v>0</v>
      </c>
      <c r="H6095">
        <v>0</v>
      </c>
      <c r="I6095" t="s">
        <v>17</v>
      </c>
      <c r="J6095" t="s">
        <v>17</v>
      </c>
      <c r="K6095" t="s">
        <v>17</v>
      </c>
      <c r="L6095" t="s">
        <v>17</v>
      </c>
      <c r="M6095" t="s">
        <v>17</v>
      </c>
      <c r="N6095" t="s">
        <v>17</v>
      </c>
      <c r="O6095" t="s">
        <v>17</v>
      </c>
      <c r="P6095" t="s">
        <v>17</v>
      </c>
      <c r="Q6095" t="s">
        <v>17</v>
      </c>
      <c r="R6095" t="str">
        <f t="shared" si="190"/>
        <v>Non-incentive Class</v>
      </c>
      <c r="S6095">
        <f t="shared" si="191"/>
        <v>0</v>
      </c>
    </row>
    <row r="6096" spans="1:19" x14ac:dyDescent="0.8">
      <c r="A6096">
        <v>36007</v>
      </c>
      <c r="B6096">
        <v>10.708</v>
      </c>
      <c r="C6096">
        <v>1</v>
      </c>
      <c r="D6096">
        <v>19</v>
      </c>
      <c r="E6096">
        <v>41311</v>
      </c>
      <c r="F6096">
        <v>124042</v>
      </c>
      <c r="G6096">
        <v>0</v>
      </c>
      <c r="H6096">
        <v>0</v>
      </c>
      <c r="I6096" t="s">
        <v>17</v>
      </c>
      <c r="J6096" t="s">
        <v>17</v>
      </c>
      <c r="K6096" t="s">
        <v>17</v>
      </c>
      <c r="L6096" t="s">
        <v>17</v>
      </c>
      <c r="M6096" t="s">
        <v>17</v>
      </c>
      <c r="N6096" t="s">
        <v>17</v>
      </c>
      <c r="O6096" t="s">
        <v>17</v>
      </c>
      <c r="P6096" t="s">
        <v>17</v>
      </c>
      <c r="Q6096" t="s">
        <v>17</v>
      </c>
      <c r="R6096" t="str">
        <f t="shared" si="190"/>
        <v>Non-incentive Class</v>
      </c>
      <c r="S6096">
        <f t="shared" si="191"/>
        <v>124042</v>
      </c>
    </row>
    <row r="6097" spans="1:19" x14ac:dyDescent="0.8">
      <c r="A6097">
        <v>36007</v>
      </c>
      <c r="B6097">
        <v>10.708</v>
      </c>
      <c r="C6097">
        <v>2</v>
      </c>
      <c r="D6097">
        <v>367</v>
      </c>
      <c r="E6097">
        <v>4913719</v>
      </c>
      <c r="F6097">
        <v>14754430</v>
      </c>
      <c r="G6097">
        <v>3905303</v>
      </c>
      <c r="H6097">
        <v>2260000</v>
      </c>
      <c r="I6097" t="s">
        <v>17</v>
      </c>
      <c r="J6097" t="s">
        <v>17</v>
      </c>
      <c r="K6097" t="s">
        <v>17</v>
      </c>
      <c r="L6097" t="s">
        <v>17</v>
      </c>
      <c r="M6097" t="s">
        <v>17</v>
      </c>
      <c r="N6097" t="s">
        <v>17</v>
      </c>
      <c r="O6097" t="s">
        <v>17</v>
      </c>
      <c r="P6097" t="s">
        <v>17</v>
      </c>
      <c r="Q6097" t="s">
        <v>17</v>
      </c>
      <c r="R6097" t="str">
        <f t="shared" si="190"/>
        <v>Non-incentive Class</v>
      </c>
      <c r="S6097">
        <f t="shared" si="191"/>
        <v>14754430</v>
      </c>
    </row>
    <row r="6098" spans="1:19" x14ac:dyDescent="0.8">
      <c r="A6098">
        <v>36007</v>
      </c>
      <c r="B6098">
        <v>10.708</v>
      </c>
      <c r="C6098" t="s">
        <v>23</v>
      </c>
      <c r="D6098">
        <v>2</v>
      </c>
      <c r="E6098">
        <v>133404</v>
      </c>
      <c r="F6098">
        <v>400572</v>
      </c>
      <c r="G6098">
        <v>0</v>
      </c>
      <c r="H6098">
        <v>0</v>
      </c>
      <c r="I6098" t="s">
        <v>17</v>
      </c>
      <c r="J6098" t="s">
        <v>17</v>
      </c>
      <c r="K6098" t="s">
        <v>17</v>
      </c>
      <c r="L6098" t="s">
        <v>17</v>
      </c>
      <c r="M6098" t="s">
        <v>17</v>
      </c>
      <c r="N6098" t="s">
        <v>17</v>
      </c>
      <c r="O6098" t="s">
        <v>17</v>
      </c>
      <c r="P6098" t="s">
        <v>17</v>
      </c>
      <c r="Q6098" t="s">
        <v>17</v>
      </c>
      <c r="R6098" t="str">
        <f t="shared" si="190"/>
        <v>Non-incentive Class</v>
      </c>
      <c r="S6098">
        <f t="shared" si="191"/>
        <v>400572</v>
      </c>
    </row>
    <row r="6099" spans="1:19" x14ac:dyDescent="0.8">
      <c r="A6099">
        <v>36008</v>
      </c>
      <c r="B6099">
        <v>13.778</v>
      </c>
      <c r="C6099">
        <v>0</v>
      </c>
      <c r="D6099">
        <v>10</v>
      </c>
      <c r="E6099">
        <v>0</v>
      </c>
      <c r="F6099">
        <v>0</v>
      </c>
      <c r="G6099">
        <v>0</v>
      </c>
      <c r="H6099">
        <v>0</v>
      </c>
      <c r="I6099">
        <v>30120000</v>
      </c>
      <c r="J6099" t="s">
        <v>175</v>
      </c>
      <c r="K6099" t="s">
        <v>19</v>
      </c>
      <c r="L6099" t="s">
        <v>176</v>
      </c>
      <c r="M6099" t="s">
        <v>176</v>
      </c>
      <c r="N6099" t="s">
        <v>176</v>
      </c>
      <c r="O6099">
        <v>43</v>
      </c>
      <c r="P6099" t="s">
        <v>39</v>
      </c>
      <c r="Q6099" t="s">
        <v>130</v>
      </c>
      <c r="R6099" t="str">
        <f t="shared" si="190"/>
        <v>Non-incentive Class</v>
      </c>
      <c r="S6099">
        <f t="shared" si="191"/>
        <v>0</v>
      </c>
    </row>
    <row r="6100" spans="1:19" x14ac:dyDescent="0.8">
      <c r="A6100">
        <v>36008</v>
      </c>
      <c r="B6100">
        <v>13.778</v>
      </c>
      <c r="C6100">
        <v>1</v>
      </c>
      <c r="D6100">
        <v>5</v>
      </c>
      <c r="E6100">
        <v>51040</v>
      </c>
      <c r="F6100">
        <v>153258</v>
      </c>
      <c r="G6100">
        <v>0</v>
      </c>
      <c r="H6100">
        <v>0</v>
      </c>
      <c r="I6100">
        <v>30120000</v>
      </c>
      <c r="J6100" t="s">
        <v>175</v>
      </c>
      <c r="K6100" t="s">
        <v>19</v>
      </c>
      <c r="L6100" t="s">
        <v>176</v>
      </c>
      <c r="M6100" t="s">
        <v>176</v>
      </c>
      <c r="N6100" t="s">
        <v>176</v>
      </c>
      <c r="O6100">
        <v>43</v>
      </c>
      <c r="P6100" t="s">
        <v>39</v>
      </c>
      <c r="Q6100" t="s">
        <v>130</v>
      </c>
      <c r="R6100" t="str">
        <f t="shared" si="190"/>
        <v>Non-incentive Class</v>
      </c>
      <c r="S6100">
        <f t="shared" si="191"/>
        <v>153258</v>
      </c>
    </row>
    <row r="6101" spans="1:19" x14ac:dyDescent="0.8">
      <c r="A6101">
        <v>36008</v>
      </c>
      <c r="B6101">
        <v>13.778</v>
      </c>
      <c r="C6101">
        <v>2</v>
      </c>
      <c r="D6101">
        <v>24</v>
      </c>
      <c r="E6101">
        <v>657449</v>
      </c>
      <c r="F6101">
        <v>1974124</v>
      </c>
      <c r="G6101">
        <v>272569</v>
      </c>
      <c r="H6101">
        <v>140000</v>
      </c>
      <c r="I6101">
        <v>30120000</v>
      </c>
      <c r="J6101" t="s">
        <v>175</v>
      </c>
      <c r="K6101" t="s">
        <v>19</v>
      </c>
      <c r="L6101" t="s">
        <v>176</v>
      </c>
      <c r="M6101" t="s">
        <v>176</v>
      </c>
      <c r="N6101" t="s">
        <v>176</v>
      </c>
      <c r="O6101">
        <v>43</v>
      </c>
      <c r="P6101" t="s">
        <v>39</v>
      </c>
      <c r="Q6101" t="s">
        <v>130</v>
      </c>
      <c r="R6101" t="str">
        <f t="shared" si="190"/>
        <v>Non-incentive Class</v>
      </c>
      <c r="S6101">
        <f t="shared" si="191"/>
        <v>1974124</v>
      </c>
    </row>
    <row r="6102" spans="1:19" x14ac:dyDescent="0.8">
      <c r="A6102">
        <v>36008</v>
      </c>
      <c r="B6102">
        <v>13.778</v>
      </c>
      <c r="C6102">
        <v>3</v>
      </c>
      <c r="D6102">
        <v>6</v>
      </c>
      <c r="E6102">
        <v>382036</v>
      </c>
      <c r="F6102">
        <v>1147141</v>
      </c>
      <c r="G6102">
        <v>0</v>
      </c>
      <c r="H6102">
        <v>0</v>
      </c>
      <c r="I6102">
        <v>30120000</v>
      </c>
      <c r="J6102" t="s">
        <v>175</v>
      </c>
      <c r="K6102" t="s">
        <v>19</v>
      </c>
      <c r="L6102" t="s">
        <v>176</v>
      </c>
      <c r="M6102" t="s">
        <v>176</v>
      </c>
      <c r="N6102" t="s">
        <v>176</v>
      </c>
      <c r="O6102">
        <v>43</v>
      </c>
      <c r="P6102" t="s">
        <v>39</v>
      </c>
      <c r="Q6102" t="s">
        <v>130</v>
      </c>
      <c r="R6102" t="str">
        <f t="shared" si="190"/>
        <v>Non-incentive Class</v>
      </c>
      <c r="S6102">
        <f t="shared" si="191"/>
        <v>1147141</v>
      </c>
    </row>
    <row r="6103" spans="1:19" x14ac:dyDescent="0.8">
      <c r="A6103">
        <v>36008</v>
      </c>
      <c r="B6103">
        <v>13.778</v>
      </c>
      <c r="C6103" t="s">
        <v>23</v>
      </c>
      <c r="D6103">
        <v>30</v>
      </c>
      <c r="E6103">
        <v>3497707</v>
      </c>
      <c r="F6103">
        <v>10502567</v>
      </c>
      <c r="G6103">
        <v>0</v>
      </c>
      <c r="H6103">
        <v>0</v>
      </c>
      <c r="I6103">
        <v>30120000</v>
      </c>
      <c r="J6103" t="s">
        <v>175</v>
      </c>
      <c r="K6103" t="s">
        <v>19</v>
      </c>
      <c r="L6103" t="s">
        <v>176</v>
      </c>
      <c r="M6103" t="s">
        <v>176</v>
      </c>
      <c r="N6103" t="s">
        <v>176</v>
      </c>
      <c r="O6103">
        <v>43</v>
      </c>
      <c r="P6103" t="s">
        <v>39</v>
      </c>
      <c r="Q6103" t="s">
        <v>130</v>
      </c>
      <c r="R6103" t="str">
        <f t="shared" si="190"/>
        <v>Non-incentive Class</v>
      </c>
      <c r="S6103">
        <f t="shared" si="191"/>
        <v>10502567</v>
      </c>
    </row>
    <row r="6104" spans="1:19" x14ac:dyDescent="0.8">
      <c r="A6104">
        <v>36008</v>
      </c>
      <c r="B6104">
        <v>13.778</v>
      </c>
      <c r="C6104" t="s">
        <v>30</v>
      </c>
      <c r="D6104">
        <v>1</v>
      </c>
      <c r="E6104">
        <v>37713</v>
      </c>
      <c r="F6104">
        <v>113241</v>
      </c>
      <c r="G6104">
        <v>0</v>
      </c>
      <c r="H6104">
        <v>0</v>
      </c>
      <c r="I6104">
        <v>30120000</v>
      </c>
      <c r="J6104" t="s">
        <v>175</v>
      </c>
      <c r="K6104" t="s">
        <v>19</v>
      </c>
      <c r="L6104" t="s">
        <v>176</v>
      </c>
      <c r="M6104" t="s">
        <v>176</v>
      </c>
      <c r="N6104" t="s">
        <v>176</v>
      </c>
      <c r="O6104">
        <v>43</v>
      </c>
      <c r="P6104" t="s">
        <v>39</v>
      </c>
      <c r="Q6104" t="s">
        <v>130</v>
      </c>
      <c r="R6104" t="str">
        <f t="shared" si="190"/>
        <v>Non-incentive Class</v>
      </c>
      <c r="S6104">
        <f t="shared" si="191"/>
        <v>113241</v>
      </c>
    </row>
    <row r="6105" spans="1:19" x14ac:dyDescent="0.8">
      <c r="A6105">
        <v>36010</v>
      </c>
      <c r="B6105">
        <v>13.263999999999999</v>
      </c>
      <c r="C6105">
        <v>0</v>
      </c>
      <c r="D6105">
        <v>42</v>
      </c>
      <c r="E6105">
        <v>0</v>
      </c>
      <c r="F6105">
        <v>0</v>
      </c>
      <c r="G6105">
        <v>0</v>
      </c>
      <c r="H6105">
        <v>0</v>
      </c>
      <c r="I6105">
        <v>30430000</v>
      </c>
      <c r="J6105" t="s">
        <v>278</v>
      </c>
      <c r="K6105" t="s">
        <v>19</v>
      </c>
      <c r="L6105" t="s">
        <v>279</v>
      </c>
      <c r="M6105" t="s">
        <v>279</v>
      </c>
      <c r="N6105" t="s">
        <v>280</v>
      </c>
      <c r="O6105">
        <v>34</v>
      </c>
      <c r="P6105" t="s">
        <v>39</v>
      </c>
      <c r="Q6105" t="s">
        <v>172</v>
      </c>
      <c r="R6105" t="str">
        <f t="shared" si="190"/>
        <v>Non-incentive Class</v>
      </c>
      <c r="S6105">
        <f t="shared" si="191"/>
        <v>0</v>
      </c>
    </row>
    <row r="6106" spans="1:19" x14ac:dyDescent="0.8">
      <c r="A6106">
        <v>36010</v>
      </c>
      <c r="B6106">
        <v>13.263999999999999</v>
      </c>
      <c r="C6106">
        <v>1</v>
      </c>
      <c r="D6106">
        <v>15</v>
      </c>
      <c r="E6106">
        <v>28954</v>
      </c>
      <c r="F6106">
        <v>86939</v>
      </c>
      <c r="G6106">
        <v>0</v>
      </c>
      <c r="H6106">
        <v>0</v>
      </c>
      <c r="I6106">
        <v>30430000</v>
      </c>
      <c r="J6106" t="s">
        <v>278</v>
      </c>
      <c r="K6106" t="s">
        <v>19</v>
      </c>
      <c r="L6106" t="s">
        <v>279</v>
      </c>
      <c r="M6106" t="s">
        <v>279</v>
      </c>
      <c r="N6106" t="s">
        <v>280</v>
      </c>
      <c r="O6106">
        <v>34</v>
      </c>
      <c r="P6106" t="s">
        <v>39</v>
      </c>
      <c r="Q6106" t="s">
        <v>172</v>
      </c>
      <c r="R6106" t="str">
        <f t="shared" si="190"/>
        <v>Non-incentive Class</v>
      </c>
      <c r="S6106">
        <f t="shared" si="191"/>
        <v>86939</v>
      </c>
    </row>
    <row r="6107" spans="1:19" x14ac:dyDescent="0.8">
      <c r="A6107">
        <v>36010</v>
      </c>
      <c r="B6107">
        <v>13.263999999999999</v>
      </c>
      <c r="C6107">
        <v>2</v>
      </c>
      <c r="D6107">
        <v>267</v>
      </c>
      <c r="E6107">
        <v>4844798</v>
      </c>
      <c r="F6107">
        <v>14547472</v>
      </c>
      <c r="G6107">
        <v>3551210</v>
      </c>
      <c r="H6107">
        <v>2260000</v>
      </c>
      <c r="I6107">
        <v>30430000</v>
      </c>
      <c r="J6107" t="s">
        <v>278</v>
      </c>
      <c r="K6107" t="s">
        <v>19</v>
      </c>
      <c r="L6107" t="s">
        <v>279</v>
      </c>
      <c r="M6107" t="s">
        <v>279</v>
      </c>
      <c r="N6107" t="s">
        <v>280</v>
      </c>
      <c r="O6107">
        <v>34</v>
      </c>
      <c r="P6107" t="s">
        <v>39</v>
      </c>
      <c r="Q6107" t="s">
        <v>172</v>
      </c>
      <c r="R6107" t="str">
        <f t="shared" si="190"/>
        <v>Non-incentive Class</v>
      </c>
      <c r="S6107">
        <f t="shared" si="191"/>
        <v>14547472</v>
      </c>
    </row>
    <row r="6108" spans="1:19" x14ac:dyDescent="0.8">
      <c r="A6108">
        <v>36010</v>
      </c>
      <c r="B6108">
        <v>13.263999999999999</v>
      </c>
      <c r="C6108" t="s">
        <v>23</v>
      </c>
      <c r="D6108">
        <v>14</v>
      </c>
      <c r="E6108">
        <v>1303652</v>
      </c>
      <c r="F6108">
        <v>3914476</v>
      </c>
      <c r="G6108">
        <v>0</v>
      </c>
      <c r="H6108">
        <v>0</v>
      </c>
      <c r="I6108">
        <v>30430000</v>
      </c>
      <c r="J6108" t="s">
        <v>278</v>
      </c>
      <c r="K6108" t="s">
        <v>19</v>
      </c>
      <c r="L6108" t="s">
        <v>279</v>
      </c>
      <c r="M6108" t="s">
        <v>279</v>
      </c>
      <c r="N6108" t="s">
        <v>280</v>
      </c>
      <c r="O6108">
        <v>34</v>
      </c>
      <c r="P6108" t="s">
        <v>39</v>
      </c>
      <c r="Q6108" t="s">
        <v>172</v>
      </c>
      <c r="R6108" t="str">
        <f t="shared" si="190"/>
        <v>Non-incentive Class</v>
      </c>
      <c r="S6108">
        <f t="shared" si="191"/>
        <v>3914476</v>
      </c>
    </row>
    <row r="6109" spans="1:19" x14ac:dyDescent="0.8">
      <c r="A6109">
        <v>36010</v>
      </c>
      <c r="B6109">
        <v>13.263999999999999</v>
      </c>
      <c r="C6109" t="s">
        <v>30</v>
      </c>
      <c r="D6109">
        <v>17</v>
      </c>
      <c r="E6109">
        <v>822856</v>
      </c>
      <c r="F6109">
        <v>2470789</v>
      </c>
      <c r="G6109">
        <v>0</v>
      </c>
      <c r="H6109">
        <v>0</v>
      </c>
      <c r="I6109">
        <v>30430000</v>
      </c>
      <c r="J6109" t="s">
        <v>278</v>
      </c>
      <c r="K6109" t="s">
        <v>19</v>
      </c>
      <c r="L6109" t="s">
        <v>279</v>
      </c>
      <c r="M6109" t="s">
        <v>279</v>
      </c>
      <c r="N6109" t="s">
        <v>280</v>
      </c>
      <c r="O6109">
        <v>34</v>
      </c>
      <c r="P6109" t="s">
        <v>39</v>
      </c>
      <c r="Q6109" t="s">
        <v>172</v>
      </c>
      <c r="R6109" t="str">
        <f t="shared" si="190"/>
        <v>Non-incentive Class</v>
      </c>
      <c r="S6109">
        <f t="shared" si="191"/>
        <v>2470789</v>
      </c>
    </row>
    <row r="6110" spans="1:19" x14ac:dyDescent="0.8">
      <c r="A6110">
        <v>36011</v>
      </c>
      <c r="B6110">
        <v>14.227</v>
      </c>
      <c r="C6110">
        <v>0</v>
      </c>
      <c r="D6110">
        <v>30</v>
      </c>
      <c r="E6110">
        <v>0</v>
      </c>
      <c r="F6110">
        <v>0</v>
      </c>
      <c r="G6110">
        <v>0</v>
      </c>
      <c r="H6110">
        <v>0</v>
      </c>
      <c r="I6110">
        <v>30430000</v>
      </c>
      <c r="J6110" t="s">
        <v>278</v>
      </c>
      <c r="K6110" t="s">
        <v>19</v>
      </c>
      <c r="L6110" t="s">
        <v>279</v>
      </c>
      <c r="M6110" t="s">
        <v>279</v>
      </c>
      <c r="N6110" t="s">
        <v>280</v>
      </c>
      <c r="O6110">
        <v>34</v>
      </c>
      <c r="P6110" t="s">
        <v>39</v>
      </c>
      <c r="Q6110" t="s">
        <v>172</v>
      </c>
      <c r="R6110" t="str">
        <f t="shared" si="190"/>
        <v>Non-incentive Class</v>
      </c>
      <c r="S6110">
        <f t="shared" si="191"/>
        <v>0</v>
      </c>
    </row>
    <row r="6111" spans="1:19" x14ac:dyDescent="0.8">
      <c r="A6111">
        <v>36011</v>
      </c>
      <c r="B6111">
        <v>14.227</v>
      </c>
      <c r="C6111">
        <v>1</v>
      </c>
      <c r="D6111">
        <v>2</v>
      </c>
      <c r="E6111">
        <v>8874</v>
      </c>
      <c r="F6111">
        <v>26646</v>
      </c>
      <c r="G6111">
        <v>0</v>
      </c>
      <c r="H6111">
        <v>0</v>
      </c>
      <c r="I6111">
        <v>30430000</v>
      </c>
      <c r="J6111" t="s">
        <v>278</v>
      </c>
      <c r="K6111" t="s">
        <v>19</v>
      </c>
      <c r="L6111" t="s">
        <v>279</v>
      </c>
      <c r="M6111" t="s">
        <v>279</v>
      </c>
      <c r="N6111" t="s">
        <v>280</v>
      </c>
      <c r="O6111">
        <v>34</v>
      </c>
      <c r="P6111" t="s">
        <v>39</v>
      </c>
      <c r="Q6111" t="s">
        <v>172</v>
      </c>
      <c r="R6111" t="str">
        <f t="shared" si="190"/>
        <v>Non-incentive Class</v>
      </c>
      <c r="S6111">
        <f t="shared" si="191"/>
        <v>26646</v>
      </c>
    </row>
    <row r="6112" spans="1:19" x14ac:dyDescent="0.8">
      <c r="A6112">
        <v>36011</v>
      </c>
      <c r="B6112">
        <v>14.227</v>
      </c>
      <c r="C6112" t="s">
        <v>23</v>
      </c>
      <c r="D6112">
        <v>6</v>
      </c>
      <c r="E6112">
        <v>149777</v>
      </c>
      <c r="F6112">
        <v>449736</v>
      </c>
      <c r="G6112">
        <v>0</v>
      </c>
      <c r="H6112">
        <v>0</v>
      </c>
      <c r="I6112">
        <v>30430000</v>
      </c>
      <c r="J6112" t="s">
        <v>278</v>
      </c>
      <c r="K6112" t="s">
        <v>19</v>
      </c>
      <c r="L6112" t="s">
        <v>279</v>
      </c>
      <c r="M6112" t="s">
        <v>279</v>
      </c>
      <c r="N6112" t="s">
        <v>280</v>
      </c>
      <c r="O6112">
        <v>34</v>
      </c>
      <c r="P6112" t="s">
        <v>39</v>
      </c>
      <c r="Q6112" t="s">
        <v>172</v>
      </c>
      <c r="R6112" t="str">
        <f t="shared" si="190"/>
        <v>Non-incentive Class</v>
      </c>
      <c r="S6112">
        <f t="shared" si="191"/>
        <v>449736</v>
      </c>
    </row>
    <row r="6113" spans="1:19" x14ac:dyDescent="0.8">
      <c r="A6113">
        <v>36011</v>
      </c>
      <c r="B6113">
        <v>14.227</v>
      </c>
      <c r="C6113" t="s">
        <v>30</v>
      </c>
      <c r="D6113">
        <v>7</v>
      </c>
      <c r="E6113">
        <v>2274609</v>
      </c>
      <c r="F6113">
        <v>6829968</v>
      </c>
      <c r="G6113">
        <v>0</v>
      </c>
      <c r="H6113">
        <v>0</v>
      </c>
      <c r="I6113">
        <v>30430000</v>
      </c>
      <c r="J6113" t="s">
        <v>278</v>
      </c>
      <c r="K6113" t="s">
        <v>19</v>
      </c>
      <c r="L6113" t="s">
        <v>279</v>
      </c>
      <c r="M6113" t="s">
        <v>279</v>
      </c>
      <c r="N6113" t="s">
        <v>280</v>
      </c>
      <c r="O6113">
        <v>34</v>
      </c>
      <c r="P6113" t="s">
        <v>39</v>
      </c>
      <c r="Q6113" t="s">
        <v>172</v>
      </c>
      <c r="R6113" t="str">
        <f t="shared" si="190"/>
        <v>Non-incentive Class</v>
      </c>
      <c r="S6113">
        <f t="shared" si="191"/>
        <v>6829968</v>
      </c>
    </row>
    <row r="6114" spans="1:19" x14ac:dyDescent="0.8">
      <c r="A6114">
        <v>36012</v>
      </c>
      <c r="B6114">
        <v>10.223000000000001</v>
      </c>
      <c r="C6114">
        <v>0</v>
      </c>
      <c r="D6114">
        <v>52</v>
      </c>
      <c r="E6114">
        <v>0</v>
      </c>
      <c r="F6114">
        <v>0</v>
      </c>
      <c r="G6114">
        <v>0</v>
      </c>
      <c r="H6114">
        <v>0</v>
      </c>
      <c r="I6114">
        <v>31220000</v>
      </c>
      <c r="J6114" t="s">
        <v>281</v>
      </c>
      <c r="K6114" t="s">
        <v>19</v>
      </c>
      <c r="L6114" t="s">
        <v>172</v>
      </c>
      <c r="M6114" t="s">
        <v>172</v>
      </c>
      <c r="N6114" t="s">
        <v>172</v>
      </c>
      <c r="O6114">
        <v>34</v>
      </c>
      <c r="P6114" t="s">
        <v>39</v>
      </c>
      <c r="Q6114" t="s">
        <v>172</v>
      </c>
      <c r="R6114" t="str">
        <f t="shared" si="190"/>
        <v>Non-incentive Class</v>
      </c>
      <c r="S6114">
        <f t="shared" si="191"/>
        <v>0</v>
      </c>
    </row>
    <row r="6115" spans="1:19" x14ac:dyDescent="0.8">
      <c r="A6115">
        <v>36012</v>
      </c>
      <c r="B6115">
        <v>10.223000000000001</v>
      </c>
      <c r="C6115">
        <v>1</v>
      </c>
      <c r="D6115">
        <v>3</v>
      </c>
      <c r="E6115">
        <v>12</v>
      </c>
      <c r="F6115">
        <v>36</v>
      </c>
      <c r="G6115">
        <v>0</v>
      </c>
      <c r="H6115">
        <v>0</v>
      </c>
      <c r="I6115">
        <v>31220000</v>
      </c>
      <c r="J6115" t="s">
        <v>281</v>
      </c>
      <c r="K6115" t="s">
        <v>19</v>
      </c>
      <c r="L6115" t="s">
        <v>172</v>
      </c>
      <c r="M6115" t="s">
        <v>172</v>
      </c>
      <c r="N6115" t="s">
        <v>172</v>
      </c>
      <c r="O6115">
        <v>34</v>
      </c>
      <c r="P6115" t="s">
        <v>39</v>
      </c>
      <c r="Q6115" t="s">
        <v>172</v>
      </c>
      <c r="R6115" t="str">
        <f t="shared" si="190"/>
        <v>Non-incentive Class</v>
      </c>
      <c r="S6115">
        <f t="shared" si="191"/>
        <v>36</v>
      </c>
    </row>
    <row r="6116" spans="1:19" x14ac:dyDescent="0.8">
      <c r="A6116">
        <v>36012</v>
      </c>
      <c r="B6116">
        <v>10.223000000000001</v>
      </c>
      <c r="C6116" t="s">
        <v>23</v>
      </c>
      <c r="D6116">
        <v>4</v>
      </c>
      <c r="E6116">
        <v>26800</v>
      </c>
      <c r="F6116">
        <v>80472</v>
      </c>
      <c r="G6116">
        <v>0</v>
      </c>
      <c r="H6116">
        <v>0</v>
      </c>
      <c r="I6116">
        <v>31220000</v>
      </c>
      <c r="J6116" t="s">
        <v>281</v>
      </c>
      <c r="K6116" t="s">
        <v>19</v>
      </c>
      <c r="L6116" t="s">
        <v>172</v>
      </c>
      <c r="M6116" t="s">
        <v>172</v>
      </c>
      <c r="N6116" t="s">
        <v>172</v>
      </c>
      <c r="O6116">
        <v>34</v>
      </c>
      <c r="P6116" t="s">
        <v>39</v>
      </c>
      <c r="Q6116" t="s">
        <v>172</v>
      </c>
      <c r="R6116" t="str">
        <f t="shared" si="190"/>
        <v>Non-incentive Class</v>
      </c>
      <c r="S6116">
        <f t="shared" si="191"/>
        <v>80472</v>
      </c>
    </row>
    <row r="6117" spans="1:19" x14ac:dyDescent="0.8">
      <c r="A6117">
        <v>36012</v>
      </c>
      <c r="B6117">
        <v>10.223000000000001</v>
      </c>
      <c r="C6117" t="s">
        <v>30</v>
      </c>
      <c r="D6117">
        <v>1</v>
      </c>
      <c r="E6117">
        <v>1020</v>
      </c>
      <c r="F6117">
        <v>3063</v>
      </c>
      <c r="G6117">
        <v>0</v>
      </c>
      <c r="H6117">
        <v>0</v>
      </c>
      <c r="I6117">
        <v>31220000</v>
      </c>
      <c r="J6117" t="s">
        <v>281</v>
      </c>
      <c r="K6117" t="s">
        <v>19</v>
      </c>
      <c r="L6117" t="s">
        <v>172</v>
      </c>
      <c r="M6117" t="s">
        <v>172</v>
      </c>
      <c r="N6117" t="s">
        <v>172</v>
      </c>
      <c r="O6117">
        <v>34</v>
      </c>
      <c r="P6117" t="s">
        <v>39</v>
      </c>
      <c r="Q6117" t="s">
        <v>172</v>
      </c>
      <c r="R6117" t="str">
        <f t="shared" si="190"/>
        <v>Non-incentive Class</v>
      </c>
      <c r="S6117">
        <f t="shared" si="191"/>
        <v>3063</v>
      </c>
    </row>
    <row r="6118" spans="1:19" x14ac:dyDescent="0.8">
      <c r="A6118">
        <v>36013</v>
      </c>
      <c r="B6118">
        <v>12.797000000000001</v>
      </c>
      <c r="C6118">
        <v>0</v>
      </c>
      <c r="D6118">
        <v>114</v>
      </c>
      <c r="E6118">
        <v>0</v>
      </c>
      <c r="F6118">
        <v>0</v>
      </c>
      <c r="G6118">
        <v>0</v>
      </c>
      <c r="H6118">
        <v>0</v>
      </c>
      <c r="I6118">
        <v>31220000</v>
      </c>
      <c r="J6118" t="s">
        <v>281</v>
      </c>
      <c r="K6118" t="s">
        <v>19</v>
      </c>
      <c r="L6118" t="s">
        <v>172</v>
      </c>
      <c r="M6118" t="s">
        <v>172</v>
      </c>
      <c r="N6118" t="s">
        <v>172</v>
      </c>
      <c r="O6118">
        <v>34</v>
      </c>
      <c r="P6118" t="s">
        <v>39</v>
      </c>
      <c r="Q6118" t="s">
        <v>172</v>
      </c>
      <c r="R6118" t="str">
        <f t="shared" si="190"/>
        <v>Non-incentive Class</v>
      </c>
      <c r="S6118">
        <f t="shared" si="191"/>
        <v>0</v>
      </c>
    </row>
    <row r="6119" spans="1:19" x14ac:dyDescent="0.8">
      <c r="A6119">
        <v>36013</v>
      </c>
      <c r="B6119">
        <v>12.797000000000001</v>
      </c>
      <c r="C6119">
        <v>1</v>
      </c>
      <c r="D6119">
        <v>15</v>
      </c>
      <c r="E6119">
        <v>48188</v>
      </c>
      <c r="F6119">
        <v>144694</v>
      </c>
      <c r="G6119">
        <v>0</v>
      </c>
      <c r="H6119">
        <v>0</v>
      </c>
      <c r="I6119">
        <v>31220000</v>
      </c>
      <c r="J6119" t="s">
        <v>281</v>
      </c>
      <c r="K6119" t="s">
        <v>19</v>
      </c>
      <c r="L6119" t="s">
        <v>172</v>
      </c>
      <c r="M6119" t="s">
        <v>172</v>
      </c>
      <c r="N6119" t="s">
        <v>172</v>
      </c>
      <c r="O6119">
        <v>34</v>
      </c>
      <c r="P6119" t="s">
        <v>39</v>
      </c>
      <c r="Q6119" t="s">
        <v>172</v>
      </c>
      <c r="R6119" t="str">
        <f t="shared" si="190"/>
        <v>Non-incentive Class</v>
      </c>
      <c r="S6119">
        <f t="shared" si="191"/>
        <v>144694</v>
      </c>
    </row>
    <row r="6120" spans="1:19" x14ac:dyDescent="0.8">
      <c r="A6120">
        <v>36013</v>
      </c>
      <c r="B6120">
        <v>12.797000000000001</v>
      </c>
      <c r="C6120">
        <v>2</v>
      </c>
      <c r="D6120">
        <v>2157</v>
      </c>
      <c r="E6120">
        <v>33914422</v>
      </c>
      <c r="F6120">
        <v>101834843</v>
      </c>
      <c r="G6120">
        <v>24797230</v>
      </c>
      <c r="H6120">
        <v>15808330</v>
      </c>
      <c r="I6120">
        <v>31220000</v>
      </c>
      <c r="J6120" t="s">
        <v>281</v>
      </c>
      <c r="K6120" t="s">
        <v>19</v>
      </c>
      <c r="L6120" t="s">
        <v>172</v>
      </c>
      <c r="M6120" t="s">
        <v>172</v>
      </c>
      <c r="N6120" t="s">
        <v>172</v>
      </c>
      <c r="O6120">
        <v>34</v>
      </c>
      <c r="P6120" t="s">
        <v>39</v>
      </c>
      <c r="Q6120" t="s">
        <v>172</v>
      </c>
      <c r="R6120" t="str">
        <f t="shared" si="190"/>
        <v>Non-incentive Class</v>
      </c>
      <c r="S6120">
        <f t="shared" si="191"/>
        <v>101834843</v>
      </c>
    </row>
    <row r="6121" spans="1:19" x14ac:dyDescent="0.8">
      <c r="A6121">
        <v>36013</v>
      </c>
      <c r="B6121">
        <v>12.797000000000001</v>
      </c>
      <c r="C6121">
        <v>3</v>
      </c>
      <c r="D6121">
        <v>48</v>
      </c>
      <c r="E6121">
        <v>1398423</v>
      </c>
      <c r="F6121">
        <v>4199043</v>
      </c>
      <c r="G6121">
        <v>0</v>
      </c>
      <c r="H6121">
        <v>0</v>
      </c>
      <c r="I6121">
        <v>31220000</v>
      </c>
      <c r="J6121" t="s">
        <v>281</v>
      </c>
      <c r="K6121" t="s">
        <v>19</v>
      </c>
      <c r="L6121" t="s">
        <v>172</v>
      </c>
      <c r="M6121" t="s">
        <v>172</v>
      </c>
      <c r="N6121" t="s">
        <v>172</v>
      </c>
      <c r="O6121">
        <v>34</v>
      </c>
      <c r="P6121" t="s">
        <v>39</v>
      </c>
      <c r="Q6121" t="s">
        <v>172</v>
      </c>
      <c r="R6121" t="str">
        <f t="shared" si="190"/>
        <v>Non-incentive Class</v>
      </c>
      <c r="S6121">
        <f t="shared" si="191"/>
        <v>4199043</v>
      </c>
    </row>
    <row r="6122" spans="1:19" x14ac:dyDescent="0.8">
      <c r="A6122">
        <v>36013</v>
      </c>
      <c r="B6122">
        <v>12.797000000000001</v>
      </c>
      <c r="C6122" t="s">
        <v>23</v>
      </c>
      <c r="D6122">
        <v>83</v>
      </c>
      <c r="E6122">
        <v>4858116</v>
      </c>
      <c r="F6122">
        <v>14587466</v>
      </c>
      <c r="G6122">
        <v>10000</v>
      </c>
      <c r="H6122">
        <v>10000</v>
      </c>
      <c r="I6122">
        <v>31220000</v>
      </c>
      <c r="J6122" t="s">
        <v>281</v>
      </c>
      <c r="K6122" t="s">
        <v>19</v>
      </c>
      <c r="L6122" t="s">
        <v>172</v>
      </c>
      <c r="M6122" t="s">
        <v>172</v>
      </c>
      <c r="N6122" t="s">
        <v>172</v>
      </c>
      <c r="O6122">
        <v>34</v>
      </c>
      <c r="P6122" t="s">
        <v>39</v>
      </c>
      <c r="Q6122" t="s">
        <v>172</v>
      </c>
      <c r="R6122" t="str">
        <f t="shared" si="190"/>
        <v>Non-incentive Class</v>
      </c>
      <c r="S6122">
        <f t="shared" si="191"/>
        <v>14587466</v>
      </c>
    </row>
    <row r="6123" spans="1:19" x14ac:dyDescent="0.8">
      <c r="A6123">
        <v>36013</v>
      </c>
      <c r="B6123">
        <v>12.797000000000001</v>
      </c>
      <c r="C6123" t="s">
        <v>30</v>
      </c>
      <c r="D6123">
        <v>4</v>
      </c>
      <c r="E6123">
        <v>1004160</v>
      </c>
      <c r="F6123">
        <v>3015191</v>
      </c>
      <c r="G6123">
        <v>0</v>
      </c>
      <c r="H6123">
        <v>0</v>
      </c>
      <c r="I6123">
        <v>31220000</v>
      </c>
      <c r="J6123" t="s">
        <v>281</v>
      </c>
      <c r="K6123" t="s">
        <v>19</v>
      </c>
      <c r="L6123" t="s">
        <v>172</v>
      </c>
      <c r="M6123" t="s">
        <v>172</v>
      </c>
      <c r="N6123" t="s">
        <v>172</v>
      </c>
      <c r="O6123">
        <v>34</v>
      </c>
      <c r="P6123" t="s">
        <v>39</v>
      </c>
      <c r="Q6123" t="s">
        <v>172</v>
      </c>
      <c r="R6123" t="str">
        <f t="shared" si="190"/>
        <v>Non-incentive Class</v>
      </c>
      <c r="S6123">
        <f t="shared" si="191"/>
        <v>3015191</v>
      </c>
    </row>
    <row r="6124" spans="1:19" x14ac:dyDescent="0.8">
      <c r="A6124">
        <v>36015</v>
      </c>
      <c r="B6124">
        <v>10.933</v>
      </c>
      <c r="C6124">
        <v>0</v>
      </c>
      <c r="D6124">
        <v>34</v>
      </c>
      <c r="E6124">
        <v>0</v>
      </c>
      <c r="F6124">
        <v>0</v>
      </c>
      <c r="G6124">
        <v>0</v>
      </c>
      <c r="H6124">
        <v>0</v>
      </c>
      <c r="I6124">
        <v>30060000</v>
      </c>
      <c r="J6124" t="s">
        <v>170</v>
      </c>
      <c r="K6124" t="s">
        <v>19</v>
      </c>
      <c r="L6124" t="s">
        <v>171</v>
      </c>
      <c r="M6124" t="s">
        <v>171</v>
      </c>
      <c r="N6124" t="s">
        <v>171</v>
      </c>
      <c r="O6124">
        <v>34</v>
      </c>
      <c r="P6124" t="s">
        <v>39</v>
      </c>
      <c r="Q6124" t="s">
        <v>172</v>
      </c>
      <c r="R6124" t="str">
        <f t="shared" si="190"/>
        <v>Non-incentive Class</v>
      </c>
      <c r="S6124">
        <f t="shared" si="191"/>
        <v>0</v>
      </c>
    </row>
    <row r="6125" spans="1:19" x14ac:dyDescent="0.8">
      <c r="A6125">
        <v>36015</v>
      </c>
      <c r="B6125">
        <v>10.933</v>
      </c>
      <c r="C6125" t="s">
        <v>23</v>
      </c>
      <c r="D6125">
        <v>2</v>
      </c>
      <c r="E6125">
        <v>5426</v>
      </c>
      <c r="F6125">
        <v>16293</v>
      </c>
      <c r="G6125">
        <v>0</v>
      </c>
      <c r="H6125">
        <v>0</v>
      </c>
      <c r="I6125">
        <v>30060000</v>
      </c>
      <c r="J6125" t="s">
        <v>170</v>
      </c>
      <c r="K6125" t="s">
        <v>19</v>
      </c>
      <c r="L6125" t="s">
        <v>171</v>
      </c>
      <c r="M6125" t="s">
        <v>171</v>
      </c>
      <c r="N6125" t="s">
        <v>171</v>
      </c>
      <c r="O6125">
        <v>34</v>
      </c>
      <c r="P6125" t="s">
        <v>39</v>
      </c>
      <c r="Q6125" t="s">
        <v>172</v>
      </c>
      <c r="R6125" t="str">
        <f t="shared" si="190"/>
        <v>Non-incentive Class</v>
      </c>
      <c r="S6125">
        <f t="shared" si="191"/>
        <v>16293</v>
      </c>
    </row>
    <row r="6126" spans="1:19" x14ac:dyDescent="0.8">
      <c r="A6126">
        <v>36015</v>
      </c>
      <c r="B6126">
        <v>10.933</v>
      </c>
      <c r="C6126" t="s">
        <v>30</v>
      </c>
      <c r="D6126">
        <v>4</v>
      </c>
      <c r="E6126">
        <v>220526</v>
      </c>
      <c r="F6126">
        <v>662173</v>
      </c>
      <c r="G6126">
        <v>0</v>
      </c>
      <c r="H6126">
        <v>0</v>
      </c>
      <c r="I6126">
        <v>30060000</v>
      </c>
      <c r="J6126" t="s">
        <v>170</v>
      </c>
      <c r="K6126" t="s">
        <v>19</v>
      </c>
      <c r="L6126" t="s">
        <v>171</v>
      </c>
      <c r="M6126" t="s">
        <v>171</v>
      </c>
      <c r="N6126" t="s">
        <v>171</v>
      </c>
      <c r="O6126">
        <v>34</v>
      </c>
      <c r="P6126" t="s">
        <v>39</v>
      </c>
      <c r="Q6126" t="s">
        <v>172</v>
      </c>
      <c r="R6126" t="str">
        <f t="shared" si="190"/>
        <v>Non-incentive Class</v>
      </c>
      <c r="S6126">
        <f t="shared" si="191"/>
        <v>662173</v>
      </c>
    </row>
    <row r="6127" spans="1:19" x14ac:dyDescent="0.8">
      <c r="A6127">
        <v>36015</v>
      </c>
      <c r="B6127">
        <v>10.933</v>
      </c>
      <c r="C6127" t="s">
        <v>34</v>
      </c>
      <c r="D6127">
        <v>13</v>
      </c>
      <c r="E6127">
        <v>2811282</v>
      </c>
      <c r="F6127">
        <v>8441436</v>
      </c>
      <c r="G6127">
        <v>0</v>
      </c>
      <c r="H6127">
        <v>0</v>
      </c>
      <c r="I6127">
        <v>30060000</v>
      </c>
      <c r="J6127" t="s">
        <v>170</v>
      </c>
      <c r="K6127" t="s">
        <v>19</v>
      </c>
      <c r="L6127" t="s">
        <v>171</v>
      </c>
      <c r="M6127" t="s">
        <v>171</v>
      </c>
      <c r="N6127" t="s">
        <v>171</v>
      </c>
      <c r="O6127">
        <v>34</v>
      </c>
      <c r="P6127" t="s">
        <v>39</v>
      </c>
      <c r="Q6127" t="s">
        <v>172</v>
      </c>
      <c r="R6127" t="str">
        <f t="shared" si="190"/>
        <v>Incentive Class</v>
      </c>
      <c r="S6127">
        <f t="shared" si="191"/>
        <v>84414360</v>
      </c>
    </row>
    <row r="6128" spans="1:19" x14ac:dyDescent="0.8">
      <c r="A6128">
        <v>36016</v>
      </c>
      <c r="B6128">
        <v>10.933</v>
      </c>
      <c r="C6128">
        <v>0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30060000</v>
      </c>
      <c r="J6128" t="s">
        <v>170</v>
      </c>
      <c r="K6128" t="s">
        <v>19</v>
      </c>
      <c r="L6128" t="s">
        <v>171</v>
      </c>
      <c r="M6128" t="s">
        <v>171</v>
      </c>
      <c r="N6128" t="s">
        <v>171</v>
      </c>
      <c r="O6128">
        <v>34</v>
      </c>
      <c r="P6128" t="s">
        <v>39</v>
      </c>
      <c r="Q6128" t="s">
        <v>172</v>
      </c>
      <c r="R6128" t="str">
        <f t="shared" si="190"/>
        <v>Non-incentive Class</v>
      </c>
      <c r="S6128">
        <f t="shared" si="191"/>
        <v>0</v>
      </c>
    </row>
    <row r="6129" spans="1:19" x14ac:dyDescent="0.8">
      <c r="A6129">
        <v>36016</v>
      </c>
      <c r="B6129">
        <v>10.933</v>
      </c>
      <c r="C6129">
        <v>1</v>
      </c>
      <c r="D6129">
        <v>2</v>
      </c>
      <c r="E6129">
        <v>51336</v>
      </c>
      <c r="F6129">
        <v>154146</v>
      </c>
      <c r="G6129">
        <v>0</v>
      </c>
      <c r="H6129">
        <v>0</v>
      </c>
      <c r="I6129">
        <v>30060000</v>
      </c>
      <c r="J6129" t="s">
        <v>170</v>
      </c>
      <c r="K6129" t="s">
        <v>19</v>
      </c>
      <c r="L6129" t="s">
        <v>171</v>
      </c>
      <c r="M6129" t="s">
        <v>171</v>
      </c>
      <c r="N6129" t="s">
        <v>171</v>
      </c>
      <c r="O6129">
        <v>34</v>
      </c>
      <c r="P6129" t="s">
        <v>39</v>
      </c>
      <c r="Q6129" t="s">
        <v>172</v>
      </c>
      <c r="R6129" t="str">
        <f t="shared" si="190"/>
        <v>Non-incentive Class</v>
      </c>
      <c r="S6129">
        <f t="shared" si="191"/>
        <v>154146</v>
      </c>
    </row>
    <row r="6130" spans="1:19" x14ac:dyDescent="0.8">
      <c r="A6130">
        <v>36016</v>
      </c>
      <c r="B6130">
        <v>10.933</v>
      </c>
      <c r="C6130" t="s">
        <v>23</v>
      </c>
      <c r="D6130">
        <v>16</v>
      </c>
      <c r="E6130">
        <v>19389048</v>
      </c>
      <c r="F6130">
        <v>58219495</v>
      </c>
      <c r="G6130">
        <v>0</v>
      </c>
      <c r="H6130">
        <v>0</v>
      </c>
      <c r="I6130">
        <v>30060000</v>
      </c>
      <c r="J6130" t="s">
        <v>170</v>
      </c>
      <c r="K6130" t="s">
        <v>19</v>
      </c>
      <c r="L6130" t="s">
        <v>171</v>
      </c>
      <c r="M6130" t="s">
        <v>171</v>
      </c>
      <c r="N6130" t="s">
        <v>171</v>
      </c>
      <c r="O6130">
        <v>34</v>
      </c>
      <c r="P6130" t="s">
        <v>39</v>
      </c>
      <c r="Q6130" t="s">
        <v>172</v>
      </c>
      <c r="R6130" t="str">
        <f t="shared" si="190"/>
        <v>Non-incentive Class</v>
      </c>
      <c r="S6130">
        <f t="shared" si="191"/>
        <v>58219495</v>
      </c>
    </row>
    <row r="6131" spans="1:19" x14ac:dyDescent="0.8">
      <c r="A6131">
        <v>36016</v>
      </c>
      <c r="B6131">
        <v>10.933</v>
      </c>
      <c r="C6131" t="s">
        <v>30</v>
      </c>
      <c r="D6131">
        <v>1</v>
      </c>
      <c r="E6131">
        <v>2919</v>
      </c>
      <c r="F6131">
        <v>8765</v>
      </c>
      <c r="G6131">
        <v>0</v>
      </c>
      <c r="H6131">
        <v>0</v>
      </c>
      <c r="I6131">
        <v>30060000</v>
      </c>
      <c r="J6131" t="s">
        <v>170</v>
      </c>
      <c r="K6131" t="s">
        <v>19</v>
      </c>
      <c r="L6131" t="s">
        <v>171</v>
      </c>
      <c r="M6131" t="s">
        <v>171</v>
      </c>
      <c r="N6131" t="s">
        <v>171</v>
      </c>
      <c r="O6131">
        <v>34</v>
      </c>
      <c r="P6131" t="s">
        <v>39</v>
      </c>
      <c r="Q6131" t="s">
        <v>172</v>
      </c>
      <c r="R6131" t="str">
        <f t="shared" si="190"/>
        <v>Non-incentive Class</v>
      </c>
      <c r="S6131">
        <f t="shared" si="191"/>
        <v>8765</v>
      </c>
    </row>
    <row r="6132" spans="1:19" x14ac:dyDescent="0.8">
      <c r="A6132">
        <v>36017</v>
      </c>
      <c r="B6132">
        <v>10.59</v>
      </c>
      <c r="C6132">
        <v>0</v>
      </c>
      <c r="D6132">
        <v>6</v>
      </c>
      <c r="E6132">
        <v>0</v>
      </c>
      <c r="F6132">
        <v>0</v>
      </c>
      <c r="G6132">
        <v>0</v>
      </c>
      <c r="H6132">
        <v>0</v>
      </c>
      <c r="I6132">
        <v>30060000</v>
      </c>
      <c r="J6132" t="s">
        <v>170</v>
      </c>
      <c r="K6132" t="s">
        <v>19</v>
      </c>
      <c r="L6132" t="s">
        <v>171</v>
      </c>
      <c r="M6132" t="s">
        <v>171</v>
      </c>
      <c r="N6132" t="s">
        <v>171</v>
      </c>
      <c r="O6132">
        <v>34</v>
      </c>
      <c r="P6132" t="s">
        <v>39</v>
      </c>
      <c r="Q6132" t="s">
        <v>172</v>
      </c>
      <c r="R6132" t="str">
        <f t="shared" si="190"/>
        <v>Non-incentive Class</v>
      </c>
      <c r="S6132">
        <f t="shared" si="191"/>
        <v>0</v>
      </c>
    </row>
    <row r="6133" spans="1:19" x14ac:dyDescent="0.8">
      <c r="A6133">
        <v>36018</v>
      </c>
      <c r="B6133">
        <v>13.367000000000001</v>
      </c>
      <c r="C6133" t="s">
        <v>23</v>
      </c>
      <c r="D6133">
        <v>1</v>
      </c>
      <c r="E6133">
        <v>138835</v>
      </c>
      <c r="F6133">
        <v>416880</v>
      </c>
      <c r="G6133">
        <v>0</v>
      </c>
      <c r="H6133">
        <v>0</v>
      </c>
      <c r="I6133">
        <v>30060000</v>
      </c>
      <c r="J6133" t="s">
        <v>170</v>
      </c>
      <c r="K6133" t="s">
        <v>19</v>
      </c>
      <c r="L6133" t="s">
        <v>171</v>
      </c>
      <c r="M6133" t="s">
        <v>171</v>
      </c>
      <c r="N6133" t="s">
        <v>171</v>
      </c>
      <c r="O6133">
        <v>34</v>
      </c>
      <c r="P6133" t="s">
        <v>39</v>
      </c>
      <c r="Q6133" t="s">
        <v>172</v>
      </c>
      <c r="R6133" t="str">
        <f t="shared" si="190"/>
        <v>Non-incentive Class</v>
      </c>
      <c r="S6133">
        <f t="shared" si="191"/>
        <v>416880</v>
      </c>
    </row>
    <row r="6134" spans="1:19" x14ac:dyDescent="0.8">
      <c r="A6134">
        <v>36019</v>
      </c>
      <c r="B6134">
        <v>13.71</v>
      </c>
      <c r="C6134">
        <v>0</v>
      </c>
      <c r="D6134">
        <v>24</v>
      </c>
      <c r="E6134">
        <v>0</v>
      </c>
      <c r="F6134">
        <v>0</v>
      </c>
      <c r="G6134">
        <v>0</v>
      </c>
      <c r="H6134">
        <v>0</v>
      </c>
      <c r="I6134">
        <v>30060000</v>
      </c>
      <c r="J6134" t="s">
        <v>170</v>
      </c>
      <c r="K6134" t="s">
        <v>19</v>
      </c>
      <c r="L6134" t="s">
        <v>171</v>
      </c>
      <c r="M6134" t="s">
        <v>171</v>
      </c>
      <c r="N6134" t="s">
        <v>171</v>
      </c>
      <c r="O6134">
        <v>34</v>
      </c>
      <c r="P6134" t="s">
        <v>39</v>
      </c>
      <c r="Q6134" t="s">
        <v>172</v>
      </c>
      <c r="R6134" t="str">
        <f t="shared" si="190"/>
        <v>Non-incentive Class</v>
      </c>
      <c r="S6134">
        <f t="shared" si="191"/>
        <v>0</v>
      </c>
    </row>
    <row r="6135" spans="1:19" x14ac:dyDescent="0.8">
      <c r="A6135">
        <v>36019</v>
      </c>
      <c r="B6135">
        <v>13.71</v>
      </c>
      <c r="C6135">
        <v>1</v>
      </c>
      <c r="D6135">
        <v>8</v>
      </c>
      <c r="E6135">
        <v>155861</v>
      </c>
      <c r="F6135">
        <v>468003</v>
      </c>
      <c r="G6135">
        <v>0</v>
      </c>
      <c r="H6135">
        <v>0</v>
      </c>
      <c r="I6135">
        <v>30060000</v>
      </c>
      <c r="J6135" t="s">
        <v>170</v>
      </c>
      <c r="K6135" t="s">
        <v>19</v>
      </c>
      <c r="L6135" t="s">
        <v>171</v>
      </c>
      <c r="M6135" t="s">
        <v>171</v>
      </c>
      <c r="N6135" t="s">
        <v>171</v>
      </c>
      <c r="O6135">
        <v>34</v>
      </c>
      <c r="P6135" t="s">
        <v>39</v>
      </c>
      <c r="Q6135" t="s">
        <v>172</v>
      </c>
      <c r="R6135" t="str">
        <f t="shared" si="190"/>
        <v>Non-incentive Class</v>
      </c>
      <c r="S6135">
        <f t="shared" si="191"/>
        <v>468003</v>
      </c>
    </row>
    <row r="6136" spans="1:19" x14ac:dyDescent="0.8">
      <c r="A6136">
        <v>36019</v>
      </c>
      <c r="B6136">
        <v>13.71</v>
      </c>
      <c r="C6136" t="s">
        <v>23</v>
      </c>
      <c r="D6136">
        <v>15</v>
      </c>
      <c r="E6136">
        <v>5917441</v>
      </c>
      <c r="F6136">
        <v>17768300</v>
      </c>
      <c r="G6136">
        <v>0</v>
      </c>
      <c r="H6136">
        <v>0</v>
      </c>
      <c r="I6136">
        <v>30060000</v>
      </c>
      <c r="J6136" t="s">
        <v>170</v>
      </c>
      <c r="K6136" t="s">
        <v>19</v>
      </c>
      <c r="L6136" t="s">
        <v>171</v>
      </c>
      <c r="M6136" t="s">
        <v>171</v>
      </c>
      <c r="N6136" t="s">
        <v>171</v>
      </c>
      <c r="O6136">
        <v>34</v>
      </c>
      <c r="P6136" t="s">
        <v>39</v>
      </c>
      <c r="Q6136" t="s">
        <v>172</v>
      </c>
      <c r="R6136" t="str">
        <f t="shared" si="190"/>
        <v>Non-incentive Class</v>
      </c>
      <c r="S6136">
        <f t="shared" si="191"/>
        <v>17768300</v>
      </c>
    </row>
    <row r="6137" spans="1:19" x14ac:dyDescent="0.8">
      <c r="A6137">
        <v>36019</v>
      </c>
      <c r="B6137">
        <v>13.71</v>
      </c>
      <c r="C6137" t="s">
        <v>30</v>
      </c>
      <c r="D6137">
        <v>33</v>
      </c>
      <c r="E6137">
        <v>13831788</v>
      </c>
      <c r="F6137">
        <v>41532711</v>
      </c>
      <c r="G6137">
        <v>0</v>
      </c>
      <c r="H6137">
        <v>0</v>
      </c>
      <c r="I6137">
        <v>30060000</v>
      </c>
      <c r="J6137" t="s">
        <v>170</v>
      </c>
      <c r="K6137" t="s">
        <v>19</v>
      </c>
      <c r="L6137" t="s">
        <v>171</v>
      </c>
      <c r="M6137" t="s">
        <v>171</v>
      </c>
      <c r="N6137" t="s">
        <v>171</v>
      </c>
      <c r="O6137">
        <v>34</v>
      </c>
      <c r="P6137" t="s">
        <v>39</v>
      </c>
      <c r="Q6137" t="s">
        <v>172</v>
      </c>
      <c r="R6137" t="str">
        <f t="shared" si="190"/>
        <v>Non-incentive Class</v>
      </c>
      <c r="S6137">
        <f t="shared" si="191"/>
        <v>41532711</v>
      </c>
    </row>
    <row r="6138" spans="1:19" x14ac:dyDescent="0.8">
      <c r="A6138">
        <v>36019</v>
      </c>
      <c r="B6138">
        <v>13.71</v>
      </c>
      <c r="C6138" t="s">
        <v>34</v>
      </c>
      <c r="D6138">
        <v>25</v>
      </c>
      <c r="E6138">
        <v>11443096</v>
      </c>
      <c r="F6138">
        <v>34360184</v>
      </c>
      <c r="G6138">
        <v>0</v>
      </c>
      <c r="H6138">
        <v>0</v>
      </c>
      <c r="I6138">
        <v>30060000</v>
      </c>
      <c r="J6138" t="s">
        <v>170</v>
      </c>
      <c r="K6138" t="s">
        <v>19</v>
      </c>
      <c r="L6138" t="s">
        <v>171</v>
      </c>
      <c r="M6138" t="s">
        <v>171</v>
      </c>
      <c r="N6138" t="s">
        <v>171</v>
      </c>
      <c r="O6138">
        <v>34</v>
      </c>
      <c r="P6138" t="s">
        <v>39</v>
      </c>
      <c r="Q6138" t="s">
        <v>172</v>
      </c>
      <c r="R6138" t="str">
        <f t="shared" si="190"/>
        <v>Incentive Class</v>
      </c>
      <c r="S6138">
        <f t="shared" si="191"/>
        <v>343601840</v>
      </c>
    </row>
    <row r="6139" spans="1:19" x14ac:dyDescent="0.8">
      <c r="A6139">
        <v>36020</v>
      </c>
      <c r="B6139">
        <v>13.71</v>
      </c>
      <c r="C6139">
        <v>0</v>
      </c>
      <c r="D6139">
        <v>82</v>
      </c>
      <c r="E6139">
        <v>0</v>
      </c>
      <c r="F6139">
        <v>0</v>
      </c>
      <c r="G6139">
        <v>0</v>
      </c>
      <c r="H6139">
        <v>0</v>
      </c>
      <c r="I6139">
        <v>30060000</v>
      </c>
      <c r="J6139" t="s">
        <v>170</v>
      </c>
      <c r="K6139" t="s">
        <v>19</v>
      </c>
      <c r="L6139" t="s">
        <v>171</v>
      </c>
      <c r="M6139" t="s">
        <v>171</v>
      </c>
      <c r="N6139" t="s">
        <v>171</v>
      </c>
      <c r="O6139">
        <v>34</v>
      </c>
      <c r="P6139" t="s">
        <v>39</v>
      </c>
      <c r="Q6139" t="s">
        <v>172</v>
      </c>
      <c r="R6139" t="str">
        <f t="shared" si="190"/>
        <v>Non-incentive Class</v>
      </c>
      <c r="S6139">
        <f t="shared" si="191"/>
        <v>0</v>
      </c>
    </row>
    <row r="6140" spans="1:19" x14ac:dyDescent="0.8">
      <c r="A6140">
        <v>36020</v>
      </c>
      <c r="B6140">
        <v>13.71</v>
      </c>
      <c r="C6140">
        <v>1</v>
      </c>
      <c r="D6140">
        <v>11</v>
      </c>
      <c r="E6140">
        <v>184182</v>
      </c>
      <c r="F6140">
        <v>553041</v>
      </c>
      <c r="G6140">
        <v>0</v>
      </c>
      <c r="H6140">
        <v>0</v>
      </c>
      <c r="I6140">
        <v>30060000</v>
      </c>
      <c r="J6140" t="s">
        <v>170</v>
      </c>
      <c r="K6140" t="s">
        <v>19</v>
      </c>
      <c r="L6140" t="s">
        <v>171</v>
      </c>
      <c r="M6140" t="s">
        <v>171</v>
      </c>
      <c r="N6140" t="s">
        <v>171</v>
      </c>
      <c r="O6140">
        <v>34</v>
      </c>
      <c r="P6140" t="s">
        <v>39</v>
      </c>
      <c r="Q6140" t="s">
        <v>172</v>
      </c>
      <c r="R6140" t="str">
        <f t="shared" si="190"/>
        <v>Non-incentive Class</v>
      </c>
      <c r="S6140">
        <f t="shared" si="191"/>
        <v>553041</v>
      </c>
    </row>
    <row r="6141" spans="1:19" x14ac:dyDescent="0.8">
      <c r="A6141">
        <v>36020</v>
      </c>
      <c r="B6141">
        <v>13.71</v>
      </c>
      <c r="C6141" t="s">
        <v>23</v>
      </c>
      <c r="D6141">
        <v>17</v>
      </c>
      <c r="E6141">
        <v>7210914</v>
      </c>
      <c r="F6141">
        <v>21652211</v>
      </c>
      <c r="G6141">
        <v>0</v>
      </c>
      <c r="H6141">
        <v>0</v>
      </c>
      <c r="I6141">
        <v>30060000</v>
      </c>
      <c r="J6141" t="s">
        <v>170</v>
      </c>
      <c r="K6141" t="s">
        <v>19</v>
      </c>
      <c r="L6141" t="s">
        <v>171</v>
      </c>
      <c r="M6141" t="s">
        <v>171</v>
      </c>
      <c r="N6141" t="s">
        <v>171</v>
      </c>
      <c r="O6141">
        <v>34</v>
      </c>
      <c r="P6141" t="s">
        <v>39</v>
      </c>
      <c r="Q6141" t="s">
        <v>172</v>
      </c>
      <c r="R6141" t="str">
        <f t="shared" si="190"/>
        <v>Non-incentive Class</v>
      </c>
      <c r="S6141">
        <f t="shared" si="191"/>
        <v>21652211</v>
      </c>
    </row>
    <row r="6142" spans="1:19" x14ac:dyDescent="0.8">
      <c r="A6142">
        <v>36020</v>
      </c>
      <c r="B6142">
        <v>13.71</v>
      </c>
      <c r="C6142" t="s">
        <v>30</v>
      </c>
      <c r="D6142">
        <v>41</v>
      </c>
      <c r="E6142">
        <v>15970397</v>
      </c>
      <c r="F6142">
        <v>47954310</v>
      </c>
      <c r="G6142">
        <v>0</v>
      </c>
      <c r="H6142">
        <v>0</v>
      </c>
      <c r="I6142">
        <v>30060000</v>
      </c>
      <c r="J6142" t="s">
        <v>170</v>
      </c>
      <c r="K6142" t="s">
        <v>19</v>
      </c>
      <c r="L6142" t="s">
        <v>171</v>
      </c>
      <c r="M6142" t="s">
        <v>171</v>
      </c>
      <c r="N6142" t="s">
        <v>171</v>
      </c>
      <c r="O6142">
        <v>34</v>
      </c>
      <c r="P6142" t="s">
        <v>39</v>
      </c>
      <c r="Q6142" t="s">
        <v>172</v>
      </c>
      <c r="R6142" t="str">
        <f t="shared" si="190"/>
        <v>Non-incentive Class</v>
      </c>
      <c r="S6142">
        <f t="shared" si="191"/>
        <v>47954310</v>
      </c>
    </row>
    <row r="6143" spans="1:19" x14ac:dyDescent="0.8">
      <c r="A6143">
        <v>36020</v>
      </c>
      <c r="B6143">
        <v>13.71</v>
      </c>
      <c r="C6143" t="s">
        <v>34</v>
      </c>
      <c r="D6143">
        <v>36</v>
      </c>
      <c r="E6143">
        <v>17464229</v>
      </c>
      <c r="F6143">
        <v>52439836</v>
      </c>
      <c r="G6143">
        <v>0</v>
      </c>
      <c r="H6143">
        <v>0</v>
      </c>
      <c r="I6143">
        <v>30060000</v>
      </c>
      <c r="J6143" t="s">
        <v>170</v>
      </c>
      <c r="K6143" t="s">
        <v>19</v>
      </c>
      <c r="L6143" t="s">
        <v>171</v>
      </c>
      <c r="M6143" t="s">
        <v>171</v>
      </c>
      <c r="N6143" t="s">
        <v>171</v>
      </c>
      <c r="O6143">
        <v>34</v>
      </c>
      <c r="P6143" t="s">
        <v>39</v>
      </c>
      <c r="Q6143" t="s">
        <v>172</v>
      </c>
      <c r="R6143" t="str">
        <f t="shared" si="190"/>
        <v>Incentive Class</v>
      </c>
      <c r="S6143">
        <f t="shared" si="191"/>
        <v>524398360</v>
      </c>
    </row>
    <row r="6144" spans="1:19" x14ac:dyDescent="0.8">
      <c r="A6144">
        <v>36022</v>
      </c>
      <c r="B6144">
        <v>10.69</v>
      </c>
      <c r="C6144">
        <v>0</v>
      </c>
      <c r="D6144">
        <v>16</v>
      </c>
      <c r="E6144">
        <v>0</v>
      </c>
      <c r="F6144">
        <v>0</v>
      </c>
      <c r="G6144">
        <v>0</v>
      </c>
      <c r="H6144">
        <v>0</v>
      </c>
      <c r="I6144">
        <v>30430000</v>
      </c>
      <c r="J6144" t="s">
        <v>278</v>
      </c>
      <c r="K6144" t="s">
        <v>19</v>
      </c>
      <c r="L6144" t="s">
        <v>279</v>
      </c>
      <c r="M6144" t="s">
        <v>279</v>
      </c>
      <c r="N6144" t="s">
        <v>280</v>
      </c>
      <c r="O6144">
        <v>34</v>
      </c>
      <c r="P6144" t="s">
        <v>39</v>
      </c>
      <c r="Q6144" t="s">
        <v>172</v>
      </c>
      <c r="R6144" t="str">
        <f t="shared" si="190"/>
        <v>Non-incentive Class</v>
      </c>
      <c r="S6144">
        <f t="shared" si="191"/>
        <v>0</v>
      </c>
    </row>
    <row r="6145" spans="1:19" x14ac:dyDescent="0.8">
      <c r="A6145">
        <v>36022</v>
      </c>
      <c r="B6145">
        <v>10.69</v>
      </c>
      <c r="C6145" t="s">
        <v>23</v>
      </c>
      <c r="D6145">
        <v>1</v>
      </c>
      <c r="E6145">
        <v>332247</v>
      </c>
      <c r="F6145">
        <v>997638</v>
      </c>
      <c r="G6145">
        <v>0</v>
      </c>
      <c r="H6145">
        <v>0</v>
      </c>
      <c r="I6145">
        <v>30430000</v>
      </c>
      <c r="J6145" t="s">
        <v>278</v>
      </c>
      <c r="K6145" t="s">
        <v>19</v>
      </c>
      <c r="L6145" t="s">
        <v>279</v>
      </c>
      <c r="M6145" t="s">
        <v>279</v>
      </c>
      <c r="N6145" t="s">
        <v>280</v>
      </c>
      <c r="O6145">
        <v>34</v>
      </c>
      <c r="P6145" t="s">
        <v>39</v>
      </c>
      <c r="Q6145" t="s">
        <v>172</v>
      </c>
      <c r="R6145" t="str">
        <f t="shared" si="190"/>
        <v>Non-incentive Class</v>
      </c>
      <c r="S6145">
        <f t="shared" si="191"/>
        <v>997638</v>
      </c>
    </row>
    <row r="6146" spans="1:19" x14ac:dyDescent="0.8">
      <c r="A6146">
        <v>36022</v>
      </c>
      <c r="B6146">
        <v>10.69</v>
      </c>
      <c r="C6146" t="s">
        <v>30</v>
      </c>
      <c r="D6146">
        <v>3</v>
      </c>
      <c r="E6146">
        <v>981799</v>
      </c>
      <c r="F6146">
        <v>2948048</v>
      </c>
      <c r="G6146">
        <v>0</v>
      </c>
      <c r="H6146">
        <v>0</v>
      </c>
      <c r="I6146">
        <v>30430000</v>
      </c>
      <c r="J6146" t="s">
        <v>278</v>
      </c>
      <c r="K6146" t="s">
        <v>19</v>
      </c>
      <c r="L6146" t="s">
        <v>279</v>
      </c>
      <c r="M6146" t="s">
        <v>279</v>
      </c>
      <c r="N6146" t="s">
        <v>280</v>
      </c>
      <c r="O6146">
        <v>34</v>
      </c>
      <c r="P6146" t="s">
        <v>39</v>
      </c>
      <c r="Q6146" t="s">
        <v>172</v>
      </c>
      <c r="R6146" t="str">
        <f t="shared" si="190"/>
        <v>Non-incentive Class</v>
      </c>
      <c r="S6146">
        <f t="shared" si="191"/>
        <v>2948048</v>
      </c>
    </row>
    <row r="6147" spans="1:19" x14ac:dyDescent="0.8">
      <c r="A6147">
        <v>36023</v>
      </c>
      <c r="B6147">
        <v>10.971</v>
      </c>
      <c r="C6147">
        <v>0</v>
      </c>
      <c r="D6147">
        <v>2</v>
      </c>
      <c r="E6147">
        <v>0</v>
      </c>
      <c r="F6147">
        <v>0</v>
      </c>
      <c r="G6147">
        <v>0</v>
      </c>
      <c r="H6147">
        <v>0</v>
      </c>
      <c r="I6147">
        <v>30430000</v>
      </c>
      <c r="J6147" t="s">
        <v>278</v>
      </c>
      <c r="K6147" t="s">
        <v>19</v>
      </c>
      <c r="L6147" t="s">
        <v>279</v>
      </c>
      <c r="M6147" t="s">
        <v>279</v>
      </c>
      <c r="N6147" t="s">
        <v>280</v>
      </c>
      <c r="O6147">
        <v>34</v>
      </c>
      <c r="P6147" t="s">
        <v>39</v>
      </c>
      <c r="Q6147" t="s">
        <v>172</v>
      </c>
      <c r="R6147" t="str">
        <f t="shared" ref="R6147:R6210" si="192">IF(COUNTIF(C6147,"6A"),"Incentive Class",IF(COUNTIF(C6147,"6B"),"Incentive Class",IF(COUNTIF(C6147,"6C"),"Incentive Class",IF(COUNTIF(C6147,"7A"),"Incentive Class",IF(COUNTIF(C6147,"7B"),"Incentive Class","Non-incentive Class")))))</f>
        <v>Non-incentive Class</v>
      </c>
      <c r="S6147">
        <f t="shared" ref="S6147:S6210" si="193">IF(R6147="Incentive Class", F6147*10, F6147)</f>
        <v>0</v>
      </c>
    </row>
    <row r="6148" spans="1:19" x14ac:dyDescent="0.8">
      <c r="A6148">
        <v>36023</v>
      </c>
      <c r="B6148">
        <v>10.971</v>
      </c>
      <c r="C6148">
        <v>1</v>
      </c>
      <c r="D6148">
        <v>1</v>
      </c>
      <c r="E6148">
        <v>579</v>
      </c>
      <c r="F6148">
        <v>1739</v>
      </c>
      <c r="G6148">
        <v>0</v>
      </c>
      <c r="H6148">
        <v>0</v>
      </c>
      <c r="I6148">
        <v>30430000</v>
      </c>
      <c r="J6148" t="s">
        <v>278</v>
      </c>
      <c r="K6148" t="s">
        <v>19</v>
      </c>
      <c r="L6148" t="s">
        <v>279</v>
      </c>
      <c r="M6148" t="s">
        <v>279</v>
      </c>
      <c r="N6148" t="s">
        <v>280</v>
      </c>
      <c r="O6148">
        <v>34</v>
      </c>
      <c r="P6148" t="s">
        <v>39</v>
      </c>
      <c r="Q6148" t="s">
        <v>172</v>
      </c>
      <c r="R6148" t="str">
        <f t="shared" si="192"/>
        <v>Non-incentive Class</v>
      </c>
      <c r="S6148">
        <f t="shared" si="193"/>
        <v>1739</v>
      </c>
    </row>
    <row r="6149" spans="1:19" x14ac:dyDescent="0.8">
      <c r="A6149">
        <v>36023</v>
      </c>
      <c r="B6149">
        <v>10.971</v>
      </c>
      <c r="C6149" t="s">
        <v>23</v>
      </c>
      <c r="D6149">
        <v>3</v>
      </c>
      <c r="E6149">
        <v>2893054</v>
      </c>
      <c r="F6149">
        <v>8686973</v>
      </c>
      <c r="G6149">
        <v>0</v>
      </c>
      <c r="H6149">
        <v>0</v>
      </c>
      <c r="I6149">
        <v>30430000</v>
      </c>
      <c r="J6149" t="s">
        <v>278</v>
      </c>
      <c r="K6149" t="s">
        <v>19</v>
      </c>
      <c r="L6149" t="s">
        <v>279</v>
      </c>
      <c r="M6149" t="s">
        <v>279</v>
      </c>
      <c r="N6149" t="s">
        <v>280</v>
      </c>
      <c r="O6149">
        <v>34</v>
      </c>
      <c r="P6149" t="s">
        <v>39</v>
      </c>
      <c r="Q6149" t="s">
        <v>172</v>
      </c>
      <c r="R6149" t="str">
        <f t="shared" si="192"/>
        <v>Non-incentive Class</v>
      </c>
      <c r="S6149">
        <f t="shared" si="193"/>
        <v>8686973</v>
      </c>
    </row>
    <row r="6150" spans="1:19" x14ac:dyDescent="0.8">
      <c r="A6150">
        <v>36023</v>
      </c>
      <c r="B6150">
        <v>10.971</v>
      </c>
      <c r="C6150" t="s">
        <v>30</v>
      </c>
      <c r="D6150">
        <v>14</v>
      </c>
      <c r="E6150">
        <v>5208876</v>
      </c>
      <c r="F6150">
        <v>15640692</v>
      </c>
      <c r="G6150">
        <v>0</v>
      </c>
      <c r="H6150">
        <v>0</v>
      </c>
      <c r="I6150">
        <v>30430000</v>
      </c>
      <c r="J6150" t="s">
        <v>278</v>
      </c>
      <c r="K6150" t="s">
        <v>19</v>
      </c>
      <c r="L6150" t="s">
        <v>279</v>
      </c>
      <c r="M6150" t="s">
        <v>279</v>
      </c>
      <c r="N6150" t="s">
        <v>280</v>
      </c>
      <c r="O6150">
        <v>34</v>
      </c>
      <c r="P6150" t="s">
        <v>39</v>
      </c>
      <c r="Q6150" t="s">
        <v>172</v>
      </c>
      <c r="R6150" t="str">
        <f t="shared" si="192"/>
        <v>Non-incentive Class</v>
      </c>
      <c r="S6150">
        <f t="shared" si="193"/>
        <v>15640692</v>
      </c>
    </row>
    <row r="6151" spans="1:19" x14ac:dyDescent="0.8">
      <c r="A6151">
        <v>36027</v>
      </c>
      <c r="B6151">
        <v>13.738</v>
      </c>
      <c r="C6151">
        <v>0</v>
      </c>
      <c r="D6151">
        <v>2</v>
      </c>
      <c r="E6151">
        <v>0</v>
      </c>
      <c r="F6151">
        <v>0</v>
      </c>
      <c r="G6151">
        <v>0</v>
      </c>
      <c r="H6151">
        <v>0</v>
      </c>
      <c r="I6151">
        <v>30060000</v>
      </c>
      <c r="J6151" t="s">
        <v>170</v>
      </c>
      <c r="K6151" t="s">
        <v>19</v>
      </c>
      <c r="L6151" t="s">
        <v>171</v>
      </c>
      <c r="M6151" t="s">
        <v>171</v>
      </c>
      <c r="N6151" t="s">
        <v>171</v>
      </c>
      <c r="O6151">
        <v>34</v>
      </c>
      <c r="P6151" t="s">
        <v>39</v>
      </c>
      <c r="Q6151" t="s">
        <v>172</v>
      </c>
      <c r="R6151" t="str">
        <f t="shared" si="192"/>
        <v>Non-incentive Class</v>
      </c>
      <c r="S6151">
        <f t="shared" si="193"/>
        <v>0</v>
      </c>
    </row>
    <row r="6152" spans="1:19" x14ac:dyDescent="0.8">
      <c r="A6152">
        <v>36027</v>
      </c>
      <c r="B6152">
        <v>13.738</v>
      </c>
      <c r="C6152">
        <v>1</v>
      </c>
      <c r="D6152">
        <v>5</v>
      </c>
      <c r="E6152">
        <v>12814</v>
      </c>
      <c r="F6152">
        <v>38477</v>
      </c>
      <c r="G6152">
        <v>0</v>
      </c>
      <c r="H6152">
        <v>0</v>
      </c>
      <c r="I6152">
        <v>30060000</v>
      </c>
      <c r="J6152" t="s">
        <v>170</v>
      </c>
      <c r="K6152" t="s">
        <v>19</v>
      </c>
      <c r="L6152" t="s">
        <v>171</v>
      </c>
      <c r="M6152" t="s">
        <v>171</v>
      </c>
      <c r="N6152" t="s">
        <v>171</v>
      </c>
      <c r="O6152">
        <v>34</v>
      </c>
      <c r="P6152" t="s">
        <v>39</v>
      </c>
      <c r="Q6152" t="s">
        <v>172</v>
      </c>
      <c r="R6152" t="str">
        <f t="shared" si="192"/>
        <v>Non-incentive Class</v>
      </c>
      <c r="S6152">
        <f t="shared" si="193"/>
        <v>38477</v>
      </c>
    </row>
    <row r="6153" spans="1:19" x14ac:dyDescent="0.8">
      <c r="A6153">
        <v>36027</v>
      </c>
      <c r="B6153">
        <v>13.738</v>
      </c>
      <c r="C6153" t="s">
        <v>23</v>
      </c>
      <c r="D6153">
        <v>2</v>
      </c>
      <c r="E6153">
        <v>38530</v>
      </c>
      <c r="F6153">
        <v>115694</v>
      </c>
      <c r="G6153">
        <v>0</v>
      </c>
      <c r="H6153">
        <v>0</v>
      </c>
      <c r="I6153">
        <v>30060000</v>
      </c>
      <c r="J6153" t="s">
        <v>170</v>
      </c>
      <c r="K6153" t="s">
        <v>19</v>
      </c>
      <c r="L6153" t="s">
        <v>171</v>
      </c>
      <c r="M6153" t="s">
        <v>171</v>
      </c>
      <c r="N6153" t="s">
        <v>171</v>
      </c>
      <c r="O6153">
        <v>34</v>
      </c>
      <c r="P6153" t="s">
        <v>39</v>
      </c>
      <c r="Q6153" t="s">
        <v>172</v>
      </c>
      <c r="R6153" t="str">
        <f t="shared" si="192"/>
        <v>Non-incentive Class</v>
      </c>
      <c r="S6153">
        <f t="shared" si="193"/>
        <v>115694</v>
      </c>
    </row>
    <row r="6154" spans="1:19" x14ac:dyDescent="0.8">
      <c r="A6154">
        <v>36027</v>
      </c>
      <c r="B6154">
        <v>13.738</v>
      </c>
      <c r="C6154" t="s">
        <v>30</v>
      </c>
      <c r="D6154">
        <v>5</v>
      </c>
      <c r="E6154">
        <v>2576155</v>
      </c>
      <c r="F6154">
        <v>7735421</v>
      </c>
      <c r="G6154">
        <v>0</v>
      </c>
      <c r="H6154">
        <v>0</v>
      </c>
      <c r="I6154">
        <v>30060000</v>
      </c>
      <c r="J6154" t="s">
        <v>170</v>
      </c>
      <c r="K6154" t="s">
        <v>19</v>
      </c>
      <c r="L6154" t="s">
        <v>171</v>
      </c>
      <c r="M6154" t="s">
        <v>171</v>
      </c>
      <c r="N6154" t="s">
        <v>171</v>
      </c>
      <c r="O6154">
        <v>34</v>
      </c>
      <c r="P6154" t="s">
        <v>39</v>
      </c>
      <c r="Q6154" t="s">
        <v>172</v>
      </c>
      <c r="R6154" t="str">
        <f t="shared" si="192"/>
        <v>Non-incentive Class</v>
      </c>
      <c r="S6154">
        <f t="shared" si="193"/>
        <v>7735421</v>
      </c>
    </row>
    <row r="6155" spans="1:19" x14ac:dyDescent="0.8">
      <c r="A6155">
        <v>36027</v>
      </c>
      <c r="B6155">
        <v>13.738</v>
      </c>
      <c r="C6155" t="s">
        <v>34</v>
      </c>
      <c r="D6155">
        <v>6</v>
      </c>
      <c r="E6155">
        <v>3399815</v>
      </c>
      <c r="F6155">
        <v>10208624</v>
      </c>
      <c r="G6155">
        <v>0</v>
      </c>
      <c r="H6155">
        <v>0</v>
      </c>
      <c r="I6155">
        <v>30060000</v>
      </c>
      <c r="J6155" t="s">
        <v>170</v>
      </c>
      <c r="K6155" t="s">
        <v>19</v>
      </c>
      <c r="L6155" t="s">
        <v>171</v>
      </c>
      <c r="M6155" t="s">
        <v>171</v>
      </c>
      <c r="N6155" t="s">
        <v>171</v>
      </c>
      <c r="O6155">
        <v>34</v>
      </c>
      <c r="P6155" t="s">
        <v>39</v>
      </c>
      <c r="Q6155" t="s">
        <v>172</v>
      </c>
      <c r="R6155" t="str">
        <f t="shared" si="192"/>
        <v>Incentive Class</v>
      </c>
      <c r="S6155">
        <f t="shared" si="193"/>
        <v>102086240</v>
      </c>
    </row>
    <row r="6156" spans="1:19" x14ac:dyDescent="0.8">
      <c r="A6156">
        <v>36028</v>
      </c>
      <c r="B6156">
        <v>10.654999999999999</v>
      </c>
      <c r="C6156">
        <v>0</v>
      </c>
      <c r="D6156">
        <v>4</v>
      </c>
      <c r="E6156">
        <v>0</v>
      </c>
      <c r="F6156">
        <v>0</v>
      </c>
      <c r="G6156">
        <v>0</v>
      </c>
      <c r="H6156">
        <v>0</v>
      </c>
      <c r="I6156" t="s">
        <v>17</v>
      </c>
      <c r="J6156" t="s">
        <v>17</v>
      </c>
      <c r="K6156" t="s">
        <v>17</v>
      </c>
      <c r="L6156" t="s">
        <v>17</v>
      </c>
      <c r="M6156" t="s">
        <v>17</v>
      </c>
      <c r="N6156" t="s">
        <v>17</v>
      </c>
      <c r="O6156" t="s">
        <v>17</v>
      </c>
      <c r="P6156" t="s">
        <v>17</v>
      </c>
      <c r="Q6156" t="s">
        <v>17</v>
      </c>
      <c r="R6156" t="str">
        <f t="shared" si="192"/>
        <v>Non-incentive Class</v>
      </c>
      <c r="S6156">
        <f t="shared" si="193"/>
        <v>0</v>
      </c>
    </row>
    <row r="6157" spans="1:19" x14ac:dyDescent="0.8">
      <c r="A6157">
        <v>36031</v>
      </c>
      <c r="B6157">
        <v>14.664</v>
      </c>
      <c r="C6157">
        <v>0</v>
      </c>
      <c r="D6157">
        <v>4</v>
      </c>
      <c r="E6157">
        <v>0</v>
      </c>
      <c r="F6157">
        <v>0</v>
      </c>
      <c r="G6157">
        <v>0</v>
      </c>
      <c r="H6157">
        <v>0</v>
      </c>
      <c r="I6157">
        <v>30430000</v>
      </c>
      <c r="J6157" t="s">
        <v>278</v>
      </c>
      <c r="K6157" t="s">
        <v>19</v>
      </c>
      <c r="L6157" t="s">
        <v>279</v>
      </c>
      <c r="M6157" t="s">
        <v>279</v>
      </c>
      <c r="N6157" t="s">
        <v>280</v>
      </c>
      <c r="O6157">
        <v>34</v>
      </c>
      <c r="P6157" t="s">
        <v>39</v>
      </c>
      <c r="Q6157" t="s">
        <v>172</v>
      </c>
      <c r="R6157" t="str">
        <f t="shared" si="192"/>
        <v>Non-incentive Class</v>
      </c>
      <c r="S6157">
        <f t="shared" si="193"/>
        <v>0</v>
      </c>
    </row>
    <row r="6158" spans="1:19" x14ac:dyDescent="0.8">
      <c r="A6158">
        <v>36031</v>
      </c>
      <c r="B6158">
        <v>14.664</v>
      </c>
      <c r="C6158" t="s">
        <v>30</v>
      </c>
      <c r="D6158">
        <v>3</v>
      </c>
      <c r="E6158">
        <v>716530</v>
      </c>
      <c r="F6158">
        <v>2151525</v>
      </c>
      <c r="G6158">
        <v>0</v>
      </c>
      <c r="H6158">
        <v>0</v>
      </c>
      <c r="I6158">
        <v>30430000</v>
      </c>
      <c r="J6158" t="s">
        <v>278</v>
      </c>
      <c r="K6158" t="s">
        <v>19</v>
      </c>
      <c r="L6158" t="s">
        <v>279</v>
      </c>
      <c r="M6158" t="s">
        <v>279</v>
      </c>
      <c r="N6158" t="s">
        <v>280</v>
      </c>
      <c r="O6158">
        <v>34</v>
      </c>
      <c r="P6158" t="s">
        <v>39</v>
      </c>
      <c r="Q6158" t="s">
        <v>172</v>
      </c>
      <c r="R6158" t="str">
        <f t="shared" si="192"/>
        <v>Non-incentive Class</v>
      </c>
      <c r="S6158">
        <f t="shared" si="193"/>
        <v>2151525</v>
      </c>
    </row>
    <row r="6159" spans="1:19" x14ac:dyDescent="0.8">
      <c r="A6159">
        <v>36033</v>
      </c>
      <c r="B6159">
        <v>13.791</v>
      </c>
      <c r="C6159" t="s">
        <v>23</v>
      </c>
      <c r="D6159">
        <v>1</v>
      </c>
      <c r="E6159">
        <v>662596</v>
      </c>
      <c r="F6159">
        <v>1989577</v>
      </c>
      <c r="G6159">
        <v>0</v>
      </c>
      <c r="H6159">
        <v>0</v>
      </c>
      <c r="I6159">
        <v>30060000</v>
      </c>
      <c r="J6159" t="s">
        <v>170</v>
      </c>
      <c r="K6159" t="s">
        <v>19</v>
      </c>
      <c r="L6159" t="s">
        <v>171</v>
      </c>
      <c r="M6159" t="s">
        <v>171</v>
      </c>
      <c r="N6159" t="s">
        <v>171</v>
      </c>
      <c r="O6159">
        <v>34</v>
      </c>
      <c r="P6159" t="s">
        <v>39</v>
      </c>
      <c r="Q6159" t="s">
        <v>172</v>
      </c>
      <c r="R6159" t="str">
        <f t="shared" si="192"/>
        <v>Non-incentive Class</v>
      </c>
      <c r="S6159">
        <f t="shared" si="193"/>
        <v>1989577</v>
      </c>
    </row>
    <row r="6160" spans="1:19" x14ac:dyDescent="0.8">
      <c r="A6160">
        <v>36035</v>
      </c>
      <c r="B6160">
        <v>12.215</v>
      </c>
      <c r="C6160">
        <v>0</v>
      </c>
      <c r="D6160">
        <v>6</v>
      </c>
      <c r="E6160">
        <v>0</v>
      </c>
      <c r="F6160">
        <v>0</v>
      </c>
      <c r="G6160">
        <v>0</v>
      </c>
      <c r="H6160">
        <v>0</v>
      </c>
      <c r="I6160">
        <v>30160000</v>
      </c>
      <c r="J6160" t="s">
        <v>276</v>
      </c>
      <c r="K6160" t="s">
        <v>19</v>
      </c>
      <c r="L6160" t="s">
        <v>277</v>
      </c>
      <c r="M6160" t="s">
        <v>277</v>
      </c>
      <c r="N6160" t="s">
        <v>277</v>
      </c>
      <c r="O6160">
        <v>34</v>
      </c>
      <c r="P6160" t="s">
        <v>39</v>
      </c>
      <c r="Q6160" t="s">
        <v>172</v>
      </c>
      <c r="R6160" t="str">
        <f t="shared" si="192"/>
        <v>Non-incentive Class</v>
      </c>
      <c r="S6160">
        <f t="shared" si="193"/>
        <v>0</v>
      </c>
    </row>
    <row r="6161" spans="1:19" x14ac:dyDescent="0.8">
      <c r="A6161">
        <v>36035</v>
      </c>
      <c r="B6161">
        <v>12.215</v>
      </c>
      <c r="C6161">
        <v>1</v>
      </c>
      <c r="D6161">
        <v>1</v>
      </c>
      <c r="E6161">
        <v>5823</v>
      </c>
      <c r="F6161">
        <v>17485</v>
      </c>
      <c r="G6161">
        <v>0</v>
      </c>
      <c r="H6161">
        <v>0</v>
      </c>
      <c r="I6161">
        <v>30160000</v>
      </c>
      <c r="J6161" t="s">
        <v>276</v>
      </c>
      <c r="K6161" t="s">
        <v>19</v>
      </c>
      <c r="L6161" t="s">
        <v>277</v>
      </c>
      <c r="M6161" t="s">
        <v>277</v>
      </c>
      <c r="N6161" t="s">
        <v>277</v>
      </c>
      <c r="O6161">
        <v>34</v>
      </c>
      <c r="P6161" t="s">
        <v>39</v>
      </c>
      <c r="Q6161" t="s">
        <v>172</v>
      </c>
      <c r="R6161" t="str">
        <f t="shared" si="192"/>
        <v>Non-incentive Class</v>
      </c>
      <c r="S6161">
        <f t="shared" si="193"/>
        <v>17485</v>
      </c>
    </row>
    <row r="6162" spans="1:19" x14ac:dyDescent="0.8">
      <c r="A6162">
        <v>36035</v>
      </c>
      <c r="B6162">
        <v>12.215</v>
      </c>
      <c r="C6162" t="s">
        <v>23</v>
      </c>
      <c r="D6162">
        <v>2</v>
      </c>
      <c r="E6162">
        <v>211543</v>
      </c>
      <c r="F6162">
        <v>635200</v>
      </c>
      <c r="G6162">
        <v>0</v>
      </c>
      <c r="H6162">
        <v>0</v>
      </c>
      <c r="I6162">
        <v>30160000</v>
      </c>
      <c r="J6162" t="s">
        <v>276</v>
      </c>
      <c r="K6162" t="s">
        <v>19</v>
      </c>
      <c r="L6162" t="s">
        <v>277</v>
      </c>
      <c r="M6162" t="s">
        <v>277</v>
      </c>
      <c r="N6162" t="s">
        <v>277</v>
      </c>
      <c r="O6162">
        <v>34</v>
      </c>
      <c r="P6162" t="s">
        <v>39</v>
      </c>
      <c r="Q6162" t="s">
        <v>172</v>
      </c>
      <c r="R6162" t="str">
        <f t="shared" si="192"/>
        <v>Non-incentive Class</v>
      </c>
      <c r="S6162">
        <f t="shared" si="193"/>
        <v>635200</v>
      </c>
    </row>
    <row r="6163" spans="1:19" x14ac:dyDescent="0.8">
      <c r="A6163">
        <v>36039</v>
      </c>
      <c r="B6163">
        <v>8.2810000000000006</v>
      </c>
      <c r="C6163" t="s">
        <v>23</v>
      </c>
      <c r="D6163">
        <v>1</v>
      </c>
      <c r="E6163">
        <v>97112</v>
      </c>
      <c r="F6163">
        <v>291598</v>
      </c>
      <c r="G6163">
        <v>0</v>
      </c>
      <c r="H6163">
        <v>0</v>
      </c>
      <c r="I6163" t="s">
        <v>17</v>
      </c>
      <c r="J6163" t="s">
        <v>17</v>
      </c>
      <c r="K6163" t="s">
        <v>17</v>
      </c>
      <c r="L6163" t="s">
        <v>17</v>
      </c>
      <c r="M6163" t="s">
        <v>17</v>
      </c>
      <c r="N6163" t="s">
        <v>17</v>
      </c>
      <c r="O6163" t="s">
        <v>17</v>
      </c>
      <c r="P6163" t="s">
        <v>17</v>
      </c>
      <c r="Q6163" t="s">
        <v>17</v>
      </c>
      <c r="R6163" t="str">
        <f t="shared" si="192"/>
        <v>Non-incentive Class</v>
      </c>
      <c r="S6163">
        <f t="shared" si="193"/>
        <v>291598</v>
      </c>
    </row>
    <row r="6164" spans="1:19" x14ac:dyDescent="0.8">
      <c r="A6164">
        <v>36040</v>
      </c>
      <c r="B6164">
        <v>12.804</v>
      </c>
      <c r="C6164">
        <v>0</v>
      </c>
      <c r="D6164">
        <v>6</v>
      </c>
      <c r="E6164">
        <v>0</v>
      </c>
      <c r="F6164">
        <v>0</v>
      </c>
      <c r="G6164">
        <v>0</v>
      </c>
      <c r="H6164">
        <v>0</v>
      </c>
      <c r="I6164" t="s">
        <v>17</v>
      </c>
      <c r="J6164" t="s">
        <v>17</v>
      </c>
      <c r="K6164" t="s">
        <v>17</v>
      </c>
      <c r="L6164" t="s">
        <v>17</v>
      </c>
      <c r="M6164" t="s">
        <v>17</v>
      </c>
      <c r="N6164" t="s">
        <v>17</v>
      </c>
      <c r="O6164" t="s">
        <v>17</v>
      </c>
      <c r="P6164" t="s">
        <v>17</v>
      </c>
      <c r="Q6164" t="s">
        <v>17</v>
      </c>
      <c r="R6164" t="str">
        <f t="shared" si="192"/>
        <v>Non-incentive Class</v>
      </c>
      <c r="S6164">
        <f t="shared" si="193"/>
        <v>0</v>
      </c>
    </row>
    <row r="6165" spans="1:19" x14ac:dyDescent="0.8">
      <c r="A6165">
        <v>36042</v>
      </c>
      <c r="B6165">
        <v>14.945</v>
      </c>
      <c r="C6165">
        <v>0</v>
      </c>
      <c r="D6165">
        <v>6</v>
      </c>
      <c r="E6165">
        <v>0</v>
      </c>
      <c r="F6165">
        <v>0</v>
      </c>
      <c r="G6165">
        <v>0</v>
      </c>
      <c r="H6165">
        <v>0</v>
      </c>
      <c r="I6165">
        <v>30430000</v>
      </c>
      <c r="J6165" t="s">
        <v>278</v>
      </c>
      <c r="K6165" t="s">
        <v>19</v>
      </c>
      <c r="L6165" t="s">
        <v>279</v>
      </c>
      <c r="M6165" t="s">
        <v>279</v>
      </c>
      <c r="N6165" t="s">
        <v>280</v>
      </c>
      <c r="O6165">
        <v>34</v>
      </c>
      <c r="P6165" t="s">
        <v>39</v>
      </c>
      <c r="Q6165" t="s">
        <v>172</v>
      </c>
      <c r="R6165" t="str">
        <f t="shared" si="192"/>
        <v>Non-incentive Class</v>
      </c>
      <c r="S6165">
        <f t="shared" si="193"/>
        <v>0</v>
      </c>
    </row>
    <row r="6166" spans="1:19" x14ac:dyDescent="0.8">
      <c r="A6166">
        <v>36042</v>
      </c>
      <c r="B6166">
        <v>14.945</v>
      </c>
      <c r="C6166" t="s">
        <v>23</v>
      </c>
      <c r="D6166">
        <v>1</v>
      </c>
      <c r="E6166">
        <v>3375</v>
      </c>
      <c r="F6166">
        <v>10134</v>
      </c>
      <c r="G6166">
        <v>0</v>
      </c>
      <c r="H6166">
        <v>0</v>
      </c>
      <c r="I6166">
        <v>30430000</v>
      </c>
      <c r="J6166" t="s">
        <v>278</v>
      </c>
      <c r="K6166" t="s">
        <v>19</v>
      </c>
      <c r="L6166" t="s">
        <v>279</v>
      </c>
      <c r="M6166" t="s">
        <v>279</v>
      </c>
      <c r="N6166" t="s">
        <v>280</v>
      </c>
      <c r="O6166">
        <v>34</v>
      </c>
      <c r="P6166" t="s">
        <v>39</v>
      </c>
      <c r="Q6166" t="s">
        <v>172</v>
      </c>
      <c r="R6166" t="str">
        <f t="shared" si="192"/>
        <v>Non-incentive Class</v>
      </c>
      <c r="S6166">
        <f t="shared" si="193"/>
        <v>10134</v>
      </c>
    </row>
    <row r="6167" spans="1:19" x14ac:dyDescent="0.8">
      <c r="A6167">
        <v>36042</v>
      </c>
      <c r="B6167">
        <v>14.945</v>
      </c>
      <c r="C6167" t="s">
        <v>30</v>
      </c>
      <c r="D6167">
        <v>1</v>
      </c>
      <c r="E6167">
        <v>193736</v>
      </c>
      <c r="F6167">
        <v>581731</v>
      </c>
      <c r="G6167">
        <v>0</v>
      </c>
      <c r="H6167">
        <v>0</v>
      </c>
      <c r="I6167">
        <v>30430000</v>
      </c>
      <c r="J6167" t="s">
        <v>278</v>
      </c>
      <c r="K6167" t="s">
        <v>19</v>
      </c>
      <c r="L6167" t="s">
        <v>279</v>
      </c>
      <c r="M6167" t="s">
        <v>279</v>
      </c>
      <c r="N6167" t="s">
        <v>280</v>
      </c>
      <c r="O6167">
        <v>34</v>
      </c>
      <c r="P6167" t="s">
        <v>39</v>
      </c>
      <c r="Q6167" t="s">
        <v>172</v>
      </c>
      <c r="R6167" t="str">
        <f t="shared" si="192"/>
        <v>Non-incentive Class</v>
      </c>
      <c r="S6167">
        <f t="shared" si="193"/>
        <v>581731</v>
      </c>
    </row>
    <row r="6168" spans="1:19" x14ac:dyDescent="0.8">
      <c r="A6168">
        <v>36042</v>
      </c>
      <c r="B6168">
        <v>14.945</v>
      </c>
      <c r="C6168" t="s">
        <v>34</v>
      </c>
      <c r="D6168">
        <v>2</v>
      </c>
      <c r="E6168">
        <v>1228835</v>
      </c>
      <c r="F6168">
        <v>3689823</v>
      </c>
      <c r="G6168">
        <v>0</v>
      </c>
      <c r="H6168">
        <v>0</v>
      </c>
      <c r="I6168">
        <v>30430000</v>
      </c>
      <c r="J6168" t="s">
        <v>278</v>
      </c>
      <c r="K6168" t="s">
        <v>19</v>
      </c>
      <c r="L6168" t="s">
        <v>279</v>
      </c>
      <c r="M6168" t="s">
        <v>279</v>
      </c>
      <c r="N6168" t="s">
        <v>280</v>
      </c>
      <c r="O6168">
        <v>34</v>
      </c>
      <c r="P6168" t="s">
        <v>39</v>
      </c>
      <c r="Q6168" t="s">
        <v>172</v>
      </c>
      <c r="R6168" t="str">
        <f t="shared" si="192"/>
        <v>Incentive Class</v>
      </c>
      <c r="S6168">
        <f t="shared" si="193"/>
        <v>36898230</v>
      </c>
    </row>
    <row r="6169" spans="1:19" x14ac:dyDescent="0.8">
      <c r="A6169">
        <v>36043</v>
      </c>
      <c r="B6169">
        <v>13.791</v>
      </c>
      <c r="C6169">
        <v>0</v>
      </c>
      <c r="D6169">
        <v>6</v>
      </c>
      <c r="E6169">
        <v>0</v>
      </c>
      <c r="F6169">
        <v>0</v>
      </c>
      <c r="G6169">
        <v>0</v>
      </c>
      <c r="H6169">
        <v>0</v>
      </c>
      <c r="I6169">
        <v>30060000</v>
      </c>
      <c r="J6169" t="s">
        <v>170</v>
      </c>
      <c r="K6169" t="s">
        <v>19</v>
      </c>
      <c r="L6169" t="s">
        <v>171</v>
      </c>
      <c r="M6169" t="s">
        <v>171</v>
      </c>
      <c r="N6169" t="s">
        <v>171</v>
      </c>
      <c r="O6169">
        <v>34</v>
      </c>
      <c r="P6169" t="s">
        <v>39</v>
      </c>
      <c r="Q6169" t="s">
        <v>172</v>
      </c>
      <c r="R6169" t="str">
        <f t="shared" si="192"/>
        <v>Non-incentive Class</v>
      </c>
      <c r="S6169">
        <f t="shared" si="193"/>
        <v>0</v>
      </c>
    </row>
    <row r="6170" spans="1:19" x14ac:dyDescent="0.8">
      <c r="A6170">
        <v>36080</v>
      </c>
      <c r="B6170">
        <v>8.2810000000000006</v>
      </c>
      <c r="C6170" t="s">
        <v>30</v>
      </c>
      <c r="D6170">
        <v>5</v>
      </c>
      <c r="E6170">
        <v>1427263</v>
      </c>
      <c r="F6170">
        <v>4285642</v>
      </c>
      <c r="G6170">
        <v>0</v>
      </c>
      <c r="H6170">
        <v>0</v>
      </c>
      <c r="I6170" t="s">
        <v>17</v>
      </c>
      <c r="J6170" t="s">
        <v>17</v>
      </c>
      <c r="K6170" t="s">
        <v>17</v>
      </c>
      <c r="L6170" t="s">
        <v>17</v>
      </c>
      <c r="M6170" t="s">
        <v>17</v>
      </c>
      <c r="N6170" t="s">
        <v>17</v>
      </c>
      <c r="O6170" t="s">
        <v>17</v>
      </c>
      <c r="P6170" t="s">
        <v>17</v>
      </c>
      <c r="Q6170" t="s">
        <v>17</v>
      </c>
      <c r="R6170" t="str">
        <f t="shared" si="192"/>
        <v>Non-incentive Class</v>
      </c>
      <c r="S6170">
        <f t="shared" si="193"/>
        <v>4285642</v>
      </c>
    </row>
    <row r="6171" spans="1:19" x14ac:dyDescent="0.8">
      <c r="A6171">
        <v>36081</v>
      </c>
      <c r="B6171">
        <v>13.778</v>
      </c>
      <c r="C6171">
        <v>0</v>
      </c>
      <c r="D6171">
        <v>2</v>
      </c>
      <c r="E6171">
        <v>0</v>
      </c>
      <c r="F6171">
        <v>0</v>
      </c>
      <c r="G6171">
        <v>0</v>
      </c>
      <c r="H6171">
        <v>0</v>
      </c>
      <c r="I6171">
        <v>30120000</v>
      </c>
      <c r="J6171" t="s">
        <v>175</v>
      </c>
      <c r="K6171" t="s">
        <v>19</v>
      </c>
      <c r="L6171" t="s">
        <v>176</v>
      </c>
      <c r="M6171" t="s">
        <v>176</v>
      </c>
      <c r="N6171" t="s">
        <v>176</v>
      </c>
      <c r="O6171">
        <v>43</v>
      </c>
      <c r="P6171" t="s">
        <v>39</v>
      </c>
      <c r="Q6171" t="s">
        <v>130</v>
      </c>
      <c r="R6171" t="str">
        <f t="shared" si="192"/>
        <v>Non-incentive Class</v>
      </c>
      <c r="S6171">
        <f t="shared" si="193"/>
        <v>0</v>
      </c>
    </row>
    <row r="6172" spans="1:19" x14ac:dyDescent="0.8">
      <c r="A6172">
        <v>36081</v>
      </c>
      <c r="B6172">
        <v>13.778</v>
      </c>
      <c r="C6172" t="s">
        <v>23</v>
      </c>
      <c r="D6172">
        <v>11</v>
      </c>
      <c r="E6172">
        <v>642849</v>
      </c>
      <c r="F6172">
        <v>1930283</v>
      </c>
      <c r="G6172">
        <v>0</v>
      </c>
      <c r="H6172">
        <v>0</v>
      </c>
      <c r="I6172">
        <v>30120000</v>
      </c>
      <c r="J6172" t="s">
        <v>175</v>
      </c>
      <c r="K6172" t="s">
        <v>19</v>
      </c>
      <c r="L6172" t="s">
        <v>176</v>
      </c>
      <c r="M6172" t="s">
        <v>176</v>
      </c>
      <c r="N6172" t="s">
        <v>176</v>
      </c>
      <c r="O6172">
        <v>43</v>
      </c>
      <c r="P6172" t="s">
        <v>39</v>
      </c>
      <c r="Q6172" t="s">
        <v>130</v>
      </c>
      <c r="R6172" t="str">
        <f t="shared" si="192"/>
        <v>Non-incentive Class</v>
      </c>
      <c r="S6172">
        <f t="shared" si="193"/>
        <v>1930283</v>
      </c>
    </row>
    <row r="6173" spans="1:19" x14ac:dyDescent="0.8">
      <c r="A6173">
        <v>36094</v>
      </c>
      <c r="B6173">
        <v>11.407999999999999</v>
      </c>
      <c r="C6173" t="s">
        <v>30</v>
      </c>
      <c r="D6173">
        <v>5</v>
      </c>
      <c r="E6173">
        <v>50180</v>
      </c>
      <c r="F6173">
        <v>150675</v>
      </c>
      <c r="G6173">
        <v>0</v>
      </c>
      <c r="H6173">
        <v>0</v>
      </c>
      <c r="I6173">
        <v>30430000</v>
      </c>
      <c r="J6173" t="s">
        <v>278</v>
      </c>
      <c r="K6173" t="s">
        <v>19</v>
      </c>
      <c r="L6173" t="s">
        <v>279</v>
      </c>
      <c r="M6173" t="s">
        <v>279</v>
      </c>
      <c r="N6173" t="s">
        <v>280</v>
      </c>
      <c r="O6173">
        <v>34</v>
      </c>
      <c r="P6173" t="s">
        <v>39</v>
      </c>
      <c r="Q6173" t="s">
        <v>172</v>
      </c>
      <c r="R6173" t="str">
        <f t="shared" si="192"/>
        <v>Non-incentive Class</v>
      </c>
      <c r="S6173">
        <f t="shared" si="193"/>
        <v>150675</v>
      </c>
    </row>
    <row r="6174" spans="1:19" x14ac:dyDescent="0.8">
      <c r="A6174">
        <v>36095</v>
      </c>
      <c r="B6174">
        <v>14.945</v>
      </c>
      <c r="C6174" t="s">
        <v>30</v>
      </c>
      <c r="D6174">
        <v>5</v>
      </c>
      <c r="E6174">
        <v>837894</v>
      </c>
      <c r="F6174">
        <v>2515944</v>
      </c>
      <c r="G6174">
        <v>0</v>
      </c>
      <c r="H6174">
        <v>0</v>
      </c>
      <c r="I6174">
        <v>30430000</v>
      </c>
      <c r="J6174" t="s">
        <v>278</v>
      </c>
      <c r="K6174" t="s">
        <v>19</v>
      </c>
      <c r="L6174" t="s">
        <v>279</v>
      </c>
      <c r="M6174" t="s">
        <v>279</v>
      </c>
      <c r="N6174" t="s">
        <v>280</v>
      </c>
      <c r="O6174">
        <v>34</v>
      </c>
      <c r="P6174" t="s">
        <v>39</v>
      </c>
      <c r="Q6174" t="s">
        <v>172</v>
      </c>
      <c r="R6174" t="str">
        <f t="shared" si="192"/>
        <v>Non-incentive Class</v>
      </c>
      <c r="S6174">
        <f t="shared" si="193"/>
        <v>2515944</v>
      </c>
    </row>
    <row r="6175" spans="1:19" x14ac:dyDescent="0.8">
      <c r="A6175">
        <v>36098</v>
      </c>
      <c r="B6175">
        <v>13.71</v>
      </c>
      <c r="C6175">
        <v>0</v>
      </c>
      <c r="D6175">
        <v>2</v>
      </c>
      <c r="E6175">
        <v>0</v>
      </c>
      <c r="F6175">
        <v>0</v>
      </c>
      <c r="G6175">
        <v>0</v>
      </c>
      <c r="H6175">
        <v>0</v>
      </c>
      <c r="I6175">
        <v>30060000</v>
      </c>
      <c r="J6175" t="s">
        <v>170</v>
      </c>
      <c r="K6175" t="s">
        <v>19</v>
      </c>
      <c r="L6175" t="s">
        <v>171</v>
      </c>
      <c r="M6175" t="s">
        <v>171</v>
      </c>
      <c r="N6175" t="s">
        <v>171</v>
      </c>
      <c r="O6175">
        <v>34</v>
      </c>
      <c r="P6175" t="s">
        <v>39</v>
      </c>
      <c r="Q6175" t="s">
        <v>172</v>
      </c>
      <c r="R6175" t="str">
        <f t="shared" si="192"/>
        <v>Non-incentive Class</v>
      </c>
      <c r="S6175">
        <f t="shared" si="193"/>
        <v>0</v>
      </c>
    </row>
    <row r="6176" spans="1:19" x14ac:dyDescent="0.8">
      <c r="A6176">
        <v>36098</v>
      </c>
      <c r="B6176">
        <v>13.71</v>
      </c>
      <c r="C6176">
        <v>1</v>
      </c>
      <c r="D6176">
        <v>1</v>
      </c>
      <c r="E6176">
        <v>55292</v>
      </c>
      <c r="F6176">
        <v>166025</v>
      </c>
      <c r="G6176">
        <v>0</v>
      </c>
      <c r="H6176">
        <v>0</v>
      </c>
      <c r="I6176">
        <v>30060000</v>
      </c>
      <c r="J6176" t="s">
        <v>170</v>
      </c>
      <c r="K6176" t="s">
        <v>19</v>
      </c>
      <c r="L6176" t="s">
        <v>171</v>
      </c>
      <c r="M6176" t="s">
        <v>171</v>
      </c>
      <c r="N6176" t="s">
        <v>171</v>
      </c>
      <c r="O6176">
        <v>34</v>
      </c>
      <c r="P6176" t="s">
        <v>39</v>
      </c>
      <c r="Q6176" t="s">
        <v>172</v>
      </c>
      <c r="R6176" t="str">
        <f t="shared" si="192"/>
        <v>Non-incentive Class</v>
      </c>
      <c r="S6176">
        <f t="shared" si="193"/>
        <v>166025</v>
      </c>
    </row>
    <row r="6177" spans="1:19" x14ac:dyDescent="0.8">
      <c r="A6177">
        <v>36098</v>
      </c>
      <c r="B6177">
        <v>13.71</v>
      </c>
      <c r="C6177" t="s">
        <v>30</v>
      </c>
      <c r="D6177">
        <v>7</v>
      </c>
      <c r="E6177">
        <v>2294176</v>
      </c>
      <c r="F6177">
        <v>6888721</v>
      </c>
      <c r="G6177">
        <v>0</v>
      </c>
      <c r="H6177">
        <v>0</v>
      </c>
      <c r="I6177">
        <v>30060000</v>
      </c>
      <c r="J6177" t="s">
        <v>170</v>
      </c>
      <c r="K6177" t="s">
        <v>19</v>
      </c>
      <c r="L6177" t="s">
        <v>171</v>
      </c>
      <c r="M6177" t="s">
        <v>171</v>
      </c>
      <c r="N6177" t="s">
        <v>171</v>
      </c>
      <c r="O6177">
        <v>34</v>
      </c>
      <c r="P6177" t="s">
        <v>39</v>
      </c>
      <c r="Q6177" t="s">
        <v>172</v>
      </c>
      <c r="R6177" t="str">
        <f t="shared" si="192"/>
        <v>Non-incentive Class</v>
      </c>
      <c r="S6177">
        <f t="shared" si="193"/>
        <v>6888721</v>
      </c>
    </row>
    <row r="6178" spans="1:19" x14ac:dyDescent="0.8">
      <c r="A6178">
        <v>36098</v>
      </c>
      <c r="B6178">
        <v>13.71</v>
      </c>
      <c r="C6178" t="s">
        <v>34</v>
      </c>
      <c r="D6178">
        <v>6</v>
      </c>
      <c r="E6178">
        <v>3509782</v>
      </c>
      <c r="F6178">
        <v>10538822</v>
      </c>
      <c r="G6178">
        <v>0</v>
      </c>
      <c r="H6178">
        <v>0</v>
      </c>
      <c r="I6178">
        <v>30060000</v>
      </c>
      <c r="J6178" t="s">
        <v>170</v>
      </c>
      <c r="K6178" t="s">
        <v>19</v>
      </c>
      <c r="L6178" t="s">
        <v>171</v>
      </c>
      <c r="M6178" t="s">
        <v>171</v>
      </c>
      <c r="N6178" t="s">
        <v>171</v>
      </c>
      <c r="O6178">
        <v>34</v>
      </c>
      <c r="P6178" t="s">
        <v>39</v>
      </c>
      <c r="Q6178" t="s">
        <v>172</v>
      </c>
      <c r="R6178" t="str">
        <f t="shared" si="192"/>
        <v>Incentive Class</v>
      </c>
      <c r="S6178">
        <f t="shared" si="193"/>
        <v>105388220</v>
      </c>
    </row>
    <row r="6179" spans="1:19" x14ac:dyDescent="0.8">
      <c r="A6179">
        <v>36100</v>
      </c>
      <c r="B6179">
        <v>11.095000000000001</v>
      </c>
      <c r="C6179">
        <v>0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30430000</v>
      </c>
      <c r="J6179" t="s">
        <v>278</v>
      </c>
      <c r="K6179" t="s">
        <v>19</v>
      </c>
      <c r="L6179" t="s">
        <v>279</v>
      </c>
      <c r="M6179" t="s">
        <v>279</v>
      </c>
      <c r="N6179" t="s">
        <v>280</v>
      </c>
      <c r="O6179">
        <v>34</v>
      </c>
      <c r="P6179" t="s">
        <v>39</v>
      </c>
      <c r="Q6179" t="s">
        <v>172</v>
      </c>
      <c r="R6179" t="str">
        <f t="shared" si="192"/>
        <v>Non-incentive Class</v>
      </c>
      <c r="S6179">
        <f t="shared" si="193"/>
        <v>0</v>
      </c>
    </row>
    <row r="6180" spans="1:19" x14ac:dyDescent="0.8">
      <c r="A6180">
        <v>36100</v>
      </c>
      <c r="B6180">
        <v>11.095000000000001</v>
      </c>
      <c r="C6180">
        <v>2</v>
      </c>
      <c r="D6180">
        <v>1</v>
      </c>
      <c r="E6180">
        <v>17996</v>
      </c>
      <c r="F6180">
        <v>54037</v>
      </c>
      <c r="G6180">
        <v>0</v>
      </c>
      <c r="H6180">
        <v>0</v>
      </c>
      <c r="I6180">
        <v>30430000</v>
      </c>
      <c r="J6180" t="s">
        <v>278</v>
      </c>
      <c r="K6180" t="s">
        <v>19</v>
      </c>
      <c r="L6180" t="s">
        <v>279</v>
      </c>
      <c r="M6180" t="s">
        <v>279</v>
      </c>
      <c r="N6180" t="s">
        <v>280</v>
      </c>
      <c r="O6180">
        <v>34</v>
      </c>
      <c r="P6180" t="s">
        <v>39</v>
      </c>
      <c r="Q6180" t="s">
        <v>172</v>
      </c>
      <c r="R6180" t="str">
        <f t="shared" si="192"/>
        <v>Non-incentive Class</v>
      </c>
      <c r="S6180">
        <f t="shared" si="193"/>
        <v>54037</v>
      </c>
    </row>
    <row r="6181" spans="1:19" x14ac:dyDescent="0.8">
      <c r="A6181">
        <v>36100</v>
      </c>
      <c r="B6181">
        <v>11.095000000000001</v>
      </c>
      <c r="C6181" t="s">
        <v>23</v>
      </c>
      <c r="D6181">
        <v>21</v>
      </c>
      <c r="E6181">
        <v>1345231</v>
      </c>
      <c r="F6181">
        <v>4039327</v>
      </c>
      <c r="G6181">
        <v>0</v>
      </c>
      <c r="H6181">
        <v>0</v>
      </c>
      <c r="I6181">
        <v>30430000</v>
      </c>
      <c r="J6181" t="s">
        <v>278</v>
      </c>
      <c r="K6181" t="s">
        <v>19</v>
      </c>
      <c r="L6181" t="s">
        <v>279</v>
      </c>
      <c r="M6181" t="s">
        <v>279</v>
      </c>
      <c r="N6181" t="s">
        <v>280</v>
      </c>
      <c r="O6181">
        <v>34</v>
      </c>
      <c r="P6181" t="s">
        <v>39</v>
      </c>
      <c r="Q6181" t="s">
        <v>172</v>
      </c>
      <c r="R6181" t="str">
        <f t="shared" si="192"/>
        <v>Non-incentive Class</v>
      </c>
      <c r="S6181">
        <f t="shared" si="193"/>
        <v>4039327</v>
      </c>
    </row>
    <row r="6182" spans="1:19" x14ac:dyDescent="0.8">
      <c r="A6182">
        <v>36100</v>
      </c>
      <c r="B6182">
        <v>11.095000000000001</v>
      </c>
      <c r="C6182" t="s">
        <v>30</v>
      </c>
      <c r="D6182">
        <v>1</v>
      </c>
      <c r="E6182">
        <v>219298</v>
      </c>
      <c r="F6182">
        <v>658486</v>
      </c>
      <c r="G6182">
        <v>0</v>
      </c>
      <c r="H6182">
        <v>0</v>
      </c>
      <c r="I6182">
        <v>30430000</v>
      </c>
      <c r="J6182" t="s">
        <v>278</v>
      </c>
      <c r="K6182" t="s">
        <v>19</v>
      </c>
      <c r="L6182" t="s">
        <v>279</v>
      </c>
      <c r="M6182" t="s">
        <v>279</v>
      </c>
      <c r="N6182" t="s">
        <v>280</v>
      </c>
      <c r="O6182">
        <v>34</v>
      </c>
      <c r="P6182" t="s">
        <v>39</v>
      </c>
      <c r="Q6182" t="s">
        <v>172</v>
      </c>
      <c r="R6182" t="str">
        <f t="shared" si="192"/>
        <v>Non-incentive Class</v>
      </c>
      <c r="S6182">
        <f t="shared" si="193"/>
        <v>658486</v>
      </c>
    </row>
    <row r="6183" spans="1:19" x14ac:dyDescent="0.8">
      <c r="A6183">
        <v>36101</v>
      </c>
      <c r="B6183">
        <v>9.391</v>
      </c>
      <c r="C6183">
        <v>0</v>
      </c>
      <c r="D6183">
        <v>16</v>
      </c>
      <c r="E6183">
        <v>0</v>
      </c>
      <c r="F6183">
        <v>0</v>
      </c>
      <c r="G6183">
        <v>0</v>
      </c>
      <c r="H6183">
        <v>0</v>
      </c>
      <c r="I6183" t="s">
        <v>17</v>
      </c>
      <c r="J6183" t="s">
        <v>17</v>
      </c>
      <c r="K6183" t="s">
        <v>17</v>
      </c>
      <c r="L6183" t="s">
        <v>17</v>
      </c>
      <c r="M6183" t="s">
        <v>17</v>
      </c>
      <c r="N6183" t="s">
        <v>17</v>
      </c>
      <c r="O6183" t="s">
        <v>17</v>
      </c>
      <c r="P6183" t="s">
        <v>17</v>
      </c>
      <c r="Q6183" t="s">
        <v>17</v>
      </c>
      <c r="R6183" t="str">
        <f t="shared" si="192"/>
        <v>Non-incentive Class</v>
      </c>
      <c r="S6183">
        <f t="shared" si="193"/>
        <v>0</v>
      </c>
    </row>
    <row r="6184" spans="1:19" x14ac:dyDescent="0.8">
      <c r="A6184">
        <v>36101</v>
      </c>
      <c r="B6184">
        <v>9.391</v>
      </c>
      <c r="C6184">
        <v>1</v>
      </c>
      <c r="D6184">
        <v>24</v>
      </c>
      <c r="E6184">
        <v>72094</v>
      </c>
      <c r="F6184">
        <v>216473</v>
      </c>
      <c r="G6184">
        <v>0</v>
      </c>
      <c r="H6184">
        <v>0</v>
      </c>
      <c r="I6184" t="s">
        <v>17</v>
      </c>
      <c r="J6184" t="s">
        <v>17</v>
      </c>
      <c r="K6184" t="s">
        <v>17</v>
      </c>
      <c r="L6184" t="s">
        <v>17</v>
      </c>
      <c r="M6184" t="s">
        <v>17</v>
      </c>
      <c r="N6184" t="s">
        <v>17</v>
      </c>
      <c r="O6184" t="s">
        <v>17</v>
      </c>
      <c r="P6184" t="s">
        <v>17</v>
      </c>
      <c r="Q6184" t="s">
        <v>17</v>
      </c>
      <c r="R6184" t="str">
        <f t="shared" si="192"/>
        <v>Non-incentive Class</v>
      </c>
      <c r="S6184">
        <f t="shared" si="193"/>
        <v>216473</v>
      </c>
    </row>
    <row r="6185" spans="1:19" x14ac:dyDescent="0.8">
      <c r="A6185">
        <v>36101</v>
      </c>
      <c r="B6185">
        <v>9.391</v>
      </c>
      <c r="C6185">
        <v>2</v>
      </c>
      <c r="D6185">
        <v>1016</v>
      </c>
      <c r="E6185">
        <v>15861248</v>
      </c>
      <c r="F6185">
        <v>47626562</v>
      </c>
      <c r="G6185">
        <v>9987896</v>
      </c>
      <c r="H6185">
        <v>6463833</v>
      </c>
      <c r="I6185" t="s">
        <v>17</v>
      </c>
      <c r="J6185" t="s">
        <v>17</v>
      </c>
      <c r="K6185" t="s">
        <v>17</v>
      </c>
      <c r="L6185" t="s">
        <v>17</v>
      </c>
      <c r="M6185" t="s">
        <v>17</v>
      </c>
      <c r="N6185" t="s">
        <v>17</v>
      </c>
      <c r="O6185" t="s">
        <v>17</v>
      </c>
      <c r="P6185" t="s">
        <v>17</v>
      </c>
      <c r="Q6185" t="s">
        <v>17</v>
      </c>
      <c r="R6185" t="str">
        <f t="shared" si="192"/>
        <v>Non-incentive Class</v>
      </c>
      <c r="S6185">
        <f t="shared" si="193"/>
        <v>47626562</v>
      </c>
    </row>
    <row r="6186" spans="1:19" x14ac:dyDescent="0.8">
      <c r="A6186">
        <v>36101</v>
      </c>
      <c r="B6186">
        <v>9.391</v>
      </c>
      <c r="C6186">
        <v>3</v>
      </c>
      <c r="D6186">
        <v>1</v>
      </c>
      <c r="E6186">
        <v>78028</v>
      </c>
      <c r="F6186">
        <v>234295</v>
      </c>
      <c r="G6186">
        <v>0</v>
      </c>
      <c r="H6186">
        <v>0</v>
      </c>
      <c r="I6186" t="s">
        <v>17</v>
      </c>
      <c r="J6186" t="s">
        <v>17</v>
      </c>
      <c r="K6186" t="s">
        <v>17</v>
      </c>
      <c r="L6186" t="s">
        <v>17</v>
      </c>
      <c r="M6186" t="s">
        <v>17</v>
      </c>
      <c r="N6186" t="s">
        <v>17</v>
      </c>
      <c r="O6186" t="s">
        <v>17</v>
      </c>
      <c r="P6186" t="s">
        <v>17</v>
      </c>
      <c r="Q6186" t="s">
        <v>17</v>
      </c>
      <c r="R6186" t="str">
        <f t="shared" si="192"/>
        <v>Non-incentive Class</v>
      </c>
      <c r="S6186">
        <f t="shared" si="193"/>
        <v>234295</v>
      </c>
    </row>
    <row r="6187" spans="1:19" x14ac:dyDescent="0.8">
      <c r="A6187">
        <v>36101</v>
      </c>
      <c r="B6187">
        <v>9.391</v>
      </c>
      <c r="C6187" t="s">
        <v>23</v>
      </c>
      <c r="D6187">
        <v>33</v>
      </c>
      <c r="E6187">
        <v>922347</v>
      </c>
      <c r="F6187">
        <v>2769534</v>
      </c>
      <c r="G6187">
        <v>0</v>
      </c>
      <c r="H6187">
        <v>0</v>
      </c>
      <c r="I6187" t="s">
        <v>17</v>
      </c>
      <c r="J6187" t="s">
        <v>17</v>
      </c>
      <c r="K6187" t="s">
        <v>17</v>
      </c>
      <c r="L6187" t="s">
        <v>17</v>
      </c>
      <c r="M6187" t="s">
        <v>17</v>
      </c>
      <c r="N6187" t="s">
        <v>17</v>
      </c>
      <c r="O6187" t="s">
        <v>17</v>
      </c>
      <c r="P6187" t="s">
        <v>17</v>
      </c>
      <c r="Q6187" t="s">
        <v>17</v>
      </c>
      <c r="R6187" t="str">
        <f t="shared" si="192"/>
        <v>Non-incentive Class</v>
      </c>
      <c r="S6187">
        <f t="shared" si="193"/>
        <v>2769534</v>
      </c>
    </row>
    <row r="6188" spans="1:19" x14ac:dyDescent="0.8">
      <c r="A6188">
        <v>36102</v>
      </c>
      <c r="B6188">
        <v>11.532</v>
      </c>
      <c r="C6188">
        <v>0</v>
      </c>
      <c r="D6188">
        <v>18</v>
      </c>
      <c r="E6188">
        <v>0</v>
      </c>
      <c r="F6188">
        <v>0</v>
      </c>
      <c r="G6188">
        <v>0</v>
      </c>
      <c r="H6188">
        <v>0</v>
      </c>
      <c r="I6188">
        <v>30430000</v>
      </c>
      <c r="J6188" t="s">
        <v>278</v>
      </c>
      <c r="K6188" t="s">
        <v>19</v>
      </c>
      <c r="L6188" t="s">
        <v>279</v>
      </c>
      <c r="M6188" t="s">
        <v>279</v>
      </c>
      <c r="N6188" t="s">
        <v>280</v>
      </c>
      <c r="O6188">
        <v>34</v>
      </c>
      <c r="P6188" t="s">
        <v>39</v>
      </c>
      <c r="Q6188" t="s">
        <v>172</v>
      </c>
      <c r="R6188" t="str">
        <f t="shared" si="192"/>
        <v>Non-incentive Class</v>
      </c>
      <c r="S6188">
        <f t="shared" si="193"/>
        <v>0</v>
      </c>
    </row>
    <row r="6189" spans="1:19" x14ac:dyDescent="0.8">
      <c r="A6189">
        <v>36102</v>
      </c>
      <c r="B6189">
        <v>11.532</v>
      </c>
      <c r="C6189" t="s">
        <v>23</v>
      </c>
      <c r="D6189">
        <v>5</v>
      </c>
      <c r="E6189">
        <v>72320</v>
      </c>
      <c r="F6189">
        <v>217155</v>
      </c>
      <c r="G6189">
        <v>0</v>
      </c>
      <c r="H6189">
        <v>0</v>
      </c>
      <c r="I6189">
        <v>30430000</v>
      </c>
      <c r="J6189" t="s">
        <v>278</v>
      </c>
      <c r="K6189" t="s">
        <v>19</v>
      </c>
      <c r="L6189" t="s">
        <v>279</v>
      </c>
      <c r="M6189" t="s">
        <v>279</v>
      </c>
      <c r="N6189" t="s">
        <v>280</v>
      </c>
      <c r="O6189">
        <v>34</v>
      </c>
      <c r="P6189" t="s">
        <v>39</v>
      </c>
      <c r="Q6189" t="s">
        <v>172</v>
      </c>
      <c r="R6189" t="str">
        <f t="shared" si="192"/>
        <v>Non-incentive Class</v>
      </c>
      <c r="S6189">
        <f t="shared" si="193"/>
        <v>217155</v>
      </c>
    </row>
    <row r="6190" spans="1:19" x14ac:dyDescent="0.8">
      <c r="A6190">
        <v>36103</v>
      </c>
      <c r="B6190">
        <v>9.391</v>
      </c>
      <c r="C6190">
        <v>0</v>
      </c>
      <c r="D6190">
        <v>6</v>
      </c>
      <c r="E6190">
        <v>0</v>
      </c>
      <c r="F6190">
        <v>0</v>
      </c>
      <c r="G6190">
        <v>0</v>
      </c>
      <c r="H6190">
        <v>0</v>
      </c>
      <c r="I6190" t="s">
        <v>17</v>
      </c>
      <c r="J6190" t="s">
        <v>17</v>
      </c>
      <c r="K6190" t="s">
        <v>17</v>
      </c>
      <c r="L6190" t="s">
        <v>17</v>
      </c>
      <c r="M6190" t="s">
        <v>17</v>
      </c>
      <c r="N6190" t="s">
        <v>17</v>
      </c>
      <c r="O6190" t="s">
        <v>17</v>
      </c>
      <c r="P6190" t="s">
        <v>17</v>
      </c>
      <c r="Q6190" t="s">
        <v>17</v>
      </c>
      <c r="R6190" t="str">
        <f t="shared" si="192"/>
        <v>Non-incentive Class</v>
      </c>
      <c r="S6190">
        <f t="shared" si="193"/>
        <v>0</v>
      </c>
    </row>
    <row r="6191" spans="1:19" x14ac:dyDescent="0.8">
      <c r="A6191">
        <v>36103</v>
      </c>
      <c r="B6191">
        <v>9.391</v>
      </c>
      <c r="C6191">
        <v>2</v>
      </c>
      <c r="D6191">
        <v>1</v>
      </c>
      <c r="E6191">
        <v>11855</v>
      </c>
      <c r="F6191">
        <v>35597</v>
      </c>
      <c r="G6191">
        <v>0</v>
      </c>
      <c r="H6191">
        <v>0</v>
      </c>
      <c r="I6191" t="s">
        <v>17</v>
      </c>
      <c r="J6191" t="s">
        <v>17</v>
      </c>
      <c r="K6191" t="s">
        <v>17</v>
      </c>
      <c r="L6191" t="s">
        <v>17</v>
      </c>
      <c r="M6191" t="s">
        <v>17</v>
      </c>
      <c r="N6191" t="s">
        <v>17</v>
      </c>
      <c r="O6191" t="s">
        <v>17</v>
      </c>
      <c r="P6191" t="s">
        <v>17</v>
      </c>
      <c r="Q6191" t="s">
        <v>17</v>
      </c>
      <c r="R6191" t="str">
        <f t="shared" si="192"/>
        <v>Non-incentive Class</v>
      </c>
      <c r="S6191">
        <f t="shared" si="193"/>
        <v>35597</v>
      </c>
    </row>
    <row r="6192" spans="1:19" x14ac:dyDescent="0.8">
      <c r="A6192">
        <v>36109</v>
      </c>
      <c r="B6192">
        <v>10.933</v>
      </c>
      <c r="C6192">
        <v>0</v>
      </c>
      <c r="D6192">
        <v>132</v>
      </c>
      <c r="E6192">
        <v>0</v>
      </c>
      <c r="F6192">
        <v>0</v>
      </c>
      <c r="G6192">
        <v>0</v>
      </c>
      <c r="H6192">
        <v>0</v>
      </c>
      <c r="I6192">
        <v>30060000</v>
      </c>
      <c r="J6192" t="s">
        <v>170</v>
      </c>
      <c r="K6192" t="s">
        <v>19</v>
      </c>
      <c r="L6192" t="s">
        <v>171</v>
      </c>
      <c r="M6192" t="s">
        <v>171</v>
      </c>
      <c r="N6192" t="s">
        <v>171</v>
      </c>
      <c r="O6192">
        <v>34</v>
      </c>
      <c r="P6192" t="s">
        <v>39</v>
      </c>
      <c r="Q6192" t="s">
        <v>172</v>
      </c>
      <c r="R6192" t="str">
        <f t="shared" si="192"/>
        <v>Non-incentive Class</v>
      </c>
      <c r="S6192">
        <f t="shared" si="193"/>
        <v>0</v>
      </c>
    </row>
    <row r="6193" spans="1:19" x14ac:dyDescent="0.8">
      <c r="A6193">
        <v>36109</v>
      </c>
      <c r="B6193">
        <v>10.933</v>
      </c>
      <c r="C6193">
        <v>1</v>
      </c>
      <c r="D6193">
        <v>45</v>
      </c>
      <c r="E6193">
        <v>617866</v>
      </c>
      <c r="F6193">
        <v>1855262</v>
      </c>
      <c r="G6193">
        <v>0</v>
      </c>
      <c r="H6193">
        <v>0</v>
      </c>
      <c r="I6193">
        <v>30060000</v>
      </c>
      <c r="J6193" t="s">
        <v>170</v>
      </c>
      <c r="K6193" t="s">
        <v>19</v>
      </c>
      <c r="L6193" t="s">
        <v>171</v>
      </c>
      <c r="M6193" t="s">
        <v>171</v>
      </c>
      <c r="N6193" t="s">
        <v>171</v>
      </c>
      <c r="O6193">
        <v>34</v>
      </c>
      <c r="P6193" t="s">
        <v>39</v>
      </c>
      <c r="Q6193" t="s">
        <v>172</v>
      </c>
      <c r="R6193" t="str">
        <f t="shared" si="192"/>
        <v>Non-incentive Class</v>
      </c>
      <c r="S6193">
        <f t="shared" si="193"/>
        <v>1855262</v>
      </c>
    </row>
    <row r="6194" spans="1:19" x14ac:dyDescent="0.8">
      <c r="A6194">
        <v>36109</v>
      </c>
      <c r="B6194">
        <v>10.933</v>
      </c>
      <c r="C6194" t="s">
        <v>23</v>
      </c>
      <c r="D6194">
        <v>12</v>
      </c>
      <c r="E6194">
        <v>4964110</v>
      </c>
      <c r="F6194">
        <v>14905733</v>
      </c>
      <c r="G6194">
        <v>0</v>
      </c>
      <c r="H6194">
        <v>0</v>
      </c>
      <c r="I6194">
        <v>30060000</v>
      </c>
      <c r="J6194" t="s">
        <v>170</v>
      </c>
      <c r="K6194" t="s">
        <v>19</v>
      </c>
      <c r="L6194" t="s">
        <v>171</v>
      </c>
      <c r="M6194" t="s">
        <v>171</v>
      </c>
      <c r="N6194" t="s">
        <v>171</v>
      </c>
      <c r="O6194">
        <v>34</v>
      </c>
      <c r="P6194" t="s">
        <v>39</v>
      </c>
      <c r="Q6194" t="s">
        <v>172</v>
      </c>
      <c r="R6194" t="str">
        <f t="shared" si="192"/>
        <v>Non-incentive Class</v>
      </c>
      <c r="S6194">
        <f t="shared" si="193"/>
        <v>14905733</v>
      </c>
    </row>
    <row r="6195" spans="1:19" x14ac:dyDescent="0.8">
      <c r="A6195">
        <v>36109</v>
      </c>
      <c r="B6195">
        <v>10.933</v>
      </c>
      <c r="C6195" t="s">
        <v>30</v>
      </c>
      <c r="D6195">
        <v>135</v>
      </c>
      <c r="E6195">
        <v>18318821</v>
      </c>
      <c r="F6195">
        <v>55005922</v>
      </c>
      <c r="G6195">
        <v>0</v>
      </c>
      <c r="H6195">
        <v>0</v>
      </c>
      <c r="I6195">
        <v>30060000</v>
      </c>
      <c r="J6195" t="s">
        <v>170</v>
      </c>
      <c r="K6195" t="s">
        <v>19</v>
      </c>
      <c r="L6195" t="s">
        <v>171</v>
      </c>
      <c r="M6195" t="s">
        <v>171</v>
      </c>
      <c r="N6195" t="s">
        <v>171</v>
      </c>
      <c r="O6195">
        <v>34</v>
      </c>
      <c r="P6195" t="s">
        <v>39</v>
      </c>
      <c r="Q6195" t="s">
        <v>172</v>
      </c>
      <c r="R6195" t="str">
        <f t="shared" si="192"/>
        <v>Non-incentive Class</v>
      </c>
      <c r="S6195">
        <f t="shared" si="193"/>
        <v>55005922</v>
      </c>
    </row>
    <row r="6196" spans="1:19" x14ac:dyDescent="0.8">
      <c r="A6196">
        <v>36109</v>
      </c>
      <c r="B6196">
        <v>10.933</v>
      </c>
      <c r="C6196" t="s">
        <v>34</v>
      </c>
      <c r="D6196">
        <v>43</v>
      </c>
      <c r="E6196">
        <v>8840565</v>
      </c>
      <c r="F6196">
        <v>26545565</v>
      </c>
      <c r="G6196">
        <v>0</v>
      </c>
      <c r="H6196">
        <v>0</v>
      </c>
      <c r="I6196">
        <v>30060000</v>
      </c>
      <c r="J6196" t="s">
        <v>170</v>
      </c>
      <c r="K6196" t="s">
        <v>19</v>
      </c>
      <c r="L6196" t="s">
        <v>171</v>
      </c>
      <c r="M6196" t="s">
        <v>171</v>
      </c>
      <c r="N6196" t="s">
        <v>171</v>
      </c>
      <c r="O6196">
        <v>34</v>
      </c>
      <c r="P6196" t="s">
        <v>39</v>
      </c>
      <c r="Q6196" t="s">
        <v>172</v>
      </c>
      <c r="R6196" t="str">
        <f t="shared" si="192"/>
        <v>Incentive Class</v>
      </c>
      <c r="S6196">
        <f t="shared" si="193"/>
        <v>265455650</v>
      </c>
    </row>
    <row r="6197" spans="1:19" x14ac:dyDescent="0.8">
      <c r="A6197">
        <v>36109</v>
      </c>
      <c r="B6197">
        <v>10.933</v>
      </c>
      <c r="C6197" t="s">
        <v>118</v>
      </c>
      <c r="D6197">
        <v>3</v>
      </c>
      <c r="E6197">
        <v>80000</v>
      </c>
      <c r="F6197">
        <v>240216</v>
      </c>
      <c r="G6197">
        <v>0</v>
      </c>
      <c r="H6197">
        <v>0</v>
      </c>
      <c r="I6197">
        <v>30060000</v>
      </c>
      <c r="J6197" t="s">
        <v>170</v>
      </c>
      <c r="K6197" t="s">
        <v>19</v>
      </c>
      <c r="L6197" t="s">
        <v>171</v>
      </c>
      <c r="M6197" t="s">
        <v>171</v>
      </c>
      <c r="N6197" t="s">
        <v>171</v>
      </c>
      <c r="O6197">
        <v>34</v>
      </c>
      <c r="P6197" t="s">
        <v>39</v>
      </c>
      <c r="Q6197" t="s">
        <v>172</v>
      </c>
      <c r="R6197" t="str">
        <f t="shared" si="192"/>
        <v>Incentive Class</v>
      </c>
      <c r="S6197">
        <f t="shared" si="193"/>
        <v>2402160</v>
      </c>
    </row>
    <row r="6198" spans="1:19" x14ac:dyDescent="0.8">
      <c r="A6198">
        <v>36109</v>
      </c>
      <c r="B6198">
        <v>10.933</v>
      </c>
      <c r="C6198" t="s">
        <v>40</v>
      </c>
      <c r="D6198">
        <v>1</v>
      </c>
      <c r="E6198">
        <v>318412</v>
      </c>
      <c r="F6198">
        <v>956096</v>
      </c>
      <c r="G6198">
        <v>0</v>
      </c>
      <c r="H6198">
        <v>0</v>
      </c>
      <c r="I6198">
        <v>30060000</v>
      </c>
      <c r="J6198" t="s">
        <v>170</v>
      </c>
      <c r="K6198" t="s">
        <v>19</v>
      </c>
      <c r="L6198" t="s">
        <v>171</v>
      </c>
      <c r="M6198" t="s">
        <v>171</v>
      </c>
      <c r="N6198" t="s">
        <v>171</v>
      </c>
      <c r="O6198">
        <v>34</v>
      </c>
      <c r="P6198" t="s">
        <v>39</v>
      </c>
      <c r="Q6198" t="s">
        <v>172</v>
      </c>
      <c r="R6198" t="str">
        <f t="shared" si="192"/>
        <v>Incentive Class</v>
      </c>
      <c r="S6198">
        <f t="shared" si="193"/>
        <v>9560960</v>
      </c>
    </row>
    <row r="6199" spans="1:19" x14ac:dyDescent="0.8">
      <c r="A6199">
        <v>36110</v>
      </c>
      <c r="B6199">
        <v>13.71</v>
      </c>
      <c r="C6199" t="s">
        <v>30</v>
      </c>
      <c r="D6199">
        <v>4</v>
      </c>
      <c r="E6199">
        <v>4249727</v>
      </c>
      <c r="F6199">
        <v>12760655</v>
      </c>
      <c r="G6199">
        <v>0</v>
      </c>
      <c r="H6199">
        <v>0</v>
      </c>
      <c r="I6199">
        <v>30060000</v>
      </c>
      <c r="J6199" t="s">
        <v>170</v>
      </c>
      <c r="K6199" t="s">
        <v>19</v>
      </c>
      <c r="L6199" t="s">
        <v>171</v>
      </c>
      <c r="M6199" t="s">
        <v>171</v>
      </c>
      <c r="N6199" t="s">
        <v>171</v>
      </c>
      <c r="O6199">
        <v>34</v>
      </c>
      <c r="P6199" t="s">
        <v>39</v>
      </c>
      <c r="Q6199" t="s">
        <v>172</v>
      </c>
      <c r="R6199" t="str">
        <f t="shared" si="192"/>
        <v>Non-incentive Class</v>
      </c>
      <c r="S6199">
        <f t="shared" si="193"/>
        <v>12760655</v>
      </c>
    </row>
    <row r="6200" spans="1:19" x14ac:dyDescent="0.8">
      <c r="A6200">
        <v>36110</v>
      </c>
      <c r="B6200">
        <v>13.71</v>
      </c>
      <c r="C6200" t="s">
        <v>34</v>
      </c>
      <c r="D6200">
        <v>10</v>
      </c>
      <c r="E6200">
        <v>2290402</v>
      </c>
      <c r="F6200">
        <v>6877389</v>
      </c>
      <c r="G6200">
        <v>0</v>
      </c>
      <c r="H6200">
        <v>0</v>
      </c>
      <c r="I6200">
        <v>30060000</v>
      </c>
      <c r="J6200" t="s">
        <v>170</v>
      </c>
      <c r="K6200" t="s">
        <v>19</v>
      </c>
      <c r="L6200" t="s">
        <v>171</v>
      </c>
      <c r="M6200" t="s">
        <v>171</v>
      </c>
      <c r="N6200" t="s">
        <v>171</v>
      </c>
      <c r="O6200">
        <v>34</v>
      </c>
      <c r="P6200" t="s">
        <v>39</v>
      </c>
      <c r="Q6200" t="s">
        <v>172</v>
      </c>
      <c r="R6200" t="str">
        <f t="shared" si="192"/>
        <v>Incentive Class</v>
      </c>
      <c r="S6200">
        <f t="shared" si="193"/>
        <v>68773890</v>
      </c>
    </row>
    <row r="6201" spans="1:19" x14ac:dyDescent="0.8">
      <c r="A6201">
        <v>36112</v>
      </c>
      <c r="B6201">
        <v>10.933</v>
      </c>
      <c r="C6201" t="s">
        <v>34</v>
      </c>
      <c r="D6201">
        <v>2</v>
      </c>
      <c r="E6201">
        <v>76742</v>
      </c>
      <c r="F6201">
        <v>230433</v>
      </c>
      <c r="G6201">
        <v>0</v>
      </c>
      <c r="H6201">
        <v>0</v>
      </c>
      <c r="I6201">
        <v>30060000</v>
      </c>
      <c r="J6201" t="s">
        <v>170</v>
      </c>
      <c r="K6201" t="s">
        <v>19</v>
      </c>
      <c r="L6201" t="s">
        <v>171</v>
      </c>
      <c r="M6201" t="s">
        <v>171</v>
      </c>
      <c r="N6201" t="s">
        <v>171</v>
      </c>
      <c r="O6201">
        <v>34</v>
      </c>
      <c r="P6201" t="s">
        <v>39</v>
      </c>
      <c r="Q6201" t="s">
        <v>172</v>
      </c>
      <c r="R6201" t="str">
        <f t="shared" si="192"/>
        <v>Incentive Class</v>
      </c>
      <c r="S6201">
        <f t="shared" si="193"/>
        <v>2304330</v>
      </c>
    </row>
    <row r="6202" spans="1:19" x14ac:dyDescent="0.8">
      <c r="A6202">
        <v>36113</v>
      </c>
      <c r="B6202">
        <v>10.933</v>
      </c>
      <c r="C6202" t="s">
        <v>30</v>
      </c>
      <c r="D6202">
        <v>2</v>
      </c>
      <c r="E6202">
        <v>637827</v>
      </c>
      <c r="F6202">
        <v>1915203</v>
      </c>
      <c r="G6202">
        <v>0</v>
      </c>
      <c r="H6202">
        <v>0</v>
      </c>
      <c r="I6202">
        <v>30060000</v>
      </c>
      <c r="J6202" t="s">
        <v>170</v>
      </c>
      <c r="K6202" t="s">
        <v>19</v>
      </c>
      <c r="L6202" t="s">
        <v>171</v>
      </c>
      <c r="M6202" t="s">
        <v>171</v>
      </c>
      <c r="N6202" t="s">
        <v>171</v>
      </c>
      <c r="O6202">
        <v>34</v>
      </c>
      <c r="P6202" t="s">
        <v>39</v>
      </c>
      <c r="Q6202" t="s">
        <v>172</v>
      </c>
      <c r="R6202" t="str">
        <f t="shared" si="192"/>
        <v>Non-incentive Class</v>
      </c>
      <c r="S6202">
        <f t="shared" si="193"/>
        <v>1915203</v>
      </c>
    </row>
    <row r="6203" spans="1:19" x14ac:dyDescent="0.8">
      <c r="A6203">
        <v>36114</v>
      </c>
      <c r="B6203">
        <v>13.778</v>
      </c>
      <c r="C6203" t="s">
        <v>23</v>
      </c>
      <c r="D6203">
        <v>2</v>
      </c>
      <c r="E6203">
        <v>48031</v>
      </c>
      <c r="F6203">
        <v>144223</v>
      </c>
      <c r="G6203">
        <v>0</v>
      </c>
      <c r="H6203">
        <v>0</v>
      </c>
      <c r="I6203">
        <v>30120000</v>
      </c>
      <c r="J6203" t="s">
        <v>175</v>
      </c>
      <c r="K6203" t="s">
        <v>19</v>
      </c>
      <c r="L6203" t="s">
        <v>176</v>
      </c>
      <c r="M6203" t="s">
        <v>176</v>
      </c>
      <c r="N6203" t="s">
        <v>176</v>
      </c>
      <c r="O6203">
        <v>43</v>
      </c>
      <c r="P6203" t="s">
        <v>39</v>
      </c>
      <c r="Q6203" t="s">
        <v>130</v>
      </c>
      <c r="R6203" t="str">
        <f t="shared" si="192"/>
        <v>Non-incentive Class</v>
      </c>
      <c r="S6203">
        <f t="shared" si="193"/>
        <v>144223</v>
      </c>
    </row>
    <row r="6204" spans="1:19" x14ac:dyDescent="0.8">
      <c r="A6204">
        <v>36115</v>
      </c>
      <c r="B6204">
        <v>13.778</v>
      </c>
      <c r="C6204">
        <v>0</v>
      </c>
      <c r="D6204">
        <v>8</v>
      </c>
      <c r="E6204">
        <v>0</v>
      </c>
      <c r="F6204">
        <v>0</v>
      </c>
      <c r="G6204">
        <v>0</v>
      </c>
      <c r="H6204">
        <v>0</v>
      </c>
      <c r="I6204">
        <v>30120000</v>
      </c>
      <c r="J6204" t="s">
        <v>175</v>
      </c>
      <c r="K6204" t="s">
        <v>19</v>
      </c>
      <c r="L6204" t="s">
        <v>176</v>
      </c>
      <c r="M6204" t="s">
        <v>176</v>
      </c>
      <c r="N6204" t="s">
        <v>176</v>
      </c>
      <c r="O6204">
        <v>43</v>
      </c>
      <c r="P6204" t="s">
        <v>39</v>
      </c>
      <c r="Q6204" t="s">
        <v>130</v>
      </c>
      <c r="R6204" t="str">
        <f t="shared" si="192"/>
        <v>Non-incentive Class</v>
      </c>
      <c r="S6204">
        <f t="shared" si="193"/>
        <v>0</v>
      </c>
    </row>
    <row r="6205" spans="1:19" x14ac:dyDescent="0.8">
      <c r="A6205">
        <v>36115</v>
      </c>
      <c r="B6205">
        <v>13.778</v>
      </c>
      <c r="C6205" t="s">
        <v>23</v>
      </c>
      <c r="D6205">
        <v>4</v>
      </c>
      <c r="E6205">
        <v>2512165</v>
      </c>
      <c r="F6205">
        <v>7543278</v>
      </c>
      <c r="G6205">
        <v>0</v>
      </c>
      <c r="H6205">
        <v>0</v>
      </c>
      <c r="I6205">
        <v>30120000</v>
      </c>
      <c r="J6205" t="s">
        <v>175</v>
      </c>
      <c r="K6205" t="s">
        <v>19</v>
      </c>
      <c r="L6205" t="s">
        <v>176</v>
      </c>
      <c r="M6205" t="s">
        <v>176</v>
      </c>
      <c r="N6205" t="s">
        <v>176</v>
      </c>
      <c r="O6205">
        <v>43</v>
      </c>
      <c r="P6205" t="s">
        <v>39</v>
      </c>
      <c r="Q6205" t="s">
        <v>130</v>
      </c>
      <c r="R6205" t="str">
        <f t="shared" si="192"/>
        <v>Non-incentive Class</v>
      </c>
      <c r="S6205">
        <f t="shared" si="193"/>
        <v>7543278</v>
      </c>
    </row>
    <row r="6206" spans="1:19" x14ac:dyDescent="0.8">
      <c r="A6206">
        <v>36115</v>
      </c>
      <c r="B6206">
        <v>13.778</v>
      </c>
      <c r="C6206" t="s">
        <v>30</v>
      </c>
      <c r="D6206">
        <v>1</v>
      </c>
      <c r="E6206">
        <v>54259</v>
      </c>
      <c r="F6206">
        <v>162923</v>
      </c>
      <c r="G6206">
        <v>0</v>
      </c>
      <c r="H6206">
        <v>0</v>
      </c>
      <c r="I6206">
        <v>30120000</v>
      </c>
      <c r="J6206" t="s">
        <v>175</v>
      </c>
      <c r="K6206" t="s">
        <v>19</v>
      </c>
      <c r="L6206" t="s">
        <v>176</v>
      </c>
      <c r="M6206" t="s">
        <v>176</v>
      </c>
      <c r="N6206" t="s">
        <v>176</v>
      </c>
      <c r="O6206">
        <v>43</v>
      </c>
      <c r="P6206" t="s">
        <v>39</v>
      </c>
      <c r="Q6206" t="s">
        <v>130</v>
      </c>
      <c r="R6206" t="str">
        <f t="shared" si="192"/>
        <v>Non-incentive Class</v>
      </c>
      <c r="S6206">
        <f t="shared" si="193"/>
        <v>162923</v>
      </c>
    </row>
    <row r="6207" spans="1:19" x14ac:dyDescent="0.8">
      <c r="A6207">
        <v>36115</v>
      </c>
      <c r="B6207">
        <v>13.778</v>
      </c>
      <c r="C6207" t="s">
        <v>34</v>
      </c>
      <c r="D6207">
        <v>1</v>
      </c>
      <c r="E6207">
        <v>2000000</v>
      </c>
      <c r="F6207">
        <v>6005400</v>
      </c>
      <c r="G6207">
        <v>0</v>
      </c>
      <c r="H6207">
        <v>0</v>
      </c>
      <c r="I6207">
        <v>30120000</v>
      </c>
      <c r="J6207" t="s">
        <v>175</v>
      </c>
      <c r="K6207" t="s">
        <v>19</v>
      </c>
      <c r="L6207" t="s">
        <v>176</v>
      </c>
      <c r="M6207" t="s">
        <v>176</v>
      </c>
      <c r="N6207" t="s">
        <v>176</v>
      </c>
      <c r="O6207">
        <v>43</v>
      </c>
      <c r="P6207" t="s">
        <v>39</v>
      </c>
      <c r="Q6207" t="s">
        <v>130</v>
      </c>
      <c r="R6207" t="str">
        <f t="shared" si="192"/>
        <v>Incentive Class</v>
      </c>
      <c r="S6207">
        <f t="shared" si="193"/>
        <v>60054000</v>
      </c>
    </row>
    <row r="6208" spans="1:19" x14ac:dyDescent="0.8">
      <c r="A6208">
        <v>36116</v>
      </c>
      <c r="B6208">
        <v>12.394</v>
      </c>
      <c r="C6208">
        <v>1</v>
      </c>
      <c r="D6208">
        <v>1</v>
      </c>
      <c r="E6208">
        <v>53</v>
      </c>
      <c r="F6208">
        <v>159</v>
      </c>
      <c r="G6208">
        <v>0</v>
      </c>
      <c r="H6208">
        <v>0</v>
      </c>
      <c r="I6208">
        <v>30430000</v>
      </c>
      <c r="J6208" t="s">
        <v>278</v>
      </c>
      <c r="K6208" t="s">
        <v>19</v>
      </c>
      <c r="L6208" t="s">
        <v>279</v>
      </c>
      <c r="M6208" t="s">
        <v>279</v>
      </c>
      <c r="N6208" t="s">
        <v>280</v>
      </c>
      <c r="O6208">
        <v>34</v>
      </c>
      <c r="P6208" t="s">
        <v>39</v>
      </c>
      <c r="Q6208" t="s">
        <v>172</v>
      </c>
      <c r="R6208" t="str">
        <f t="shared" si="192"/>
        <v>Non-incentive Class</v>
      </c>
      <c r="S6208">
        <f t="shared" si="193"/>
        <v>159</v>
      </c>
    </row>
    <row r="6209" spans="1:19" x14ac:dyDescent="0.8">
      <c r="A6209">
        <v>36116</v>
      </c>
      <c r="B6209">
        <v>12.394</v>
      </c>
      <c r="C6209" t="s">
        <v>30</v>
      </c>
      <c r="D6209">
        <v>5</v>
      </c>
      <c r="E6209">
        <v>610524</v>
      </c>
      <c r="F6209">
        <v>1833221</v>
      </c>
      <c r="G6209">
        <v>0</v>
      </c>
      <c r="H6209">
        <v>0</v>
      </c>
      <c r="I6209">
        <v>30430000</v>
      </c>
      <c r="J6209" t="s">
        <v>278</v>
      </c>
      <c r="K6209" t="s">
        <v>19</v>
      </c>
      <c r="L6209" t="s">
        <v>279</v>
      </c>
      <c r="M6209" t="s">
        <v>279</v>
      </c>
      <c r="N6209" t="s">
        <v>280</v>
      </c>
      <c r="O6209">
        <v>34</v>
      </c>
      <c r="P6209" t="s">
        <v>39</v>
      </c>
      <c r="Q6209" t="s">
        <v>172</v>
      </c>
      <c r="R6209" t="str">
        <f t="shared" si="192"/>
        <v>Non-incentive Class</v>
      </c>
      <c r="S6209">
        <f t="shared" si="193"/>
        <v>1833221</v>
      </c>
    </row>
    <row r="6210" spans="1:19" x14ac:dyDescent="0.8">
      <c r="A6210">
        <v>36116</v>
      </c>
      <c r="B6210">
        <v>12.394</v>
      </c>
      <c r="C6210" t="s">
        <v>34</v>
      </c>
      <c r="D6210">
        <v>7</v>
      </c>
      <c r="E6210">
        <v>1516546</v>
      </c>
      <c r="F6210">
        <v>4553733</v>
      </c>
      <c r="G6210">
        <v>0</v>
      </c>
      <c r="H6210">
        <v>0</v>
      </c>
      <c r="I6210">
        <v>30430000</v>
      </c>
      <c r="J6210" t="s">
        <v>278</v>
      </c>
      <c r="K6210" t="s">
        <v>19</v>
      </c>
      <c r="L6210" t="s">
        <v>279</v>
      </c>
      <c r="M6210" t="s">
        <v>279</v>
      </c>
      <c r="N6210" t="s">
        <v>280</v>
      </c>
      <c r="O6210">
        <v>34</v>
      </c>
      <c r="P6210" t="s">
        <v>39</v>
      </c>
      <c r="Q6210" t="s">
        <v>172</v>
      </c>
      <c r="R6210" t="str">
        <f t="shared" si="192"/>
        <v>Incentive Class</v>
      </c>
      <c r="S6210">
        <f t="shared" si="193"/>
        <v>45537330</v>
      </c>
    </row>
    <row r="6211" spans="1:19" x14ac:dyDescent="0.8">
      <c r="A6211">
        <v>36118</v>
      </c>
      <c r="B6211">
        <v>12.289</v>
      </c>
      <c r="C6211">
        <v>0</v>
      </c>
      <c r="D6211">
        <v>2</v>
      </c>
      <c r="E6211">
        <v>0</v>
      </c>
      <c r="F6211">
        <v>0</v>
      </c>
      <c r="G6211">
        <v>0</v>
      </c>
      <c r="H6211">
        <v>0</v>
      </c>
      <c r="I6211">
        <v>30160000</v>
      </c>
      <c r="J6211" t="s">
        <v>276</v>
      </c>
      <c r="K6211" t="s">
        <v>19</v>
      </c>
      <c r="L6211" t="s">
        <v>277</v>
      </c>
      <c r="M6211" t="s">
        <v>277</v>
      </c>
      <c r="N6211" t="s">
        <v>277</v>
      </c>
      <c r="O6211">
        <v>34</v>
      </c>
      <c r="P6211" t="s">
        <v>39</v>
      </c>
      <c r="Q6211" t="s">
        <v>172</v>
      </c>
      <c r="R6211" t="str">
        <f t="shared" ref="R6211:R6274" si="194">IF(COUNTIF(C6211,"6A"),"Incentive Class",IF(COUNTIF(C6211,"6B"),"Incentive Class",IF(COUNTIF(C6211,"6C"),"Incentive Class",IF(COUNTIF(C6211,"7A"),"Incentive Class",IF(COUNTIF(C6211,"7B"),"Incentive Class","Non-incentive Class")))))</f>
        <v>Non-incentive Class</v>
      </c>
      <c r="S6211">
        <f t="shared" ref="S6211:S6274" si="195">IF(R6211="Incentive Class", F6211*10, F6211)</f>
        <v>0</v>
      </c>
    </row>
    <row r="6212" spans="1:19" x14ac:dyDescent="0.8">
      <c r="A6212">
        <v>36118</v>
      </c>
      <c r="B6212">
        <v>12.289</v>
      </c>
      <c r="C6212">
        <v>1</v>
      </c>
      <c r="D6212">
        <v>2</v>
      </c>
      <c r="E6212">
        <v>15364</v>
      </c>
      <c r="F6212">
        <v>46133</v>
      </c>
      <c r="G6212">
        <v>0</v>
      </c>
      <c r="H6212">
        <v>0</v>
      </c>
      <c r="I6212">
        <v>30160000</v>
      </c>
      <c r="J6212" t="s">
        <v>276</v>
      </c>
      <c r="K6212" t="s">
        <v>19</v>
      </c>
      <c r="L6212" t="s">
        <v>277</v>
      </c>
      <c r="M6212" t="s">
        <v>277</v>
      </c>
      <c r="N6212" t="s">
        <v>277</v>
      </c>
      <c r="O6212">
        <v>34</v>
      </c>
      <c r="P6212" t="s">
        <v>39</v>
      </c>
      <c r="Q6212" t="s">
        <v>172</v>
      </c>
      <c r="R6212" t="str">
        <f t="shared" si="194"/>
        <v>Non-incentive Class</v>
      </c>
      <c r="S6212">
        <f t="shared" si="195"/>
        <v>46133</v>
      </c>
    </row>
    <row r="6213" spans="1:19" x14ac:dyDescent="0.8">
      <c r="A6213">
        <v>36118</v>
      </c>
      <c r="B6213">
        <v>12.289</v>
      </c>
      <c r="C6213">
        <v>2</v>
      </c>
      <c r="D6213">
        <v>31</v>
      </c>
      <c r="E6213">
        <v>644330</v>
      </c>
      <c r="F6213">
        <v>1934728</v>
      </c>
      <c r="G6213">
        <v>139502</v>
      </c>
      <c r="H6213">
        <v>112750</v>
      </c>
      <c r="I6213">
        <v>30160000</v>
      </c>
      <c r="J6213" t="s">
        <v>276</v>
      </c>
      <c r="K6213" t="s">
        <v>19</v>
      </c>
      <c r="L6213" t="s">
        <v>277</v>
      </c>
      <c r="M6213" t="s">
        <v>277</v>
      </c>
      <c r="N6213" t="s">
        <v>277</v>
      </c>
      <c r="O6213">
        <v>34</v>
      </c>
      <c r="P6213" t="s">
        <v>39</v>
      </c>
      <c r="Q6213" t="s">
        <v>172</v>
      </c>
      <c r="R6213" t="str">
        <f t="shared" si="194"/>
        <v>Non-incentive Class</v>
      </c>
      <c r="S6213">
        <f t="shared" si="195"/>
        <v>1934728</v>
      </c>
    </row>
    <row r="6214" spans="1:19" x14ac:dyDescent="0.8">
      <c r="A6214">
        <v>36118</v>
      </c>
      <c r="B6214">
        <v>12.289</v>
      </c>
      <c r="C6214">
        <v>3</v>
      </c>
      <c r="D6214">
        <v>2</v>
      </c>
      <c r="E6214">
        <v>143614</v>
      </c>
      <c r="F6214">
        <v>431230</v>
      </c>
      <c r="G6214">
        <v>0</v>
      </c>
      <c r="H6214">
        <v>0</v>
      </c>
      <c r="I6214">
        <v>30160000</v>
      </c>
      <c r="J6214" t="s">
        <v>276</v>
      </c>
      <c r="K6214" t="s">
        <v>19</v>
      </c>
      <c r="L6214" t="s">
        <v>277</v>
      </c>
      <c r="M6214" t="s">
        <v>277</v>
      </c>
      <c r="N6214" t="s">
        <v>277</v>
      </c>
      <c r="O6214">
        <v>34</v>
      </c>
      <c r="P6214" t="s">
        <v>39</v>
      </c>
      <c r="Q6214" t="s">
        <v>172</v>
      </c>
      <c r="R6214" t="str">
        <f t="shared" si="194"/>
        <v>Non-incentive Class</v>
      </c>
      <c r="S6214">
        <f t="shared" si="195"/>
        <v>431230</v>
      </c>
    </row>
    <row r="6215" spans="1:19" x14ac:dyDescent="0.8">
      <c r="A6215">
        <v>36118</v>
      </c>
      <c r="B6215">
        <v>12.289</v>
      </c>
      <c r="C6215" t="s">
        <v>23</v>
      </c>
      <c r="D6215">
        <v>53</v>
      </c>
      <c r="E6215">
        <v>5415325</v>
      </c>
      <c r="F6215">
        <v>16260595</v>
      </c>
      <c r="G6215">
        <v>0</v>
      </c>
      <c r="H6215">
        <v>0</v>
      </c>
      <c r="I6215">
        <v>30160000</v>
      </c>
      <c r="J6215" t="s">
        <v>276</v>
      </c>
      <c r="K6215" t="s">
        <v>19</v>
      </c>
      <c r="L6215" t="s">
        <v>277</v>
      </c>
      <c r="M6215" t="s">
        <v>277</v>
      </c>
      <c r="N6215" t="s">
        <v>277</v>
      </c>
      <c r="O6215">
        <v>34</v>
      </c>
      <c r="P6215" t="s">
        <v>39</v>
      </c>
      <c r="Q6215" t="s">
        <v>172</v>
      </c>
      <c r="R6215" t="str">
        <f t="shared" si="194"/>
        <v>Non-incentive Class</v>
      </c>
      <c r="S6215">
        <f t="shared" si="195"/>
        <v>16260595</v>
      </c>
    </row>
    <row r="6216" spans="1:19" x14ac:dyDescent="0.8">
      <c r="A6216">
        <v>36121</v>
      </c>
      <c r="B6216">
        <v>12.289</v>
      </c>
      <c r="C6216">
        <v>1</v>
      </c>
      <c r="D6216">
        <v>4</v>
      </c>
      <c r="E6216">
        <v>20116</v>
      </c>
      <c r="F6216">
        <v>60402</v>
      </c>
      <c r="G6216">
        <v>0</v>
      </c>
      <c r="H6216">
        <v>0</v>
      </c>
      <c r="I6216">
        <v>30160000</v>
      </c>
      <c r="J6216" t="s">
        <v>276</v>
      </c>
      <c r="K6216" t="s">
        <v>19</v>
      </c>
      <c r="L6216" t="s">
        <v>277</v>
      </c>
      <c r="M6216" t="s">
        <v>277</v>
      </c>
      <c r="N6216" t="s">
        <v>277</v>
      </c>
      <c r="O6216">
        <v>34</v>
      </c>
      <c r="P6216" t="s">
        <v>39</v>
      </c>
      <c r="Q6216" t="s">
        <v>172</v>
      </c>
      <c r="R6216" t="str">
        <f t="shared" si="194"/>
        <v>Non-incentive Class</v>
      </c>
      <c r="S6216">
        <f t="shared" si="195"/>
        <v>60402</v>
      </c>
    </row>
    <row r="6217" spans="1:19" x14ac:dyDescent="0.8">
      <c r="A6217">
        <v>36121</v>
      </c>
      <c r="B6217">
        <v>12.289</v>
      </c>
      <c r="C6217">
        <v>2</v>
      </c>
      <c r="D6217">
        <v>2</v>
      </c>
      <c r="E6217">
        <v>36634</v>
      </c>
      <c r="F6217">
        <v>110001</v>
      </c>
      <c r="G6217">
        <v>22039</v>
      </c>
      <c r="H6217">
        <v>5000</v>
      </c>
      <c r="I6217">
        <v>30160000</v>
      </c>
      <c r="J6217" t="s">
        <v>276</v>
      </c>
      <c r="K6217" t="s">
        <v>19</v>
      </c>
      <c r="L6217" t="s">
        <v>277</v>
      </c>
      <c r="M6217" t="s">
        <v>277</v>
      </c>
      <c r="N6217" t="s">
        <v>277</v>
      </c>
      <c r="O6217">
        <v>34</v>
      </c>
      <c r="P6217" t="s">
        <v>39</v>
      </c>
      <c r="Q6217" t="s">
        <v>172</v>
      </c>
      <c r="R6217" t="str">
        <f t="shared" si="194"/>
        <v>Non-incentive Class</v>
      </c>
      <c r="S6217">
        <f t="shared" si="195"/>
        <v>110001</v>
      </c>
    </row>
    <row r="6218" spans="1:19" x14ac:dyDescent="0.8">
      <c r="A6218">
        <v>36122</v>
      </c>
      <c r="B6218">
        <v>13.763</v>
      </c>
      <c r="C6218" t="s">
        <v>23</v>
      </c>
      <c r="D6218">
        <v>3</v>
      </c>
      <c r="E6218">
        <v>3259588</v>
      </c>
      <c r="F6218">
        <v>9787565</v>
      </c>
      <c r="G6218">
        <v>0</v>
      </c>
      <c r="H6218">
        <v>0</v>
      </c>
      <c r="I6218">
        <v>30060000</v>
      </c>
      <c r="J6218" t="s">
        <v>170</v>
      </c>
      <c r="K6218" t="s">
        <v>19</v>
      </c>
      <c r="L6218" t="s">
        <v>171</v>
      </c>
      <c r="M6218" t="s">
        <v>171</v>
      </c>
      <c r="N6218" t="s">
        <v>171</v>
      </c>
      <c r="O6218">
        <v>34</v>
      </c>
      <c r="P6218" t="s">
        <v>39</v>
      </c>
      <c r="Q6218" t="s">
        <v>172</v>
      </c>
      <c r="R6218" t="str">
        <f t="shared" si="194"/>
        <v>Non-incentive Class</v>
      </c>
      <c r="S6218">
        <f t="shared" si="195"/>
        <v>9787565</v>
      </c>
    </row>
    <row r="6219" spans="1:19" x14ac:dyDescent="0.8">
      <c r="A6219">
        <v>36123</v>
      </c>
      <c r="B6219">
        <v>10.933</v>
      </c>
      <c r="C6219" t="s">
        <v>23</v>
      </c>
      <c r="D6219">
        <v>1</v>
      </c>
      <c r="E6219">
        <v>102000</v>
      </c>
      <c r="F6219">
        <v>306275</v>
      </c>
      <c r="G6219">
        <v>0</v>
      </c>
      <c r="H6219">
        <v>0</v>
      </c>
      <c r="I6219">
        <v>30060000</v>
      </c>
      <c r="J6219" t="s">
        <v>170</v>
      </c>
      <c r="K6219" t="s">
        <v>19</v>
      </c>
      <c r="L6219" t="s">
        <v>171</v>
      </c>
      <c r="M6219" t="s">
        <v>171</v>
      </c>
      <c r="N6219" t="s">
        <v>171</v>
      </c>
      <c r="O6219">
        <v>34</v>
      </c>
      <c r="P6219" t="s">
        <v>39</v>
      </c>
      <c r="Q6219" t="s">
        <v>172</v>
      </c>
      <c r="R6219" t="str">
        <f t="shared" si="194"/>
        <v>Non-incentive Class</v>
      </c>
      <c r="S6219">
        <f t="shared" si="195"/>
        <v>306275</v>
      </c>
    </row>
    <row r="6220" spans="1:19" x14ac:dyDescent="0.8">
      <c r="A6220">
        <v>36123</v>
      </c>
      <c r="B6220">
        <v>10.933</v>
      </c>
      <c r="C6220" t="s">
        <v>30</v>
      </c>
      <c r="D6220">
        <v>9</v>
      </c>
      <c r="E6220">
        <v>379844</v>
      </c>
      <c r="F6220">
        <v>1140556</v>
      </c>
      <c r="G6220">
        <v>0</v>
      </c>
      <c r="H6220">
        <v>0</v>
      </c>
      <c r="I6220">
        <v>30060000</v>
      </c>
      <c r="J6220" t="s">
        <v>170</v>
      </c>
      <c r="K6220" t="s">
        <v>19</v>
      </c>
      <c r="L6220" t="s">
        <v>171</v>
      </c>
      <c r="M6220" t="s">
        <v>171</v>
      </c>
      <c r="N6220" t="s">
        <v>171</v>
      </c>
      <c r="O6220">
        <v>34</v>
      </c>
      <c r="P6220" t="s">
        <v>39</v>
      </c>
      <c r="Q6220" t="s">
        <v>172</v>
      </c>
      <c r="R6220" t="str">
        <f t="shared" si="194"/>
        <v>Non-incentive Class</v>
      </c>
      <c r="S6220">
        <f t="shared" si="195"/>
        <v>1140556</v>
      </c>
    </row>
    <row r="6221" spans="1:19" x14ac:dyDescent="0.8">
      <c r="A6221">
        <v>36124</v>
      </c>
      <c r="B6221">
        <v>12.289</v>
      </c>
      <c r="C6221">
        <v>0</v>
      </c>
      <c r="D6221">
        <v>46</v>
      </c>
      <c r="E6221">
        <v>0</v>
      </c>
      <c r="F6221">
        <v>0</v>
      </c>
      <c r="G6221">
        <v>0</v>
      </c>
      <c r="H6221">
        <v>0</v>
      </c>
      <c r="I6221">
        <v>30160000</v>
      </c>
      <c r="J6221" t="s">
        <v>276</v>
      </c>
      <c r="K6221" t="s">
        <v>19</v>
      </c>
      <c r="L6221" t="s">
        <v>277</v>
      </c>
      <c r="M6221" t="s">
        <v>277</v>
      </c>
      <c r="N6221" t="s">
        <v>277</v>
      </c>
      <c r="O6221">
        <v>34</v>
      </c>
      <c r="P6221" t="s">
        <v>39</v>
      </c>
      <c r="Q6221" t="s">
        <v>172</v>
      </c>
      <c r="R6221" t="str">
        <f t="shared" si="194"/>
        <v>Non-incentive Class</v>
      </c>
      <c r="S6221">
        <f t="shared" si="195"/>
        <v>0</v>
      </c>
    </row>
    <row r="6222" spans="1:19" x14ac:dyDescent="0.8">
      <c r="A6222">
        <v>36125</v>
      </c>
      <c r="B6222">
        <v>12.289</v>
      </c>
      <c r="C6222">
        <v>0</v>
      </c>
      <c r="D6222">
        <v>2</v>
      </c>
      <c r="E6222">
        <v>0</v>
      </c>
      <c r="F6222">
        <v>0</v>
      </c>
      <c r="G6222">
        <v>0</v>
      </c>
      <c r="H6222">
        <v>0</v>
      </c>
      <c r="I6222">
        <v>30160000</v>
      </c>
      <c r="J6222" t="s">
        <v>276</v>
      </c>
      <c r="K6222" t="s">
        <v>19</v>
      </c>
      <c r="L6222" t="s">
        <v>277</v>
      </c>
      <c r="M6222" t="s">
        <v>277</v>
      </c>
      <c r="N6222" t="s">
        <v>277</v>
      </c>
      <c r="O6222">
        <v>34</v>
      </c>
      <c r="P6222" t="s">
        <v>39</v>
      </c>
      <c r="Q6222" t="s">
        <v>172</v>
      </c>
      <c r="R6222" t="str">
        <f t="shared" si="194"/>
        <v>Non-incentive Class</v>
      </c>
      <c r="S6222">
        <f t="shared" si="195"/>
        <v>0</v>
      </c>
    </row>
    <row r="6223" spans="1:19" x14ac:dyDescent="0.8">
      <c r="A6223">
        <v>36125</v>
      </c>
      <c r="B6223">
        <v>12.289</v>
      </c>
      <c r="C6223">
        <v>1</v>
      </c>
      <c r="D6223">
        <v>1</v>
      </c>
      <c r="E6223">
        <v>60856</v>
      </c>
      <c r="F6223">
        <v>182732</v>
      </c>
      <c r="G6223">
        <v>0</v>
      </c>
      <c r="H6223">
        <v>0</v>
      </c>
      <c r="I6223">
        <v>30160000</v>
      </c>
      <c r="J6223" t="s">
        <v>276</v>
      </c>
      <c r="K6223" t="s">
        <v>19</v>
      </c>
      <c r="L6223" t="s">
        <v>277</v>
      </c>
      <c r="M6223" t="s">
        <v>277</v>
      </c>
      <c r="N6223" t="s">
        <v>277</v>
      </c>
      <c r="O6223">
        <v>34</v>
      </c>
      <c r="P6223" t="s">
        <v>39</v>
      </c>
      <c r="Q6223" t="s">
        <v>172</v>
      </c>
      <c r="R6223" t="str">
        <f t="shared" si="194"/>
        <v>Non-incentive Class</v>
      </c>
      <c r="S6223">
        <f t="shared" si="195"/>
        <v>182732</v>
      </c>
    </row>
    <row r="6224" spans="1:19" x14ac:dyDescent="0.8">
      <c r="A6224">
        <v>36125</v>
      </c>
      <c r="B6224">
        <v>12.289</v>
      </c>
      <c r="C6224">
        <v>2</v>
      </c>
      <c r="D6224">
        <v>3</v>
      </c>
      <c r="E6224">
        <v>45523</v>
      </c>
      <c r="F6224">
        <v>136693</v>
      </c>
      <c r="G6224">
        <v>38000</v>
      </c>
      <c r="H6224">
        <v>30000</v>
      </c>
      <c r="I6224">
        <v>30160000</v>
      </c>
      <c r="J6224" t="s">
        <v>276</v>
      </c>
      <c r="K6224" t="s">
        <v>19</v>
      </c>
      <c r="L6224" t="s">
        <v>277</v>
      </c>
      <c r="M6224" t="s">
        <v>277</v>
      </c>
      <c r="N6224" t="s">
        <v>277</v>
      </c>
      <c r="O6224">
        <v>34</v>
      </c>
      <c r="P6224" t="s">
        <v>39</v>
      </c>
      <c r="Q6224" t="s">
        <v>172</v>
      </c>
      <c r="R6224" t="str">
        <f t="shared" si="194"/>
        <v>Non-incentive Class</v>
      </c>
      <c r="S6224">
        <f t="shared" si="195"/>
        <v>136693</v>
      </c>
    </row>
    <row r="6225" spans="1:19" x14ac:dyDescent="0.8">
      <c r="A6225">
        <v>36125</v>
      </c>
      <c r="B6225">
        <v>12.289</v>
      </c>
      <c r="C6225" t="s">
        <v>23</v>
      </c>
      <c r="D6225">
        <v>2</v>
      </c>
      <c r="E6225">
        <v>169133</v>
      </c>
      <c r="F6225">
        <v>507856</v>
      </c>
      <c r="G6225">
        <v>0</v>
      </c>
      <c r="H6225">
        <v>0</v>
      </c>
      <c r="I6225">
        <v>30160000</v>
      </c>
      <c r="J6225" t="s">
        <v>276</v>
      </c>
      <c r="K6225" t="s">
        <v>19</v>
      </c>
      <c r="L6225" t="s">
        <v>277</v>
      </c>
      <c r="M6225" t="s">
        <v>277</v>
      </c>
      <c r="N6225" t="s">
        <v>277</v>
      </c>
      <c r="O6225">
        <v>34</v>
      </c>
      <c r="P6225" t="s">
        <v>39</v>
      </c>
      <c r="Q6225" t="s">
        <v>172</v>
      </c>
      <c r="R6225" t="str">
        <f t="shared" si="194"/>
        <v>Non-incentive Class</v>
      </c>
      <c r="S6225">
        <f t="shared" si="195"/>
        <v>507856</v>
      </c>
    </row>
    <row r="6226" spans="1:19" x14ac:dyDescent="0.8">
      <c r="A6226">
        <v>36125</v>
      </c>
      <c r="B6226">
        <v>12.289</v>
      </c>
      <c r="C6226" t="s">
        <v>40</v>
      </c>
      <c r="D6226">
        <v>1</v>
      </c>
      <c r="E6226">
        <v>394119</v>
      </c>
      <c r="F6226">
        <v>1183421</v>
      </c>
      <c r="G6226">
        <v>0</v>
      </c>
      <c r="H6226">
        <v>0</v>
      </c>
      <c r="I6226">
        <v>30160000</v>
      </c>
      <c r="J6226" t="s">
        <v>276</v>
      </c>
      <c r="K6226" t="s">
        <v>19</v>
      </c>
      <c r="L6226" t="s">
        <v>277</v>
      </c>
      <c r="M6226" t="s">
        <v>277</v>
      </c>
      <c r="N6226" t="s">
        <v>277</v>
      </c>
      <c r="O6226">
        <v>34</v>
      </c>
      <c r="P6226" t="s">
        <v>39</v>
      </c>
      <c r="Q6226" t="s">
        <v>172</v>
      </c>
      <c r="R6226" t="str">
        <f t="shared" si="194"/>
        <v>Incentive Class</v>
      </c>
      <c r="S6226">
        <f t="shared" si="195"/>
        <v>11834210</v>
      </c>
    </row>
    <row r="6227" spans="1:19" x14ac:dyDescent="0.8">
      <c r="A6227">
        <v>36126</v>
      </c>
      <c r="B6227">
        <v>12.289</v>
      </c>
      <c r="C6227" t="s">
        <v>23</v>
      </c>
      <c r="D6227">
        <v>3</v>
      </c>
      <c r="E6227">
        <v>4047913</v>
      </c>
      <c r="F6227">
        <v>12154668</v>
      </c>
      <c r="G6227">
        <v>0</v>
      </c>
      <c r="H6227">
        <v>0</v>
      </c>
      <c r="I6227">
        <v>30160000</v>
      </c>
      <c r="J6227" t="s">
        <v>276</v>
      </c>
      <c r="K6227" t="s">
        <v>19</v>
      </c>
      <c r="L6227" t="s">
        <v>277</v>
      </c>
      <c r="M6227" t="s">
        <v>277</v>
      </c>
      <c r="N6227" t="s">
        <v>277</v>
      </c>
      <c r="O6227">
        <v>34</v>
      </c>
      <c r="P6227" t="s">
        <v>39</v>
      </c>
      <c r="Q6227" t="s">
        <v>172</v>
      </c>
      <c r="R6227" t="str">
        <f t="shared" si="194"/>
        <v>Non-incentive Class</v>
      </c>
      <c r="S6227">
        <f t="shared" si="195"/>
        <v>12154668</v>
      </c>
    </row>
    <row r="6228" spans="1:19" x14ac:dyDescent="0.8">
      <c r="A6228">
        <v>36127</v>
      </c>
      <c r="B6228">
        <v>10.223000000000001</v>
      </c>
      <c r="C6228">
        <v>0</v>
      </c>
      <c r="D6228">
        <v>24</v>
      </c>
      <c r="E6228">
        <v>0</v>
      </c>
      <c r="F6228">
        <v>0</v>
      </c>
      <c r="G6228">
        <v>0</v>
      </c>
      <c r="H6228">
        <v>0</v>
      </c>
      <c r="I6228">
        <v>31220000</v>
      </c>
      <c r="J6228" t="s">
        <v>281</v>
      </c>
      <c r="K6228" t="s">
        <v>19</v>
      </c>
      <c r="L6228" t="s">
        <v>172</v>
      </c>
      <c r="M6228" t="s">
        <v>172</v>
      </c>
      <c r="N6228" t="s">
        <v>172</v>
      </c>
      <c r="O6228">
        <v>34</v>
      </c>
      <c r="P6228" t="s">
        <v>39</v>
      </c>
      <c r="Q6228" t="s">
        <v>172</v>
      </c>
      <c r="R6228" t="str">
        <f t="shared" si="194"/>
        <v>Non-incentive Class</v>
      </c>
      <c r="S6228">
        <f t="shared" si="195"/>
        <v>0</v>
      </c>
    </row>
    <row r="6229" spans="1:19" x14ac:dyDescent="0.8">
      <c r="A6229">
        <v>36127</v>
      </c>
      <c r="B6229">
        <v>10.223000000000001</v>
      </c>
      <c r="C6229">
        <v>1</v>
      </c>
      <c r="D6229">
        <v>1</v>
      </c>
      <c r="E6229">
        <v>1</v>
      </c>
      <c r="F6229">
        <v>3</v>
      </c>
      <c r="G6229">
        <v>0</v>
      </c>
      <c r="H6229">
        <v>0</v>
      </c>
      <c r="I6229">
        <v>31220000</v>
      </c>
      <c r="J6229" t="s">
        <v>281</v>
      </c>
      <c r="K6229" t="s">
        <v>19</v>
      </c>
      <c r="L6229" t="s">
        <v>172</v>
      </c>
      <c r="M6229" t="s">
        <v>172</v>
      </c>
      <c r="N6229" t="s">
        <v>172</v>
      </c>
      <c r="O6229">
        <v>34</v>
      </c>
      <c r="P6229" t="s">
        <v>39</v>
      </c>
      <c r="Q6229" t="s">
        <v>172</v>
      </c>
      <c r="R6229" t="str">
        <f t="shared" si="194"/>
        <v>Non-incentive Class</v>
      </c>
      <c r="S6229">
        <f t="shared" si="195"/>
        <v>3</v>
      </c>
    </row>
    <row r="6230" spans="1:19" x14ac:dyDescent="0.8">
      <c r="A6230">
        <v>36127</v>
      </c>
      <c r="B6230">
        <v>10.223000000000001</v>
      </c>
      <c r="C6230" t="s">
        <v>23</v>
      </c>
      <c r="D6230">
        <v>4</v>
      </c>
      <c r="E6230">
        <v>25097</v>
      </c>
      <c r="F6230">
        <v>75358</v>
      </c>
      <c r="G6230">
        <v>0</v>
      </c>
      <c r="H6230">
        <v>0</v>
      </c>
      <c r="I6230">
        <v>31220000</v>
      </c>
      <c r="J6230" t="s">
        <v>281</v>
      </c>
      <c r="K6230" t="s">
        <v>19</v>
      </c>
      <c r="L6230" t="s">
        <v>172</v>
      </c>
      <c r="M6230" t="s">
        <v>172</v>
      </c>
      <c r="N6230" t="s">
        <v>172</v>
      </c>
      <c r="O6230">
        <v>34</v>
      </c>
      <c r="P6230" t="s">
        <v>39</v>
      </c>
      <c r="Q6230" t="s">
        <v>172</v>
      </c>
      <c r="R6230" t="str">
        <f t="shared" si="194"/>
        <v>Non-incentive Class</v>
      </c>
      <c r="S6230">
        <f t="shared" si="195"/>
        <v>75358</v>
      </c>
    </row>
    <row r="6231" spans="1:19" x14ac:dyDescent="0.8">
      <c r="A6231">
        <v>36127</v>
      </c>
      <c r="B6231">
        <v>10.223000000000001</v>
      </c>
      <c r="C6231" t="s">
        <v>30</v>
      </c>
      <c r="D6231">
        <v>10</v>
      </c>
      <c r="E6231">
        <v>5739707</v>
      </c>
      <c r="F6231">
        <v>17234618</v>
      </c>
      <c r="G6231">
        <v>0</v>
      </c>
      <c r="H6231">
        <v>0</v>
      </c>
      <c r="I6231">
        <v>31220000</v>
      </c>
      <c r="J6231" t="s">
        <v>281</v>
      </c>
      <c r="K6231" t="s">
        <v>19</v>
      </c>
      <c r="L6231" t="s">
        <v>172</v>
      </c>
      <c r="M6231" t="s">
        <v>172</v>
      </c>
      <c r="N6231" t="s">
        <v>172</v>
      </c>
      <c r="O6231">
        <v>34</v>
      </c>
      <c r="P6231" t="s">
        <v>39</v>
      </c>
      <c r="Q6231" t="s">
        <v>172</v>
      </c>
      <c r="R6231" t="str">
        <f t="shared" si="194"/>
        <v>Non-incentive Class</v>
      </c>
      <c r="S6231">
        <f t="shared" si="195"/>
        <v>17234618</v>
      </c>
    </row>
    <row r="6232" spans="1:19" x14ac:dyDescent="0.8">
      <c r="A6232">
        <v>36128</v>
      </c>
      <c r="B6232">
        <v>11.949</v>
      </c>
      <c r="C6232">
        <v>0</v>
      </c>
      <c r="D6232">
        <v>4</v>
      </c>
      <c r="E6232">
        <v>0</v>
      </c>
      <c r="F6232">
        <v>0</v>
      </c>
      <c r="G6232">
        <v>0</v>
      </c>
      <c r="H6232">
        <v>0</v>
      </c>
      <c r="I6232">
        <v>31220000</v>
      </c>
      <c r="J6232" t="s">
        <v>281</v>
      </c>
      <c r="K6232" t="s">
        <v>19</v>
      </c>
      <c r="L6232" t="s">
        <v>172</v>
      </c>
      <c r="M6232" t="s">
        <v>172</v>
      </c>
      <c r="N6232" t="s">
        <v>172</v>
      </c>
      <c r="O6232">
        <v>34</v>
      </c>
      <c r="P6232" t="s">
        <v>39</v>
      </c>
      <c r="Q6232" t="s">
        <v>172</v>
      </c>
      <c r="R6232" t="str">
        <f t="shared" si="194"/>
        <v>Non-incentive Class</v>
      </c>
      <c r="S6232">
        <f t="shared" si="195"/>
        <v>0</v>
      </c>
    </row>
    <row r="6233" spans="1:19" x14ac:dyDescent="0.8">
      <c r="A6233">
        <v>36128</v>
      </c>
      <c r="B6233">
        <v>11.949</v>
      </c>
      <c r="C6233" t="s">
        <v>23</v>
      </c>
      <c r="D6233">
        <v>4</v>
      </c>
      <c r="E6233">
        <v>4220873</v>
      </c>
      <c r="F6233">
        <v>12674015</v>
      </c>
      <c r="G6233">
        <v>0</v>
      </c>
      <c r="H6233">
        <v>0</v>
      </c>
      <c r="I6233">
        <v>31220000</v>
      </c>
      <c r="J6233" t="s">
        <v>281</v>
      </c>
      <c r="K6233" t="s">
        <v>19</v>
      </c>
      <c r="L6233" t="s">
        <v>172</v>
      </c>
      <c r="M6233" t="s">
        <v>172</v>
      </c>
      <c r="N6233" t="s">
        <v>172</v>
      </c>
      <c r="O6233">
        <v>34</v>
      </c>
      <c r="P6233" t="s">
        <v>39</v>
      </c>
      <c r="Q6233" t="s">
        <v>172</v>
      </c>
      <c r="R6233" t="str">
        <f t="shared" si="194"/>
        <v>Non-incentive Class</v>
      </c>
      <c r="S6233">
        <f t="shared" si="195"/>
        <v>12674015</v>
      </c>
    </row>
    <row r="6234" spans="1:19" x14ac:dyDescent="0.8">
      <c r="A6234">
        <v>36128</v>
      </c>
      <c r="B6234">
        <v>11.949</v>
      </c>
      <c r="C6234" t="s">
        <v>30</v>
      </c>
      <c r="D6234">
        <v>13</v>
      </c>
      <c r="E6234">
        <v>2988342</v>
      </c>
      <c r="F6234">
        <v>8973093</v>
      </c>
      <c r="G6234">
        <v>0</v>
      </c>
      <c r="H6234">
        <v>0</v>
      </c>
      <c r="I6234">
        <v>31220000</v>
      </c>
      <c r="J6234" t="s">
        <v>281</v>
      </c>
      <c r="K6234" t="s">
        <v>19</v>
      </c>
      <c r="L6234" t="s">
        <v>172</v>
      </c>
      <c r="M6234" t="s">
        <v>172</v>
      </c>
      <c r="N6234" t="s">
        <v>172</v>
      </c>
      <c r="O6234">
        <v>34</v>
      </c>
      <c r="P6234" t="s">
        <v>39</v>
      </c>
      <c r="Q6234" t="s">
        <v>172</v>
      </c>
      <c r="R6234" t="str">
        <f t="shared" si="194"/>
        <v>Non-incentive Class</v>
      </c>
      <c r="S6234">
        <f t="shared" si="195"/>
        <v>8973093</v>
      </c>
    </row>
    <row r="6235" spans="1:19" x14ac:dyDescent="0.8">
      <c r="A6235">
        <v>36129</v>
      </c>
      <c r="B6235">
        <v>12.289</v>
      </c>
      <c r="C6235" t="s">
        <v>23</v>
      </c>
      <c r="D6235">
        <v>2</v>
      </c>
      <c r="E6235">
        <v>2302384</v>
      </c>
      <c r="F6235">
        <v>6913369</v>
      </c>
      <c r="G6235">
        <v>0</v>
      </c>
      <c r="H6235">
        <v>0</v>
      </c>
      <c r="I6235">
        <v>30160000</v>
      </c>
      <c r="J6235" t="s">
        <v>276</v>
      </c>
      <c r="K6235" t="s">
        <v>19</v>
      </c>
      <c r="L6235" t="s">
        <v>277</v>
      </c>
      <c r="M6235" t="s">
        <v>277</v>
      </c>
      <c r="N6235" t="s">
        <v>277</v>
      </c>
      <c r="O6235">
        <v>34</v>
      </c>
      <c r="P6235" t="s">
        <v>39</v>
      </c>
      <c r="Q6235" t="s">
        <v>172</v>
      </c>
      <c r="R6235" t="str">
        <f t="shared" si="194"/>
        <v>Non-incentive Class</v>
      </c>
      <c r="S6235">
        <f t="shared" si="195"/>
        <v>6913369</v>
      </c>
    </row>
    <row r="6236" spans="1:19" x14ac:dyDescent="0.8">
      <c r="A6236">
        <v>37001</v>
      </c>
      <c r="B6236">
        <v>19.782</v>
      </c>
      <c r="C6236">
        <v>0</v>
      </c>
      <c r="D6236">
        <v>16</v>
      </c>
      <c r="E6236">
        <v>0</v>
      </c>
      <c r="F6236">
        <v>0</v>
      </c>
      <c r="G6236">
        <v>0</v>
      </c>
      <c r="H6236">
        <v>0</v>
      </c>
      <c r="I6236" t="s">
        <v>17</v>
      </c>
      <c r="J6236" t="s">
        <v>17</v>
      </c>
      <c r="K6236" t="s">
        <v>17</v>
      </c>
      <c r="L6236" t="s">
        <v>17</v>
      </c>
      <c r="M6236" t="s">
        <v>17</v>
      </c>
      <c r="N6236" t="s">
        <v>17</v>
      </c>
      <c r="O6236" t="s">
        <v>17</v>
      </c>
      <c r="P6236" t="s">
        <v>17</v>
      </c>
      <c r="Q6236" t="s">
        <v>17</v>
      </c>
      <c r="R6236" t="str">
        <f t="shared" si="194"/>
        <v>Non-incentive Class</v>
      </c>
      <c r="S6236">
        <f t="shared" si="195"/>
        <v>0</v>
      </c>
    </row>
    <row r="6237" spans="1:19" x14ac:dyDescent="0.8">
      <c r="A6237">
        <v>37002</v>
      </c>
      <c r="B6237">
        <v>20.614999999999998</v>
      </c>
      <c r="C6237">
        <v>0</v>
      </c>
      <c r="D6237">
        <v>6</v>
      </c>
      <c r="E6237">
        <v>0</v>
      </c>
      <c r="F6237">
        <v>0</v>
      </c>
      <c r="G6237">
        <v>0</v>
      </c>
      <c r="H6237">
        <v>0</v>
      </c>
      <c r="I6237" t="s">
        <v>17</v>
      </c>
      <c r="J6237" t="s">
        <v>17</v>
      </c>
      <c r="K6237" t="s">
        <v>17</v>
      </c>
      <c r="L6237" t="s">
        <v>17</v>
      </c>
      <c r="M6237" t="s">
        <v>17</v>
      </c>
      <c r="N6237" t="s">
        <v>17</v>
      </c>
      <c r="O6237" t="s">
        <v>17</v>
      </c>
      <c r="P6237" t="s">
        <v>17</v>
      </c>
      <c r="Q6237" t="s">
        <v>17</v>
      </c>
      <c r="R6237" t="str">
        <f t="shared" si="194"/>
        <v>Non-incentive Class</v>
      </c>
      <c r="S6237">
        <f t="shared" si="195"/>
        <v>0</v>
      </c>
    </row>
    <row r="6238" spans="1:19" x14ac:dyDescent="0.8">
      <c r="A6238">
        <v>37002</v>
      </c>
      <c r="B6238">
        <v>20.614999999999998</v>
      </c>
      <c r="C6238" t="s">
        <v>30</v>
      </c>
      <c r="D6238">
        <v>1</v>
      </c>
      <c r="E6238">
        <v>24504</v>
      </c>
      <c r="F6238">
        <v>73578</v>
      </c>
      <c r="G6238">
        <v>0</v>
      </c>
      <c r="H6238">
        <v>0</v>
      </c>
      <c r="I6238" t="s">
        <v>17</v>
      </c>
      <c r="J6238" t="s">
        <v>17</v>
      </c>
      <c r="K6238" t="s">
        <v>17</v>
      </c>
      <c r="L6238" t="s">
        <v>17</v>
      </c>
      <c r="M6238" t="s">
        <v>17</v>
      </c>
      <c r="N6238" t="s">
        <v>17</v>
      </c>
      <c r="O6238" t="s">
        <v>17</v>
      </c>
      <c r="P6238" t="s">
        <v>17</v>
      </c>
      <c r="Q6238" t="s">
        <v>17</v>
      </c>
      <c r="R6238" t="str">
        <f t="shared" si="194"/>
        <v>Non-incentive Class</v>
      </c>
      <c r="S6238">
        <f t="shared" si="195"/>
        <v>73578</v>
      </c>
    </row>
    <row r="6239" spans="1:19" x14ac:dyDescent="0.8">
      <c r="A6239">
        <v>37003</v>
      </c>
      <c r="B6239">
        <v>17.747</v>
      </c>
      <c r="C6239">
        <v>0</v>
      </c>
      <c r="D6239">
        <v>2</v>
      </c>
      <c r="E6239">
        <v>0</v>
      </c>
      <c r="F6239">
        <v>0</v>
      </c>
      <c r="G6239">
        <v>0</v>
      </c>
      <c r="H6239">
        <v>0</v>
      </c>
      <c r="I6239">
        <v>30300000</v>
      </c>
      <c r="J6239" t="s">
        <v>282</v>
      </c>
      <c r="K6239" t="s">
        <v>19</v>
      </c>
      <c r="L6239" t="s">
        <v>283</v>
      </c>
      <c r="M6239" t="s">
        <v>283</v>
      </c>
      <c r="N6239" t="s">
        <v>283</v>
      </c>
      <c r="O6239">
        <v>39</v>
      </c>
      <c r="P6239" t="s">
        <v>39</v>
      </c>
      <c r="Q6239" t="s">
        <v>50</v>
      </c>
      <c r="R6239" t="str">
        <f t="shared" si="194"/>
        <v>Non-incentive Class</v>
      </c>
      <c r="S6239">
        <f t="shared" si="195"/>
        <v>0</v>
      </c>
    </row>
    <row r="6240" spans="1:19" x14ac:dyDescent="0.8">
      <c r="A6240">
        <v>37003</v>
      </c>
      <c r="B6240">
        <v>17.747</v>
      </c>
      <c r="C6240" t="s">
        <v>23</v>
      </c>
      <c r="D6240">
        <v>1</v>
      </c>
      <c r="E6240">
        <v>576546</v>
      </c>
      <c r="F6240">
        <v>1731195</v>
      </c>
      <c r="G6240">
        <v>0</v>
      </c>
      <c r="H6240">
        <v>0</v>
      </c>
      <c r="I6240">
        <v>30300000</v>
      </c>
      <c r="J6240" t="s">
        <v>282</v>
      </c>
      <c r="K6240" t="s">
        <v>19</v>
      </c>
      <c r="L6240" t="s">
        <v>283</v>
      </c>
      <c r="M6240" t="s">
        <v>283</v>
      </c>
      <c r="N6240" t="s">
        <v>283</v>
      </c>
      <c r="O6240">
        <v>39</v>
      </c>
      <c r="P6240" t="s">
        <v>39</v>
      </c>
      <c r="Q6240" t="s">
        <v>50</v>
      </c>
      <c r="R6240" t="str">
        <f t="shared" si="194"/>
        <v>Non-incentive Class</v>
      </c>
      <c r="S6240">
        <f t="shared" si="195"/>
        <v>1731195</v>
      </c>
    </row>
    <row r="6241" spans="1:19" x14ac:dyDescent="0.8">
      <c r="A6241">
        <v>37004</v>
      </c>
      <c r="B6241">
        <v>15.648</v>
      </c>
      <c r="C6241">
        <v>0</v>
      </c>
      <c r="D6241">
        <v>20</v>
      </c>
      <c r="E6241">
        <v>0</v>
      </c>
      <c r="F6241">
        <v>0</v>
      </c>
      <c r="G6241">
        <v>0</v>
      </c>
      <c r="H6241">
        <v>0</v>
      </c>
      <c r="I6241" t="s">
        <v>17</v>
      </c>
      <c r="J6241" t="s">
        <v>17</v>
      </c>
      <c r="K6241" t="s">
        <v>17</v>
      </c>
      <c r="L6241" t="s">
        <v>17</v>
      </c>
      <c r="M6241" t="s">
        <v>17</v>
      </c>
      <c r="N6241" t="s">
        <v>17</v>
      </c>
      <c r="O6241" t="s">
        <v>17</v>
      </c>
      <c r="P6241" t="s">
        <v>17</v>
      </c>
      <c r="Q6241" t="s">
        <v>17</v>
      </c>
      <c r="R6241" t="str">
        <f t="shared" si="194"/>
        <v>Non-incentive Class</v>
      </c>
      <c r="S6241">
        <f t="shared" si="195"/>
        <v>0</v>
      </c>
    </row>
    <row r="6242" spans="1:19" x14ac:dyDescent="0.8">
      <c r="A6242">
        <v>37004</v>
      </c>
      <c r="B6242">
        <v>15.648</v>
      </c>
      <c r="C6242">
        <v>1</v>
      </c>
      <c r="D6242">
        <v>17</v>
      </c>
      <c r="E6242">
        <v>161230</v>
      </c>
      <c r="F6242">
        <v>484128</v>
      </c>
      <c r="G6242">
        <v>0</v>
      </c>
      <c r="H6242">
        <v>0</v>
      </c>
      <c r="I6242" t="s">
        <v>17</v>
      </c>
      <c r="J6242" t="s">
        <v>17</v>
      </c>
      <c r="K6242" t="s">
        <v>17</v>
      </c>
      <c r="L6242" t="s">
        <v>17</v>
      </c>
      <c r="M6242" t="s">
        <v>17</v>
      </c>
      <c r="N6242" t="s">
        <v>17</v>
      </c>
      <c r="O6242" t="s">
        <v>17</v>
      </c>
      <c r="P6242" t="s">
        <v>17</v>
      </c>
      <c r="Q6242" t="s">
        <v>17</v>
      </c>
      <c r="R6242" t="str">
        <f t="shared" si="194"/>
        <v>Non-incentive Class</v>
      </c>
      <c r="S6242">
        <f t="shared" si="195"/>
        <v>484128</v>
      </c>
    </row>
    <row r="6243" spans="1:19" x14ac:dyDescent="0.8">
      <c r="A6243">
        <v>37004</v>
      </c>
      <c r="B6243">
        <v>15.648</v>
      </c>
      <c r="C6243">
        <v>2</v>
      </c>
      <c r="D6243">
        <v>86</v>
      </c>
      <c r="E6243">
        <v>878878</v>
      </c>
      <c r="F6243">
        <v>2639011</v>
      </c>
      <c r="G6243">
        <v>779961</v>
      </c>
      <c r="H6243">
        <v>510000</v>
      </c>
      <c r="I6243" t="s">
        <v>17</v>
      </c>
      <c r="J6243" t="s">
        <v>17</v>
      </c>
      <c r="K6243" t="s">
        <v>17</v>
      </c>
      <c r="L6243" t="s">
        <v>17</v>
      </c>
      <c r="M6243" t="s">
        <v>17</v>
      </c>
      <c r="N6243" t="s">
        <v>17</v>
      </c>
      <c r="O6243" t="s">
        <v>17</v>
      </c>
      <c r="P6243" t="s">
        <v>17</v>
      </c>
      <c r="Q6243" t="s">
        <v>17</v>
      </c>
      <c r="R6243" t="str">
        <f t="shared" si="194"/>
        <v>Non-incentive Class</v>
      </c>
      <c r="S6243">
        <f t="shared" si="195"/>
        <v>2639011</v>
      </c>
    </row>
    <row r="6244" spans="1:19" x14ac:dyDescent="0.8">
      <c r="A6244">
        <v>37005</v>
      </c>
      <c r="B6244">
        <v>13.64</v>
      </c>
      <c r="C6244">
        <v>0</v>
      </c>
      <c r="D6244">
        <v>6</v>
      </c>
      <c r="E6244">
        <v>0</v>
      </c>
      <c r="F6244">
        <v>0</v>
      </c>
      <c r="G6244">
        <v>0</v>
      </c>
      <c r="H6244">
        <v>0</v>
      </c>
      <c r="I6244" t="s">
        <v>17</v>
      </c>
      <c r="J6244" t="s">
        <v>17</v>
      </c>
      <c r="K6244" t="s">
        <v>17</v>
      </c>
      <c r="L6244" t="s">
        <v>17</v>
      </c>
      <c r="M6244" t="s">
        <v>17</v>
      </c>
      <c r="N6244" t="s">
        <v>17</v>
      </c>
      <c r="O6244" t="s">
        <v>17</v>
      </c>
      <c r="P6244" t="s">
        <v>17</v>
      </c>
      <c r="Q6244" t="s">
        <v>17</v>
      </c>
      <c r="R6244" t="str">
        <f t="shared" si="194"/>
        <v>Non-incentive Class</v>
      </c>
      <c r="S6244">
        <f t="shared" si="195"/>
        <v>0</v>
      </c>
    </row>
    <row r="6245" spans="1:19" x14ac:dyDescent="0.8">
      <c r="A6245">
        <v>37005</v>
      </c>
      <c r="B6245">
        <v>13.64</v>
      </c>
      <c r="C6245">
        <v>1</v>
      </c>
      <c r="D6245">
        <v>1</v>
      </c>
      <c r="E6245">
        <v>2327</v>
      </c>
      <c r="F6245">
        <v>6987</v>
      </c>
      <c r="G6245">
        <v>0</v>
      </c>
      <c r="H6245">
        <v>0</v>
      </c>
      <c r="I6245" t="s">
        <v>17</v>
      </c>
      <c r="J6245" t="s">
        <v>17</v>
      </c>
      <c r="K6245" t="s">
        <v>17</v>
      </c>
      <c r="L6245" t="s">
        <v>17</v>
      </c>
      <c r="M6245" t="s">
        <v>17</v>
      </c>
      <c r="N6245" t="s">
        <v>17</v>
      </c>
      <c r="O6245" t="s">
        <v>17</v>
      </c>
      <c r="P6245" t="s">
        <v>17</v>
      </c>
      <c r="Q6245" t="s">
        <v>17</v>
      </c>
      <c r="R6245" t="str">
        <f t="shared" si="194"/>
        <v>Non-incentive Class</v>
      </c>
      <c r="S6245">
        <f t="shared" si="195"/>
        <v>6987</v>
      </c>
    </row>
    <row r="6246" spans="1:19" x14ac:dyDescent="0.8">
      <c r="A6246">
        <v>37005</v>
      </c>
      <c r="B6246">
        <v>13.64</v>
      </c>
      <c r="C6246" t="s">
        <v>30</v>
      </c>
      <c r="D6246">
        <v>1</v>
      </c>
      <c r="E6246">
        <v>75700</v>
      </c>
      <c r="F6246">
        <v>227304</v>
      </c>
      <c r="G6246">
        <v>0</v>
      </c>
      <c r="H6246">
        <v>0</v>
      </c>
      <c r="I6246" t="s">
        <v>17</v>
      </c>
      <c r="J6246" t="s">
        <v>17</v>
      </c>
      <c r="K6246" t="s">
        <v>17</v>
      </c>
      <c r="L6246" t="s">
        <v>17</v>
      </c>
      <c r="M6246" t="s">
        <v>17</v>
      </c>
      <c r="N6246" t="s">
        <v>17</v>
      </c>
      <c r="O6246" t="s">
        <v>17</v>
      </c>
      <c r="P6246" t="s">
        <v>17</v>
      </c>
      <c r="Q6246" t="s">
        <v>17</v>
      </c>
      <c r="R6246" t="str">
        <f t="shared" si="194"/>
        <v>Non-incentive Class</v>
      </c>
      <c r="S6246">
        <f t="shared" si="195"/>
        <v>227304</v>
      </c>
    </row>
    <row r="6247" spans="1:19" x14ac:dyDescent="0.8">
      <c r="A6247">
        <v>37007</v>
      </c>
      <c r="B6247">
        <v>24.283000000000001</v>
      </c>
      <c r="C6247">
        <v>0</v>
      </c>
      <c r="D6247">
        <v>18</v>
      </c>
      <c r="E6247">
        <v>0</v>
      </c>
      <c r="F6247">
        <v>0</v>
      </c>
      <c r="G6247">
        <v>0</v>
      </c>
      <c r="H6247">
        <v>0</v>
      </c>
      <c r="I6247">
        <v>30190000</v>
      </c>
      <c r="J6247" t="s">
        <v>284</v>
      </c>
      <c r="K6247" t="s">
        <v>19</v>
      </c>
      <c r="L6247" t="s">
        <v>285</v>
      </c>
      <c r="M6247" t="s">
        <v>285</v>
      </c>
      <c r="N6247" t="s">
        <v>285</v>
      </c>
      <c r="O6247">
        <v>39</v>
      </c>
      <c r="P6247" t="s">
        <v>39</v>
      </c>
      <c r="Q6247" t="s">
        <v>50</v>
      </c>
      <c r="R6247" t="str">
        <f t="shared" si="194"/>
        <v>Non-incentive Class</v>
      </c>
      <c r="S6247">
        <f t="shared" si="195"/>
        <v>0</v>
      </c>
    </row>
    <row r="6248" spans="1:19" x14ac:dyDescent="0.8">
      <c r="A6248">
        <v>37007</v>
      </c>
      <c r="B6248">
        <v>24.283000000000001</v>
      </c>
      <c r="C6248">
        <v>1</v>
      </c>
      <c r="D6248">
        <v>5</v>
      </c>
      <c r="E6248">
        <v>198744</v>
      </c>
      <c r="F6248">
        <v>596768</v>
      </c>
      <c r="G6248">
        <v>0</v>
      </c>
      <c r="H6248">
        <v>0</v>
      </c>
      <c r="I6248">
        <v>30190000</v>
      </c>
      <c r="J6248" t="s">
        <v>284</v>
      </c>
      <c r="K6248" t="s">
        <v>19</v>
      </c>
      <c r="L6248" t="s">
        <v>285</v>
      </c>
      <c r="M6248" t="s">
        <v>285</v>
      </c>
      <c r="N6248" t="s">
        <v>285</v>
      </c>
      <c r="O6248">
        <v>39</v>
      </c>
      <c r="P6248" t="s">
        <v>39</v>
      </c>
      <c r="Q6248" t="s">
        <v>50</v>
      </c>
      <c r="R6248" t="str">
        <f t="shared" si="194"/>
        <v>Non-incentive Class</v>
      </c>
      <c r="S6248">
        <f t="shared" si="195"/>
        <v>596768</v>
      </c>
    </row>
    <row r="6249" spans="1:19" x14ac:dyDescent="0.8">
      <c r="A6249">
        <v>37007</v>
      </c>
      <c r="B6249">
        <v>24.283000000000001</v>
      </c>
      <c r="C6249" t="s">
        <v>23</v>
      </c>
      <c r="D6249">
        <v>15</v>
      </c>
      <c r="E6249">
        <v>3936694</v>
      </c>
      <c r="F6249">
        <v>11820712</v>
      </c>
      <c r="G6249">
        <v>0</v>
      </c>
      <c r="H6249">
        <v>0</v>
      </c>
      <c r="I6249">
        <v>30190000</v>
      </c>
      <c r="J6249" t="s">
        <v>284</v>
      </c>
      <c r="K6249" t="s">
        <v>19</v>
      </c>
      <c r="L6249" t="s">
        <v>285</v>
      </c>
      <c r="M6249" t="s">
        <v>285</v>
      </c>
      <c r="N6249" t="s">
        <v>285</v>
      </c>
      <c r="O6249">
        <v>39</v>
      </c>
      <c r="P6249" t="s">
        <v>39</v>
      </c>
      <c r="Q6249" t="s">
        <v>50</v>
      </c>
      <c r="R6249" t="str">
        <f t="shared" si="194"/>
        <v>Non-incentive Class</v>
      </c>
      <c r="S6249">
        <f t="shared" si="195"/>
        <v>11820712</v>
      </c>
    </row>
    <row r="6250" spans="1:19" x14ac:dyDescent="0.8">
      <c r="A6250">
        <v>37007</v>
      </c>
      <c r="B6250">
        <v>24.283000000000001</v>
      </c>
      <c r="C6250" t="s">
        <v>30</v>
      </c>
      <c r="D6250">
        <v>3</v>
      </c>
      <c r="E6250">
        <v>427413</v>
      </c>
      <c r="F6250">
        <v>1283393</v>
      </c>
      <c r="G6250">
        <v>0</v>
      </c>
      <c r="H6250">
        <v>0</v>
      </c>
      <c r="I6250">
        <v>30190000</v>
      </c>
      <c r="J6250" t="s">
        <v>284</v>
      </c>
      <c r="K6250" t="s">
        <v>19</v>
      </c>
      <c r="L6250" t="s">
        <v>285</v>
      </c>
      <c r="M6250" t="s">
        <v>285</v>
      </c>
      <c r="N6250" t="s">
        <v>285</v>
      </c>
      <c r="O6250">
        <v>39</v>
      </c>
      <c r="P6250" t="s">
        <v>39</v>
      </c>
      <c r="Q6250" t="s">
        <v>50</v>
      </c>
      <c r="R6250" t="str">
        <f t="shared" si="194"/>
        <v>Non-incentive Class</v>
      </c>
      <c r="S6250">
        <f t="shared" si="195"/>
        <v>1283393</v>
      </c>
    </row>
    <row r="6251" spans="1:19" x14ac:dyDescent="0.8">
      <c r="A6251">
        <v>37007</v>
      </c>
      <c r="B6251">
        <v>24.283000000000001</v>
      </c>
      <c r="C6251" t="s">
        <v>34</v>
      </c>
      <c r="D6251">
        <v>1</v>
      </c>
      <c r="E6251">
        <v>106029</v>
      </c>
      <c r="F6251">
        <v>318373</v>
      </c>
      <c r="G6251">
        <v>0</v>
      </c>
      <c r="H6251">
        <v>0</v>
      </c>
      <c r="I6251">
        <v>30190000</v>
      </c>
      <c r="J6251" t="s">
        <v>284</v>
      </c>
      <c r="K6251" t="s">
        <v>19</v>
      </c>
      <c r="L6251" t="s">
        <v>285</v>
      </c>
      <c r="M6251" t="s">
        <v>285</v>
      </c>
      <c r="N6251" t="s">
        <v>285</v>
      </c>
      <c r="O6251">
        <v>39</v>
      </c>
      <c r="P6251" t="s">
        <v>39</v>
      </c>
      <c r="Q6251" t="s">
        <v>50</v>
      </c>
      <c r="R6251" t="str">
        <f t="shared" si="194"/>
        <v>Incentive Class</v>
      </c>
      <c r="S6251">
        <f t="shared" si="195"/>
        <v>3183730</v>
      </c>
    </row>
    <row r="6252" spans="1:19" x14ac:dyDescent="0.8">
      <c r="A6252">
        <v>37007</v>
      </c>
      <c r="B6252">
        <v>24.283000000000001</v>
      </c>
      <c r="C6252">
        <v>8</v>
      </c>
      <c r="D6252">
        <v>21</v>
      </c>
      <c r="E6252">
        <v>987012</v>
      </c>
      <c r="F6252">
        <v>2963704</v>
      </c>
      <c r="G6252">
        <v>0</v>
      </c>
      <c r="H6252">
        <v>0</v>
      </c>
      <c r="I6252">
        <v>30190000</v>
      </c>
      <c r="J6252" t="s">
        <v>284</v>
      </c>
      <c r="K6252" t="s">
        <v>19</v>
      </c>
      <c r="L6252" t="s">
        <v>285</v>
      </c>
      <c r="M6252" t="s">
        <v>285</v>
      </c>
      <c r="N6252" t="s">
        <v>285</v>
      </c>
      <c r="O6252">
        <v>39</v>
      </c>
      <c r="P6252" t="s">
        <v>39</v>
      </c>
      <c r="Q6252" t="s">
        <v>50</v>
      </c>
      <c r="R6252" t="str">
        <f t="shared" si="194"/>
        <v>Non-incentive Class</v>
      </c>
      <c r="S6252">
        <f t="shared" si="195"/>
        <v>2963704</v>
      </c>
    </row>
    <row r="6253" spans="1:19" x14ac:dyDescent="0.8">
      <c r="A6253">
        <v>37008</v>
      </c>
      <c r="B6253">
        <v>30.542000000000002</v>
      </c>
      <c r="C6253">
        <v>0</v>
      </c>
      <c r="D6253">
        <v>14</v>
      </c>
      <c r="E6253">
        <v>0</v>
      </c>
      <c r="F6253">
        <v>0</v>
      </c>
      <c r="G6253">
        <v>0</v>
      </c>
      <c r="H6253">
        <v>0</v>
      </c>
      <c r="I6253">
        <v>31080000</v>
      </c>
      <c r="J6253" t="s">
        <v>98</v>
      </c>
      <c r="K6253" t="s">
        <v>19</v>
      </c>
      <c r="L6253" t="s">
        <v>99</v>
      </c>
      <c r="M6253" t="s">
        <v>99</v>
      </c>
      <c r="N6253" t="s">
        <v>99</v>
      </c>
      <c r="O6253">
        <v>39</v>
      </c>
      <c r="P6253" t="s">
        <v>39</v>
      </c>
      <c r="Q6253" t="s">
        <v>50</v>
      </c>
      <c r="R6253" t="str">
        <f t="shared" si="194"/>
        <v>Non-incentive Class</v>
      </c>
      <c r="S6253">
        <f t="shared" si="195"/>
        <v>0</v>
      </c>
    </row>
    <row r="6254" spans="1:19" x14ac:dyDescent="0.8">
      <c r="A6254">
        <v>37008</v>
      </c>
      <c r="B6254">
        <v>30.542000000000002</v>
      </c>
      <c r="C6254">
        <v>1</v>
      </c>
      <c r="D6254">
        <v>3</v>
      </c>
      <c r="E6254">
        <v>132116</v>
      </c>
      <c r="F6254">
        <v>396705</v>
      </c>
      <c r="G6254">
        <v>0</v>
      </c>
      <c r="H6254">
        <v>0</v>
      </c>
      <c r="I6254">
        <v>31080000</v>
      </c>
      <c r="J6254" t="s">
        <v>98</v>
      </c>
      <c r="K6254" t="s">
        <v>19</v>
      </c>
      <c r="L6254" t="s">
        <v>99</v>
      </c>
      <c r="M6254" t="s">
        <v>99</v>
      </c>
      <c r="N6254" t="s">
        <v>99</v>
      </c>
      <c r="O6254">
        <v>39</v>
      </c>
      <c r="P6254" t="s">
        <v>39</v>
      </c>
      <c r="Q6254" t="s">
        <v>50</v>
      </c>
      <c r="R6254" t="str">
        <f t="shared" si="194"/>
        <v>Non-incentive Class</v>
      </c>
      <c r="S6254">
        <f t="shared" si="195"/>
        <v>396705</v>
      </c>
    </row>
    <row r="6255" spans="1:19" x14ac:dyDescent="0.8">
      <c r="A6255">
        <v>37008</v>
      </c>
      <c r="B6255">
        <v>30.542000000000002</v>
      </c>
      <c r="C6255" t="s">
        <v>23</v>
      </c>
      <c r="D6255">
        <v>5</v>
      </c>
      <c r="E6255">
        <v>149527</v>
      </c>
      <c r="F6255">
        <v>448984</v>
      </c>
      <c r="G6255">
        <v>0</v>
      </c>
      <c r="H6255">
        <v>0</v>
      </c>
      <c r="I6255">
        <v>31080000</v>
      </c>
      <c r="J6255" t="s">
        <v>98</v>
      </c>
      <c r="K6255" t="s">
        <v>19</v>
      </c>
      <c r="L6255" t="s">
        <v>99</v>
      </c>
      <c r="M6255" t="s">
        <v>99</v>
      </c>
      <c r="N6255" t="s">
        <v>99</v>
      </c>
      <c r="O6255">
        <v>39</v>
      </c>
      <c r="P6255" t="s">
        <v>39</v>
      </c>
      <c r="Q6255" t="s">
        <v>50</v>
      </c>
      <c r="R6255" t="str">
        <f t="shared" si="194"/>
        <v>Non-incentive Class</v>
      </c>
      <c r="S6255">
        <f t="shared" si="195"/>
        <v>448984</v>
      </c>
    </row>
    <row r="6256" spans="1:19" x14ac:dyDescent="0.8">
      <c r="A6256">
        <v>37008</v>
      </c>
      <c r="B6256">
        <v>30.542000000000002</v>
      </c>
      <c r="C6256" t="s">
        <v>34</v>
      </c>
      <c r="D6256">
        <v>6</v>
      </c>
      <c r="E6256">
        <v>166737</v>
      </c>
      <c r="F6256">
        <v>500660</v>
      </c>
      <c r="G6256">
        <v>0</v>
      </c>
      <c r="H6256">
        <v>0</v>
      </c>
      <c r="I6256">
        <v>31080000</v>
      </c>
      <c r="J6256" t="s">
        <v>98</v>
      </c>
      <c r="K6256" t="s">
        <v>19</v>
      </c>
      <c r="L6256" t="s">
        <v>99</v>
      </c>
      <c r="M6256" t="s">
        <v>99</v>
      </c>
      <c r="N6256" t="s">
        <v>99</v>
      </c>
      <c r="O6256">
        <v>39</v>
      </c>
      <c r="P6256" t="s">
        <v>39</v>
      </c>
      <c r="Q6256" t="s">
        <v>50</v>
      </c>
      <c r="R6256" t="str">
        <f t="shared" si="194"/>
        <v>Incentive Class</v>
      </c>
      <c r="S6256">
        <f t="shared" si="195"/>
        <v>5006600</v>
      </c>
    </row>
    <row r="6257" spans="1:19" x14ac:dyDescent="0.8">
      <c r="A6257">
        <v>37010</v>
      </c>
      <c r="B6257">
        <v>15.124000000000001</v>
      </c>
      <c r="C6257">
        <v>0</v>
      </c>
      <c r="D6257">
        <v>2</v>
      </c>
      <c r="E6257">
        <v>0</v>
      </c>
      <c r="F6257">
        <v>0</v>
      </c>
      <c r="G6257">
        <v>0</v>
      </c>
      <c r="H6257">
        <v>0</v>
      </c>
      <c r="I6257" t="s">
        <v>17</v>
      </c>
      <c r="J6257" t="s">
        <v>17</v>
      </c>
      <c r="K6257" t="s">
        <v>17</v>
      </c>
      <c r="L6257" t="s">
        <v>17</v>
      </c>
      <c r="M6257" t="s">
        <v>17</v>
      </c>
      <c r="N6257" t="s">
        <v>17</v>
      </c>
      <c r="O6257" t="s">
        <v>17</v>
      </c>
      <c r="P6257" t="s">
        <v>17</v>
      </c>
      <c r="Q6257" t="s">
        <v>17</v>
      </c>
      <c r="R6257" t="str">
        <f t="shared" si="194"/>
        <v>Non-incentive Class</v>
      </c>
      <c r="S6257">
        <f t="shared" si="195"/>
        <v>0</v>
      </c>
    </row>
    <row r="6258" spans="1:19" x14ac:dyDescent="0.8">
      <c r="A6258">
        <v>37010</v>
      </c>
      <c r="B6258">
        <v>15.124000000000001</v>
      </c>
      <c r="C6258">
        <v>1</v>
      </c>
      <c r="D6258">
        <v>1</v>
      </c>
      <c r="E6258">
        <v>2316</v>
      </c>
      <c r="F6258">
        <v>6954</v>
      </c>
      <c r="G6258">
        <v>0</v>
      </c>
      <c r="H6258">
        <v>0</v>
      </c>
      <c r="I6258" t="s">
        <v>17</v>
      </c>
      <c r="J6258" t="s">
        <v>17</v>
      </c>
      <c r="K6258" t="s">
        <v>17</v>
      </c>
      <c r="L6258" t="s">
        <v>17</v>
      </c>
      <c r="M6258" t="s">
        <v>17</v>
      </c>
      <c r="N6258" t="s">
        <v>17</v>
      </c>
      <c r="O6258" t="s">
        <v>17</v>
      </c>
      <c r="P6258" t="s">
        <v>17</v>
      </c>
      <c r="Q6258" t="s">
        <v>17</v>
      </c>
      <c r="R6258" t="str">
        <f t="shared" si="194"/>
        <v>Non-incentive Class</v>
      </c>
      <c r="S6258">
        <f t="shared" si="195"/>
        <v>6954</v>
      </c>
    </row>
    <row r="6259" spans="1:19" x14ac:dyDescent="0.8">
      <c r="A6259">
        <v>37010</v>
      </c>
      <c r="B6259">
        <v>15.124000000000001</v>
      </c>
      <c r="C6259" t="s">
        <v>30</v>
      </c>
      <c r="D6259">
        <v>1</v>
      </c>
      <c r="E6259">
        <v>39536</v>
      </c>
      <c r="F6259">
        <v>118715</v>
      </c>
      <c r="G6259">
        <v>0</v>
      </c>
      <c r="H6259">
        <v>0</v>
      </c>
      <c r="I6259" t="s">
        <v>17</v>
      </c>
      <c r="J6259" t="s">
        <v>17</v>
      </c>
      <c r="K6259" t="s">
        <v>17</v>
      </c>
      <c r="L6259" t="s">
        <v>17</v>
      </c>
      <c r="M6259" t="s">
        <v>17</v>
      </c>
      <c r="N6259" t="s">
        <v>17</v>
      </c>
      <c r="O6259" t="s">
        <v>17</v>
      </c>
      <c r="P6259" t="s">
        <v>17</v>
      </c>
      <c r="Q6259" t="s">
        <v>17</v>
      </c>
      <c r="R6259" t="str">
        <f t="shared" si="194"/>
        <v>Non-incentive Class</v>
      </c>
      <c r="S6259">
        <f t="shared" si="195"/>
        <v>118715</v>
      </c>
    </row>
    <row r="6260" spans="1:19" x14ac:dyDescent="0.8">
      <c r="A6260">
        <v>37011</v>
      </c>
      <c r="B6260">
        <v>14.256</v>
      </c>
      <c r="C6260">
        <v>0</v>
      </c>
      <c r="D6260">
        <v>6</v>
      </c>
      <c r="E6260">
        <v>0</v>
      </c>
      <c r="F6260">
        <v>0</v>
      </c>
      <c r="G6260">
        <v>0</v>
      </c>
      <c r="H6260">
        <v>0</v>
      </c>
      <c r="I6260" t="s">
        <v>17</v>
      </c>
      <c r="J6260" t="s">
        <v>17</v>
      </c>
      <c r="K6260" t="s">
        <v>17</v>
      </c>
      <c r="L6260" t="s">
        <v>17</v>
      </c>
      <c r="M6260" t="s">
        <v>17</v>
      </c>
      <c r="N6260" t="s">
        <v>17</v>
      </c>
      <c r="O6260" t="s">
        <v>17</v>
      </c>
      <c r="P6260" t="s">
        <v>17</v>
      </c>
      <c r="Q6260" t="s">
        <v>17</v>
      </c>
      <c r="R6260" t="str">
        <f t="shared" si="194"/>
        <v>Non-incentive Class</v>
      </c>
      <c r="S6260">
        <f t="shared" si="195"/>
        <v>0</v>
      </c>
    </row>
    <row r="6261" spans="1:19" x14ac:dyDescent="0.8">
      <c r="A6261">
        <v>37011</v>
      </c>
      <c r="B6261">
        <v>14.256</v>
      </c>
      <c r="C6261">
        <v>1</v>
      </c>
      <c r="D6261">
        <v>2</v>
      </c>
      <c r="E6261">
        <v>2868</v>
      </c>
      <c r="F6261">
        <v>8612</v>
      </c>
      <c r="G6261">
        <v>0</v>
      </c>
      <c r="H6261">
        <v>0</v>
      </c>
      <c r="I6261" t="s">
        <v>17</v>
      </c>
      <c r="J6261" t="s">
        <v>17</v>
      </c>
      <c r="K6261" t="s">
        <v>17</v>
      </c>
      <c r="L6261" t="s">
        <v>17</v>
      </c>
      <c r="M6261" t="s">
        <v>17</v>
      </c>
      <c r="N6261" t="s">
        <v>17</v>
      </c>
      <c r="O6261" t="s">
        <v>17</v>
      </c>
      <c r="P6261" t="s">
        <v>17</v>
      </c>
      <c r="Q6261" t="s">
        <v>17</v>
      </c>
      <c r="R6261" t="str">
        <f t="shared" si="194"/>
        <v>Non-incentive Class</v>
      </c>
      <c r="S6261">
        <f t="shared" si="195"/>
        <v>8612</v>
      </c>
    </row>
    <row r="6262" spans="1:19" x14ac:dyDescent="0.8">
      <c r="A6262">
        <v>37011</v>
      </c>
      <c r="B6262">
        <v>14.256</v>
      </c>
      <c r="C6262">
        <v>2</v>
      </c>
      <c r="D6262">
        <v>1</v>
      </c>
      <c r="E6262">
        <v>12345</v>
      </c>
      <c r="F6262">
        <v>37068</v>
      </c>
      <c r="G6262">
        <v>10000</v>
      </c>
      <c r="H6262">
        <v>10000</v>
      </c>
      <c r="I6262" t="s">
        <v>17</v>
      </c>
      <c r="J6262" t="s">
        <v>17</v>
      </c>
      <c r="K6262" t="s">
        <v>17</v>
      </c>
      <c r="L6262" t="s">
        <v>17</v>
      </c>
      <c r="M6262" t="s">
        <v>17</v>
      </c>
      <c r="N6262" t="s">
        <v>17</v>
      </c>
      <c r="O6262" t="s">
        <v>17</v>
      </c>
      <c r="P6262" t="s">
        <v>17</v>
      </c>
      <c r="Q6262" t="s">
        <v>17</v>
      </c>
      <c r="R6262" t="str">
        <f t="shared" si="194"/>
        <v>Non-incentive Class</v>
      </c>
      <c r="S6262">
        <f t="shared" si="195"/>
        <v>37068</v>
      </c>
    </row>
    <row r="6263" spans="1:19" x14ac:dyDescent="0.8">
      <c r="A6263">
        <v>37011</v>
      </c>
      <c r="B6263">
        <v>14.256</v>
      </c>
      <c r="C6263" t="s">
        <v>23</v>
      </c>
      <c r="D6263">
        <v>3</v>
      </c>
      <c r="E6263">
        <v>29453</v>
      </c>
      <c r="F6263">
        <v>88438</v>
      </c>
      <c r="G6263">
        <v>0</v>
      </c>
      <c r="H6263">
        <v>0</v>
      </c>
      <c r="I6263" t="s">
        <v>17</v>
      </c>
      <c r="J6263" t="s">
        <v>17</v>
      </c>
      <c r="K6263" t="s">
        <v>17</v>
      </c>
      <c r="L6263" t="s">
        <v>17</v>
      </c>
      <c r="M6263" t="s">
        <v>17</v>
      </c>
      <c r="N6263" t="s">
        <v>17</v>
      </c>
      <c r="O6263" t="s">
        <v>17</v>
      </c>
      <c r="P6263" t="s">
        <v>17</v>
      </c>
      <c r="Q6263" t="s">
        <v>17</v>
      </c>
      <c r="R6263" t="str">
        <f t="shared" si="194"/>
        <v>Non-incentive Class</v>
      </c>
      <c r="S6263">
        <f t="shared" si="195"/>
        <v>88438</v>
      </c>
    </row>
    <row r="6264" spans="1:19" x14ac:dyDescent="0.8">
      <c r="A6264">
        <v>37011</v>
      </c>
      <c r="B6264">
        <v>14.256</v>
      </c>
      <c r="C6264" t="s">
        <v>30</v>
      </c>
      <c r="D6264">
        <v>1</v>
      </c>
      <c r="E6264">
        <v>11934</v>
      </c>
      <c r="F6264">
        <v>35834</v>
      </c>
      <c r="G6264">
        <v>0</v>
      </c>
      <c r="H6264">
        <v>0</v>
      </c>
      <c r="I6264" t="s">
        <v>17</v>
      </c>
      <c r="J6264" t="s">
        <v>17</v>
      </c>
      <c r="K6264" t="s">
        <v>17</v>
      </c>
      <c r="L6264" t="s">
        <v>17</v>
      </c>
      <c r="M6264" t="s">
        <v>17</v>
      </c>
      <c r="N6264" t="s">
        <v>17</v>
      </c>
      <c r="O6264" t="s">
        <v>17</v>
      </c>
      <c r="P6264" t="s">
        <v>17</v>
      </c>
      <c r="Q6264" t="s">
        <v>17</v>
      </c>
      <c r="R6264" t="str">
        <f t="shared" si="194"/>
        <v>Non-incentive Class</v>
      </c>
      <c r="S6264">
        <f t="shared" si="195"/>
        <v>35834</v>
      </c>
    </row>
    <row r="6265" spans="1:19" x14ac:dyDescent="0.8">
      <c r="A6265">
        <v>37011</v>
      </c>
      <c r="B6265">
        <v>14.256</v>
      </c>
      <c r="C6265">
        <v>8</v>
      </c>
      <c r="D6265">
        <v>1</v>
      </c>
      <c r="E6265">
        <v>1486</v>
      </c>
      <c r="F6265">
        <v>4462</v>
      </c>
      <c r="G6265">
        <v>0</v>
      </c>
      <c r="H6265">
        <v>0</v>
      </c>
      <c r="I6265" t="s">
        <v>17</v>
      </c>
      <c r="J6265" t="s">
        <v>17</v>
      </c>
      <c r="K6265" t="s">
        <v>17</v>
      </c>
      <c r="L6265" t="s">
        <v>17</v>
      </c>
      <c r="M6265" t="s">
        <v>17</v>
      </c>
      <c r="N6265" t="s">
        <v>17</v>
      </c>
      <c r="O6265" t="s">
        <v>17</v>
      </c>
      <c r="P6265" t="s">
        <v>17</v>
      </c>
      <c r="Q6265" t="s">
        <v>17</v>
      </c>
      <c r="R6265" t="str">
        <f t="shared" si="194"/>
        <v>Non-incentive Class</v>
      </c>
      <c r="S6265">
        <f t="shared" si="195"/>
        <v>4462</v>
      </c>
    </row>
    <row r="6266" spans="1:19" x14ac:dyDescent="0.8">
      <c r="A6266">
        <v>37013</v>
      </c>
      <c r="B6266">
        <v>19.600999999999999</v>
      </c>
      <c r="C6266">
        <v>0</v>
      </c>
      <c r="D6266">
        <v>6</v>
      </c>
      <c r="E6266">
        <v>0</v>
      </c>
      <c r="F6266">
        <v>0</v>
      </c>
      <c r="G6266">
        <v>0</v>
      </c>
      <c r="H6266">
        <v>0</v>
      </c>
      <c r="I6266" t="s">
        <v>17</v>
      </c>
      <c r="J6266" t="s">
        <v>17</v>
      </c>
      <c r="K6266" t="s">
        <v>17</v>
      </c>
      <c r="L6266" t="s">
        <v>17</v>
      </c>
      <c r="M6266" t="s">
        <v>17</v>
      </c>
      <c r="N6266" t="s">
        <v>17</v>
      </c>
      <c r="O6266" t="s">
        <v>17</v>
      </c>
      <c r="P6266" t="s">
        <v>17</v>
      </c>
      <c r="Q6266" t="s">
        <v>17</v>
      </c>
      <c r="R6266" t="str">
        <f t="shared" si="194"/>
        <v>Non-incentive Class</v>
      </c>
      <c r="S6266">
        <f t="shared" si="195"/>
        <v>0</v>
      </c>
    </row>
    <row r="6267" spans="1:19" x14ac:dyDescent="0.8">
      <c r="A6267">
        <v>37016</v>
      </c>
      <c r="B6267">
        <v>16.763999999999999</v>
      </c>
      <c r="C6267">
        <v>0</v>
      </c>
      <c r="D6267">
        <v>2</v>
      </c>
      <c r="E6267">
        <v>0</v>
      </c>
      <c r="F6267">
        <v>0</v>
      </c>
      <c r="G6267">
        <v>0</v>
      </c>
      <c r="H6267">
        <v>0</v>
      </c>
      <c r="I6267" t="s">
        <v>17</v>
      </c>
      <c r="J6267" t="s">
        <v>17</v>
      </c>
      <c r="K6267" t="s">
        <v>17</v>
      </c>
      <c r="L6267" t="s">
        <v>17</v>
      </c>
      <c r="M6267" t="s">
        <v>17</v>
      </c>
      <c r="N6267" t="s">
        <v>17</v>
      </c>
      <c r="O6267" t="s">
        <v>17</v>
      </c>
      <c r="P6267" t="s">
        <v>17</v>
      </c>
      <c r="Q6267" t="s">
        <v>17</v>
      </c>
      <c r="R6267" t="str">
        <f t="shared" si="194"/>
        <v>Non-incentive Class</v>
      </c>
      <c r="S6267">
        <f t="shared" si="195"/>
        <v>0</v>
      </c>
    </row>
    <row r="6268" spans="1:19" x14ac:dyDescent="0.8">
      <c r="A6268">
        <v>37017</v>
      </c>
      <c r="B6268">
        <v>14.3</v>
      </c>
      <c r="C6268">
        <v>0</v>
      </c>
      <c r="D6268">
        <v>182</v>
      </c>
      <c r="E6268">
        <v>0</v>
      </c>
      <c r="F6268">
        <v>0</v>
      </c>
      <c r="G6268">
        <v>0</v>
      </c>
      <c r="H6268">
        <v>0</v>
      </c>
      <c r="I6268" t="s">
        <v>17</v>
      </c>
      <c r="J6268" t="s">
        <v>17</v>
      </c>
      <c r="K6268" t="s">
        <v>17</v>
      </c>
      <c r="L6268" t="s">
        <v>17</v>
      </c>
      <c r="M6268" t="s">
        <v>17</v>
      </c>
      <c r="N6268" t="s">
        <v>17</v>
      </c>
      <c r="O6268" t="s">
        <v>17</v>
      </c>
      <c r="P6268" t="s">
        <v>17</v>
      </c>
      <c r="Q6268" t="s">
        <v>17</v>
      </c>
      <c r="R6268" t="str">
        <f t="shared" si="194"/>
        <v>Non-incentive Class</v>
      </c>
      <c r="S6268">
        <f t="shared" si="195"/>
        <v>0</v>
      </c>
    </row>
    <row r="6269" spans="1:19" x14ac:dyDescent="0.8">
      <c r="A6269">
        <v>37017</v>
      </c>
      <c r="B6269">
        <v>14.3</v>
      </c>
      <c r="C6269">
        <v>1</v>
      </c>
      <c r="D6269">
        <v>23</v>
      </c>
      <c r="E6269">
        <v>79721</v>
      </c>
      <c r="F6269">
        <v>239379</v>
      </c>
      <c r="G6269">
        <v>0</v>
      </c>
      <c r="H6269">
        <v>0</v>
      </c>
      <c r="I6269" t="s">
        <v>17</v>
      </c>
      <c r="J6269" t="s">
        <v>17</v>
      </c>
      <c r="K6269" t="s">
        <v>17</v>
      </c>
      <c r="L6269" t="s">
        <v>17</v>
      </c>
      <c r="M6269" t="s">
        <v>17</v>
      </c>
      <c r="N6269" t="s">
        <v>17</v>
      </c>
      <c r="O6269" t="s">
        <v>17</v>
      </c>
      <c r="P6269" t="s">
        <v>17</v>
      </c>
      <c r="Q6269" t="s">
        <v>17</v>
      </c>
      <c r="R6269" t="str">
        <f t="shared" si="194"/>
        <v>Non-incentive Class</v>
      </c>
      <c r="S6269">
        <f t="shared" si="195"/>
        <v>239379</v>
      </c>
    </row>
    <row r="6270" spans="1:19" x14ac:dyDescent="0.8">
      <c r="A6270">
        <v>37017</v>
      </c>
      <c r="B6270">
        <v>14.3</v>
      </c>
      <c r="C6270">
        <v>2</v>
      </c>
      <c r="D6270">
        <v>137</v>
      </c>
      <c r="E6270">
        <v>980911</v>
      </c>
      <c r="F6270">
        <v>2945387</v>
      </c>
      <c r="G6270">
        <v>839147</v>
      </c>
      <c r="H6270">
        <v>540000</v>
      </c>
      <c r="I6270" t="s">
        <v>17</v>
      </c>
      <c r="J6270" t="s">
        <v>17</v>
      </c>
      <c r="K6270" t="s">
        <v>17</v>
      </c>
      <c r="L6270" t="s">
        <v>17</v>
      </c>
      <c r="M6270" t="s">
        <v>17</v>
      </c>
      <c r="N6270" t="s">
        <v>17</v>
      </c>
      <c r="O6270" t="s">
        <v>17</v>
      </c>
      <c r="P6270" t="s">
        <v>17</v>
      </c>
      <c r="Q6270" t="s">
        <v>17</v>
      </c>
      <c r="R6270" t="str">
        <f t="shared" si="194"/>
        <v>Non-incentive Class</v>
      </c>
      <c r="S6270">
        <f t="shared" si="195"/>
        <v>2945387</v>
      </c>
    </row>
    <row r="6271" spans="1:19" x14ac:dyDescent="0.8">
      <c r="A6271">
        <v>37017</v>
      </c>
      <c r="B6271">
        <v>14.3</v>
      </c>
      <c r="C6271" t="s">
        <v>23</v>
      </c>
      <c r="D6271">
        <v>2</v>
      </c>
      <c r="E6271">
        <v>132948</v>
      </c>
      <c r="F6271">
        <v>399203</v>
      </c>
      <c r="G6271">
        <v>0</v>
      </c>
      <c r="H6271">
        <v>0</v>
      </c>
      <c r="I6271" t="s">
        <v>17</v>
      </c>
      <c r="J6271" t="s">
        <v>17</v>
      </c>
      <c r="K6271" t="s">
        <v>17</v>
      </c>
      <c r="L6271" t="s">
        <v>17</v>
      </c>
      <c r="M6271" t="s">
        <v>17</v>
      </c>
      <c r="N6271" t="s">
        <v>17</v>
      </c>
      <c r="O6271" t="s">
        <v>17</v>
      </c>
      <c r="P6271" t="s">
        <v>17</v>
      </c>
      <c r="Q6271" t="s">
        <v>17</v>
      </c>
      <c r="R6271" t="str">
        <f t="shared" si="194"/>
        <v>Non-incentive Class</v>
      </c>
      <c r="S6271">
        <f t="shared" si="195"/>
        <v>399203</v>
      </c>
    </row>
    <row r="6272" spans="1:19" x14ac:dyDescent="0.8">
      <c r="A6272">
        <v>37017</v>
      </c>
      <c r="B6272">
        <v>14.3</v>
      </c>
      <c r="C6272" t="s">
        <v>30</v>
      </c>
      <c r="D6272">
        <v>2</v>
      </c>
      <c r="E6272">
        <v>86008</v>
      </c>
      <c r="F6272">
        <v>258256</v>
      </c>
      <c r="G6272">
        <v>0</v>
      </c>
      <c r="H6272">
        <v>0</v>
      </c>
      <c r="I6272" t="s">
        <v>17</v>
      </c>
      <c r="J6272" t="s">
        <v>17</v>
      </c>
      <c r="K6272" t="s">
        <v>17</v>
      </c>
      <c r="L6272" t="s">
        <v>17</v>
      </c>
      <c r="M6272" t="s">
        <v>17</v>
      </c>
      <c r="N6272" t="s">
        <v>17</v>
      </c>
      <c r="O6272" t="s">
        <v>17</v>
      </c>
      <c r="P6272" t="s">
        <v>17</v>
      </c>
      <c r="Q6272" t="s">
        <v>17</v>
      </c>
      <c r="R6272" t="str">
        <f t="shared" si="194"/>
        <v>Non-incentive Class</v>
      </c>
      <c r="S6272">
        <f t="shared" si="195"/>
        <v>258256</v>
      </c>
    </row>
    <row r="6273" spans="1:19" x14ac:dyDescent="0.8">
      <c r="A6273">
        <v>37018</v>
      </c>
      <c r="B6273">
        <v>13.718999999999999</v>
      </c>
      <c r="C6273">
        <v>0</v>
      </c>
      <c r="D6273">
        <v>4</v>
      </c>
      <c r="E6273">
        <v>0</v>
      </c>
      <c r="F6273">
        <v>0</v>
      </c>
      <c r="G6273">
        <v>0</v>
      </c>
      <c r="H6273">
        <v>0</v>
      </c>
      <c r="I6273" t="s">
        <v>17</v>
      </c>
      <c r="J6273" t="s">
        <v>17</v>
      </c>
      <c r="K6273" t="s">
        <v>17</v>
      </c>
      <c r="L6273" t="s">
        <v>17</v>
      </c>
      <c r="M6273" t="s">
        <v>17</v>
      </c>
      <c r="N6273" t="s">
        <v>17</v>
      </c>
      <c r="O6273" t="s">
        <v>17</v>
      </c>
      <c r="P6273" t="s">
        <v>17</v>
      </c>
      <c r="Q6273" t="s">
        <v>17</v>
      </c>
      <c r="R6273" t="str">
        <f t="shared" si="194"/>
        <v>Non-incentive Class</v>
      </c>
      <c r="S6273">
        <f t="shared" si="195"/>
        <v>0</v>
      </c>
    </row>
    <row r="6274" spans="1:19" x14ac:dyDescent="0.8">
      <c r="A6274">
        <v>37018</v>
      </c>
      <c r="B6274">
        <v>13.718999999999999</v>
      </c>
      <c r="C6274">
        <v>1</v>
      </c>
      <c r="D6274">
        <v>1</v>
      </c>
      <c r="E6274">
        <v>4381</v>
      </c>
      <c r="F6274">
        <v>13155</v>
      </c>
      <c r="G6274">
        <v>0</v>
      </c>
      <c r="H6274">
        <v>0</v>
      </c>
      <c r="I6274" t="s">
        <v>17</v>
      </c>
      <c r="J6274" t="s">
        <v>17</v>
      </c>
      <c r="K6274" t="s">
        <v>17</v>
      </c>
      <c r="L6274" t="s">
        <v>17</v>
      </c>
      <c r="M6274" t="s">
        <v>17</v>
      </c>
      <c r="N6274" t="s">
        <v>17</v>
      </c>
      <c r="O6274" t="s">
        <v>17</v>
      </c>
      <c r="P6274" t="s">
        <v>17</v>
      </c>
      <c r="Q6274" t="s">
        <v>17</v>
      </c>
      <c r="R6274" t="str">
        <f t="shared" si="194"/>
        <v>Non-incentive Class</v>
      </c>
      <c r="S6274">
        <f t="shared" si="195"/>
        <v>13155</v>
      </c>
    </row>
    <row r="6275" spans="1:19" x14ac:dyDescent="0.8">
      <c r="A6275">
        <v>37018</v>
      </c>
      <c r="B6275">
        <v>13.718999999999999</v>
      </c>
      <c r="C6275">
        <v>2</v>
      </c>
      <c r="D6275">
        <v>4</v>
      </c>
      <c r="E6275">
        <v>2275</v>
      </c>
      <c r="F6275">
        <v>6832</v>
      </c>
      <c r="G6275">
        <v>0</v>
      </c>
      <c r="H6275">
        <v>0</v>
      </c>
      <c r="I6275" t="s">
        <v>17</v>
      </c>
      <c r="J6275" t="s">
        <v>17</v>
      </c>
      <c r="K6275" t="s">
        <v>17</v>
      </c>
      <c r="L6275" t="s">
        <v>17</v>
      </c>
      <c r="M6275" t="s">
        <v>17</v>
      </c>
      <c r="N6275" t="s">
        <v>17</v>
      </c>
      <c r="O6275" t="s">
        <v>17</v>
      </c>
      <c r="P6275" t="s">
        <v>17</v>
      </c>
      <c r="Q6275" t="s">
        <v>17</v>
      </c>
      <c r="R6275" t="str">
        <f t="shared" ref="R6275:R6338" si="196">IF(COUNTIF(C6275,"6A"),"Incentive Class",IF(COUNTIF(C6275,"6B"),"Incentive Class",IF(COUNTIF(C6275,"6C"),"Incentive Class",IF(COUNTIF(C6275,"7A"),"Incentive Class",IF(COUNTIF(C6275,"7B"),"Incentive Class","Non-incentive Class")))))</f>
        <v>Non-incentive Class</v>
      </c>
      <c r="S6275">
        <f t="shared" ref="S6275:S6338" si="197">IF(R6275="Incentive Class", F6275*10, F6275)</f>
        <v>6832</v>
      </c>
    </row>
    <row r="6276" spans="1:19" x14ac:dyDescent="0.8">
      <c r="A6276">
        <v>37019</v>
      </c>
      <c r="B6276">
        <v>15.42</v>
      </c>
      <c r="C6276">
        <v>0</v>
      </c>
      <c r="D6276">
        <v>24</v>
      </c>
      <c r="E6276">
        <v>0</v>
      </c>
      <c r="F6276">
        <v>0</v>
      </c>
      <c r="G6276">
        <v>0</v>
      </c>
      <c r="H6276">
        <v>0</v>
      </c>
      <c r="I6276" t="s">
        <v>17</v>
      </c>
      <c r="J6276" t="s">
        <v>17</v>
      </c>
      <c r="K6276" t="s">
        <v>17</v>
      </c>
      <c r="L6276" t="s">
        <v>17</v>
      </c>
      <c r="M6276" t="s">
        <v>17</v>
      </c>
      <c r="N6276" t="s">
        <v>17</v>
      </c>
      <c r="O6276" t="s">
        <v>17</v>
      </c>
      <c r="P6276" t="s">
        <v>17</v>
      </c>
      <c r="Q6276" t="s">
        <v>17</v>
      </c>
      <c r="R6276" t="str">
        <f t="shared" si="196"/>
        <v>Non-incentive Class</v>
      </c>
      <c r="S6276">
        <f t="shared" si="197"/>
        <v>0</v>
      </c>
    </row>
    <row r="6277" spans="1:19" x14ac:dyDescent="0.8">
      <c r="A6277">
        <v>37020</v>
      </c>
      <c r="B6277">
        <v>18.68</v>
      </c>
      <c r="C6277">
        <v>0</v>
      </c>
      <c r="D6277">
        <v>6</v>
      </c>
      <c r="E6277">
        <v>0</v>
      </c>
      <c r="F6277">
        <v>0</v>
      </c>
      <c r="G6277">
        <v>0</v>
      </c>
      <c r="H6277">
        <v>0</v>
      </c>
      <c r="I6277" t="s">
        <v>17</v>
      </c>
      <c r="J6277" t="s">
        <v>17</v>
      </c>
      <c r="K6277" t="s">
        <v>17</v>
      </c>
      <c r="L6277" t="s">
        <v>17</v>
      </c>
      <c r="M6277" t="s">
        <v>17</v>
      </c>
      <c r="N6277" t="s">
        <v>17</v>
      </c>
      <c r="O6277" t="s">
        <v>17</v>
      </c>
      <c r="P6277" t="s">
        <v>17</v>
      </c>
      <c r="Q6277" t="s">
        <v>17</v>
      </c>
      <c r="R6277" t="str">
        <f t="shared" si="196"/>
        <v>Non-incentive Class</v>
      </c>
      <c r="S6277">
        <f t="shared" si="197"/>
        <v>0</v>
      </c>
    </row>
    <row r="6278" spans="1:19" x14ac:dyDescent="0.8">
      <c r="A6278">
        <v>37021</v>
      </c>
      <c r="B6278">
        <v>28.783999999999999</v>
      </c>
      <c r="C6278">
        <v>0</v>
      </c>
      <c r="D6278">
        <v>10</v>
      </c>
      <c r="E6278">
        <v>0</v>
      </c>
      <c r="F6278">
        <v>0</v>
      </c>
      <c r="G6278">
        <v>0</v>
      </c>
      <c r="H6278">
        <v>0</v>
      </c>
      <c r="I6278">
        <v>30190000</v>
      </c>
      <c r="J6278" t="s">
        <v>284</v>
      </c>
      <c r="K6278" t="s">
        <v>19</v>
      </c>
      <c r="L6278" t="s">
        <v>285</v>
      </c>
      <c r="M6278" t="s">
        <v>285</v>
      </c>
      <c r="N6278" t="s">
        <v>285</v>
      </c>
      <c r="O6278">
        <v>39</v>
      </c>
      <c r="P6278" t="s">
        <v>39</v>
      </c>
      <c r="Q6278" t="s">
        <v>50</v>
      </c>
      <c r="R6278" t="str">
        <f t="shared" si="196"/>
        <v>Non-incentive Class</v>
      </c>
      <c r="S6278">
        <f t="shared" si="197"/>
        <v>0</v>
      </c>
    </row>
    <row r="6279" spans="1:19" x14ac:dyDescent="0.8">
      <c r="A6279">
        <v>37021</v>
      </c>
      <c r="B6279">
        <v>28.783999999999999</v>
      </c>
      <c r="C6279">
        <v>1</v>
      </c>
      <c r="D6279">
        <v>4</v>
      </c>
      <c r="E6279">
        <v>15161</v>
      </c>
      <c r="F6279">
        <v>45523</v>
      </c>
      <c r="G6279">
        <v>0</v>
      </c>
      <c r="H6279">
        <v>0</v>
      </c>
      <c r="I6279">
        <v>30190000</v>
      </c>
      <c r="J6279" t="s">
        <v>284</v>
      </c>
      <c r="K6279" t="s">
        <v>19</v>
      </c>
      <c r="L6279" t="s">
        <v>285</v>
      </c>
      <c r="M6279" t="s">
        <v>285</v>
      </c>
      <c r="N6279" t="s">
        <v>285</v>
      </c>
      <c r="O6279">
        <v>39</v>
      </c>
      <c r="P6279" t="s">
        <v>39</v>
      </c>
      <c r="Q6279" t="s">
        <v>50</v>
      </c>
      <c r="R6279" t="str">
        <f t="shared" si="196"/>
        <v>Non-incentive Class</v>
      </c>
      <c r="S6279">
        <f t="shared" si="197"/>
        <v>45523</v>
      </c>
    </row>
    <row r="6280" spans="1:19" x14ac:dyDescent="0.8">
      <c r="A6280">
        <v>37021</v>
      </c>
      <c r="B6280">
        <v>28.783999999999999</v>
      </c>
      <c r="C6280">
        <v>2</v>
      </c>
      <c r="D6280">
        <v>656</v>
      </c>
      <c r="E6280">
        <v>2615643</v>
      </c>
      <c r="F6280">
        <v>7854013</v>
      </c>
      <c r="G6280">
        <v>5130662</v>
      </c>
      <c r="H6280">
        <v>4260934</v>
      </c>
      <c r="I6280">
        <v>30190000</v>
      </c>
      <c r="J6280" t="s">
        <v>284</v>
      </c>
      <c r="K6280" t="s">
        <v>19</v>
      </c>
      <c r="L6280" t="s">
        <v>285</v>
      </c>
      <c r="M6280" t="s">
        <v>285</v>
      </c>
      <c r="N6280" t="s">
        <v>285</v>
      </c>
      <c r="O6280">
        <v>39</v>
      </c>
      <c r="P6280" t="s">
        <v>39</v>
      </c>
      <c r="Q6280" t="s">
        <v>50</v>
      </c>
      <c r="R6280" t="str">
        <f t="shared" si="196"/>
        <v>Non-incentive Class</v>
      </c>
      <c r="S6280">
        <f t="shared" si="197"/>
        <v>7854013</v>
      </c>
    </row>
    <row r="6281" spans="1:19" x14ac:dyDescent="0.8">
      <c r="A6281">
        <v>37021</v>
      </c>
      <c r="B6281">
        <v>28.783999999999999</v>
      </c>
      <c r="C6281" t="s">
        <v>23</v>
      </c>
      <c r="D6281">
        <v>2</v>
      </c>
      <c r="E6281">
        <v>542266</v>
      </c>
      <c r="F6281">
        <v>1628262</v>
      </c>
      <c r="G6281">
        <v>0</v>
      </c>
      <c r="H6281">
        <v>0</v>
      </c>
      <c r="I6281">
        <v>30190000</v>
      </c>
      <c r="J6281" t="s">
        <v>284</v>
      </c>
      <c r="K6281" t="s">
        <v>19</v>
      </c>
      <c r="L6281" t="s">
        <v>285</v>
      </c>
      <c r="M6281" t="s">
        <v>285</v>
      </c>
      <c r="N6281" t="s">
        <v>285</v>
      </c>
      <c r="O6281">
        <v>39</v>
      </c>
      <c r="P6281" t="s">
        <v>39</v>
      </c>
      <c r="Q6281" t="s">
        <v>50</v>
      </c>
      <c r="R6281" t="str">
        <f t="shared" si="196"/>
        <v>Non-incentive Class</v>
      </c>
      <c r="S6281">
        <f t="shared" si="197"/>
        <v>1628262</v>
      </c>
    </row>
    <row r="6282" spans="1:19" x14ac:dyDescent="0.8">
      <c r="A6282">
        <v>37023</v>
      </c>
      <c r="B6282">
        <v>24.044</v>
      </c>
      <c r="C6282">
        <v>0</v>
      </c>
      <c r="D6282">
        <v>138</v>
      </c>
      <c r="E6282">
        <v>0</v>
      </c>
      <c r="F6282">
        <v>0</v>
      </c>
      <c r="G6282">
        <v>0</v>
      </c>
      <c r="H6282">
        <v>0</v>
      </c>
      <c r="I6282">
        <v>30170000</v>
      </c>
      <c r="J6282" t="s">
        <v>286</v>
      </c>
      <c r="K6282" t="s">
        <v>19</v>
      </c>
      <c r="L6282" t="s">
        <v>287</v>
      </c>
      <c r="M6282" t="s">
        <v>287</v>
      </c>
      <c r="N6282" t="s">
        <v>287</v>
      </c>
      <c r="O6282">
        <v>39</v>
      </c>
      <c r="P6282" t="s">
        <v>39</v>
      </c>
      <c r="Q6282" t="s">
        <v>50</v>
      </c>
      <c r="R6282" t="str">
        <f t="shared" si="196"/>
        <v>Non-incentive Class</v>
      </c>
      <c r="S6282">
        <f t="shared" si="197"/>
        <v>0</v>
      </c>
    </row>
    <row r="6283" spans="1:19" x14ac:dyDescent="0.8">
      <c r="A6283">
        <v>37023</v>
      </c>
      <c r="B6283">
        <v>24.044</v>
      </c>
      <c r="C6283">
        <v>1</v>
      </c>
      <c r="D6283">
        <v>71</v>
      </c>
      <c r="E6283">
        <v>114660</v>
      </c>
      <c r="F6283">
        <v>344285</v>
      </c>
      <c r="G6283">
        <v>0</v>
      </c>
      <c r="H6283">
        <v>0</v>
      </c>
      <c r="I6283">
        <v>30170000</v>
      </c>
      <c r="J6283" t="s">
        <v>286</v>
      </c>
      <c r="K6283" t="s">
        <v>19</v>
      </c>
      <c r="L6283" t="s">
        <v>287</v>
      </c>
      <c r="M6283" t="s">
        <v>287</v>
      </c>
      <c r="N6283" t="s">
        <v>287</v>
      </c>
      <c r="O6283">
        <v>39</v>
      </c>
      <c r="P6283" t="s">
        <v>39</v>
      </c>
      <c r="Q6283" t="s">
        <v>50</v>
      </c>
      <c r="R6283" t="str">
        <f t="shared" si="196"/>
        <v>Non-incentive Class</v>
      </c>
      <c r="S6283">
        <f t="shared" si="197"/>
        <v>344285</v>
      </c>
    </row>
    <row r="6284" spans="1:19" x14ac:dyDescent="0.8">
      <c r="A6284">
        <v>37023</v>
      </c>
      <c r="B6284">
        <v>24.044</v>
      </c>
      <c r="C6284">
        <v>2</v>
      </c>
      <c r="D6284">
        <v>395</v>
      </c>
      <c r="E6284">
        <v>3474751</v>
      </c>
      <c r="F6284">
        <v>10433634</v>
      </c>
      <c r="G6284">
        <v>4046548</v>
      </c>
      <c r="H6284">
        <v>2970000</v>
      </c>
      <c r="I6284">
        <v>30170000</v>
      </c>
      <c r="J6284" t="s">
        <v>286</v>
      </c>
      <c r="K6284" t="s">
        <v>19</v>
      </c>
      <c r="L6284" t="s">
        <v>287</v>
      </c>
      <c r="M6284" t="s">
        <v>287</v>
      </c>
      <c r="N6284" t="s">
        <v>287</v>
      </c>
      <c r="O6284">
        <v>39</v>
      </c>
      <c r="P6284" t="s">
        <v>39</v>
      </c>
      <c r="Q6284" t="s">
        <v>50</v>
      </c>
      <c r="R6284" t="str">
        <f t="shared" si="196"/>
        <v>Non-incentive Class</v>
      </c>
      <c r="S6284">
        <f t="shared" si="197"/>
        <v>10433634</v>
      </c>
    </row>
    <row r="6285" spans="1:19" x14ac:dyDescent="0.8">
      <c r="A6285">
        <v>37023</v>
      </c>
      <c r="B6285">
        <v>24.044</v>
      </c>
      <c r="C6285">
        <v>3</v>
      </c>
      <c r="D6285">
        <v>10</v>
      </c>
      <c r="E6285">
        <v>328745</v>
      </c>
      <c r="F6285">
        <v>987123</v>
      </c>
      <c r="G6285">
        <v>0</v>
      </c>
      <c r="H6285">
        <v>0</v>
      </c>
      <c r="I6285">
        <v>30170000</v>
      </c>
      <c r="J6285" t="s">
        <v>286</v>
      </c>
      <c r="K6285" t="s">
        <v>19</v>
      </c>
      <c r="L6285" t="s">
        <v>287</v>
      </c>
      <c r="M6285" t="s">
        <v>287</v>
      </c>
      <c r="N6285" t="s">
        <v>287</v>
      </c>
      <c r="O6285">
        <v>39</v>
      </c>
      <c r="P6285" t="s">
        <v>39</v>
      </c>
      <c r="Q6285" t="s">
        <v>50</v>
      </c>
      <c r="R6285" t="str">
        <f t="shared" si="196"/>
        <v>Non-incentive Class</v>
      </c>
      <c r="S6285">
        <f t="shared" si="197"/>
        <v>987123</v>
      </c>
    </row>
    <row r="6286" spans="1:19" x14ac:dyDescent="0.8">
      <c r="A6286">
        <v>37023</v>
      </c>
      <c r="B6286">
        <v>24.044</v>
      </c>
      <c r="C6286" t="s">
        <v>23</v>
      </c>
      <c r="D6286">
        <v>57</v>
      </c>
      <c r="E6286">
        <v>1000078</v>
      </c>
      <c r="F6286">
        <v>3002936</v>
      </c>
      <c r="G6286">
        <v>0</v>
      </c>
      <c r="H6286">
        <v>0</v>
      </c>
      <c r="I6286">
        <v>30170000</v>
      </c>
      <c r="J6286" t="s">
        <v>286</v>
      </c>
      <c r="K6286" t="s">
        <v>19</v>
      </c>
      <c r="L6286" t="s">
        <v>287</v>
      </c>
      <c r="M6286" t="s">
        <v>287</v>
      </c>
      <c r="N6286" t="s">
        <v>287</v>
      </c>
      <c r="O6286">
        <v>39</v>
      </c>
      <c r="P6286" t="s">
        <v>39</v>
      </c>
      <c r="Q6286" t="s">
        <v>50</v>
      </c>
      <c r="R6286" t="str">
        <f t="shared" si="196"/>
        <v>Non-incentive Class</v>
      </c>
      <c r="S6286">
        <f t="shared" si="197"/>
        <v>3002936</v>
      </c>
    </row>
    <row r="6287" spans="1:19" x14ac:dyDescent="0.8">
      <c r="A6287">
        <v>37023</v>
      </c>
      <c r="B6287">
        <v>24.044</v>
      </c>
      <c r="C6287" t="s">
        <v>30</v>
      </c>
      <c r="D6287">
        <v>9</v>
      </c>
      <c r="E6287">
        <v>229349</v>
      </c>
      <c r="F6287">
        <v>688667</v>
      </c>
      <c r="G6287">
        <v>0</v>
      </c>
      <c r="H6287">
        <v>0</v>
      </c>
      <c r="I6287">
        <v>30170000</v>
      </c>
      <c r="J6287" t="s">
        <v>286</v>
      </c>
      <c r="K6287" t="s">
        <v>19</v>
      </c>
      <c r="L6287" t="s">
        <v>287</v>
      </c>
      <c r="M6287" t="s">
        <v>287</v>
      </c>
      <c r="N6287" t="s">
        <v>287</v>
      </c>
      <c r="O6287">
        <v>39</v>
      </c>
      <c r="P6287" t="s">
        <v>39</v>
      </c>
      <c r="Q6287" t="s">
        <v>50</v>
      </c>
      <c r="R6287" t="str">
        <f t="shared" si="196"/>
        <v>Non-incentive Class</v>
      </c>
      <c r="S6287">
        <f t="shared" si="197"/>
        <v>688667</v>
      </c>
    </row>
    <row r="6288" spans="1:19" x14ac:dyDescent="0.8">
      <c r="A6288">
        <v>37023</v>
      </c>
      <c r="B6288">
        <v>24.044</v>
      </c>
      <c r="C6288">
        <v>8</v>
      </c>
      <c r="D6288">
        <v>10</v>
      </c>
      <c r="E6288">
        <v>35260</v>
      </c>
      <c r="F6288">
        <v>105876</v>
      </c>
      <c r="G6288">
        <v>0</v>
      </c>
      <c r="H6288">
        <v>0</v>
      </c>
      <c r="I6288">
        <v>30170000</v>
      </c>
      <c r="J6288" t="s">
        <v>286</v>
      </c>
      <c r="K6288" t="s">
        <v>19</v>
      </c>
      <c r="L6288" t="s">
        <v>287</v>
      </c>
      <c r="M6288" t="s">
        <v>287</v>
      </c>
      <c r="N6288" t="s">
        <v>287</v>
      </c>
      <c r="O6288">
        <v>39</v>
      </c>
      <c r="P6288" t="s">
        <v>39</v>
      </c>
      <c r="Q6288" t="s">
        <v>50</v>
      </c>
      <c r="R6288" t="str">
        <f t="shared" si="196"/>
        <v>Non-incentive Class</v>
      </c>
      <c r="S6288">
        <f t="shared" si="197"/>
        <v>105876</v>
      </c>
    </row>
    <row r="6289" spans="1:19" x14ac:dyDescent="0.8">
      <c r="A6289">
        <v>37023</v>
      </c>
      <c r="B6289">
        <v>24.044</v>
      </c>
      <c r="C6289">
        <v>9</v>
      </c>
      <c r="D6289">
        <v>3</v>
      </c>
      <c r="E6289">
        <v>75004</v>
      </c>
      <c r="F6289">
        <v>225214</v>
      </c>
      <c r="G6289">
        <v>0</v>
      </c>
      <c r="H6289">
        <v>0</v>
      </c>
      <c r="I6289">
        <v>30170000</v>
      </c>
      <c r="J6289" t="s">
        <v>286</v>
      </c>
      <c r="K6289" t="s">
        <v>19</v>
      </c>
      <c r="L6289" t="s">
        <v>287</v>
      </c>
      <c r="M6289" t="s">
        <v>287</v>
      </c>
      <c r="N6289" t="s">
        <v>287</v>
      </c>
      <c r="O6289">
        <v>39</v>
      </c>
      <c r="P6289" t="s">
        <v>39</v>
      </c>
      <c r="Q6289" t="s">
        <v>50</v>
      </c>
      <c r="R6289" t="str">
        <f t="shared" si="196"/>
        <v>Non-incentive Class</v>
      </c>
      <c r="S6289">
        <f t="shared" si="197"/>
        <v>225214</v>
      </c>
    </row>
    <row r="6290" spans="1:19" x14ac:dyDescent="0.8">
      <c r="A6290">
        <v>37024</v>
      </c>
      <c r="B6290">
        <v>23.507999999999999</v>
      </c>
      <c r="C6290">
        <v>0</v>
      </c>
      <c r="D6290">
        <v>234</v>
      </c>
      <c r="E6290">
        <v>0</v>
      </c>
      <c r="F6290">
        <v>0</v>
      </c>
      <c r="G6290">
        <v>0</v>
      </c>
      <c r="H6290">
        <v>0</v>
      </c>
      <c r="I6290">
        <v>30170000</v>
      </c>
      <c r="J6290" t="s">
        <v>286</v>
      </c>
      <c r="K6290" t="s">
        <v>19</v>
      </c>
      <c r="L6290" t="s">
        <v>287</v>
      </c>
      <c r="M6290" t="s">
        <v>287</v>
      </c>
      <c r="N6290" t="s">
        <v>287</v>
      </c>
      <c r="O6290">
        <v>39</v>
      </c>
      <c r="P6290" t="s">
        <v>39</v>
      </c>
      <c r="Q6290" t="s">
        <v>50</v>
      </c>
      <c r="R6290" t="str">
        <f t="shared" si="196"/>
        <v>Non-incentive Class</v>
      </c>
      <c r="S6290">
        <f t="shared" si="197"/>
        <v>0</v>
      </c>
    </row>
    <row r="6291" spans="1:19" x14ac:dyDescent="0.8">
      <c r="A6291">
        <v>37024</v>
      </c>
      <c r="B6291">
        <v>23.507999999999999</v>
      </c>
      <c r="C6291">
        <v>1</v>
      </c>
      <c r="D6291">
        <v>108</v>
      </c>
      <c r="E6291">
        <v>417000</v>
      </c>
      <c r="F6291">
        <v>1252131</v>
      </c>
      <c r="G6291">
        <v>0</v>
      </c>
      <c r="H6291">
        <v>0</v>
      </c>
      <c r="I6291">
        <v>30170000</v>
      </c>
      <c r="J6291" t="s">
        <v>286</v>
      </c>
      <c r="K6291" t="s">
        <v>19</v>
      </c>
      <c r="L6291" t="s">
        <v>287</v>
      </c>
      <c r="M6291" t="s">
        <v>287</v>
      </c>
      <c r="N6291" t="s">
        <v>287</v>
      </c>
      <c r="O6291">
        <v>39</v>
      </c>
      <c r="P6291" t="s">
        <v>39</v>
      </c>
      <c r="Q6291" t="s">
        <v>50</v>
      </c>
      <c r="R6291" t="str">
        <f t="shared" si="196"/>
        <v>Non-incentive Class</v>
      </c>
      <c r="S6291">
        <f t="shared" si="197"/>
        <v>1252131</v>
      </c>
    </row>
    <row r="6292" spans="1:19" x14ac:dyDescent="0.8">
      <c r="A6292">
        <v>37024</v>
      </c>
      <c r="B6292">
        <v>23.507999999999999</v>
      </c>
      <c r="C6292">
        <v>2</v>
      </c>
      <c r="D6292">
        <v>573</v>
      </c>
      <c r="E6292">
        <v>4097719</v>
      </c>
      <c r="F6292">
        <v>12304220</v>
      </c>
      <c r="G6292">
        <v>4308526</v>
      </c>
      <c r="H6292">
        <v>3376723</v>
      </c>
      <c r="I6292">
        <v>30170000</v>
      </c>
      <c r="J6292" t="s">
        <v>286</v>
      </c>
      <c r="K6292" t="s">
        <v>19</v>
      </c>
      <c r="L6292" t="s">
        <v>287</v>
      </c>
      <c r="M6292" t="s">
        <v>287</v>
      </c>
      <c r="N6292" t="s">
        <v>287</v>
      </c>
      <c r="O6292">
        <v>39</v>
      </c>
      <c r="P6292" t="s">
        <v>39</v>
      </c>
      <c r="Q6292" t="s">
        <v>50</v>
      </c>
      <c r="R6292" t="str">
        <f t="shared" si="196"/>
        <v>Non-incentive Class</v>
      </c>
      <c r="S6292">
        <f t="shared" si="197"/>
        <v>12304220</v>
      </c>
    </row>
    <row r="6293" spans="1:19" x14ac:dyDescent="0.8">
      <c r="A6293">
        <v>37024</v>
      </c>
      <c r="B6293">
        <v>23.507999999999999</v>
      </c>
      <c r="C6293">
        <v>3</v>
      </c>
      <c r="D6293">
        <v>3</v>
      </c>
      <c r="E6293">
        <v>60000</v>
      </c>
      <c r="F6293">
        <v>180162</v>
      </c>
      <c r="G6293">
        <v>0</v>
      </c>
      <c r="H6293">
        <v>0</v>
      </c>
      <c r="I6293">
        <v>30170000</v>
      </c>
      <c r="J6293" t="s">
        <v>286</v>
      </c>
      <c r="K6293" t="s">
        <v>19</v>
      </c>
      <c r="L6293" t="s">
        <v>287</v>
      </c>
      <c r="M6293" t="s">
        <v>287</v>
      </c>
      <c r="N6293" t="s">
        <v>287</v>
      </c>
      <c r="O6293">
        <v>39</v>
      </c>
      <c r="P6293" t="s">
        <v>39</v>
      </c>
      <c r="Q6293" t="s">
        <v>50</v>
      </c>
      <c r="R6293" t="str">
        <f t="shared" si="196"/>
        <v>Non-incentive Class</v>
      </c>
      <c r="S6293">
        <f t="shared" si="197"/>
        <v>180162</v>
      </c>
    </row>
    <row r="6294" spans="1:19" x14ac:dyDescent="0.8">
      <c r="A6294">
        <v>37024</v>
      </c>
      <c r="B6294">
        <v>23.507999999999999</v>
      </c>
      <c r="C6294" t="s">
        <v>23</v>
      </c>
      <c r="D6294">
        <v>38</v>
      </c>
      <c r="E6294">
        <v>1128278</v>
      </c>
      <c r="F6294">
        <v>3387875</v>
      </c>
      <c r="G6294">
        <v>0</v>
      </c>
      <c r="H6294">
        <v>0</v>
      </c>
      <c r="I6294">
        <v>30170000</v>
      </c>
      <c r="J6294" t="s">
        <v>286</v>
      </c>
      <c r="K6294" t="s">
        <v>19</v>
      </c>
      <c r="L6294" t="s">
        <v>287</v>
      </c>
      <c r="M6294" t="s">
        <v>287</v>
      </c>
      <c r="N6294" t="s">
        <v>287</v>
      </c>
      <c r="O6294">
        <v>39</v>
      </c>
      <c r="P6294" t="s">
        <v>39</v>
      </c>
      <c r="Q6294" t="s">
        <v>50</v>
      </c>
      <c r="R6294" t="str">
        <f t="shared" si="196"/>
        <v>Non-incentive Class</v>
      </c>
      <c r="S6294">
        <f t="shared" si="197"/>
        <v>3387875</v>
      </c>
    </row>
    <row r="6295" spans="1:19" x14ac:dyDescent="0.8">
      <c r="A6295">
        <v>37024</v>
      </c>
      <c r="B6295">
        <v>23.507999999999999</v>
      </c>
      <c r="C6295" t="s">
        <v>30</v>
      </c>
      <c r="D6295">
        <v>69</v>
      </c>
      <c r="E6295">
        <v>1134908</v>
      </c>
      <c r="F6295">
        <v>3407782</v>
      </c>
      <c r="G6295">
        <v>0</v>
      </c>
      <c r="H6295">
        <v>0</v>
      </c>
      <c r="I6295">
        <v>30170000</v>
      </c>
      <c r="J6295" t="s">
        <v>286</v>
      </c>
      <c r="K6295" t="s">
        <v>19</v>
      </c>
      <c r="L6295" t="s">
        <v>287</v>
      </c>
      <c r="M6295" t="s">
        <v>287</v>
      </c>
      <c r="N6295" t="s">
        <v>287</v>
      </c>
      <c r="O6295">
        <v>39</v>
      </c>
      <c r="P6295" t="s">
        <v>39</v>
      </c>
      <c r="Q6295" t="s">
        <v>50</v>
      </c>
      <c r="R6295" t="str">
        <f t="shared" si="196"/>
        <v>Non-incentive Class</v>
      </c>
      <c r="S6295">
        <f t="shared" si="197"/>
        <v>3407782</v>
      </c>
    </row>
    <row r="6296" spans="1:19" x14ac:dyDescent="0.8">
      <c r="A6296">
        <v>37024</v>
      </c>
      <c r="B6296">
        <v>23.507999999999999</v>
      </c>
      <c r="C6296">
        <v>8</v>
      </c>
      <c r="D6296">
        <v>4</v>
      </c>
      <c r="E6296">
        <v>372469</v>
      </c>
      <c r="F6296">
        <v>1118413</v>
      </c>
      <c r="G6296">
        <v>0</v>
      </c>
      <c r="H6296">
        <v>0</v>
      </c>
      <c r="I6296">
        <v>30170000</v>
      </c>
      <c r="J6296" t="s">
        <v>286</v>
      </c>
      <c r="K6296" t="s">
        <v>19</v>
      </c>
      <c r="L6296" t="s">
        <v>287</v>
      </c>
      <c r="M6296" t="s">
        <v>287</v>
      </c>
      <c r="N6296" t="s">
        <v>287</v>
      </c>
      <c r="O6296">
        <v>39</v>
      </c>
      <c r="P6296" t="s">
        <v>39</v>
      </c>
      <c r="Q6296" t="s">
        <v>50</v>
      </c>
      <c r="R6296" t="str">
        <f t="shared" si="196"/>
        <v>Non-incentive Class</v>
      </c>
      <c r="S6296">
        <f t="shared" si="197"/>
        <v>1118413</v>
      </c>
    </row>
    <row r="6297" spans="1:19" x14ac:dyDescent="0.8">
      <c r="A6297">
        <v>37025</v>
      </c>
      <c r="B6297">
        <v>25.035</v>
      </c>
      <c r="C6297">
        <v>0</v>
      </c>
      <c r="D6297">
        <v>54</v>
      </c>
      <c r="E6297">
        <v>0</v>
      </c>
      <c r="F6297">
        <v>0</v>
      </c>
      <c r="G6297">
        <v>0</v>
      </c>
      <c r="H6297">
        <v>0</v>
      </c>
      <c r="I6297">
        <v>30170000</v>
      </c>
      <c r="J6297" t="s">
        <v>286</v>
      </c>
      <c r="K6297" t="s">
        <v>19</v>
      </c>
      <c r="L6297" t="s">
        <v>287</v>
      </c>
      <c r="M6297" t="s">
        <v>287</v>
      </c>
      <c r="N6297" t="s">
        <v>287</v>
      </c>
      <c r="O6297">
        <v>39</v>
      </c>
      <c r="P6297" t="s">
        <v>39</v>
      </c>
      <c r="Q6297" t="s">
        <v>50</v>
      </c>
      <c r="R6297" t="str">
        <f t="shared" si="196"/>
        <v>Non-incentive Class</v>
      </c>
      <c r="S6297">
        <f t="shared" si="197"/>
        <v>0</v>
      </c>
    </row>
    <row r="6298" spans="1:19" x14ac:dyDescent="0.8">
      <c r="A6298">
        <v>37025</v>
      </c>
      <c r="B6298">
        <v>25.035</v>
      </c>
      <c r="C6298">
        <v>1</v>
      </c>
      <c r="D6298">
        <v>57</v>
      </c>
      <c r="E6298">
        <v>153994</v>
      </c>
      <c r="F6298">
        <v>462403</v>
      </c>
      <c r="G6298">
        <v>0</v>
      </c>
      <c r="H6298">
        <v>0</v>
      </c>
      <c r="I6298">
        <v>30170000</v>
      </c>
      <c r="J6298" t="s">
        <v>286</v>
      </c>
      <c r="K6298" t="s">
        <v>19</v>
      </c>
      <c r="L6298" t="s">
        <v>287</v>
      </c>
      <c r="M6298" t="s">
        <v>287</v>
      </c>
      <c r="N6298" t="s">
        <v>287</v>
      </c>
      <c r="O6298">
        <v>39</v>
      </c>
      <c r="P6298" t="s">
        <v>39</v>
      </c>
      <c r="Q6298" t="s">
        <v>50</v>
      </c>
      <c r="R6298" t="str">
        <f t="shared" si="196"/>
        <v>Non-incentive Class</v>
      </c>
      <c r="S6298">
        <f t="shared" si="197"/>
        <v>462403</v>
      </c>
    </row>
    <row r="6299" spans="1:19" x14ac:dyDescent="0.8">
      <c r="A6299">
        <v>37025</v>
      </c>
      <c r="B6299">
        <v>25.035</v>
      </c>
      <c r="C6299">
        <v>2</v>
      </c>
      <c r="D6299">
        <v>421</v>
      </c>
      <c r="E6299">
        <v>3021476</v>
      </c>
      <c r="F6299">
        <v>9072560</v>
      </c>
      <c r="G6299">
        <v>3361012</v>
      </c>
      <c r="H6299">
        <v>2629849</v>
      </c>
      <c r="I6299">
        <v>30170000</v>
      </c>
      <c r="J6299" t="s">
        <v>286</v>
      </c>
      <c r="K6299" t="s">
        <v>19</v>
      </c>
      <c r="L6299" t="s">
        <v>287</v>
      </c>
      <c r="M6299" t="s">
        <v>287</v>
      </c>
      <c r="N6299" t="s">
        <v>287</v>
      </c>
      <c r="O6299">
        <v>39</v>
      </c>
      <c r="P6299" t="s">
        <v>39</v>
      </c>
      <c r="Q6299" t="s">
        <v>50</v>
      </c>
      <c r="R6299" t="str">
        <f t="shared" si="196"/>
        <v>Non-incentive Class</v>
      </c>
      <c r="S6299">
        <f t="shared" si="197"/>
        <v>9072560</v>
      </c>
    </row>
    <row r="6300" spans="1:19" x14ac:dyDescent="0.8">
      <c r="A6300">
        <v>37025</v>
      </c>
      <c r="B6300">
        <v>25.035</v>
      </c>
      <c r="C6300">
        <v>3</v>
      </c>
      <c r="D6300">
        <v>6</v>
      </c>
      <c r="E6300">
        <v>98224</v>
      </c>
      <c r="F6300">
        <v>294938</v>
      </c>
      <c r="G6300">
        <v>0</v>
      </c>
      <c r="H6300">
        <v>0</v>
      </c>
      <c r="I6300">
        <v>30170000</v>
      </c>
      <c r="J6300" t="s">
        <v>286</v>
      </c>
      <c r="K6300" t="s">
        <v>19</v>
      </c>
      <c r="L6300" t="s">
        <v>287</v>
      </c>
      <c r="M6300" t="s">
        <v>287</v>
      </c>
      <c r="N6300" t="s">
        <v>287</v>
      </c>
      <c r="O6300">
        <v>39</v>
      </c>
      <c r="P6300" t="s">
        <v>39</v>
      </c>
      <c r="Q6300" t="s">
        <v>50</v>
      </c>
      <c r="R6300" t="str">
        <f t="shared" si="196"/>
        <v>Non-incentive Class</v>
      </c>
      <c r="S6300">
        <f t="shared" si="197"/>
        <v>294938</v>
      </c>
    </row>
    <row r="6301" spans="1:19" x14ac:dyDescent="0.8">
      <c r="A6301">
        <v>37025</v>
      </c>
      <c r="B6301">
        <v>25.035</v>
      </c>
      <c r="C6301" t="s">
        <v>23</v>
      </c>
      <c r="D6301">
        <v>32</v>
      </c>
      <c r="E6301">
        <v>2357458</v>
      </c>
      <c r="F6301">
        <v>7078741</v>
      </c>
      <c r="G6301">
        <v>0</v>
      </c>
      <c r="H6301">
        <v>0</v>
      </c>
      <c r="I6301">
        <v>30170000</v>
      </c>
      <c r="J6301" t="s">
        <v>286</v>
      </c>
      <c r="K6301" t="s">
        <v>19</v>
      </c>
      <c r="L6301" t="s">
        <v>287</v>
      </c>
      <c r="M6301" t="s">
        <v>287</v>
      </c>
      <c r="N6301" t="s">
        <v>287</v>
      </c>
      <c r="O6301">
        <v>39</v>
      </c>
      <c r="P6301" t="s">
        <v>39</v>
      </c>
      <c r="Q6301" t="s">
        <v>50</v>
      </c>
      <c r="R6301" t="str">
        <f t="shared" si="196"/>
        <v>Non-incentive Class</v>
      </c>
      <c r="S6301">
        <f t="shared" si="197"/>
        <v>7078741</v>
      </c>
    </row>
    <row r="6302" spans="1:19" x14ac:dyDescent="0.8">
      <c r="A6302">
        <v>37025</v>
      </c>
      <c r="B6302">
        <v>25.035</v>
      </c>
      <c r="C6302" t="s">
        <v>30</v>
      </c>
      <c r="D6302">
        <v>11</v>
      </c>
      <c r="E6302">
        <v>1045191</v>
      </c>
      <c r="F6302">
        <v>3138396</v>
      </c>
      <c r="G6302">
        <v>0</v>
      </c>
      <c r="H6302">
        <v>0</v>
      </c>
      <c r="I6302">
        <v>30170000</v>
      </c>
      <c r="J6302" t="s">
        <v>286</v>
      </c>
      <c r="K6302" t="s">
        <v>19</v>
      </c>
      <c r="L6302" t="s">
        <v>287</v>
      </c>
      <c r="M6302" t="s">
        <v>287</v>
      </c>
      <c r="N6302" t="s">
        <v>287</v>
      </c>
      <c r="O6302">
        <v>39</v>
      </c>
      <c r="P6302" t="s">
        <v>39</v>
      </c>
      <c r="Q6302" t="s">
        <v>50</v>
      </c>
      <c r="R6302" t="str">
        <f t="shared" si="196"/>
        <v>Non-incentive Class</v>
      </c>
      <c r="S6302">
        <f t="shared" si="197"/>
        <v>3138396</v>
      </c>
    </row>
    <row r="6303" spans="1:19" x14ac:dyDescent="0.8">
      <c r="A6303">
        <v>37026</v>
      </c>
      <c r="B6303">
        <v>24.831</v>
      </c>
      <c r="C6303">
        <v>0</v>
      </c>
      <c r="D6303">
        <v>252</v>
      </c>
      <c r="E6303">
        <v>0</v>
      </c>
      <c r="F6303">
        <v>0</v>
      </c>
      <c r="G6303">
        <v>0</v>
      </c>
      <c r="H6303">
        <v>0</v>
      </c>
      <c r="I6303">
        <v>30190000</v>
      </c>
      <c r="J6303" t="s">
        <v>284</v>
      </c>
      <c r="K6303" t="s">
        <v>19</v>
      </c>
      <c r="L6303" t="s">
        <v>285</v>
      </c>
      <c r="M6303" t="s">
        <v>285</v>
      </c>
      <c r="N6303" t="s">
        <v>285</v>
      </c>
      <c r="O6303">
        <v>39</v>
      </c>
      <c r="P6303" t="s">
        <v>39</v>
      </c>
      <c r="Q6303" t="s">
        <v>50</v>
      </c>
      <c r="R6303" t="str">
        <f t="shared" si="196"/>
        <v>Non-incentive Class</v>
      </c>
      <c r="S6303">
        <f t="shared" si="197"/>
        <v>0</v>
      </c>
    </row>
    <row r="6304" spans="1:19" x14ac:dyDescent="0.8">
      <c r="A6304">
        <v>37026</v>
      </c>
      <c r="B6304">
        <v>24.831</v>
      </c>
      <c r="C6304">
        <v>1</v>
      </c>
      <c r="D6304">
        <v>129</v>
      </c>
      <c r="E6304">
        <v>314721</v>
      </c>
      <c r="F6304">
        <v>945014</v>
      </c>
      <c r="G6304">
        <v>0</v>
      </c>
      <c r="H6304">
        <v>0</v>
      </c>
      <c r="I6304">
        <v>30190000</v>
      </c>
      <c r="J6304" t="s">
        <v>284</v>
      </c>
      <c r="K6304" t="s">
        <v>19</v>
      </c>
      <c r="L6304" t="s">
        <v>285</v>
      </c>
      <c r="M6304" t="s">
        <v>285</v>
      </c>
      <c r="N6304" t="s">
        <v>285</v>
      </c>
      <c r="O6304">
        <v>39</v>
      </c>
      <c r="P6304" t="s">
        <v>39</v>
      </c>
      <c r="Q6304" t="s">
        <v>50</v>
      </c>
      <c r="R6304" t="str">
        <f t="shared" si="196"/>
        <v>Non-incentive Class</v>
      </c>
      <c r="S6304">
        <f t="shared" si="197"/>
        <v>945014</v>
      </c>
    </row>
    <row r="6305" spans="1:19" x14ac:dyDescent="0.8">
      <c r="A6305">
        <v>37026</v>
      </c>
      <c r="B6305">
        <v>24.831</v>
      </c>
      <c r="C6305">
        <v>2</v>
      </c>
      <c r="D6305">
        <v>2583</v>
      </c>
      <c r="E6305">
        <v>30170699</v>
      </c>
      <c r="F6305">
        <v>90593509</v>
      </c>
      <c r="G6305">
        <v>27126828</v>
      </c>
      <c r="H6305">
        <v>18433460</v>
      </c>
      <c r="I6305">
        <v>30190000</v>
      </c>
      <c r="J6305" t="s">
        <v>284</v>
      </c>
      <c r="K6305" t="s">
        <v>19</v>
      </c>
      <c r="L6305" t="s">
        <v>285</v>
      </c>
      <c r="M6305" t="s">
        <v>285</v>
      </c>
      <c r="N6305" t="s">
        <v>285</v>
      </c>
      <c r="O6305">
        <v>39</v>
      </c>
      <c r="P6305" t="s">
        <v>39</v>
      </c>
      <c r="Q6305" t="s">
        <v>50</v>
      </c>
      <c r="R6305" t="str">
        <f t="shared" si="196"/>
        <v>Non-incentive Class</v>
      </c>
      <c r="S6305">
        <f t="shared" si="197"/>
        <v>90593509</v>
      </c>
    </row>
    <row r="6306" spans="1:19" x14ac:dyDescent="0.8">
      <c r="A6306">
        <v>37026</v>
      </c>
      <c r="B6306">
        <v>24.831</v>
      </c>
      <c r="C6306">
        <v>3</v>
      </c>
      <c r="D6306">
        <v>63</v>
      </c>
      <c r="E6306">
        <v>2477524</v>
      </c>
      <c r="F6306">
        <v>7439262</v>
      </c>
      <c r="G6306">
        <v>0</v>
      </c>
      <c r="H6306">
        <v>0</v>
      </c>
      <c r="I6306">
        <v>30190000</v>
      </c>
      <c r="J6306" t="s">
        <v>284</v>
      </c>
      <c r="K6306" t="s">
        <v>19</v>
      </c>
      <c r="L6306" t="s">
        <v>285</v>
      </c>
      <c r="M6306" t="s">
        <v>285</v>
      </c>
      <c r="N6306" t="s">
        <v>285</v>
      </c>
      <c r="O6306">
        <v>39</v>
      </c>
      <c r="P6306" t="s">
        <v>39</v>
      </c>
      <c r="Q6306" t="s">
        <v>50</v>
      </c>
      <c r="R6306" t="str">
        <f t="shared" si="196"/>
        <v>Non-incentive Class</v>
      </c>
      <c r="S6306">
        <f t="shared" si="197"/>
        <v>7439262</v>
      </c>
    </row>
    <row r="6307" spans="1:19" x14ac:dyDescent="0.8">
      <c r="A6307">
        <v>37026</v>
      </c>
      <c r="B6307">
        <v>24.831</v>
      </c>
      <c r="C6307" t="s">
        <v>23</v>
      </c>
      <c r="D6307">
        <v>65</v>
      </c>
      <c r="E6307">
        <v>1496541</v>
      </c>
      <c r="F6307">
        <v>4493664</v>
      </c>
      <c r="G6307">
        <v>0</v>
      </c>
      <c r="H6307">
        <v>0</v>
      </c>
      <c r="I6307">
        <v>30190000</v>
      </c>
      <c r="J6307" t="s">
        <v>284</v>
      </c>
      <c r="K6307" t="s">
        <v>19</v>
      </c>
      <c r="L6307" t="s">
        <v>285</v>
      </c>
      <c r="M6307" t="s">
        <v>285</v>
      </c>
      <c r="N6307" t="s">
        <v>285</v>
      </c>
      <c r="O6307">
        <v>39</v>
      </c>
      <c r="P6307" t="s">
        <v>39</v>
      </c>
      <c r="Q6307" t="s">
        <v>50</v>
      </c>
      <c r="R6307" t="str">
        <f t="shared" si="196"/>
        <v>Non-incentive Class</v>
      </c>
      <c r="S6307">
        <f t="shared" si="197"/>
        <v>4493664</v>
      </c>
    </row>
    <row r="6308" spans="1:19" x14ac:dyDescent="0.8">
      <c r="A6308">
        <v>37026</v>
      </c>
      <c r="B6308">
        <v>24.831</v>
      </c>
      <c r="C6308" t="s">
        <v>30</v>
      </c>
      <c r="D6308">
        <v>6</v>
      </c>
      <c r="E6308">
        <v>787748</v>
      </c>
      <c r="F6308">
        <v>2365371</v>
      </c>
      <c r="G6308">
        <v>0</v>
      </c>
      <c r="H6308">
        <v>0</v>
      </c>
      <c r="I6308">
        <v>30190000</v>
      </c>
      <c r="J6308" t="s">
        <v>284</v>
      </c>
      <c r="K6308" t="s">
        <v>19</v>
      </c>
      <c r="L6308" t="s">
        <v>285</v>
      </c>
      <c r="M6308" t="s">
        <v>285</v>
      </c>
      <c r="N6308" t="s">
        <v>285</v>
      </c>
      <c r="O6308">
        <v>39</v>
      </c>
      <c r="P6308" t="s">
        <v>39</v>
      </c>
      <c r="Q6308" t="s">
        <v>50</v>
      </c>
      <c r="R6308" t="str">
        <f t="shared" si="196"/>
        <v>Non-incentive Class</v>
      </c>
      <c r="S6308">
        <f t="shared" si="197"/>
        <v>2365371</v>
      </c>
    </row>
    <row r="6309" spans="1:19" x14ac:dyDescent="0.8">
      <c r="A6309">
        <v>37026</v>
      </c>
      <c r="B6309">
        <v>24.831</v>
      </c>
      <c r="C6309" t="s">
        <v>34</v>
      </c>
      <c r="D6309">
        <v>4</v>
      </c>
      <c r="E6309">
        <v>181613</v>
      </c>
      <c r="F6309">
        <v>545329</v>
      </c>
      <c r="G6309">
        <v>0</v>
      </c>
      <c r="H6309">
        <v>0</v>
      </c>
      <c r="I6309">
        <v>30190000</v>
      </c>
      <c r="J6309" t="s">
        <v>284</v>
      </c>
      <c r="K6309" t="s">
        <v>19</v>
      </c>
      <c r="L6309" t="s">
        <v>285</v>
      </c>
      <c r="M6309" t="s">
        <v>285</v>
      </c>
      <c r="N6309" t="s">
        <v>285</v>
      </c>
      <c r="O6309">
        <v>39</v>
      </c>
      <c r="P6309" t="s">
        <v>39</v>
      </c>
      <c r="Q6309" t="s">
        <v>50</v>
      </c>
      <c r="R6309" t="str">
        <f t="shared" si="196"/>
        <v>Incentive Class</v>
      </c>
      <c r="S6309">
        <f t="shared" si="197"/>
        <v>5453290</v>
      </c>
    </row>
    <row r="6310" spans="1:19" x14ac:dyDescent="0.8">
      <c r="A6310">
        <v>37026</v>
      </c>
      <c r="B6310">
        <v>24.831</v>
      </c>
      <c r="C6310">
        <v>8</v>
      </c>
      <c r="D6310">
        <v>26</v>
      </c>
      <c r="E6310">
        <v>250489</v>
      </c>
      <c r="F6310">
        <v>752145</v>
      </c>
      <c r="G6310">
        <v>0</v>
      </c>
      <c r="H6310">
        <v>0</v>
      </c>
      <c r="I6310">
        <v>30190000</v>
      </c>
      <c r="J6310" t="s">
        <v>284</v>
      </c>
      <c r="K6310" t="s">
        <v>19</v>
      </c>
      <c r="L6310" t="s">
        <v>285</v>
      </c>
      <c r="M6310" t="s">
        <v>285</v>
      </c>
      <c r="N6310" t="s">
        <v>285</v>
      </c>
      <c r="O6310">
        <v>39</v>
      </c>
      <c r="P6310" t="s">
        <v>39</v>
      </c>
      <c r="Q6310" t="s">
        <v>50</v>
      </c>
      <c r="R6310" t="str">
        <f t="shared" si="196"/>
        <v>Non-incentive Class</v>
      </c>
      <c r="S6310">
        <f t="shared" si="197"/>
        <v>752145</v>
      </c>
    </row>
    <row r="6311" spans="1:19" x14ac:dyDescent="0.8">
      <c r="A6311">
        <v>37026</v>
      </c>
      <c r="B6311">
        <v>24.831</v>
      </c>
      <c r="C6311">
        <v>9</v>
      </c>
      <c r="D6311">
        <v>7</v>
      </c>
      <c r="E6311">
        <v>1012854</v>
      </c>
      <c r="F6311">
        <v>3041298</v>
      </c>
      <c r="G6311">
        <v>0</v>
      </c>
      <c r="H6311">
        <v>0</v>
      </c>
      <c r="I6311">
        <v>30190000</v>
      </c>
      <c r="J6311" t="s">
        <v>284</v>
      </c>
      <c r="K6311" t="s">
        <v>19</v>
      </c>
      <c r="L6311" t="s">
        <v>285</v>
      </c>
      <c r="M6311" t="s">
        <v>285</v>
      </c>
      <c r="N6311" t="s">
        <v>285</v>
      </c>
      <c r="O6311">
        <v>39</v>
      </c>
      <c r="P6311" t="s">
        <v>39</v>
      </c>
      <c r="Q6311" t="s">
        <v>50</v>
      </c>
      <c r="R6311" t="str">
        <f t="shared" si="196"/>
        <v>Non-incentive Class</v>
      </c>
      <c r="S6311">
        <f t="shared" si="197"/>
        <v>3041298</v>
      </c>
    </row>
    <row r="6312" spans="1:19" x14ac:dyDescent="0.8">
      <c r="A6312">
        <v>37027</v>
      </c>
      <c r="B6312">
        <v>19.771000000000001</v>
      </c>
      <c r="C6312">
        <v>0</v>
      </c>
      <c r="D6312">
        <v>4</v>
      </c>
      <c r="E6312">
        <v>0</v>
      </c>
      <c r="F6312">
        <v>0</v>
      </c>
      <c r="G6312">
        <v>0</v>
      </c>
      <c r="H6312">
        <v>0</v>
      </c>
      <c r="I6312">
        <v>30680000</v>
      </c>
      <c r="J6312" t="s">
        <v>62</v>
      </c>
      <c r="K6312" t="s">
        <v>19</v>
      </c>
      <c r="L6312" t="s">
        <v>63</v>
      </c>
      <c r="M6312" t="s">
        <v>63</v>
      </c>
      <c r="N6312" t="s">
        <v>63</v>
      </c>
      <c r="O6312">
        <v>39</v>
      </c>
      <c r="P6312" t="s">
        <v>39</v>
      </c>
      <c r="Q6312" t="s">
        <v>50</v>
      </c>
      <c r="R6312" t="str">
        <f t="shared" si="196"/>
        <v>Non-incentive Class</v>
      </c>
      <c r="S6312">
        <f t="shared" si="197"/>
        <v>0</v>
      </c>
    </row>
    <row r="6313" spans="1:19" x14ac:dyDescent="0.8">
      <c r="A6313">
        <v>37027</v>
      </c>
      <c r="B6313">
        <v>19.771000000000001</v>
      </c>
      <c r="C6313">
        <v>1</v>
      </c>
      <c r="D6313">
        <v>1</v>
      </c>
      <c r="E6313">
        <v>10271</v>
      </c>
      <c r="F6313">
        <v>30841</v>
      </c>
      <c r="G6313">
        <v>0</v>
      </c>
      <c r="H6313">
        <v>0</v>
      </c>
      <c r="I6313">
        <v>30680000</v>
      </c>
      <c r="J6313" t="s">
        <v>62</v>
      </c>
      <c r="K6313" t="s">
        <v>19</v>
      </c>
      <c r="L6313" t="s">
        <v>63</v>
      </c>
      <c r="M6313" t="s">
        <v>63</v>
      </c>
      <c r="N6313" t="s">
        <v>63</v>
      </c>
      <c r="O6313">
        <v>39</v>
      </c>
      <c r="P6313" t="s">
        <v>39</v>
      </c>
      <c r="Q6313" t="s">
        <v>50</v>
      </c>
      <c r="R6313" t="str">
        <f t="shared" si="196"/>
        <v>Non-incentive Class</v>
      </c>
      <c r="S6313">
        <f t="shared" si="197"/>
        <v>30841</v>
      </c>
    </row>
    <row r="6314" spans="1:19" x14ac:dyDescent="0.8">
      <c r="A6314">
        <v>37027</v>
      </c>
      <c r="B6314">
        <v>19.771000000000001</v>
      </c>
      <c r="C6314">
        <v>4</v>
      </c>
      <c r="D6314">
        <v>4</v>
      </c>
      <c r="E6314">
        <v>160918</v>
      </c>
      <c r="F6314">
        <v>483188</v>
      </c>
      <c r="G6314">
        <v>0</v>
      </c>
      <c r="H6314">
        <v>0</v>
      </c>
      <c r="I6314">
        <v>30680000</v>
      </c>
      <c r="J6314" t="s">
        <v>62</v>
      </c>
      <c r="K6314" t="s">
        <v>19</v>
      </c>
      <c r="L6314" t="s">
        <v>63</v>
      </c>
      <c r="M6314" t="s">
        <v>63</v>
      </c>
      <c r="N6314" t="s">
        <v>63</v>
      </c>
      <c r="O6314">
        <v>39</v>
      </c>
      <c r="P6314" t="s">
        <v>39</v>
      </c>
      <c r="Q6314" t="s">
        <v>50</v>
      </c>
      <c r="R6314" t="str">
        <f t="shared" si="196"/>
        <v>Non-incentive Class</v>
      </c>
      <c r="S6314">
        <f t="shared" si="197"/>
        <v>483188</v>
      </c>
    </row>
    <row r="6315" spans="1:19" x14ac:dyDescent="0.8">
      <c r="A6315">
        <v>37027</v>
      </c>
      <c r="B6315">
        <v>19.771000000000001</v>
      </c>
      <c r="C6315" t="s">
        <v>23</v>
      </c>
      <c r="D6315">
        <v>1</v>
      </c>
      <c r="E6315">
        <v>28505</v>
      </c>
      <c r="F6315">
        <v>85592</v>
      </c>
      <c r="G6315">
        <v>0</v>
      </c>
      <c r="H6315">
        <v>0</v>
      </c>
      <c r="I6315">
        <v>30680000</v>
      </c>
      <c r="J6315" t="s">
        <v>62</v>
      </c>
      <c r="K6315" t="s">
        <v>19</v>
      </c>
      <c r="L6315" t="s">
        <v>63</v>
      </c>
      <c r="M6315" t="s">
        <v>63</v>
      </c>
      <c r="N6315" t="s">
        <v>63</v>
      </c>
      <c r="O6315">
        <v>39</v>
      </c>
      <c r="P6315" t="s">
        <v>39</v>
      </c>
      <c r="Q6315" t="s">
        <v>50</v>
      </c>
      <c r="R6315" t="str">
        <f t="shared" si="196"/>
        <v>Non-incentive Class</v>
      </c>
      <c r="S6315">
        <f t="shared" si="197"/>
        <v>85592</v>
      </c>
    </row>
    <row r="6316" spans="1:19" x14ac:dyDescent="0.8">
      <c r="A6316">
        <v>37029</v>
      </c>
      <c r="B6316">
        <v>25.821999999999999</v>
      </c>
      <c r="C6316">
        <v>0</v>
      </c>
      <c r="D6316">
        <v>1652</v>
      </c>
      <c r="E6316">
        <v>0</v>
      </c>
      <c r="F6316">
        <v>0</v>
      </c>
      <c r="G6316">
        <v>0</v>
      </c>
      <c r="H6316">
        <v>0</v>
      </c>
      <c r="I6316">
        <v>30190000</v>
      </c>
      <c r="J6316" t="s">
        <v>284</v>
      </c>
      <c r="K6316" t="s">
        <v>19</v>
      </c>
      <c r="L6316" t="s">
        <v>285</v>
      </c>
      <c r="M6316" t="s">
        <v>285</v>
      </c>
      <c r="N6316" t="s">
        <v>285</v>
      </c>
      <c r="O6316">
        <v>39</v>
      </c>
      <c r="P6316" t="s">
        <v>39</v>
      </c>
      <c r="Q6316" t="s">
        <v>50</v>
      </c>
      <c r="R6316" t="str">
        <f t="shared" si="196"/>
        <v>Non-incentive Class</v>
      </c>
      <c r="S6316">
        <f t="shared" si="197"/>
        <v>0</v>
      </c>
    </row>
    <row r="6317" spans="1:19" x14ac:dyDescent="0.8">
      <c r="A6317">
        <v>37029</v>
      </c>
      <c r="B6317">
        <v>25.821999999999999</v>
      </c>
      <c r="C6317">
        <v>1</v>
      </c>
      <c r="D6317">
        <v>262</v>
      </c>
      <c r="E6317">
        <v>495972</v>
      </c>
      <c r="F6317">
        <v>1489271</v>
      </c>
      <c r="G6317">
        <v>0</v>
      </c>
      <c r="H6317">
        <v>0</v>
      </c>
      <c r="I6317">
        <v>30190000</v>
      </c>
      <c r="J6317" t="s">
        <v>284</v>
      </c>
      <c r="K6317" t="s">
        <v>19</v>
      </c>
      <c r="L6317" t="s">
        <v>285</v>
      </c>
      <c r="M6317" t="s">
        <v>285</v>
      </c>
      <c r="N6317" t="s">
        <v>285</v>
      </c>
      <c r="O6317">
        <v>39</v>
      </c>
      <c r="P6317" t="s">
        <v>39</v>
      </c>
      <c r="Q6317" t="s">
        <v>50</v>
      </c>
      <c r="R6317" t="str">
        <f t="shared" si="196"/>
        <v>Non-incentive Class</v>
      </c>
      <c r="S6317">
        <f t="shared" si="197"/>
        <v>1489271</v>
      </c>
    </row>
    <row r="6318" spans="1:19" x14ac:dyDescent="0.8">
      <c r="A6318">
        <v>37029</v>
      </c>
      <c r="B6318">
        <v>25.821999999999999</v>
      </c>
      <c r="C6318">
        <v>2</v>
      </c>
      <c r="D6318">
        <v>3164</v>
      </c>
      <c r="E6318">
        <v>28877809</v>
      </c>
      <c r="F6318">
        <v>86711394</v>
      </c>
      <c r="G6318">
        <v>31046675</v>
      </c>
      <c r="H6318">
        <v>22482451</v>
      </c>
      <c r="I6318">
        <v>30190000</v>
      </c>
      <c r="J6318" t="s">
        <v>284</v>
      </c>
      <c r="K6318" t="s">
        <v>19</v>
      </c>
      <c r="L6318" t="s">
        <v>285</v>
      </c>
      <c r="M6318" t="s">
        <v>285</v>
      </c>
      <c r="N6318" t="s">
        <v>285</v>
      </c>
      <c r="O6318">
        <v>39</v>
      </c>
      <c r="P6318" t="s">
        <v>39</v>
      </c>
      <c r="Q6318" t="s">
        <v>50</v>
      </c>
      <c r="R6318" t="str">
        <f t="shared" si="196"/>
        <v>Non-incentive Class</v>
      </c>
      <c r="S6318">
        <f t="shared" si="197"/>
        <v>86711394</v>
      </c>
    </row>
    <row r="6319" spans="1:19" x14ac:dyDescent="0.8">
      <c r="A6319">
        <v>37029</v>
      </c>
      <c r="B6319">
        <v>25.821999999999999</v>
      </c>
      <c r="C6319">
        <v>3</v>
      </c>
      <c r="D6319">
        <v>15</v>
      </c>
      <c r="E6319">
        <v>607243</v>
      </c>
      <c r="F6319">
        <v>1823369</v>
      </c>
      <c r="G6319">
        <v>0</v>
      </c>
      <c r="H6319">
        <v>0</v>
      </c>
      <c r="I6319">
        <v>30190000</v>
      </c>
      <c r="J6319" t="s">
        <v>284</v>
      </c>
      <c r="K6319" t="s">
        <v>19</v>
      </c>
      <c r="L6319" t="s">
        <v>285</v>
      </c>
      <c r="M6319" t="s">
        <v>285</v>
      </c>
      <c r="N6319" t="s">
        <v>285</v>
      </c>
      <c r="O6319">
        <v>39</v>
      </c>
      <c r="P6319" t="s">
        <v>39</v>
      </c>
      <c r="Q6319" t="s">
        <v>50</v>
      </c>
      <c r="R6319" t="str">
        <f t="shared" si="196"/>
        <v>Non-incentive Class</v>
      </c>
      <c r="S6319">
        <f t="shared" si="197"/>
        <v>1823369</v>
      </c>
    </row>
    <row r="6320" spans="1:19" x14ac:dyDescent="0.8">
      <c r="A6320">
        <v>37029</v>
      </c>
      <c r="B6320">
        <v>25.821999999999999</v>
      </c>
      <c r="C6320">
        <v>4</v>
      </c>
      <c r="D6320">
        <v>2</v>
      </c>
      <c r="E6320">
        <v>4551</v>
      </c>
      <c r="F6320">
        <v>13665</v>
      </c>
      <c r="G6320">
        <v>0</v>
      </c>
      <c r="H6320">
        <v>0</v>
      </c>
      <c r="I6320">
        <v>30190000</v>
      </c>
      <c r="J6320" t="s">
        <v>284</v>
      </c>
      <c r="K6320" t="s">
        <v>19</v>
      </c>
      <c r="L6320" t="s">
        <v>285</v>
      </c>
      <c r="M6320" t="s">
        <v>285</v>
      </c>
      <c r="N6320" t="s">
        <v>285</v>
      </c>
      <c r="O6320">
        <v>39</v>
      </c>
      <c r="P6320" t="s">
        <v>39</v>
      </c>
      <c r="Q6320" t="s">
        <v>50</v>
      </c>
      <c r="R6320" t="str">
        <f t="shared" si="196"/>
        <v>Non-incentive Class</v>
      </c>
      <c r="S6320">
        <f t="shared" si="197"/>
        <v>13665</v>
      </c>
    </row>
    <row r="6321" spans="1:19" x14ac:dyDescent="0.8">
      <c r="A6321">
        <v>37029</v>
      </c>
      <c r="B6321">
        <v>25.821999999999999</v>
      </c>
      <c r="C6321" t="s">
        <v>23</v>
      </c>
      <c r="D6321">
        <v>225</v>
      </c>
      <c r="E6321">
        <v>3660392</v>
      </c>
      <c r="F6321">
        <v>10991054</v>
      </c>
      <c r="G6321">
        <v>0</v>
      </c>
      <c r="H6321">
        <v>0</v>
      </c>
      <c r="I6321">
        <v>30190000</v>
      </c>
      <c r="J6321" t="s">
        <v>284</v>
      </c>
      <c r="K6321" t="s">
        <v>19</v>
      </c>
      <c r="L6321" t="s">
        <v>285</v>
      </c>
      <c r="M6321" t="s">
        <v>285</v>
      </c>
      <c r="N6321" t="s">
        <v>285</v>
      </c>
      <c r="O6321">
        <v>39</v>
      </c>
      <c r="P6321" t="s">
        <v>39</v>
      </c>
      <c r="Q6321" t="s">
        <v>50</v>
      </c>
      <c r="R6321" t="str">
        <f t="shared" si="196"/>
        <v>Non-incentive Class</v>
      </c>
      <c r="S6321">
        <f t="shared" si="197"/>
        <v>10991054</v>
      </c>
    </row>
    <row r="6322" spans="1:19" x14ac:dyDescent="0.8">
      <c r="A6322">
        <v>37029</v>
      </c>
      <c r="B6322">
        <v>25.821999999999999</v>
      </c>
      <c r="C6322" t="s">
        <v>30</v>
      </c>
      <c r="D6322">
        <v>37</v>
      </c>
      <c r="E6322">
        <v>803393</v>
      </c>
      <c r="F6322">
        <v>2412350</v>
      </c>
      <c r="G6322">
        <v>0</v>
      </c>
      <c r="H6322">
        <v>0</v>
      </c>
      <c r="I6322">
        <v>30190000</v>
      </c>
      <c r="J6322" t="s">
        <v>284</v>
      </c>
      <c r="K6322" t="s">
        <v>19</v>
      </c>
      <c r="L6322" t="s">
        <v>285</v>
      </c>
      <c r="M6322" t="s">
        <v>285</v>
      </c>
      <c r="N6322" t="s">
        <v>285</v>
      </c>
      <c r="O6322">
        <v>39</v>
      </c>
      <c r="P6322" t="s">
        <v>39</v>
      </c>
      <c r="Q6322" t="s">
        <v>50</v>
      </c>
      <c r="R6322" t="str">
        <f t="shared" si="196"/>
        <v>Non-incentive Class</v>
      </c>
      <c r="S6322">
        <f t="shared" si="197"/>
        <v>2412350</v>
      </c>
    </row>
    <row r="6323" spans="1:19" x14ac:dyDescent="0.8">
      <c r="A6323">
        <v>37029</v>
      </c>
      <c r="B6323">
        <v>25.821999999999999</v>
      </c>
      <c r="C6323">
        <v>8</v>
      </c>
      <c r="D6323">
        <v>16</v>
      </c>
      <c r="E6323">
        <v>224462</v>
      </c>
      <c r="F6323">
        <v>673994</v>
      </c>
      <c r="G6323">
        <v>0</v>
      </c>
      <c r="H6323">
        <v>0</v>
      </c>
      <c r="I6323">
        <v>30190000</v>
      </c>
      <c r="J6323" t="s">
        <v>284</v>
      </c>
      <c r="K6323" t="s">
        <v>19</v>
      </c>
      <c r="L6323" t="s">
        <v>285</v>
      </c>
      <c r="M6323" t="s">
        <v>285</v>
      </c>
      <c r="N6323" t="s">
        <v>285</v>
      </c>
      <c r="O6323">
        <v>39</v>
      </c>
      <c r="P6323" t="s">
        <v>39</v>
      </c>
      <c r="Q6323" t="s">
        <v>50</v>
      </c>
      <c r="R6323" t="str">
        <f t="shared" si="196"/>
        <v>Non-incentive Class</v>
      </c>
      <c r="S6323">
        <f t="shared" si="197"/>
        <v>673994</v>
      </c>
    </row>
    <row r="6324" spans="1:19" x14ac:dyDescent="0.8">
      <c r="A6324">
        <v>37030</v>
      </c>
      <c r="B6324">
        <v>24.603000000000002</v>
      </c>
      <c r="C6324">
        <v>0</v>
      </c>
      <c r="D6324">
        <v>1366</v>
      </c>
      <c r="E6324">
        <v>0</v>
      </c>
      <c r="F6324">
        <v>0</v>
      </c>
      <c r="G6324">
        <v>0</v>
      </c>
      <c r="H6324">
        <v>0</v>
      </c>
      <c r="I6324">
        <v>30190000</v>
      </c>
      <c r="J6324" t="s">
        <v>284</v>
      </c>
      <c r="K6324" t="s">
        <v>19</v>
      </c>
      <c r="L6324" t="s">
        <v>285</v>
      </c>
      <c r="M6324" t="s">
        <v>285</v>
      </c>
      <c r="N6324" t="s">
        <v>285</v>
      </c>
      <c r="O6324">
        <v>39</v>
      </c>
      <c r="P6324" t="s">
        <v>39</v>
      </c>
      <c r="Q6324" t="s">
        <v>50</v>
      </c>
      <c r="R6324" t="str">
        <f t="shared" si="196"/>
        <v>Non-incentive Class</v>
      </c>
      <c r="S6324">
        <f t="shared" si="197"/>
        <v>0</v>
      </c>
    </row>
    <row r="6325" spans="1:19" x14ac:dyDescent="0.8">
      <c r="A6325">
        <v>37030</v>
      </c>
      <c r="B6325">
        <v>24.603000000000002</v>
      </c>
      <c r="C6325">
        <v>1</v>
      </c>
      <c r="D6325">
        <v>153</v>
      </c>
      <c r="E6325">
        <v>239137</v>
      </c>
      <c r="F6325">
        <v>718063</v>
      </c>
      <c r="G6325">
        <v>0</v>
      </c>
      <c r="H6325">
        <v>0</v>
      </c>
      <c r="I6325">
        <v>30190000</v>
      </c>
      <c r="J6325" t="s">
        <v>284</v>
      </c>
      <c r="K6325" t="s">
        <v>19</v>
      </c>
      <c r="L6325" t="s">
        <v>285</v>
      </c>
      <c r="M6325" t="s">
        <v>285</v>
      </c>
      <c r="N6325" t="s">
        <v>285</v>
      </c>
      <c r="O6325">
        <v>39</v>
      </c>
      <c r="P6325" t="s">
        <v>39</v>
      </c>
      <c r="Q6325" t="s">
        <v>50</v>
      </c>
      <c r="R6325" t="str">
        <f t="shared" si="196"/>
        <v>Non-incentive Class</v>
      </c>
      <c r="S6325">
        <f t="shared" si="197"/>
        <v>718063</v>
      </c>
    </row>
    <row r="6326" spans="1:19" x14ac:dyDescent="0.8">
      <c r="A6326">
        <v>37030</v>
      </c>
      <c r="B6326">
        <v>24.603000000000002</v>
      </c>
      <c r="C6326">
        <v>2</v>
      </c>
      <c r="D6326">
        <v>2509</v>
      </c>
      <c r="E6326">
        <v>16985635</v>
      </c>
      <c r="F6326">
        <v>51002792</v>
      </c>
      <c r="G6326">
        <v>17985586</v>
      </c>
      <c r="H6326">
        <v>14474482</v>
      </c>
      <c r="I6326">
        <v>30190000</v>
      </c>
      <c r="J6326" t="s">
        <v>284</v>
      </c>
      <c r="K6326" t="s">
        <v>19</v>
      </c>
      <c r="L6326" t="s">
        <v>285</v>
      </c>
      <c r="M6326" t="s">
        <v>285</v>
      </c>
      <c r="N6326" t="s">
        <v>285</v>
      </c>
      <c r="O6326">
        <v>39</v>
      </c>
      <c r="P6326" t="s">
        <v>39</v>
      </c>
      <c r="Q6326" t="s">
        <v>50</v>
      </c>
      <c r="R6326" t="str">
        <f t="shared" si="196"/>
        <v>Non-incentive Class</v>
      </c>
      <c r="S6326">
        <f t="shared" si="197"/>
        <v>51002792</v>
      </c>
    </row>
    <row r="6327" spans="1:19" x14ac:dyDescent="0.8">
      <c r="A6327">
        <v>37030</v>
      </c>
      <c r="B6327">
        <v>24.603000000000002</v>
      </c>
      <c r="C6327">
        <v>3</v>
      </c>
      <c r="D6327">
        <v>7</v>
      </c>
      <c r="E6327">
        <v>341649</v>
      </c>
      <c r="F6327">
        <v>1025870</v>
      </c>
      <c r="G6327">
        <v>0</v>
      </c>
      <c r="H6327">
        <v>0</v>
      </c>
      <c r="I6327">
        <v>30190000</v>
      </c>
      <c r="J6327" t="s">
        <v>284</v>
      </c>
      <c r="K6327" t="s">
        <v>19</v>
      </c>
      <c r="L6327" t="s">
        <v>285</v>
      </c>
      <c r="M6327" t="s">
        <v>285</v>
      </c>
      <c r="N6327" t="s">
        <v>285</v>
      </c>
      <c r="O6327">
        <v>39</v>
      </c>
      <c r="P6327" t="s">
        <v>39</v>
      </c>
      <c r="Q6327" t="s">
        <v>50</v>
      </c>
      <c r="R6327" t="str">
        <f t="shared" si="196"/>
        <v>Non-incentive Class</v>
      </c>
      <c r="S6327">
        <f t="shared" si="197"/>
        <v>1025870</v>
      </c>
    </row>
    <row r="6328" spans="1:19" x14ac:dyDescent="0.8">
      <c r="A6328">
        <v>37030</v>
      </c>
      <c r="B6328">
        <v>24.603000000000002</v>
      </c>
      <c r="C6328">
        <v>4</v>
      </c>
      <c r="D6328">
        <v>2</v>
      </c>
      <c r="E6328">
        <v>26499</v>
      </c>
      <c r="F6328">
        <v>79568</v>
      </c>
      <c r="G6328">
        <v>0</v>
      </c>
      <c r="H6328">
        <v>0</v>
      </c>
      <c r="I6328">
        <v>30190000</v>
      </c>
      <c r="J6328" t="s">
        <v>284</v>
      </c>
      <c r="K6328" t="s">
        <v>19</v>
      </c>
      <c r="L6328" t="s">
        <v>285</v>
      </c>
      <c r="M6328" t="s">
        <v>285</v>
      </c>
      <c r="N6328" t="s">
        <v>285</v>
      </c>
      <c r="O6328">
        <v>39</v>
      </c>
      <c r="P6328" t="s">
        <v>39</v>
      </c>
      <c r="Q6328" t="s">
        <v>50</v>
      </c>
      <c r="R6328" t="str">
        <f t="shared" si="196"/>
        <v>Non-incentive Class</v>
      </c>
      <c r="S6328">
        <f t="shared" si="197"/>
        <v>79568</v>
      </c>
    </row>
    <row r="6329" spans="1:19" x14ac:dyDescent="0.8">
      <c r="A6329">
        <v>37030</v>
      </c>
      <c r="B6329">
        <v>24.603000000000002</v>
      </c>
      <c r="C6329" t="s">
        <v>23</v>
      </c>
      <c r="D6329">
        <v>118</v>
      </c>
      <c r="E6329">
        <v>3010206</v>
      </c>
      <c r="F6329">
        <v>9038743</v>
      </c>
      <c r="G6329">
        <v>0</v>
      </c>
      <c r="H6329">
        <v>0</v>
      </c>
      <c r="I6329">
        <v>30190000</v>
      </c>
      <c r="J6329" t="s">
        <v>284</v>
      </c>
      <c r="K6329" t="s">
        <v>19</v>
      </c>
      <c r="L6329" t="s">
        <v>285</v>
      </c>
      <c r="M6329" t="s">
        <v>285</v>
      </c>
      <c r="N6329" t="s">
        <v>285</v>
      </c>
      <c r="O6329">
        <v>39</v>
      </c>
      <c r="P6329" t="s">
        <v>39</v>
      </c>
      <c r="Q6329" t="s">
        <v>50</v>
      </c>
      <c r="R6329" t="str">
        <f t="shared" si="196"/>
        <v>Non-incentive Class</v>
      </c>
      <c r="S6329">
        <f t="shared" si="197"/>
        <v>9038743</v>
      </c>
    </row>
    <row r="6330" spans="1:19" x14ac:dyDescent="0.8">
      <c r="A6330">
        <v>37030</v>
      </c>
      <c r="B6330">
        <v>24.603000000000002</v>
      </c>
      <c r="C6330" t="s">
        <v>30</v>
      </c>
      <c r="D6330">
        <v>6</v>
      </c>
      <c r="E6330">
        <v>226158</v>
      </c>
      <c r="F6330">
        <v>679084</v>
      </c>
      <c r="G6330">
        <v>0</v>
      </c>
      <c r="H6330">
        <v>0</v>
      </c>
      <c r="I6330">
        <v>30190000</v>
      </c>
      <c r="J6330" t="s">
        <v>284</v>
      </c>
      <c r="K6330" t="s">
        <v>19</v>
      </c>
      <c r="L6330" t="s">
        <v>285</v>
      </c>
      <c r="M6330" t="s">
        <v>285</v>
      </c>
      <c r="N6330" t="s">
        <v>285</v>
      </c>
      <c r="O6330">
        <v>39</v>
      </c>
      <c r="P6330" t="s">
        <v>39</v>
      </c>
      <c r="Q6330" t="s">
        <v>50</v>
      </c>
      <c r="R6330" t="str">
        <f t="shared" si="196"/>
        <v>Non-incentive Class</v>
      </c>
      <c r="S6330">
        <f t="shared" si="197"/>
        <v>679084</v>
      </c>
    </row>
    <row r="6331" spans="1:19" x14ac:dyDescent="0.8">
      <c r="A6331">
        <v>37030</v>
      </c>
      <c r="B6331">
        <v>24.603000000000002</v>
      </c>
      <c r="C6331">
        <v>8</v>
      </c>
      <c r="D6331">
        <v>2</v>
      </c>
      <c r="E6331">
        <v>44656</v>
      </c>
      <c r="F6331">
        <v>134089</v>
      </c>
      <c r="G6331">
        <v>0</v>
      </c>
      <c r="H6331">
        <v>0</v>
      </c>
      <c r="I6331">
        <v>30190000</v>
      </c>
      <c r="J6331" t="s">
        <v>284</v>
      </c>
      <c r="K6331" t="s">
        <v>19</v>
      </c>
      <c r="L6331" t="s">
        <v>285</v>
      </c>
      <c r="M6331" t="s">
        <v>285</v>
      </c>
      <c r="N6331" t="s">
        <v>285</v>
      </c>
      <c r="O6331">
        <v>39</v>
      </c>
      <c r="P6331" t="s">
        <v>39</v>
      </c>
      <c r="Q6331" t="s">
        <v>50</v>
      </c>
      <c r="R6331" t="str">
        <f t="shared" si="196"/>
        <v>Non-incentive Class</v>
      </c>
      <c r="S6331">
        <f t="shared" si="197"/>
        <v>134089</v>
      </c>
    </row>
    <row r="6332" spans="1:19" x14ac:dyDescent="0.8">
      <c r="A6332">
        <v>37031</v>
      </c>
      <c r="B6332">
        <v>27.863</v>
      </c>
      <c r="C6332">
        <v>0</v>
      </c>
      <c r="D6332">
        <v>168</v>
      </c>
      <c r="E6332">
        <v>0</v>
      </c>
      <c r="F6332">
        <v>0</v>
      </c>
      <c r="G6332">
        <v>0</v>
      </c>
      <c r="H6332">
        <v>0</v>
      </c>
      <c r="I6332">
        <v>30190000</v>
      </c>
      <c r="J6332" t="s">
        <v>284</v>
      </c>
      <c r="K6332" t="s">
        <v>19</v>
      </c>
      <c r="L6332" t="s">
        <v>285</v>
      </c>
      <c r="M6332" t="s">
        <v>285</v>
      </c>
      <c r="N6332" t="s">
        <v>285</v>
      </c>
      <c r="O6332">
        <v>39</v>
      </c>
      <c r="P6332" t="s">
        <v>39</v>
      </c>
      <c r="Q6332" t="s">
        <v>50</v>
      </c>
      <c r="R6332" t="str">
        <f t="shared" si="196"/>
        <v>Non-incentive Class</v>
      </c>
      <c r="S6332">
        <f t="shared" si="197"/>
        <v>0</v>
      </c>
    </row>
    <row r="6333" spans="1:19" x14ac:dyDescent="0.8">
      <c r="A6333">
        <v>37031</v>
      </c>
      <c r="B6333">
        <v>27.863</v>
      </c>
      <c r="C6333">
        <v>1</v>
      </c>
      <c r="D6333">
        <v>59</v>
      </c>
      <c r="E6333">
        <v>237352</v>
      </c>
      <c r="F6333">
        <v>712694</v>
      </c>
      <c r="G6333">
        <v>0</v>
      </c>
      <c r="H6333">
        <v>0</v>
      </c>
      <c r="I6333">
        <v>30190000</v>
      </c>
      <c r="J6333" t="s">
        <v>284</v>
      </c>
      <c r="K6333" t="s">
        <v>19</v>
      </c>
      <c r="L6333" t="s">
        <v>285</v>
      </c>
      <c r="M6333" t="s">
        <v>285</v>
      </c>
      <c r="N6333" t="s">
        <v>285</v>
      </c>
      <c r="O6333">
        <v>39</v>
      </c>
      <c r="P6333" t="s">
        <v>39</v>
      </c>
      <c r="Q6333" t="s">
        <v>50</v>
      </c>
      <c r="R6333" t="str">
        <f t="shared" si="196"/>
        <v>Non-incentive Class</v>
      </c>
      <c r="S6333">
        <f t="shared" si="197"/>
        <v>712694</v>
      </c>
    </row>
    <row r="6334" spans="1:19" x14ac:dyDescent="0.8">
      <c r="A6334">
        <v>37031</v>
      </c>
      <c r="B6334">
        <v>27.863</v>
      </c>
      <c r="C6334">
        <v>2</v>
      </c>
      <c r="D6334">
        <v>2351</v>
      </c>
      <c r="E6334">
        <v>16936024</v>
      </c>
      <c r="F6334">
        <v>50853802</v>
      </c>
      <c r="G6334">
        <v>19656962</v>
      </c>
      <c r="H6334">
        <v>15580550</v>
      </c>
      <c r="I6334">
        <v>30190000</v>
      </c>
      <c r="J6334" t="s">
        <v>284</v>
      </c>
      <c r="K6334" t="s">
        <v>19</v>
      </c>
      <c r="L6334" t="s">
        <v>285</v>
      </c>
      <c r="M6334" t="s">
        <v>285</v>
      </c>
      <c r="N6334" t="s">
        <v>285</v>
      </c>
      <c r="O6334">
        <v>39</v>
      </c>
      <c r="P6334" t="s">
        <v>39</v>
      </c>
      <c r="Q6334" t="s">
        <v>50</v>
      </c>
      <c r="R6334" t="str">
        <f t="shared" si="196"/>
        <v>Non-incentive Class</v>
      </c>
      <c r="S6334">
        <f t="shared" si="197"/>
        <v>50853802</v>
      </c>
    </row>
    <row r="6335" spans="1:19" x14ac:dyDescent="0.8">
      <c r="A6335">
        <v>37031</v>
      </c>
      <c r="B6335">
        <v>27.863</v>
      </c>
      <c r="C6335">
        <v>3</v>
      </c>
      <c r="D6335">
        <v>33</v>
      </c>
      <c r="E6335">
        <v>1187127</v>
      </c>
      <c r="F6335">
        <v>3564585</v>
      </c>
      <c r="G6335">
        <v>0</v>
      </c>
      <c r="H6335">
        <v>0</v>
      </c>
      <c r="I6335">
        <v>30190000</v>
      </c>
      <c r="J6335" t="s">
        <v>284</v>
      </c>
      <c r="K6335" t="s">
        <v>19</v>
      </c>
      <c r="L6335" t="s">
        <v>285</v>
      </c>
      <c r="M6335" t="s">
        <v>285</v>
      </c>
      <c r="N6335" t="s">
        <v>285</v>
      </c>
      <c r="O6335">
        <v>39</v>
      </c>
      <c r="P6335" t="s">
        <v>39</v>
      </c>
      <c r="Q6335" t="s">
        <v>50</v>
      </c>
      <c r="R6335" t="str">
        <f t="shared" si="196"/>
        <v>Non-incentive Class</v>
      </c>
      <c r="S6335">
        <f t="shared" si="197"/>
        <v>3564585</v>
      </c>
    </row>
    <row r="6336" spans="1:19" x14ac:dyDescent="0.8">
      <c r="A6336">
        <v>37031</v>
      </c>
      <c r="B6336">
        <v>27.863</v>
      </c>
      <c r="C6336" t="s">
        <v>23</v>
      </c>
      <c r="D6336">
        <v>75</v>
      </c>
      <c r="E6336">
        <v>3685541</v>
      </c>
      <c r="F6336">
        <v>11066574</v>
      </c>
      <c r="G6336">
        <v>0</v>
      </c>
      <c r="H6336">
        <v>0</v>
      </c>
      <c r="I6336">
        <v>30190000</v>
      </c>
      <c r="J6336" t="s">
        <v>284</v>
      </c>
      <c r="K6336" t="s">
        <v>19</v>
      </c>
      <c r="L6336" t="s">
        <v>285</v>
      </c>
      <c r="M6336" t="s">
        <v>285</v>
      </c>
      <c r="N6336" t="s">
        <v>285</v>
      </c>
      <c r="O6336">
        <v>39</v>
      </c>
      <c r="P6336" t="s">
        <v>39</v>
      </c>
      <c r="Q6336" t="s">
        <v>50</v>
      </c>
      <c r="R6336" t="str">
        <f t="shared" si="196"/>
        <v>Non-incentive Class</v>
      </c>
      <c r="S6336">
        <f t="shared" si="197"/>
        <v>11066574</v>
      </c>
    </row>
    <row r="6337" spans="1:19" x14ac:dyDescent="0.8">
      <c r="A6337">
        <v>37031</v>
      </c>
      <c r="B6337">
        <v>27.863</v>
      </c>
      <c r="C6337" t="s">
        <v>30</v>
      </c>
      <c r="D6337">
        <v>1</v>
      </c>
      <c r="E6337">
        <v>16531</v>
      </c>
      <c r="F6337">
        <v>49638</v>
      </c>
      <c r="G6337">
        <v>0</v>
      </c>
      <c r="H6337">
        <v>0</v>
      </c>
      <c r="I6337">
        <v>30190000</v>
      </c>
      <c r="J6337" t="s">
        <v>284</v>
      </c>
      <c r="K6337" t="s">
        <v>19</v>
      </c>
      <c r="L6337" t="s">
        <v>285</v>
      </c>
      <c r="M6337" t="s">
        <v>285</v>
      </c>
      <c r="N6337" t="s">
        <v>285</v>
      </c>
      <c r="O6337">
        <v>39</v>
      </c>
      <c r="P6337" t="s">
        <v>39</v>
      </c>
      <c r="Q6337" t="s">
        <v>50</v>
      </c>
      <c r="R6337" t="str">
        <f t="shared" si="196"/>
        <v>Non-incentive Class</v>
      </c>
      <c r="S6337">
        <f t="shared" si="197"/>
        <v>49638</v>
      </c>
    </row>
    <row r="6338" spans="1:19" x14ac:dyDescent="0.8">
      <c r="A6338">
        <v>37031</v>
      </c>
      <c r="B6338">
        <v>27.863</v>
      </c>
      <c r="C6338">
        <v>8</v>
      </c>
      <c r="D6338">
        <v>12</v>
      </c>
      <c r="E6338">
        <v>338482</v>
      </c>
      <c r="F6338">
        <v>1016358</v>
      </c>
      <c r="G6338">
        <v>0</v>
      </c>
      <c r="H6338">
        <v>0</v>
      </c>
      <c r="I6338">
        <v>30190000</v>
      </c>
      <c r="J6338" t="s">
        <v>284</v>
      </c>
      <c r="K6338" t="s">
        <v>19</v>
      </c>
      <c r="L6338" t="s">
        <v>285</v>
      </c>
      <c r="M6338" t="s">
        <v>285</v>
      </c>
      <c r="N6338" t="s">
        <v>285</v>
      </c>
      <c r="O6338">
        <v>39</v>
      </c>
      <c r="P6338" t="s">
        <v>39</v>
      </c>
      <c r="Q6338" t="s">
        <v>50</v>
      </c>
      <c r="R6338" t="str">
        <f t="shared" si="196"/>
        <v>Non-incentive Class</v>
      </c>
      <c r="S6338">
        <f t="shared" si="197"/>
        <v>1016358</v>
      </c>
    </row>
    <row r="6339" spans="1:19" x14ac:dyDescent="0.8">
      <c r="A6339">
        <v>37033</v>
      </c>
      <c r="B6339">
        <v>19.719000000000001</v>
      </c>
      <c r="C6339">
        <v>0</v>
      </c>
      <c r="D6339">
        <v>26</v>
      </c>
      <c r="E6339">
        <v>0</v>
      </c>
      <c r="F6339">
        <v>0</v>
      </c>
      <c r="G6339">
        <v>0</v>
      </c>
      <c r="H6339">
        <v>0</v>
      </c>
      <c r="I6339">
        <v>31200000</v>
      </c>
      <c r="J6339" t="s">
        <v>288</v>
      </c>
      <c r="K6339" t="s">
        <v>19</v>
      </c>
      <c r="L6339" t="s">
        <v>289</v>
      </c>
      <c r="M6339" t="s">
        <v>289</v>
      </c>
      <c r="N6339" t="s">
        <v>289</v>
      </c>
      <c r="O6339">
        <v>39</v>
      </c>
      <c r="P6339" t="s">
        <v>39</v>
      </c>
      <c r="Q6339" t="s">
        <v>50</v>
      </c>
      <c r="R6339" t="str">
        <f t="shared" ref="R6339:R6402" si="198">IF(COUNTIF(C6339,"6A"),"Incentive Class",IF(COUNTIF(C6339,"6B"),"Incentive Class",IF(COUNTIF(C6339,"6C"),"Incentive Class",IF(COUNTIF(C6339,"7A"),"Incentive Class",IF(COUNTIF(C6339,"7B"),"Incentive Class","Non-incentive Class")))))</f>
        <v>Non-incentive Class</v>
      </c>
      <c r="S6339">
        <f t="shared" ref="S6339:S6402" si="199">IF(R6339="Incentive Class", F6339*10, F6339)</f>
        <v>0</v>
      </c>
    </row>
    <row r="6340" spans="1:19" x14ac:dyDescent="0.8">
      <c r="A6340">
        <v>37033</v>
      </c>
      <c r="B6340">
        <v>19.719000000000001</v>
      </c>
      <c r="C6340">
        <v>1</v>
      </c>
      <c r="D6340">
        <v>5</v>
      </c>
      <c r="E6340">
        <v>10475</v>
      </c>
      <c r="F6340">
        <v>31454</v>
      </c>
      <c r="G6340">
        <v>0</v>
      </c>
      <c r="H6340">
        <v>0</v>
      </c>
      <c r="I6340">
        <v>31200000</v>
      </c>
      <c r="J6340" t="s">
        <v>288</v>
      </c>
      <c r="K6340" t="s">
        <v>19</v>
      </c>
      <c r="L6340" t="s">
        <v>289</v>
      </c>
      <c r="M6340" t="s">
        <v>289</v>
      </c>
      <c r="N6340" t="s">
        <v>289</v>
      </c>
      <c r="O6340">
        <v>39</v>
      </c>
      <c r="P6340" t="s">
        <v>39</v>
      </c>
      <c r="Q6340" t="s">
        <v>50</v>
      </c>
      <c r="R6340" t="str">
        <f t="shared" si="198"/>
        <v>Non-incentive Class</v>
      </c>
      <c r="S6340">
        <f t="shared" si="199"/>
        <v>31454</v>
      </c>
    </row>
    <row r="6341" spans="1:19" x14ac:dyDescent="0.8">
      <c r="A6341">
        <v>37033</v>
      </c>
      <c r="B6341">
        <v>19.719000000000001</v>
      </c>
      <c r="C6341">
        <v>2</v>
      </c>
      <c r="D6341">
        <v>318</v>
      </c>
      <c r="E6341">
        <v>5551935</v>
      </c>
      <c r="F6341">
        <v>16670792</v>
      </c>
      <c r="G6341">
        <v>4306096</v>
      </c>
      <c r="H6341">
        <v>2690000</v>
      </c>
      <c r="I6341">
        <v>31200000</v>
      </c>
      <c r="J6341" t="s">
        <v>288</v>
      </c>
      <c r="K6341" t="s">
        <v>19</v>
      </c>
      <c r="L6341" t="s">
        <v>289</v>
      </c>
      <c r="M6341" t="s">
        <v>289</v>
      </c>
      <c r="N6341" t="s">
        <v>289</v>
      </c>
      <c r="O6341">
        <v>39</v>
      </c>
      <c r="P6341" t="s">
        <v>39</v>
      </c>
      <c r="Q6341" t="s">
        <v>50</v>
      </c>
      <c r="R6341" t="str">
        <f t="shared" si="198"/>
        <v>Non-incentive Class</v>
      </c>
      <c r="S6341">
        <f t="shared" si="199"/>
        <v>16670792</v>
      </c>
    </row>
    <row r="6342" spans="1:19" x14ac:dyDescent="0.8">
      <c r="A6342">
        <v>37034</v>
      </c>
      <c r="B6342">
        <v>22.937000000000001</v>
      </c>
      <c r="C6342">
        <v>0</v>
      </c>
      <c r="D6342">
        <v>310</v>
      </c>
      <c r="E6342">
        <v>0</v>
      </c>
      <c r="F6342">
        <v>0</v>
      </c>
      <c r="G6342">
        <v>0</v>
      </c>
      <c r="H6342">
        <v>0</v>
      </c>
      <c r="I6342">
        <v>30310000</v>
      </c>
      <c r="J6342" t="s">
        <v>290</v>
      </c>
      <c r="K6342" t="s">
        <v>19</v>
      </c>
      <c r="L6342" t="s">
        <v>291</v>
      </c>
      <c r="M6342" t="s">
        <v>291</v>
      </c>
      <c r="N6342" t="s">
        <v>291</v>
      </c>
      <c r="O6342">
        <v>39</v>
      </c>
      <c r="P6342" t="s">
        <v>39</v>
      </c>
      <c r="Q6342" t="s">
        <v>50</v>
      </c>
      <c r="R6342" t="str">
        <f t="shared" si="198"/>
        <v>Non-incentive Class</v>
      </c>
      <c r="S6342">
        <f t="shared" si="199"/>
        <v>0</v>
      </c>
    </row>
    <row r="6343" spans="1:19" x14ac:dyDescent="0.8">
      <c r="A6343">
        <v>37034</v>
      </c>
      <c r="B6343">
        <v>22.937000000000001</v>
      </c>
      <c r="C6343">
        <v>1</v>
      </c>
      <c r="D6343">
        <v>74</v>
      </c>
      <c r="E6343">
        <v>311927</v>
      </c>
      <c r="F6343">
        <v>936615</v>
      </c>
      <c r="G6343">
        <v>0</v>
      </c>
      <c r="H6343">
        <v>0</v>
      </c>
      <c r="I6343">
        <v>30310000</v>
      </c>
      <c r="J6343" t="s">
        <v>290</v>
      </c>
      <c r="K6343" t="s">
        <v>19</v>
      </c>
      <c r="L6343" t="s">
        <v>291</v>
      </c>
      <c r="M6343" t="s">
        <v>291</v>
      </c>
      <c r="N6343" t="s">
        <v>291</v>
      </c>
      <c r="O6343">
        <v>39</v>
      </c>
      <c r="P6343" t="s">
        <v>39</v>
      </c>
      <c r="Q6343" t="s">
        <v>50</v>
      </c>
      <c r="R6343" t="str">
        <f t="shared" si="198"/>
        <v>Non-incentive Class</v>
      </c>
      <c r="S6343">
        <f t="shared" si="199"/>
        <v>936615</v>
      </c>
    </row>
    <row r="6344" spans="1:19" x14ac:dyDescent="0.8">
      <c r="A6344">
        <v>37034</v>
      </c>
      <c r="B6344">
        <v>22.937000000000001</v>
      </c>
      <c r="C6344">
        <v>2</v>
      </c>
      <c r="D6344">
        <v>4227</v>
      </c>
      <c r="E6344">
        <v>41904092</v>
      </c>
      <c r="F6344">
        <v>125825388</v>
      </c>
      <c r="G6344">
        <v>42733411</v>
      </c>
      <c r="H6344">
        <v>29168730</v>
      </c>
      <c r="I6344">
        <v>30310000</v>
      </c>
      <c r="J6344" t="s">
        <v>290</v>
      </c>
      <c r="K6344" t="s">
        <v>19</v>
      </c>
      <c r="L6344" t="s">
        <v>291</v>
      </c>
      <c r="M6344" t="s">
        <v>291</v>
      </c>
      <c r="N6344" t="s">
        <v>291</v>
      </c>
      <c r="O6344">
        <v>39</v>
      </c>
      <c r="P6344" t="s">
        <v>39</v>
      </c>
      <c r="Q6344" t="s">
        <v>50</v>
      </c>
      <c r="R6344" t="str">
        <f t="shared" si="198"/>
        <v>Non-incentive Class</v>
      </c>
      <c r="S6344">
        <f t="shared" si="199"/>
        <v>125825388</v>
      </c>
    </row>
    <row r="6345" spans="1:19" x14ac:dyDescent="0.8">
      <c r="A6345">
        <v>37034</v>
      </c>
      <c r="B6345">
        <v>22.937000000000001</v>
      </c>
      <c r="C6345">
        <v>3</v>
      </c>
      <c r="D6345">
        <v>29</v>
      </c>
      <c r="E6345">
        <v>136736</v>
      </c>
      <c r="F6345">
        <v>410579</v>
      </c>
      <c r="G6345">
        <v>0</v>
      </c>
      <c r="H6345">
        <v>0</v>
      </c>
      <c r="I6345">
        <v>30310000</v>
      </c>
      <c r="J6345" t="s">
        <v>290</v>
      </c>
      <c r="K6345" t="s">
        <v>19</v>
      </c>
      <c r="L6345" t="s">
        <v>291</v>
      </c>
      <c r="M6345" t="s">
        <v>291</v>
      </c>
      <c r="N6345" t="s">
        <v>291</v>
      </c>
      <c r="O6345">
        <v>39</v>
      </c>
      <c r="P6345" t="s">
        <v>39</v>
      </c>
      <c r="Q6345" t="s">
        <v>50</v>
      </c>
      <c r="R6345" t="str">
        <f t="shared" si="198"/>
        <v>Non-incentive Class</v>
      </c>
      <c r="S6345">
        <f t="shared" si="199"/>
        <v>410579</v>
      </c>
    </row>
    <row r="6346" spans="1:19" x14ac:dyDescent="0.8">
      <c r="A6346">
        <v>37034</v>
      </c>
      <c r="B6346">
        <v>22.937000000000001</v>
      </c>
      <c r="C6346" t="s">
        <v>23</v>
      </c>
      <c r="D6346">
        <v>116</v>
      </c>
      <c r="E6346">
        <v>8013981</v>
      </c>
      <c r="F6346">
        <v>24063585</v>
      </c>
      <c r="G6346">
        <v>611476</v>
      </c>
      <c r="H6346">
        <v>0</v>
      </c>
      <c r="I6346">
        <v>30310000</v>
      </c>
      <c r="J6346" t="s">
        <v>290</v>
      </c>
      <c r="K6346" t="s">
        <v>19</v>
      </c>
      <c r="L6346" t="s">
        <v>291</v>
      </c>
      <c r="M6346" t="s">
        <v>291</v>
      </c>
      <c r="N6346" t="s">
        <v>291</v>
      </c>
      <c r="O6346">
        <v>39</v>
      </c>
      <c r="P6346" t="s">
        <v>39</v>
      </c>
      <c r="Q6346" t="s">
        <v>50</v>
      </c>
      <c r="R6346" t="str">
        <f t="shared" si="198"/>
        <v>Non-incentive Class</v>
      </c>
      <c r="S6346">
        <f t="shared" si="199"/>
        <v>24063585</v>
      </c>
    </row>
    <row r="6347" spans="1:19" x14ac:dyDescent="0.8">
      <c r="A6347">
        <v>37034</v>
      </c>
      <c r="B6347">
        <v>22.937000000000001</v>
      </c>
      <c r="C6347" t="s">
        <v>30</v>
      </c>
      <c r="D6347">
        <v>14</v>
      </c>
      <c r="E6347">
        <v>1073539</v>
      </c>
      <c r="F6347">
        <v>3223516</v>
      </c>
      <c r="G6347">
        <v>121822</v>
      </c>
      <c r="H6347">
        <v>0</v>
      </c>
      <c r="I6347">
        <v>30310000</v>
      </c>
      <c r="J6347" t="s">
        <v>290</v>
      </c>
      <c r="K6347" t="s">
        <v>19</v>
      </c>
      <c r="L6347" t="s">
        <v>291</v>
      </c>
      <c r="M6347" t="s">
        <v>291</v>
      </c>
      <c r="N6347" t="s">
        <v>291</v>
      </c>
      <c r="O6347">
        <v>39</v>
      </c>
      <c r="P6347" t="s">
        <v>39</v>
      </c>
      <c r="Q6347" t="s">
        <v>50</v>
      </c>
      <c r="R6347" t="str">
        <f t="shared" si="198"/>
        <v>Non-incentive Class</v>
      </c>
      <c r="S6347">
        <f t="shared" si="199"/>
        <v>3223516</v>
      </c>
    </row>
    <row r="6348" spans="1:19" x14ac:dyDescent="0.8">
      <c r="A6348">
        <v>37034</v>
      </c>
      <c r="B6348">
        <v>22.937000000000001</v>
      </c>
      <c r="C6348">
        <v>8</v>
      </c>
      <c r="D6348">
        <v>13</v>
      </c>
      <c r="E6348">
        <v>516173</v>
      </c>
      <c r="F6348">
        <v>1549911</v>
      </c>
      <c r="G6348">
        <v>0</v>
      </c>
      <c r="H6348">
        <v>0</v>
      </c>
      <c r="I6348">
        <v>30310000</v>
      </c>
      <c r="J6348" t="s">
        <v>290</v>
      </c>
      <c r="K6348" t="s">
        <v>19</v>
      </c>
      <c r="L6348" t="s">
        <v>291</v>
      </c>
      <c r="M6348" t="s">
        <v>291</v>
      </c>
      <c r="N6348" t="s">
        <v>291</v>
      </c>
      <c r="O6348">
        <v>39</v>
      </c>
      <c r="P6348" t="s">
        <v>39</v>
      </c>
      <c r="Q6348" t="s">
        <v>50</v>
      </c>
      <c r="R6348" t="str">
        <f t="shared" si="198"/>
        <v>Non-incentive Class</v>
      </c>
      <c r="S6348">
        <f t="shared" si="199"/>
        <v>1549911</v>
      </c>
    </row>
    <row r="6349" spans="1:19" x14ac:dyDescent="0.8">
      <c r="A6349">
        <v>37034</v>
      </c>
      <c r="B6349">
        <v>22.937000000000001</v>
      </c>
      <c r="C6349">
        <v>9</v>
      </c>
      <c r="D6349">
        <v>13</v>
      </c>
      <c r="E6349">
        <v>267932</v>
      </c>
      <c r="F6349">
        <v>804518</v>
      </c>
      <c r="G6349">
        <v>0</v>
      </c>
      <c r="H6349">
        <v>0</v>
      </c>
      <c r="I6349">
        <v>30310000</v>
      </c>
      <c r="J6349" t="s">
        <v>290</v>
      </c>
      <c r="K6349" t="s">
        <v>19</v>
      </c>
      <c r="L6349" t="s">
        <v>291</v>
      </c>
      <c r="M6349" t="s">
        <v>291</v>
      </c>
      <c r="N6349" t="s">
        <v>291</v>
      </c>
      <c r="O6349">
        <v>39</v>
      </c>
      <c r="P6349" t="s">
        <v>39</v>
      </c>
      <c r="Q6349" t="s">
        <v>50</v>
      </c>
      <c r="R6349" t="str">
        <f t="shared" si="198"/>
        <v>Non-incentive Class</v>
      </c>
      <c r="S6349">
        <f t="shared" si="199"/>
        <v>804518</v>
      </c>
    </row>
    <row r="6350" spans="1:19" x14ac:dyDescent="0.8">
      <c r="A6350">
        <v>37035</v>
      </c>
      <c r="B6350">
        <v>27.914999999999999</v>
      </c>
      <c r="C6350">
        <v>0</v>
      </c>
      <c r="D6350">
        <v>370</v>
      </c>
      <c r="E6350">
        <v>0</v>
      </c>
      <c r="F6350">
        <v>0</v>
      </c>
      <c r="G6350">
        <v>0</v>
      </c>
      <c r="H6350">
        <v>0</v>
      </c>
      <c r="I6350">
        <v>30310000</v>
      </c>
      <c r="J6350" t="s">
        <v>290</v>
      </c>
      <c r="K6350" t="s">
        <v>19</v>
      </c>
      <c r="L6350" t="s">
        <v>291</v>
      </c>
      <c r="M6350" t="s">
        <v>291</v>
      </c>
      <c r="N6350" t="s">
        <v>291</v>
      </c>
      <c r="O6350">
        <v>39</v>
      </c>
      <c r="P6350" t="s">
        <v>39</v>
      </c>
      <c r="Q6350" t="s">
        <v>50</v>
      </c>
      <c r="R6350" t="str">
        <f t="shared" si="198"/>
        <v>Non-incentive Class</v>
      </c>
      <c r="S6350">
        <f t="shared" si="199"/>
        <v>0</v>
      </c>
    </row>
    <row r="6351" spans="1:19" x14ac:dyDescent="0.8">
      <c r="A6351">
        <v>37035</v>
      </c>
      <c r="B6351">
        <v>27.914999999999999</v>
      </c>
      <c r="C6351">
        <v>1</v>
      </c>
      <c r="D6351">
        <v>126</v>
      </c>
      <c r="E6351">
        <v>453355</v>
      </c>
      <c r="F6351">
        <v>1361278</v>
      </c>
      <c r="G6351">
        <v>0</v>
      </c>
      <c r="H6351">
        <v>0</v>
      </c>
      <c r="I6351">
        <v>30310000</v>
      </c>
      <c r="J6351" t="s">
        <v>290</v>
      </c>
      <c r="K6351" t="s">
        <v>19</v>
      </c>
      <c r="L6351" t="s">
        <v>291</v>
      </c>
      <c r="M6351" t="s">
        <v>291</v>
      </c>
      <c r="N6351" t="s">
        <v>291</v>
      </c>
      <c r="O6351">
        <v>39</v>
      </c>
      <c r="P6351" t="s">
        <v>39</v>
      </c>
      <c r="Q6351" t="s">
        <v>50</v>
      </c>
      <c r="R6351" t="str">
        <f t="shared" si="198"/>
        <v>Non-incentive Class</v>
      </c>
      <c r="S6351">
        <f t="shared" si="199"/>
        <v>1361278</v>
      </c>
    </row>
    <row r="6352" spans="1:19" x14ac:dyDescent="0.8">
      <c r="A6352">
        <v>37035</v>
      </c>
      <c r="B6352">
        <v>27.914999999999999</v>
      </c>
      <c r="C6352">
        <v>2</v>
      </c>
      <c r="D6352">
        <v>3717</v>
      </c>
      <c r="E6352">
        <v>27956909</v>
      </c>
      <c r="F6352">
        <v>83946229</v>
      </c>
      <c r="G6352">
        <v>29688058</v>
      </c>
      <c r="H6352">
        <v>22621320</v>
      </c>
      <c r="I6352">
        <v>30310000</v>
      </c>
      <c r="J6352" t="s">
        <v>290</v>
      </c>
      <c r="K6352" t="s">
        <v>19</v>
      </c>
      <c r="L6352" t="s">
        <v>291</v>
      </c>
      <c r="M6352" t="s">
        <v>291</v>
      </c>
      <c r="N6352" t="s">
        <v>291</v>
      </c>
      <c r="O6352">
        <v>39</v>
      </c>
      <c r="P6352" t="s">
        <v>39</v>
      </c>
      <c r="Q6352" t="s">
        <v>50</v>
      </c>
      <c r="R6352" t="str">
        <f t="shared" si="198"/>
        <v>Non-incentive Class</v>
      </c>
      <c r="S6352">
        <f t="shared" si="199"/>
        <v>83946229</v>
      </c>
    </row>
    <row r="6353" spans="1:19" x14ac:dyDescent="0.8">
      <c r="A6353">
        <v>37035</v>
      </c>
      <c r="B6353">
        <v>27.914999999999999</v>
      </c>
      <c r="C6353">
        <v>3</v>
      </c>
      <c r="D6353">
        <v>6</v>
      </c>
      <c r="E6353">
        <v>361102</v>
      </c>
      <c r="F6353">
        <v>1084281</v>
      </c>
      <c r="G6353">
        <v>0</v>
      </c>
      <c r="H6353">
        <v>0</v>
      </c>
      <c r="I6353">
        <v>30310000</v>
      </c>
      <c r="J6353" t="s">
        <v>290</v>
      </c>
      <c r="K6353" t="s">
        <v>19</v>
      </c>
      <c r="L6353" t="s">
        <v>291</v>
      </c>
      <c r="M6353" t="s">
        <v>291</v>
      </c>
      <c r="N6353" t="s">
        <v>291</v>
      </c>
      <c r="O6353">
        <v>39</v>
      </c>
      <c r="P6353" t="s">
        <v>39</v>
      </c>
      <c r="Q6353" t="s">
        <v>50</v>
      </c>
      <c r="R6353" t="str">
        <f t="shared" si="198"/>
        <v>Non-incentive Class</v>
      </c>
      <c r="S6353">
        <f t="shared" si="199"/>
        <v>1084281</v>
      </c>
    </row>
    <row r="6354" spans="1:19" x14ac:dyDescent="0.8">
      <c r="A6354">
        <v>37035</v>
      </c>
      <c r="B6354">
        <v>27.914999999999999</v>
      </c>
      <c r="C6354">
        <v>4</v>
      </c>
      <c r="D6354">
        <v>1</v>
      </c>
      <c r="E6354">
        <v>52500</v>
      </c>
      <c r="F6354">
        <v>157642</v>
      </c>
      <c r="G6354">
        <v>0</v>
      </c>
      <c r="H6354">
        <v>0</v>
      </c>
      <c r="I6354">
        <v>30310000</v>
      </c>
      <c r="J6354" t="s">
        <v>290</v>
      </c>
      <c r="K6354" t="s">
        <v>19</v>
      </c>
      <c r="L6354" t="s">
        <v>291</v>
      </c>
      <c r="M6354" t="s">
        <v>291</v>
      </c>
      <c r="N6354" t="s">
        <v>291</v>
      </c>
      <c r="O6354">
        <v>39</v>
      </c>
      <c r="P6354" t="s">
        <v>39</v>
      </c>
      <c r="Q6354" t="s">
        <v>50</v>
      </c>
      <c r="R6354" t="str">
        <f t="shared" si="198"/>
        <v>Non-incentive Class</v>
      </c>
      <c r="S6354">
        <f t="shared" si="199"/>
        <v>157642</v>
      </c>
    </row>
    <row r="6355" spans="1:19" x14ac:dyDescent="0.8">
      <c r="A6355">
        <v>37035</v>
      </c>
      <c r="B6355">
        <v>27.914999999999999</v>
      </c>
      <c r="C6355" t="s">
        <v>23</v>
      </c>
      <c r="D6355">
        <v>139</v>
      </c>
      <c r="E6355">
        <v>4185269</v>
      </c>
      <c r="F6355">
        <v>12567106</v>
      </c>
      <c r="G6355">
        <v>1462</v>
      </c>
      <c r="H6355">
        <v>0</v>
      </c>
      <c r="I6355">
        <v>30310000</v>
      </c>
      <c r="J6355" t="s">
        <v>290</v>
      </c>
      <c r="K6355" t="s">
        <v>19</v>
      </c>
      <c r="L6355" t="s">
        <v>291</v>
      </c>
      <c r="M6355" t="s">
        <v>291</v>
      </c>
      <c r="N6355" t="s">
        <v>291</v>
      </c>
      <c r="O6355">
        <v>39</v>
      </c>
      <c r="P6355" t="s">
        <v>39</v>
      </c>
      <c r="Q6355" t="s">
        <v>50</v>
      </c>
      <c r="R6355" t="str">
        <f t="shared" si="198"/>
        <v>Non-incentive Class</v>
      </c>
      <c r="S6355">
        <f t="shared" si="199"/>
        <v>12567106</v>
      </c>
    </row>
    <row r="6356" spans="1:19" x14ac:dyDescent="0.8">
      <c r="A6356">
        <v>37035</v>
      </c>
      <c r="B6356">
        <v>27.914999999999999</v>
      </c>
      <c r="C6356" t="s">
        <v>30</v>
      </c>
      <c r="D6356">
        <v>40</v>
      </c>
      <c r="E6356">
        <v>3461498</v>
      </c>
      <c r="F6356">
        <v>10393839</v>
      </c>
      <c r="G6356">
        <v>170914</v>
      </c>
      <c r="H6356">
        <v>0</v>
      </c>
      <c r="I6356">
        <v>30310000</v>
      </c>
      <c r="J6356" t="s">
        <v>290</v>
      </c>
      <c r="K6356" t="s">
        <v>19</v>
      </c>
      <c r="L6356" t="s">
        <v>291</v>
      </c>
      <c r="M6356" t="s">
        <v>291</v>
      </c>
      <c r="N6356" t="s">
        <v>291</v>
      </c>
      <c r="O6356">
        <v>39</v>
      </c>
      <c r="P6356" t="s">
        <v>39</v>
      </c>
      <c r="Q6356" t="s">
        <v>50</v>
      </c>
      <c r="R6356" t="str">
        <f t="shared" si="198"/>
        <v>Non-incentive Class</v>
      </c>
      <c r="S6356">
        <f t="shared" si="199"/>
        <v>10393839</v>
      </c>
    </row>
    <row r="6357" spans="1:19" x14ac:dyDescent="0.8">
      <c r="A6357">
        <v>37035</v>
      </c>
      <c r="B6357">
        <v>27.914999999999999</v>
      </c>
      <c r="C6357">
        <v>8</v>
      </c>
      <c r="D6357">
        <v>9</v>
      </c>
      <c r="E6357">
        <v>185197</v>
      </c>
      <c r="F6357">
        <v>556091</v>
      </c>
      <c r="G6357">
        <v>0</v>
      </c>
      <c r="H6357">
        <v>0</v>
      </c>
      <c r="I6357">
        <v>30310000</v>
      </c>
      <c r="J6357" t="s">
        <v>290</v>
      </c>
      <c r="K6357" t="s">
        <v>19</v>
      </c>
      <c r="L6357" t="s">
        <v>291</v>
      </c>
      <c r="M6357" t="s">
        <v>291</v>
      </c>
      <c r="N6357" t="s">
        <v>291</v>
      </c>
      <c r="O6357">
        <v>39</v>
      </c>
      <c r="P6357" t="s">
        <v>39</v>
      </c>
      <c r="Q6357" t="s">
        <v>50</v>
      </c>
      <c r="R6357" t="str">
        <f t="shared" si="198"/>
        <v>Non-incentive Class</v>
      </c>
      <c r="S6357">
        <f t="shared" si="199"/>
        <v>556091</v>
      </c>
    </row>
    <row r="6358" spans="1:19" x14ac:dyDescent="0.8">
      <c r="A6358">
        <v>37036</v>
      </c>
      <c r="B6358">
        <v>22.164999999999999</v>
      </c>
      <c r="C6358">
        <v>0</v>
      </c>
      <c r="D6358">
        <v>6</v>
      </c>
      <c r="E6358">
        <v>0</v>
      </c>
      <c r="F6358">
        <v>0</v>
      </c>
      <c r="G6358">
        <v>0</v>
      </c>
      <c r="H6358">
        <v>0</v>
      </c>
      <c r="I6358">
        <v>30310000</v>
      </c>
      <c r="J6358" t="s">
        <v>290</v>
      </c>
      <c r="K6358" t="s">
        <v>19</v>
      </c>
      <c r="L6358" t="s">
        <v>291</v>
      </c>
      <c r="M6358" t="s">
        <v>291</v>
      </c>
      <c r="N6358" t="s">
        <v>291</v>
      </c>
      <c r="O6358">
        <v>39</v>
      </c>
      <c r="P6358" t="s">
        <v>39</v>
      </c>
      <c r="Q6358" t="s">
        <v>50</v>
      </c>
      <c r="R6358" t="str">
        <f t="shared" si="198"/>
        <v>Non-incentive Class</v>
      </c>
      <c r="S6358">
        <f t="shared" si="199"/>
        <v>0</v>
      </c>
    </row>
    <row r="6359" spans="1:19" x14ac:dyDescent="0.8">
      <c r="A6359">
        <v>37036</v>
      </c>
      <c r="B6359">
        <v>22.164999999999999</v>
      </c>
      <c r="C6359">
        <v>1</v>
      </c>
      <c r="D6359">
        <v>6</v>
      </c>
      <c r="E6359">
        <v>12266</v>
      </c>
      <c r="F6359">
        <v>36830</v>
      </c>
      <c r="G6359">
        <v>0</v>
      </c>
      <c r="H6359">
        <v>0</v>
      </c>
      <c r="I6359">
        <v>30310000</v>
      </c>
      <c r="J6359" t="s">
        <v>290</v>
      </c>
      <c r="K6359" t="s">
        <v>19</v>
      </c>
      <c r="L6359" t="s">
        <v>291</v>
      </c>
      <c r="M6359" t="s">
        <v>291</v>
      </c>
      <c r="N6359" t="s">
        <v>291</v>
      </c>
      <c r="O6359">
        <v>39</v>
      </c>
      <c r="P6359" t="s">
        <v>39</v>
      </c>
      <c r="Q6359" t="s">
        <v>50</v>
      </c>
      <c r="R6359" t="str">
        <f t="shared" si="198"/>
        <v>Non-incentive Class</v>
      </c>
      <c r="S6359">
        <f t="shared" si="199"/>
        <v>36830</v>
      </c>
    </row>
    <row r="6360" spans="1:19" x14ac:dyDescent="0.8">
      <c r="A6360">
        <v>37036</v>
      </c>
      <c r="B6360">
        <v>22.164999999999999</v>
      </c>
      <c r="C6360">
        <v>2</v>
      </c>
      <c r="D6360">
        <v>68</v>
      </c>
      <c r="E6360">
        <v>732361</v>
      </c>
      <c r="F6360">
        <v>2199059</v>
      </c>
      <c r="G6360">
        <v>643294</v>
      </c>
      <c r="H6360">
        <v>450000</v>
      </c>
      <c r="I6360">
        <v>30310000</v>
      </c>
      <c r="J6360" t="s">
        <v>290</v>
      </c>
      <c r="K6360" t="s">
        <v>19</v>
      </c>
      <c r="L6360" t="s">
        <v>291</v>
      </c>
      <c r="M6360" t="s">
        <v>291</v>
      </c>
      <c r="N6360" t="s">
        <v>291</v>
      </c>
      <c r="O6360">
        <v>39</v>
      </c>
      <c r="P6360" t="s">
        <v>39</v>
      </c>
      <c r="Q6360" t="s">
        <v>50</v>
      </c>
      <c r="R6360" t="str">
        <f t="shared" si="198"/>
        <v>Non-incentive Class</v>
      </c>
      <c r="S6360">
        <f t="shared" si="199"/>
        <v>2199059</v>
      </c>
    </row>
    <row r="6361" spans="1:19" x14ac:dyDescent="0.8">
      <c r="A6361">
        <v>37036</v>
      </c>
      <c r="B6361">
        <v>22.164999999999999</v>
      </c>
      <c r="C6361">
        <v>3</v>
      </c>
      <c r="D6361">
        <v>2</v>
      </c>
      <c r="E6361">
        <v>68347</v>
      </c>
      <c r="F6361">
        <v>205226</v>
      </c>
      <c r="G6361">
        <v>0</v>
      </c>
      <c r="H6361">
        <v>0</v>
      </c>
      <c r="I6361">
        <v>30310000</v>
      </c>
      <c r="J6361" t="s">
        <v>290</v>
      </c>
      <c r="K6361" t="s">
        <v>19</v>
      </c>
      <c r="L6361" t="s">
        <v>291</v>
      </c>
      <c r="M6361" t="s">
        <v>291</v>
      </c>
      <c r="N6361" t="s">
        <v>291</v>
      </c>
      <c r="O6361">
        <v>39</v>
      </c>
      <c r="P6361" t="s">
        <v>39</v>
      </c>
      <c r="Q6361" t="s">
        <v>50</v>
      </c>
      <c r="R6361" t="str">
        <f t="shared" si="198"/>
        <v>Non-incentive Class</v>
      </c>
      <c r="S6361">
        <f t="shared" si="199"/>
        <v>205226</v>
      </c>
    </row>
    <row r="6362" spans="1:19" x14ac:dyDescent="0.8">
      <c r="A6362">
        <v>37036</v>
      </c>
      <c r="B6362">
        <v>22.164999999999999</v>
      </c>
      <c r="C6362" t="s">
        <v>23</v>
      </c>
      <c r="D6362">
        <v>5</v>
      </c>
      <c r="E6362">
        <v>33629</v>
      </c>
      <c r="F6362">
        <v>100978</v>
      </c>
      <c r="G6362">
        <v>0</v>
      </c>
      <c r="H6362">
        <v>0</v>
      </c>
      <c r="I6362">
        <v>30310000</v>
      </c>
      <c r="J6362" t="s">
        <v>290</v>
      </c>
      <c r="K6362" t="s">
        <v>19</v>
      </c>
      <c r="L6362" t="s">
        <v>291</v>
      </c>
      <c r="M6362" t="s">
        <v>291</v>
      </c>
      <c r="N6362" t="s">
        <v>291</v>
      </c>
      <c r="O6362">
        <v>39</v>
      </c>
      <c r="P6362" t="s">
        <v>39</v>
      </c>
      <c r="Q6362" t="s">
        <v>50</v>
      </c>
      <c r="R6362" t="str">
        <f t="shared" si="198"/>
        <v>Non-incentive Class</v>
      </c>
      <c r="S6362">
        <f t="shared" si="199"/>
        <v>100978</v>
      </c>
    </row>
    <row r="6363" spans="1:19" x14ac:dyDescent="0.8">
      <c r="A6363">
        <v>37036</v>
      </c>
      <c r="B6363">
        <v>22.164999999999999</v>
      </c>
      <c r="C6363">
        <v>8</v>
      </c>
      <c r="D6363">
        <v>2</v>
      </c>
      <c r="E6363">
        <v>139593</v>
      </c>
      <c r="F6363">
        <v>419156</v>
      </c>
      <c r="G6363">
        <v>0</v>
      </c>
      <c r="H6363">
        <v>0</v>
      </c>
      <c r="I6363">
        <v>30310000</v>
      </c>
      <c r="J6363" t="s">
        <v>290</v>
      </c>
      <c r="K6363" t="s">
        <v>19</v>
      </c>
      <c r="L6363" t="s">
        <v>291</v>
      </c>
      <c r="M6363" t="s">
        <v>291</v>
      </c>
      <c r="N6363" t="s">
        <v>291</v>
      </c>
      <c r="O6363">
        <v>39</v>
      </c>
      <c r="P6363" t="s">
        <v>39</v>
      </c>
      <c r="Q6363" t="s">
        <v>50</v>
      </c>
      <c r="R6363" t="str">
        <f t="shared" si="198"/>
        <v>Non-incentive Class</v>
      </c>
      <c r="S6363">
        <f t="shared" si="199"/>
        <v>419156</v>
      </c>
    </row>
    <row r="6364" spans="1:19" x14ac:dyDescent="0.8">
      <c r="A6364">
        <v>37037</v>
      </c>
      <c r="B6364">
        <v>22.484999999999999</v>
      </c>
      <c r="C6364">
        <v>1</v>
      </c>
      <c r="D6364">
        <v>3</v>
      </c>
      <c r="E6364">
        <v>92613</v>
      </c>
      <c r="F6364">
        <v>278090</v>
      </c>
      <c r="G6364">
        <v>0</v>
      </c>
      <c r="H6364">
        <v>0</v>
      </c>
      <c r="I6364">
        <v>30310000</v>
      </c>
      <c r="J6364" t="s">
        <v>290</v>
      </c>
      <c r="K6364" t="s">
        <v>19</v>
      </c>
      <c r="L6364" t="s">
        <v>291</v>
      </c>
      <c r="M6364" t="s">
        <v>291</v>
      </c>
      <c r="N6364" t="s">
        <v>291</v>
      </c>
      <c r="O6364">
        <v>39</v>
      </c>
      <c r="P6364" t="s">
        <v>39</v>
      </c>
      <c r="Q6364" t="s">
        <v>50</v>
      </c>
      <c r="R6364" t="str">
        <f t="shared" si="198"/>
        <v>Non-incentive Class</v>
      </c>
      <c r="S6364">
        <f t="shared" si="199"/>
        <v>278090</v>
      </c>
    </row>
    <row r="6365" spans="1:19" x14ac:dyDescent="0.8">
      <c r="A6365">
        <v>37037</v>
      </c>
      <c r="B6365">
        <v>22.484999999999999</v>
      </c>
      <c r="C6365">
        <v>2</v>
      </c>
      <c r="D6365">
        <v>21</v>
      </c>
      <c r="E6365">
        <v>386668</v>
      </c>
      <c r="F6365">
        <v>1161049</v>
      </c>
      <c r="G6365">
        <v>42000</v>
      </c>
      <c r="H6365">
        <v>30000</v>
      </c>
      <c r="I6365">
        <v>30310000</v>
      </c>
      <c r="J6365" t="s">
        <v>290</v>
      </c>
      <c r="K6365" t="s">
        <v>19</v>
      </c>
      <c r="L6365" t="s">
        <v>291</v>
      </c>
      <c r="M6365" t="s">
        <v>291</v>
      </c>
      <c r="N6365" t="s">
        <v>291</v>
      </c>
      <c r="O6365">
        <v>39</v>
      </c>
      <c r="P6365" t="s">
        <v>39</v>
      </c>
      <c r="Q6365" t="s">
        <v>50</v>
      </c>
      <c r="R6365" t="str">
        <f t="shared" si="198"/>
        <v>Non-incentive Class</v>
      </c>
      <c r="S6365">
        <f t="shared" si="199"/>
        <v>1161049</v>
      </c>
    </row>
    <row r="6366" spans="1:19" x14ac:dyDescent="0.8">
      <c r="A6366">
        <v>37037</v>
      </c>
      <c r="B6366">
        <v>22.484999999999999</v>
      </c>
      <c r="C6366">
        <v>3</v>
      </c>
      <c r="D6366">
        <v>6</v>
      </c>
      <c r="E6366">
        <v>123376</v>
      </c>
      <c r="F6366">
        <v>370460</v>
      </c>
      <c r="G6366">
        <v>0</v>
      </c>
      <c r="H6366">
        <v>0</v>
      </c>
      <c r="I6366">
        <v>30310000</v>
      </c>
      <c r="J6366" t="s">
        <v>290</v>
      </c>
      <c r="K6366" t="s">
        <v>19</v>
      </c>
      <c r="L6366" t="s">
        <v>291</v>
      </c>
      <c r="M6366" t="s">
        <v>291</v>
      </c>
      <c r="N6366" t="s">
        <v>291</v>
      </c>
      <c r="O6366">
        <v>39</v>
      </c>
      <c r="P6366" t="s">
        <v>39</v>
      </c>
      <c r="Q6366" t="s">
        <v>50</v>
      </c>
      <c r="R6366" t="str">
        <f t="shared" si="198"/>
        <v>Non-incentive Class</v>
      </c>
      <c r="S6366">
        <f t="shared" si="199"/>
        <v>370460</v>
      </c>
    </row>
    <row r="6367" spans="1:19" x14ac:dyDescent="0.8">
      <c r="A6367">
        <v>37037</v>
      </c>
      <c r="B6367">
        <v>22.484999999999999</v>
      </c>
      <c r="C6367" t="s">
        <v>23</v>
      </c>
      <c r="D6367">
        <v>6</v>
      </c>
      <c r="E6367">
        <v>61611</v>
      </c>
      <c r="F6367">
        <v>185000</v>
      </c>
      <c r="G6367">
        <v>0</v>
      </c>
      <c r="H6367">
        <v>0</v>
      </c>
      <c r="I6367">
        <v>30310000</v>
      </c>
      <c r="J6367" t="s">
        <v>290</v>
      </c>
      <c r="K6367" t="s">
        <v>19</v>
      </c>
      <c r="L6367" t="s">
        <v>291</v>
      </c>
      <c r="M6367" t="s">
        <v>291</v>
      </c>
      <c r="N6367" t="s">
        <v>291</v>
      </c>
      <c r="O6367">
        <v>39</v>
      </c>
      <c r="P6367" t="s">
        <v>39</v>
      </c>
      <c r="Q6367" t="s">
        <v>50</v>
      </c>
      <c r="R6367" t="str">
        <f t="shared" si="198"/>
        <v>Non-incentive Class</v>
      </c>
      <c r="S6367">
        <f t="shared" si="199"/>
        <v>185000</v>
      </c>
    </row>
    <row r="6368" spans="1:19" x14ac:dyDescent="0.8">
      <c r="A6368">
        <v>37038</v>
      </c>
      <c r="B6368">
        <v>21.773</v>
      </c>
      <c r="C6368">
        <v>1</v>
      </c>
      <c r="D6368">
        <v>1</v>
      </c>
      <c r="E6368">
        <v>27550</v>
      </c>
      <c r="F6368">
        <v>82724</v>
      </c>
      <c r="G6368">
        <v>0</v>
      </c>
      <c r="H6368">
        <v>0</v>
      </c>
      <c r="I6368">
        <v>30310000</v>
      </c>
      <c r="J6368" t="s">
        <v>290</v>
      </c>
      <c r="K6368" t="s">
        <v>19</v>
      </c>
      <c r="L6368" t="s">
        <v>291</v>
      </c>
      <c r="M6368" t="s">
        <v>291</v>
      </c>
      <c r="N6368" t="s">
        <v>291</v>
      </c>
      <c r="O6368">
        <v>39</v>
      </c>
      <c r="P6368" t="s">
        <v>39</v>
      </c>
      <c r="Q6368" t="s">
        <v>50</v>
      </c>
      <c r="R6368" t="str">
        <f t="shared" si="198"/>
        <v>Non-incentive Class</v>
      </c>
      <c r="S6368">
        <f t="shared" si="199"/>
        <v>82724</v>
      </c>
    </row>
    <row r="6369" spans="1:19" x14ac:dyDescent="0.8">
      <c r="A6369">
        <v>37038</v>
      </c>
      <c r="B6369">
        <v>21.773</v>
      </c>
      <c r="C6369" t="s">
        <v>23</v>
      </c>
      <c r="D6369">
        <v>3</v>
      </c>
      <c r="E6369">
        <v>314375</v>
      </c>
      <c r="F6369">
        <v>943975</v>
      </c>
      <c r="G6369">
        <v>0</v>
      </c>
      <c r="H6369">
        <v>0</v>
      </c>
      <c r="I6369">
        <v>30310000</v>
      </c>
      <c r="J6369" t="s">
        <v>290</v>
      </c>
      <c r="K6369" t="s">
        <v>19</v>
      </c>
      <c r="L6369" t="s">
        <v>291</v>
      </c>
      <c r="M6369" t="s">
        <v>291</v>
      </c>
      <c r="N6369" t="s">
        <v>291</v>
      </c>
      <c r="O6369">
        <v>39</v>
      </c>
      <c r="P6369" t="s">
        <v>39</v>
      </c>
      <c r="Q6369" t="s">
        <v>50</v>
      </c>
      <c r="R6369" t="str">
        <f t="shared" si="198"/>
        <v>Non-incentive Class</v>
      </c>
      <c r="S6369">
        <f t="shared" si="199"/>
        <v>943975</v>
      </c>
    </row>
    <row r="6370" spans="1:19" x14ac:dyDescent="0.8">
      <c r="A6370">
        <v>37038</v>
      </c>
      <c r="B6370">
        <v>21.773</v>
      </c>
      <c r="C6370">
        <v>8</v>
      </c>
      <c r="D6370">
        <v>1</v>
      </c>
      <c r="E6370">
        <v>30107</v>
      </c>
      <c r="F6370">
        <v>90402</v>
      </c>
      <c r="G6370">
        <v>0</v>
      </c>
      <c r="H6370">
        <v>0</v>
      </c>
      <c r="I6370">
        <v>30310000</v>
      </c>
      <c r="J6370" t="s">
        <v>290</v>
      </c>
      <c r="K6370" t="s">
        <v>19</v>
      </c>
      <c r="L6370" t="s">
        <v>291</v>
      </c>
      <c r="M6370" t="s">
        <v>291</v>
      </c>
      <c r="N6370" t="s">
        <v>291</v>
      </c>
      <c r="O6370">
        <v>39</v>
      </c>
      <c r="P6370" t="s">
        <v>39</v>
      </c>
      <c r="Q6370" t="s">
        <v>50</v>
      </c>
      <c r="R6370" t="str">
        <f t="shared" si="198"/>
        <v>Non-incentive Class</v>
      </c>
      <c r="S6370">
        <f t="shared" si="199"/>
        <v>90402</v>
      </c>
    </row>
    <row r="6371" spans="1:19" x14ac:dyDescent="0.8">
      <c r="A6371">
        <v>37039</v>
      </c>
      <c r="B6371">
        <v>23.009</v>
      </c>
      <c r="C6371">
        <v>0</v>
      </c>
      <c r="D6371">
        <v>28</v>
      </c>
      <c r="E6371">
        <v>0</v>
      </c>
      <c r="F6371">
        <v>0</v>
      </c>
      <c r="G6371">
        <v>0</v>
      </c>
      <c r="H6371">
        <v>0</v>
      </c>
      <c r="I6371">
        <v>30310000</v>
      </c>
      <c r="J6371" t="s">
        <v>290</v>
      </c>
      <c r="K6371" t="s">
        <v>19</v>
      </c>
      <c r="L6371" t="s">
        <v>291</v>
      </c>
      <c r="M6371" t="s">
        <v>291</v>
      </c>
      <c r="N6371" t="s">
        <v>291</v>
      </c>
      <c r="O6371">
        <v>39</v>
      </c>
      <c r="P6371" t="s">
        <v>39</v>
      </c>
      <c r="Q6371" t="s">
        <v>50</v>
      </c>
      <c r="R6371" t="str">
        <f t="shared" si="198"/>
        <v>Non-incentive Class</v>
      </c>
      <c r="S6371">
        <f t="shared" si="199"/>
        <v>0</v>
      </c>
    </row>
    <row r="6372" spans="1:19" x14ac:dyDescent="0.8">
      <c r="A6372">
        <v>37039</v>
      </c>
      <c r="B6372">
        <v>23.009</v>
      </c>
      <c r="C6372">
        <v>1</v>
      </c>
      <c r="D6372">
        <v>15</v>
      </c>
      <c r="E6372">
        <v>61458</v>
      </c>
      <c r="F6372">
        <v>184539</v>
      </c>
      <c r="G6372">
        <v>0</v>
      </c>
      <c r="H6372">
        <v>0</v>
      </c>
      <c r="I6372">
        <v>30310000</v>
      </c>
      <c r="J6372" t="s">
        <v>290</v>
      </c>
      <c r="K6372" t="s">
        <v>19</v>
      </c>
      <c r="L6372" t="s">
        <v>291</v>
      </c>
      <c r="M6372" t="s">
        <v>291</v>
      </c>
      <c r="N6372" t="s">
        <v>291</v>
      </c>
      <c r="O6372">
        <v>39</v>
      </c>
      <c r="P6372" t="s">
        <v>39</v>
      </c>
      <c r="Q6372" t="s">
        <v>50</v>
      </c>
      <c r="R6372" t="str">
        <f t="shared" si="198"/>
        <v>Non-incentive Class</v>
      </c>
      <c r="S6372">
        <f t="shared" si="199"/>
        <v>184539</v>
      </c>
    </row>
    <row r="6373" spans="1:19" x14ac:dyDescent="0.8">
      <c r="A6373">
        <v>37039</v>
      </c>
      <c r="B6373">
        <v>23.009</v>
      </c>
      <c r="C6373">
        <v>2</v>
      </c>
      <c r="D6373">
        <v>241</v>
      </c>
      <c r="E6373">
        <v>2870304</v>
      </c>
      <c r="F6373">
        <v>8618662</v>
      </c>
      <c r="G6373">
        <v>3057291</v>
      </c>
      <c r="H6373">
        <v>1860000</v>
      </c>
      <c r="I6373">
        <v>30310000</v>
      </c>
      <c r="J6373" t="s">
        <v>290</v>
      </c>
      <c r="K6373" t="s">
        <v>19</v>
      </c>
      <c r="L6373" t="s">
        <v>291</v>
      </c>
      <c r="M6373" t="s">
        <v>291</v>
      </c>
      <c r="N6373" t="s">
        <v>291</v>
      </c>
      <c r="O6373">
        <v>39</v>
      </c>
      <c r="P6373" t="s">
        <v>39</v>
      </c>
      <c r="Q6373" t="s">
        <v>50</v>
      </c>
      <c r="R6373" t="str">
        <f t="shared" si="198"/>
        <v>Non-incentive Class</v>
      </c>
      <c r="S6373">
        <f t="shared" si="199"/>
        <v>8618662</v>
      </c>
    </row>
    <row r="6374" spans="1:19" x14ac:dyDescent="0.8">
      <c r="A6374">
        <v>37039</v>
      </c>
      <c r="B6374">
        <v>23.009</v>
      </c>
      <c r="C6374" t="s">
        <v>23</v>
      </c>
      <c r="D6374">
        <v>3</v>
      </c>
      <c r="E6374">
        <v>1577875</v>
      </c>
      <c r="F6374">
        <v>4737886</v>
      </c>
      <c r="G6374">
        <v>0</v>
      </c>
      <c r="H6374">
        <v>0</v>
      </c>
      <c r="I6374">
        <v>30310000</v>
      </c>
      <c r="J6374" t="s">
        <v>290</v>
      </c>
      <c r="K6374" t="s">
        <v>19</v>
      </c>
      <c r="L6374" t="s">
        <v>291</v>
      </c>
      <c r="M6374" t="s">
        <v>291</v>
      </c>
      <c r="N6374" t="s">
        <v>291</v>
      </c>
      <c r="O6374">
        <v>39</v>
      </c>
      <c r="P6374" t="s">
        <v>39</v>
      </c>
      <c r="Q6374" t="s">
        <v>50</v>
      </c>
      <c r="R6374" t="str">
        <f t="shared" si="198"/>
        <v>Non-incentive Class</v>
      </c>
      <c r="S6374">
        <f t="shared" si="199"/>
        <v>4737886</v>
      </c>
    </row>
    <row r="6375" spans="1:19" x14ac:dyDescent="0.8">
      <c r="A6375">
        <v>37040</v>
      </c>
      <c r="B6375">
        <v>31.375</v>
      </c>
      <c r="C6375">
        <v>0</v>
      </c>
      <c r="D6375">
        <v>96</v>
      </c>
      <c r="E6375">
        <v>0</v>
      </c>
      <c r="F6375">
        <v>0</v>
      </c>
      <c r="G6375">
        <v>0</v>
      </c>
      <c r="H6375">
        <v>0</v>
      </c>
      <c r="I6375">
        <v>31080000</v>
      </c>
      <c r="J6375" t="s">
        <v>98</v>
      </c>
      <c r="K6375" t="s">
        <v>19</v>
      </c>
      <c r="L6375" t="s">
        <v>99</v>
      </c>
      <c r="M6375" t="s">
        <v>99</v>
      </c>
      <c r="N6375" t="s">
        <v>99</v>
      </c>
      <c r="O6375">
        <v>39</v>
      </c>
      <c r="P6375" t="s">
        <v>39</v>
      </c>
      <c r="Q6375" t="s">
        <v>50</v>
      </c>
      <c r="R6375" t="str">
        <f t="shared" si="198"/>
        <v>Non-incentive Class</v>
      </c>
      <c r="S6375">
        <f t="shared" si="199"/>
        <v>0</v>
      </c>
    </row>
    <row r="6376" spans="1:19" x14ac:dyDescent="0.8">
      <c r="A6376">
        <v>37040</v>
      </c>
      <c r="B6376">
        <v>31.375</v>
      </c>
      <c r="C6376">
        <v>1</v>
      </c>
      <c r="D6376">
        <v>71</v>
      </c>
      <c r="E6376">
        <v>71869</v>
      </c>
      <c r="F6376">
        <v>215794</v>
      </c>
      <c r="G6376">
        <v>0</v>
      </c>
      <c r="H6376">
        <v>0</v>
      </c>
      <c r="I6376">
        <v>31080000</v>
      </c>
      <c r="J6376" t="s">
        <v>98</v>
      </c>
      <c r="K6376" t="s">
        <v>19</v>
      </c>
      <c r="L6376" t="s">
        <v>99</v>
      </c>
      <c r="M6376" t="s">
        <v>99</v>
      </c>
      <c r="N6376" t="s">
        <v>99</v>
      </c>
      <c r="O6376">
        <v>39</v>
      </c>
      <c r="P6376" t="s">
        <v>39</v>
      </c>
      <c r="Q6376" t="s">
        <v>50</v>
      </c>
      <c r="R6376" t="str">
        <f t="shared" si="198"/>
        <v>Non-incentive Class</v>
      </c>
      <c r="S6376">
        <f t="shared" si="199"/>
        <v>215794</v>
      </c>
    </row>
    <row r="6377" spans="1:19" x14ac:dyDescent="0.8">
      <c r="A6377">
        <v>37040</v>
      </c>
      <c r="B6377">
        <v>31.375</v>
      </c>
      <c r="C6377">
        <v>2</v>
      </c>
      <c r="D6377">
        <v>1186</v>
      </c>
      <c r="E6377">
        <v>6924349</v>
      </c>
      <c r="F6377">
        <v>20791743</v>
      </c>
      <c r="G6377">
        <v>7384896</v>
      </c>
      <c r="H6377">
        <v>6217571</v>
      </c>
      <c r="I6377">
        <v>31080000</v>
      </c>
      <c r="J6377" t="s">
        <v>98</v>
      </c>
      <c r="K6377" t="s">
        <v>19</v>
      </c>
      <c r="L6377" t="s">
        <v>99</v>
      </c>
      <c r="M6377" t="s">
        <v>99</v>
      </c>
      <c r="N6377" t="s">
        <v>99</v>
      </c>
      <c r="O6377">
        <v>39</v>
      </c>
      <c r="P6377" t="s">
        <v>39</v>
      </c>
      <c r="Q6377" t="s">
        <v>50</v>
      </c>
      <c r="R6377" t="str">
        <f t="shared" si="198"/>
        <v>Non-incentive Class</v>
      </c>
      <c r="S6377">
        <f t="shared" si="199"/>
        <v>20791743</v>
      </c>
    </row>
    <row r="6378" spans="1:19" x14ac:dyDescent="0.8">
      <c r="A6378">
        <v>37040</v>
      </c>
      <c r="B6378">
        <v>31.375</v>
      </c>
      <c r="C6378">
        <v>3</v>
      </c>
      <c r="D6378">
        <v>94</v>
      </c>
      <c r="E6378">
        <v>2868614</v>
      </c>
      <c r="F6378">
        <v>8613590</v>
      </c>
      <c r="G6378">
        <v>0</v>
      </c>
      <c r="H6378">
        <v>0</v>
      </c>
      <c r="I6378">
        <v>31080000</v>
      </c>
      <c r="J6378" t="s">
        <v>98</v>
      </c>
      <c r="K6378" t="s">
        <v>19</v>
      </c>
      <c r="L6378" t="s">
        <v>99</v>
      </c>
      <c r="M6378" t="s">
        <v>99</v>
      </c>
      <c r="N6378" t="s">
        <v>99</v>
      </c>
      <c r="O6378">
        <v>39</v>
      </c>
      <c r="P6378" t="s">
        <v>39</v>
      </c>
      <c r="Q6378" t="s">
        <v>50</v>
      </c>
      <c r="R6378" t="str">
        <f t="shared" si="198"/>
        <v>Non-incentive Class</v>
      </c>
      <c r="S6378">
        <f t="shared" si="199"/>
        <v>8613590</v>
      </c>
    </row>
    <row r="6379" spans="1:19" x14ac:dyDescent="0.8">
      <c r="A6379">
        <v>37040</v>
      </c>
      <c r="B6379">
        <v>31.375</v>
      </c>
      <c r="C6379" t="s">
        <v>23</v>
      </c>
      <c r="D6379">
        <v>11</v>
      </c>
      <c r="E6379">
        <v>452307</v>
      </c>
      <c r="F6379">
        <v>1358143</v>
      </c>
      <c r="G6379">
        <v>0</v>
      </c>
      <c r="H6379">
        <v>0</v>
      </c>
      <c r="I6379">
        <v>31080000</v>
      </c>
      <c r="J6379" t="s">
        <v>98</v>
      </c>
      <c r="K6379" t="s">
        <v>19</v>
      </c>
      <c r="L6379" t="s">
        <v>99</v>
      </c>
      <c r="M6379" t="s">
        <v>99</v>
      </c>
      <c r="N6379" t="s">
        <v>99</v>
      </c>
      <c r="O6379">
        <v>39</v>
      </c>
      <c r="P6379" t="s">
        <v>39</v>
      </c>
      <c r="Q6379" t="s">
        <v>50</v>
      </c>
      <c r="R6379" t="str">
        <f t="shared" si="198"/>
        <v>Non-incentive Class</v>
      </c>
      <c r="S6379">
        <f t="shared" si="199"/>
        <v>1358143</v>
      </c>
    </row>
    <row r="6380" spans="1:19" x14ac:dyDescent="0.8">
      <c r="A6380">
        <v>37040</v>
      </c>
      <c r="B6380">
        <v>31.375</v>
      </c>
      <c r="C6380">
        <v>9</v>
      </c>
      <c r="D6380">
        <v>6</v>
      </c>
      <c r="E6380">
        <v>185036</v>
      </c>
      <c r="F6380">
        <v>555608</v>
      </c>
      <c r="G6380">
        <v>0</v>
      </c>
      <c r="H6380">
        <v>0</v>
      </c>
      <c r="I6380">
        <v>31080000</v>
      </c>
      <c r="J6380" t="s">
        <v>98</v>
      </c>
      <c r="K6380" t="s">
        <v>19</v>
      </c>
      <c r="L6380" t="s">
        <v>99</v>
      </c>
      <c r="M6380" t="s">
        <v>99</v>
      </c>
      <c r="N6380" t="s">
        <v>99</v>
      </c>
      <c r="O6380">
        <v>39</v>
      </c>
      <c r="P6380" t="s">
        <v>39</v>
      </c>
      <c r="Q6380" t="s">
        <v>50</v>
      </c>
      <c r="R6380" t="str">
        <f t="shared" si="198"/>
        <v>Non-incentive Class</v>
      </c>
      <c r="S6380">
        <f t="shared" si="199"/>
        <v>555608</v>
      </c>
    </row>
    <row r="6381" spans="1:19" x14ac:dyDescent="0.8">
      <c r="A6381">
        <v>37041</v>
      </c>
      <c r="B6381">
        <v>31.375</v>
      </c>
      <c r="C6381">
        <v>0</v>
      </c>
      <c r="D6381">
        <v>40</v>
      </c>
      <c r="E6381">
        <v>0</v>
      </c>
      <c r="F6381">
        <v>0</v>
      </c>
      <c r="G6381">
        <v>0</v>
      </c>
      <c r="H6381">
        <v>0</v>
      </c>
      <c r="I6381">
        <v>31080000</v>
      </c>
      <c r="J6381" t="s">
        <v>98</v>
      </c>
      <c r="K6381" t="s">
        <v>19</v>
      </c>
      <c r="L6381" t="s">
        <v>99</v>
      </c>
      <c r="M6381" t="s">
        <v>99</v>
      </c>
      <c r="N6381" t="s">
        <v>99</v>
      </c>
      <c r="O6381">
        <v>39</v>
      </c>
      <c r="P6381" t="s">
        <v>39</v>
      </c>
      <c r="Q6381" t="s">
        <v>50</v>
      </c>
      <c r="R6381" t="str">
        <f t="shared" si="198"/>
        <v>Non-incentive Class</v>
      </c>
      <c r="S6381">
        <f t="shared" si="199"/>
        <v>0</v>
      </c>
    </row>
    <row r="6382" spans="1:19" x14ac:dyDescent="0.8">
      <c r="A6382">
        <v>37041</v>
      </c>
      <c r="B6382">
        <v>31.375</v>
      </c>
      <c r="C6382">
        <v>1</v>
      </c>
      <c r="D6382">
        <v>37</v>
      </c>
      <c r="E6382">
        <v>38482</v>
      </c>
      <c r="F6382">
        <v>115555</v>
      </c>
      <c r="G6382">
        <v>0</v>
      </c>
      <c r="H6382">
        <v>0</v>
      </c>
      <c r="I6382">
        <v>31080000</v>
      </c>
      <c r="J6382" t="s">
        <v>98</v>
      </c>
      <c r="K6382" t="s">
        <v>19</v>
      </c>
      <c r="L6382" t="s">
        <v>99</v>
      </c>
      <c r="M6382" t="s">
        <v>99</v>
      </c>
      <c r="N6382" t="s">
        <v>99</v>
      </c>
      <c r="O6382">
        <v>39</v>
      </c>
      <c r="P6382" t="s">
        <v>39</v>
      </c>
      <c r="Q6382" t="s">
        <v>50</v>
      </c>
      <c r="R6382" t="str">
        <f t="shared" si="198"/>
        <v>Non-incentive Class</v>
      </c>
      <c r="S6382">
        <f t="shared" si="199"/>
        <v>115555</v>
      </c>
    </row>
    <row r="6383" spans="1:19" x14ac:dyDescent="0.8">
      <c r="A6383">
        <v>37041</v>
      </c>
      <c r="B6383">
        <v>31.375</v>
      </c>
      <c r="C6383">
        <v>2</v>
      </c>
      <c r="D6383">
        <v>2068</v>
      </c>
      <c r="E6383">
        <v>12450286</v>
      </c>
      <c r="F6383">
        <v>37384457</v>
      </c>
      <c r="G6383">
        <v>16893441</v>
      </c>
      <c r="H6383">
        <v>13686086</v>
      </c>
      <c r="I6383">
        <v>31080000</v>
      </c>
      <c r="J6383" t="s">
        <v>98</v>
      </c>
      <c r="K6383" t="s">
        <v>19</v>
      </c>
      <c r="L6383" t="s">
        <v>99</v>
      </c>
      <c r="M6383" t="s">
        <v>99</v>
      </c>
      <c r="N6383" t="s">
        <v>99</v>
      </c>
      <c r="O6383">
        <v>39</v>
      </c>
      <c r="P6383" t="s">
        <v>39</v>
      </c>
      <c r="Q6383" t="s">
        <v>50</v>
      </c>
      <c r="R6383" t="str">
        <f t="shared" si="198"/>
        <v>Non-incentive Class</v>
      </c>
      <c r="S6383">
        <f t="shared" si="199"/>
        <v>37384457</v>
      </c>
    </row>
    <row r="6384" spans="1:19" x14ac:dyDescent="0.8">
      <c r="A6384">
        <v>37041</v>
      </c>
      <c r="B6384">
        <v>31.375</v>
      </c>
      <c r="C6384">
        <v>3</v>
      </c>
      <c r="D6384">
        <v>11</v>
      </c>
      <c r="E6384">
        <v>386280</v>
      </c>
      <c r="F6384">
        <v>1159881</v>
      </c>
      <c r="G6384">
        <v>0</v>
      </c>
      <c r="H6384">
        <v>0</v>
      </c>
      <c r="I6384">
        <v>31080000</v>
      </c>
      <c r="J6384" t="s">
        <v>98</v>
      </c>
      <c r="K6384" t="s">
        <v>19</v>
      </c>
      <c r="L6384" t="s">
        <v>99</v>
      </c>
      <c r="M6384" t="s">
        <v>99</v>
      </c>
      <c r="N6384" t="s">
        <v>99</v>
      </c>
      <c r="O6384">
        <v>39</v>
      </c>
      <c r="P6384" t="s">
        <v>39</v>
      </c>
      <c r="Q6384" t="s">
        <v>50</v>
      </c>
      <c r="R6384" t="str">
        <f t="shared" si="198"/>
        <v>Non-incentive Class</v>
      </c>
      <c r="S6384">
        <f t="shared" si="199"/>
        <v>1159881</v>
      </c>
    </row>
    <row r="6385" spans="1:19" x14ac:dyDescent="0.8">
      <c r="A6385">
        <v>37041</v>
      </c>
      <c r="B6385">
        <v>31.375</v>
      </c>
      <c r="C6385" t="s">
        <v>23</v>
      </c>
      <c r="D6385">
        <v>1</v>
      </c>
      <c r="E6385">
        <v>17790</v>
      </c>
      <c r="F6385">
        <v>53418</v>
      </c>
      <c r="G6385">
        <v>0</v>
      </c>
      <c r="H6385">
        <v>0</v>
      </c>
      <c r="I6385">
        <v>31080000</v>
      </c>
      <c r="J6385" t="s">
        <v>98</v>
      </c>
      <c r="K6385" t="s">
        <v>19</v>
      </c>
      <c r="L6385" t="s">
        <v>99</v>
      </c>
      <c r="M6385" t="s">
        <v>99</v>
      </c>
      <c r="N6385" t="s">
        <v>99</v>
      </c>
      <c r="O6385">
        <v>39</v>
      </c>
      <c r="P6385" t="s">
        <v>39</v>
      </c>
      <c r="Q6385" t="s">
        <v>50</v>
      </c>
      <c r="R6385" t="str">
        <f t="shared" si="198"/>
        <v>Non-incentive Class</v>
      </c>
      <c r="S6385">
        <f t="shared" si="199"/>
        <v>53418</v>
      </c>
    </row>
    <row r="6386" spans="1:19" x14ac:dyDescent="0.8">
      <c r="A6386">
        <v>37041</v>
      </c>
      <c r="B6386">
        <v>31.375</v>
      </c>
      <c r="C6386">
        <v>9</v>
      </c>
      <c r="D6386">
        <v>1</v>
      </c>
      <c r="E6386">
        <v>42930</v>
      </c>
      <c r="F6386">
        <v>128906</v>
      </c>
      <c r="G6386">
        <v>0</v>
      </c>
      <c r="H6386">
        <v>0</v>
      </c>
      <c r="I6386">
        <v>31080000</v>
      </c>
      <c r="J6386" t="s">
        <v>98</v>
      </c>
      <c r="K6386" t="s">
        <v>19</v>
      </c>
      <c r="L6386" t="s">
        <v>99</v>
      </c>
      <c r="M6386" t="s">
        <v>99</v>
      </c>
      <c r="N6386" t="s">
        <v>99</v>
      </c>
      <c r="O6386">
        <v>39</v>
      </c>
      <c r="P6386" t="s">
        <v>39</v>
      </c>
      <c r="Q6386" t="s">
        <v>50</v>
      </c>
      <c r="R6386" t="str">
        <f t="shared" si="198"/>
        <v>Non-incentive Class</v>
      </c>
      <c r="S6386">
        <f t="shared" si="199"/>
        <v>128906</v>
      </c>
    </row>
    <row r="6387" spans="1:19" x14ac:dyDescent="0.8">
      <c r="A6387">
        <v>37043</v>
      </c>
      <c r="B6387">
        <v>20.145</v>
      </c>
      <c r="C6387">
        <v>0</v>
      </c>
      <c r="D6387">
        <v>60</v>
      </c>
      <c r="E6387">
        <v>0</v>
      </c>
      <c r="F6387">
        <v>0</v>
      </c>
      <c r="G6387">
        <v>0</v>
      </c>
      <c r="H6387">
        <v>0</v>
      </c>
      <c r="I6387">
        <v>30110000</v>
      </c>
      <c r="J6387" t="s">
        <v>76</v>
      </c>
      <c r="K6387" t="s">
        <v>19</v>
      </c>
      <c r="L6387" t="s">
        <v>77</v>
      </c>
      <c r="M6387" t="s">
        <v>77</v>
      </c>
      <c r="N6387" t="s">
        <v>77</v>
      </c>
      <c r="O6387">
        <v>14</v>
      </c>
      <c r="P6387" t="s">
        <v>39</v>
      </c>
      <c r="Q6387" t="s">
        <v>78</v>
      </c>
      <c r="R6387" t="str">
        <f t="shared" si="198"/>
        <v>Non-incentive Class</v>
      </c>
      <c r="S6387">
        <f t="shared" si="199"/>
        <v>0</v>
      </c>
    </row>
    <row r="6388" spans="1:19" x14ac:dyDescent="0.8">
      <c r="A6388">
        <v>37043</v>
      </c>
      <c r="B6388">
        <v>20.145</v>
      </c>
      <c r="C6388">
        <v>1</v>
      </c>
      <c r="D6388">
        <v>1</v>
      </c>
      <c r="E6388">
        <v>1000</v>
      </c>
      <c r="F6388">
        <v>3003</v>
      </c>
      <c r="G6388">
        <v>0</v>
      </c>
      <c r="H6388">
        <v>0</v>
      </c>
      <c r="I6388">
        <v>30110000</v>
      </c>
      <c r="J6388" t="s">
        <v>76</v>
      </c>
      <c r="K6388" t="s">
        <v>19</v>
      </c>
      <c r="L6388" t="s">
        <v>77</v>
      </c>
      <c r="M6388" t="s">
        <v>77</v>
      </c>
      <c r="N6388" t="s">
        <v>77</v>
      </c>
      <c r="O6388">
        <v>14</v>
      </c>
      <c r="P6388" t="s">
        <v>39</v>
      </c>
      <c r="Q6388" t="s">
        <v>78</v>
      </c>
      <c r="R6388" t="str">
        <f t="shared" si="198"/>
        <v>Non-incentive Class</v>
      </c>
      <c r="S6388">
        <f t="shared" si="199"/>
        <v>3003</v>
      </c>
    </row>
    <row r="6389" spans="1:19" x14ac:dyDescent="0.8">
      <c r="A6389">
        <v>37043</v>
      </c>
      <c r="B6389">
        <v>20.145</v>
      </c>
      <c r="C6389">
        <v>2</v>
      </c>
      <c r="D6389">
        <v>106</v>
      </c>
      <c r="E6389">
        <v>1383088</v>
      </c>
      <c r="F6389">
        <v>4152998</v>
      </c>
      <c r="G6389">
        <v>529042</v>
      </c>
      <c r="H6389">
        <v>437763</v>
      </c>
      <c r="I6389">
        <v>30110000</v>
      </c>
      <c r="J6389" t="s">
        <v>76</v>
      </c>
      <c r="K6389" t="s">
        <v>19</v>
      </c>
      <c r="L6389" t="s">
        <v>77</v>
      </c>
      <c r="M6389" t="s">
        <v>77</v>
      </c>
      <c r="N6389" t="s">
        <v>77</v>
      </c>
      <c r="O6389">
        <v>14</v>
      </c>
      <c r="P6389" t="s">
        <v>39</v>
      </c>
      <c r="Q6389" t="s">
        <v>78</v>
      </c>
      <c r="R6389" t="str">
        <f t="shared" si="198"/>
        <v>Non-incentive Class</v>
      </c>
      <c r="S6389">
        <f t="shared" si="199"/>
        <v>4152998</v>
      </c>
    </row>
    <row r="6390" spans="1:19" x14ac:dyDescent="0.8">
      <c r="A6390">
        <v>37043</v>
      </c>
      <c r="B6390">
        <v>20.145</v>
      </c>
      <c r="C6390">
        <v>3</v>
      </c>
      <c r="D6390">
        <v>9</v>
      </c>
      <c r="E6390">
        <v>772188</v>
      </c>
      <c r="F6390">
        <v>2318649</v>
      </c>
      <c r="G6390">
        <v>0</v>
      </c>
      <c r="H6390">
        <v>0</v>
      </c>
      <c r="I6390">
        <v>30110000</v>
      </c>
      <c r="J6390" t="s">
        <v>76</v>
      </c>
      <c r="K6390" t="s">
        <v>19</v>
      </c>
      <c r="L6390" t="s">
        <v>77</v>
      </c>
      <c r="M6390" t="s">
        <v>77</v>
      </c>
      <c r="N6390" t="s">
        <v>77</v>
      </c>
      <c r="O6390">
        <v>14</v>
      </c>
      <c r="P6390" t="s">
        <v>39</v>
      </c>
      <c r="Q6390" t="s">
        <v>78</v>
      </c>
      <c r="R6390" t="str">
        <f t="shared" si="198"/>
        <v>Non-incentive Class</v>
      </c>
      <c r="S6390">
        <f t="shared" si="199"/>
        <v>2318649</v>
      </c>
    </row>
    <row r="6391" spans="1:19" x14ac:dyDescent="0.8">
      <c r="A6391">
        <v>37043</v>
      </c>
      <c r="B6391">
        <v>20.145</v>
      </c>
      <c r="C6391" t="s">
        <v>30</v>
      </c>
      <c r="D6391">
        <v>1</v>
      </c>
      <c r="E6391">
        <v>12289</v>
      </c>
      <c r="F6391">
        <v>36900</v>
      </c>
      <c r="G6391">
        <v>0</v>
      </c>
      <c r="H6391">
        <v>0</v>
      </c>
      <c r="I6391">
        <v>30110000</v>
      </c>
      <c r="J6391" t="s">
        <v>76</v>
      </c>
      <c r="K6391" t="s">
        <v>19</v>
      </c>
      <c r="L6391" t="s">
        <v>77</v>
      </c>
      <c r="M6391" t="s">
        <v>77</v>
      </c>
      <c r="N6391" t="s">
        <v>77</v>
      </c>
      <c r="O6391">
        <v>14</v>
      </c>
      <c r="P6391" t="s">
        <v>39</v>
      </c>
      <c r="Q6391" t="s">
        <v>78</v>
      </c>
      <c r="R6391" t="str">
        <f t="shared" si="198"/>
        <v>Non-incentive Class</v>
      </c>
      <c r="S6391">
        <f t="shared" si="199"/>
        <v>36900</v>
      </c>
    </row>
    <row r="6392" spans="1:19" x14ac:dyDescent="0.8">
      <c r="A6392">
        <v>37044</v>
      </c>
      <c r="B6392">
        <v>18.864999999999998</v>
      </c>
      <c r="C6392">
        <v>1</v>
      </c>
      <c r="D6392">
        <v>5</v>
      </c>
      <c r="E6392">
        <v>3922</v>
      </c>
      <c r="F6392">
        <v>11776</v>
      </c>
      <c r="G6392">
        <v>0</v>
      </c>
      <c r="H6392">
        <v>0</v>
      </c>
      <c r="I6392">
        <v>31030000</v>
      </c>
      <c r="J6392" t="s">
        <v>81</v>
      </c>
      <c r="K6392" t="s">
        <v>19</v>
      </c>
      <c r="L6392" t="s">
        <v>82</v>
      </c>
      <c r="M6392" t="s">
        <v>82</v>
      </c>
      <c r="N6392" t="s">
        <v>82</v>
      </c>
      <c r="O6392">
        <v>41</v>
      </c>
      <c r="P6392" t="s">
        <v>39</v>
      </c>
      <c r="Q6392" t="s">
        <v>70</v>
      </c>
      <c r="R6392" t="str">
        <f t="shared" si="198"/>
        <v>Non-incentive Class</v>
      </c>
      <c r="S6392">
        <f t="shared" si="199"/>
        <v>11776</v>
      </c>
    </row>
    <row r="6393" spans="1:19" x14ac:dyDescent="0.8">
      <c r="A6393">
        <v>37044</v>
      </c>
      <c r="B6393">
        <v>18.864999999999998</v>
      </c>
      <c r="C6393">
        <v>2</v>
      </c>
      <c r="D6393">
        <v>132</v>
      </c>
      <c r="E6393">
        <v>947605</v>
      </c>
      <c r="F6393">
        <v>2845375</v>
      </c>
      <c r="G6393">
        <v>1053304</v>
      </c>
      <c r="H6393">
        <v>759936</v>
      </c>
      <c r="I6393">
        <v>31030000</v>
      </c>
      <c r="J6393" t="s">
        <v>81</v>
      </c>
      <c r="K6393" t="s">
        <v>19</v>
      </c>
      <c r="L6393" t="s">
        <v>82</v>
      </c>
      <c r="M6393" t="s">
        <v>82</v>
      </c>
      <c r="N6393" t="s">
        <v>82</v>
      </c>
      <c r="O6393">
        <v>41</v>
      </c>
      <c r="P6393" t="s">
        <v>39</v>
      </c>
      <c r="Q6393" t="s">
        <v>70</v>
      </c>
      <c r="R6393" t="str">
        <f t="shared" si="198"/>
        <v>Non-incentive Class</v>
      </c>
      <c r="S6393">
        <f t="shared" si="199"/>
        <v>2845375</v>
      </c>
    </row>
    <row r="6394" spans="1:19" x14ac:dyDescent="0.8">
      <c r="A6394">
        <v>37044</v>
      </c>
      <c r="B6394">
        <v>18.864999999999998</v>
      </c>
      <c r="C6394" t="s">
        <v>30</v>
      </c>
      <c r="D6394">
        <v>1</v>
      </c>
      <c r="E6394">
        <v>36034</v>
      </c>
      <c r="F6394">
        <v>108199</v>
      </c>
      <c r="G6394">
        <v>0</v>
      </c>
      <c r="H6394">
        <v>0</v>
      </c>
      <c r="I6394">
        <v>31030000</v>
      </c>
      <c r="J6394" t="s">
        <v>81</v>
      </c>
      <c r="K6394" t="s">
        <v>19</v>
      </c>
      <c r="L6394" t="s">
        <v>82</v>
      </c>
      <c r="M6394" t="s">
        <v>82</v>
      </c>
      <c r="N6394" t="s">
        <v>82</v>
      </c>
      <c r="O6394">
        <v>41</v>
      </c>
      <c r="P6394" t="s">
        <v>39</v>
      </c>
      <c r="Q6394" t="s">
        <v>70</v>
      </c>
      <c r="R6394" t="str">
        <f t="shared" si="198"/>
        <v>Non-incentive Class</v>
      </c>
      <c r="S6394">
        <f t="shared" si="199"/>
        <v>108199</v>
      </c>
    </row>
    <row r="6395" spans="1:19" x14ac:dyDescent="0.8">
      <c r="A6395">
        <v>37045</v>
      </c>
      <c r="B6395">
        <v>17.747</v>
      </c>
      <c r="C6395">
        <v>0</v>
      </c>
      <c r="D6395">
        <v>450</v>
      </c>
      <c r="E6395">
        <v>0</v>
      </c>
      <c r="F6395">
        <v>0</v>
      </c>
      <c r="G6395">
        <v>0</v>
      </c>
      <c r="H6395">
        <v>0</v>
      </c>
      <c r="I6395">
        <v>30300000</v>
      </c>
      <c r="J6395" t="s">
        <v>282</v>
      </c>
      <c r="K6395" t="s">
        <v>19</v>
      </c>
      <c r="L6395" t="s">
        <v>283</v>
      </c>
      <c r="M6395" t="s">
        <v>283</v>
      </c>
      <c r="N6395" t="s">
        <v>283</v>
      </c>
      <c r="O6395">
        <v>39</v>
      </c>
      <c r="P6395" t="s">
        <v>39</v>
      </c>
      <c r="Q6395" t="s">
        <v>50</v>
      </c>
      <c r="R6395" t="str">
        <f t="shared" si="198"/>
        <v>Non-incentive Class</v>
      </c>
      <c r="S6395">
        <f t="shared" si="199"/>
        <v>0</v>
      </c>
    </row>
    <row r="6396" spans="1:19" x14ac:dyDescent="0.8">
      <c r="A6396">
        <v>37045</v>
      </c>
      <c r="B6396">
        <v>17.747</v>
      </c>
      <c r="C6396">
        <v>1</v>
      </c>
      <c r="D6396">
        <v>388</v>
      </c>
      <c r="E6396">
        <v>345856</v>
      </c>
      <c r="F6396">
        <v>1038471</v>
      </c>
      <c r="G6396">
        <v>0</v>
      </c>
      <c r="H6396">
        <v>0</v>
      </c>
      <c r="I6396">
        <v>30300000</v>
      </c>
      <c r="J6396" t="s">
        <v>282</v>
      </c>
      <c r="K6396" t="s">
        <v>19</v>
      </c>
      <c r="L6396" t="s">
        <v>283</v>
      </c>
      <c r="M6396" t="s">
        <v>283</v>
      </c>
      <c r="N6396" t="s">
        <v>283</v>
      </c>
      <c r="O6396">
        <v>39</v>
      </c>
      <c r="P6396" t="s">
        <v>39</v>
      </c>
      <c r="Q6396" t="s">
        <v>50</v>
      </c>
      <c r="R6396" t="str">
        <f t="shared" si="198"/>
        <v>Non-incentive Class</v>
      </c>
      <c r="S6396">
        <f t="shared" si="199"/>
        <v>1038471</v>
      </c>
    </row>
    <row r="6397" spans="1:19" x14ac:dyDescent="0.8">
      <c r="A6397">
        <v>37045</v>
      </c>
      <c r="B6397">
        <v>17.747</v>
      </c>
      <c r="C6397">
        <v>2</v>
      </c>
      <c r="D6397">
        <v>958</v>
      </c>
      <c r="E6397">
        <v>3790492</v>
      </c>
      <c r="F6397">
        <v>11381705</v>
      </c>
      <c r="G6397">
        <v>5202457</v>
      </c>
      <c r="H6397">
        <v>4112419</v>
      </c>
      <c r="I6397">
        <v>30300000</v>
      </c>
      <c r="J6397" t="s">
        <v>282</v>
      </c>
      <c r="K6397" t="s">
        <v>19</v>
      </c>
      <c r="L6397" t="s">
        <v>283</v>
      </c>
      <c r="M6397" t="s">
        <v>283</v>
      </c>
      <c r="N6397" t="s">
        <v>283</v>
      </c>
      <c r="O6397">
        <v>39</v>
      </c>
      <c r="P6397" t="s">
        <v>39</v>
      </c>
      <c r="Q6397" t="s">
        <v>50</v>
      </c>
      <c r="R6397" t="str">
        <f t="shared" si="198"/>
        <v>Non-incentive Class</v>
      </c>
      <c r="S6397">
        <f t="shared" si="199"/>
        <v>11381705</v>
      </c>
    </row>
    <row r="6398" spans="1:19" x14ac:dyDescent="0.8">
      <c r="A6398">
        <v>37045</v>
      </c>
      <c r="B6398">
        <v>17.747</v>
      </c>
      <c r="C6398">
        <v>3</v>
      </c>
      <c r="D6398">
        <v>41</v>
      </c>
      <c r="E6398">
        <v>2508542</v>
      </c>
      <c r="F6398">
        <v>7532400</v>
      </c>
      <c r="G6398">
        <v>0</v>
      </c>
      <c r="H6398">
        <v>0</v>
      </c>
      <c r="I6398">
        <v>30300000</v>
      </c>
      <c r="J6398" t="s">
        <v>282</v>
      </c>
      <c r="K6398" t="s">
        <v>19</v>
      </c>
      <c r="L6398" t="s">
        <v>283</v>
      </c>
      <c r="M6398" t="s">
        <v>283</v>
      </c>
      <c r="N6398" t="s">
        <v>283</v>
      </c>
      <c r="O6398">
        <v>39</v>
      </c>
      <c r="P6398" t="s">
        <v>39</v>
      </c>
      <c r="Q6398" t="s">
        <v>50</v>
      </c>
      <c r="R6398" t="str">
        <f t="shared" si="198"/>
        <v>Non-incentive Class</v>
      </c>
      <c r="S6398">
        <f t="shared" si="199"/>
        <v>7532400</v>
      </c>
    </row>
    <row r="6399" spans="1:19" x14ac:dyDescent="0.8">
      <c r="A6399">
        <v>37045</v>
      </c>
      <c r="B6399">
        <v>17.747</v>
      </c>
      <c r="C6399" t="s">
        <v>23</v>
      </c>
      <c r="D6399">
        <v>49</v>
      </c>
      <c r="E6399">
        <v>922543</v>
      </c>
      <c r="F6399">
        <v>2770120</v>
      </c>
      <c r="G6399">
        <v>0</v>
      </c>
      <c r="H6399">
        <v>0</v>
      </c>
      <c r="I6399">
        <v>30300000</v>
      </c>
      <c r="J6399" t="s">
        <v>282</v>
      </c>
      <c r="K6399" t="s">
        <v>19</v>
      </c>
      <c r="L6399" t="s">
        <v>283</v>
      </c>
      <c r="M6399" t="s">
        <v>283</v>
      </c>
      <c r="N6399" t="s">
        <v>283</v>
      </c>
      <c r="O6399">
        <v>39</v>
      </c>
      <c r="P6399" t="s">
        <v>39</v>
      </c>
      <c r="Q6399" t="s">
        <v>50</v>
      </c>
      <c r="R6399" t="str">
        <f t="shared" si="198"/>
        <v>Non-incentive Class</v>
      </c>
      <c r="S6399">
        <f t="shared" si="199"/>
        <v>2770120</v>
      </c>
    </row>
    <row r="6400" spans="1:19" x14ac:dyDescent="0.8">
      <c r="A6400">
        <v>37045</v>
      </c>
      <c r="B6400">
        <v>17.747</v>
      </c>
      <c r="C6400" t="s">
        <v>30</v>
      </c>
      <c r="D6400">
        <v>12</v>
      </c>
      <c r="E6400">
        <v>1971153</v>
      </c>
      <c r="F6400">
        <v>5918781</v>
      </c>
      <c r="G6400">
        <v>0</v>
      </c>
      <c r="H6400">
        <v>0</v>
      </c>
      <c r="I6400">
        <v>30300000</v>
      </c>
      <c r="J6400" t="s">
        <v>282</v>
      </c>
      <c r="K6400" t="s">
        <v>19</v>
      </c>
      <c r="L6400" t="s">
        <v>283</v>
      </c>
      <c r="M6400" t="s">
        <v>283</v>
      </c>
      <c r="N6400" t="s">
        <v>283</v>
      </c>
      <c r="O6400">
        <v>39</v>
      </c>
      <c r="P6400" t="s">
        <v>39</v>
      </c>
      <c r="Q6400" t="s">
        <v>50</v>
      </c>
      <c r="R6400" t="str">
        <f t="shared" si="198"/>
        <v>Non-incentive Class</v>
      </c>
      <c r="S6400">
        <f t="shared" si="199"/>
        <v>5918781</v>
      </c>
    </row>
    <row r="6401" spans="1:19" x14ac:dyDescent="0.8">
      <c r="A6401">
        <v>37045</v>
      </c>
      <c r="B6401">
        <v>17.747</v>
      </c>
      <c r="C6401">
        <v>8</v>
      </c>
      <c r="D6401">
        <v>11</v>
      </c>
      <c r="E6401">
        <v>446282</v>
      </c>
      <c r="F6401">
        <v>1340052</v>
      </c>
      <c r="G6401">
        <v>0</v>
      </c>
      <c r="H6401">
        <v>0</v>
      </c>
      <c r="I6401">
        <v>30300000</v>
      </c>
      <c r="J6401" t="s">
        <v>282</v>
      </c>
      <c r="K6401" t="s">
        <v>19</v>
      </c>
      <c r="L6401" t="s">
        <v>283</v>
      </c>
      <c r="M6401" t="s">
        <v>283</v>
      </c>
      <c r="N6401" t="s">
        <v>283</v>
      </c>
      <c r="O6401">
        <v>39</v>
      </c>
      <c r="P6401" t="s">
        <v>39</v>
      </c>
      <c r="Q6401" t="s">
        <v>50</v>
      </c>
      <c r="R6401" t="str">
        <f t="shared" si="198"/>
        <v>Non-incentive Class</v>
      </c>
      <c r="S6401">
        <f t="shared" si="199"/>
        <v>1340052</v>
      </c>
    </row>
    <row r="6402" spans="1:19" x14ac:dyDescent="0.8">
      <c r="A6402">
        <v>37046</v>
      </c>
      <c r="B6402">
        <v>28.2</v>
      </c>
      <c r="C6402">
        <v>0</v>
      </c>
      <c r="D6402">
        <v>904</v>
      </c>
      <c r="E6402">
        <v>0</v>
      </c>
      <c r="F6402">
        <v>0</v>
      </c>
      <c r="G6402">
        <v>0</v>
      </c>
      <c r="H6402">
        <v>0</v>
      </c>
      <c r="I6402">
        <v>30510000</v>
      </c>
      <c r="J6402" t="s">
        <v>85</v>
      </c>
      <c r="K6402" t="s">
        <v>19</v>
      </c>
      <c r="L6402" t="s">
        <v>86</v>
      </c>
      <c r="M6402" t="s">
        <v>86</v>
      </c>
      <c r="N6402" t="s">
        <v>86</v>
      </c>
      <c r="O6402">
        <v>39</v>
      </c>
      <c r="P6402" t="s">
        <v>39</v>
      </c>
      <c r="Q6402" t="s">
        <v>50</v>
      </c>
      <c r="R6402" t="str">
        <f t="shared" si="198"/>
        <v>Non-incentive Class</v>
      </c>
      <c r="S6402">
        <f t="shared" si="199"/>
        <v>0</v>
      </c>
    </row>
    <row r="6403" spans="1:19" x14ac:dyDescent="0.8">
      <c r="A6403">
        <v>37046</v>
      </c>
      <c r="B6403">
        <v>28.2</v>
      </c>
      <c r="C6403">
        <v>1</v>
      </c>
      <c r="D6403">
        <v>640</v>
      </c>
      <c r="E6403">
        <v>820431</v>
      </c>
      <c r="F6403">
        <v>2463424</v>
      </c>
      <c r="G6403">
        <v>0</v>
      </c>
      <c r="H6403">
        <v>0</v>
      </c>
      <c r="I6403">
        <v>30510000</v>
      </c>
      <c r="J6403" t="s">
        <v>85</v>
      </c>
      <c r="K6403" t="s">
        <v>19</v>
      </c>
      <c r="L6403" t="s">
        <v>86</v>
      </c>
      <c r="M6403" t="s">
        <v>86</v>
      </c>
      <c r="N6403" t="s">
        <v>86</v>
      </c>
      <c r="O6403">
        <v>39</v>
      </c>
      <c r="P6403" t="s">
        <v>39</v>
      </c>
      <c r="Q6403" t="s">
        <v>50</v>
      </c>
      <c r="R6403" t="str">
        <f t="shared" ref="R6403:R6466" si="200">IF(COUNTIF(C6403,"6A"),"Incentive Class",IF(COUNTIF(C6403,"6B"),"Incentive Class",IF(COUNTIF(C6403,"6C"),"Incentive Class",IF(COUNTIF(C6403,"7A"),"Incentive Class",IF(COUNTIF(C6403,"7B"),"Incentive Class","Non-incentive Class")))))</f>
        <v>Non-incentive Class</v>
      </c>
      <c r="S6403">
        <f t="shared" ref="S6403:S6466" si="201">IF(R6403="Incentive Class", F6403*10, F6403)</f>
        <v>2463424</v>
      </c>
    </row>
    <row r="6404" spans="1:19" x14ac:dyDescent="0.8">
      <c r="A6404">
        <v>37046</v>
      </c>
      <c r="B6404">
        <v>28.2</v>
      </c>
      <c r="C6404">
        <v>2</v>
      </c>
      <c r="D6404">
        <v>2428</v>
      </c>
      <c r="E6404">
        <v>9557516</v>
      </c>
      <c r="F6404">
        <v>28698288</v>
      </c>
      <c r="G6404">
        <v>9678564</v>
      </c>
      <c r="H6404">
        <v>8451783</v>
      </c>
      <c r="I6404">
        <v>30510000</v>
      </c>
      <c r="J6404" t="s">
        <v>85</v>
      </c>
      <c r="K6404" t="s">
        <v>19</v>
      </c>
      <c r="L6404" t="s">
        <v>86</v>
      </c>
      <c r="M6404" t="s">
        <v>86</v>
      </c>
      <c r="N6404" t="s">
        <v>86</v>
      </c>
      <c r="O6404">
        <v>39</v>
      </c>
      <c r="P6404" t="s">
        <v>39</v>
      </c>
      <c r="Q6404" t="s">
        <v>50</v>
      </c>
      <c r="R6404" t="str">
        <f t="shared" si="200"/>
        <v>Non-incentive Class</v>
      </c>
      <c r="S6404">
        <f t="shared" si="201"/>
        <v>28698288</v>
      </c>
    </row>
    <row r="6405" spans="1:19" x14ac:dyDescent="0.8">
      <c r="A6405">
        <v>37046</v>
      </c>
      <c r="B6405">
        <v>28.2</v>
      </c>
      <c r="C6405">
        <v>3</v>
      </c>
      <c r="D6405">
        <v>23</v>
      </c>
      <c r="E6405">
        <v>509121</v>
      </c>
      <c r="F6405">
        <v>1528734</v>
      </c>
      <c r="G6405">
        <v>0</v>
      </c>
      <c r="H6405">
        <v>0</v>
      </c>
      <c r="I6405">
        <v>30510000</v>
      </c>
      <c r="J6405" t="s">
        <v>85</v>
      </c>
      <c r="K6405" t="s">
        <v>19</v>
      </c>
      <c r="L6405" t="s">
        <v>86</v>
      </c>
      <c r="M6405" t="s">
        <v>86</v>
      </c>
      <c r="N6405" t="s">
        <v>86</v>
      </c>
      <c r="O6405">
        <v>39</v>
      </c>
      <c r="P6405" t="s">
        <v>39</v>
      </c>
      <c r="Q6405" t="s">
        <v>50</v>
      </c>
      <c r="R6405" t="str">
        <f t="shared" si="200"/>
        <v>Non-incentive Class</v>
      </c>
      <c r="S6405">
        <f t="shared" si="201"/>
        <v>1528734</v>
      </c>
    </row>
    <row r="6406" spans="1:19" x14ac:dyDescent="0.8">
      <c r="A6406">
        <v>37046</v>
      </c>
      <c r="B6406">
        <v>28.2</v>
      </c>
      <c r="C6406" t="s">
        <v>23</v>
      </c>
      <c r="D6406">
        <v>34</v>
      </c>
      <c r="E6406">
        <v>2057398</v>
      </c>
      <c r="F6406">
        <v>6177749</v>
      </c>
      <c r="G6406">
        <v>0</v>
      </c>
      <c r="H6406">
        <v>0</v>
      </c>
      <c r="I6406">
        <v>30510000</v>
      </c>
      <c r="J6406" t="s">
        <v>85</v>
      </c>
      <c r="K6406" t="s">
        <v>19</v>
      </c>
      <c r="L6406" t="s">
        <v>86</v>
      </c>
      <c r="M6406" t="s">
        <v>86</v>
      </c>
      <c r="N6406" t="s">
        <v>86</v>
      </c>
      <c r="O6406">
        <v>39</v>
      </c>
      <c r="P6406" t="s">
        <v>39</v>
      </c>
      <c r="Q6406" t="s">
        <v>50</v>
      </c>
      <c r="R6406" t="str">
        <f t="shared" si="200"/>
        <v>Non-incentive Class</v>
      </c>
      <c r="S6406">
        <f t="shared" si="201"/>
        <v>6177749</v>
      </c>
    </row>
    <row r="6407" spans="1:19" x14ac:dyDescent="0.8">
      <c r="A6407">
        <v>37046</v>
      </c>
      <c r="B6407">
        <v>28.2</v>
      </c>
      <c r="C6407" t="s">
        <v>30</v>
      </c>
      <c r="D6407">
        <v>14</v>
      </c>
      <c r="E6407">
        <v>256582</v>
      </c>
      <c r="F6407">
        <v>770436</v>
      </c>
      <c r="G6407">
        <v>0</v>
      </c>
      <c r="H6407">
        <v>0</v>
      </c>
      <c r="I6407">
        <v>30510000</v>
      </c>
      <c r="J6407" t="s">
        <v>85</v>
      </c>
      <c r="K6407" t="s">
        <v>19</v>
      </c>
      <c r="L6407" t="s">
        <v>86</v>
      </c>
      <c r="M6407" t="s">
        <v>86</v>
      </c>
      <c r="N6407" t="s">
        <v>86</v>
      </c>
      <c r="O6407">
        <v>39</v>
      </c>
      <c r="P6407" t="s">
        <v>39</v>
      </c>
      <c r="Q6407" t="s">
        <v>50</v>
      </c>
      <c r="R6407" t="str">
        <f t="shared" si="200"/>
        <v>Non-incentive Class</v>
      </c>
      <c r="S6407">
        <f t="shared" si="201"/>
        <v>770436</v>
      </c>
    </row>
    <row r="6408" spans="1:19" x14ac:dyDescent="0.8">
      <c r="A6408">
        <v>37046</v>
      </c>
      <c r="B6408">
        <v>28.2</v>
      </c>
      <c r="C6408">
        <v>8</v>
      </c>
      <c r="D6408">
        <v>16</v>
      </c>
      <c r="E6408">
        <v>463329</v>
      </c>
      <c r="F6408">
        <v>1391239</v>
      </c>
      <c r="G6408">
        <v>0</v>
      </c>
      <c r="H6408">
        <v>0</v>
      </c>
      <c r="I6408">
        <v>30510000</v>
      </c>
      <c r="J6408" t="s">
        <v>85</v>
      </c>
      <c r="K6408" t="s">
        <v>19</v>
      </c>
      <c r="L6408" t="s">
        <v>86</v>
      </c>
      <c r="M6408" t="s">
        <v>86</v>
      </c>
      <c r="N6408" t="s">
        <v>86</v>
      </c>
      <c r="O6408">
        <v>39</v>
      </c>
      <c r="P6408" t="s">
        <v>39</v>
      </c>
      <c r="Q6408" t="s">
        <v>50</v>
      </c>
      <c r="R6408" t="str">
        <f t="shared" si="200"/>
        <v>Non-incentive Class</v>
      </c>
      <c r="S6408">
        <f t="shared" si="201"/>
        <v>1391239</v>
      </c>
    </row>
    <row r="6409" spans="1:19" x14ac:dyDescent="0.8">
      <c r="A6409">
        <v>37047</v>
      </c>
      <c r="B6409">
        <v>26.163</v>
      </c>
      <c r="C6409">
        <v>0</v>
      </c>
      <c r="D6409">
        <v>922</v>
      </c>
      <c r="E6409">
        <v>0</v>
      </c>
      <c r="F6409">
        <v>0</v>
      </c>
      <c r="G6409">
        <v>0</v>
      </c>
      <c r="H6409">
        <v>0</v>
      </c>
      <c r="I6409">
        <v>30510000</v>
      </c>
      <c r="J6409" t="s">
        <v>85</v>
      </c>
      <c r="K6409" t="s">
        <v>19</v>
      </c>
      <c r="L6409" t="s">
        <v>86</v>
      </c>
      <c r="M6409" t="s">
        <v>86</v>
      </c>
      <c r="N6409" t="s">
        <v>86</v>
      </c>
      <c r="O6409">
        <v>39</v>
      </c>
      <c r="P6409" t="s">
        <v>39</v>
      </c>
      <c r="Q6409" t="s">
        <v>50</v>
      </c>
      <c r="R6409" t="str">
        <f t="shared" si="200"/>
        <v>Non-incentive Class</v>
      </c>
      <c r="S6409">
        <f t="shared" si="201"/>
        <v>0</v>
      </c>
    </row>
    <row r="6410" spans="1:19" x14ac:dyDescent="0.8">
      <c r="A6410">
        <v>37047</v>
      </c>
      <c r="B6410">
        <v>26.163</v>
      </c>
      <c r="C6410">
        <v>1</v>
      </c>
      <c r="D6410">
        <v>820</v>
      </c>
      <c r="E6410">
        <v>1619829</v>
      </c>
      <c r="F6410">
        <v>4863789</v>
      </c>
      <c r="G6410">
        <v>0</v>
      </c>
      <c r="H6410">
        <v>0</v>
      </c>
      <c r="I6410">
        <v>30510000</v>
      </c>
      <c r="J6410" t="s">
        <v>85</v>
      </c>
      <c r="K6410" t="s">
        <v>19</v>
      </c>
      <c r="L6410" t="s">
        <v>86</v>
      </c>
      <c r="M6410" t="s">
        <v>86</v>
      </c>
      <c r="N6410" t="s">
        <v>86</v>
      </c>
      <c r="O6410">
        <v>39</v>
      </c>
      <c r="P6410" t="s">
        <v>39</v>
      </c>
      <c r="Q6410" t="s">
        <v>50</v>
      </c>
      <c r="R6410" t="str">
        <f t="shared" si="200"/>
        <v>Non-incentive Class</v>
      </c>
      <c r="S6410">
        <f t="shared" si="201"/>
        <v>4863789</v>
      </c>
    </row>
    <row r="6411" spans="1:19" x14ac:dyDescent="0.8">
      <c r="A6411">
        <v>37047</v>
      </c>
      <c r="B6411">
        <v>26.163</v>
      </c>
      <c r="C6411">
        <v>2</v>
      </c>
      <c r="D6411">
        <v>5010</v>
      </c>
      <c r="E6411">
        <v>21992813</v>
      </c>
      <c r="F6411">
        <v>66037826</v>
      </c>
      <c r="G6411">
        <v>26134022</v>
      </c>
      <c r="H6411">
        <v>22221012</v>
      </c>
      <c r="I6411">
        <v>30510000</v>
      </c>
      <c r="J6411" t="s">
        <v>85</v>
      </c>
      <c r="K6411" t="s">
        <v>19</v>
      </c>
      <c r="L6411" t="s">
        <v>86</v>
      </c>
      <c r="M6411" t="s">
        <v>86</v>
      </c>
      <c r="N6411" t="s">
        <v>86</v>
      </c>
      <c r="O6411">
        <v>39</v>
      </c>
      <c r="P6411" t="s">
        <v>39</v>
      </c>
      <c r="Q6411" t="s">
        <v>50</v>
      </c>
      <c r="R6411" t="str">
        <f t="shared" si="200"/>
        <v>Non-incentive Class</v>
      </c>
      <c r="S6411">
        <f t="shared" si="201"/>
        <v>66037826</v>
      </c>
    </row>
    <row r="6412" spans="1:19" x14ac:dyDescent="0.8">
      <c r="A6412">
        <v>37047</v>
      </c>
      <c r="B6412">
        <v>26.163</v>
      </c>
      <c r="C6412">
        <v>3</v>
      </c>
      <c r="D6412">
        <v>34</v>
      </c>
      <c r="E6412">
        <v>795741</v>
      </c>
      <c r="F6412">
        <v>2389369</v>
      </c>
      <c r="G6412">
        <v>0</v>
      </c>
      <c r="H6412">
        <v>0</v>
      </c>
      <c r="I6412">
        <v>30510000</v>
      </c>
      <c r="J6412" t="s">
        <v>85</v>
      </c>
      <c r="K6412" t="s">
        <v>19</v>
      </c>
      <c r="L6412" t="s">
        <v>86</v>
      </c>
      <c r="M6412" t="s">
        <v>86</v>
      </c>
      <c r="N6412" t="s">
        <v>86</v>
      </c>
      <c r="O6412">
        <v>39</v>
      </c>
      <c r="P6412" t="s">
        <v>39</v>
      </c>
      <c r="Q6412" t="s">
        <v>50</v>
      </c>
      <c r="R6412" t="str">
        <f t="shared" si="200"/>
        <v>Non-incentive Class</v>
      </c>
      <c r="S6412">
        <f t="shared" si="201"/>
        <v>2389369</v>
      </c>
    </row>
    <row r="6413" spans="1:19" x14ac:dyDescent="0.8">
      <c r="A6413">
        <v>37047</v>
      </c>
      <c r="B6413">
        <v>26.163</v>
      </c>
      <c r="C6413" t="s">
        <v>23</v>
      </c>
      <c r="D6413">
        <v>289</v>
      </c>
      <c r="E6413">
        <v>5648612</v>
      </c>
      <c r="F6413">
        <v>16961084</v>
      </c>
      <c r="G6413">
        <v>0</v>
      </c>
      <c r="H6413">
        <v>0</v>
      </c>
      <c r="I6413">
        <v>30510000</v>
      </c>
      <c r="J6413" t="s">
        <v>85</v>
      </c>
      <c r="K6413" t="s">
        <v>19</v>
      </c>
      <c r="L6413" t="s">
        <v>86</v>
      </c>
      <c r="M6413" t="s">
        <v>86</v>
      </c>
      <c r="N6413" t="s">
        <v>86</v>
      </c>
      <c r="O6413">
        <v>39</v>
      </c>
      <c r="P6413" t="s">
        <v>39</v>
      </c>
      <c r="Q6413" t="s">
        <v>50</v>
      </c>
      <c r="R6413" t="str">
        <f t="shared" si="200"/>
        <v>Non-incentive Class</v>
      </c>
      <c r="S6413">
        <f t="shared" si="201"/>
        <v>16961084</v>
      </c>
    </row>
    <row r="6414" spans="1:19" x14ac:dyDescent="0.8">
      <c r="A6414">
        <v>37047</v>
      </c>
      <c r="B6414">
        <v>26.163</v>
      </c>
      <c r="C6414" t="s">
        <v>30</v>
      </c>
      <c r="D6414">
        <v>101</v>
      </c>
      <c r="E6414">
        <v>4223073</v>
      </c>
      <c r="F6414">
        <v>12680620</v>
      </c>
      <c r="G6414">
        <v>0</v>
      </c>
      <c r="H6414">
        <v>0</v>
      </c>
      <c r="I6414">
        <v>30510000</v>
      </c>
      <c r="J6414" t="s">
        <v>85</v>
      </c>
      <c r="K6414" t="s">
        <v>19</v>
      </c>
      <c r="L6414" t="s">
        <v>86</v>
      </c>
      <c r="M6414" t="s">
        <v>86</v>
      </c>
      <c r="N6414" t="s">
        <v>86</v>
      </c>
      <c r="O6414">
        <v>39</v>
      </c>
      <c r="P6414" t="s">
        <v>39</v>
      </c>
      <c r="Q6414" t="s">
        <v>50</v>
      </c>
      <c r="R6414" t="str">
        <f t="shared" si="200"/>
        <v>Non-incentive Class</v>
      </c>
      <c r="S6414">
        <f t="shared" si="201"/>
        <v>12680620</v>
      </c>
    </row>
    <row r="6415" spans="1:19" x14ac:dyDescent="0.8">
      <c r="A6415">
        <v>37047</v>
      </c>
      <c r="B6415">
        <v>26.163</v>
      </c>
      <c r="C6415" t="s">
        <v>34</v>
      </c>
      <c r="D6415">
        <v>10</v>
      </c>
      <c r="E6415">
        <v>975567</v>
      </c>
      <c r="F6415">
        <v>2929337</v>
      </c>
      <c r="G6415">
        <v>0</v>
      </c>
      <c r="H6415">
        <v>0</v>
      </c>
      <c r="I6415">
        <v>30510000</v>
      </c>
      <c r="J6415" t="s">
        <v>85</v>
      </c>
      <c r="K6415" t="s">
        <v>19</v>
      </c>
      <c r="L6415" t="s">
        <v>86</v>
      </c>
      <c r="M6415" t="s">
        <v>86</v>
      </c>
      <c r="N6415" t="s">
        <v>86</v>
      </c>
      <c r="O6415">
        <v>39</v>
      </c>
      <c r="P6415" t="s">
        <v>39</v>
      </c>
      <c r="Q6415" t="s">
        <v>50</v>
      </c>
      <c r="R6415" t="str">
        <f t="shared" si="200"/>
        <v>Incentive Class</v>
      </c>
      <c r="S6415">
        <f t="shared" si="201"/>
        <v>29293370</v>
      </c>
    </row>
    <row r="6416" spans="1:19" x14ac:dyDescent="0.8">
      <c r="A6416">
        <v>37047</v>
      </c>
      <c r="B6416">
        <v>26.163</v>
      </c>
      <c r="C6416">
        <v>8</v>
      </c>
      <c r="D6416">
        <v>36</v>
      </c>
      <c r="E6416">
        <v>992206</v>
      </c>
      <c r="F6416">
        <v>2979299</v>
      </c>
      <c r="G6416">
        <v>0</v>
      </c>
      <c r="H6416">
        <v>0</v>
      </c>
      <c r="I6416">
        <v>30510000</v>
      </c>
      <c r="J6416" t="s">
        <v>85</v>
      </c>
      <c r="K6416" t="s">
        <v>19</v>
      </c>
      <c r="L6416" t="s">
        <v>86</v>
      </c>
      <c r="M6416" t="s">
        <v>86</v>
      </c>
      <c r="N6416" t="s">
        <v>86</v>
      </c>
      <c r="O6416">
        <v>39</v>
      </c>
      <c r="P6416" t="s">
        <v>39</v>
      </c>
      <c r="Q6416" t="s">
        <v>50</v>
      </c>
      <c r="R6416" t="str">
        <f t="shared" si="200"/>
        <v>Non-incentive Class</v>
      </c>
      <c r="S6416">
        <f t="shared" si="201"/>
        <v>2979299</v>
      </c>
    </row>
    <row r="6417" spans="1:19" x14ac:dyDescent="0.8">
      <c r="A6417">
        <v>37047</v>
      </c>
      <c r="B6417">
        <v>26.163</v>
      </c>
      <c r="C6417">
        <v>9</v>
      </c>
      <c r="D6417">
        <v>2</v>
      </c>
      <c r="E6417">
        <v>168216</v>
      </c>
      <c r="F6417">
        <v>505103</v>
      </c>
      <c r="G6417">
        <v>0</v>
      </c>
      <c r="H6417">
        <v>0</v>
      </c>
      <c r="I6417">
        <v>30510000</v>
      </c>
      <c r="J6417" t="s">
        <v>85</v>
      </c>
      <c r="K6417" t="s">
        <v>19</v>
      </c>
      <c r="L6417" t="s">
        <v>86</v>
      </c>
      <c r="M6417" t="s">
        <v>86</v>
      </c>
      <c r="N6417" t="s">
        <v>86</v>
      </c>
      <c r="O6417">
        <v>39</v>
      </c>
      <c r="P6417" t="s">
        <v>39</v>
      </c>
      <c r="Q6417" t="s">
        <v>50</v>
      </c>
      <c r="R6417" t="str">
        <f t="shared" si="200"/>
        <v>Non-incentive Class</v>
      </c>
      <c r="S6417">
        <f t="shared" si="201"/>
        <v>505103</v>
      </c>
    </row>
    <row r="6418" spans="1:19" x14ac:dyDescent="0.8">
      <c r="A6418">
        <v>37048</v>
      </c>
      <c r="B6418">
        <v>32.305</v>
      </c>
      <c r="C6418">
        <v>0</v>
      </c>
      <c r="D6418">
        <v>94</v>
      </c>
      <c r="E6418">
        <v>0</v>
      </c>
      <c r="F6418">
        <v>0</v>
      </c>
      <c r="G6418">
        <v>0</v>
      </c>
      <c r="H6418">
        <v>0</v>
      </c>
      <c r="I6418">
        <v>30510000</v>
      </c>
      <c r="J6418" t="s">
        <v>85</v>
      </c>
      <c r="K6418" t="s">
        <v>19</v>
      </c>
      <c r="L6418" t="s">
        <v>86</v>
      </c>
      <c r="M6418" t="s">
        <v>86</v>
      </c>
      <c r="N6418" t="s">
        <v>86</v>
      </c>
      <c r="O6418">
        <v>39</v>
      </c>
      <c r="P6418" t="s">
        <v>39</v>
      </c>
      <c r="Q6418" t="s">
        <v>50</v>
      </c>
      <c r="R6418" t="str">
        <f t="shared" si="200"/>
        <v>Non-incentive Class</v>
      </c>
      <c r="S6418">
        <f t="shared" si="201"/>
        <v>0</v>
      </c>
    </row>
    <row r="6419" spans="1:19" x14ac:dyDescent="0.8">
      <c r="A6419">
        <v>37048</v>
      </c>
      <c r="B6419">
        <v>32.305</v>
      </c>
      <c r="C6419">
        <v>1</v>
      </c>
      <c r="D6419">
        <v>18</v>
      </c>
      <c r="E6419">
        <v>33078</v>
      </c>
      <c r="F6419">
        <v>99324</v>
      </c>
      <c r="G6419">
        <v>0</v>
      </c>
      <c r="H6419">
        <v>0</v>
      </c>
      <c r="I6419">
        <v>30510000</v>
      </c>
      <c r="J6419" t="s">
        <v>85</v>
      </c>
      <c r="K6419" t="s">
        <v>19</v>
      </c>
      <c r="L6419" t="s">
        <v>86</v>
      </c>
      <c r="M6419" t="s">
        <v>86</v>
      </c>
      <c r="N6419" t="s">
        <v>86</v>
      </c>
      <c r="O6419">
        <v>39</v>
      </c>
      <c r="P6419" t="s">
        <v>39</v>
      </c>
      <c r="Q6419" t="s">
        <v>50</v>
      </c>
      <c r="R6419" t="str">
        <f t="shared" si="200"/>
        <v>Non-incentive Class</v>
      </c>
      <c r="S6419">
        <f t="shared" si="201"/>
        <v>99324</v>
      </c>
    </row>
    <row r="6420" spans="1:19" x14ac:dyDescent="0.8">
      <c r="A6420">
        <v>37048</v>
      </c>
      <c r="B6420">
        <v>32.305</v>
      </c>
      <c r="C6420">
        <v>2</v>
      </c>
      <c r="D6420">
        <v>173</v>
      </c>
      <c r="E6420">
        <v>742522</v>
      </c>
      <c r="F6420">
        <v>2229576</v>
      </c>
      <c r="G6420">
        <v>1193392</v>
      </c>
      <c r="H6420">
        <v>1049678</v>
      </c>
      <c r="I6420">
        <v>30510000</v>
      </c>
      <c r="J6420" t="s">
        <v>85</v>
      </c>
      <c r="K6420" t="s">
        <v>19</v>
      </c>
      <c r="L6420" t="s">
        <v>86</v>
      </c>
      <c r="M6420" t="s">
        <v>86</v>
      </c>
      <c r="N6420" t="s">
        <v>86</v>
      </c>
      <c r="O6420">
        <v>39</v>
      </c>
      <c r="P6420" t="s">
        <v>39</v>
      </c>
      <c r="Q6420" t="s">
        <v>50</v>
      </c>
      <c r="R6420" t="str">
        <f t="shared" si="200"/>
        <v>Non-incentive Class</v>
      </c>
      <c r="S6420">
        <f t="shared" si="201"/>
        <v>2229576</v>
      </c>
    </row>
    <row r="6421" spans="1:19" x14ac:dyDescent="0.8">
      <c r="A6421">
        <v>37048</v>
      </c>
      <c r="B6421">
        <v>32.305</v>
      </c>
      <c r="C6421" t="s">
        <v>23</v>
      </c>
      <c r="D6421">
        <v>2</v>
      </c>
      <c r="E6421">
        <v>19938</v>
      </c>
      <c r="F6421">
        <v>59868</v>
      </c>
      <c r="G6421">
        <v>0</v>
      </c>
      <c r="H6421">
        <v>0</v>
      </c>
      <c r="I6421">
        <v>30510000</v>
      </c>
      <c r="J6421" t="s">
        <v>85</v>
      </c>
      <c r="K6421" t="s">
        <v>19</v>
      </c>
      <c r="L6421" t="s">
        <v>86</v>
      </c>
      <c r="M6421" t="s">
        <v>86</v>
      </c>
      <c r="N6421" t="s">
        <v>86</v>
      </c>
      <c r="O6421">
        <v>39</v>
      </c>
      <c r="P6421" t="s">
        <v>39</v>
      </c>
      <c r="Q6421" t="s">
        <v>50</v>
      </c>
      <c r="R6421" t="str">
        <f t="shared" si="200"/>
        <v>Non-incentive Class</v>
      </c>
      <c r="S6421">
        <f t="shared" si="201"/>
        <v>59868</v>
      </c>
    </row>
    <row r="6422" spans="1:19" x14ac:dyDescent="0.8">
      <c r="A6422">
        <v>37050</v>
      </c>
      <c r="B6422">
        <v>30.084</v>
      </c>
      <c r="C6422">
        <v>0</v>
      </c>
      <c r="D6422">
        <v>34</v>
      </c>
      <c r="E6422">
        <v>0</v>
      </c>
      <c r="F6422">
        <v>0</v>
      </c>
      <c r="G6422">
        <v>0</v>
      </c>
      <c r="H6422">
        <v>0</v>
      </c>
      <c r="I6422">
        <v>30510000</v>
      </c>
      <c r="J6422" t="s">
        <v>85</v>
      </c>
      <c r="K6422" t="s">
        <v>19</v>
      </c>
      <c r="L6422" t="s">
        <v>86</v>
      </c>
      <c r="M6422" t="s">
        <v>86</v>
      </c>
      <c r="N6422" t="s">
        <v>86</v>
      </c>
      <c r="O6422">
        <v>39</v>
      </c>
      <c r="P6422" t="s">
        <v>39</v>
      </c>
      <c r="Q6422" t="s">
        <v>50</v>
      </c>
      <c r="R6422" t="str">
        <f t="shared" si="200"/>
        <v>Non-incentive Class</v>
      </c>
      <c r="S6422">
        <f t="shared" si="201"/>
        <v>0</v>
      </c>
    </row>
    <row r="6423" spans="1:19" x14ac:dyDescent="0.8">
      <c r="A6423">
        <v>37050</v>
      </c>
      <c r="B6423">
        <v>30.084</v>
      </c>
      <c r="C6423">
        <v>1</v>
      </c>
      <c r="D6423">
        <v>126</v>
      </c>
      <c r="E6423">
        <v>526138</v>
      </c>
      <c r="F6423">
        <v>1579841</v>
      </c>
      <c r="G6423">
        <v>0</v>
      </c>
      <c r="H6423">
        <v>0</v>
      </c>
      <c r="I6423">
        <v>30510000</v>
      </c>
      <c r="J6423" t="s">
        <v>85</v>
      </c>
      <c r="K6423" t="s">
        <v>19</v>
      </c>
      <c r="L6423" t="s">
        <v>86</v>
      </c>
      <c r="M6423" t="s">
        <v>86</v>
      </c>
      <c r="N6423" t="s">
        <v>86</v>
      </c>
      <c r="O6423">
        <v>39</v>
      </c>
      <c r="P6423" t="s">
        <v>39</v>
      </c>
      <c r="Q6423" t="s">
        <v>50</v>
      </c>
      <c r="R6423" t="str">
        <f t="shared" si="200"/>
        <v>Non-incentive Class</v>
      </c>
      <c r="S6423">
        <f t="shared" si="201"/>
        <v>1579841</v>
      </c>
    </row>
    <row r="6424" spans="1:19" x14ac:dyDescent="0.8">
      <c r="A6424">
        <v>37050</v>
      </c>
      <c r="B6424">
        <v>30.084</v>
      </c>
      <c r="C6424">
        <v>2</v>
      </c>
      <c r="D6424">
        <v>207</v>
      </c>
      <c r="E6424">
        <v>848262</v>
      </c>
      <c r="F6424">
        <v>2547076</v>
      </c>
      <c r="G6424">
        <v>1058589</v>
      </c>
      <c r="H6424">
        <v>909976</v>
      </c>
      <c r="I6424">
        <v>30510000</v>
      </c>
      <c r="J6424" t="s">
        <v>85</v>
      </c>
      <c r="K6424" t="s">
        <v>19</v>
      </c>
      <c r="L6424" t="s">
        <v>86</v>
      </c>
      <c r="M6424" t="s">
        <v>86</v>
      </c>
      <c r="N6424" t="s">
        <v>86</v>
      </c>
      <c r="O6424">
        <v>39</v>
      </c>
      <c r="P6424" t="s">
        <v>39</v>
      </c>
      <c r="Q6424" t="s">
        <v>50</v>
      </c>
      <c r="R6424" t="str">
        <f t="shared" si="200"/>
        <v>Non-incentive Class</v>
      </c>
      <c r="S6424">
        <f t="shared" si="201"/>
        <v>2547076</v>
      </c>
    </row>
    <row r="6425" spans="1:19" x14ac:dyDescent="0.8">
      <c r="A6425">
        <v>37050</v>
      </c>
      <c r="B6425">
        <v>30.084</v>
      </c>
      <c r="C6425" t="s">
        <v>23</v>
      </c>
      <c r="D6425">
        <v>58</v>
      </c>
      <c r="E6425">
        <v>2650110</v>
      </c>
      <c r="F6425">
        <v>7957478</v>
      </c>
      <c r="G6425">
        <v>0</v>
      </c>
      <c r="H6425">
        <v>0</v>
      </c>
      <c r="I6425">
        <v>30510000</v>
      </c>
      <c r="J6425" t="s">
        <v>85</v>
      </c>
      <c r="K6425" t="s">
        <v>19</v>
      </c>
      <c r="L6425" t="s">
        <v>86</v>
      </c>
      <c r="M6425" t="s">
        <v>86</v>
      </c>
      <c r="N6425" t="s">
        <v>86</v>
      </c>
      <c r="O6425">
        <v>39</v>
      </c>
      <c r="P6425" t="s">
        <v>39</v>
      </c>
      <c r="Q6425" t="s">
        <v>50</v>
      </c>
      <c r="R6425" t="str">
        <f t="shared" si="200"/>
        <v>Non-incentive Class</v>
      </c>
      <c r="S6425">
        <f t="shared" si="201"/>
        <v>7957478</v>
      </c>
    </row>
    <row r="6426" spans="1:19" x14ac:dyDescent="0.8">
      <c r="A6426">
        <v>37050</v>
      </c>
      <c r="B6426">
        <v>30.084</v>
      </c>
      <c r="C6426" t="s">
        <v>30</v>
      </c>
      <c r="D6426">
        <v>29</v>
      </c>
      <c r="E6426">
        <v>3479798</v>
      </c>
      <c r="F6426">
        <v>10448789</v>
      </c>
      <c r="G6426">
        <v>0</v>
      </c>
      <c r="H6426">
        <v>0</v>
      </c>
      <c r="I6426">
        <v>30510000</v>
      </c>
      <c r="J6426" t="s">
        <v>85</v>
      </c>
      <c r="K6426" t="s">
        <v>19</v>
      </c>
      <c r="L6426" t="s">
        <v>86</v>
      </c>
      <c r="M6426" t="s">
        <v>86</v>
      </c>
      <c r="N6426" t="s">
        <v>86</v>
      </c>
      <c r="O6426">
        <v>39</v>
      </c>
      <c r="P6426" t="s">
        <v>39</v>
      </c>
      <c r="Q6426" t="s">
        <v>50</v>
      </c>
      <c r="R6426" t="str">
        <f t="shared" si="200"/>
        <v>Non-incentive Class</v>
      </c>
      <c r="S6426">
        <f t="shared" si="201"/>
        <v>10448789</v>
      </c>
    </row>
    <row r="6427" spans="1:19" x14ac:dyDescent="0.8">
      <c r="A6427">
        <v>37050</v>
      </c>
      <c r="B6427">
        <v>30.084</v>
      </c>
      <c r="C6427" t="s">
        <v>34</v>
      </c>
      <c r="D6427">
        <v>8</v>
      </c>
      <c r="E6427">
        <v>826825</v>
      </c>
      <c r="F6427">
        <v>2482707</v>
      </c>
      <c r="G6427">
        <v>0</v>
      </c>
      <c r="H6427">
        <v>0</v>
      </c>
      <c r="I6427">
        <v>30510000</v>
      </c>
      <c r="J6427" t="s">
        <v>85</v>
      </c>
      <c r="K6427" t="s">
        <v>19</v>
      </c>
      <c r="L6427" t="s">
        <v>86</v>
      </c>
      <c r="M6427" t="s">
        <v>86</v>
      </c>
      <c r="N6427" t="s">
        <v>86</v>
      </c>
      <c r="O6427">
        <v>39</v>
      </c>
      <c r="P6427" t="s">
        <v>39</v>
      </c>
      <c r="Q6427" t="s">
        <v>50</v>
      </c>
      <c r="R6427" t="str">
        <f t="shared" si="200"/>
        <v>Incentive Class</v>
      </c>
      <c r="S6427">
        <f t="shared" si="201"/>
        <v>24827070</v>
      </c>
    </row>
    <row r="6428" spans="1:19" x14ac:dyDescent="0.8">
      <c r="A6428">
        <v>37050</v>
      </c>
      <c r="B6428">
        <v>30.084</v>
      </c>
      <c r="C6428">
        <v>8</v>
      </c>
      <c r="D6428">
        <v>10</v>
      </c>
      <c r="E6428">
        <v>1834681</v>
      </c>
      <c r="F6428">
        <v>5508997</v>
      </c>
      <c r="G6428">
        <v>0</v>
      </c>
      <c r="H6428">
        <v>0</v>
      </c>
      <c r="I6428">
        <v>30510000</v>
      </c>
      <c r="J6428" t="s">
        <v>85</v>
      </c>
      <c r="K6428" t="s">
        <v>19</v>
      </c>
      <c r="L6428" t="s">
        <v>86</v>
      </c>
      <c r="M6428" t="s">
        <v>86</v>
      </c>
      <c r="N6428" t="s">
        <v>86</v>
      </c>
      <c r="O6428">
        <v>39</v>
      </c>
      <c r="P6428" t="s">
        <v>39</v>
      </c>
      <c r="Q6428" t="s">
        <v>50</v>
      </c>
      <c r="R6428" t="str">
        <f t="shared" si="200"/>
        <v>Non-incentive Class</v>
      </c>
      <c r="S6428">
        <f t="shared" si="201"/>
        <v>5508997</v>
      </c>
    </row>
    <row r="6429" spans="1:19" x14ac:dyDescent="0.8">
      <c r="A6429">
        <v>37051</v>
      </c>
      <c r="B6429">
        <v>27.646999999999998</v>
      </c>
      <c r="C6429">
        <v>0</v>
      </c>
      <c r="D6429">
        <v>120</v>
      </c>
      <c r="E6429">
        <v>0</v>
      </c>
      <c r="F6429">
        <v>0</v>
      </c>
      <c r="G6429">
        <v>0</v>
      </c>
      <c r="H6429">
        <v>0</v>
      </c>
      <c r="I6429">
        <v>30510000</v>
      </c>
      <c r="J6429" t="s">
        <v>85</v>
      </c>
      <c r="K6429" t="s">
        <v>19</v>
      </c>
      <c r="L6429" t="s">
        <v>86</v>
      </c>
      <c r="M6429" t="s">
        <v>86</v>
      </c>
      <c r="N6429" t="s">
        <v>86</v>
      </c>
      <c r="O6429">
        <v>39</v>
      </c>
      <c r="P6429" t="s">
        <v>39</v>
      </c>
      <c r="Q6429" t="s">
        <v>50</v>
      </c>
      <c r="R6429" t="str">
        <f t="shared" si="200"/>
        <v>Non-incentive Class</v>
      </c>
      <c r="S6429">
        <f t="shared" si="201"/>
        <v>0</v>
      </c>
    </row>
    <row r="6430" spans="1:19" x14ac:dyDescent="0.8">
      <c r="A6430">
        <v>37051</v>
      </c>
      <c r="B6430">
        <v>27.646999999999998</v>
      </c>
      <c r="C6430">
        <v>1</v>
      </c>
      <c r="D6430">
        <v>194</v>
      </c>
      <c r="E6430">
        <v>389936</v>
      </c>
      <c r="F6430">
        <v>1170868</v>
      </c>
      <c r="G6430">
        <v>0</v>
      </c>
      <c r="H6430">
        <v>0</v>
      </c>
      <c r="I6430">
        <v>30510000</v>
      </c>
      <c r="J6430" t="s">
        <v>85</v>
      </c>
      <c r="K6430" t="s">
        <v>19</v>
      </c>
      <c r="L6430" t="s">
        <v>86</v>
      </c>
      <c r="M6430" t="s">
        <v>86</v>
      </c>
      <c r="N6430" t="s">
        <v>86</v>
      </c>
      <c r="O6430">
        <v>39</v>
      </c>
      <c r="P6430" t="s">
        <v>39</v>
      </c>
      <c r="Q6430" t="s">
        <v>50</v>
      </c>
      <c r="R6430" t="str">
        <f t="shared" si="200"/>
        <v>Non-incentive Class</v>
      </c>
      <c r="S6430">
        <f t="shared" si="201"/>
        <v>1170868</v>
      </c>
    </row>
    <row r="6431" spans="1:19" x14ac:dyDescent="0.8">
      <c r="A6431">
        <v>37051</v>
      </c>
      <c r="B6431">
        <v>27.646999999999998</v>
      </c>
      <c r="C6431">
        <v>2</v>
      </c>
      <c r="D6431">
        <v>748</v>
      </c>
      <c r="E6431">
        <v>3606377</v>
      </c>
      <c r="F6431">
        <v>10828852</v>
      </c>
      <c r="G6431">
        <v>4971468</v>
      </c>
      <c r="H6431">
        <v>4068947</v>
      </c>
      <c r="I6431">
        <v>30510000</v>
      </c>
      <c r="J6431" t="s">
        <v>85</v>
      </c>
      <c r="K6431" t="s">
        <v>19</v>
      </c>
      <c r="L6431" t="s">
        <v>86</v>
      </c>
      <c r="M6431" t="s">
        <v>86</v>
      </c>
      <c r="N6431" t="s">
        <v>86</v>
      </c>
      <c r="O6431">
        <v>39</v>
      </c>
      <c r="P6431" t="s">
        <v>39</v>
      </c>
      <c r="Q6431" t="s">
        <v>50</v>
      </c>
      <c r="R6431" t="str">
        <f t="shared" si="200"/>
        <v>Non-incentive Class</v>
      </c>
      <c r="S6431">
        <f t="shared" si="201"/>
        <v>10828852</v>
      </c>
    </row>
    <row r="6432" spans="1:19" x14ac:dyDescent="0.8">
      <c r="A6432">
        <v>37051</v>
      </c>
      <c r="B6432">
        <v>27.646999999999998</v>
      </c>
      <c r="C6432">
        <v>3</v>
      </c>
      <c r="D6432">
        <v>3</v>
      </c>
      <c r="E6432">
        <v>39647</v>
      </c>
      <c r="F6432">
        <v>119047</v>
      </c>
      <c r="G6432">
        <v>0</v>
      </c>
      <c r="H6432">
        <v>0</v>
      </c>
      <c r="I6432">
        <v>30510000</v>
      </c>
      <c r="J6432" t="s">
        <v>85</v>
      </c>
      <c r="K6432" t="s">
        <v>19</v>
      </c>
      <c r="L6432" t="s">
        <v>86</v>
      </c>
      <c r="M6432" t="s">
        <v>86</v>
      </c>
      <c r="N6432" t="s">
        <v>86</v>
      </c>
      <c r="O6432">
        <v>39</v>
      </c>
      <c r="P6432" t="s">
        <v>39</v>
      </c>
      <c r="Q6432" t="s">
        <v>50</v>
      </c>
      <c r="R6432" t="str">
        <f t="shared" si="200"/>
        <v>Non-incentive Class</v>
      </c>
      <c r="S6432">
        <f t="shared" si="201"/>
        <v>119047</v>
      </c>
    </row>
    <row r="6433" spans="1:19" x14ac:dyDescent="0.8">
      <c r="A6433">
        <v>37051</v>
      </c>
      <c r="B6433">
        <v>27.646999999999998</v>
      </c>
      <c r="C6433" t="s">
        <v>23</v>
      </c>
      <c r="D6433">
        <v>118</v>
      </c>
      <c r="E6433">
        <v>2726223</v>
      </c>
      <c r="F6433">
        <v>8186035</v>
      </c>
      <c r="G6433">
        <v>0</v>
      </c>
      <c r="H6433">
        <v>0</v>
      </c>
      <c r="I6433">
        <v>30510000</v>
      </c>
      <c r="J6433" t="s">
        <v>85</v>
      </c>
      <c r="K6433" t="s">
        <v>19</v>
      </c>
      <c r="L6433" t="s">
        <v>86</v>
      </c>
      <c r="M6433" t="s">
        <v>86</v>
      </c>
      <c r="N6433" t="s">
        <v>86</v>
      </c>
      <c r="O6433">
        <v>39</v>
      </c>
      <c r="P6433" t="s">
        <v>39</v>
      </c>
      <c r="Q6433" t="s">
        <v>50</v>
      </c>
      <c r="R6433" t="str">
        <f t="shared" si="200"/>
        <v>Non-incentive Class</v>
      </c>
      <c r="S6433">
        <f t="shared" si="201"/>
        <v>8186035</v>
      </c>
    </row>
    <row r="6434" spans="1:19" x14ac:dyDescent="0.8">
      <c r="A6434">
        <v>37051</v>
      </c>
      <c r="B6434">
        <v>27.646999999999998</v>
      </c>
      <c r="C6434" t="s">
        <v>30</v>
      </c>
      <c r="D6434">
        <v>8</v>
      </c>
      <c r="E6434">
        <v>612381</v>
      </c>
      <c r="F6434">
        <v>1838796</v>
      </c>
      <c r="G6434">
        <v>0</v>
      </c>
      <c r="H6434">
        <v>0</v>
      </c>
      <c r="I6434">
        <v>30510000</v>
      </c>
      <c r="J6434" t="s">
        <v>85</v>
      </c>
      <c r="K6434" t="s">
        <v>19</v>
      </c>
      <c r="L6434" t="s">
        <v>86</v>
      </c>
      <c r="M6434" t="s">
        <v>86</v>
      </c>
      <c r="N6434" t="s">
        <v>86</v>
      </c>
      <c r="O6434">
        <v>39</v>
      </c>
      <c r="P6434" t="s">
        <v>39</v>
      </c>
      <c r="Q6434" t="s">
        <v>50</v>
      </c>
      <c r="R6434" t="str">
        <f t="shared" si="200"/>
        <v>Non-incentive Class</v>
      </c>
      <c r="S6434">
        <f t="shared" si="201"/>
        <v>1838796</v>
      </c>
    </row>
    <row r="6435" spans="1:19" x14ac:dyDescent="0.8">
      <c r="A6435">
        <v>37051</v>
      </c>
      <c r="B6435">
        <v>27.646999999999998</v>
      </c>
      <c r="C6435">
        <v>8</v>
      </c>
      <c r="D6435">
        <v>24</v>
      </c>
      <c r="E6435">
        <v>593589</v>
      </c>
      <c r="F6435">
        <v>1782372</v>
      </c>
      <c r="G6435">
        <v>0</v>
      </c>
      <c r="H6435">
        <v>0</v>
      </c>
      <c r="I6435">
        <v>30510000</v>
      </c>
      <c r="J6435" t="s">
        <v>85</v>
      </c>
      <c r="K6435" t="s">
        <v>19</v>
      </c>
      <c r="L6435" t="s">
        <v>86</v>
      </c>
      <c r="M6435" t="s">
        <v>86</v>
      </c>
      <c r="N6435" t="s">
        <v>86</v>
      </c>
      <c r="O6435">
        <v>39</v>
      </c>
      <c r="P6435" t="s">
        <v>39</v>
      </c>
      <c r="Q6435" t="s">
        <v>50</v>
      </c>
      <c r="R6435" t="str">
        <f t="shared" si="200"/>
        <v>Non-incentive Class</v>
      </c>
      <c r="S6435">
        <f t="shared" si="201"/>
        <v>1782372</v>
      </c>
    </row>
    <row r="6436" spans="1:19" x14ac:dyDescent="0.8">
      <c r="A6436">
        <v>37053</v>
      </c>
      <c r="B6436">
        <v>29.954000000000001</v>
      </c>
      <c r="C6436">
        <v>0</v>
      </c>
      <c r="D6436">
        <v>752</v>
      </c>
      <c r="E6436">
        <v>0</v>
      </c>
      <c r="F6436">
        <v>0</v>
      </c>
      <c r="G6436">
        <v>0</v>
      </c>
      <c r="H6436">
        <v>0</v>
      </c>
      <c r="I6436">
        <v>31020000</v>
      </c>
      <c r="J6436" t="s">
        <v>292</v>
      </c>
      <c r="K6436" t="s">
        <v>19</v>
      </c>
      <c r="L6436" t="s">
        <v>293</v>
      </c>
      <c r="M6436" t="s">
        <v>293</v>
      </c>
      <c r="N6436" t="s">
        <v>293</v>
      </c>
      <c r="O6436">
        <v>39</v>
      </c>
      <c r="P6436" t="s">
        <v>39</v>
      </c>
      <c r="Q6436" t="s">
        <v>50</v>
      </c>
      <c r="R6436" t="str">
        <f t="shared" si="200"/>
        <v>Non-incentive Class</v>
      </c>
      <c r="S6436">
        <f t="shared" si="201"/>
        <v>0</v>
      </c>
    </row>
    <row r="6437" spans="1:19" x14ac:dyDescent="0.8">
      <c r="A6437">
        <v>37053</v>
      </c>
      <c r="B6437">
        <v>29.954000000000001</v>
      </c>
      <c r="C6437">
        <v>1</v>
      </c>
      <c r="D6437">
        <v>266</v>
      </c>
      <c r="E6437">
        <v>311378</v>
      </c>
      <c r="F6437">
        <v>935032</v>
      </c>
      <c r="G6437">
        <v>0</v>
      </c>
      <c r="H6437">
        <v>0</v>
      </c>
      <c r="I6437">
        <v>31020000</v>
      </c>
      <c r="J6437" t="s">
        <v>292</v>
      </c>
      <c r="K6437" t="s">
        <v>19</v>
      </c>
      <c r="L6437" t="s">
        <v>293</v>
      </c>
      <c r="M6437" t="s">
        <v>293</v>
      </c>
      <c r="N6437" t="s">
        <v>293</v>
      </c>
      <c r="O6437">
        <v>39</v>
      </c>
      <c r="P6437" t="s">
        <v>39</v>
      </c>
      <c r="Q6437" t="s">
        <v>50</v>
      </c>
      <c r="R6437" t="str">
        <f t="shared" si="200"/>
        <v>Non-incentive Class</v>
      </c>
      <c r="S6437">
        <f t="shared" si="201"/>
        <v>935032</v>
      </c>
    </row>
    <row r="6438" spans="1:19" x14ac:dyDescent="0.8">
      <c r="A6438">
        <v>37053</v>
      </c>
      <c r="B6438">
        <v>29.954000000000001</v>
      </c>
      <c r="C6438">
        <v>2</v>
      </c>
      <c r="D6438">
        <v>983</v>
      </c>
      <c r="E6438">
        <v>3473249</v>
      </c>
      <c r="F6438">
        <v>10429103</v>
      </c>
      <c r="G6438">
        <v>4504611</v>
      </c>
      <c r="H6438">
        <v>3819316</v>
      </c>
      <c r="I6438">
        <v>31020000</v>
      </c>
      <c r="J6438" t="s">
        <v>292</v>
      </c>
      <c r="K6438" t="s">
        <v>19</v>
      </c>
      <c r="L6438" t="s">
        <v>293</v>
      </c>
      <c r="M6438" t="s">
        <v>293</v>
      </c>
      <c r="N6438" t="s">
        <v>293</v>
      </c>
      <c r="O6438">
        <v>39</v>
      </c>
      <c r="P6438" t="s">
        <v>39</v>
      </c>
      <c r="Q6438" t="s">
        <v>50</v>
      </c>
      <c r="R6438" t="str">
        <f t="shared" si="200"/>
        <v>Non-incentive Class</v>
      </c>
      <c r="S6438">
        <f t="shared" si="201"/>
        <v>10429103</v>
      </c>
    </row>
    <row r="6439" spans="1:19" x14ac:dyDescent="0.8">
      <c r="A6439">
        <v>37053</v>
      </c>
      <c r="B6439">
        <v>29.954000000000001</v>
      </c>
      <c r="C6439">
        <v>3</v>
      </c>
      <c r="D6439">
        <v>4</v>
      </c>
      <c r="E6439">
        <v>38716</v>
      </c>
      <c r="F6439">
        <v>116252</v>
      </c>
      <c r="G6439">
        <v>0</v>
      </c>
      <c r="H6439">
        <v>0</v>
      </c>
      <c r="I6439">
        <v>31020000</v>
      </c>
      <c r="J6439" t="s">
        <v>292</v>
      </c>
      <c r="K6439" t="s">
        <v>19</v>
      </c>
      <c r="L6439" t="s">
        <v>293</v>
      </c>
      <c r="M6439" t="s">
        <v>293</v>
      </c>
      <c r="N6439" t="s">
        <v>293</v>
      </c>
      <c r="O6439">
        <v>39</v>
      </c>
      <c r="P6439" t="s">
        <v>39</v>
      </c>
      <c r="Q6439" t="s">
        <v>50</v>
      </c>
      <c r="R6439" t="str">
        <f t="shared" si="200"/>
        <v>Non-incentive Class</v>
      </c>
      <c r="S6439">
        <f t="shared" si="201"/>
        <v>116252</v>
      </c>
    </row>
    <row r="6440" spans="1:19" x14ac:dyDescent="0.8">
      <c r="A6440">
        <v>37053</v>
      </c>
      <c r="B6440">
        <v>29.954000000000001</v>
      </c>
      <c r="C6440" t="s">
        <v>23</v>
      </c>
      <c r="D6440">
        <v>24</v>
      </c>
      <c r="E6440">
        <v>349108</v>
      </c>
      <c r="F6440">
        <v>1048267</v>
      </c>
      <c r="G6440">
        <v>0</v>
      </c>
      <c r="H6440">
        <v>0</v>
      </c>
      <c r="I6440">
        <v>31020000</v>
      </c>
      <c r="J6440" t="s">
        <v>292</v>
      </c>
      <c r="K6440" t="s">
        <v>19</v>
      </c>
      <c r="L6440" t="s">
        <v>293</v>
      </c>
      <c r="M6440" t="s">
        <v>293</v>
      </c>
      <c r="N6440" t="s">
        <v>293</v>
      </c>
      <c r="O6440">
        <v>39</v>
      </c>
      <c r="P6440" t="s">
        <v>39</v>
      </c>
      <c r="Q6440" t="s">
        <v>50</v>
      </c>
      <c r="R6440" t="str">
        <f t="shared" si="200"/>
        <v>Non-incentive Class</v>
      </c>
      <c r="S6440">
        <f t="shared" si="201"/>
        <v>1048267</v>
      </c>
    </row>
    <row r="6441" spans="1:19" x14ac:dyDescent="0.8">
      <c r="A6441">
        <v>37053</v>
      </c>
      <c r="B6441">
        <v>29.954000000000001</v>
      </c>
      <c r="C6441" t="s">
        <v>30</v>
      </c>
      <c r="D6441">
        <v>2</v>
      </c>
      <c r="E6441">
        <v>37050</v>
      </c>
      <c r="F6441">
        <v>111250</v>
      </c>
      <c r="G6441">
        <v>0</v>
      </c>
      <c r="H6441">
        <v>0</v>
      </c>
      <c r="I6441">
        <v>31020000</v>
      </c>
      <c r="J6441" t="s">
        <v>292</v>
      </c>
      <c r="K6441" t="s">
        <v>19</v>
      </c>
      <c r="L6441" t="s">
        <v>293</v>
      </c>
      <c r="M6441" t="s">
        <v>293</v>
      </c>
      <c r="N6441" t="s">
        <v>293</v>
      </c>
      <c r="O6441">
        <v>39</v>
      </c>
      <c r="P6441" t="s">
        <v>39</v>
      </c>
      <c r="Q6441" t="s">
        <v>50</v>
      </c>
      <c r="R6441" t="str">
        <f t="shared" si="200"/>
        <v>Non-incentive Class</v>
      </c>
      <c r="S6441">
        <f t="shared" si="201"/>
        <v>111250</v>
      </c>
    </row>
    <row r="6442" spans="1:19" x14ac:dyDescent="0.8">
      <c r="A6442">
        <v>37053</v>
      </c>
      <c r="B6442">
        <v>29.954000000000001</v>
      </c>
      <c r="C6442">
        <v>8</v>
      </c>
      <c r="D6442">
        <v>7</v>
      </c>
      <c r="E6442">
        <v>72559</v>
      </c>
      <c r="F6442">
        <v>217873</v>
      </c>
      <c r="G6442">
        <v>0</v>
      </c>
      <c r="H6442">
        <v>0</v>
      </c>
      <c r="I6442">
        <v>31020000</v>
      </c>
      <c r="J6442" t="s">
        <v>292</v>
      </c>
      <c r="K6442" t="s">
        <v>19</v>
      </c>
      <c r="L6442" t="s">
        <v>293</v>
      </c>
      <c r="M6442" t="s">
        <v>293</v>
      </c>
      <c r="N6442" t="s">
        <v>293</v>
      </c>
      <c r="O6442">
        <v>39</v>
      </c>
      <c r="P6442" t="s">
        <v>39</v>
      </c>
      <c r="Q6442" t="s">
        <v>50</v>
      </c>
      <c r="R6442" t="str">
        <f t="shared" si="200"/>
        <v>Non-incentive Class</v>
      </c>
      <c r="S6442">
        <f t="shared" si="201"/>
        <v>217873</v>
      </c>
    </row>
    <row r="6443" spans="1:19" x14ac:dyDescent="0.8">
      <c r="A6443">
        <v>37054</v>
      </c>
      <c r="B6443">
        <v>26.9</v>
      </c>
      <c r="C6443">
        <v>0</v>
      </c>
      <c r="D6443">
        <v>118</v>
      </c>
      <c r="E6443">
        <v>0</v>
      </c>
      <c r="F6443">
        <v>0</v>
      </c>
      <c r="G6443">
        <v>0</v>
      </c>
      <c r="H6443">
        <v>0</v>
      </c>
      <c r="I6443">
        <v>30730000</v>
      </c>
      <c r="J6443" t="s">
        <v>89</v>
      </c>
      <c r="K6443" t="s">
        <v>19</v>
      </c>
      <c r="L6443" t="s">
        <v>90</v>
      </c>
      <c r="M6443" t="s">
        <v>90</v>
      </c>
      <c r="N6443" t="s">
        <v>90</v>
      </c>
      <c r="O6443">
        <v>41</v>
      </c>
      <c r="P6443" t="s">
        <v>39</v>
      </c>
      <c r="Q6443" t="s">
        <v>70</v>
      </c>
      <c r="R6443" t="str">
        <f t="shared" si="200"/>
        <v>Non-incentive Class</v>
      </c>
      <c r="S6443">
        <f t="shared" si="201"/>
        <v>0</v>
      </c>
    </row>
    <row r="6444" spans="1:19" x14ac:dyDescent="0.8">
      <c r="A6444">
        <v>37054</v>
      </c>
      <c r="B6444">
        <v>26.9</v>
      </c>
      <c r="C6444">
        <v>1</v>
      </c>
      <c r="D6444">
        <v>78</v>
      </c>
      <c r="E6444">
        <v>102278</v>
      </c>
      <c r="F6444">
        <v>307111</v>
      </c>
      <c r="G6444">
        <v>825</v>
      </c>
      <c r="H6444">
        <v>0</v>
      </c>
      <c r="I6444">
        <v>30730000</v>
      </c>
      <c r="J6444" t="s">
        <v>89</v>
      </c>
      <c r="K6444" t="s">
        <v>19</v>
      </c>
      <c r="L6444" t="s">
        <v>90</v>
      </c>
      <c r="M6444" t="s">
        <v>90</v>
      </c>
      <c r="N6444" t="s">
        <v>90</v>
      </c>
      <c r="O6444">
        <v>41</v>
      </c>
      <c r="P6444" t="s">
        <v>39</v>
      </c>
      <c r="Q6444" t="s">
        <v>70</v>
      </c>
      <c r="R6444" t="str">
        <f t="shared" si="200"/>
        <v>Non-incentive Class</v>
      </c>
      <c r="S6444">
        <f t="shared" si="201"/>
        <v>307111</v>
      </c>
    </row>
    <row r="6445" spans="1:19" x14ac:dyDescent="0.8">
      <c r="A6445">
        <v>37054</v>
      </c>
      <c r="B6445">
        <v>26.9</v>
      </c>
      <c r="C6445">
        <v>2</v>
      </c>
      <c r="D6445">
        <v>493</v>
      </c>
      <c r="E6445">
        <v>2331283</v>
      </c>
      <c r="F6445">
        <v>7000123</v>
      </c>
      <c r="G6445">
        <v>3164490</v>
      </c>
      <c r="H6445">
        <v>2563106</v>
      </c>
      <c r="I6445">
        <v>30730000</v>
      </c>
      <c r="J6445" t="s">
        <v>89</v>
      </c>
      <c r="K6445" t="s">
        <v>19</v>
      </c>
      <c r="L6445" t="s">
        <v>90</v>
      </c>
      <c r="M6445" t="s">
        <v>90</v>
      </c>
      <c r="N6445" t="s">
        <v>90</v>
      </c>
      <c r="O6445">
        <v>41</v>
      </c>
      <c r="P6445" t="s">
        <v>39</v>
      </c>
      <c r="Q6445" t="s">
        <v>70</v>
      </c>
      <c r="R6445" t="str">
        <f t="shared" si="200"/>
        <v>Non-incentive Class</v>
      </c>
      <c r="S6445">
        <f t="shared" si="201"/>
        <v>7000123</v>
      </c>
    </row>
    <row r="6446" spans="1:19" x14ac:dyDescent="0.8">
      <c r="A6446">
        <v>37054</v>
      </c>
      <c r="B6446">
        <v>26.9</v>
      </c>
      <c r="C6446" t="s">
        <v>23</v>
      </c>
      <c r="D6446">
        <v>15</v>
      </c>
      <c r="E6446">
        <v>283560</v>
      </c>
      <c r="F6446">
        <v>851446</v>
      </c>
      <c r="G6446">
        <v>0</v>
      </c>
      <c r="H6446">
        <v>0</v>
      </c>
      <c r="I6446">
        <v>30730000</v>
      </c>
      <c r="J6446" t="s">
        <v>89</v>
      </c>
      <c r="K6446" t="s">
        <v>19</v>
      </c>
      <c r="L6446" t="s">
        <v>90</v>
      </c>
      <c r="M6446" t="s">
        <v>90</v>
      </c>
      <c r="N6446" t="s">
        <v>90</v>
      </c>
      <c r="O6446">
        <v>41</v>
      </c>
      <c r="P6446" t="s">
        <v>39</v>
      </c>
      <c r="Q6446" t="s">
        <v>70</v>
      </c>
      <c r="R6446" t="str">
        <f t="shared" si="200"/>
        <v>Non-incentive Class</v>
      </c>
      <c r="S6446">
        <f t="shared" si="201"/>
        <v>851446</v>
      </c>
    </row>
    <row r="6447" spans="1:19" x14ac:dyDescent="0.8">
      <c r="A6447">
        <v>37054</v>
      </c>
      <c r="B6447">
        <v>26.9</v>
      </c>
      <c r="C6447">
        <v>8</v>
      </c>
      <c r="D6447">
        <v>1</v>
      </c>
      <c r="E6447">
        <v>250000</v>
      </c>
      <c r="F6447">
        <v>750675</v>
      </c>
      <c r="G6447">
        <v>0</v>
      </c>
      <c r="H6447">
        <v>0</v>
      </c>
      <c r="I6447">
        <v>30730000</v>
      </c>
      <c r="J6447" t="s">
        <v>89</v>
      </c>
      <c r="K6447" t="s">
        <v>19</v>
      </c>
      <c r="L6447" t="s">
        <v>90</v>
      </c>
      <c r="M6447" t="s">
        <v>90</v>
      </c>
      <c r="N6447" t="s">
        <v>90</v>
      </c>
      <c r="O6447">
        <v>41</v>
      </c>
      <c r="P6447" t="s">
        <v>39</v>
      </c>
      <c r="Q6447" t="s">
        <v>70</v>
      </c>
      <c r="R6447" t="str">
        <f t="shared" si="200"/>
        <v>Non-incentive Class</v>
      </c>
      <c r="S6447">
        <f t="shared" si="201"/>
        <v>750675</v>
      </c>
    </row>
    <row r="6448" spans="1:19" x14ac:dyDescent="0.8">
      <c r="A6448">
        <v>37055</v>
      </c>
      <c r="B6448">
        <v>30.821000000000002</v>
      </c>
      <c r="C6448">
        <v>0</v>
      </c>
      <c r="D6448">
        <v>80</v>
      </c>
      <c r="E6448">
        <v>0</v>
      </c>
      <c r="F6448">
        <v>0</v>
      </c>
      <c r="G6448">
        <v>0</v>
      </c>
      <c r="H6448">
        <v>0</v>
      </c>
      <c r="I6448">
        <v>30730000</v>
      </c>
      <c r="J6448" t="s">
        <v>89</v>
      </c>
      <c r="K6448" t="s">
        <v>19</v>
      </c>
      <c r="L6448" t="s">
        <v>90</v>
      </c>
      <c r="M6448" t="s">
        <v>90</v>
      </c>
      <c r="N6448" t="s">
        <v>90</v>
      </c>
      <c r="O6448">
        <v>41</v>
      </c>
      <c r="P6448" t="s">
        <v>39</v>
      </c>
      <c r="Q6448" t="s">
        <v>70</v>
      </c>
      <c r="R6448" t="str">
        <f t="shared" si="200"/>
        <v>Non-incentive Class</v>
      </c>
      <c r="S6448">
        <f t="shared" si="201"/>
        <v>0</v>
      </c>
    </row>
    <row r="6449" spans="1:19" x14ac:dyDescent="0.8">
      <c r="A6449">
        <v>37055</v>
      </c>
      <c r="B6449">
        <v>30.821000000000002</v>
      </c>
      <c r="C6449">
        <v>1</v>
      </c>
      <c r="D6449">
        <v>92</v>
      </c>
      <c r="E6449">
        <v>100001</v>
      </c>
      <c r="F6449">
        <v>300256</v>
      </c>
      <c r="G6449">
        <v>0</v>
      </c>
      <c r="H6449">
        <v>0</v>
      </c>
      <c r="I6449">
        <v>30730000</v>
      </c>
      <c r="J6449" t="s">
        <v>89</v>
      </c>
      <c r="K6449" t="s">
        <v>19</v>
      </c>
      <c r="L6449" t="s">
        <v>90</v>
      </c>
      <c r="M6449" t="s">
        <v>90</v>
      </c>
      <c r="N6449" t="s">
        <v>90</v>
      </c>
      <c r="O6449">
        <v>41</v>
      </c>
      <c r="P6449" t="s">
        <v>39</v>
      </c>
      <c r="Q6449" t="s">
        <v>70</v>
      </c>
      <c r="R6449" t="str">
        <f t="shared" si="200"/>
        <v>Non-incentive Class</v>
      </c>
      <c r="S6449">
        <f t="shared" si="201"/>
        <v>300256</v>
      </c>
    </row>
    <row r="6450" spans="1:19" x14ac:dyDescent="0.8">
      <c r="A6450">
        <v>37055</v>
      </c>
      <c r="B6450">
        <v>30.821000000000002</v>
      </c>
      <c r="C6450">
        <v>2</v>
      </c>
      <c r="D6450">
        <v>914</v>
      </c>
      <c r="E6450">
        <v>4172764</v>
      </c>
      <c r="F6450">
        <v>12529549</v>
      </c>
      <c r="G6450">
        <v>6099510</v>
      </c>
      <c r="H6450">
        <v>4838841</v>
      </c>
      <c r="I6450">
        <v>30730000</v>
      </c>
      <c r="J6450" t="s">
        <v>89</v>
      </c>
      <c r="K6450" t="s">
        <v>19</v>
      </c>
      <c r="L6450" t="s">
        <v>90</v>
      </c>
      <c r="M6450" t="s">
        <v>90</v>
      </c>
      <c r="N6450" t="s">
        <v>90</v>
      </c>
      <c r="O6450">
        <v>41</v>
      </c>
      <c r="P6450" t="s">
        <v>39</v>
      </c>
      <c r="Q6450" t="s">
        <v>70</v>
      </c>
      <c r="R6450" t="str">
        <f t="shared" si="200"/>
        <v>Non-incentive Class</v>
      </c>
      <c r="S6450">
        <f t="shared" si="201"/>
        <v>12529549</v>
      </c>
    </row>
    <row r="6451" spans="1:19" x14ac:dyDescent="0.8">
      <c r="A6451">
        <v>37055</v>
      </c>
      <c r="B6451">
        <v>30.821000000000002</v>
      </c>
      <c r="C6451" t="s">
        <v>23</v>
      </c>
      <c r="D6451">
        <v>3</v>
      </c>
      <c r="E6451">
        <v>25339</v>
      </c>
      <c r="F6451">
        <v>76085</v>
      </c>
      <c r="G6451">
        <v>0</v>
      </c>
      <c r="H6451">
        <v>0</v>
      </c>
      <c r="I6451">
        <v>30730000</v>
      </c>
      <c r="J6451" t="s">
        <v>89</v>
      </c>
      <c r="K6451" t="s">
        <v>19</v>
      </c>
      <c r="L6451" t="s">
        <v>90</v>
      </c>
      <c r="M6451" t="s">
        <v>90</v>
      </c>
      <c r="N6451" t="s">
        <v>90</v>
      </c>
      <c r="O6451">
        <v>41</v>
      </c>
      <c r="P6451" t="s">
        <v>39</v>
      </c>
      <c r="Q6451" t="s">
        <v>70</v>
      </c>
      <c r="R6451" t="str">
        <f t="shared" si="200"/>
        <v>Non-incentive Class</v>
      </c>
      <c r="S6451">
        <f t="shared" si="201"/>
        <v>76085</v>
      </c>
    </row>
    <row r="6452" spans="1:19" x14ac:dyDescent="0.8">
      <c r="A6452">
        <v>37055</v>
      </c>
      <c r="B6452">
        <v>30.821000000000002</v>
      </c>
      <c r="C6452" t="s">
        <v>34</v>
      </c>
      <c r="D6452">
        <v>1</v>
      </c>
      <c r="E6452">
        <v>92202</v>
      </c>
      <c r="F6452">
        <v>276855</v>
      </c>
      <c r="G6452">
        <v>0</v>
      </c>
      <c r="H6452">
        <v>0</v>
      </c>
      <c r="I6452">
        <v>30730000</v>
      </c>
      <c r="J6452" t="s">
        <v>89</v>
      </c>
      <c r="K6452" t="s">
        <v>19</v>
      </c>
      <c r="L6452" t="s">
        <v>90</v>
      </c>
      <c r="M6452" t="s">
        <v>90</v>
      </c>
      <c r="N6452" t="s">
        <v>90</v>
      </c>
      <c r="O6452">
        <v>41</v>
      </c>
      <c r="P6452" t="s">
        <v>39</v>
      </c>
      <c r="Q6452" t="s">
        <v>70</v>
      </c>
      <c r="R6452" t="str">
        <f t="shared" si="200"/>
        <v>Incentive Class</v>
      </c>
      <c r="S6452">
        <f t="shared" si="201"/>
        <v>2768550</v>
      </c>
    </row>
    <row r="6453" spans="1:19" x14ac:dyDescent="0.8">
      <c r="A6453">
        <v>37056</v>
      </c>
      <c r="B6453">
        <v>28.43</v>
      </c>
      <c r="C6453">
        <v>1</v>
      </c>
      <c r="D6453">
        <v>29</v>
      </c>
      <c r="E6453">
        <v>11706</v>
      </c>
      <c r="F6453">
        <v>35157</v>
      </c>
      <c r="G6453">
        <v>0</v>
      </c>
      <c r="H6453">
        <v>0</v>
      </c>
      <c r="I6453">
        <v>30730000</v>
      </c>
      <c r="J6453" t="s">
        <v>89</v>
      </c>
      <c r="K6453" t="s">
        <v>19</v>
      </c>
      <c r="L6453" t="s">
        <v>90</v>
      </c>
      <c r="M6453" t="s">
        <v>90</v>
      </c>
      <c r="N6453" t="s">
        <v>90</v>
      </c>
      <c r="O6453">
        <v>41</v>
      </c>
      <c r="P6453" t="s">
        <v>39</v>
      </c>
      <c r="Q6453" t="s">
        <v>70</v>
      </c>
      <c r="R6453" t="str">
        <f t="shared" si="200"/>
        <v>Non-incentive Class</v>
      </c>
      <c r="S6453">
        <f t="shared" si="201"/>
        <v>35157</v>
      </c>
    </row>
    <row r="6454" spans="1:19" x14ac:dyDescent="0.8">
      <c r="A6454">
        <v>37057</v>
      </c>
      <c r="B6454">
        <v>18.259</v>
      </c>
      <c r="C6454">
        <v>0</v>
      </c>
      <c r="D6454">
        <v>16</v>
      </c>
      <c r="E6454">
        <v>0</v>
      </c>
      <c r="F6454">
        <v>0</v>
      </c>
      <c r="G6454">
        <v>0</v>
      </c>
      <c r="H6454">
        <v>0</v>
      </c>
      <c r="I6454">
        <v>31200000</v>
      </c>
      <c r="J6454" t="s">
        <v>288</v>
      </c>
      <c r="K6454" t="s">
        <v>19</v>
      </c>
      <c r="L6454" t="s">
        <v>289</v>
      </c>
      <c r="M6454" t="s">
        <v>289</v>
      </c>
      <c r="N6454" t="s">
        <v>289</v>
      </c>
      <c r="O6454">
        <v>39</v>
      </c>
      <c r="P6454" t="s">
        <v>39</v>
      </c>
      <c r="Q6454" t="s">
        <v>50</v>
      </c>
      <c r="R6454" t="str">
        <f t="shared" si="200"/>
        <v>Non-incentive Class</v>
      </c>
      <c r="S6454">
        <f t="shared" si="201"/>
        <v>0</v>
      </c>
    </row>
    <row r="6455" spans="1:19" x14ac:dyDescent="0.8">
      <c r="A6455">
        <v>37057</v>
      </c>
      <c r="B6455">
        <v>18.259</v>
      </c>
      <c r="C6455">
        <v>1</v>
      </c>
      <c r="D6455">
        <v>37</v>
      </c>
      <c r="E6455">
        <v>122938</v>
      </c>
      <c r="F6455">
        <v>369145</v>
      </c>
      <c r="G6455">
        <v>0</v>
      </c>
      <c r="H6455">
        <v>0</v>
      </c>
      <c r="I6455">
        <v>31200000</v>
      </c>
      <c r="J6455" t="s">
        <v>288</v>
      </c>
      <c r="K6455" t="s">
        <v>19</v>
      </c>
      <c r="L6455" t="s">
        <v>289</v>
      </c>
      <c r="M6455" t="s">
        <v>289</v>
      </c>
      <c r="N6455" t="s">
        <v>289</v>
      </c>
      <c r="O6455">
        <v>39</v>
      </c>
      <c r="P6455" t="s">
        <v>39</v>
      </c>
      <c r="Q6455" t="s">
        <v>50</v>
      </c>
      <c r="R6455" t="str">
        <f t="shared" si="200"/>
        <v>Non-incentive Class</v>
      </c>
      <c r="S6455">
        <f t="shared" si="201"/>
        <v>369145</v>
      </c>
    </row>
    <row r="6456" spans="1:19" x14ac:dyDescent="0.8">
      <c r="A6456">
        <v>37057</v>
      </c>
      <c r="B6456">
        <v>18.259</v>
      </c>
      <c r="C6456">
        <v>2</v>
      </c>
      <c r="D6456">
        <v>187</v>
      </c>
      <c r="E6456">
        <v>822264</v>
      </c>
      <c r="F6456">
        <v>2469008</v>
      </c>
      <c r="G6456">
        <v>853572</v>
      </c>
      <c r="H6456">
        <v>749144</v>
      </c>
      <c r="I6456">
        <v>31200000</v>
      </c>
      <c r="J6456" t="s">
        <v>288</v>
      </c>
      <c r="K6456" t="s">
        <v>19</v>
      </c>
      <c r="L6456" t="s">
        <v>289</v>
      </c>
      <c r="M6456" t="s">
        <v>289</v>
      </c>
      <c r="N6456" t="s">
        <v>289</v>
      </c>
      <c r="O6456">
        <v>39</v>
      </c>
      <c r="P6456" t="s">
        <v>39</v>
      </c>
      <c r="Q6456" t="s">
        <v>50</v>
      </c>
      <c r="R6456" t="str">
        <f t="shared" si="200"/>
        <v>Non-incentive Class</v>
      </c>
      <c r="S6456">
        <f t="shared" si="201"/>
        <v>2469008</v>
      </c>
    </row>
    <row r="6457" spans="1:19" x14ac:dyDescent="0.8">
      <c r="A6457">
        <v>37058</v>
      </c>
      <c r="B6457">
        <v>24.401</v>
      </c>
      <c r="C6457">
        <v>0</v>
      </c>
      <c r="D6457">
        <v>8</v>
      </c>
      <c r="E6457">
        <v>0</v>
      </c>
      <c r="F6457">
        <v>0</v>
      </c>
      <c r="G6457">
        <v>0</v>
      </c>
      <c r="H6457">
        <v>0</v>
      </c>
      <c r="I6457">
        <v>31200000</v>
      </c>
      <c r="J6457" t="s">
        <v>288</v>
      </c>
      <c r="K6457" t="s">
        <v>19</v>
      </c>
      <c r="L6457" t="s">
        <v>289</v>
      </c>
      <c r="M6457" t="s">
        <v>289</v>
      </c>
      <c r="N6457" t="s">
        <v>289</v>
      </c>
      <c r="O6457">
        <v>39</v>
      </c>
      <c r="P6457" t="s">
        <v>39</v>
      </c>
      <c r="Q6457" t="s">
        <v>50</v>
      </c>
      <c r="R6457" t="str">
        <f t="shared" si="200"/>
        <v>Non-incentive Class</v>
      </c>
      <c r="S6457">
        <f t="shared" si="201"/>
        <v>0</v>
      </c>
    </row>
    <row r="6458" spans="1:19" x14ac:dyDescent="0.8">
      <c r="A6458">
        <v>37058</v>
      </c>
      <c r="B6458">
        <v>24.401</v>
      </c>
      <c r="C6458">
        <v>1</v>
      </c>
      <c r="D6458">
        <v>57</v>
      </c>
      <c r="E6458">
        <v>208255</v>
      </c>
      <c r="F6458">
        <v>625324</v>
      </c>
      <c r="G6458">
        <v>0</v>
      </c>
      <c r="H6458">
        <v>0</v>
      </c>
      <c r="I6458">
        <v>31200000</v>
      </c>
      <c r="J6458" t="s">
        <v>288</v>
      </c>
      <c r="K6458" t="s">
        <v>19</v>
      </c>
      <c r="L6458" t="s">
        <v>289</v>
      </c>
      <c r="M6458" t="s">
        <v>289</v>
      </c>
      <c r="N6458" t="s">
        <v>289</v>
      </c>
      <c r="O6458">
        <v>39</v>
      </c>
      <c r="P6458" t="s">
        <v>39</v>
      </c>
      <c r="Q6458" t="s">
        <v>50</v>
      </c>
      <c r="R6458" t="str">
        <f t="shared" si="200"/>
        <v>Non-incentive Class</v>
      </c>
      <c r="S6458">
        <f t="shared" si="201"/>
        <v>625324</v>
      </c>
    </row>
    <row r="6459" spans="1:19" x14ac:dyDescent="0.8">
      <c r="A6459">
        <v>37058</v>
      </c>
      <c r="B6459">
        <v>24.401</v>
      </c>
      <c r="C6459">
        <v>2</v>
      </c>
      <c r="D6459">
        <v>97</v>
      </c>
      <c r="E6459">
        <v>1278876</v>
      </c>
      <c r="F6459">
        <v>3840080</v>
      </c>
      <c r="G6459">
        <v>937750</v>
      </c>
      <c r="H6459">
        <v>680000</v>
      </c>
      <c r="I6459">
        <v>31200000</v>
      </c>
      <c r="J6459" t="s">
        <v>288</v>
      </c>
      <c r="K6459" t="s">
        <v>19</v>
      </c>
      <c r="L6459" t="s">
        <v>289</v>
      </c>
      <c r="M6459" t="s">
        <v>289</v>
      </c>
      <c r="N6459" t="s">
        <v>289</v>
      </c>
      <c r="O6459">
        <v>39</v>
      </c>
      <c r="P6459" t="s">
        <v>39</v>
      </c>
      <c r="Q6459" t="s">
        <v>50</v>
      </c>
      <c r="R6459" t="str">
        <f t="shared" si="200"/>
        <v>Non-incentive Class</v>
      </c>
      <c r="S6459">
        <f t="shared" si="201"/>
        <v>3840080</v>
      </c>
    </row>
    <row r="6460" spans="1:19" x14ac:dyDescent="0.8">
      <c r="A6460">
        <v>37058</v>
      </c>
      <c r="B6460">
        <v>24.401</v>
      </c>
      <c r="C6460" t="s">
        <v>23</v>
      </c>
      <c r="D6460">
        <v>31</v>
      </c>
      <c r="E6460">
        <v>483401</v>
      </c>
      <c r="F6460">
        <v>1451511</v>
      </c>
      <c r="G6460">
        <v>0</v>
      </c>
      <c r="H6460">
        <v>0</v>
      </c>
      <c r="I6460">
        <v>31200000</v>
      </c>
      <c r="J6460" t="s">
        <v>288</v>
      </c>
      <c r="K6460" t="s">
        <v>19</v>
      </c>
      <c r="L6460" t="s">
        <v>289</v>
      </c>
      <c r="M6460" t="s">
        <v>289</v>
      </c>
      <c r="N6460" t="s">
        <v>289</v>
      </c>
      <c r="O6460">
        <v>39</v>
      </c>
      <c r="P6460" t="s">
        <v>39</v>
      </c>
      <c r="Q6460" t="s">
        <v>50</v>
      </c>
      <c r="R6460" t="str">
        <f t="shared" si="200"/>
        <v>Non-incentive Class</v>
      </c>
      <c r="S6460">
        <f t="shared" si="201"/>
        <v>1451511</v>
      </c>
    </row>
    <row r="6461" spans="1:19" x14ac:dyDescent="0.8">
      <c r="A6461">
        <v>37059</v>
      </c>
      <c r="B6461">
        <v>19.742999999999999</v>
      </c>
      <c r="C6461">
        <v>0</v>
      </c>
      <c r="D6461">
        <v>336</v>
      </c>
      <c r="E6461">
        <v>0</v>
      </c>
      <c r="F6461">
        <v>0</v>
      </c>
      <c r="G6461">
        <v>0</v>
      </c>
      <c r="H6461">
        <v>0</v>
      </c>
      <c r="I6461">
        <v>31200000</v>
      </c>
      <c r="J6461" t="s">
        <v>288</v>
      </c>
      <c r="K6461" t="s">
        <v>19</v>
      </c>
      <c r="L6461" t="s">
        <v>289</v>
      </c>
      <c r="M6461" t="s">
        <v>289</v>
      </c>
      <c r="N6461" t="s">
        <v>289</v>
      </c>
      <c r="O6461">
        <v>39</v>
      </c>
      <c r="P6461" t="s">
        <v>39</v>
      </c>
      <c r="Q6461" t="s">
        <v>50</v>
      </c>
      <c r="R6461" t="str">
        <f t="shared" si="200"/>
        <v>Non-incentive Class</v>
      </c>
      <c r="S6461">
        <f t="shared" si="201"/>
        <v>0</v>
      </c>
    </row>
    <row r="6462" spans="1:19" x14ac:dyDescent="0.8">
      <c r="A6462">
        <v>37059</v>
      </c>
      <c r="B6462">
        <v>19.742999999999999</v>
      </c>
      <c r="C6462">
        <v>1</v>
      </c>
      <c r="D6462">
        <v>66</v>
      </c>
      <c r="E6462">
        <v>465919</v>
      </c>
      <c r="F6462">
        <v>1399018</v>
      </c>
      <c r="G6462">
        <v>0</v>
      </c>
      <c r="H6462">
        <v>0</v>
      </c>
      <c r="I6462">
        <v>31200000</v>
      </c>
      <c r="J6462" t="s">
        <v>288</v>
      </c>
      <c r="K6462" t="s">
        <v>19</v>
      </c>
      <c r="L6462" t="s">
        <v>289</v>
      </c>
      <c r="M6462" t="s">
        <v>289</v>
      </c>
      <c r="N6462" t="s">
        <v>289</v>
      </c>
      <c r="O6462">
        <v>39</v>
      </c>
      <c r="P6462" t="s">
        <v>39</v>
      </c>
      <c r="Q6462" t="s">
        <v>50</v>
      </c>
      <c r="R6462" t="str">
        <f t="shared" si="200"/>
        <v>Non-incentive Class</v>
      </c>
      <c r="S6462">
        <f t="shared" si="201"/>
        <v>1399018</v>
      </c>
    </row>
    <row r="6463" spans="1:19" x14ac:dyDescent="0.8">
      <c r="A6463">
        <v>37059</v>
      </c>
      <c r="B6463">
        <v>19.742999999999999</v>
      </c>
      <c r="C6463">
        <v>2</v>
      </c>
      <c r="D6463">
        <v>3091</v>
      </c>
      <c r="E6463">
        <v>34907557</v>
      </c>
      <c r="F6463">
        <v>104816940</v>
      </c>
      <c r="G6463">
        <v>31967071</v>
      </c>
      <c r="H6463">
        <v>22456408</v>
      </c>
      <c r="I6463">
        <v>31200000</v>
      </c>
      <c r="J6463" t="s">
        <v>288</v>
      </c>
      <c r="K6463" t="s">
        <v>19</v>
      </c>
      <c r="L6463" t="s">
        <v>289</v>
      </c>
      <c r="M6463" t="s">
        <v>289</v>
      </c>
      <c r="N6463" t="s">
        <v>289</v>
      </c>
      <c r="O6463">
        <v>39</v>
      </c>
      <c r="P6463" t="s">
        <v>39</v>
      </c>
      <c r="Q6463" t="s">
        <v>50</v>
      </c>
      <c r="R6463" t="str">
        <f t="shared" si="200"/>
        <v>Non-incentive Class</v>
      </c>
      <c r="S6463">
        <f t="shared" si="201"/>
        <v>104816940</v>
      </c>
    </row>
    <row r="6464" spans="1:19" x14ac:dyDescent="0.8">
      <c r="A6464">
        <v>37059</v>
      </c>
      <c r="B6464">
        <v>19.742999999999999</v>
      </c>
      <c r="C6464" t="s">
        <v>23</v>
      </c>
      <c r="D6464">
        <v>112</v>
      </c>
      <c r="E6464">
        <v>9617192</v>
      </c>
      <c r="F6464">
        <v>28877543</v>
      </c>
      <c r="G6464">
        <v>10000</v>
      </c>
      <c r="H6464">
        <v>10000</v>
      </c>
      <c r="I6464">
        <v>31200000</v>
      </c>
      <c r="J6464" t="s">
        <v>288</v>
      </c>
      <c r="K6464" t="s">
        <v>19</v>
      </c>
      <c r="L6464" t="s">
        <v>289</v>
      </c>
      <c r="M6464" t="s">
        <v>289</v>
      </c>
      <c r="N6464" t="s">
        <v>289</v>
      </c>
      <c r="O6464">
        <v>39</v>
      </c>
      <c r="P6464" t="s">
        <v>39</v>
      </c>
      <c r="Q6464" t="s">
        <v>50</v>
      </c>
      <c r="R6464" t="str">
        <f t="shared" si="200"/>
        <v>Non-incentive Class</v>
      </c>
      <c r="S6464">
        <f t="shared" si="201"/>
        <v>28877543</v>
      </c>
    </row>
    <row r="6465" spans="1:19" x14ac:dyDescent="0.8">
      <c r="A6465">
        <v>37059</v>
      </c>
      <c r="B6465">
        <v>19.742999999999999</v>
      </c>
      <c r="C6465" t="s">
        <v>30</v>
      </c>
      <c r="D6465">
        <v>136</v>
      </c>
      <c r="E6465">
        <v>16944717</v>
      </c>
      <c r="F6465">
        <v>50879905</v>
      </c>
      <c r="G6465">
        <v>129642</v>
      </c>
      <c r="H6465">
        <v>0</v>
      </c>
      <c r="I6465">
        <v>31200000</v>
      </c>
      <c r="J6465" t="s">
        <v>288</v>
      </c>
      <c r="K6465" t="s">
        <v>19</v>
      </c>
      <c r="L6465" t="s">
        <v>289</v>
      </c>
      <c r="M6465" t="s">
        <v>289</v>
      </c>
      <c r="N6465" t="s">
        <v>289</v>
      </c>
      <c r="O6465">
        <v>39</v>
      </c>
      <c r="P6465" t="s">
        <v>39</v>
      </c>
      <c r="Q6465" t="s">
        <v>50</v>
      </c>
      <c r="R6465" t="str">
        <f t="shared" si="200"/>
        <v>Non-incentive Class</v>
      </c>
      <c r="S6465">
        <f t="shared" si="201"/>
        <v>50879905</v>
      </c>
    </row>
    <row r="6466" spans="1:19" x14ac:dyDescent="0.8">
      <c r="A6466">
        <v>37059</v>
      </c>
      <c r="B6466">
        <v>19.742999999999999</v>
      </c>
      <c r="C6466" t="s">
        <v>34</v>
      </c>
      <c r="D6466">
        <v>30</v>
      </c>
      <c r="E6466">
        <v>5245415</v>
      </c>
      <c r="F6466">
        <v>15750408</v>
      </c>
      <c r="G6466">
        <v>0</v>
      </c>
      <c r="H6466">
        <v>0</v>
      </c>
      <c r="I6466">
        <v>31200000</v>
      </c>
      <c r="J6466" t="s">
        <v>288</v>
      </c>
      <c r="K6466" t="s">
        <v>19</v>
      </c>
      <c r="L6466" t="s">
        <v>289</v>
      </c>
      <c r="M6466" t="s">
        <v>289</v>
      </c>
      <c r="N6466" t="s">
        <v>289</v>
      </c>
      <c r="O6466">
        <v>39</v>
      </c>
      <c r="P6466" t="s">
        <v>39</v>
      </c>
      <c r="Q6466" t="s">
        <v>50</v>
      </c>
      <c r="R6466" t="str">
        <f t="shared" si="200"/>
        <v>Incentive Class</v>
      </c>
      <c r="S6466">
        <f t="shared" si="201"/>
        <v>157504080</v>
      </c>
    </row>
    <row r="6467" spans="1:19" x14ac:dyDescent="0.8">
      <c r="A6467">
        <v>37059</v>
      </c>
      <c r="B6467">
        <v>19.742999999999999</v>
      </c>
      <c r="C6467">
        <v>8</v>
      </c>
      <c r="D6467">
        <v>50</v>
      </c>
      <c r="E6467">
        <v>4365013</v>
      </c>
      <c r="F6467">
        <v>13106826</v>
      </c>
      <c r="G6467">
        <v>0</v>
      </c>
      <c r="H6467">
        <v>0</v>
      </c>
      <c r="I6467">
        <v>31200000</v>
      </c>
      <c r="J6467" t="s">
        <v>288</v>
      </c>
      <c r="K6467" t="s">
        <v>19</v>
      </c>
      <c r="L6467" t="s">
        <v>289</v>
      </c>
      <c r="M6467" t="s">
        <v>289</v>
      </c>
      <c r="N6467" t="s">
        <v>289</v>
      </c>
      <c r="O6467">
        <v>39</v>
      </c>
      <c r="P6467" t="s">
        <v>39</v>
      </c>
      <c r="Q6467" t="s">
        <v>50</v>
      </c>
      <c r="R6467" t="str">
        <f t="shared" ref="R6467:R6530" si="202">IF(COUNTIF(C6467,"6A"),"Incentive Class",IF(COUNTIF(C6467,"6B"),"Incentive Class",IF(COUNTIF(C6467,"6C"),"Incentive Class",IF(COUNTIF(C6467,"7A"),"Incentive Class",IF(COUNTIF(C6467,"7B"),"Incentive Class","Non-incentive Class")))))</f>
        <v>Non-incentive Class</v>
      </c>
      <c r="S6467">
        <f t="shared" ref="S6467:S6530" si="203">IF(R6467="Incentive Class", F6467*10, F6467)</f>
        <v>13106826</v>
      </c>
    </row>
    <row r="6468" spans="1:19" x14ac:dyDescent="0.8">
      <c r="A6468">
        <v>37060</v>
      </c>
      <c r="B6468">
        <v>19.422999999999998</v>
      </c>
      <c r="C6468">
        <v>0</v>
      </c>
      <c r="D6468">
        <v>44</v>
      </c>
      <c r="E6468">
        <v>0</v>
      </c>
      <c r="F6468">
        <v>0</v>
      </c>
      <c r="G6468">
        <v>0</v>
      </c>
      <c r="H6468">
        <v>0</v>
      </c>
      <c r="I6468">
        <v>31200000</v>
      </c>
      <c r="J6468" t="s">
        <v>288</v>
      </c>
      <c r="K6468" t="s">
        <v>19</v>
      </c>
      <c r="L6468" t="s">
        <v>289</v>
      </c>
      <c r="M6468" t="s">
        <v>289</v>
      </c>
      <c r="N6468" t="s">
        <v>289</v>
      </c>
      <c r="O6468">
        <v>39</v>
      </c>
      <c r="P6468" t="s">
        <v>39</v>
      </c>
      <c r="Q6468" t="s">
        <v>50</v>
      </c>
      <c r="R6468" t="str">
        <f t="shared" si="202"/>
        <v>Non-incentive Class</v>
      </c>
      <c r="S6468">
        <f t="shared" si="203"/>
        <v>0</v>
      </c>
    </row>
    <row r="6469" spans="1:19" x14ac:dyDescent="0.8">
      <c r="A6469">
        <v>37060</v>
      </c>
      <c r="B6469">
        <v>19.422999999999998</v>
      </c>
      <c r="C6469">
        <v>1</v>
      </c>
      <c r="D6469">
        <v>51</v>
      </c>
      <c r="E6469">
        <v>76389</v>
      </c>
      <c r="F6469">
        <v>229374</v>
      </c>
      <c r="G6469">
        <v>0</v>
      </c>
      <c r="H6469">
        <v>0</v>
      </c>
      <c r="I6469">
        <v>31200000</v>
      </c>
      <c r="J6469" t="s">
        <v>288</v>
      </c>
      <c r="K6469" t="s">
        <v>19</v>
      </c>
      <c r="L6469" t="s">
        <v>289</v>
      </c>
      <c r="M6469" t="s">
        <v>289</v>
      </c>
      <c r="N6469" t="s">
        <v>289</v>
      </c>
      <c r="O6469">
        <v>39</v>
      </c>
      <c r="P6469" t="s">
        <v>39</v>
      </c>
      <c r="Q6469" t="s">
        <v>50</v>
      </c>
      <c r="R6469" t="str">
        <f t="shared" si="202"/>
        <v>Non-incentive Class</v>
      </c>
      <c r="S6469">
        <f t="shared" si="203"/>
        <v>229374</v>
      </c>
    </row>
    <row r="6470" spans="1:19" x14ac:dyDescent="0.8">
      <c r="A6470">
        <v>37060</v>
      </c>
      <c r="B6470">
        <v>19.422999999999998</v>
      </c>
      <c r="C6470">
        <v>2</v>
      </c>
      <c r="D6470">
        <v>48</v>
      </c>
      <c r="E6470">
        <v>350519</v>
      </c>
      <c r="F6470">
        <v>1052502</v>
      </c>
      <c r="G6470">
        <v>450197</v>
      </c>
      <c r="H6470">
        <v>390000</v>
      </c>
      <c r="I6470">
        <v>31200000</v>
      </c>
      <c r="J6470" t="s">
        <v>288</v>
      </c>
      <c r="K6470" t="s">
        <v>19</v>
      </c>
      <c r="L6470" t="s">
        <v>289</v>
      </c>
      <c r="M6470" t="s">
        <v>289</v>
      </c>
      <c r="N6470" t="s">
        <v>289</v>
      </c>
      <c r="O6470">
        <v>39</v>
      </c>
      <c r="P6470" t="s">
        <v>39</v>
      </c>
      <c r="Q6470" t="s">
        <v>50</v>
      </c>
      <c r="R6470" t="str">
        <f t="shared" si="202"/>
        <v>Non-incentive Class</v>
      </c>
      <c r="S6470">
        <f t="shared" si="203"/>
        <v>1052502</v>
      </c>
    </row>
    <row r="6471" spans="1:19" x14ac:dyDescent="0.8">
      <c r="A6471">
        <v>37060</v>
      </c>
      <c r="B6471">
        <v>19.422999999999998</v>
      </c>
      <c r="C6471" t="s">
        <v>23</v>
      </c>
      <c r="D6471">
        <v>8</v>
      </c>
      <c r="E6471">
        <v>229695</v>
      </c>
      <c r="F6471">
        <v>689706</v>
      </c>
      <c r="G6471">
        <v>0</v>
      </c>
      <c r="H6471">
        <v>0</v>
      </c>
      <c r="I6471">
        <v>31200000</v>
      </c>
      <c r="J6471" t="s">
        <v>288</v>
      </c>
      <c r="K6471" t="s">
        <v>19</v>
      </c>
      <c r="L6471" t="s">
        <v>289</v>
      </c>
      <c r="M6471" t="s">
        <v>289</v>
      </c>
      <c r="N6471" t="s">
        <v>289</v>
      </c>
      <c r="O6471">
        <v>39</v>
      </c>
      <c r="P6471" t="s">
        <v>39</v>
      </c>
      <c r="Q6471" t="s">
        <v>50</v>
      </c>
      <c r="R6471" t="str">
        <f t="shared" si="202"/>
        <v>Non-incentive Class</v>
      </c>
      <c r="S6471">
        <f t="shared" si="203"/>
        <v>689706</v>
      </c>
    </row>
    <row r="6472" spans="1:19" x14ac:dyDescent="0.8">
      <c r="A6472">
        <v>37060</v>
      </c>
      <c r="B6472">
        <v>19.422999999999998</v>
      </c>
      <c r="C6472" t="s">
        <v>30</v>
      </c>
      <c r="D6472">
        <v>7</v>
      </c>
      <c r="E6472">
        <v>405541</v>
      </c>
      <c r="F6472">
        <v>1217718</v>
      </c>
      <c r="G6472">
        <v>0</v>
      </c>
      <c r="H6472">
        <v>0</v>
      </c>
      <c r="I6472">
        <v>31200000</v>
      </c>
      <c r="J6472" t="s">
        <v>288</v>
      </c>
      <c r="K6472" t="s">
        <v>19</v>
      </c>
      <c r="L6472" t="s">
        <v>289</v>
      </c>
      <c r="M6472" t="s">
        <v>289</v>
      </c>
      <c r="N6472" t="s">
        <v>289</v>
      </c>
      <c r="O6472">
        <v>39</v>
      </c>
      <c r="P6472" t="s">
        <v>39</v>
      </c>
      <c r="Q6472" t="s">
        <v>50</v>
      </c>
      <c r="R6472" t="str">
        <f t="shared" si="202"/>
        <v>Non-incentive Class</v>
      </c>
      <c r="S6472">
        <f t="shared" si="203"/>
        <v>1217718</v>
      </c>
    </row>
    <row r="6473" spans="1:19" x14ac:dyDescent="0.8">
      <c r="A6473">
        <v>37060</v>
      </c>
      <c r="B6473">
        <v>19.422999999999998</v>
      </c>
      <c r="C6473">
        <v>8</v>
      </c>
      <c r="D6473">
        <v>1</v>
      </c>
      <c r="E6473">
        <v>51248</v>
      </c>
      <c r="F6473">
        <v>153882</v>
      </c>
      <c r="G6473">
        <v>0</v>
      </c>
      <c r="H6473">
        <v>0</v>
      </c>
      <c r="I6473">
        <v>31200000</v>
      </c>
      <c r="J6473" t="s">
        <v>288</v>
      </c>
      <c r="K6473" t="s">
        <v>19</v>
      </c>
      <c r="L6473" t="s">
        <v>289</v>
      </c>
      <c r="M6473" t="s">
        <v>289</v>
      </c>
      <c r="N6473" t="s">
        <v>289</v>
      </c>
      <c r="O6473">
        <v>39</v>
      </c>
      <c r="P6473" t="s">
        <v>39</v>
      </c>
      <c r="Q6473" t="s">
        <v>50</v>
      </c>
      <c r="R6473" t="str">
        <f t="shared" si="202"/>
        <v>Non-incentive Class</v>
      </c>
      <c r="S6473">
        <f t="shared" si="203"/>
        <v>153882</v>
      </c>
    </row>
    <row r="6474" spans="1:19" x14ac:dyDescent="0.8">
      <c r="A6474">
        <v>37064</v>
      </c>
      <c r="B6474">
        <v>20.195</v>
      </c>
      <c r="C6474">
        <v>0</v>
      </c>
      <c r="D6474">
        <v>32</v>
      </c>
      <c r="E6474">
        <v>0</v>
      </c>
      <c r="F6474">
        <v>0</v>
      </c>
      <c r="G6474">
        <v>0</v>
      </c>
      <c r="H6474">
        <v>0</v>
      </c>
      <c r="I6474">
        <v>31200000</v>
      </c>
      <c r="J6474" t="s">
        <v>288</v>
      </c>
      <c r="K6474" t="s">
        <v>19</v>
      </c>
      <c r="L6474" t="s">
        <v>289</v>
      </c>
      <c r="M6474" t="s">
        <v>289</v>
      </c>
      <c r="N6474" t="s">
        <v>289</v>
      </c>
      <c r="O6474">
        <v>39</v>
      </c>
      <c r="P6474" t="s">
        <v>39</v>
      </c>
      <c r="Q6474" t="s">
        <v>50</v>
      </c>
      <c r="R6474" t="str">
        <f t="shared" si="202"/>
        <v>Non-incentive Class</v>
      </c>
      <c r="S6474">
        <f t="shared" si="203"/>
        <v>0</v>
      </c>
    </row>
    <row r="6475" spans="1:19" x14ac:dyDescent="0.8">
      <c r="A6475">
        <v>37064</v>
      </c>
      <c r="B6475">
        <v>20.195</v>
      </c>
      <c r="C6475">
        <v>1</v>
      </c>
      <c r="D6475">
        <v>6</v>
      </c>
      <c r="E6475">
        <v>11827</v>
      </c>
      <c r="F6475">
        <v>35513</v>
      </c>
      <c r="G6475">
        <v>0</v>
      </c>
      <c r="H6475">
        <v>0</v>
      </c>
      <c r="I6475">
        <v>31200000</v>
      </c>
      <c r="J6475" t="s">
        <v>288</v>
      </c>
      <c r="K6475" t="s">
        <v>19</v>
      </c>
      <c r="L6475" t="s">
        <v>289</v>
      </c>
      <c r="M6475" t="s">
        <v>289</v>
      </c>
      <c r="N6475" t="s">
        <v>289</v>
      </c>
      <c r="O6475">
        <v>39</v>
      </c>
      <c r="P6475" t="s">
        <v>39</v>
      </c>
      <c r="Q6475" t="s">
        <v>50</v>
      </c>
      <c r="R6475" t="str">
        <f t="shared" si="202"/>
        <v>Non-incentive Class</v>
      </c>
      <c r="S6475">
        <f t="shared" si="203"/>
        <v>35513</v>
      </c>
    </row>
    <row r="6476" spans="1:19" x14ac:dyDescent="0.8">
      <c r="A6476">
        <v>37064</v>
      </c>
      <c r="B6476">
        <v>20.195</v>
      </c>
      <c r="C6476">
        <v>2</v>
      </c>
      <c r="D6476">
        <v>604</v>
      </c>
      <c r="E6476">
        <v>7566416</v>
      </c>
      <c r="F6476">
        <v>22719673</v>
      </c>
      <c r="G6476">
        <v>7823364</v>
      </c>
      <c r="H6476">
        <v>4850000</v>
      </c>
      <c r="I6476">
        <v>31200000</v>
      </c>
      <c r="J6476" t="s">
        <v>288</v>
      </c>
      <c r="K6476" t="s">
        <v>19</v>
      </c>
      <c r="L6476" t="s">
        <v>289</v>
      </c>
      <c r="M6476" t="s">
        <v>289</v>
      </c>
      <c r="N6476" t="s">
        <v>289</v>
      </c>
      <c r="O6476">
        <v>39</v>
      </c>
      <c r="P6476" t="s">
        <v>39</v>
      </c>
      <c r="Q6476" t="s">
        <v>50</v>
      </c>
      <c r="R6476" t="str">
        <f t="shared" si="202"/>
        <v>Non-incentive Class</v>
      </c>
      <c r="S6476">
        <f t="shared" si="203"/>
        <v>22719673</v>
      </c>
    </row>
    <row r="6477" spans="1:19" x14ac:dyDescent="0.8">
      <c r="A6477">
        <v>37064</v>
      </c>
      <c r="B6477">
        <v>20.195</v>
      </c>
      <c r="C6477" t="s">
        <v>23</v>
      </c>
      <c r="D6477">
        <v>1</v>
      </c>
      <c r="E6477">
        <v>334</v>
      </c>
      <c r="F6477">
        <v>1003</v>
      </c>
      <c r="G6477">
        <v>0</v>
      </c>
      <c r="H6477">
        <v>0</v>
      </c>
      <c r="I6477">
        <v>31200000</v>
      </c>
      <c r="J6477" t="s">
        <v>288</v>
      </c>
      <c r="K6477" t="s">
        <v>19</v>
      </c>
      <c r="L6477" t="s">
        <v>289</v>
      </c>
      <c r="M6477" t="s">
        <v>289</v>
      </c>
      <c r="N6477" t="s">
        <v>289</v>
      </c>
      <c r="O6477">
        <v>39</v>
      </c>
      <c r="P6477" t="s">
        <v>39</v>
      </c>
      <c r="Q6477" t="s">
        <v>50</v>
      </c>
      <c r="R6477" t="str">
        <f t="shared" si="202"/>
        <v>Non-incentive Class</v>
      </c>
      <c r="S6477">
        <f t="shared" si="203"/>
        <v>1003</v>
      </c>
    </row>
    <row r="6478" spans="1:19" x14ac:dyDescent="0.8">
      <c r="A6478">
        <v>37064</v>
      </c>
      <c r="B6478">
        <v>20.195</v>
      </c>
      <c r="C6478" t="s">
        <v>30</v>
      </c>
      <c r="D6478">
        <v>4</v>
      </c>
      <c r="E6478">
        <v>212667</v>
      </c>
      <c r="F6478">
        <v>638575</v>
      </c>
      <c r="G6478">
        <v>0</v>
      </c>
      <c r="H6478">
        <v>0</v>
      </c>
      <c r="I6478">
        <v>31200000</v>
      </c>
      <c r="J6478" t="s">
        <v>288</v>
      </c>
      <c r="K6478" t="s">
        <v>19</v>
      </c>
      <c r="L6478" t="s">
        <v>289</v>
      </c>
      <c r="M6478" t="s">
        <v>289</v>
      </c>
      <c r="N6478" t="s">
        <v>289</v>
      </c>
      <c r="O6478">
        <v>39</v>
      </c>
      <c r="P6478" t="s">
        <v>39</v>
      </c>
      <c r="Q6478" t="s">
        <v>50</v>
      </c>
      <c r="R6478" t="str">
        <f t="shared" si="202"/>
        <v>Non-incentive Class</v>
      </c>
      <c r="S6478">
        <f t="shared" si="203"/>
        <v>638575</v>
      </c>
    </row>
    <row r="6479" spans="1:19" x14ac:dyDescent="0.8">
      <c r="A6479">
        <v>37064</v>
      </c>
      <c r="B6479">
        <v>20.195</v>
      </c>
      <c r="C6479">
        <v>8</v>
      </c>
      <c r="D6479">
        <v>1</v>
      </c>
      <c r="E6479">
        <v>124072</v>
      </c>
      <c r="F6479">
        <v>372551</v>
      </c>
      <c r="G6479">
        <v>0</v>
      </c>
      <c r="H6479">
        <v>0</v>
      </c>
      <c r="I6479">
        <v>31200000</v>
      </c>
      <c r="J6479" t="s">
        <v>288</v>
      </c>
      <c r="K6479" t="s">
        <v>19</v>
      </c>
      <c r="L6479" t="s">
        <v>289</v>
      </c>
      <c r="M6479" t="s">
        <v>289</v>
      </c>
      <c r="N6479" t="s">
        <v>289</v>
      </c>
      <c r="O6479">
        <v>39</v>
      </c>
      <c r="P6479" t="s">
        <v>39</v>
      </c>
      <c r="Q6479" t="s">
        <v>50</v>
      </c>
      <c r="R6479" t="str">
        <f t="shared" si="202"/>
        <v>Non-incentive Class</v>
      </c>
      <c r="S6479">
        <f t="shared" si="203"/>
        <v>372551</v>
      </c>
    </row>
    <row r="6480" spans="1:19" x14ac:dyDescent="0.8">
      <c r="A6480">
        <v>37065</v>
      </c>
      <c r="B6480">
        <v>28.026</v>
      </c>
      <c r="C6480">
        <v>0</v>
      </c>
      <c r="D6480">
        <v>166</v>
      </c>
      <c r="E6480">
        <v>0</v>
      </c>
      <c r="F6480">
        <v>0</v>
      </c>
      <c r="G6480">
        <v>0</v>
      </c>
      <c r="H6480">
        <v>0</v>
      </c>
      <c r="I6480">
        <v>30530000</v>
      </c>
      <c r="J6480" t="s">
        <v>73</v>
      </c>
      <c r="K6480" t="s">
        <v>19</v>
      </c>
      <c r="L6480" t="s">
        <v>74</v>
      </c>
      <c r="M6480" t="s">
        <v>74</v>
      </c>
      <c r="N6480" t="s">
        <v>75</v>
      </c>
      <c r="O6480">
        <v>41</v>
      </c>
      <c r="P6480" t="s">
        <v>39</v>
      </c>
      <c r="Q6480" t="s">
        <v>70</v>
      </c>
      <c r="R6480" t="str">
        <f t="shared" si="202"/>
        <v>Non-incentive Class</v>
      </c>
      <c r="S6480">
        <f t="shared" si="203"/>
        <v>0</v>
      </c>
    </row>
    <row r="6481" spans="1:19" x14ac:dyDescent="0.8">
      <c r="A6481">
        <v>37065</v>
      </c>
      <c r="B6481">
        <v>28.026</v>
      </c>
      <c r="C6481">
        <v>1</v>
      </c>
      <c r="D6481">
        <v>70</v>
      </c>
      <c r="E6481">
        <v>85412</v>
      </c>
      <c r="F6481">
        <v>256478</v>
      </c>
      <c r="G6481">
        <v>0</v>
      </c>
      <c r="H6481">
        <v>0</v>
      </c>
      <c r="I6481">
        <v>30530000</v>
      </c>
      <c r="J6481" t="s">
        <v>73</v>
      </c>
      <c r="K6481" t="s">
        <v>19</v>
      </c>
      <c r="L6481" t="s">
        <v>74</v>
      </c>
      <c r="M6481" t="s">
        <v>74</v>
      </c>
      <c r="N6481" t="s">
        <v>75</v>
      </c>
      <c r="O6481">
        <v>41</v>
      </c>
      <c r="P6481" t="s">
        <v>39</v>
      </c>
      <c r="Q6481" t="s">
        <v>70</v>
      </c>
      <c r="R6481" t="str">
        <f t="shared" si="202"/>
        <v>Non-incentive Class</v>
      </c>
      <c r="S6481">
        <f t="shared" si="203"/>
        <v>256478</v>
      </c>
    </row>
    <row r="6482" spans="1:19" x14ac:dyDescent="0.8">
      <c r="A6482">
        <v>37065</v>
      </c>
      <c r="B6482">
        <v>28.026</v>
      </c>
      <c r="C6482">
        <v>2</v>
      </c>
      <c r="D6482">
        <v>1371</v>
      </c>
      <c r="E6482">
        <v>5592267</v>
      </c>
      <c r="F6482">
        <v>16791887</v>
      </c>
      <c r="G6482">
        <v>5947611</v>
      </c>
      <c r="H6482">
        <v>5029888</v>
      </c>
      <c r="I6482">
        <v>30530000</v>
      </c>
      <c r="J6482" t="s">
        <v>73</v>
      </c>
      <c r="K6482" t="s">
        <v>19</v>
      </c>
      <c r="L6482" t="s">
        <v>74</v>
      </c>
      <c r="M6482" t="s">
        <v>74</v>
      </c>
      <c r="N6482" t="s">
        <v>75</v>
      </c>
      <c r="O6482">
        <v>41</v>
      </c>
      <c r="P6482" t="s">
        <v>39</v>
      </c>
      <c r="Q6482" t="s">
        <v>70</v>
      </c>
      <c r="R6482" t="str">
        <f t="shared" si="202"/>
        <v>Non-incentive Class</v>
      </c>
      <c r="S6482">
        <f t="shared" si="203"/>
        <v>16791887</v>
      </c>
    </row>
    <row r="6483" spans="1:19" x14ac:dyDescent="0.8">
      <c r="A6483">
        <v>37065</v>
      </c>
      <c r="B6483">
        <v>28.026</v>
      </c>
      <c r="C6483">
        <v>3</v>
      </c>
      <c r="D6483">
        <v>17</v>
      </c>
      <c r="E6483">
        <v>68993</v>
      </c>
      <c r="F6483">
        <v>207164</v>
      </c>
      <c r="G6483">
        <v>0</v>
      </c>
      <c r="H6483">
        <v>0</v>
      </c>
      <c r="I6483">
        <v>30530000</v>
      </c>
      <c r="J6483" t="s">
        <v>73</v>
      </c>
      <c r="K6483" t="s">
        <v>19</v>
      </c>
      <c r="L6483" t="s">
        <v>74</v>
      </c>
      <c r="M6483" t="s">
        <v>74</v>
      </c>
      <c r="N6483" t="s">
        <v>75</v>
      </c>
      <c r="O6483">
        <v>41</v>
      </c>
      <c r="P6483" t="s">
        <v>39</v>
      </c>
      <c r="Q6483" t="s">
        <v>70</v>
      </c>
      <c r="R6483" t="str">
        <f t="shared" si="202"/>
        <v>Non-incentive Class</v>
      </c>
      <c r="S6483">
        <f t="shared" si="203"/>
        <v>207164</v>
      </c>
    </row>
    <row r="6484" spans="1:19" x14ac:dyDescent="0.8">
      <c r="A6484">
        <v>37065</v>
      </c>
      <c r="B6484">
        <v>28.026</v>
      </c>
      <c r="C6484" t="s">
        <v>23</v>
      </c>
      <c r="D6484">
        <v>18</v>
      </c>
      <c r="E6484">
        <v>533898</v>
      </c>
      <c r="F6484">
        <v>1603136</v>
      </c>
      <c r="G6484">
        <v>10000</v>
      </c>
      <c r="H6484">
        <v>10000</v>
      </c>
      <c r="I6484">
        <v>30530000</v>
      </c>
      <c r="J6484" t="s">
        <v>73</v>
      </c>
      <c r="K6484" t="s">
        <v>19</v>
      </c>
      <c r="L6484" t="s">
        <v>74</v>
      </c>
      <c r="M6484" t="s">
        <v>74</v>
      </c>
      <c r="N6484" t="s">
        <v>75</v>
      </c>
      <c r="O6484">
        <v>41</v>
      </c>
      <c r="P6484" t="s">
        <v>39</v>
      </c>
      <c r="Q6484" t="s">
        <v>70</v>
      </c>
      <c r="R6484" t="str">
        <f t="shared" si="202"/>
        <v>Non-incentive Class</v>
      </c>
      <c r="S6484">
        <f t="shared" si="203"/>
        <v>1603136</v>
      </c>
    </row>
    <row r="6485" spans="1:19" x14ac:dyDescent="0.8">
      <c r="A6485">
        <v>37066</v>
      </c>
      <c r="B6485">
        <v>21.274000000000001</v>
      </c>
      <c r="C6485">
        <v>0</v>
      </c>
      <c r="D6485">
        <v>220</v>
      </c>
      <c r="E6485">
        <v>0</v>
      </c>
      <c r="F6485">
        <v>0</v>
      </c>
      <c r="G6485">
        <v>0</v>
      </c>
      <c r="H6485">
        <v>0</v>
      </c>
      <c r="I6485">
        <v>30330000</v>
      </c>
      <c r="J6485" t="s">
        <v>294</v>
      </c>
      <c r="K6485" t="s">
        <v>19</v>
      </c>
      <c r="L6485" t="s">
        <v>295</v>
      </c>
      <c r="M6485" t="s">
        <v>295</v>
      </c>
      <c r="N6485" t="s">
        <v>296</v>
      </c>
      <c r="O6485">
        <v>39</v>
      </c>
      <c r="P6485" t="s">
        <v>39</v>
      </c>
      <c r="Q6485" t="s">
        <v>50</v>
      </c>
      <c r="R6485" t="str">
        <f t="shared" si="202"/>
        <v>Non-incentive Class</v>
      </c>
      <c r="S6485">
        <f t="shared" si="203"/>
        <v>0</v>
      </c>
    </row>
    <row r="6486" spans="1:19" x14ac:dyDescent="0.8">
      <c r="A6486">
        <v>37066</v>
      </c>
      <c r="B6486">
        <v>21.274000000000001</v>
      </c>
      <c r="C6486">
        <v>1</v>
      </c>
      <c r="D6486">
        <v>13</v>
      </c>
      <c r="E6486">
        <v>61131</v>
      </c>
      <c r="F6486">
        <v>183558</v>
      </c>
      <c r="G6486">
        <v>0</v>
      </c>
      <c r="H6486">
        <v>0</v>
      </c>
      <c r="I6486">
        <v>30330000</v>
      </c>
      <c r="J6486" t="s">
        <v>294</v>
      </c>
      <c r="K6486" t="s">
        <v>19</v>
      </c>
      <c r="L6486" t="s">
        <v>295</v>
      </c>
      <c r="M6486" t="s">
        <v>295</v>
      </c>
      <c r="N6486" t="s">
        <v>296</v>
      </c>
      <c r="O6486">
        <v>39</v>
      </c>
      <c r="P6486" t="s">
        <v>39</v>
      </c>
      <c r="Q6486" t="s">
        <v>50</v>
      </c>
      <c r="R6486" t="str">
        <f t="shared" si="202"/>
        <v>Non-incentive Class</v>
      </c>
      <c r="S6486">
        <f t="shared" si="203"/>
        <v>183558</v>
      </c>
    </row>
    <row r="6487" spans="1:19" x14ac:dyDescent="0.8">
      <c r="A6487">
        <v>37066</v>
      </c>
      <c r="B6487">
        <v>21.274000000000001</v>
      </c>
      <c r="C6487">
        <v>2</v>
      </c>
      <c r="D6487">
        <v>474</v>
      </c>
      <c r="E6487">
        <v>4580395</v>
      </c>
      <c r="F6487">
        <v>13753560</v>
      </c>
      <c r="G6487">
        <v>4332010</v>
      </c>
      <c r="H6487">
        <v>3049511</v>
      </c>
      <c r="I6487">
        <v>30330000</v>
      </c>
      <c r="J6487" t="s">
        <v>294</v>
      </c>
      <c r="K6487" t="s">
        <v>19</v>
      </c>
      <c r="L6487" t="s">
        <v>295</v>
      </c>
      <c r="M6487" t="s">
        <v>295</v>
      </c>
      <c r="N6487" t="s">
        <v>296</v>
      </c>
      <c r="O6487">
        <v>39</v>
      </c>
      <c r="P6487" t="s">
        <v>39</v>
      </c>
      <c r="Q6487" t="s">
        <v>50</v>
      </c>
      <c r="R6487" t="str">
        <f t="shared" si="202"/>
        <v>Non-incentive Class</v>
      </c>
      <c r="S6487">
        <f t="shared" si="203"/>
        <v>13753560</v>
      </c>
    </row>
    <row r="6488" spans="1:19" x14ac:dyDescent="0.8">
      <c r="A6488">
        <v>37066</v>
      </c>
      <c r="B6488">
        <v>21.274000000000001</v>
      </c>
      <c r="C6488" t="s">
        <v>23</v>
      </c>
      <c r="D6488">
        <v>19</v>
      </c>
      <c r="E6488">
        <v>708859</v>
      </c>
      <c r="F6488">
        <v>2128492</v>
      </c>
      <c r="G6488">
        <v>0</v>
      </c>
      <c r="H6488">
        <v>0</v>
      </c>
      <c r="I6488">
        <v>30330000</v>
      </c>
      <c r="J6488" t="s">
        <v>294</v>
      </c>
      <c r="K6488" t="s">
        <v>19</v>
      </c>
      <c r="L6488" t="s">
        <v>295</v>
      </c>
      <c r="M6488" t="s">
        <v>295</v>
      </c>
      <c r="N6488" t="s">
        <v>296</v>
      </c>
      <c r="O6488">
        <v>39</v>
      </c>
      <c r="P6488" t="s">
        <v>39</v>
      </c>
      <c r="Q6488" t="s">
        <v>50</v>
      </c>
      <c r="R6488" t="str">
        <f t="shared" si="202"/>
        <v>Non-incentive Class</v>
      </c>
      <c r="S6488">
        <f t="shared" si="203"/>
        <v>2128492</v>
      </c>
    </row>
    <row r="6489" spans="1:19" x14ac:dyDescent="0.8">
      <c r="A6489">
        <v>37066</v>
      </c>
      <c r="B6489">
        <v>21.274000000000001</v>
      </c>
      <c r="C6489" t="s">
        <v>30</v>
      </c>
      <c r="D6489">
        <v>29</v>
      </c>
      <c r="E6489">
        <v>1386247</v>
      </c>
      <c r="F6489">
        <v>4162484</v>
      </c>
      <c r="G6489">
        <v>0</v>
      </c>
      <c r="H6489">
        <v>0</v>
      </c>
      <c r="I6489">
        <v>30330000</v>
      </c>
      <c r="J6489" t="s">
        <v>294</v>
      </c>
      <c r="K6489" t="s">
        <v>19</v>
      </c>
      <c r="L6489" t="s">
        <v>295</v>
      </c>
      <c r="M6489" t="s">
        <v>295</v>
      </c>
      <c r="N6489" t="s">
        <v>296</v>
      </c>
      <c r="O6489">
        <v>39</v>
      </c>
      <c r="P6489" t="s">
        <v>39</v>
      </c>
      <c r="Q6489" t="s">
        <v>50</v>
      </c>
      <c r="R6489" t="str">
        <f t="shared" si="202"/>
        <v>Non-incentive Class</v>
      </c>
      <c r="S6489">
        <f t="shared" si="203"/>
        <v>4162484</v>
      </c>
    </row>
    <row r="6490" spans="1:19" x14ac:dyDescent="0.8">
      <c r="A6490">
        <v>37066</v>
      </c>
      <c r="B6490">
        <v>21.274000000000001</v>
      </c>
      <c r="C6490" t="s">
        <v>34</v>
      </c>
      <c r="D6490">
        <v>7</v>
      </c>
      <c r="E6490">
        <v>346147</v>
      </c>
      <c r="F6490">
        <v>1039376</v>
      </c>
      <c r="G6490">
        <v>0</v>
      </c>
      <c r="H6490">
        <v>0</v>
      </c>
      <c r="I6490">
        <v>30330000</v>
      </c>
      <c r="J6490" t="s">
        <v>294</v>
      </c>
      <c r="K6490" t="s">
        <v>19</v>
      </c>
      <c r="L6490" t="s">
        <v>295</v>
      </c>
      <c r="M6490" t="s">
        <v>295</v>
      </c>
      <c r="N6490" t="s">
        <v>296</v>
      </c>
      <c r="O6490">
        <v>39</v>
      </c>
      <c r="P6490" t="s">
        <v>39</v>
      </c>
      <c r="Q6490" t="s">
        <v>50</v>
      </c>
      <c r="R6490" t="str">
        <f t="shared" si="202"/>
        <v>Incentive Class</v>
      </c>
      <c r="S6490">
        <f t="shared" si="203"/>
        <v>10393760</v>
      </c>
    </row>
    <row r="6491" spans="1:19" x14ac:dyDescent="0.8">
      <c r="A6491">
        <v>37067</v>
      </c>
      <c r="B6491">
        <v>20.327999999999999</v>
      </c>
      <c r="C6491">
        <v>0</v>
      </c>
      <c r="D6491">
        <v>102</v>
      </c>
      <c r="E6491">
        <v>0</v>
      </c>
      <c r="F6491">
        <v>0</v>
      </c>
      <c r="G6491">
        <v>0</v>
      </c>
      <c r="H6491">
        <v>0</v>
      </c>
      <c r="I6491">
        <v>31260000</v>
      </c>
      <c r="J6491" t="s">
        <v>297</v>
      </c>
      <c r="K6491" t="s">
        <v>19</v>
      </c>
      <c r="L6491" t="s">
        <v>50</v>
      </c>
      <c r="M6491" t="s">
        <v>50</v>
      </c>
      <c r="N6491" t="s">
        <v>50</v>
      </c>
      <c r="O6491">
        <v>39</v>
      </c>
      <c r="P6491" t="s">
        <v>39</v>
      </c>
      <c r="Q6491" t="s">
        <v>50</v>
      </c>
      <c r="R6491" t="str">
        <f t="shared" si="202"/>
        <v>Non-incentive Class</v>
      </c>
      <c r="S6491">
        <f t="shared" si="203"/>
        <v>0</v>
      </c>
    </row>
    <row r="6492" spans="1:19" x14ac:dyDescent="0.8">
      <c r="A6492">
        <v>37067</v>
      </c>
      <c r="B6492">
        <v>20.327999999999999</v>
      </c>
      <c r="C6492">
        <v>1</v>
      </c>
      <c r="D6492">
        <v>30</v>
      </c>
      <c r="E6492">
        <v>272051</v>
      </c>
      <c r="F6492">
        <v>816888</v>
      </c>
      <c r="G6492">
        <v>0</v>
      </c>
      <c r="H6492">
        <v>0</v>
      </c>
      <c r="I6492">
        <v>31260000</v>
      </c>
      <c r="J6492" t="s">
        <v>297</v>
      </c>
      <c r="K6492" t="s">
        <v>19</v>
      </c>
      <c r="L6492" t="s">
        <v>50</v>
      </c>
      <c r="M6492" t="s">
        <v>50</v>
      </c>
      <c r="N6492" t="s">
        <v>50</v>
      </c>
      <c r="O6492">
        <v>39</v>
      </c>
      <c r="P6492" t="s">
        <v>39</v>
      </c>
      <c r="Q6492" t="s">
        <v>50</v>
      </c>
      <c r="R6492" t="str">
        <f t="shared" si="202"/>
        <v>Non-incentive Class</v>
      </c>
      <c r="S6492">
        <f t="shared" si="203"/>
        <v>816888</v>
      </c>
    </row>
    <row r="6493" spans="1:19" x14ac:dyDescent="0.8">
      <c r="A6493">
        <v>37067</v>
      </c>
      <c r="B6493">
        <v>20.327999999999999</v>
      </c>
      <c r="C6493">
        <v>2</v>
      </c>
      <c r="D6493">
        <v>940</v>
      </c>
      <c r="E6493">
        <v>8321020</v>
      </c>
      <c r="F6493">
        <v>24985519</v>
      </c>
      <c r="G6493">
        <v>9690809</v>
      </c>
      <c r="H6493">
        <v>7001000</v>
      </c>
      <c r="I6493">
        <v>31260000</v>
      </c>
      <c r="J6493" t="s">
        <v>297</v>
      </c>
      <c r="K6493" t="s">
        <v>19</v>
      </c>
      <c r="L6493" t="s">
        <v>50</v>
      </c>
      <c r="M6493" t="s">
        <v>50</v>
      </c>
      <c r="N6493" t="s">
        <v>50</v>
      </c>
      <c r="O6493">
        <v>39</v>
      </c>
      <c r="P6493" t="s">
        <v>39</v>
      </c>
      <c r="Q6493" t="s">
        <v>50</v>
      </c>
      <c r="R6493" t="str">
        <f t="shared" si="202"/>
        <v>Non-incentive Class</v>
      </c>
      <c r="S6493">
        <f t="shared" si="203"/>
        <v>24985519</v>
      </c>
    </row>
    <row r="6494" spans="1:19" x14ac:dyDescent="0.8">
      <c r="A6494">
        <v>37067</v>
      </c>
      <c r="B6494">
        <v>20.327999999999999</v>
      </c>
      <c r="C6494">
        <v>3</v>
      </c>
      <c r="D6494">
        <v>7</v>
      </c>
      <c r="E6494">
        <v>200594</v>
      </c>
      <c r="F6494">
        <v>602323</v>
      </c>
      <c r="G6494">
        <v>0</v>
      </c>
      <c r="H6494">
        <v>0</v>
      </c>
      <c r="I6494">
        <v>31260000</v>
      </c>
      <c r="J6494" t="s">
        <v>297</v>
      </c>
      <c r="K6494" t="s">
        <v>19</v>
      </c>
      <c r="L6494" t="s">
        <v>50</v>
      </c>
      <c r="M6494" t="s">
        <v>50</v>
      </c>
      <c r="N6494" t="s">
        <v>50</v>
      </c>
      <c r="O6494">
        <v>39</v>
      </c>
      <c r="P6494" t="s">
        <v>39</v>
      </c>
      <c r="Q6494" t="s">
        <v>50</v>
      </c>
      <c r="R6494" t="str">
        <f t="shared" si="202"/>
        <v>Non-incentive Class</v>
      </c>
      <c r="S6494">
        <f t="shared" si="203"/>
        <v>602323</v>
      </c>
    </row>
    <row r="6495" spans="1:19" x14ac:dyDescent="0.8">
      <c r="A6495">
        <v>37067</v>
      </c>
      <c r="B6495">
        <v>20.327999999999999</v>
      </c>
      <c r="C6495" t="s">
        <v>23</v>
      </c>
      <c r="D6495">
        <v>6</v>
      </c>
      <c r="E6495">
        <v>172995</v>
      </c>
      <c r="F6495">
        <v>519453</v>
      </c>
      <c r="G6495">
        <v>0</v>
      </c>
      <c r="H6495">
        <v>0</v>
      </c>
      <c r="I6495">
        <v>31260000</v>
      </c>
      <c r="J6495" t="s">
        <v>297</v>
      </c>
      <c r="K6495" t="s">
        <v>19</v>
      </c>
      <c r="L6495" t="s">
        <v>50</v>
      </c>
      <c r="M6495" t="s">
        <v>50</v>
      </c>
      <c r="N6495" t="s">
        <v>50</v>
      </c>
      <c r="O6495">
        <v>39</v>
      </c>
      <c r="P6495" t="s">
        <v>39</v>
      </c>
      <c r="Q6495" t="s">
        <v>50</v>
      </c>
      <c r="R6495" t="str">
        <f t="shared" si="202"/>
        <v>Non-incentive Class</v>
      </c>
      <c r="S6495">
        <f t="shared" si="203"/>
        <v>519453</v>
      </c>
    </row>
    <row r="6496" spans="1:19" x14ac:dyDescent="0.8">
      <c r="A6496">
        <v>37067</v>
      </c>
      <c r="B6496">
        <v>20.327999999999999</v>
      </c>
      <c r="C6496" t="s">
        <v>30</v>
      </c>
      <c r="D6496">
        <v>61</v>
      </c>
      <c r="E6496">
        <v>6503810</v>
      </c>
      <c r="F6496">
        <v>19528990</v>
      </c>
      <c r="G6496">
        <v>0</v>
      </c>
      <c r="H6496">
        <v>0</v>
      </c>
      <c r="I6496">
        <v>31260000</v>
      </c>
      <c r="J6496" t="s">
        <v>297</v>
      </c>
      <c r="K6496" t="s">
        <v>19</v>
      </c>
      <c r="L6496" t="s">
        <v>50</v>
      </c>
      <c r="M6496" t="s">
        <v>50</v>
      </c>
      <c r="N6496" t="s">
        <v>50</v>
      </c>
      <c r="O6496">
        <v>39</v>
      </c>
      <c r="P6496" t="s">
        <v>39</v>
      </c>
      <c r="Q6496" t="s">
        <v>50</v>
      </c>
      <c r="R6496" t="str">
        <f t="shared" si="202"/>
        <v>Non-incentive Class</v>
      </c>
      <c r="S6496">
        <f t="shared" si="203"/>
        <v>19528990</v>
      </c>
    </row>
    <row r="6497" spans="1:19" x14ac:dyDescent="0.8">
      <c r="A6497">
        <v>37067</v>
      </c>
      <c r="B6497">
        <v>20.327999999999999</v>
      </c>
      <c r="C6497" t="s">
        <v>34</v>
      </c>
      <c r="D6497">
        <v>2</v>
      </c>
      <c r="E6497">
        <v>303208</v>
      </c>
      <c r="F6497">
        <v>910443</v>
      </c>
      <c r="G6497">
        <v>0</v>
      </c>
      <c r="H6497">
        <v>0</v>
      </c>
      <c r="I6497">
        <v>31260000</v>
      </c>
      <c r="J6497" t="s">
        <v>297</v>
      </c>
      <c r="K6497" t="s">
        <v>19</v>
      </c>
      <c r="L6497" t="s">
        <v>50</v>
      </c>
      <c r="M6497" t="s">
        <v>50</v>
      </c>
      <c r="N6497" t="s">
        <v>50</v>
      </c>
      <c r="O6497">
        <v>39</v>
      </c>
      <c r="P6497" t="s">
        <v>39</v>
      </c>
      <c r="Q6497" t="s">
        <v>50</v>
      </c>
      <c r="R6497" t="str">
        <f t="shared" si="202"/>
        <v>Incentive Class</v>
      </c>
      <c r="S6497">
        <f t="shared" si="203"/>
        <v>9104430</v>
      </c>
    </row>
    <row r="6498" spans="1:19" x14ac:dyDescent="0.8">
      <c r="A6498">
        <v>37068</v>
      </c>
      <c r="B6498">
        <v>21.152000000000001</v>
      </c>
      <c r="C6498">
        <v>0</v>
      </c>
      <c r="D6498">
        <v>74</v>
      </c>
      <c r="E6498">
        <v>0</v>
      </c>
      <c r="F6498">
        <v>0</v>
      </c>
      <c r="G6498">
        <v>0</v>
      </c>
      <c r="H6498">
        <v>0</v>
      </c>
      <c r="I6498">
        <v>31260000</v>
      </c>
      <c r="J6498" t="s">
        <v>297</v>
      </c>
      <c r="K6498" t="s">
        <v>19</v>
      </c>
      <c r="L6498" t="s">
        <v>50</v>
      </c>
      <c r="M6498" t="s">
        <v>50</v>
      </c>
      <c r="N6498" t="s">
        <v>50</v>
      </c>
      <c r="O6498">
        <v>39</v>
      </c>
      <c r="P6498" t="s">
        <v>39</v>
      </c>
      <c r="Q6498" t="s">
        <v>50</v>
      </c>
      <c r="R6498" t="str">
        <f t="shared" si="202"/>
        <v>Non-incentive Class</v>
      </c>
      <c r="S6498">
        <f t="shared" si="203"/>
        <v>0</v>
      </c>
    </row>
    <row r="6499" spans="1:19" x14ac:dyDescent="0.8">
      <c r="A6499">
        <v>37068</v>
      </c>
      <c r="B6499">
        <v>21.152000000000001</v>
      </c>
      <c r="C6499">
        <v>1</v>
      </c>
      <c r="D6499">
        <v>14</v>
      </c>
      <c r="E6499">
        <v>54911</v>
      </c>
      <c r="F6499">
        <v>164877</v>
      </c>
      <c r="G6499">
        <v>0</v>
      </c>
      <c r="H6499">
        <v>0</v>
      </c>
      <c r="I6499">
        <v>31260000</v>
      </c>
      <c r="J6499" t="s">
        <v>297</v>
      </c>
      <c r="K6499" t="s">
        <v>19</v>
      </c>
      <c r="L6499" t="s">
        <v>50</v>
      </c>
      <c r="M6499" t="s">
        <v>50</v>
      </c>
      <c r="N6499" t="s">
        <v>50</v>
      </c>
      <c r="O6499">
        <v>39</v>
      </c>
      <c r="P6499" t="s">
        <v>39</v>
      </c>
      <c r="Q6499" t="s">
        <v>50</v>
      </c>
      <c r="R6499" t="str">
        <f t="shared" si="202"/>
        <v>Non-incentive Class</v>
      </c>
      <c r="S6499">
        <f t="shared" si="203"/>
        <v>164877</v>
      </c>
    </row>
    <row r="6500" spans="1:19" x14ac:dyDescent="0.8">
      <c r="A6500">
        <v>37068</v>
      </c>
      <c r="B6500">
        <v>21.152000000000001</v>
      </c>
      <c r="C6500">
        <v>2</v>
      </c>
      <c r="D6500">
        <v>2</v>
      </c>
      <c r="E6500">
        <v>2295</v>
      </c>
      <c r="F6500">
        <v>6891</v>
      </c>
      <c r="G6500">
        <v>0</v>
      </c>
      <c r="H6500">
        <v>0</v>
      </c>
      <c r="I6500">
        <v>31260000</v>
      </c>
      <c r="J6500" t="s">
        <v>297</v>
      </c>
      <c r="K6500" t="s">
        <v>19</v>
      </c>
      <c r="L6500" t="s">
        <v>50</v>
      </c>
      <c r="M6500" t="s">
        <v>50</v>
      </c>
      <c r="N6500" t="s">
        <v>50</v>
      </c>
      <c r="O6500">
        <v>39</v>
      </c>
      <c r="P6500" t="s">
        <v>39</v>
      </c>
      <c r="Q6500" t="s">
        <v>50</v>
      </c>
      <c r="R6500" t="str">
        <f t="shared" si="202"/>
        <v>Non-incentive Class</v>
      </c>
      <c r="S6500">
        <f t="shared" si="203"/>
        <v>6891</v>
      </c>
    </row>
    <row r="6501" spans="1:19" x14ac:dyDescent="0.8">
      <c r="A6501">
        <v>37068</v>
      </c>
      <c r="B6501">
        <v>21.152000000000001</v>
      </c>
      <c r="C6501" t="s">
        <v>23</v>
      </c>
      <c r="D6501">
        <v>3</v>
      </c>
      <c r="E6501">
        <v>87350</v>
      </c>
      <c r="F6501">
        <v>262286</v>
      </c>
      <c r="G6501">
        <v>0</v>
      </c>
      <c r="H6501">
        <v>0</v>
      </c>
      <c r="I6501">
        <v>31260000</v>
      </c>
      <c r="J6501" t="s">
        <v>297</v>
      </c>
      <c r="K6501" t="s">
        <v>19</v>
      </c>
      <c r="L6501" t="s">
        <v>50</v>
      </c>
      <c r="M6501" t="s">
        <v>50</v>
      </c>
      <c r="N6501" t="s">
        <v>50</v>
      </c>
      <c r="O6501">
        <v>39</v>
      </c>
      <c r="P6501" t="s">
        <v>39</v>
      </c>
      <c r="Q6501" t="s">
        <v>50</v>
      </c>
      <c r="R6501" t="str">
        <f t="shared" si="202"/>
        <v>Non-incentive Class</v>
      </c>
      <c r="S6501">
        <f t="shared" si="203"/>
        <v>262286</v>
      </c>
    </row>
    <row r="6502" spans="1:19" x14ac:dyDescent="0.8">
      <c r="A6502">
        <v>37068</v>
      </c>
      <c r="B6502">
        <v>21.152000000000001</v>
      </c>
      <c r="C6502" t="s">
        <v>30</v>
      </c>
      <c r="D6502">
        <v>11</v>
      </c>
      <c r="E6502">
        <v>1818479</v>
      </c>
      <c r="F6502">
        <v>5460346</v>
      </c>
      <c r="G6502">
        <v>0</v>
      </c>
      <c r="H6502">
        <v>0</v>
      </c>
      <c r="I6502">
        <v>31260000</v>
      </c>
      <c r="J6502" t="s">
        <v>297</v>
      </c>
      <c r="K6502" t="s">
        <v>19</v>
      </c>
      <c r="L6502" t="s">
        <v>50</v>
      </c>
      <c r="M6502" t="s">
        <v>50</v>
      </c>
      <c r="N6502" t="s">
        <v>50</v>
      </c>
      <c r="O6502">
        <v>39</v>
      </c>
      <c r="P6502" t="s">
        <v>39</v>
      </c>
      <c r="Q6502" t="s">
        <v>50</v>
      </c>
      <c r="R6502" t="str">
        <f t="shared" si="202"/>
        <v>Non-incentive Class</v>
      </c>
      <c r="S6502">
        <f t="shared" si="203"/>
        <v>5460346</v>
      </c>
    </row>
    <row r="6503" spans="1:19" x14ac:dyDescent="0.8">
      <c r="A6503">
        <v>37068</v>
      </c>
      <c r="B6503">
        <v>21.152000000000001</v>
      </c>
      <c r="C6503">
        <v>8</v>
      </c>
      <c r="D6503">
        <v>2</v>
      </c>
      <c r="E6503">
        <v>358434</v>
      </c>
      <c r="F6503">
        <v>1076270</v>
      </c>
      <c r="G6503">
        <v>0</v>
      </c>
      <c r="H6503">
        <v>0</v>
      </c>
      <c r="I6503">
        <v>31260000</v>
      </c>
      <c r="J6503" t="s">
        <v>297</v>
      </c>
      <c r="K6503" t="s">
        <v>19</v>
      </c>
      <c r="L6503" t="s">
        <v>50</v>
      </c>
      <c r="M6503" t="s">
        <v>50</v>
      </c>
      <c r="N6503" t="s">
        <v>50</v>
      </c>
      <c r="O6503">
        <v>39</v>
      </c>
      <c r="P6503" t="s">
        <v>39</v>
      </c>
      <c r="Q6503" t="s">
        <v>50</v>
      </c>
      <c r="R6503" t="str">
        <f t="shared" si="202"/>
        <v>Non-incentive Class</v>
      </c>
      <c r="S6503">
        <f t="shared" si="203"/>
        <v>1076270</v>
      </c>
    </row>
    <row r="6504" spans="1:19" x14ac:dyDescent="0.8">
      <c r="A6504">
        <v>37069</v>
      </c>
      <c r="B6504">
        <v>16.66</v>
      </c>
      <c r="C6504">
        <v>0</v>
      </c>
      <c r="D6504">
        <v>178</v>
      </c>
      <c r="E6504">
        <v>0</v>
      </c>
      <c r="F6504">
        <v>0</v>
      </c>
      <c r="G6504">
        <v>0</v>
      </c>
      <c r="H6504">
        <v>0</v>
      </c>
      <c r="I6504">
        <v>30600000</v>
      </c>
      <c r="J6504" t="s">
        <v>48</v>
      </c>
      <c r="K6504" t="s">
        <v>19</v>
      </c>
      <c r="L6504" t="s">
        <v>49</v>
      </c>
      <c r="M6504" t="s">
        <v>49</v>
      </c>
      <c r="N6504" t="s">
        <v>49</v>
      </c>
      <c r="O6504">
        <v>39</v>
      </c>
      <c r="P6504" t="s">
        <v>39</v>
      </c>
      <c r="Q6504" t="s">
        <v>50</v>
      </c>
      <c r="R6504" t="str">
        <f t="shared" si="202"/>
        <v>Non-incentive Class</v>
      </c>
      <c r="S6504">
        <f t="shared" si="203"/>
        <v>0</v>
      </c>
    </row>
    <row r="6505" spans="1:19" x14ac:dyDescent="0.8">
      <c r="A6505">
        <v>37069</v>
      </c>
      <c r="B6505">
        <v>16.66</v>
      </c>
      <c r="C6505">
        <v>1</v>
      </c>
      <c r="D6505">
        <v>12</v>
      </c>
      <c r="E6505">
        <v>181986</v>
      </c>
      <c r="F6505">
        <v>546449</v>
      </c>
      <c r="G6505">
        <v>0</v>
      </c>
      <c r="H6505">
        <v>0</v>
      </c>
      <c r="I6505">
        <v>30600000</v>
      </c>
      <c r="J6505" t="s">
        <v>48</v>
      </c>
      <c r="K6505" t="s">
        <v>19</v>
      </c>
      <c r="L6505" t="s">
        <v>49</v>
      </c>
      <c r="M6505" t="s">
        <v>49</v>
      </c>
      <c r="N6505" t="s">
        <v>49</v>
      </c>
      <c r="O6505">
        <v>39</v>
      </c>
      <c r="P6505" t="s">
        <v>39</v>
      </c>
      <c r="Q6505" t="s">
        <v>50</v>
      </c>
      <c r="R6505" t="str">
        <f t="shared" si="202"/>
        <v>Non-incentive Class</v>
      </c>
      <c r="S6505">
        <f t="shared" si="203"/>
        <v>546449</v>
      </c>
    </row>
    <row r="6506" spans="1:19" x14ac:dyDescent="0.8">
      <c r="A6506">
        <v>37069</v>
      </c>
      <c r="B6506">
        <v>16.66</v>
      </c>
      <c r="C6506">
        <v>2</v>
      </c>
      <c r="D6506">
        <v>2278</v>
      </c>
      <c r="E6506">
        <v>28851379</v>
      </c>
      <c r="F6506">
        <v>86632065</v>
      </c>
      <c r="G6506">
        <v>23354471</v>
      </c>
      <c r="H6506">
        <v>16567032</v>
      </c>
      <c r="I6506">
        <v>30600000</v>
      </c>
      <c r="J6506" t="s">
        <v>48</v>
      </c>
      <c r="K6506" t="s">
        <v>19</v>
      </c>
      <c r="L6506" t="s">
        <v>49</v>
      </c>
      <c r="M6506" t="s">
        <v>49</v>
      </c>
      <c r="N6506" t="s">
        <v>49</v>
      </c>
      <c r="O6506">
        <v>39</v>
      </c>
      <c r="P6506" t="s">
        <v>39</v>
      </c>
      <c r="Q6506" t="s">
        <v>50</v>
      </c>
      <c r="R6506" t="str">
        <f t="shared" si="202"/>
        <v>Non-incentive Class</v>
      </c>
      <c r="S6506">
        <f t="shared" si="203"/>
        <v>86632065</v>
      </c>
    </row>
    <row r="6507" spans="1:19" x14ac:dyDescent="0.8">
      <c r="A6507">
        <v>37069</v>
      </c>
      <c r="B6507">
        <v>16.66</v>
      </c>
      <c r="C6507">
        <v>3</v>
      </c>
      <c r="D6507">
        <v>48</v>
      </c>
      <c r="E6507">
        <v>852123</v>
      </c>
      <c r="F6507">
        <v>2558662</v>
      </c>
      <c r="G6507">
        <v>0</v>
      </c>
      <c r="H6507">
        <v>0</v>
      </c>
      <c r="I6507">
        <v>30600000</v>
      </c>
      <c r="J6507" t="s">
        <v>48</v>
      </c>
      <c r="K6507" t="s">
        <v>19</v>
      </c>
      <c r="L6507" t="s">
        <v>49</v>
      </c>
      <c r="M6507" t="s">
        <v>49</v>
      </c>
      <c r="N6507" t="s">
        <v>49</v>
      </c>
      <c r="O6507">
        <v>39</v>
      </c>
      <c r="P6507" t="s">
        <v>39</v>
      </c>
      <c r="Q6507" t="s">
        <v>50</v>
      </c>
      <c r="R6507" t="str">
        <f t="shared" si="202"/>
        <v>Non-incentive Class</v>
      </c>
      <c r="S6507">
        <f t="shared" si="203"/>
        <v>2558662</v>
      </c>
    </row>
    <row r="6508" spans="1:19" x14ac:dyDescent="0.8">
      <c r="A6508">
        <v>37069</v>
      </c>
      <c r="B6508">
        <v>16.66</v>
      </c>
      <c r="C6508" t="s">
        <v>23</v>
      </c>
      <c r="D6508">
        <v>96</v>
      </c>
      <c r="E6508">
        <v>17113061</v>
      </c>
      <c r="F6508">
        <v>51385390</v>
      </c>
      <c r="G6508">
        <v>0</v>
      </c>
      <c r="H6508">
        <v>0</v>
      </c>
      <c r="I6508">
        <v>30600000</v>
      </c>
      <c r="J6508" t="s">
        <v>48</v>
      </c>
      <c r="K6508" t="s">
        <v>19</v>
      </c>
      <c r="L6508" t="s">
        <v>49</v>
      </c>
      <c r="M6508" t="s">
        <v>49</v>
      </c>
      <c r="N6508" t="s">
        <v>49</v>
      </c>
      <c r="O6508">
        <v>39</v>
      </c>
      <c r="P6508" t="s">
        <v>39</v>
      </c>
      <c r="Q6508" t="s">
        <v>50</v>
      </c>
      <c r="R6508" t="str">
        <f t="shared" si="202"/>
        <v>Non-incentive Class</v>
      </c>
      <c r="S6508">
        <f t="shared" si="203"/>
        <v>51385390</v>
      </c>
    </row>
    <row r="6509" spans="1:19" x14ac:dyDescent="0.8">
      <c r="A6509">
        <v>37069</v>
      </c>
      <c r="B6509">
        <v>16.66</v>
      </c>
      <c r="C6509" t="s">
        <v>30</v>
      </c>
      <c r="D6509">
        <v>1</v>
      </c>
      <c r="E6509">
        <v>52391</v>
      </c>
      <c r="F6509">
        <v>157314</v>
      </c>
      <c r="G6509">
        <v>0</v>
      </c>
      <c r="H6509">
        <v>0</v>
      </c>
      <c r="I6509">
        <v>30600000</v>
      </c>
      <c r="J6509" t="s">
        <v>48</v>
      </c>
      <c r="K6509" t="s">
        <v>19</v>
      </c>
      <c r="L6509" t="s">
        <v>49</v>
      </c>
      <c r="M6509" t="s">
        <v>49</v>
      </c>
      <c r="N6509" t="s">
        <v>49</v>
      </c>
      <c r="O6509">
        <v>39</v>
      </c>
      <c r="P6509" t="s">
        <v>39</v>
      </c>
      <c r="Q6509" t="s">
        <v>50</v>
      </c>
      <c r="R6509" t="str">
        <f t="shared" si="202"/>
        <v>Non-incentive Class</v>
      </c>
      <c r="S6509">
        <f t="shared" si="203"/>
        <v>157314</v>
      </c>
    </row>
    <row r="6510" spans="1:19" x14ac:dyDescent="0.8">
      <c r="A6510">
        <v>37069</v>
      </c>
      <c r="B6510">
        <v>16.66</v>
      </c>
      <c r="C6510" t="s">
        <v>34</v>
      </c>
      <c r="D6510">
        <v>7</v>
      </c>
      <c r="E6510">
        <v>873899</v>
      </c>
      <c r="F6510">
        <v>2624057</v>
      </c>
      <c r="G6510">
        <v>0</v>
      </c>
      <c r="H6510">
        <v>0</v>
      </c>
      <c r="I6510">
        <v>30600000</v>
      </c>
      <c r="J6510" t="s">
        <v>48</v>
      </c>
      <c r="K6510" t="s">
        <v>19</v>
      </c>
      <c r="L6510" t="s">
        <v>49</v>
      </c>
      <c r="M6510" t="s">
        <v>49</v>
      </c>
      <c r="N6510" t="s">
        <v>49</v>
      </c>
      <c r="O6510">
        <v>39</v>
      </c>
      <c r="P6510" t="s">
        <v>39</v>
      </c>
      <c r="Q6510" t="s">
        <v>50</v>
      </c>
      <c r="R6510" t="str">
        <f t="shared" si="202"/>
        <v>Incentive Class</v>
      </c>
      <c r="S6510">
        <f t="shared" si="203"/>
        <v>26240570</v>
      </c>
    </row>
    <row r="6511" spans="1:19" x14ac:dyDescent="0.8">
      <c r="A6511">
        <v>37069</v>
      </c>
      <c r="B6511">
        <v>16.66</v>
      </c>
      <c r="C6511">
        <v>8</v>
      </c>
      <c r="D6511">
        <v>30</v>
      </c>
      <c r="E6511">
        <v>2725143</v>
      </c>
      <c r="F6511">
        <v>8182788</v>
      </c>
      <c r="G6511">
        <v>0</v>
      </c>
      <c r="H6511">
        <v>0</v>
      </c>
      <c r="I6511">
        <v>30600000</v>
      </c>
      <c r="J6511" t="s">
        <v>48</v>
      </c>
      <c r="K6511" t="s">
        <v>19</v>
      </c>
      <c r="L6511" t="s">
        <v>49</v>
      </c>
      <c r="M6511" t="s">
        <v>49</v>
      </c>
      <c r="N6511" t="s">
        <v>49</v>
      </c>
      <c r="O6511">
        <v>39</v>
      </c>
      <c r="P6511" t="s">
        <v>39</v>
      </c>
      <c r="Q6511" t="s">
        <v>50</v>
      </c>
      <c r="R6511" t="str">
        <f t="shared" si="202"/>
        <v>Non-incentive Class</v>
      </c>
      <c r="S6511">
        <f t="shared" si="203"/>
        <v>8182788</v>
      </c>
    </row>
    <row r="6512" spans="1:19" x14ac:dyDescent="0.8">
      <c r="A6512">
        <v>37072</v>
      </c>
      <c r="B6512">
        <v>21.053000000000001</v>
      </c>
      <c r="C6512">
        <v>0</v>
      </c>
      <c r="D6512">
        <v>620</v>
      </c>
      <c r="E6512">
        <v>0</v>
      </c>
      <c r="F6512">
        <v>0</v>
      </c>
      <c r="G6512">
        <v>0</v>
      </c>
      <c r="H6512">
        <v>0</v>
      </c>
      <c r="I6512">
        <v>30680000</v>
      </c>
      <c r="J6512" t="s">
        <v>62</v>
      </c>
      <c r="K6512" t="s">
        <v>19</v>
      </c>
      <c r="L6512" t="s">
        <v>63</v>
      </c>
      <c r="M6512" t="s">
        <v>63</v>
      </c>
      <c r="N6512" t="s">
        <v>63</v>
      </c>
      <c r="O6512">
        <v>39</v>
      </c>
      <c r="P6512" t="s">
        <v>39</v>
      </c>
      <c r="Q6512" t="s">
        <v>50</v>
      </c>
      <c r="R6512" t="str">
        <f t="shared" si="202"/>
        <v>Non-incentive Class</v>
      </c>
      <c r="S6512">
        <f t="shared" si="203"/>
        <v>0</v>
      </c>
    </row>
    <row r="6513" spans="1:19" x14ac:dyDescent="0.8">
      <c r="A6513">
        <v>37072</v>
      </c>
      <c r="B6513">
        <v>21.053000000000001</v>
      </c>
      <c r="C6513">
        <v>1</v>
      </c>
      <c r="D6513">
        <v>93</v>
      </c>
      <c r="E6513">
        <v>334630</v>
      </c>
      <c r="F6513">
        <v>1004796</v>
      </c>
      <c r="G6513">
        <v>0</v>
      </c>
      <c r="H6513">
        <v>0</v>
      </c>
      <c r="I6513">
        <v>30680000</v>
      </c>
      <c r="J6513" t="s">
        <v>62</v>
      </c>
      <c r="K6513" t="s">
        <v>19</v>
      </c>
      <c r="L6513" t="s">
        <v>63</v>
      </c>
      <c r="M6513" t="s">
        <v>63</v>
      </c>
      <c r="N6513" t="s">
        <v>63</v>
      </c>
      <c r="O6513">
        <v>39</v>
      </c>
      <c r="P6513" t="s">
        <v>39</v>
      </c>
      <c r="Q6513" t="s">
        <v>50</v>
      </c>
      <c r="R6513" t="str">
        <f t="shared" si="202"/>
        <v>Non-incentive Class</v>
      </c>
      <c r="S6513">
        <f t="shared" si="203"/>
        <v>1004796</v>
      </c>
    </row>
    <row r="6514" spans="1:19" x14ac:dyDescent="0.8">
      <c r="A6514">
        <v>37072</v>
      </c>
      <c r="B6514">
        <v>21.053000000000001</v>
      </c>
      <c r="C6514">
        <v>2</v>
      </c>
      <c r="D6514">
        <v>7857</v>
      </c>
      <c r="E6514">
        <v>74275691</v>
      </c>
      <c r="F6514">
        <v>223027620</v>
      </c>
      <c r="G6514">
        <v>69379637</v>
      </c>
      <c r="H6514">
        <v>51951644</v>
      </c>
      <c r="I6514">
        <v>30680000</v>
      </c>
      <c r="J6514" t="s">
        <v>62</v>
      </c>
      <c r="K6514" t="s">
        <v>19</v>
      </c>
      <c r="L6514" t="s">
        <v>63</v>
      </c>
      <c r="M6514" t="s">
        <v>63</v>
      </c>
      <c r="N6514" t="s">
        <v>63</v>
      </c>
      <c r="O6514">
        <v>39</v>
      </c>
      <c r="P6514" t="s">
        <v>39</v>
      </c>
      <c r="Q6514" t="s">
        <v>50</v>
      </c>
      <c r="R6514" t="str">
        <f t="shared" si="202"/>
        <v>Non-incentive Class</v>
      </c>
      <c r="S6514">
        <f t="shared" si="203"/>
        <v>223027620</v>
      </c>
    </row>
    <row r="6515" spans="1:19" x14ac:dyDescent="0.8">
      <c r="A6515">
        <v>37072</v>
      </c>
      <c r="B6515">
        <v>21.053000000000001</v>
      </c>
      <c r="C6515">
        <v>3</v>
      </c>
      <c r="D6515">
        <v>76</v>
      </c>
      <c r="E6515">
        <v>5369743</v>
      </c>
      <c r="F6515">
        <v>16123724</v>
      </c>
      <c r="G6515">
        <v>0</v>
      </c>
      <c r="H6515">
        <v>0</v>
      </c>
      <c r="I6515">
        <v>30680000</v>
      </c>
      <c r="J6515" t="s">
        <v>62</v>
      </c>
      <c r="K6515" t="s">
        <v>19</v>
      </c>
      <c r="L6515" t="s">
        <v>63</v>
      </c>
      <c r="M6515" t="s">
        <v>63</v>
      </c>
      <c r="N6515" t="s">
        <v>63</v>
      </c>
      <c r="O6515">
        <v>39</v>
      </c>
      <c r="P6515" t="s">
        <v>39</v>
      </c>
      <c r="Q6515" t="s">
        <v>50</v>
      </c>
      <c r="R6515" t="str">
        <f t="shared" si="202"/>
        <v>Non-incentive Class</v>
      </c>
      <c r="S6515">
        <f t="shared" si="203"/>
        <v>16123724</v>
      </c>
    </row>
    <row r="6516" spans="1:19" x14ac:dyDescent="0.8">
      <c r="A6516">
        <v>37072</v>
      </c>
      <c r="B6516">
        <v>21.053000000000001</v>
      </c>
      <c r="C6516">
        <v>4</v>
      </c>
      <c r="D6516">
        <v>1</v>
      </c>
      <c r="E6516">
        <v>10671</v>
      </c>
      <c r="F6516">
        <v>32042</v>
      </c>
      <c r="G6516">
        <v>0</v>
      </c>
      <c r="H6516">
        <v>0</v>
      </c>
      <c r="I6516">
        <v>30680000</v>
      </c>
      <c r="J6516" t="s">
        <v>62</v>
      </c>
      <c r="K6516" t="s">
        <v>19</v>
      </c>
      <c r="L6516" t="s">
        <v>63</v>
      </c>
      <c r="M6516" t="s">
        <v>63</v>
      </c>
      <c r="N6516" t="s">
        <v>63</v>
      </c>
      <c r="O6516">
        <v>39</v>
      </c>
      <c r="P6516" t="s">
        <v>39</v>
      </c>
      <c r="Q6516" t="s">
        <v>50</v>
      </c>
      <c r="R6516" t="str">
        <f t="shared" si="202"/>
        <v>Non-incentive Class</v>
      </c>
      <c r="S6516">
        <f t="shared" si="203"/>
        <v>32042</v>
      </c>
    </row>
    <row r="6517" spans="1:19" x14ac:dyDescent="0.8">
      <c r="A6517">
        <v>37072</v>
      </c>
      <c r="B6517">
        <v>21.053000000000001</v>
      </c>
      <c r="C6517" t="s">
        <v>23</v>
      </c>
      <c r="D6517">
        <v>141</v>
      </c>
      <c r="E6517">
        <v>12573028</v>
      </c>
      <c r="F6517">
        <v>37753024</v>
      </c>
      <c r="G6517">
        <v>10000</v>
      </c>
      <c r="H6517">
        <v>10000</v>
      </c>
      <c r="I6517">
        <v>30680000</v>
      </c>
      <c r="J6517" t="s">
        <v>62</v>
      </c>
      <c r="K6517" t="s">
        <v>19</v>
      </c>
      <c r="L6517" t="s">
        <v>63</v>
      </c>
      <c r="M6517" t="s">
        <v>63</v>
      </c>
      <c r="N6517" t="s">
        <v>63</v>
      </c>
      <c r="O6517">
        <v>39</v>
      </c>
      <c r="P6517" t="s">
        <v>39</v>
      </c>
      <c r="Q6517" t="s">
        <v>50</v>
      </c>
      <c r="R6517" t="str">
        <f t="shared" si="202"/>
        <v>Non-incentive Class</v>
      </c>
      <c r="S6517">
        <f t="shared" si="203"/>
        <v>37753024</v>
      </c>
    </row>
    <row r="6518" spans="1:19" x14ac:dyDescent="0.8">
      <c r="A6518">
        <v>37072</v>
      </c>
      <c r="B6518">
        <v>21.053000000000001</v>
      </c>
      <c r="C6518" t="s">
        <v>30</v>
      </c>
      <c r="D6518">
        <v>30</v>
      </c>
      <c r="E6518">
        <v>3101462</v>
      </c>
      <c r="F6518">
        <v>9312759</v>
      </c>
      <c r="G6518">
        <v>0</v>
      </c>
      <c r="H6518">
        <v>0</v>
      </c>
      <c r="I6518">
        <v>30680000</v>
      </c>
      <c r="J6518" t="s">
        <v>62</v>
      </c>
      <c r="K6518" t="s">
        <v>19</v>
      </c>
      <c r="L6518" t="s">
        <v>63</v>
      </c>
      <c r="M6518" t="s">
        <v>63</v>
      </c>
      <c r="N6518" t="s">
        <v>63</v>
      </c>
      <c r="O6518">
        <v>39</v>
      </c>
      <c r="P6518" t="s">
        <v>39</v>
      </c>
      <c r="Q6518" t="s">
        <v>50</v>
      </c>
      <c r="R6518" t="str">
        <f t="shared" si="202"/>
        <v>Non-incentive Class</v>
      </c>
      <c r="S6518">
        <f t="shared" si="203"/>
        <v>9312759</v>
      </c>
    </row>
    <row r="6519" spans="1:19" x14ac:dyDescent="0.8">
      <c r="A6519">
        <v>37072</v>
      </c>
      <c r="B6519">
        <v>21.053000000000001</v>
      </c>
      <c r="C6519" t="s">
        <v>34</v>
      </c>
      <c r="D6519">
        <v>4</v>
      </c>
      <c r="E6519">
        <v>660518</v>
      </c>
      <c r="F6519">
        <v>1983337</v>
      </c>
      <c r="G6519">
        <v>0</v>
      </c>
      <c r="H6519">
        <v>0</v>
      </c>
      <c r="I6519">
        <v>30680000</v>
      </c>
      <c r="J6519" t="s">
        <v>62</v>
      </c>
      <c r="K6519" t="s">
        <v>19</v>
      </c>
      <c r="L6519" t="s">
        <v>63</v>
      </c>
      <c r="M6519" t="s">
        <v>63</v>
      </c>
      <c r="N6519" t="s">
        <v>63</v>
      </c>
      <c r="O6519">
        <v>39</v>
      </c>
      <c r="P6519" t="s">
        <v>39</v>
      </c>
      <c r="Q6519" t="s">
        <v>50</v>
      </c>
      <c r="R6519" t="str">
        <f t="shared" si="202"/>
        <v>Incentive Class</v>
      </c>
      <c r="S6519">
        <f t="shared" si="203"/>
        <v>19833370</v>
      </c>
    </row>
    <row r="6520" spans="1:19" x14ac:dyDescent="0.8">
      <c r="A6520">
        <v>37072</v>
      </c>
      <c r="B6520">
        <v>21.053000000000001</v>
      </c>
      <c r="C6520">
        <v>8</v>
      </c>
      <c r="D6520">
        <v>4</v>
      </c>
      <c r="E6520">
        <v>86698</v>
      </c>
      <c r="F6520">
        <v>260328</v>
      </c>
      <c r="G6520">
        <v>0</v>
      </c>
      <c r="H6520">
        <v>0</v>
      </c>
      <c r="I6520">
        <v>30680000</v>
      </c>
      <c r="J6520" t="s">
        <v>62</v>
      </c>
      <c r="K6520" t="s">
        <v>19</v>
      </c>
      <c r="L6520" t="s">
        <v>63</v>
      </c>
      <c r="M6520" t="s">
        <v>63</v>
      </c>
      <c r="N6520" t="s">
        <v>63</v>
      </c>
      <c r="O6520">
        <v>39</v>
      </c>
      <c r="P6520" t="s">
        <v>39</v>
      </c>
      <c r="Q6520" t="s">
        <v>50</v>
      </c>
      <c r="R6520" t="str">
        <f t="shared" si="202"/>
        <v>Non-incentive Class</v>
      </c>
      <c r="S6520">
        <f t="shared" si="203"/>
        <v>260328</v>
      </c>
    </row>
    <row r="6521" spans="1:19" x14ac:dyDescent="0.8">
      <c r="A6521">
        <v>37073</v>
      </c>
      <c r="B6521">
        <v>27.975999999999999</v>
      </c>
      <c r="C6521">
        <v>1</v>
      </c>
      <c r="D6521">
        <v>2</v>
      </c>
      <c r="E6521">
        <v>94985</v>
      </c>
      <c r="F6521">
        <v>285212</v>
      </c>
      <c r="G6521">
        <v>0</v>
      </c>
      <c r="H6521">
        <v>0</v>
      </c>
      <c r="I6521">
        <v>30310000</v>
      </c>
      <c r="J6521" t="s">
        <v>290</v>
      </c>
      <c r="K6521" t="s">
        <v>19</v>
      </c>
      <c r="L6521" t="s">
        <v>291</v>
      </c>
      <c r="M6521" t="s">
        <v>291</v>
      </c>
      <c r="N6521" t="s">
        <v>291</v>
      </c>
      <c r="O6521">
        <v>39</v>
      </c>
      <c r="P6521" t="s">
        <v>39</v>
      </c>
      <c r="Q6521" t="s">
        <v>50</v>
      </c>
      <c r="R6521" t="str">
        <f t="shared" si="202"/>
        <v>Non-incentive Class</v>
      </c>
      <c r="S6521">
        <f t="shared" si="203"/>
        <v>285212</v>
      </c>
    </row>
    <row r="6522" spans="1:19" x14ac:dyDescent="0.8">
      <c r="A6522">
        <v>37075</v>
      </c>
      <c r="B6522">
        <v>17.561</v>
      </c>
      <c r="C6522">
        <v>0</v>
      </c>
      <c r="D6522">
        <v>10</v>
      </c>
      <c r="E6522">
        <v>0</v>
      </c>
      <c r="F6522">
        <v>0</v>
      </c>
      <c r="G6522">
        <v>0</v>
      </c>
      <c r="H6522">
        <v>0</v>
      </c>
      <c r="I6522" t="s">
        <v>17</v>
      </c>
      <c r="J6522" t="s">
        <v>17</v>
      </c>
      <c r="K6522" t="s">
        <v>17</v>
      </c>
      <c r="L6522" t="s">
        <v>17</v>
      </c>
      <c r="M6522" t="s">
        <v>17</v>
      </c>
      <c r="N6522" t="s">
        <v>17</v>
      </c>
      <c r="O6522" t="s">
        <v>17</v>
      </c>
      <c r="P6522" t="s">
        <v>17</v>
      </c>
      <c r="Q6522" t="s">
        <v>17</v>
      </c>
      <c r="R6522" t="str">
        <f t="shared" si="202"/>
        <v>Non-incentive Class</v>
      </c>
      <c r="S6522">
        <f t="shared" si="203"/>
        <v>0</v>
      </c>
    </row>
    <row r="6523" spans="1:19" x14ac:dyDescent="0.8">
      <c r="A6523">
        <v>37075</v>
      </c>
      <c r="B6523">
        <v>17.561</v>
      </c>
      <c r="C6523">
        <v>1</v>
      </c>
      <c r="D6523">
        <v>1</v>
      </c>
      <c r="E6523">
        <v>1</v>
      </c>
      <c r="F6523">
        <v>3</v>
      </c>
      <c r="G6523">
        <v>0</v>
      </c>
      <c r="H6523">
        <v>0</v>
      </c>
      <c r="I6523" t="s">
        <v>17</v>
      </c>
      <c r="J6523" t="s">
        <v>17</v>
      </c>
      <c r="K6523" t="s">
        <v>17</v>
      </c>
      <c r="L6523" t="s">
        <v>17</v>
      </c>
      <c r="M6523" t="s">
        <v>17</v>
      </c>
      <c r="N6523" t="s">
        <v>17</v>
      </c>
      <c r="O6523" t="s">
        <v>17</v>
      </c>
      <c r="P6523" t="s">
        <v>17</v>
      </c>
      <c r="Q6523" t="s">
        <v>17</v>
      </c>
      <c r="R6523" t="str">
        <f t="shared" si="202"/>
        <v>Non-incentive Class</v>
      </c>
      <c r="S6523">
        <f t="shared" si="203"/>
        <v>3</v>
      </c>
    </row>
    <row r="6524" spans="1:19" x14ac:dyDescent="0.8">
      <c r="A6524">
        <v>37079</v>
      </c>
      <c r="B6524">
        <v>29.056000000000001</v>
      </c>
      <c r="C6524">
        <v>1</v>
      </c>
      <c r="D6524">
        <v>2</v>
      </c>
      <c r="E6524">
        <v>47566</v>
      </c>
      <c r="F6524">
        <v>142827</v>
      </c>
      <c r="G6524">
        <v>0</v>
      </c>
      <c r="H6524">
        <v>0</v>
      </c>
      <c r="I6524">
        <v>30510000</v>
      </c>
      <c r="J6524" t="s">
        <v>85</v>
      </c>
      <c r="K6524" t="s">
        <v>19</v>
      </c>
      <c r="L6524" t="s">
        <v>86</v>
      </c>
      <c r="M6524" t="s">
        <v>86</v>
      </c>
      <c r="N6524" t="s">
        <v>86</v>
      </c>
      <c r="O6524">
        <v>39</v>
      </c>
      <c r="P6524" t="s">
        <v>39</v>
      </c>
      <c r="Q6524" t="s">
        <v>50</v>
      </c>
      <c r="R6524" t="str">
        <f t="shared" si="202"/>
        <v>Non-incentive Class</v>
      </c>
      <c r="S6524">
        <f t="shared" si="203"/>
        <v>142827</v>
      </c>
    </row>
    <row r="6525" spans="1:19" x14ac:dyDescent="0.8">
      <c r="A6525">
        <v>37080</v>
      </c>
      <c r="B6525">
        <v>18.875</v>
      </c>
      <c r="C6525">
        <v>0</v>
      </c>
      <c r="D6525">
        <v>206</v>
      </c>
      <c r="E6525">
        <v>0</v>
      </c>
      <c r="F6525">
        <v>0</v>
      </c>
      <c r="G6525">
        <v>0</v>
      </c>
      <c r="H6525">
        <v>0</v>
      </c>
      <c r="I6525">
        <v>31200000</v>
      </c>
      <c r="J6525" t="s">
        <v>288</v>
      </c>
      <c r="K6525" t="s">
        <v>19</v>
      </c>
      <c r="L6525" t="s">
        <v>289</v>
      </c>
      <c r="M6525" t="s">
        <v>289</v>
      </c>
      <c r="N6525" t="s">
        <v>289</v>
      </c>
      <c r="O6525">
        <v>39</v>
      </c>
      <c r="P6525" t="s">
        <v>39</v>
      </c>
      <c r="Q6525" t="s">
        <v>50</v>
      </c>
      <c r="R6525" t="str">
        <f t="shared" si="202"/>
        <v>Non-incentive Class</v>
      </c>
      <c r="S6525">
        <f t="shared" si="203"/>
        <v>0</v>
      </c>
    </row>
    <row r="6526" spans="1:19" x14ac:dyDescent="0.8">
      <c r="A6526">
        <v>37080</v>
      </c>
      <c r="B6526">
        <v>18.875</v>
      </c>
      <c r="C6526">
        <v>1</v>
      </c>
      <c r="D6526">
        <v>27</v>
      </c>
      <c r="E6526">
        <v>175807</v>
      </c>
      <c r="F6526">
        <v>527897</v>
      </c>
      <c r="G6526">
        <v>0</v>
      </c>
      <c r="H6526">
        <v>0</v>
      </c>
      <c r="I6526">
        <v>31200000</v>
      </c>
      <c r="J6526" t="s">
        <v>288</v>
      </c>
      <c r="K6526" t="s">
        <v>19</v>
      </c>
      <c r="L6526" t="s">
        <v>289</v>
      </c>
      <c r="M6526" t="s">
        <v>289</v>
      </c>
      <c r="N6526" t="s">
        <v>289</v>
      </c>
      <c r="O6526">
        <v>39</v>
      </c>
      <c r="P6526" t="s">
        <v>39</v>
      </c>
      <c r="Q6526" t="s">
        <v>50</v>
      </c>
      <c r="R6526" t="str">
        <f t="shared" si="202"/>
        <v>Non-incentive Class</v>
      </c>
      <c r="S6526">
        <f t="shared" si="203"/>
        <v>527897</v>
      </c>
    </row>
    <row r="6527" spans="1:19" x14ac:dyDescent="0.8">
      <c r="A6527">
        <v>37080</v>
      </c>
      <c r="B6527">
        <v>18.875</v>
      </c>
      <c r="C6527">
        <v>2</v>
      </c>
      <c r="D6527">
        <v>3457</v>
      </c>
      <c r="E6527">
        <v>50119890</v>
      </c>
      <c r="F6527">
        <v>150494977</v>
      </c>
      <c r="G6527">
        <v>44212884</v>
      </c>
      <c r="H6527">
        <v>28586700</v>
      </c>
      <c r="I6527">
        <v>31200000</v>
      </c>
      <c r="J6527" t="s">
        <v>288</v>
      </c>
      <c r="K6527" t="s">
        <v>19</v>
      </c>
      <c r="L6527" t="s">
        <v>289</v>
      </c>
      <c r="M6527" t="s">
        <v>289</v>
      </c>
      <c r="N6527" t="s">
        <v>289</v>
      </c>
      <c r="O6527">
        <v>39</v>
      </c>
      <c r="P6527" t="s">
        <v>39</v>
      </c>
      <c r="Q6527" t="s">
        <v>50</v>
      </c>
      <c r="R6527" t="str">
        <f t="shared" si="202"/>
        <v>Non-incentive Class</v>
      </c>
      <c r="S6527">
        <f t="shared" si="203"/>
        <v>150494977</v>
      </c>
    </row>
    <row r="6528" spans="1:19" x14ac:dyDescent="0.8">
      <c r="A6528">
        <v>37080</v>
      </c>
      <c r="B6528">
        <v>18.875</v>
      </c>
      <c r="C6528" t="s">
        <v>23</v>
      </c>
      <c r="D6528">
        <v>20</v>
      </c>
      <c r="E6528">
        <v>3839965</v>
      </c>
      <c r="F6528">
        <v>11530262</v>
      </c>
      <c r="G6528">
        <v>10000</v>
      </c>
      <c r="H6528">
        <v>10000</v>
      </c>
      <c r="I6528">
        <v>31200000</v>
      </c>
      <c r="J6528" t="s">
        <v>288</v>
      </c>
      <c r="K6528" t="s">
        <v>19</v>
      </c>
      <c r="L6528" t="s">
        <v>289</v>
      </c>
      <c r="M6528" t="s">
        <v>289</v>
      </c>
      <c r="N6528" t="s">
        <v>289</v>
      </c>
      <c r="O6528">
        <v>39</v>
      </c>
      <c r="P6528" t="s">
        <v>39</v>
      </c>
      <c r="Q6528" t="s">
        <v>50</v>
      </c>
      <c r="R6528" t="str">
        <f t="shared" si="202"/>
        <v>Non-incentive Class</v>
      </c>
      <c r="S6528">
        <f t="shared" si="203"/>
        <v>11530262</v>
      </c>
    </row>
    <row r="6529" spans="1:19" x14ac:dyDescent="0.8">
      <c r="A6529">
        <v>37080</v>
      </c>
      <c r="B6529">
        <v>18.875</v>
      </c>
      <c r="C6529" t="s">
        <v>30</v>
      </c>
      <c r="D6529">
        <v>2</v>
      </c>
      <c r="E6529">
        <v>265269</v>
      </c>
      <c r="F6529">
        <v>796523</v>
      </c>
      <c r="G6529">
        <v>0</v>
      </c>
      <c r="H6529">
        <v>0</v>
      </c>
      <c r="I6529">
        <v>31200000</v>
      </c>
      <c r="J6529" t="s">
        <v>288</v>
      </c>
      <c r="K6529" t="s">
        <v>19</v>
      </c>
      <c r="L6529" t="s">
        <v>289</v>
      </c>
      <c r="M6529" t="s">
        <v>289</v>
      </c>
      <c r="N6529" t="s">
        <v>289</v>
      </c>
      <c r="O6529">
        <v>39</v>
      </c>
      <c r="P6529" t="s">
        <v>39</v>
      </c>
      <c r="Q6529" t="s">
        <v>50</v>
      </c>
      <c r="R6529" t="str">
        <f t="shared" si="202"/>
        <v>Non-incentive Class</v>
      </c>
      <c r="S6529">
        <f t="shared" si="203"/>
        <v>796523</v>
      </c>
    </row>
    <row r="6530" spans="1:19" x14ac:dyDescent="0.8">
      <c r="A6530">
        <v>37080</v>
      </c>
      <c r="B6530">
        <v>18.875</v>
      </c>
      <c r="C6530">
        <v>8</v>
      </c>
      <c r="D6530">
        <v>4</v>
      </c>
      <c r="E6530">
        <v>185108</v>
      </c>
      <c r="F6530">
        <v>555824</v>
      </c>
      <c r="G6530">
        <v>0</v>
      </c>
      <c r="H6530">
        <v>0</v>
      </c>
      <c r="I6530">
        <v>31200000</v>
      </c>
      <c r="J6530" t="s">
        <v>288</v>
      </c>
      <c r="K6530" t="s">
        <v>19</v>
      </c>
      <c r="L6530" t="s">
        <v>289</v>
      </c>
      <c r="M6530" t="s">
        <v>289</v>
      </c>
      <c r="N6530" t="s">
        <v>289</v>
      </c>
      <c r="O6530">
        <v>39</v>
      </c>
      <c r="P6530" t="s">
        <v>39</v>
      </c>
      <c r="Q6530" t="s">
        <v>50</v>
      </c>
      <c r="R6530" t="str">
        <f t="shared" si="202"/>
        <v>Non-incentive Class</v>
      </c>
      <c r="S6530">
        <f t="shared" si="203"/>
        <v>555824</v>
      </c>
    </row>
    <row r="6531" spans="1:19" x14ac:dyDescent="0.8">
      <c r="A6531">
        <v>37082</v>
      </c>
      <c r="B6531">
        <v>17.042000000000002</v>
      </c>
      <c r="C6531">
        <v>0</v>
      </c>
      <c r="D6531">
        <v>4</v>
      </c>
      <c r="E6531">
        <v>0</v>
      </c>
      <c r="F6531">
        <v>0</v>
      </c>
      <c r="G6531">
        <v>0</v>
      </c>
      <c r="H6531">
        <v>0</v>
      </c>
      <c r="I6531">
        <v>30600000</v>
      </c>
      <c r="J6531" t="s">
        <v>48</v>
      </c>
      <c r="K6531" t="s">
        <v>19</v>
      </c>
      <c r="L6531" t="s">
        <v>49</v>
      </c>
      <c r="M6531" t="s">
        <v>49</v>
      </c>
      <c r="N6531" t="s">
        <v>49</v>
      </c>
      <c r="O6531">
        <v>39</v>
      </c>
      <c r="P6531" t="s">
        <v>39</v>
      </c>
      <c r="Q6531" t="s">
        <v>50</v>
      </c>
      <c r="R6531" t="str">
        <f t="shared" ref="R6531:R6594" si="204">IF(COUNTIF(C6531,"6A"),"Incentive Class",IF(COUNTIF(C6531,"6B"),"Incentive Class",IF(COUNTIF(C6531,"6C"),"Incentive Class",IF(COUNTIF(C6531,"7A"),"Incentive Class",IF(COUNTIF(C6531,"7B"),"Incentive Class","Non-incentive Class")))))</f>
        <v>Non-incentive Class</v>
      </c>
      <c r="S6531">
        <f t="shared" ref="S6531:S6594" si="205">IF(R6531="Incentive Class", F6531*10, F6531)</f>
        <v>0</v>
      </c>
    </row>
    <row r="6532" spans="1:19" x14ac:dyDescent="0.8">
      <c r="A6532">
        <v>37082</v>
      </c>
      <c r="B6532">
        <v>17.042000000000002</v>
      </c>
      <c r="C6532" t="s">
        <v>23</v>
      </c>
      <c r="D6532">
        <v>5</v>
      </c>
      <c r="E6532">
        <v>547565</v>
      </c>
      <c r="F6532">
        <v>1644173</v>
      </c>
      <c r="G6532">
        <v>0</v>
      </c>
      <c r="H6532">
        <v>0</v>
      </c>
      <c r="I6532">
        <v>30600000</v>
      </c>
      <c r="J6532" t="s">
        <v>48</v>
      </c>
      <c r="K6532" t="s">
        <v>19</v>
      </c>
      <c r="L6532" t="s">
        <v>49</v>
      </c>
      <c r="M6532" t="s">
        <v>49</v>
      </c>
      <c r="N6532" t="s">
        <v>49</v>
      </c>
      <c r="O6532">
        <v>39</v>
      </c>
      <c r="P6532" t="s">
        <v>39</v>
      </c>
      <c r="Q6532" t="s">
        <v>50</v>
      </c>
      <c r="R6532" t="str">
        <f t="shared" si="204"/>
        <v>Non-incentive Class</v>
      </c>
      <c r="S6532">
        <f t="shared" si="205"/>
        <v>1644173</v>
      </c>
    </row>
    <row r="6533" spans="1:19" x14ac:dyDescent="0.8">
      <c r="A6533">
        <v>37083</v>
      </c>
      <c r="B6533">
        <v>28.937000000000001</v>
      </c>
      <c r="C6533">
        <v>0</v>
      </c>
      <c r="D6533">
        <v>28</v>
      </c>
      <c r="E6533">
        <v>0</v>
      </c>
      <c r="F6533">
        <v>0</v>
      </c>
      <c r="G6533">
        <v>0</v>
      </c>
      <c r="H6533">
        <v>0</v>
      </c>
      <c r="I6533">
        <v>30730000</v>
      </c>
      <c r="J6533" t="s">
        <v>89</v>
      </c>
      <c r="K6533" t="s">
        <v>19</v>
      </c>
      <c r="L6533" t="s">
        <v>90</v>
      </c>
      <c r="M6533" t="s">
        <v>90</v>
      </c>
      <c r="N6533" t="s">
        <v>90</v>
      </c>
      <c r="O6533">
        <v>41</v>
      </c>
      <c r="P6533" t="s">
        <v>39</v>
      </c>
      <c r="Q6533" t="s">
        <v>70</v>
      </c>
      <c r="R6533" t="str">
        <f t="shared" si="204"/>
        <v>Non-incentive Class</v>
      </c>
      <c r="S6533">
        <f t="shared" si="205"/>
        <v>0</v>
      </c>
    </row>
    <row r="6534" spans="1:19" x14ac:dyDescent="0.8">
      <c r="A6534">
        <v>37083</v>
      </c>
      <c r="B6534">
        <v>28.937000000000001</v>
      </c>
      <c r="C6534">
        <v>2</v>
      </c>
      <c r="D6534">
        <v>49</v>
      </c>
      <c r="E6534">
        <v>252181</v>
      </c>
      <c r="F6534">
        <v>757225</v>
      </c>
      <c r="G6534">
        <v>371053</v>
      </c>
      <c r="H6534">
        <v>300000</v>
      </c>
      <c r="I6534">
        <v>30730000</v>
      </c>
      <c r="J6534" t="s">
        <v>89</v>
      </c>
      <c r="K6534" t="s">
        <v>19</v>
      </c>
      <c r="L6534" t="s">
        <v>90</v>
      </c>
      <c r="M6534" t="s">
        <v>90</v>
      </c>
      <c r="N6534" t="s">
        <v>90</v>
      </c>
      <c r="O6534">
        <v>41</v>
      </c>
      <c r="P6534" t="s">
        <v>39</v>
      </c>
      <c r="Q6534" t="s">
        <v>70</v>
      </c>
      <c r="R6534" t="str">
        <f t="shared" si="204"/>
        <v>Non-incentive Class</v>
      </c>
      <c r="S6534">
        <f t="shared" si="205"/>
        <v>757225</v>
      </c>
    </row>
    <row r="6535" spans="1:19" x14ac:dyDescent="0.8">
      <c r="A6535">
        <v>37083</v>
      </c>
      <c r="B6535">
        <v>28.937000000000001</v>
      </c>
      <c r="C6535" t="s">
        <v>23</v>
      </c>
      <c r="D6535">
        <v>3</v>
      </c>
      <c r="E6535">
        <v>45040</v>
      </c>
      <c r="F6535">
        <v>135242</v>
      </c>
      <c r="G6535">
        <v>0</v>
      </c>
      <c r="H6535">
        <v>0</v>
      </c>
      <c r="I6535">
        <v>30730000</v>
      </c>
      <c r="J6535" t="s">
        <v>89</v>
      </c>
      <c r="K6535" t="s">
        <v>19</v>
      </c>
      <c r="L6535" t="s">
        <v>90</v>
      </c>
      <c r="M6535" t="s">
        <v>90</v>
      </c>
      <c r="N6535" t="s">
        <v>90</v>
      </c>
      <c r="O6535">
        <v>41</v>
      </c>
      <c r="P6535" t="s">
        <v>39</v>
      </c>
      <c r="Q6535" t="s">
        <v>70</v>
      </c>
      <c r="R6535" t="str">
        <f t="shared" si="204"/>
        <v>Non-incentive Class</v>
      </c>
      <c r="S6535">
        <f t="shared" si="205"/>
        <v>135242</v>
      </c>
    </row>
    <row r="6536" spans="1:19" x14ac:dyDescent="0.8">
      <c r="A6536">
        <v>37084</v>
      </c>
      <c r="B6536">
        <v>21.974</v>
      </c>
      <c r="C6536">
        <v>0</v>
      </c>
      <c r="D6536">
        <v>2</v>
      </c>
      <c r="E6536">
        <v>0</v>
      </c>
      <c r="F6536">
        <v>0</v>
      </c>
      <c r="G6536">
        <v>0</v>
      </c>
      <c r="H6536">
        <v>0</v>
      </c>
      <c r="I6536">
        <v>30680000</v>
      </c>
      <c r="J6536" t="s">
        <v>62</v>
      </c>
      <c r="K6536" t="s">
        <v>19</v>
      </c>
      <c r="L6536" t="s">
        <v>63</v>
      </c>
      <c r="M6536" t="s">
        <v>63</v>
      </c>
      <c r="N6536" t="s">
        <v>63</v>
      </c>
      <c r="O6536">
        <v>39</v>
      </c>
      <c r="P6536" t="s">
        <v>39</v>
      </c>
      <c r="Q6536" t="s">
        <v>50</v>
      </c>
      <c r="R6536" t="str">
        <f t="shared" si="204"/>
        <v>Non-incentive Class</v>
      </c>
      <c r="S6536">
        <f t="shared" si="205"/>
        <v>0</v>
      </c>
    </row>
    <row r="6537" spans="1:19" x14ac:dyDescent="0.8">
      <c r="A6537">
        <v>37085</v>
      </c>
      <c r="B6537">
        <v>26.393000000000001</v>
      </c>
      <c r="C6537">
        <v>0</v>
      </c>
      <c r="D6537">
        <v>10</v>
      </c>
      <c r="E6537">
        <v>0</v>
      </c>
      <c r="F6537">
        <v>0</v>
      </c>
      <c r="G6537">
        <v>0</v>
      </c>
      <c r="H6537">
        <v>0</v>
      </c>
      <c r="I6537">
        <v>30730000</v>
      </c>
      <c r="J6537" t="s">
        <v>89</v>
      </c>
      <c r="K6537" t="s">
        <v>19</v>
      </c>
      <c r="L6537" t="s">
        <v>90</v>
      </c>
      <c r="M6537" t="s">
        <v>90</v>
      </c>
      <c r="N6537" t="s">
        <v>90</v>
      </c>
      <c r="O6537">
        <v>41</v>
      </c>
      <c r="P6537" t="s">
        <v>39</v>
      </c>
      <c r="Q6537" t="s">
        <v>70</v>
      </c>
      <c r="R6537" t="str">
        <f t="shared" si="204"/>
        <v>Non-incentive Class</v>
      </c>
      <c r="S6537">
        <f t="shared" si="205"/>
        <v>0</v>
      </c>
    </row>
    <row r="6538" spans="1:19" x14ac:dyDescent="0.8">
      <c r="A6538">
        <v>37085</v>
      </c>
      <c r="B6538">
        <v>26.393000000000001</v>
      </c>
      <c r="C6538">
        <v>1</v>
      </c>
      <c r="D6538">
        <v>20</v>
      </c>
      <c r="E6538">
        <v>44291</v>
      </c>
      <c r="F6538">
        <v>132988</v>
      </c>
      <c r="G6538">
        <v>0</v>
      </c>
      <c r="H6538">
        <v>0</v>
      </c>
      <c r="I6538">
        <v>30730000</v>
      </c>
      <c r="J6538" t="s">
        <v>89</v>
      </c>
      <c r="K6538" t="s">
        <v>19</v>
      </c>
      <c r="L6538" t="s">
        <v>90</v>
      </c>
      <c r="M6538" t="s">
        <v>90</v>
      </c>
      <c r="N6538" t="s">
        <v>90</v>
      </c>
      <c r="O6538">
        <v>41</v>
      </c>
      <c r="P6538" t="s">
        <v>39</v>
      </c>
      <c r="Q6538" t="s">
        <v>70</v>
      </c>
      <c r="R6538" t="str">
        <f t="shared" si="204"/>
        <v>Non-incentive Class</v>
      </c>
      <c r="S6538">
        <f t="shared" si="205"/>
        <v>132988</v>
      </c>
    </row>
    <row r="6539" spans="1:19" x14ac:dyDescent="0.8">
      <c r="A6539">
        <v>37085</v>
      </c>
      <c r="B6539">
        <v>26.393000000000001</v>
      </c>
      <c r="C6539">
        <v>2</v>
      </c>
      <c r="D6539">
        <v>26</v>
      </c>
      <c r="E6539">
        <v>137386</v>
      </c>
      <c r="F6539">
        <v>412529</v>
      </c>
      <c r="G6539">
        <v>223464</v>
      </c>
      <c r="H6539">
        <v>170000</v>
      </c>
      <c r="I6539">
        <v>30730000</v>
      </c>
      <c r="J6539" t="s">
        <v>89</v>
      </c>
      <c r="K6539" t="s">
        <v>19</v>
      </c>
      <c r="L6539" t="s">
        <v>90</v>
      </c>
      <c r="M6539" t="s">
        <v>90</v>
      </c>
      <c r="N6539" t="s">
        <v>90</v>
      </c>
      <c r="O6539">
        <v>41</v>
      </c>
      <c r="P6539" t="s">
        <v>39</v>
      </c>
      <c r="Q6539" t="s">
        <v>70</v>
      </c>
      <c r="R6539" t="str">
        <f t="shared" si="204"/>
        <v>Non-incentive Class</v>
      </c>
      <c r="S6539">
        <f t="shared" si="205"/>
        <v>412529</v>
      </c>
    </row>
    <row r="6540" spans="1:19" x14ac:dyDescent="0.8">
      <c r="A6540">
        <v>37085</v>
      </c>
      <c r="B6540">
        <v>26.393000000000001</v>
      </c>
      <c r="C6540">
        <v>3</v>
      </c>
      <c r="D6540">
        <v>1</v>
      </c>
      <c r="E6540">
        <v>75265</v>
      </c>
      <c r="F6540">
        <v>225998</v>
      </c>
      <c r="G6540">
        <v>0</v>
      </c>
      <c r="H6540">
        <v>0</v>
      </c>
      <c r="I6540">
        <v>30730000</v>
      </c>
      <c r="J6540" t="s">
        <v>89</v>
      </c>
      <c r="K6540" t="s">
        <v>19</v>
      </c>
      <c r="L6540" t="s">
        <v>90</v>
      </c>
      <c r="M6540" t="s">
        <v>90</v>
      </c>
      <c r="N6540" t="s">
        <v>90</v>
      </c>
      <c r="O6540">
        <v>41</v>
      </c>
      <c r="P6540" t="s">
        <v>39</v>
      </c>
      <c r="Q6540" t="s">
        <v>70</v>
      </c>
      <c r="R6540" t="str">
        <f t="shared" si="204"/>
        <v>Non-incentive Class</v>
      </c>
      <c r="S6540">
        <f t="shared" si="205"/>
        <v>225998</v>
      </c>
    </row>
    <row r="6541" spans="1:19" x14ac:dyDescent="0.8">
      <c r="A6541">
        <v>37085</v>
      </c>
      <c r="B6541">
        <v>26.393000000000001</v>
      </c>
      <c r="C6541" t="s">
        <v>23</v>
      </c>
      <c r="D6541">
        <v>1</v>
      </c>
      <c r="E6541">
        <v>23471</v>
      </c>
      <c r="F6541">
        <v>70476</v>
      </c>
      <c r="G6541">
        <v>0</v>
      </c>
      <c r="H6541">
        <v>0</v>
      </c>
      <c r="I6541">
        <v>30730000</v>
      </c>
      <c r="J6541" t="s">
        <v>89</v>
      </c>
      <c r="K6541" t="s">
        <v>19</v>
      </c>
      <c r="L6541" t="s">
        <v>90</v>
      </c>
      <c r="M6541" t="s">
        <v>90</v>
      </c>
      <c r="N6541" t="s">
        <v>90</v>
      </c>
      <c r="O6541">
        <v>41</v>
      </c>
      <c r="P6541" t="s">
        <v>39</v>
      </c>
      <c r="Q6541" t="s">
        <v>70</v>
      </c>
      <c r="R6541" t="str">
        <f t="shared" si="204"/>
        <v>Non-incentive Class</v>
      </c>
      <c r="S6541">
        <f t="shared" si="205"/>
        <v>70476</v>
      </c>
    </row>
    <row r="6542" spans="1:19" x14ac:dyDescent="0.8">
      <c r="A6542">
        <v>37086</v>
      </c>
      <c r="B6542">
        <v>19.747</v>
      </c>
      <c r="C6542">
        <v>0</v>
      </c>
      <c r="D6542">
        <v>56</v>
      </c>
      <c r="E6542">
        <v>0</v>
      </c>
      <c r="F6542">
        <v>0</v>
      </c>
      <c r="G6542">
        <v>0</v>
      </c>
      <c r="H6542">
        <v>0</v>
      </c>
      <c r="I6542">
        <v>31260000</v>
      </c>
      <c r="J6542" t="s">
        <v>297</v>
      </c>
      <c r="K6542" t="s">
        <v>19</v>
      </c>
      <c r="L6542" t="s">
        <v>50</v>
      </c>
      <c r="M6542" t="s">
        <v>50</v>
      </c>
      <c r="N6542" t="s">
        <v>50</v>
      </c>
      <c r="O6542">
        <v>39</v>
      </c>
      <c r="P6542" t="s">
        <v>39</v>
      </c>
      <c r="Q6542" t="s">
        <v>50</v>
      </c>
      <c r="R6542" t="str">
        <f t="shared" si="204"/>
        <v>Non-incentive Class</v>
      </c>
      <c r="S6542">
        <f t="shared" si="205"/>
        <v>0</v>
      </c>
    </row>
    <row r="6543" spans="1:19" x14ac:dyDescent="0.8">
      <c r="A6543">
        <v>37086</v>
      </c>
      <c r="B6543">
        <v>19.747</v>
      </c>
      <c r="C6543">
        <v>1</v>
      </c>
      <c r="D6543">
        <v>3</v>
      </c>
      <c r="E6543">
        <v>27998</v>
      </c>
      <c r="F6543">
        <v>84070</v>
      </c>
      <c r="G6543">
        <v>0</v>
      </c>
      <c r="H6543">
        <v>0</v>
      </c>
      <c r="I6543">
        <v>31260000</v>
      </c>
      <c r="J6543" t="s">
        <v>297</v>
      </c>
      <c r="K6543" t="s">
        <v>19</v>
      </c>
      <c r="L6543" t="s">
        <v>50</v>
      </c>
      <c r="M6543" t="s">
        <v>50</v>
      </c>
      <c r="N6543" t="s">
        <v>50</v>
      </c>
      <c r="O6543">
        <v>39</v>
      </c>
      <c r="P6543" t="s">
        <v>39</v>
      </c>
      <c r="Q6543" t="s">
        <v>50</v>
      </c>
      <c r="R6543" t="str">
        <f t="shared" si="204"/>
        <v>Non-incentive Class</v>
      </c>
      <c r="S6543">
        <f t="shared" si="205"/>
        <v>84070</v>
      </c>
    </row>
    <row r="6544" spans="1:19" x14ac:dyDescent="0.8">
      <c r="A6544">
        <v>37086</v>
      </c>
      <c r="B6544">
        <v>19.747</v>
      </c>
      <c r="C6544">
        <v>2</v>
      </c>
      <c r="D6544">
        <v>1</v>
      </c>
      <c r="E6544">
        <v>9296</v>
      </c>
      <c r="F6544">
        <v>27913</v>
      </c>
      <c r="G6544">
        <v>10000</v>
      </c>
      <c r="H6544">
        <v>10000</v>
      </c>
      <c r="I6544">
        <v>31260000</v>
      </c>
      <c r="J6544" t="s">
        <v>297</v>
      </c>
      <c r="K6544" t="s">
        <v>19</v>
      </c>
      <c r="L6544" t="s">
        <v>50</v>
      </c>
      <c r="M6544" t="s">
        <v>50</v>
      </c>
      <c r="N6544" t="s">
        <v>50</v>
      </c>
      <c r="O6544">
        <v>39</v>
      </c>
      <c r="P6544" t="s">
        <v>39</v>
      </c>
      <c r="Q6544" t="s">
        <v>50</v>
      </c>
      <c r="R6544" t="str">
        <f t="shared" si="204"/>
        <v>Non-incentive Class</v>
      </c>
      <c r="S6544">
        <f t="shared" si="205"/>
        <v>27913</v>
      </c>
    </row>
    <row r="6545" spans="1:19" x14ac:dyDescent="0.8">
      <c r="A6545">
        <v>37086</v>
      </c>
      <c r="B6545">
        <v>19.747</v>
      </c>
      <c r="C6545" t="s">
        <v>23</v>
      </c>
      <c r="D6545">
        <v>18</v>
      </c>
      <c r="E6545">
        <v>713130</v>
      </c>
      <c r="F6545">
        <v>2141316</v>
      </c>
      <c r="G6545">
        <v>0</v>
      </c>
      <c r="H6545">
        <v>0</v>
      </c>
      <c r="I6545">
        <v>31260000</v>
      </c>
      <c r="J6545" t="s">
        <v>297</v>
      </c>
      <c r="K6545" t="s">
        <v>19</v>
      </c>
      <c r="L6545" t="s">
        <v>50</v>
      </c>
      <c r="M6545" t="s">
        <v>50</v>
      </c>
      <c r="N6545" t="s">
        <v>50</v>
      </c>
      <c r="O6545">
        <v>39</v>
      </c>
      <c r="P6545" t="s">
        <v>39</v>
      </c>
      <c r="Q6545" t="s">
        <v>50</v>
      </c>
      <c r="R6545" t="str">
        <f t="shared" si="204"/>
        <v>Non-incentive Class</v>
      </c>
      <c r="S6545">
        <f t="shared" si="205"/>
        <v>2141316</v>
      </c>
    </row>
    <row r="6546" spans="1:19" x14ac:dyDescent="0.8">
      <c r="A6546">
        <v>37086</v>
      </c>
      <c r="B6546">
        <v>19.747</v>
      </c>
      <c r="C6546" t="s">
        <v>30</v>
      </c>
      <c r="D6546">
        <v>5</v>
      </c>
      <c r="E6546">
        <v>374017</v>
      </c>
      <c r="F6546">
        <v>1123061</v>
      </c>
      <c r="G6546">
        <v>0</v>
      </c>
      <c r="H6546">
        <v>0</v>
      </c>
      <c r="I6546">
        <v>31260000</v>
      </c>
      <c r="J6546" t="s">
        <v>297</v>
      </c>
      <c r="K6546" t="s">
        <v>19</v>
      </c>
      <c r="L6546" t="s">
        <v>50</v>
      </c>
      <c r="M6546" t="s">
        <v>50</v>
      </c>
      <c r="N6546" t="s">
        <v>50</v>
      </c>
      <c r="O6546">
        <v>39</v>
      </c>
      <c r="P6546" t="s">
        <v>39</v>
      </c>
      <c r="Q6546" t="s">
        <v>50</v>
      </c>
      <c r="R6546" t="str">
        <f t="shared" si="204"/>
        <v>Non-incentive Class</v>
      </c>
      <c r="S6546">
        <f t="shared" si="205"/>
        <v>1123061</v>
      </c>
    </row>
    <row r="6547" spans="1:19" x14ac:dyDescent="0.8">
      <c r="A6547">
        <v>37091</v>
      </c>
      <c r="B6547">
        <v>19.466000000000001</v>
      </c>
      <c r="C6547">
        <v>0</v>
      </c>
      <c r="D6547">
        <v>4</v>
      </c>
      <c r="E6547">
        <v>0</v>
      </c>
      <c r="F6547">
        <v>0</v>
      </c>
      <c r="G6547">
        <v>0</v>
      </c>
      <c r="H6547">
        <v>0</v>
      </c>
      <c r="I6547">
        <v>30680000</v>
      </c>
      <c r="J6547" t="s">
        <v>62</v>
      </c>
      <c r="K6547" t="s">
        <v>19</v>
      </c>
      <c r="L6547" t="s">
        <v>63</v>
      </c>
      <c r="M6547" t="s">
        <v>63</v>
      </c>
      <c r="N6547" t="s">
        <v>63</v>
      </c>
      <c r="O6547">
        <v>39</v>
      </c>
      <c r="P6547" t="s">
        <v>39</v>
      </c>
      <c r="Q6547" t="s">
        <v>50</v>
      </c>
      <c r="R6547" t="str">
        <f t="shared" si="204"/>
        <v>Non-incentive Class</v>
      </c>
      <c r="S6547">
        <f t="shared" si="205"/>
        <v>0</v>
      </c>
    </row>
    <row r="6548" spans="1:19" x14ac:dyDescent="0.8">
      <c r="A6548">
        <v>37091</v>
      </c>
      <c r="B6548">
        <v>19.466000000000001</v>
      </c>
      <c r="C6548">
        <v>1</v>
      </c>
      <c r="D6548">
        <v>5</v>
      </c>
      <c r="E6548">
        <v>88788</v>
      </c>
      <c r="F6548">
        <v>266603</v>
      </c>
      <c r="G6548">
        <v>0</v>
      </c>
      <c r="H6548">
        <v>0</v>
      </c>
      <c r="I6548">
        <v>30680000</v>
      </c>
      <c r="J6548" t="s">
        <v>62</v>
      </c>
      <c r="K6548" t="s">
        <v>19</v>
      </c>
      <c r="L6548" t="s">
        <v>63</v>
      </c>
      <c r="M6548" t="s">
        <v>63</v>
      </c>
      <c r="N6548" t="s">
        <v>63</v>
      </c>
      <c r="O6548">
        <v>39</v>
      </c>
      <c r="P6548" t="s">
        <v>39</v>
      </c>
      <c r="Q6548" t="s">
        <v>50</v>
      </c>
      <c r="R6548" t="str">
        <f t="shared" si="204"/>
        <v>Non-incentive Class</v>
      </c>
      <c r="S6548">
        <f t="shared" si="205"/>
        <v>266603</v>
      </c>
    </row>
    <row r="6549" spans="1:19" x14ac:dyDescent="0.8">
      <c r="A6549">
        <v>37091</v>
      </c>
      <c r="B6549">
        <v>19.466000000000001</v>
      </c>
      <c r="C6549">
        <v>2</v>
      </c>
      <c r="D6549">
        <v>22</v>
      </c>
      <c r="E6549">
        <v>585558</v>
      </c>
      <c r="F6549">
        <v>1758256</v>
      </c>
      <c r="G6549">
        <v>262575</v>
      </c>
      <c r="H6549">
        <v>200000</v>
      </c>
      <c r="I6549">
        <v>30680000</v>
      </c>
      <c r="J6549" t="s">
        <v>62</v>
      </c>
      <c r="K6549" t="s">
        <v>19</v>
      </c>
      <c r="L6549" t="s">
        <v>63</v>
      </c>
      <c r="M6549" t="s">
        <v>63</v>
      </c>
      <c r="N6549" t="s">
        <v>63</v>
      </c>
      <c r="O6549">
        <v>39</v>
      </c>
      <c r="P6549" t="s">
        <v>39</v>
      </c>
      <c r="Q6549" t="s">
        <v>50</v>
      </c>
      <c r="R6549" t="str">
        <f t="shared" si="204"/>
        <v>Non-incentive Class</v>
      </c>
      <c r="S6549">
        <f t="shared" si="205"/>
        <v>1758256</v>
      </c>
    </row>
    <row r="6550" spans="1:19" x14ac:dyDescent="0.8">
      <c r="A6550">
        <v>37091</v>
      </c>
      <c r="B6550">
        <v>19.466000000000001</v>
      </c>
      <c r="C6550" t="s">
        <v>23</v>
      </c>
      <c r="D6550">
        <v>55</v>
      </c>
      <c r="E6550">
        <v>4159310</v>
      </c>
      <c r="F6550">
        <v>12489157</v>
      </c>
      <c r="G6550">
        <v>0</v>
      </c>
      <c r="H6550">
        <v>0</v>
      </c>
      <c r="I6550">
        <v>30680000</v>
      </c>
      <c r="J6550" t="s">
        <v>62</v>
      </c>
      <c r="K6550" t="s">
        <v>19</v>
      </c>
      <c r="L6550" t="s">
        <v>63</v>
      </c>
      <c r="M6550" t="s">
        <v>63</v>
      </c>
      <c r="N6550" t="s">
        <v>63</v>
      </c>
      <c r="O6550">
        <v>39</v>
      </c>
      <c r="P6550" t="s">
        <v>39</v>
      </c>
      <c r="Q6550" t="s">
        <v>50</v>
      </c>
      <c r="R6550" t="str">
        <f t="shared" si="204"/>
        <v>Non-incentive Class</v>
      </c>
      <c r="S6550">
        <f t="shared" si="205"/>
        <v>12489157</v>
      </c>
    </row>
    <row r="6551" spans="1:19" x14ac:dyDescent="0.8">
      <c r="A6551">
        <v>37091</v>
      </c>
      <c r="B6551">
        <v>19.466000000000001</v>
      </c>
      <c r="C6551" t="s">
        <v>30</v>
      </c>
      <c r="D6551">
        <v>7</v>
      </c>
      <c r="E6551">
        <v>907508</v>
      </c>
      <c r="F6551">
        <v>2724974</v>
      </c>
      <c r="G6551">
        <v>961669</v>
      </c>
      <c r="H6551">
        <v>0</v>
      </c>
      <c r="I6551">
        <v>30680000</v>
      </c>
      <c r="J6551" t="s">
        <v>62</v>
      </c>
      <c r="K6551" t="s">
        <v>19</v>
      </c>
      <c r="L6551" t="s">
        <v>63</v>
      </c>
      <c r="M6551" t="s">
        <v>63</v>
      </c>
      <c r="N6551" t="s">
        <v>63</v>
      </c>
      <c r="O6551">
        <v>39</v>
      </c>
      <c r="P6551" t="s">
        <v>39</v>
      </c>
      <c r="Q6551" t="s">
        <v>50</v>
      </c>
      <c r="R6551" t="str">
        <f t="shared" si="204"/>
        <v>Non-incentive Class</v>
      </c>
      <c r="S6551">
        <f t="shared" si="205"/>
        <v>2724974</v>
      </c>
    </row>
    <row r="6552" spans="1:19" x14ac:dyDescent="0.8">
      <c r="A6552">
        <v>37091</v>
      </c>
      <c r="B6552">
        <v>19.466000000000001</v>
      </c>
      <c r="C6552">
        <v>8</v>
      </c>
      <c r="D6552">
        <v>2</v>
      </c>
      <c r="E6552">
        <v>574131</v>
      </c>
      <c r="F6552">
        <v>1723943</v>
      </c>
      <c r="G6552">
        <v>0</v>
      </c>
      <c r="H6552">
        <v>0</v>
      </c>
      <c r="I6552">
        <v>30680000</v>
      </c>
      <c r="J6552" t="s">
        <v>62</v>
      </c>
      <c r="K6552" t="s">
        <v>19</v>
      </c>
      <c r="L6552" t="s">
        <v>63</v>
      </c>
      <c r="M6552" t="s">
        <v>63</v>
      </c>
      <c r="N6552" t="s">
        <v>63</v>
      </c>
      <c r="O6552">
        <v>39</v>
      </c>
      <c r="P6552" t="s">
        <v>39</v>
      </c>
      <c r="Q6552" t="s">
        <v>50</v>
      </c>
      <c r="R6552" t="str">
        <f t="shared" si="204"/>
        <v>Non-incentive Class</v>
      </c>
      <c r="S6552">
        <f t="shared" si="205"/>
        <v>1723943</v>
      </c>
    </row>
    <row r="6553" spans="1:19" x14ac:dyDescent="0.8">
      <c r="A6553">
        <v>37094</v>
      </c>
      <c r="B6553">
        <v>15.843</v>
      </c>
      <c r="C6553">
        <v>0</v>
      </c>
      <c r="D6553">
        <v>4</v>
      </c>
      <c r="E6553">
        <v>0</v>
      </c>
      <c r="F6553">
        <v>0</v>
      </c>
      <c r="G6553">
        <v>0</v>
      </c>
      <c r="H6553">
        <v>0</v>
      </c>
      <c r="I6553" t="s">
        <v>17</v>
      </c>
      <c r="J6553" t="s">
        <v>17</v>
      </c>
      <c r="K6553" t="s">
        <v>17</v>
      </c>
      <c r="L6553" t="s">
        <v>17</v>
      </c>
      <c r="M6553" t="s">
        <v>17</v>
      </c>
      <c r="N6553" t="s">
        <v>17</v>
      </c>
      <c r="O6553" t="s">
        <v>17</v>
      </c>
      <c r="P6553" t="s">
        <v>17</v>
      </c>
      <c r="Q6553" t="s">
        <v>17</v>
      </c>
      <c r="R6553" t="str">
        <f t="shared" si="204"/>
        <v>Non-incentive Class</v>
      </c>
      <c r="S6553">
        <f t="shared" si="205"/>
        <v>0</v>
      </c>
    </row>
    <row r="6554" spans="1:19" x14ac:dyDescent="0.8">
      <c r="A6554">
        <v>37094</v>
      </c>
      <c r="B6554">
        <v>15.843</v>
      </c>
      <c r="C6554">
        <v>1</v>
      </c>
      <c r="D6554">
        <v>20</v>
      </c>
      <c r="E6554">
        <v>33502</v>
      </c>
      <c r="F6554">
        <v>100596</v>
      </c>
      <c r="G6554">
        <v>0</v>
      </c>
      <c r="H6554">
        <v>0</v>
      </c>
      <c r="I6554" t="s">
        <v>17</v>
      </c>
      <c r="J6554" t="s">
        <v>17</v>
      </c>
      <c r="K6554" t="s">
        <v>17</v>
      </c>
      <c r="L6554" t="s">
        <v>17</v>
      </c>
      <c r="M6554" t="s">
        <v>17</v>
      </c>
      <c r="N6554" t="s">
        <v>17</v>
      </c>
      <c r="O6554" t="s">
        <v>17</v>
      </c>
      <c r="P6554" t="s">
        <v>17</v>
      </c>
      <c r="Q6554" t="s">
        <v>17</v>
      </c>
      <c r="R6554" t="str">
        <f t="shared" si="204"/>
        <v>Non-incentive Class</v>
      </c>
      <c r="S6554">
        <f t="shared" si="205"/>
        <v>100596</v>
      </c>
    </row>
    <row r="6555" spans="1:19" x14ac:dyDescent="0.8">
      <c r="A6555">
        <v>37094</v>
      </c>
      <c r="B6555">
        <v>15.843</v>
      </c>
      <c r="C6555">
        <v>2</v>
      </c>
      <c r="D6555">
        <v>176</v>
      </c>
      <c r="E6555">
        <v>1798398</v>
      </c>
      <c r="F6555">
        <v>5400049</v>
      </c>
      <c r="G6555">
        <v>1567595</v>
      </c>
      <c r="H6555">
        <v>1140000</v>
      </c>
      <c r="I6555" t="s">
        <v>17</v>
      </c>
      <c r="J6555" t="s">
        <v>17</v>
      </c>
      <c r="K6555" t="s">
        <v>17</v>
      </c>
      <c r="L6555" t="s">
        <v>17</v>
      </c>
      <c r="M6555" t="s">
        <v>17</v>
      </c>
      <c r="N6555" t="s">
        <v>17</v>
      </c>
      <c r="O6555" t="s">
        <v>17</v>
      </c>
      <c r="P6555" t="s">
        <v>17</v>
      </c>
      <c r="Q6555" t="s">
        <v>17</v>
      </c>
      <c r="R6555" t="str">
        <f t="shared" si="204"/>
        <v>Non-incentive Class</v>
      </c>
      <c r="S6555">
        <f t="shared" si="205"/>
        <v>5400049</v>
      </c>
    </row>
    <row r="6556" spans="1:19" x14ac:dyDescent="0.8">
      <c r="A6556">
        <v>37094</v>
      </c>
      <c r="B6556">
        <v>15.843</v>
      </c>
      <c r="C6556" t="s">
        <v>23</v>
      </c>
      <c r="D6556">
        <v>3</v>
      </c>
      <c r="E6556">
        <v>60582</v>
      </c>
      <c r="F6556">
        <v>181910</v>
      </c>
      <c r="G6556">
        <v>0</v>
      </c>
      <c r="H6556">
        <v>0</v>
      </c>
      <c r="I6556" t="s">
        <v>17</v>
      </c>
      <c r="J6556" t="s">
        <v>17</v>
      </c>
      <c r="K6556" t="s">
        <v>17</v>
      </c>
      <c r="L6556" t="s">
        <v>17</v>
      </c>
      <c r="M6556" t="s">
        <v>17</v>
      </c>
      <c r="N6556" t="s">
        <v>17</v>
      </c>
      <c r="O6556" t="s">
        <v>17</v>
      </c>
      <c r="P6556" t="s">
        <v>17</v>
      </c>
      <c r="Q6556" t="s">
        <v>17</v>
      </c>
      <c r="R6556" t="str">
        <f t="shared" si="204"/>
        <v>Non-incentive Class</v>
      </c>
      <c r="S6556">
        <f t="shared" si="205"/>
        <v>181910</v>
      </c>
    </row>
    <row r="6557" spans="1:19" x14ac:dyDescent="0.8">
      <c r="A6557">
        <v>37095</v>
      </c>
      <c r="B6557">
        <v>13.379</v>
      </c>
      <c r="C6557">
        <v>0</v>
      </c>
      <c r="D6557">
        <v>2</v>
      </c>
      <c r="E6557">
        <v>0</v>
      </c>
      <c r="F6557">
        <v>0</v>
      </c>
      <c r="G6557">
        <v>0</v>
      </c>
      <c r="H6557">
        <v>0</v>
      </c>
      <c r="I6557" t="s">
        <v>17</v>
      </c>
      <c r="J6557" t="s">
        <v>17</v>
      </c>
      <c r="K6557" t="s">
        <v>17</v>
      </c>
      <c r="L6557" t="s">
        <v>17</v>
      </c>
      <c r="M6557" t="s">
        <v>17</v>
      </c>
      <c r="N6557" t="s">
        <v>17</v>
      </c>
      <c r="O6557" t="s">
        <v>17</v>
      </c>
      <c r="P6557" t="s">
        <v>17</v>
      </c>
      <c r="Q6557" t="s">
        <v>17</v>
      </c>
      <c r="R6557" t="str">
        <f t="shared" si="204"/>
        <v>Non-incentive Class</v>
      </c>
      <c r="S6557">
        <f t="shared" si="205"/>
        <v>0</v>
      </c>
    </row>
    <row r="6558" spans="1:19" x14ac:dyDescent="0.8">
      <c r="A6558">
        <v>37097</v>
      </c>
      <c r="B6558">
        <v>20.253</v>
      </c>
      <c r="C6558">
        <v>1</v>
      </c>
      <c r="D6558">
        <v>3</v>
      </c>
      <c r="E6558">
        <v>806</v>
      </c>
      <c r="F6558">
        <v>2420</v>
      </c>
      <c r="G6558">
        <v>0</v>
      </c>
      <c r="H6558">
        <v>0</v>
      </c>
      <c r="I6558">
        <v>30480000</v>
      </c>
      <c r="J6558" t="s">
        <v>44</v>
      </c>
      <c r="K6558" t="s">
        <v>19</v>
      </c>
      <c r="L6558" t="s">
        <v>45</v>
      </c>
      <c r="M6558" t="s">
        <v>45</v>
      </c>
      <c r="N6558" t="s">
        <v>45</v>
      </c>
      <c r="O6558">
        <v>28</v>
      </c>
      <c r="P6558" t="s">
        <v>39</v>
      </c>
      <c r="Q6558" t="s">
        <v>43</v>
      </c>
      <c r="R6558" t="str">
        <f t="shared" si="204"/>
        <v>Non-incentive Class</v>
      </c>
      <c r="S6558">
        <f t="shared" si="205"/>
        <v>2420</v>
      </c>
    </row>
    <row r="6559" spans="1:19" x14ac:dyDescent="0.8">
      <c r="A6559">
        <v>37097</v>
      </c>
      <c r="B6559">
        <v>20.253</v>
      </c>
      <c r="C6559">
        <v>2</v>
      </c>
      <c r="D6559">
        <v>445</v>
      </c>
      <c r="E6559">
        <v>3849090</v>
      </c>
      <c r="F6559">
        <v>11557672</v>
      </c>
      <c r="G6559">
        <v>5349602</v>
      </c>
      <c r="H6559">
        <v>3649140</v>
      </c>
      <c r="I6559">
        <v>30480000</v>
      </c>
      <c r="J6559" t="s">
        <v>44</v>
      </c>
      <c r="K6559" t="s">
        <v>19</v>
      </c>
      <c r="L6559" t="s">
        <v>45</v>
      </c>
      <c r="M6559" t="s">
        <v>45</v>
      </c>
      <c r="N6559" t="s">
        <v>45</v>
      </c>
      <c r="O6559">
        <v>28</v>
      </c>
      <c r="P6559" t="s">
        <v>39</v>
      </c>
      <c r="Q6559" t="s">
        <v>43</v>
      </c>
      <c r="R6559" t="str">
        <f t="shared" si="204"/>
        <v>Non-incentive Class</v>
      </c>
      <c r="S6559">
        <f t="shared" si="205"/>
        <v>11557672</v>
      </c>
    </row>
    <row r="6560" spans="1:19" x14ac:dyDescent="0.8">
      <c r="A6560">
        <v>37097</v>
      </c>
      <c r="B6560">
        <v>20.253</v>
      </c>
      <c r="C6560">
        <v>3</v>
      </c>
      <c r="D6560">
        <v>1</v>
      </c>
      <c r="E6560">
        <v>119716</v>
      </c>
      <c r="F6560">
        <v>359471</v>
      </c>
      <c r="G6560">
        <v>0</v>
      </c>
      <c r="H6560">
        <v>0</v>
      </c>
      <c r="I6560">
        <v>30480000</v>
      </c>
      <c r="J6560" t="s">
        <v>44</v>
      </c>
      <c r="K6560" t="s">
        <v>19</v>
      </c>
      <c r="L6560" t="s">
        <v>45</v>
      </c>
      <c r="M6560" t="s">
        <v>45</v>
      </c>
      <c r="N6560" t="s">
        <v>45</v>
      </c>
      <c r="O6560">
        <v>28</v>
      </c>
      <c r="P6560" t="s">
        <v>39</v>
      </c>
      <c r="Q6560" t="s">
        <v>43</v>
      </c>
      <c r="R6560" t="str">
        <f t="shared" si="204"/>
        <v>Non-incentive Class</v>
      </c>
      <c r="S6560">
        <f t="shared" si="205"/>
        <v>359471</v>
      </c>
    </row>
    <row r="6561" spans="1:19" x14ac:dyDescent="0.8">
      <c r="A6561">
        <v>37098</v>
      </c>
      <c r="B6561">
        <v>18.919</v>
      </c>
      <c r="C6561">
        <v>0</v>
      </c>
      <c r="D6561">
        <v>12</v>
      </c>
      <c r="E6561">
        <v>0</v>
      </c>
      <c r="F6561">
        <v>0</v>
      </c>
      <c r="G6561">
        <v>0</v>
      </c>
      <c r="H6561">
        <v>0</v>
      </c>
      <c r="I6561">
        <v>31200000</v>
      </c>
      <c r="J6561" t="s">
        <v>288</v>
      </c>
      <c r="K6561" t="s">
        <v>19</v>
      </c>
      <c r="L6561" t="s">
        <v>289</v>
      </c>
      <c r="M6561" t="s">
        <v>289</v>
      </c>
      <c r="N6561" t="s">
        <v>289</v>
      </c>
      <c r="O6561">
        <v>39</v>
      </c>
      <c r="P6561" t="s">
        <v>39</v>
      </c>
      <c r="Q6561" t="s">
        <v>50</v>
      </c>
      <c r="R6561" t="str">
        <f t="shared" si="204"/>
        <v>Non-incentive Class</v>
      </c>
      <c r="S6561">
        <f t="shared" si="205"/>
        <v>0</v>
      </c>
    </row>
    <row r="6562" spans="1:19" x14ac:dyDescent="0.8">
      <c r="A6562">
        <v>37098</v>
      </c>
      <c r="B6562">
        <v>18.919</v>
      </c>
      <c r="C6562">
        <v>1</v>
      </c>
      <c r="D6562">
        <v>2</v>
      </c>
      <c r="E6562">
        <v>120357</v>
      </c>
      <c r="F6562">
        <v>361396</v>
      </c>
      <c r="G6562">
        <v>0</v>
      </c>
      <c r="H6562">
        <v>0</v>
      </c>
      <c r="I6562">
        <v>31200000</v>
      </c>
      <c r="J6562" t="s">
        <v>288</v>
      </c>
      <c r="K6562" t="s">
        <v>19</v>
      </c>
      <c r="L6562" t="s">
        <v>289</v>
      </c>
      <c r="M6562" t="s">
        <v>289</v>
      </c>
      <c r="N6562" t="s">
        <v>289</v>
      </c>
      <c r="O6562">
        <v>39</v>
      </c>
      <c r="P6562" t="s">
        <v>39</v>
      </c>
      <c r="Q6562" t="s">
        <v>50</v>
      </c>
      <c r="R6562" t="str">
        <f t="shared" si="204"/>
        <v>Non-incentive Class</v>
      </c>
      <c r="S6562">
        <f t="shared" si="205"/>
        <v>361396</v>
      </c>
    </row>
    <row r="6563" spans="1:19" x14ac:dyDescent="0.8">
      <c r="A6563">
        <v>37098</v>
      </c>
      <c r="B6563">
        <v>18.919</v>
      </c>
      <c r="C6563">
        <v>2</v>
      </c>
      <c r="D6563">
        <v>1</v>
      </c>
      <c r="E6563">
        <v>1762</v>
      </c>
      <c r="F6563">
        <v>5291</v>
      </c>
      <c r="G6563">
        <v>0</v>
      </c>
      <c r="H6563">
        <v>0</v>
      </c>
      <c r="I6563">
        <v>31200000</v>
      </c>
      <c r="J6563" t="s">
        <v>288</v>
      </c>
      <c r="K6563" t="s">
        <v>19</v>
      </c>
      <c r="L6563" t="s">
        <v>289</v>
      </c>
      <c r="M6563" t="s">
        <v>289</v>
      </c>
      <c r="N6563" t="s">
        <v>289</v>
      </c>
      <c r="O6563">
        <v>39</v>
      </c>
      <c r="P6563" t="s">
        <v>39</v>
      </c>
      <c r="Q6563" t="s">
        <v>50</v>
      </c>
      <c r="R6563" t="str">
        <f t="shared" si="204"/>
        <v>Non-incentive Class</v>
      </c>
      <c r="S6563">
        <f t="shared" si="205"/>
        <v>5291</v>
      </c>
    </row>
    <row r="6564" spans="1:19" x14ac:dyDescent="0.8">
      <c r="A6564">
        <v>37098</v>
      </c>
      <c r="B6564">
        <v>18.919</v>
      </c>
      <c r="C6564" t="s">
        <v>23</v>
      </c>
      <c r="D6564">
        <v>7</v>
      </c>
      <c r="E6564">
        <v>960759</v>
      </c>
      <c r="F6564">
        <v>2884872</v>
      </c>
      <c r="G6564">
        <v>0</v>
      </c>
      <c r="H6564">
        <v>0</v>
      </c>
      <c r="I6564">
        <v>31200000</v>
      </c>
      <c r="J6564" t="s">
        <v>288</v>
      </c>
      <c r="K6564" t="s">
        <v>19</v>
      </c>
      <c r="L6564" t="s">
        <v>289</v>
      </c>
      <c r="M6564" t="s">
        <v>289</v>
      </c>
      <c r="N6564" t="s">
        <v>289</v>
      </c>
      <c r="O6564">
        <v>39</v>
      </c>
      <c r="P6564" t="s">
        <v>39</v>
      </c>
      <c r="Q6564" t="s">
        <v>50</v>
      </c>
      <c r="R6564" t="str">
        <f t="shared" si="204"/>
        <v>Non-incentive Class</v>
      </c>
      <c r="S6564">
        <f t="shared" si="205"/>
        <v>2884872</v>
      </c>
    </row>
    <row r="6565" spans="1:19" x14ac:dyDescent="0.8">
      <c r="A6565">
        <v>37098</v>
      </c>
      <c r="B6565">
        <v>18.919</v>
      </c>
      <c r="C6565" t="s">
        <v>30</v>
      </c>
      <c r="D6565">
        <v>14</v>
      </c>
      <c r="E6565">
        <v>1586418</v>
      </c>
      <c r="F6565">
        <v>4763538</v>
      </c>
      <c r="G6565">
        <v>0</v>
      </c>
      <c r="H6565">
        <v>0</v>
      </c>
      <c r="I6565">
        <v>31200000</v>
      </c>
      <c r="J6565" t="s">
        <v>288</v>
      </c>
      <c r="K6565" t="s">
        <v>19</v>
      </c>
      <c r="L6565" t="s">
        <v>289</v>
      </c>
      <c r="M6565" t="s">
        <v>289</v>
      </c>
      <c r="N6565" t="s">
        <v>289</v>
      </c>
      <c r="O6565">
        <v>39</v>
      </c>
      <c r="P6565" t="s">
        <v>39</v>
      </c>
      <c r="Q6565" t="s">
        <v>50</v>
      </c>
      <c r="R6565" t="str">
        <f t="shared" si="204"/>
        <v>Non-incentive Class</v>
      </c>
      <c r="S6565">
        <f t="shared" si="205"/>
        <v>4763538</v>
      </c>
    </row>
    <row r="6566" spans="1:19" x14ac:dyDescent="0.8">
      <c r="A6566">
        <v>37098</v>
      </c>
      <c r="B6566">
        <v>18.919</v>
      </c>
      <c r="C6566">
        <v>8</v>
      </c>
      <c r="D6566">
        <v>1</v>
      </c>
      <c r="E6566">
        <v>120362</v>
      </c>
      <c r="F6566">
        <v>361411</v>
      </c>
      <c r="G6566">
        <v>0</v>
      </c>
      <c r="H6566">
        <v>0</v>
      </c>
      <c r="I6566">
        <v>31200000</v>
      </c>
      <c r="J6566" t="s">
        <v>288</v>
      </c>
      <c r="K6566" t="s">
        <v>19</v>
      </c>
      <c r="L6566" t="s">
        <v>289</v>
      </c>
      <c r="M6566" t="s">
        <v>289</v>
      </c>
      <c r="N6566" t="s">
        <v>289</v>
      </c>
      <c r="O6566">
        <v>39</v>
      </c>
      <c r="P6566" t="s">
        <v>39</v>
      </c>
      <c r="Q6566" t="s">
        <v>50</v>
      </c>
      <c r="R6566" t="str">
        <f t="shared" si="204"/>
        <v>Non-incentive Class</v>
      </c>
      <c r="S6566">
        <f t="shared" si="205"/>
        <v>361411</v>
      </c>
    </row>
    <row r="6567" spans="1:19" x14ac:dyDescent="0.8">
      <c r="A6567">
        <v>37102</v>
      </c>
      <c r="B6567">
        <v>20.513999999999999</v>
      </c>
      <c r="C6567">
        <v>0</v>
      </c>
      <c r="D6567">
        <v>8</v>
      </c>
      <c r="E6567">
        <v>0</v>
      </c>
      <c r="F6567">
        <v>0</v>
      </c>
      <c r="G6567">
        <v>0</v>
      </c>
      <c r="H6567">
        <v>0</v>
      </c>
      <c r="I6567">
        <v>30680000</v>
      </c>
      <c r="J6567" t="s">
        <v>62</v>
      </c>
      <c r="K6567" t="s">
        <v>19</v>
      </c>
      <c r="L6567" t="s">
        <v>63</v>
      </c>
      <c r="M6567" t="s">
        <v>63</v>
      </c>
      <c r="N6567" t="s">
        <v>63</v>
      </c>
      <c r="O6567">
        <v>39</v>
      </c>
      <c r="P6567" t="s">
        <v>39</v>
      </c>
      <c r="Q6567" t="s">
        <v>50</v>
      </c>
      <c r="R6567" t="str">
        <f t="shared" si="204"/>
        <v>Non-incentive Class</v>
      </c>
      <c r="S6567">
        <f t="shared" si="205"/>
        <v>0</v>
      </c>
    </row>
    <row r="6568" spans="1:19" x14ac:dyDescent="0.8">
      <c r="A6568">
        <v>37102</v>
      </c>
      <c r="B6568">
        <v>20.513999999999999</v>
      </c>
      <c r="C6568">
        <v>1</v>
      </c>
      <c r="D6568">
        <v>20</v>
      </c>
      <c r="E6568">
        <v>21860</v>
      </c>
      <c r="F6568">
        <v>65640</v>
      </c>
      <c r="G6568">
        <v>0</v>
      </c>
      <c r="H6568">
        <v>0</v>
      </c>
      <c r="I6568">
        <v>30680000</v>
      </c>
      <c r="J6568" t="s">
        <v>62</v>
      </c>
      <c r="K6568" t="s">
        <v>19</v>
      </c>
      <c r="L6568" t="s">
        <v>63</v>
      </c>
      <c r="M6568" t="s">
        <v>63</v>
      </c>
      <c r="N6568" t="s">
        <v>63</v>
      </c>
      <c r="O6568">
        <v>39</v>
      </c>
      <c r="P6568" t="s">
        <v>39</v>
      </c>
      <c r="Q6568" t="s">
        <v>50</v>
      </c>
      <c r="R6568" t="str">
        <f t="shared" si="204"/>
        <v>Non-incentive Class</v>
      </c>
      <c r="S6568">
        <f t="shared" si="205"/>
        <v>65640</v>
      </c>
    </row>
    <row r="6569" spans="1:19" x14ac:dyDescent="0.8">
      <c r="A6569">
        <v>37102</v>
      </c>
      <c r="B6569">
        <v>20.513999999999999</v>
      </c>
      <c r="C6569">
        <v>2</v>
      </c>
      <c r="D6569">
        <v>11</v>
      </c>
      <c r="E6569">
        <v>130666</v>
      </c>
      <c r="F6569">
        <v>392353</v>
      </c>
      <c r="G6569">
        <v>152438</v>
      </c>
      <c r="H6569">
        <v>90000</v>
      </c>
      <c r="I6569">
        <v>30680000</v>
      </c>
      <c r="J6569" t="s">
        <v>62</v>
      </c>
      <c r="K6569" t="s">
        <v>19</v>
      </c>
      <c r="L6569" t="s">
        <v>63</v>
      </c>
      <c r="M6569" t="s">
        <v>63</v>
      </c>
      <c r="N6569" t="s">
        <v>63</v>
      </c>
      <c r="O6569">
        <v>39</v>
      </c>
      <c r="P6569" t="s">
        <v>39</v>
      </c>
      <c r="Q6569" t="s">
        <v>50</v>
      </c>
      <c r="R6569" t="str">
        <f t="shared" si="204"/>
        <v>Non-incentive Class</v>
      </c>
      <c r="S6569">
        <f t="shared" si="205"/>
        <v>392353</v>
      </c>
    </row>
    <row r="6570" spans="1:19" x14ac:dyDescent="0.8">
      <c r="A6570">
        <v>37106</v>
      </c>
      <c r="B6570">
        <v>25.135000000000002</v>
      </c>
      <c r="C6570">
        <v>0</v>
      </c>
      <c r="D6570">
        <v>12</v>
      </c>
      <c r="E6570">
        <v>0</v>
      </c>
      <c r="F6570">
        <v>0</v>
      </c>
      <c r="G6570">
        <v>0</v>
      </c>
      <c r="H6570">
        <v>0</v>
      </c>
      <c r="I6570">
        <v>30510000</v>
      </c>
      <c r="J6570" t="s">
        <v>85</v>
      </c>
      <c r="K6570" t="s">
        <v>19</v>
      </c>
      <c r="L6570" t="s">
        <v>86</v>
      </c>
      <c r="M6570" t="s">
        <v>86</v>
      </c>
      <c r="N6570" t="s">
        <v>86</v>
      </c>
      <c r="O6570">
        <v>39</v>
      </c>
      <c r="P6570" t="s">
        <v>39</v>
      </c>
      <c r="Q6570" t="s">
        <v>50</v>
      </c>
      <c r="R6570" t="str">
        <f t="shared" si="204"/>
        <v>Non-incentive Class</v>
      </c>
      <c r="S6570">
        <f t="shared" si="205"/>
        <v>0</v>
      </c>
    </row>
    <row r="6571" spans="1:19" x14ac:dyDescent="0.8">
      <c r="A6571">
        <v>37117</v>
      </c>
      <c r="B6571">
        <v>20.501999999999999</v>
      </c>
      <c r="C6571">
        <v>1</v>
      </c>
      <c r="D6571">
        <v>1</v>
      </c>
      <c r="E6571">
        <v>1</v>
      </c>
      <c r="F6571">
        <v>3</v>
      </c>
      <c r="G6571">
        <v>0</v>
      </c>
      <c r="H6571">
        <v>0</v>
      </c>
      <c r="I6571">
        <v>30600000</v>
      </c>
      <c r="J6571" t="s">
        <v>48</v>
      </c>
      <c r="K6571" t="s">
        <v>19</v>
      </c>
      <c r="L6571" t="s">
        <v>49</v>
      </c>
      <c r="M6571" t="s">
        <v>49</v>
      </c>
      <c r="N6571" t="s">
        <v>49</v>
      </c>
      <c r="O6571">
        <v>39</v>
      </c>
      <c r="P6571" t="s">
        <v>39</v>
      </c>
      <c r="Q6571" t="s">
        <v>50</v>
      </c>
      <c r="R6571" t="str">
        <f t="shared" si="204"/>
        <v>Non-incentive Class</v>
      </c>
      <c r="S6571">
        <f t="shared" si="205"/>
        <v>3</v>
      </c>
    </row>
    <row r="6572" spans="1:19" x14ac:dyDescent="0.8">
      <c r="A6572">
        <v>37117</v>
      </c>
      <c r="B6572">
        <v>20.501999999999999</v>
      </c>
      <c r="C6572">
        <v>2</v>
      </c>
      <c r="D6572">
        <v>48</v>
      </c>
      <c r="E6572">
        <v>385111</v>
      </c>
      <c r="F6572">
        <v>1156362</v>
      </c>
      <c r="G6572">
        <v>765623</v>
      </c>
      <c r="H6572">
        <v>410000</v>
      </c>
      <c r="I6572">
        <v>30600000</v>
      </c>
      <c r="J6572" t="s">
        <v>48</v>
      </c>
      <c r="K6572" t="s">
        <v>19</v>
      </c>
      <c r="L6572" t="s">
        <v>49</v>
      </c>
      <c r="M6572" t="s">
        <v>49</v>
      </c>
      <c r="N6572" t="s">
        <v>49</v>
      </c>
      <c r="O6572">
        <v>39</v>
      </c>
      <c r="P6572" t="s">
        <v>39</v>
      </c>
      <c r="Q6572" t="s">
        <v>50</v>
      </c>
      <c r="R6572" t="str">
        <f t="shared" si="204"/>
        <v>Non-incentive Class</v>
      </c>
      <c r="S6572">
        <f t="shared" si="205"/>
        <v>1156362</v>
      </c>
    </row>
    <row r="6573" spans="1:19" x14ac:dyDescent="0.8">
      <c r="A6573">
        <v>37118</v>
      </c>
      <c r="B6573">
        <v>16.66</v>
      </c>
      <c r="C6573">
        <v>0</v>
      </c>
      <c r="D6573">
        <v>2</v>
      </c>
      <c r="E6573">
        <v>0</v>
      </c>
      <c r="F6573">
        <v>0</v>
      </c>
      <c r="G6573">
        <v>0</v>
      </c>
      <c r="H6573">
        <v>0</v>
      </c>
      <c r="I6573">
        <v>30600000</v>
      </c>
      <c r="J6573" t="s">
        <v>48</v>
      </c>
      <c r="K6573" t="s">
        <v>19</v>
      </c>
      <c r="L6573" t="s">
        <v>49</v>
      </c>
      <c r="M6573" t="s">
        <v>49</v>
      </c>
      <c r="N6573" t="s">
        <v>49</v>
      </c>
      <c r="O6573">
        <v>39</v>
      </c>
      <c r="P6573" t="s">
        <v>39</v>
      </c>
      <c r="Q6573" t="s">
        <v>50</v>
      </c>
      <c r="R6573" t="str">
        <f t="shared" si="204"/>
        <v>Non-incentive Class</v>
      </c>
      <c r="S6573">
        <f t="shared" si="205"/>
        <v>0</v>
      </c>
    </row>
    <row r="6574" spans="1:19" x14ac:dyDescent="0.8">
      <c r="A6574">
        <v>37118</v>
      </c>
      <c r="B6574">
        <v>16.66</v>
      </c>
      <c r="C6574">
        <v>1</v>
      </c>
      <c r="D6574">
        <v>1</v>
      </c>
      <c r="E6574">
        <v>285</v>
      </c>
      <c r="F6574">
        <v>856</v>
      </c>
      <c r="G6574">
        <v>0</v>
      </c>
      <c r="H6574">
        <v>0</v>
      </c>
      <c r="I6574">
        <v>30600000</v>
      </c>
      <c r="J6574" t="s">
        <v>48</v>
      </c>
      <c r="K6574" t="s">
        <v>19</v>
      </c>
      <c r="L6574" t="s">
        <v>49</v>
      </c>
      <c r="M6574" t="s">
        <v>49</v>
      </c>
      <c r="N6574" t="s">
        <v>49</v>
      </c>
      <c r="O6574">
        <v>39</v>
      </c>
      <c r="P6574" t="s">
        <v>39</v>
      </c>
      <c r="Q6574" t="s">
        <v>50</v>
      </c>
      <c r="R6574" t="str">
        <f t="shared" si="204"/>
        <v>Non-incentive Class</v>
      </c>
      <c r="S6574">
        <f t="shared" si="205"/>
        <v>856</v>
      </c>
    </row>
    <row r="6575" spans="1:19" x14ac:dyDescent="0.8">
      <c r="A6575">
        <v>37118</v>
      </c>
      <c r="B6575">
        <v>16.66</v>
      </c>
      <c r="C6575" t="s">
        <v>23</v>
      </c>
      <c r="D6575">
        <v>11</v>
      </c>
      <c r="E6575">
        <v>8199372</v>
      </c>
      <c r="F6575">
        <v>24620255</v>
      </c>
      <c r="G6575">
        <v>0</v>
      </c>
      <c r="H6575">
        <v>0</v>
      </c>
      <c r="I6575">
        <v>30600000</v>
      </c>
      <c r="J6575" t="s">
        <v>48</v>
      </c>
      <c r="K6575" t="s">
        <v>19</v>
      </c>
      <c r="L6575" t="s">
        <v>49</v>
      </c>
      <c r="M6575" t="s">
        <v>49</v>
      </c>
      <c r="N6575" t="s">
        <v>49</v>
      </c>
      <c r="O6575">
        <v>39</v>
      </c>
      <c r="P6575" t="s">
        <v>39</v>
      </c>
      <c r="Q6575" t="s">
        <v>50</v>
      </c>
      <c r="R6575" t="str">
        <f t="shared" si="204"/>
        <v>Non-incentive Class</v>
      </c>
      <c r="S6575">
        <f t="shared" si="205"/>
        <v>24620255</v>
      </c>
    </row>
    <row r="6576" spans="1:19" x14ac:dyDescent="0.8">
      <c r="A6576">
        <v>37118</v>
      </c>
      <c r="B6576">
        <v>16.66</v>
      </c>
      <c r="C6576">
        <v>8</v>
      </c>
      <c r="D6576">
        <v>2</v>
      </c>
      <c r="E6576">
        <v>146256</v>
      </c>
      <c r="F6576">
        <v>439162</v>
      </c>
      <c r="G6576">
        <v>0</v>
      </c>
      <c r="H6576">
        <v>0</v>
      </c>
      <c r="I6576">
        <v>30600000</v>
      </c>
      <c r="J6576" t="s">
        <v>48</v>
      </c>
      <c r="K6576" t="s">
        <v>19</v>
      </c>
      <c r="L6576" t="s">
        <v>49</v>
      </c>
      <c r="M6576" t="s">
        <v>49</v>
      </c>
      <c r="N6576" t="s">
        <v>49</v>
      </c>
      <c r="O6576">
        <v>39</v>
      </c>
      <c r="P6576" t="s">
        <v>39</v>
      </c>
      <c r="Q6576" t="s">
        <v>50</v>
      </c>
      <c r="R6576" t="str">
        <f t="shared" si="204"/>
        <v>Non-incentive Class</v>
      </c>
      <c r="S6576">
        <f t="shared" si="205"/>
        <v>439162</v>
      </c>
    </row>
    <row r="6577" spans="1:19" x14ac:dyDescent="0.8">
      <c r="A6577">
        <v>37119</v>
      </c>
      <c r="B6577">
        <v>20.248999999999999</v>
      </c>
      <c r="C6577">
        <v>1</v>
      </c>
      <c r="D6577">
        <v>4</v>
      </c>
      <c r="E6577">
        <v>70323</v>
      </c>
      <c r="F6577">
        <v>211159</v>
      </c>
      <c r="G6577">
        <v>0</v>
      </c>
      <c r="H6577">
        <v>0</v>
      </c>
      <c r="I6577">
        <v>31260000</v>
      </c>
      <c r="J6577" t="s">
        <v>297</v>
      </c>
      <c r="K6577" t="s">
        <v>19</v>
      </c>
      <c r="L6577" t="s">
        <v>50</v>
      </c>
      <c r="M6577" t="s">
        <v>50</v>
      </c>
      <c r="N6577" t="s">
        <v>50</v>
      </c>
      <c r="O6577">
        <v>39</v>
      </c>
      <c r="P6577" t="s">
        <v>39</v>
      </c>
      <c r="Q6577" t="s">
        <v>50</v>
      </c>
      <c r="R6577" t="str">
        <f t="shared" si="204"/>
        <v>Non-incentive Class</v>
      </c>
      <c r="S6577">
        <f t="shared" si="205"/>
        <v>211159</v>
      </c>
    </row>
    <row r="6578" spans="1:19" x14ac:dyDescent="0.8">
      <c r="A6578">
        <v>37119</v>
      </c>
      <c r="B6578">
        <v>20.248999999999999</v>
      </c>
      <c r="C6578" t="s">
        <v>30</v>
      </c>
      <c r="D6578">
        <v>1</v>
      </c>
      <c r="E6578">
        <v>67268</v>
      </c>
      <c r="F6578">
        <v>201986</v>
      </c>
      <c r="G6578">
        <v>0</v>
      </c>
      <c r="H6578">
        <v>0</v>
      </c>
      <c r="I6578">
        <v>31260000</v>
      </c>
      <c r="J6578" t="s">
        <v>297</v>
      </c>
      <c r="K6578" t="s">
        <v>19</v>
      </c>
      <c r="L6578" t="s">
        <v>50</v>
      </c>
      <c r="M6578" t="s">
        <v>50</v>
      </c>
      <c r="N6578" t="s">
        <v>50</v>
      </c>
      <c r="O6578">
        <v>39</v>
      </c>
      <c r="P6578" t="s">
        <v>39</v>
      </c>
      <c r="Q6578" t="s">
        <v>50</v>
      </c>
      <c r="R6578" t="str">
        <f t="shared" si="204"/>
        <v>Non-incentive Class</v>
      </c>
      <c r="S6578">
        <f t="shared" si="205"/>
        <v>201986</v>
      </c>
    </row>
    <row r="6579" spans="1:19" x14ac:dyDescent="0.8">
      <c r="A6579">
        <v>37128</v>
      </c>
      <c r="B6579">
        <v>21.053000000000001</v>
      </c>
      <c r="C6579">
        <v>0</v>
      </c>
      <c r="D6579">
        <v>60</v>
      </c>
      <c r="E6579">
        <v>0</v>
      </c>
      <c r="F6579">
        <v>0</v>
      </c>
      <c r="G6579">
        <v>0</v>
      </c>
      <c r="H6579">
        <v>0</v>
      </c>
      <c r="I6579">
        <v>30680000</v>
      </c>
      <c r="J6579" t="s">
        <v>62</v>
      </c>
      <c r="K6579" t="s">
        <v>19</v>
      </c>
      <c r="L6579" t="s">
        <v>63</v>
      </c>
      <c r="M6579" t="s">
        <v>63</v>
      </c>
      <c r="N6579" t="s">
        <v>63</v>
      </c>
      <c r="O6579">
        <v>39</v>
      </c>
      <c r="P6579" t="s">
        <v>39</v>
      </c>
      <c r="Q6579" t="s">
        <v>50</v>
      </c>
      <c r="R6579" t="str">
        <f t="shared" si="204"/>
        <v>Non-incentive Class</v>
      </c>
      <c r="S6579">
        <f t="shared" si="205"/>
        <v>0</v>
      </c>
    </row>
    <row r="6580" spans="1:19" x14ac:dyDescent="0.8">
      <c r="A6580">
        <v>37128</v>
      </c>
      <c r="B6580">
        <v>21.053000000000001</v>
      </c>
      <c r="C6580">
        <v>1</v>
      </c>
      <c r="D6580">
        <v>3</v>
      </c>
      <c r="E6580">
        <v>10032</v>
      </c>
      <c r="F6580">
        <v>30123</v>
      </c>
      <c r="G6580">
        <v>0</v>
      </c>
      <c r="H6580">
        <v>0</v>
      </c>
      <c r="I6580">
        <v>30680000</v>
      </c>
      <c r="J6580" t="s">
        <v>62</v>
      </c>
      <c r="K6580" t="s">
        <v>19</v>
      </c>
      <c r="L6580" t="s">
        <v>63</v>
      </c>
      <c r="M6580" t="s">
        <v>63</v>
      </c>
      <c r="N6580" t="s">
        <v>63</v>
      </c>
      <c r="O6580">
        <v>39</v>
      </c>
      <c r="P6580" t="s">
        <v>39</v>
      </c>
      <c r="Q6580" t="s">
        <v>50</v>
      </c>
      <c r="R6580" t="str">
        <f t="shared" si="204"/>
        <v>Non-incentive Class</v>
      </c>
      <c r="S6580">
        <f t="shared" si="205"/>
        <v>30123</v>
      </c>
    </row>
    <row r="6581" spans="1:19" x14ac:dyDescent="0.8">
      <c r="A6581">
        <v>37128</v>
      </c>
      <c r="B6581">
        <v>21.053000000000001</v>
      </c>
      <c r="C6581">
        <v>2</v>
      </c>
      <c r="D6581">
        <v>441</v>
      </c>
      <c r="E6581">
        <v>3966444</v>
      </c>
      <c r="F6581">
        <v>11910029</v>
      </c>
      <c r="G6581">
        <v>4179987</v>
      </c>
      <c r="H6581">
        <v>2855000</v>
      </c>
      <c r="I6581">
        <v>30680000</v>
      </c>
      <c r="J6581" t="s">
        <v>62</v>
      </c>
      <c r="K6581" t="s">
        <v>19</v>
      </c>
      <c r="L6581" t="s">
        <v>63</v>
      </c>
      <c r="M6581" t="s">
        <v>63</v>
      </c>
      <c r="N6581" t="s">
        <v>63</v>
      </c>
      <c r="O6581">
        <v>39</v>
      </c>
      <c r="P6581" t="s">
        <v>39</v>
      </c>
      <c r="Q6581" t="s">
        <v>50</v>
      </c>
      <c r="R6581" t="str">
        <f t="shared" si="204"/>
        <v>Non-incentive Class</v>
      </c>
      <c r="S6581">
        <f t="shared" si="205"/>
        <v>11910029</v>
      </c>
    </row>
    <row r="6582" spans="1:19" x14ac:dyDescent="0.8">
      <c r="A6582">
        <v>37128</v>
      </c>
      <c r="B6582">
        <v>21.053000000000001</v>
      </c>
      <c r="C6582">
        <v>3</v>
      </c>
      <c r="D6582">
        <v>1</v>
      </c>
      <c r="E6582">
        <v>69056</v>
      </c>
      <c r="F6582">
        <v>207354</v>
      </c>
      <c r="G6582">
        <v>0</v>
      </c>
      <c r="H6582">
        <v>0</v>
      </c>
      <c r="I6582">
        <v>30680000</v>
      </c>
      <c r="J6582" t="s">
        <v>62</v>
      </c>
      <c r="K6582" t="s">
        <v>19</v>
      </c>
      <c r="L6582" t="s">
        <v>63</v>
      </c>
      <c r="M6582" t="s">
        <v>63</v>
      </c>
      <c r="N6582" t="s">
        <v>63</v>
      </c>
      <c r="O6582">
        <v>39</v>
      </c>
      <c r="P6582" t="s">
        <v>39</v>
      </c>
      <c r="Q6582" t="s">
        <v>50</v>
      </c>
      <c r="R6582" t="str">
        <f t="shared" si="204"/>
        <v>Non-incentive Class</v>
      </c>
      <c r="S6582">
        <f t="shared" si="205"/>
        <v>207354</v>
      </c>
    </row>
    <row r="6583" spans="1:19" x14ac:dyDescent="0.8">
      <c r="A6583">
        <v>37128</v>
      </c>
      <c r="B6583">
        <v>21.053000000000001</v>
      </c>
      <c r="C6583" t="s">
        <v>23</v>
      </c>
      <c r="D6583">
        <v>91</v>
      </c>
      <c r="E6583">
        <v>3413328</v>
      </c>
      <c r="F6583">
        <v>10249202</v>
      </c>
      <c r="G6583">
        <v>0</v>
      </c>
      <c r="H6583">
        <v>0</v>
      </c>
      <c r="I6583">
        <v>30680000</v>
      </c>
      <c r="J6583" t="s">
        <v>62</v>
      </c>
      <c r="K6583" t="s">
        <v>19</v>
      </c>
      <c r="L6583" t="s">
        <v>63</v>
      </c>
      <c r="M6583" t="s">
        <v>63</v>
      </c>
      <c r="N6583" t="s">
        <v>63</v>
      </c>
      <c r="O6583">
        <v>39</v>
      </c>
      <c r="P6583" t="s">
        <v>39</v>
      </c>
      <c r="Q6583" t="s">
        <v>50</v>
      </c>
      <c r="R6583" t="str">
        <f t="shared" si="204"/>
        <v>Non-incentive Class</v>
      </c>
      <c r="S6583">
        <f t="shared" si="205"/>
        <v>10249202</v>
      </c>
    </row>
    <row r="6584" spans="1:19" x14ac:dyDescent="0.8">
      <c r="A6584">
        <v>37128</v>
      </c>
      <c r="B6584">
        <v>21.053000000000001</v>
      </c>
      <c r="C6584" t="s">
        <v>30</v>
      </c>
      <c r="D6584">
        <v>3</v>
      </c>
      <c r="E6584">
        <v>161943</v>
      </c>
      <c r="F6584">
        <v>486267</v>
      </c>
      <c r="G6584">
        <v>0</v>
      </c>
      <c r="H6584">
        <v>0</v>
      </c>
      <c r="I6584">
        <v>30680000</v>
      </c>
      <c r="J6584" t="s">
        <v>62</v>
      </c>
      <c r="K6584" t="s">
        <v>19</v>
      </c>
      <c r="L6584" t="s">
        <v>63</v>
      </c>
      <c r="M6584" t="s">
        <v>63</v>
      </c>
      <c r="N6584" t="s">
        <v>63</v>
      </c>
      <c r="O6584">
        <v>39</v>
      </c>
      <c r="P6584" t="s">
        <v>39</v>
      </c>
      <c r="Q6584" t="s">
        <v>50</v>
      </c>
      <c r="R6584" t="str">
        <f t="shared" si="204"/>
        <v>Non-incentive Class</v>
      </c>
      <c r="S6584">
        <f t="shared" si="205"/>
        <v>486267</v>
      </c>
    </row>
    <row r="6585" spans="1:19" x14ac:dyDescent="0.8">
      <c r="A6585">
        <v>37128</v>
      </c>
      <c r="B6585">
        <v>21.053000000000001</v>
      </c>
      <c r="C6585">
        <v>8</v>
      </c>
      <c r="D6585">
        <v>8</v>
      </c>
      <c r="E6585">
        <v>297100</v>
      </c>
      <c r="F6585">
        <v>892102</v>
      </c>
      <c r="G6585">
        <v>0</v>
      </c>
      <c r="H6585">
        <v>0</v>
      </c>
      <c r="I6585">
        <v>30680000</v>
      </c>
      <c r="J6585" t="s">
        <v>62</v>
      </c>
      <c r="K6585" t="s">
        <v>19</v>
      </c>
      <c r="L6585" t="s">
        <v>63</v>
      </c>
      <c r="M6585" t="s">
        <v>63</v>
      </c>
      <c r="N6585" t="s">
        <v>63</v>
      </c>
      <c r="O6585">
        <v>39</v>
      </c>
      <c r="P6585" t="s">
        <v>39</v>
      </c>
      <c r="Q6585" t="s">
        <v>50</v>
      </c>
      <c r="R6585" t="str">
        <f t="shared" si="204"/>
        <v>Non-incentive Class</v>
      </c>
      <c r="S6585">
        <f t="shared" si="205"/>
        <v>892102</v>
      </c>
    </row>
    <row r="6586" spans="1:19" x14ac:dyDescent="0.8">
      <c r="A6586">
        <v>37130</v>
      </c>
      <c r="B6586">
        <v>17.042000000000002</v>
      </c>
      <c r="C6586">
        <v>0</v>
      </c>
      <c r="D6586">
        <v>2</v>
      </c>
      <c r="E6586">
        <v>0</v>
      </c>
      <c r="F6586">
        <v>0</v>
      </c>
      <c r="G6586">
        <v>0</v>
      </c>
      <c r="H6586">
        <v>0</v>
      </c>
      <c r="I6586">
        <v>30600000</v>
      </c>
      <c r="J6586" t="s">
        <v>48</v>
      </c>
      <c r="K6586" t="s">
        <v>19</v>
      </c>
      <c r="L6586" t="s">
        <v>49</v>
      </c>
      <c r="M6586" t="s">
        <v>49</v>
      </c>
      <c r="N6586" t="s">
        <v>49</v>
      </c>
      <c r="O6586">
        <v>39</v>
      </c>
      <c r="P6586" t="s">
        <v>39</v>
      </c>
      <c r="Q6586" t="s">
        <v>50</v>
      </c>
      <c r="R6586" t="str">
        <f t="shared" si="204"/>
        <v>Non-incentive Class</v>
      </c>
      <c r="S6586">
        <f t="shared" si="205"/>
        <v>0</v>
      </c>
    </row>
    <row r="6587" spans="1:19" x14ac:dyDescent="0.8">
      <c r="A6587">
        <v>37130</v>
      </c>
      <c r="B6587">
        <v>17.042000000000002</v>
      </c>
      <c r="C6587" t="s">
        <v>23</v>
      </c>
      <c r="D6587">
        <v>6</v>
      </c>
      <c r="E6587">
        <v>617980</v>
      </c>
      <c r="F6587">
        <v>1855608</v>
      </c>
      <c r="G6587">
        <v>0</v>
      </c>
      <c r="H6587">
        <v>0</v>
      </c>
      <c r="I6587">
        <v>30600000</v>
      </c>
      <c r="J6587" t="s">
        <v>48</v>
      </c>
      <c r="K6587" t="s">
        <v>19</v>
      </c>
      <c r="L6587" t="s">
        <v>49</v>
      </c>
      <c r="M6587" t="s">
        <v>49</v>
      </c>
      <c r="N6587" t="s">
        <v>49</v>
      </c>
      <c r="O6587">
        <v>39</v>
      </c>
      <c r="P6587" t="s">
        <v>39</v>
      </c>
      <c r="Q6587" t="s">
        <v>50</v>
      </c>
      <c r="R6587" t="str">
        <f t="shared" si="204"/>
        <v>Non-incentive Class</v>
      </c>
      <c r="S6587">
        <f t="shared" si="205"/>
        <v>1855608</v>
      </c>
    </row>
    <row r="6588" spans="1:19" x14ac:dyDescent="0.8">
      <c r="A6588">
        <v>37130</v>
      </c>
      <c r="B6588">
        <v>17.042000000000002</v>
      </c>
      <c r="C6588">
        <v>8</v>
      </c>
      <c r="D6588">
        <v>1</v>
      </c>
      <c r="E6588">
        <v>115363</v>
      </c>
      <c r="F6588">
        <v>346400</v>
      </c>
      <c r="G6588">
        <v>0</v>
      </c>
      <c r="H6588">
        <v>0</v>
      </c>
      <c r="I6588">
        <v>30600000</v>
      </c>
      <c r="J6588" t="s">
        <v>48</v>
      </c>
      <c r="K6588" t="s">
        <v>19</v>
      </c>
      <c r="L6588" t="s">
        <v>49</v>
      </c>
      <c r="M6588" t="s">
        <v>49</v>
      </c>
      <c r="N6588" t="s">
        <v>49</v>
      </c>
      <c r="O6588">
        <v>39</v>
      </c>
      <c r="P6588" t="s">
        <v>39</v>
      </c>
      <c r="Q6588" t="s">
        <v>50</v>
      </c>
      <c r="R6588" t="str">
        <f t="shared" si="204"/>
        <v>Non-incentive Class</v>
      </c>
      <c r="S6588">
        <f t="shared" si="205"/>
        <v>346400</v>
      </c>
    </row>
    <row r="6589" spans="1:19" x14ac:dyDescent="0.8">
      <c r="A6589">
        <v>37133</v>
      </c>
      <c r="B6589">
        <v>19.742999999999999</v>
      </c>
      <c r="C6589">
        <v>0</v>
      </c>
      <c r="D6589">
        <v>2</v>
      </c>
      <c r="E6589">
        <v>0</v>
      </c>
      <c r="F6589">
        <v>0</v>
      </c>
      <c r="G6589">
        <v>0</v>
      </c>
      <c r="H6589">
        <v>0</v>
      </c>
      <c r="I6589">
        <v>31200000</v>
      </c>
      <c r="J6589" t="s">
        <v>288</v>
      </c>
      <c r="K6589" t="s">
        <v>19</v>
      </c>
      <c r="L6589" t="s">
        <v>289</v>
      </c>
      <c r="M6589" t="s">
        <v>289</v>
      </c>
      <c r="N6589" t="s">
        <v>289</v>
      </c>
      <c r="O6589">
        <v>39</v>
      </c>
      <c r="P6589" t="s">
        <v>39</v>
      </c>
      <c r="Q6589" t="s">
        <v>50</v>
      </c>
      <c r="R6589" t="str">
        <f t="shared" si="204"/>
        <v>Non-incentive Class</v>
      </c>
      <c r="S6589">
        <f t="shared" si="205"/>
        <v>0</v>
      </c>
    </row>
    <row r="6590" spans="1:19" x14ac:dyDescent="0.8">
      <c r="A6590">
        <v>37133</v>
      </c>
      <c r="B6590">
        <v>19.742999999999999</v>
      </c>
      <c r="C6590">
        <v>1</v>
      </c>
      <c r="D6590">
        <v>1</v>
      </c>
      <c r="E6590">
        <v>839</v>
      </c>
      <c r="F6590">
        <v>2519</v>
      </c>
      <c r="G6590">
        <v>0</v>
      </c>
      <c r="H6590">
        <v>0</v>
      </c>
      <c r="I6590">
        <v>31200000</v>
      </c>
      <c r="J6590" t="s">
        <v>288</v>
      </c>
      <c r="K6590" t="s">
        <v>19</v>
      </c>
      <c r="L6590" t="s">
        <v>289</v>
      </c>
      <c r="M6590" t="s">
        <v>289</v>
      </c>
      <c r="N6590" t="s">
        <v>289</v>
      </c>
      <c r="O6590">
        <v>39</v>
      </c>
      <c r="P6590" t="s">
        <v>39</v>
      </c>
      <c r="Q6590" t="s">
        <v>50</v>
      </c>
      <c r="R6590" t="str">
        <f t="shared" si="204"/>
        <v>Non-incentive Class</v>
      </c>
      <c r="S6590">
        <f t="shared" si="205"/>
        <v>2519</v>
      </c>
    </row>
    <row r="6591" spans="1:19" x14ac:dyDescent="0.8">
      <c r="A6591">
        <v>37133</v>
      </c>
      <c r="B6591">
        <v>19.742999999999999</v>
      </c>
      <c r="C6591">
        <v>2</v>
      </c>
      <c r="D6591">
        <v>11</v>
      </c>
      <c r="E6591">
        <v>204733</v>
      </c>
      <c r="F6591">
        <v>614754</v>
      </c>
      <c r="G6591">
        <v>48000</v>
      </c>
      <c r="H6591">
        <v>40000</v>
      </c>
      <c r="I6591">
        <v>31200000</v>
      </c>
      <c r="J6591" t="s">
        <v>288</v>
      </c>
      <c r="K6591" t="s">
        <v>19</v>
      </c>
      <c r="L6591" t="s">
        <v>289</v>
      </c>
      <c r="M6591" t="s">
        <v>289</v>
      </c>
      <c r="N6591" t="s">
        <v>289</v>
      </c>
      <c r="O6591">
        <v>39</v>
      </c>
      <c r="P6591" t="s">
        <v>39</v>
      </c>
      <c r="Q6591" t="s">
        <v>50</v>
      </c>
      <c r="R6591" t="str">
        <f t="shared" si="204"/>
        <v>Non-incentive Class</v>
      </c>
      <c r="S6591">
        <f t="shared" si="205"/>
        <v>614754</v>
      </c>
    </row>
    <row r="6592" spans="1:19" x14ac:dyDescent="0.8">
      <c r="A6592">
        <v>37133</v>
      </c>
      <c r="B6592">
        <v>19.742999999999999</v>
      </c>
      <c r="C6592" t="s">
        <v>23</v>
      </c>
      <c r="D6592">
        <v>33</v>
      </c>
      <c r="E6592">
        <v>1542774</v>
      </c>
      <c r="F6592">
        <v>4632488</v>
      </c>
      <c r="G6592">
        <v>0</v>
      </c>
      <c r="H6592">
        <v>0</v>
      </c>
      <c r="I6592">
        <v>31200000</v>
      </c>
      <c r="J6592" t="s">
        <v>288</v>
      </c>
      <c r="K6592" t="s">
        <v>19</v>
      </c>
      <c r="L6592" t="s">
        <v>289</v>
      </c>
      <c r="M6592" t="s">
        <v>289</v>
      </c>
      <c r="N6592" t="s">
        <v>289</v>
      </c>
      <c r="O6592">
        <v>39</v>
      </c>
      <c r="P6592" t="s">
        <v>39</v>
      </c>
      <c r="Q6592" t="s">
        <v>50</v>
      </c>
      <c r="R6592" t="str">
        <f t="shared" si="204"/>
        <v>Non-incentive Class</v>
      </c>
      <c r="S6592">
        <f t="shared" si="205"/>
        <v>4632488</v>
      </c>
    </row>
    <row r="6593" spans="1:19" x14ac:dyDescent="0.8">
      <c r="A6593">
        <v>37133</v>
      </c>
      <c r="B6593">
        <v>19.742999999999999</v>
      </c>
      <c r="C6593" t="s">
        <v>30</v>
      </c>
      <c r="D6593">
        <v>1</v>
      </c>
      <c r="E6593">
        <v>46500</v>
      </c>
      <c r="F6593">
        <v>139626</v>
      </c>
      <c r="G6593">
        <v>0</v>
      </c>
      <c r="H6593">
        <v>0</v>
      </c>
      <c r="I6593">
        <v>31200000</v>
      </c>
      <c r="J6593" t="s">
        <v>288</v>
      </c>
      <c r="K6593" t="s">
        <v>19</v>
      </c>
      <c r="L6593" t="s">
        <v>289</v>
      </c>
      <c r="M6593" t="s">
        <v>289</v>
      </c>
      <c r="N6593" t="s">
        <v>289</v>
      </c>
      <c r="O6593">
        <v>39</v>
      </c>
      <c r="P6593" t="s">
        <v>39</v>
      </c>
      <c r="Q6593" t="s">
        <v>50</v>
      </c>
      <c r="R6593" t="str">
        <f t="shared" si="204"/>
        <v>Non-incentive Class</v>
      </c>
      <c r="S6593">
        <f t="shared" si="205"/>
        <v>139626</v>
      </c>
    </row>
    <row r="6594" spans="1:19" x14ac:dyDescent="0.8">
      <c r="A6594">
        <v>37133</v>
      </c>
      <c r="B6594">
        <v>19.742999999999999</v>
      </c>
      <c r="C6594">
        <v>8</v>
      </c>
      <c r="D6594">
        <v>2</v>
      </c>
      <c r="E6594">
        <v>193965</v>
      </c>
      <c r="F6594">
        <v>582418</v>
      </c>
      <c r="G6594">
        <v>0</v>
      </c>
      <c r="H6594">
        <v>0</v>
      </c>
      <c r="I6594">
        <v>31200000</v>
      </c>
      <c r="J6594" t="s">
        <v>288</v>
      </c>
      <c r="K6594" t="s">
        <v>19</v>
      </c>
      <c r="L6594" t="s">
        <v>289</v>
      </c>
      <c r="M6594" t="s">
        <v>289</v>
      </c>
      <c r="N6594" t="s">
        <v>289</v>
      </c>
      <c r="O6594">
        <v>39</v>
      </c>
      <c r="P6594" t="s">
        <v>39</v>
      </c>
      <c r="Q6594" t="s">
        <v>50</v>
      </c>
      <c r="R6594" t="str">
        <f t="shared" si="204"/>
        <v>Non-incentive Class</v>
      </c>
      <c r="S6594">
        <f t="shared" si="205"/>
        <v>582418</v>
      </c>
    </row>
    <row r="6595" spans="1:19" x14ac:dyDescent="0.8">
      <c r="A6595">
        <v>37143</v>
      </c>
      <c r="B6595">
        <v>19.510000000000002</v>
      </c>
      <c r="C6595">
        <v>0</v>
      </c>
      <c r="D6595">
        <v>2</v>
      </c>
      <c r="E6595">
        <v>0</v>
      </c>
      <c r="F6595">
        <v>0</v>
      </c>
      <c r="G6595">
        <v>0</v>
      </c>
      <c r="H6595">
        <v>0</v>
      </c>
      <c r="I6595">
        <v>30680000</v>
      </c>
      <c r="J6595" t="s">
        <v>62</v>
      </c>
      <c r="K6595" t="s">
        <v>19</v>
      </c>
      <c r="L6595" t="s">
        <v>63</v>
      </c>
      <c r="M6595" t="s">
        <v>63</v>
      </c>
      <c r="N6595" t="s">
        <v>63</v>
      </c>
      <c r="O6595">
        <v>39</v>
      </c>
      <c r="P6595" t="s">
        <v>39</v>
      </c>
      <c r="Q6595" t="s">
        <v>50</v>
      </c>
      <c r="R6595" t="str">
        <f t="shared" ref="R6595:R6658" si="206">IF(COUNTIF(C6595,"6A"),"Incentive Class",IF(COUNTIF(C6595,"6B"),"Incentive Class",IF(COUNTIF(C6595,"6C"),"Incentive Class",IF(COUNTIF(C6595,"7A"),"Incentive Class",IF(COUNTIF(C6595,"7B"),"Incentive Class","Non-incentive Class")))))</f>
        <v>Non-incentive Class</v>
      </c>
      <c r="S6595">
        <f t="shared" ref="S6595:S6658" si="207">IF(R6595="Incentive Class", F6595*10, F6595)</f>
        <v>0</v>
      </c>
    </row>
    <row r="6596" spans="1:19" x14ac:dyDescent="0.8">
      <c r="A6596">
        <v>37143</v>
      </c>
      <c r="B6596">
        <v>19.510000000000002</v>
      </c>
      <c r="C6596">
        <v>1</v>
      </c>
      <c r="D6596">
        <v>8</v>
      </c>
      <c r="E6596">
        <v>16789</v>
      </c>
      <c r="F6596">
        <v>50411</v>
      </c>
      <c r="G6596">
        <v>0</v>
      </c>
      <c r="H6596">
        <v>0</v>
      </c>
      <c r="I6596">
        <v>30680000</v>
      </c>
      <c r="J6596" t="s">
        <v>62</v>
      </c>
      <c r="K6596" t="s">
        <v>19</v>
      </c>
      <c r="L6596" t="s">
        <v>63</v>
      </c>
      <c r="M6596" t="s">
        <v>63</v>
      </c>
      <c r="N6596" t="s">
        <v>63</v>
      </c>
      <c r="O6596">
        <v>39</v>
      </c>
      <c r="P6596" t="s">
        <v>39</v>
      </c>
      <c r="Q6596" t="s">
        <v>50</v>
      </c>
      <c r="R6596" t="str">
        <f t="shared" si="206"/>
        <v>Non-incentive Class</v>
      </c>
      <c r="S6596">
        <f t="shared" si="207"/>
        <v>50411</v>
      </c>
    </row>
    <row r="6597" spans="1:19" x14ac:dyDescent="0.8">
      <c r="A6597">
        <v>37143</v>
      </c>
      <c r="B6597">
        <v>19.510000000000002</v>
      </c>
      <c r="C6597">
        <v>2</v>
      </c>
      <c r="D6597">
        <v>68</v>
      </c>
      <c r="E6597">
        <v>1363434</v>
      </c>
      <c r="F6597">
        <v>4093982</v>
      </c>
      <c r="G6597">
        <v>792416</v>
      </c>
      <c r="H6597">
        <v>580000</v>
      </c>
      <c r="I6597">
        <v>30680000</v>
      </c>
      <c r="J6597" t="s">
        <v>62</v>
      </c>
      <c r="K6597" t="s">
        <v>19</v>
      </c>
      <c r="L6597" t="s">
        <v>63</v>
      </c>
      <c r="M6597" t="s">
        <v>63</v>
      </c>
      <c r="N6597" t="s">
        <v>63</v>
      </c>
      <c r="O6597">
        <v>39</v>
      </c>
      <c r="P6597" t="s">
        <v>39</v>
      </c>
      <c r="Q6597" t="s">
        <v>50</v>
      </c>
      <c r="R6597" t="str">
        <f t="shared" si="206"/>
        <v>Non-incentive Class</v>
      </c>
      <c r="S6597">
        <f t="shared" si="207"/>
        <v>4093982</v>
      </c>
    </row>
    <row r="6598" spans="1:19" x14ac:dyDescent="0.8">
      <c r="A6598">
        <v>37143</v>
      </c>
      <c r="B6598">
        <v>19.510000000000002</v>
      </c>
      <c r="C6598" t="s">
        <v>23</v>
      </c>
      <c r="D6598">
        <v>2</v>
      </c>
      <c r="E6598">
        <v>13558</v>
      </c>
      <c r="F6598">
        <v>40711</v>
      </c>
      <c r="G6598">
        <v>0</v>
      </c>
      <c r="H6598">
        <v>0</v>
      </c>
      <c r="I6598">
        <v>30680000</v>
      </c>
      <c r="J6598" t="s">
        <v>62</v>
      </c>
      <c r="K6598" t="s">
        <v>19</v>
      </c>
      <c r="L6598" t="s">
        <v>63</v>
      </c>
      <c r="M6598" t="s">
        <v>63</v>
      </c>
      <c r="N6598" t="s">
        <v>63</v>
      </c>
      <c r="O6598">
        <v>39</v>
      </c>
      <c r="P6598" t="s">
        <v>39</v>
      </c>
      <c r="Q6598" t="s">
        <v>50</v>
      </c>
      <c r="R6598" t="str">
        <f t="shared" si="206"/>
        <v>Non-incentive Class</v>
      </c>
      <c r="S6598">
        <f t="shared" si="207"/>
        <v>40711</v>
      </c>
    </row>
    <row r="6599" spans="1:19" x14ac:dyDescent="0.8">
      <c r="A6599">
        <v>37143</v>
      </c>
      <c r="B6599">
        <v>19.510000000000002</v>
      </c>
      <c r="C6599" t="s">
        <v>30</v>
      </c>
      <c r="D6599">
        <v>1</v>
      </c>
      <c r="E6599">
        <v>94870</v>
      </c>
      <c r="F6599">
        <v>284866</v>
      </c>
      <c r="G6599">
        <v>0</v>
      </c>
      <c r="H6599">
        <v>0</v>
      </c>
      <c r="I6599">
        <v>30680000</v>
      </c>
      <c r="J6599" t="s">
        <v>62</v>
      </c>
      <c r="K6599" t="s">
        <v>19</v>
      </c>
      <c r="L6599" t="s">
        <v>63</v>
      </c>
      <c r="M6599" t="s">
        <v>63</v>
      </c>
      <c r="N6599" t="s">
        <v>63</v>
      </c>
      <c r="O6599">
        <v>39</v>
      </c>
      <c r="P6599" t="s">
        <v>39</v>
      </c>
      <c r="Q6599" t="s">
        <v>50</v>
      </c>
      <c r="R6599" t="str">
        <f t="shared" si="206"/>
        <v>Non-incentive Class</v>
      </c>
      <c r="S6599">
        <f t="shared" si="207"/>
        <v>284866</v>
      </c>
    </row>
    <row r="6600" spans="1:19" x14ac:dyDescent="0.8">
      <c r="A6600">
        <v>37144</v>
      </c>
      <c r="B6600">
        <v>21.053000000000001</v>
      </c>
      <c r="C6600">
        <v>0</v>
      </c>
      <c r="D6600">
        <v>4</v>
      </c>
      <c r="E6600">
        <v>0</v>
      </c>
      <c r="F6600">
        <v>0</v>
      </c>
      <c r="G6600">
        <v>0</v>
      </c>
      <c r="H6600">
        <v>0</v>
      </c>
      <c r="I6600">
        <v>30680000</v>
      </c>
      <c r="J6600" t="s">
        <v>62</v>
      </c>
      <c r="K6600" t="s">
        <v>19</v>
      </c>
      <c r="L6600" t="s">
        <v>63</v>
      </c>
      <c r="M6600" t="s">
        <v>63</v>
      </c>
      <c r="N6600" t="s">
        <v>63</v>
      </c>
      <c r="O6600">
        <v>39</v>
      </c>
      <c r="P6600" t="s">
        <v>39</v>
      </c>
      <c r="Q6600" t="s">
        <v>50</v>
      </c>
      <c r="R6600" t="str">
        <f t="shared" si="206"/>
        <v>Non-incentive Class</v>
      </c>
      <c r="S6600">
        <f t="shared" si="207"/>
        <v>0</v>
      </c>
    </row>
    <row r="6601" spans="1:19" x14ac:dyDescent="0.8">
      <c r="A6601">
        <v>37144</v>
      </c>
      <c r="B6601">
        <v>21.053000000000001</v>
      </c>
      <c r="C6601">
        <v>1</v>
      </c>
      <c r="D6601">
        <v>4</v>
      </c>
      <c r="E6601">
        <v>88971</v>
      </c>
      <c r="F6601">
        <v>267154</v>
      </c>
      <c r="G6601">
        <v>0</v>
      </c>
      <c r="H6601">
        <v>0</v>
      </c>
      <c r="I6601">
        <v>30680000</v>
      </c>
      <c r="J6601" t="s">
        <v>62</v>
      </c>
      <c r="K6601" t="s">
        <v>19</v>
      </c>
      <c r="L6601" t="s">
        <v>63</v>
      </c>
      <c r="M6601" t="s">
        <v>63</v>
      </c>
      <c r="N6601" t="s">
        <v>63</v>
      </c>
      <c r="O6601">
        <v>39</v>
      </c>
      <c r="P6601" t="s">
        <v>39</v>
      </c>
      <c r="Q6601" t="s">
        <v>50</v>
      </c>
      <c r="R6601" t="str">
        <f t="shared" si="206"/>
        <v>Non-incentive Class</v>
      </c>
      <c r="S6601">
        <f t="shared" si="207"/>
        <v>267154</v>
      </c>
    </row>
    <row r="6602" spans="1:19" x14ac:dyDescent="0.8">
      <c r="A6602">
        <v>37144</v>
      </c>
      <c r="B6602">
        <v>21.053000000000001</v>
      </c>
      <c r="C6602">
        <v>2</v>
      </c>
      <c r="D6602">
        <v>1</v>
      </c>
      <c r="E6602">
        <v>761</v>
      </c>
      <c r="F6602">
        <v>2285</v>
      </c>
      <c r="G6602">
        <v>0</v>
      </c>
      <c r="H6602">
        <v>0</v>
      </c>
      <c r="I6602">
        <v>30680000</v>
      </c>
      <c r="J6602" t="s">
        <v>62</v>
      </c>
      <c r="K6602" t="s">
        <v>19</v>
      </c>
      <c r="L6602" t="s">
        <v>63</v>
      </c>
      <c r="M6602" t="s">
        <v>63</v>
      </c>
      <c r="N6602" t="s">
        <v>63</v>
      </c>
      <c r="O6602">
        <v>39</v>
      </c>
      <c r="P6602" t="s">
        <v>39</v>
      </c>
      <c r="Q6602" t="s">
        <v>50</v>
      </c>
      <c r="R6602" t="str">
        <f t="shared" si="206"/>
        <v>Non-incentive Class</v>
      </c>
      <c r="S6602">
        <f t="shared" si="207"/>
        <v>2285</v>
      </c>
    </row>
    <row r="6603" spans="1:19" x14ac:dyDescent="0.8">
      <c r="A6603">
        <v>37144</v>
      </c>
      <c r="B6603">
        <v>21.053000000000001</v>
      </c>
      <c r="C6603" t="s">
        <v>23</v>
      </c>
      <c r="D6603">
        <v>1</v>
      </c>
      <c r="E6603">
        <v>24658</v>
      </c>
      <c r="F6603">
        <v>74041</v>
      </c>
      <c r="G6603">
        <v>0</v>
      </c>
      <c r="H6603">
        <v>0</v>
      </c>
      <c r="I6603">
        <v>30680000</v>
      </c>
      <c r="J6603" t="s">
        <v>62</v>
      </c>
      <c r="K6603" t="s">
        <v>19</v>
      </c>
      <c r="L6603" t="s">
        <v>63</v>
      </c>
      <c r="M6603" t="s">
        <v>63</v>
      </c>
      <c r="N6603" t="s">
        <v>63</v>
      </c>
      <c r="O6603">
        <v>39</v>
      </c>
      <c r="P6603" t="s">
        <v>39</v>
      </c>
      <c r="Q6603" t="s">
        <v>50</v>
      </c>
      <c r="R6603" t="str">
        <f t="shared" si="206"/>
        <v>Non-incentive Class</v>
      </c>
      <c r="S6603">
        <f t="shared" si="207"/>
        <v>74041</v>
      </c>
    </row>
    <row r="6604" spans="1:19" x14ac:dyDescent="0.8">
      <c r="A6604">
        <v>37144</v>
      </c>
      <c r="B6604">
        <v>21.053000000000001</v>
      </c>
      <c r="C6604" t="s">
        <v>30</v>
      </c>
      <c r="D6604">
        <v>44</v>
      </c>
      <c r="E6604">
        <v>2563426</v>
      </c>
      <c r="F6604">
        <v>7697195</v>
      </c>
      <c r="G6604">
        <v>0</v>
      </c>
      <c r="H6604">
        <v>0</v>
      </c>
      <c r="I6604">
        <v>30680000</v>
      </c>
      <c r="J6604" t="s">
        <v>62</v>
      </c>
      <c r="K6604" t="s">
        <v>19</v>
      </c>
      <c r="L6604" t="s">
        <v>63</v>
      </c>
      <c r="M6604" t="s">
        <v>63</v>
      </c>
      <c r="N6604" t="s">
        <v>63</v>
      </c>
      <c r="O6604">
        <v>39</v>
      </c>
      <c r="P6604" t="s">
        <v>39</v>
      </c>
      <c r="Q6604" t="s">
        <v>50</v>
      </c>
      <c r="R6604" t="str">
        <f t="shared" si="206"/>
        <v>Non-incentive Class</v>
      </c>
      <c r="S6604">
        <f t="shared" si="207"/>
        <v>7697195</v>
      </c>
    </row>
    <row r="6605" spans="1:19" x14ac:dyDescent="0.8">
      <c r="A6605">
        <v>37144</v>
      </c>
      <c r="B6605">
        <v>21.053000000000001</v>
      </c>
      <c r="C6605" t="s">
        <v>34</v>
      </c>
      <c r="D6605">
        <v>2</v>
      </c>
      <c r="E6605">
        <v>125311</v>
      </c>
      <c r="F6605">
        <v>376271</v>
      </c>
      <c r="G6605">
        <v>0</v>
      </c>
      <c r="H6605">
        <v>0</v>
      </c>
      <c r="I6605">
        <v>30680000</v>
      </c>
      <c r="J6605" t="s">
        <v>62</v>
      </c>
      <c r="K6605" t="s">
        <v>19</v>
      </c>
      <c r="L6605" t="s">
        <v>63</v>
      </c>
      <c r="M6605" t="s">
        <v>63</v>
      </c>
      <c r="N6605" t="s">
        <v>63</v>
      </c>
      <c r="O6605">
        <v>39</v>
      </c>
      <c r="P6605" t="s">
        <v>39</v>
      </c>
      <c r="Q6605" t="s">
        <v>50</v>
      </c>
      <c r="R6605" t="str">
        <f t="shared" si="206"/>
        <v>Incentive Class</v>
      </c>
      <c r="S6605">
        <f t="shared" si="207"/>
        <v>3762710</v>
      </c>
    </row>
    <row r="6606" spans="1:19" x14ac:dyDescent="0.8">
      <c r="A6606">
        <v>37144</v>
      </c>
      <c r="B6606">
        <v>21.053000000000001</v>
      </c>
      <c r="C6606">
        <v>8</v>
      </c>
      <c r="D6606">
        <v>10</v>
      </c>
      <c r="E6606">
        <v>96321</v>
      </c>
      <c r="F6606">
        <v>289224</v>
      </c>
      <c r="G6606">
        <v>0</v>
      </c>
      <c r="H6606">
        <v>0</v>
      </c>
      <c r="I6606">
        <v>30680000</v>
      </c>
      <c r="J6606" t="s">
        <v>62</v>
      </c>
      <c r="K6606" t="s">
        <v>19</v>
      </c>
      <c r="L6606" t="s">
        <v>63</v>
      </c>
      <c r="M6606" t="s">
        <v>63</v>
      </c>
      <c r="N6606" t="s">
        <v>63</v>
      </c>
      <c r="O6606">
        <v>39</v>
      </c>
      <c r="P6606" t="s">
        <v>39</v>
      </c>
      <c r="Q6606" t="s">
        <v>50</v>
      </c>
      <c r="R6606" t="str">
        <f t="shared" si="206"/>
        <v>Non-incentive Class</v>
      </c>
      <c r="S6606">
        <f t="shared" si="207"/>
        <v>289224</v>
      </c>
    </row>
    <row r="6607" spans="1:19" x14ac:dyDescent="0.8">
      <c r="A6607">
        <v>37145</v>
      </c>
      <c r="B6607">
        <v>21.053000000000001</v>
      </c>
      <c r="C6607">
        <v>1</v>
      </c>
      <c r="D6607">
        <v>22</v>
      </c>
      <c r="E6607">
        <v>25591</v>
      </c>
      <c r="F6607">
        <v>76844</v>
      </c>
      <c r="G6607">
        <v>0</v>
      </c>
      <c r="H6607">
        <v>0</v>
      </c>
      <c r="I6607">
        <v>30680000</v>
      </c>
      <c r="J6607" t="s">
        <v>62</v>
      </c>
      <c r="K6607" t="s">
        <v>19</v>
      </c>
      <c r="L6607" t="s">
        <v>63</v>
      </c>
      <c r="M6607" t="s">
        <v>63</v>
      </c>
      <c r="N6607" t="s">
        <v>63</v>
      </c>
      <c r="O6607">
        <v>39</v>
      </c>
      <c r="P6607" t="s">
        <v>39</v>
      </c>
      <c r="Q6607" t="s">
        <v>50</v>
      </c>
      <c r="R6607" t="str">
        <f t="shared" si="206"/>
        <v>Non-incentive Class</v>
      </c>
      <c r="S6607">
        <f t="shared" si="207"/>
        <v>76844</v>
      </c>
    </row>
    <row r="6608" spans="1:19" x14ac:dyDescent="0.8">
      <c r="A6608">
        <v>37145</v>
      </c>
      <c r="B6608">
        <v>21.053000000000001</v>
      </c>
      <c r="C6608">
        <v>2</v>
      </c>
      <c r="D6608">
        <v>11</v>
      </c>
      <c r="E6608">
        <v>50531</v>
      </c>
      <c r="F6608">
        <v>151728</v>
      </c>
      <c r="G6608">
        <v>10000</v>
      </c>
      <c r="H6608">
        <v>10000</v>
      </c>
      <c r="I6608">
        <v>30680000</v>
      </c>
      <c r="J6608" t="s">
        <v>62</v>
      </c>
      <c r="K6608" t="s">
        <v>19</v>
      </c>
      <c r="L6608" t="s">
        <v>63</v>
      </c>
      <c r="M6608" t="s">
        <v>63</v>
      </c>
      <c r="N6608" t="s">
        <v>63</v>
      </c>
      <c r="O6608">
        <v>39</v>
      </c>
      <c r="P6608" t="s">
        <v>39</v>
      </c>
      <c r="Q6608" t="s">
        <v>50</v>
      </c>
      <c r="R6608" t="str">
        <f t="shared" si="206"/>
        <v>Non-incentive Class</v>
      </c>
      <c r="S6608">
        <f t="shared" si="207"/>
        <v>151728</v>
      </c>
    </row>
    <row r="6609" spans="1:19" x14ac:dyDescent="0.8">
      <c r="A6609">
        <v>37150</v>
      </c>
      <c r="B6609">
        <v>20.145</v>
      </c>
      <c r="C6609">
        <v>0</v>
      </c>
      <c r="D6609">
        <v>16</v>
      </c>
      <c r="E6609">
        <v>0</v>
      </c>
      <c r="F6609">
        <v>0</v>
      </c>
      <c r="G6609">
        <v>0</v>
      </c>
      <c r="H6609">
        <v>0</v>
      </c>
      <c r="I6609">
        <v>30110000</v>
      </c>
      <c r="J6609" t="s">
        <v>76</v>
      </c>
      <c r="K6609" t="s">
        <v>19</v>
      </c>
      <c r="L6609" t="s">
        <v>77</v>
      </c>
      <c r="M6609" t="s">
        <v>77</v>
      </c>
      <c r="N6609" t="s">
        <v>77</v>
      </c>
      <c r="O6609">
        <v>14</v>
      </c>
      <c r="P6609" t="s">
        <v>39</v>
      </c>
      <c r="Q6609" t="s">
        <v>78</v>
      </c>
      <c r="R6609" t="str">
        <f t="shared" si="206"/>
        <v>Non-incentive Class</v>
      </c>
      <c r="S6609">
        <f t="shared" si="207"/>
        <v>0</v>
      </c>
    </row>
    <row r="6610" spans="1:19" x14ac:dyDescent="0.8">
      <c r="A6610">
        <v>37150</v>
      </c>
      <c r="B6610">
        <v>20.145</v>
      </c>
      <c r="C6610">
        <v>1</v>
      </c>
      <c r="D6610">
        <v>11</v>
      </c>
      <c r="E6610">
        <v>17093</v>
      </c>
      <c r="F6610">
        <v>51326</v>
      </c>
      <c r="G6610">
        <v>0</v>
      </c>
      <c r="H6610">
        <v>0</v>
      </c>
      <c r="I6610">
        <v>30110000</v>
      </c>
      <c r="J6610" t="s">
        <v>76</v>
      </c>
      <c r="K6610" t="s">
        <v>19</v>
      </c>
      <c r="L6610" t="s">
        <v>77</v>
      </c>
      <c r="M6610" t="s">
        <v>77</v>
      </c>
      <c r="N6610" t="s">
        <v>77</v>
      </c>
      <c r="O6610">
        <v>14</v>
      </c>
      <c r="P6610" t="s">
        <v>39</v>
      </c>
      <c r="Q6610" t="s">
        <v>78</v>
      </c>
      <c r="R6610" t="str">
        <f t="shared" si="206"/>
        <v>Non-incentive Class</v>
      </c>
      <c r="S6610">
        <f t="shared" si="207"/>
        <v>51326</v>
      </c>
    </row>
    <row r="6611" spans="1:19" x14ac:dyDescent="0.8">
      <c r="A6611">
        <v>37150</v>
      </c>
      <c r="B6611">
        <v>20.145</v>
      </c>
      <c r="C6611">
        <v>2</v>
      </c>
      <c r="D6611">
        <v>21</v>
      </c>
      <c r="E6611">
        <v>150383</v>
      </c>
      <c r="F6611">
        <v>451557</v>
      </c>
      <c r="G6611">
        <v>130176</v>
      </c>
      <c r="H6611">
        <v>89608</v>
      </c>
      <c r="I6611">
        <v>30110000</v>
      </c>
      <c r="J6611" t="s">
        <v>76</v>
      </c>
      <c r="K6611" t="s">
        <v>19</v>
      </c>
      <c r="L6611" t="s">
        <v>77</v>
      </c>
      <c r="M6611" t="s">
        <v>77</v>
      </c>
      <c r="N6611" t="s">
        <v>77</v>
      </c>
      <c r="O6611">
        <v>14</v>
      </c>
      <c r="P6611" t="s">
        <v>39</v>
      </c>
      <c r="Q6611" t="s">
        <v>78</v>
      </c>
      <c r="R6611" t="str">
        <f t="shared" si="206"/>
        <v>Non-incentive Class</v>
      </c>
      <c r="S6611">
        <f t="shared" si="207"/>
        <v>451557</v>
      </c>
    </row>
    <row r="6612" spans="1:19" x14ac:dyDescent="0.8">
      <c r="A6612">
        <v>37150</v>
      </c>
      <c r="B6612">
        <v>20.145</v>
      </c>
      <c r="C6612">
        <v>8</v>
      </c>
      <c r="D6612">
        <v>2</v>
      </c>
      <c r="E6612">
        <v>20217</v>
      </c>
      <c r="F6612">
        <v>60706</v>
      </c>
      <c r="G6612">
        <v>0</v>
      </c>
      <c r="H6612">
        <v>0</v>
      </c>
      <c r="I6612">
        <v>30110000</v>
      </c>
      <c r="J6612" t="s">
        <v>76</v>
      </c>
      <c r="K6612" t="s">
        <v>19</v>
      </c>
      <c r="L6612" t="s">
        <v>77</v>
      </c>
      <c r="M6612" t="s">
        <v>77</v>
      </c>
      <c r="N6612" t="s">
        <v>77</v>
      </c>
      <c r="O6612">
        <v>14</v>
      </c>
      <c r="P6612" t="s">
        <v>39</v>
      </c>
      <c r="Q6612" t="s">
        <v>78</v>
      </c>
      <c r="R6612" t="str">
        <f t="shared" si="206"/>
        <v>Non-incentive Class</v>
      </c>
      <c r="S6612">
        <f t="shared" si="207"/>
        <v>60706</v>
      </c>
    </row>
    <row r="6613" spans="1:19" x14ac:dyDescent="0.8">
      <c r="A6613">
        <v>37151</v>
      </c>
      <c r="B6613">
        <v>20.513999999999999</v>
      </c>
      <c r="C6613" t="s">
        <v>30</v>
      </c>
      <c r="D6613">
        <v>2</v>
      </c>
      <c r="E6613">
        <v>230690</v>
      </c>
      <c r="F6613">
        <v>692693</v>
      </c>
      <c r="G6613">
        <v>0</v>
      </c>
      <c r="H6613">
        <v>0</v>
      </c>
      <c r="I6613">
        <v>30680000</v>
      </c>
      <c r="J6613" t="s">
        <v>62</v>
      </c>
      <c r="K6613" t="s">
        <v>19</v>
      </c>
      <c r="L6613" t="s">
        <v>63</v>
      </c>
      <c r="M6613" t="s">
        <v>63</v>
      </c>
      <c r="N6613" t="s">
        <v>63</v>
      </c>
      <c r="O6613">
        <v>39</v>
      </c>
      <c r="P6613" t="s">
        <v>39</v>
      </c>
      <c r="Q6613" t="s">
        <v>50</v>
      </c>
      <c r="R6613" t="str">
        <f t="shared" si="206"/>
        <v>Non-incentive Class</v>
      </c>
      <c r="S6613">
        <f t="shared" si="207"/>
        <v>692693</v>
      </c>
    </row>
    <row r="6614" spans="1:19" x14ac:dyDescent="0.8">
      <c r="A6614">
        <v>37159</v>
      </c>
      <c r="B6614">
        <v>16.382000000000001</v>
      </c>
      <c r="C6614">
        <v>0</v>
      </c>
      <c r="D6614">
        <v>4</v>
      </c>
      <c r="E6614">
        <v>0</v>
      </c>
      <c r="F6614">
        <v>0</v>
      </c>
      <c r="G6614">
        <v>0</v>
      </c>
      <c r="H6614">
        <v>0</v>
      </c>
      <c r="I6614" t="s">
        <v>17</v>
      </c>
      <c r="J6614" t="s">
        <v>17</v>
      </c>
      <c r="K6614" t="s">
        <v>17</v>
      </c>
      <c r="L6614" t="s">
        <v>17</v>
      </c>
      <c r="M6614" t="s">
        <v>17</v>
      </c>
      <c r="N6614" t="s">
        <v>17</v>
      </c>
      <c r="O6614" t="s">
        <v>17</v>
      </c>
      <c r="P6614" t="s">
        <v>17</v>
      </c>
      <c r="Q6614" t="s">
        <v>17</v>
      </c>
      <c r="R6614" t="str">
        <f t="shared" si="206"/>
        <v>Non-incentive Class</v>
      </c>
      <c r="S6614">
        <f t="shared" si="207"/>
        <v>0</v>
      </c>
    </row>
    <row r="6615" spans="1:19" x14ac:dyDescent="0.8">
      <c r="A6615">
        <v>37159</v>
      </c>
      <c r="B6615">
        <v>16.382000000000001</v>
      </c>
      <c r="C6615">
        <v>1</v>
      </c>
      <c r="D6615">
        <v>1</v>
      </c>
      <c r="E6615">
        <v>391</v>
      </c>
      <c r="F6615">
        <v>1174</v>
      </c>
      <c r="G6615">
        <v>0</v>
      </c>
      <c r="H6615">
        <v>0</v>
      </c>
      <c r="I6615" t="s">
        <v>17</v>
      </c>
      <c r="J6615" t="s">
        <v>17</v>
      </c>
      <c r="K6615" t="s">
        <v>17</v>
      </c>
      <c r="L6615" t="s">
        <v>17</v>
      </c>
      <c r="M6615" t="s">
        <v>17</v>
      </c>
      <c r="N6615" t="s">
        <v>17</v>
      </c>
      <c r="O6615" t="s">
        <v>17</v>
      </c>
      <c r="P6615" t="s">
        <v>17</v>
      </c>
      <c r="Q6615" t="s">
        <v>17</v>
      </c>
      <c r="R6615" t="str">
        <f t="shared" si="206"/>
        <v>Non-incentive Class</v>
      </c>
      <c r="S6615">
        <f t="shared" si="207"/>
        <v>1174</v>
      </c>
    </row>
    <row r="6616" spans="1:19" x14ac:dyDescent="0.8">
      <c r="A6616">
        <v>37159</v>
      </c>
      <c r="B6616">
        <v>16.382000000000001</v>
      </c>
      <c r="C6616">
        <v>2</v>
      </c>
      <c r="D6616">
        <v>2</v>
      </c>
      <c r="E6616">
        <v>19145</v>
      </c>
      <c r="F6616">
        <v>57487</v>
      </c>
      <c r="G6616">
        <v>10000</v>
      </c>
      <c r="H6616">
        <v>10000</v>
      </c>
      <c r="I6616" t="s">
        <v>17</v>
      </c>
      <c r="J6616" t="s">
        <v>17</v>
      </c>
      <c r="K6616" t="s">
        <v>17</v>
      </c>
      <c r="L6616" t="s">
        <v>17</v>
      </c>
      <c r="M6616" t="s">
        <v>17</v>
      </c>
      <c r="N6616" t="s">
        <v>17</v>
      </c>
      <c r="O6616" t="s">
        <v>17</v>
      </c>
      <c r="P6616" t="s">
        <v>17</v>
      </c>
      <c r="Q6616" t="s">
        <v>17</v>
      </c>
      <c r="R6616" t="str">
        <f t="shared" si="206"/>
        <v>Non-incentive Class</v>
      </c>
      <c r="S6616">
        <f t="shared" si="207"/>
        <v>57487</v>
      </c>
    </row>
    <row r="6617" spans="1:19" x14ac:dyDescent="0.8">
      <c r="A6617">
        <v>37161</v>
      </c>
      <c r="B6617">
        <v>26.9</v>
      </c>
      <c r="C6617">
        <v>0</v>
      </c>
      <c r="D6617">
        <v>10</v>
      </c>
      <c r="E6617">
        <v>0</v>
      </c>
      <c r="F6617">
        <v>0</v>
      </c>
      <c r="G6617">
        <v>0</v>
      </c>
      <c r="H6617">
        <v>0</v>
      </c>
      <c r="I6617">
        <v>30730000</v>
      </c>
      <c r="J6617" t="s">
        <v>89</v>
      </c>
      <c r="K6617" t="s">
        <v>19</v>
      </c>
      <c r="L6617" t="s">
        <v>90</v>
      </c>
      <c r="M6617" t="s">
        <v>90</v>
      </c>
      <c r="N6617" t="s">
        <v>90</v>
      </c>
      <c r="O6617">
        <v>41</v>
      </c>
      <c r="P6617" t="s">
        <v>39</v>
      </c>
      <c r="Q6617" t="s">
        <v>70</v>
      </c>
      <c r="R6617" t="str">
        <f t="shared" si="206"/>
        <v>Non-incentive Class</v>
      </c>
      <c r="S6617">
        <f t="shared" si="207"/>
        <v>0</v>
      </c>
    </row>
    <row r="6618" spans="1:19" x14ac:dyDescent="0.8">
      <c r="A6618">
        <v>37161</v>
      </c>
      <c r="B6618">
        <v>26.9</v>
      </c>
      <c r="C6618">
        <v>1</v>
      </c>
      <c r="D6618">
        <v>2</v>
      </c>
      <c r="E6618">
        <v>31343</v>
      </c>
      <c r="F6618">
        <v>94113</v>
      </c>
      <c r="G6618">
        <v>0</v>
      </c>
      <c r="H6618">
        <v>0</v>
      </c>
      <c r="I6618">
        <v>30730000</v>
      </c>
      <c r="J6618" t="s">
        <v>89</v>
      </c>
      <c r="K6618" t="s">
        <v>19</v>
      </c>
      <c r="L6618" t="s">
        <v>90</v>
      </c>
      <c r="M6618" t="s">
        <v>90</v>
      </c>
      <c r="N6618" t="s">
        <v>90</v>
      </c>
      <c r="O6618">
        <v>41</v>
      </c>
      <c r="P6618" t="s">
        <v>39</v>
      </c>
      <c r="Q6618" t="s">
        <v>70</v>
      </c>
      <c r="R6618" t="str">
        <f t="shared" si="206"/>
        <v>Non-incentive Class</v>
      </c>
      <c r="S6618">
        <f t="shared" si="207"/>
        <v>94113</v>
      </c>
    </row>
    <row r="6619" spans="1:19" x14ac:dyDescent="0.8">
      <c r="A6619">
        <v>37161</v>
      </c>
      <c r="B6619">
        <v>26.9</v>
      </c>
      <c r="C6619">
        <v>2</v>
      </c>
      <c r="D6619">
        <v>1</v>
      </c>
      <c r="E6619">
        <v>7039</v>
      </c>
      <c r="F6619">
        <v>21136</v>
      </c>
      <c r="G6619">
        <v>0</v>
      </c>
      <c r="H6619">
        <v>0</v>
      </c>
      <c r="I6619">
        <v>30730000</v>
      </c>
      <c r="J6619" t="s">
        <v>89</v>
      </c>
      <c r="K6619" t="s">
        <v>19</v>
      </c>
      <c r="L6619" t="s">
        <v>90</v>
      </c>
      <c r="M6619" t="s">
        <v>90</v>
      </c>
      <c r="N6619" t="s">
        <v>90</v>
      </c>
      <c r="O6619">
        <v>41</v>
      </c>
      <c r="P6619" t="s">
        <v>39</v>
      </c>
      <c r="Q6619" t="s">
        <v>70</v>
      </c>
      <c r="R6619" t="str">
        <f t="shared" si="206"/>
        <v>Non-incentive Class</v>
      </c>
      <c r="S6619">
        <f t="shared" si="207"/>
        <v>21136</v>
      </c>
    </row>
    <row r="6620" spans="1:19" x14ac:dyDescent="0.8">
      <c r="A6620">
        <v>37161</v>
      </c>
      <c r="B6620">
        <v>26.9</v>
      </c>
      <c r="C6620" t="s">
        <v>23</v>
      </c>
      <c r="D6620">
        <v>2</v>
      </c>
      <c r="E6620">
        <v>176128</v>
      </c>
      <c r="F6620">
        <v>528860</v>
      </c>
      <c r="G6620">
        <v>0</v>
      </c>
      <c r="H6620">
        <v>0</v>
      </c>
      <c r="I6620">
        <v>30730000</v>
      </c>
      <c r="J6620" t="s">
        <v>89</v>
      </c>
      <c r="K6620" t="s">
        <v>19</v>
      </c>
      <c r="L6620" t="s">
        <v>90</v>
      </c>
      <c r="M6620" t="s">
        <v>90</v>
      </c>
      <c r="N6620" t="s">
        <v>90</v>
      </c>
      <c r="O6620">
        <v>41</v>
      </c>
      <c r="P6620" t="s">
        <v>39</v>
      </c>
      <c r="Q6620" t="s">
        <v>70</v>
      </c>
      <c r="R6620" t="str">
        <f t="shared" si="206"/>
        <v>Non-incentive Class</v>
      </c>
      <c r="S6620">
        <f t="shared" si="207"/>
        <v>528860</v>
      </c>
    </row>
    <row r="6621" spans="1:19" x14ac:dyDescent="0.8">
      <c r="A6621">
        <v>37161</v>
      </c>
      <c r="B6621">
        <v>26.9</v>
      </c>
      <c r="C6621" t="s">
        <v>30</v>
      </c>
      <c r="D6621">
        <v>14</v>
      </c>
      <c r="E6621">
        <v>900734</v>
      </c>
      <c r="F6621">
        <v>2704635</v>
      </c>
      <c r="G6621">
        <v>0</v>
      </c>
      <c r="H6621">
        <v>0</v>
      </c>
      <c r="I6621">
        <v>30730000</v>
      </c>
      <c r="J6621" t="s">
        <v>89</v>
      </c>
      <c r="K6621" t="s">
        <v>19</v>
      </c>
      <c r="L6621" t="s">
        <v>90</v>
      </c>
      <c r="M6621" t="s">
        <v>90</v>
      </c>
      <c r="N6621" t="s">
        <v>90</v>
      </c>
      <c r="O6621">
        <v>41</v>
      </c>
      <c r="P6621" t="s">
        <v>39</v>
      </c>
      <c r="Q6621" t="s">
        <v>70</v>
      </c>
      <c r="R6621" t="str">
        <f t="shared" si="206"/>
        <v>Non-incentive Class</v>
      </c>
      <c r="S6621">
        <f t="shared" si="207"/>
        <v>2704635</v>
      </c>
    </row>
    <row r="6622" spans="1:19" x14ac:dyDescent="0.8">
      <c r="A6622">
        <v>37161</v>
      </c>
      <c r="B6622">
        <v>26.9</v>
      </c>
      <c r="C6622">
        <v>8</v>
      </c>
      <c r="D6622">
        <v>6</v>
      </c>
      <c r="E6622">
        <v>133550</v>
      </c>
      <c r="F6622">
        <v>401011</v>
      </c>
      <c r="G6622">
        <v>0</v>
      </c>
      <c r="H6622">
        <v>0</v>
      </c>
      <c r="I6622">
        <v>30730000</v>
      </c>
      <c r="J6622" t="s">
        <v>89</v>
      </c>
      <c r="K6622" t="s">
        <v>19</v>
      </c>
      <c r="L6622" t="s">
        <v>90</v>
      </c>
      <c r="M6622" t="s">
        <v>90</v>
      </c>
      <c r="N6622" t="s">
        <v>90</v>
      </c>
      <c r="O6622">
        <v>41</v>
      </c>
      <c r="P6622" t="s">
        <v>39</v>
      </c>
      <c r="Q6622" t="s">
        <v>70</v>
      </c>
      <c r="R6622" t="str">
        <f t="shared" si="206"/>
        <v>Non-incentive Class</v>
      </c>
      <c r="S6622">
        <f t="shared" si="207"/>
        <v>401011</v>
      </c>
    </row>
    <row r="6623" spans="1:19" x14ac:dyDescent="0.8">
      <c r="A6623">
        <v>37162</v>
      </c>
      <c r="B6623">
        <v>30.821000000000002</v>
      </c>
      <c r="C6623">
        <v>0</v>
      </c>
      <c r="D6623">
        <v>8</v>
      </c>
      <c r="E6623">
        <v>0</v>
      </c>
      <c r="F6623">
        <v>0</v>
      </c>
      <c r="G6623">
        <v>0</v>
      </c>
      <c r="H6623">
        <v>0</v>
      </c>
      <c r="I6623">
        <v>30730000</v>
      </c>
      <c r="J6623" t="s">
        <v>89</v>
      </c>
      <c r="K6623" t="s">
        <v>19</v>
      </c>
      <c r="L6623" t="s">
        <v>90</v>
      </c>
      <c r="M6623" t="s">
        <v>90</v>
      </c>
      <c r="N6623" t="s">
        <v>90</v>
      </c>
      <c r="O6623">
        <v>41</v>
      </c>
      <c r="P6623" t="s">
        <v>39</v>
      </c>
      <c r="Q6623" t="s">
        <v>70</v>
      </c>
      <c r="R6623" t="str">
        <f t="shared" si="206"/>
        <v>Non-incentive Class</v>
      </c>
      <c r="S6623">
        <f t="shared" si="207"/>
        <v>0</v>
      </c>
    </row>
    <row r="6624" spans="1:19" x14ac:dyDescent="0.8">
      <c r="A6624">
        <v>37162</v>
      </c>
      <c r="B6624">
        <v>30.821000000000002</v>
      </c>
      <c r="C6624">
        <v>1</v>
      </c>
      <c r="D6624">
        <v>5</v>
      </c>
      <c r="E6624">
        <v>110395</v>
      </c>
      <c r="F6624">
        <v>331482</v>
      </c>
      <c r="G6624">
        <v>0</v>
      </c>
      <c r="H6624">
        <v>0</v>
      </c>
      <c r="I6624">
        <v>30730000</v>
      </c>
      <c r="J6624" t="s">
        <v>89</v>
      </c>
      <c r="K6624" t="s">
        <v>19</v>
      </c>
      <c r="L6624" t="s">
        <v>90</v>
      </c>
      <c r="M6624" t="s">
        <v>90</v>
      </c>
      <c r="N6624" t="s">
        <v>90</v>
      </c>
      <c r="O6624">
        <v>41</v>
      </c>
      <c r="P6624" t="s">
        <v>39</v>
      </c>
      <c r="Q6624" t="s">
        <v>70</v>
      </c>
      <c r="R6624" t="str">
        <f t="shared" si="206"/>
        <v>Non-incentive Class</v>
      </c>
      <c r="S6624">
        <f t="shared" si="207"/>
        <v>331482</v>
      </c>
    </row>
    <row r="6625" spans="1:19" x14ac:dyDescent="0.8">
      <c r="A6625">
        <v>37162</v>
      </c>
      <c r="B6625">
        <v>30.821000000000002</v>
      </c>
      <c r="C6625">
        <v>2</v>
      </c>
      <c r="D6625">
        <v>1</v>
      </c>
      <c r="E6625">
        <v>6775</v>
      </c>
      <c r="F6625">
        <v>20343</v>
      </c>
      <c r="G6625">
        <v>0</v>
      </c>
      <c r="H6625">
        <v>0</v>
      </c>
      <c r="I6625">
        <v>30730000</v>
      </c>
      <c r="J6625" t="s">
        <v>89</v>
      </c>
      <c r="K6625" t="s">
        <v>19</v>
      </c>
      <c r="L6625" t="s">
        <v>90</v>
      </c>
      <c r="M6625" t="s">
        <v>90</v>
      </c>
      <c r="N6625" t="s">
        <v>90</v>
      </c>
      <c r="O6625">
        <v>41</v>
      </c>
      <c r="P6625" t="s">
        <v>39</v>
      </c>
      <c r="Q6625" t="s">
        <v>70</v>
      </c>
      <c r="R6625" t="str">
        <f t="shared" si="206"/>
        <v>Non-incentive Class</v>
      </c>
      <c r="S6625">
        <f t="shared" si="207"/>
        <v>20343</v>
      </c>
    </row>
    <row r="6626" spans="1:19" x14ac:dyDescent="0.8">
      <c r="A6626">
        <v>37162</v>
      </c>
      <c r="B6626">
        <v>30.821000000000002</v>
      </c>
      <c r="C6626" t="s">
        <v>23</v>
      </c>
      <c r="D6626">
        <v>3</v>
      </c>
      <c r="E6626">
        <v>168743</v>
      </c>
      <c r="F6626">
        <v>506685</v>
      </c>
      <c r="G6626">
        <v>10000</v>
      </c>
      <c r="H6626">
        <v>10000</v>
      </c>
      <c r="I6626">
        <v>30730000</v>
      </c>
      <c r="J6626" t="s">
        <v>89</v>
      </c>
      <c r="K6626" t="s">
        <v>19</v>
      </c>
      <c r="L6626" t="s">
        <v>90</v>
      </c>
      <c r="M6626" t="s">
        <v>90</v>
      </c>
      <c r="N6626" t="s">
        <v>90</v>
      </c>
      <c r="O6626">
        <v>41</v>
      </c>
      <c r="P6626" t="s">
        <v>39</v>
      </c>
      <c r="Q6626" t="s">
        <v>70</v>
      </c>
      <c r="R6626" t="str">
        <f t="shared" si="206"/>
        <v>Non-incentive Class</v>
      </c>
      <c r="S6626">
        <f t="shared" si="207"/>
        <v>506685</v>
      </c>
    </row>
    <row r="6627" spans="1:19" x14ac:dyDescent="0.8">
      <c r="A6627">
        <v>37162</v>
      </c>
      <c r="B6627">
        <v>30.821000000000002</v>
      </c>
      <c r="C6627" t="s">
        <v>30</v>
      </c>
      <c r="D6627">
        <v>6</v>
      </c>
      <c r="E6627">
        <v>468610</v>
      </c>
      <c r="F6627">
        <v>1407095</v>
      </c>
      <c r="G6627">
        <v>0</v>
      </c>
      <c r="H6627">
        <v>0</v>
      </c>
      <c r="I6627">
        <v>30730000</v>
      </c>
      <c r="J6627" t="s">
        <v>89</v>
      </c>
      <c r="K6627" t="s">
        <v>19</v>
      </c>
      <c r="L6627" t="s">
        <v>90</v>
      </c>
      <c r="M6627" t="s">
        <v>90</v>
      </c>
      <c r="N6627" t="s">
        <v>90</v>
      </c>
      <c r="O6627">
        <v>41</v>
      </c>
      <c r="P6627" t="s">
        <v>39</v>
      </c>
      <c r="Q6627" t="s">
        <v>70</v>
      </c>
      <c r="R6627" t="str">
        <f t="shared" si="206"/>
        <v>Non-incentive Class</v>
      </c>
      <c r="S6627">
        <f t="shared" si="207"/>
        <v>1407095</v>
      </c>
    </row>
    <row r="6628" spans="1:19" x14ac:dyDescent="0.8">
      <c r="A6628">
        <v>37162</v>
      </c>
      <c r="B6628">
        <v>30.821000000000002</v>
      </c>
      <c r="C6628" t="s">
        <v>34</v>
      </c>
      <c r="D6628">
        <v>7</v>
      </c>
      <c r="E6628">
        <v>666177</v>
      </c>
      <c r="F6628">
        <v>2000329</v>
      </c>
      <c r="G6628">
        <v>0</v>
      </c>
      <c r="H6628">
        <v>0</v>
      </c>
      <c r="I6628">
        <v>30730000</v>
      </c>
      <c r="J6628" t="s">
        <v>89</v>
      </c>
      <c r="K6628" t="s">
        <v>19</v>
      </c>
      <c r="L6628" t="s">
        <v>90</v>
      </c>
      <c r="M6628" t="s">
        <v>90</v>
      </c>
      <c r="N6628" t="s">
        <v>90</v>
      </c>
      <c r="O6628">
        <v>41</v>
      </c>
      <c r="P6628" t="s">
        <v>39</v>
      </c>
      <c r="Q6628" t="s">
        <v>70</v>
      </c>
      <c r="R6628" t="str">
        <f t="shared" si="206"/>
        <v>Incentive Class</v>
      </c>
      <c r="S6628">
        <f t="shared" si="207"/>
        <v>20003290</v>
      </c>
    </row>
    <row r="6629" spans="1:19" x14ac:dyDescent="0.8">
      <c r="A6629">
        <v>37162</v>
      </c>
      <c r="B6629">
        <v>30.821000000000002</v>
      </c>
      <c r="C6629">
        <v>8</v>
      </c>
      <c r="D6629">
        <v>2</v>
      </c>
      <c r="E6629">
        <v>113348</v>
      </c>
      <c r="F6629">
        <v>340350</v>
      </c>
      <c r="G6629">
        <v>0</v>
      </c>
      <c r="H6629">
        <v>0</v>
      </c>
      <c r="I6629">
        <v>30730000</v>
      </c>
      <c r="J6629" t="s">
        <v>89</v>
      </c>
      <c r="K6629" t="s">
        <v>19</v>
      </c>
      <c r="L6629" t="s">
        <v>90</v>
      </c>
      <c r="M6629" t="s">
        <v>90</v>
      </c>
      <c r="N6629" t="s">
        <v>90</v>
      </c>
      <c r="O6629">
        <v>41</v>
      </c>
      <c r="P6629" t="s">
        <v>39</v>
      </c>
      <c r="Q6629" t="s">
        <v>70</v>
      </c>
      <c r="R6629" t="str">
        <f t="shared" si="206"/>
        <v>Non-incentive Class</v>
      </c>
      <c r="S6629">
        <f t="shared" si="207"/>
        <v>340350</v>
      </c>
    </row>
    <row r="6630" spans="1:19" x14ac:dyDescent="0.8">
      <c r="A6630">
        <v>37163</v>
      </c>
      <c r="B6630">
        <v>25.821999999999999</v>
      </c>
      <c r="C6630">
        <v>0</v>
      </c>
      <c r="D6630">
        <v>104</v>
      </c>
      <c r="E6630">
        <v>0</v>
      </c>
      <c r="F6630">
        <v>0</v>
      </c>
      <c r="G6630">
        <v>0</v>
      </c>
      <c r="H6630">
        <v>0</v>
      </c>
      <c r="I6630">
        <v>30190000</v>
      </c>
      <c r="J6630" t="s">
        <v>284</v>
      </c>
      <c r="K6630" t="s">
        <v>19</v>
      </c>
      <c r="L6630" t="s">
        <v>285</v>
      </c>
      <c r="M6630" t="s">
        <v>285</v>
      </c>
      <c r="N6630" t="s">
        <v>285</v>
      </c>
      <c r="O6630">
        <v>39</v>
      </c>
      <c r="P6630" t="s">
        <v>39</v>
      </c>
      <c r="Q6630" t="s">
        <v>50</v>
      </c>
      <c r="R6630" t="str">
        <f t="shared" si="206"/>
        <v>Non-incentive Class</v>
      </c>
      <c r="S6630">
        <f t="shared" si="207"/>
        <v>0</v>
      </c>
    </row>
    <row r="6631" spans="1:19" x14ac:dyDescent="0.8">
      <c r="A6631">
        <v>37163</v>
      </c>
      <c r="B6631">
        <v>25.821999999999999</v>
      </c>
      <c r="C6631">
        <v>1</v>
      </c>
      <c r="D6631">
        <v>14</v>
      </c>
      <c r="E6631">
        <v>110365</v>
      </c>
      <c r="F6631">
        <v>331393</v>
      </c>
      <c r="G6631">
        <v>0</v>
      </c>
      <c r="H6631">
        <v>0</v>
      </c>
      <c r="I6631">
        <v>30190000</v>
      </c>
      <c r="J6631" t="s">
        <v>284</v>
      </c>
      <c r="K6631" t="s">
        <v>19</v>
      </c>
      <c r="L6631" t="s">
        <v>285</v>
      </c>
      <c r="M6631" t="s">
        <v>285</v>
      </c>
      <c r="N6631" t="s">
        <v>285</v>
      </c>
      <c r="O6631">
        <v>39</v>
      </c>
      <c r="P6631" t="s">
        <v>39</v>
      </c>
      <c r="Q6631" t="s">
        <v>50</v>
      </c>
      <c r="R6631" t="str">
        <f t="shared" si="206"/>
        <v>Non-incentive Class</v>
      </c>
      <c r="S6631">
        <f t="shared" si="207"/>
        <v>331393</v>
      </c>
    </row>
    <row r="6632" spans="1:19" x14ac:dyDescent="0.8">
      <c r="A6632">
        <v>37163</v>
      </c>
      <c r="B6632">
        <v>25.821999999999999</v>
      </c>
      <c r="C6632">
        <v>2</v>
      </c>
      <c r="D6632">
        <v>117</v>
      </c>
      <c r="E6632">
        <v>729883</v>
      </c>
      <c r="F6632">
        <v>2191618</v>
      </c>
      <c r="G6632">
        <v>831257</v>
      </c>
      <c r="H6632">
        <v>716000</v>
      </c>
      <c r="I6632">
        <v>30190000</v>
      </c>
      <c r="J6632" t="s">
        <v>284</v>
      </c>
      <c r="K6632" t="s">
        <v>19</v>
      </c>
      <c r="L6632" t="s">
        <v>285</v>
      </c>
      <c r="M6632" t="s">
        <v>285</v>
      </c>
      <c r="N6632" t="s">
        <v>285</v>
      </c>
      <c r="O6632">
        <v>39</v>
      </c>
      <c r="P6632" t="s">
        <v>39</v>
      </c>
      <c r="Q6632" t="s">
        <v>50</v>
      </c>
      <c r="R6632" t="str">
        <f t="shared" si="206"/>
        <v>Non-incentive Class</v>
      </c>
      <c r="S6632">
        <f t="shared" si="207"/>
        <v>2191618</v>
      </c>
    </row>
    <row r="6633" spans="1:19" x14ac:dyDescent="0.8">
      <c r="A6633">
        <v>37163</v>
      </c>
      <c r="B6633">
        <v>25.821999999999999</v>
      </c>
      <c r="C6633" t="s">
        <v>23</v>
      </c>
      <c r="D6633">
        <v>32</v>
      </c>
      <c r="E6633">
        <v>584165</v>
      </c>
      <c r="F6633">
        <v>1754069</v>
      </c>
      <c r="G6633">
        <v>0</v>
      </c>
      <c r="H6633">
        <v>0</v>
      </c>
      <c r="I6633">
        <v>30190000</v>
      </c>
      <c r="J6633" t="s">
        <v>284</v>
      </c>
      <c r="K6633" t="s">
        <v>19</v>
      </c>
      <c r="L6633" t="s">
        <v>285</v>
      </c>
      <c r="M6633" t="s">
        <v>285</v>
      </c>
      <c r="N6633" t="s">
        <v>285</v>
      </c>
      <c r="O6633">
        <v>39</v>
      </c>
      <c r="P6633" t="s">
        <v>39</v>
      </c>
      <c r="Q6633" t="s">
        <v>50</v>
      </c>
      <c r="R6633" t="str">
        <f t="shared" si="206"/>
        <v>Non-incentive Class</v>
      </c>
      <c r="S6633">
        <f t="shared" si="207"/>
        <v>1754069</v>
      </c>
    </row>
    <row r="6634" spans="1:19" x14ac:dyDescent="0.8">
      <c r="A6634">
        <v>37163</v>
      </c>
      <c r="B6634">
        <v>25.821999999999999</v>
      </c>
      <c r="C6634" t="s">
        <v>30</v>
      </c>
      <c r="D6634">
        <v>21</v>
      </c>
      <c r="E6634">
        <v>862503</v>
      </c>
      <c r="F6634">
        <v>2589837</v>
      </c>
      <c r="G6634">
        <v>0</v>
      </c>
      <c r="H6634">
        <v>0</v>
      </c>
      <c r="I6634">
        <v>30190000</v>
      </c>
      <c r="J6634" t="s">
        <v>284</v>
      </c>
      <c r="K6634" t="s">
        <v>19</v>
      </c>
      <c r="L6634" t="s">
        <v>285</v>
      </c>
      <c r="M6634" t="s">
        <v>285</v>
      </c>
      <c r="N6634" t="s">
        <v>285</v>
      </c>
      <c r="O6634">
        <v>39</v>
      </c>
      <c r="P6634" t="s">
        <v>39</v>
      </c>
      <c r="Q6634" t="s">
        <v>50</v>
      </c>
      <c r="R6634" t="str">
        <f t="shared" si="206"/>
        <v>Non-incentive Class</v>
      </c>
      <c r="S6634">
        <f t="shared" si="207"/>
        <v>2589837</v>
      </c>
    </row>
    <row r="6635" spans="1:19" x14ac:dyDescent="0.8">
      <c r="A6635">
        <v>37163</v>
      </c>
      <c r="B6635">
        <v>25.821999999999999</v>
      </c>
      <c r="C6635" t="s">
        <v>34</v>
      </c>
      <c r="D6635">
        <v>11</v>
      </c>
      <c r="E6635">
        <v>68692</v>
      </c>
      <c r="F6635">
        <v>206261</v>
      </c>
      <c r="G6635">
        <v>0</v>
      </c>
      <c r="H6635">
        <v>0</v>
      </c>
      <c r="I6635">
        <v>30190000</v>
      </c>
      <c r="J6635" t="s">
        <v>284</v>
      </c>
      <c r="K6635" t="s">
        <v>19</v>
      </c>
      <c r="L6635" t="s">
        <v>285</v>
      </c>
      <c r="M6635" t="s">
        <v>285</v>
      </c>
      <c r="N6635" t="s">
        <v>285</v>
      </c>
      <c r="O6635">
        <v>39</v>
      </c>
      <c r="P6635" t="s">
        <v>39</v>
      </c>
      <c r="Q6635" t="s">
        <v>50</v>
      </c>
      <c r="R6635" t="str">
        <f t="shared" si="206"/>
        <v>Incentive Class</v>
      </c>
      <c r="S6635">
        <f t="shared" si="207"/>
        <v>2062610</v>
      </c>
    </row>
    <row r="6636" spans="1:19" x14ac:dyDescent="0.8">
      <c r="A6636">
        <v>37163</v>
      </c>
      <c r="B6636">
        <v>25.821999999999999</v>
      </c>
      <c r="C6636">
        <v>8</v>
      </c>
      <c r="D6636">
        <v>7</v>
      </c>
      <c r="E6636">
        <v>303403</v>
      </c>
      <c r="F6636">
        <v>911027</v>
      </c>
      <c r="G6636">
        <v>0</v>
      </c>
      <c r="H6636">
        <v>0</v>
      </c>
      <c r="I6636">
        <v>30190000</v>
      </c>
      <c r="J6636" t="s">
        <v>284</v>
      </c>
      <c r="K6636" t="s">
        <v>19</v>
      </c>
      <c r="L6636" t="s">
        <v>285</v>
      </c>
      <c r="M6636" t="s">
        <v>285</v>
      </c>
      <c r="N6636" t="s">
        <v>285</v>
      </c>
      <c r="O6636">
        <v>39</v>
      </c>
      <c r="P6636" t="s">
        <v>39</v>
      </c>
      <c r="Q6636" t="s">
        <v>50</v>
      </c>
      <c r="R6636" t="str">
        <f t="shared" si="206"/>
        <v>Non-incentive Class</v>
      </c>
      <c r="S6636">
        <f t="shared" si="207"/>
        <v>911027</v>
      </c>
    </row>
    <row r="6637" spans="1:19" x14ac:dyDescent="0.8">
      <c r="A6637">
        <v>37164</v>
      </c>
      <c r="B6637">
        <v>31.375</v>
      </c>
      <c r="C6637">
        <v>0</v>
      </c>
      <c r="D6637">
        <v>296</v>
      </c>
      <c r="E6637">
        <v>0</v>
      </c>
      <c r="F6637">
        <v>0</v>
      </c>
      <c r="G6637">
        <v>0</v>
      </c>
      <c r="H6637">
        <v>0</v>
      </c>
      <c r="I6637">
        <v>31080000</v>
      </c>
      <c r="J6637" t="s">
        <v>98</v>
      </c>
      <c r="K6637" t="s">
        <v>19</v>
      </c>
      <c r="L6637" t="s">
        <v>99</v>
      </c>
      <c r="M6637" t="s">
        <v>99</v>
      </c>
      <c r="N6637" t="s">
        <v>99</v>
      </c>
      <c r="O6637">
        <v>39</v>
      </c>
      <c r="P6637" t="s">
        <v>39</v>
      </c>
      <c r="Q6637" t="s">
        <v>50</v>
      </c>
      <c r="R6637" t="str">
        <f t="shared" si="206"/>
        <v>Non-incentive Class</v>
      </c>
      <c r="S6637">
        <f t="shared" si="207"/>
        <v>0</v>
      </c>
    </row>
    <row r="6638" spans="1:19" x14ac:dyDescent="0.8">
      <c r="A6638">
        <v>37164</v>
      </c>
      <c r="B6638">
        <v>31.375</v>
      </c>
      <c r="C6638">
        <v>1</v>
      </c>
      <c r="D6638">
        <v>25</v>
      </c>
      <c r="E6638">
        <v>153031</v>
      </c>
      <c r="F6638">
        <v>459505</v>
      </c>
      <c r="G6638">
        <v>0</v>
      </c>
      <c r="H6638">
        <v>0</v>
      </c>
      <c r="I6638">
        <v>31080000</v>
      </c>
      <c r="J6638" t="s">
        <v>98</v>
      </c>
      <c r="K6638" t="s">
        <v>19</v>
      </c>
      <c r="L6638" t="s">
        <v>99</v>
      </c>
      <c r="M6638" t="s">
        <v>99</v>
      </c>
      <c r="N6638" t="s">
        <v>99</v>
      </c>
      <c r="O6638">
        <v>39</v>
      </c>
      <c r="P6638" t="s">
        <v>39</v>
      </c>
      <c r="Q6638" t="s">
        <v>50</v>
      </c>
      <c r="R6638" t="str">
        <f t="shared" si="206"/>
        <v>Non-incentive Class</v>
      </c>
      <c r="S6638">
        <f t="shared" si="207"/>
        <v>459505</v>
      </c>
    </row>
    <row r="6639" spans="1:19" x14ac:dyDescent="0.8">
      <c r="A6639">
        <v>37164</v>
      </c>
      <c r="B6639">
        <v>31.375</v>
      </c>
      <c r="C6639">
        <v>2</v>
      </c>
      <c r="D6639">
        <v>37</v>
      </c>
      <c r="E6639">
        <v>357708</v>
      </c>
      <c r="F6639">
        <v>1074092</v>
      </c>
      <c r="G6639">
        <v>79780</v>
      </c>
      <c r="H6639">
        <v>70000</v>
      </c>
      <c r="I6639">
        <v>31080000</v>
      </c>
      <c r="J6639" t="s">
        <v>98</v>
      </c>
      <c r="K6639" t="s">
        <v>19</v>
      </c>
      <c r="L6639" t="s">
        <v>99</v>
      </c>
      <c r="M6639" t="s">
        <v>99</v>
      </c>
      <c r="N6639" t="s">
        <v>99</v>
      </c>
      <c r="O6639">
        <v>39</v>
      </c>
      <c r="P6639" t="s">
        <v>39</v>
      </c>
      <c r="Q6639" t="s">
        <v>50</v>
      </c>
      <c r="R6639" t="str">
        <f t="shared" si="206"/>
        <v>Non-incentive Class</v>
      </c>
      <c r="S6639">
        <f t="shared" si="207"/>
        <v>1074092</v>
      </c>
    </row>
    <row r="6640" spans="1:19" x14ac:dyDescent="0.8">
      <c r="A6640">
        <v>37164</v>
      </c>
      <c r="B6640">
        <v>31.375</v>
      </c>
      <c r="C6640">
        <v>3</v>
      </c>
      <c r="D6640">
        <v>15</v>
      </c>
      <c r="E6640">
        <v>289794</v>
      </c>
      <c r="F6640">
        <v>870161</v>
      </c>
      <c r="G6640">
        <v>0</v>
      </c>
      <c r="H6640">
        <v>0</v>
      </c>
      <c r="I6640">
        <v>31080000</v>
      </c>
      <c r="J6640" t="s">
        <v>98</v>
      </c>
      <c r="K6640" t="s">
        <v>19</v>
      </c>
      <c r="L6640" t="s">
        <v>99</v>
      </c>
      <c r="M6640" t="s">
        <v>99</v>
      </c>
      <c r="N6640" t="s">
        <v>99</v>
      </c>
      <c r="O6640">
        <v>39</v>
      </c>
      <c r="P6640" t="s">
        <v>39</v>
      </c>
      <c r="Q6640" t="s">
        <v>50</v>
      </c>
      <c r="R6640" t="str">
        <f t="shared" si="206"/>
        <v>Non-incentive Class</v>
      </c>
      <c r="S6640">
        <f t="shared" si="207"/>
        <v>870161</v>
      </c>
    </row>
    <row r="6641" spans="1:19" x14ac:dyDescent="0.8">
      <c r="A6641">
        <v>37164</v>
      </c>
      <c r="B6641">
        <v>31.375</v>
      </c>
      <c r="C6641" t="s">
        <v>23</v>
      </c>
      <c r="D6641">
        <v>84</v>
      </c>
      <c r="E6641">
        <v>2288261</v>
      </c>
      <c r="F6641">
        <v>6870965</v>
      </c>
      <c r="G6641">
        <v>0</v>
      </c>
      <c r="H6641">
        <v>0</v>
      </c>
      <c r="I6641">
        <v>31080000</v>
      </c>
      <c r="J6641" t="s">
        <v>98</v>
      </c>
      <c r="K6641" t="s">
        <v>19</v>
      </c>
      <c r="L6641" t="s">
        <v>99</v>
      </c>
      <c r="M6641" t="s">
        <v>99</v>
      </c>
      <c r="N6641" t="s">
        <v>99</v>
      </c>
      <c r="O6641">
        <v>39</v>
      </c>
      <c r="P6641" t="s">
        <v>39</v>
      </c>
      <c r="Q6641" t="s">
        <v>50</v>
      </c>
      <c r="R6641" t="str">
        <f t="shared" si="206"/>
        <v>Non-incentive Class</v>
      </c>
      <c r="S6641">
        <f t="shared" si="207"/>
        <v>6870965</v>
      </c>
    </row>
    <row r="6642" spans="1:19" x14ac:dyDescent="0.8">
      <c r="A6642">
        <v>37164</v>
      </c>
      <c r="B6642">
        <v>31.375</v>
      </c>
      <c r="C6642" t="s">
        <v>30</v>
      </c>
      <c r="D6642">
        <v>20</v>
      </c>
      <c r="E6642">
        <v>2439001</v>
      </c>
      <c r="F6642">
        <v>7323587</v>
      </c>
      <c r="G6642">
        <v>260112</v>
      </c>
      <c r="H6642">
        <v>0</v>
      </c>
      <c r="I6642">
        <v>31080000</v>
      </c>
      <c r="J6642" t="s">
        <v>98</v>
      </c>
      <c r="K6642" t="s">
        <v>19</v>
      </c>
      <c r="L6642" t="s">
        <v>99</v>
      </c>
      <c r="M6642" t="s">
        <v>99</v>
      </c>
      <c r="N6642" t="s">
        <v>99</v>
      </c>
      <c r="O6642">
        <v>39</v>
      </c>
      <c r="P6642" t="s">
        <v>39</v>
      </c>
      <c r="Q6642" t="s">
        <v>50</v>
      </c>
      <c r="R6642" t="str">
        <f t="shared" si="206"/>
        <v>Non-incentive Class</v>
      </c>
      <c r="S6642">
        <f t="shared" si="207"/>
        <v>7323587</v>
      </c>
    </row>
    <row r="6643" spans="1:19" x14ac:dyDescent="0.8">
      <c r="A6643">
        <v>37164</v>
      </c>
      <c r="B6643">
        <v>31.375</v>
      </c>
      <c r="C6643" t="s">
        <v>34</v>
      </c>
      <c r="D6643">
        <v>1</v>
      </c>
      <c r="E6643">
        <v>150000</v>
      </c>
      <c r="F6643">
        <v>450405</v>
      </c>
      <c r="G6643">
        <v>0</v>
      </c>
      <c r="H6643">
        <v>0</v>
      </c>
      <c r="I6643">
        <v>31080000</v>
      </c>
      <c r="J6643" t="s">
        <v>98</v>
      </c>
      <c r="K6643" t="s">
        <v>19</v>
      </c>
      <c r="L6643" t="s">
        <v>99</v>
      </c>
      <c r="M6643" t="s">
        <v>99</v>
      </c>
      <c r="N6643" t="s">
        <v>99</v>
      </c>
      <c r="O6643">
        <v>39</v>
      </c>
      <c r="P6643" t="s">
        <v>39</v>
      </c>
      <c r="Q6643" t="s">
        <v>50</v>
      </c>
      <c r="R6643" t="str">
        <f t="shared" si="206"/>
        <v>Incentive Class</v>
      </c>
      <c r="S6643">
        <f t="shared" si="207"/>
        <v>4504050</v>
      </c>
    </row>
    <row r="6644" spans="1:19" x14ac:dyDescent="0.8">
      <c r="A6644">
        <v>37164</v>
      </c>
      <c r="B6644">
        <v>31.375</v>
      </c>
      <c r="C6644">
        <v>8</v>
      </c>
      <c r="D6644">
        <v>8</v>
      </c>
      <c r="E6644">
        <v>247720</v>
      </c>
      <c r="F6644">
        <v>743828</v>
      </c>
      <c r="G6644">
        <v>0</v>
      </c>
      <c r="H6644">
        <v>0</v>
      </c>
      <c r="I6644">
        <v>31080000</v>
      </c>
      <c r="J6644" t="s">
        <v>98</v>
      </c>
      <c r="K6644" t="s">
        <v>19</v>
      </c>
      <c r="L6644" t="s">
        <v>99</v>
      </c>
      <c r="M6644" t="s">
        <v>99</v>
      </c>
      <c r="N6644" t="s">
        <v>99</v>
      </c>
      <c r="O6644">
        <v>39</v>
      </c>
      <c r="P6644" t="s">
        <v>39</v>
      </c>
      <c r="Q6644" t="s">
        <v>50</v>
      </c>
      <c r="R6644" t="str">
        <f t="shared" si="206"/>
        <v>Non-incentive Class</v>
      </c>
      <c r="S6644">
        <f t="shared" si="207"/>
        <v>743828</v>
      </c>
    </row>
    <row r="6645" spans="1:19" x14ac:dyDescent="0.8">
      <c r="A6645">
        <v>37165</v>
      </c>
      <c r="B6645">
        <v>31.375</v>
      </c>
      <c r="C6645">
        <v>0</v>
      </c>
      <c r="D6645">
        <v>64</v>
      </c>
      <c r="E6645">
        <v>0</v>
      </c>
      <c r="F6645">
        <v>0</v>
      </c>
      <c r="G6645">
        <v>0</v>
      </c>
      <c r="H6645">
        <v>0</v>
      </c>
      <c r="I6645">
        <v>31080000</v>
      </c>
      <c r="J6645" t="s">
        <v>98</v>
      </c>
      <c r="K6645" t="s">
        <v>19</v>
      </c>
      <c r="L6645" t="s">
        <v>99</v>
      </c>
      <c r="M6645" t="s">
        <v>99</v>
      </c>
      <c r="N6645" t="s">
        <v>99</v>
      </c>
      <c r="O6645">
        <v>39</v>
      </c>
      <c r="P6645" t="s">
        <v>39</v>
      </c>
      <c r="Q6645" t="s">
        <v>50</v>
      </c>
      <c r="R6645" t="str">
        <f t="shared" si="206"/>
        <v>Non-incentive Class</v>
      </c>
      <c r="S6645">
        <f t="shared" si="207"/>
        <v>0</v>
      </c>
    </row>
    <row r="6646" spans="1:19" x14ac:dyDescent="0.8">
      <c r="A6646">
        <v>37165</v>
      </c>
      <c r="B6646">
        <v>31.375</v>
      </c>
      <c r="C6646">
        <v>1</v>
      </c>
      <c r="D6646">
        <v>4</v>
      </c>
      <c r="E6646">
        <v>6257</v>
      </c>
      <c r="F6646">
        <v>18787</v>
      </c>
      <c r="G6646">
        <v>0</v>
      </c>
      <c r="H6646">
        <v>0</v>
      </c>
      <c r="I6646">
        <v>31080000</v>
      </c>
      <c r="J6646" t="s">
        <v>98</v>
      </c>
      <c r="K6646" t="s">
        <v>19</v>
      </c>
      <c r="L6646" t="s">
        <v>99</v>
      </c>
      <c r="M6646" t="s">
        <v>99</v>
      </c>
      <c r="N6646" t="s">
        <v>99</v>
      </c>
      <c r="O6646">
        <v>39</v>
      </c>
      <c r="P6646" t="s">
        <v>39</v>
      </c>
      <c r="Q6646" t="s">
        <v>50</v>
      </c>
      <c r="R6646" t="str">
        <f t="shared" si="206"/>
        <v>Non-incentive Class</v>
      </c>
      <c r="S6646">
        <f t="shared" si="207"/>
        <v>18787</v>
      </c>
    </row>
    <row r="6647" spans="1:19" x14ac:dyDescent="0.8">
      <c r="A6647">
        <v>37165</v>
      </c>
      <c r="B6647">
        <v>31.375</v>
      </c>
      <c r="C6647">
        <v>2</v>
      </c>
      <c r="D6647">
        <v>17</v>
      </c>
      <c r="E6647">
        <v>102799</v>
      </c>
      <c r="F6647">
        <v>308676</v>
      </c>
      <c r="G6647">
        <v>77671</v>
      </c>
      <c r="H6647">
        <v>57500</v>
      </c>
      <c r="I6647">
        <v>31080000</v>
      </c>
      <c r="J6647" t="s">
        <v>98</v>
      </c>
      <c r="K6647" t="s">
        <v>19</v>
      </c>
      <c r="L6647" t="s">
        <v>99</v>
      </c>
      <c r="M6647" t="s">
        <v>99</v>
      </c>
      <c r="N6647" t="s">
        <v>99</v>
      </c>
      <c r="O6647">
        <v>39</v>
      </c>
      <c r="P6647" t="s">
        <v>39</v>
      </c>
      <c r="Q6647" t="s">
        <v>50</v>
      </c>
      <c r="R6647" t="str">
        <f t="shared" si="206"/>
        <v>Non-incentive Class</v>
      </c>
      <c r="S6647">
        <f t="shared" si="207"/>
        <v>308676</v>
      </c>
    </row>
    <row r="6648" spans="1:19" x14ac:dyDescent="0.8">
      <c r="A6648">
        <v>37165</v>
      </c>
      <c r="B6648">
        <v>31.375</v>
      </c>
      <c r="C6648">
        <v>3</v>
      </c>
      <c r="D6648">
        <v>7</v>
      </c>
      <c r="E6648">
        <v>20628</v>
      </c>
      <c r="F6648">
        <v>61940</v>
      </c>
      <c r="G6648">
        <v>0</v>
      </c>
      <c r="H6648">
        <v>0</v>
      </c>
      <c r="I6648">
        <v>31080000</v>
      </c>
      <c r="J6648" t="s">
        <v>98</v>
      </c>
      <c r="K6648" t="s">
        <v>19</v>
      </c>
      <c r="L6648" t="s">
        <v>99</v>
      </c>
      <c r="M6648" t="s">
        <v>99</v>
      </c>
      <c r="N6648" t="s">
        <v>99</v>
      </c>
      <c r="O6648">
        <v>39</v>
      </c>
      <c r="P6648" t="s">
        <v>39</v>
      </c>
      <c r="Q6648" t="s">
        <v>50</v>
      </c>
      <c r="R6648" t="str">
        <f t="shared" si="206"/>
        <v>Non-incentive Class</v>
      </c>
      <c r="S6648">
        <f t="shared" si="207"/>
        <v>61940</v>
      </c>
    </row>
    <row r="6649" spans="1:19" x14ac:dyDescent="0.8">
      <c r="A6649">
        <v>37165</v>
      </c>
      <c r="B6649">
        <v>31.375</v>
      </c>
      <c r="C6649" t="s">
        <v>23</v>
      </c>
      <c r="D6649">
        <v>46</v>
      </c>
      <c r="E6649">
        <v>545187</v>
      </c>
      <c r="F6649">
        <v>1637032</v>
      </c>
      <c r="G6649">
        <v>0</v>
      </c>
      <c r="H6649">
        <v>0</v>
      </c>
      <c r="I6649">
        <v>31080000</v>
      </c>
      <c r="J6649" t="s">
        <v>98</v>
      </c>
      <c r="K6649" t="s">
        <v>19</v>
      </c>
      <c r="L6649" t="s">
        <v>99</v>
      </c>
      <c r="M6649" t="s">
        <v>99</v>
      </c>
      <c r="N6649" t="s">
        <v>99</v>
      </c>
      <c r="O6649">
        <v>39</v>
      </c>
      <c r="P6649" t="s">
        <v>39</v>
      </c>
      <c r="Q6649" t="s">
        <v>50</v>
      </c>
      <c r="R6649" t="str">
        <f t="shared" si="206"/>
        <v>Non-incentive Class</v>
      </c>
      <c r="S6649">
        <f t="shared" si="207"/>
        <v>1637032</v>
      </c>
    </row>
    <row r="6650" spans="1:19" x14ac:dyDescent="0.8">
      <c r="A6650">
        <v>37165</v>
      </c>
      <c r="B6650">
        <v>31.375</v>
      </c>
      <c r="C6650">
        <v>8</v>
      </c>
      <c r="D6650">
        <v>1</v>
      </c>
      <c r="E6650">
        <v>11834</v>
      </c>
      <c r="F6650">
        <v>35534</v>
      </c>
      <c r="G6650">
        <v>0</v>
      </c>
      <c r="H6650">
        <v>0</v>
      </c>
      <c r="I6650">
        <v>31080000</v>
      </c>
      <c r="J6650" t="s">
        <v>98</v>
      </c>
      <c r="K6650" t="s">
        <v>19</v>
      </c>
      <c r="L6650" t="s">
        <v>99</v>
      </c>
      <c r="M6650" t="s">
        <v>99</v>
      </c>
      <c r="N6650" t="s">
        <v>99</v>
      </c>
      <c r="O6650">
        <v>39</v>
      </c>
      <c r="P6650" t="s">
        <v>39</v>
      </c>
      <c r="Q6650" t="s">
        <v>50</v>
      </c>
      <c r="R6650" t="str">
        <f t="shared" si="206"/>
        <v>Non-incentive Class</v>
      </c>
      <c r="S6650">
        <f t="shared" si="207"/>
        <v>35534</v>
      </c>
    </row>
    <row r="6651" spans="1:19" x14ac:dyDescent="0.8">
      <c r="A6651">
        <v>37174</v>
      </c>
      <c r="B6651">
        <v>17.747</v>
      </c>
      <c r="C6651">
        <v>0</v>
      </c>
      <c r="D6651">
        <v>34</v>
      </c>
      <c r="E6651">
        <v>0</v>
      </c>
      <c r="F6651">
        <v>0</v>
      </c>
      <c r="G6651">
        <v>0</v>
      </c>
      <c r="H6651">
        <v>0</v>
      </c>
      <c r="I6651">
        <v>30300000</v>
      </c>
      <c r="J6651" t="s">
        <v>282</v>
      </c>
      <c r="K6651" t="s">
        <v>19</v>
      </c>
      <c r="L6651" t="s">
        <v>283</v>
      </c>
      <c r="M6651" t="s">
        <v>283</v>
      </c>
      <c r="N6651" t="s">
        <v>283</v>
      </c>
      <c r="O6651">
        <v>39</v>
      </c>
      <c r="P6651" t="s">
        <v>39</v>
      </c>
      <c r="Q6651" t="s">
        <v>50</v>
      </c>
      <c r="R6651" t="str">
        <f t="shared" si="206"/>
        <v>Non-incentive Class</v>
      </c>
      <c r="S6651">
        <f t="shared" si="207"/>
        <v>0</v>
      </c>
    </row>
    <row r="6652" spans="1:19" x14ac:dyDescent="0.8">
      <c r="A6652">
        <v>37174</v>
      </c>
      <c r="B6652">
        <v>17.747</v>
      </c>
      <c r="C6652">
        <v>1</v>
      </c>
      <c r="D6652">
        <v>16</v>
      </c>
      <c r="E6652">
        <v>82908</v>
      </c>
      <c r="F6652">
        <v>248947</v>
      </c>
      <c r="G6652">
        <v>0</v>
      </c>
      <c r="H6652">
        <v>0</v>
      </c>
      <c r="I6652">
        <v>30300000</v>
      </c>
      <c r="J6652" t="s">
        <v>282</v>
      </c>
      <c r="K6652" t="s">
        <v>19</v>
      </c>
      <c r="L6652" t="s">
        <v>283</v>
      </c>
      <c r="M6652" t="s">
        <v>283</v>
      </c>
      <c r="N6652" t="s">
        <v>283</v>
      </c>
      <c r="O6652">
        <v>39</v>
      </c>
      <c r="P6652" t="s">
        <v>39</v>
      </c>
      <c r="Q6652" t="s">
        <v>50</v>
      </c>
      <c r="R6652" t="str">
        <f t="shared" si="206"/>
        <v>Non-incentive Class</v>
      </c>
      <c r="S6652">
        <f t="shared" si="207"/>
        <v>248947</v>
      </c>
    </row>
    <row r="6653" spans="1:19" x14ac:dyDescent="0.8">
      <c r="A6653">
        <v>37174</v>
      </c>
      <c r="B6653">
        <v>17.747</v>
      </c>
      <c r="C6653">
        <v>3</v>
      </c>
      <c r="D6653">
        <v>1</v>
      </c>
      <c r="E6653">
        <v>61005</v>
      </c>
      <c r="F6653">
        <v>183180</v>
      </c>
      <c r="G6653">
        <v>0</v>
      </c>
      <c r="H6653">
        <v>0</v>
      </c>
      <c r="I6653">
        <v>30300000</v>
      </c>
      <c r="J6653" t="s">
        <v>282</v>
      </c>
      <c r="K6653" t="s">
        <v>19</v>
      </c>
      <c r="L6653" t="s">
        <v>283</v>
      </c>
      <c r="M6653" t="s">
        <v>283</v>
      </c>
      <c r="N6653" t="s">
        <v>283</v>
      </c>
      <c r="O6653">
        <v>39</v>
      </c>
      <c r="P6653" t="s">
        <v>39</v>
      </c>
      <c r="Q6653" t="s">
        <v>50</v>
      </c>
      <c r="R6653" t="str">
        <f t="shared" si="206"/>
        <v>Non-incentive Class</v>
      </c>
      <c r="S6653">
        <f t="shared" si="207"/>
        <v>183180</v>
      </c>
    </row>
    <row r="6654" spans="1:19" x14ac:dyDescent="0.8">
      <c r="A6654">
        <v>37174</v>
      </c>
      <c r="B6654">
        <v>17.747</v>
      </c>
      <c r="C6654" t="s">
        <v>23</v>
      </c>
      <c r="D6654">
        <v>42</v>
      </c>
      <c r="E6654">
        <v>1602033</v>
      </c>
      <c r="F6654">
        <v>4810426</v>
      </c>
      <c r="G6654">
        <v>0</v>
      </c>
      <c r="H6654">
        <v>0</v>
      </c>
      <c r="I6654">
        <v>30300000</v>
      </c>
      <c r="J6654" t="s">
        <v>282</v>
      </c>
      <c r="K6654" t="s">
        <v>19</v>
      </c>
      <c r="L6654" t="s">
        <v>283</v>
      </c>
      <c r="M6654" t="s">
        <v>283</v>
      </c>
      <c r="N6654" t="s">
        <v>283</v>
      </c>
      <c r="O6654">
        <v>39</v>
      </c>
      <c r="P6654" t="s">
        <v>39</v>
      </c>
      <c r="Q6654" t="s">
        <v>50</v>
      </c>
      <c r="R6654" t="str">
        <f t="shared" si="206"/>
        <v>Non-incentive Class</v>
      </c>
      <c r="S6654">
        <f t="shared" si="207"/>
        <v>4810426</v>
      </c>
    </row>
    <row r="6655" spans="1:19" x14ac:dyDescent="0.8">
      <c r="A6655">
        <v>37174</v>
      </c>
      <c r="B6655">
        <v>17.747</v>
      </c>
      <c r="C6655" t="s">
        <v>30</v>
      </c>
      <c r="D6655">
        <v>8</v>
      </c>
      <c r="E6655">
        <v>559568</v>
      </c>
      <c r="F6655">
        <v>1680214</v>
      </c>
      <c r="G6655">
        <v>0</v>
      </c>
      <c r="H6655">
        <v>0</v>
      </c>
      <c r="I6655">
        <v>30300000</v>
      </c>
      <c r="J6655" t="s">
        <v>282</v>
      </c>
      <c r="K6655" t="s">
        <v>19</v>
      </c>
      <c r="L6655" t="s">
        <v>283</v>
      </c>
      <c r="M6655" t="s">
        <v>283</v>
      </c>
      <c r="N6655" t="s">
        <v>283</v>
      </c>
      <c r="O6655">
        <v>39</v>
      </c>
      <c r="P6655" t="s">
        <v>39</v>
      </c>
      <c r="Q6655" t="s">
        <v>50</v>
      </c>
      <c r="R6655" t="str">
        <f t="shared" si="206"/>
        <v>Non-incentive Class</v>
      </c>
      <c r="S6655">
        <f t="shared" si="207"/>
        <v>1680214</v>
      </c>
    </row>
    <row r="6656" spans="1:19" x14ac:dyDescent="0.8">
      <c r="A6656">
        <v>37175</v>
      </c>
      <c r="B6656">
        <v>17.747</v>
      </c>
      <c r="C6656">
        <v>0</v>
      </c>
      <c r="D6656">
        <v>84</v>
      </c>
      <c r="E6656">
        <v>0</v>
      </c>
      <c r="F6656">
        <v>0</v>
      </c>
      <c r="G6656">
        <v>0</v>
      </c>
      <c r="H6656">
        <v>0</v>
      </c>
      <c r="I6656">
        <v>30300000</v>
      </c>
      <c r="J6656" t="s">
        <v>282</v>
      </c>
      <c r="K6656" t="s">
        <v>19</v>
      </c>
      <c r="L6656" t="s">
        <v>283</v>
      </c>
      <c r="M6656" t="s">
        <v>283</v>
      </c>
      <c r="N6656" t="s">
        <v>283</v>
      </c>
      <c r="O6656">
        <v>39</v>
      </c>
      <c r="P6656" t="s">
        <v>39</v>
      </c>
      <c r="Q6656" t="s">
        <v>50</v>
      </c>
      <c r="R6656" t="str">
        <f t="shared" si="206"/>
        <v>Non-incentive Class</v>
      </c>
      <c r="S6656">
        <f t="shared" si="207"/>
        <v>0</v>
      </c>
    </row>
    <row r="6657" spans="1:19" x14ac:dyDescent="0.8">
      <c r="A6657">
        <v>37175</v>
      </c>
      <c r="B6657">
        <v>17.747</v>
      </c>
      <c r="C6657">
        <v>1</v>
      </c>
      <c r="D6657">
        <v>85</v>
      </c>
      <c r="E6657">
        <v>94680</v>
      </c>
      <c r="F6657">
        <v>284289</v>
      </c>
      <c r="G6657">
        <v>0</v>
      </c>
      <c r="H6657">
        <v>0</v>
      </c>
      <c r="I6657">
        <v>30300000</v>
      </c>
      <c r="J6657" t="s">
        <v>282</v>
      </c>
      <c r="K6657" t="s">
        <v>19</v>
      </c>
      <c r="L6657" t="s">
        <v>283</v>
      </c>
      <c r="M6657" t="s">
        <v>283</v>
      </c>
      <c r="N6657" t="s">
        <v>283</v>
      </c>
      <c r="O6657">
        <v>39</v>
      </c>
      <c r="P6657" t="s">
        <v>39</v>
      </c>
      <c r="Q6657" t="s">
        <v>50</v>
      </c>
      <c r="R6657" t="str">
        <f t="shared" si="206"/>
        <v>Non-incentive Class</v>
      </c>
      <c r="S6657">
        <f t="shared" si="207"/>
        <v>284289</v>
      </c>
    </row>
    <row r="6658" spans="1:19" x14ac:dyDescent="0.8">
      <c r="A6658">
        <v>37175</v>
      </c>
      <c r="B6658">
        <v>17.747</v>
      </c>
      <c r="C6658">
        <v>2</v>
      </c>
      <c r="D6658">
        <v>70</v>
      </c>
      <c r="E6658">
        <v>238254</v>
      </c>
      <c r="F6658">
        <v>715402</v>
      </c>
      <c r="G6658">
        <v>250221</v>
      </c>
      <c r="H6658">
        <v>212373</v>
      </c>
      <c r="I6658">
        <v>30300000</v>
      </c>
      <c r="J6658" t="s">
        <v>282</v>
      </c>
      <c r="K6658" t="s">
        <v>19</v>
      </c>
      <c r="L6658" t="s">
        <v>283</v>
      </c>
      <c r="M6658" t="s">
        <v>283</v>
      </c>
      <c r="N6658" t="s">
        <v>283</v>
      </c>
      <c r="O6658">
        <v>39</v>
      </c>
      <c r="P6658" t="s">
        <v>39</v>
      </c>
      <c r="Q6658" t="s">
        <v>50</v>
      </c>
      <c r="R6658" t="str">
        <f t="shared" si="206"/>
        <v>Non-incentive Class</v>
      </c>
      <c r="S6658">
        <f t="shared" si="207"/>
        <v>715402</v>
      </c>
    </row>
    <row r="6659" spans="1:19" x14ac:dyDescent="0.8">
      <c r="A6659">
        <v>37175</v>
      </c>
      <c r="B6659">
        <v>17.747</v>
      </c>
      <c r="C6659" t="s">
        <v>23</v>
      </c>
      <c r="D6659">
        <v>25</v>
      </c>
      <c r="E6659">
        <v>804886</v>
      </c>
      <c r="F6659">
        <v>2416831</v>
      </c>
      <c r="G6659">
        <v>0</v>
      </c>
      <c r="H6659">
        <v>0</v>
      </c>
      <c r="I6659">
        <v>30300000</v>
      </c>
      <c r="J6659" t="s">
        <v>282</v>
      </c>
      <c r="K6659" t="s">
        <v>19</v>
      </c>
      <c r="L6659" t="s">
        <v>283</v>
      </c>
      <c r="M6659" t="s">
        <v>283</v>
      </c>
      <c r="N6659" t="s">
        <v>283</v>
      </c>
      <c r="O6659">
        <v>39</v>
      </c>
      <c r="P6659" t="s">
        <v>39</v>
      </c>
      <c r="Q6659" t="s">
        <v>50</v>
      </c>
      <c r="R6659" t="str">
        <f t="shared" ref="R6659:R6722" si="208">IF(COUNTIF(C6659,"6A"),"Incentive Class",IF(COUNTIF(C6659,"6B"),"Incentive Class",IF(COUNTIF(C6659,"6C"),"Incentive Class",IF(COUNTIF(C6659,"7A"),"Incentive Class",IF(COUNTIF(C6659,"7B"),"Incentive Class","Non-incentive Class")))))</f>
        <v>Non-incentive Class</v>
      </c>
      <c r="S6659">
        <f t="shared" ref="S6659:S6722" si="209">IF(R6659="Incentive Class", F6659*10, F6659)</f>
        <v>2416831</v>
      </c>
    </row>
    <row r="6660" spans="1:19" x14ac:dyDescent="0.8">
      <c r="A6660">
        <v>37175</v>
      </c>
      <c r="B6660">
        <v>17.747</v>
      </c>
      <c r="C6660" t="s">
        <v>30</v>
      </c>
      <c r="D6660">
        <v>4</v>
      </c>
      <c r="E6660">
        <v>640230</v>
      </c>
      <c r="F6660">
        <v>1922419</v>
      </c>
      <c r="G6660">
        <v>0</v>
      </c>
      <c r="H6660">
        <v>0</v>
      </c>
      <c r="I6660">
        <v>30300000</v>
      </c>
      <c r="J6660" t="s">
        <v>282</v>
      </c>
      <c r="K6660" t="s">
        <v>19</v>
      </c>
      <c r="L6660" t="s">
        <v>283</v>
      </c>
      <c r="M6660" t="s">
        <v>283</v>
      </c>
      <c r="N6660" t="s">
        <v>283</v>
      </c>
      <c r="O6660">
        <v>39</v>
      </c>
      <c r="P6660" t="s">
        <v>39</v>
      </c>
      <c r="Q6660" t="s">
        <v>50</v>
      </c>
      <c r="R6660" t="str">
        <f t="shared" si="208"/>
        <v>Non-incentive Class</v>
      </c>
      <c r="S6660">
        <f t="shared" si="209"/>
        <v>1922419</v>
      </c>
    </row>
    <row r="6661" spans="1:19" x14ac:dyDescent="0.8">
      <c r="A6661">
        <v>37178</v>
      </c>
      <c r="B6661">
        <v>29.954000000000001</v>
      </c>
      <c r="C6661">
        <v>0</v>
      </c>
      <c r="D6661">
        <v>20</v>
      </c>
      <c r="E6661">
        <v>0</v>
      </c>
      <c r="F6661">
        <v>0</v>
      </c>
      <c r="G6661">
        <v>0</v>
      </c>
      <c r="H6661">
        <v>0</v>
      </c>
      <c r="I6661">
        <v>31020000</v>
      </c>
      <c r="J6661" t="s">
        <v>292</v>
      </c>
      <c r="K6661" t="s">
        <v>19</v>
      </c>
      <c r="L6661" t="s">
        <v>293</v>
      </c>
      <c r="M6661" t="s">
        <v>293</v>
      </c>
      <c r="N6661" t="s">
        <v>293</v>
      </c>
      <c r="O6661">
        <v>39</v>
      </c>
      <c r="P6661" t="s">
        <v>39</v>
      </c>
      <c r="Q6661" t="s">
        <v>50</v>
      </c>
      <c r="R6661" t="str">
        <f t="shared" si="208"/>
        <v>Non-incentive Class</v>
      </c>
      <c r="S6661">
        <f t="shared" si="209"/>
        <v>0</v>
      </c>
    </row>
    <row r="6662" spans="1:19" x14ac:dyDescent="0.8">
      <c r="A6662">
        <v>37178</v>
      </c>
      <c r="B6662">
        <v>29.954000000000001</v>
      </c>
      <c r="C6662">
        <v>1</v>
      </c>
      <c r="D6662">
        <v>7</v>
      </c>
      <c r="E6662">
        <v>10840</v>
      </c>
      <c r="F6662">
        <v>32550</v>
      </c>
      <c r="G6662">
        <v>0</v>
      </c>
      <c r="H6662">
        <v>0</v>
      </c>
      <c r="I6662">
        <v>31020000</v>
      </c>
      <c r="J6662" t="s">
        <v>292</v>
      </c>
      <c r="K6662" t="s">
        <v>19</v>
      </c>
      <c r="L6662" t="s">
        <v>293</v>
      </c>
      <c r="M6662" t="s">
        <v>293</v>
      </c>
      <c r="N6662" t="s">
        <v>293</v>
      </c>
      <c r="O6662">
        <v>39</v>
      </c>
      <c r="P6662" t="s">
        <v>39</v>
      </c>
      <c r="Q6662" t="s">
        <v>50</v>
      </c>
      <c r="R6662" t="str">
        <f t="shared" si="208"/>
        <v>Non-incentive Class</v>
      </c>
      <c r="S6662">
        <f t="shared" si="209"/>
        <v>32550</v>
      </c>
    </row>
    <row r="6663" spans="1:19" x14ac:dyDescent="0.8">
      <c r="A6663">
        <v>37178</v>
      </c>
      <c r="B6663">
        <v>29.954000000000001</v>
      </c>
      <c r="C6663">
        <v>2</v>
      </c>
      <c r="D6663">
        <v>13</v>
      </c>
      <c r="E6663">
        <v>39358</v>
      </c>
      <c r="F6663">
        <v>118182</v>
      </c>
      <c r="G6663">
        <v>44118</v>
      </c>
      <c r="H6663">
        <v>38918</v>
      </c>
      <c r="I6663">
        <v>31020000</v>
      </c>
      <c r="J6663" t="s">
        <v>292</v>
      </c>
      <c r="K6663" t="s">
        <v>19</v>
      </c>
      <c r="L6663" t="s">
        <v>293</v>
      </c>
      <c r="M6663" t="s">
        <v>293</v>
      </c>
      <c r="N6663" t="s">
        <v>293</v>
      </c>
      <c r="O6663">
        <v>39</v>
      </c>
      <c r="P6663" t="s">
        <v>39</v>
      </c>
      <c r="Q6663" t="s">
        <v>50</v>
      </c>
      <c r="R6663" t="str">
        <f t="shared" si="208"/>
        <v>Non-incentive Class</v>
      </c>
      <c r="S6663">
        <f t="shared" si="209"/>
        <v>118182</v>
      </c>
    </row>
    <row r="6664" spans="1:19" x14ac:dyDescent="0.8">
      <c r="A6664">
        <v>37178</v>
      </c>
      <c r="B6664">
        <v>29.954000000000001</v>
      </c>
      <c r="C6664" t="s">
        <v>23</v>
      </c>
      <c r="D6664">
        <v>1</v>
      </c>
      <c r="E6664">
        <v>101043</v>
      </c>
      <c r="F6664">
        <v>303402</v>
      </c>
      <c r="G6664">
        <v>0</v>
      </c>
      <c r="H6664">
        <v>0</v>
      </c>
      <c r="I6664">
        <v>31020000</v>
      </c>
      <c r="J6664" t="s">
        <v>292</v>
      </c>
      <c r="K6664" t="s">
        <v>19</v>
      </c>
      <c r="L6664" t="s">
        <v>293</v>
      </c>
      <c r="M6664" t="s">
        <v>293</v>
      </c>
      <c r="N6664" t="s">
        <v>293</v>
      </c>
      <c r="O6664">
        <v>39</v>
      </c>
      <c r="P6664" t="s">
        <v>39</v>
      </c>
      <c r="Q6664" t="s">
        <v>50</v>
      </c>
      <c r="R6664" t="str">
        <f t="shared" si="208"/>
        <v>Non-incentive Class</v>
      </c>
      <c r="S6664">
        <f t="shared" si="209"/>
        <v>303402</v>
      </c>
    </row>
    <row r="6665" spans="1:19" x14ac:dyDescent="0.8">
      <c r="A6665">
        <v>37184</v>
      </c>
      <c r="B6665">
        <v>26.163</v>
      </c>
      <c r="C6665">
        <v>1</v>
      </c>
      <c r="D6665">
        <v>1</v>
      </c>
      <c r="E6665">
        <v>3774</v>
      </c>
      <c r="F6665">
        <v>11332</v>
      </c>
      <c r="G6665">
        <v>0</v>
      </c>
      <c r="H6665">
        <v>0</v>
      </c>
      <c r="I6665">
        <v>30510000</v>
      </c>
      <c r="J6665" t="s">
        <v>85</v>
      </c>
      <c r="K6665" t="s">
        <v>19</v>
      </c>
      <c r="L6665" t="s">
        <v>86</v>
      </c>
      <c r="M6665" t="s">
        <v>86</v>
      </c>
      <c r="N6665" t="s">
        <v>86</v>
      </c>
      <c r="O6665">
        <v>39</v>
      </c>
      <c r="P6665" t="s">
        <v>39</v>
      </c>
      <c r="Q6665" t="s">
        <v>50</v>
      </c>
      <c r="R6665" t="str">
        <f t="shared" si="208"/>
        <v>Non-incentive Class</v>
      </c>
      <c r="S6665">
        <f t="shared" si="209"/>
        <v>11332</v>
      </c>
    </row>
    <row r="6666" spans="1:19" x14ac:dyDescent="0.8">
      <c r="A6666">
        <v>37184</v>
      </c>
      <c r="B6666">
        <v>26.163</v>
      </c>
      <c r="C6666" t="s">
        <v>30</v>
      </c>
      <c r="D6666">
        <v>4</v>
      </c>
      <c r="E6666">
        <v>457603</v>
      </c>
      <c r="F6666">
        <v>1374044</v>
      </c>
      <c r="G6666">
        <v>0</v>
      </c>
      <c r="H6666">
        <v>0</v>
      </c>
      <c r="I6666">
        <v>30510000</v>
      </c>
      <c r="J6666" t="s">
        <v>85</v>
      </c>
      <c r="K6666" t="s">
        <v>19</v>
      </c>
      <c r="L6666" t="s">
        <v>86</v>
      </c>
      <c r="M6666" t="s">
        <v>86</v>
      </c>
      <c r="N6666" t="s">
        <v>86</v>
      </c>
      <c r="O6666">
        <v>39</v>
      </c>
      <c r="P6666" t="s">
        <v>39</v>
      </c>
      <c r="Q6666" t="s">
        <v>50</v>
      </c>
      <c r="R6666" t="str">
        <f t="shared" si="208"/>
        <v>Non-incentive Class</v>
      </c>
      <c r="S6666">
        <f t="shared" si="209"/>
        <v>1374044</v>
      </c>
    </row>
    <row r="6667" spans="1:19" x14ac:dyDescent="0.8">
      <c r="A6667">
        <v>37187</v>
      </c>
      <c r="B6667">
        <v>18.864999999999998</v>
      </c>
      <c r="C6667">
        <v>0</v>
      </c>
      <c r="D6667">
        <v>10</v>
      </c>
      <c r="E6667">
        <v>0</v>
      </c>
      <c r="F6667">
        <v>0</v>
      </c>
      <c r="G6667">
        <v>0</v>
      </c>
      <c r="H6667">
        <v>0</v>
      </c>
      <c r="I6667">
        <v>31030000</v>
      </c>
      <c r="J6667" t="s">
        <v>81</v>
      </c>
      <c r="K6667" t="s">
        <v>19</v>
      </c>
      <c r="L6667" t="s">
        <v>82</v>
      </c>
      <c r="M6667" t="s">
        <v>82</v>
      </c>
      <c r="N6667" t="s">
        <v>82</v>
      </c>
      <c r="O6667">
        <v>41</v>
      </c>
      <c r="P6667" t="s">
        <v>39</v>
      </c>
      <c r="Q6667" t="s">
        <v>70</v>
      </c>
      <c r="R6667" t="str">
        <f t="shared" si="208"/>
        <v>Non-incentive Class</v>
      </c>
      <c r="S6667">
        <f t="shared" si="209"/>
        <v>0</v>
      </c>
    </row>
    <row r="6668" spans="1:19" x14ac:dyDescent="0.8">
      <c r="A6668">
        <v>37187</v>
      </c>
      <c r="B6668">
        <v>18.864999999999998</v>
      </c>
      <c r="C6668">
        <v>1</v>
      </c>
      <c r="D6668">
        <v>26</v>
      </c>
      <c r="E6668">
        <v>58052</v>
      </c>
      <c r="F6668">
        <v>174314</v>
      </c>
      <c r="G6668">
        <v>0</v>
      </c>
      <c r="H6668">
        <v>0</v>
      </c>
      <c r="I6668">
        <v>31030000</v>
      </c>
      <c r="J6668" t="s">
        <v>81</v>
      </c>
      <c r="K6668" t="s">
        <v>19</v>
      </c>
      <c r="L6668" t="s">
        <v>82</v>
      </c>
      <c r="M6668" t="s">
        <v>82</v>
      </c>
      <c r="N6668" t="s">
        <v>82</v>
      </c>
      <c r="O6668">
        <v>41</v>
      </c>
      <c r="P6668" t="s">
        <v>39</v>
      </c>
      <c r="Q6668" t="s">
        <v>70</v>
      </c>
      <c r="R6668" t="str">
        <f t="shared" si="208"/>
        <v>Non-incentive Class</v>
      </c>
      <c r="S6668">
        <f t="shared" si="209"/>
        <v>174314</v>
      </c>
    </row>
    <row r="6669" spans="1:19" x14ac:dyDescent="0.8">
      <c r="A6669">
        <v>37187</v>
      </c>
      <c r="B6669">
        <v>18.864999999999998</v>
      </c>
      <c r="C6669">
        <v>2</v>
      </c>
      <c r="D6669">
        <v>23</v>
      </c>
      <c r="E6669">
        <v>139431</v>
      </c>
      <c r="F6669">
        <v>418669</v>
      </c>
      <c r="G6669">
        <v>62000</v>
      </c>
      <c r="H6669">
        <v>60000</v>
      </c>
      <c r="I6669">
        <v>31030000</v>
      </c>
      <c r="J6669" t="s">
        <v>81</v>
      </c>
      <c r="K6669" t="s">
        <v>19</v>
      </c>
      <c r="L6669" t="s">
        <v>82</v>
      </c>
      <c r="M6669" t="s">
        <v>82</v>
      </c>
      <c r="N6669" t="s">
        <v>82</v>
      </c>
      <c r="O6669">
        <v>41</v>
      </c>
      <c r="P6669" t="s">
        <v>39</v>
      </c>
      <c r="Q6669" t="s">
        <v>70</v>
      </c>
      <c r="R6669" t="str">
        <f t="shared" si="208"/>
        <v>Non-incentive Class</v>
      </c>
      <c r="S6669">
        <f t="shared" si="209"/>
        <v>418669</v>
      </c>
    </row>
    <row r="6670" spans="1:19" x14ac:dyDescent="0.8">
      <c r="A6670">
        <v>37187</v>
      </c>
      <c r="B6670">
        <v>18.864999999999998</v>
      </c>
      <c r="C6670" t="s">
        <v>23</v>
      </c>
      <c r="D6670">
        <v>27</v>
      </c>
      <c r="E6670">
        <v>471306</v>
      </c>
      <c r="F6670">
        <v>1415190</v>
      </c>
      <c r="G6670">
        <v>0</v>
      </c>
      <c r="H6670">
        <v>0</v>
      </c>
      <c r="I6670">
        <v>31030000</v>
      </c>
      <c r="J6670" t="s">
        <v>81</v>
      </c>
      <c r="K6670" t="s">
        <v>19</v>
      </c>
      <c r="L6670" t="s">
        <v>82</v>
      </c>
      <c r="M6670" t="s">
        <v>82</v>
      </c>
      <c r="N6670" t="s">
        <v>82</v>
      </c>
      <c r="O6670">
        <v>41</v>
      </c>
      <c r="P6670" t="s">
        <v>39</v>
      </c>
      <c r="Q6670" t="s">
        <v>70</v>
      </c>
      <c r="R6670" t="str">
        <f t="shared" si="208"/>
        <v>Non-incentive Class</v>
      </c>
      <c r="S6670">
        <f t="shared" si="209"/>
        <v>1415190</v>
      </c>
    </row>
    <row r="6671" spans="1:19" x14ac:dyDescent="0.8">
      <c r="A6671">
        <v>37187</v>
      </c>
      <c r="B6671">
        <v>18.864999999999998</v>
      </c>
      <c r="C6671" t="s">
        <v>30</v>
      </c>
      <c r="D6671">
        <v>7</v>
      </c>
      <c r="E6671">
        <v>204771</v>
      </c>
      <c r="F6671">
        <v>614867</v>
      </c>
      <c r="G6671">
        <v>0</v>
      </c>
      <c r="H6671">
        <v>0</v>
      </c>
      <c r="I6671">
        <v>31030000</v>
      </c>
      <c r="J6671" t="s">
        <v>81</v>
      </c>
      <c r="K6671" t="s">
        <v>19</v>
      </c>
      <c r="L6671" t="s">
        <v>82</v>
      </c>
      <c r="M6671" t="s">
        <v>82</v>
      </c>
      <c r="N6671" t="s">
        <v>82</v>
      </c>
      <c r="O6671">
        <v>41</v>
      </c>
      <c r="P6671" t="s">
        <v>39</v>
      </c>
      <c r="Q6671" t="s">
        <v>70</v>
      </c>
      <c r="R6671" t="str">
        <f t="shared" si="208"/>
        <v>Non-incentive Class</v>
      </c>
      <c r="S6671">
        <f t="shared" si="209"/>
        <v>614867</v>
      </c>
    </row>
    <row r="6672" spans="1:19" x14ac:dyDescent="0.8">
      <c r="A6672">
        <v>37187</v>
      </c>
      <c r="B6672">
        <v>18.864999999999998</v>
      </c>
      <c r="C6672">
        <v>8</v>
      </c>
      <c r="D6672">
        <v>3</v>
      </c>
      <c r="E6672">
        <v>20160</v>
      </c>
      <c r="F6672">
        <v>60534</v>
      </c>
      <c r="G6672">
        <v>0</v>
      </c>
      <c r="H6672">
        <v>0</v>
      </c>
      <c r="I6672">
        <v>31030000</v>
      </c>
      <c r="J6672" t="s">
        <v>81</v>
      </c>
      <c r="K6672" t="s">
        <v>19</v>
      </c>
      <c r="L6672" t="s">
        <v>82</v>
      </c>
      <c r="M6672" t="s">
        <v>82</v>
      </c>
      <c r="N6672" t="s">
        <v>82</v>
      </c>
      <c r="O6672">
        <v>41</v>
      </c>
      <c r="P6672" t="s">
        <v>39</v>
      </c>
      <c r="Q6672" t="s">
        <v>70</v>
      </c>
      <c r="R6672" t="str">
        <f t="shared" si="208"/>
        <v>Non-incentive Class</v>
      </c>
      <c r="S6672">
        <f t="shared" si="209"/>
        <v>60534</v>
      </c>
    </row>
    <row r="6673" spans="1:19" x14ac:dyDescent="0.8">
      <c r="A6673">
        <v>37190</v>
      </c>
      <c r="B6673">
        <v>29.443000000000001</v>
      </c>
      <c r="C6673">
        <v>0</v>
      </c>
      <c r="D6673">
        <v>8</v>
      </c>
      <c r="E6673">
        <v>0</v>
      </c>
      <c r="F6673">
        <v>0</v>
      </c>
      <c r="G6673">
        <v>0</v>
      </c>
      <c r="H6673">
        <v>0</v>
      </c>
      <c r="I6673">
        <v>30190000</v>
      </c>
      <c r="J6673" t="s">
        <v>284</v>
      </c>
      <c r="K6673" t="s">
        <v>19</v>
      </c>
      <c r="L6673" t="s">
        <v>285</v>
      </c>
      <c r="M6673" t="s">
        <v>285</v>
      </c>
      <c r="N6673" t="s">
        <v>285</v>
      </c>
      <c r="O6673">
        <v>39</v>
      </c>
      <c r="P6673" t="s">
        <v>39</v>
      </c>
      <c r="Q6673" t="s">
        <v>50</v>
      </c>
      <c r="R6673" t="str">
        <f t="shared" si="208"/>
        <v>Non-incentive Class</v>
      </c>
      <c r="S6673">
        <f t="shared" si="209"/>
        <v>0</v>
      </c>
    </row>
    <row r="6674" spans="1:19" x14ac:dyDescent="0.8">
      <c r="A6674">
        <v>37190</v>
      </c>
      <c r="B6674">
        <v>29.443000000000001</v>
      </c>
      <c r="C6674">
        <v>3</v>
      </c>
      <c r="D6674">
        <v>4</v>
      </c>
      <c r="E6674">
        <v>1430052</v>
      </c>
      <c r="F6674">
        <v>4294018</v>
      </c>
      <c r="G6674">
        <v>303078</v>
      </c>
      <c r="H6674">
        <v>0</v>
      </c>
      <c r="I6674">
        <v>30190000</v>
      </c>
      <c r="J6674" t="s">
        <v>284</v>
      </c>
      <c r="K6674" t="s">
        <v>19</v>
      </c>
      <c r="L6674" t="s">
        <v>285</v>
      </c>
      <c r="M6674" t="s">
        <v>285</v>
      </c>
      <c r="N6674" t="s">
        <v>285</v>
      </c>
      <c r="O6674">
        <v>39</v>
      </c>
      <c r="P6674" t="s">
        <v>39</v>
      </c>
      <c r="Q6674" t="s">
        <v>50</v>
      </c>
      <c r="R6674" t="str">
        <f t="shared" si="208"/>
        <v>Non-incentive Class</v>
      </c>
      <c r="S6674">
        <f t="shared" si="209"/>
        <v>4294018</v>
      </c>
    </row>
    <row r="6675" spans="1:19" x14ac:dyDescent="0.8">
      <c r="A6675">
        <v>37190</v>
      </c>
      <c r="B6675">
        <v>29.443000000000001</v>
      </c>
      <c r="C6675" t="s">
        <v>23</v>
      </c>
      <c r="D6675">
        <v>12</v>
      </c>
      <c r="E6675">
        <v>5845330</v>
      </c>
      <c r="F6675">
        <v>17551772</v>
      </c>
      <c r="G6675">
        <v>0</v>
      </c>
      <c r="H6675">
        <v>0</v>
      </c>
      <c r="I6675">
        <v>30190000</v>
      </c>
      <c r="J6675" t="s">
        <v>284</v>
      </c>
      <c r="K6675" t="s">
        <v>19</v>
      </c>
      <c r="L6675" t="s">
        <v>285</v>
      </c>
      <c r="M6675" t="s">
        <v>285</v>
      </c>
      <c r="N6675" t="s">
        <v>285</v>
      </c>
      <c r="O6675">
        <v>39</v>
      </c>
      <c r="P6675" t="s">
        <v>39</v>
      </c>
      <c r="Q6675" t="s">
        <v>50</v>
      </c>
      <c r="R6675" t="str">
        <f t="shared" si="208"/>
        <v>Non-incentive Class</v>
      </c>
      <c r="S6675">
        <f t="shared" si="209"/>
        <v>17551772</v>
      </c>
    </row>
    <row r="6676" spans="1:19" x14ac:dyDescent="0.8">
      <c r="A6676">
        <v>37190</v>
      </c>
      <c r="B6676">
        <v>29.443000000000001</v>
      </c>
      <c r="C6676">
        <v>8</v>
      </c>
      <c r="D6676">
        <v>3</v>
      </c>
      <c r="E6676">
        <v>335812</v>
      </c>
      <c r="F6676">
        <v>1008343</v>
      </c>
      <c r="G6676">
        <v>0</v>
      </c>
      <c r="H6676">
        <v>0</v>
      </c>
      <c r="I6676">
        <v>30190000</v>
      </c>
      <c r="J6676" t="s">
        <v>284</v>
      </c>
      <c r="K6676" t="s">
        <v>19</v>
      </c>
      <c r="L6676" t="s">
        <v>285</v>
      </c>
      <c r="M6676" t="s">
        <v>285</v>
      </c>
      <c r="N6676" t="s">
        <v>285</v>
      </c>
      <c r="O6676">
        <v>39</v>
      </c>
      <c r="P6676" t="s">
        <v>39</v>
      </c>
      <c r="Q6676" t="s">
        <v>50</v>
      </c>
      <c r="R6676" t="str">
        <f t="shared" si="208"/>
        <v>Non-incentive Class</v>
      </c>
      <c r="S6676">
        <f t="shared" si="209"/>
        <v>1008343</v>
      </c>
    </row>
    <row r="6677" spans="1:19" x14ac:dyDescent="0.8">
      <c r="A6677">
        <v>37191</v>
      </c>
      <c r="B6677">
        <v>28.521999999999998</v>
      </c>
      <c r="C6677">
        <v>0</v>
      </c>
      <c r="D6677">
        <v>4</v>
      </c>
      <c r="E6677">
        <v>0</v>
      </c>
      <c r="F6677">
        <v>0</v>
      </c>
      <c r="G6677">
        <v>0</v>
      </c>
      <c r="H6677">
        <v>0</v>
      </c>
      <c r="I6677">
        <v>30190000</v>
      </c>
      <c r="J6677" t="s">
        <v>284</v>
      </c>
      <c r="K6677" t="s">
        <v>19</v>
      </c>
      <c r="L6677" t="s">
        <v>285</v>
      </c>
      <c r="M6677" t="s">
        <v>285</v>
      </c>
      <c r="N6677" t="s">
        <v>285</v>
      </c>
      <c r="O6677">
        <v>39</v>
      </c>
      <c r="P6677" t="s">
        <v>39</v>
      </c>
      <c r="Q6677" t="s">
        <v>50</v>
      </c>
      <c r="R6677" t="str">
        <f t="shared" si="208"/>
        <v>Non-incentive Class</v>
      </c>
      <c r="S6677">
        <f t="shared" si="209"/>
        <v>0</v>
      </c>
    </row>
    <row r="6678" spans="1:19" x14ac:dyDescent="0.8">
      <c r="A6678">
        <v>37191</v>
      </c>
      <c r="B6678">
        <v>28.521999999999998</v>
      </c>
      <c r="C6678">
        <v>1</v>
      </c>
      <c r="D6678">
        <v>1</v>
      </c>
      <c r="E6678">
        <v>59</v>
      </c>
      <c r="F6678">
        <v>177</v>
      </c>
      <c r="G6678">
        <v>0</v>
      </c>
      <c r="H6678">
        <v>0</v>
      </c>
      <c r="I6678">
        <v>30190000</v>
      </c>
      <c r="J6678" t="s">
        <v>284</v>
      </c>
      <c r="K6678" t="s">
        <v>19</v>
      </c>
      <c r="L6678" t="s">
        <v>285</v>
      </c>
      <c r="M6678" t="s">
        <v>285</v>
      </c>
      <c r="N6678" t="s">
        <v>285</v>
      </c>
      <c r="O6678">
        <v>39</v>
      </c>
      <c r="P6678" t="s">
        <v>39</v>
      </c>
      <c r="Q6678" t="s">
        <v>50</v>
      </c>
      <c r="R6678" t="str">
        <f t="shared" si="208"/>
        <v>Non-incentive Class</v>
      </c>
      <c r="S6678">
        <f t="shared" si="209"/>
        <v>177</v>
      </c>
    </row>
    <row r="6679" spans="1:19" x14ac:dyDescent="0.8">
      <c r="A6679">
        <v>37193</v>
      </c>
      <c r="B6679">
        <v>20.145</v>
      </c>
      <c r="C6679">
        <v>0</v>
      </c>
      <c r="D6679">
        <v>2</v>
      </c>
      <c r="E6679">
        <v>0</v>
      </c>
      <c r="F6679">
        <v>0</v>
      </c>
      <c r="G6679">
        <v>0</v>
      </c>
      <c r="H6679">
        <v>0</v>
      </c>
      <c r="I6679">
        <v>30110000</v>
      </c>
      <c r="J6679" t="s">
        <v>76</v>
      </c>
      <c r="K6679" t="s">
        <v>19</v>
      </c>
      <c r="L6679" t="s">
        <v>77</v>
      </c>
      <c r="M6679" t="s">
        <v>77</v>
      </c>
      <c r="N6679" t="s">
        <v>77</v>
      </c>
      <c r="O6679">
        <v>14</v>
      </c>
      <c r="P6679" t="s">
        <v>39</v>
      </c>
      <c r="Q6679" t="s">
        <v>78</v>
      </c>
      <c r="R6679" t="str">
        <f t="shared" si="208"/>
        <v>Non-incentive Class</v>
      </c>
      <c r="S6679">
        <f t="shared" si="209"/>
        <v>0</v>
      </c>
    </row>
    <row r="6680" spans="1:19" x14ac:dyDescent="0.8">
      <c r="A6680">
        <v>37193</v>
      </c>
      <c r="B6680">
        <v>20.145</v>
      </c>
      <c r="C6680">
        <v>1</v>
      </c>
      <c r="D6680">
        <v>2</v>
      </c>
      <c r="E6680">
        <v>22964</v>
      </c>
      <c r="F6680">
        <v>68954</v>
      </c>
      <c r="G6680">
        <v>0</v>
      </c>
      <c r="H6680">
        <v>0</v>
      </c>
      <c r="I6680">
        <v>30110000</v>
      </c>
      <c r="J6680" t="s">
        <v>76</v>
      </c>
      <c r="K6680" t="s">
        <v>19</v>
      </c>
      <c r="L6680" t="s">
        <v>77</v>
      </c>
      <c r="M6680" t="s">
        <v>77</v>
      </c>
      <c r="N6680" t="s">
        <v>77</v>
      </c>
      <c r="O6680">
        <v>14</v>
      </c>
      <c r="P6680" t="s">
        <v>39</v>
      </c>
      <c r="Q6680" t="s">
        <v>78</v>
      </c>
      <c r="R6680" t="str">
        <f t="shared" si="208"/>
        <v>Non-incentive Class</v>
      </c>
      <c r="S6680">
        <f t="shared" si="209"/>
        <v>68954</v>
      </c>
    </row>
    <row r="6681" spans="1:19" x14ac:dyDescent="0.8">
      <c r="A6681">
        <v>37193</v>
      </c>
      <c r="B6681">
        <v>20.145</v>
      </c>
      <c r="C6681" t="s">
        <v>30</v>
      </c>
      <c r="D6681">
        <v>1</v>
      </c>
      <c r="E6681">
        <v>32055</v>
      </c>
      <c r="F6681">
        <v>96252</v>
      </c>
      <c r="G6681">
        <v>0</v>
      </c>
      <c r="H6681">
        <v>0</v>
      </c>
      <c r="I6681">
        <v>30110000</v>
      </c>
      <c r="J6681" t="s">
        <v>76</v>
      </c>
      <c r="K6681" t="s">
        <v>19</v>
      </c>
      <c r="L6681" t="s">
        <v>77</v>
      </c>
      <c r="M6681" t="s">
        <v>77</v>
      </c>
      <c r="N6681" t="s">
        <v>77</v>
      </c>
      <c r="O6681">
        <v>14</v>
      </c>
      <c r="P6681" t="s">
        <v>39</v>
      </c>
      <c r="Q6681" t="s">
        <v>78</v>
      </c>
      <c r="R6681" t="str">
        <f t="shared" si="208"/>
        <v>Non-incentive Class</v>
      </c>
      <c r="S6681">
        <f t="shared" si="209"/>
        <v>96252</v>
      </c>
    </row>
    <row r="6682" spans="1:19" x14ac:dyDescent="0.8">
      <c r="A6682">
        <v>37193</v>
      </c>
      <c r="B6682">
        <v>20.145</v>
      </c>
      <c r="C6682">
        <v>8</v>
      </c>
      <c r="D6682">
        <v>7</v>
      </c>
      <c r="E6682">
        <v>268061</v>
      </c>
      <c r="F6682">
        <v>804906</v>
      </c>
      <c r="G6682">
        <v>0</v>
      </c>
      <c r="H6682">
        <v>0</v>
      </c>
      <c r="I6682">
        <v>30110000</v>
      </c>
      <c r="J6682" t="s">
        <v>76</v>
      </c>
      <c r="K6682" t="s">
        <v>19</v>
      </c>
      <c r="L6682" t="s">
        <v>77</v>
      </c>
      <c r="M6682" t="s">
        <v>77</v>
      </c>
      <c r="N6682" t="s">
        <v>77</v>
      </c>
      <c r="O6682">
        <v>14</v>
      </c>
      <c r="P6682" t="s">
        <v>39</v>
      </c>
      <c r="Q6682" t="s">
        <v>78</v>
      </c>
      <c r="R6682" t="str">
        <f t="shared" si="208"/>
        <v>Non-incentive Class</v>
      </c>
      <c r="S6682">
        <f t="shared" si="209"/>
        <v>804906</v>
      </c>
    </row>
    <row r="6683" spans="1:19" x14ac:dyDescent="0.8">
      <c r="A6683">
        <v>37194</v>
      </c>
      <c r="B6683">
        <v>16.66</v>
      </c>
      <c r="C6683" t="s">
        <v>23</v>
      </c>
      <c r="D6683">
        <v>1</v>
      </c>
      <c r="E6683">
        <v>15868</v>
      </c>
      <c r="F6683">
        <v>47647</v>
      </c>
      <c r="G6683">
        <v>0</v>
      </c>
      <c r="H6683">
        <v>0</v>
      </c>
      <c r="I6683">
        <v>30600000</v>
      </c>
      <c r="J6683" t="s">
        <v>48</v>
      </c>
      <c r="K6683" t="s">
        <v>19</v>
      </c>
      <c r="L6683" t="s">
        <v>49</v>
      </c>
      <c r="M6683" t="s">
        <v>49</v>
      </c>
      <c r="N6683" t="s">
        <v>49</v>
      </c>
      <c r="O6683">
        <v>39</v>
      </c>
      <c r="P6683" t="s">
        <v>39</v>
      </c>
      <c r="Q6683" t="s">
        <v>50</v>
      </c>
      <c r="R6683" t="str">
        <f t="shared" si="208"/>
        <v>Non-incentive Class</v>
      </c>
      <c r="S6683">
        <f t="shared" si="209"/>
        <v>47647</v>
      </c>
    </row>
    <row r="6684" spans="1:19" x14ac:dyDescent="0.8">
      <c r="A6684">
        <v>37194</v>
      </c>
      <c r="B6684">
        <v>16.66</v>
      </c>
      <c r="C6684" t="s">
        <v>30</v>
      </c>
      <c r="D6684">
        <v>2</v>
      </c>
      <c r="E6684">
        <v>75057</v>
      </c>
      <c r="F6684">
        <v>225374</v>
      </c>
      <c r="G6684">
        <v>0</v>
      </c>
      <c r="H6684">
        <v>0</v>
      </c>
      <c r="I6684">
        <v>30600000</v>
      </c>
      <c r="J6684" t="s">
        <v>48</v>
      </c>
      <c r="K6684" t="s">
        <v>19</v>
      </c>
      <c r="L6684" t="s">
        <v>49</v>
      </c>
      <c r="M6684" t="s">
        <v>49</v>
      </c>
      <c r="N6684" t="s">
        <v>49</v>
      </c>
      <c r="O6684">
        <v>39</v>
      </c>
      <c r="P6684" t="s">
        <v>39</v>
      </c>
      <c r="Q6684" t="s">
        <v>50</v>
      </c>
      <c r="R6684" t="str">
        <f t="shared" si="208"/>
        <v>Non-incentive Class</v>
      </c>
      <c r="S6684">
        <f t="shared" si="209"/>
        <v>225374</v>
      </c>
    </row>
    <row r="6685" spans="1:19" x14ac:dyDescent="0.8">
      <c r="A6685">
        <v>37195</v>
      </c>
      <c r="B6685">
        <v>18.864999999999998</v>
      </c>
      <c r="C6685">
        <v>1</v>
      </c>
      <c r="D6685">
        <v>2</v>
      </c>
      <c r="E6685">
        <v>9299</v>
      </c>
      <c r="F6685">
        <v>27922</v>
      </c>
      <c r="G6685">
        <v>0</v>
      </c>
      <c r="H6685">
        <v>0</v>
      </c>
      <c r="I6685">
        <v>31030000</v>
      </c>
      <c r="J6685" t="s">
        <v>81</v>
      </c>
      <c r="K6685" t="s">
        <v>19</v>
      </c>
      <c r="L6685" t="s">
        <v>82</v>
      </c>
      <c r="M6685" t="s">
        <v>82</v>
      </c>
      <c r="N6685" t="s">
        <v>82</v>
      </c>
      <c r="O6685">
        <v>41</v>
      </c>
      <c r="P6685" t="s">
        <v>39</v>
      </c>
      <c r="Q6685" t="s">
        <v>70</v>
      </c>
      <c r="R6685" t="str">
        <f t="shared" si="208"/>
        <v>Non-incentive Class</v>
      </c>
      <c r="S6685">
        <f t="shared" si="209"/>
        <v>27922</v>
      </c>
    </row>
    <row r="6686" spans="1:19" x14ac:dyDescent="0.8">
      <c r="A6686">
        <v>37195</v>
      </c>
      <c r="B6686">
        <v>18.864999999999998</v>
      </c>
      <c r="C6686">
        <v>8</v>
      </c>
      <c r="D6686">
        <v>1</v>
      </c>
      <c r="E6686">
        <v>25658</v>
      </c>
      <c r="F6686">
        <v>77043</v>
      </c>
      <c r="G6686">
        <v>0</v>
      </c>
      <c r="H6686">
        <v>0</v>
      </c>
      <c r="I6686">
        <v>31030000</v>
      </c>
      <c r="J6686" t="s">
        <v>81</v>
      </c>
      <c r="K6686" t="s">
        <v>19</v>
      </c>
      <c r="L6686" t="s">
        <v>82</v>
      </c>
      <c r="M6686" t="s">
        <v>82</v>
      </c>
      <c r="N6686" t="s">
        <v>82</v>
      </c>
      <c r="O6686">
        <v>41</v>
      </c>
      <c r="P6686" t="s">
        <v>39</v>
      </c>
      <c r="Q6686" t="s">
        <v>70</v>
      </c>
      <c r="R6686" t="str">
        <f t="shared" si="208"/>
        <v>Non-incentive Class</v>
      </c>
      <c r="S6686">
        <f t="shared" si="209"/>
        <v>77043</v>
      </c>
    </row>
    <row r="6687" spans="1:19" x14ac:dyDescent="0.8">
      <c r="A6687">
        <v>37196</v>
      </c>
      <c r="B6687">
        <v>18.971</v>
      </c>
      <c r="C6687">
        <v>2</v>
      </c>
      <c r="D6687">
        <v>2</v>
      </c>
      <c r="E6687">
        <v>28303</v>
      </c>
      <c r="F6687">
        <v>84986</v>
      </c>
      <c r="G6687">
        <v>10000</v>
      </c>
      <c r="H6687">
        <v>10000</v>
      </c>
      <c r="I6687">
        <v>30680000</v>
      </c>
      <c r="J6687" t="s">
        <v>62</v>
      </c>
      <c r="K6687" t="s">
        <v>19</v>
      </c>
      <c r="L6687" t="s">
        <v>63</v>
      </c>
      <c r="M6687" t="s">
        <v>63</v>
      </c>
      <c r="N6687" t="s">
        <v>63</v>
      </c>
      <c r="O6687">
        <v>39</v>
      </c>
      <c r="P6687" t="s">
        <v>39</v>
      </c>
      <c r="Q6687" t="s">
        <v>50</v>
      </c>
      <c r="R6687" t="str">
        <f t="shared" si="208"/>
        <v>Non-incentive Class</v>
      </c>
      <c r="S6687">
        <f t="shared" si="209"/>
        <v>84986</v>
      </c>
    </row>
    <row r="6688" spans="1:19" x14ac:dyDescent="0.8">
      <c r="A6688">
        <v>37202</v>
      </c>
      <c r="B6688">
        <v>28.2</v>
      </c>
      <c r="C6688">
        <v>1</v>
      </c>
      <c r="D6688">
        <v>56</v>
      </c>
      <c r="E6688">
        <v>56061</v>
      </c>
      <c r="F6688">
        <v>168335</v>
      </c>
      <c r="G6688">
        <v>0</v>
      </c>
      <c r="H6688">
        <v>0</v>
      </c>
      <c r="I6688">
        <v>30510000</v>
      </c>
      <c r="J6688" t="s">
        <v>85</v>
      </c>
      <c r="K6688" t="s">
        <v>19</v>
      </c>
      <c r="L6688" t="s">
        <v>86</v>
      </c>
      <c r="M6688" t="s">
        <v>86</v>
      </c>
      <c r="N6688" t="s">
        <v>86</v>
      </c>
      <c r="O6688">
        <v>39</v>
      </c>
      <c r="P6688" t="s">
        <v>39</v>
      </c>
      <c r="Q6688" t="s">
        <v>50</v>
      </c>
      <c r="R6688" t="str">
        <f t="shared" si="208"/>
        <v>Non-incentive Class</v>
      </c>
      <c r="S6688">
        <f t="shared" si="209"/>
        <v>168335</v>
      </c>
    </row>
    <row r="6689" spans="1:19" x14ac:dyDescent="0.8">
      <c r="A6689">
        <v>37202</v>
      </c>
      <c r="B6689">
        <v>28.2</v>
      </c>
      <c r="C6689" t="s">
        <v>23</v>
      </c>
      <c r="D6689">
        <v>7</v>
      </c>
      <c r="E6689">
        <v>183459</v>
      </c>
      <c r="F6689">
        <v>550873</v>
      </c>
      <c r="G6689">
        <v>0</v>
      </c>
      <c r="H6689">
        <v>0</v>
      </c>
      <c r="I6689">
        <v>30510000</v>
      </c>
      <c r="J6689" t="s">
        <v>85</v>
      </c>
      <c r="K6689" t="s">
        <v>19</v>
      </c>
      <c r="L6689" t="s">
        <v>86</v>
      </c>
      <c r="M6689" t="s">
        <v>86</v>
      </c>
      <c r="N6689" t="s">
        <v>86</v>
      </c>
      <c r="O6689">
        <v>39</v>
      </c>
      <c r="P6689" t="s">
        <v>39</v>
      </c>
      <c r="Q6689" t="s">
        <v>50</v>
      </c>
      <c r="R6689" t="str">
        <f t="shared" si="208"/>
        <v>Non-incentive Class</v>
      </c>
      <c r="S6689">
        <f t="shared" si="209"/>
        <v>550873</v>
      </c>
    </row>
    <row r="6690" spans="1:19" x14ac:dyDescent="0.8">
      <c r="A6690">
        <v>37204</v>
      </c>
      <c r="B6690">
        <v>28.2</v>
      </c>
      <c r="C6690">
        <v>0</v>
      </c>
      <c r="D6690">
        <v>40</v>
      </c>
      <c r="E6690">
        <v>0</v>
      </c>
      <c r="F6690">
        <v>0</v>
      </c>
      <c r="G6690">
        <v>0</v>
      </c>
      <c r="H6690">
        <v>0</v>
      </c>
      <c r="I6690">
        <v>30510000</v>
      </c>
      <c r="J6690" t="s">
        <v>85</v>
      </c>
      <c r="K6690" t="s">
        <v>19</v>
      </c>
      <c r="L6690" t="s">
        <v>86</v>
      </c>
      <c r="M6690" t="s">
        <v>86</v>
      </c>
      <c r="N6690" t="s">
        <v>86</v>
      </c>
      <c r="O6690">
        <v>39</v>
      </c>
      <c r="P6690" t="s">
        <v>39</v>
      </c>
      <c r="Q6690" t="s">
        <v>50</v>
      </c>
      <c r="R6690" t="str">
        <f t="shared" si="208"/>
        <v>Non-incentive Class</v>
      </c>
      <c r="S6690">
        <f t="shared" si="209"/>
        <v>0</v>
      </c>
    </row>
    <row r="6691" spans="1:19" x14ac:dyDescent="0.8">
      <c r="A6691">
        <v>37204</v>
      </c>
      <c r="B6691">
        <v>28.2</v>
      </c>
      <c r="C6691" t="s">
        <v>23</v>
      </c>
      <c r="D6691">
        <v>128</v>
      </c>
      <c r="E6691">
        <v>1118768</v>
      </c>
      <c r="F6691">
        <v>3359326</v>
      </c>
      <c r="G6691">
        <v>0</v>
      </c>
      <c r="H6691">
        <v>0</v>
      </c>
      <c r="I6691">
        <v>30510000</v>
      </c>
      <c r="J6691" t="s">
        <v>85</v>
      </c>
      <c r="K6691" t="s">
        <v>19</v>
      </c>
      <c r="L6691" t="s">
        <v>86</v>
      </c>
      <c r="M6691" t="s">
        <v>86</v>
      </c>
      <c r="N6691" t="s">
        <v>86</v>
      </c>
      <c r="O6691">
        <v>39</v>
      </c>
      <c r="P6691" t="s">
        <v>39</v>
      </c>
      <c r="Q6691" t="s">
        <v>50</v>
      </c>
      <c r="R6691" t="str">
        <f t="shared" si="208"/>
        <v>Non-incentive Class</v>
      </c>
      <c r="S6691">
        <f t="shared" si="209"/>
        <v>3359326</v>
      </c>
    </row>
    <row r="6692" spans="1:19" x14ac:dyDescent="0.8">
      <c r="A6692">
        <v>37205</v>
      </c>
      <c r="B6692">
        <v>22.937000000000001</v>
      </c>
      <c r="C6692">
        <v>1</v>
      </c>
      <c r="D6692">
        <v>1</v>
      </c>
      <c r="E6692">
        <v>8640</v>
      </c>
      <c r="F6692">
        <v>25943</v>
      </c>
      <c r="G6692">
        <v>0</v>
      </c>
      <c r="H6692">
        <v>0</v>
      </c>
      <c r="I6692">
        <v>30310000</v>
      </c>
      <c r="J6692" t="s">
        <v>290</v>
      </c>
      <c r="K6692" t="s">
        <v>19</v>
      </c>
      <c r="L6692" t="s">
        <v>291</v>
      </c>
      <c r="M6692" t="s">
        <v>291</v>
      </c>
      <c r="N6692" t="s">
        <v>291</v>
      </c>
      <c r="O6692">
        <v>39</v>
      </c>
      <c r="P6692" t="s">
        <v>39</v>
      </c>
      <c r="Q6692" t="s">
        <v>50</v>
      </c>
      <c r="R6692" t="str">
        <f t="shared" si="208"/>
        <v>Non-incentive Class</v>
      </c>
      <c r="S6692">
        <f t="shared" si="209"/>
        <v>25943</v>
      </c>
    </row>
    <row r="6693" spans="1:19" x14ac:dyDescent="0.8">
      <c r="A6693">
        <v>37205</v>
      </c>
      <c r="B6693">
        <v>22.937000000000001</v>
      </c>
      <c r="C6693" t="s">
        <v>23</v>
      </c>
      <c r="D6693">
        <v>11</v>
      </c>
      <c r="E6693">
        <v>2538832</v>
      </c>
      <c r="F6693">
        <v>7623351</v>
      </c>
      <c r="G6693">
        <v>0</v>
      </c>
      <c r="H6693">
        <v>0</v>
      </c>
      <c r="I6693">
        <v>30310000</v>
      </c>
      <c r="J6693" t="s">
        <v>290</v>
      </c>
      <c r="K6693" t="s">
        <v>19</v>
      </c>
      <c r="L6693" t="s">
        <v>291</v>
      </c>
      <c r="M6693" t="s">
        <v>291</v>
      </c>
      <c r="N6693" t="s">
        <v>291</v>
      </c>
      <c r="O6693">
        <v>39</v>
      </c>
      <c r="P6693" t="s">
        <v>39</v>
      </c>
      <c r="Q6693" t="s">
        <v>50</v>
      </c>
      <c r="R6693" t="str">
        <f t="shared" si="208"/>
        <v>Non-incentive Class</v>
      </c>
      <c r="S6693">
        <f t="shared" si="209"/>
        <v>7623351</v>
      </c>
    </row>
    <row r="6694" spans="1:19" x14ac:dyDescent="0.8">
      <c r="A6694">
        <v>37205</v>
      </c>
      <c r="B6694">
        <v>22.937000000000001</v>
      </c>
      <c r="C6694">
        <v>8</v>
      </c>
      <c r="D6694">
        <v>1</v>
      </c>
      <c r="E6694">
        <v>30439</v>
      </c>
      <c r="F6694">
        <v>91399</v>
      </c>
      <c r="G6694">
        <v>0</v>
      </c>
      <c r="H6694">
        <v>0</v>
      </c>
      <c r="I6694">
        <v>30310000</v>
      </c>
      <c r="J6694" t="s">
        <v>290</v>
      </c>
      <c r="K6694" t="s">
        <v>19</v>
      </c>
      <c r="L6694" t="s">
        <v>291</v>
      </c>
      <c r="M6694" t="s">
        <v>291</v>
      </c>
      <c r="N6694" t="s">
        <v>291</v>
      </c>
      <c r="O6694">
        <v>39</v>
      </c>
      <c r="P6694" t="s">
        <v>39</v>
      </c>
      <c r="Q6694" t="s">
        <v>50</v>
      </c>
      <c r="R6694" t="str">
        <f t="shared" si="208"/>
        <v>Non-incentive Class</v>
      </c>
      <c r="S6694">
        <f t="shared" si="209"/>
        <v>91399</v>
      </c>
    </row>
    <row r="6695" spans="1:19" x14ac:dyDescent="0.8">
      <c r="A6695">
        <v>37206</v>
      </c>
      <c r="B6695">
        <v>19.510000000000002</v>
      </c>
      <c r="C6695">
        <v>0</v>
      </c>
      <c r="D6695">
        <v>10</v>
      </c>
      <c r="E6695">
        <v>0</v>
      </c>
      <c r="F6695">
        <v>0</v>
      </c>
      <c r="G6695">
        <v>0</v>
      </c>
      <c r="H6695">
        <v>0</v>
      </c>
      <c r="I6695">
        <v>30680000</v>
      </c>
      <c r="J6695" t="s">
        <v>62</v>
      </c>
      <c r="K6695" t="s">
        <v>19</v>
      </c>
      <c r="L6695" t="s">
        <v>63</v>
      </c>
      <c r="M6695" t="s">
        <v>63</v>
      </c>
      <c r="N6695" t="s">
        <v>63</v>
      </c>
      <c r="O6695">
        <v>39</v>
      </c>
      <c r="P6695" t="s">
        <v>39</v>
      </c>
      <c r="Q6695" t="s">
        <v>50</v>
      </c>
      <c r="R6695" t="str">
        <f t="shared" si="208"/>
        <v>Non-incentive Class</v>
      </c>
      <c r="S6695">
        <f t="shared" si="209"/>
        <v>0</v>
      </c>
    </row>
    <row r="6696" spans="1:19" x14ac:dyDescent="0.8">
      <c r="A6696">
        <v>37206</v>
      </c>
      <c r="B6696">
        <v>19.510000000000002</v>
      </c>
      <c r="C6696">
        <v>2</v>
      </c>
      <c r="D6696">
        <v>13</v>
      </c>
      <c r="E6696">
        <v>50126</v>
      </c>
      <c r="F6696">
        <v>150513</v>
      </c>
      <c r="G6696">
        <v>28000</v>
      </c>
      <c r="H6696">
        <v>20000</v>
      </c>
      <c r="I6696">
        <v>30680000</v>
      </c>
      <c r="J6696" t="s">
        <v>62</v>
      </c>
      <c r="K6696" t="s">
        <v>19</v>
      </c>
      <c r="L6696" t="s">
        <v>63</v>
      </c>
      <c r="M6696" t="s">
        <v>63</v>
      </c>
      <c r="N6696" t="s">
        <v>63</v>
      </c>
      <c r="O6696">
        <v>39</v>
      </c>
      <c r="P6696" t="s">
        <v>39</v>
      </c>
      <c r="Q6696" t="s">
        <v>50</v>
      </c>
      <c r="R6696" t="str">
        <f t="shared" si="208"/>
        <v>Non-incentive Class</v>
      </c>
      <c r="S6696">
        <f t="shared" si="209"/>
        <v>150513</v>
      </c>
    </row>
    <row r="6697" spans="1:19" x14ac:dyDescent="0.8">
      <c r="A6697">
        <v>37206</v>
      </c>
      <c r="B6697">
        <v>19.510000000000002</v>
      </c>
      <c r="C6697" t="s">
        <v>30</v>
      </c>
      <c r="D6697">
        <v>2</v>
      </c>
      <c r="E6697">
        <v>88491</v>
      </c>
      <c r="F6697">
        <v>265712</v>
      </c>
      <c r="G6697">
        <v>0</v>
      </c>
      <c r="H6697">
        <v>0</v>
      </c>
      <c r="I6697">
        <v>30680000</v>
      </c>
      <c r="J6697" t="s">
        <v>62</v>
      </c>
      <c r="K6697" t="s">
        <v>19</v>
      </c>
      <c r="L6697" t="s">
        <v>63</v>
      </c>
      <c r="M6697" t="s">
        <v>63</v>
      </c>
      <c r="N6697" t="s">
        <v>63</v>
      </c>
      <c r="O6697">
        <v>39</v>
      </c>
      <c r="P6697" t="s">
        <v>39</v>
      </c>
      <c r="Q6697" t="s">
        <v>50</v>
      </c>
      <c r="R6697" t="str">
        <f t="shared" si="208"/>
        <v>Non-incentive Class</v>
      </c>
      <c r="S6697">
        <f t="shared" si="209"/>
        <v>265712</v>
      </c>
    </row>
    <row r="6698" spans="1:19" x14ac:dyDescent="0.8">
      <c r="A6698">
        <v>37207</v>
      </c>
      <c r="B6698">
        <v>28.026</v>
      </c>
      <c r="C6698">
        <v>0</v>
      </c>
      <c r="D6698">
        <v>130</v>
      </c>
      <c r="E6698">
        <v>0</v>
      </c>
      <c r="F6698">
        <v>0</v>
      </c>
      <c r="G6698">
        <v>0</v>
      </c>
      <c r="H6698">
        <v>0</v>
      </c>
      <c r="I6698">
        <v>30530000</v>
      </c>
      <c r="J6698" t="s">
        <v>73</v>
      </c>
      <c r="K6698" t="s">
        <v>19</v>
      </c>
      <c r="L6698" t="s">
        <v>74</v>
      </c>
      <c r="M6698" t="s">
        <v>74</v>
      </c>
      <c r="N6698" t="s">
        <v>75</v>
      </c>
      <c r="O6698">
        <v>41</v>
      </c>
      <c r="P6698" t="s">
        <v>39</v>
      </c>
      <c r="Q6698" t="s">
        <v>70</v>
      </c>
      <c r="R6698" t="str">
        <f t="shared" si="208"/>
        <v>Non-incentive Class</v>
      </c>
      <c r="S6698">
        <f t="shared" si="209"/>
        <v>0</v>
      </c>
    </row>
    <row r="6699" spans="1:19" x14ac:dyDescent="0.8">
      <c r="A6699">
        <v>37207</v>
      </c>
      <c r="B6699">
        <v>28.026</v>
      </c>
      <c r="C6699">
        <v>1</v>
      </c>
      <c r="D6699">
        <v>17</v>
      </c>
      <c r="E6699">
        <v>29418</v>
      </c>
      <c r="F6699">
        <v>88332</v>
      </c>
      <c r="G6699">
        <v>0</v>
      </c>
      <c r="H6699">
        <v>0</v>
      </c>
      <c r="I6699">
        <v>30530000</v>
      </c>
      <c r="J6699" t="s">
        <v>73</v>
      </c>
      <c r="K6699" t="s">
        <v>19</v>
      </c>
      <c r="L6699" t="s">
        <v>74</v>
      </c>
      <c r="M6699" t="s">
        <v>74</v>
      </c>
      <c r="N6699" t="s">
        <v>75</v>
      </c>
      <c r="O6699">
        <v>41</v>
      </c>
      <c r="P6699" t="s">
        <v>39</v>
      </c>
      <c r="Q6699" t="s">
        <v>70</v>
      </c>
      <c r="R6699" t="str">
        <f t="shared" si="208"/>
        <v>Non-incentive Class</v>
      </c>
      <c r="S6699">
        <f t="shared" si="209"/>
        <v>88332</v>
      </c>
    </row>
    <row r="6700" spans="1:19" x14ac:dyDescent="0.8">
      <c r="A6700">
        <v>37207</v>
      </c>
      <c r="B6700">
        <v>28.026</v>
      </c>
      <c r="C6700">
        <v>2</v>
      </c>
      <c r="D6700">
        <v>64</v>
      </c>
      <c r="E6700">
        <v>270346</v>
      </c>
      <c r="F6700">
        <v>811767</v>
      </c>
      <c r="G6700">
        <v>183328</v>
      </c>
      <c r="H6700">
        <v>140000</v>
      </c>
      <c r="I6700">
        <v>30530000</v>
      </c>
      <c r="J6700" t="s">
        <v>73</v>
      </c>
      <c r="K6700" t="s">
        <v>19</v>
      </c>
      <c r="L6700" t="s">
        <v>74</v>
      </c>
      <c r="M6700" t="s">
        <v>74</v>
      </c>
      <c r="N6700" t="s">
        <v>75</v>
      </c>
      <c r="O6700">
        <v>41</v>
      </c>
      <c r="P6700" t="s">
        <v>39</v>
      </c>
      <c r="Q6700" t="s">
        <v>70</v>
      </c>
      <c r="R6700" t="str">
        <f t="shared" si="208"/>
        <v>Non-incentive Class</v>
      </c>
      <c r="S6700">
        <f t="shared" si="209"/>
        <v>811767</v>
      </c>
    </row>
    <row r="6701" spans="1:19" x14ac:dyDescent="0.8">
      <c r="A6701">
        <v>37207</v>
      </c>
      <c r="B6701">
        <v>28.026</v>
      </c>
      <c r="C6701">
        <v>3</v>
      </c>
      <c r="D6701">
        <v>5</v>
      </c>
      <c r="E6701">
        <v>88321</v>
      </c>
      <c r="F6701">
        <v>265201</v>
      </c>
      <c r="G6701">
        <v>0</v>
      </c>
      <c r="H6701">
        <v>0</v>
      </c>
      <c r="I6701">
        <v>30530000</v>
      </c>
      <c r="J6701" t="s">
        <v>73</v>
      </c>
      <c r="K6701" t="s">
        <v>19</v>
      </c>
      <c r="L6701" t="s">
        <v>74</v>
      </c>
      <c r="M6701" t="s">
        <v>74</v>
      </c>
      <c r="N6701" t="s">
        <v>75</v>
      </c>
      <c r="O6701">
        <v>41</v>
      </c>
      <c r="P6701" t="s">
        <v>39</v>
      </c>
      <c r="Q6701" t="s">
        <v>70</v>
      </c>
      <c r="R6701" t="str">
        <f t="shared" si="208"/>
        <v>Non-incentive Class</v>
      </c>
      <c r="S6701">
        <f t="shared" si="209"/>
        <v>265201</v>
      </c>
    </row>
    <row r="6702" spans="1:19" x14ac:dyDescent="0.8">
      <c r="A6702">
        <v>37207</v>
      </c>
      <c r="B6702">
        <v>28.026</v>
      </c>
      <c r="C6702">
        <v>4</v>
      </c>
      <c r="D6702">
        <v>4</v>
      </c>
      <c r="E6702">
        <v>4276</v>
      </c>
      <c r="F6702">
        <v>12840</v>
      </c>
      <c r="G6702">
        <v>0</v>
      </c>
      <c r="H6702">
        <v>0</v>
      </c>
      <c r="I6702">
        <v>30530000</v>
      </c>
      <c r="J6702" t="s">
        <v>73</v>
      </c>
      <c r="K6702" t="s">
        <v>19</v>
      </c>
      <c r="L6702" t="s">
        <v>74</v>
      </c>
      <c r="M6702" t="s">
        <v>74</v>
      </c>
      <c r="N6702" t="s">
        <v>75</v>
      </c>
      <c r="O6702">
        <v>41</v>
      </c>
      <c r="P6702" t="s">
        <v>39</v>
      </c>
      <c r="Q6702" t="s">
        <v>70</v>
      </c>
      <c r="R6702" t="str">
        <f t="shared" si="208"/>
        <v>Non-incentive Class</v>
      </c>
      <c r="S6702">
        <f t="shared" si="209"/>
        <v>12840</v>
      </c>
    </row>
    <row r="6703" spans="1:19" x14ac:dyDescent="0.8">
      <c r="A6703">
        <v>37207</v>
      </c>
      <c r="B6703">
        <v>28.026</v>
      </c>
      <c r="C6703" t="s">
        <v>23</v>
      </c>
      <c r="D6703">
        <v>62</v>
      </c>
      <c r="E6703">
        <v>843342</v>
      </c>
      <c r="F6703">
        <v>2532305</v>
      </c>
      <c r="G6703">
        <v>0</v>
      </c>
      <c r="H6703">
        <v>0</v>
      </c>
      <c r="I6703">
        <v>30530000</v>
      </c>
      <c r="J6703" t="s">
        <v>73</v>
      </c>
      <c r="K6703" t="s">
        <v>19</v>
      </c>
      <c r="L6703" t="s">
        <v>74</v>
      </c>
      <c r="M6703" t="s">
        <v>74</v>
      </c>
      <c r="N6703" t="s">
        <v>75</v>
      </c>
      <c r="O6703">
        <v>41</v>
      </c>
      <c r="P6703" t="s">
        <v>39</v>
      </c>
      <c r="Q6703" t="s">
        <v>70</v>
      </c>
      <c r="R6703" t="str">
        <f t="shared" si="208"/>
        <v>Non-incentive Class</v>
      </c>
      <c r="S6703">
        <f t="shared" si="209"/>
        <v>2532305</v>
      </c>
    </row>
    <row r="6704" spans="1:19" x14ac:dyDescent="0.8">
      <c r="A6704">
        <v>37207</v>
      </c>
      <c r="B6704">
        <v>28.026</v>
      </c>
      <c r="C6704" t="s">
        <v>30</v>
      </c>
      <c r="D6704">
        <v>6</v>
      </c>
      <c r="E6704">
        <v>141225</v>
      </c>
      <c r="F6704">
        <v>424057</v>
      </c>
      <c r="G6704">
        <v>0</v>
      </c>
      <c r="H6704">
        <v>0</v>
      </c>
      <c r="I6704">
        <v>30530000</v>
      </c>
      <c r="J6704" t="s">
        <v>73</v>
      </c>
      <c r="K6704" t="s">
        <v>19</v>
      </c>
      <c r="L6704" t="s">
        <v>74</v>
      </c>
      <c r="M6704" t="s">
        <v>74</v>
      </c>
      <c r="N6704" t="s">
        <v>75</v>
      </c>
      <c r="O6704">
        <v>41</v>
      </c>
      <c r="P6704" t="s">
        <v>39</v>
      </c>
      <c r="Q6704" t="s">
        <v>70</v>
      </c>
      <c r="R6704" t="str">
        <f t="shared" si="208"/>
        <v>Non-incentive Class</v>
      </c>
      <c r="S6704">
        <f t="shared" si="209"/>
        <v>424057</v>
      </c>
    </row>
    <row r="6705" spans="1:19" x14ac:dyDescent="0.8">
      <c r="A6705">
        <v>37208</v>
      </c>
      <c r="B6705">
        <v>17.747</v>
      </c>
      <c r="C6705">
        <v>0</v>
      </c>
      <c r="D6705">
        <v>100</v>
      </c>
      <c r="E6705">
        <v>0</v>
      </c>
      <c r="F6705">
        <v>0</v>
      </c>
      <c r="G6705">
        <v>0</v>
      </c>
      <c r="H6705">
        <v>0</v>
      </c>
      <c r="I6705">
        <v>30300000</v>
      </c>
      <c r="J6705" t="s">
        <v>282</v>
      </c>
      <c r="K6705" t="s">
        <v>19</v>
      </c>
      <c r="L6705" t="s">
        <v>283</v>
      </c>
      <c r="M6705" t="s">
        <v>283</v>
      </c>
      <c r="N6705" t="s">
        <v>283</v>
      </c>
      <c r="O6705">
        <v>39</v>
      </c>
      <c r="P6705" t="s">
        <v>39</v>
      </c>
      <c r="Q6705" t="s">
        <v>50</v>
      </c>
      <c r="R6705" t="str">
        <f t="shared" si="208"/>
        <v>Non-incentive Class</v>
      </c>
      <c r="S6705">
        <f t="shared" si="209"/>
        <v>0</v>
      </c>
    </row>
    <row r="6706" spans="1:19" x14ac:dyDescent="0.8">
      <c r="A6706">
        <v>37208</v>
      </c>
      <c r="B6706">
        <v>17.747</v>
      </c>
      <c r="C6706">
        <v>1</v>
      </c>
      <c r="D6706">
        <v>47</v>
      </c>
      <c r="E6706">
        <v>42127</v>
      </c>
      <c r="F6706">
        <v>126491</v>
      </c>
      <c r="G6706">
        <v>0</v>
      </c>
      <c r="H6706">
        <v>0</v>
      </c>
      <c r="I6706">
        <v>30300000</v>
      </c>
      <c r="J6706" t="s">
        <v>282</v>
      </c>
      <c r="K6706" t="s">
        <v>19</v>
      </c>
      <c r="L6706" t="s">
        <v>283</v>
      </c>
      <c r="M6706" t="s">
        <v>283</v>
      </c>
      <c r="N6706" t="s">
        <v>283</v>
      </c>
      <c r="O6706">
        <v>39</v>
      </c>
      <c r="P6706" t="s">
        <v>39</v>
      </c>
      <c r="Q6706" t="s">
        <v>50</v>
      </c>
      <c r="R6706" t="str">
        <f t="shared" si="208"/>
        <v>Non-incentive Class</v>
      </c>
      <c r="S6706">
        <f t="shared" si="209"/>
        <v>126491</v>
      </c>
    </row>
    <row r="6707" spans="1:19" x14ac:dyDescent="0.8">
      <c r="A6707">
        <v>37208</v>
      </c>
      <c r="B6707">
        <v>17.747</v>
      </c>
      <c r="C6707">
        <v>2</v>
      </c>
      <c r="D6707">
        <v>18</v>
      </c>
      <c r="E6707">
        <v>64860</v>
      </c>
      <c r="F6707">
        <v>194756</v>
      </c>
      <c r="G6707">
        <v>54900</v>
      </c>
      <c r="H6707">
        <v>54900</v>
      </c>
      <c r="I6707">
        <v>30300000</v>
      </c>
      <c r="J6707" t="s">
        <v>282</v>
      </c>
      <c r="K6707" t="s">
        <v>19</v>
      </c>
      <c r="L6707" t="s">
        <v>283</v>
      </c>
      <c r="M6707" t="s">
        <v>283</v>
      </c>
      <c r="N6707" t="s">
        <v>283</v>
      </c>
      <c r="O6707">
        <v>39</v>
      </c>
      <c r="P6707" t="s">
        <v>39</v>
      </c>
      <c r="Q6707" t="s">
        <v>50</v>
      </c>
      <c r="R6707" t="str">
        <f t="shared" si="208"/>
        <v>Non-incentive Class</v>
      </c>
      <c r="S6707">
        <f t="shared" si="209"/>
        <v>194756</v>
      </c>
    </row>
    <row r="6708" spans="1:19" x14ac:dyDescent="0.8">
      <c r="A6708">
        <v>37208</v>
      </c>
      <c r="B6708">
        <v>17.747</v>
      </c>
      <c r="C6708" t="s">
        <v>30</v>
      </c>
      <c r="D6708">
        <v>2</v>
      </c>
      <c r="E6708">
        <v>532425</v>
      </c>
      <c r="F6708">
        <v>1598713</v>
      </c>
      <c r="G6708">
        <v>0</v>
      </c>
      <c r="H6708">
        <v>0</v>
      </c>
      <c r="I6708">
        <v>30300000</v>
      </c>
      <c r="J6708" t="s">
        <v>282</v>
      </c>
      <c r="K6708" t="s">
        <v>19</v>
      </c>
      <c r="L6708" t="s">
        <v>283</v>
      </c>
      <c r="M6708" t="s">
        <v>283</v>
      </c>
      <c r="N6708" t="s">
        <v>283</v>
      </c>
      <c r="O6708">
        <v>39</v>
      </c>
      <c r="P6708" t="s">
        <v>39</v>
      </c>
      <c r="Q6708" t="s">
        <v>50</v>
      </c>
      <c r="R6708" t="str">
        <f t="shared" si="208"/>
        <v>Non-incentive Class</v>
      </c>
      <c r="S6708">
        <f t="shared" si="209"/>
        <v>1598713</v>
      </c>
    </row>
    <row r="6709" spans="1:19" x14ac:dyDescent="0.8">
      <c r="A6709">
        <v>37208</v>
      </c>
      <c r="B6709">
        <v>17.747</v>
      </c>
      <c r="C6709">
        <v>8</v>
      </c>
      <c r="D6709">
        <v>3</v>
      </c>
      <c r="E6709">
        <v>57651</v>
      </c>
      <c r="F6709">
        <v>173108</v>
      </c>
      <c r="G6709">
        <v>0</v>
      </c>
      <c r="H6709">
        <v>0</v>
      </c>
      <c r="I6709">
        <v>30300000</v>
      </c>
      <c r="J6709" t="s">
        <v>282</v>
      </c>
      <c r="K6709" t="s">
        <v>19</v>
      </c>
      <c r="L6709" t="s">
        <v>283</v>
      </c>
      <c r="M6709" t="s">
        <v>283</v>
      </c>
      <c r="N6709" t="s">
        <v>283</v>
      </c>
      <c r="O6709">
        <v>39</v>
      </c>
      <c r="P6709" t="s">
        <v>39</v>
      </c>
      <c r="Q6709" t="s">
        <v>50</v>
      </c>
      <c r="R6709" t="str">
        <f t="shared" si="208"/>
        <v>Non-incentive Class</v>
      </c>
      <c r="S6709">
        <f t="shared" si="209"/>
        <v>173108</v>
      </c>
    </row>
    <row r="6710" spans="1:19" x14ac:dyDescent="0.8">
      <c r="A6710">
        <v>37210</v>
      </c>
      <c r="B6710">
        <v>19.742999999999999</v>
      </c>
      <c r="C6710">
        <v>0</v>
      </c>
      <c r="D6710">
        <v>64</v>
      </c>
      <c r="E6710">
        <v>0</v>
      </c>
      <c r="F6710">
        <v>0</v>
      </c>
      <c r="G6710">
        <v>0</v>
      </c>
      <c r="H6710">
        <v>0</v>
      </c>
      <c r="I6710">
        <v>31200000</v>
      </c>
      <c r="J6710" t="s">
        <v>288</v>
      </c>
      <c r="K6710" t="s">
        <v>19</v>
      </c>
      <c r="L6710" t="s">
        <v>289</v>
      </c>
      <c r="M6710" t="s">
        <v>289</v>
      </c>
      <c r="N6710" t="s">
        <v>289</v>
      </c>
      <c r="O6710">
        <v>39</v>
      </c>
      <c r="P6710" t="s">
        <v>39</v>
      </c>
      <c r="Q6710" t="s">
        <v>50</v>
      </c>
      <c r="R6710" t="str">
        <f t="shared" si="208"/>
        <v>Non-incentive Class</v>
      </c>
      <c r="S6710">
        <f t="shared" si="209"/>
        <v>0</v>
      </c>
    </row>
    <row r="6711" spans="1:19" x14ac:dyDescent="0.8">
      <c r="A6711">
        <v>37210</v>
      </c>
      <c r="B6711">
        <v>19.742999999999999</v>
      </c>
      <c r="C6711">
        <v>2</v>
      </c>
      <c r="D6711">
        <v>25</v>
      </c>
      <c r="E6711">
        <v>219790</v>
      </c>
      <c r="F6711">
        <v>659965</v>
      </c>
      <c r="G6711">
        <v>148000</v>
      </c>
      <c r="H6711">
        <v>140000</v>
      </c>
      <c r="I6711">
        <v>31200000</v>
      </c>
      <c r="J6711" t="s">
        <v>288</v>
      </c>
      <c r="K6711" t="s">
        <v>19</v>
      </c>
      <c r="L6711" t="s">
        <v>289</v>
      </c>
      <c r="M6711" t="s">
        <v>289</v>
      </c>
      <c r="N6711" t="s">
        <v>289</v>
      </c>
      <c r="O6711">
        <v>39</v>
      </c>
      <c r="P6711" t="s">
        <v>39</v>
      </c>
      <c r="Q6711" t="s">
        <v>50</v>
      </c>
      <c r="R6711" t="str">
        <f t="shared" si="208"/>
        <v>Non-incentive Class</v>
      </c>
      <c r="S6711">
        <f t="shared" si="209"/>
        <v>659965</v>
      </c>
    </row>
    <row r="6712" spans="1:19" x14ac:dyDescent="0.8">
      <c r="A6712">
        <v>37210</v>
      </c>
      <c r="B6712">
        <v>19.742999999999999</v>
      </c>
      <c r="C6712" t="s">
        <v>23</v>
      </c>
      <c r="D6712">
        <v>16</v>
      </c>
      <c r="E6712">
        <v>438943</v>
      </c>
      <c r="F6712">
        <v>1318015</v>
      </c>
      <c r="G6712">
        <v>0</v>
      </c>
      <c r="H6712">
        <v>0</v>
      </c>
      <c r="I6712">
        <v>31200000</v>
      </c>
      <c r="J6712" t="s">
        <v>288</v>
      </c>
      <c r="K6712" t="s">
        <v>19</v>
      </c>
      <c r="L6712" t="s">
        <v>289</v>
      </c>
      <c r="M6712" t="s">
        <v>289</v>
      </c>
      <c r="N6712" t="s">
        <v>289</v>
      </c>
      <c r="O6712">
        <v>39</v>
      </c>
      <c r="P6712" t="s">
        <v>39</v>
      </c>
      <c r="Q6712" t="s">
        <v>50</v>
      </c>
      <c r="R6712" t="str">
        <f t="shared" si="208"/>
        <v>Non-incentive Class</v>
      </c>
      <c r="S6712">
        <f t="shared" si="209"/>
        <v>1318015</v>
      </c>
    </row>
    <row r="6713" spans="1:19" x14ac:dyDescent="0.8">
      <c r="A6713">
        <v>37210</v>
      </c>
      <c r="B6713">
        <v>19.742999999999999</v>
      </c>
      <c r="C6713" t="s">
        <v>30</v>
      </c>
      <c r="D6713">
        <v>2</v>
      </c>
      <c r="E6713">
        <v>452574</v>
      </c>
      <c r="F6713">
        <v>1358944</v>
      </c>
      <c r="G6713">
        <v>0</v>
      </c>
      <c r="H6713">
        <v>0</v>
      </c>
      <c r="I6713">
        <v>31200000</v>
      </c>
      <c r="J6713" t="s">
        <v>288</v>
      </c>
      <c r="K6713" t="s">
        <v>19</v>
      </c>
      <c r="L6713" t="s">
        <v>289</v>
      </c>
      <c r="M6713" t="s">
        <v>289</v>
      </c>
      <c r="N6713" t="s">
        <v>289</v>
      </c>
      <c r="O6713">
        <v>39</v>
      </c>
      <c r="P6713" t="s">
        <v>39</v>
      </c>
      <c r="Q6713" t="s">
        <v>50</v>
      </c>
      <c r="R6713" t="str">
        <f t="shared" si="208"/>
        <v>Non-incentive Class</v>
      </c>
      <c r="S6713">
        <f t="shared" si="209"/>
        <v>1358944</v>
      </c>
    </row>
    <row r="6714" spans="1:19" x14ac:dyDescent="0.8">
      <c r="A6714">
        <v>37210</v>
      </c>
      <c r="B6714">
        <v>19.742999999999999</v>
      </c>
      <c r="C6714">
        <v>8</v>
      </c>
      <c r="D6714">
        <v>8</v>
      </c>
      <c r="E6714">
        <v>173150</v>
      </c>
      <c r="F6714">
        <v>519916</v>
      </c>
      <c r="G6714">
        <v>0</v>
      </c>
      <c r="H6714">
        <v>0</v>
      </c>
      <c r="I6714">
        <v>31200000</v>
      </c>
      <c r="J6714" t="s">
        <v>288</v>
      </c>
      <c r="K6714" t="s">
        <v>19</v>
      </c>
      <c r="L6714" t="s">
        <v>289</v>
      </c>
      <c r="M6714" t="s">
        <v>289</v>
      </c>
      <c r="N6714" t="s">
        <v>289</v>
      </c>
      <c r="O6714">
        <v>39</v>
      </c>
      <c r="P6714" t="s">
        <v>39</v>
      </c>
      <c r="Q6714" t="s">
        <v>50</v>
      </c>
      <c r="R6714" t="str">
        <f t="shared" si="208"/>
        <v>Non-incentive Class</v>
      </c>
      <c r="S6714">
        <f t="shared" si="209"/>
        <v>519916</v>
      </c>
    </row>
    <row r="6715" spans="1:19" x14ac:dyDescent="0.8">
      <c r="A6715">
        <v>37214</v>
      </c>
      <c r="B6715">
        <v>21.274000000000001</v>
      </c>
      <c r="C6715">
        <v>2</v>
      </c>
      <c r="D6715">
        <v>3</v>
      </c>
      <c r="E6715">
        <v>20657</v>
      </c>
      <c r="F6715">
        <v>62026</v>
      </c>
      <c r="G6715">
        <v>0</v>
      </c>
      <c r="H6715">
        <v>0</v>
      </c>
      <c r="I6715">
        <v>30330000</v>
      </c>
      <c r="J6715" t="s">
        <v>294</v>
      </c>
      <c r="K6715" t="s">
        <v>19</v>
      </c>
      <c r="L6715" t="s">
        <v>295</v>
      </c>
      <c r="M6715" t="s">
        <v>295</v>
      </c>
      <c r="N6715" t="s">
        <v>296</v>
      </c>
      <c r="O6715">
        <v>39</v>
      </c>
      <c r="P6715" t="s">
        <v>39</v>
      </c>
      <c r="Q6715" t="s">
        <v>50</v>
      </c>
      <c r="R6715" t="str">
        <f t="shared" si="208"/>
        <v>Non-incentive Class</v>
      </c>
      <c r="S6715">
        <f t="shared" si="209"/>
        <v>62026</v>
      </c>
    </row>
    <row r="6716" spans="1:19" x14ac:dyDescent="0.8">
      <c r="A6716">
        <v>37217</v>
      </c>
      <c r="B6716">
        <v>22.937000000000001</v>
      </c>
      <c r="C6716">
        <v>0</v>
      </c>
      <c r="D6716">
        <v>52</v>
      </c>
      <c r="E6716">
        <v>0</v>
      </c>
      <c r="F6716">
        <v>0</v>
      </c>
      <c r="G6716">
        <v>0</v>
      </c>
      <c r="H6716">
        <v>0</v>
      </c>
      <c r="I6716">
        <v>30310000</v>
      </c>
      <c r="J6716" t="s">
        <v>290</v>
      </c>
      <c r="K6716" t="s">
        <v>19</v>
      </c>
      <c r="L6716" t="s">
        <v>291</v>
      </c>
      <c r="M6716" t="s">
        <v>291</v>
      </c>
      <c r="N6716" t="s">
        <v>291</v>
      </c>
      <c r="O6716">
        <v>39</v>
      </c>
      <c r="P6716" t="s">
        <v>39</v>
      </c>
      <c r="Q6716" t="s">
        <v>50</v>
      </c>
      <c r="R6716" t="str">
        <f t="shared" si="208"/>
        <v>Non-incentive Class</v>
      </c>
      <c r="S6716">
        <f t="shared" si="209"/>
        <v>0</v>
      </c>
    </row>
    <row r="6717" spans="1:19" x14ac:dyDescent="0.8">
      <c r="A6717">
        <v>37217</v>
      </c>
      <c r="B6717">
        <v>22.937000000000001</v>
      </c>
      <c r="C6717">
        <v>1</v>
      </c>
      <c r="D6717">
        <v>1</v>
      </c>
      <c r="E6717">
        <v>153161</v>
      </c>
      <c r="F6717">
        <v>459897</v>
      </c>
      <c r="G6717">
        <v>0</v>
      </c>
      <c r="H6717">
        <v>0</v>
      </c>
      <c r="I6717">
        <v>30310000</v>
      </c>
      <c r="J6717" t="s">
        <v>290</v>
      </c>
      <c r="K6717" t="s">
        <v>19</v>
      </c>
      <c r="L6717" t="s">
        <v>291</v>
      </c>
      <c r="M6717" t="s">
        <v>291</v>
      </c>
      <c r="N6717" t="s">
        <v>291</v>
      </c>
      <c r="O6717">
        <v>39</v>
      </c>
      <c r="P6717" t="s">
        <v>39</v>
      </c>
      <c r="Q6717" t="s">
        <v>50</v>
      </c>
      <c r="R6717" t="str">
        <f t="shared" si="208"/>
        <v>Non-incentive Class</v>
      </c>
      <c r="S6717">
        <f t="shared" si="209"/>
        <v>459897</v>
      </c>
    </row>
    <row r="6718" spans="1:19" x14ac:dyDescent="0.8">
      <c r="A6718">
        <v>37217</v>
      </c>
      <c r="B6718">
        <v>22.937000000000001</v>
      </c>
      <c r="C6718" t="s">
        <v>23</v>
      </c>
      <c r="D6718">
        <v>2</v>
      </c>
      <c r="E6718">
        <v>79206</v>
      </c>
      <c r="F6718">
        <v>237831</v>
      </c>
      <c r="G6718">
        <v>0</v>
      </c>
      <c r="H6718">
        <v>0</v>
      </c>
      <c r="I6718">
        <v>30310000</v>
      </c>
      <c r="J6718" t="s">
        <v>290</v>
      </c>
      <c r="K6718" t="s">
        <v>19</v>
      </c>
      <c r="L6718" t="s">
        <v>291</v>
      </c>
      <c r="M6718" t="s">
        <v>291</v>
      </c>
      <c r="N6718" t="s">
        <v>291</v>
      </c>
      <c r="O6718">
        <v>39</v>
      </c>
      <c r="P6718" t="s">
        <v>39</v>
      </c>
      <c r="Q6718" t="s">
        <v>50</v>
      </c>
      <c r="R6718" t="str">
        <f t="shared" si="208"/>
        <v>Non-incentive Class</v>
      </c>
      <c r="S6718">
        <f t="shared" si="209"/>
        <v>237831</v>
      </c>
    </row>
    <row r="6719" spans="1:19" x14ac:dyDescent="0.8">
      <c r="A6719">
        <v>37217</v>
      </c>
      <c r="B6719">
        <v>22.937000000000001</v>
      </c>
      <c r="C6719" t="s">
        <v>30</v>
      </c>
      <c r="D6719">
        <v>15</v>
      </c>
      <c r="E6719">
        <v>529347</v>
      </c>
      <c r="F6719">
        <v>1589470</v>
      </c>
      <c r="G6719">
        <v>0</v>
      </c>
      <c r="H6719">
        <v>0</v>
      </c>
      <c r="I6719">
        <v>30310000</v>
      </c>
      <c r="J6719" t="s">
        <v>290</v>
      </c>
      <c r="K6719" t="s">
        <v>19</v>
      </c>
      <c r="L6719" t="s">
        <v>291</v>
      </c>
      <c r="M6719" t="s">
        <v>291</v>
      </c>
      <c r="N6719" t="s">
        <v>291</v>
      </c>
      <c r="O6719">
        <v>39</v>
      </c>
      <c r="P6719" t="s">
        <v>39</v>
      </c>
      <c r="Q6719" t="s">
        <v>50</v>
      </c>
      <c r="R6719" t="str">
        <f t="shared" si="208"/>
        <v>Non-incentive Class</v>
      </c>
      <c r="S6719">
        <f t="shared" si="209"/>
        <v>1589470</v>
      </c>
    </row>
    <row r="6720" spans="1:19" x14ac:dyDescent="0.8">
      <c r="A6720">
        <v>37218</v>
      </c>
      <c r="B6720">
        <v>27.914999999999999</v>
      </c>
      <c r="C6720">
        <v>0</v>
      </c>
      <c r="D6720">
        <v>42</v>
      </c>
      <c r="E6720">
        <v>0</v>
      </c>
      <c r="F6720">
        <v>0</v>
      </c>
      <c r="G6720">
        <v>0</v>
      </c>
      <c r="H6720">
        <v>0</v>
      </c>
      <c r="I6720">
        <v>30310000</v>
      </c>
      <c r="J6720" t="s">
        <v>290</v>
      </c>
      <c r="K6720" t="s">
        <v>19</v>
      </c>
      <c r="L6720" t="s">
        <v>291</v>
      </c>
      <c r="M6720" t="s">
        <v>291</v>
      </c>
      <c r="N6720" t="s">
        <v>291</v>
      </c>
      <c r="O6720">
        <v>39</v>
      </c>
      <c r="P6720" t="s">
        <v>39</v>
      </c>
      <c r="Q6720" t="s">
        <v>50</v>
      </c>
      <c r="R6720" t="str">
        <f t="shared" si="208"/>
        <v>Non-incentive Class</v>
      </c>
      <c r="S6720">
        <f t="shared" si="209"/>
        <v>0</v>
      </c>
    </row>
    <row r="6721" spans="1:19" x14ac:dyDescent="0.8">
      <c r="A6721">
        <v>37218</v>
      </c>
      <c r="B6721">
        <v>27.914999999999999</v>
      </c>
      <c r="C6721">
        <v>1</v>
      </c>
      <c r="D6721">
        <v>3</v>
      </c>
      <c r="E6721">
        <v>277095</v>
      </c>
      <c r="F6721">
        <v>832033</v>
      </c>
      <c r="G6721">
        <v>0</v>
      </c>
      <c r="H6721">
        <v>0</v>
      </c>
      <c r="I6721">
        <v>30310000</v>
      </c>
      <c r="J6721" t="s">
        <v>290</v>
      </c>
      <c r="K6721" t="s">
        <v>19</v>
      </c>
      <c r="L6721" t="s">
        <v>291</v>
      </c>
      <c r="M6721" t="s">
        <v>291</v>
      </c>
      <c r="N6721" t="s">
        <v>291</v>
      </c>
      <c r="O6721">
        <v>39</v>
      </c>
      <c r="P6721" t="s">
        <v>39</v>
      </c>
      <c r="Q6721" t="s">
        <v>50</v>
      </c>
      <c r="R6721" t="str">
        <f t="shared" si="208"/>
        <v>Non-incentive Class</v>
      </c>
      <c r="S6721">
        <f t="shared" si="209"/>
        <v>832033</v>
      </c>
    </row>
    <row r="6722" spans="1:19" x14ac:dyDescent="0.8">
      <c r="A6722">
        <v>37218</v>
      </c>
      <c r="B6722">
        <v>27.914999999999999</v>
      </c>
      <c r="C6722" t="s">
        <v>23</v>
      </c>
      <c r="D6722">
        <v>2</v>
      </c>
      <c r="E6722">
        <v>82301</v>
      </c>
      <c r="F6722">
        <v>247125</v>
      </c>
      <c r="G6722">
        <v>0</v>
      </c>
      <c r="H6722">
        <v>0</v>
      </c>
      <c r="I6722">
        <v>30310000</v>
      </c>
      <c r="J6722" t="s">
        <v>290</v>
      </c>
      <c r="K6722" t="s">
        <v>19</v>
      </c>
      <c r="L6722" t="s">
        <v>291</v>
      </c>
      <c r="M6722" t="s">
        <v>291</v>
      </c>
      <c r="N6722" t="s">
        <v>291</v>
      </c>
      <c r="O6722">
        <v>39</v>
      </c>
      <c r="P6722" t="s">
        <v>39</v>
      </c>
      <c r="Q6722" t="s">
        <v>50</v>
      </c>
      <c r="R6722" t="str">
        <f t="shared" si="208"/>
        <v>Non-incentive Class</v>
      </c>
      <c r="S6722">
        <f t="shared" si="209"/>
        <v>247125</v>
      </c>
    </row>
    <row r="6723" spans="1:19" x14ac:dyDescent="0.8">
      <c r="A6723">
        <v>37218</v>
      </c>
      <c r="B6723">
        <v>27.914999999999999</v>
      </c>
      <c r="C6723" t="s">
        <v>30</v>
      </c>
      <c r="D6723">
        <v>2</v>
      </c>
      <c r="E6723">
        <v>87344</v>
      </c>
      <c r="F6723">
        <v>262268</v>
      </c>
      <c r="G6723">
        <v>0</v>
      </c>
      <c r="H6723">
        <v>0</v>
      </c>
      <c r="I6723">
        <v>30310000</v>
      </c>
      <c r="J6723" t="s">
        <v>290</v>
      </c>
      <c r="K6723" t="s">
        <v>19</v>
      </c>
      <c r="L6723" t="s">
        <v>291</v>
      </c>
      <c r="M6723" t="s">
        <v>291</v>
      </c>
      <c r="N6723" t="s">
        <v>291</v>
      </c>
      <c r="O6723">
        <v>39</v>
      </c>
      <c r="P6723" t="s">
        <v>39</v>
      </c>
      <c r="Q6723" t="s">
        <v>50</v>
      </c>
      <c r="R6723" t="str">
        <f t="shared" ref="R6723:R6786" si="210">IF(COUNTIF(C6723,"6A"),"Incentive Class",IF(COUNTIF(C6723,"6B"),"Incentive Class",IF(COUNTIF(C6723,"6C"),"Incentive Class",IF(COUNTIF(C6723,"7A"),"Incentive Class",IF(COUNTIF(C6723,"7B"),"Incentive Class","Non-incentive Class")))))</f>
        <v>Non-incentive Class</v>
      </c>
      <c r="S6723">
        <f t="shared" ref="S6723:S6786" si="211">IF(R6723="Incentive Class", F6723*10, F6723)</f>
        <v>262268</v>
      </c>
    </row>
    <row r="6724" spans="1:19" x14ac:dyDescent="0.8">
      <c r="A6724">
        <v>37218</v>
      </c>
      <c r="B6724">
        <v>27.914999999999999</v>
      </c>
      <c r="C6724" t="s">
        <v>34</v>
      </c>
      <c r="D6724">
        <v>5</v>
      </c>
      <c r="E6724">
        <v>45609</v>
      </c>
      <c r="F6724">
        <v>136951</v>
      </c>
      <c r="G6724">
        <v>0</v>
      </c>
      <c r="H6724">
        <v>0</v>
      </c>
      <c r="I6724">
        <v>30310000</v>
      </c>
      <c r="J6724" t="s">
        <v>290</v>
      </c>
      <c r="K6724" t="s">
        <v>19</v>
      </c>
      <c r="L6724" t="s">
        <v>291</v>
      </c>
      <c r="M6724" t="s">
        <v>291</v>
      </c>
      <c r="N6724" t="s">
        <v>291</v>
      </c>
      <c r="O6724">
        <v>39</v>
      </c>
      <c r="P6724" t="s">
        <v>39</v>
      </c>
      <c r="Q6724" t="s">
        <v>50</v>
      </c>
      <c r="R6724" t="str">
        <f t="shared" si="210"/>
        <v>Incentive Class</v>
      </c>
      <c r="S6724">
        <f t="shared" si="211"/>
        <v>1369510</v>
      </c>
    </row>
    <row r="6725" spans="1:19" x14ac:dyDescent="0.8">
      <c r="A6725">
        <v>37220</v>
      </c>
      <c r="B6725">
        <v>20.587</v>
      </c>
      <c r="C6725">
        <v>0</v>
      </c>
      <c r="D6725">
        <v>2</v>
      </c>
      <c r="E6725">
        <v>0</v>
      </c>
      <c r="F6725">
        <v>0</v>
      </c>
      <c r="G6725">
        <v>0</v>
      </c>
      <c r="H6725">
        <v>0</v>
      </c>
      <c r="I6725">
        <v>31200000</v>
      </c>
      <c r="J6725" t="s">
        <v>288</v>
      </c>
      <c r="K6725" t="s">
        <v>19</v>
      </c>
      <c r="L6725" t="s">
        <v>289</v>
      </c>
      <c r="M6725" t="s">
        <v>289</v>
      </c>
      <c r="N6725" t="s">
        <v>289</v>
      </c>
      <c r="O6725">
        <v>39</v>
      </c>
      <c r="P6725" t="s">
        <v>39</v>
      </c>
      <c r="Q6725" t="s">
        <v>50</v>
      </c>
      <c r="R6725" t="str">
        <f t="shared" si="210"/>
        <v>Non-incentive Class</v>
      </c>
      <c r="S6725">
        <f t="shared" si="211"/>
        <v>0</v>
      </c>
    </row>
    <row r="6726" spans="1:19" x14ac:dyDescent="0.8">
      <c r="A6726">
        <v>37220</v>
      </c>
      <c r="B6726">
        <v>20.587</v>
      </c>
      <c r="C6726">
        <v>1</v>
      </c>
      <c r="D6726">
        <v>1</v>
      </c>
      <c r="E6726">
        <v>2012</v>
      </c>
      <c r="F6726">
        <v>6041</v>
      </c>
      <c r="G6726">
        <v>0</v>
      </c>
      <c r="H6726">
        <v>0</v>
      </c>
      <c r="I6726">
        <v>31200000</v>
      </c>
      <c r="J6726" t="s">
        <v>288</v>
      </c>
      <c r="K6726" t="s">
        <v>19</v>
      </c>
      <c r="L6726" t="s">
        <v>289</v>
      </c>
      <c r="M6726" t="s">
        <v>289</v>
      </c>
      <c r="N6726" t="s">
        <v>289</v>
      </c>
      <c r="O6726">
        <v>39</v>
      </c>
      <c r="P6726" t="s">
        <v>39</v>
      </c>
      <c r="Q6726" t="s">
        <v>50</v>
      </c>
      <c r="R6726" t="str">
        <f t="shared" si="210"/>
        <v>Non-incentive Class</v>
      </c>
      <c r="S6726">
        <f t="shared" si="211"/>
        <v>6041</v>
      </c>
    </row>
    <row r="6727" spans="1:19" x14ac:dyDescent="0.8">
      <c r="A6727">
        <v>37221</v>
      </c>
      <c r="B6727">
        <v>19.719000000000001</v>
      </c>
      <c r="C6727">
        <v>0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31200000</v>
      </c>
      <c r="J6727" t="s">
        <v>288</v>
      </c>
      <c r="K6727" t="s">
        <v>19</v>
      </c>
      <c r="L6727" t="s">
        <v>289</v>
      </c>
      <c r="M6727" t="s">
        <v>289</v>
      </c>
      <c r="N6727" t="s">
        <v>289</v>
      </c>
      <c r="O6727">
        <v>39</v>
      </c>
      <c r="P6727" t="s">
        <v>39</v>
      </c>
      <c r="Q6727" t="s">
        <v>50</v>
      </c>
      <c r="R6727" t="str">
        <f t="shared" si="210"/>
        <v>Non-incentive Class</v>
      </c>
      <c r="S6727">
        <f t="shared" si="211"/>
        <v>0</v>
      </c>
    </row>
    <row r="6728" spans="1:19" x14ac:dyDescent="0.8">
      <c r="A6728">
        <v>37222</v>
      </c>
      <c r="B6728">
        <v>19.742999999999999</v>
      </c>
      <c r="C6728">
        <v>0</v>
      </c>
      <c r="D6728">
        <v>8</v>
      </c>
      <c r="E6728">
        <v>0</v>
      </c>
      <c r="F6728">
        <v>0</v>
      </c>
      <c r="G6728">
        <v>0</v>
      </c>
      <c r="H6728">
        <v>0</v>
      </c>
      <c r="I6728">
        <v>31200000</v>
      </c>
      <c r="J6728" t="s">
        <v>288</v>
      </c>
      <c r="K6728" t="s">
        <v>19</v>
      </c>
      <c r="L6728" t="s">
        <v>289</v>
      </c>
      <c r="M6728" t="s">
        <v>289</v>
      </c>
      <c r="N6728" t="s">
        <v>289</v>
      </c>
      <c r="O6728">
        <v>39</v>
      </c>
      <c r="P6728" t="s">
        <v>39</v>
      </c>
      <c r="Q6728" t="s">
        <v>50</v>
      </c>
      <c r="R6728" t="str">
        <f t="shared" si="210"/>
        <v>Non-incentive Class</v>
      </c>
      <c r="S6728">
        <f t="shared" si="211"/>
        <v>0</v>
      </c>
    </row>
    <row r="6729" spans="1:19" x14ac:dyDescent="0.8">
      <c r="A6729">
        <v>37222</v>
      </c>
      <c r="B6729">
        <v>19.742999999999999</v>
      </c>
      <c r="C6729">
        <v>2</v>
      </c>
      <c r="D6729">
        <v>9</v>
      </c>
      <c r="E6729">
        <v>132855</v>
      </c>
      <c r="F6729">
        <v>398923</v>
      </c>
      <c r="G6729">
        <v>39000</v>
      </c>
      <c r="H6729">
        <v>39000</v>
      </c>
      <c r="I6729">
        <v>31200000</v>
      </c>
      <c r="J6729" t="s">
        <v>288</v>
      </c>
      <c r="K6729" t="s">
        <v>19</v>
      </c>
      <c r="L6729" t="s">
        <v>289</v>
      </c>
      <c r="M6729" t="s">
        <v>289</v>
      </c>
      <c r="N6729" t="s">
        <v>289</v>
      </c>
      <c r="O6729">
        <v>39</v>
      </c>
      <c r="P6729" t="s">
        <v>39</v>
      </c>
      <c r="Q6729" t="s">
        <v>50</v>
      </c>
      <c r="R6729" t="str">
        <f t="shared" si="210"/>
        <v>Non-incentive Class</v>
      </c>
      <c r="S6729">
        <f t="shared" si="211"/>
        <v>398923</v>
      </c>
    </row>
    <row r="6730" spans="1:19" x14ac:dyDescent="0.8">
      <c r="A6730">
        <v>37222</v>
      </c>
      <c r="B6730">
        <v>19.742999999999999</v>
      </c>
      <c r="C6730">
        <v>3</v>
      </c>
      <c r="D6730">
        <v>1</v>
      </c>
      <c r="E6730">
        <v>41230</v>
      </c>
      <c r="F6730">
        <v>123801</v>
      </c>
      <c r="G6730">
        <v>0</v>
      </c>
      <c r="H6730">
        <v>0</v>
      </c>
      <c r="I6730">
        <v>31200000</v>
      </c>
      <c r="J6730" t="s">
        <v>288</v>
      </c>
      <c r="K6730" t="s">
        <v>19</v>
      </c>
      <c r="L6730" t="s">
        <v>289</v>
      </c>
      <c r="M6730" t="s">
        <v>289</v>
      </c>
      <c r="N6730" t="s">
        <v>289</v>
      </c>
      <c r="O6730">
        <v>39</v>
      </c>
      <c r="P6730" t="s">
        <v>39</v>
      </c>
      <c r="Q6730" t="s">
        <v>50</v>
      </c>
      <c r="R6730" t="str">
        <f t="shared" si="210"/>
        <v>Non-incentive Class</v>
      </c>
      <c r="S6730">
        <f t="shared" si="211"/>
        <v>123801</v>
      </c>
    </row>
    <row r="6731" spans="1:19" x14ac:dyDescent="0.8">
      <c r="A6731">
        <v>37222</v>
      </c>
      <c r="B6731">
        <v>19.742999999999999</v>
      </c>
      <c r="C6731" t="s">
        <v>23</v>
      </c>
      <c r="D6731">
        <v>14</v>
      </c>
      <c r="E6731">
        <v>2286127</v>
      </c>
      <c r="F6731">
        <v>6864555</v>
      </c>
      <c r="G6731">
        <v>0</v>
      </c>
      <c r="H6731">
        <v>0</v>
      </c>
      <c r="I6731">
        <v>31200000</v>
      </c>
      <c r="J6731" t="s">
        <v>288</v>
      </c>
      <c r="K6731" t="s">
        <v>19</v>
      </c>
      <c r="L6731" t="s">
        <v>289</v>
      </c>
      <c r="M6731" t="s">
        <v>289</v>
      </c>
      <c r="N6731" t="s">
        <v>289</v>
      </c>
      <c r="O6731">
        <v>39</v>
      </c>
      <c r="P6731" t="s">
        <v>39</v>
      </c>
      <c r="Q6731" t="s">
        <v>50</v>
      </c>
      <c r="R6731" t="str">
        <f t="shared" si="210"/>
        <v>Non-incentive Class</v>
      </c>
      <c r="S6731">
        <f t="shared" si="211"/>
        <v>6864555</v>
      </c>
    </row>
    <row r="6732" spans="1:19" x14ac:dyDescent="0.8">
      <c r="A6732">
        <v>37222</v>
      </c>
      <c r="B6732">
        <v>19.742999999999999</v>
      </c>
      <c r="C6732">
        <v>8</v>
      </c>
      <c r="D6732">
        <v>4</v>
      </c>
      <c r="E6732">
        <v>120685</v>
      </c>
      <c r="F6732">
        <v>362381</v>
      </c>
      <c r="G6732">
        <v>0</v>
      </c>
      <c r="H6732">
        <v>0</v>
      </c>
      <c r="I6732">
        <v>31200000</v>
      </c>
      <c r="J6732" t="s">
        <v>288</v>
      </c>
      <c r="K6732" t="s">
        <v>19</v>
      </c>
      <c r="L6732" t="s">
        <v>289</v>
      </c>
      <c r="M6732" t="s">
        <v>289</v>
      </c>
      <c r="N6732" t="s">
        <v>289</v>
      </c>
      <c r="O6732">
        <v>39</v>
      </c>
      <c r="P6732" t="s">
        <v>39</v>
      </c>
      <c r="Q6732" t="s">
        <v>50</v>
      </c>
      <c r="R6732" t="str">
        <f t="shared" si="210"/>
        <v>Non-incentive Class</v>
      </c>
      <c r="S6732">
        <f t="shared" si="211"/>
        <v>362381</v>
      </c>
    </row>
    <row r="6733" spans="1:19" x14ac:dyDescent="0.8">
      <c r="A6733">
        <v>37224</v>
      </c>
      <c r="B6733">
        <v>22.937000000000001</v>
      </c>
      <c r="C6733" t="s">
        <v>23</v>
      </c>
      <c r="D6733">
        <v>4</v>
      </c>
      <c r="E6733">
        <v>616291</v>
      </c>
      <c r="F6733">
        <v>1850537</v>
      </c>
      <c r="G6733">
        <v>0</v>
      </c>
      <c r="H6733">
        <v>0</v>
      </c>
      <c r="I6733">
        <v>30310000</v>
      </c>
      <c r="J6733" t="s">
        <v>290</v>
      </c>
      <c r="K6733" t="s">
        <v>19</v>
      </c>
      <c r="L6733" t="s">
        <v>291</v>
      </c>
      <c r="M6733" t="s">
        <v>291</v>
      </c>
      <c r="N6733" t="s">
        <v>291</v>
      </c>
      <c r="O6733">
        <v>39</v>
      </c>
      <c r="P6733" t="s">
        <v>39</v>
      </c>
      <c r="Q6733" t="s">
        <v>50</v>
      </c>
      <c r="R6733" t="str">
        <f t="shared" si="210"/>
        <v>Non-incentive Class</v>
      </c>
      <c r="S6733">
        <f t="shared" si="211"/>
        <v>1850537</v>
      </c>
    </row>
    <row r="6734" spans="1:19" x14ac:dyDescent="0.8">
      <c r="A6734">
        <v>37228</v>
      </c>
      <c r="B6734">
        <v>14.839</v>
      </c>
      <c r="C6734" t="s">
        <v>23</v>
      </c>
      <c r="D6734">
        <v>1</v>
      </c>
      <c r="E6734">
        <v>48670</v>
      </c>
      <c r="F6734">
        <v>146141</v>
      </c>
      <c r="G6734">
        <v>0</v>
      </c>
      <c r="H6734">
        <v>0</v>
      </c>
      <c r="I6734" t="s">
        <v>17</v>
      </c>
      <c r="J6734" t="s">
        <v>17</v>
      </c>
      <c r="K6734" t="s">
        <v>17</v>
      </c>
      <c r="L6734" t="s">
        <v>17</v>
      </c>
      <c r="M6734" t="s">
        <v>17</v>
      </c>
      <c r="N6734" t="s">
        <v>17</v>
      </c>
      <c r="O6734" t="s">
        <v>17</v>
      </c>
      <c r="P6734" t="s">
        <v>17</v>
      </c>
      <c r="Q6734" t="s">
        <v>17</v>
      </c>
      <c r="R6734" t="str">
        <f t="shared" si="210"/>
        <v>Non-incentive Class</v>
      </c>
      <c r="S6734">
        <f t="shared" si="211"/>
        <v>146141</v>
      </c>
    </row>
    <row r="6735" spans="1:19" x14ac:dyDescent="0.8">
      <c r="A6735">
        <v>37229</v>
      </c>
      <c r="B6735">
        <v>21.053000000000001</v>
      </c>
      <c r="C6735">
        <v>0</v>
      </c>
      <c r="D6735">
        <v>44</v>
      </c>
      <c r="E6735">
        <v>0</v>
      </c>
      <c r="F6735">
        <v>0</v>
      </c>
      <c r="G6735">
        <v>0</v>
      </c>
      <c r="H6735">
        <v>0</v>
      </c>
      <c r="I6735">
        <v>30680000</v>
      </c>
      <c r="J6735" t="s">
        <v>62</v>
      </c>
      <c r="K6735" t="s">
        <v>19</v>
      </c>
      <c r="L6735" t="s">
        <v>63</v>
      </c>
      <c r="M6735" t="s">
        <v>63</v>
      </c>
      <c r="N6735" t="s">
        <v>63</v>
      </c>
      <c r="O6735">
        <v>39</v>
      </c>
      <c r="P6735" t="s">
        <v>39</v>
      </c>
      <c r="Q6735" t="s">
        <v>50</v>
      </c>
      <c r="R6735" t="str">
        <f t="shared" si="210"/>
        <v>Non-incentive Class</v>
      </c>
      <c r="S6735">
        <f t="shared" si="211"/>
        <v>0</v>
      </c>
    </row>
    <row r="6736" spans="1:19" x14ac:dyDescent="0.8">
      <c r="A6736">
        <v>37229</v>
      </c>
      <c r="B6736">
        <v>21.053000000000001</v>
      </c>
      <c r="C6736">
        <v>1</v>
      </c>
      <c r="D6736">
        <v>6</v>
      </c>
      <c r="E6736">
        <v>441700</v>
      </c>
      <c r="F6736">
        <v>1326293</v>
      </c>
      <c r="G6736">
        <v>0</v>
      </c>
      <c r="H6736">
        <v>0</v>
      </c>
      <c r="I6736">
        <v>30680000</v>
      </c>
      <c r="J6736" t="s">
        <v>62</v>
      </c>
      <c r="K6736" t="s">
        <v>19</v>
      </c>
      <c r="L6736" t="s">
        <v>63</v>
      </c>
      <c r="M6736" t="s">
        <v>63</v>
      </c>
      <c r="N6736" t="s">
        <v>63</v>
      </c>
      <c r="O6736">
        <v>39</v>
      </c>
      <c r="P6736" t="s">
        <v>39</v>
      </c>
      <c r="Q6736" t="s">
        <v>50</v>
      </c>
      <c r="R6736" t="str">
        <f t="shared" si="210"/>
        <v>Non-incentive Class</v>
      </c>
      <c r="S6736">
        <f t="shared" si="211"/>
        <v>1326293</v>
      </c>
    </row>
    <row r="6737" spans="1:19" x14ac:dyDescent="0.8">
      <c r="A6737">
        <v>37229</v>
      </c>
      <c r="B6737">
        <v>21.053000000000001</v>
      </c>
      <c r="C6737">
        <v>2</v>
      </c>
      <c r="D6737">
        <v>9</v>
      </c>
      <c r="E6737">
        <v>101275</v>
      </c>
      <c r="F6737">
        <v>304099</v>
      </c>
      <c r="G6737">
        <v>38000</v>
      </c>
      <c r="H6737">
        <v>30000</v>
      </c>
      <c r="I6737">
        <v>30680000</v>
      </c>
      <c r="J6737" t="s">
        <v>62</v>
      </c>
      <c r="K6737" t="s">
        <v>19</v>
      </c>
      <c r="L6737" t="s">
        <v>63</v>
      </c>
      <c r="M6737" t="s">
        <v>63</v>
      </c>
      <c r="N6737" t="s">
        <v>63</v>
      </c>
      <c r="O6737">
        <v>39</v>
      </c>
      <c r="P6737" t="s">
        <v>39</v>
      </c>
      <c r="Q6737" t="s">
        <v>50</v>
      </c>
      <c r="R6737" t="str">
        <f t="shared" si="210"/>
        <v>Non-incentive Class</v>
      </c>
      <c r="S6737">
        <f t="shared" si="211"/>
        <v>304099</v>
      </c>
    </row>
    <row r="6738" spans="1:19" x14ac:dyDescent="0.8">
      <c r="A6738">
        <v>37229</v>
      </c>
      <c r="B6738">
        <v>21.053000000000001</v>
      </c>
      <c r="C6738" t="s">
        <v>23</v>
      </c>
      <c r="D6738">
        <v>33</v>
      </c>
      <c r="E6738">
        <v>2872719</v>
      </c>
      <c r="F6738">
        <v>8625917</v>
      </c>
      <c r="G6738">
        <v>0</v>
      </c>
      <c r="H6738">
        <v>0</v>
      </c>
      <c r="I6738">
        <v>30680000</v>
      </c>
      <c r="J6738" t="s">
        <v>62</v>
      </c>
      <c r="K6738" t="s">
        <v>19</v>
      </c>
      <c r="L6738" t="s">
        <v>63</v>
      </c>
      <c r="M6738" t="s">
        <v>63</v>
      </c>
      <c r="N6738" t="s">
        <v>63</v>
      </c>
      <c r="O6738">
        <v>39</v>
      </c>
      <c r="P6738" t="s">
        <v>39</v>
      </c>
      <c r="Q6738" t="s">
        <v>50</v>
      </c>
      <c r="R6738" t="str">
        <f t="shared" si="210"/>
        <v>Non-incentive Class</v>
      </c>
      <c r="S6738">
        <f t="shared" si="211"/>
        <v>8625917</v>
      </c>
    </row>
    <row r="6739" spans="1:19" x14ac:dyDescent="0.8">
      <c r="A6739">
        <v>37229</v>
      </c>
      <c r="B6739">
        <v>21.053000000000001</v>
      </c>
      <c r="C6739" t="s">
        <v>30</v>
      </c>
      <c r="D6739">
        <v>14</v>
      </c>
      <c r="E6739">
        <v>472002</v>
      </c>
      <c r="F6739">
        <v>1417281</v>
      </c>
      <c r="G6739">
        <v>0</v>
      </c>
      <c r="H6739">
        <v>0</v>
      </c>
      <c r="I6739">
        <v>30680000</v>
      </c>
      <c r="J6739" t="s">
        <v>62</v>
      </c>
      <c r="K6739" t="s">
        <v>19</v>
      </c>
      <c r="L6739" t="s">
        <v>63</v>
      </c>
      <c r="M6739" t="s">
        <v>63</v>
      </c>
      <c r="N6739" t="s">
        <v>63</v>
      </c>
      <c r="O6739">
        <v>39</v>
      </c>
      <c r="P6739" t="s">
        <v>39</v>
      </c>
      <c r="Q6739" t="s">
        <v>50</v>
      </c>
      <c r="R6739" t="str">
        <f t="shared" si="210"/>
        <v>Non-incentive Class</v>
      </c>
      <c r="S6739">
        <f t="shared" si="211"/>
        <v>1417281</v>
      </c>
    </row>
    <row r="6740" spans="1:19" x14ac:dyDescent="0.8">
      <c r="A6740">
        <v>37229</v>
      </c>
      <c r="B6740">
        <v>21.053000000000001</v>
      </c>
      <c r="C6740">
        <v>8</v>
      </c>
      <c r="D6740">
        <v>1</v>
      </c>
      <c r="E6740">
        <v>440145</v>
      </c>
      <c r="F6740">
        <v>1321623</v>
      </c>
      <c r="G6740">
        <v>0</v>
      </c>
      <c r="H6740">
        <v>0</v>
      </c>
      <c r="I6740">
        <v>30680000</v>
      </c>
      <c r="J6740" t="s">
        <v>62</v>
      </c>
      <c r="K6740" t="s">
        <v>19</v>
      </c>
      <c r="L6740" t="s">
        <v>63</v>
      </c>
      <c r="M6740" t="s">
        <v>63</v>
      </c>
      <c r="N6740" t="s">
        <v>63</v>
      </c>
      <c r="O6740">
        <v>39</v>
      </c>
      <c r="P6740" t="s">
        <v>39</v>
      </c>
      <c r="Q6740" t="s">
        <v>50</v>
      </c>
      <c r="R6740" t="str">
        <f t="shared" si="210"/>
        <v>Non-incentive Class</v>
      </c>
      <c r="S6740">
        <f t="shared" si="211"/>
        <v>1321623</v>
      </c>
    </row>
    <row r="6741" spans="1:19" x14ac:dyDescent="0.8">
      <c r="A6741">
        <v>37232</v>
      </c>
      <c r="B6741">
        <v>17.623000000000001</v>
      </c>
      <c r="C6741">
        <v>1</v>
      </c>
      <c r="D6741">
        <v>1</v>
      </c>
      <c r="E6741">
        <v>439</v>
      </c>
      <c r="F6741">
        <v>1318</v>
      </c>
      <c r="G6741">
        <v>0</v>
      </c>
      <c r="H6741">
        <v>0</v>
      </c>
      <c r="I6741">
        <v>30600000</v>
      </c>
      <c r="J6741" t="s">
        <v>48</v>
      </c>
      <c r="K6741" t="s">
        <v>19</v>
      </c>
      <c r="L6741" t="s">
        <v>49</v>
      </c>
      <c r="M6741" t="s">
        <v>49</v>
      </c>
      <c r="N6741" t="s">
        <v>49</v>
      </c>
      <c r="O6741">
        <v>39</v>
      </c>
      <c r="P6741" t="s">
        <v>39</v>
      </c>
      <c r="Q6741" t="s">
        <v>50</v>
      </c>
      <c r="R6741" t="str">
        <f t="shared" si="210"/>
        <v>Non-incentive Class</v>
      </c>
      <c r="S6741">
        <f t="shared" si="211"/>
        <v>1318</v>
      </c>
    </row>
    <row r="6742" spans="1:19" x14ac:dyDescent="0.8">
      <c r="A6742">
        <v>37232</v>
      </c>
      <c r="B6742">
        <v>17.623000000000001</v>
      </c>
      <c r="C6742" t="s">
        <v>30</v>
      </c>
      <c r="D6742">
        <v>2</v>
      </c>
      <c r="E6742">
        <v>82608</v>
      </c>
      <c r="F6742">
        <v>248047</v>
      </c>
      <c r="G6742">
        <v>0</v>
      </c>
      <c r="H6742">
        <v>0</v>
      </c>
      <c r="I6742">
        <v>30600000</v>
      </c>
      <c r="J6742" t="s">
        <v>48</v>
      </c>
      <c r="K6742" t="s">
        <v>19</v>
      </c>
      <c r="L6742" t="s">
        <v>49</v>
      </c>
      <c r="M6742" t="s">
        <v>49</v>
      </c>
      <c r="N6742" t="s">
        <v>49</v>
      </c>
      <c r="O6742">
        <v>39</v>
      </c>
      <c r="P6742" t="s">
        <v>39</v>
      </c>
      <c r="Q6742" t="s">
        <v>50</v>
      </c>
      <c r="R6742" t="str">
        <f t="shared" si="210"/>
        <v>Non-incentive Class</v>
      </c>
      <c r="S6742">
        <f t="shared" si="211"/>
        <v>248047</v>
      </c>
    </row>
    <row r="6743" spans="1:19" x14ac:dyDescent="0.8">
      <c r="A6743">
        <v>37234</v>
      </c>
      <c r="B6743">
        <v>26.9</v>
      </c>
      <c r="C6743" t="s">
        <v>30</v>
      </c>
      <c r="D6743">
        <v>1</v>
      </c>
      <c r="E6743">
        <v>179271</v>
      </c>
      <c r="F6743">
        <v>538297</v>
      </c>
      <c r="G6743">
        <v>0</v>
      </c>
      <c r="H6743">
        <v>0</v>
      </c>
      <c r="I6743">
        <v>30730000</v>
      </c>
      <c r="J6743" t="s">
        <v>89</v>
      </c>
      <c r="K6743" t="s">
        <v>19</v>
      </c>
      <c r="L6743" t="s">
        <v>90</v>
      </c>
      <c r="M6743" t="s">
        <v>90</v>
      </c>
      <c r="N6743" t="s">
        <v>90</v>
      </c>
      <c r="O6743">
        <v>41</v>
      </c>
      <c r="P6743" t="s">
        <v>39</v>
      </c>
      <c r="Q6743" t="s">
        <v>70</v>
      </c>
      <c r="R6743" t="str">
        <f t="shared" si="210"/>
        <v>Non-incentive Class</v>
      </c>
      <c r="S6743">
        <f t="shared" si="211"/>
        <v>538297</v>
      </c>
    </row>
    <row r="6744" spans="1:19" x14ac:dyDescent="0.8">
      <c r="A6744">
        <v>37235</v>
      </c>
      <c r="B6744">
        <v>30.821000000000002</v>
      </c>
      <c r="C6744">
        <v>0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30730000</v>
      </c>
      <c r="J6744" t="s">
        <v>89</v>
      </c>
      <c r="K6744" t="s">
        <v>19</v>
      </c>
      <c r="L6744" t="s">
        <v>90</v>
      </c>
      <c r="M6744" t="s">
        <v>90</v>
      </c>
      <c r="N6744" t="s">
        <v>90</v>
      </c>
      <c r="O6744">
        <v>41</v>
      </c>
      <c r="P6744" t="s">
        <v>39</v>
      </c>
      <c r="Q6744" t="s">
        <v>70</v>
      </c>
      <c r="R6744" t="str">
        <f t="shared" si="210"/>
        <v>Non-incentive Class</v>
      </c>
      <c r="S6744">
        <f t="shared" si="211"/>
        <v>0</v>
      </c>
    </row>
    <row r="6745" spans="1:19" x14ac:dyDescent="0.8">
      <c r="A6745">
        <v>37235</v>
      </c>
      <c r="B6745">
        <v>30.821000000000002</v>
      </c>
      <c r="C6745" t="s">
        <v>30</v>
      </c>
      <c r="D6745">
        <v>2</v>
      </c>
      <c r="E6745">
        <v>176944</v>
      </c>
      <c r="F6745">
        <v>531310</v>
      </c>
      <c r="G6745">
        <v>0</v>
      </c>
      <c r="H6745">
        <v>0</v>
      </c>
      <c r="I6745">
        <v>30730000</v>
      </c>
      <c r="J6745" t="s">
        <v>89</v>
      </c>
      <c r="K6745" t="s">
        <v>19</v>
      </c>
      <c r="L6745" t="s">
        <v>90</v>
      </c>
      <c r="M6745" t="s">
        <v>90</v>
      </c>
      <c r="N6745" t="s">
        <v>90</v>
      </c>
      <c r="O6745">
        <v>41</v>
      </c>
      <c r="P6745" t="s">
        <v>39</v>
      </c>
      <c r="Q6745" t="s">
        <v>70</v>
      </c>
      <c r="R6745" t="str">
        <f t="shared" si="210"/>
        <v>Non-incentive Class</v>
      </c>
      <c r="S6745">
        <f t="shared" si="211"/>
        <v>531310</v>
      </c>
    </row>
    <row r="6746" spans="1:19" x14ac:dyDescent="0.8">
      <c r="A6746">
        <v>37236</v>
      </c>
      <c r="B6746">
        <v>22.937000000000001</v>
      </c>
      <c r="C6746">
        <v>0</v>
      </c>
      <c r="D6746">
        <v>14</v>
      </c>
      <c r="E6746">
        <v>0</v>
      </c>
      <c r="F6746">
        <v>0</v>
      </c>
      <c r="G6746">
        <v>0</v>
      </c>
      <c r="H6746">
        <v>0</v>
      </c>
      <c r="I6746">
        <v>30310000</v>
      </c>
      <c r="J6746" t="s">
        <v>290</v>
      </c>
      <c r="K6746" t="s">
        <v>19</v>
      </c>
      <c r="L6746" t="s">
        <v>291</v>
      </c>
      <c r="M6746" t="s">
        <v>291</v>
      </c>
      <c r="N6746" t="s">
        <v>291</v>
      </c>
      <c r="O6746">
        <v>39</v>
      </c>
      <c r="P6746" t="s">
        <v>39</v>
      </c>
      <c r="Q6746" t="s">
        <v>50</v>
      </c>
      <c r="R6746" t="str">
        <f t="shared" si="210"/>
        <v>Non-incentive Class</v>
      </c>
      <c r="S6746">
        <f t="shared" si="211"/>
        <v>0</v>
      </c>
    </row>
    <row r="6747" spans="1:19" x14ac:dyDescent="0.8">
      <c r="A6747">
        <v>37236</v>
      </c>
      <c r="B6747">
        <v>22.937000000000001</v>
      </c>
      <c r="C6747">
        <v>1</v>
      </c>
      <c r="D6747">
        <v>3</v>
      </c>
      <c r="E6747">
        <v>31713</v>
      </c>
      <c r="F6747">
        <v>95224</v>
      </c>
      <c r="G6747">
        <v>0</v>
      </c>
      <c r="H6747">
        <v>0</v>
      </c>
      <c r="I6747">
        <v>30310000</v>
      </c>
      <c r="J6747" t="s">
        <v>290</v>
      </c>
      <c r="K6747" t="s">
        <v>19</v>
      </c>
      <c r="L6747" t="s">
        <v>291</v>
      </c>
      <c r="M6747" t="s">
        <v>291</v>
      </c>
      <c r="N6747" t="s">
        <v>291</v>
      </c>
      <c r="O6747">
        <v>39</v>
      </c>
      <c r="P6747" t="s">
        <v>39</v>
      </c>
      <c r="Q6747" t="s">
        <v>50</v>
      </c>
      <c r="R6747" t="str">
        <f t="shared" si="210"/>
        <v>Non-incentive Class</v>
      </c>
      <c r="S6747">
        <f t="shared" si="211"/>
        <v>95224</v>
      </c>
    </row>
    <row r="6748" spans="1:19" x14ac:dyDescent="0.8">
      <c r="A6748">
        <v>37236</v>
      </c>
      <c r="B6748">
        <v>22.937000000000001</v>
      </c>
      <c r="C6748" t="s">
        <v>23</v>
      </c>
      <c r="D6748">
        <v>6</v>
      </c>
      <c r="E6748">
        <v>131795</v>
      </c>
      <c r="F6748">
        <v>395740</v>
      </c>
      <c r="G6748">
        <v>0</v>
      </c>
      <c r="H6748">
        <v>0</v>
      </c>
      <c r="I6748">
        <v>30310000</v>
      </c>
      <c r="J6748" t="s">
        <v>290</v>
      </c>
      <c r="K6748" t="s">
        <v>19</v>
      </c>
      <c r="L6748" t="s">
        <v>291</v>
      </c>
      <c r="M6748" t="s">
        <v>291</v>
      </c>
      <c r="N6748" t="s">
        <v>291</v>
      </c>
      <c r="O6748">
        <v>39</v>
      </c>
      <c r="P6748" t="s">
        <v>39</v>
      </c>
      <c r="Q6748" t="s">
        <v>50</v>
      </c>
      <c r="R6748" t="str">
        <f t="shared" si="210"/>
        <v>Non-incentive Class</v>
      </c>
      <c r="S6748">
        <f t="shared" si="211"/>
        <v>395740</v>
      </c>
    </row>
    <row r="6749" spans="1:19" x14ac:dyDescent="0.8">
      <c r="A6749">
        <v>37236</v>
      </c>
      <c r="B6749">
        <v>22.937000000000001</v>
      </c>
      <c r="C6749" t="s">
        <v>30</v>
      </c>
      <c r="D6749">
        <v>2</v>
      </c>
      <c r="E6749">
        <v>119735</v>
      </c>
      <c r="F6749">
        <v>359528</v>
      </c>
      <c r="G6749">
        <v>0</v>
      </c>
      <c r="H6749">
        <v>0</v>
      </c>
      <c r="I6749">
        <v>30310000</v>
      </c>
      <c r="J6749" t="s">
        <v>290</v>
      </c>
      <c r="K6749" t="s">
        <v>19</v>
      </c>
      <c r="L6749" t="s">
        <v>291</v>
      </c>
      <c r="M6749" t="s">
        <v>291</v>
      </c>
      <c r="N6749" t="s">
        <v>291</v>
      </c>
      <c r="O6749">
        <v>39</v>
      </c>
      <c r="P6749" t="s">
        <v>39</v>
      </c>
      <c r="Q6749" t="s">
        <v>50</v>
      </c>
      <c r="R6749" t="str">
        <f t="shared" si="210"/>
        <v>Non-incentive Class</v>
      </c>
      <c r="S6749">
        <f t="shared" si="211"/>
        <v>359528</v>
      </c>
    </row>
    <row r="6750" spans="1:19" x14ac:dyDescent="0.8">
      <c r="A6750">
        <v>37236</v>
      </c>
      <c r="B6750">
        <v>22.937000000000001</v>
      </c>
      <c r="C6750" t="s">
        <v>34</v>
      </c>
      <c r="D6750">
        <v>1</v>
      </c>
      <c r="E6750">
        <v>39072</v>
      </c>
      <c r="F6750">
        <v>117321</v>
      </c>
      <c r="G6750">
        <v>0</v>
      </c>
      <c r="H6750">
        <v>0</v>
      </c>
      <c r="I6750">
        <v>30310000</v>
      </c>
      <c r="J6750" t="s">
        <v>290</v>
      </c>
      <c r="K6750" t="s">
        <v>19</v>
      </c>
      <c r="L6750" t="s">
        <v>291</v>
      </c>
      <c r="M6750" t="s">
        <v>291</v>
      </c>
      <c r="N6750" t="s">
        <v>291</v>
      </c>
      <c r="O6750">
        <v>39</v>
      </c>
      <c r="P6750" t="s">
        <v>39</v>
      </c>
      <c r="Q6750" t="s">
        <v>50</v>
      </c>
      <c r="R6750" t="str">
        <f t="shared" si="210"/>
        <v>Incentive Class</v>
      </c>
      <c r="S6750">
        <f t="shared" si="211"/>
        <v>1173210</v>
      </c>
    </row>
    <row r="6751" spans="1:19" x14ac:dyDescent="0.8">
      <c r="A6751">
        <v>37237</v>
      </c>
      <c r="B6751">
        <v>27.914999999999999</v>
      </c>
      <c r="C6751">
        <v>0</v>
      </c>
      <c r="D6751">
        <v>12</v>
      </c>
      <c r="E6751">
        <v>0</v>
      </c>
      <c r="F6751">
        <v>0</v>
      </c>
      <c r="G6751">
        <v>0</v>
      </c>
      <c r="H6751">
        <v>0</v>
      </c>
      <c r="I6751">
        <v>30310000</v>
      </c>
      <c r="J6751" t="s">
        <v>290</v>
      </c>
      <c r="K6751" t="s">
        <v>19</v>
      </c>
      <c r="L6751" t="s">
        <v>291</v>
      </c>
      <c r="M6751" t="s">
        <v>291</v>
      </c>
      <c r="N6751" t="s">
        <v>291</v>
      </c>
      <c r="O6751">
        <v>39</v>
      </c>
      <c r="P6751" t="s">
        <v>39</v>
      </c>
      <c r="Q6751" t="s">
        <v>50</v>
      </c>
      <c r="R6751" t="str">
        <f t="shared" si="210"/>
        <v>Non-incentive Class</v>
      </c>
      <c r="S6751">
        <f t="shared" si="211"/>
        <v>0</v>
      </c>
    </row>
    <row r="6752" spans="1:19" x14ac:dyDescent="0.8">
      <c r="A6752">
        <v>37237</v>
      </c>
      <c r="B6752">
        <v>27.914999999999999</v>
      </c>
      <c r="C6752">
        <v>1</v>
      </c>
      <c r="D6752">
        <v>3</v>
      </c>
      <c r="E6752">
        <v>29187</v>
      </c>
      <c r="F6752">
        <v>87639</v>
      </c>
      <c r="G6752">
        <v>0</v>
      </c>
      <c r="H6752">
        <v>0</v>
      </c>
      <c r="I6752">
        <v>30310000</v>
      </c>
      <c r="J6752" t="s">
        <v>290</v>
      </c>
      <c r="K6752" t="s">
        <v>19</v>
      </c>
      <c r="L6752" t="s">
        <v>291</v>
      </c>
      <c r="M6752" t="s">
        <v>291</v>
      </c>
      <c r="N6752" t="s">
        <v>291</v>
      </c>
      <c r="O6752">
        <v>39</v>
      </c>
      <c r="P6752" t="s">
        <v>39</v>
      </c>
      <c r="Q6752" t="s">
        <v>50</v>
      </c>
      <c r="R6752" t="str">
        <f t="shared" si="210"/>
        <v>Non-incentive Class</v>
      </c>
      <c r="S6752">
        <f t="shared" si="211"/>
        <v>87639</v>
      </c>
    </row>
    <row r="6753" spans="1:19" x14ac:dyDescent="0.8">
      <c r="A6753">
        <v>37237</v>
      </c>
      <c r="B6753">
        <v>27.914999999999999</v>
      </c>
      <c r="C6753">
        <v>2</v>
      </c>
      <c r="D6753">
        <v>1</v>
      </c>
      <c r="E6753">
        <v>36583</v>
      </c>
      <c r="F6753">
        <v>109848</v>
      </c>
      <c r="G6753">
        <v>0</v>
      </c>
      <c r="H6753">
        <v>0</v>
      </c>
      <c r="I6753">
        <v>30310000</v>
      </c>
      <c r="J6753" t="s">
        <v>290</v>
      </c>
      <c r="K6753" t="s">
        <v>19</v>
      </c>
      <c r="L6753" t="s">
        <v>291</v>
      </c>
      <c r="M6753" t="s">
        <v>291</v>
      </c>
      <c r="N6753" t="s">
        <v>291</v>
      </c>
      <c r="O6753">
        <v>39</v>
      </c>
      <c r="P6753" t="s">
        <v>39</v>
      </c>
      <c r="Q6753" t="s">
        <v>50</v>
      </c>
      <c r="R6753" t="str">
        <f t="shared" si="210"/>
        <v>Non-incentive Class</v>
      </c>
      <c r="S6753">
        <f t="shared" si="211"/>
        <v>109848</v>
      </c>
    </row>
    <row r="6754" spans="1:19" x14ac:dyDescent="0.8">
      <c r="A6754">
        <v>37237</v>
      </c>
      <c r="B6754">
        <v>27.914999999999999</v>
      </c>
      <c r="C6754" t="s">
        <v>23</v>
      </c>
      <c r="D6754">
        <v>4</v>
      </c>
      <c r="E6754">
        <v>106202</v>
      </c>
      <c r="F6754">
        <v>318892</v>
      </c>
      <c r="G6754">
        <v>0</v>
      </c>
      <c r="H6754">
        <v>0</v>
      </c>
      <c r="I6754">
        <v>30310000</v>
      </c>
      <c r="J6754" t="s">
        <v>290</v>
      </c>
      <c r="K6754" t="s">
        <v>19</v>
      </c>
      <c r="L6754" t="s">
        <v>291</v>
      </c>
      <c r="M6754" t="s">
        <v>291</v>
      </c>
      <c r="N6754" t="s">
        <v>291</v>
      </c>
      <c r="O6754">
        <v>39</v>
      </c>
      <c r="P6754" t="s">
        <v>39</v>
      </c>
      <c r="Q6754" t="s">
        <v>50</v>
      </c>
      <c r="R6754" t="str">
        <f t="shared" si="210"/>
        <v>Non-incentive Class</v>
      </c>
      <c r="S6754">
        <f t="shared" si="211"/>
        <v>318892</v>
      </c>
    </row>
    <row r="6755" spans="1:19" x14ac:dyDescent="0.8">
      <c r="A6755">
        <v>37237</v>
      </c>
      <c r="B6755">
        <v>27.914999999999999</v>
      </c>
      <c r="C6755" t="s">
        <v>30</v>
      </c>
      <c r="D6755">
        <v>6</v>
      </c>
      <c r="E6755">
        <v>1105899</v>
      </c>
      <c r="F6755">
        <v>3320681</v>
      </c>
      <c r="G6755">
        <v>0</v>
      </c>
      <c r="H6755">
        <v>0</v>
      </c>
      <c r="I6755">
        <v>30310000</v>
      </c>
      <c r="J6755" t="s">
        <v>290</v>
      </c>
      <c r="K6755" t="s">
        <v>19</v>
      </c>
      <c r="L6755" t="s">
        <v>291</v>
      </c>
      <c r="M6755" t="s">
        <v>291</v>
      </c>
      <c r="N6755" t="s">
        <v>291</v>
      </c>
      <c r="O6755">
        <v>39</v>
      </c>
      <c r="P6755" t="s">
        <v>39</v>
      </c>
      <c r="Q6755" t="s">
        <v>50</v>
      </c>
      <c r="R6755" t="str">
        <f t="shared" si="210"/>
        <v>Non-incentive Class</v>
      </c>
      <c r="S6755">
        <f t="shared" si="211"/>
        <v>3320681</v>
      </c>
    </row>
    <row r="6756" spans="1:19" x14ac:dyDescent="0.8">
      <c r="A6756">
        <v>37237</v>
      </c>
      <c r="B6756">
        <v>27.914999999999999</v>
      </c>
      <c r="C6756" t="s">
        <v>34</v>
      </c>
      <c r="D6756">
        <v>4</v>
      </c>
      <c r="E6756">
        <v>365409</v>
      </c>
      <c r="F6756">
        <v>1097214</v>
      </c>
      <c r="G6756">
        <v>0</v>
      </c>
      <c r="H6756">
        <v>0</v>
      </c>
      <c r="I6756">
        <v>30310000</v>
      </c>
      <c r="J6756" t="s">
        <v>290</v>
      </c>
      <c r="K6756" t="s">
        <v>19</v>
      </c>
      <c r="L6756" t="s">
        <v>291</v>
      </c>
      <c r="M6756" t="s">
        <v>291</v>
      </c>
      <c r="N6756" t="s">
        <v>291</v>
      </c>
      <c r="O6756">
        <v>39</v>
      </c>
      <c r="P6756" t="s">
        <v>39</v>
      </c>
      <c r="Q6756" t="s">
        <v>50</v>
      </c>
      <c r="R6756" t="str">
        <f t="shared" si="210"/>
        <v>Incentive Class</v>
      </c>
      <c r="S6756">
        <f t="shared" si="211"/>
        <v>10972140</v>
      </c>
    </row>
    <row r="6757" spans="1:19" x14ac:dyDescent="0.8">
      <c r="A6757">
        <v>37238</v>
      </c>
      <c r="B6757">
        <v>25.821999999999999</v>
      </c>
      <c r="C6757">
        <v>0</v>
      </c>
      <c r="D6757">
        <v>220</v>
      </c>
      <c r="E6757">
        <v>0</v>
      </c>
      <c r="F6757">
        <v>0</v>
      </c>
      <c r="G6757">
        <v>0</v>
      </c>
      <c r="H6757">
        <v>0</v>
      </c>
      <c r="I6757">
        <v>30190000</v>
      </c>
      <c r="J6757" t="s">
        <v>284</v>
      </c>
      <c r="K6757" t="s">
        <v>19</v>
      </c>
      <c r="L6757" t="s">
        <v>285</v>
      </c>
      <c r="M6757" t="s">
        <v>285</v>
      </c>
      <c r="N6757" t="s">
        <v>285</v>
      </c>
      <c r="O6757">
        <v>39</v>
      </c>
      <c r="P6757" t="s">
        <v>39</v>
      </c>
      <c r="Q6757" t="s">
        <v>50</v>
      </c>
      <c r="R6757" t="str">
        <f t="shared" si="210"/>
        <v>Non-incentive Class</v>
      </c>
      <c r="S6757">
        <f t="shared" si="211"/>
        <v>0</v>
      </c>
    </row>
    <row r="6758" spans="1:19" x14ac:dyDescent="0.8">
      <c r="A6758">
        <v>37238</v>
      </c>
      <c r="B6758">
        <v>25.821999999999999</v>
      </c>
      <c r="C6758">
        <v>1</v>
      </c>
      <c r="D6758">
        <v>34</v>
      </c>
      <c r="E6758">
        <v>129989</v>
      </c>
      <c r="F6758">
        <v>390319</v>
      </c>
      <c r="G6758">
        <v>0</v>
      </c>
      <c r="H6758">
        <v>0</v>
      </c>
      <c r="I6758">
        <v>30190000</v>
      </c>
      <c r="J6758" t="s">
        <v>284</v>
      </c>
      <c r="K6758" t="s">
        <v>19</v>
      </c>
      <c r="L6758" t="s">
        <v>285</v>
      </c>
      <c r="M6758" t="s">
        <v>285</v>
      </c>
      <c r="N6758" t="s">
        <v>285</v>
      </c>
      <c r="O6758">
        <v>39</v>
      </c>
      <c r="P6758" t="s">
        <v>39</v>
      </c>
      <c r="Q6758" t="s">
        <v>50</v>
      </c>
      <c r="R6758" t="str">
        <f t="shared" si="210"/>
        <v>Non-incentive Class</v>
      </c>
      <c r="S6758">
        <f t="shared" si="211"/>
        <v>390319</v>
      </c>
    </row>
    <row r="6759" spans="1:19" x14ac:dyDescent="0.8">
      <c r="A6759">
        <v>37238</v>
      </c>
      <c r="B6759">
        <v>25.821999999999999</v>
      </c>
      <c r="C6759">
        <v>2</v>
      </c>
      <c r="D6759">
        <v>18</v>
      </c>
      <c r="E6759">
        <v>88594</v>
      </c>
      <c r="F6759">
        <v>266019</v>
      </c>
      <c r="G6759">
        <v>106310</v>
      </c>
      <c r="H6759">
        <v>82843</v>
      </c>
      <c r="I6759">
        <v>30190000</v>
      </c>
      <c r="J6759" t="s">
        <v>284</v>
      </c>
      <c r="K6759" t="s">
        <v>19</v>
      </c>
      <c r="L6759" t="s">
        <v>285</v>
      </c>
      <c r="M6759" t="s">
        <v>285</v>
      </c>
      <c r="N6759" t="s">
        <v>285</v>
      </c>
      <c r="O6759">
        <v>39</v>
      </c>
      <c r="P6759" t="s">
        <v>39</v>
      </c>
      <c r="Q6759" t="s">
        <v>50</v>
      </c>
      <c r="R6759" t="str">
        <f t="shared" si="210"/>
        <v>Non-incentive Class</v>
      </c>
      <c r="S6759">
        <f t="shared" si="211"/>
        <v>266019</v>
      </c>
    </row>
    <row r="6760" spans="1:19" x14ac:dyDescent="0.8">
      <c r="A6760">
        <v>37238</v>
      </c>
      <c r="B6760">
        <v>25.821999999999999</v>
      </c>
      <c r="C6760" t="s">
        <v>23</v>
      </c>
      <c r="D6760">
        <v>6</v>
      </c>
      <c r="E6760">
        <v>280243</v>
      </c>
      <c r="F6760">
        <v>841486</v>
      </c>
      <c r="G6760">
        <v>0</v>
      </c>
      <c r="H6760">
        <v>0</v>
      </c>
      <c r="I6760">
        <v>30190000</v>
      </c>
      <c r="J6760" t="s">
        <v>284</v>
      </c>
      <c r="K6760" t="s">
        <v>19</v>
      </c>
      <c r="L6760" t="s">
        <v>285</v>
      </c>
      <c r="M6760" t="s">
        <v>285</v>
      </c>
      <c r="N6760" t="s">
        <v>285</v>
      </c>
      <c r="O6760">
        <v>39</v>
      </c>
      <c r="P6760" t="s">
        <v>39</v>
      </c>
      <c r="Q6760" t="s">
        <v>50</v>
      </c>
      <c r="R6760" t="str">
        <f t="shared" si="210"/>
        <v>Non-incentive Class</v>
      </c>
      <c r="S6760">
        <f t="shared" si="211"/>
        <v>841486</v>
      </c>
    </row>
    <row r="6761" spans="1:19" x14ac:dyDescent="0.8">
      <c r="A6761">
        <v>37238</v>
      </c>
      <c r="B6761">
        <v>25.821999999999999</v>
      </c>
      <c r="C6761" t="s">
        <v>30</v>
      </c>
      <c r="D6761">
        <v>26</v>
      </c>
      <c r="E6761">
        <v>671192</v>
      </c>
      <c r="F6761">
        <v>2015389</v>
      </c>
      <c r="G6761">
        <v>0</v>
      </c>
      <c r="H6761">
        <v>0</v>
      </c>
      <c r="I6761">
        <v>30190000</v>
      </c>
      <c r="J6761" t="s">
        <v>284</v>
      </c>
      <c r="K6761" t="s">
        <v>19</v>
      </c>
      <c r="L6761" t="s">
        <v>285</v>
      </c>
      <c r="M6761" t="s">
        <v>285</v>
      </c>
      <c r="N6761" t="s">
        <v>285</v>
      </c>
      <c r="O6761">
        <v>39</v>
      </c>
      <c r="P6761" t="s">
        <v>39</v>
      </c>
      <c r="Q6761" t="s">
        <v>50</v>
      </c>
      <c r="R6761" t="str">
        <f t="shared" si="210"/>
        <v>Non-incentive Class</v>
      </c>
      <c r="S6761">
        <f t="shared" si="211"/>
        <v>2015389</v>
      </c>
    </row>
    <row r="6762" spans="1:19" x14ac:dyDescent="0.8">
      <c r="A6762">
        <v>37238</v>
      </c>
      <c r="B6762">
        <v>25.821999999999999</v>
      </c>
      <c r="C6762" t="s">
        <v>34</v>
      </c>
      <c r="D6762">
        <v>6</v>
      </c>
      <c r="E6762">
        <v>8912</v>
      </c>
      <c r="F6762">
        <v>26760</v>
      </c>
      <c r="G6762">
        <v>0</v>
      </c>
      <c r="H6762">
        <v>0</v>
      </c>
      <c r="I6762">
        <v>30190000</v>
      </c>
      <c r="J6762" t="s">
        <v>284</v>
      </c>
      <c r="K6762" t="s">
        <v>19</v>
      </c>
      <c r="L6762" t="s">
        <v>285</v>
      </c>
      <c r="M6762" t="s">
        <v>285</v>
      </c>
      <c r="N6762" t="s">
        <v>285</v>
      </c>
      <c r="O6762">
        <v>39</v>
      </c>
      <c r="P6762" t="s">
        <v>39</v>
      </c>
      <c r="Q6762" t="s">
        <v>50</v>
      </c>
      <c r="R6762" t="str">
        <f t="shared" si="210"/>
        <v>Incentive Class</v>
      </c>
      <c r="S6762">
        <f t="shared" si="211"/>
        <v>267600</v>
      </c>
    </row>
    <row r="6763" spans="1:19" x14ac:dyDescent="0.8">
      <c r="A6763">
        <v>37238</v>
      </c>
      <c r="B6763">
        <v>25.821999999999999</v>
      </c>
      <c r="C6763">
        <v>8</v>
      </c>
      <c r="D6763">
        <v>5</v>
      </c>
      <c r="E6763">
        <v>541768</v>
      </c>
      <c r="F6763">
        <v>1626766</v>
      </c>
      <c r="G6763">
        <v>0</v>
      </c>
      <c r="H6763">
        <v>0</v>
      </c>
      <c r="I6763">
        <v>30190000</v>
      </c>
      <c r="J6763" t="s">
        <v>284</v>
      </c>
      <c r="K6763" t="s">
        <v>19</v>
      </c>
      <c r="L6763" t="s">
        <v>285</v>
      </c>
      <c r="M6763" t="s">
        <v>285</v>
      </c>
      <c r="N6763" t="s">
        <v>285</v>
      </c>
      <c r="O6763">
        <v>39</v>
      </c>
      <c r="P6763" t="s">
        <v>39</v>
      </c>
      <c r="Q6763" t="s">
        <v>50</v>
      </c>
      <c r="R6763" t="str">
        <f t="shared" si="210"/>
        <v>Non-incentive Class</v>
      </c>
      <c r="S6763">
        <f t="shared" si="211"/>
        <v>1626766</v>
      </c>
    </row>
    <row r="6764" spans="1:19" x14ac:dyDescent="0.8">
      <c r="A6764">
        <v>37250</v>
      </c>
      <c r="B6764">
        <v>16.66</v>
      </c>
      <c r="C6764">
        <v>0</v>
      </c>
      <c r="D6764">
        <v>14</v>
      </c>
      <c r="E6764">
        <v>0</v>
      </c>
      <c r="F6764">
        <v>0</v>
      </c>
      <c r="G6764">
        <v>0</v>
      </c>
      <c r="H6764">
        <v>0</v>
      </c>
      <c r="I6764">
        <v>30600000</v>
      </c>
      <c r="J6764" t="s">
        <v>48</v>
      </c>
      <c r="K6764" t="s">
        <v>19</v>
      </c>
      <c r="L6764" t="s">
        <v>49</v>
      </c>
      <c r="M6764" t="s">
        <v>49</v>
      </c>
      <c r="N6764" t="s">
        <v>49</v>
      </c>
      <c r="O6764">
        <v>39</v>
      </c>
      <c r="P6764" t="s">
        <v>39</v>
      </c>
      <c r="Q6764" t="s">
        <v>50</v>
      </c>
      <c r="R6764" t="str">
        <f t="shared" si="210"/>
        <v>Non-incentive Class</v>
      </c>
      <c r="S6764">
        <f t="shared" si="211"/>
        <v>0</v>
      </c>
    </row>
    <row r="6765" spans="1:19" x14ac:dyDescent="0.8">
      <c r="A6765">
        <v>37250</v>
      </c>
      <c r="B6765">
        <v>16.66</v>
      </c>
      <c r="C6765">
        <v>1</v>
      </c>
      <c r="D6765">
        <v>6</v>
      </c>
      <c r="E6765">
        <v>41677</v>
      </c>
      <c r="F6765">
        <v>125145</v>
      </c>
      <c r="G6765">
        <v>0</v>
      </c>
      <c r="H6765">
        <v>0</v>
      </c>
      <c r="I6765">
        <v>30600000</v>
      </c>
      <c r="J6765" t="s">
        <v>48</v>
      </c>
      <c r="K6765" t="s">
        <v>19</v>
      </c>
      <c r="L6765" t="s">
        <v>49</v>
      </c>
      <c r="M6765" t="s">
        <v>49</v>
      </c>
      <c r="N6765" t="s">
        <v>49</v>
      </c>
      <c r="O6765">
        <v>39</v>
      </c>
      <c r="P6765" t="s">
        <v>39</v>
      </c>
      <c r="Q6765" t="s">
        <v>50</v>
      </c>
      <c r="R6765" t="str">
        <f t="shared" si="210"/>
        <v>Non-incentive Class</v>
      </c>
      <c r="S6765">
        <f t="shared" si="211"/>
        <v>125145</v>
      </c>
    </row>
    <row r="6766" spans="1:19" x14ac:dyDescent="0.8">
      <c r="A6766">
        <v>37250</v>
      </c>
      <c r="B6766">
        <v>16.66</v>
      </c>
      <c r="C6766">
        <v>2</v>
      </c>
      <c r="D6766">
        <v>1</v>
      </c>
      <c r="E6766">
        <v>3244</v>
      </c>
      <c r="F6766">
        <v>9741</v>
      </c>
      <c r="G6766">
        <v>0</v>
      </c>
      <c r="H6766">
        <v>0</v>
      </c>
      <c r="I6766">
        <v>30600000</v>
      </c>
      <c r="J6766" t="s">
        <v>48</v>
      </c>
      <c r="K6766" t="s">
        <v>19</v>
      </c>
      <c r="L6766" t="s">
        <v>49</v>
      </c>
      <c r="M6766" t="s">
        <v>49</v>
      </c>
      <c r="N6766" t="s">
        <v>49</v>
      </c>
      <c r="O6766">
        <v>39</v>
      </c>
      <c r="P6766" t="s">
        <v>39</v>
      </c>
      <c r="Q6766" t="s">
        <v>50</v>
      </c>
      <c r="R6766" t="str">
        <f t="shared" si="210"/>
        <v>Non-incentive Class</v>
      </c>
      <c r="S6766">
        <f t="shared" si="211"/>
        <v>9741</v>
      </c>
    </row>
    <row r="6767" spans="1:19" x14ac:dyDescent="0.8">
      <c r="A6767">
        <v>37250</v>
      </c>
      <c r="B6767">
        <v>16.66</v>
      </c>
      <c r="C6767" t="s">
        <v>23</v>
      </c>
      <c r="D6767">
        <v>7</v>
      </c>
      <c r="E6767">
        <v>121465</v>
      </c>
      <c r="F6767">
        <v>364723</v>
      </c>
      <c r="G6767">
        <v>0</v>
      </c>
      <c r="H6767">
        <v>0</v>
      </c>
      <c r="I6767">
        <v>30600000</v>
      </c>
      <c r="J6767" t="s">
        <v>48</v>
      </c>
      <c r="K6767" t="s">
        <v>19</v>
      </c>
      <c r="L6767" t="s">
        <v>49</v>
      </c>
      <c r="M6767" t="s">
        <v>49</v>
      </c>
      <c r="N6767" t="s">
        <v>49</v>
      </c>
      <c r="O6767">
        <v>39</v>
      </c>
      <c r="P6767" t="s">
        <v>39</v>
      </c>
      <c r="Q6767" t="s">
        <v>50</v>
      </c>
      <c r="R6767" t="str">
        <f t="shared" si="210"/>
        <v>Non-incentive Class</v>
      </c>
      <c r="S6767">
        <f t="shared" si="211"/>
        <v>364723</v>
      </c>
    </row>
    <row r="6768" spans="1:19" x14ac:dyDescent="0.8">
      <c r="A6768">
        <v>37251</v>
      </c>
      <c r="B6768">
        <v>28.911000000000001</v>
      </c>
      <c r="C6768">
        <v>0</v>
      </c>
      <c r="D6768">
        <v>4</v>
      </c>
      <c r="E6768">
        <v>0</v>
      </c>
      <c r="F6768">
        <v>0</v>
      </c>
      <c r="G6768">
        <v>0</v>
      </c>
      <c r="H6768">
        <v>0</v>
      </c>
      <c r="I6768">
        <v>31020000</v>
      </c>
      <c r="J6768" t="s">
        <v>292</v>
      </c>
      <c r="K6768" t="s">
        <v>19</v>
      </c>
      <c r="L6768" t="s">
        <v>293</v>
      </c>
      <c r="M6768" t="s">
        <v>293</v>
      </c>
      <c r="N6768" t="s">
        <v>293</v>
      </c>
      <c r="O6768">
        <v>39</v>
      </c>
      <c r="P6768" t="s">
        <v>39</v>
      </c>
      <c r="Q6768" t="s">
        <v>50</v>
      </c>
      <c r="R6768" t="str">
        <f t="shared" si="210"/>
        <v>Non-incentive Class</v>
      </c>
      <c r="S6768">
        <f t="shared" si="211"/>
        <v>0</v>
      </c>
    </row>
    <row r="6769" spans="1:19" x14ac:dyDescent="0.8">
      <c r="A6769">
        <v>37252</v>
      </c>
      <c r="B6769">
        <v>1.911</v>
      </c>
      <c r="C6769">
        <v>1</v>
      </c>
      <c r="D6769">
        <v>3</v>
      </c>
      <c r="E6769">
        <v>112125</v>
      </c>
      <c r="F6769">
        <v>336678</v>
      </c>
      <c r="G6769">
        <v>0</v>
      </c>
      <c r="H6769">
        <v>0</v>
      </c>
      <c r="I6769" t="s">
        <v>17</v>
      </c>
      <c r="J6769" t="s">
        <v>17</v>
      </c>
      <c r="K6769" t="s">
        <v>17</v>
      </c>
      <c r="L6769" t="s">
        <v>17</v>
      </c>
      <c r="M6769" t="s">
        <v>17</v>
      </c>
      <c r="N6769" t="s">
        <v>17</v>
      </c>
      <c r="O6769" t="s">
        <v>17</v>
      </c>
      <c r="P6769" t="s">
        <v>17</v>
      </c>
      <c r="Q6769" t="s">
        <v>17</v>
      </c>
      <c r="R6769" t="str">
        <f t="shared" si="210"/>
        <v>Non-incentive Class</v>
      </c>
      <c r="S6769">
        <f t="shared" si="211"/>
        <v>336678</v>
      </c>
    </row>
    <row r="6770" spans="1:19" x14ac:dyDescent="0.8">
      <c r="A6770">
        <v>37252</v>
      </c>
      <c r="B6770">
        <v>1.911</v>
      </c>
      <c r="C6770" t="s">
        <v>30</v>
      </c>
      <c r="D6770">
        <v>1</v>
      </c>
      <c r="E6770">
        <v>234369</v>
      </c>
      <c r="F6770">
        <v>703740</v>
      </c>
      <c r="G6770">
        <v>0</v>
      </c>
      <c r="H6770">
        <v>0</v>
      </c>
      <c r="I6770" t="s">
        <v>17</v>
      </c>
      <c r="J6770" t="s">
        <v>17</v>
      </c>
      <c r="K6770" t="s">
        <v>17</v>
      </c>
      <c r="L6770" t="s">
        <v>17</v>
      </c>
      <c r="M6770" t="s">
        <v>17</v>
      </c>
      <c r="N6770" t="s">
        <v>17</v>
      </c>
      <c r="O6770" t="s">
        <v>17</v>
      </c>
      <c r="P6770" t="s">
        <v>17</v>
      </c>
      <c r="Q6770" t="s">
        <v>17</v>
      </c>
      <c r="R6770" t="str">
        <f t="shared" si="210"/>
        <v>Non-incentive Class</v>
      </c>
      <c r="S6770">
        <f t="shared" si="211"/>
        <v>703740</v>
      </c>
    </row>
    <row r="6771" spans="1:19" x14ac:dyDescent="0.8">
      <c r="A6771">
        <v>37253</v>
      </c>
      <c r="B6771">
        <v>28.47</v>
      </c>
      <c r="C6771">
        <v>8</v>
      </c>
      <c r="D6771">
        <v>1</v>
      </c>
      <c r="E6771">
        <v>35750</v>
      </c>
      <c r="F6771">
        <v>107347</v>
      </c>
      <c r="G6771">
        <v>0</v>
      </c>
      <c r="H6771">
        <v>0</v>
      </c>
      <c r="I6771">
        <v>31020000</v>
      </c>
      <c r="J6771" t="s">
        <v>292</v>
      </c>
      <c r="K6771" t="s">
        <v>19</v>
      </c>
      <c r="L6771" t="s">
        <v>293</v>
      </c>
      <c r="M6771" t="s">
        <v>293</v>
      </c>
      <c r="N6771" t="s">
        <v>293</v>
      </c>
      <c r="O6771">
        <v>39</v>
      </c>
      <c r="P6771" t="s">
        <v>39</v>
      </c>
      <c r="Q6771" t="s">
        <v>50</v>
      </c>
      <c r="R6771" t="str">
        <f t="shared" si="210"/>
        <v>Non-incentive Class</v>
      </c>
      <c r="S6771">
        <f t="shared" si="211"/>
        <v>107347</v>
      </c>
    </row>
    <row r="6772" spans="1:19" x14ac:dyDescent="0.8">
      <c r="A6772">
        <v>37254</v>
      </c>
      <c r="B6772">
        <v>19.742999999999999</v>
      </c>
      <c r="C6772" t="s">
        <v>23</v>
      </c>
      <c r="D6772">
        <v>1</v>
      </c>
      <c r="E6772">
        <v>136425</v>
      </c>
      <c r="F6772">
        <v>409643</v>
      </c>
      <c r="G6772">
        <v>0</v>
      </c>
      <c r="H6772">
        <v>0</v>
      </c>
      <c r="I6772">
        <v>31200000</v>
      </c>
      <c r="J6772" t="s">
        <v>288</v>
      </c>
      <c r="K6772" t="s">
        <v>19</v>
      </c>
      <c r="L6772" t="s">
        <v>289</v>
      </c>
      <c r="M6772" t="s">
        <v>289</v>
      </c>
      <c r="N6772" t="s">
        <v>289</v>
      </c>
      <c r="O6772">
        <v>39</v>
      </c>
      <c r="P6772" t="s">
        <v>39</v>
      </c>
      <c r="Q6772" t="s">
        <v>50</v>
      </c>
      <c r="R6772" t="str">
        <f t="shared" si="210"/>
        <v>Non-incentive Class</v>
      </c>
      <c r="S6772">
        <f t="shared" si="211"/>
        <v>409643</v>
      </c>
    </row>
    <row r="6773" spans="1:19" x14ac:dyDescent="0.8">
      <c r="A6773">
        <v>37254</v>
      </c>
      <c r="B6773">
        <v>19.742999999999999</v>
      </c>
      <c r="C6773">
        <v>8</v>
      </c>
      <c r="D6773">
        <v>2</v>
      </c>
      <c r="E6773">
        <v>78058</v>
      </c>
      <c r="F6773">
        <v>234385</v>
      </c>
      <c r="G6773">
        <v>0</v>
      </c>
      <c r="H6773">
        <v>0</v>
      </c>
      <c r="I6773">
        <v>31200000</v>
      </c>
      <c r="J6773" t="s">
        <v>288</v>
      </c>
      <c r="K6773" t="s">
        <v>19</v>
      </c>
      <c r="L6773" t="s">
        <v>289</v>
      </c>
      <c r="M6773" t="s">
        <v>289</v>
      </c>
      <c r="N6773" t="s">
        <v>289</v>
      </c>
      <c r="O6773">
        <v>39</v>
      </c>
      <c r="P6773" t="s">
        <v>39</v>
      </c>
      <c r="Q6773" t="s">
        <v>50</v>
      </c>
      <c r="R6773" t="str">
        <f t="shared" si="210"/>
        <v>Non-incentive Class</v>
      </c>
      <c r="S6773">
        <f t="shared" si="211"/>
        <v>234385</v>
      </c>
    </row>
    <row r="6774" spans="1:19" x14ac:dyDescent="0.8">
      <c r="A6774">
        <v>37255</v>
      </c>
      <c r="B6774">
        <v>28.2</v>
      </c>
      <c r="C6774">
        <v>0</v>
      </c>
      <c r="D6774">
        <v>104</v>
      </c>
      <c r="E6774">
        <v>0</v>
      </c>
      <c r="F6774">
        <v>0</v>
      </c>
      <c r="G6774">
        <v>0</v>
      </c>
      <c r="H6774">
        <v>0</v>
      </c>
      <c r="I6774">
        <v>30510000</v>
      </c>
      <c r="J6774" t="s">
        <v>85</v>
      </c>
      <c r="K6774" t="s">
        <v>19</v>
      </c>
      <c r="L6774" t="s">
        <v>86</v>
      </c>
      <c r="M6774" t="s">
        <v>86</v>
      </c>
      <c r="N6774" t="s">
        <v>86</v>
      </c>
      <c r="O6774">
        <v>39</v>
      </c>
      <c r="P6774" t="s">
        <v>39</v>
      </c>
      <c r="Q6774" t="s">
        <v>50</v>
      </c>
      <c r="R6774" t="str">
        <f t="shared" si="210"/>
        <v>Non-incentive Class</v>
      </c>
      <c r="S6774">
        <f t="shared" si="211"/>
        <v>0</v>
      </c>
    </row>
    <row r="6775" spans="1:19" x14ac:dyDescent="0.8">
      <c r="A6775">
        <v>37255</v>
      </c>
      <c r="B6775">
        <v>28.2</v>
      </c>
      <c r="C6775">
        <v>1</v>
      </c>
      <c r="D6775">
        <v>88</v>
      </c>
      <c r="E6775">
        <v>396703</v>
      </c>
      <c r="F6775">
        <v>1191185</v>
      </c>
      <c r="G6775">
        <v>0</v>
      </c>
      <c r="H6775">
        <v>0</v>
      </c>
      <c r="I6775">
        <v>30510000</v>
      </c>
      <c r="J6775" t="s">
        <v>85</v>
      </c>
      <c r="K6775" t="s">
        <v>19</v>
      </c>
      <c r="L6775" t="s">
        <v>86</v>
      </c>
      <c r="M6775" t="s">
        <v>86</v>
      </c>
      <c r="N6775" t="s">
        <v>86</v>
      </c>
      <c r="O6775">
        <v>39</v>
      </c>
      <c r="P6775" t="s">
        <v>39</v>
      </c>
      <c r="Q6775" t="s">
        <v>50</v>
      </c>
      <c r="R6775" t="str">
        <f t="shared" si="210"/>
        <v>Non-incentive Class</v>
      </c>
      <c r="S6775">
        <f t="shared" si="211"/>
        <v>1191185</v>
      </c>
    </row>
    <row r="6776" spans="1:19" x14ac:dyDescent="0.8">
      <c r="A6776">
        <v>37255</v>
      </c>
      <c r="B6776">
        <v>28.2</v>
      </c>
      <c r="C6776">
        <v>2</v>
      </c>
      <c r="D6776">
        <v>48</v>
      </c>
      <c r="E6776">
        <v>335397</v>
      </c>
      <c r="F6776">
        <v>1007094</v>
      </c>
      <c r="G6776">
        <v>98413</v>
      </c>
      <c r="H6776">
        <v>90000</v>
      </c>
      <c r="I6776">
        <v>30510000</v>
      </c>
      <c r="J6776" t="s">
        <v>85</v>
      </c>
      <c r="K6776" t="s">
        <v>19</v>
      </c>
      <c r="L6776" t="s">
        <v>86</v>
      </c>
      <c r="M6776" t="s">
        <v>86</v>
      </c>
      <c r="N6776" t="s">
        <v>86</v>
      </c>
      <c r="O6776">
        <v>39</v>
      </c>
      <c r="P6776" t="s">
        <v>39</v>
      </c>
      <c r="Q6776" t="s">
        <v>50</v>
      </c>
      <c r="R6776" t="str">
        <f t="shared" si="210"/>
        <v>Non-incentive Class</v>
      </c>
      <c r="S6776">
        <f t="shared" si="211"/>
        <v>1007094</v>
      </c>
    </row>
    <row r="6777" spans="1:19" x14ac:dyDescent="0.8">
      <c r="A6777">
        <v>37255</v>
      </c>
      <c r="B6777">
        <v>28.2</v>
      </c>
      <c r="C6777" t="s">
        <v>23</v>
      </c>
      <c r="D6777">
        <v>52</v>
      </c>
      <c r="E6777">
        <v>2127449</v>
      </c>
      <c r="F6777">
        <v>6388093</v>
      </c>
      <c r="G6777">
        <v>0</v>
      </c>
      <c r="H6777">
        <v>0</v>
      </c>
      <c r="I6777">
        <v>30510000</v>
      </c>
      <c r="J6777" t="s">
        <v>85</v>
      </c>
      <c r="K6777" t="s">
        <v>19</v>
      </c>
      <c r="L6777" t="s">
        <v>86</v>
      </c>
      <c r="M6777" t="s">
        <v>86</v>
      </c>
      <c r="N6777" t="s">
        <v>86</v>
      </c>
      <c r="O6777">
        <v>39</v>
      </c>
      <c r="P6777" t="s">
        <v>39</v>
      </c>
      <c r="Q6777" t="s">
        <v>50</v>
      </c>
      <c r="R6777" t="str">
        <f t="shared" si="210"/>
        <v>Non-incentive Class</v>
      </c>
      <c r="S6777">
        <f t="shared" si="211"/>
        <v>6388093</v>
      </c>
    </row>
    <row r="6778" spans="1:19" x14ac:dyDescent="0.8">
      <c r="A6778">
        <v>37255</v>
      </c>
      <c r="B6778">
        <v>28.2</v>
      </c>
      <c r="C6778" t="s">
        <v>30</v>
      </c>
      <c r="D6778">
        <v>12</v>
      </c>
      <c r="E6778">
        <v>597912</v>
      </c>
      <c r="F6778">
        <v>1795350</v>
      </c>
      <c r="G6778">
        <v>0</v>
      </c>
      <c r="H6778">
        <v>0</v>
      </c>
      <c r="I6778">
        <v>30510000</v>
      </c>
      <c r="J6778" t="s">
        <v>85</v>
      </c>
      <c r="K6778" t="s">
        <v>19</v>
      </c>
      <c r="L6778" t="s">
        <v>86</v>
      </c>
      <c r="M6778" t="s">
        <v>86</v>
      </c>
      <c r="N6778" t="s">
        <v>86</v>
      </c>
      <c r="O6778">
        <v>39</v>
      </c>
      <c r="P6778" t="s">
        <v>39</v>
      </c>
      <c r="Q6778" t="s">
        <v>50</v>
      </c>
      <c r="R6778" t="str">
        <f t="shared" si="210"/>
        <v>Non-incentive Class</v>
      </c>
      <c r="S6778">
        <f t="shared" si="211"/>
        <v>1795350</v>
      </c>
    </row>
    <row r="6779" spans="1:19" x14ac:dyDescent="0.8">
      <c r="A6779">
        <v>37255</v>
      </c>
      <c r="B6779">
        <v>28.2</v>
      </c>
      <c r="C6779">
        <v>8</v>
      </c>
      <c r="D6779">
        <v>9</v>
      </c>
      <c r="E6779">
        <v>146998</v>
      </c>
      <c r="F6779">
        <v>441391</v>
      </c>
      <c r="G6779">
        <v>0</v>
      </c>
      <c r="H6779">
        <v>0</v>
      </c>
      <c r="I6779">
        <v>30510000</v>
      </c>
      <c r="J6779" t="s">
        <v>85</v>
      </c>
      <c r="K6779" t="s">
        <v>19</v>
      </c>
      <c r="L6779" t="s">
        <v>86</v>
      </c>
      <c r="M6779" t="s">
        <v>86</v>
      </c>
      <c r="N6779" t="s">
        <v>86</v>
      </c>
      <c r="O6779">
        <v>39</v>
      </c>
      <c r="P6779" t="s">
        <v>39</v>
      </c>
      <c r="Q6779" t="s">
        <v>50</v>
      </c>
      <c r="R6779" t="str">
        <f t="shared" si="210"/>
        <v>Non-incentive Class</v>
      </c>
      <c r="S6779">
        <f t="shared" si="211"/>
        <v>441391</v>
      </c>
    </row>
    <row r="6780" spans="1:19" x14ac:dyDescent="0.8">
      <c r="A6780">
        <v>37256</v>
      </c>
      <c r="B6780">
        <v>26.163</v>
      </c>
      <c r="C6780">
        <v>1</v>
      </c>
      <c r="D6780">
        <v>10</v>
      </c>
      <c r="E6780">
        <v>44520</v>
      </c>
      <c r="F6780">
        <v>133678</v>
      </c>
      <c r="G6780">
        <v>0</v>
      </c>
      <c r="H6780">
        <v>0</v>
      </c>
      <c r="I6780">
        <v>30510000</v>
      </c>
      <c r="J6780" t="s">
        <v>85</v>
      </c>
      <c r="K6780" t="s">
        <v>19</v>
      </c>
      <c r="L6780" t="s">
        <v>86</v>
      </c>
      <c r="M6780" t="s">
        <v>86</v>
      </c>
      <c r="N6780" t="s">
        <v>86</v>
      </c>
      <c r="O6780">
        <v>39</v>
      </c>
      <c r="P6780" t="s">
        <v>39</v>
      </c>
      <c r="Q6780" t="s">
        <v>50</v>
      </c>
      <c r="R6780" t="str">
        <f t="shared" si="210"/>
        <v>Non-incentive Class</v>
      </c>
      <c r="S6780">
        <f t="shared" si="211"/>
        <v>133678</v>
      </c>
    </row>
    <row r="6781" spans="1:19" x14ac:dyDescent="0.8">
      <c r="A6781">
        <v>37256</v>
      </c>
      <c r="B6781">
        <v>26.163</v>
      </c>
      <c r="C6781">
        <v>2</v>
      </c>
      <c r="D6781">
        <v>14</v>
      </c>
      <c r="E6781">
        <v>70995</v>
      </c>
      <c r="F6781">
        <v>213176</v>
      </c>
      <c r="G6781">
        <v>54907</v>
      </c>
      <c r="H6781">
        <v>49614</v>
      </c>
      <c r="I6781">
        <v>30510000</v>
      </c>
      <c r="J6781" t="s">
        <v>85</v>
      </c>
      <c r="K6781" t="s">
        <v>19</v>
      </c>
      <c r="L6781" t="s">
        <v>86</v>
      </c>
      <c r="M6781" t="s">
        <v>86</v>
      </c>
      <c r="N6781" t="s">
        <v>86</v>
      </c>
      <c r="O6781">
        <v>39</v>
      </c>
      <c r="P6781" t="s">
        <v>39</v>
      </c>
      <c r="Q6781" t="s">
        <v>50</v>
      </c>
      <c r="R6781" t="str">
        <f t="shared" si="210"/>
        <v>Non-incentive Class</v>
      </c>
      <c r="S6781">
        <f t="shared" si="211"/>
        <v>213176</v>
      </c>
    </row>
    <row r="6782" spans="1:19" x14ac:dyDescent="0.8">
      <c r="A6782">
        <v>37256</v>
      </c>
      <c r="B6782">
        <v>26.163</v>
      </c>
      <c r="C6782" t="s">
        <v>23</v>
      </c>
      <c r="D6782">
        <v>6</v>
      </c>
      <c r="E6782">
        <v>390479</v>
      </c>
      <c r="F6782">
        <v>1172491</v>
      </c>
      <c r="G6782">
        <v>0</v>
      </c>
      <c r="H6782">
        <v>0</v>
      </c>
      <c r="I6782">
        <v>30510000</v>
      </c>
      <c r="J6782" t="s">
        <v>85</v>
      </c>
      <c r="K6782" t="s">
        <v>19</v>
      </c>
      <c r="L6782" t="s">
        <v>86</v>
      </c>
      <c r="M6782" t="s">
        <v>86</v>
      </c>
      <c r="N6782" t="s">
        <v>86</v>
      </c>
      <c r="O6782">
        <v>39</v>
      </c>
      <c r="P6782" t="s">
        <v>39</v>
      </c>
      <c r="Q6782" t="s">
        <v>50</v>
      </c>
      <c r="R6782" t="str">
        <f t="shared" si="210"/>
        <v>Non-incentive Class</v>
      </c>
      <c r="S6782">
        <f t="shared" si="211"/>
        <v>1172491</v>
      </c>
    </row>
    <row r="6783" spans="1:19" x14ac:dyDescent="0.8">
      <c r="A6783">
        <v>37256</v>
      </c>
      <c r="B6783">
        <v>26.163</v>
      </c>
      <c r="C6783">
        <v>8</v>
      </c>
      <c r="D6783">
        <v>3</v>
      </c>
      <c r="E6783">
        <v>147318</v>
      </c>
      <c r="F6783">
        <v>442352</v>
      </c>
      <c r="G6783">
        <v>0</v>
      </c>
      <c r="H6783">
        <v>0</v>
      </c>
      <c r="I6783">
        <v>30510000</v>
      </c>
      <c r="J6783" t="s">
        <v>85</v>
      </c>
      <c r="K6783" t="s">
        <v>19</v>
      </c>
      <c r="L6783" t="s">
        <v>86</v>
      </c>
      <c r="M6783" t="s">
        <v>86</v>
      </c>
      <c r="N6783" t="s">
        <v>86</v>
      </c>
      <c r="O6783">
        <v>39</v>
      </c>
      <c r="P6783" t="s">
        <v>39</v>
      </c>
      <c r="Q6783" t="s">
        <v>50</v>
      </c>
      <c r="R6783" t="str">
        <f t="shared" si="210"/>
        <v>Non-incentive Class</v>
      </c>
      <c r="S6783">
        <f t="shared" si="211"/>
        <v>442352</v>
      </c>
    </row>
    <row r="6784" spans="1:19" x14ac:dyDescent="0.8">
      <c r="A6784">
        <v>37257</v>
      </c>
      <c r="B6784">
        <v>28.2</v>
      </c>
      <c r="C6784">
        <v>0</v>
      </c>
      <c r="D6784">
        <v>4</v>
      </c>
      <c r="E6784">
        <v>0</v>
      </c>
      <c r="F6784">
        <v>0</v>
      </c>
      <c r="G6784">
        <v>0</v>
      </c>
      <c r="H6784">
        <v>0</v>
      </c>
      <c r="I6784">
        <v>30510000</v>
      </c>
      <c r="J6784" t="s">
        <v>85</v>
      </c>
      <c r="K6784" t="s">
        <v>19</v>
      </c>
      <c r="L6784" t="s">
        <v>86</v>
      </c>
      <c r="M6784" t="s">
        <v>86</v>
      </c>
      <c r="N6784" t="s">
        <v>86</v>
      </c>
      <c r="O6784">
        <v>39</v>
      </c>
      <c r="P6784" t="s">
        <v>39</v>
      </c>
      <c r="Q6784" t="s">
        <v>50</v>
      </c>
      <c r="R6784" t="str">
        <f t="shared" si="210"/>
        <v>Non-incentive Class</v>
      </c>
      <c r="S6784">
        <f t="shared" si="211"/>
        <v>0</v>
      </c>
    </row>
    <row r="6785" spans="1:19" x14ac:dyDescent="0.8">
      <c r="A6785">
        <v>37257</v>
      </c>
      <c r="B6785">
        <v>28.2</v>
      </c>
      <c r="C6785">
        <v>1</v>
      </c>
      <c r="D6785">
        <v>2</v>
      </c>
      <c r="E6785">
        <v>4195</v>
      </c>
      <c r="F6785">
        <v>12596</v>
      </c>
      <c r="G6785">
        <v>0</v>
      </c>
      <c r="H6785">
        <v>0</v>
      </c>
      <c r="I6785">
        <v>30510000</v>
      </c>
      <c r="J6785" t="s">
        <v>85</v>
      </c>
      <c r="K6785" t="s">
        <v>19</v>
      </c>
      <c r="L6785" t="s">
        <v>86</v>
      </c>
      <c r="M6785" t="s">
        <v>86</v>
      </c>
      <c r="N6785" t="s">
        <v>86</v>
      </c>
      <c r="O6785">
        <v>39</v>
      </c>
      <c r="P6785" t="s">
        <v>39</v>
      </c>
      <c r="Q6785" t="s">
        <v>50</v>
      </c>
      <c r="R6785" t="str">
        <f t="shared" si="210"/>
        <v>Non-incentive Class</v>
      </c>
      <c r="S6785">
        <f t="shared" si="211"/>
        <v>12596</v>
      </c>
    </row>
    <row r="6786" spans="1:19" x14ac:dyDescent="0.8">
      <c r="A6786">
        <v>37257</v>
      </c>
      <c r="B6786">
        <v>28.2</v>
      </c>
      <c r="C6786">
        <v>2</v>
      </c>
      <c r="D6786">
        <v>2</v>
      </c>
      <c r="E6786">
        <v>9579</v>
      </c>
      <c r="F6786">
        <v>28763</v>
      </c>
      <c r="G6786">
        <v>10000</v>
      </c>
      <c r="H6786">
        <v>10000</v>
      </c>
      <c r="I6786">
        <v>30510000</v>
      </c>
      <c r="J6786" t="s">
        <v>85</v>
      </c>
      <c r="K6786" t="s">
        <v>19</v>
      </c>
      <c r="L6786" t="s">
        <v>86</v>
      </c>
      <c r="M6786" t="s">
        <v>86</v>
      </c>
      <c r="N6786" t="s">
        <v>86</v>
      </c>
      <c r="O6786">
        <v>39</v>
      </c>
      <c r="P6786" t="s">
        <v>39</v>
      </c>
      <c r="Q6786" t="s">
        <v>50</v>
      </c>
      <c r="R6786" t="str">
        <f t="shared" si="210"/>
        <v>Non-incentive Class</v>
      </c>
      <c r="S6786">
        <f t="shared" si="211"/>
        <v>28763</v>
      </c>
    </row>
    <row r="6787" spans="1:19" x14ac:dyDescent="0.8">
      <c r="A6787">
        <v>37257</v>
      </c>
      <c r="B6787">
        <v>28.2</v>
      </c>
      <c r="C6787" t="s">
        <v>23</v>
      </c>
      <c r="D6787">
        <v>8</v>
      </c>
      <c r="E6787">
        <v>116739</v>
      </c>
      <c r="F6787">
        <v>350533</v>
      </c>
      <c r="G6787">
        <v>0</v>
      </c>
      <c r="H6787">
        <v>0</v>
      </c>
      <c r="I6787">
        <v>30510000</v>
      </c>
      <c r="J6787" t="s">
        <v>85</v>
      </c>
      <c r="K6787" t="s">
        <v>19</v>
      </c>
      <c r="L6787" t="s">
        <v>86</v>
      </c>
      <c r="M6787" t="s">
        <v>86</v>
      </c>
      <c r="N6787" t="s">
        <v>86</v>
      </c>
      <c r="O6787">
        <v>39</v>
      </c>
      <c r="P6787" t="s">
        <v>39</v>
      </c>
      <c r="Q6787" t="s">
        <v>50</v>
      </c>
      <c r="R6787" t="str">
        <f t="shared" ref="R6787:R6850" si="212">IF(COUNTIF(C6787,"6A"),"Incentive Class",IF(COUNTIF(C6787,"6B"),"Incentive Class",IF(COUNTIF(C6787,"6C"),"Incentive Class",IF(COUNTIF(C6787,"7A"),"Incentive Class",IF(COUNTIF(C6787,"7B"),"Incentive Class","Non-incentive Class")))))</f>
        <v>Non-incentive Class</v>
      </c>
      <c r="S6787">
        <f t="shared" ref="S6787:S6850" si="213">IF(R6787="Incentive Class", F6787*10, F6787)</f>
        <v>350533</v>
      </c>
    </row>
    <row r="6788" spans="1:19" x14ac:dyDescent="0.8">
      <c r="A6788">
        <v>37257</v>
      </c>
      <c r="B6788">
        <v>28.2</v>
      </c>
      <c r="C6788" t="s">
        <v>30</v>
      </c>
      <c r="D6788">
        <v>2</v>
      </c>
      <c r="E6788">
        <v>433061</v>
      </c>
      <c r="F6788">
        <v>1300352</v>
      </c>
      <c r="G6788">
        <v>0</v>
      </c>
      <c r="H6788">
        <v>0</v>
      </c>
      <c r="I6788">
        <v>30510000</v>
      </c>
      <c r="J6788" t="s">
        <v>85</v>
      </c>
      <c r="K6788" t="s">
        <v>19</v>
      </c>
      <c r="L6788" t="s">
        <v>86</v>
      </c>
      <c r="M6788" t="s">
        <v>86</v>
      </c>
      <c r="N6788" t="s">
        <v>86</v>
      </c>
      <c r="O6788">
        <v>39</v>
      </c>
      <c r="P6788" t="s">
        <v>39</v>
      </c>
      <c r="Q6788" t="s">
        <v>50</v>
      </c>
      <c r="R6788" t="str">
        <f t="shared" si="212"/>
        <v>Non-incentive Class</v>
      </c>
      <c r="S6788">
        <f t="shared" si="213"/>
        <v>1300352</v>
      </c>
    </row>
    <row r="6789" spans="1:19" x14ac:dyDescent="0.8">
      <c r="A6789">
        <v>37258</v>
      </c>
      <c r="B6789">
        <v>26.163</v>
      </c>
      <c r="C6789">
        <v>0</v>
      </c>
      <c r="D6789">
        <v>134</v>
      </c>
      <c r="E6789">
        <v>0</v>
      </c>
      <c r="F6789">
        <v>0</v>
      </c>
      <c r="G6789">
        <v>0</v>
      </c>
      <c r="H6789">
        <v>0</v>
      </c>
      <c r="I6789">
        <v>30510000</v>
      </c>
      <c r="J6789" t="s">
        <v>85</v>
      </c>
      <c r="K6789" t="s">
        <v>19</v>
      </c>
      <c r="L6789" t="s">
        <v>86</v>
      </c>
      <c r="M6789" t="s">
        <v>86</v>
      </c>
      <c r="N6789" t="s">
        <v>86</v>
      </c>
      <c r="O6789">
        <v>39</v>
      </c>
      <c r="P6789" t="s">
        <v>39</v>
      </c>
      <c r="Q6789" t="s">
        <v>50</v>
      </c>
      <c r="R6789" t="str">
        <f t="shared" si="212"/>
        <v>Non-incentive Class</v>
      </c>
      <c r="S6789">
        <f t="shared" si="213"/>
        <v>0</v>
      </c>
    </row>
    <row r="6790" spans="1:19" x14ac:dyDescent="0.8">
      <c r="A6790">
        <v>37258</v>
      </c>
      <c r="B6790">
        <v>26.163</v>
      </c>
      <c r="C6790">
        <v>1</v>
      </c>
      <c r="D6790">
        <v>11</v>
      </c>
      <c r="E6790">
        <v>41655</v>
      </c>
      <c r="F6790">
        <v>125080</v>
      </c>
      <c r="G6790">
        <v>0</v>
      </c>
      <c r="H6790">
        <v>0</v>
      </c>
      <c r="I6790">
        <v>30510000</v>
      </c>
      <c r="J6790" t="s">
        <v>85</v>
      </c>
      <c r="K6790" t="s">
        <v>19</v>
      </c>
      <c r="L6790" t="s">
        <v>86</v>
      </c>
      <c r="M6790" t="s">
        <v>86</v>
      </c>
      <c r="N6790" t="s">
        <v>86</v>
      </c>
      <c r="O6790">
        <v>39</v>
      </c>
      <c r="P6790" t="s">
        <v>39</v>
      </c>
      <c r="Q6790" t="s">
        <v>50</v>
      </c>
      <c r="R6790" t="str">
        <f t="shared" si="212"/>
        <v>Non-incentive Class</v>
      </c>
      <c r="S6790">
        <f t="shared" si="213"/>
        <v>125080</v>
      </c>
    </row>
    <row r="6791" spans="1:19" x14ac:dyDescent="0.8">
      <c r="A6791">
        <v>37258</v>
      </c>
      <c r="B6791">
        <v>26.163</v>
      </c>
      <c r="C6791">
        <v>2</v>
      </c>
      <c r="D6791">
        <v>26</v>
      </c>
      <c r="E6791">
        <v>100455</v>
      </c>
      <c r="F6791">
        <v>301632</v>
      </c>
      <c r="G6791">
        <v>25691</v>
      </c>
      <c r="H6791">
        <v>19804</v>
      </c>
      <c r="I6791">
        <v>30510000</v>
      </c>
      <c r="J6791" t="s">
        <v>85</v>
      </c>
      <c r="K6791" t="s">
        <v>19</v>
      </c>
      <c r="L6791" t="s">
        <v>86</v>
      </c>
      <c r="M6791" t="s">
        <v>86</v>
      </c>
      <c r="N6791" t="s">
        <v>86</v>
      </c>
      <c r="O6791">
        <v>39</v>
      </c>
      <c r="P6791" t="s">
        <v>39</v>
      </c>
      <c r="Q6791" t="s">
        <v>50</v>
      </c>
      <c r="R6791" t="str">
        <f t="shared" si="212"/>
        <v>Non-incentive Class</v>
      </c>
      <c r="S6791">
        <f t="shared" si="213"/>
        <v>301632</v>
      </c>
    </row>
    <row r="6792" spans="1:19" x14ac:dyDescent="0.8">
      <c r="A6792">
        <v>37258</v>
      </c>
      <c r="B6792">
        <v>26.163</v>
      </c>
      <c r="C6792" t="s">
        <v>23</v>
      </c>
      <c r="D6792">
        <v>75</v>
      </c>
      <c r="E6792">
        <v>2155372</v>
      </c>
      <c r="F6792">
        <v>6471931</v>
      </c>
      <c r="G6792">
        <v>0</v>
      </c>
      <c r="H6792">
        <v>0</v>
      </c>
      <c r="I6792">
        <v>30510000</v>
      </c>
      <c r="J6792" t="s">
        <v>85</v>
      </c>
      <c r="K6792" t="s">
        <v>19</v>
      </c>
      <c r="L6792" t="s">
        <v>86</v>
      </c>
      <c r="M6792" t="s">
        <v>86</v>
      </c>
      <c r="N6792" t="s">
        <v>86</v>
      </c>
      <c r="O6792">
        <v>39</v>
      </c>
      <c r="P6792" t="s">
        <v>39</v>
      </c>
      <c r="Q6792" t="s">
        <v>50</v>
      </c>
      <c r="R6792" t="str">
        <f t="shared" si="212"/>
        <v>Non-incentive Class</v>
      </c>
      <c r="S6792">
        <f t="shared" si="213"/>
        <v>6471931</v>
      </c>
    </row>
    <row r="6793" spans="1:19" x14ac:dyDescent="0.8">
      <c r="A6793">
        <v>37258</v>
      </c>
      <c r="B6793">
        <v>26.163</v>
      </c>
      <c r="C6793" t="s">
        <v>30</v>
      </c>
      <c r="D6793">
        <v>1</v>
      </c>
      <c r="E6793">
        <v>140347</v>
      </c>
      <c r="F6793">
        <v>421420</v>
      </c>
      <c r="G6793">
        <v>0</v>
      </c>
      <c r="H6793">
        <v>0</v>
      </c>
      <c r="I6793">
        <v>30510000</v>
      </c>
      <c r="J6793" t="s">
        <v>85</v>
      </c>
      <c r="K6793" t="s">
        <v>19</v>
      </c>
      <c r="L6793" t="s">
        <v>86</v>
      </c>
      <c r="M6793" t="s">
        <v>86</v>
      </c>
      <c r="N6793" t="s">
        <v>86</v>
      </c>
      <c r="O6793">
        <v>39</v>
      </c>
      <c r="P6793" t="s">
        <v>39</v>
      </c>
      <c r="Q6793" t="s">
        <v>50</v>
      </c>
      <c r="R6793" t="str">
        <f t="shared" si="212"/>
        <v>Non-incentive Class</v>
      </c>
      <c r="S6793">
        <f t="shared" si="213"/>
        <v>421420</v>
      </c>
    </row>
    <row r="6794" spans="1:19" x14ac:dyDescent="0.8">
      <c r="A6794">
        <v>37258</v>
      </c>
      <c r="B6794">
        <v>26.163</v>
      </c>
      <c r="C6794">
        <v>8</v>
      </c>
      <c r="D6794">
        <v>4</v>
      </c>
      <c r="E6794">
        <v>322975</v>
      </c>
      <c r="F6794">
        <v>969797</v>
      </c>
      <c r="G6794">
        <v>0</v>
      </c>
      <c r="H6794">
        <v>0</v>
      </c>
      <c r="I6794">
        <v>30510000</v>
      </c>
      <c r="J6794" t="s">
        <v>85</v>
      </c>
      <c r="K6794" t="s">
        <v>19</v>
      </c>
      <c r="L6794" t="s">
        <v>86</v>
      </c>
      <c r="M6794" t="s">
        <v>86</v>
      </c>
      <c r="N6794" t="s">
        <v>86</v>
      </c>
      <c r="O6794">
        <v>39</v>
      </c>
      <c r="P6794" t="s">
        <v>39</v>
      </c>
      <c r="Q6794" t="s">
        <v>50</v>
      </c>
      <c r="R6794" t="str">
        <f t="shared" si="212"/>
        <v>Non-incentive Class</v>
      </c>
      <c r="S6794">
        <f t="shared" si="213"/>
        <v>969797</v>
      </c>
    </row>
    <row r="6795" spans="1:19" x14ac:dyDescent="0.8">
      <c r="A6795">
        <v>37258</v>
      </c>
      <c r="B6795">
        <v>26.163</v>
      </c>
      <c r="C6795">
        <v>9</v>
      </c>
      <c r="D6795">
        <v>1</v>
      </c>
      <c r="E6795">
        <v>18996</v>
      </c>
      <c r="F6795">
        <v>57039</v>
      </c>
      <c r="G6795">
        <v>0</v>
      </c>
      <c r="H6795">
        <v>0</v>
      </c>
      <c r="I6795">
        <v>30510000</v>
      </c>
      <c r="J6795" t="s">
        <v>85</v>
      </c>
      <c r="K6795" t="s">
        <v>19</v>
      </c>
      <c r="L6795" t="s">
        <v>86</v>
      </c>
      <c r="M6795" t="s">
        <v>86</v>
      </c>
      <c r="N6795" t="s">
        <v>86</v>
      </c>
      <c r="O6795">
        <v>39</v>
      </c>
      <c r="P6795" t="s">
        <v>39</v>
      </c>
      <c r="Q6795" t="s">
        <v>50</v>
      </c>
      <c r="R6795" t="str">
        <f t="shared" si="212"/>
        <v>Non-incentive Class</v>
      </c>
      <c r="S6795">
        <f t="shared" si="213"/>
        <v>57039</v>
      </c>
    </row>
    <row r="6796" spans="1:19" x14ac:dyDescent="0.8">
      <c r="A6796">
        <v>37259</v>
      </c>
      <c r="B6796">
        <v>18.927</v>
      </c>
      <c r="C6796">
        <v>0</v>
      </c>
      <c r="D6796">
        <v>2</v>
      </c>
      <c r="E6796">
        <v>0</v>
      </c>
      <c r="F6796">
        <v>0</v>
      </c>
      <c r="G6796">
        <v>0</v>
      </c>
      <c r="H6796">
        <v>0</v>
      </c>
      <c r="I6796">
        <v>30680000</v>
      </c>
      <c r="J6796" t="s">
        <v>62</v>
      </c>
      <c r="K6796" t="s">
        <v>19</v>
      </c>
      <c r="L6796" t="s">
        <v>63</v>
      </c>
      <c r="M6796" t="s">
        <v>63</v>
      </c>
      <c r="N6796" t="s">
        <v>63</v>
      </c>
      <c r="O6796">
        <v>39</v>
      </c>
      <c r="P6796" t="s">
        <v>39</v>
      </c>
      <c r="Q6796" t="s">
        <v>50</v>
      </c>
      <c r="R6796" t="str">
        <f t="shared" si="212"/>
        <v>Non-incentive Class</v>
      </c>
      <c r="S6796">
        <f t="shared" si="213"/>
        <v>0</v>
      </c>
    </row>
    <row r="6797" spans="1:19" x14ac:dyDescent="0.8">
      <c r="A6797">
        <v>37259</v>
      </c>
      <c r="B6797">
        <v>18.927</v>
      </c>
      <c r="C6797">
        <v>1</v>
      </c>
      <c r="D6797">
        <v>3</v>
      </c>
      <c r="E6797">
        <v>17929</v>
      </c>
      <c r="F6797">
        <v>53836</v>
      </c>
      <c r="G6797">
        <v>0</v>
      </c>
      <c r="H6797">
        <v>0</v>
      </c>
      <c r="I6797">
        <v>30680000</v>
      </c>
      <c r="J6797" t="s">
        <v>62</v>
      </c>
      <c r="K6797" t="s">
        <v>19</v>
      </c>
      <c r="L6797" t="s">
        <v>63</v>
      </c>
      <c r="M6797" t="s">
        <v>63</v>
      </c>
      <c r="N6797" t="s">
        <v>63</v>
      </c>
      <c r="O6797">
        <v>39</v>
      </c>
      <c r="P6797" t="s">
        <v>39</v>
      </c>
      <c r="Q6797" t="s">
        <v>50</v>
      </c>
      <c r="R6797" t="str">
        <f t="shared" si="212"/>
        <v>Non-incentive Class</v>
      </c>
      <c r="S6797">
        <f t="shared" si="213"/>
        <v>53836</v>
      </c>
    </row>
    <row r="6798" spans="1:19" x14ac:dyDescent="0.8">
      <c r="A6798">
        <v>37259</v>
      </c>
      <c r="B6798">
        <v>18.927</v>
      </c>
      <c r="C6798" t="s">
        <v>23</v>
      </c>
      <c r="D6798">
        <v>3</v>
      </c>
      <c r="E6798">
        <v>151226</v>
      </c>
      <c r="F6798">
        <v>454087</v>
      </c>
      <c r="G6798">
        <v>0</v>
      </c>
      <c r="H6798">
        <v>0</v>
      </c>
      <c r="I6798">
        <v>30680000</v>
      </c>
      <c r="J6798" t="s">
        <v>62</v>
      </c>
      <c r="K6798" t="s">
        <v>19</v>
      </c>
      <c r="L6798" t="s">
        <v>63</v>
      </c>
      <c r="M6798" t="s">
        <v>63</v>
      </c>
      <c r="N6798" t="s">
        <v>63</v>
      </c>
      <c r="O6798">
        <v>39</v>
      </c>
      <c r="P6798" t="s">
        <v>39</v>
      </c>
      <c r="Q6798" t="s">
        <v>50</v>
      </c>
      <c r="R6798" t="str">
        <f t="shared" si="212"/>
        <v>Non-incentive Class</v>
      </c>
      <c r="S6798">
        <f t="shared" si="213"/>
        <v>454087</v>
      </c>
    </row>
    <row r="6799" spans="1:19" x14ac:dyDescent="0.8">
      <c r="A6799">
        <v>37260</v>
      </c>
      <c r="B6799">
        <v>28.47</v>
      </c>
      <c r="C6799">
        <v>1</v>
      </c>
      <c r="D6799">
        <v>1</v>
      </c>
      <c r="E6799">
        <v>31081</v>
      </c>
      <c r="F6799">
        <v>93327</v>
      </c>
      <c r="G6799">
        <v>0</v>
      </c>
      <c r="H6799">
        <v>0</v>
      </c>
      <c r="I6799">
        <v>31020000</v>
      </c>
      <c r="J6799" t="s">
        <v>292</v>
      </c>
      <c r="K6799" t="s">
        <v>19</v>
      </c>
      <c r="L6799" t="s">
        <v>293</v>
      </c>
      <c r="M6799" t="s">
        <v>293</v>
      </c>
      <c r="N6799" t="s">
        <v>293</v>
      </c>
      <c r="O6799">
        <v>39</v>
      </c>
      <c r="P6799" t="s">
        <v>39</v>
      </c>
      <c r="Q6799" t="s">
        <v>50</v>
      </c>
      <c r="R6799" t="str">
        <f t="shared" si="212"/>
        <v>Non-incentive Class</v>
      </c>
      <c r="S6799">
        <f t="shared" si="213"/>
        <v>93327</v>
      </c>
    </row>
    <row r="6800" spans="1:19" x14ac:dyDescent="0.8">
      <c r="A6800">
        <v>37260</v>
      </c>
      <c r="B6800">
        <v>28.47</v>
      </c>
      <c r="C6800">
        <v>8</v>
      </c>
      <c r="D6800">
        <v>1</v>
      </c>
      <c r="E6800">
        <v>106799</v>
      </c>
      <c r="F6800">
        <v>320685</v>
      </c>
      <c r="G6800">
        <v>0</v>
      </c>
      <c r="H6800">
        <v>0</v>
      </c>
      <c r="I6800">
        <v>31020000</v>
      </c>
      <c r="J6800" t="s">
        <v>292</v>
      </c>
      <c r="K6800" t="s">
        <v>19</v>
      </c>
      <c r="L6800" t="s">
        <v>293</v>
      </c>
      <c r="M6800" t="s">
        <v>293</v>
      </c>
      <c r="N6800" t="s">
        <v>293</v>
      </c>
      <c r="O6800">
        <v>39</v>
      </c>
      <c r="P6800" t="s">
        <v>39</v>
      </c>
      <c r="Q6800" t="s">
        <v>50</v>
      </c>
      <c r="R6800" t="str">
        <f t="shared" si="212"/>
        <v>Non-incentive Class</v>
      </c>
      <c r="S6800">
        <f t="shared" si="213"/>
        <v>320685</v>
      </c>
    </row>
    <row r="6801" spans="1:19" x14ac:dyDescent="0.8">
      <c r="A6801">
        <v>37261</v>
      </c>
      <c r="B6801">
        <v>19.466000000000001</v>
      </c>
      <c r="C6801">
        <v>8</v>
      </c>
      <c r="D6801">
        <v>1</v>
      </c>
      <c r="E6801">
        <v>82780</v>
      </c>
      <c r="F6801">
        <v>248564</v>
      </c>
      <c r="G6801">
        <v>0</v>
      </c>
      <c r="H6801">
        <v>0</v>
      </c>
      <c r="I6801">
        <v>30680000</v>
      </c>
      <c r="J6801" t="s">
        <v>62</v>
      </c>
      <c r="K6801" t="s">
        <v>19</v>
      </c>
      <c r="L6801" t="s">
        <v>63</v>
      </c>
      <c r="M6801" t="s">
        <v>63</v>
      </c>
      <c r="N6801" t="s">
        <v>63</v>
      </c>
      <c r="O6801">
        <v>39</v>
      </c>
      <c r="P6801" t="s">
        <v>39</v>
      </c>
      <c r="Q6801" t="s">
        <v>50</v>
      </c>
      <c r="R6801" t="str">
        <f t="shared" si="212"/>
        <v>Non-incentive Class</v>
      </c>
      <c r="S6801">
        <f t="shared" si="213"/>
        <v>248564</v>
      </c>
    </row>
    <row r="6802" spans="1:19" x14ac:dyDescent="0.8">
      <c r="A6802">
        <v>37262</v>
      </c>
      <c r="B6802">
        <v>21.053000000000001</v>
      </c>
      <c r="C6802">
        <v>0</v>
      </c>
      <c r="D6802">
        <v>50</v>
      </c>
      <c r="E6802">
        <v>0</v>
      </c>
      <c r="F6802">
        <v>0</v>
      </c>
      <c r="G6802">
        <v>0</v>
      </c>
      <c r="H6802">
        <v>0</v>
      </c>
      <c r="I6802">
        <v>30680000</v>
      </c>
      <c r="J6802" t="s">
        <v>62</v>
      </c>
      <c r="K6802" t="s">
        <v>19</v>
      </c>
      <c r="L6802" t="s">
        <v>63</v>
      </c>
      <c r="M6802" t="s">
        <v>63</v>
      </c>
      <c r="N6802" t="s">
        <v>63</v>
      </c>
      <c r="O6802">
        <v>39</v>
      </c>
      <c r="P6802" t="s">
        <v>39</v>
      </c>
      <c r="Q6802" t="s">
        <v>50</v>
      </c>
      <c r="R6802" t="str">
        <f t="shared" si="212"/>
        <v>Non-incentive Class</v>
      </c>
      <c r="S6802">
        <f t="shared" si="213"/>
        <v>0</v>
      </c>
    </row>
    <row r="6803" spans="1:19" x14ac:dyDescent="0.8">
      <c r="A6803">
        <v>37262</v>
      </c>
      <c r="B6803">
        <v>21.053000000000001</v>
      </c>
      <c r="C6803">
        <v>1</v>
      </c>
      <c r="D6803">
        <v>6</v>
      </c>
      <c r="E6803">
        <v>60547</v>
      </c>
      <c r="F6803">
        <v>181805</v>
      </c>
      <c r="G6803">
        <v>0</v>
      </c>
      <c r="H6803">
        <v>0</v>
      </c>
      <c r="I6803">
        <v>30680000</v>
      </c>
      <c r="J6803" t="s">
        <v>62</v>
      </c>
      <c r="K6803" t="s">
        <v>19</v>
      </c>
      <c r="L6803" t="s">
        <v>63</v>
      </c>
      <c r="M6803" t="s">
        <v>63</v>
      </c>
      <c r="N6803" t="s">
        <v>63</v>
      </c>
      <c r="O6803">
        <v>39</v>
      </c>
      <c r="P6803" t="s">
        <v>39</v>
      </c>
      <c r="Q6803" t="s">
        <v>50</v>
      </c>
      <c r="R6803" t="str">
        <f t="shared" si="212"/>
        <v>Non-incentive Class</v>
      </c>
      <c r="S6803">
        <f t="shared" si="213"/>
        <v>181805</v>
      </c>
    </row>
    <row r="6804" spans="1:19" x14ac:dyDescent="0.8">
      <c r="A6804">
        <v>37262</v>
      </c>
      <c r="B6804">
        <v>21.053000000000001</v>
      </c>
      <c r="C6804">
        <v>2</v>
      </c>
      <c r="D6804">
        <v>39</v>
      </c>
      <c r="E6804">
        <v>382238</v>
      </c>
      <c r="F6804">
        <v>1147746</v>
      </c>
      <c r="G6804">
        <v>226178</v>
      </c>
      <c r="H6804">
        <v>172500</v>
      </c>
      <c r="I6804">
        <v>30680000</v>
      </c>
      <c r="J6804" t="s">
        <v>62</v>
      </c>
      <c r="K6804" t="s">
        <v>19</v>
      </c>
      <c r="L6804" t="s">
        <v>63</v>
      </c>
      <c r="M6804" t="s">
        <v>63</v>
      </c>
      <c r="N6804" t="s">
        <v>63</v>
      </c>
      <c r="O6804">
        <v>39</v>
      </c>
      <c r="P6804" t="s">
        <v>39</v>
      </c>
      <c r="Q6804" t="s">
        <v>50</v>
      </c>
      <c r="R6804" t="str">
        <f t="shared" si="212"/>
        <v>Non-incentive Class</v>
      </c>
      <c r="S6804">
        <f t="shared" si="213"/>
        <v>1147746</v>
      </c>
    </row>
    <row r="6805" spans="1:19" x14ac:dyDescent="0.8">
      <c r="A6805">
        <v>37262</v>
      </c>
      <c r="B6805">
        <v>21.053000000000001</v>
      </c>
      <c r="C6805">
        <v>3</v>
      </c>
      <c r="D6805">
        <v>5</v>
      </c>
      <c r="E6805">
        <v>113041</v>
      </c>
      <c r="F6805">
        <v>339430</v>
      </c>
      <c r="G6805">
        <v>0</v>
      </c>
      <c r="H6805">
        <v>0</v>
      </c>
      <c r="I6805">
        <v>30680000</v>
      </c>
      <c r="J6805" t="s">
        <v>62</v>
      </c>
      <c r="K6805" t="s">
        <v>19</v>
      </c>
      <c r="L6805" t="s">
        <v>63</v>
      </c>
      <c r="M6805" t="s">
        <v>63</v>
      </c>
      <c r="N6805" t="s">
        <v>63</v>
      </c>
      <c r="O6805">
        <v>39</v>
      </c>
      <c r="P6805" t="s">
        <v>39</v>
      </c>
      <c r="Q6805" t="s">
        <v>50</v>
      </c>
      <c r="R6805" t="str">
        <f t="shared" si="212"/>
        <v>Non-incentive Class</v>
      </c>
      <c r="S6805">
        <f t="shared" si="213"/>
        <v>339430</v>
      </c>
    </row>
    <row r="6806" spans="1:19" x14ac:dyDescent="0.8">
      <c r="A6806">
        <v>37262</v>
      </c>
      <c r="B6806">
        <v>21.053000000000001</v>
      </c>
      <c r="C6806" t="s">
        <v>23</v>
      </c>
      <c r="D6806">
        <v>71</v>
      </c>
      <c r="E6806">
        <v>2332773</v>
      </c>
      <c r="F6806">
        <v>7004621</v>
      </c>
      <c r="G6806">
        <v>0</v>
      </c>
      <c r="H6806">
        <v>0</v>
      </c>
      <c r="I6806">
        <v>30680000</v>
      </c>
      <c r="J6806" t="s">
        <v>62</v>
      </c>
      <c r="K6806" t="s">
        <v>19</v>
      </c>
      <c r="L6806" t="s">
        <v>63</v>
      </c>
      <c r="M6806" t="s">
        <v>63</v>
      </c>
      <c r="N6806" t="s">
        <v>63</v>
      </c>
      <c r="O6806">
        <v>39</v>
      </c>
      <c r="P6806" t="s">
        <v>39</v>
      </c>
      <c r="Q6806" t="s">
        <v>50</v>
      </c>
      <c r="R6806" t="str">
        <f t="shared" si="212"/>
        <v>Non-incentive Class</v>
      </c>
      <c r="S6806">
        <f t="shared" si="213"/>
        <v>7004621</v>
      </c>
    </row>
    <row r="6807" spans="1:19" x14ac:dyDescent="0.8">
      <c r="A6807">
        <v>37262</v>
      </c>
      <c r="B6807">
        <v>21.053000000000001</v>
      </c>
      <c r="C6807" t="s">
        <v>30</v>
      </c>
      <c r="D6807">
        <v>4</v>
      </c>
      <c r="E6807">
        <v>214784</v>
      </c>
      <c r="F6807">
        <v>644933</v>
      </c>
      <c r="G6807">
        <v>0</v>
      </c>
      <c r="H6807">
        <v>0</v>
      </c>
      <c r="I6807">
        <v>30680000</v>
      </c>
      <c r="J6807" t="s">
        <v>62</v>
      </c>
      <c r="K6807" t="s">
        <v>19</v>
      </c>
      <c r="L6807" t="s">
        <v>63</v>
      </c>
      <c r="M6807" t="s">
        <v>63</v>
      </c>
      <c r="N6807" t="s">
        <v>63</v>
      </c>
      <c r="O6807">
        <v>39</v>
      </c>
      <c r="P6807" t="s">
        <v>39</v>
      </c>
      <c r="Q6807" t="s">
        <v>50</v>
      </c>
      <c r="R6807" t="str">
        <f t="shared" si="212"/>
        <v>Non-incentive Class</v>
      </c>
      <c r="S6807">
        <f t="shared" si="213"/>
        <v>644933</v>
      </c>
    </row>
    <row r="6808" spans="1:19" x14ac:dyDescent="0.8">
      <c r="A6808">
        <v>37262</v>
      </c>
      <c r="B6808">
        <v>21.053000000000001</v>
      </c>
      <c r="C6808">
        <v>8</v>
      </c>
      <c r="D6808">
        <v>7</v>
      </c>
      <c r="E6808">
        <v>210578</v>
      </c>
      <c r="F6808">
        <v>632303</v>
      </c>
      <c r="G6808">
        <v>0</v>
      </c>
      <c r="H6808">
        <v>0</v>
      </c>
      <c r="I6808">
        <v>30680000</v>
      </c>
      <c r="J6808" t="s">
        <v>62</v>
      </c>
      <c r="K6808" t="s">
        <v>19</v>
      </c>
      <c r="L6808" t="s">
        <v>63</v>
      </c>
      <c r="M6808" t="s">
        <v>63</v>
      </c>
      <c r="N6808" t="s">
        <v>63</v>
      </c>
      <c r="O6808">
        <v>39</v>
      </c>
      <c r="P6808" t="s">
        <v>39</v>
      </c>
      <c r="Q6808" t="s">
        <v>50</v>
      </c>
      <c r="R6808" t="str">
        <f t="shared" si="212"/>
        <v>Non-incentive Class</v>
      </c>
      <c r="S6808">
        <f t="shared" si="213"/>
        <v>632303</v>
      </c>
    </row>
    <row r="6809" spans="1:19" x14ac:dyDescent="0.8">
      <c r="A6809">
        <v>37263</v>
      </c>
      <c r="B6809">
        <v>19.466000000000001</v>
      </c>
      <c r="C6809">
        <v>0</v>
      </c>
      <c r="D6809">
        <v>18</v>
      </c>
      <c r="E6809">
        <v>0</v>
      </c>
      <c r="F6809">
        <v>0</v>
      </c>
      <c r="G6809">
        <v>0</v>
      </c>
      <c r="H6809">
        <v>0</v>
      </c>
      <c r="I6809">
        <v>30680000</v>
      </c>
      <c r="J6809" t="s">
        <v>62</v>
      </c>
      <c r="K6809" t="s">
        <v>19</v>
      </c>
      <c r="L6809" t="s">
        <v>63</v>
      </c>
      <c r="M6809" t="s">
        <v>63</v>
      </c>
      <c r="N6809" t="s">
        <v>63</v>
      </c>
      <c r="O6809">
        <v>39</v>
      </c>
      <c r="P6809" t="s">
        <v>39</v>
      </c>
      <c r="Q6809" t="s">
        <v>50</v>
      </c>
      <c r="R6809" t="str">
        <f t="shared" si="212"/>
        <v>Non-incentive Class</v>
      </c>
      <c r="S6809">
        <f t="shared" si="213"/>
        <v>0</v>
      </c>
    </row>
    <row r="6810" spans="1:19" x14ac:dyDescent="0.8">
      <c r="A6810">
        <v>37263</v>
      </c>
      <c r="B6810">
        <v>19.466000000000001</v>
      </c>
      <c r="C6810">
        <v>2</v>
      </c>
      <c r="D6810">
        <v>3</v>
      </c>
      <c r="E6810">
        <v>42628</v>
      </c>
      <c r="F6810">
        <v>127999</v>
      </c>
      <c r="G6810">
        <v>1000</v>
      </c>
      <c r="H6810">
        <v>1000</v>
      </c>
      <c r="I6810">
        <v>30680000</v>
      </c>
      <c r="J6810" t="s">
        <v>62</v>
      </c>
      <c r="K6810" t="s">
        <v>19</v>
      </c>
      <c r="L6810" t="s">
        <v>63</v>
      </c>
      <c r="M6810" t="s">
        <v>63</v>
      </c>
      <c r="N6810" t="s">
        <v>63</v>
      </c>
      <c r="O6810">
        <v>39</v>
      </c>
      <c r="P6810" t="s">
        <v>39</v>
      </c>
      <c r="Q6810" t="s">
        <v>50</v>
      </c>
      <c r="R6810" t="str">
        <f t="shared" si="212"/>
        <v>Non-incentive Class</v>
      </c>
      <c r="S6810">
        <f t="shared" si="213"/>
        <v>127999</v>
      </c>
    </row>
    <row r="6811" spans="1:19" x14ac:dyDescent="0.8">
      <c r="A6811">
        <v>37263</v>
      </c>
      <c r="B6811">
        <v>19.466000000000001</v>
      </c>
      <c r="C6811" t="s">
        <v>23</v>
      </c>
      <c r="D6811">
        <v>35</v>
      </c>
      <c r="E6811">
        <v>2597916</v>
      </c>
      <c r="F6811">
        <v>7800761</v>
      </c>
      <c r="G6811">
        <v>0</v>
      </c>
      <c r="H6811">
        <v>0</v>
      </c>
      <c r="I6811">
        <v>30680000</v>
      </c>
      <c r="J6811" t="s">
        <v>62</v>
      </c>
      <c r="K6811" t="s">
        <v>19</v>
      </c>
      <c r="L6811" t="s">
        <v>63</v>
      </c>
      <c r="M6811" t="s">
        <v>63</v>
      </c>
      <c r="N6811" t="s">
        <v>63</v>
      </c>
      <c r="O6811">
        <v>39</v>
      </c>
      <c r="P6811" t="s">
        <v>39</v>
      </c>
      <c r="Q6811" t="s">
        <v>50</v>
      </c>
      <c r="R6811" t="str">
        <f t="shared" si="212"/>
        <v>Non-incentive Class</v>
      </c>
      <c r="S6811">
        <f t="shared" si="213"/>
        <v>7800761</v>
      </c>
    </row>
    <row r="6812" spans="1:19" x14ac:dyDescent="0.8">
      <c r="A6812">
        <v>37264</v>
      </c>
      <c r="B6812">
        <v>20.513999999999999</v>
      </c>
      <c r="C6812" t="s">
        <v>23</v>
      </c>
      <c r="D6812">
        <v>1</v>
      </c>
      <c r="E6812">
        <v>112544</v>
      </c>
      <c r="F6812">
        <v>337936</v>
      </c>
      <c r="G6812">
        <v>0</v>
      </c>
      <c r="H6812">
        <v>0</v>
      </c>
      <c r="I6812">
        <v>30680000</v>
      </c>
      <c r="J6812" t="s">
        <v>62</v>
      </c>
      <c r="K6812" t="s">
        <v>19</v>
      </c>
      <c r="L6812" t="s">
        <v>63</v>
      </c>
      <c r="M6812" t="s">
        <v>63</v>
      </c>
      <c r="N6812" t="s">
        <v>63</v>
      </c>
      <c r="O6812">
        <v>39</v>
      </c>
      <c r="P6812" t="s">
        <v>39</v>
      </c>
      <c r="Q6812" t="s">
        <v>50</v>
      </c>
      <c r="R6812" t="str">
        <f t="shared" si="212"/>
        <v>Non-incentive Class</v>
      </c>
      <c r="S6812">
        <f t="shared" si="213"/>
        <v>337936</v>
      </c>
    </row>
    <row r="6813" spans="1:19" x14ac:dyDescent="0.8">
      <c r="A6813">
        <v>37265</v>
      </c>
      <c r="B6813">
        <v>30.821000000000002</v>
      </c>
      <c r="C6813" t="s">
        <v>30</v>
      </c>
      <c r="D6813">
        <v>2</v>
      </c>
      <c r="E6813">
        <v>256469</v>
      </c>
      <c r="F6813">
        <v>770100</v>
      </c>
      <c r="G6813">
        <v>0</v>
      </c>
      <c r="H6813">
        <v>0</v>
      </c>
      <c r="I6813">
        <v>30730000</v>
      </c>
      <c r="J6813" t="s">
        <v>89</v>
      </c>
      <c r="K6813" t="s">
        <v>19</v>
      </c>
      <c r="L6813" t="s">
        <v>90</v>
      </c>
      <c r="M6813" t="s">
        <v>90</v>
      </c>
      <c r="N6813" t="s">
        <v>90</v>
      </c>
      <c r="O6813">
        <v>41</v>
      </c>
      <c r="P6813" t="s">
        <v>39</v>
      </c>
      <c r="Q6813" t="s">
        <v>70</v>
      </c>
      <c r="R6813" t="str">
        <f t="shared" si="212"/>
        <v>Non-incentive Class</v>
      </c>
      <c r="S6813">
        <f t="shared" si="213"/>
        <v>770100</v>
      </c>
    </row>
    <row r="6814" spans="1:19" x14ac:dyDescent="0.8">
      <c r="A6814">
        <v>37265</v>
      </c>
      <c r="B6814">
        <v>30.821000000000002</v>
      </c>
      <c r="C6814" t="s">
        <v>34</v>
      </c>
      <c r="D6814">
        <v>1</v>
      </c>
      <c r="E6814">
        <v>264564</v>
      </c>
      <c r="F6814">
        <v>794406</v>
      </c>
      <c r="G6814">
        <v>0</v>
      </c>
      <c r="H6814">
        <v>0</v>
      </c>
      <c r="I6814">
        <v>30730000</v>
      </c>
      <c r="J6814" t="s">
        <v>89</v>
      </c>
      <c r="K6814" t="s">
        <v>19</v>
      </c>
      <c r="L6814" t="s">
        <v>90</v>
      </c>
      <c r="M6814" t="s">
        <v>90</v>
      </c>
      <c r="N6814" t="s">
        <v>90</v>
      </c>
      <c r="O6814">
        <v>41</v>
      </c>
      <c r="P6814" t="s">
        <v>39</v>
      </c>
      <c r="Q6814" t="s">
        <v>70</v>
      </c>
      <c r="R6814" t="str">
        <f t="shared" si="212"/>
        <v>Incentive Class</v>
      </c>
      <c r="S6814">
        <f t="shared" si="213"/>
        <v>7944060</v>
      </c>
    </row>
    <row r="6815" spans="1:19" x14ac:dyDescent="0.8">
      <c r="A6815">
        <v>37266</v>
      </c>
      <c r="B6815">
        <v>30.821000000000002</v>
      </c>
      <c r="C6815">
        <v>1</v>
      </c>
      <c r="D6815">
        <v>4</v>
      </c>
      <c r="E6815">
        <v>53838</v>
      </c>
      <c r="F6815">
        <v>161660</v>
      </c>
      <c r="G6815">
        <v>0</v>
      </c>
      <c r="H6815">
        <v>0</v>
      </c>
      <c r="I6815">
        <v>30730000</v>
      </c>
      <c r="J6815" t="s">
        <v>89</v>
      </c>
      <c r="K6815" t="s">
        <v>19</v>
      </c>
      <c r="L6815" t="s">
        <v>90</v>
      </c>
      <c r="M6815" t="s">
        <v>90</v>
      </c>
      <c r="N6815" t="s">
        <v>90</v>
      </c>
      <c r="O6815">
        <v>41</v>
      </c>
      <c r="P6815" t="s">
        <v>39</v>
      </c>
      <c r="Q6815" t="s">
        <v>70</v>
      </c>
      <c r="R6815" t="str">
        <f t="shared" si="212"/>
        <v>Non-incentive Class</v>
      </c>
      <c r="S6815">
        <f t="shared" si="213"/>
        <v>161660</v>
      </c>
    </row>
    <row r="6816" spans="1:19" x14ac:dyDescent="0.8">
      <c r="A6816">
        <v>37267</v>
      </c>
      <c r="B6816">
        <v>16.66</v>
      </c>
      <c r="C6816">
        <v>2</v>
      </c>
      <c r="D6816">
        <v>2</v>
      </c>
      <c r="E6816">
        <v>52651</v>
      </c>
      <c r="F6816">
        <v>158096</v>
      </c>
      <c r="G6816">
        <v>0</v>
      </c>
      <c r="H6816">
        <v>0</v>
      </c>
      <c r="I6816">
        <v>30600000</v>
      </c>
      <c r="J6816" t="s">
        <v>48</v>
      </c>
      <c r="K6816" t="s">
        <v>19</v>
      </c>
      <c r="L6816" t="s">
        <v>49</v>
      </c>
      <c r="M6816" t="s">
        <v>49</v>
      </c>
      <c r="N6816" t="s">
        <v>49</v>
      </c>
      <c r="O6816">
        <v>39</v>
      </c>
      <c r="P6816" t="s">
        <v>39</v>
      </c>
      <c r="Q6816" t="s">
        <v>50</v>
      </c>
      <c r="R6816" t="str">
        <f t="shared" si="212"/>
        <v>Non-incentive Class</v>
      </c>
      <c r="S6816">
        <f t="shared" si="213"/>
        <v>158096</v>
      </c>
    </row>
    <row r="6817" spans="1:19" x14ac:dyDescent="0.8">
      <c r="A6817">
        <v>37267</v>
      </c>
      <c r="B6817">
        <v>16.66</v>
      </c>
      <c r="C6817" t="s">
        <v>23</v>
      </c>
      <c r="D6817">
        <v>7</v>
      </c>
      <c r="E6817">
        <v>280522</v>
      </c>
      <c r="F6817">
        <v>842325</v>
      </c>
      <c r="G6817">
        <v>0</v>
      </c>
      <c r="H6817">
        <v>0</v>
      </c>
      <c r="I6817">
        <v>30600000</v>
      </c>
      <c r="J6817" t="s">
        <v>48</v>
      </c>
      <c r="K6817" t="s">
        <v>19</v>
      </c>
      <c r="L6817" t="s">
        <v>49</v>
      </c>
      <c r="M6817" t="s">
        <v>49</v>
      </c>
      <c r="N6817" t="s">
        <v>49</v>
      </c>
      <c r="O6817">
        <v>39</v>
      </c>
      <c r="P6817" t="s">
        <v>39</v>
      </c>
      <c r="Q6817" t="s">
        <v>50</v>
      </c>
      <c r="R6817" t="str">
        <f t="shared" si="212"/>
        <v>Non-incentive Class</v>
      </c>
      <c r="S6817">
        <f t="shared" si="213"/>
        <v>842325</v>
      </c>
    </row>
    <row r="6818" spans="1:19" x14ac:dyDescent="0.8">
      <c r="A6818">
        <v>37267</v>
      </c>
      <c r="B6818">
        <v>16.66</v>
      </c>
      <c r="C6818">
        <v>8</v>
      </c>
      <c r="D6818">
        <v>2</v>
      </c>
      <c r="E6818">
        <v>15644</v>
      </c>
      <c r="F6818">
        <v>46974</v>
      </c>
      <c r="G6818">
        <v>0</v>
      </c>
      <c r="H6818">
        <v>0</v>
      </c>
      <c r="I6818">
        <v>30600000</v>
      </c>
      <c r="J6818" t="s">
        <v>48</v>
      </c>
      <c r="K6818" t="s">
        <v>19</v>
      </c>
      <c r="L6818" t="s">
        <v>49</v>
      </c>
      <c r="M6818" t="s">
        <v>49</v>
      </c>
      <c r="N6818" t="s">
        <v>49</v>
      </c>
      <c r="O6818">
        <v>39</v>
      </c>
      <c r="P6818" t="s">
        <v>39</v>
      </c>
      <c r="Q6818" t="s">
        <v>50</v>
      </c>
      <c r="R6818" t="str">
        <f t="shared" si="212"/>
        <v>Non-incentive Class</v>
      </c>
      <c r="S6818">
        <f t="shared" si="213"/>
        <v>46974</v>
      </c>
    </row>
    <row r="6819" spans="1:19" x14ac:dyDescent="0.8">
      <c r="A6819">
        <v>37268</v>
      </c>
      <c r="B6819">
        <v>16.66</v>
      </c>
      <c r="C6819">
        <v>2</v>
      </c>
      <c r="D6819">
        <v>3</v>
      </c>
      <c r="E6819">
        <v>35376</v>
      </c>
      <c r="F6819">
        <v>106224</v>
      </c>
      <c r="G6819">
        <v>20000</v>
      </c>
      <c r="H6819">
        <v>20000</v>
      </c>
      <c r="I6819">
        <v>30600000</v>
      </c>
      <c r="J6819" t="s">
        <v>48</v>
      </c>
      <c r="K6819" t="s">
        <v>19</v>
      </c>
      <c r="L6819" t="s">
        <v>49</v>
      </c>
      <c r="M6819" t="s">
        <v>49</v>
      </c>
      <c r="N6819" t="s">
        <v>49</v>
      </c>
      <c r="O6819">
        <v>39</v>
      </c>
      <c r="P6819" t="s">
        <v>39</v>
      </c>
      <c r="Q6819" t="s">
        <v>50</v>
      </c>
      <c r="R6819" t="str">
        <f t="shared" si="212"/>
        <v>Non-incentive Class</v>
      </c>
      <c r="S6819">
        <f t="shared" si="213"/>
        <v>106224</v>
      </c>
    </row>
    <row r="6820" spans="1:19" x14ac:dyDescent="0.8">
      <c r="A6820">
        <v>37268</v>
      </c>
      <c r="B6820">
        <v>16.66</v>
      </c>
      <c r="C6820">
        <v>3</v>
      </c>
      <c r="D6820">
        <v>1</v>
      </c>
      <c r="E6820">
        <v>58475</v>
      </c>
      <c r="F6820">
        <v>175583</v>
      </c>
      <c r="G6820">
        <v>0</v>
      </c>
      <c r="H6820">
        <v>0</v>
      </c>
      <c r="I6820">
        <v>30600000</v>
      </c>
      <c r="J6820" t="s">
        <v>48</v>
      </c>
      <c r="K6820" t="s">
        <v>19</v>
      </c>
      <c r="L6820" t="s">
        <v>49</v>
      </c>
      <c r="M6820" t="s">
        <v>49</v>
      </c>
      <c r="N6820" t="s">
        <v>49</v>
      </c>
      <c r="O6820">
        <v>39</v>
      </c>
      <c r="P6820" t="s">
        <v>39</v>
      </c>
      <c r="Q6820" t="s">
        <v>50</v>
      </c>
      <c r="R6820" t="str">
        <f t="shared" si="212"/>
        <v>Non-incentive Class</v>
      </c>
      <c r="S6820">
        <f t="shared" si="213"/>
        <v>175583</v>
      </c>
    </row>
    <row r="6821" spans="1:19" x14ac:dyDescent="0.8">
      <c r="A6821">
        <v>37268</v>
      </c>
      <c r="B6821">
        <v>16.66</v>
      </c>
      <c r="C6821" t="s">
        <v>23</v>
      </c>
      <c r="D6821">
        <v>7</v>
      </c>
      <c r="E6821">
        <v>660211</v>
      </c>
      <c r="F6821">
        <v>1982416</v>
      </c>
      <c r="G6821">
        <v>0</v>
      </c>
      <c r="H6821">
        <v>0</v>
      </c>
      <c r="I6821">
        <v>30600000</v>
      </c>
      <c r="J6821" t="s">
        <v>48</v>
      </c>
      <c r="K6821" t="s">
        <v>19</v>
      </c>
      <c r="L6821" t="s">
        <v>49</v>
      </c>
      <c r="M6821" t="s">
        <v>49</v>
      </c>
      <c r="N6821" t="s">
        <v>49</v>
      </c>
      <c r="O6821">
        <v>39</v>
      </c>
      <c r="P6821" t="s">
        <v>39</v>
      </c>
      <c r="Q6821" t="s">
        <v>50</v>
      </c>
      <c r="R6821" t="str">
        <f t="shared" si="212"/>
        <v>Non-incentive Class</v>
      </c>
      <c r="S6821">
        <f t="shared" si="213"/>
        <v>1982416</v>
      </c>
    </row>
    <row r="6822" spans="1:19" x14ac:dyDescent="0.8">
      <c r="A6822">
        <v>37268</v>
      </c>
      <c r="B6822">
        <v>16.66</v>
      </c>
      <c r="C6822" t="s">
        <v>30</v>
      </c>
      <c r="D6822">
        <v>2</v>
      </c>
      <c r="E6822">
        <v>93868</v>
      </c>
      <c r="F6822">
        <v>281858</v>
      </c>
      <c r="G6822">
        <v>0</v>
      </c>
      <c r="H6822">
        <v>0</v>
      </c>
      <c r="I6822">
        <v>30600000</v>
      </c>
      <c r="J6822" t="s">
        <v>48</v>
      </c>
      <c r="K6822" t="s">
        <v>19</v>
      </c>
      <c r="L6822" t="s">
        <v>49</v>
      </c>
      <c r="M6822" t="s">
        <v>49</v>
      </c>
      <c r="N6822" t="s">
        <v>49</v>
      </c>
      <c r="O6822">
        <v>39</v>
      </c>
      <c r="P6822" t="s">
        <v>39</v>
      </c>
      <c r="Q6822" t="s">
        <v>50</v>
      </c>
      <c r="R6822" t="str">
        <f t="shared" si="212"/>
        <v>Non-incentive Class</v>
      </c>
      <c r="S6822">
        <f t="shared" si="213"/>
        <v>281858</v>
      </c>
    </row>
    <row r="6823" spans="1:19" x14ac:dyDescent="0.8">
      <c r="A6823">
        <v>37268</v>
      </c>
      <c r="B6823">
        <v>16.66</v>
      </c>
      <c r="C6823">
        <v>8</v>
      </c>
      <c r="D6823">
        <v>2</v>
      </c>
      <c r="E6823">
        <v>61286</v>
      </c>
      <c r="F6823">
        <v>184023</v>
      </c>
      <c r="G6823">
        <v>0</v>
      </c>
      <c r="H6823">
        <v>0</v>
      </c>
      <c r="I6823">
        <v>30600000</v>
      </c>
      <c r="J6823" t="s">
        <v>48</v>
      </c>
      <c r="K6823" t="s">
        <v>19</v>
      </c>
      <c r="L6823" t="s">
        <v>49</v>
      </c>
      <c r="M6823" t="s">
        <v>49</v>
      </c>
      <c r="N6823" t="s">
        <v>49</v>
      </c>
      <c r="O6823">
        <v>39</v>
      </c>
      <c r="P6823" t="s">
        <v>39</v>
      </c>
      <c r="Q6823" t="s">
        <v>50</v>
      </c>
      <c r="R6823" t="str">
        <f t="shared" si="212"/>
        <v>Non-incentive Class</v>
      </c>
      <c r="S6823">
        <f t="shared" si="213"/>
        <v>184023</v>
      </c>
    </row>
    <row r="6824" spans="1:19" x14ac:dyDescent="0.8">
      <c r="A6824">
        <v>37269</v>
      </c>
      <c r="B6824">
        <v>21.274000000000001</v>
      </c>
      <c r="C6824" t="s">
        <v>23</v>
      </c>
      <c r="D6824">
        <v>2</v>
      </c>
      <c r="E6824">
        <v>1268106</v>
      </c>
      <c r="F6824">
        <v>3807742</v>
      </c>
      <c r="G6824">
        <v>0</v>
      </c>
      <c r="H6824">
        <v>0</v>
      </c>
      <c r="I6824">
        <v>30330000</v>
      </c>
      <c r="J6824" t="s">
        <v>294</v>
      </c>
      <c r="K6824" t="s">
        <v>19</v>
      </c>
      <c r="L6824" t="s">
        <v>295</v>
      </c>
      <c r="M6824" t="s">
        <v>295</v>
      </c>
      <c r="N6824" t="s">
        <v>296</v>
      </c>
      <c r="O6824">
        <v>39</v>
      </c>
      <c r="P6824" t="s">
        <v>39</v>
      </c>
      <c r="Q6824" t="s">
        <v>50</v>
      </c>
      <c r="R6824" t="str">
        <f t="shared" si="212"/>
        <v>Non-incentive Class</v>
      </c>
      <c r="S6824">
        <f t="shared" si="213"/>
        <v>3807742</v>
      </c>
    </row>
    <row r="6825" spans="1:19" x14ac:dyDescent="0.8">
      <c r="A6825">
        <v>37270</v>
      </c>
      <c r="B6825">
        <v>19.742999999999999</v>
      </c>
      <c r="C6825">
        <v>0</v>
      </c>
      <c r="D6825">
        <v>4</v>
      </c>
      <c r="E6825">
        <v>0</v>
      </c>
      <c r="F6825">
        <v>0</v>
      </c>
      <c r="G6825">
        <v>0</v>
      </c>
      <c r="H6825">
        <v>0</v>
      </c>
      <c r="I6825">
        <v>31200000</v>
      </c>
      <c r="J6825" t="s">
        <v>288</v>
      </c>
      <c r="K6825" t="s">
        <v>19</v>
      </c>
      <c r="L6825" t="s">
        <v>289</v>
      </c>
      <c r="M6825" t="s">
        <v>289</v>
      </c>
      <c r="N6825" t="s">
        <v>289</v>
      </c>
      <c r="O6825">
        <v>39</v>
      </c>
      <c r="P6825" t="s">
        <v>39</v>
      </c>
      <c r="Q6825" t="s">
        <v>50</v>
      </c>
      <c r="R6825" t="str">
        <f t="shared" si="212"/>
        <v>Non-incentive Class</v>
      </c>
      <c r="S6825">
        <f t="shared" si="213"/>
        <v>0</v>
      </c>
    </row>
    <row r="6826" spans="1:19" x14ac:dyDescent="0.8">
      <c r="A6826">
        <v>37271</v>
      </c>
      <c r="B6826">
        <v>19.742999999999999</v>
      </c>
      <c r="C6826">
        <v>0</v>
      </c>
      <c r="D6826">
        <v>2</v>
      </c>
      <c r="E6826">
        <v>0</v>
      </c>
      <c r="F6826">
        <v>0</v>
      </c>
      <c r="G6826">
        <v>0</v>
      </c>
      <c r="H6826">
        <v>0</v>
      </c>
      <c r="I6826">
        <v>31200000</v>
      </c>
      <c r="J6826" t="s">
        <v>288</v>
      </c>
      <c r="K6826" t="s">
        <v>19</v>
      </c>
      <c r="L6826" t="s">
        <v>289</v>
      </c>
      <c r="M6826" t="s">
        <v>289</v>
      </c>
      <c r="N6826" t="s">
        <v>289</v>
      </c>
      <c r="O6826">
        <v>39</v>
      </c>
      <c r="P6826" t="s">
        <v>39</v>
      </c>
      <c r="Q6826" t="s">
        <v>50</v>
      </c>
      <c r="R6826" t="str">
        <f t="shared" si="212"/>
        <v>Non-incentive Class</v>
      </c>
      <c r="S6826">
        <f t="shared" si="213"/>
        <v>0</v>
      </c>
    </row>
    <row r="6827" spans="1:19" x14ac:dyDescent="0.8">
      <c r="A6827">
        <v>37271</v>
      </c>
      <c r="B6827">
        <v>19.742999999999999</v>
      </c>
      <c r="C6827" t="s">
        <v>23</v>
      </c>
      <c r="D6827">
        <v>15</v>
      </c>
      <c r="E6827">
        <v>642923</v>
      </c>
      <c r="F6827">
        <v>1930506</v>
      </c>
      <c r="G6827">
        <v>0</v>
      </c>
      <c r="H6827">
        <v>0</v>
      </c>
      <c r="I6827">
        <v>31200000</v>
      </c>
      <c r="J6827" t="s">
        <v>288</v>
      </c>
      <c r="K6827" t="s">
        <v>19</v>
      </c>
      <c r="L6827" t="s">
        <v>289</v>
      </c>
      <c r="M6827" t="s">
        <v>289</v>
      </c>
      <c r="N6827" t="s">
        <v>289</v>
      </c>
      <c r="O6827">
        <v>39</v>
      </c>
      <c r="P6827" t="s">
        <v>39</v>
      </c>
      <c r="Q6827" t="s">
        <v>50</v>
      </c>
      <c r="R6827" t="str">
        <f t="shared" si="212"/>
        <v>Non-incentive Class</v>
      </c>
      <c r="S6827">
        <f t="shared" si="213"/>
        <v>1930506</v>
      </c>
    </row>
    <row r="6828" spans="1:19" x14ac:dyDescent="0.8">
      <c r="A6828">
        <v>37271</v>
      </c>
      <c r="B6828">
        <v>19.742999999999999</v>
      </c>
      <c r="C6828">
        <v>8</v>
      </c>
      <c r="D6828">
        <v>1</v>
      </c>
      <c r="E6828">
        <v>5346</v>
      </c>
      <c r="F6828">
        <v>16052</v>
      </c>
      <c r="G6828">
        <v>0</v>
      </c>
      <c r="H6828">
        <v>0</v>
      </c>
      <c r="I6828">
        <v>31200000</v>
      </c>
      <c r="J6828" t="s">
        <v>288</v>
      </c>
      <c r="K6828" t="s">
        <v>19</v>
      </c>
      <c r="L6828" t="s">
        <v>289</v>
      </c>
      <c r="M6828" t="s">
        <v>289</v>
      </c>
      <c r="N6828" t="s">
        <v>289</v>
      </c>
      <c r="O6828">
        <v>39</v>
      </c>
      <c r="P6828" t="s">
        <v>39</v>
      </c>
      <c r="Q6828" t="s">
        <v>50</v>
      </c>
      <c r="R6828" t="str">
        <f t="shared" si="212"/>
        <v>Non-incentive Class</v>
      </c>
      <c r="S6828">
        <f t="shared" si="213"/>
        <v>16052</v>
      </c>
    </row>
    <row r="6829" spans="1:19" x14ac:dyDescent="0.8">
      <c r="A6829">
        <v>37272</v>
      </c>
      <c r="B6829">
        <v>18.875</v>
      </c>
      <c r="C6829">
        <v>0</v>
      </c>
      <c r="D6829">
        <v>18</v>
      </c>
      <c r="E6829">
        <v>0</v>
      </c>
      <c r="F6829">
        <v>0</v>
      </c>
      <c r="G6829">
        <v>0</v>
      </c>
      <c r="H6829">
        <v>0</v>
      </c>
      <c r="I6829">
        <v>31200000</v>
      </c>
      <c r="J6829" t="s">
        <v>288</v>
      </c>
      <c r="K6829" t="s">
        <v>19</v>
      </c>
      <c r="L6829" t="s">
        <v>289</v>
      </c>
      <c r="M6829" t="s">
        <v>289</v>
      </c>
      <c r="N6829" t="s">
        <v>289</v>
      </c>
      <c r="O6829">
        <v>39</v>
      </c>
      <c r="P6829" t="s">
        <v>39</v>
      </c>
      <c r="Q6829" t="s">
        <v>50</v>
      </c>
      <c r="R6829" t="str">
        <f t="shared" si="212"/>
        <v>Non-incentive Class</v>
      </c>
      <c r="S6829">
        <f t="shared" si="213"/>
        <v>0</v>
      </c>
    </row>
    <row r="6830" spans="1:19" x14ac:dyDescent="0.8">
      <c r="A6830">
        <v>37272</v>
      </c>
      <c r="B6830">
        <v>18.875</v>
      </c>
      <c r="C6830">
        <v>1</v>
      </c>
      <c r="D6830">
        <v>6</v>
      </c>
      <c r="E6830">
        <v>124758</v>
      </c>
      <c r="F6830">
        <v>374611</v>
      </c>
      <c r="G6830">
        <v>0</v>
      </c>
      <c r="H6830">
        <v>0</v>
      </c>
      <c r="I6830">
        <v>31200000</v>
      </c>
      <c r="J6830" t="s">
        <v>288</v>
      </c>
      <c r="K6830" t="s">
        <v>19</v>
      </c>
      <c r="L6830" t="s">
        <v>289</v>
      </c>
      <c r="M6830" t="s">
        <v>289</v>
      </c>
      <c r="N6830" t="s">
        <v>289</v>
      </c>
      <c r="O6830">
        <v>39</v>
      </c>
      <c r="P6830" t="s">
        <v>39</v>
      </c>
      <c r="Q6830" t="s">
        <v>50</v>
      </c>
      <c r="R6830" t="str">
        <f t="shared" si="212"/>
        <v>Non-incentive Class</v>
      </c>
      <c r="S6830">
        <f t="shared" si="213"/>
        <v>374611</v>
      </c>
    </row>
    <row r="6831" spans="1:19" x14ac:dyDescent="0.8">
      <c r="A6831">
        <v>37272</v>
      </c>
      <c r="B6831">
        <v>18.875</v>
      </c>
      <c r="C6831">
        <v>2</v>
      </c>
      <c r="D6831">
        <v>10</v>
      </c>
      <c r="E6831">
        <v>139668</v>
      </c>
      <c r="F6831">
        <v>419381</v>
      </c>
      <c r="G6831">
        <v>101981</v>
      </c>
      <c r="H6831">
        <v>42000</v>
      </c>
      <c r="I6831">
        <v>31200000</v>
      </c>
      <c r="J6831" t="s">
        <v>288</v>
      </c>
      <c r="K6831" t="s">
        <v>19</v>
      </c>
      <c r="L6831" t="s">
        <v>289</v>
      </c>
      <c r="M6831" t="s">
        <v>289</v>
      </c>
      <c r="N6831" t="s">
        <v>289</v>
      </c>
      <c r="O6831">
        <v>39</v>
      </c>
      <c r="P6831" t="s">
        <v>39</v>
      </c>
      <c r="Q6831" t="s">
        <v>50</v>
      </c>
      <c r="R6831" t="str">
        <f t="shared" si="212"/>
        <v>Non-incentive Class</v>
      </c>
      <c r="S6831">
        <f t="shared" si="213"/>
        <v>419381</v>
      </c>
    </row>
    <row r="6832" spans="1:19" x14ac:dyDescent="0.8">
      <c r="A6832">
        <v>37272</v>
      </c>
      <c r="B6832">
        <v>18.875</v>
      </c>
      <c r="C6832" t="s">
        <v>23</v>
      </c>
      <c r="D6832">
        <v>8</v>
      </c>
      <c r="E6832">
        <v>559305</v>
      </c>
      <c r="F6832">
        <v>1679426</v>
      </c>
      <c r="G6832">
        <v>0</v>
      </c>
      <c r="H6832">
        <v>0</v>
      </c>
      <c r="I6832">
        <v>31200000</v>
      </c>
      <c r="J6832" t="s">
        <v>288</v>
      </c>
      <c r="K6832" t="s">
        <v>19</v>
      </c>
      <c r="L6832" t="s">
        <v>289</v>
      </c>
      <c r="M6832" t="s">
        <v>289</v>
      </c>
      <c r="N6832" t="s">
        <v>289</v>
      </c>
      <c r="O6832">
        <v>39</v>
      </c>
      <c r="P6832" t="s">
        <v>39</v>
      </c>
      <c r="Q6832" t="s">
        <v>50</v>
      </c>
      <c r="R6832" t="str">
        <f t="shared" si="212"/>
        <v>Non-incentive Class</v>
      </c>
      <c r="S6832">
        <f t="shared" si="213"/>
        <v>1679426</v>
      </c>
    </row>
    <row r="6833" spans="1:19" x14ac:dyDescent="0.8">
      <c r="A6833">
        <v>37272</v>
      </c>
      <c r="B6833">
        <v>18.875</v>
      </c>
      <c r="C6833" t="s">
        <v>30</v>
      </c>
      <c r="D6833">
        <v>14</v>
      </c>
      <c r="E6833">
        <v>1084237</v>
      </c>
      <c r="F6833">
        <v>3255639</v>
      </c>
      <c r="G6833">
        <v>9000</v>
      </c>
      <c r="H6833">
        <v>9000</v>
      </c>
      <c r="I6833">
        <v>31200000</v>
      </c>
      <c r="J6833" t="s">
        <v>288</v>
      </c>
      <c r="K6833" t="s">
        <v>19</v>
      </c>
      <c r="L6833" t="s">
        <v>289</v>
      </c>
      <c r="M6833" t="s">
        <v>289</v>
      </c>
      <c r="N6833" t="s">
        <v>289</v>
      </c>
      <c r="O6833">
        <v>39</v>
      </c>
      <c r="P6833" t="s">
        <v>39</v>
      </c>
      <c r="Q6833" t="s">
        <v>50</v>
      </c>
      <c r="R6833" t="str">
        <f t="shared" si="212"/>
        <v>Non-incentive Class</v>
      </c>
      <c r="S6833">
        <f t="shared" si="213"/>
        <v>3255639</v>
      </c>
    </row>
    <row r="6834" spans="1:19" x14ac:dyDescent="0.8">
      <c r="A6834">
        <v>37272</v>
      </c>
      <c r="B6834">
        <v>18.875</v>
      </c>
      <c r="C6834">
        <v>8</v>
      </c>
      <c r="D6834">
        <v>13</v>
      </c>
      <c r="E6834">
        <v>569957</v>
      </c>
      <c r="F6834">
        <v>1711409</v>
      </c>
      <c r="G6834">
        <v>0</v>
      </c>
      <c r="H6834">
        <v>0</v>
      </c>
      <c r="I6834">
        <v>31200000</v>
      </c>
      <c r="J6834" t="s">
        <v>288</v>
      </c>
      <c r="K6834" t="s">
        <v>19</v>
      </c>
      <c r="L6834" t="s">
        <v>289</v>
      </c>
      <c r="M6834" t="s">
        <v>289</v>
      </c>
      <c r="N6834" t="s">
        <v>289</v>
      </c>
      <c r="O6834">
        <v>39</v>
      </c>
      <c r="P6834" t="s">
        <v>39</v>
      </c>
      <c r="Q6834" t="s">
        <v>50</v>
      </c>
      <c r="R6834" t="str">
        <f t="shared" si="212"/>
        <v>Non-incentive Class</v>
      </c>
      <c r="S6834">
        <f t="shared" si="213"/>
        <v>1711409</v>
      </c>
    </row>
    <row r="6835" spans="1:19" x14ac:dyDescent="0.8">
      <c r="A6835">
        <v>37273</v>
      </c>
      <c r="B6835">
        <v>20.884</v>
      </c>
      <c r="C6835">
        <v>0</v>
      </c>
      <c r="D6835">
        <v>4</v>
      </c>
      <c r="E6835">
        <v>0</v>
      </c>
      <c r="F6835">
        <v>0</v>
      </c>
      <c r="G6835">
        <v>0</v>
      </c>
      <c r="H6835">
        <v>0</v>
      </c>
      <c r="I6835">
        <v>30600000</v>
      </c>
      <c r="J6835" t="s">
        <v>48</v>
      </c>
      <c r="K6835" t="s">
        <v>19</v>
      </c>
      <c r="L6835" t="s">
        <v>49</v>
      </c>
      <c r="M6835" t="s">
        <v>49</v>
      </c>
      <c r="N6835" t="s">
        <v>49</v>
      </c>
      <c r="O6835">
        <v>39</v>
      </c>
      <c r="P6835" t="s">
        <v>39</v>
      </c>
      <c r="Q6835" t="s">
        <v>50</v>
      </c>
      <c r="R6835" t="str">
        <f t="shared" si="212"/>
        <v>Non-incentive Class</v>
      </c>
      <c r="S6835">
        <f t="shared" si="213"/>
        <v>0</v>
      </c>
    </row>
    <row r="6836" spans="1:19" x14ac:dyDescent="0.8">
      <c r="A6836">
        <v>37274</v>
      </c>
      <c r="B6836">
        <v>16.66</v>
      </c>
      <c r="C6836">
        <v>0</v>
      </c>
      <c r="D6836">
        <v>14</v>
      </c>
      <c r="E6836">
        <v>0</v>
      </c>
      <c r="F6836">
        <v>0</v>
      </c>
      <c r="G6836">
        <v>0</v>
      </c>
      <c r="H6836">
        <v>0</v>
      </c>
      <c r="I6836">
        <v>30600000</v>
      </c>
      <c r="J6836" t="s">
        <v>48</v>
      </c>
      <c r="K6836" t="s">
        <v>19</v>
      </c>
      <c r="L6836" t="s">
        <v>49</v>
      </c>
      <c r="M6836" t="s">
        <v>49</v>
      </c>
      <c r="N6836" t="s">
        <v>49</v>
      </c>
      <c r="O6836">
        <v>39</v>
      </c>
      <c r="P6836" t="s">
        <v>39</v>
      </c>
      <c r="Q6836" t="s">
        <v>50</v>
      </c>
      <c r="R6836" t="str">
        <f t="shared" si="212"/>
        <v>Non-incentive Class</v>
      </c>
      <c r="S6836">
        <f t="shared" si="213"/>
        <v>0</v>
      </c>
    </row>
    <row r="6837" spans="1:19" x14ac:dyDescent="0.8">
      <c r="A6837">
        <v>37274</v>
      </c>
      <c r="B6837">
        <v>16.66</v>
      </c>
      <c r="C6837">
        <v>1</v>
      </c>
      <c r="D6837">
        <v>1</v>
      </c>
      <c r="E6837">
        <v>18033</v>
      </c>
      <c r="F6837">
        <v>54148</v>
      </c>
      <c r="G6837">
        <v>0</v>
      </c>
      <c r="H6837">
        <v>0</v>
      </c>
      <c r="I6837">
        <v>30600000</v>
      </c>
      <c r="J6837" t="s">
        <v>48</v>
      </c>
      <c r="K6837" t="s">
        <v>19</v>
      </c>
      <c r="L6837" t="s">
        <v>49</v>
      </c>
      <c r="M6837" t="s">
        <v>49</v>
      </c>
      <c r="N6837" t="s">
        <v>49</v>
      </c>
      <c r="O6837">
        <v>39</v>
      </c>
      <c r="P6837" t="s">
        <v>39</v>
      </c>
      <c r="Q6837" t="s">
        <v>50</v>
      </c>
      <c r="R6837" t="str">
        <f t="shared" si="212"/>
        <v>Non-incentive Class</v>
      </c>
      <c r="S6837">
        <f t="shared" si="213"/>
        <v>54148</v>
      </c>
    </row>
    <row r="6838" spans="1:19" x14ac:dyDescent="0.8">
      <c r="A6838">
        <v>37274</v>
      </c>
      <c r="B6838">
        <v>16.66</v>
      </c>
      <c r="C6838" t="s">
        <v>23</v>
      </c>
      <c r="D6838">
        <v>11</v>
      </c>
      <c r="E6838">
        <v>2454213</v>
      </c>
      <c r="F6838">
        <v>7369267</v>
      </c>
      <c r="G6838">
        <v>0</v>
      </c>
      <c r="H6838">
        <v>0</v>
      </c>
      <c r="I6838">
        <v>30600000</v>
      </c>
      <c r="J6838" t="s">
        <v>48</v>
      </c>
      <c r="K6838" t="s">
        <v>19</v>
      </c>
      <c r="L6838" t="s">
        <v>49</v>
      </c>
      <c r="M6838" t="s">
        <v>49</v>
      </c>
      <c r="N6838" t="s">
        <v>49</v>
      </c>
      <c r="O6838">
        <v>39</v>
      </c>
      <c r="P6838" t="s">
        <v>39</v>
      </c>
      <c r="Q6838" t="s">
        <v>50</v>
      </c>
      <c r="R6838" t="str">
        <f t="shared" si="212"/>
        <v>Non-incentive Class</v>
      </c>
      <c r="S6838">
        <f t="shared" si="213"/>
        <v>7369267</v>
      </c>
    </row>
    <row r="6839" spans="1:19" x14ac:dyDescent="0.8">
      <c r="A6839">
        <v>37274</v>
      </c>
      <c r="B6839">
        <v>16.66</v>
      </c>
      <c r="C6839" t="s">
        <v>30</v>
      </c>
      <c r="D6839">
        <v>1</v>
      </c>
      <c r="E6839">
        <v>171330</v>
      </c>
      <c r="F6839">
        <v>514453</v>
      </c>
      <c r="G6839">
        <v>0</v>
      </c>
      <c r="H6839">
        <v>0</v>
      </c>
      <c r="I6839">
        <v>30600000</v>
      </c>
      <c r="J6839" t="s">
        <v>48</v>
      </c>
      <c r="K6839" t="s">
        <v>19</v>
      </c>
      <c r="L6839" t="s">
        <v>49</v>
      </c>
      <c r="M6839" t="s">
        <v>49</v>
      </c>
      <c r="N6839" t="s">
        <v>49</v>
      </c>
      <c r="O6839">
        <v>39</v>
      </c>
      <c r="P6839" t="s">
        <v>39</v>
      </c>
      <c r="Q6839" t="s">
        <v>50</v>
      </c>
      <c r="R6839" t="str">
        <f t="shared" si="212"/>
        <v>Non-incentive Class</v>
      </c>
      <c r="S6839">
        <f t="shared" si="213"/>
        <v>514453</v>
      </c>
    </row>
    <row r="6840" spans="1:19" x14ac:dyDescent="0.8">
      <c r="A6840">
        <v>37274</v>
      </c>
      <c r="B6840">
        <v>16.66</v>
      </c>
      <c r="C6840">
        <v>8</v>
      </c>
      <c r="D6840">
        <v>2</v>
      </c>
      <c r="E6840">
        <v>291118</v>
      </c>
      <c r="F6840">
        <v>874140</v>
      </c>
      <c r="G6840">
        <v>0</v>
      </c>
      <c r="H6840">
        <v>0</v>
      </c>
      <c r="I6840">
        <v>30600000</v>
      </c>
      <c r="J6840" t="s">
        <v>48</v>
      </c>
      <c r="K6840" t="s">
        <v>19</v>
      </c>
      <c r="L6840" t="s">
        <v>49</v>
      </c>
      <c r="M6840" t="s">
        <v>49</v>
      </c>
      <c r="N6840" t="s">
        <v>49</v>
      </c>
      <c r="O6840">
        <v>39</v>
      </c>
      <c r="P6840" t="s">
        <v>39</v>
      </c>
      <c r="Q6840" t="s">
        <v>50</v>
      </c>
      <c r="R6840" t="str">
        <f t="shared" si="212"/>
        <v>Non-incentive Class</v>
      </c>
      <c r="S6840">
        <f t="shared" si="213"/>
        <v>874140</v>
      </c>
    </row>
    <row r="6841" spans="1:19" x14ac:dyDescent="0.8">
      <c r="A6841">
        <v>37275</v>
      </c>
      <c r="B6841">
        <v>20.501999999999999</v>
      </c>
      <c r="C6841">
        <v>0</v>
      </c>
      <c r="D6841">
        <v>2</v>
      </c>
      <c r="E6841">
        <v>0</v>
      </c>
      <c r="F6841">
        <v>0</v>
      </c>
      <c r="G6841">
        <v>0</v>
      </c>
      <c r="H6841">
        <v>0</v>
      </c>
      <c r="I6841">
        <v>30600000</v>
      </c>
      <c r="J6841" t="s">
        <v>48</v>
      </c>
      <c r="K6841" t="s">
        <v>19</v>
      </c>
      <c r="L6841" t="s">
        <v>49</v>
      </c>
      <c r="M6841" t="s">
        <v>49</v>
      </c>
      <c r="N6841" t="s">
        <v>49</v>
      </c>
      <c r="O6841">
        <v>39</v>
      </c>
      <c r="P6841" t="s">
        <v>39</v>
      </c>
      <c r="Q6841" t="s">
        <v>50</v>
      </c>
      <c r="R6841" t="str">
        <f t="shared" si="212"/>
        <v>Non-incentive Class</v>
      </c>
      <c r="S6841">
        <f t="shared" si="213"/>
        <v>0</v>
      </c>
    </row>
    <row r="6842" spans="1:19" x14ac:dyDescent="0.8">
      <c r="A6842">
        <v>37275</v>
      </c>
      <c r="B6842">
        <v>20.501999999999999</v>
      </c>
      <c r="C6842">
        <v>1</v>
      </c>
      <c r="D6842">
        <v>1</v>
      </c>
      <c r="E6842">
        <v>175263</v>
      </c>
      <c r="F6842">
        <v>526262</v>
      </c>
      <c r="G6842">
        <v>0</v>
      </c>
      <c r="H6842">
        <v>0</v>
      </c>
      <c r="I6842">
        <v>30600000</v>
      </c>
      <c r="J6842" t="s">
        <v>48</v>
      </c>
      <c r="K6842" t="s">
        <v>19</v>
      </c>
      <c r="L6842" t="s">
        <v>49</v>
      </c>
      <c r="M6842" t="s">
        <v>49</v>
      </c>
      <c r="N6842" t="s">
        <v>49</v>
      </c>
      <c r="O6842">
        <v>39</v>
      </c>
      <c r="P6842" t="s">
        <v>39</v>
      </c>
      <c r="Q6842" t="s">
        <v>50</v>
      </c>
      <c r="R6842" t="str">
        <f t="shared" si="212"/>
        <v>Non-incentive Class</v>
      </c>
      <c r="S6842">
        <f t="shared" si="213"/>
        <v>526262</v>
      </c>
    </row>
    <row r="6843" spans="1:19" x14ac:dyDescent="0.8">
      <c r="A6843">
        <v>37275</v>
      </c>
      <c r="B6843">
        <v>20.501999999999999</v>
      </c>
      <c r="C6843" t="s">
        <v>23</v>
      </c>
      <c r="D6843">
        <v>3</v>
      </c>
      <c r="E6843">
        <v>485390</v>
      </c>
      <c r="F6843">
        <v>1457481</v>
      </c>
      <c r="G6843">
        <v>0</v>
      </c>
      <c r="H6843">
        <v>0</v>
      </c>
      <c r="I6843">
        <v>30600000</v>
      </c>
      <c r="J6843" t="s">
        <v>48</v>
      </c>
      <c r="K6843" t="s">
        <v>19</v>
      </c>
      <c r="L6843" t="s">
        <v>49</v>
      </c>
      <c r="M6843" t="s">
        <v>49</v>
      </c>
      <c r="N6843" t="s">
        <v>49</v>
      </c>
      <c r="O6843">
        <v>39</v>
      </c>
      <c r="P6843" t="s">
        <v>39</v>
      </c>
      <c r="Q6843" t="s">
        <v>50</v>
      </c>
      <c r="R6843" t="str">
        <f t="shared" si="212"/>
        <v>Non-incentive Class</v>
      </c>
      <c r="S6843">
        <f t="shared" si="213"/>
        <v>1457481</v>
      </c>
    </row>
    <row r="6844" spans="1:19" x14ac:dyDescent="0.8">
      <c r="A6844">
        <v>37277</v>
      </c>
      <c r="B6844">
        <v>19.742999999999999</v>
      </c>
      <c r="C6844">
        <v>0</v>
      </c>
      <c r="D6844">
        <v>58</v>
      </c>
      <c r="E6844">
        <v>0</v>
      </c>
      <c r="F6844">
        <v>0</v>
      </c>
      <c r="G6844">
        <v>0</v>
      </c>
      <c r="H6844">
        <v>0</v>
      </c>
      <c r="I6844">
        <v>31200000</v>
      </c>
      <c r="J6844" t="s">
        <v>288</v>
      </c>
      <c r="K6844" t="s">
        <v>19</v>
      </c>
      <c r="L6844" t="s">
        <v>289</v>
      </c>
      <c r="M6844" t="s">
        <v>289</v>
      </c>
      <c r="N6844" t="s">
        <v>289</v>
      </c>
      <c r="O6844">
        <v>39</v>
      </c>
      <c r="P6844" t="s">
        <v>39</v>
      </c>
      <c r="Q6844" t="s">
        <v>50</v>
      </c>
      <c r="R6844" t="str">
        <f t="shared" si="212"/>
        <v>Non-incentive Class</v>
      </c>
      <c r="S6844">
        <f t="shared" si="213"/>
        <v>0</v>
      </c>
    </row>
    <row r="6845" spans="1:19" x14ac:dyDescent="0.8">
      <c r="A6845">
        <v>37277</v>
      </c>
      <c r="B6845">
        <v>19.742999999999999</v>
      </c>
      <c r="C6845">
        <v>2</v>
      </c>
      <c r="D6845">
        <v>1</v>
      </c>
      <c r="E6845">
        <v>17477</v>
      </c>
      <c r="F6845">
        <v>52478</v>
      </c>
      <c r="G6845">
        <v>0</v>
      </c>
      <c r="H6845">
        <v>0</v>
      </c>
      <c r="I6845">
        <v>31200000</v>
      </c>
      <c r="J6845" t="s">
        <v>288</v>
      </c>
      <c r="K6845" t="s">
        <v>19</v>
      </c>
      <c r="L6845" t="s">
        <v>289</v>
      </c>
      <c r="M6845" t="s">
        <v>289</v>
      </c>
      <c r="N6845" t="s">
        <v>289</v>
      </c>
      <c r="O6845">
        <v>39</v>
      </c>
      <c r="P6845" t="s">
        <v>39</v>
      </c>
      <c r="Q6845" t="s">
        <v>50</v>
      </c>
      <c r="R6845" t="str">
        <f t="shared" si="212"/>
        <v>Non-incentive Class</v>
      </c>
      <c r="S6845">
        <f t="shared" si="213"/>
        <v>52478</v>
      </c>
    </row>
    <row r="6846" spans="1:19" x14ac:dyDescent="0.8">
      <c r="A6846">
        <v>37277</v>
      </c>
      <c r="B6846">
        <v>19.742999999999999</v>
      </c>
      <c r="C6846" t="s">
        <v>23</v>
      </c>
      <c r="D6846">
        <v>9</v>
      </c>
      <c r="E6846">
        <v>480170</v>
      </c>
      <c r="F6846">
        <v>1441805</v>
      </c>
      <c r="G6846">
        <v>0</v>
      </c>
      <c r="H6846">
        <v>0</v>
      </c>
      <c r="I6846">
        <v>31200000</v>
      </c>
      <c r="J6846" t="s">
        <v>288</v>
      </c>
      <c r="K6846" t="s">
        <v>19</v>
      </c>
      <c r="L6846" t="s">
        <v>289</v>
      </c>
      <c r="M6846" t="s">
        <v>289</v>
      </c>
      <c r="N6846" t="s">
        <v>289</v>
      </c>
      <c r="O6846">
        <v>39</v>
      </c>
      <c r="P6846" t="s">
        <v>39</v>
      </c>
      <c r="Q6846" t="s">
        <v>50</v>
      </c>
      <c r="R6846" t="str">
        <f t="shared" si="212"/>
        <v>Non-incentive Class</v>
      </c>
      <c r="S6846">
        <f t="shared" si="213"/>
        <v>1441805</v>
      </c>
    </row>
    <row r="6847" spans="1:19" x14ac:dyDescent="0.8">
      <c r="A6847">
        <v>37277</v>
      </c>
      <c r="B6847">
        <v>19.742999999999999</v>
      </c>
      <c r="C6847">
        <v>8</v>
      </c>
      <c r="D6847">
        <v>5</v>
      </c>
      <c r="E6847">
        <v>67877</v>
      </c>
      <c r="F6847">
        <v>203813</v>
      </c>
      <c r="G6847">
        <v>0</v>
      </c>
      <c r="H6847">
        <v>0</v>
      </c>
      <c r="I6847">
        <v>31200000</v>
      </c>
      <c r="J6847" t="s">
        <v>288</v>
      </c>
      <c r="K6847" t="s">
        <v>19</v>
      </c>
      <c r="L6847" t="s">
        <v>289</v>
      </c>
      <c r="M6847" t="s">
        <v>289</v>
      </c>
      <c r="N6847" t="s">
        <v>289</v>
      </c>
      <c r="O6847">
        <v>39</v>
      </c>
      <c r="P6847" t="s">
        <v>39</v>
      </c>
      <c r="Q6847" t="s">
        <v>50</v>
      </c>
      <c r="R6847" t="str">
        <f t="shared" si="212"/>
        <v>Non-incentive Class</v>
      </c>
      <c r="S6847">
        <f t="shared" si="213"/>
        <v>203813</v>
      </c>
    </row>
    <row r="6848" spans="1:19" x14ac:dyDescent="0.8">
      <c r="A6848">
        <v>37278</v>
      </c>
      <c r="B6848">
        <v>20.501999999999999</v>
      </c>
      <c r="C6848">
        <v>1</v>
      </c>
      <c r="D6848">
        <v>1</v>
      </c>
      <c r="E6848">
        <v>1438</v>
      </c>
      <c r="F6848">
        <v>4318</v>
      </c>
      <c r="G6848">
        <v>0</v>
      </c>
      <c r="H6848">
        <v>0</v>
      </c>
      <c r="I6848">
        <v>30600000</v>
      </c>
      <c r="J6848" t="s">
        <v>48</v>
      </c>
      <c r="K6848" t="s">
        <v>19</v>
      </c>
      <c r="L6848" t="s">
        <v>49</v>
      </c>
      <c r="M6848" t="s">
        <v>49</v>
      </c>
      <c r="N6848" t="s">
        <v>49</v>
      </c>
      <c r="O6848">
        <v>39</v>
      </c>
      <c r="P6848" t="s">
        <v>39</v>
      </c>
      <c r="Q6848" t="s">
        <v>50</v>
      </c>
      <c r="R6848" t="str">
        <f t="shared" si="212"/>
        <v>Non-incentive Class</v>
      </c>
      <c r="S6848">
        <f t="shared" si="213"/>
        <v>4318</v>
      </c>
    </row>
    <row r="6849" spans="1:19" x14ac:dyDescent="0.8">
      <c r="A6849">
        <v>37278</v>
      </c>
      <c r="B6849">
        <v>20.501999999999999</v>
      </c>
      <c r="C6849" t="s">
        <v>23</v>
      </c>
      <c r="D6849">
        <v>1</v>
      </c>
      <c r="E6849">
        <v>314441</v>
      </c>
      <c r="F6849">
        <v>944172</v>
      </c>
      <c r="G6849">
        <v>0</v>
      </c>
      <c r="H6849">
        <v>0</v>
      </c>
      <c r="I6849">
        <v>30600000</v>
      </c>
      <c r="J6849" t="s">
        <v>48</v>
      </c>
      <c r="K6849" t="s">
        <v>19</v>
      </c>
      <c r="L6849" t="s">
        <v>49</v>
      </c>
      <c r="M6849" t="s">
        <v>49</v>
      </c>
      <c r="N6849" t="s">
        <v>49</v>
      </c>
      <c r="O6849">
        <v>39</v>
      </c>
      <c r="P6849" t="s">
        <v>39</v>
      </c>
      <c r="Q6849" t="s">
        <v>50</v>
      </c>
      <c r="R6849" t="str">
        <f t="shared" si="212"/>
        <v>Non-incentive Class</v>
      </c>
      <c r="S6849">
        <f t="shared" si="213"/>
        <v>944172</v>
      </c>
    </row>
    <row r="6850" spans="1:19" x14ac:dyDescent="0.8">
      <c r="A6850">
        <v>37280</v>
      </c>
      <c r="B6850">
        <v>20.327999999999999</v>
      </c>
      <c r="C6850">
        <v>0</v>
      </c>
      <c r="D6850">
        <v>12</v>
      </c>
      <c r="E6850">
        <v>0</v>
      </c>
      <c r="F6850">
        <v>0</v>
      </c>
      <c r="G6850">
        <v>0</v>
      </c>
      <c r="H6850">
        <v>0</v>
      </c>
      <c r="I6850">
        <v>31260000</v>
      </c>
      <c r="J6850" t="s">
        <v>297</v>
      </c>
      <c r="K6850" t="s">
        <v>19</v>
      </c>
      <c r="L6850" t="s">
        <v>50</v>
      </c>
      <c r="M6850" t="s">
        <v>50</v>
      </c>
      <c r="N6850" t="s">
        <v>50</v>
      </c>
      <c r="O6850">
        <v>39</v>
      </c>
      <c r="P6850" t="s">
        <v>39</v>
      </c>
      <c r="Q6850" t="s">
        <v>50</v>
      </c>
      <c r="R6850" t="str">
        <f t="shared" si="212"/>
        <v>Non-incentive Class</v>
      </c>
      <c r="S6850">
        <f t="shared" si="213"/>
        <v>0</v>
      </c>
    </row>
    <row r="6851" spans="1:19" x14ac:dyDescent="0.8">
      <c r="A6851">
        <v>37280</v>
      </c>
      <c r="B6851">
        <v>20.327999999999999</v>
      </c>
      <c r="C6851">
        <v>1</v>
      </c>
      <c r="D6851">
        <v>1</v>
      </c>
      <c r="E6851">
        <v>2579</v>
      </c>
      <c r="F6851">
        <v>7744</v>
      </c>
      <c r="G6851">
        <v>0</v>
      </c>
      <c r="H6851">
        <v>0</v>
      </c>
      <c r="I6851">
        <v>31260000</v>
      </c>
      <c r="J6851" t="s">
        <v>297</v>
      </c>
      <c r="K6851" t="s">
        <v>19</v>
      </c>
      <c r="L6851" t="s">
        <v>50</v>
      </c>
      <c r="M6851" t="s">
        <v>50</v>
      </c>
      <c r="N6851" t="s">
        <v>50</v>
      </c>
      <c r="O6851">
        <v>39</v>
      </c>
      <c r="P6851" t="s">
        <v>39</v>
      </c>
      <c r="Q6851" t="s">
        <v>50</v>
      </c>
      <c r="R6851" t="str">
        <f t="shared" ref="R6851:R6914" si="214">IF(COUNTIF(C6851,"6A"),"Incentive Class",IF(COUNTIF(C6851,"6B"),"Incentive Class",IF(COUNTIF(C6851,"6C"),"Incentive Class",IF(COUNTIF(C6851,"7A"),"Incentive Class",IF(COUNTIF(C6851,"7B"),"Incentive Class","Non-incentive Class")))))</f>
        <v>Non-incentive Class</v>
      </c>
      <c r="S6851">
        <f t="shared" ref="S6851:S6914" si="215">IF(R6851="Incentive Class", F6851*10, F6851)</f>
        <v>7744</v>
      </c>
    </row>
    <row r="6852" spans="1:19" x14ac:dyDescent="0.8">
      <c r="A6852">
        <v>37280</v>
      </c>
      <c r="B6852">
        <v>20.327999999999999</v>
      </c>
      <c r="C6852">
        <v>2</v>
      </c>
      <c r="D6852">
        <v>11</v>
      </c>
      <c r="E6852">
        <v>83117</v>
      </c>
      <c r="F6852">
        <v>249576</v>
      </c>
      <c r="G6852">
        <v>69603</v>
      </c>
      <c r="H6852">
        <v>29000</v>
      </c>
      <c r="I6852">
        <v>31260000</v>
      </c>
      <c r="J6852" t="s">
        <v>297</v>
      </c>
      <c r="K6852" t="s">
        <v>19</v>
      </c>
      <c r="L6852" t="s">
        <v>50</v>
      </c>
      <c r="M6852" t="s">
        <v>50</v>
      </c>
      <c r="N6852" t="s">
        <v>50</v>
      </c>
      <c r="O6852">
        <v>39</v>
      </c>
      <c r="P6852" t="s">
        <v>39</v>
      </c>
      <c r="Q6852" t="s">
        <v>50</v>
      </c>
      <c r="R6852" t="str">
        <f t="shared" si="214"/>
        <v>Non-incentive Class</v>
      </c>
      <c r="S6852">
        <f t="shared" si="215"/>
        <v>249576</v>
      </c>
    </row>
    <row r="6853" spans="1:19" x14ac:dyDescent="0.8">
      <c r="A6853">
        <v>37280</v>
      </c>
      <c r="B6853">
        <v>20.327999999999999</v>
      </c>
      <c r="C6853" t="s">
        <v>23</v>
      </c>
      <c r="D6853">
        <v>5</v>
      </c>
      <c r="E6853">
        <v>233015</v>
      </c>
      <c r="F6853">
        <v>699674</v>
      </c>
      <c r="G6853">
        <v>0</v>
      </c>
      <c r="H6853">
        <v>0</v>
      </c>
      <c r="I6853">
        <v>31260000</v>
      </c>
      <c r="J6853" t="s">
        <v>297</v>
      </c>
      <c r="K6853" t="s">
        <v>19</v>
      </c>
      <c r="L6853" t="s">
        <v>50</v>
      </c>
      <c r="M6853" t="s">
        <v>50</v>
      </c>
      <c r="N6853" t="s">
        <v>50</v>
      </c>
      <c r="O6853">
        <v>39</v>
      </c>
      <c r="P6853" t="s">
        <v>39</v>
      </c>
      <c r="Q6853" t="s">
        <v>50</v>
      </c>
      <c r="R6853" t="str">
        <f t="shared" si="214"/>
        <v>Non-incentive Class</v>
      </c>
      <c r="S6853">
        <f t="shared" si="215"/>
        <v>699674</v>
      </c>
    </row>
    <row r="6854" spans="1:19" x14ac:dyDescent="0.8">
      <c r="A6854">
        <v>37280</v>
      </c>
      <c r="B6854">
        <v>20.327999999999999</v>
      </c>
      <c r="C6854" t="s">
        <v>34</v>
      </c>
      <c r="D6854">
        <v>4</v>
      </c>
      <c r="E6854">
        <v>53343</v>
      </c>
      <c r="F6854">
        <v>160174</v>
      </c>
      <c r="G6854">
        <v>0</v>
      </c>
      <c r="H6854">
        <v>0</v>
      </c>
      <c r="I6854">
        <v>31260000</v>
      </c>
      <c r="J6854" t="s">
        <v>297</v>
      </c>
      <c r="K6854" t="s">
        <v>19</v>
      </c>
      <c r="L6854" t="s">
        <v>50</v>
      </c>
      <c r="M6854" t="s">
        <v>50</v>
      </c>
      <c r="N6854" t="s">
        <v>50</v>
      </c>
      <c r="O6854">
        <v>39</v>
      </c>
      <c r="P6854" t="s">
        <v>39</v>
      </c>
      <c r="Q6854" t="s">
        <v>50</v>
      </c>
      <c r="R6854" t="str">
        <f t="shared" si="214"/>
        <v>Incentive Class</v>
      </c>
      <c r="S6854">
        <f t="shared" si="215"/>
        <v>1601740</v>
      </c>
    </row>
    <row r="6855" spans="1:19" x14ac:dyDescent="0.8">
      <c r="A6855">
        <v>37281</v>
      </c>
      <c r="B6855">
        <v>20.587</v>
      </c>
      <c r="C6855">
        <v>1</v>
      </c>
      <c r="D6855">
        <v>1</v>
      </c>
      <c r="E6855">
        <v>31363</v>
      </c>
      <c r="F6855">
        <v>94174</v>
      </c>
      <c r="G6855">
        <v>0</v>
      </c>
      <c r="H6855">
        <v>0</v>
      </c>
      <c r="I6855">
        <v>31200000</v>
      </c>
      <c r="J6855" t="s">
        <v>288</v>
      </c>
      <c r="K6855" t="s">
        <v>19</v>
      </c>
      <c r="L6855" t="s">
        <v>289</v>
      </c>
      <c r="M6855" t="s">
        <v>289</v>
      </c>
      <c r="N6855" t="s">
        <v>289</v>
      </c>
      <c r="O6855">
        <v>39</v>
      </c>
      <c r="P6855" t="s">
        <v>39</v>
      </c>
      <c r="Q6855" t="s">
        <v>50</v>
      </c>
      <c r="R6855" t="str">
        <f t="shared" si="214"/>
        <v>Non-incentive Class</v>
      </c>
      <c r="S6855">
        <f t="shared" si="215"/>
        <v>94174</v>
      </c>
    </row>
    <row r="6856" spans="1:19" x14ac:dyDescent="0.8">
      <c r="A6856">
        <v>37282</v>
      </c>
      <c r="B6856">
        <v>19.742999999999999</v>
      </c>
      <c r="C6856">
        <v>0</v>
      </c>
      <c r="D6856">
        <v>2</v>
      </c>
      <c r="E6856">
        <v>0</v>
      </c>
      <c r="F6856">
        <v>0</v>
      </c>
      <c r="G6856">
        <v>0</v>
      </c>
      <c r="H6856">
        <v>0</v>
      </c>
      <c r="I6856">
        <v>31200000</v>
      </c>
      <c r="J6856" t="s">
        <v>288</v>
      </c>
      <c r="K6856" t="s">
        <v>19</v>
      </c>
      <c r="L6856" t="s">
        <v>289</v>
      </c>
      <c r="M6856" t="s">
        <v>289</v>
      </c>
      <c r="N6856" t="s">
        <v>289</v>
      </c>
      <c r="O6856">
        <v>39</v>
      </c>
      <c r="P6856" t="s">
        <v>39</v>
      </c>
      <c r="Q6856" t="s">
        <v>50</v>
      </c>
      <c r="R6856" t="str">
        <f t="shared" si="214"/>
        <v>Non-incentive Class</v>
      </c>
      <c r="S6856">
        <f t="shared" si="215"/>
        <v>0</v>
      </c>
    </row>
    <row r="6857" spans="1:19" x14ac:dyDescent="0.8">
      <c r="A6857">
        <v>37282</v>
      </c>
      <c r="B6857">
        <v>19.742999999999999</v>
      </c>
      <c r="C6857">
        <v>8</v>
      </c>
      <c r="D6857">
        <v>1</v>
      </c>
      <c r="E6857">
        <v>364009</v>
      </c>
      <c r="F6857">
        <v>1093010</v>
      </c>
      <c r="G6857">
        <v>0</v>
      </c>
      <c r="H6857">
        <v>0</v>
      </c>
      <c r="I6857">
        <v>31200000</v>
      </c>
      <c r="J6857" t="s">
        <v>288</v>
      </c>
      <c r="K6857" t="s">
        <v>19</v>
      </c>
      <c r="L6857" t="s">
        <v>289</v>
      </c>
      <c r="M6857" t="s">
        <v>289</v>
      </c>
      <c r="N6857" t="s">
        <v>289</v>
      </c>
      <c r="O6857">
        <v>39</v>
      </c>
      <c r="P6857" t="s">
        <v>39</v>
      </c>
      <c r="Q6857" t="s">
        <v>50</v>
      </c>
      <c r="R6857" t="str">
        <f t="shared" si="214"/>
        <v>Non-incentive Class</v>
      </c>
      <c r="S6857">
        <f t="shared" si="215"/>
        <v>1093010</v>
      </c>
    </row>
    <row r="6858" spans="1:19" x14ac:dyDescent="0.8">
      <c r="A6858">
        <v>37283</v>
      </c>
      <c r="B6858">
        <v>19.742999999999999</v>
      </c>
      <c r="C6858">
        <v>0</v>
      </c>
      <c r="D6858">
        <v>44</v>
      </c>
      <c r="E6858">
        <v>0</v>
      </c>
      <c r="F6858">
        <v>0</v>
      </c>
      <c r="G6858">
        <v>0</v>
      </c>
      <c r="H6858">
        <v>0</v>
      </c>
      <c r="I6858">
        <v>31200000</v>
      </c>
      <c r="J6858" t="s">
        <v>288</v>
      </c>
      <c r="K6858" t="s">
        <v>19</v>
      </c>
      <c r="L6858" t="s">
        <v>289</v>
      </c>
      <c r="M6858" t="s">
        <v>289</v>
      </c>
      <c r="N6858" t="s">
        <v>289</v>
      </c>
      <c r="O6858">
        <v>39</v>
      </c>
      <c r="P6858" t="s">
        <v>39</v>
      </c>
      <c r="Q6858" t="s">
        <v>50</v>
      </c>
      <c r="R6858" t="str">
        <f t="shared" si="214"/>
        <v>Non-incentive Class</v>
      </c>
      <c r="S6858">
        <f t="shared" si="215"/>
        <v>0</v>
      </c>
    </row>
    <row r="6859" spans="1:19" x14ac:dyDescent="0.8">
      <c r="A6859">
        <v>37283</v>
      </c>
      <c r="B6859">
        <v>19.742999999999999</v>
      </c>
      <c r="C6859">
        <v>1</v>
      </c>
      <c r="D6859">
        <v>8</v>
      </c>
      <c r="E6859">
        <v>228577</v>
      </c>
      <c r="F6859">
        <v>686348</v>
      </c>
      <c r="G6859">
        <v>0</v>
      </c>
      <c r="H6859">
        <v>0</v>
      </c>
      <c r="I6859">
        <v>31200000</v>
      </c>
      <c r="J6859" t="s">
        <v>288</v>
      </c>
      <c r="K6859" t="s">
        <v>19</v>
      </c>
      <c r="L6859" t="s">
        <v>289</v>
      </c>
      <c r="M6859" t="s">
        <v>289</v>
      </c>
      <c r="N6859" t="s">
        <v>289</v>
      </c>
      <c r="O6859">
        <v>39</v>
      </c>
      <c r="P6859" t="s">
        <v>39</v>
      </c>
      <c r="Q6859" t="s">
        <v>50</v>
      </c>
      <c r="R6859" t="str">
        <f t="shared" si="214"/>
        <v>Non-incentive Class</v>
      </c>
      <c r="S6859">
        <f t="shared" si="215"/>
        <v>686348</v>
      </c>
    </row>
    <row r="6860" spans="1:19" x14ac:dyDescent="0.8">
      <c r="A6860">
        <v>37283</v>
      </c>
      <c r="B6860">
        <v>19.742999999999999</v>
      </c>
      <c r="C6860">
        <v>2</v>
      </c>
      <c r="D6860">
        <v>25</v>
      </c>
      <c r="E6860">
        <v>189869</v>
      </c>
      <c r="F6860">
        <v>570118</v>
      </c>
      <c r="G6860">
        <v>159934</v>
      </c>
      <c r="H6860">
        <v>120000</v>
      </c>
      <c r="I6860">
        <v>31200000</v>
      </c>
      <c r="J6860" t="s">
        <v>288</v>
      </c>
      <c r="K6860" t="s">
        <v>19</v>
      </c>
      <c r="L6860" t="s">
        <v>289</v>
      </c>
      <c r="M6860" t="s">
        <v>289</v>
      </c>
      <c r="N6860" t="s">
        <v>289</v>
      </c>
      <c r="O6860">
        <v>39</v>
      </c>
      <c r="P6860" t="s">
        <v>39</v>
      </c>
      <c r="Q6860" t="s">
        <v>50</v>
      </c>
      <c r="R6860" t="str">
        <f t="shared" si="214"/>
        <v>Non-incentive Class</v>
      </c>
      <c r="S6860">
        <f t="shared" si="215"/>
        <v>570118</v>
      </c>
    </row>
    <row r="6861" spans="1:19" x14ac:dyDescent="0.8">
      <c r="A6861">
        <v>37283</v>
      </c>
      <c r="B6861">
        <v>19.742999999999999</v>
      </c>
      <c r="C6861" t="s">
        <v>23</v>
      </c>
      <c r="D6861">
        <v>14</v>
      </c>
      <c r="E6861">
        <v>2392576</v>
      </c>
      <c r="F6861">
        <v>7184187</v>
      </c>
      <c r="G6861">
        <v>0</v>
      </c>
      <c r="H6861">
        <v>0</v>
      </c>
      <c r="I6861">
        <v>31200000</v>
      </c>
      <c r="J6861" t="s">
        <v>288</v>
      </c>
      <c r="K6861" t="s">
        <v>19</v>
      </c>
      <c r="L6861" t="s">
        <v>289</v>
      </c>
      <c r="M6861" t="s">
        <v>289</v>
      </c>
      <c r="N6861" t="s">
        <v>289</v>
      </c>
      <c r="O6861">
        <v>39</v>
      </c>
      <c r="P6861" t="s">
        <v>39</v>
      </c>
      <c r="Q6861" t="s">
        <v>50</v>
      </c>
      <c r="R6861" t="str">
        <f t="shared" si="214"/>
        <v>Non-incentive Class</v>
      </c>
      <c r="S6861">
        <f t="shared" si="215"/>
        <v>7184187</v>
      </c>
    </row>
    <row r="6862" spans="1:19" x14ac:dyDescent="0.8">
      <c r="A6862">
        <v>37283</v>
      </c>
      <c r="B6862">
        <v>19.742999999999999</v>
      </c>
      <c r="C6862" t="s">
        <v>30</v>
      </c>
      <c r="D6862">
        <v>20</v>
      </c>
      <c r="E6862">
        <v>1678203</v>
      </c>
      <c r="F6862">
        <v>5039142</v>
      </c>
      <c r="G6862">
        <v>0</v>
      </c>
      <c r="H6862">
        <v>0</v>
      </c>
      <c r="I6862">
        <v>31200000</v>
      </c>
      <c r="J6862" t="s">
        <v>288</v>
      </c>
      <c r="K6862" t="s">
        <v>19</v>
      </c>
      <c r="L6862" t="s">
        <v>289</v>
      </c>
      <c r="M6862" t="s">
        <v>289</v>
      </c>
      <c r="N6862" t="s">
        <v>289</v>
      </c>
      <c r="O6862">
        <v>39</v>
      </c>
      <c r="P6862" t="s">
        <v>39</v>
      </c>
      <c r="Q6862" t="s">
        <v>50</v>
      </c>
      <c r="R6862" t="str">
        <f t="shared" si="214"/>
        <v>Non-incentive Class</v>
      </c>
      <c r="S6862">
        <f t="shared" si="215"/>
        <v>5039142</v>
      </c>
    </row>
    <row r="6863" spans="1:19" x14ac:dyDescent="0.8">
      <c r="A6863">
        <v>37283</v>
      </c>
      <c r="B6863">
        <v>19.742999999999999</v>
      </c>
      <c r="C6863" t="s">
        <v>34</v>
      </c>
      <c r="D6863">
        <v>4</v>
      </c>
      <c r="E6863">
        <v>186395</v>
      </c>
      <c r="F6863">
        <v>559688</v>
      </c>
      <c r="G6863">
        <v>0</v>
      </c>
      <c r="H6863">
        <v>0</v>
      </c>
      <c r="I6863">
        <v>31200000</v>
      </c>
      <c r="J6863" t="s">
        <v>288</v>
      </c>
      <c r="K6863" t="s">
        <v>19</v>
      </c>
      <c r="L6863" t="s">
        <v>289</v>
      </c>
      <c r="M6863" t="s">
        <v>289</v>
      </c>
      <c r="N6863" t="s">
        <v>289</v>
      </c>
      <c r="O6863">
        <v>39</v>
      </c>
      <c r="P6863" t="s">
        <v>39</v>
      </c>
      <c r="Q6863" t="s">
        <v>50</v>
      </c>
      <c r="R6863" t="str">
        <f t="shared" si="214"/>
        <v>Incentive Class</v>
      </c>
      <c r="S6863">
        <f t="shared" si="215"/>
        <v>5596880</v>
      </c>
    </row>
    <row r="6864" spans="1:19" x14ac:dyDescent="0.8">
      <c r="A6864">
        <v>37283</v>
      </c>
      <c r="B6864">
        <v>19.742999999999999</v>
      </c>
      <c r="C6864">
        <v>8</v>
      </c>
      <c r="D6864">
        <v>10</v>
      </c>
      <c r="E6864">
        <v>2107602</v>
      </c>
      <c r="F6864">
        <v>6328495</v>
      </c>
      <c r="G6864">
        <v>0</v>
      </c>
      <c r="H6864">
        <v>0</v>
      </c>
      <c r="I6864">
        <v>31200000</v>
      </c>
      <c r="J6864" t="s">
        <v>288</v>
      </c>
      <c r="K6864" t="s">
        <v>19</v>
      </c>
      <c r="L6864" t="s">
        <v>289</v>
      </c>
      <c r="M6864" t="s">
        <v>289</v>
      </c>
      <c r="N6864" t="s">
        <v>289</v>
      </c>
      <c r="O6864">
        <v>39</v>
      </c>
      <c r="P6864" t="s">
        <v>39</v>
      </c>
      <c r="Q6864" t="s">
        <v>50</v>
      </c>
      <c r="R6864" t="str">
        <f t="shared" si="214"/>
        <v>Non-incentive Class</v>
      </c>
      <c r="S6864">
        <f t="shared" si="215"/>
        <v>6328495</v>
      </c>
    </row>
    <row r="6865" spans="1:19" x14ac:dyDescent="0.8">
      <c r="A6865">
        <v>37284</v>
      </c>
      <c r="B6865">
        <v>21.274000000000001</v>
      </c>
      <c r="C6865">
        <v>0</v>
      </c>
      <c r="D6865">
        <v>4</v>
      </c>
      <c r="E6865">
        <v>0</v>
      </c>
      <c r="F6865">
        <v>0</v>
      </c>
      <c r="G6865">
        <v>0</v>
      </c>
      <c r="H6865">
        <v>0</v>
      </c>
      <c r="I6865">
        <v>30330000</v>
      </c>
      <c r="J6865" t="s">
        <v>294</v>
      </c>
      <c r="K6865" t="s">
        <v>19</v>
      </c>
      <c r="L6865" t="s">
        <v>295</v>
      </c>
      <c r="M6865" t="s">
        <v>295</v>
      </c>
      <c r="N6865" t="s">
        <v>296</v>
      </c>
      <c r="O6865">
        <v>39</v>
      </c>
      <c r="P6865" t="s">
        <v>39</v>
      </c>
      <c r="Q6865" t="s">
        <v>50</v>
      </c>
      <c r="R6865" t="str">
        <f t="shared" si="214"/>
        <v>Non-incentive Class</v>
      </c>
      <c r="S6865">
        <f t="shared" si="215"/>
        <v>0</v>
      </c>
    </row>
    <row r="6866" spans="1:19" x14ac:dyDescent="0.8">
      <c r="A6866">
        <v>37284</v>
      </c>
      <c r="B6866">
        <v>21.274000000000001</v>
      </c>
      <c r="C6866">
        <v>1</v>
      </c>
      <c r="D6866">
        <v>6</v>
      </c>
      <c r="E6866">
        <v>318683</v>
      </c>
      <c r="F6866">
        <v>956911</v>
      </c>
      <c r="G6866">
        <v>0</v>
      </c>
      <c r="H6866">
        <v>0</v>
      </c>
      <c r="I6866">
        <v>30330000</v>
      </c>
      <c r="J6866" t="s">
        <v>294</v>
      </c>
      <c r="K6866" t="s">
        <v>19</v>
      </c>
      <c r="L6866" t="s">
        <v>295</v>
      </c>
      <c r="M6866" t="s">
        <v>295</v>
      </c>
      <c r="N6866" t="s">
        <v>296</v>
      </c>
      <c r="O6866">
        <v>39</v>
      </c>
      <c r="P6866" t="s">
        <v>39</v>
      </c>
      <c r="Q6866" t="s">
        <v>50</v>
      </c>
      <c r="R6866" t="str">
        <f t="shared" si="214"/>
        <v>Non-incentive Class</v>
      </c>
      <c r="S6866">
        <f t="shared" si="215"/>
        <v>956911</v>
      </c>
    </row>
    <row r="6867" spans="1:19" x14ac:dyDescent="0.8">
      <c r="A6867">
        <v>37287</v>
      </c>
      <c r="B6867">
        <v>21.053000000000001</v>
      </c>
      <c r="C6867" t="s">
        <v>30</v>
      </c>
      <c r="D6867">
        <v>5</v>
      </c>
      <c r="E6867">
        <v>200292</v>
      </c>
      <c r="F6867">
        <v>601417</v>
      </c>
      <c r="G6867">
        <v>0</v>
      </c>
      <c r="H6867">
        <v>0</v>
      </c>
      <c r="I6867">
        <v>30680000</v>
      </c>
      <c r="J6867" t="s">
        <v>62</v>
      </c>
      <c r="K6867" t="s">
        <v>19</v>
      </c>
      <c r="L6867" t="s">
        <v>63</v>
      </c>
      <c r="M6867" t="s">
        <v>63</v>
      </c>
      <c r="N6867" t="s">
        <v>63</v>
      </c>
      <c r="O6867">
        <v>39</v>
      </c>
      <c r="P6867" t="s">
        <v>39</v>
      </c>
      <c r="Q6867" t="s">
        <v>50</v>
      </c>
      <c r="R6867" t="str">
        <f t="shared" si="214"/>
        <v>Non-incentive Class</v>
      </c>
      <c r="S6867">
        <f t="shared" si="215"/>
        <v>601417</v>
      </c>
    </row>
    <row r="6868" spans="1:19" x14ac:dyDescent="0.8">
      <c r="A6868">
        <v>37288</v>
      </c>
      <c r="B6868">
        <v>21.053000000000001</v>
      </c>
      <c r="C6868">
        <v>0</v>
      </c>
      <c r="D6868">
        <v>26</v>
      </c>
      <c r="E6868">
        <v>0</v>
      </c>
      <c r="F6868">
        <v>0</v>
      </c>
      <c r="G6868">
        <v>0</v>
      </c>
      <c r="H6868">
        <v>0</v>
      </c>
      <c r="I6868">
        <v>30680000</v>
      </c>
      <c r="J6868" t="s">
        <v>62</v>
      </c>
      <c r="K6868" t="s">
        <v>19</v>
      </c>
      <c r="L6868" t="s">
        <v>63</v>
      </c>
      <c r="M6868" t="s">
        <v>63</v>
      </c>
      <c r="N6868" t="s">
        <v>63</v>
      </c>
      <c r="O6868">
        <v>39</v>
      </c>
      <c r="P6868" t="s">
        <v>39</v>
      </c>
      <c r="Q6868" t="s">
        <v>50</v>
      </c>
      <c r="R6868" t="str">
        <f t="shared" si="214"/>
        <v>Non-incentive Class</v>
      </c>
      <c r="S6868">
        <f t="shared" si="215"/>
        <v>0</v>
      </c>
    </row>
    <row r="6869" spans="1:19" x14ac:dyDescent="0.8">
      <c r="A6869">
        <v>37288</v>
      </c>
      <c r="B6869">
        <v>21.053000000000001</v>
      </c>
      <c r="C6869">
        <v>1</v>
      </c>
      <c r="D6869">
        <v>207</v>
      </c>
      <c r="E6869">
        <v>473669</v>
      </c>
      <c r="F6869">
        <v>1422286</v>
      </c>
      <c r="G6869">
        <v>0</v>
      </c>
      <c r="H6869">
        <v>0</v>
      </c>
      <c r="I6869">
        <v>30680000</v>
      </c>
      <c r="J6869" t="s">
        <v>62</v>
      </c>
      <c r="K6869" t="s">
        <v>19</v>
      </c>
      <c r="L6869" t="s">
        <v>63</v>
      </c>
      <c r="M6869" t="s">
        <v>63</v>
      </c>
      <c r="N6869" t="s">
        <v>63</v>
      </c>
      <c r="O6869">
        <v>39</v>
      </c>
      <c r="P6869" t="s">
        <v>39</v>
      </c>
      <c r="Q6869" t="s">
        <v>50</v>
      </c>
      <c r="R6869" t="str">
        <f t="shared" si="214"/>
        <v>Non-incentive Class</v>
      </c>
      <c r="S6869">
        <f t="shared" si="215"/>
        <v>1422286</v>
      </c>
    </row>
    <row r="6870" spans="1:19" x14ac:dyDescent="0.8">
      <c r="A6870">
        <v>37288</v>
      </c>
      <c r="B6870">
        <v>21.053000000000001</v>
      </c>
      <c r="C6870">
        <v>2</v>
      </c>
      <c r="D6870">
        <v>31</v>
      </c>
      <c r="E6870">
        <v>207688</v>
      </c>
      <c r="F6870">
        <v>623622</v>
      </c>
      <c r="G6870">
        <v>122533</v>
      </c>
      <c r="H6870">
        <v>90000</v>
      </c>
      <c r="I6870">
        <v>30680000</v>
      </c>
      <c r="J6870" t="s">
        <v>62</v>
      </c>
      <c r="K6870" t="s">
        <v>19</v>
      </c>
      <c r="L6870" t="s">
        <v>63</v>
      </c>
      <c r="M6870" t="s">
        <v>63</v>
      </c>
      <c r="N6870" t="s">
        <v>63</v>
      </c>
      <c r="O6870">
        <v>39</v>
      </c>
      <c r="P6870" t="s">
        <v>39</v>
      </c>
      <c r="Q6870" t="s">
        <v>50</v>
      </c>
      <c r="R6870" t="str">
        <f t="shared" si="214"/>
        <v>Non-incentive Class</v>
      </c>
      <c r="S6870">
        <f t="shared" si="215"/>
        <v>623622</v>
      </c>
    </row>
    <row r="6871" spans="1:19" x14ac:dyDescent="0.8">
      <c r="A6871">
        <v>37288</v>
      </c>
      <c r="B6871">
        <v>21.053000000000001</v>
      </c>
      <c r="C6871" t="s">
        <v>23</v>
      </c>
      <c r="D6871">
        <v>64</v>
      </c>
      <c r="E6871">
        <v>3191178</v>
      </c>
      <c r="F6871">
        <v>9582147</v>
      </c>
      <c r="G6871">
        <v>0</v>
      </c>
      <c r="H6871">
        <v>0</v>
      </c>
      <c r="I6871">
        <v>30680000</v>
      </c>
      <c r="J6871" t="s">
        <v>62</v>
      </c>
      <c r="K6871" t="s">
        <v>19</v>
      </c>
      <c r="L6871" t="s">
        <v>63</v>
      </c>
      <c r="M6871" t="s">
        <v>63</v>
      </c>
      <c r="N6871" t="s">
        <v>63</v>
      </c>
      <c r="O6871">
        <v>39</v>
      </c>
      <c r="P6871" t="s">
        <v>39</v>
      </c>
      <c r="Q6871" t="s">
        <v>50</v>
      </c>
      <c r="R6871" t="str">
        <f t="shared" si="214"/>
        <v>Non-incentive Class</v>
      </c>
      <c r="S6871">
        <f t="shared" si="215"/>
        <v>9582147</v>
      </c>
    </row>
    <row r="6872" spans="1:19" x14ac:dyDescent="0.8">
      <c r="A6872">
        <v>37288</v>
      </c>
      <c r="B6872">
        <v>21.053000000000001</v>
      </c>
      <c r="C6872" t="s">
        <v>30</v>
      </c>
      <c r="D6872">
        <v>34</v>
      </c>
      <c r="E6872">
        <v>920914</v>
      </c>
      <c r="F6872">
        <v>2765226</v>
      </c>
      <c r="G6872">
        <v>0</v>
      </c>
      <c r="H6872">
        <v>0</v>
      </c>
      <c r="I6872">
        <v>30680000</v>
      </c>
      <c r="J6872" t="s">
        <v>62</v>
      </c>
      <c r="K6872" t="s">
        <v>19</v>
      </c>
      <c r="L6872" t="s">
        <v>63</v>
      </c>
      <c r="M6872" t="s">
        <v>63</v>
      </c>
      <c r="N6872" t="s">
        <v>63</v>
      </c>
      <c r="O6872">
        <v>39</v>
      </c>
      <c r="P6872" t="s">
        <v>39</v>
      </c>
      <c r="Q6872" t="s">
        <v>50</v>
      </c>
      <c r="R6872" t="str">
        <f t="shared" si="214"/>
        <v>Non-incentive Class</v>
      </c>
      <c r="S6872">
        <f t="shared" si="215"/>
        <v>2765226</v>
      </c>
    </row>
    <row r="6873" spans="1:19" x14ac:dyDescent="0.8">
      <c r="A6873">
        <v>37288</v>
      </c>
      <c r="B6873">
        <v>21.053000000000001</v>
      </c>
      <c r="C6873">
        <v>8</v>
      </c>
      <c r="D6873">
        <v>2</v>
      </c>
      <c r="E6873">
        <v>53427</v>
      </c>
      <c r="F6873">
        <v>160426</v>
      </c>
      <c r="G6873">
        <v>0</v>
      </c>
      <c r="H6873">
        <v>0</v>
      </c>
      <c r="I6873">
        <v>30680000</v>
      </c>
      <c r="J6873" t="s">
        <v>62</v>
      </c>
      <c r="K6873" t="s">
        <v>19</v>
      </c>
      <c r="L6873" t="s">
        <v>63</v>
      </c>
      <c r="M6873" t="s">
        <v>63</v>
      </c>
      <c r="N6873" t="s">
        <v>63</v>
      </c>
      <c r="O6873">
        <v>39</v>
      </c>
      <c r="P6873" t="s">
        <v>39</v>
      </c>
      <c r="Q6873" t="s">
        <v>50</v>
      </c>
      <c r="R6873" t="str">
        <f t="shared" si="214"/>
        <v>Non-incentive Class</v>
      </c>
      <c r="S6873">
        <f t="shared" si="215"/>
        <v>160426</v>
      </c>
    </row>
    <row r="6874" spans="1:19" x14ac:dyDescent="0.8">
      <c r="A6874">
        <v>37289</v>
      </c>
      <c r="B6874">
        <v>21.053000000000001</v>
      </c>
      <c r="C6874">
        <v>8</v>
      </c>
      <c r="D6874">
        <v>1</v>
      </c>
      <c r="E6874">
        <v>1442201</v>
      </c>
      <c r="F6874">
        <v>4330497</v>
      </c>
      <c r="G6874">
        <v>0</v>
      </c>
      <c r="H6874">
        <v>0</v>
      </c>
      <c r="I6874">
        <v>30680000</v>
      </c>
      <c r="J6874" t="s">
        <v>62</v>
      </c>
      <c r="K6874" t="s">
        <v>19</v>
      </c>
      <c r="L6874" t="s">
        <v>63</v>
      </c>
      <c r="M6874" t="s">
        <v>63</v>
      </c>
      <c r="N6874" t="s">
        <v>63</v>
      </c>
      <c r="O6874">
        <v>39</v>
      </c>
      <c r="P6874" t="s">
        <v>39</v>
      </c>
      <c r="Q6874" t="s">
        <v>50</v>
      </c>
      <c r="R6874" t="str">
        <f t="shared" si="214"/>
        <v>Non-incentive Class</v>
      </c>
      <c r="S6874">
        <f t="shared" si="215"/>
        <v>4330497</v>
      </c>
    </row>
    <row r="6875" spans="1:19" x14ac:dyDescent="0.8">
      <c r="A6875">
        <v>37290</v>
      </c>
      <c r="B6875">
        <v>21.053000000000001</v>
      </c>
      <c r="C6875">
        <v>0</v>
      </c>
      <c r="D6875">
        <v>90</v>
      </c>
      <c r="E6875">
        <v>0</v>
      </c>
      <c r="F6875">
        <v>0</v>
      </c>
      <c r="G6875">
        <v>0</v>
      </c>
      <c r="H6875">
        <v>0</v>
      </c>
      <c r="I6875">
        <v>30680000</v>
      </c>
      <c r="J6875" t="s">
        <v>62</v>
      </c>
      <c r="K6875" t="s">
        <v>19</v>
      </c>
      <c r="L6875" t="s">
        <v>63</v>
      </c>
      <c r="M6875" t="s">
        <v>63</v>
      </c>
      <c r="N6875" t="s">
        <v>63</v>
      </c>
      <c r="O6875">
        <v>39</v>
      </c>
      <c r="P6875" t="s">
        <v>39</v>
      </c>
      <c r="Q6875" t="s">
        <v>50</v>
      </c>
      <c r="R6875" t="str">
        <f t="shared" si="214"/>
        <v>Non-incentive Class</v>
      </c>
      <c r="S6875">
        <f t="shared" si="215"/>
        <v>0</v>
      </c>
    </row>
    <row r="6876" spans="1:19" x14ac:dyDescent="0.8">
      <c r="A6876">
        <v>37290</v>
      </c>
      <c r="B6876">
        <v>21.053000000000001</v>
      </c>
      <c r="C6876">
        <v>1</v>
      </c>
      <c r="D6876">
        <v>2</v>
      </c>
      <c r="E6876">
        <v>6597</v>
      </c>
      <c r="F6876">
        <v>19809</v>
      </c>
      <c r="G6876">
        <v>0</v>
      </c>
      <c r="H6876">
        <v>0</v>
      </c>
      <c r="I6876">
        <v>30680000</v>
      </c>
      <c r="J6876" t="s">
        <v>62</v>
      </c>
      <c r="K6876" t="s">
        <v>19</v>
      </c>
      <c r="L6876" t="s">
        <v>63</v>
      </c>
      <c r="M6876" t="s">
        <v>63</v>
      </c>
      <c r="N6876" t="s">
        <v>63</v>
      </c>
      <c r="O6876">
        <v>39</v>
      </c>
      <c r="P6876" t="s">
        <v>39</v>
      </c>
      <c r="Q6876" t="s">
        <v>50</v>
      </c>
      <c r="R6876" t="str">
        <f t="shared" si="214"/>
        <v>Non-incentive Class</v>
      </c>
      <c r="S6876">
        <f t="shared" si="215"/>
        <v>19809</v>
      </c>
    </row>
    <row r="6877" spans="1:19" x14ac:dyDescent="0.8">
      <c r="A6877">
        <v>37290</v>
      </c>
      <c r="B6877">
        <v>21.053000000000001</v>
      </c>
      <c r="C6877">
        <v>2</v>
      </c>
      <c r="D6877">
        <v>63</v>
      </c>
      <c r="E6877">
        <v>550089</v>
      </c>
      <c r="F6877">
        <v>1651753</v>
      </c>
      <c r="G6877">
        <v>963527</v>
      </c>
      <c r="H6877">
        <v>508030</v>
      </c>
      <c r="I6877">
        <v>30680000</v>
      </c>
      <c r="J6877" t="s">
        <v>62</v>
      </c>
      <c r="K6877" t="s">
        <v>19</v>
      </c>
      <c r="L6877" t="s">
        <v>63</v>
      </c>
      <c r="M6877" t="s">
        <v>63</v>
      </c>
      <c r="N6877" t="s">
        <v>63</v>
      </c>
      <c r="O6877">
        <v>39</v>
      </c>
      <c r="P6877" t="s">
        <v>39</v>
      </c>
      <c r="Q6877" t="s">
        <v>50</v>
      </c>
      <c r="R6877" t="str">
        <f t="shared" si="214"/>
        <v>Non-incentive Class</v>
      </c>
      <c r="S6877">
        <f t="shared" si="215"/>
        <v>1651753</v>
      </c>
    </row>
    <row r="6878" spans="1:19" x14ac:dyDescent="0.8">
      <c r="A6878">
        <v>37290</v>
      </c>
      <c r="B6878">
        <v>21.053000000000001</v>
      </c>
      <c r="C6878">
        <v>4</v>
      </c>
      <c r="D6878">
        <v>1</v>
      </c>
      <c r="E6878">
        <v>10204</v>
      </c>
      <c r="F6878">
        <v>30640</v>
      </c>
      <c r="G6878">
        <v>0</v>
      </c>
      <c r="H6878">
        <v>0</v>
      </c>
      <c r="I6878">
        <v>30680000</v>
      </c>
      <c r="J6878" t="s">
        <v>62</v>
      </c>
      <c r="K6878" t="s">
        <v>19</v>
      </c>
      <c r="L6878" t="s">
        <v>63</v>
      </c>
      <c r="M6878" t="s">
        <v>63</v>
      </c>
      <c r="N6878" t="s">
        <v>63</v>
      </c>
      <c r="O6878">
        <v>39</v>
      </c>
      <c r="P6878" t="s">
        <v>39</v>
      </c>
      <c r="Q6878" t="s">
        <v>50</v>
      </c>
      <c r="R6878" t="str">
        <f t="shared" si="214"/>
        <v>Non-incentive Class</v>
      </c>
      <c r="S6878">
        <f t="shared" si="215"/>
        <v>30640</v>
      </c>
    </row>
    <row r="6879" spans="1:19" x14ac:dyDescent="0.8">
      <c r="A6879">
        <v>37290</v>
      </c>
      <c r="B6879">
        <v>21.053000000000001</v>
      </c>
      <c r="C6879" t="s">
        <v>23</v>
      </c>
      <c r="D6879">
        <v>8</v>
      </c>
      <c r="E6879">
        <v>561064</v>
      </c>
      <c r="F6879">
        <v>1684708</v>
      </c>
      <c r="G6879">
        <v>0</v>
      </c>
      <c r="H6879">
        <v>0</v>
      </c>
      <c r="I6879">
        <v>30680000</v>
      </c>
      <c r="J6879" t="s">
        <v>62</v>
      </c>
      <c r="K6879" t="s">
        <v>19</v>
      </c>
      <c r="L6879" t="s">
        <v>63</v>
      </c>
      <c r="M6879" t="s">
        <v>63</v>
      </c>
      <c r="N6879" t="s">
        <v>63</v>
      </c>
      <c r="O6879">
        <v>39</v>
      </c>
      <c r="P6879" t="s">
        <v>39</v>
      </c>
      <c r="Q6879" t="s">
        <v>50</v>
      </c>
      <c r="R6879" t="str">
        <f t="shared" si="214"/>
        <v>Non-incentive Class</v>
      </c>
      <c r="S6879">
        <f t="shared" si="215"/>
        <v>1684708</v>
      </c>
    </row>
    <row r="6880" spans="1:19" x14ac:dyDescent="0.8">
      <c r="A6880">
        <v>37290</v>
      </c>
      <c r="B6880">
        <v>21.053000000000001</v>
      </c>
      <c r="C6880" t="s">
        <v>30</v>
      </c>
      <c r="D6880">
        <v>1</v>
      </c>
      <c r="E6880">
        <v>82186</v>
      </c>
      <c r="F6880">
        <v>246780</v>
      </c>
      <c r="G6880">
        <v>0</v>
      </c>
      <c r="H6880">
        <v>0</v>
      </c>
      <c r="I6880">
        <v>30680000</v>
      </c>
      <c r="J6880" t="s">
        <v>62</v>
      </c>
      <c r="K6880" t="s">
        <v>19</v>
      </c>
      <c r="L6880" t="s">
        <v>63</v>
      </c>
      <c r="M6880" t="s">
        <v>63</v>
      </c>
      <c r="N6880" t="s">
        <v>63</v>
      </c>
      <c r="O6880">
        <v>39</v>
      </c>
      <c r="P6880" t="s">
        <v>39</v>
      </c>
      <c r="Q6880" t="s">
        <v>50</v>
      </c>
      <c r="R6880" t="str">
        <f t="shared" si="214"/>
        <v>Non-incentive Class</v>
      </c>
      <c r="S6880">
        <f t="shared" si="215"/>
        <v>246780</v>
      </c>
    </row>
    <row r="6881" spans="1:19" x14ac:dyDescent="0.8">
      <c r="A6881">
        <v>37290</v>
      </c>
      <c r="B6881">
        <v>21.053000000000001</v>
      </c>
      <c r="C6881">
        <v>8</v>
      </c>
      <c r="D6881">
        <v>1</v>
      </c>
      <c r="E6881">
        <v>6972</v>
      </c>
      <c r="F6881">
        <v>20935</v>
      </c>
      <c r="G6881">
        <v>0</v>
      </c>
      <c r="H6881">
        <v>0</v>
      </c>
      <c r="I6881">
        <v>30680000</v>
      </c>
      <c r="J6881" t="s">
        <v>62</v>
      </c>
      <c r="K6881" t="s">
        <v>19</v>
      </c>
      <c r="L6881" t="s">
        <v>63</v>
      </c>
      <c r="M6881" t="s">
        <v>63</v>
      </c>
      <c r="N6881" t="s">
        <v>63</v>
      </c>
      <c r="O6881">
        <v>39</v>
      </c>
      <c r="P6881" t="s">
        <v>39</v>
      </c>
      <c r="Q6881" t="s">
        <v>50</v>
      </c>
      <c r="R6881" t="str">
        <f t="shared" si="214"/>
        <v>Non-incentive Class</v>
      </c>
      <c r="S6881">
        <f t="shared" si="215"/>
        <v>20935</v>
      </c>
    </row>
    <row r="6882" spans="1:19" x14ac:dyDescent="0.8">
      <c r="A6882">
        <v>37291</v>
      </c>
      <c r="B6882">
        <v>21.053000000000001</v>
      </c>
      <c r="C6882">
        <v>1</v>
      </c>
      <c r="D6882">
        <v>2</v>
      </c>
      <c r="E6882">
        <v>39427</v>
      </c>
      <c r="F6882">
        <v>118387</v>
      </c>
      <c r="G6882">
        <v>0</v>
      </c>
      <c r="H6882">
        <v>0</v>
      </c>
      <c r="I6882">
        <v>30680000</v>
      </c>
      <c r="J6882" t="s">
        <v>62</v>
      </c>
      <c r="K6882" t="s">
        <v>19</v>
      </c>
      <c r="L6882" t="s">
        <v>63</v>
      </c>
      <c r="M6882" t="s">
        <v>63</v>
      </c>
      <c r="N6882" t="s">
        <v>63</v>
      </c>
      <c r="O6882">
        <v>39</v>
      </c>
      <c r="P6882" t="s">
        <v>39</v>
      </c>
      <c r="Q6882" t="s">
        <v>50</v>
      </c>
      <c r="R6882" t="str">
        <f t="shared" si="214"/>
        <v>Non-incentive Class</v>
      </c>
      <c r="S6882">
        <f t="shared" si="215"/>
        <v>118387</v>
      </c>
    </row>
    <row r="6883" spans="1:19" x14ac:dyDescent="0.8">
      <c r="A6883">
        <v>37291</v>
      </c>
      <c r="B6883">
        <v>21.053000000000001</v>
      </c>
      <c r="C6883" t="s">
        <v>23</v>
      </c>
      <c r="D6883">
        <v>5</v>
      </c>
      <c r="E6883">
        <v>1853519</v>
      </c>
      <c r="F6883">
        <v>5565561</v>
      </c>
      <c r="G6883">
        <v>0</v>
      </c>
      <c r="H6883">
        <v>0</v>
      </c>
      <c r="I6883">
        <v>30680000</v>
      </c>
      <c r="J6883" t="s">
        <v>62</v>
      </c>
      <c r="K6883" t="s">
        <v>19</v>
      </c>
      <c r="L6883" t="s">
        <v>63</v>
      </c>
      <c r="M6883" t="s">
        <v>63</v>
      </c>
      <c r="N6883" t="s">
        <v>63</v>
      </c>
      <c r="O6883">
        <v>39</v>
      </c>
      <c r="P6883" t="s">
        <v>39</v>
      </c>
      <c r="Q6883" t="s">
        <v>50</v>
      </c>
      <c r="R6883" t="str">
        <f t="shared" si="214"/>
        <v>Non-incentive Class</v>
      </c>
      <c r="S6883">
        <f t="shared" si="215"/>
        <v>5565561</v>
      </c>
    </row>
    <row r="6884" spans="1:19" x14ac:dyDescent="0.8">
      <c r="A6884">
        <v>37291</v>
      </c>
      <c r="B6884">
        <v>21.053000000000001</v>
      </c>
      <c r="C6884" t="s">
        <v>30</v>
      </c>
      <c r="D6884">
        <v>7</v>
      </c>
      <c r="E6884">
        <v>2986010</v>
      </c>
      <c r="F6884">
        <v>8966094</v>
      </c>
      <c r="G6884">
        <v>0</v>
      </c>
      <c r="H6884">
        <v>0</v>
      </c>
      <c r="I6884">
        <v>30680000</v>
      </c>
      <c r="J6884" t="s">
        <v>62</v>
      </c>
      <c r="K6884" t="s">
        <v>19</v>
      </c>
      <c r="L6884" t="s">
        <v>63</v>
      </c>
      <c r="M6884" t="s">
        <v>63</v>
      </c>
      <c r="N6884" t="s">
        <v>63</v>
      </c>
      <c r="O6884">
        <v>39</v>
      </c>
      <c r="P6884" t="s">
        <v>39</v>
      </c>
      <c r="Q6884" t="s">
        <v>50</v>
      </c>
      <c r="R6884" t="str">
        <f t="shared" si="214"/>
        <v>Non-incentive Class</v>
      </c>
      <c r="S6884">
        <f t="shared" si="215"/>
        <v>8966094</v>
      </c>
    </row>
    <row r="6885" spans="1:19" x14ac:dyDescent="0.8">
      <c r="A6885">
        <v>37292</v>
      </c>
      <c r="B6885">
        <v>20.145</v>
      </c>
      <c r="C6885">
        <v>1</v>
      </c>
      <c r="D6885">
        <v>9</v>
      </c>
      <c r="E6885">
        <v>66785</v>
      </c>
      <c r="F6885">
        <v>200534</v>
      </c>
      <c r="G6885">
        <v>0</v>
      </c>
      <c r="H6885">
        <v>0</v>
      </c>
      <c r="I6885">
        <v>30110000</v>
      </c>
      <c r="J6885" t="s">
        <v>76</v>
      </c>
      <c r="K6885" t="s">
        <v>19</v>
      </c>
      <c r="L6885" t="s">
        <v>77</v>
      </c>
      <c r="M6885" t="s">
        <v>77</v>
      </c>
      <c r="N6885" t="s">
        <v>77</v>
      </c>
      <c r="O6885">
        <v>14</v>
      </c>
      <c r="P6885" t="s">
        <v>39</v>
      </c>
      <c r="Q6885" t="s">
        <v>78</v>
      </c>
      <c r="R6885" t="str">
        <f t="shared" si="214"/>
        <v>Non-incentive Class</v>
      </c>
      <c r="S6885">
        <f t="shared" si="215"/>
        <v>200534</v>
      </c>
    </row>
    <row r="6886" spans="1:19" x14ac:dyDescent="0.8">
      <c r="A6886">
        <v>37292</v>
      </c>
      <c r="B6886">
        <v>20.145</v>
      </c>
      <c r="C6886">
        <v>2</v>
      </c>
      <c r="D6886">
        <v>24</v>
      </c>
      <c r="E6886">
        <v>230943</v>
      </c>
      <c r="F6886">
        <v>693452</v>
      </c>
      <c r="G6886">
        <v>213637</v>
      </c>
      <c r="H6886">
        <v>170000</v>
      </c>
      <c r="I6886">
        <v>30110000</v>
      </c>
      <c r="J6886" t="s">
        <v>76</v>
      </c>
      <c r="K6886" t="s">
        <v>19</v>
      </c>
      <c r="L6886" t="s">
        <v>77</v>
      </c>
      <c r="M6886" t="s">
        <v>77</v>
      </c>
      <c r="N6886" t="s">
        <v>77</v>
      </c>
      <c r="O6886">
        <v>14</v>
      </c>
      <c r="P6886" t="s">
        <v>39</v>
      </c>
      <c r="Q6886" t="s">
        <v>78</v>
      </c>
      <c r="R6886" t="str">
        <f t="shared" si="214"/>
        <v>Non-incentive Class</v>
      </c>
      <c r="S6886">
        <f t="shared" si="215"/>
        <v>693452</v>
      </c>
    </row>
    <row r="6887" spans="1:19" x14ac:dyDescent="0.8">
      <c r="A6887">
        <v>37292</v>
      </c>
      <c r="B6887">
        <v>20.145</v>
      </c>
      <c r="C6887">
        <v>3</v>
      </c>
      <c r="D6887">
        <v>3</v>
      </c>
      <c r="E6887">
        <v>74839</v>
      </c>
      <c r="F6887">
        <v>224719</v>
      </c>
      <c r="G6887">
        <v>0</v>
      </c>
      <c r="H6887">
        <v>0</v>
      </c>
      <c r="I6887">
        <v>30110000</v>
      </c>
      <c r="J6887" t="s">
        <v>76</v>
      </c>
      <c r="K6887" t="s">
        <v>19</v>
      </c>
      <c r="L6887" t="s">
        <v>77</v>
      </c>
      <c r="M6887" t="s">
        <v>77</v>
      </c>
      <c r="N6887" t="s">
        <v>77</v>
      </c>
      <c r="O6887">
        <v>14</v>
      </c>
      <c r="P6887" t="s">
        <v>39</v>
      </c>
      <c r="Q6887" t="s">
        <v>78</v>
      </c>
      <c r="R6887" t="str">
        <f t="shared" si="214"/>
        <v>Non-incentive Class</v>
      </c>
      <c r="S6887">
        <f t="shared" si="215"/>
        <v>224719</v>
      </c>
    </row>
    <row r="6888" spans="1:19" x14ac:dyDescent="0.8">
      <c r="A6888">
        <v>37292</v>
      </c>
      <c r="B6888">
        <v>20.145</v>
      </c>
      <c r="C6888" t="s">
        <v>23</v>
      </c>
      <c r="D6888">
        <v>4</v>
      </c>
      <c r="E6888">
        <v>185532</v>
      </c>
      <c r="F6888">
        <v>557097</v>
      </c>
      <c r="G6888">
        <v>0</v>
      </c>
      <c r="H6888">
        <v>0</v>
      </c>
      <c r="I6888">
        <v>30110000</v>
      </c>
      <c r="J6888" t="s">
        <v>76</v>
      </c>
      <c r="K6888" t="s">
        <v>19</v>
      </c>
      <c r="L6888" t="s">
        <v>77</v>
      </c>
      <c r="M6888" t="s">
        <v>77</v>
      </c>
      <c r="N6888" t="s">
        <v>77</v>
      </c>
      <c r="O6888">
        <v>14</v>
      </c>
      <c r="P6888" t="s">
        <v>39</v>
      </c>
      <c r="Q6888" t="s">
        <v>78</v>
      </c>
      <c r="R6888" t="str">
        <f t="shared" si="214"/>
        <v>Non-incentive Class</v>
      </c>
      <c r="S6888">
        <f t="shared" si="215"/>
        <v>557097</v>
      </c>
    </row>
    <row r="6889" spans="1:19" x14ac:dyDescent="0.8">
      <c r="A6889">
        <v>37292</v>
      </c>
      <c r="B6889">
        <v>20.145</v>
      </c>
      <c r="C6889" t="s">
        <v>30</v>
      </c>
      <c r="D6889">
        <v>20</v>
      </c>
      <c r="E6889">
        <v>1214931</v>
      </c>
      <c r="F6889">
        <v>3648075</v>
      </c>
      <c r="G6889">
        <v>10000</v>
      </c>
      <c r="H6889">
        <v>10000</v>
      </c>
      <c r="I6889">
        <v>30110000</v>
      </c>
      <c r="J6889" t="s">
        <v>76</v>
      </c>
      <c r="K6889" t="s">
        <v>19</v>
      </c>
      <c r="L6889" t="s">
        <v>77</v>
      </c>
      <c r="M6889" t="s">
        <v>77</v>
      </c>
      <c r="N6889" t="s">
        <v>77</v>
      </c>
      <c r="O6889">
        <v>14</v>
      </c>
      <c r="P6889" t="s">
        <v>39</v>
      </c>
      <c r="Q6889" t="s">
        <v>78</v>
      </c>
      <c r="R6889" t="str">
        <f t="shared" si="214"/>
        <v>Non-incentive Class</v>
      </c>
      <c r="S6889">
        <f t="shared" si="215"/>
        <v>3648075</v>
      </c>
    </row>
    <row r="6890" spans="1:19" x14ac:dyDescent="0.8">
      <c r="A6890">
        <v>37292</v>
      </c>
      <c r="B6890">
        <v>20.145</v>
      </c>
      <c r="C6890" t="s">
        <v>34</v>
      </c>
      <c r="D6890">
        <v>1</v>
      </c>
      <c r="E6890">
        <v>26435</v>
      </c>
      <c r="F6890">
        <v>79376</v>
      </c>
      <c r="G6890">
        <v>0</v>
      </c>
      <c r="H6890">
        <v>0</v>
      </c>
      <c r="I6890">
        <v>30110000</v>
      </c>
      <c r="J6890" t="s">
        <v>76</v>
      </c>
      <c r="K6890" t="s">
        <v>19</v>
      </c>
      <c r="L6890" t="s">
        <v>77</v>
      </c>
      <c r="M6890" t="s">
        <v>77</v>
      </c>
      <c r="N6890" t="s">
        <v>77</v>
      </c>
      <c r="O6890">
        <v>14</v>
      </c>
      <c r="P6890" t="s">
        <v>39</v>
      </c>
      <c r="Q6890" t="s">
        <v>78</v>
      </c>
      <c r="R6890" t="str">
        <f t="shared" si="214"/>
        <v>Incentive Class</v>
      </c>
      <c r="S6890">
        <f t="shared" si="215"/>
        <v>793760</v>
      </c>
    </row>
    <row r="6891" spans="1:19" x14ac:dyDescent="0.8">
      <c r="A6891">
        <v>37292</v>
      </c>
      <c r="B6891">
        <v>20.145</v>
      </c>
      <c r="C6891">
        <v>8</v>
      </c>
      <c r="D6891">
        <v>3</v>
      </c>
      <c r="E6891">
        <v>333398</v>
      </c>
      <c r="F6891">
        <v>1001094</v>
      </c>
      <c r="G6891">
        <v>0</v>
      </c>
      <c r="H6891">
        <v>0</v>
      </c>
      <c r="I6891">
        <v>30110000</v>
      </c>
      <c r="J6891" t="s">
        <v>76</v>
      </c>
      <c r="K6891" t="s">
        <v>19</v>
      </c>
      <c r="L6891" t="s">
        <v>77</v>
      </c>
      <c r="M6891" t="s">
        <v>77</v>
      </c>
      <c r="N6891" t="s">
        <v>77</v>
      </c>
      <c r="O6891">
        <v>14</v>
      </c>
      <c r="P6891" t="s">
        <v>39</v>
      </c>
      <c r="Q6891" t="s">
        <v>78</v>
      </c>
      <c r="R6891" t="str">
        <f t="shared" si="214"/>
        <v>Non-incentive Class</v>
      </c>
      <c r="S6891">
        <f t="shared" si="215"/>
        <v>1001094</v>
      </c>
    </row>
    <row r="6892" spans="1:19" x14ac:dyDescent="0.8">
      <c r="A6892">
        <v>37293</v>
      </c>
      <c r="B6892">
        <v>20.253</v>
      </c>
      <c r="C6892">
        <v>0</v>
      </c>
      <c r="D6892">
        <v>6</v>
      </c>
      <c r="E6892">
        <v>0</v>
      </c>
      <c r="F6892">
        <v>0</v>
      </c>
      <c r="G6892">
        <v>0</v>
      </c>
      <c r="H6892">
        <v>0</v>
      </c>
      <c r="I6892">
        <v>30480000</v>
      </c>
      <c r="J6892" t="s">
        <v>44</v>
      </c>
      <c r="K6892" t="s">
        <v>19</v>
      </c>
      <c r="L6892" t="s">
        <v>45</v>
      </c>
      <c r="M6892" t="s">
        <v>45</v>
      </c>
      <c r="N6892" t="s">
        <v>45</v>
      </c>
      <c r="O6892">
        <v>28</v>
      </c>
      <c r="P6892" t="s">
        <v>39</v>
      </c>
      <c r="Q6892" t="s">
        <v>43</v>
      </c>
      <c r="R6892" t="str">
        <f t="shared" si="214"/>
        <v>Non-incentive Class</v>
      </c>
      <c r="S6892">
        <f t="shared" si="215"/>
        <v>0</v>
      </c>
    </row>
    <row r="6893" spans="1:19" x14ac:dyDescent="0.8">
      <c r="A6893">
        <v>37293</v>
      </c>
      <c r="B6893">
        <v>20.253</v>
      </c>
      <c r="C6893" t="s">
        <v>23</v>
      </c>
      <c r="D6893">
        <v>7</v>
      </c>
      <c r="E6893">
        <v>961905</v>
      </c>
      <c r="F6893">
        <v>2888312</v>
      </c>
      <c r="G6893">
        <v>0</v>
      </c>
      <c r="H6893">
        <v>0</v>
      </c>
      <c r="I6893">
        <v>30480000</v>
      </c>
      <c r="J6893" t="s">
        <v>44</v>
      </c>
      <c r="K6893" t="s">
        <v>19</v>
      </c>
      <c r="L6893" t="s">
        <v>45</v>
      </c>
      <c r="M6893" t="s">
        <v>45</v>
      </c>
      <c r="N6893" t="s">
        <v>45</v>
      </c>
      <c r="O6893">
        <v>28</v>
      </c>
      <c r="P6893" t="s">
        <v>39</v>
      </c>
      <c r="Q6893" t="s">
        <v>43</v>
      </c>
      <c r="R6893" t="str">
        <f t="shared" si="214"/>
        <v>Non-incentive Class</v>
      </c>
      <c r="S6893">
        <f t="shared" si="215"/>
        <v>2888312</v>
      </c>
    </row>
    <row r="6894" spans="1:19" x14ac:dyDescent="0.8">
      <c r="A6894">
        <v>37294</v>
      </c>
      <c r="B6894">
        <v>16.66</v>
      </c>
      <c r="C6894">
        <v>0</v>
      </c>
      <c r="D6894">
        <v>102</v>
      </c>
      <c r="E6894">
        <v>0</v>
      </c>
      <c r="F6894">
        <v>0</v>
      </c>
      <c r="G6894">
        <v>0</v>
      </c>
      <c r="H6894">
        <v>0</v>
      </c>
      <c r="I6894">
        <v>30600000</v>
      </c>
      <c r="J6894" t="s">
        <v>48</v>
      </c>
      <c r="K6894" t="s">
        <v>19</v>
      </c>
      <c r="L6894" t="s">
        <v>49</v>
      </c>
      <c r="M6894" t="s">
        <v>49</v>
      </c>
      <c r="N6894" t="s">
        <v>49</v>
      </c>
      <c r="O6894">
        <v>39</v>
      </c>
      <c r="P6894" t="s">
        <v>39</v>
      </c>
      <c r="Q6894" t="s">
        <v>50</v>
      </c>
      <c r="R6894" t="str">
        <f t="shared" si="214"/>
        <v>Non-incentive Class</v>
      </c>
      <c r="S6894">
        <f t="shared" si="215"/>
        <v>0</v>
      </c>
    </row>
    <row r="6895" spans="1:19" x14ac:dyDescent="0.8">
      <c r="A6895">
        <v>37294</v>
      </c>
      <c r="B6895">
        <v>16.66</v>
      </c>
      <c r="C6895">
        <v>2</v>
      </c>
      <c r="D6895">
        <v>59</v>
      </c>
      <c r="E6895">
        <v>580719</v>
      </c>
      <c r="F6895">
        <v>1743733</v>
      </c>
      <c r="G6895">
        <v>260468</v>
      </c>
      <c r="H6895">
        <v>190000</v>
      </c>
      <c r="I6895">
        <v>30600000</v>
      </c>
      <c r="J6895" t="s">
        <v>48</v>
      </c>
      <c r="K6895" t="s">
        <v>19</v>
      </c>
      <c r="L6895" t="s">
        <v>49</v>
      </c>
      <c r="M6895" t="s">
        <v>49</v>
      </c>
      <c r="N6895" t="s">
        <v>49</v>
      </c>
      <c r="O6895">
        <v>39</v>
      </c>
      <c r="P6895" t="s">
        <v>39</v>
      </c>
      <c r="Q6895" t="s">
        <v>50</v>
      </c>
      <c r="R6895" t="str">
        <f t="shared" si="214"/>
        <v>Non-incentive Class</v>
      </c>
      <c r="S6895">
        <f t="shared" si="215"/>
        <v>1743733</v>
      </c>
    </row>
    <row r="6896" spans="1:19" x14ac:dyDescent="0.8">
      <c r="A6896">
        <v>37294</v>
      </c>
      <c r="B6896">
        <v>16.66</v>
      </c>
      <c r="C6896">
        <v>3</v>
      </c>
      <c r="D6896">
        <v>1</v>
      </c>
      <c r="E6896">
        <v>53502</v>
      </c>
      <c r="F6896">
        <v>160650</v>
      </c>
      <c r="G6896">
        <v>0</v>
      </c>
      <c r="H6896">
        <v>0</v>
      </c>
      <c r="I6896">
        <v>30600000</v>
      </c>
      <c r="J6896" t="s">
        <v>48</v>
      </c>
      <c r="K6896" t="s">
        <v>19</v>
      </c>
      <c r="L6896" t="s">
        <v>49</v>
      </c>
      <c r="M6896" t="s">
        <v>49</v>
      </c>
      <c r="N6896" t="s">
        <v>49</v>
      </c>
      <c r="O6896">
        <v>39</v>
      </c>
      <c r="P6896" t="s">
        <v>39</v>
      </c>
      <c r="Q6896" t="s">
        <v>50</v>
      </c>
      <c r="R6896" t="str">
        <f t="shared" si="214"/>
        <v>Non-incentive Class</v>
      </c>
      <c r="S6896">
        <f t="shared" si="215"/>
        <v>160650</v>
      </c>
    </row>
    <row r="6897" spans="1:19" x14ac:dyDescent="0.8">
      <c r="A6897">
        <v>37294</v>
      </c>
      <c r="B6897">
        <v>16.66</v>
      </c>
      <c r="C6897">
        <v>4</v>
      </c>
      <c r="D6897">
        <v>1</v>
      </c>
      <c r="E6897">
        <v>31259</v>
      </c>
      <c r="F6897">
        <v>93861</v>
      </c>
      <c r="G6897">
        <v>0</v>
      </c>
      <c r="H6897">
        <v>0</v>
      </c>
      <c r="I6897">
        <v>30600000</v>
      </c>
      <c r="J6897" t="s">
        <v>48</v>
      </c>
      <c r="K6897" t="s">
        <v>19</v>
      </c>
      <c r="L6897" t="s">
        <v>49</v>
      </c>
      <c r="M6897" t="s">
        <v>49</v>
      </c>
      <c r="N6897" t="s">
        <v>49</v>
      </c>
      <c r="O6897">
        <v>39</v>
      </c>
      <c r="P6897" t="s">
        <v>39</v>
      </c>
      <c r="Q6897" t="s">
        <v>50</v>
      </c>
      <c r="R6897" t="str">
        <f t="shared" si="214"/>
        <v>Non-incentive Class</v>
      </c>
      <c r="S6897">
        <f t="shared" si="215"/>
        <v>93861</v>
      </c>
    </row>
    <row r="6898" spans="1:19" x14ac:dyDescent="0.8">
      <c r="A6898">
        <v>37294</v>
      </c>
      <c r="B6898">
        <v>16.66</v>
      </c>
      <c r="C6898" t="s">
        <v>23</v>
      </c>
      <c r="D6898">
        <v>22</v>
      </c>
      <c r="E6898">
        <v>953737</v>
      </c>
      <c r="F6898">
        <v>2863785</v>
      </c>
      <c r="G6898">
        <v>0</v>
      </c>
      <c r="H6898">
        <v>0</v>
      </c>
      <c r="I6898">
        <v>30600000</v>
      </c>
      <c r="J6898" t="s">
        <v>48</v>
      </c>
      <c r="K6898" t="s">
        <v>19</v>
      </c>
      <c r="L6898" t="s">
        <v>49</v>
      </c>
      <c r="M6898" t="s">
        <v>49</v>
      </c>
      <c r="N6898" t="s">
        <v>49</v>
      </c>
      <c r="O6898">
        <v>39</v>
      </c>
      <c r="P6898" t="s">
        <v>39</v>
      </c>
      <c r="Q6898" t="s">
        <v>50</v>
      </c>
      <c r="R6898" t="str">
        <f t="shared" si="214"/>
        <v>Non-incentive Class</v>
      </c>
      <c r="S6898">
        <f t="shared" si="215"/>
        <v>2863785</v>
      </c>
    </row>
    <row r="6899" spans="1:19" x14ac:dyDescent="0.8">
      <c r="A6899">
        <v>37295</v>
      </c>
      <c r="B6899">
        <v>19.742999999999999</v>
      </c>
      <c r="C6899">
        <v>0</v>
      </c>
      <c r="D6899">
        <v>14</v>
      </c>
      <c r="E6899">
        <v>0</v>
      </c>
      <c r="F6899">
        <v>0</v>
      </c>
      <c r="G6899">
        <v>0</v>
      </c>
      <c r="H6899">
        <v>0</v>
      </c>
      <c r="I6899">
        <v>31200000</v>
      </c>
      <c r="J6899" t="s">
        <v>288</v>
      </c>
      <c r="K6899" t="s">
        <v>19</v>
      </c>
      <c r="L6899" t="s">
        <v>289</v>
      </c>
      <c r="M6899" t="s">
        <v>289</v>
      </c>
      <c r="N6899" t="s">
        <v>289</v>
      </c>
      <c r="O6899">
        <v>39</v>
      </c>
      <c r="P6899" t="s">
        <v>39</v>
      </c>
      <c r="Q6899" t="s">
        <v>50</v>
      </c>
      <c r="R6899" t="str">
        <f t="shared" si="214"/>
        <v>Non-incentive Class</v>
      </c>
      <c r="S6899">
        <f t="shared" si="215"/>
        <v>0</v>
      </c>
    </row>
    <row r="6900" spans="1:19" x14ac:dyDescent="0.8">
      <c r="A6900">
        <v>37296</v>
      </c>
      <c r="B6900">
        <v>20.327999999999999</v>
      </c>
      <c r="C6900">
        <v>0</v>
      </c>
      <c r="D6900">
        <v>44</v>
      </c>
      <c r="E6900">
        <v>0</v>
      </c>
      <c r="F6900">
        <v>0</v>
      </c>
      <c r="G6900">
        <v>0</v>
      </c>
      <c r="H6900">
        <v>0</v>
      </c>
      <c r="I6900">
        <v>31260000</v>
      </c>
      <c r="J6900" t="s">
        <v>297</v>
      </c>
      <c r="K6900" t="s">
        <v>19</v>
      </c>
      <c r="L6900" t="s">
        <v>50</v>
      </c>
      <c r="M6900" t="s">
        <v>50</v>
      </c>
      <c r="N6900" t="s">
        <v>50</v>
      </c>
      <c r="O6900">
        <v>39</v>
      </c>
      <c r="P6900" t="s">
        <v>39</v>
      </c>
      <c r="Q6900" t="s">
        <v>50</v>
      </c>
      <c r="R6900" t="str">
        <f t="shared" si="214"/>
        <v>Non-incentive Class</v>
      </c>
      <c r="S6900">
        <f t="shared" si="215"/>
        <v>0</v>
      </c>
    </row>
    <row r="6901" spans="1:19" x14ac:dyDescent="0.8">
      <c r="A6901">
        <v>37296</v>
      </c>
      <c r="B6901">
        <v>20.327999999999999</v>
      </c>
      <c r="C6901">
        <v>1</v>
      </c>
      <c r="D6901">
        <v>15</v>
      </c>
      <c r="E6901">
        <v>28285</v>
      </c>
      <c r="F6901">
        <v>84930</v>
      </c>
      <c r="G6901">
        <v>0</v>
      </c>
      <c r="H6901">
        <v>0</v>
      </c>
      <c r="I6901">
        <v>31260000</v>
      </c>
      <c r="J6901" t="s">
        <v>297</v>
      </c>
      <c r="K6901" t="s">
        <v>19</v>
      </c>
      <c r="L6901" t="s">
        <v>50</v>
      </c>
      <c r="M6901" t="s">
        <v>50</v>
      </c>
      <c r="N6901" t="s">
        <v>50</v>
      </c>
      <c r="O6901">
        <v>39</v>
      </c>
      <c r="P6901" t="s">
        <v>39</v>
      </c>
      <c r="Q6901" t="s">
        <v>50</v>
      </c>
      <c r="R6901" t="str">
        <f t="shared" si="214"/>
        <v>Non-incentive Class</v>
      </c>
      <c r="S6901">
        <f t="shared" si="215"/>
        <v>84930</v>
      </c>
    </row>
    <row r="6902" spans="1:19" x14ac:dyDescent="0.8">
      <c r="A6902">
        <v>37296</v>
      </c>
      <c r="B6902">
        <v>20.327999999999999</v>
      </c>
      <c r="C6902">
        <v>2</v>
      </c>
      <c r="D6902">
        <v>34</v>
      </c>
      <c r="E6902">
        <v>316623</v>
      </c>
      <c r="F6902">
        <v>950725</v>
      </c>
      <c r="G6902">
        <v>127371</v>
      </c>
      <c r="H6902">
        <v>90000</v>
      </c>
      <c r="I6902">
        <v>31260000</v>
      </c>
      <c r="J6902" t="s">
        <v>297</v>
      </c>
      <c r="K6902" t="s">
        <v>19</v>
      </c>
      <c r="L6902" t="s">
        <v>50</v>
      </c>
      <c r="M6902" t="s">
        <v>50</v>
      </c>
      <c r="N6902" t="s">
        <v>50</v>
      </c>
      <c r="O6902">
        <v>39</v>
      </c>
      <c r="P6902" t="s">
        <v>39</v>
      </c>
      <c r="Q6902" t="s">
        <v>50</v>
      </c>
      <c r="R6902" t="str">
        <f t="shared" si="214"/>
        <v>Non-incentive Class</v>
      </c>
      <c r="S6902">
        <f t="shared" si="215"/>
        <v>950725</v>
      </c>
    </row>
    <row r="6903" spans="1:19" x14ac:dyDescent="0.8">
      <c r="A6903">
        <v>37296</v>
      </c>
      <c r="B6903">
        <v>20.327999999999999</v>
      </c>
      <c r="C6903">
        <v>3</v>
      </c>
      <c r="D6903">
        <v>1</v>
      </c>
      <c r="E6903">
        <v>53376</v>
      </c>
      <c r="F6903">
        <v>160272</v>
      </c>
      <c r="G6903">
        <v>0</v>
      </c>
      <c r="H6903">
        <v>0</v>
      </c>
      <c r="I6903">
        <v>31260000</v>
      </c>
      <c r="J6903" t="s">
        <v>297</v>
      </c>
      <c r="K6903" t="s">
        <v>19</v>
      </c>
      <c r="L6903" t="s">
        <v>50</v>
      </c>
      <c r="M6903" t="s">
        <v>50</v>
      </c>
      <c r="N6903" t="s">
        <v>50</v>
      </c>
      <c r="O6903">
        <v>39</v>
      </c>
      <c r="P6903" t="s">
        <v>39</v>
      </c>
      <c r="Q6903" t="s">
        <v>50</v>
      </c>
      <c r="R6903" t="str">
        <f t="shared" si="214"/>
        <v>Non-incentive Class</v>
      </c>
      <c r="S6903">
        <f t="shared" si="215"/>
        <v>160272</v>
      </c>
    </row>
    <row r="6904" spans="1:19" x14ac:dyDescent="0.8">
      <c r="A6904">
        <v>37296</v>
      </c>
      <c r="B6904">
        <v>20.327999999999999</v>
      </c>
      <c r="C6904">
        <v>4</v>
      </c>
      <c r="D6904">
        <v>4</v>
      </c>
      <c r="E6904">
        <v>7660</v>
      </c>
      <c r="F6904">
        <v>23001</v>
      </c>
      <c r="G6904">
        <v>0</v>
      </c>
      <c r="H6904">
        <v>0</v>
      </c>
      <c r="I6904">
        <v>31260000</v>
      </c>
      <c r="J6904" t="s">
        <v>297</v>
      </c>
      <c r="K6904" t="s">
        <v>19</v>
      </c>
      <c r="L6904" t="s">
        <v>50</v>
      </c>
      <c r="M6904" t="s">
        <v>50</v>
      </c>
      <c r="N6904" t="s">
        <v>50</v>
      </c>
      <c r="O6904">
        <v>39</v>
      </c>
      <c r="P6904" t="s">
        <v>39</v>
      </c>
      <c r="Q6904" t="s">
        <v>50</v>
      </c>
      <c r="R6904" t="str">
        <f t="shared" si="214"/>
        <v>Non-incentive Class</v>
      </c>
      <c r="S6904">
        <f t="shared" si="215"/>
        <v>23001</v>
      </c>
    </row>
    <row r="6905" spans="1:19" x14ac:dyDescent="0.8">
      <c r="A6905">
        <v>37296</v>
      </c>
      <c r="B6905">
        <v>20.327999999999999</v>
      </c>
      <c r="C6905" t="s">
        <v>23</v>
      </c>
      <c r="D6905">
        <v>21</v>
      </c>
      <c r="E6905">
        <v>575646</v>
      </c>
      <c r="F6905">
        <v>1728492</v>
      </c>
      <c r="G6905">
        <v>0</v>
      </c>
      <c r="H6905">
        <v>0</v>
      </c>
      <c r="I6905">
        <v>31260000</v>
      </c>
      <c r="J6905" t="s">
        <v>297</v>
      </c>
      <c r="K6905" t="s">
        <v>19</v>
      </c>
      <c r="L6905" t="s">
        <v>50</v>
      </c>
      <c r="M6905" t="s">
        <v>50</v>
      </c>
      <c r="N6905" t="s">
        <v>50</v>
      </c>
      <c r="O6905">
        <v>39</v>
      </c>
      <c r="P6905" t="s">
        <v>39</v>
      </c>
      <c r="Q6905" t="s">
        <v>50</v>
      </c>
      <c r="R6905" t="str">
        <f t="shared" si="214"/>
        <v>Non-incentive Class</v>
      </c>
      <c r="S6905">
        <f t="shared" si="215"/>
        <v>1728492</v>
      </c>
    </row>
    <row r="6906" spans="1:19" x14ac:dyDescent="0.8">
      <c r="A6906">
        <v>37296</v>
      </c>
      <c r="B6906">
        <v>20.327999999999999</v>
      </c>
      <c r="C6906" t="s">
        <v>30</v>
      </c>
      <c r="D6906">
        <v>5</v>
      </c>
      <c r="E6906">
        <v>158947</v>
      </c>
      <c r="F6906">
        <v>477270</v>
      </c>
      <c r="G6906">
        <v>0</v>
      </c>
      <c r="H6906">
        <v>0</v>
      </c>
      <c r="I6906">
        <v>31260000</v>
      </c>
      <c r="J6906" t="s">
        <v>297</v>
      </c>
      <c r="K6906" t="s">
        <v>19</v>
      </c>
      <c r="L6906" t="s">
        <v>50</v>
      </c>
      <c r="M6906" t="s">
        <v>50</v>
      </c>
      <c r="N6906" t="s">
        <v>50</v>
      </c>
      <c r="O6906">
        <v>39</v>
      </c>
      <c r="P6906" t="s">
        <v>39</v>
      </c>
      <c r="Q6906" t="s">
        <v>50</v>
      </c>
      <c r="R6906" t="str">
        <f t="shared" si="214"/>
        <v>Non-incentive Class</v>
      </c>
      <c r="S6906">
        <f t="shared" si="215"/>
        <v>477270</v>
      </c>
    </row>
    <row r="6907" spans="1:19" x14ac:dyDescent="0.8">
      <c r="A6907">
        <v>37297</v>
      </c>
      <c r="B6907">
        <v>26.9</v>
      </c>
      <c r="C6907">
        <v>0</v>
      </c>
      <c r="D6907">
        <v>58</v>
      </c>
      <c r="E6907">
        <v>0</v>
      </c>
      <c r="F6907">
        <v>0</v>
      </c>
      <c r="G6907">
        <v>0</v>
      </c>
      <c r="H6907">
        <v>0</v>
      </c>
      <c r="I6907">
        <v>30730000</v>
      </c>
      <c r="J6907" t="s">
        <v>89</v>
      </c>
      <c r="K6907" t="s">
        <v>19</v>
      </c>
      <c r="L6907" t="s">
        <v>90</v>
      </c>
      <c r="M6907" t="s">
        <v>90</v>
      </c>
      <c r="N6907" t="s">
        <v>90</v>
      </c>
      <c r="O6907">
        <v>41</v>
      </c>
      <c r="P6907" t="s">
        <v>39</v>
      </c>
      <c r="Q6907" t="s">
        <v>70</v>
      </c>
      <c r="R6907" t="str">
        <f t="shared" si="214"/>
        <v>Non-incentive Class</v>
      </c>
      <c r="S6907">
        <f t="shared" si="215"/>
        <v>0</v>
      </c>
    </row>
    <row r="6908" spans="1:19" x14ac:dyDescent="0.8">
      <c r="A6908">
        <v>37297</v>
      </c>
      <c r="B6908">
        <v>26.9</v>
      </c>
      <c r="C6908">
        <v>1</v>
      </c>
      <c r="D6908">
        <v>117</v>
      </c>
      <c r="E6908">
        <v>131943</v>
      </c>
      <c r="F6908">
        <v>396177</v>
      </c>
      <c r="G6908">
        <v>0</v>
      </c>
      <c r="H6908">
        <v>0</v>
      </c>
      <c r="I6908">
        <v>30730000</v>
      </c>
      <c r="J6908" t="s">
        <v>89</v>
      </c>
      <c r="K6908" t="s">
        <v>19</v>
      </c>
      <c r="L6908" t="s">
        <v>90</v>
      </c>
      <c r="M6908" t="s">
        <v>90</v>
      </c>
      <c r="N6908" t="s">
        <v>90</v>
      </c>
      <c r="O6908">
        <v>41</v>
      </c>
      <c r="P6908" t="s">
        <v>39</v>
      </c>
      <c r="Q6908" t="s">
        <v>70</v>
      </c>
      <c r="R6908" t="str">
        <f t="shared" si="214"/>
        <v>Non-incentive Class</v>
      </c>
      <c r="S6908">
        <f t="shared" si="215"/>
        <v>396177</v>
      </c>
    </row>
    <row r="6909" spans="1:19" x14ac:dyDescent="0.8">
      <c r="A6909">
        <v>37297</v>
      </c>
      <c r="B6909">
        <v>26.9</v>
      </c>
      <c r="C6909">
        <v>2</v>
      </c>
      <c r="D6909">
        <v>1</v>
      </c>
      <c r="E6909">
        <v>4724</v>
      </c>
      <c r="F6909">
        <v>14185</v>
      </c>
      <c r="G6909">
        <v>10000</v>
      </c>
      <c r="H6909">
        <v>10000</v>
      </c>
      <c r="I6909">
        <v>30730000</v>
      </c>
      <c r="J6909" t="s">
        <v>89</v>
      </c>
      <c r="K6909" t="s">
        <v>19</v>
      </c>
      <c r="L6909" t="s">
        <v>90</v>
      </c>
      <c r="M6909" t="s">
        <v>90</v>
      </c>
      <c r="N6909" t="s">
        <v>90</v>
      </c>
      <c r="O6909">
        <v>41</v>
      </c>
      <c r="P6909" t="s">
        <v>39</v>
      </c>
      <c r="Q6909" t="s">
        <v>70</v>
      </c>
      <c r="R6909" t="str">
        <f t="shared" si="214"/>
        <v>Non-incentive Class</v>
      </c>
      <c r="S6909">
        <f t="shared" si="215"/>
        <v>14185</v>
      </c>
    </row>
    <row r="6910" spans="1:19" x14ac:dyDescent="0.8">
      <c r="A6910">
        <v>37298</v>
      </c>
      <c r="B6910">
        <v>26.393000000000001</v>
      </c>
      <c r="C6910">
        <v>0</v>
      </c>
      <c r="D6910">
        <v>2</v>
      </c>
      <c r="E6910">
        <v>0</v>
      </c>
      <c r="F6910">
        <v>0</v>
      </c>
      <c r="G6910">
        <v>0</v>
      </c>
      <c r="H6910">
        <v>0</v>
      </c>
      <c r="I6910">
        <v>30730000</v>
      </c>
      <c r="J6910" t="s">
        <v>89</v>
      </c>
      <c r="K6910" t="s">
        <v>19</v>
      </c>
      <c r="L6910" t="s">
        <v>90</v>
      </c>
      <c r="M6910" t="s">
        <v>90</v>
      </c>
      <c r="N6910" t="s">
        <v>90</v>
      </c>
      <c r="O6910">
        <v>41</v>
      </c>
      <c r="P6910" t="s">
        <v>39</v>
      </c>
      <c r="Q6910" t="s">
        <v>70</v>
      </c>
      <c r="R6910" t="str">
        <f t="shared" si="214"/>
        <v>Non-incentive Class</v>
      </c>
      <c r="S6910">
        <f t="shared" si="215"/>
        <v>0</v>
      </c>
    </row>
    <row r="6911" spans="1:19" x14ac:dyDescent="0.8">
      <c r="A6911">
        <v>37298</v>
      </c>
      <c r="B6911">
        <v>26.393000000000001</v>
      </c>
      <c r="C6911">
        <v>1</v>
      </c>
      <c r="D6911">
        <v>524</v>
      </c>
      <c r="E6911">
        <v>236690</v>
      </c>
      <c r="F6911">
        <v>710688</v>
      </c>
      <c r="G6911">
        <v>0</v>
      </c>
      <c r="H6911">
        <v>0</v>
      </c>
      <c r="I6911">
        <v>30730000</v>
      </c>
      <c r="J6911" t="s">
        <v>89</v>
      </c>
      <c r="K6911" t="s">
        <v>19</v>
      </c>
      <c r="L6911" t="s">
        <v>90</v>
      </c>
      <c r="M6911" t="s">
        <v>90</v>
      </c>
      <c r="N6911" t="s">
        <v>90</v>
      </c>
      <c r="O6911">
        <v>41</v>
      </c>
      <c r="P6911" t="s">
        <v>39</v>
      </c>
      <c r="Q6911" t="s">
        <v>70</v>
      </c>
      <c r="R6911" t="str">
        <f t="shared" si="214"/>
        <v>Non-incentive Class</v>
      </c>
      <c r="S6911">
        <f t="shared" si="215"/>
        <v>710688</v>
      </c>
    </row>
    <row r="6912" spans="1:19" x14ac:dyDescent="0.8">
      <c r="A6912">
        <v>37298</v>
      </c>
      <c r="B6912">
        <v>26.393000000000001</v>
      </c>
      <c r="C6912" t="s">
        <v>30</v>
      </c>
      <c r="D6912">
        <v>1</v>
      </c>
      <c r="E6912">
        <v>10374</v>
      </c>
      <c r="F6912">
        <v>31150</v>
      </c>
      <c r="G6912">
        <v>0</v>
      </c>
      <c r="H6912">
        <v>0</v>
      </c>
      <c r="I6912">
        <v>30730000</v>
      </c>
      <c r="J6912" t="s">
        <v>89</v>
      </c>
      <c r="K6912" t="s">
        <v>19</v>
      </c>
      <c r="L6912" t="s">
        <v>90</v>
      </c>
      <c r="M6912" t="s">
        <v>90</v>
      </c>
      <c r="N6912" t="s">
        <v>90</v>
      </c>
      <c r="O6912">
        <v>41</v>
      </c>
      <c r="P6912" t="s">
        <v>39</v>
      </c>
      <c r="Q6912" t="s">
        <v>70</v>
      </c>
      <c r="R6912" t="str">
        <f t="shared" si="214"/>
        <v>Non-incentive Class</v>
      </c>
      <c r="S6912">
        <f t="shared" si="215"/>
        <v>31150</v>
      </c>
    </row>
    <row r="6913" spans="1:19" x14ac:dyDescent="0.8">
      <c r="A6913">
        <v>37299</v>
      </c>
      <c r="B6913">
        <v>28.783999999999999</v>
      </c>
      <c r="C6913" t="s">
        <v>23</v>
      </c>
      <c r="D6913">
        <v>1</v>
      </c>
      <c r="E6913">
        <v>251513</v>
      </c>
      <c r="F6913">
        <v>755218</v>
      </c>
      <c r="G6913">
        <v>0</v>
      </c>
      <c r="H6913">
        <v>0</v>
      </c>
      <c r="I6913">
        <v>30190000</v>
      </c>
      <c r="J6913" t="s">
        <v>284</v>
      </c>
      <c r="K6913" t="s">
        <v>19</v>
      </c>
      <c r="L6913" t="s">
        <v>285</v>
      </c>
      <c r="M6913" t="s">
        <v>285</v>
      </c>
      <c r="N6913" t="s">
        <v>285</v>
      </c>
      <c r="O6913">
        <v>39</v>
      </c>
      <c r="P6913" t="s">
        <v>39</v>
      </c>
      <c r="Q6913" t="s">
        <v>50</v>
      </c>
      <c r="R6913" t="str">
        <f t="shared" si="214"/>
        <v>Non-incentive Class</v>
      </c>
      <c r="S6913">
        <f t="shared" si="215"/>
        <v>755218</v>
      </c>
    </row>
    <row r="6914" spans="1:19" x14ac:dyDescent="0.8">
      <c r="A6914">
        <v>37300</v>
      </c>
      <c r="B6914">
        <v>24.831</v>
      </c>
      <c r="C6914">
        <v>2</v>
      </c>
      <c r="D6914">
        <v>1</v>
      </c>
      <c r="E6914">
        <v>83769</v>
      </c>
      <c r="F6914">
        <v>251533</v>
      </c>
      <c r="G6914">
        <v>251533</v>
      </c>
      <c r="H6914">
        <v>10000</v>
      </c>
      <c r="I6914">
        <v>30190000</v>
      </c>
      <c r="J6914" t="s">
        <v>284</v>
      </c>
      <c r="K6914" t="s">
        <v>19</v>
      </c>
      <c r="L6914" t="s">
        <v>285</v>
      </c>
      <c r="M6914" t="s">
        <v>285</v>
      </c>
      <c r="N6914" t="s">
        <v>285</v>
      </c>
      <c r="O6914">
        <v>39</v>
      </c>
      <c r="P6914" t="s">
        <v>39</v>
      </c>
      <c r="Q6914" t="s">
        <v>50</v>
      </c>
      <c r="R6914" t="str">
        <f t="shared" si="214"/>
        <v>Non-incentive Class</v>
      </c>
      <c r="S6914">
        <f t="shared" si="215"/>
        <v>251533</v>
      </c>
    </row>
    <row r="6915" spans="1:19" x14ac:dyDescent="0.8">
      <c r="A6915">
        <v>37300</v>
      </c>
      <c r="B6915">
        <v>24.831</v>
      </c>
      <c r="C6915" t="s">
        <v>23</v>
      </c>
      <c r="D6915">
        <v>1</v>
      </c>
      <c r="E6915">
        <v>550000</v>
      </c>
      <c r="F6915">
        <v>1651485</v>
      </c>
      <c r="G6915">
        <v>0</v>
      </c>
      <c r="H6915">
        <v>0</v>
      </c>
      <c r="I6915">
        <v>30190000</v>
      </c>
      <c r="J6915" t="s">
        <v>284</v>
      </c>
      <c r="K6915" t="s">
        <v>19</v>
      </c>
      <c r="L6915" t="s">
        <v>285</v>
      </c>
      <c r="M6915" t="s">
        <v>285</v>
      </c>
      <c r="N6915" t="s">
        <v>285</v>
      </c>
      <c r="O6915">
        <v>39</v>
      </c>
      <c r="P6915" t="s">
        <v>39</v>
      </c>
      <c r="Q6915" t="s">
        <v>50</v>
      </c>
      <c r="R6915" t="str">
        <f t="shared" ref="R6915:R6978" si="216">IF(COUNTIF(C6915,"6A"),"Incentive Class",IF(COUNTIF(C6915,"6B"),"Incentive Class",IF(COUNTIF(C6915,"6C"),"Incentive Class",IF(COUNTIF(C6915,"7A"),"Incentive Class",IF(COUNTIF(C6915,"7B"),"Incentive Class","Non-incentive Class")))))</f>
        <v>Non-incentive Class</v>
      </c>
      <c r="S6915">
        <f t="shared" ref="S6915:S6978" si="217">IF(R6915="Incentive Class", F6915*10, F6915)</f>
        <v>1651485</v>
      </c>
    </row>
    <row r="6916" spans="1:19" x14ac:dyDescent="0.8">
      <c r="A6916">
        <v>37300</v>
      </c>
      <c r="B6916">
        <v>24.831</v>
      </c>
      <c r="C6916">
        <v>8</v>
      </c>
      <c r="D6916">
        <v>3</v>
      </c>
      <c r="E6916">
        <v>257937</v>
      </c>
      <c r="F6916">
        <v>774507</v>
      </c>
      <c r="G6916">
        <v>0</v>
      </c>
      <c r="H6916">
        <v>0</v>
      </c>
      <c r="I6916">
        <v>30190000</v>
      </c>
      <c r="J6916" t="s">
        <v>284</v>
      </c>
      <c r="K6916" t="s">
        <v>19</v>
      </c>
      <c r="L6916" t="s">
        <v>285</v>
      </c>
      <c r="M6916" t="s">
        <v>285</v>
      </c>
      <c r="N6916" t="s">
        <v>285</v>
      </c>
      <c r="O6916">
        <v>39</v>
      </c>
      <c r="P6916" t="s">
        <v>39</v>
      </c>
      <c r="Q6916" t="s">
        <v>50</v>
      </c>
      <c r="R6916" t="str">
        <f t="shared" si="216"/>
        <v>Non-incentive Class</v>
      </c>
      <c r="S6916">
        <f t="shared" si="217"/>
        <v>774507</v>
      </c>
    </row>
    <row r="6917" spans="1:19" x14ac:dyDescent="0.8">
      <c r="A6917">
        <v>37301</v>
      </c>
      <c r="B6917">
        <v>29.443000000000001</v>
      </c>
      <c r="C6917">
        <v>0</v>
      </c>
      <c r="D6917">
        <v>12</v>
      </c>
      <c r="E6917">
        <v>0</v>
      </c>
      <c r="F6917">
        <v>0</v>
      </c>
      <c r="G6917">
        <v>0</v>
      </c>
      <c r="H6917">
        <v>0</v>
      </c>
      <c r="I6917">
        <v>30190000</v>
      </c>
      <c r="J6917" t="s">
        <v>284</v>
      </c>
      <c r="K6917" t="s">
        <v>19</v>
      </c>
      <c r="L6917" t="s">
        <v>285</v>
      </c>
      <c r="M6917" t="s">
        <v>285</v>
      </c>
      <c r="N6917" t="s">
        <v>285</v>
      </c>
      <c r="O6917">
        <v>39</v>
      </c>
      <c r="P6917" t="s">
        <v>39</v>
      </c>
      <c r="Q6917" t="s">
        <v>50</v>
      </c>
      <c r="R6917" t="str">
        <f t="shared" si="216"/>
        <v>Non-incentive Class</v>
      </c>
      <c r="S6917">
        <f t="shared" si="217"/>
        <v>0</v>
      </c>
    </row>
    <row r="6918" spans="1:19" x14ac:dyDescent="0.8">
      <c r="A6918">
        <v>37301</v>
      </c>
      <c r="B6918">
        <v>29.443000000000001</v>
      </c>
      <c r="C6918">
        <v>1</v>
      </c>
      <c r="D6918">
        <v>3</v>
      </c>
      <c r="E6918">
        <v>119018</v>
      </c>
      <c r="F6918">
        <v>357376</v>
      </c>
      <c r="G6918">
        <v>0</v>
      </c>
      <c r="H6918">
        <v>0</v>
      </c>
      <c r="I6918">
        <v>30190000</v>
      </c>
      <c r="J6918" t="s">
        <v>284</v>
      </c>
      <c r="K6918" t="s">
        <v>19</v>
      </c>
      <c r="L6918" t="s">
        <v>285</v>
      </c>
      <c r="M6918" t="s">
        <v>285</v>
      </c>
      <c r="N6918" t="s">
        <v>285</v>
      </c>
      <c r="O6918">
        <v>39</v>
      </c>
      <c r="P6918" t="s">
        <v>39</v>
      </c>
      <c r="Q6918" t="s">
        <v>50</v>
      </c>
      <c r="R6918" t="str">
        <f t="shared" si="216"/>
        <v>Non-incentive Class</v>
      </c>
      <c r="S6918">
        <f t="shared" si="217"/>
        <v>357376</v>
      </c>
    </row>
    <row r="6919" spans="1:19" x14ac:dyDescent="0.8">
      <c r="A6919">
        <v>37301</v>
      </c>
      <c r="B6919">
        <v>29.443000000000001</v>
      </c>
      <c r="C6919" t="s">
        <v>23</v>
      </c>
      <c r="D6919">
        <v>24</v>
      </c>
      <c r="E6919">
        <v>2505216</v>
      </c>
      <c r="F6919">
        <v>7522414</v>
      </c>
      <c r="G6919">
        <v>0</v>
      </c>
      <c r="H6919">
        <v>0</v>
      </c>
      <c r="I6919">
        <v>30190000</v>
      </c>
      <c r="J6919" t="s">
        <v>284</v>
      </c>
      <c r="K6919" t="s">
        <v>19</v>
      </c>
      <c r="L6919" t="s">
        <v>285</v>
      </c>
      <c r="M6919" t="s">
        <v>285</v>
      </c>
      <c r="N6919" t="s">
        <v>285</v>
      </c>
      <c r="O6919">
        <v>39</v>
      </c>
      <c r="P6919" t="s">
        <v>39</v>
      </c>
      <c r="Q6919" t="s">
        <v>50</v>
      </c>
      <c r="R6919" t="str">
        <f t="shared" si="216"/>
        <v>Non-incentive Class</v>
      </c>
      <c r="S6919">
        <f t="shared" si="217"/>
        <v>7522414</v>
      </c>
    </row>
    <row r="6920" spans="1:19" x14ac:dyDescent="0.8">
      <c r="A6920">
        <v>37301</v>
      </c>
      <c r="B6920">
        <v>29.443000000000001</v>
      </c>
      <c r="C6920">
        <v>8</v>
      </c>
      <c r="D6920">
        <v>6</v>
      </c>
      <c r="E6920">
        <v>2907771</v>
      </c>
      <c r="F6920">
        <v>8731164</v>
      </c>
      <c r="G6920">
        <v>0</v>
      </c>
      <c r="H6920">
        <v>0</v>
      </c>
      <c r="I6920">
        <v>30190000</v>
      </c>
      <c r="J6920" t="s">
        <v>284</v>
      </c>
      <c r="K6920" t="s">
        <v>19</v>
      </c>
      <c r="L6920" t="s">
        <v>285</v>
      </c>
      <c r="M6920" t="s">
        <v>285</v>
      </c>
      <c r="N6920" t="s">
        <v>285</v>
      </c>
      <c r="O6920">
        <v>39</v>
      </c>
      <c r="P6920" t="s">
        <v>39</v>
      </c>
      <c r="Q6920" t="s">
        <v>50</v>
      </c>
      <c r="R6920" t="str">
        <f t="shared" si="216"/>
        <v>Non-incentive Class</v>
      </c>
      <c r="S6920">
        <f t="shared" si="217"/>
        <v>8731164</v>
      </c>
    </row>
    <row r="6921" spans="1:19" x14ac:dyDescent="0.8">
      <c r="A6921">
        <v>37302</v>
      </c>
      <c r="B6921">
        <v>28.521999999999998</v>
      </c>
      <c r="C6921">
        <v>0</v>
      </c>
      <c r="D6921">
        <v>2</v>
      </c>
      <c r="E6921">
        <v>0</v>
      </c>
      <c r="F6921">
        <v>0</v>
      </c>
      <c r="G6921">
        <v>0</v>
      </c>
      <c r="H6921">
        <v>0</v>
      </c>
      <c r="I6921">
        <v>30190000</v>
      </c>
      <c r="J6921" t="s">
        <v>284</v>
      </c>
      <c r="K6921" t="s">
        <v>19</v>
      </c>
      <c r="L6921" t="s">
        <v>285</v>
      </c>
      <c r="M6921" t="s">
        <v>285</v>
      </c>
      <c r="N6921" t="s">
        <v>285</v>
      </c>
      <c r="O6921">
        <v>39</v>
      </c>
      <c r="P6921" t="s">
        <v>39</v>
      </c>
      <c r="Q6921" t="s">
        <v>50</v>
      </c>
      <c r="R6921" t="str">
        <f t="shared" si="216"/>
        <v>Non-incentive Class</v>
      </c>
      <c r="S6921">
        <f t="shared" si="217"/>
        <v>0</v>
      </c>
    </row>
    <row r="6922" spans="1:19" x14ac:dyDescent="0.8">
      <c r="A6922">
        <v>37302</v>
      </c>
      <c r="B6922">
        <v>28.521999999999998</v>
      </c>
      <c r="C6922" t="s">
        <v>23</v>
      </c>
      <c r="D6922">
        <v>4</v>
      </c>
      <c r="E6922">
        <v>2444448</v>
      </c>
      <c r="F6922">
        <v>7339943</v>
      </c>
      <c r="G6922">
        <v>0</v>
      </c>
      <c r="H6922">
        <v>0</v>
      </c>
      <c r="I6922">
        <v>30190000</v>
      </c>
      <c r="J6922" t="s">
        <v>284</v>
      </c>
      <c r="K6922" t="s">
        <v>19</v>
      </c>
      <c r="L6922" t="s">
        <v>285</v>
      </c>
      <c r="M6922" t="s">
        <v>285</v>
      </c>
      <c r="N6922" t="s">
        <v>285</v>
      </c>
      <c r="O6922">
        <v>39</v>
      </c>
      <c r="P6922" t="s">
        <v>39</v>
      </c>
      <c r="Q6922" t="s">
        <v>50</v>
      </c>
      <c r="R6922" t="str">
        <f t="shared" si="216"/>
        <v>Non-incentive Class</v>
      </c>
      <c r="S6922">
        <f t="shared" si="217"/>
        <v>7339943</v>
      </c>
    </row>
    <row r="6923" spans="1:19" x14ac:dyDescent="0.8">
      <c r="A6923">
        <v>37302</v>
      </c>
      <c r="B6923">
        <v>28.521999999999998</v>
      </c>
      <c r="C6923">
        <v>8</v>
      </c>
      <c r="D6923">
        <v>1</v>
      </c>
      <c r="E6923">
        <v>38164</v>
      </c>
      <c r="F6923">
        <v>114595</v>
      </c>
      <c r="G6923">
        <v>0</v>
      </c>
      <c r="H6923">
        <v>0</v>
      </c>
      <c r="I6923">
        <v>30190000</v>
      </c>
      <c r="J6923" t="s">
        <v>284</v>
      </c>
      <c r="K6923" t="s">
        <v>19</v>
      </c>
      <c r="L6923" t="s">
        <v>285</v>
      </c>
      <c r="M6923" t="s">
        <v>285</v>
      </c>
      <c r="N6923" t="s">
        <v>285</v>
      </c>
      <c r="O6923">
        <v>39</v>
      </c>
      <c r="P6923" t="s">
        <v>39</v>
      </c>
      <c r="Q6923" t="s">
        <v>50</v>
      </c>
      <c r="R6923" t="str">
        <f t="shared" si="216"/>
        <v>Non-incentive Class</v>
      </c>
      <c r="S6923">
        <f t="shared" si="217"/>
        <v>114595</v>
      </c>
    </row>
    <row r="6924" spans="1:19" x14ac:dyDescent="0.8">
      <c r="A6924">
        <v>37303</v>
      </c>
      <c r="B6924">
        <v>20.884</v>
      </c>
      <c r="C6924">
        <v>2</v>
      </c>
      <c r="D6924">
        <v>1</v>
      </c>
      <c r="E6924">
        <v>37327</v>
      </c>
      <c r="F6924">
        <v>112082</v>
      </c>
      <c r="G6924">
        <v>0</v>
      </c>
      <c r="H6924">
        <v>0</v>
      </c>
      <c r="I6924">
        <v>30600000</v>
      </c>
      <c r="J6924" t="s">
        <v>48</v>
      </c>
      <c r="K6924" t="s">
        <v>19</v>
      </c>
      <c r="L6924" t="s">
        <v>49</v>
      </c>
      <c r="M6924" t="s">
        <v>49</v>
      </c>
      <c r="N6924" t="s">
        <v>49</v>
      </c>
      <c r="O6924">
        <v>39</v>
      </c>
      <c r="P6924" t="s">
        <v>39</v>
      </c>
      <c r="Q6924" t="s">
        <v>50</v>
      </c>
      <c r="R6924" t="str">
        <f t="shared" si="216"/>
        <v>Non-incentive Class</v>
      </c>
      <c r="S6924">
        <f t="shared" si="217"/>
        <v>112082</v>
      </c>
    </row>
    <row r="6925" spans="1:19" x14ac:dyDescent="0.8">
      <c r="A6925">
        <v>37304</v>
      </c>
      <c r="B6925">
        <v>16.66</v>
      </c>
      <c r="C6925" t="s">
        <v>23</v>
      </c>
      <c r="D6925">
        <v>1</v>
      </c>
      <c r="E6925">
        <v>208382</v>
      </c>
      <c r="F6925">
        <v>625709</v>
      </c>
      <c r="G6925">
        <v>0</v>
      </c>
      <c r="H6925">
        <v>0</v>
      </c>
      <c r="I6925">
        <v>30600000</v>
      </c>
      <c r="J6925" t="s">
        <v>48</v>
      </c>
      <c r="K6925" t="s">
        <v>19</v>
      </c>
      <c r="L6925" t="s">
        <v>49</v>
      </c>
      <c r="M6925" t="s">
        <v>49</v>
      </c>
      <c r="N6925" t="s">
        <v>49</v>
      </c>
      <c r="O6925">
        <v>39</v>
      </c>
      <c r="P6925" t="s">
        <v>39</v>
      </c>
      <c r="Q6925" t="s">
        <v>50</v>
      </c>
      <c r="R6925" t="str">
        <f t="shared" si="216"/>
        <v>Non-incentive Class</v>
      </c>
      <c r="S6925">
        <f t="shared" si="217"/>
        <v>625709</v>
      </c>
    </row>
    <row r="6926" spans="1:19" x14ac:dyDescent="0.8">
      <c r="A6926">
        <v>37304</v>
      </c>
      <c r="B6926">
        <v>16.66</v>
      </c>
      <c r="C6926" t="s">
        <v>34</v>
      </c>
      <c r="D6926">
        <v>1</v>
      </c>
      <c r="E6926">
        <v>44187</v>
      </c>
      <c r="F6926">
        <v>132680</v>
      </c>
      <c r="G6926">
        <v>0</v>
      </c>
      <c r="H6926">
        <v>0</v>
      </c>
      <c r="I6926">
        <v>30600000</v>
      </c>
      <c r="J6926" t="s">
        <v>48</v>
      </c>
      <c r="K6926" t="s">
        <v>19</v>
      </c>
      <c r="L6926" t="s">
        <v>49</v>
      </c>
      <c r="M6926" t="s">
        <v>49</v>
      </c>
      <c r="N6926" t="s">
        <v>49</v>
      </c>
      <c r="O6926">
        <v>39</v>
      </c>
      <c r="P6926" t="s">
        <v>39</v>
      </c>
      <c r="Q6926" t="s">
        <v>50</v>
      </c>
      <c r="R6926" t="str">
        <f t="shared" si="216"/>
        <v>Incentive Class</v>
      </c>
      <c r="S6926">
        <f t="shared" si="217"/>
        <v>1326800</v>
      </c>
    </row>
    <row r="6927" spans="1:19" x14ac:dyDescent="0.8">
      <c r="A6927">
        <v>37304</v>
      </c>
      <c r="B6927">
        <v>16.66</v>
      </c>
      <c r="C6927">
        <v>8</v>
      </c>
      <c r="D6927">
        <v>1</v>
      </c>
      <c r="E6927">
        <v>66092</v>
      </c>
      <c r="F6927">
        <v>198454</v>
      </c>
      <c r="G6927">
        <v>0</v>
      </c>
      <c r="H6927">
        <v>0</v>
      </c>
      <c r="I6927">
        <v>30600000</v>
      </c>
      <c r="J6927" t="s">
        <v>48</v>
      </c>
      <c r="K6927" t="s">
        <v>19</v>
      </c>
      <c r="L6927" t="s">
        <v>49</v>
      </c>
      <c r="M6927" t="s">
        <v>49</v>
      </c>
      <c r="N6927" t="s">
        <v>49</v>
      </c>
      <c r="O6927">
        <v>39</v>
      </c>
      <c r="P6927" t="s">
        <v>39</v>
      </c>
      <c r="Q6927" t="s">
        <v>50</v>
      </c>
      <c r="R6927" t="str">
        <f t="shared" si="216"/>
        <v>Non-incentive Class</v>
      </c>
      <c r="S6927">
        <f t="shared" si="217"/>
        <v>198454</v>
      </c>
    </row>
    <row r="6928" spans="1:19" x14ac:dyDescent="0.8">
      <c r="A6928">
        <v>37305</v>
      </c>
      <c r="B6928">
        <v>20.501999999999999</v>
      </c>
      <c r="C6928">
        <v>2</v>
      </c>
      <c r="D6928">
        <v>1</v>
      </c>
      <c r="E6928">
        <v>1891</v>
      </c>
      <c r="F6928">
        <v>5678</v>
      </c>
      <c r="G6928">
        <v>0</v>
      </c>
      <c r="H6928">
        <v>0</v>
      </c>
      <c r="I6928">
        <v>30600000</v>
      </c>
      <c r="J6928" t="s">
        <v>48</v>
      </c>
      <c r="K6928" t="s">
        <v>19</v>
      </c>
      <c r="L6928" t="s">
        <v>49</v>
      </c>
      <c r="M6928" t="s">
        <v>49</v>
      </c>
      <c r="N6928" t="s">
        <v>49</v>
      </c>
      <c r="O6928">
        <v>39</v>
      </c>
      <c r="P6928" t="s">
        <v>39</v>
      </c>
      <c r="Q6928" t="s">
        <v>50</v>
      </c>
      <c r="R6928" t="str">
        <f t="shared" si="216"/>
        <v>Non-incentive Class</v>
      </c>
      <c r="S6928">
        <f t="shared" si="217"/>
        <v>5678</v>
      </c>
    </row>
    <row r="6929" spans="1:19" x14ac:dyDescent="0.8">
      <c r="A6929">
        <v>37305</v>
      </c>
      <c r="B6929">
        <v>20.501999999999999</v>
      </c>
      <c r="C6929" t="s">
        <v>23</v>
      </c>
      <c r="D6929">
        <v>1</v>
      </c>
      <c r="E6929">
        <v>125895</v>
      </c>
      <c r="F6929">
        <v>378025</v>
      </c>
      <c r="G6929">
        <v>0</v>
      </c>
      <c r="H6929">
        <v>0</v>
      </c>
      <c r="I6929">
        <v>30600000</v>
      </c>
      <c r="J6929" t="s">
        <v>48</v>
      </c>
      <c r="K6929" t="s">
        <v>19</v>
      </c>
      <c r="L6929" t="s">
        <v>49</v>
      </c>
      <c r="M6929" t="s">
        <v>49</v>
      </c>
      <c r="N6929" t="s">
        <v>49</v>
      </c>
      <c r="O6929">
        <v>39</v>
      </c>
      <c r="P6929" t="s">
        <v>39</v>
      </c>
      <c r="Q6929" t="s">
        <v>50</v>
      </c>
      <c r="R6929" t="str">
        <f t="shared" si="216"/>
        <v>Non-incentive Class</v>
      </c>
      <c r="S6929">
        <f t="shared" si="217"/>
        <v>378025</v>
      </c>
    </row>
    <row r="6930" spans="1:19" x14ac:dyDescent="0.8">
      <c r="A6930">
        <v>37306</v>
      </c>
      <c r="B6930">
        <v>18.968</v>
      </c>
      <c r="C6930">
        <v>2</v>
      </c>
      <c r="D6930">
        <v>90</v>
      </c>
      <c r="E6930">
        <v>1913787</v>
      </c>
      <c r="F6930">
        <v>5746525</v>
      </c>
      <c r="G6930">
        <v>1185761</v>
      </c>
      <c r="H6930">
        <v>790000</v>
      </c>
      <c r="I6930">
        <v>31200000</v>
      </c>
      <c r="J6930" t="s">
        <v>288</v>
      </c>
      <c r="K6930" t="s">
        <v>19</v>
      </c>
      <c r="L6930" t="s">
        <v>289</v>
      </c>
      <c r="M6930" t="s">
        <v>289</v>
      </c>
      <c r="N6930" t="s">
        <v>289</v>
      </c>
      <c r="O6930">
        <v>39</v>
      </c>
      <c r="P6930" t="s">
        <v>39</v>
      </c>
      <c r="Q6930" t="s">
        <v>50</v>
      </c>
      <c r="R6930" t="str">
        <f t="shared" si="216"/>
        <v>Non-incentive Class</v>
      </c>
      <c r="S6930">
        <f t="shared" si="217"/>
        <v>5746525</v>
      </c>
    </row>
    <row r="6931" spans="1:19" x14ac:dyDescent="0.8">
      <c r="A6931">
        <v>37307</v>
      </c>
      <c r="B6931">
        <v>19.742999999999999</v>
      </c>
      <c r="C6931">
        <v>1</v>
      </c>
      <c r="D6931">
        <v>3</v>
      </c>
      <c r="E6931">
        <v>31300</v>
      </c>
      <c r="F6931">
        <v>93984</v>
      </c>
      <c r="G6931">
        <v>0</v>
      </c>
      <c r="H6931">
        <v>0</v>
      </c>
      <c r="I6931">
        <v>31200000</v>
      </c>
      <c r="J6931" t="s">
        <v>288</v>
      </c>
      <c r="K6931" t="s">
        <v>19</v>
      </c>
      <c r="L6931" t="s">
        <v>289</v>
      </c>
      <c r="M6931" t="s">
        <v>289</v>
      </c>
      <c r="N6931" t="s">
        <v>289</v>
      </c>
      <c r="O6931">
        <v>39</v>
      </c>
      <c r="P6931" t="s">
        <v>39</v>
      </c>
      <c r="Q6931" t="s">
        <v>50</v>
      </c>
      <c r="R6931" t="str">
        <f t="shared" si="216"/>
        <v>Non-incentive Class</v>
      </c>
      <c r="S6931">
        <f t="shared" si="217"/>
        <v>93984</v>
      </c>
    </row>
    <row r="6932" spans="1:19" x14ac:dyDescent="0.8">
      <c r="A6932">
        <v>37307</v>
      </c>
      <c r="B6932">
        <v>19.742999999999999</v>
      </c>
      <c r="C6932" t="s">
        <v>30</v>
      </c>
      <c r="D6932">
        <v>1</v>
      </c>
      <c r="E6932">
        <v>333011</v>
      </c>
      <c r="F6932">
        <v>999932</v>
      </c>
      <c r="G6932">
        <v>0</v>
      </c>
      <c r="H6932">
        <v>0</v>
      </c>
      <c r="I6932">
        <v>31200000</v>
      </c>
      <c r="J6932" t="s">
        <v>288</v>
      </c>
      <c r="K6932" t="s">
        <v>19</v>
      </c>
      <c r="L6932" t="s">
        <v>289</v>
      </c>
      <c r="M6932" t="s">
        <v>289</v>
      </c>
      <c r="N6932" t="s">
        <v>289</v>
      </c>
      <c r="O6932">
        <v>39</v>
      </c>
      <c r="P6932" t="s">
        <v>39</v>
      </c>
      <c r="Q6932" t="s">
        <v>50</v>
      </c>
      <c r="R6932" t="str">
        <f t="shared" si="216"/>
        <v>Non-incentive Class</v>
      </c>
      <c r="S6932">
        <f t="shared" si="217"/>
        <v>999932</v>
      </c>
    </row>
    <row r="6933" spans="1:19" x14ac:dyDescent="0.8">
      <c r="A6933">
        <v>37308</v>
      </c>
      <c r="B6933">
        <v>18.919</v>
      </c>
      <c r="C6933">
        <v>1</v>
      </c>
      <c r="D6933">
        <v>3</v>
      </c>
      <c r="E6933">
        <v>16892</v>
      </c>
      <c r="F6933">
        <v>50721</v>
      </c>
      <c r="G6933">
        <v>0</v>
      </c>
      <c r="H6933">
        <v>0</v>
      </c>
      <c r="I6933">
        <v>31200000</v>
      </c>
      <c r="J6933" t="s">
        <v>288</v>
      </c>
      <c r="K6933" t="s">
        <v>19</v>
      </c>
      <c r="L6933" t="s">
        <v>289</v>
      </c>
      <c r="M6933" t="s">
        <v>289</v>
      </c>
      <c r="N6933" t="s">
        <v>289</v>
      </c>
      <c r="O6933">
        <v>39</v>
      </c>
      <c r="P6933" t="s">
        <v>39</v>
      </c>
      <c r="Q6933" t="s">
        <v>50</v>
      </c>
      <c r="R6933" t="str">
        <f t="shared" si="216"/>
        <v>Non-incentive Class</v>
      </c>
      <c r="S6933">
        <f t="shared" si="217"/>
        <v>50721</v>
      </c>
    </row>
    <row r="6934" spans="1:19" x14ac:dyDescent="0.8">
      <c r="A6934">
        <v>37308</v>
      </c>
      <c r="B6934">
        <v>18.919</v>
      </c>
      <c r="C6934" t="s">
        <v>23</v>
      </c>
      <c r="D6934">
        <v>6</v>
      </c>
      <c r="E6934">
        <v>1223790</v>
      </c>
      <c r="F6934">
        <v>3674675</v>
      </c>
      <c r="G6934">
        <v>0</v>
      </c>
      <c r="H6934">
        <v>0</v>
      </c>
      <c r="I6934">
        <v>31200000</v>
      </c>
      <c r="J6934" t="s">
        <v>288</v>
      </c>
      <c r="K6934" t="s">
        <v>19</v>
      </c>
      <c r="L6934" t="s">
        <v>289</v>
      </c>
      <c r="M6934" t="s">
        <v>289</v>
      </c>
      <c r="N6934" t="s">
        <v>289</v>
      </c>
      <c r="O6934">
        <v>39</v>
      </c>
      <c r="P6934" t="s">
        <v>39</v>
      </c>
      <c r="Q6934" t="s">
        <v>50</v>
      </c>
      <c r="R6934" t="str">
        <f t="shared" si="216"/>
        <v>Non-incentive Class</v>
      </c>
      <c r="S6934">
        <f t="shared" si="217"/>
        <v>3674675</v>
      </c>
    </row>
    <row r="6935" spans="1:19" x14ac:dyDescent="0.8">
      <c r="A6935">
        <v>37309</v>
      </c>
      <c r="B6935">
        <v>19.466000000000001</v>
      </c>
      <c r="C6935">
        <v>0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30680000</v>
      </c>
      <c r="J6935" t="s">
        <v>62</v>
      </c>
      <c r="K6935" t="s">
        <v>19</v>
      </c>
      <c r="L6935" t="s">
        <v>63</v>
      </c>
      <c r="M6935" t="s">
        <v>63</v>
      </c>
      <c r="N6935" t="s">
        <v>63</v>
      </c>
      <c r="O6935">
        <v>39</v>
      </c>
      <c r="P6935" t="s">
        <v>39</v>
      </c>
      <c r="Q6935" t="s">
        <v>50</v>
      </c>
      <c r="R6935" t="str">
        <f t="shared" si="216"/>
        <v>Non-incentive Class</v>
      </c>
      <c r="S6935">
        <f t="shared" si="217"/>
        <v>0</v>
      </c>
    </row>
    <row r="6936" spans="1:19" x14ac:dyDescent="0.8">
      <c r="A6936">
        <v>37309</v>
      </c>
      <c r="B6936">
        <v>19.466000000000001</v>
      </c>
      <c r="C6936" t="s">
        <v>23</v>
      </c>
      <c r="D6936">
        <v>2</v>
      </c>
      <c r="E6936">
        <v>535636</v>
      </c>
      <c r="F6936">
        <v>1608354</v>
      </c>
      <c r="G6936">
        <v>0</v>
      </c>
      <c r="H6936">
        <v>0</v>
      </c>
      <c r="I6936">
        <v>30680000</v>
      </c>
      <c r="J6936" t="s">
        <v>62</v>
      </c>
      <c r="K6936" t="s">
        <v>19</v>
      </c>
      <c r="L6936" t="s">
        <v>63</v>
      </c>
      <c r="M6936" t="s">
        <v>63</v>
      </c>
      <c r="N6936" t="s">
        <v>63</v>
      </c>
      <c r="O6936">
        <v>39</v>
      </c>
      <c r="P6936" t="s">
        <v>39</v>
      </c>
      <c r="Q6936" t="s">
        <v>50</v>
      </c>
      <c r="R6936" t="str">
        <f t="shared" si="216"/>
        <v>Non-incentive Class</v>
      </c>
      <c r="S6936">
        <f t="shared" si="217"/>
        <v>1608354</v>
      </c>
    </row>
    <row r="6937" spans="1:19" x14ac:dyDescent="0.8">
      <c r="A6937">
        <v>37310</v>
      </c>
      <c r="B6937">
        <v>20.327999999999999</v>
      </c>
      <c r="C6937">
        <v>0</v>
      </c>
      <c r="D6937">
        <v>2</v>
      </c>
      <c r="E6937">
        <v>0</v>
      </c>
      <c r="F6937">
        <v>0</v>
      </c>
      <c r="G6937">
        <v>0</v>
      </c>
      <c r="H6937">
        <v>0</v>
      </c>
      <c r="I6937">
        <v>31260000</v>
      </c>
      <c r="J6937" t="s">
        <v>297</v>
      </c>
      <c r="K6937" t="s">
        <v>19</v>
      </c>
      <c r="L6937" t="s">
        <v>50</v>
      </c>
      <c r="M6937" t="s">
        <v>50</v>
      </c>
      <c r="N6937" t="s">
        <v>50</v>
      </c>
      <c r="O6937">
        <v>39</v>
      </c>
      <c r="P6937" t="s">
        <v>39</v>
      </c>
      <c r="Q6937" t="s">
        <v>50</v>
      </c>
      <c r="R6937" t="str">
        <f t="shared" si="216"/>
        <v>Non-incentive Class</v>
      </c>
      <c r="S6937">
        <f t="shared" si="217"/>
        <v>0</v>
      </c>
    </row>
    <row r="6938" spans="1:19" x14ac:dyDescent="0.8">
      <c r="A6938">
        <v>37311</v>
      </c>
      <c r="B6938">
        <v>21.053000000000001</v>
      </c>
      <c r="C6938">
        <v>0</v>
      </c>
      <c r="D6938">
        <v>26</v>
      </c>
      <c r="E6938">
        <v>0</v>
      </c>
      <c r="F6938">
        <v>0</v>
      </c>
      <c r="G6938">
        <v>0</v>
      </c>
      <c r="H6938">
        <v>0</v>
      </c>
      <c r="I6938">
        <v>30680000</v>
      </c>
      <c r="J6938" t="s">
        <v>62</v>
      </c>
      <c r="K6938" t="s">
        <v>19</v>
      </c>
      <c r="L6938" t="s">
        <v>63</v>
      </c>
      <c r="M6938" t="s">
        <v>63</v>
      </c>
      <c r="N6938" t="s">
        <v>63</v>
      </c>
      <c r="O6938">
        <v>39</v>
      </c>
      <c r="P6938" t="s">
        <v>39</v>
      </c>
      <c r="Q6938" t="s">
        <v>50</v>
      </c>
      <c r="R6938" t="str">
        <f t="shared" si="216"/>
        <v>Non-incentive Class</v>
      </c>
      <c r="S6938">
        <f t="shared" si="217"/>
        <v>0</v>
      </c>
    </row>
    <row r="6939" spans="1:19" x14ac:dyDescent="0.8">
      <c r="A6939">
        <v>37311</v>
      </c>
      <c r="B6939">
        <v>21.053000000000001</v>
      </c>
      <c r="C6939">
        <v>1</v>
      </c>
      <c r="D6939">
        <v>1</v>
      </c>
      <c r="E6939">
        <v>2449</v>
      </c>
      <c r="F6939">
        <v>7354</v>
      </c>
      <c r="G6939">
        <v>0</v>
      </c>
      <c r="H6939">
        <v>0</v>
      </c>
      <c r="I6939">
        <v>30680000</v>
      </c>
      <c r="J6939" t="s">
        <v>62</v>
      </c>
      <c r="K6939" t="s">
        <v>19</v>
      </c>
      <c r="L6939" t="s">
        <v>63</v>
      </c>
      <c r="M6939" t="s">
        <v>63</v>
      </c>
      <c r="N6939" t="s">
        <v>63</v>
      </c>
      <c r="O6939">
        <v>39</v>
      </c>
      <c r="P6939" t="s">
        <v>39</v>
      </c>
      <c r="Q6939" t="s">
        <v>50</v>
      </c>
      <c r="R6939" t="str">
        <f t="shared" si="216"/>
        <v>Non-incentive Class</v>
      </c>
      <c r="S6939">
        <f t="shared" si="217"/>
        <v>7354</v>
      </c>
    </row>
    <row r="6940" spans="1:19" x14ac:dyDescent="0.8">
      <c r="A6940">
        <v>37311</v>
      </c>
      <c r="B6940">
        <v>21.053000000000001</v>
      </c>
      <c r="C6940">
        <v>2</v>
      </c>
      <c r="D6940">
        <v>7</v>
      </c>
      <c r="E6940">
        <v>82415</v>
      </c>
      <c r="F6940">
        <v>247468</v>
      </c>
      <c r="G6940">
        <v>68862</v>
      </c>
      <c r="H6940">
        <v>47500</v>
      </c>
      <c r="I6940">
        <v>30680000</v>
      </c>
      <c r="J6940" t="s">
        <v>62</v>
      </c>
      <c r="K6940" t="s">
        <v>19</v>
      </c>
      <c r="L6940" t="s">
        <v>63</v>
      </c>
      <c r="M6940" t="s">
        <v>63</v>
      </c>
      <c r="N6940" t="s">
        <v>63</v>
      </c>
      <c r="O6940">
        <v>39</v>
      </c>
      <c r="P6940" t="s">
        <v>39</v>
      </c>
      <c r="Q6940" t="s">
        <v>50</v>
      </c>
      <c r="R6940" t="str">
        <f t="shared" si="216"/>
        <v>Non-incentive Class</v>
      </c>
      <c r="S6940">
        <f t="shared" si="217"/>
        <v>247468</v>
      </c>
    </row>
    <row r="6941" spans="1:19" x14ac:dyDescent="0.8">
      <c r="A6941">
        <v>37311</v>
      </c>
      <c r="B6941">
        <v>21.053000000000001</v>
      </c>
      <c r="C6941" t="s">
        <v>23</v>
      </c>
      <c r="D6941">
        <v>19</v>
      </c>
      <c r="E6941">
        <v>774859</v>
      </c>
      <c r="F6941">
        <v>2326668</v>
      </c>
      <c r="G6941">
        <v>0</v>
      </c>
      <c r="H6941">
        <v>0</v>
      </c>
      <c r="I6941">
        <v>30680000</v>
      </c>
      <c r="J6941" t="s">
        <v>62</v>
      </c>
      <c r="K6941" t="s">
        <v>19</v>
      </c>
      <c r="L6941" t="s">
        <v>63</v>
      </c>
      <c r="M6941" t="s">
        <v>63</v>
      </c>
      <c r="N6941" t="s">
        <v>63</v>
      </c>
      <c r="O6941">
        <v>39</v>
      </c>
      <c r="P6941" t="s">
        <v>39</v>
      </c>
      <c r="Q6941" t="s">
        <v>50</v>
      </c>
      <c r="R6941" t="str">
        <f t="shared" si="216"/>
        <v>Non-incentive Class</v>
      </c>
      <c r="S6941">
        <f t="shared" si="217"/>
        <v>2326668</v>
      </c>
    </row>
    <row r="6942" spans="1:19" x14ac:dyDescent="0.8">
      <c r="A6942">
        <v>37311</v>
      </c>
      <c r="B6942">
        <v>21.053000000000001</v>
      </c>
      <c r="C6942">
        <v>8</v>
      </c>
      <c r="D6942">
        <v>6</v>
      </c>
      <c r="E6942">
        <v>172410</v>
      </c>
      <c r="F6942">
        <v>517696</v>
      </c>
      <c r="G6942">
        <v>0</v>
      </c>
      <c r="H6942">
        <v>0</v>
      </c>
      <c r="I6942">
        <v>30680000</v>
      </c>
      <c r="J6942" t="s">
        <v>62</v>
      </c>
      <c r="K6942" t="s">
        <v>19</v>
      </c>
      <c r="L6942" t="s">
        <v>63</v>
      </c>
      <c r="M6942" t="s">
        <v>63</v>
      </c>
      <c r="N6942" t="s">
        <v>63</v>
      </c>
      <c r="O6942">
        <v>39</v>
      </c>
      <c r="P6942" t="s">
        <v>39</v>
      </c>
      <c r="Q6942" t="s">
        <v>50</v>
      </c>
      <c r="R6942" t="str">
        <f t="shared" si="216"/>
        <v>Non-incentive Class</v>
      </c>
      <c r="S6942">
        <f t="shared" si="217"/>
        <v>517696</v>
      </c>
    </row>
    <row r="6943" spans="1:19" x14ac:dyDescent="0.8">
      <c r="A6943">
        <v>37312</v>
      </c>
      <c r="B6943">
        <v>19.466000000000001</v>
      </c>
      <c r="C6943">
        <v>1</v>
      </c>
      <c r="D6943">
        <v>1</v>
      </c>
      <c r="E6943">
        <v>4384</v>
      </c>
      <c r="F6943">
        <v>13164</v>
      </c>
      <c r="G6943">
        <v>0</v>
      </c>
      <c r="H6943">
        <v>0</v>
      </c>
      <c r="I6943">
        <v>30680000</v>
      </c>
      <c r="J6943" t="s">
        <v>62</v>
      </c>
      <c r="K6943" t="s">
        <v>19</v>
      </c>
      <c r="L6943" t="s">
        <v>63</v>
      </c>
      <c r="M6943" t="s">
        <v>63</v>
      </c>
      <c r="N6943" t="s">
        <v>63</v>
      </c>
      <c r="O6943">
        <v>39</v>
      </c>
      <c r="P6943" t="s">
        <v>39</v>
      </c>
      <c r="Q6943" t="s">
        <v>50</v>
      </c>
      <c r="R6943" t="str">
        <f t="shared" si="216"/>
        <v>Non-incentive Class</v>
      </c>
      <c r="S6943">
        <f t="shared" si="217"/>
        <v>13164</v>
      </c>
    </row>
    <row r="6944" spans="1:19" x14ac:dyDescent="0.8">
      <c r="A6944">
        <v>37312</v>
      </c>
      <c r="B6944">
        <v>19.466000000000001</v>
      </c>
      <c r="C6944">
        <v>2</v>
      </c>
      <c r="D6944">
        <v>2</v>
      </c>
      <c r="E6944">
        <v>19839</v>
      </c>
      <c r="F6944">
        <v>59571</v>
      </c>
      <c r="G6944">
        <v>9000</v>
      </c>
      <c r="H6944">
        <v>9000</v>
      </c>
      <c r="I6944">
        <v>30680000</v>
      </c>
      <c r="J6944" t="s">
        <v>62</v>
      </c>
      <c r="K6944" t="s">
        <v>19</v>
      </c>
      <c r="L6944" t="s">
        <v>63</v>
      </c>
      <c r="M6944" t="s">
        <v>63</v>
      </c>
      <c r="N6944" t="s">
        <v>63</v>
      </c>
      <c r="O6944">
        <v>39</v>
      </c>
      <c r="P6944" t="s">
        <v>39</v>
      </c>
      <c r="Q6944" t="s">
        <v>50</v>
      </c>
      <c r="R6944" t="str">
        <f t="shared" si="216"/>
        <v>Non-incentive Class</v>
      </c>
      <c r="S6944">
        <f t="shared" si="217"/>
        <v>59571</v>
      </c>
    </row>
    <row r="6945" spans="1:19" x14ac:dyDescent="0.8">
      <c r="A6945">
        <v>37312</v>
      </c>
      <c r="B6945">
        <v>19.466000000000001</v>
      </c>
      <c r="C6945" t="s">
        <v>23</v>
      </c>
      <c r="D6945">
        <v>3</v>
      </c>
      <c r="E6945">
        <v>136826</v>
      </c>
      <c r="F6945">
        <v>410848</v>
      </c>
      <c r="G6945">
        <v>0</v>
      </c>
      <c r="H6945">
        <v>0</v>
      </c>
      <c r="I6945">
        <v>30680000</v>
      </c>
      <c r="J6945" t="s">
        <v>62</v>
      </c>
      <c r="K6945" t="s">
        <v>19</v>
      </c>
      <c r="L6945" t="s">
        <v>63</v>
      </c>
      <c r="M6945" t="s">
        <v>63</v>
      </c>
      <c r="N6945" t="s">
        <v>63</v>
      </c>
      <c r="O6945">
        <v>39</v>
      </c>
      <c r="P6945" t="s">
        <v>39</v>
      </c>
      <c r="Q6945" t="s">
        <v>50</v>
      </c>
      <c r="R6945" t="str">
        <f t="shared" si="216"/>
        <v>Non-incentive Class</v>
      </c>
      <c r="S6945">
        <f t="shared" si="217"/>
        <v>410848</v>
      </c>
    </row>
    <row r="6946" spans="1:19" x14ac:dyDescent="0.8">
      <c r="A6946">
        <v>37313</v>
      </c>
      <c r="B6946">
        <v>19.510000000000002</v>
      </c>
      <c r="C6946">
        <v>0</v>
      </c>
      <c r="D6946">
        <v>2</v>
      </c>
      <c r="E6946">
        <v>0</v>
      </c>
      <c r="F6946">
        <v>0</v>
      </c>
      <c r="G6946">
        <v>0</v>
      </c>
      <c r="H6946">
        <v>0</v>
      </c>
      <c r="I6946">
        <v>30680000</v>
      </c>
      <c r="J6946" t="s">
        <v>62</v>
      </c>
      <c r="K6946" t="s">
        <v>19</v>
      </c>
      <c r="L6946" t="s">
        <v>63</v>
      </c>
      <c r="M6946" t="s">
        <v>63</v>
      </c>
      <c r="N6946" t="s">
        <v>63</v>
      </c>
      <c r="O6946">
        <v>39</v>
      </c>
      <c r="P6946" t="s">
        <v>39</v>
      </c>
      <c r="Q6946" t="s">
        <v>50</v>
      </c>
      <c r="R6946" t="str">
        <f t="shared" si="216"/>
        <v>Non-incentive Class</v>
      </c>
      <c r="S6946">
        <f t="shared" si="217"/>
        <v>0</v>
      </c>
    </row>
    <row r="6947" spans="1:19" x14ac:dyDescent="0.8">
      <c r="A6947">
        <v>37314</v>
      </c>
      <c r="B6947">
        <v>21.053000000000001</v>
      </c>
      <c r="C6947">
        <v>0</v>
      </c>
      <c r="D6947">
        <v>2</v>
      </c>
      <c r="E6947">
        <v>0</v>
      </c>
      <c r="F6947">
        <v>0</v>
      </c>
      <c r="G6947">
        <v>0</v>
      </c>
      <c r="H6947">
        <v>0</v>
      </c>
      <c r="I6947">
        <v>30680000</v>
      </c>
      <c r="J6947" t="s">
        <v>62</v>
      </c>
      <c r="K6947" t="s">
        <v>19</v>
      </c>
      <c r="L6947" t="s">
        <v>63</v>
      </c>
      <c r="M6947" t="s">
        <v>63</v>
      </c>
      <c r="N6947" t="s">
        <v>63</v>
      </c>
      <c r="O6947">
        <v>39</v>
      </c>
      <c r="P6947" t="s">
        <v>39</v>
      </c>
      <c r="Q6947" t="s">
        <v>50</v>
      </c>
      <c r="R6947" t="str">
        <f t="shared" si="216"/>
        <v>Non-incentive Class</v>
      </c>
      <c r="S6947">
        <f t="shared" si="217"/>
        <v>0</v>
      </c>
    </row>
    <row r="6948" spans="1:19" x14ac:dyDescent="0.8">
      <c r="A6948">
        <v>37314</v>
      </c>
      <c r="B6948">
        <v>21.053000000000001</v>
      </c>
      <c r="C6948" t="s">
        <v>30</v>
      </c>
      <c r="D6948">
        <v>1</v>
      </c>
      <c r="E6948">
        <v>25991</v>
      </c>
      <c r="F6948">
        <v>78043</v>
      </c>
      <c r="G6948">
        <v>0</v>
      </c>
      <c r="H6948">
        <v>0</v>
      </c>
      <c r="I6948">
        <v>30680000</v>
      </c>
      <c r="J6948" t="s">
        <v>62</v>
      </c>
      <c r="K6948" t="s">
        <v>19</v>
      </c>
      <c r="L6948" t="s">
        <v>63</v>
      </c>
      <c r="M6948" t="s">
        <v>63</v>
      </c>
      <c r="N6948" t="s">
        <v>63</v>
      </c>
      <c r="O6948">
        <v>39</v>
      </c>
      <c r="P6948" t="s">
        <v>39</v>
      </c>
      <c r="Q6948" t="s">
        <v>50</v>
      </c>
      <c r="R6948" t="str">
        <f t="shared" si="216"/>
        <v>Non-incentive Class</v>
      </c>
      <c r="S6948">
        <f t="shared" si="217"/>
        <v>78043</v>
      </c>
    </row>
    <row r="6949" spans="1:19" x14ac:dyDescent="0.8">
      <c r="A6949">
        <v>37315</v>
      </c>
      <c r="B6949">
        <v>21.053000000000001</v>
      </c>
      <c r="C6949">
        <v>0</v>
      </c>
      <c r="D6949">
        <v>8</v>
      </c>
      <c r="E6949">
        <v>0</v>
      </c>
      <c r="F6949">
        <v>0</v>
      </c>
      <c r="G6949">
        <v>0</v>
      </c>
      <c r="H6949">
        <v>0</v>
      </c>
      <c r="I6949">
        <v>30680000</v>
      </c>
      <c r="J6949" t="s">
        <v>62</v>
      </c>
      <c r="K6949" t="s">
        <v>19</v>
      </c>
      <c r="L6949" t="s">
        <v>63</v>
      </c>
      <c r="M6949" t="s">
        <v>63</v>
      </c>
      <c r="N6949" t="s">
        <v>63</v>
      </c>
      <c r="O6949">
        <v>39</v>
      </c>
      <c r="P6949" t="s">
        <v>39</v>
      </c>
      <c r="Q6949" t="s">
        <v>50</v>
      </c>
      <c r="R6949" t="str">
        <f t="shared" si="216"/>
        <v>Non-incentive Class</v>
      </c>
      <c r="S6949">
        <f t="shared" si="217"/>
        <v>0</v>
      </c>
    </row>
    <row r="6950" spans="1:19" x14ac:dyDescent="0.8">
      <c r="A6950">
        <v>37315</v>
      </c>
      <c r="B6950">
        <v>21.053000000000001</v>
      </c>
      <c r="C6950">
        <v>1</v>
      </c>
      <c r="D6950">
        <v>1</v>
      </c>
      <c r="E6950">
        <v>1672</v>
      </c>
      <c r="F6950">
        <v>5021</v>
      </c>
      <c r="G6950">
        <v>0</v>
      </c>
      <c r="H6950">
        <v>0</v>
      </c>
      <c r="I6950">
        <v>30680000</v>
      </c>
      <c r="J6950" t="s">
        <v>62</v>
      </c>
      <c r="K6950" t="s">
        <v>19</v>
      </c>
      <c r="L6950" t="s">
        <v>63</v>
      </c>
      <c r="M6950" t="s">
        <v>63</v>
      </c>
      <c r="N6950" t="s">
        <v>63</v>
      </c>
      <c r="O6950">
        <v>39</v>
      </c>
      <c r="P6950" t="s">
        <v>39</v>
      </c>
      <c r="Q6950" t="s">
        <v>50</v>
      </c>
      <c r="R6950" t="str">
        <f t="shared" si="216"/>
        <v>Non-incentive Class</v>
      </c>
      <c r="S6950">
        <f t="shared" si="217"/>
        <v>5021</v>
      </c>
    </row>
    <row r="6951" spans="1:19" x14ac:dyDescent="0.8">
      <c r="A6951">
        <v>37315</v>
      </c>
      <c r="B6951">
        <v>21.053000000000001</v>
      </c>
      <c r="C6951">
        <v>2</v>
      </c>
      <c r="D6951">
        <v>1</v>
      </c>
      <c r="E6951">
        <v>2391</v>
      </c>
      <c r="F6951">
        <v>7179</v>
      </c>
      <c r="G6951">
        <v>0</v>
      </c>
      <c r="H6951">
        <v>0</v>
      </c>
      <c r="I6951">
        <v>30680000</v>
      </c>
      <c r="J6951" t="s">
        <v>62</v>
      </c>
      <c r="K6951" t="s">
        <v>19</v>
      </c>
      <c r="L6951" t="s">
        <v>63</v>
      </c>
      <c r="M6951" t="s">
        <v>63</v>
      </c>
      <c r="N6951" t="s">
        <v>63</v>
      </c>
      <c r="O6951">
        <v>39</v>
      </c>
      <c r="P6951" t="s">
        <v>39</v>
      </c>
      <c r="Q6951" t="s">
        <v>50</v>
      </c>
      <c r="R6951" t="str">
        <f t="shared" si="216"/>
        <v>Non-incentive Class</v>
      </c>
      <c r="S6951">
        <f t="shared" si="217"/>
        <v>7179</v>
      </c>
    </row>
    <row r="6952" spans="1:19" x14ac:dyDescent="0.8">
      <c r="A6952">
        <v>37316</v>
      </c>
      <c r="B6952">
        <v>18.864999999999998</v>
      </c>
      <c r="C6952">
        <v>0</v>
      </c>
      <c r="D6952">
        <v>4</v>
      </c>
      <c r="E6952">
        <v>0</v>
      </c>
      <c r="F6952">
        <v>0</v>
      </c>
      <c r="G6952">
        <v>0</v>
      </c>
      <c r="H6952">
        <v>0</v>
      </c>
      <c r="I6952">
        <v>31030000</v>
      </c>
      <c r="J6952" t="s">
        <v>81</v>
      </c>
      <c r="K6952" t="s">
        <v>19</v>
      </c>
      <c r="L6952" t="s">
        <v>82</v>
      </c>
      <c r="M6952" t="s">
        <v>82</v>
      </c>
      <c r="N6952" t="s">
        <v>82</v>
      </c>
      <c r="O6952">
        <v>41</v>
      </c>
      <c r="P6952" t="s">
        <v>39</v>
      </c>
      <c r="Q6952" t="s">
        <v>70</v>
      </c>
      <c r="R6952" t="str">
        <f t="shared" si="216"/>
        <v>Non-incentive Class</v>
      </c>
      <c r="S6952">
        <f t="shared" si="217"/>
        <v>0</v>
      </c>
    </row>
    <row r="6953" spans="1:19" x14ac:dyDescent="0.8">
      <c r="A6953">
        <v>37316</v>
      </c>
      <c r="B6953">
        <v>18.864999999999998</v>
      </c>
      <c r="C6953">
        <v>1</v>
      </c>
      <c r="D6953">
        <v>3</v>
      </c>
      <c r="E6953">
        <v>5696</v>
      </c>
      <c r="F6953">
        <v>17104</v>
      </c>
      <c r="G6953">
        <v>0</v>
      </c>
      <c r="H6953">
        <v>0</v>
      </c>
      <c r="I6953">
        <v>31030000</v>
      </c>
      <c r="J6953" t="s">
        <v>81</v>
      </c>
      <c r="K6953" t="s">
        <v>19</v>
      </c>
      <c r="L6953" t="s">
        <v>82</v>
      </c>
      <c r="M6953" t="s">
        <v>82</v>
      </c>
      <c r="N6953" t="s">
        <v>82</v>
      </c>
      <c r="O6953">
        <v>41</v>
      </c>
      <c r="P6953" t="s">
        <v>39</v>
      </c>
      <c r="Q6953" t="s">
        <v>70</v>
      </c>
      <c r="R6953" t="str">
        <f t="shared" si="216"/>
        <v>Non-incentive Class</v>
      </c>
      <c r="S6953">
        <f t="shared" si="217"/>
        <v>17104</v>
      </c>
    </row>
    <row r="6954" spans="1:19" x14ac:dyDescent="0.8">
      <c r="A6954">
        <v>37316</v>
      </c>
      <c r="B6954">
        <v>18.864999999999998</v>
      </c>
      <c r="C6954">
        <v>2</v>
      </c>
      <c r="D6954">
        <v>4</v>
      </c>
      <c r="E6954">
        <v>39384</v>
      </c>
      <c r="F6954">
        <v>118259</v>
      </c>
      <c r="G6954">
        <v>41827</v>
      </c>
      <c r="H6954">
        <v>27522</v>
      </c>
      <c r="I6954">
        <v>31030000</v>
      </c>
      <c r="J6954" t="s">
        <v>81</v>
      </c>
      <c r="K6954" t="s">
        <v>19</v>
      </c>
      <c r="L6954" t="s">
        <v>82</v>
      </c>
      <c r="M6954" t="s">
        <v>82</v>
      </c>
      <c r="N6954" t="s">
        <v>82</v>
      </c>
      <c r="O6954">
        <v>41</v>
      </c>
      <c r="P6954" t="s">
        <v>39</v>
      </c>
      <c r="Q6954" t="s">
        <v>70</v>
      </c>
      <c r="R6954" t="str">
        <f t="shared" si="216"/>
        <v>Non-incentive Class</v>
      </c>
      <c r="S6954">
        <f t="shared" si="217"/>
        <v>118259</v>
      </c>
    </row>
    <row r="6955" spans="1:19" x14ac:dyDescent="0.8">
      <c r="A6955">
        <v>37316</v>
      </c>
      <c r="B6955">
        <v>18.864999999999998</v>
      </c>
      <c r="C6955" t="s">
        <v>30</v>
      </c>
      <c r="D6955">
        <v>4</v>
      </c>
      <c r="E6955">
        <v>34975</v>
      </c>
      <c r="F6955">
        <v>105020</v>
      </c>
      <c r="G6955">
        <v>0</v>
      </c>
      <c r="H6955">
        <v>0</v>
      </c>
      <c r="I6955">
        <v>31030000</v>
      </c>
      <c r="J6955" t="s">
        <v>81</v>
      </c>
      <c r="K6955" t="s">
        <v>19</v>
      </c>
      <c r="L6955" t="s">
        <v>82</v>
      </c>
      <c r="M6955" t="s">
        <v>82</v>
      </c>
      <c r="N6955" t="s">
        <v>82</v>
      </c>
      <c r="O6955">
        <v>41</v>
      </c>
      <c r="P6955" t="s">
        <v>39</v>
      </c>
      <c r="Q6955" t="s">
        <v>70</v>
      </c>
      <c r="R6955" t="str">
        <f t="shared" si="216"/>
        <v>Non-incentive Class</v>
      </c>
      <c r="S6955">
        <f t="shared" si="217"/>
        <v>105020</v>
      </c>
    </row>
    <row r="6956" spans="1:19" x14ac:dyDescent="0.8">
      <c r="A6956">
        <v>37317</v>
      </c>
      <c r="B6956">
        <v>16.66</v>
      </c>
      <c r="C6956">
        <v>0</v>
      </c>
      <c r="D6956">
        <v>10</v>
      </c>
      <c r="E6956">
        <v>0</v>
      </c>
      <c r="F6956">
        <v>0</v>
      </c>
      <c r="G6956">
        <v>0</v>
      </c>
      <c r="H6956">
        <v>0</v>
      </c>
      <c r="I6956">
        <v>30600000</v>
      </c>
      <c r="J6956" t="s">
        <v>48</v>
      </c>
      <c r="K6956" t="s">
        <v>19</v>
      </c>
      <c r="L6956" t="s">
        <v>49</v>
      </c>
      <c r="M6956" t="s">
        <v>49</v>
      </c>
      <c r="N6956" t="s">
        <v>49</v>
      </c>
      <c r="O6956">
        <v>39</v>
      </c>
      <c r="P6956" t="s">
        <v>39</v>
      </c>
      <c r="Q6956" t="s">
        <v>50</v>
      </c>
      <c r="R6956" t="str">
        <f t="shared" si="216"/>
        <v>Non-incentive Class</v>
      </c>
      <c r="S6956">
        <f t="shared" si="217"/>
        <v>0</v>
      </c>
    </row>
    <row r="6957" spans="1:19" x14ac:dyDescent="0.8">
      <c r="A6957">
        <v>37317</v>
      </c>
      <c r="B6957">
        <v>16.66</v>
      </c>
      <c r="C6957">
        <v>2</v>
      </c>
      <c r="D6957">
        <v>4</v>
      </c>
      <c r="E6957">
        <v>60101</v>
      </c>
      <c r="F6957">
        <v>180464</v>
      </c>
      <c r="G6957">
        <v>10000</v>
      </c>
      <c r="H6957">
        <v>10000</v>
      </c>
      <c r="I6957">
        <v>30600000</v>
      </c>
      <c r="J6957" t="s">
        <v>48</v>
      </c>
      <c r="K6957" t="s">
        <v>19</v>
      </c>
      <c r="L6957" t="s">
        <v>49</v>
      </c>
      <c r="M6957" t="s">
        <v>49</v>
      </c>
      <c r="N6957" t="s">
        <v>49</v>
      </c>
      <c r="O6957">
        <v>39</v>
      </c>
      <c r="P6957" t="s">
        <v>39</v>
      </c>
      <c r="Q6957" t="s">
        <v>50</v>
      </c>
      <c r="R6957" t="str">
        <f t="shared" si="216"/>
        <v>Non-incentive Class</v>
      </c>
      <c r="S6957">
        <f t="shared" si="217"/>
        <v>180464</v>
      </c>
    </row>
    <row r="6958" spans="1:19" x14ac:dyDescent="0.8">
      <c r="A6958">
        <v>37317</v>
      </c>
      <c r="B6958">
        <v>16.66</v>
      </c>
      <c r="C6958" t="s">
        <v>23</v>
      </c>
      <c r="D6958">
        <v>4</v>
      </c>
      <c r="E6958">
        <v>155499</v>
      </c>
      <c r="F6958">
        <v>466918</v>
      </c>
      <c r="G6958">
        <v>0</v>
      </c>
      <c r="H6958">
        <v>0</v>
      </c>
      <c r="I6958">
        <v>30600000</v>
      </c>
      <c r="J6958" t="s">
        <v>48</v>
      </c>
      <c r="K6958" t="s">
        <v>19</v>
      </c>
      <c r="L6958" t="s">
        <v>49</v>
      </c>
      <c r="M6958" t="s">
        <v>49</v>
      </c>
      <c r="N6958" t="s">
        <v>49</v>
      </c>
      <c r="O6958">
        <v>39</v>
      </c>
      <c r="P6958" t="s">
        <v>39</v>
      </c>
      <c r="Q6958" t="s">
        <v>50</v>
      </c>
      <c r="R6958" t="str">
        <f t="shared" si="216"/>
        <v>Non-incentive Class</v>
      </c>
      <c r="S6958">
        <f t="shared" si="217"/>
        <v>466918</v>
      </c>
    </row>
    <row r="6959" spans="1:19" x14ac:dyDescent="0.8">
      <c r="A6959">
        <v>37318</v>
      </c>
      <c r="B6959">
        <v>24.831</v>
      </c>
      <c r="C6959">
        <v>0</v>
      </c>
      <c r="D6959">
        <v>106</v>
      </c>
      <c r="E6959">
        <v>0</v>
      </c>
      <c r="F6959">
        <v>0</v>
      </c>
      <c r="G6959">
        <v>0</v>
      </c>
      <c r="H6959">
        <v>0</v>
      </c>
      <c r="I6959">
        <v>30190000</v>
      </c>
      <c r="J6959" t="s">
        <v>284</v>
      </c>
      <c r="K6959" t="s">
        <v>19</v>
      </c>
      <c r="L6959" t="s">
        <v>285</v>
      </c>
      <c r="M6959" t="s">
        <v>285</v>
      </c>
      <c r="N6959" t="s">
        <v>285</v>
      </c>
      <c r="O6959">
        <v>39</v>
      </c>
      <c r="P6959" t="s">
        <v>39</v>
      </c>
      <c r="Q6959" t="s">
        <v>50</v>
      </c>
      <c r="R6959" t="str">
        <f t="shared" si="216"/>
        <v>Non-incentive Class</v>
      </c>
      <c r="S6959">
        <f t="shared" si="217"/>
        <v>0</v>
      </c>
    </row>
    <row r="6960" spans="1:19" x14ac:dyDescent="0.8">
      <c r="A6960">
        <v>37318</v>
      </c>
      <c r="B6960">
        <v>24.831</v>
      </c>
      <c r="C6960">
        <v>1</v>
      </c>
      <c r="D6960">
        <v>17</v>
      </c>
      <c r="E6960">
        <v>107423</v>
      </c>
      <c r="F6960">
        <v>322564</v>
      </c>
      <c r="G6960">
        <v>0</v>
      </c>
      <c r="H6960">
        <v>0</v>
      </c>
      <c r="I6960">
        <v>30190000</v>
      </c>
      <c r="J6960" t="s">
        <v>284</v>
      </c>
      <c r="K6960" t="s">
        <v>19</v>
      </c>
      <c r="L6960" t="s">
        <v>285</v>
      </c>
      <c r="M6960" t="s">
        <v>285</v>
      </c>
      <c r="N6960" t="s">
        <v>285</v>
      </c>
      <c r="O6960">
        <v>39</v>
      </c>
      <c r="P6960" t="s">
        <v>39</v>
      </c>
      <c r="Q6960" t="s">
        <v>50</v>
      </c>
      <c r="R6960" t="str">
        <f t="shared" si="216"/>
        <v>Non-incentive Class</v>
      </c>
      <c r="S6960">
        <f t="shared" si="217"/>
        <v>322564</v>
      </c>
    </row>
    <row r="6961" spans="1:19" x14ac:dyDescent="0.8">
      <c r="A6961">
        <v>37318</v>
      </c>
      <c r="B6961">
        <v>24.831</v>
      </c>
      <c r="C6961">
        <v>2</v>
      </c>
      <c r="D6961">
        <v>36</v>
      </c>
      <c r="E6961">
        <v>402809</v>
      </c>
      <c r="F6961">
        <v>1209512</v>
      </c>
      <c r="G6961">
        <v>40000</v>
      </c>
      <c r="H6961">
        <v>30000</v>
      </c>
      <c r="I6961">
        <v>30190000</v>
      </c>
      <c r="J6961" t="s">
        <v>284</v>
      </c>
      <c r="K6961" t="s">
        <v>19</v>
      </c>
      <c r="L6961" t="s">
        <v>285</v>
      </c>
      <c r="M6961" t="s">
        <v>285</v>
      </c>
      <c r="N6961" t="s">
        <v>285</v>
      </c>
      <c r="O6961">
        <v>39</v>
      </c>
      <c r="P6961" t="s">
        <v>39</v>
      </c>
      <c r="Q6961" t="s">
        <v>50</v>
      </c>
      <c r="R6961" t="str">
        <f t="shared" si="216"/>
        <v>Non-incentive Class</v>
      </c>
      <c r="S6961">
        <f t="shared" si="217"/>
        <v>1209512</v>
      </c>
    </row>
    <row r="6962" spans="1:19" x14ac:dyDescent="0.8">
      <c r="A6962">
        <v>37318</v>
      </c>
      <c r="B6962">
        <v>24.831</v>
      </c>
      <c r="C6962">
        <v>3</v>
      </c>
      <c r="D6962">
        <v>27</v>
      </c>
      <c r="E6962">
        <v>2030654</v>
      </c>
      <c r="F6962">
        <v>6097445</v>
      </c>
      <c r="G6962">
        <v>0</v>
      </c>
      <c r="H6962">
        <v>0</v>
      </c>
      <c r="I6962">
        <v>30190000</v>
      </c>
      <c r="J6962" t="s">
        <v>284</v>
      </c>
      <c r="K6962" t="s">
        <v>19</v>
      </c>
      <c r="L6962" t="s">
        <v>285</v>
      </c>
      <c r="M6962" t="s">
        <v>285</v>
      </c>
      <c r="N6962" t="s">
        <v>285</v>
      </c>
      <c r="O6962">
        <v>39</v>
      </c>
      <c r="P6962" t="s">
        <v>39</v>
      </c>
      <c r="Q6962" t="s">
        <v>50</v>
      </c>
      <c r="R6962" t="str">
        <f t="shared" si="216"/>
        <v>Non-incentive Class</v>
      </c>
      <c r="S6962">
        <f t="shared" si="217"/>
        <v>6097445</v>
      </c>
    </row>
    <row r="6963" spans="1:19" x14ac:dyDescent="0.8">
      <c r="A6963">
        <v>37318</v>
      </c>
      <c r="B6963">
        <v>24.831</v>
      </c>
      <c r="C6963" t="s">
        <v>23</v>
      </c>
      <c r="D6963">
        <v>217</v>
      </c>
      <c r="E6963">
        <v>5451262</v>
      </c>
      <c r="F6963">
        <v>16368501</v>
      </c>
      <c r="G6963">
        <v>0</v>
      </c>
      <c r="H6963">
        <v>0</v>
      </c>
      <c r="I6963">
        <v>30190000</v>
      </c>
      <c r="J6963" t="s">
        <v>284</v>
      </c>
      <c r="K6963" t="s">
        <v>19</v>
      </c>
      <c r="L6963" t="s">
        <v>285</v>
      </c>
      <c r="M6963" t="s">
        <v>285</v>
      </c>
      <c r="N6963" t="s">
        <v>285</v>
      </c>
      <c r="O6963">
        <v>39</v>
      </c>
      <c r="P6963" t="s">
        <v>39</v>
      </c>
      <c r="Q6963" t="s">
        <v>50</v>
      </c>
      <c r="R6963" t="str">
        <f t="shared" si="216"/>
        <v>Non-incentive Class</v>
      </c>
      <c r="S6963">
        <f t="shared" si="217"/>
        <v>16368501</v>
      </c>
    </row>
    <row r="6964" spans="1:19" x14ac:dyDescent="0.8">
      <c r="A6964">
        <v>37318</v>
      </c>
      <c r="B6964">
        <v>24.831</v>
      </c>
      <c r="C6964" t="s">
        <v>30</v>
      </c>
      <c r="D6964">
        <v>2</v>
      </c>
      <c r="E6964">
        <v>871840</v>
      </c>
      <c r="F6964">
        <v>2617874</v>
      </c>
      <c r="G6964">
        <v>0</v>
      </c>
      <c r="H6964">
        <v>0</v>
      </c>
      <c r="I6964">
        <v>30190000</v>
      </c>
      <c r="J6964" t="s">
        <v>284</v>
      </c>
      <c r="K6964" t="s">
        <v>19</v>
      </c>
      <c r="L6964" t="s">
        <v>285</v>
      </c>
      <c r="M6964" t="s">
        <v>285</v>
      </c>
      <c r="N6964" t="s">
        <v>285</v>
      </c>
      <c r="O6964">
        <v>39</v>
      </c>
      <c r="P6964" t="s">
        <v>39</v>
      </c>
      <c r="Q6964" t="s">
        <v>50</v>
      </c>
      <c r="R6964" t="str">
        <f t="shared" si="216"/>
        <v>Non-incentive Class</v>
      </c>
      <c r="S6964">
        <f t="shared" si="217"/>
        <v>2617874</v>
      </c>
    </row>
    <row r="6965" spans="1:19" x14ac:dyDescent="0.8">
      <c r="A6965">
        <v>37318</v>
      </c>
      <c r="B6965">
        <v>24.831</v>
      </c>
      <c r="C6965" t="s">
        <v>34</v>
      </c>
      <c r="D6965">
        <v>1</v>
      </c>
      <c r="E6965">
        <v>24858</v>
      </c>
      <c r="F6965">
        <v>74641</v>
      </c>
      <c r="G6965">
        <v>0</v>
      </c>
      <c r="H6965">
        <v>0</v>
      </c>
      <c r="I6965">
        <v>30190000</v>
      </c>
      <c r="J6965" t="s">
        <v>284</v>
      </c>
      <c r="K6965" t="s">
        <v>19</v>
      </c>
      <c r="L6965" t="s">
        <v>285</v>
      </c>
      <c r="M6965" t="s">
        <v>285</v>
      </c>
      <c r="N6965" t="s">
        <v>285</v>
      </c>
      <c r="O6965">
        <v>39</v>
      </c>
      <c r="P6965" t="s">
        <v>39</v>
      </c>
      <c r="Q6965" t="s">
        <v>50</v>
      </c>
      <c r="R6965" t="str">
        <f t="shared" si="216"/>
        <v>Incentive Class</v>
      </c>
      <c r="S6965">
        <f t="shared" si="217"/>
        <v>746410</v>
      </c>
    </row>
    <row r="6966" spans="1:19" x14ac:dyDescent="0.8">
      <c r="A6966">
        <v>37318</v>
      </c>
      <c r="B6966">
        <v>24.831</v>
      </c>
      <c r="C6966">
        <v>8</v>
      </c>
      <c r="D6966">
        <v>14</v>
      </c>
      <c r="E6966">
        <v>454989</v>
      </c>
      <c r="F6966">
        <v>1366194</v>
      </c>
      <c r="G6966">
        <v>0</v>
      </c>
      <c r="H6966">
        <v>0</v>
      </c>
      <c r="I6966">
        <v>30190000</v>
      </c>
      <c r="J6966" t="s">
        <v>284</v>
      </c>
      <c r="K6966" t="s">
        <v>19</v>
      </c>
      <c r="L6966" t="s">
        <v>285</v>
      </c>
      <c r="M6966" t="s">
        <v>285</v>
      </c>
      <c r="N6966" t="s">
        <v>285</v>
      </c>
      <c r="O6966">
        <v>39</v>
      </c>
      <c r="P6966" t="s">
        <v>39</v>
      </c>
      <c r="Q6966" t="s">
        <v>50</v>
      </c>
      <c r="R6966" t="str">
        <f t="shared" si="216"/>
        <v>Non-incentive Class</v>
      </c>
      <c r="S6966">
        <f t="shared" si="217"/>
        <v>1366194</v>
      </c>
    </row>
    <row r="6967" spans="1:19" x14ac:dyDescent="0.8">
      <c r="A6967">
        <v>37319</v>
      </c>
      <c r="B6967">
        <v>25.821999999999999</v>
      </c>
      <c r="C6967">
        <v>0</v>
      </c>
      <c r="D6967">
        <v>100</v>
      </c>
      <c r="E6967">
        <v>0</v>
      </c>
      <c r="F6967">
        <v>0</v>
      </c>
      <c r="G6967">
        <v>0</v>
      </c>
      <c r="H6967">
        <v>0</v>
      </c>
      <c r="I6967">
        <v>30190000</v>
      </c>
      <c r="J6967" t="s">
        <v>284</v>
      </c>
      <c r="K6967" t="s">
        <v>19</v>
      </c>
      <c r="L6967" t="s">
        <v>285</v>
      </c>
      <c r="M6967" t="s">
        <v>285</v>
      </c>
      <c r="N6967" t="s">
        <v>285</v>
      </c>
      <c r="O6967">
        <v>39</v>
      </c>
      <c r="P6967" t="s">
        <v>39</v>
      </c>
      <c r="Q6967" t="s">
        <v>50</v>
      </c>
      <c r="R6967" t="str">
        <f t="shared" si="216"/>
        <v>Non-incentive Class</v>
      </c>
      <c r="S6967">
        <f t="shared" si="217"/>
        <v>0</v>
      </c>
    </row>
    <row r="6968" spans="1:19" x14ac:dyDescent="0.8">
      <c r="A6968">
        <v>37319</v>
      </c>
      <c r="B6968">
        <v>25.821999999999999</v>
      </c>
      <c r="C6968">
        <v>1</v>
      </c>
      <c r="D6968">
        <v>61</v>
      </c>
      <c r="E6968">
        <v>146825</v>
      </c>
      <c r="F6968">
        <v>440874</v>
      </c>
      <c r="G6968">
        <v>0</v>
      </c>
      <c r="H6968">
        <v>0</v>
      </c>
      <c r="I6968">
        <v>30190000</v>
      </c>
      <c r="J6968" t="s">
        <v>284</v>
      </c>
      <c r="K6968" t="s">
        <v>19</v>
      </c>
      <c r="L6968" t="s">
        <v>285</v>
      </c>
      <c r="M6968" t="s">
        <v>285</v>
      </c>
      <c r="N6968" t="s">
        <v>285</v>
      </c>
      <c r="O6968">
        <v>39</v>
      </c>
      <c r="P6968" t="s">
        <v>39</v>
      </c>
      <c r="Q6968" t="s">
        <v>50</v>
      </c>
      <c r="R6968" t="str">
        <f t="shared" si="216"/>
        <v>Non-incentive Class</v>
      </c>
      <c r="S6968">
        <f t="shared" si="217"/>
        <v>440874</v>
      </c>
    </row>
    <row r="6969" spans="1:19" x14ac:dyDescent="0.8">
      <c r="A6969">
        <v>37319</v>
      </c>
      <c r="B6969">
        <v>25.821999999999999</v>
      </c>
      <c r="C6969">
        <v>2</v>
      </c>
      <c r="D6969">
        <v>21</v>
      </c>
      <c r="E6969">
        <v>284373</v>
      </c>
      <c r="F6969">
        <v>853889</v>
      </c>
      <c r="G6969">
        <v>176000</v>
      </c>
      <c r="H6969">
        <v>150000</v>
      </c>
      <c r="I6969">
        <v>30190000</v>
      </c>
      <c r="J6969" t="s">
        <v>284</v>
      </c>
      <c r="K6969" t="s">
        <v>19</v>
      </c>
      <c r="L6969" t="s">
        <v>285</v>
      </c>
      <c r="M6969" t="s">
        <v>285</v>
      </c>
      <c r="N6969" t="s">
        <v>285</v>
      </c>
      <c r="O6969">
        <v>39</v>
      </c>
      <c r="P6969" t="s">
        <v>39</v>
      </c>
      <c r="Q6969" t="s">
        <v>50</v>
      </c>
      <c r="R6969" t="str">
        <f t="shared" si="216"/>
        <v>Non-incentive Class</v>
      </c>
      <c r="S6969">
        <f t="shared" si="217"/>
        <v>853889</v>
      </c>
    </row>
    <row r="6970" spans="1:19" x14ac:dyDescent="0.8">
      <c r="A6970">
        <v>37319</v>
      </c>
      <c r="B6970">
        <v>25.821999999999999</v>
      </c>
      <c r="C6970" t="s">
        <v>23</v>
      </c>
      <c r="D6970">
        <v>35</v>
      </c>
      <c r="E6970">
        <v>627717</v>
      </c>
      <c r="F6970">
        <v>1884848</v>
      </c>
      <c r="G6970">
        <v>0</v>
      </c>
      <c r="H6970">
        <v>0</v>
      </c>
      <c r="I6970">
        <v>30190000</v>
      </c>
      <c r="J6970" t="s">
        <v>284</v>
      </c>
      <c r="K6970" t="s">
        <v>19</v>
      </c>
      <c r="L6970" t="s">
        <v>285</v>
      </c>
      <c r="M6970" t="s">
        <v>285</v>
      </c>
      <c r="N6970" t="s">
        <v>285</v>
      </c>
      <c r="O6970">
        <v>39</v>
      </c>
      <c r="P6970" t="s">
        <v>39</v>
      </c>
      <c r="Q6970" t="s">
        <v>50</v>
      </c>
      <c r="R6970" t="str">
        <f t="shared" si="216"/>
        <v>Non-incentive Class</v>
      </c>
      <c r="S6970">
        <f t="shared" si="217"/>
        <v>1884848</v>
      </c>
    </row>
    <row r="6971" spans="1:19" x14ac:dyDescent="0.8">
      <c r="A6971">
        <v>37319</v>
      </c>
      <c r="B6971">
        <v>25.821999999999999</v>
      </c>
      <c r="C6971" t="s">
        <v>30</v>
      </c>
      <c r="D6971">
        <v>9</v>
      </c>
      <c r="E6971">
        <v>546715</v>
      </c>
      <c r="F6971">
        <v>1641619</v>
      </c>
      <c r="G6971">
        <v>0</v>
      </c>
      <c r="H6971">
        <v>0</v>
      </c>
      <c r="I6971">
        <v>30190000</v>
      </c>
      <c r="J6971" t="s">
        <v>284</v>
      </c>
      <c r="K6971" t="s">
        <v>19</v>
      </c>
      <c r="L6971" t="s">
        <v>285</v>
      </c>
      <c r="M6971" t="s">
        <v>285</v>
      </c>
      <c r="N6971" t="s">
        <v>285</v>
      </c>
      <c r="O6971">
        <v>39</v>
      </c>
      <c r="P6971" t="s">
        <v>39</v>
      </c>
      <c r="Q6971" t="s">
        <v>50</v>
      </c>
      <c r="R6971" t="str">
        <f t="shared" si="216"/>
        <v>Non-incentive Class</v>
      </c>
      <c r="S6971">
        <f t="shared" si="217"/>
        <v>1641619</v>
      </c>
    </row>
    <row r="6972" spans="1:19" x14ac:dyDescent="0.8">
      <c r="A6972">
        <v>37319</v>
      </c>
      <c r="B6972">
        <v>25.821999999999999</v>
      </c>
      <c r="C6972" t="s">
        <v>34</v>
      </c>
      <c r="D6972">
        <v>2</v>
      </c>
      <c r="E6972">
        <v>206063</v>
      </c>
      <c r="F6972">
        <v>618745</v>
      </c>
      <c r="G6972">
        <v>0</v>
      </c>
      <c r="H6972">
        <v>0</v>
      </c>
      <c r="I6972">
        <v>30190000</v>
      </c>
      <c r="J6972" t="s">
        <v>284</v>
      </c>
      <c r="K6972" t="s">
        <v>19</v>
      </c>
      <c r="L6972" t="s">
        <v>285</v>
      </c>
      <c r="M6972" t="s">
        <v>285</v>
      </c>
      <c r="N6972" t="s">
        <v>285</v>
      </c>
      <c r="O6972">
        <v>39</v>
      </c>
      <c r="P6972" t="s">
        <v>39</v>
      </c>
      <c r="Q6972" t="s">
        <v>50</v>
      </c>
      <c r="R6972" t="str">
        <f t="shared" si="216"/>
        <v>Incentive Class</v>
      </c>
      <c r="S6972">
        <f t="shared" si="217"/>
        <v>6187450</v>
      </c>
    </row>
    <row r="6973" spans="1:19" x14ac:dyDescent="0.8">
      <c r="A6973">
        <v>37320</v>
      </c>
      <c r="B6973">
        <v>18.724</v>
      </c>
      <c r="C6973" t="s">
        <v>23</v>
      </c>
      <c r="D6973">
        <v>1</v>
      </c>
      <c r="E6973">
        <v>573423</v>
      </c>
      <c r="F6973">
        <v>1721817</v>
      </c>
      <c r="G6973">
        <v>0</v>
      </c>
      <c r="H6973">
        <v>0</v>
      </c>
      <c r="I6973" t="s">
        <v>17</v>
      </c>
      <c r="J6973" t="s">
        <v>17</v>
      </c>
      <c r="K6973" t="s">
        <v>17</v>
      </c>
      <c r="L6973" t="s">
        <v>17</v>
      </c>
      <c r="M6973" t="s">
        <v>17</v>
      </c>
      <c r="N6973" t="s">
        <v>17</v>
      </c>
      <c r="O6973" t="s">
        <v>17</v>
      </c>
      <c r="P6973" t="s">
        <v>17</v>
      </c>
      <c r="Q6973" t="s">
        <v>17</v>
      </c>
      <c r="R6973" t="str">
        <f t="shared" si="216"/>
        <v>Non-incentive Class</v>
      </c>
      <c r="S6973">
        <f t="shared" si="217"/>
        <v>1721817</v>
      </c>
    </row>
    <row r="6974" spans="1:19" x14ac:dyDescent="0.8">
      <c r="A6974">
        <v>37321</v>
      </c>
      <c r="B6974">
        <v>28.2</v>
      </c>
      <c r="C6974">
        <v>0</v>
      </c>
      <c r="D6974">
        <v>178</v>
      </c>
      <c r="E6974">
        <v>0</v>
      </c>
      <c r="F6974">
        <v>0</v>
      </c>
      <c r="G6974">
        <v>0</v>
      </c>
      <c r="H6974">
        <v>0</v>
      </c>
      <c r="I6974">
        <v>30510000</v>
      </c>
      <c r="J6974" t="s">
        <v>85</v>
      </c>
      <c r="K6974" t="s">
        <v>19</v>
      </c>
      <c r="L6974" t="s">
        <v>86</v>
      </c>
      <c r="M6974" t="s">
        <v>86</v>
      </c>
      <c r="N6974" t="s">
        <v>86</v>
      </c>
      <c r="O6974">
        <v>39</v>
      </c>
      <c r="P6974" t="s">
        <v>39</v>
      </c>
      <c r="Q6974" t="s">
        <v>50</v>
      </c>
      <c r="R6974" t="str">
        <f t="shared" si="216"/>
        <v>Non-incentive Class</v>
      </c>
      <c r="S6974">
        <f t="shared" si="217"/>
        <v>0</v>
      </c>
    </row>
    <row r="6975" spans="1:19" x14ac:dyDescent="0.8">
      <c r="A6975">
        <v>37321</v>
      </c>
      <c r="B6975">
        <v>28.2</v>
      </c>
      <c r="C6975">
        <v>1</v>
      </c>
      <c r="D6975">
        <v>7</v>
      </c>
      <c r="E6975">
        <v>21998</v>
      </c>
      <c r="F6975">
        <v>66052</v>
      </c>
      <c r="G6975">
        <v>0</v>
      </c>
      <c r="H6975">
        <v>0</v>
      </c>
      <c r="I6975">
        <v>30510000</v>
      </c>
      <c r="J6975" t="s">
        <v>85</v>
      </c>
      <c r="K6975" t="s">
        <v>19</v>
      </c>
      <c r="L6975" t="s">
        <v>86</v>
      </c>
      <c r="M6975" t="s">
        <v>86</v>
      </c>
      <c r="N6975" t="s">
        <v>86</v>
      </c>
      <c r="O6975">
        <v>39</v>
      </c>
      <c r="P6975" t="s">
        <v>39</v>
      </c>
      <c r="Q6975" t="s">
        <v>50</v>
      </c>
      <c r="R6975" t="str">
        <f t="shared" si="216"/>
        <v>Non-incentive Class</v>
      </c>
      <c r="S6975">
        <f t="shared" si="217"/>
        <v>66052</v>
      </c>
    </row>
    <row r="6976" spans="1:19" x14ac:dyDescent="0.8">
      <c r="A6976">
        <v>37321</v>
      </c>
      <c r="B6976">
        <v>28.2</v>
      </c>
      <c r="C6976">
        <v>2</v>
      </c>
      <c r="D6976">
        <v>11</v>
      </c>
      <c r="E6976">
        <v>43456</v>
      </c>
      <c r="F6976">
        <v>130488</v>
      </c>
      <c r="G6976">
        <v>24026</v>
      </c>
      <c r="H6976">
        <v>20000</v>
      </c>
      <c r="I6976">
        <v>30510000</v>
      </c>
      <c r="J6976" t="s">
        <v>85</v>
      </c>
      <c r="K6976" t="s">
        <v>19</v>
      </c>
      <c r="L6976" t="s">
        <v>86</v>
      </c>
      <c r="M6976" t="s">
        <v>86</v>
      </c>
      <c r="N6976" t="s">
        <v>86</v>
      </c>
      <c r="O6976">
        <v>39</v>
      </c>
      <c r="P6976" t="s">
        <v>39</v>
      </c>
      <c r="Q6976" t="s">
        <v>50</v>
      </c>
      <c r="R6976" t="str">
        <f t="shared" si="216"/>
        <v>Non-incentive Class</v>
      </c>
      <c r="S6976">
        <f t="shared" si="217"/>
        <v>130488</v>
      </c>
    </row>
    <row r="6977" spans="1:19" x14ac:dyDescent="0.8">
      <c r="A6977">
        <v>37321</v>
      </c>
      <c r="B6977">
        <v>28.2</v>
      </c>
      <c r="C6977" t="s">
        <v>23</v>
      </c>
      <c r="D6977">
        <v>14</v>
      </c>
      <c r="E6977">
        <v>205164</v>
      </c>
      <c r="F6977">
        <v>616047</v>
      </c>
      <c r="G6977">
        <v>0</v>
      </c>
      <c r="H6977">
        <v>0</v>
      </c>
      <c r="I6977">
        <v>30510000</v>
      </c>
      <c r="J6977" t="s">
        <v>85</v>
      </c>
      <c r="K6977" t="s">
        <v>19</v>
      </c>
      <c r="L6977" t="s">
        <v>86</v>
      </c>
      <c r="M6977" t="s">
        <v>86</v>
      </c>
      <c r="N6977" t="s">
        <v>86</v>
      </c>
      <c r="O6977">
        <v>39</v>
      </c>
      <c r="P6977" t="s">
        <v>39</v>
      </c>
      <c r="Q6977" t="s">
        <v>50</v>
      </c>
      <c r="R6977" t="str">
        <f t="shared" si="216"/>
        <v>Non-incentive Class</v>
      </c>
      <c r="S6977">
        <f t="shared" si="217"/>
        <v>616047</v>
      </c>
    </row>
    <row r="6978" spans="1:19" x14ac:dyDescent="0.8">
      <c r="A6978">
        <v>37321</v>
      </c>
      <c r="B6978">
        <v>28.2</v>
      </c>
      <c r="C6978">
        <v>8</v>
      </c>
      <c r="D6978">
        <v>10</v>
      </c>
      <c r="E6978">
        <v>48110</v>
      </c>
      <c r="F6978">
        <v>144461</v>
      </c>
      <c r="G6978">
        <v>0</v>
      </c>
      <c r="H6978">
        <v>0</v>
      </c>
      <c r="I6978">
        <v>30510000</v>
      </c>
      <c r="J6978" t="s">
        <v>85</v>
      </c>
      <c r="K6978" t="s">
        <v>19</v>
      </c>
      <c r="L6978" t="s">
        <v>86</v>
      </c>
      <c r="M6978" t="s">
        <v>86</v>
      </c>
      <c r="N6978" t="s">
        <v>86</v>
      </c>
      <c r="O6978">
        <v>39</v>
      </c>
      <c r="P6978" t="s">
        <v>39</v>
      </c>
      <c r="Q6978" t="s">
        <v>50</v>
      </c>
      <c r="R6978" t="str">
        <f t="shared" si="216"/>
        <v>Non-incentive Class</v>
      </c>
      <c r="S6978">
        <f t="shared" si="217"/>
        <v>144461</v>
      </c>
    </row>
    <row r="6979" spans="1:19" x14ac:dyDescent="0.8">
      <c r="A6979">
        <v>37322</v>
      </c>
      <c r="B6979">
        <v>26.163</v>
      </c>
      <c r="C6979">
        <v>0</v>
      </c>
      <c r="D6979">
        <v>224</v>
      </c>
      <c r="E6979">
        <v>0</v>
      </c>
      <c r="F6979">
        <v>0</v>
      </c>
      <c r="G6979">
        <v>0</v>
      </c>
      <c r="H6979">
        <v>0</v>
      </c>
      <c r="I6979">
        <v>30510000</v>
      </c>
      <c r="J6979" t="s">
        <v>85</v>
      </c>
      <c r="K6979" t="s">
        <v>19</v>
      </c>
      <c r="L6979" t="s">
        <v>86</v>
      </c>
      <c r="M6979" t="s">
        <v>86</v>
      </c>
      <c r="N6979" t="s">
        <v>86</v>
      </c>
      <c r="O6979">
        <v>39</v>
      </c>
      <c r="P6979" t="s">
        <v>39</v>
      </c>
      <c r="Q6979" t="s">
        <v>50</v>
      </c>
      <c r="R6979" t="str">
        <f t="shared" ref="R6979:R7042" si="218">IF(COUNTIF(C6979,"6A"),"Incentive Class",IF(COUNTIF(C6979,"6B"),"Incentive Class",IF(COUNTIF(C6979,"6C"),"Incentive Class",IF(COUNTIF(C6979,"7A"),"Incentive Class",IF(COUNTIF(C6979,"7B"),"Incentive Class","Non-incentive Class")))))</f>
        <v>Non-incentive Class</v>
      </c>
      <c r="S6979">
        <f t="shared" ref="S6979:S7042" si="219">IF(R6979="Incentive Class", F6979*10, F6979)</f>
        <v>0</v>
      </c>
    </row>
    <row r="6980" spans="1:19" x14ac:dyDescent="0.8">
      <c r="A6980">
        <v>37322</v>
      </c>
      <c r="B6980">
        <v>26.163</v>
      </c>
      <c r="C6980">
        <v>1</v>
      </c>
      <c r="D6980">
        <v>38</v>
      </c>
      <c r="E6980">
        <v>108478</v>
      </c>
      <c r="F6980">
        <v>325729</v>
      </c>
      <c r="G6980">
        <v>0</v>
      </c>
      <c r="H6980">
        <v>0</v>
      </c>
      <c r="I6980">
        <v>30510000</v>
      </c>
      <c r="J6980" t="s">
        <v>85</v>
      </c>
      <c r="K6980" t="s">
        <v>19</v>
      </c>
      <c r="L6980" t="s">
        <v>86</v>
      </c>
      <c r="M6980" t="s">
        <v>86</v>
      </c>
      <c r="N6980" t="s">
        <v>86</v>
      </c>
      <c r="O6980">
        <v>39</v>
      </c>
      <c r="P6980" t="s">
        <v>39</v>
      </c>
      <c r="Q6980" t="s">
        <v>50</v>
      </c>
      <c r="R6980" t="str">
        <f t="shared" si="218"/>
        <v>Non-incentive Class</v>
      </c>
      <c r="S6980">
        <f t="shared" si="219"/>
        <v>325729</v>
      </c>
    </row>
    <row r="6981" spans="1:19" x14ac:dyDescent="0.8">
      <c r="A6981">
        <v>37322</v>
      </c>
      <c r="B6981">
        <v>26.163</v>
      </c>
      <c r="C6981">
        <v>2</v>
      </c>
      <c r="D6981">
        <v>100</v>
      </c>
      <c r="E6981">
        <v>736170</v>
      </c>
      <c r="F6981">
        <v>2210499</v>
      </c>
      <c r="G6981">
        <v>469457</v>
      </c>
      <c r="H6981">
        <v>375845</v>
      </c>
      <c r="I6981">
        <v>30510000</v>
      </c>
      <c r="J6981" t="s">
        <v>85</v>
      </c>
      <c r="K6981" t="s">
        <v>19</v>
      </c>
      <c r="L6981" t="s">
        <v>86</v>
      </c>
      <c r="M6981" t="s">
        <v>86</v>
      </c>
      <c r="N6981" t="s">
        <v>86</v>
      </c>
      <c r="O6981">
        <v>39</v>
      </c>
      <c r="P6981" t="s">
        <v>39</v>
      </c>
      <c r="Q6981" t="s">
        <v>50</v>
      </c>
      <c r="R6981" t="str">
        <f t="shared" si="218"/>
        <v>Non-incentive Class</v>
      </c>
      <c r="S6981">
        <f t="shared" si="219"/>
        <v>2210499</v>
      </c>
    </row>
    <row r="6982" spans="1:19" x14ac:dyDescent="0.8">
      <c r="A6982">
        <v>37322</v>
      </c>
      <c r="B6982">
        <v>26.163</v>
      </c>
      <c r="C6982">
        <v>3</v>
      </c>
      <c r="D6982">
        <v>4</v>
      </c>
      <c r="E6982">
        <v>81875</v>
      </c>
      <c r="F6982">
        <v>245846</v>
      </c>
      <c r="G6982">
        <v>0</v>
      </c>
      <c r="H6982">
        <v>0</v>
      </c>
      <c r="I6982">
        <v>30510000</v>
      </c>
      <c r="J6982" t="s">
        <v>85</v>
      </c>
      <c r="K6982" t="s">
        <v>19</v>
      </c>
      <c r="L6982" t="s">
        <v>86</v>
      </c>
      <c r="M6982" t="s">
        <v>86</v>
      </c>
      <c r="N6982" t="s">
        <v>86</v>
      </c>
      <c r="O6982">
        <v>39</v>
      </c>
      <c r="P6982" t="s">
        <v>39</v>
      </c>
      <c r="Q6982" t="s">
        <v>50</v>
      </c>
      <c r="R6982" t="str">
        <f t="shared" si="218"/>
        <v>Non-incentive Class</v>
      </c>
      <c r="S6982">
        <f t="shared" si="219"/>
        <v>245846</v>
      </c>
    </row>
    <row r="6983" spans="1:19" x14ac:dyDescent="0.8">
      <c r="A6983">
        <v>37322</v>
      </c>
      <c r="B6983">
        <v>26.163</v>
      </c>
      <c r="C6983" t="s">
        <v>23</v>
      </c>
      <c r="D6983">
        <v>50</v>
      </c>
      <c r="E6983">
        <v>1744216</v>
      </c>
      <c r="F6983">
        <v>5237357</v>
      </c>
      <c r="G6983">
        <v>0</v>
      </c>
      <c r="H6983">
        <v>0</v>
      </c>
      <c r="I6983">
        <v>30510000</v>
      </c>
      <c r="J6983" t="s">
        <v>85</v>
      </c>
      <c r="K6983" t="s">
        <v>19</v>
      </c>
      <c r="L6983" t="s">
        <v>86</v>
      </c>
      <c r="M6983" t="s">
        <v>86</v>
      </c>
      <c r="N6983" t="s">
        <v>86</v>
      </c>
      <c r="O6983">
        <v>39</v>
      </c>
      <c r="P6983" t="s">
        <v>39</v>
      </c>
      <c r="Q6983" t="s">
        <v>50</v>
      </c>
      <c r="R6983" t="str">
        <f t="shared" si="218"/>
        <v>Non-incentive Class</v>
      </c>
      <c r="S6983">
        <f t="shared" si="219"/>
        <v>5237357</v>
      </c>
    </row>
    <row r="6984" spans="1:19" x14ac:dyDescent="0.8">
      <c r="A6984">
        <v>37322</v>
      </c>
      <c r="B6984">
        <v>26.163</v>
      </c>
      <c r="C6984" t="s">
        <v>30</v>
      </c>
      <c r="D6984">
        <v>18</v>
      </c>
      <c r="E6984">
        <v>442682</v>
      </c>
      <c r="F6984">
        <v>1329239</v>
      </c>
      <c r="G6984">
        <v>0</v>
      </c>
      <c r="H6984">
        <v>0</v>
      </c>
      <c r="I6984">
        <v>30510000</v>
      </c>
      <c r="J6984" t="s">
        <v>85</v>
      </c>
      <c r="K6984" t="s">
        <v>19</v>
      </c>
      <c r="L6984" t="s">
        <v>86</v>
      </c>
      <c r="M6984" t="s">
        <v>86</v>
      </c>
      <c r="N6984" t="s">
        <v>86</v>
      </c>
      <c r="O6984">
        <v>39</v>
      </c>
      <c r="P6984" t="s">
        <v>39</v>
      </c>
      <c r="Q6984" t="s">
        <v>50</v>
      </c>
      <c r="R6984" t="str">
        <f t="shared" si="218"/>
        <v>Non-incentive Class</v>
      </c>
      <c r="S6984">
        <f t="shared" si="219"/>
        <v>1329239</v>
      </c>
    </row>
    <row r="6985" spans="1:19" x14ac:dyDescent="0.8">
      <c r="A6985">
        <v>37322</v>
      </c>
      <c r="B6985">
        <v>26.163</v>
      </c>
      <c r="C6985">
        <v>8</v>
      </c>
      <c r="D6985">
        <v>5</v>
      </c>
      <c r="E6985">
        <v>58291</v>
      </c>
      <c r="F6985">
        <v>175030</v>
      </c>
      <c r="G6985">
        <v>0</v>
      </c>
      <c r="H6985">
        <v>0</v>
      </c>
      <c r="I6985">
        <v>30510000</v>
      </c>
      <c r="J6985" t="s">
        <v>85</v>
      </c>
      <c r="K6985" t="s">
        <v>19</v>
      </c>
      <c r="L6985" t="s">
        <v>86</v>
      </c>
      <c r="M6985" t="s">
        <v>86</v>
      </c>
      <c r="N6985" t="s">
        <v>86</v>
      </c>
      <c r="O6985">
        <v>39</v>
      </c>
      <c r="P6985" t="s">
        <v>39</v>
      </c>
      <c r="Q6985" t="s">
        <v>50</v>
      </c>
      <c r="R6985" t="str">
        <f t="shared" si="218"/>
        <v>Non-incentive Class</v>
      </c>
      <c r="S6985">
        <f t="shared" si="219"/>
        <v>175030</v>
      </c>
    </row>
    <row r="6986" spans="1:19" x14ac:dyDescent="0.8">
      <c r="A6986">
        <v>37323</v>
      </c>
      <c r="B6986">
        <v>21.773</v>
      </c>
      <c r="C6986">
        <v>0</v>
      </c>
      <c r="D6986">
        <v>2</v>
      </c>
      <c r="E6986">
        <v>0</v>
      </c>
      <c r="F6986">
        <v>0</v>
      </c>
      <c r="G6986">
        <v>0</v>
      </c>
      <c r="H6986">
        <v>0</v>
      </c>
      <c r="I6986">
        <v>30310000</v>
      </c>
      <c r="J6986" t="s">
        <v>290</v>
      </c>
      <c r="K6986" t="s">
        <v>19</v>
      </c>
      <c r="L6986" t="s">
        <v>291</v>
      </c>
      <c r="M6986" t="s">
        <v>291</v>
      </c>
      <c r="N6986" t="s">
        <v>291</v>
      </c>
      <c r="O6986">
        <v>39</v>
      </c>
      <c r="P6986" t="s">
        <v>39</v>
      </c>
      <c r="Q6986" t="s">
        <v>50</v>
      </c>
      <c r="R6986" t="str">
        <f t="shared" si="218"/>
        <v>Non-incentive Class</v>
      </c>
      <c r="S6986">
        <f t="shared" si="219"/>
        <v>0</v>
      </c>
    </row>
    <row r="6987" spans="1:19" x14ac:dyDescent="0.8">
      <c r="A6987">
        <v>38001</v>
      </c>
      <c r="B6987">
        <v>10.936999999999999</v>
      </c>
      <c r="C6987">
        <v>0</v>
      </c>
      <c r="D6987">
        <v>74</v>
      </c>
      <c r="E6987">
        <v>0</v>
      </c>
      <c r="F6987">
        <v>0</v>
      </c>
      <c r="G6987">
        <v>0</v>
      </c>
      <c r="H6987">
        <v>0</v>
      </c>
      <c r="I6987" t="s">
        <v>17</v>
      </c>
      <c r="J6987" t="s">
        <v>17</v>
      </c>
      <c r="K6987" t="s">
        <v>17</v>
      </c>
      <c r="L6987" t="s">
        <v>17</v>
      </c>
      <c r="M6987" t="s">
        <v>17</v>
      </c>
      <c r="N6987" t="s">
        <v>17</v>
      </c>
      <c r="O6987" t="s">
        <v>17</v>
      </c>
      <c r="P6987" t="s">
        <v>17</v>
      </c>
      <c r="Q6987" t="s">
        <v>17</v>
      </c>
      <c r="R6987" t="str">
        <f t="shared" si="218"/>
        <v>Non-incentive Class</v>
      </c>
      <c r="S6987">
        <f t="shared" si="219"/>
        <v>0</v>
      </c>
    </row>
    <row r="6988" spans="1:19" x14ac:dyDescent="0.8">
      <c r="A6988">
        <v>38001</v>
      </c>
      <c r="B6988">
        <v>10.936999999999999</v>
      </c>
      <c r="C6988">
        <v>1</v>
      </c>
      <c r="D6988">
        <v>1</v>
      </c>
      <c r="E6988">
        <v>62</v>
      </c>
      <c r="F6988">
        <v>186</v>
      </c>
      <c r="G6988">
        <v>0</v>
      </c>
      <c r="H6988">
        <v>0</v>
      </c>
      <c r="I6988" t="s">
        <v>17</v>
      </c>
      <c r="J6988" t="s">
        <v>17</v>
      </c>
      <c r="K6988" t="s">
        <v>17</v>
      </c>
      <c r="L6988" t="s">
        <v>17</v>
      </c>
      <c r="M6988" t="s">
        <v>17</v>
      </c>
      <c r="N6988" t="s">
        <v>17</v>
      </c>
      <c r="O6988" t="s">
        <v>17</v>
      </c>
      <c r="P6988" t="s">
        <v>17</v>
      </c>
      <c r="Q6988" t="s">
        <v>17</v>
      </c>
      <c r="R6988" t="str">
        <f t="shared" si="218"/>
        <v>Non-incentive Class</v>
      </c>
      <c r="S6988">
        <f t="shared" si="219"/>
        <v>186</v>
      </c>
    </row>
    <row r="6989" spans="1:19" x14ac:dyDescent="0.8">
      <c r="A6989">
        <v>38004</v>
      </c>
      <c r="B6989">
        <v>11.496</v>
      </c>
      <c r="C6989">
        <v>0</v>
      </c>
      <c r="D6989">
        <v>14</v>
      </c>
      <c r="E6989">
        <v>0</v>
      </c>
      <c r="F6989">
        <v>0</v>
      </c>
      <c r="G6989">
        <v>0</v>
      </c>
      <c r="H6989">
        <v>0</v>
      </c>
      <c r="I6989">
        <v>31040000</v>
      </c>
      <c r="J6989" t="s">
        <v>225</v>
      </c>
      <c r="K6989" t="s">
        <v>19</v>
      </c>
      <c r="L6989" t="s">
        <v>226</v>
      </c>
      <c r="M6989" t="s">
        <v>226</v>
      </c>
      <c r="N6989" t="s">
        <v>226</v>
      </c>
      <c r="O6989">
        <v>2</v>
      </c>
      <c r="P6989" t="s">
        <v>21</v>
      </c>
      <c r="Q6989" t="s">
        <v>109</v>
      </c>
      <c r="R6989" t="str">
        <f t="shared" si="218"/>
        <v>Non-incentive Class</v>
      </c>
      <c r="S6989">
        <f t="shared" si="219"/>
        <v>0</v>
      </c>
    </row>
    <row r="6990" spans="1:19" x14ac:dyDescent="0.8">
      <c r="A6990">
        <v>38004</v>
      </c>
      <c r="B6990">
        <v>11.496</v>
      </c>
      <c r="C6990">
        <v>1</v>
      </c>
      <c r="D6990">
        <v>5</v>
      </c>
      <c r="E6990">
        <v>8834</v>
      </c>
      <c r="F6990">
        <v>26525</v>
      </c>
      <c r="G6990">
        <v>0</v>
      </c>
      <c r="H6990">
        <v>0</v>
      </c>
      <c r="I6990">
        <v>31040000</v>
      </c>
      <c r="J6990" t="s">
        <v>225</v>
      </c>
      <c r="K6990" t="s">
        <v>19</v>
      </c>
      <c r="L6990" t="s">
        <v>226</v>
      </c>
      <c r="M6990" t="s">
        <v>226</v>
      </c>
      <c r="N6990" t="s">
        <v>226</v>
      </c>
      <c r="O6990">
        <v>2</v>
      </c>
      <c r="P6990" t="s">
        <v>21</v>
      </c>
      <c r="Q6990" t="s">
        <v>109</v>
      </c>
      <c r="R6990" t="str">
        <f t="shared" si="218"/>
        <v>Non-incentive Class</v>
      </c>
      <c r="S6990">
        <f t="shared" si="219"/>
        <v>26525</v>
      </c>
    </row>
    <row r="6991" spans="1:19" x14ac:dyDescent="0.8">
      <c r="A6991">
        <v>38004</v>
      </c>
      <c r="B6991">
        <v>11.496</v>
      </c>
      <c r="C6991">
        <v>2</v>
      </c>
      <c r="D6991">
        <v>877</v>
      </c>
      <c r="E6991">
        <v>20153962</v>
      </c>
      <c r="F6991">
        <v>60516374</v>
      </c>
      <c r="G6991">
        <v>14115717</v>
      </c>
      <c r="H6991">
        <v>7638439</v>
      </c>
      <c r="I6991">
        <v>31040000</v>
      </c>
      <c r="J6991" t="s">
        <v>225</v>
      </c>
      <c r="K6991" t="s">
        <v>19</v>
      </c>
      <c r="L6991" t="s">
        <v>226</v>
      </c>
      <c r="M6991" t="s">
        <v>226</v>
      </c>
      <c r="N6991" t="s">
        <v>226</v>
      </c>
      <c r="O6991">
        <v>2</v>
      </c>
      <c r="P6991" t="s">
        <v>21</v>
      </c>
      <c r="Q6991" t="s">
        <v>109</v>
      </c>
      <c r="R6991" t="str">
        <f t="shared" si="218"/>
        <v>Non-incentive Class</v>
      </c>
      <c r="S6991">
        <f t="shared" si="219"/>
        <v>60516374</v>
      </c>
    </row>
    <row r="6992" spans="1:19" x14ac:dyDescent="0.8">
      <c r="A6992">
        <v>38004</v>
      </c>
      <c r="B6992">
        <v>11.496</v>
      </c>
      <c r="C6992" t="s">
        <v>23</v>
      </c>
      <c r="D6992">
        <v>6</v>
      </c>
      <c r="E6992">
        <v>1829756</v>
      </c>
      <c r="F6992">
        <v>5494207</v>
      </c>
      <c r="G6992">
        <v>0</v>
      </c>
      <c r="H6992">
        <v>0</v>
      </c>
      <c r="I6992">
        <v>31040000</v>
      </c>
      <c r="J6992" t="s">
        <v>225</v>
      </c>
      <c r="K6992" t="s">
        <v>19</v>
      </c>
      <c r="L6992" t="s">
        <v>226</v>
      </c>
      <c r="M6992" t="s">
        <v>226</v>
      </c>
      <c r="N6992" t="s">
        <v>226</v>
      </c>
      <c r="O6992">
        <v>2</v>
      </c>
      <c r="P6992" t="s">
        <v>21</v>
      </c>
      <c r="Q6992" t="s">
        <v>109</v>
      </c>
      <c r="R6992" t="str">
        <f t="shared" si="218"/>
        <v>Non-incentive Class</v>
      </c>
      <c r="S6992">
        <f t="shared" si="219"/>
        <v>5494207</v>
      </c>
    </row>
    <row r="6993" spans="1:19" x14ac:dyDescent="0.8">
      <c r="A6993">
        <v>38005</v>
      </c>
      <c r="B6993">
        <v>12.086</v>
      </c>
      <c r="C6993">
        <v>1</v>
      </c>
      <c r="D6993">
        <v>1</v>
      </c>
      <c r="E6993">
        <v>6222</v>
      </c>
      <c r="F6993">
        <v>18683</v>
      </c>
      <c r="G6993">
        <v>0</v>
      </c>
      <c r="H6993">
        <v>0</v>
      </c>
      <c r="I6993">
        <v>31040000</v>
      </c>
      <c r="J6993" t="s">
        <v>225</v>
      </c>
      <c r="K6993" t="s">
        <v>19</v>
      </c>
      <c r="L6993" t="s">
        <v>226</v>
      </c>
      <c r="M6993" t="s">
        <v>226</v>
      </c>
      <c r="N6993" t="s">
        <v>226</v>
      </c>
      <c r="O6993">
        <v>2</v>
      </c>
      <c r="P6993" t="s">
        <v>21</v>
      </c>
      <c r="Q6993" t="s">
        <v>109</v>
      </c>
      <c r="R6993" t="str">
        <f t="shared" si="218"/>
        <v>Non-incentive Class</v>
      </c>
      <c r="S6993">
        <f t="shared" si="219"/>
        <v>18683</v>
      </c>
    </row>
    <row r="6994" spans="1:19" x14ac:dyDescent="0.8">
      <c r="A6994">
        <v>38005</v>
      </c>
      <c r="B6994">
        <v>12.086</v>
      </c>
      <c r="C6994" t="s">
        <v>23</v>
      </c>
      <c r="D6994">
        <v>8</v>
      </c>
      <c r="E6994">
        <v>1769205</v>
      </c>
      <c r="F6994">
        <v>5312391</v>
      </c>
      <c r="G6994">
        <v>0</v>
      </c>
      <c r="H6994">
        <v>0</v>
      </c>
      <c r="I6994">
        <v>31040000</v>
      </c>
      <c r="J6994" t="s">
        <v>225</v>
      </c>
      <c r="K6994" t="s">
        <v>19</v>
      </c>
      <c r="L6994" t="s">
        <v>226</v>
      </c>
      <c r="M6994" t="s">
        <v>226</v>
      </c>
      <c r="N6994" t="s">
        <v>226</v>
      </c>
      <c r="O6994">
        <v>2</v>
      </c>
      <c r="P6994" t="s">
        <v>21</v>
      </c>
      <c r="Q6994" t="s">
        <v>109</v>
      </c>
      <c r="R6994" t="str">
        <f t="shared" si="218"/>
        <v>Non-incentive Class</v>
      </c>
      <c r="S6994">
        <f t="shared" si="219"/>
        <v>5312391</v>
      </c>
    </row>
    <row r="6995" spans="1:19" x14ac:dyDescent="0.8">
      <c r="A6995">
        <v>38009</v>
      </c>
      <c r="B6995">
        <v>10.92</v>
      </c>
      <c r="C6995">
        <v>0</v>
      </c>
      <c r="D6995">
        <v>96</v>
      </c>
      <c r="E6995">
        <v>0</v>
      </c>
      <c r="F6995">
        <v>0</v>
      </c>
      <c r="G6995">
        <v>0</v>
      </c>
      <c r="H6995">
        <v>0</v>
      </c>
      <c r="I6995">
        <v>31040000</v>
      </c>
      <c r="J6995" t="s">
        <v>225</v>
      </c>
      <c r="K6995" t="s">
        <v>19</v>
      </c>
      <c r="L6995" t="s">
        <v>226</v>
      </c>
      <c r="M6995" t="s">
        <v>226</v>
      </c>
      <c r="N6995" t="s">
        <v>226</v>
      </c>
      <c r="O6995">
        <v>2</v>
      </c>
      <c r="P6995" t="s">
        <v>21</v>
      </c>
      <c r="Q6995" t="s">
        <v>109</v>
      </c>
      <c r="R6995" t="str">
        <f t="shared" si="218"/>
        <v>Non-incentive Class</v>
      </c>
      <c r="S6995">
        <f t="shared" si="219"/>
        <v>0</v>
      </c>
    </row>
    <row r="6996" spans="1:19" x14ac:dyDescent="0.8">
      <c r="A6996">
        <v>38009</v>
      </c>
      <c r="B6996">
        <v>10.92</v>
      </c>
      <c r="C6996">
        <v>1</v>
      </c>
      <c r="D6996">
        <v>32</v>
      </c>
      <c r="E6996">
        <v>287924</v>
      </c>
      <c r="F6996">
        <v>864551</v>
      </c>
      <c r="G6996">
        <v>0</v>
      </c>
      <c r="H6996">
        <v>0</v>
      </c>
      <c r="I6996">
        <v>31040000</v>
      </c>
      <c r="J6996" t="s">
        <v>225</v>
      </c>
      <c r="K6996" t="s">
        <v>19</v>
      </c>
      <c r="L6996" t="s">
        <v>226</v>
      </c>
      <c r="M6996" t="s">
        <v>226</v>
      </c>
      <c r="N6996" t="s">
        <v>226</v>
      </c>
      <c r="O6996">
        <v>2</v>
      </c>
      <c r="P6996" t="s">
        <v>21</v>
      </c>
      <c r="Q6996" t="s">
        <v>109</v>
      </c>
      <c r="R6996" t="str">
        <f t="shared" si="218"/>
        <v>Non-incentive Class</v>
      </c>
      <c r="S6996">
        <f t="shared" si="219"/>
        <v>864551</v>
      </c>
    </row>
    <row r="6997" spans="1:19" x14ac:dyDescent="0.8">
      <c r="A6997">
        <v>38009</v>
      </c>
      <c r="B6997">
        <v>10.92</v>
      </c>
      <c r="C6997">
        <v>2</v>
      </c>
      <c r="D6997">
        <v>1439</v>
      </c>
      <c r="E6997">
        <v>50716763</v>
      </c>
      <c r="F6997">
        <v>152287244</v>
      </c>
      <c r="G6997">
        <v>17234201</v>
      </c>
      <c r="H6997">
        <v>12170000</v>
      </c>
      <c r="I6997">
        <v>31040000</v>
      </c>
      <c r="J6997" t="s">
        <v>225</v>
      </c>
      <c r="K6997" t="s">
        <v>19</v>
      </c>
      <c r="L6997" t="s">
        <v>226</v>
      </c>
      <c r="M6997" t="s">
        <v>226</v>
      </c>
      <c r="N6997" t="s">
        <v>226</v>
      </c>
      <c r="O6997">
        <v>2</v>
      </c>
      <c r="P6997" t="s">
        <v>21</v>
      </c>
      <c r="Q6997" t="s">
        <v>109</v>
      </c>
      <c r="R6997" t="str">
        <f t="shared" si="218"/>
        <v>Non-incentive Class</v>
      </c>
      <c r="S6997">
        <f t="shared" si="219"/>
        <v>152287244</v>
      </c>
    </row>
    <row r="6998" spans="1:19" x14ac:dyDescent="0.8">
      <c r="A6998">
        <v>38009</v>
      </c>
      <c r="B6998">
        <v>10.92</v>
      </c>
      <c r="C6998">
        <v>3</v>
      </c>
      <c r="D6998">
        <v>1</v>
      </c>
      <c r="E6998">
        <v>922283</v>
      </c>
      <c r="F6998">
        <v>2769339</v>
      </c>
      <c r="G6998">
        <v>0</v>
      </c>
      <c r="H6998">
        <v>0</v>
      </c>
      <c r="I6998">
        <v>31040000</v>
      </c>
      <c r="J6998" t="s">
        <v>225</v>
      </c>
      <c r="K6998" t="s">
        <v>19</v>
      </c>
      <c r="L6998" t="s">
        <v>226</v>
      </c>
      <c r="M6998" t="s">
        <v>226</v>
      </c>
      <c r="N6998" t="s">
        <v>226</v>
      </c>
      <c r="O6998">
        <v>2</v>
      </c>
      <c r="P6998" t="s">
        <v>21</v>
      </c>
      <c r="Q6998" t="s">
        <v>109</v>
      </c>
      <c r="R6998" t="str">
        <f t="shared" si="218"/>
        <v>Non-incentive Class</v>
      </c>
      <c r="S6998">
        <f t="shared" si="219"/>
        <v>2769339</v>
      </c>
    </row>
    <row r="6999" spans="1:19" x14ac:dyDescent="0.8">
      <c r="A6999">
        <v>38009</v>
      </c>
      <c r="B6999">
        <v>10.92</v>
      </c>
      <c r="C6999" t="s">
        <v>23</v>
      </c>
      <c r="D6999">
        <v>27</v>
      </c>
      <c r="E6999">
        <v>3420716</v>
      </c>
      <c r="F6999">
        <v>10271383</v>
      </c>
      <c r="G6999">
        <v>0</v>
      </c>
      <c r="H6999">
        <v>0</v>
      </c>
      <c r="I6999">
        <v>31040000</v>
      </c>
      <c r="J6999" t="s">
        <v>225</v>
      </c>
      <c r="K6999" t="s">
        <v>19</v>
      </c>
      <c r="L6999" t="s">
        <v>226</v>
      </c>
      <c r="M6999" t="s">
        <v>226</v>
      </c>
      <c r="N6999" t="s">
        <v>226</v>
      </c>
      <c r="O6999">
        <v>2</v>
      </c>
      <c r="P6999" t="s">
        <v>21</v>
      </c>
      <c r="Q6999" t="s">
        <v>109</v>
      </c>
      <c r="R6999" t="str">
        <f t="shared" si="218"/>
        <v>Non-incentive Class</v>
      </c>
      <c r="S6999">
        <f t="shared" si="219"/>
        <v>10271383</v>
      </c>
    </row>
    <row r="7000" spans="1:19" x14ac:dyDescent="0.8">
      <c r="A7000">
        <v>38012</v>
      </c>
      <c r="B7000">
        <v>9.0069999999999997</v>
      </c>
      <c r="C7000">
        <v>0</v>
      </c>
      <c r="D7000">
        <v>4</v>
      </c>
      <c r="E7000">
        <v>0</v>
      </c>
      <c r="F7000">
        <v>0</v>
      </c>
      <c r="G7000">
        <v>0</v>
      </c>
      <c r="H7000">
        <v>0</v>
      </c>
      <c r="I7000" t="s">
        <v>17</v>
      </c>
      <c r="J7000" t="s">
        <v>17</v>
      </c>
      <c r="K7000" t="s">
        <v>17</v>
      </c>
      <c r="L7000" t="s">
        <v>17</v>
      </c>
      <c r="M7000" t="s">
        <v>17</v>
      </c>
      <c r="N7000" t="s">
        <v>17</v>
      </c>
      <c r="O7000" t="s">
        <v>17</v>
      </c>
      <c r="P7000" t="s">
        <v>17</v>
      </c>
      <c r="Q7000" t="s">
        <v>17</v>
      </c>
      <c r="R7000" t="str">
        <f t="shared" si="218"/>
        <v>Non-incentive Class</v>
      </c>
      <c r="S7000">
        <f t="shared" si="219"/>
        <v>0</v>
      </c>
    </row>
    <row r="7001" spans="1:19" x14ac:dyDescent="0.8">
      <c r="A7001">
        <v>38012</v>
      </c>
      <c r="B7001">
        <v>9.0069999999999997</v>
      </c>
      <c r="C7001">
        <v>1</v>
      </c>
      <c r="D7001">
        <v>2</v>
      </c>
      <c r="E7001">
        <v>785</v>
      </c>
      <c r="F7001">
        <v>2358</v>
      </c>
      <c r="G7001">
        <v>0</v>
      </c>
      <c r="H7001">
        <v>0</v>
      </c>
      <c r="I7001" t="s">
        <v>17</v>
      </c>
      <c r="J7001" t="s">
        <v>17</v>
      </c>
      <c r="K7001" t="s">
        <v>17</v>
      </c>
      <c r="L7001" t="s">
        <v>17</v>
      </c>
      <c r="M7001" t="s">
        <v>17</v>
      </c>
      <c r="N7001" t="s">
        <v>17</v>
      </c>
      <c r="O7001" t="s">
        <v>17</v>
      </c>
      <c r="P7001" t="s">
        <v>17</v>
      </c>
      <c r="Q7001" t="s">
        <v>17</v>
      </c>
      <c r="R7001" t="str">
        <f t="shared" si="218"/>
        <v>Non-incentive Class</v>
      </c>
      <c r="S7001">
        <f t="shared" si="219"/>
        <v>2358</v>
      </c>
    </row>
    <row r="7002" spans="1:19" x14ac:dyDescent="0.8">
      <c r="A7002">
        <v>38012</v>
      </c>
      <c r="B7002">
        <v>9.0069999999999997</v>
      </c>
      <c r="C7002">
        <v>2</v>
      </c>
      <c r="D7002">
        <v>3</v>
      </c>
      <c r="E7002">
        <v>108033</v>
      </c>
      <c r="F7002">
        <v>324391</v>
      </c>
      <c r="G7002">
        <v>0</v>
      </c>
      <c r="H7002">
        <v>0</v>
      </c>
      <c r="I7002" t="s">
        <v>17</v>
      </c>
      <c r="J7002" t="s">
        <v>17</v>
      </c>
      <c r="K7002" t="s">
        <v>17</v>
      </c>
      <c r="L7002" t="s">
        <v>17</v>
      </c>
      <c r="M7002" t="s">
        <v>17</v>
      </c>
      <c r="N7002" t="s">
        <v>17</v>
      </c>
      <c r="O7002" t="s">
        <v>17</v>
      </c>
      <c r="P7002" t="s">
        <v>17</v>
      </c>
      <c r="Q7002" t="s">
        <v>17</v>
      </c>
      <c r="R7002" t="str">
        <f t="shared" si="218"/>
        <v>Non-incentive Class</v>
      </c>
      <c r="S7002">
        <f t="shared" si="219"/>
        <v>324391</v>
      </c>
    </row>
    <row r="7003" spans="1:19" x14ac:dyDescent="0.8">
      <c r="A7003">
        <v>38012</v>
      </c>
      <c r="B7003">
        <v>9.0069999999999997</v>
      </c>
      <c r="C7003" t="s">
        <v>23</v>
      </c>
      <c r="D7003">
        <v>1</v>
      </c>
      <c r="E7003">
        <v>193679</v>
      </c>
      <c r="F7003">
        <v>581560</v>
      </c>
      <c r="G7003">
        <v>0</v>
      </c>
      <c r="H7003">
        <v>0</v>
      </c>
      <c r="I7003" t="s">
        <v>17</v>
      </c>
      <c r="J7003" t="s">
        <v>17</v>
      </c>
      <c r="K7003" t="s">
        <v>17</v>
      </c>
      <c r="L7003" t="s">
        <v>17</v>
      </c>
      <c r="M7003" t="s">
        <v>17</v>
      </c>
      <c r="N7003" t="s">
        <v>17</v>
      </c>
      <c r="O7003" t="s">
        <v>17</v>
      </c>
      <c r="P7003" t="s">
        <v>17</v>
      </c>
      <c r="Q7003" t="s">
        <v>17</v>
      </c>
      <c r="R7003" t="str">
        <f t="shared" si="218"/>
        <v>Non-incentive Class</v>
      </c>
      <c r="S7003">
        <f t="shared" si="219"/>
        <v>581560</v>
      </c>
    </row>
    <row r="7004" spans="1:19" x14ac:dyDescent="0.8">
      <c r="A7004">
        <v>38014</v>
      </c>
      <c r="B7004">
        <v>11.627000000000001</v>
      </c>
      <c r="C7004">
        <v>1</v>
      </c>
      <c r="D7004">
        <v>3</v>
      </c>
      <c r="E7004">
        <v>46205</v>
      </c>
      <c r="F7004">
        <v>138740</v>
      </c>
      <c r="G7004">
        <v>0</v>
      </c>
      <c r="H7004">
        <v>0</v>
      </c>
      <c r="I7004" t="s">
        <v>17</v>
      </c>
      <c r="J7004" t="s">
        <v>17</v>
      </c>
      <c r="K7004" t="s">
        <v>17</v>
      </c>
      <c r="L7004" t="s">
        <v>17</v>
      </c>
      <c r="M7004" t="s">
        <v>17</v>
      </c>
      <c r="N7004" t="s">
        <v>17</v>
      </c>
      <c r="O7004" t="s">
        <v>17</v>
      </c>
      <c r="P7004" t="s">
        <v>17</v>
      </c>
      <c r="Q7004" t="s">
        <v>17</v>
      </c>
      <c r="R7004" t="str">
        <f t="shared" si="218"/>
        <v>Non-incentive Class</v>
      </c>
      <c r="S7004">
        <f t="shared" si="219"/>
        <v>138740</v>
      </c>
    </row>
    <row r="7005" spans="1:19" x14ac:dyDescent="0.8">
      <c r="A7005">
        <v>38014</v>
      </c>
      <c r="B7005">
        <v>11.627000000000001</v>
      </c>
      <c r="C7005">
        <v>2</v>
      </c>
      <c r="D7005">
        <v>95</v>
      </c>
      <c r="E7005">
        <v>2541230</v>
      </c>
      <c r="F7005">
        <v>7630550</v>
      </c>
      <c r="G7005">
        <v>972990</v>
      </c>
      <c r="H7005">
        <v>660000</v>
      </c>
      <c r="I7005" t="s">
        <v>17</v>
      </c>
      <c r="J7005" t="s">
        <v>17</v>
      </c>
      <c r="K7005" t="s">
        <v>17</v>
      </c>
      <c r="L7005" t="s">
        <v>17</v>
      </c>
      <c r="M7005" t="s">
        <v>17</v>
      </c>
      <c r="N7005" t="s">
        <v>17</v>
      </c>
      <c r="O7005" t="s">
        <v>17</v>
      </c>
      <c r="P7005" t="s">
        <v>17</v>
      </c>
      <c r="Q7005" t="s">
        <v>17</v>
      </c>
      <c r="R7005" t="str">
        <f t="shared" si="218"/>
        <v>Non-incentive Class</v>
      </c>
      <c r="S7005">
        <f t="shared" si="219"/>
        <v>7630550</v>
      </c>
    </row>
    <row r="7006" spans="1:19" x14ac:dyDescent="0.8">
      <c r="A7006">
        <v>38014</v>
      </c>
      <c r="B7006">
        <v>11.627000000000001</v>
      </c>
      <c r="C7006" t="s">
        <v>23</v>
      </c>
      <c r="D7006">
        <v>1</v>
      </c>
      <c r="E7006">
        <v>55000</v>
      </c>
      <c r="F7006">
        <v>165149</v>
      </c>
      <c r="G7006">
        <v>0</v>
      </c>
      <c r="H7006">
        <v>0</v>
      </c>
      <c r="I7006" t="s">
        <v>17</v>
      </c>
      <c r="J7006" t="s">
        <v>17</v>
      </c>
      <c r="K7006" t="s">
        <v>17</v>
      </c>
      <c r="L7006" t="s">
        <v>17</v>
      </c>
      <c r="M7006" t="s">
        <v>17</v>
      </c>
      <c r="N7006" t="s">
        <v>17</v>
      </c>
      <c r="O7006" t="s">
        <v>17</v>
      </c>
      <c r="P7006" t="s">
        <v>17</v>
      </c>
      <c r="Q7006" t="s">
        <v>17</v>
      </c>
      <c r="R7006" t="str">
        <f t="shared" si="218"/>
        <v>Non-incentive Class</v>
      </c>
      <c r="S7006">
        <f t="shared" si="219"/>
        <v>165149</v>
      </c>
    </row>
    <row r="7007" spans="1:19" x14ac:dyDescent="0.8">
      <c r="A7007">
        <v>38016</v>
      </c>
      <c r="B7007">
        <v>11.521000000000001</v>
      </c>
      <c r="C7007">
        <v>0</v>
      </c>
      <c r="D7007">
        <v>86</v>
      </c>
      <c r="E7007">
        <v>0</v>
      </c>
      <c r="F7007">
        <v>0</v>
      </c>
      <c r="G7007">
        <v>0</v>
      </c>
      <c r="H7007">
        <v>0</v>
      </c>
      <c r="I7007">
        <v>30020000</v>
      </c>
      <c r="J7007" t="s">
        <v>110</v>
      </c>
      <c r="K7007" t="s">
        <v>19</v>
      </c>
      <c r="L7007" t="s">
        <v>111</v>
      </c>
      <c r="M7007" t="s">
        <v>111</v>
      </c>
      <c r="N7007" t="s">
        <v>111</v>
      </c>
      <c r="O7007">
        <v>2</v>
      </c>
      <c r="P7007" t="s">
        <v>21</v>
      </c>
      <c r="Q7007" t="s">
        <v>109</v>
      </c>
      <c r="R7007" t="str">
        <f t="shared" si="218"/>
        <v>Non-incentive Class</v>
      </c>
      <c r="S7007">
        <f t="shared" si="219"/>
        <v>0</v>
      </c>
    </row>
    <row r="7008" spans="1:19" x14ac:dyDescent="0.8">
      <c r="A7008">
        <v>38016</v>
      </c>
      <c r="B7008">
        <v>11.521000000000001</v>
      </c>
      <c r="C7008">
        <v>1</v>
      </c>
      <c r="D7008">
        <v>27</v>
      </c>
      <c r="E7008">
        <v>348339</v>
      </c>
      <c r="F7008">
        <v>1045959</v>
      </c>
      <c r="G7008">
        <v>0</v>
      </c>
      <c r="H7008">
        <v>0</v>
      </c>
      <c r="I7008">
        <v>30020000</v>
      </c>
      <c r="J7008" t="s">
        <v>110</v>
      </c>
      <c r="K7008" t="s">
        <v>19</v>
      </c>
      <c r="L7008" t="s">
        <v>111</v>
      </c>
      <c r="M7008" t="s">
        <v>111</v>
      </c>
      <c r="N7008" t="s">
        <v>111</v>
      </c>
      <c r="O7008">
        <v>2</v>
      </c>
      <c r="P7008" t="s">
        <v>21</v>
      </c>
      <c r="Q7008" t="s">
        <v>109</v>
      </c>
      <c r="R7008" t="str">
        <f t="shared" si="218"/>
        <v>Non-incentive Class</v>
      </c>
      <c r="S7008">
        <f t="shared" si="219"/>
        <v>1045959</v>
      </c>
    </row>
    <row r="7009" spans="1:19" x14ac:dyDescent="0.8">
      <c r="A7009">
        <v>38016</v>
      </c>
      <c r="B7009">
        <v>11.521000000000001</v>
      </c>
      <c r="C7009">
        <v>2</v>
      </c>
      <c r="D7009">
        <v>2505</v>
      </c>
      <c r="E7009">
        <v>76676987</v>
      </c>
      <c r="F7009">
        <v>230238000</v>
      </c>
      <c r="G7009">
        <v>31733097</v>
      </c>
      <c r="H7009">
        <v>21820000</v>
      </c>
      <c r="I7009">
        <v>30020000</v>
      </c>
      <c r="J7009" t="s">
        <v>110</v>
      </c>
      <c r="K7009" t="s">
        <v>19</v>
      </c>
      <c r="L7009" t="s">
        <v>111</v>
      </c>
      <c r="M7009" t="s">
        <v>111</v>
      </c>
      <c r="N7009" t="s">
        <v>111</v>
      </c>
      <c r="O7009">
        <v>2</v>
      </c>
      <c r="P7009" t="s">
        <v>21</v>
      </c>
      <c r="Q7009" t="s">
        <v>109</v>
      </c>
      <c r="R7009" t="str">
        <f t="shared" si="218"/>
        <v>Non-incentive Class</v>
      </c>
      <c r="S7009">
        <f t="shared" si="219"/>
        <v>230238000</v>
      </c>
    </row>
    <row r="7010" spans="1:19" x14ac:dyDescent="0.8">
      <c r="A7010">
        <v>38016</v>
      </c>
      <c r="B7010">
        <v>11.521000000000001</v>
      </c>
      <c r="C7010">
        <v>3</v>
      </c>
      <c r="D7010">
        <v>63</v>
      </c>
      <c r="E7010">
        <v>3065008</v>
      </c>
      <c r="F7010">
        <v>9203298</v>
      </c>
      <c r="G7010">
        <v>0</v>
      </c>
      <c r="H7010">
        <v>0</v>
      </c>
      <c r="I7010">
        <v>30020000</v>
      </c>
      <c r="J7010" t="s">
        <v>110</v>
      </c>
      <c r="K7010" t="s">
        <v>19</v>
      </c>
      <c r="L7010" t="s">
        <v>111</v>
      </c>
      <c r="M7010" t="s">
        <v>111</v>
      </c>
      <c r="N7010" t="s">
        <v>111</v>
      </c>
      <c r="O7010">
        <v>2</v>
      </c>
      <c r="P7010" t="s">
        <v>21</v>
      </c>
      <c r="Q7010" t="s">
        <v>109</v>
      </c>
      <c r="R7010" t="str">
        <f t="shared" si="218"/>
        <v>Non-incentive Class</v>
      </c>
      <c r="S7010">
        <f t="shared" si="219"/>
        <v>9203298</v>
      </c>
    </row>
    <row r="7011" spans="1:19" x14ac:dyDescent="0.8">
      <c r="A7011">
        <v>38016</v>
      </c>
      <c r="B7011">
        <v>11.521000000000001</v>
      </c>
      <c r="C7011" t="s">
        <v>23</v>
      </c>
      <c r="D7011">
        <v>96</v>
      </c>
      <c r="E7011">
        <v>43997409</v>
      </c>
      <c r="F7011">
        <v>132111019</v>
      </c>
      <c r="G7011">
        <v>0</v>
      </c>
      <c r="H7011">
        <v>0</v>
      </c>
      <c r="I7011">
        <v>30020000</v>
      </c>
      <c r="J7011" t="s">
        <v>110</v>
      </c>
      <c r="K7011" t="s">
        <v>19</v>
      </c>
      <c r="L7011" t="s">
        <v>111</v>
      </c>
      <c r="M7011" t="s">
        <v>111</v>
      </c>
      <c r="N7011" t="s">
        <v>111</v>
      </c>
      <c r="O7011">
        <v>2</v>
      </c>
      <c r="P7011" t="s">
        <v>21</v>
      </c>
      <c r="Q7011" t="s">
        <v>109</v>
      </c>
      <c r="R7011" t="str">
        <f t="shared" si="218"/>
        <v>Non-incentive Class</v>
      </c>
      <c r="S7011">
        <f t="shared" si="219"/>
        <v>132111019</v>
      </c>
    </row>
    <row r="7012" spans="1:19" x14ac:dyDescent="0.8">
      <c r="A7012">
        <v>38016</v>
      </c>
      <c r="B7012">
        <v>11.521000000000001</v>
      </c>
      <c r="C7012" t="s">
        <v>30</v>
      </c>
      <c r="D7012">
        <v>86</v>
      </c>
      <c r="E7012">
        <v>22607421</v>
      </c>
      <c r="F7012">
        <v>67883301</v>
      </c>
      <c r="G7012">
        <v>0</v>
      </c>
      <c r="H7012">
        <v>0</v>
      </c>
      <c r="I7012">
        <v>30020000</v>
      </c>
      <c r="J7012" t="s">
        <v>110</v>
      </c>
      <c r="K7012" t="s">
        <v>19</v>
      </c>
      <c r="L7012" t="s">
        <v>111</v>
      </c>
      <c r="M7012" t="s">
        <v>111</v>
      </c>
      <c r="N7012" t="s">
        <v>111</v>
      </c>
      <c r="O7012">
        <v>2</v>
      </c>
      <c r="P7012" t="s">
        <v>21</v>
      </c>
      <c r="Q7012" t="s">
        <v>109</v>
      </c>
      <c r="R7012" t="str">
        <f t="shared" si="218"/>
        <v>Non-incentive Class</v>
      </c>
      <c r="S7012">
        <f t="shared" si="219"/>
        <v>67883301</v>
      </c>
    </row>
    <row r="7013" spans="1:19" x14ac:dyDescent="0.8">
      <c r="A7013">
        <v>38016</v>
      </c>
      <c r="B7013">
        <v>11.521000000000001</v>
      </c>
      <c r="C7013" t="s">
        <v>34</v>
      </c>
      <c r="D7013">
        <v>17</v>
      </c>
      <c r="E7013">
        <v>3604685</v>
      </c>
      <c r="F7013">
        <v>10823789</v>
      </c>
      <c r="G7013">
        <v>0</v>
      </c>
      <c r="H7013">
        <v>0</v>
      </c>
      <c r="I7013">
        <v>30020000</v>
      </c>
      <c r="J7013" t="s">
        <v>110</v>
      </c>
      <c r="K7013" t="s">
        <v>19</v>
      </c>
      <c r="L7013" t="s">
        <v>111</v>
      </c>
      <c r="M7013" t="s">
        <v>111</v>
      </c>
      <c r="N7013" t="s">
        <v>111</v>
      </c>
      <c r="O7013">
        <v>2</v>
      </c>
      <c r="P7013" t="s">
        <v>21</v>
      </c>
      <c r="Q7013" t="s">
        <v>109</v>
      </c>
      <c r="R7013" t="str">
        <f t="shared" si="218"/>
        <v>Incentive Class</v>
      </c>
      <c r="S7013">
        <f t="shared" si="219"/>
        <v>108237890</v>
      </c>
    </row>
    <row r="7014" spans="1:19" x14ac:dyDescent="0.8">
      <c r="A7014">
        <v>38017</v>
      </c>
      <c r="B7014">
        <v>12.422000000000001</v>
      </c>
      <c r="C7014">
        <v>0</v>
      </c>
      <c r="D7014">
        <v>4</v>
      </c>
      <c r="E7014">
        <v>0</v>
      </c>
      <c r="F7014">
        <v>0</v>
      </c>
      <c r="G7014">
        <v>0</v>
      </c>
      <c r="H7014">
        <v>0</v>
      </c>
      <c r="I7014">
        <v>31310000</v>
      </c>
      <c r="J7014" t="s">
        <v>298</v>
      </c>
      <c r="K7014" t="s">
        <v>19</v>
      </c>
      <c r="L7014" t="s">
        <v>109</v>
      </c>
      <c r="M7014" t="s">
        <v>109</v>
      </c>
      <c r="N7014" t="s">
        <v>109</v>
      </c>
      <c r="O7014">
        <v>2</v>
      </c>
      <c r="P7014" t="s">
        <v>21</v>
      </c>
      <c r="Q7014" t="s">
        <v>109</v>
      </c>
      <c r="R7014" t="str">
        <f t="shared" si="218"/>
        <v>Non-incentive Class</v>
      </c>
      <c r="S7014">
        <f t="shared" si="219"/>
        <v>0</v>
      </c>
    </row>
    <row r="7015" spans="1:19" x14ac:dyDescent="0.8">
      <c r="A7015">
        <v>38017</v>
      </c>
      <c r="B7015">
        <v>12.422000000000001</v>
      </c>
      <c r="C7015">
        <v>3</v>
      </c>
      <c r="D7015">
        <v>1</v>
      </c>
      <c r="E7015">
        <v>2309587</v>
      </c>
      <c r="F7015">
        <v>6934997</v>
      </c>
      <c r="G7015">
        <v>0</v>
      </c>
      <c r="H7015">
        <v>0</v>
      </c>
      <c r="I7015">
        <v>31310000</v>
      </c>
      <c r="J7015" t="s">
        <v>298</v>
      </c>
      <c r="K7015" t="s">
        <v>19</v>
      </c>
      <c r="L7015" t="s">
        <v>109</v>
      </c>
      <c r="M7015" t="s">
        <v>109</v>
      </c>
      <c r="N7015" t="s">
        <v>109</v>
      </c>
      <c r="O7015">
        <v>2</v>
      </c>
      <c r="P7015" t="s">
        <v>21</v>
      </c>
      <c r="Q7015" t="s">
        <v>109</v>
      </c>
      <c r="R7015" t="str">
        <f t="shared" si="218"/>
        <v>Non-incentive Class</v>
      </c>
      <c r="S7015">
        <f t="shared" si="219"/>
        <v>6934997</v>
      </c>
    </row>
    <row r="7016" spans="1:19" x14ac:dyDescent="0.8">
      <c r="A7016">
        <v>38017</v>
      </c>
      <c r="B7016">
        <v>12.422000000000001</v>
      </c>
      <c r="C7016" t="s">
        <v>30</v>
      </c>
      <c r="D7016">
        <v>23</v>
      </c>
      <c r="E7016">
        <v>4821739</v>
      </c>
      <c r="F7016">
        <v>14478235</v>
      </c>
      <c r="G7016">
        <v>0</v>
      </c>
      <c r="H7016">
        <v>0</v>
      </c>
      <c r="I7016">
        <v>31310000</v>
      </c>
      <c r="J7016" t="s">
        <v>298</v>
      </c>
      <c r="K7016" t="s">
        <v>19</v>
      </c>
      <c r="L7016" t="s">
        <v>109</v>
      </c>
      <c r="M7016" t="s">
        <v>109</v>
      </c>
      <c r="N7016" t="s">
        <v>109</v>
      </c>
      <c r="O7016">
        <v>2</v>
      </c>
      <c r="P7016" t="s">
        <v>21</v>
      </c>
      <c r="Q7016" t="s">
        <v>109</v>
      </c>
      <c r="R7016" t="str">
        <f t="shared" si="218"/>
        <v>Non-incentive Class</v>
      </c>
      <c r="S7016">
        <f t="shared" si="219"/>
        <v>14478235</v>
      </c>
    </row>
    <row r="7017" spans="1:19" x14ac:dyDescent="0.8">
      <c r="A7017">
        <v>38017</v>
      </c>
      <c r="B7017">
        <v>12.422000000000001</v>
      </c>
      <c r="C7017" t="s">
        <v>34</v>
      </c>
      <c r="D7017">
        <v>8</v>
      </c>
      <c r="E7017">
        <v>623018</v>
      </c>
      <c r="F7017">
        <v>1870736</v>
      </c>
      <c r="G7017">
        <v>0</v>
      </c>
      <c r="H7017">
        <v>0</v>
      </c>
      <c r="I7017">
        <v>31310000</v>
      </c>
      <c r="J7017" t="s">
        <v>298</v>
      </c>
      <c r="K7017" t="s">
        <v>19</v>
      </c>
      <c r="L7017" t="s">
        <v>109</v>
      </c>
      <c r="M7017" t="s">
        <v>109</v>
      </c>
      <c r="N7017" t="s">
        <v>109</v>
      </c>
      <c r="O7017">
        <v>2</v>
      </c>
      <c r="P7017" t="s">
        <v>21</v>
      </c>
      <c r="Q7017" t="s">
        <v>109</v>
      </c>
      <c r="R7017" t="str">
        <f t="shared" si="218"/>
        <v>Incentive Class</v>
      </c>
      <c r="S7017">
        <f t="shared" si="219"/>
        <v>18707360</v>
      </c>
    </row>
    <row r="7018" spans="1:19" x14ac:dyDescent="0.8">
      <c r="A7018">
        <v>38019</v>
      </c>
      <c r="B7018">
        <v>10.467000000000001</v>
      </c>
      <c r="C7018">
        <v>0</v>
      </c>
      <c r="D7018">
        <v>10</v>
      </c>
      <c r="E7018">
        <v>0</v>
      </c>
      <c r="F7018">
        <v>0</v>
      </c>
      <c r="G7018">
        <v>0</v>
      </c>
      <c r="H7018">
        <v>0</v>
      </c>
      <c r="I7018">
        <v>30020000</v>
      </c>
      <c r="J7018" t="s">
        <v>110</v>
      </c>
      <c r="K7018" t="s">
        <v>19</v>
      </c>
      <c r="L7018" t="s">
        <v>111</v>
      </c>
      <c r="M7018" t="s">
        <v>111</v>
      </c>
      <c r="N7018" t="s">
        <v>111</v>
      </c>
      <c r="O7018">
        <v>2</v>
      </c>
      <c r="P7018" t="s">
        <v>21</v>
      </c>
      <c r="Q7018" t="s">
        <v>109</v>
      </c>
      <c r="R7018" t="str">
        <f t="shared" si="218"/>
        <v>Non-incentive Class</v>
      </c>
      <c r="S7018">
        <f t="shared" si="219"/>
        <v>0</v>
      </c>
    </row>
    <row r="7019" spans="1:19" x14ac:dyDescent="0.8">
      <c r="A7019">
        <v>38019</v>
      </c>
      <c r="B7019">
        <v>10.467000000000001</v>
      </c>
      <c r="C7019">
        <v>1</v>
      </c>
      <c r="D7019">
        <v>2</v>
      </c>
      <c r="E7019">
        <v>40313</v>
      </c>
      <c r="F7019">
        <v>121048</v>
      </c>
      <c r="G7019">
        <v>0</v>
      </c>
      <c r="H7019">
        <v>0</v>
      </c>
      <c r="I7019">
        <v>30020000</v>
      </c>
      <c r="J7019" t="s">
        <v>110</v>
      </c>
      <c r="K7019" t="s">
        <v>19</v>
      </c>
      <c r="L7019" t="s">
        <v>111</v>
      </c>
      <c r="M7019" t="s">
        <v>111</v>
      </c>
      <c r="N7019" t="s">
        <v>111</v>
      </c>
      <c r="O7019">
        <v>2</v>
      </c>
      <c r="P7019" t="s">
        <v>21</v>
      </c>
      <c r="Q7019" t="s">
        <v>109</v>
      </c>
      <c r="R7019" t="str">
        <f t="shared" si="218"/>
        <v>Non-incentive Class</v>
      </c>
      <c r="S7019">
        <f t="shared" si="219"/>
        <v>121048</v>
      </c>
    </row>
    <row r="7020" spans="1:19" x14ac:dyDescent="0.8">
      <c r="A7020">
        <v>38019</v>
      </c>
      <c r="B7020">
        <v>10.467000000000001</v>
      </c>
      <c r="C7020">
        <v>2</v>
      </c>
      <c r="D7020">
        <v>15</v>
      </c>
      <c r="E7020">
        <v>628206</v>
      </c>
      <c r="F7020">
        <v>1886314</v>
      </c>
      <c r="G7020">
        <v>188651</v>
      </c>
      <c r="H7020">
        <v>120000</v>
      </c>
      <c r="I7020">
        <v>30020000</v>
      </c>
      <c r="J7020" t="s">
        <v>110</v>
      </c>
      <c r="K7020" t="s">
        <v>19</v>
      </c>
      <c r="L7020" t="s">
        <v>111</v>
      </c>
      <c r="M7020" t="s">
        <v>111</v>
      </c>
      <c r="N7020" t="s">
        <v>111</v>
      </c>
      <c r="O7020">
        <v>2</v>
      </c>
      <c r="P7020" t="s">
        <v>21</v>
      </c>
      <c r="Q7020" t="s">
        <v>109</v>
      </c>
      <c r="R7020" t="str">
        <f t="shared" si="218"/>
        <v>Non-incentive Class</v>
      </c>
      <c r="S7020">
        <f t="shared" si="219"/>
        <v>1886314</v>
      </c>
    </row>
    <row r="7021" spans="1:19" x14ac:dyDescent="0.8">
      <c r="A7021">
        <v>38020</v>
      </c>
      <c r="B7021">
        <v>10.356999999999999</v>
      </c>
      <c r="C7021">
        <v>0</v>
      </c>
      <c r="D7021">
        <v>86</v>
      </c>
      <c r="E7021">
        <v>0</v>
      </c>
      <c r="F7021">
        <v>0</v>
      </c>
      <c r="G7021">
        <v>0</v>
      </c>
      <c r="H7021">
        <v>0</v>
      </c>
      <c r="I7021">
        <v>30820000</v>
      </c>
      <c r="J7021" t="s">
        <v>105</v>
      </c>
      <c r="K7021" t="s">
        <v>19</v>
      </c>
      <c r="L7021" t="s">
        <v>106</v>
      </c>
      <c r="M7021" t="s">
        <v>106</v>
      </c>
      <c r="N7021" t="s">
        <v>107</v>
      </c>
      <c r="O7021">
        <v>40</v>
      </c>
      <c r="P7021" t="s">
        <v>21</v>
      </c>
      <c r="Q7021" t="s">
        <v>108</v>
      </c>
      <c r="R7021" t="str">
        <f t="shared" si="218"/>
        <v>Non-incentive Class</v>
      </c>
      <c r="S7021">
        <f t="shared" si="219"/>
        <v>0</v>
      </c>
    </row>
    <row r="7022" spans="1:19" x14ac:dyDescent="0.8">
      <c r="A7022">
        <v>38020</v>
      </c>
      <c r="B7022">
        <v>10.356999999999999</v>
      </c>
      <c r="C7022">
        <v>1</v>
      </c>
      <c r="D7022">
        <v>13</v>
      </c>
      <c r="E7022">
        <v>17394</v>
      </c>
      <c r="F7022">
        <v>52228</v>
      </c>
      <c r="G7022">
        <v>0</v>
      </c>
      <c r="H7022">
        <v>0</v>
      </c>
      <c r="I7022">
        <v>30820000</v>
      </c>
      <c r="J7022" t="s">
        <v>105</v>
      </c>
      <c r="K7022" t="s">
        <v>19</v>
      </c>
      <c r="L7022" t="s">
        <v>106</v>
      </c>
      <c r="M7022" t="s">
        <v>106</v>
      </c>
      <c r="N7022" t="s">
        <v>107</v>
      </c>
      <c r="O7022">
        <v>40</v>
      </c>
      <c r="P7022" t="s">
        <v>21</v>
      </c>
      <c r="Q7022" t="s">
        <v>108</v>
      </c>
      <c r="R7022" t="str">
        <f t="shared" si="218"/>
        <v>Non-incentive Class</v>
      </c>
      <c r="S7022">
        <f t="shared" si="219"/>
        <v>52228</v>
      </c>
    </row>
    <row r="7023" spans="1:19" x14ac:dyDescent="0.8">
      <c r="A7023">
        <v>38020</v>
      </c>
      <c r="B7023">
        <v>10.356999999999999</v>
      </c>
      <c r="C7023">
        <v>2</v>
      </c>
      <c r="D7023">
        <v>2564</v>
      </c>
      <c r="E7023">
        <v>65102758</v>
      </c>
      <c r="F7023">
        <v>195484063</v>
      </c>
      <c r="G7023">
        <v>30560653</v>
      </c>
      <c r="H7023">
        <v>20626700</v>
      </c>
      <c r="I7023">
        <v>30820000</v>
      </c>
      <c r="J7023" t="s">
        <v>105</v>
      </c>
      <c r="K7023" t="s">
        <v>19</v>
      </c>
      <c r="L7023" t="s">
        <v>106</v>
      </c>
      <c r="M7023" t="s">
        <v>106</v>
      </c>
      <c r="N7023" t="s">
        <v>107</v>
      </c>
      <c r="O7023">
        <v>40</v>
      </c>
      <c r="P7023" t="s">
        <v>21</v>
      </c>
      <c r="Q7023" t="s">
        <v>108</v>
      </c>
      <c r="R7023" t="str">
        <f t="shared" si="218"/>
        <v>Non-incentive Class</v>
      </c>
      <c r="S7023">
        <f t="shared" si="219"/>
        <v>195484063</v>
      </c>
    </row>
    <row r="7024" spans="1:19" x14ac:dyDescent="0.8">
      <c r="A7024">
        <v>38020</v>
      </c>
      <c r="B7024">
        <v>10.356999999999999</v>
      </c>
      <c r="C7024">
        <v>3</v>
      </c>
      <c r="D7024">
        <v>4</v>
      </c>
      <c r="E7024">
        <v>310432</v>
      </c>
      <c r="F7024">
        <v>932134</v>
      </c>
      <c r="G7024">
        <v>0</v>
      </c>
      <c r="H7024">
        <v>0</v>
      </c>
      <c r="I7024">
        <v>30820000</v>
      </c>
      <c r="J7024" t="s">
        <v>105</v>
      </c>
      <c r="K7024" t="s">
        <v>19</v>
      </c>
      <c r="L7024" t="s">
        <v>106</v>
      </c>
      <c r="M7024" t="s">
        <v>106</v>
      </c>
      <c r="N7024" t="s">
        <v>107</v>
      </c>
      <c r="O7024">
        <v>40</v>
      </c>
      <c r="P7024" t="s">
        <v>21</v>
      </c>
      <c r="Q7024" t="s">
        <v>108</v>
      </c>
      <c r="R7024" t="str">
        <f t="shared" si="218"/>
        <v>Non-incentive Class</v>
      </c>
      <c r="S7024">
        <f t="shared" si="219"/>
        <v>932134</v>
      </c>
    </row>
    <row r="7025" spans="1:19" x14ac:dyDescent="0.8">
      <c r="A7025">
        <v>38020</v>
      </c>
      <c r="B7025">
        <v>10.356999999999999</v>
      </c>
      <c r="C7025" t="s">
        <v>23</v>
      </c>
      <c r="D7025">
        <v>62</v>
      </c>
      <c r="E7025">
        <v>13503338</v>
      </c>
      <c r="F7025">
        <v>40546468</v>
      </c>
      <c r="G7025">
        <v>0</v>
      </c>
      <c r="H7025">
        <v>0</v>
      </c>
      <c r="I7025">
        <v>30820000</v>
      </c>
      <c r="J7025" t="s">
        <v>105</v>
      </c>
      <c r="K7025" t="s">
        <v>19</v>
      </c>
      <c r="L7025" t="s">
        <v>106</v>
      </c>
      <c r="M7025" t="s">
        <v>106</v>
      </c>
      <c r="N7025" t="s">
        <v>107</v>
      </c>
      <c r="O7025">
        <v>40</v>
      </c>
      <c r="P7025" t="s">
        <v>21</v>
      </c>
      <c r="Q7025" t="s">
        <v>108</v>
      </c>
      <c r="R7025" t="str">
        <f t="shared" si="218"/>
        <v>Non-incentive Class</v>
      </c>
      <c r="S7025">
        <f t="shared" si="219"/>
        <v>40546468</v>
      </c>
    </row>
    <row r="7026" spans="1:19" x14ac:dyDescent="0.8">
      <c r="A7026">
        <v>38022</v>
      </c>
      <c r="B7026">
        <v>11.023999999999999</v>
      </c>
      <c r="C7026">
        <v>1</v>
      </c>
      <c r="D7026">
        <v>3</v>
      </c>
      <c r="E7026">
        <v>24054</v>
      </c>
      <c r="F7026">
        <v>72227</v>
      </c>
      <c r="G7026">
        <v>0</v>
      </c>
      <c r="H7026">
        <v>0</v>
      </c>
      <c r="I7026">
        <v>31310000</v>
      </c>
      <c r="J7026" t="s">
        <v>298</v>
      </c>
      <c r="K7026" t="s">
        <v>19</v>
      </c>
      <c r="L7026" t="s">
        <v>109</v>
      </c>
      <c r="M7026" t="s">
        <v>109</v>
      </c>
      <c r="N7026" t="s">
        <v>109</v>
      </c>
      <c r="O7026">
        <v>2</v>
      </c>
      <c r="P7026" t="s">
        <v>21</v>
      </c>
      <c r="Q7026" t="s">
        <v>109</v>
      </c>
      <c r="R7026" t="str">
        <f t="shared" si="218"/>
        <v>Non-incentive Class</v>
      </c>
      <c r="S7026">
        <f t="shared" si="219"/>
        <v>72227</v>
      </c>
    </row>
    <row r="7027" spans="1:19" x14ac:dyDescent="0.8">
      <c r="A7027">
        <v>38022</v>
      </c>
      <c r="B7027">
        <v>11.023999999999999</v>
      </c>
      <c r="C7027">
        <v>2</v>
      </c>
      <c r="D7027">
        <v>388</v>
      </c>
      <c r="E7027">
        <v>4833019</v>
      </c>
      <c r="F7027">
        <v>14512111</v>
      </c>
      <c r="G7027">
        <v>3959182</v>
      </c>
      <c r="H7027">
        <v>2580000</v>
      </c>
      <c r="I7027">
        <v>31310000</v>
      </c>
      <c r="J7027" t="s">
        <v>298</v>
      </c>
      <c r="K7027" t="s">
        <v>19</v>
      </c>
      <c r="L7027" t="s">
        <v>109</v>
      </c>
      <c r="M7027" t="s">
        <v>109</v>
      </c>
      <c r="N7027" t="s">
        <v>109</v>
      </c>
      <c r="O7027">
        <v>2</v>
      </c>
      <c r="P7027" t="s">
        <v>21</v>
      </c>
      <c r="Q7027" t="s">
        <v>109</v>
      </c>
      <c r="R7027" t="str">
        <f t="shared" si="218"/>
        <v>Non-incentive Class</v>
      </c>
      <c r="S7027">
        <f t="shared" si="219"/>
        <v>14512111</v>
      </c>
    </row>
    <row r="7028" spans="1:19" x14ac:dyDescent="0.8">
      <c r="A7028">
        <v>38022</v>
      </c>
      <c r="B7028">
        <v>11.023999999999999</v>
      </c>
      <c r="C7028" t="s">
        <v>23</v>
      </c>
      <c r="D7028">
        <v>6</v>
      </c>
      <c r="E7028">
        <v>161246</v>
      </c>
      <c r="F7028">
        <v>484176</v>
      </c>
      <c r="G7028">
        <v>0</v>
      </c>
      <c r="H7028">
        <v>0</v>
      </c>
      <c r="I7028">
        <v>31310000</v>
      </c>
      <c r="J7028" t="s">
        <v>298</v>
      </c>
      <c r="K7028" t="s">
        <v>19</v>
      </c>
      <c r="L7028" t="s">
        <v>109</v>
      </c>
      <c r="M7028" t="s">
        <v>109</v>
      </c>
      <c r="N7028" t="s">
        <v>109</v>
      </c>
      <c r="O7028">
        <v>2</v>
      </c>
      <c r="P7028" t="s">
        <v>21</v>
      </c>
      <c r="Q7028" t="s">
        <v>109</v>
      </c>
      <c r="R7028" t="str">
        <f t="shared" si="218"/>
        <v>Non-incentive Class</v>
      </c>
      <c r="S7028">
        <f t="shared" si="219"/>
        <v>484176</v>
      </c>
    </row>
    <row r="7029" spans="1:19" x14ac:dyDescent="0.8">
      <c r="A7029">
        <v>38023</v>
      </c>
      <c r="B7029">
        <v>10.025</v>
      </c>
      <c r="C7029">
        <v>0</v>
      </c>
      <c r="D7029">
        <v>830</v>
      </c>
      <c r="E7029">
        <v>0</v>
      </c>
      <c r="F7029">
        <v>0</v>
      </c>
      <c r="G7029">
        <v>0</v>
      </c>
      <c r="H7029">
        <v>0</v>
      </c>
      <c r="I7029">
        <v>30020000</v>
      </c>
      <c r="J7029" t="s">
        <v>110</v>
      </c>
      <c r="K7029" t="s">
        <v>19</v>
      </c>
      <c r="L7029" t="s">
        <v>111</v>
      </c>
      <c r="M7029" t="s">
        <v>111</v>
      </c>
      <c r="N7029" t="s">
        <v>111</v>
      </c>
      <c r="O7029">
        <v>2</v>
      </c>
      <c r="P7029" t="s">
        <v>21</v>
      </c>
      <c r="Q7029" t="s">
        <v>109</v>
      </c>
      <c r="R7029" t="str">
        <f t="shared" si="218"/>
        <v>Non-incentive Class</v>
      </c>
      <c r="S7029">
        <f t="shared" si="219"/>
        <v>0</v>
      </c>
    </row>
    <row r="7030" spans="1:19" x14ac:dyDescent="0.8">
      <c r="A7030">
        <v>38023</v>
      </c>
      <c r="B7030">
        <v>10.025</v>
      </c>
      <c r="C7030">
        <v>1</v>
      </c>
      <c r="D7030">
        <v>144</v>
      </c>
      <c r="E7030">
        <v>939356</v>
      </c>
      <c r="F7030">
        <v>2820601</v>
      </c>
      <c r="G7030">
        <v>0</v>
      </c>
      <c r="H7030">
        <v>0</v>
      </c>
      <c r="I7030">
        <v>30020000</v>
      </c>
      <c r="J7030" t="s">
        <v>110</v>
      </c>
      <c r="K7030" t="s">
        <v>19</v>
      </c>
      <c r="L7030" t="s">
        <v>111</v>
      </c>
      <c r="M7030" t="s">
        <v>111</v>
      </c>
      <c r="N7030" t="s">
        <v>111</v>
      </c>
      <c r="O7030">
        <v>2</v>
      </c>
      <c r="P7030" t="s">
        <v>21</v>
      </c>
      <c r="Q7030" t="s">
        <v>109</v>
      </c>
      <c r="R7030" t="str">
        <f t="shared" si="218"/>
        <v>Non-incentive Class</v>
      </c>
      <c r="S7030">
        <f t="shared" si="219"/>
        <v>2820601</v>
      </c>
    </row>
    <row r="7031" spans="1:19" x14ac:dyDescent="0.8">
      <c r="A7031">
        <v>38023</v>
      </c>
      <c r="B7031">
        <v>10.025</v>
      </c>
      <c r="C7031">
        <v>2</v>
      </c>
      <c r="D7031">
        <v>15943</v>
      </c>
      <c r="E7031">
        <v>514218750</v>
      </c>
      <c r="F7031">
        <v>1544044631</v>
      </c>
      <c r="G7031">
        <v>193722897</v>
      </c>
      <c r="H7031">
        <v>130349854</v>
      </c>
      <c r="I7031">
        <v>30020000</v>
      </c>
      <c r="J7031" t="s">
        <v>110</v>
      </c>
      <c r="K7031" t="s">
        <v>19</v>
      </c>
      <c r="L7031" t="s">
        <v>111</v>
      </c>
      <c r="M7031" t="s">
        <v>111</v>
      </c>
      <c r="N7031" t="s">
        <v>111</v>
      </c>
      <c r="O7031">
        <v>2</v>
      </c>
      <c r="P7031" t="s">
        <v>21</v>
      </c>
      <c r="Q7031" t="s">
        <v>109</v>
      </c>
      <c r="R7031" t="str">
        <f t="shared" si="218"/>
        <v>Non-incentive Class</v>
      </c>
      <c r="S7031">
        <f t="shared" si="219"/>
        <v>1544044631</v>
      </c>
    </row>
    <row r="7032" spans="1:19" x14ac:dyDescent="0.8">
      <c r="A7032">
        <v>38023</v>
      </c>
      <c r="B7032">
        <v>10.025</v>
      </c>
      <c r="C7032">
        <v>3</v>
      </c>
      <c r="D7032">
        <v>93</v>
      </c>
      <c r="E7032">
        <v>25518400</v>
      </c>
      <c r="F7032">
        <v>76624104</v>
      </c>
      <c r="G7032">
        <v>0</v>
      </c>
      <c r="H7032">
        <v>0</v>
      </c>
      <c r="I7032">
        <v>30020000</v>
      </c>
      <c r="J7032" t="s">
        <v>110</v>
      </c>
      <c r="K7032" t="s">
        <v>19</v>
      </c>
      <c r="L7032" t="s">
        <v>111</v>
      </c>
      <c r="M7032" t="s">
        <v>111</v>
      </c>
      <c r="N7032" t="s">
        <v>111</v>
      </c>
      <c r="O7032">
        <v>2</v>
      </c>
      <c r="P7032" t="s">
        <v>21</v>
      </c>
      <c r="Q7032" t="s">
        <v>109</v>
      </c>
      <c r="R7032" t="str">
        <f t="shared" si="218"/>
        <v>Non-incentive Class</v>
      </c>
      <c r="S7032">
        <f t="shared" si="219"/>
        <v>76624104</v>
      </c>
    </row>
    <row r="7033" spans="1:19" x14ac:dyDescent="0.8">
      <c r="A7033">
        <v>38023</v>
      </c>
      <c r="B7033">
        <v>10.025</v>
      </c>
      <c r="C7033">
        <v>4</v>
      </c>
      <c r="D7033">
        <v>1</v>
      </c>
      <c r="E7033">
        <v>2916813</v>
      </c>
      <c r="F7033">
        <v>8758314</v>
      </c>
      <c r="G7033">
        <v>0</v>
      </c>
      <c r="H7033">
        <v>0</v>
      </c>
      <c r="I7033">
        <v>30020000</v>
      </c>
      <c r="J7033" t="s">
        <v>110</v>
      </c>
      <c r="K7033" t="s">
        <v>19</v>
      </c>
      <c r="L7033" t="s">
        <v>111</v>
      </c>
      <c r="M7033" t="s">
        <v>111</v>
      </c>
      <c r="N7033" t="s">
        <v>111</v>
      </c>
      <c r="O7033">
        <v>2</v>
      </c>
      <c r="P7033" t="s">
        <v>21</v>
      </c>
      <c r="Q7033" t="s">
        <v>109</v>
      </c>
      <c r="R7033" t="str">
        <f t="shared" si="218"/>
        <v>Non-incentive Class</v>
      </c>
      <c r="S7033">
        <f t="shared" si="219"/>
        <v>8758314</v>
      </c>
    </row>
    <row r="7034" spans="1:19" x14ac:dyDescent="0.8">
      <c r="A7034">
        <v>38023</v>
      </c>
      <c r="B7034">
        <v>10.025</v>
      </c>
      <c r="C7034" t="s">
        <v>23</v>
      </c>
      <c r="D7034">
        <v>480</v>
      </c>
      <c r="E7034">
        <v>88455598</v>
      </c>
      <c r="F7034">
        <v>265605630</v>
      </c>
      <c r="G7034">
        <v>987620</v>
      </c>
      <c r="H7034">
        <v>891620</v>
      </c>
      <c r="I7034">
        <v>30020000</v>
      </c>
      <c r="J7034" t="s">
        <v>110</v>
      </c>
      <c r="K7034" t="s">
        <v>19</v>
      </c>
      <c r="L7034" t="s">
        <v>111</v>
      </c>
      <c r="M7034" t="s">
        <v>111</v>
      </c>
      <c r="N7034" t="s">
        <v>111</v>
      </c>
      <c r="O7034">
        <v>2</v>
      </c>
      <c r="P7034" t="s">
        <v>21</v>
      </c>
      <c r="Q7034" t="s">
        <v>109</v>
      </c>
      <c r="R7034" t="str">
        <f t="shared" si="218"/>
        <v>Non-incentive Class</v>
      </c>
      <c r="S7034">
        <f t="shared" si="219"/>
        <v>265605630</v>
      </c>
    </row>
    <row r="7035" spans="1:19" x14ac:dyDescent="0.8">
      <c r="A7035">
        <v>38023</v>
      </c>
      <c r="B7035">
        <v>10.025</v>
      </c>
      <c r="C7035" t="s">
        <v>30</v>
      </c>
      <c r="D7035">
        <v>34</v>
      </c>
      <c r="E7035">
        <v>2505585</v>
      </c>
      <c r="F7035">
        <v>7523521</v>
      </c>
      <c r="G7035">
        <v>0</v>
      </c>
      <c r="H7035">
        <v>0</v>
      </c>
      <c r="I7035">
        <v>30020000</v>
      </c>
      <c r="J7035" t="s">
        <v>110</v>
      </c>
      <c r="K7035" t="s">
        <v>19</v>
      </c>
      <c r="L7035" t="s">
        <v>111</v>
      </c>
      <c r="M7035" t="s">
        <v>111</v>
      </c>
      <c r="N7035" t="s">
        <v>111</v>
      </c>
      <c r="O7035">
        <v>2</v>
      </c>
      <c r="P7035" t="s">
        <v>21</v>
      </c>
      <c r="Q7035" t="s">
        <v>109</v>
      </c>
      <c r="R7035" t="str">
        <f t="shared" si="218"/>
        <v>Non-incentive Class</v>
      </c>
      <c r="S7035">
        <f t="shared" si="219"/>
        <v>7523521</v>
      </c>
    </row>
    <row r="7036" spans="1:19" x14ac:dyDescent="0.8">
      <c r="A7036">
        <v>38023</v>
      </c>
      <c r="B7036">
        <v>10.025</v>
      </c>
      <c r="C7036" t="s">
        <v>34</v>
      </c>
      <c r="D7036">
        <v>8</v>
      </c>
      <c r="E7036">
        <v>397571</v>
      </c>
      <c r="F7036">
        <v>1193786</v>
      </c>
      <c r="G7036">
        <v>0</v>
      </c>
      <c r="H7036">
        <v>0</v>
      </c>
      <c r="I7036">
        <v>30020000</v>
      </c>
      <c r="J7036" t="s">
        <v>110</v>
      </c>
      <c r="K7036" t="s">
        <v>19</v>
      </c>
      <c r="L7036" t="s">
        <v>111</v>
      </c>
      <c r="M7036" t="s">
        <v>111</v>
      </c>
      <c r="N7036" t="s">
        <v>111</v>
      </c>
      <c r="O7036">
        <v>2</v>
      </c>
      <c r="P7036" t="s">
        <v>21</v>
      </c>
      <c r="Q7036" t="s">
        <v>109</v>
      </c>
      <c r="R7036" t="str">
        <f t="shared" si="218"/>
        <v>Incentive Class</v>
      </c>
      <c r="S7036">
        <f t="shared" si="219"/>
        <v>11937860</v>
      </c>
    </row>
    <row r="7037" spans="1:19" x14ac:dyDescent="0.8">
      <c r="A7037">
        <v>38024</v>
      </c>
      <c r="B7037">
        <v>10.253</v>
      </c>
      <c r="C7037">
        <v>0</v>
      </c>
      <c r="D7037">
        <v>10</v>
      </c>
      <c r="E7037">
        <v>0</v>
      </c>
      <c r="F7037">
        <v>0</v>
      </c>
      <c r="G7037">
        <v>0</v>
      </c>
      <c r="H7037">
        <v>0</v>
      </c>
      <c r="I7037">
        <v>30020000</v>
      </c>
      <c r="J7037" t="s">
        <v>110</v>
      </c>
      <c r="K7037" t="s">
        <v>19</v>
      </c>
      <c r="L7037" t="s">
        <v>111</v>
      </c>
      <c r="M7037" t="s">
        <v>111</v>
      </c>
      <c r="N7037" t="s">
        <v>111</v>
      </c>
      <c r="O7037">
        <v>2</v>
      </c>
      <c r="P7037" t="s">
        <v>21</v>
      </c>
      <c r="Q7037" t="s">
        <v>109</v>
      </c>
      <c r="R7037" t="str">
        <f t="shared" si="218"/>
        <v>Non-incentive Class</v>
      </c>
      <c r="S7037">
        <f t="shared" si="219"/>
        <v>0</v>
      </c>
    </row>
    <row r="7038" spans="1:19" x14ac:dyDescent="0.8">
      <c r="A7038">
        <v>38024</v>
      </c>
      <c r="B7038">
        <v>10.253</v>
      </c>
      <c r="C7038">
        <v>2</v>
      </c>
      <c r="D7038">
        <v>10</v>
      </c>
      <c r="E7038">
        <v>225447</v>
      </c>
      <c r="F7038">
        <v>676951</v>
      </c>
      <c r="G7038">
        <v>80000</v>
      </c>
      <c r="H7038">
        <v>80000</v>
      </c>
      <c r="I7038">
        <v>30020000</v>
      </c>
      <c r="J7038" t="s">
        <v>110</v>
      </c>
      <c r="K7038" t="s">
        <v>19</v>
      </c>
      <c r="L7038" t="s">
        <v>111</v>
      </c>
      <c r="M7038" t="s">
        <v>111</v>
      </c>
      <c r="N7038" t="s">
        <v>111</v>
      </c>
      <c r="O7038">
        <v>2</v>
      </c>
      <c r="P7038" t="s">
        <v>21</v>
      </c>
      <c r="Q7038" t="s">
        <v>109</v>
      </c>
      <c r="R7038" t="str">
        <f t="shared" si="218"/>
        <v>Non-incentive Class</v>
      </c>
      <c r="S7038">
        <f t="shared" si="219"/>
        <v>676951</v>
      </c>
    </row>
    <row r="7039" spans="1:19" x14ac:dyDescent="0.8">
      <c r="A7039">
        <v>38024</v>
      </c>
      <c r="B7039">
        <v>10.253</v>
      </c>
      <c r="C7039" t="s">
        <v>23</v>
      </c>
      <c r="D7039">
        <v>6</v>
      </c>
      <c r="E7039">
        <v>1760981</v>
      </c>
      <c r="F7039">
        <v>5287699</v>
      </c>
      <c r="G7039">
        <v>0</v>
      </c>
      <c r="H7039">
        <v>0</v>
      </c>
      <c r="I7039">
        <v>30020000</v>
      </c>
      <c r="J7039" t="s">
        <v>110</v>
      </c>
      <c r="K7039" t="s">
        <v>19</v>
      </c>
      <c r="L7039" t="s">
        <v>111</v>
      </c>
      <c r="M7039" t="s">
        <v>111</v>
      </c>
      <c r="N7039" t="s">
        <v>111</v>
      </c>
      <c r="O7039">
        <v>2</v>
      </c>
      <c r="P7039" t="s">
        <v>21</v>
      </c>
      <c r="Q7039" t="s">
        <v>109</v>
      </c>
      <c r="R7039" t="str">
        <f t="shared" si="218"/>
        <v>Non-incentive Class</v>
      </c>
      <c r="S7039">
        <f t="shared" si="219"/>
        <v>5287699</v>
      </c>
    </row>
    <row r="7040" spans="1:19" x14ac:dyDescent="0.8">
      <c r="A7040">
        <v>38024</v>
      </c>
      <c r="B7040">
        <v>10.253</v>
      </c>
      <c r="C7040" t="s">
        <v>30</v>
      </c>
      <c r="D7040">
        <v>9</v>
      </c>
      <c r="E7040">
        <v>609753</v>
      </c>
      <c r="F7040">
        <v>1830905</v>
      </c>
      <c r="G7040">
        <v>0</v>
      </c>
      <c r="H7040">
        <v>0</v>
      </c>
      <c r="I7040">
        <v>30020000</v>
      </c>
      <c r="J7040" t="s">
        <v>110</v>
      </c>
      <c r="K7040" t="s">
        <v>19</v>
      </c>
      <c r="L7040" t="s">
        <v>111</v>
      </c>
      <c r="M7040" t="s">
        <v>111</v>
      </c>
      <c r="N7040" t="s">
        <v>111</v>
      </c>
      <c r="O7040">
        <v>2</v>
      </c>
      <c r="P7040" t="s">
        <v>21</v>
      </c>
      <c r="Q7040" t="s">
        <v>109</v>
      </c>
      <c r="R7040" t="str">
        <f t="shared" si="218"/>
        <v>Non-incentive Class</v>
      </c>
      <c r="S7040">
        <f t="shared" si="219"/>
        <v>1830905</v>
      </c>
    </row>
    <row r="7041" spans="1:19" x14ac:dyDescent="0.8">
      <c r="A7041">
        <v>38024</v>
      </c>
      <c r="B7041">
        <v>10.253</v>
      </c>
      <c r="C7041" t="s">
        <v>34</v>
      </c>
      <c r="D7041">
        <v>1</v>
      </c>
      <c r="E7041">
        <v>496598</v>
      </c>
      <c r="F7041">
        <v>1491135</v>
      </c>
      <c r="G7041">
        <v>0</v>
      </c>
      <c r="H7041">
        <v>0</v>
      </c>
      <c r="I7041">
        <v>30020000</v>
      </c>
      <c r="J7041" t="s">
        <v>110</v>
      </c>
      <c r="K7041" t="s">
        <v>19</v>
      </c>
      <c r="L7041" t="s">
        <v>111</v>
      </c>
      <c r="M7041" t="s">
        <v>111</v>
      </c>
      <c r="N7041" t="s">
        <v>111</v>
      </c>
      <c r="O7041">
        <v>2</v>
      </c>
      <c r="P7041" t="s">
        <v>21</v>
      </c>
      <c r="Q7041" t="s">
        <v>109</v>
      </c>
      <c r="R7041" t="str">
        <f t="shared" si="218"/>
        <v>Incentive Class</v>
      </c>
      <c r="S7041">
        <f t="shared" si="219"/>
        <v>14911350</v>
      </c>
    </row>
    <row r="7042" spans="1:19" x14ac:dyDescent="0.8">
      <c r="A7042">
        <v>38027</v>
      </c>
      <c r="B7042">
        <v>10.933</v>
      </c>
      <c r="C7042">
        <v>0</v>
      </c>
      <c r="D7042">
        <v>4</v>
      </c>
      <c r="E7042">
        <v>0</v>
      </c>
      <c r="F7042">
        <v>0</v>
      </c>
      <c r="G7042">
        <v>0</v>
      </c>
      <c r="H7042">
        <v>0</v>
      </c>
      <c r="I7042">
        <v>30870000</v>
      </c>
      <c r="J7042" t="s">
        <v>221</v>
      </c>
      <c r="K7042" t="s">
        <v>19</v>
      </c>
      <c r="L7042" t="s">
        <v>222</v>
      </c>
      <c r="M7042" t="s">
        <v>222</v>
      </c>
      <c r="N7042" t="s">
        <v>222</v>
      </c>
      <c r="O7042">
        <v>7</v>
      </c>
      <c r="P7042" t="s">
        <v>21</v>
      </c>
      <c r="Q7042" t="s">
        <v>202</v>
      </c>
      <c r="R7042" t="str">
        <f t="shared" si="218"/>
        <v>Non-incentive Class</v>
      </c>
      <c r="S7042">
        <f t="shared" si="219"/>
        <v>0</v>
      </c>
    </row>
    <row r="7043" spans="1:19" x14ac:dyDescent="0.8">
      <c r="A7043">
        <v>38027</v>
      </c>
      <c r="B7043">
        <v>10.933</v>
      </c>
      <c r="C7043">
        <v>1</v>
      </c>
      <c r="D7043">
        <v>2</v>
      </c>
      <c r="E7043">
        <v>2</v>
      </c>
      <c r="F7043">
        <v>6</v>
      </c>
      <c r="G7043">
        <v>0</v>
      </c>
      <c r="H7043">
        <v>0</v>
      </c>
      <c r="I7043">
        <v>30870000</v>
      </c>
      <c r="J7043" t="s">
        <v>221</v>
      </c>
      <c r="K7043" t="s">
        <v>19</v>
      </c>
      <c r="L7043" t="s">
        <v>222</v>
      </c>
      <c r="M7043" t="s">
        <v>222</v>
      </c>
      <c r="N7043" t="s">
        <v>222</v>
      </c>
      <c r="O7043">
        <v>7</v>
      </c>
      <c r="P7043" t="s">
        <v>21</v>
      </c>
      <c r="Q7043" t="s">
        <v>202</v>
      </c>
      <c r="R7043" t="str">
        <f t="shared" ref="R7043:R7106" si="220">IF(COUNTIF(C7043,"6A"),"Incentive Class",IF(COUNTIF(C7043,"6B"),"Incentive Class",IF(COUNTIF(C7043,"6C"),"Incentive Class",IF(COUNTIF(C7043,"7A"),"Incentive Class",IF(COUNTIF(C7043,"7B"),"Incentive Class","Non-incentive Class")))))</f>
        <v>Non-incentive Class</v>
      </c>
      <c r="S7043">
        <f t="shared" ref="S7043:S7106" si="221">IF(R7043="Incentive Class", F7043*10, F7043)</f>
        <v>6</v>
      </c>
    </row>
    <row r="7044" spans="1:19" x14ac:dyDescent="0.8">
      <c r="A7044">
        <v>38027</v>
      </c>
      <c r="B7044">
        <v>10.933</v>
      </c>
      <c r="C7044">
        <v>2</v>
      </c>
      <c r="D7044">
        <v>299</v>
      </c>
      <c r="E7044">
        <v>10454080</v>
      </c>
      <c r="F7044">
        <v>31390461</v>
      </c>
      <c r="G7044">
        <v>4479645</v>
      </c>
      <c r="H7044">
        <v>2300000</v>
      </c>
      <c r="I7044">
        <v>30870000</v>
      </c>
      <c r="J7044" t="s">
        <v>221</v>
      </c>
      <c r="K7044" t="s">
        <v>19</v>
      </c>
      <c r="L7044" t="s">
        <v>222</v>
      </c>
      <c r="M7044" t="s">
        <v>222</v>
      </c>
      <c r="N7044" t="s">
        <v>222</v>
      </c>
      <c r="O7044">
        <v>7</v>
      </c>
      <c r="P7044" t="s">
        <v>21</v>
      </c>
      <c r="Q7044" t="s">
        <v>202</v>
      </c>
      <c r="R7044" t="str">
        <f t="shared" si="220"/>
        <v>Non-incentive Class</v>
      </c>
      <c r="S7044">
        <f t="shared" si="221"/>
        <v>31390461</v>
      </c>
    </row>
    <row r="7045" spans="1:19" x14ac:dyDescent="0.8">
      <c r="A7045">
        <v>38028</v>
      </c>
      <c r="B7045">
        <v>10.848000000000001</v>
      </c>
      <c r="C7045">
        <v>0</v>
      </c>
      <c r="D7045">
        <v>28</v>
      </c>
      <c r="E7045">
        <v>0</v>
      </c>
      <c r="F7045">
        <v>0</v>
      </c>
      <c r="G7045">
        <v>0</v>
      </c>
      <c r="H7045">
        <v>0</v>
      </c>
      <c r="I7045">
        <v>30820000</v>
      </c>
      <c r="J7045" t="s">
        <v>105</v>
      </c>
      <c r="K7045" t="s">
        <v>19</v>
      </c>
      <c r="L7045" t="s">
        <v>106</v>
      </c>
      <c r="M7045" t="s">
        <v>106</v>
      </c>
      <c r="N7045" t="s">
        <v>107</v>
      </c>
      <c r="O7045">
        <v>40</v>
      </c>
      <c r="P7045" t="s">
        <v>21</v>
      </c>
      <c r="Q7045" t="s">
        <v>108</v>
      </c>
      <c r="R7045" t="str">
        <f t="shared" si="220"/>
        <v>Non-incentive Class</v>
      </c>
      <c r="S7045">
        <f t="shared" si="221"/>
        <v>0</v>
      </c>
    </row>
    <row r="7046" spans="1:19" x14ac:dyDescent="0.8">
      <c r="A7046">
        <v>38028</v>
      </c>
      <c r="B7046">
        <v>10.848000000000001</v>
      </c>
      <c r="C7046">
        <v>1</v>
      </c>
      <c r="D7046">
        <v>3</v>
      </c>
      <c r="E7046">
        <v>17561</v>
      </c>
      <c r="F7046">
        <v>52731</v>
      </c>
      <c r="G7046">
        <v>0</v>
      </c>
      <c r="H7046">
        <v>0</v>
      </c>
      <c r="I7046">
        <v>30820000</v>
      </c>
      <c r="J7046" t="s">
        <v>105</v>
      </c>
      <c r="K7046" t="s">
        <v>19</v>
      </c>
      <c r="L7046" t="s">
        <v>106</v>
      </c>
      <c r="M7046" t="s">
        <v>106</v>
      </c>
      <c r="N7046" t="s">
        <v>107</v>
      </c>
      <c r="O7046">
        <v>40</v>
      </c>
      <c r="P7046" t="s">
        <v>21</v>
      </c>
      <c r="Q7046" t="s">
        <v>108</v>
      </c>
      <c r="R7046" t="str">
        <f t="shared" si="220"/>
        <v>Non-incentive Class</v>
      </c>
      <c r="S7046">
        <f t="shared" si="221"/>
        <v>52731</v>
      </c>
    </row>
    <row r="7047" spans="1:19" x14ac:dyDescent="0.8">
      <c r="A7047">
        <v>38028</v>
      </c>
      <c r="B7047">
        <v>10.848000000000001</v>
      </c>
      <c r="C7047">
        <v>2</v>
      </c>
      <c r="D7047">
        <v>409</v>
      </c>
      <c r="E7047">
        <v>11713866</v>
      </c>
      <c r="F7047">
        <v>35173226</v>
      </c>
      <c r="G7047">
        <v>5827043</v>
      </c>
      <c r="H7047">
        <v>3420000</v>
      </c>
      <c r="I7047">
        <v>30820000</v>
      </c>
      <c r="J7047" t="s">
        <v>105</v>
      </c>
      <c r="K7047" t="s">
        <v>19</v>
      </c>
      <c r="L7047" t="s">
        <v>106</v>
      </c>
      <c r="M7047" t="s">
        <v>106</v>
      </c>
      <c r="N7047" t="s">
        <v>107</v>
      </c>
      <c r="O7047">
        <v>40</v>
      </c>
      <c r="P7047" t="s">
        <v>21</v>
      </c>
      <c r="Q7047" t="s">
        <v>108</v>
      </c>
      <c r="R7047" t="str">
        <f t="shared" si="220"/>
        <v>Non-incentive Class</v>
      </c>
      <c r="S7047">
        <f t="shared" si="221"/>
        <v>35173226</v>
      </c>
    </row>
    <row r="7048" spans="1:19" x14ac:dyDescent="0.8">
      <c r="A7048">
        <v>38029</v>
      </c>
      <c r="B7048">
        <v>9.5039999999999996</v>
      </c>
      <c r="C7048">
        <v>0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30020000</v>
      </c>
      <c r="J7048" t="s">
        <v>110</v>
      </c>
      <c r="K7048" t="s">
        <v>19</v>
      </c>
      <c r="L7048" t="s">
        <v>111</v>
      </c>
      <c r="M7048" t="s">
        <v>111</v>
      </c>
      <c r="N7048" t="s">
        <v>111</v>
      </c>
      <c r="O7048">
        <v>2</v>
      </c>
      <c r="P7048" t="s">
        <v>21</v>
      </c>
      <c r="Q7048" t="s">
        <v>109</v>
      </c>
      <c r="R7048" t="str">
        <f t="shared" si="220"/>
        <v>Non-incentive Class</v>
      </c>
      <c r="S7048">
        <f t="shared" si="221"/>
        <v>0</v>
      </c>
    </row>
    <row r="7049" spans="1:19" x14ac:dyDescent="0.8">
      <c r="A7049">
        <v>38029</v>
      </c>
      <c r="B7049">
        <v>9.5039999999999996</v>
      </c>
      <c r="C7049">
        <v>1</v>
      </c>
      <c r="D7049">
        <v>1</v>
      </c>
      <c r="E7049">
        <v>12820</v>
      </c>
      <c r="F7049">
        <v>38495</v>
      </c>
      <c r="G7049">
        <v>0</v>
      </c>
      <c r="H7049">
        <v>0</v>
      </c>
      <c r="I7049">
        <v>30020000</v>
      </c>
      <c r="J7049" t="s">
        <v>110</v>
      </c>
      <c r="K7049" t="s">
        <v>19</v>
      </c>
      <c r="L7049" t="s">
        <v>111</v>
      </c>
      <c r="M7049" t="s">
        <v>111</v>
      </c>
      <c r="N7049" t="s">
        <v>111</v>
      </c>
      <c r="O7049">
        <v>2</v>
      </c>
      <c r="P7049" t="s">
        <v>21</v>
      </c>
      <c r="Q7049" t="s">
        <v>109</v>
      </c>
      <c r="R7049" t="str">
        <f t="shared" si="220"/>
        <v>Non-incentive Class</v>
      </c>
      <c r="S7049">
        <f t="shared" si="221"/>
        <v>38495</v>
      </c>
    </row>
    <row r="7050" spans="1:19" x14ac:dyDescent="0.8">
      <c r="A7050">
        <v>38029</v>
      </c>
      <c r="B7050">
        <v>9.5039999999999996</v>
      </c>
      <c r="C7050">
        <v>2</v>
      </c>
      <c r="D7050">
        <v>12</v>
      </c>
      <c r="E7050">
        <v>398985</v>
      </c>
      <c r="F7050">
        <v>1198032</v>
      </c>
      <c r="G7050">
        <v>94000</v>
      </c>
      <c r="H7050">
        <v>70000</v>
      </c>
      <c r="I7050">
        <v>30020000</v>
      </c>
      <c r="J7050" t="s">
        <v>110</v>
      </c>
      <c r="K7050" t="s">
        <v>19</v>
      </c>
      <c r="L7050" t="s">
        <v>111</v>
      </c>
      <c r="M7050" t="s">
        <v>111</v>
      </c>
      <c r="N7050" t="s">
        <v>111</v>
      </c>
      <c r="O7050">
        <v>2</v>
      </c>
      <c r="P7050" t="s">
        <v>21</v>
      </c>
      <c r="Q7050" t="s">
        <v>109</v>
      </c>
      <c r="R7050" t="str">
        <f t="shared" si="220"/>
        <v>Non-incentive Class</v>
      </c>
      <c r="S7050">
        <f t="shared" si="221"/>
        <v>1198032</v>
      </c>
    </row>
    <row r="7051" spans="1:19" x14ac:dyDescent="0.8">
      <c r="A7051">
        <v>38029</v>
      </c>
      <c r="B7051">
        <v>9.5039999999999996</v>
      </c>
      <c r="C7051" t="s">
        <v>23</v>
      </c>
      <c r="D7051">
        <v>2</v>
      </c>
      <c r="E7051">
        <v>255019</v>
      </c>
      <c r="F7051">
        <v>765745</v>
      </c>
      <c r="G7051">
        <v>0</v>
      </c>
      <c r="H7051">
        <v>0</v>
      </c>
      <c r="I7051">
        <v>30020000</v>
      </c>
      <c r="J7051" t="s">
        <v>110</v>
      </c>
      <c r="K7051" t="s">
        <v>19</v>
      </c>
      <c r="L7051" t="s">
        <v>111</v>
      </c>
      <c r="M7051" t="s">
        <v>111</v>
      </c>
      <c r="N7051" t="s">
        <v>111</v>
      </c>
      <c r="O7051">
        <v>2</v>
      </c>
      <c r="P7051" t="s">
        <v>21</v>
      </c>
      <c r="Q7051" t="s">
        <v>109</v>
      </c>
      <c r="R7051" t="str">
        <f t="shared" si="220"/>
        <v>Non-incentive Class</v>
      </c>
      <c r="S7051">
        <f t="shared" si="221"/>
        <v>765745</v>
      </c>
    </row>
    <row r="7052" spans="1:19" x14ac:dyDescent="0.8">
      <c r="A7052">
        <v>38030</v>
      </c>
      <c r="B7052">
        <v>8.7289999999999992</v>
      </c>
      <c r="C7052">
        <v>0</v>
      </c>
      <c r="D7052">
        <v>20</v>
      </c>
      <c r="E7052">
        <v>0</v>
      </c>
      <c r="F7052">
        <v>0</v>
      </c>
      <c r="G7052">
        <v>0</v>
      </c>
      <c r="H7052">
        <v>0</v>
      </c>
      <c r="I7052" t="s">
        <v>17</v>
      </c>
      <c r="J7052" t="s">
        <v>17</v>
      </c>
      <c r="K7052" t="s">
        <v>17</v>
      </c>
      <c r="L7052" t="s">
        <v>17</v>
      </c>
      <c r="M7052" t="s">
        <v>17</v>
      </c>
      <c r="N7052" t="s">
        <v>17</v>
      </c>
      <c r="O7052" t="s">
        <v>17</v>
      </c>
      <c r="P7052" t="s">
        <v>17</v>
      </c>
      <c r="Q7052" t="s">
        <v>17</v>
      </c>
      <c r="R7052" t="str">
        <f t="shared" si="220"/>
        <v>Non-incentive Class</v>
      </c>
      <c r="S7052">
        <f t="shared" si="221"/>
        <v>0</v>
      </c>
    </row>
    <row r="7053" spans="1:19" x14ac:dyDescent="0.8">
      <c r="A7053">
        <v>38030</v>
      </c>
      <c r="B7053">
        <v>8.7289999999999992</v>
      </c>
      <c r="C7053">
        <v>1</v>
      </c>
      <c r="D7053">
        <v>13</v>
      </c>
      <c r="E7053">
        <v>41371</v>
      </c>
      <c r="F7053">
        <v>124224</v>
      </c>
      <c r="G7053">
        <v>0</v>
      </c>
      <c r="H7053">
        <v>0</v>
      </c>
      <c r="I7053" t="s">
        <v>17</v>
      </c>
      <c r="J7053" t="s">
        <v>17</v>
      </c>
      <c r="K7053" t="s">
        <v>17</v>
      </c>
      <c r="L7053" t="s">
        <v>17</v>
      </c>
      <c r="M7053" t="s">
        <v>17</v>
      </c>
      <c r="N7053" t="s">
        <v>17</v>
      </c>
      <c r="O7053" t="s">
        <v>17</v>
      </c>
      <c r="P7053" t="s">
        <v>17</v>
      </c>
      <c r="Q7053" t="s">
        <v>17</v>
      </c>
      <c r="R7053" t="str">
        <f t="shared" si="220"/>
        <v>Non-incentive Class</v>
      </c>
      <c r="S7053">
        <f t="shared" si="221"/>
        <v>124224</v>
      </c>
    </row>
    <row r="7054" spans="1:19" x14ac:dyDescent="0.8">
      <c r="A7054">
        <v>38030</v>
      </c>
      <c r="B7054">
        <v>8.7289999999999992</v>
      </c>
      <c r="C7054">
        <v>2</v>
      </c>
      <c r="D7054">
        <v>290</v>
      </c>
      <c r="E7054">
        <v>8607554</v>
      </c>
      <c r="F7054">
        <v>25845915</v>
      </c>
      <c r="G7054">
        <v>3237554</v>
      </c>
      <c r="H7054">
        <v>2140000</v>
      </c>
      <c r="I7054" t="s">
        <v>17</v>
      </c>
      <c r="J7054" t="s">
        <v>17</v>
      </c>
      <c r="K7054" t="s">
        <v>17</v>
      </c>
      <c r="L7054" t="s">
        <v>17</v>
      </c>
      <c r="M7054" t="s">
        <v>17</v>
      </c>
      <c r="N7054" t="s">
        <v>17</v>
      </c>
      <c r="O7054" t="s">
        <v>17</v>
      </c>
      <c r="P7054" t="s">
        <v>17</v>
      </c>
      <c r="Q7054" t="s">
        <v>17</v>
      </c>
      <c r="R7054" t="str">
        <f t="shared" si="220"/>
        <v>Non-incentive Class</v>
      </c>
      <c r="S7054">
        <f t="shared" si="221"/>
        <v>25845915</v>
      </c>
    </row>
    <row r="7055" spans="1:19" x14ac:dyDescent="0.8">
      <c r="A7055">
        <v>38030</v>
      </c>
      <c r="B7055">
        <v>8.7289999999999992</v>
      </c>
      <c r="C7055" t="s">
        <v>23</v>
      </c>
      <c r="D7055">
        <v>17</v>
      </c>
      <c r="E7055">
        <v>718709</v>
      </c>
      <c r="F7055">
        <v>2158067</v>
      </c>
      <c r="G7055">
        <v>0</v>
      </c>
      <c r="H7055">
        <v>0</v>
      </c>
      <c r="I7055" t="s">
        <v>17</v>
      </c>
      <c r="J7055" t="s">
        <v>17</v>
      </c>
      <c r="K7055" t="s">
        <v>17</v>
      </c>
      <c r="L7055" t="s">
        <v>17</v>
      </c>
      <c r="M7055" t="s">
        <v>17</v>
      </c>
      <c r="N7055" t="s">
        <v>17</v>
      </c>
      <c r="O7055" t="s">
        <v>17</v>
      </c>
      <c r="P7055" t="s">
        <v>17</v>
      </c>
      <c r="Q7055" t="s">
        <v>17</v>
      </c>
      <c r="R7055" t="str">
        <f t="shared" si="220"/>
        <v>Non-incentive Class</v>
      </c>
      <c r="S7055">
        <f t="shared" si="221"/>
        <v>2158067</v>
      </c>
    </row>
    <row r="7056" spans="1:19" x14ac:dyDescent="0.8">
      <c r="A7056">
        <v>38030</v>
      </c>
      <c r="B7056">
        <v>8.7289999999999992</v>
      </c>
      <c r="C7056" t="s">
        <v>30</v>
      </c>
      <c r="D7056">
        <v>1</v>
      </c>
      <c r="E7056">
        <v>59013</v>
      </c>
      <c r="F7056">
        <v>177198</v>
      </c>
      <c r="G7056">
        <v>0</v>
      </c>
      <c r="H7056">
        <v>0</v>
      </c>
      <c r="I7056" t="s">
        <v>17</v>
      </c>
      <c r="J7056" t="s">
        <v>17</v>
      </c>
      <c r="K7056" t="s">
        <v>17</v>
      </c>
      <c r="L7056" t="s">
        <v>17</v>
      </c>
      <c r="M7056" t="s">
        <v>17</v>
      </c>
      <c r="N7056" t="s">
        <v>17</v>
      </c>
      <c r="O7056" t="s">
        <v>17</v>
      </c>
      <c r="P7056" t="s">
        <v>17</v>
      </c>
      <c r="Q7056" t="s">
        <v>17</v>
      </c>
      <c r="R7056" t="str">
        <f t="shared" si="220"/>
        <v>Non-incentive Class</v>
      </c>
      <c r="S7056">
        <f t="shared" si="221"/>
        <v>177198</v>
      </c>
    </row>
    <row r="7057" spans="1:19" x14ac:dyDescent="0.8">
      <c r="A7057">
        <v>38032</v>
      </c>
      <c r="B7057">
        <v>10.92</v>
      </c>
      <c r="C7057">
        <v>0</v>
      </c>
      <c r="D7057">
        <v>2</v>
      </c>
      <c r="E7057">
        <v>0</v>
      </c>
      <c r="F7057">
        <v>0</v>
      </c>
      <c r="G7057">
        <v>0</v>
      </c>
      <c r="H7057">
        <v>0</v>
      </c>
      <c r="I7057">
        <v>31040000</v>
      </c>
      <c r="J7057" t="s">
        <v>225</v>
      </c>
      <c r="K7057" t="s">
        <v>19</v>
      </c>
      <c r="L7057" t="s">
        <v>226</v>
      </c>
      <c r="M7057" t="s">
        <v>226</v>
      </c>
      <c r="N7057" t="s">
        <v>226</v>
      </c>
      <c r="O7057">
        <v>2</v>
      </c>
      <c r="P7057" t="s">
        <v>21</v>
      </c>
      <c r="Q7057" t="s">
        <v>109</v>
      </c>
      <c r="R7057" t="str">
        <f t="shared" si="220"/>
        <v>Non-incentive Class</v>
      </c>
      <c r="S7057">
        <f t="shared" si="221"/>
        <v>0</v>
      </c>
    </row>
    <row r="7058" spans="1:19" x14ac:dyDescent="0.8">
      <c r="A7058">
        <v>38032</v>
      </c>
      <c r="B7058">
        <v>10.92</v>
      </c>
      <c r="C7058">
        <v>1</v>
      </c>
      <c r="D7058">
        <v>2</v>
      </c>
      <c r="E7058">
        <v>12313</v>
      </c>
      <c r="F7058">
        <v>36972</v>
      </c>
      <c r="G7058">
        <v>0</v>
      </c>
      <c r="H7058">
        <v>0</v>
      </c>
      <c r="I7058">
        <v>31040000</v>
      </c>
      <c r="J7058" t="s">
        <v>225</v>
      </c>
      <c r="K7058" t="s">
        <v>19</v>
      </c>
      <c r="L7058" t="s">
        <v>226</v>
      </c>
      <c r="M7058" t="s">
        <v>226</v>
      </c>
      <c r="N7058" t="s">
        <v>226</v>
      </c>
      <c r="O7058">
        <v>2</v>
      </c>
      <c r="P7058" t="s">
        <v>21</v>
      </c>
      <c r="Q7058" t="s">
        <v>109</v>
      </c>
      <c r="R7058" t="str">
        <f t="shared" si="220"/>
        <v>Non-incentive Class</v>
      </c>
      <c r="S7058">
        <f t="shared" si="221"/>
        <v>36972</v>
      </c>
    </row>
    <row r="7059" spans="1:19" x14ac:dyDescent="0.8">
      <c r="A7059">
        <v>38032</v>
      </c>
      <c r="B7059">
        <v>10.92</v>
      </c>
      <c r="C7059">
        <v>2</v>
      </c>
      <c r="D7059">
        <v>290</v>
      </c>
      <c r="E7059">
        <v>8929093</v>
      </c>
      <c r="F7059">
        <v>26811388</v>
      </c>
      <c r="G7059">
        <v>3834829</v>
      </c>
      <c r="H7059">
        <v>2590000</v>
      </c>
      <c r="I7059">
        <v>31040000</v>
      </c>
      <c r="J7059" t="s">
        <v>225</v>
      </c>
      <c r="K7059" t="s">
        <v>19</v>
      </c>
      <c r="L7059" t="s">
        <v>226</v>
      </c>
      <c r="M7059" t="s">
        <v>226</v>
      </c>
      <c r="N7059" t="s">
        <v>226</v>
      </c>
      <c r="O7059">
        <v>2</v>
      </c>
      <c r="P7059" t="s">
        <v>21</v>
      </c>
      <c r="Q7059" t="s">
        <v>109</v>
      </c>
      <c r="R7059" t="str">
        <f t="shared" si="220"/>
        <v>Non-incentive Class</v>
      </c>
      <c r="S7059">
        <f t="shared" si="221"/>
        <v>26811388</v>
      </c>
    </row>
    <row r="7060" spans="1:19" x14ac:dyDescent="0.8">
      <c r="A7060">
        <v>38034</v>
      </c>
      <c r="B7060">
        <v>11.64</v>
      </c>
      <c r="C7060">
        <v>1</v>
      </c>
      <c r="D7060">
        <v>4</v>
      </c>
      <c r="E7060">
        <v>18340</v>
      </c>
      <c r="F7060">
        <v>55070</v>
      </c>
      <c r="G7060">
        <v>0</v>
      </c>
      <c r="H7060">
        <v>0</v>
      </c>
      <c r="I7060">
        <v>31040000</v>
      </c>
      <c r="J7060" t="s">
        <v>225</v>
      </c>
      <c r="K7060" t="s">
        <v>19</v>
      </c>
      <c r="L7060" t="s">
        <v>226</v>
      </c>
      <c r="M7060" t="s">
        <v>226</v>
      </c>
      <c r="N7060" t="s">
        <v>226</v>
      </c>
      <c r="O7060">
        <v>2</v>
      </c>
      <c r="P7060" t="s">
        <v>21</v>
      </c>
      <c r="Q7060" t="s">
        <v>109</v>
      </c>
      <c r="R7060" t="str">
        <f t="shared" si="220"/>
        <v>Non-incentive Class</v>
      </c>
      <c r="S7060">
        <f t="shared" si="221"/>
        <v>55070</v>
      </c>
    </row>
    <row r="7061" spans="1:19" x14ac:dyDescent="0.8">
      <c r="A7061">
        <v>38034</v>
      </c>
      <c r="B7061">
        <v>11.64</v>
      </c>
      <c r="C7061">
        <v>2</v>
      </c>
      <c r="D7061">
        <v>10</v>
      </c>
      <c r="E7061">
        <v>409313</v>
      </c>
      <c r="F7061">
        <v>1229043</v>
      </c>
      <c r="G7061">
        <v>104000</v>
      </c>
      <c r="H7061">
        <v>80000</v>
      </c>
      <c r="I7061">
        <v>31040000</v>
      </c>
      <c r="J7061" t="s">
        <v>225</v>
      </c>
      <c r="K7061" t="s">
        <v>19</v>
      </c>
      <c r="L7061" t="s">
        <v>226</v>
      </c>
      <c r="M7061" t="s">
        <v>226</v>
      </c>
      <c r="N7061" t="s">
        <v>226</v>
      </c>
      <c r="O7061">
        <v>2</v>
      </c>
      <c r="P7061" t="s">
        <v>21</v>
      </c>
      <c r="Q7061" t="s">
        <v>109</v>
      </c>
      <c r="R7061" t="str">
        <f t="shared" si="220"/>
        <v>Non-incentive Class</v>
      </c>
      <c r="S7061">
        <f t="shared" si="221"/>
        <v>1229043</v>
      </c>
    </row>
    <row r="7062" spans="1:19" x14ac:dyDescent="0.8">
      <c r="A7062">
        <v>38035</v>
      </c>
      <c r="B7062">
        <v>11.029</v>
      </c>
      <c r="C7062">
        <v>0</v>
      </c>
      <c r="D7062">
        <v>6</v>
      </c>
      <c r="E7062">
        <v>0</v>
      </c>
      <c r="F7062">
        <v>0</v>
      </c>
      <c r="G7062">
        <v>0</v>
      </c>
      <c r="H7062">
        <v>0</v>
      </c>
      <c r="I7062">
        <v>31310000</v>
      </c>
      <c r="J7062" t="s">
        <v>298</v>
      </c>
      <c r="K7062" t="s">
        <v>19</v>
      </c>
      <c r="L7062" t="s">
        <v>109</v>
      </c>
      <c r="M7062" t="s">
        <v>109</v>
      </c>
      <c r="N7062" t="s">
        <v>109</v>
      </c>
      <c r="O7062">
        <v>2</v>
      </c>
      <c r="P7062" t="s">
        <v>21</v>
      </c>
      <c r="Q7062" t="s">
        <v>109</v>
      </c>
      <c r="R7062" t="str">
        <f t="shared" si="220"/>
        <v>Non-incentive Class</v>
      </c>
      <c r="S7062">
        <f t="shared" si="221"/>
        <v>0</v>
      </c>
    </row>
    <row r="7063" spans="1:19" x14ac:dyDescent="0.8">
      <c r="A7063">
        <v>38035</v>
      </c>
      <c r="B7063">
        <v>11.029</v>
      </c>
      <c r="C7063">
        <v>1</v>
      </c>
      <c r="D7063">
        <v>2</v>
      </c>
      <c r="E7063">
        <v>22173</v>
      </c>
      <c r="F7063">
        <v>66579</v>
      </c>
      <c r="G7063">
        <v>0</v>
      </c>
      <c r="H7063">
        <v>0</v>
      </c>
      <c r="I7063">
        <v>31310000</v>
      </c>
      <c r="J7063" t="s">
        <v>298</v>
      </c>
      <c r="K7063" t="s">
        <v>19</v>
      </c>
      <c r="L7063" t="s">
        <v>109</v>
      </c>
      <c r="M7063" t="s">
        <v>109</v>
      </c>
      <c r="N7063" t="s">
        <v>109</v>
      </c>
      <c r="O7063">
        <v>2</v>
      </c>
      <c r="P7063" t="s">
        <v>21</v>
      </c>
      <c r="Q7063" t="s">
        <v>109</v>
      </c>
      <c r="R7063" t="str">
        <f t="shared" si="220"/>
        <v>Non-incentive Class</v>
      </c>
      <c r="S7063">
        <f t="shared" si="221"/>
        <v>66579</v>
      </c>
    </row>
    <row r="7064" spans="1:19" x14ac:dyDescent="0.8">
      <c r="A7064">
        <v>38035</v>
      </c>
      <c r="B7064">
        <v>11.029</v>
      </c>
      <c r="C7064">
        <v>2</v>
      </c>
      <c r="D7064">
        <v>693</v>
      </c>
      <c r="E7064">
        <v>17233592</v>
      </c>
      <c r="F7064">
        <v>51747308</v>
      </c>
      <c r="G7064">
        <v>8353329</v>
      </c>
      <c r="H7064">
        <v>5780000</v>
      </c>
      <c r="I7064">
        <v>31310000</v>
      </c>
      <c r="J7064" t="s">
        <v>298</v>
      </c>
      <c r="K7064" t="s">
        <v>19</v>
      </c>
      <c r="L7064" t="s">
        <v>109</v>
      </c>
      <c r="M7064" t="s">
        <v>109</v>
      </c>
      <c r="N7064" t="s">
        <v>109</v>
      </c>
      <c r="O7064">
        <v>2</v>
      </c>
      <c r="P7064" t="s">
        <v>21</v>
      </c>
      <c r="Q7064" t="s">
        <v>109</v>
      </c>
      <c r="R7064" t="str">
        <f t="shared" si="220"/>
        <v>Non-incentive Class</v>
      </c>
      <c r="S7064">
        <f t="shared" si="221"/>
        <v>51747308</v>
      </c>
    </row>
    <row r="7065" spans="1:19" x14ac:dyDescent="0.8">
      <c r="A7065">
        <v>38035</v>
      </c>
      <c r="B7065">
        <v>11.029</v>
      </c>
      <c r="C7065" t="s">
        <v>23</v>
      </c>
      <c r="D7065">
        <v>3</v>
      </c>
      <c r="E7065">
        <v>712782</v>
      </c>
      <c r="F7065">
        <v>2140270</v>
      </c>
      <c r="G7065">
        <v>0</v>
      </c>
      <c r="H7065">
        <v>0</v>
      </c>
      <c r="I7065">
        <v>31310000</v>
      </c>
      <c r="J7065" t="s">
        <v>298</v>
      </c>
      <c r="K7065" t="s">
        <v>19</v>
      </c>
      <c r="L7065" t="s">
        <v>109</v>
      </c>
      <c r="M7065" t="s">
        <v>109</v>
      </c>
      <c r="N7065" t="s">
        <v>109</v>
      </c>
      <c r="O7065">
        <v>2</v>
      </c>
      <c r="P7065" t="s">
        <v>21</v>
      </c>
      <c r="Q7065" t="s">
        <v>109</v>
      </c>
      <c r="R7065" t="str">
        <f t="shared" si="220"/>
        <v>Non-incentive Class</v>
      </c>
      <c r="S7065">
        <f t="shared" si="221"/>
        <v>2140270</v>
      </c>
    </row>
    <row r="7066" spans="1:19" x14ac:dyDescent="0.8">
      <c r="A7066">
        <v>38036</v>
      </c>
      <c r="B7066">
        <v>10.667999999999999</v>
      </c>
      <c r="C7066">
        <v>0</v>
      </c>
      <c r="D7066">
        <v>4</v>
      </c>
      <c r="E7066">
        <v>0</v>
      </c>
      <c r="F7066">
        <v>0</v>
      </c>
      <c r="G7066">
        <v>0</v>
      </c>
      <c r="H7066">
        <v>0</v>
      </c>
      <c r="I7066">
        <v>31040000</v>
      </c>
      <c r="J7066" t="s">
        <v>225</v>
      </c>
      <c r="K7066" t="s">
        <v>19</v>
      </c>
      <c r="L7066" t="s">
        <v>226</v>
      </c>
      <c r="M7066" t="s">
        <v>226</v>
      </c>
      <c r="N7066" t="s">
        <v>226</v>
      </c>
      <c r="O7066">
        <v>2</v>
      </c>
      <c r="P7066" t="s">
        <v>21</v>
      </c>
      <c r="Q7066" t="s">
        <v>109</v>
      </c>
      <c r="R7066" t="str">
        <f t="shared" si="220"/>
        <v>Non-incentive Class</v>
      </c>
      <c r="S7066">
        <f t="shared" si="221"/>
        <v>0</v>
      </c>
    </row>
    <row r="7067" spans="1:19" x14ac:dyDescent="0.8">
      <c r="A7067">
        <v>38038</v>
      </c>
      <c r="B7067">
        <v>8.8729999999999993</v>
      </c>
      <c r="C7067">
        <v>0</v>
      </c>
      <c r="D7067">
        <v>6</v>
      </c>
      <c r="E7067">
        <v>0</v>
      </c>
      <c r="F7067">
        <v>0</v>
      </c>
      <c r="G7067">
        <v>0</v>
      </c>
      <c r="H7067">
        <v>0</v>
      </c>
      <c r="I7067" t="s">
        <v>17</v>
      </c>
      <c r="J7067" t="s">
        <v>17</v>
      </c>
      <c r="K7067" t="s">
        <v>17</v>
      </c>
      <c r="L7067" t="s">
        <v>17</v>
      </c>
      <c r="M7067" t="s">
        <v>17</v>
      </c>
      <c r="N7067" t="s">
        <v>17</v>
      </c>
      <c r="O7067" t="s">
        <v>17</v>
      </c>
      <c r="P7067" t="s">
        <v>17</v>
      </c>
      <c r="Q7067" t="s">
        <v>17</v>
      </c>
      <c r="R7067" t="str">
        <f t="shared" si="220"/>
        <v>Non-incentive Class</v>
      </c>
      <c r="S7067">
        <f t="shared" si="221"/>
        <v>0</v>
      </c>
    </row>
    <row r="7068" spans="1:19" x14ac:dyDescent="0.8">
      <c r="A7068">
        <v>38038</v>
      </c>
      <c r="B7068">
        <v>8.8729999999999993</v>
      </c>
      <c r="C7068">
        <v>1</v>
      </c>
      <c r="D7068">
        <v>4</v>
      </c>
      <c r="E7068">
        <v>34463</v>
      </c>
      <c r="F7068">
        <v>103483</v>
      </c>
      <c r="G7068">
        <v>0</v>
      </c>
      <c r="H7068">
        <v>0</v>
      </c>
      <c r="I7068" t="s">
        <v>17</v>
      </c>
      <c r="J7068" t="s">
        <v>17</v>
      </c>
      <c r="K7068" t="s">
        <v>17</v>
      </c>
      <c r="L7068" t="s">
        <v>17</v>
      </c>
      <c r="M7068" t="s">
        <v>17</v>
      </c>
      <c r="N7068" t="s">
        <v>17</v>
      </c>
      <c r="O7068" t="s">
        <v>17</v>
      </c>
      <c r="P7068" t="s">
        <v>17</v>
      </c>
      <c r="Q7068" t="s">
        <v>17</v>
      </c>
      <c r="R7068" t="str">
        <f t="shared" si="220"/>
        <v>Non-incentive Class</v>
      </c>
      <c r="S7068">
        <f t="shared" si="221"/>
        <v>103483</v>
      </c>
    </row>
    <row r="7069" spans="1:19" x14ac:dyDescent="0.8">
      <c r="A7069">
        <v>38038</v>
      </c>
      <c r="B7069">
        <v>8.8729999999999993</v>
      </c>
      <c r="C7069">
        <v>2</v>
      </c>
      <c r="D7069">
        <v>1</v>
      </c>
      <c r="E7069">
        <v>26342</v>
      </c>
      <c r="F7069">
        <v>79097</v>
      </c>
      <c r="G7069">
        <v>0</v>
      </c>
      <c r="H7069">
        <v>0</v>
      </c>
      <c r="I7069" t="s">
        <v>17</v>
      </c>
      <c r="J7069" t="s">
        <v>17</v>
      </c>
      <c r="K7069" t="s">
        <v>17</v>
      </c>
      <c r="L7069" t="s">
        <v>17</v>
      </c>
      <c r="M7069" t="s">
        <v>17</v>
      </c>
      <c r="N7069" t="s">
        <v>17</v>
      </c>
      <c r="O7069" t="s">
        <v>17</v>
      </c>
      <c r="P7069" t="s">
        <v>17</v>
      </c>
      <c r="Q7069" t="s">
        <v>17</v>
      </c>
      <c r="R7069" t="str">
        <f t="shared" si="220"/>
        <v>Non-incentive Class</v>
      </c>
      <c r="S7069">
        <f t="shared" si="221"/>
        <v>79097</v>
      </c>
    </row>
    <row r="7070" spans="1:19" x14ac:dyDescent="0.8">
      <c r="A7070">
        <v>38040</v>
      </c>
      <c r="B7070">
        <v>10.617000000000001</v>
      </c>
      <c r="C7070">
        <v>0</v>
      </c>
      <c r="D7070">
        <v>10</v>
      </c>
      <c r="E7070">
        <v>0</v>
      </c>
      <c r="F7070">
        <v>0</v>
      </c>
      <c r="G7070">
        <v>0</v>
      </c>
      <c r="H7070">
        <v>0</v>
      </c>
      <c r="I7070">
        <v>30290000</v>
      </c>
      <c r="J7070" t="s">
        <v>112</v>
      </c>
      <c r="K7070" t="s">
        <v>19</v>
      </c>
      <c r="L7070" t="s">
        <v>113</v>
      </c>
      <c r="M7070" t="s">
        <v>113</v>
      </c>
      <c r="N7070" t="s">
        <v>113</v>
      </c>
      <c r="O7070">
        <v>16</v>
      </c>
      <c r="P7070" t="s">
        <v>21</v>
      </c>
      <c r="Q7070" t="s">
        <v>114</v>
      </c>
      <c r="R7070" t="str">
        <f t="shared" si="220"/>
        <v>Non-incentive Class</v>
      </c>
      <c r="S7070">
        <f t="shared" si="221"/>
        <v>0</v>
      </c>
    </row>
    <row r="7071" spans="1:19" x14ac:dyDescent="0.8">
      <c r="A7071">
        <v>38040</v>
      </c>
      <c r="B7071">
        <v>10.617000000000001</v>
      </c>
      <c r="C7071">
        <v>1</v>
      </c>
      <c r="D7071">
        <v>4</v>
      </c>
      <c r="E7071">
        <v>4</v>
      </c>
      <c r="F7071">
        <v>12</v>
      </c>
      <c r="G7071">
        <v>0</v>
      </c>
      <c r="H7071">
        <v>0</v>
      </c>
      <c r="I7071">
        <v>30290000</v>
      </c>
      <c r="J7071" t="s">
        <v>112</v>
      </c>
      <c r="K7071" t="s">
        <v>19</v>
      </c>
      <c r="L7071" t="s">
        <v>113</v>
      </c>
      <c r="M7071" t="s">
        <v>113</v>
      </c>
      <c r="N7071" t="s">
        <v>113</v>
      </c>
      <c r="O7071">
        <v>16</v>
      </c>
      <c r="P7071" t="s">
        <v>21</v>
      </c>
      <c r="Q7071" t="s">
        <v>114</v>
      </c>
      <c r="R7071" t="str">
        <f t="shared" si="220"/>
        <v>Non-incentive Class</v>
      </c>
      <c r="S7071">
        <f t="shared" si="221"/>
        <v>12</v>
      </c>
    </row>
    <row r="7072" spans="1:19" x14ac:dyDescent="0.8">
      <c r="A7072">
        <v>38040</v>
      </c>
      <c r="B7072">
        <v>10.617000000000001</v>
      </c>
      <c r="C7072">
        <v>2</v>
      </c>
      <c r="D7072">
        <v>395</v>
      </c>
      <c r="E7072">
        <v>14105823</v>
      </c>
      <c r="F7072">
        <v>42355545</v>
      </c>
      <c r="G7072">
        <v>5720359</v>
      </c>
      <c r="H7072">
        <v>3580000</v>
      </c>
      <c r="I7072">
        <v>30290000</v>
      </c>
      <c r="J7072" t="s">
        <v>112</v>
      </c>
      <c r="K7072" t="s">
        <v>19</v>
      </c>
      <c r="L7072" t="s">
        <v>113</v>
      </c>
      <c r="M7072" t="s">
        <v>113</v>
      </c>
      <c r="N7072" t="s">
        <v>113</v>
      </c>
      <c r="O7072">
        <v>16</v>
      </c>
      <c r="P7072" t="s">
        <v>21</v>
      </c>
      <c r="Q7072" t="s">
        <v>114</v>
      </c>
      <c r="R7072" t="str">
        <f t="shared" si="220"/>
        <v>Non-incentive Class</v>
      </c>
      <c r="S7072">
        <f t="shared" si="221"/>
        <v>42355545</v>
      </c>
    </row>
    <row r="7073" spans="1:19" x14ac:dyDescent="0.8">
      <c r="A7073">
        <v>38040</v>
      </c>
      <c r="B7073">
        <v>10.617000000000001</v>
      </c>
      <c r="C7073" t="s">
        <v>23</v>
      </c>
      <c r="D7073">
        <v>1</v>
      </c>
      <c r="E7073">
        <v>97500</v>
      </c>
      <c r="F7073">
        <v>292763</v>
      </c>
      <c r="G7073">
        <v>0</v>
      </c>
      <c r="H7073">
        <v>0</v>
      </c>
      <c r="I7073">
        <v>30290000</v>
      </c>
      <c r="J7073" t="s">
        <v>112</v>
      </c>
      <c r="K7073" t="s">
        <v>19</v>
      </c>
      <c r="L7073" t="s">
        <v>113</v>
      </c>
      <c r="M7073" t="s">
        <v>113</v>
      </c>
      <c r="N7073" t="s">
        <v>113</v>
      </c>
      <c r="O7073">
        <v>16</v>
      </c>
      <c r="P7073" t="s">
        <v>21</v>
      </c>
      <c r="Q7073" t="s">
        <v>114</v>
      </c>
      <c r="R7073" t="str">
        <f t="shared" si="220"/>
        <v>Non-incentive Class</v>
      </c>
      <c r="S7073">
        <f t="shared" si="221"/>
        <v>292763</v>
      </c>
    </row>
    <row r="7074" spans="1:19" x14ac:dyDescent="0.8">
      <c r="A7074">
        <v>38041</v>
      </c>
      <c r="B7074">
        <v>10.925000000000001</v>
      </c>
      <c r="C7074" t="s">
        <v>23</v>
      </c>
      <c r="D7074">
        <v>2</v>
      </c>
      <c r="E7074">
        <v>313309</v>
      </c>
      <c r="F7074">
        <v>940773</v>
      </c>
      <c r="G7074">
        <v>0</v>
      </c>
      <c r="H7074">
        <v>0</v>
      </c>
      <c r="I7074">
        <v>31040000</v>
      </c>
      <c r="J7074" t="s">
        <v>225</v>
      </c>
      <c r="K7074" t="s">
        <v>19</v>
      </c>
      <c r="L7074" t="s">
        <v>226</v>
      </c>
      <c r="M7074" t="s">
        <v>226</v>
      </c>
      <c r="N7074" t="s">
        <v>226</v>
      </c>
      <c r="O7074">
        <v>2</v>
      </c>
      <c r="P7074" t="s">
        <v>21</v>
      </c>
      <c r="Q7074" t="s">
        <v>109</v>
      </c>
      <c r="R7074" t="str">
        <f t="shared" si="220"/>
        <v>Non-incentive Class</v>
      </c>
      <c r="S7074">
        <f t="shared" si="221"/>
        <v>940773</v>
      </c>
    </row>
    <row r="7075" spans="1:19" x14ac:dyDescent="0.8">
      <c r="A7075">
        <v>38042</v>
      </c>
      <c r="B7075">
        <v>12.427</v>
      </c>
      <c r="C7075">
        <v>0</v>
      </c>
      <c r="D7075">
        <v>68</v>
      </c>
      <c r="E7075">
        <v>0</v>
      </c>
      <c r="F7075">
        <v>0</v>
      </c>
      <c r="G7075">
        <v>0</v>
      </c>
      <c r="H7075">
        <v>0</v>
      </c>
      <c r="I7075">
        <v>31310000</v>
      </c>
      <c r="J7075" t="s">
        <v>298</v>
      </c>
      <c r="K7075" t="s">
        <v>19</v>
      </c>
      <c r="L7075" t="s">
        <v>109</v>
      </c>
      <c r="M7075" t="s">
        <v>109</v>
      </c>
      <c r="N7075" t="s">
        <v>109</v>
      </c>
      <c r="O7075">
        <v>2</v>
      </c>
      <c r="P7075" t="s">
        <v>21</v>
      </c>
      <c r="Q7075" t="s">
        <v>109</v>
      </c>
      <c r="R7075" t="str">
        <f t="shared" si="220"/>
        <v>Non-incentive Class</v>
      </c>
      <c r="S7075">
        <f t="shared" si="221"/>
        <v>0</v>
      </c>
    </row>
    <row r="7076" spans="1:19" x14ac:dyDescent="0.8">
      <c r="A7076">
        <v>38042</v>
      </c>
      <c r="B7076">
        <v>12.427</v>
      </c>
      <c r="C7076">
        <v>1</v>
      </c>
      <c r="D7076">
        <v>21</v>
      </c>
      <c r="E7076">
        <v>314951</v>
      </c>
      <c r="F7076">
        <v>945704</v>
      </c>
      <c r="G7076">
        <v>0</v>
      </c>
      <c r="H7076">
        <v>0</v>
      </c>
      <c r="I7076">
        <v>31310000</v>
      </c>
      <c r="J7076" t="s">
        <v>298</v>
      </c>
      <c r="K7076" t="s">
        <v>19</v>
      </c>
      <c r="L7076" t="s">
        <v>109</v>
      </c>
      <c r="M7076" t="s">
        <v>109</v>
      </c>
      <c r="N7076" t="s">
        <v>109</v>
      </c>
      <c r="O7076">
        <v>2</v>
      </c>
      <c r="P7076" t="s">
        <v>21</v>
      </c>
      <c r="Q7076" t="s">
        <v>109</v>
      </c>
      <c r="R7076" t="str">
        <f t="shared" si="220"/>
        <v>Non-incentive Class</v>
      </c>
      <c r="S7076">
        <f t="shared" si="221"/>
        <v>945704</v>
      </c>
    </row>
    <row r="7077" spans="1:19" x14ac:dyDescent="0.8">
      <c r="A7077">
        <v>38042</v>
      </c>
      <c r="B7077">
        <v>12.427</v>
      </c>
      <c r="C7077">
        <v>2</v>
      </c>
      <c r="D7077">
        <v>420</v>
      </c>
      <c r="E7077">
        <v>11215210</v>
      </c>
      <c r="F7077">
        <v>33675831</v>
      </c>
      <c r="G7077">
        <v>4824388</v>
      </c>
      <c r="H7077">
        <v>3660000</v>
      </c>
      <c r="I7077">
        <v>31310000</v>
      </c>
      <c r="J7077" t="s">
        <v>298</v>
      </c>
      <c r="K7077" t="s">
        <v>19</v>
      </c>
      <c r="L7077" t="s">
        <v>109</v>
      </c>
      <c r="M7077" t="s">
        <v>109</v>
      </c>
      <c r="N7077" t="s">
        <v>109</v>
      </c>
      <c r="O7077">
        <v>2</v>
      </c>
      <c r="P7077" t="s">
        <v>21</v>
      </c>
      <c r="Q7077" t="s">
        <v>109</v>
      </c>
      <c r="R7077" t="str">
        <f t="shared" si="220"/>
        <v>Non-incentive Class</v>
      </c>
      <c r="S7077">
        <f t="shared" si="221"/>
        <v>33675831</v>
      </c>
    </row>
    <row r="7078" spans="1:19" x14ac:dyDescent="0.8">
      <c r="A7078">
        <v>38042</v>
      </c>
      <c r="B7078">
        <v>12.427</v>
      </c>
      <c r="C7078" t="s">
        <v>23</v>
      </c>
      <c r="D7078">
        <v>20</v>
      </c>
      <c r="E7078">
        <v>6402367</v>
      </c>
      <c r="F7078">
        <v>19224388</v>
      </c>
      <c r="G7078">
        <v>0</v>
      </c>
      <c r="H7078">
        <v>0</v>
      </c>
      <c r="I7078">
        <v>31310000</v>
      </c>
      <c r="J7078" t="s">
        <v>298</v>
      </c>
      <c r="K7078" t="s">
        <v>19</v>
      </c>
      <c r="L7078" t="s">
        <v>109</v>
      </c>
      <c r="M7078" t="s">
        <v>109</v>
      </c>
      <c r="N7078" t="s">
        <v>109</v>
      </c>
      <c r="O7078">
        <v>2</v>
      </c>
      <c r="P7078" t="s">
        <v>21</v>
      </c>
      <c r="Q7078" t="s">
        <v>109</v>
      </c>
      <c r="R7078" t="str">
        <f t="shared" si="220"/>
        <v>Non-incentive Class</v>
      </c>
      <c r="S7078">
        <f t="shared" si="221"/>
        <v>19224388</v>
      </c>
    </row>
    <row r="7079" spans="1:19" x14ac:dyDescent="0.8">
      <c r="A7079">
        <v>38042</v>
      </c>
      <c r="B7079">
        <v>12.427</v>
      </c>
      <c r="C7079" t="s">
        <v>30</v>
      </c>
      <c r="D7079">
        <v>168</v>
      </c>
      <c r="E7079">
        <v>50746885</v>
      </c>
      <c r="F7079">
        <v>152377665</v>
      </c>
      <c r="G7079">
        <v>0</v>
      </c>
      <c r="H7079">
        <v>0</v>
      </c>
      <c r="I7079">
        <v>31310000</v>
      </c>
      <c r="J7079" t="s">
        <v>298</v>
      </c>
      <c r="K7079" t="s">
        <v>19</v>
      </c>
      <c r="L7079" t="s">
        <v>109</v>
      </c>
      <c r="M7079" t="s">
        <v>109</v>
      </c>
      <c r="N7079" t="s">
        <v>109</v>
      </c>
      <c r="O7079">
        <v>2</v>
      </c>
      <c r="P7079" t="s">
        <v>21</v>
      </c>
      <c r="Q7079" t="s">
        <v>109</v>
      </c>
      <c r="R7079" t="str">
        <f t="shared" si="220"/>
        <v>Non-incentive Class</v>
      </c>
      <c r="S7079">
        <f t="shared" si="221"/>
        <v>152377665</v>
      </c>
    </row>
    <row r="7080" spans="1:19" x14ac:dyDescent="0.8">
      <c r="A7080">
        <v>38042</v>
      </c>
      <c r="B7080">
        <v>12.427</v>
      </c>
      <c r="C7080" t="s">
        <v>34</v>
      </c>
      <c r="D7080">
        <v>45</v>
      </c>
      <c r="E7080">
        <v>6443401</v>
      </c>
      <c r="F7080">
        <v>19347600</v>
      </c>
      <c r="G7080">
        <v>0</v>
      </c>
      <c r="H7080">
        <v>0</v>
      </c>
      <c r="I7080">
        <v>31310000</v>
      </c>
      <c r="J7080" t="s">
        <v>298</v>
      </c>
      <c r="K7080" t="s">
        <v>19</v>
      </c>
      <c r="L7080" t="s">
        <v>109</v>
      </c>
      <c r="M7080" t="s">
        <v>109</v>
      </c>
      <c r="N7080" t="s">
        <v>109</v>
      </c>
      <c r="O7080">
        <v>2</v>
      </c>
      <c r="P7080" t="s">
        <v>21</v>
      </c>
      <c r="Q7080" t="s">
        <v>109</v>
      </c>
      <c r="R7080" t="str">
        <f t="shared" si="220"/>
        <v>Incentive Class</v>
      </c>
      <c r="S7080">
        <f t="shared" si="221"/>
        <v>193476000</v>
      </c>
    </row>
    <row r="7081" spans="1:19" x14ac:dyDescent="0.8">
      <c r="A7081">
        <v>38044</v>
      </c>
      <c r="B7081">
        <v>11.051</v>
      </c>
      <c r="C7081">
        <v>0</v>
      </c>
      <c r="D7081">
        <v>70</v>
      </c>
      <c r="E7081">
        <v>0</v>
      </c>
      <c r="F7081">
        <v>0</v>
      </c>
      <c r="G7081">
        <v>0</v>
      </c>
      <c r="H7081">
        <v>0</v>
      </c>
      <c r="I7081">
        <v>30820000</v>
      </c>
      <c r="J7081" t="s">
        <v>105</v>
      </c>
      <c r="K7081" t="s">
        <v>19</v>
      </c>
      <c r="L7081" t="s">
        <v>106</v>
      </c>
      <c r="M7081" t="s">
        <v>106</v>
      </c>
      <c r="N7081" t="s">
        <v>107</v>
      </c>
      <c r="O7081">
        <v>40</v>
      </c>
      <c r="P7081" t="s">
        <v>21</v>
      </c>
      <c r="Q7081" t="s">
        <v>108</v>
      </c>
      <c r="R7081" t="str">
        <f t="shared" si="220"/>
        <v>Non-incentive Class</v>
      </c>
      <c r="S7081">
        <f t="shared" si="221"/>
        <v>0</v>
      </c>
    </row>
    <row r="7082" spans="1:19" x14ac:dyDescent="0.8">
      <c r="A7082">
        <v>38044</v>
      </c>
      <c r="B7082">
        <v>11.051</v>
      </c>
      <c r="C7082">
        <v>1</v>
      </c>
      <c r="D7082">
        <v>10</v>
      </c>
      <c r="E7082">
        <v>90497</v>
      </c>
      <c r="F7082">
        <v>271735</v>
      </c>
      <c r="G7082">
        <v>0</v>
      </c>
      <c r="H7082">
        <v>0</v>
      </c>
      <c r="I7082">
        <v>30820000</v>
      </c>
      <c r="J7082" t="s">
        <v>105</v>
      </c>
      <c r="K7082" t="s">
        <v>19</v>
      </c>
      <c r="L7082" t="s">
        <v>106</v>
      </c>
      <c r="M7082" t="s">
        <v>106</v>
      </c>
      <c r="N7082" t="s">
        <v>107</v>
      </c>
      <c r="O7082">
        <v>40</v>
      </c>
      <c r="P7082" t="s">
        <v>21</v>
      </c>
      <c r="Q7082" t="s">
        <v>108</v>
      </c>
      <c r="R7082" t="str">
        <f t="shared" si="220"/>
        <v>Non-incentive Class</v>
      </c>
      <c r="S7082">
        <f t="shared" si="221"/>
        <v>271735</v>
      </c>
    </row>
    <row r="7083" spans="1:19" x14ac:dyDescent="0.8">
      <c r="A7083">
        <v>38044</v>
      </c>
      <c r="B7083">
        <v>11.051</v>
      </c>
      <c r="C7083">
        <v>2</v>
      </c>
      <c r="D7083">
        <v>2745</v>
      </c>
      <c r="E7083">
        <v>73572864</v>
      </c>
      <c r="F7083">
        <v>220917254</v>
      </c>
      <c r="G7083">
        <v>34761454</v>
      </c>
      <c r="H7083">
        <v>23469425</v>
      </c>
      <c r="I7083">
        <v>30820000</v>
      </c>
      <c r="J7083" t="s">
        <v>105</v>
      </c>
      <c r="K7083" t="s">
        <v>19</v>
      </c>
      <c r="L7083" t="s">
        <v>106</v>
      </c>
      <c r="M7083" t="s">
        <v>106</v>
      </c>
      <c r="N7083" t="s">
        <v>107</v>
      </c>
      <c r="O7083">
        <v>40</v>
      </c>
      <c r="P7083" t="s">
        <v>21</v>
      </c>
      <c r="Q7083" t="s">
        <v>108</v>
      </c>
      <c r="R7083" t="str">
        <f t="shared" si="220"/>
        <v>Non-incentive Class</v>
      </c>
      <c r="S7083">
        <f t="shared" si="221"/>
        <v>220917254</v>
      </c>
    </row>
    <row r="7084" spans="1:19" x14ac:dyDescent="0.8">
      <c r="A7084">
        <v>38044</v>
      </c>
      <c r="B7084">
        <v>11.051</v>
      </c>
      <c r="C7084">
        <v>3</v>
      </c>
      <c r="D7084">
        <v>20</v>
      </c>
      <c r="E7084">
        <v>1051466</v>
      </c>
      <c r="F7084">
        <v>3157237</v>
      </c>
      <c r="G7084">
        <v>0</v>
      </c>
      <c r="H7084">
        <v>0</v>
      </c>
      <c r="I7084">
        <v>30820000</v>
      </c>
      <c r="J7084" t="s">
        <v>105</v>
      </c>
      <c r="K7084" t="s">
        <v>19</v>
      </c>
      <c r="L7084" t="s">
        <v>106</v>
      </c>
      <c r="M7084" t="s">
        <v>106</v>
      </c>
      <c r="N7084" t="s">
        <v>107</v>
      </c>
      <c r="O7084">
        <v>40</v>
      </c>
      <c r="P7084" t="s">
        <v>21</v>
      </c>
      <c r="Q7084" t="s">
        <v>108</v>
      </c>
      <c r="R7084" t="str">
        <f t="shared" si="220"/>
        <v>Non-incentive Class</v>
      </c>
      <c r="S7084">
        <f t="shared" si="221"/>
        <v>3157237</v>
      </c>
    </row>
    <row r="7085" spans="1:19" x14ac:dyDescent="0.8">
      <c r="A7085">
        <v>38044</v>
      </c>
      <c r="B7085">
        <v>11.051</v>
      </c>
      <c r="C7085" t="s">
        <v>23</v>
      </c>
      <c r="D7085">
        <v>15</v>
      </c>
      <c r="E7085">
        <v>2719294</v>
      </c>
      <c r="F7085">
        <v>8165223</v>
      </c>
      <c r="G7085">
        <v>0</v>
      </c>
      <c r="H7085">
        <v>0</v>
      </c>
      <c r="I7085">
        <v>30820000</v>
      </c>
      <c r="J7085" t="s">
        <v>105</v>
      </c>
      <c r="K7085" t="s">
        <v>19</v>
      </c>
      <c r="L7085" t="s">
        <v>106</v>
      </c>
      <c r="M7085" t="s">
        <v>106</v>
      </c>
      <c r="N7085" t="s">
        <v>107</v>
      </c>
      <c r="O7085">
        <v>40</v>
      </c>
      <c r="P7085" t="s">
        <v>21</v>
      </c>
      <c r="Q7085" t="s">
        <v>108</v>
      </c>
      <c r="R7085" t="str">
        <f t="shared" si="220"/>
        <v>Non-incentive Class</v>
      </c>
      <c r="S7085">
        <f t="shared" si="221"/>
        <v>8165223</v>
      </c>
    </row>
    <row r="7086" spans="1:19" x14ac:dyDescent="0.8">
      <c r="A7086">
        <v>38044</v>
      </c>
      <c r="B7086">
        <v>11.051</v>
      </c>
      <c r="C7086" t="s">
        <v>30</v>
      </c>
      <c r="D7086">
        <v>3</v>
      </c>
      <c r="E7086">
        <v>179402</v>
      </c>
      <c r="F7086">
        <v>538691</v>
      </c>
      <c r="G7086">
        <v>0</v>
      </c>
      <c r="H7086">
        <v>0</v>
      </c>
      <c r="I7086">
        <v>30820000</v>
      </c>
      <c r="J7086" t="s">
        <v>105</v>
      </c>
      <c r="K7086" t="s">
        <v>19</v>
      </c>
      <c r="L7086" t="s">
        <v>106</v>
      </c>
      <c r="M7086" t="s">
        <v>106</v>
      </c>
      <c r="N7086" t="s">
        <v>107</v>
      </c>
      <c r="O7086">
        <v>40</v>
      </c>
      <c r="P7086" t="s">
        <v>21</v>
      </c>
      <c r="Q7086" t="s">
        <v>108</v>
      </c>
      <c r="R7086" t="str">
        <f t="shared" si="220"/>
        <v>Non-incentive Class</v>
      </c>
      <c r="S7086">
        <f t="shared" si="221"/>
        <v>538691</v>
      </c>
    </row>
    <row r="7087" spans="1:19" x14ac:dyDescent="0.8">
      <c r="A7087">
        <v>38046</v>
      </c>
      <c r="B7087">
        <v>10.121</v>
      </c>
      <c r="C7087" t="s">
        <v>23</v>
      </c>
      <c r="D7087">
        <v>1</v>
      </c>
      <c r="E7087">
        <v>539275</v>
      </c>
      <c r="F7087">
        <v>1619281</v>
      </c>
      <c r="G7087">
        <v>0</v>
      </c>
      <c r="H7087">
        <v>0</v>
      </c>
      <c r="I7087">
        <v>30020000</v>
      </c>
      <c r="J7087" t="s">
        <v>110</v>
      </c>
      <c r="K7087" t="s">
        <v>19</v>
      </c>
      <c r="L7087" t="s">
        <v>111</v>
      </c>
      <c r="M7087" t="s">
        <v>111</v>
      </c>
      <c r="N7087" t="s">
        <v>111</v>
      </c>
      <c r="O7087">
        <v>2</v>
      </c>
      <c r="P7087" t="s">
        <v>21</v>
      </c>
      <c r="Q7087" t="s">
        <v>109</v>
      </c>
      <c r="R7087" t="str">
        <f t="shared" si="220"/>
        <v>Non-incentive Class</v>
      </c>
      <c r="S7087">
        <f t="shared" si="221"/>
        <v>1619281</v>
      </c>
    </row>
    <row r="7088" spans="1:19" x14ac:dyDescent="0.8">
      <c r="A7088">
        <v>38047</v>
      </c>
      <c r="B7088">
        <v>11.269</v>
      </c>
      <c r="C7088" t="s">
        <v>23</v>
      </c>
      <c r="D7088">
        <v>1</v>
      </c>
      <c r="E7088">
        <v>161875</v>
      </c>
      <c r="F7088">
        <v>486062</v>
      </c>
      <c r="G7088">
        <v>0</v>
      </c>
      <c r="H7088">
        <v>0</v>
      </c>
      <c r="I7088">
        <v>30150000</v>
      </c>
      <c r="J7088" t="s">
        <v>299</v>
      </c>
      <c r="K7088" t="s">
        <v>19</v>
      </c>
      <c r="L7088" t="s">
        <v>300</v>
      </c>
      <c r="M7088" t="s">
        <v>300</v>
      </c>
      <c r="N7088" t="s">
        <v>300</v>
      </c>
      <c r="O7088">
        <v>2</v>
      </c>
      <c r="P7088" t="s">
        <v>21</v>
      </c>
      <c r="Q7088" t="s">
        <v>109</v>
      </c>
      <c r="R7088" t="str">
        <f t="shared" si="220"/>
        <v>Non-incentive Class</v>
      </c>
      <c r="S7088">
        <f t="shared" si="221"/>
        <v>486062</v>
      </c>
    </row>
    <row r="7089" spans="1:19" x14ac:dyDescent="0.8">
      <c r="A7089">
        <v>38049</v>
      </c>
      <c r="B7089">
        <v>10.92</v>
      </c>
      <c r="C7089">
        <v>2</v>
      </c>
      <c r="D7089">
        <v>44</v>
      </c>
      <c r="E7089">
        <v>1269957</v>
      </c>
      <c r="F7089">
        <v>3813301</v>
      </c>
      <c r="G7089">
        <v>546928</v>
      </c>
      <c r="H7089">
        <v>390000</v>
      </c>
      <c r="I7089">
        <v>31040000</v>
      </c>
      <c r="J7089" t="s">
        <v>225</v>
      </c>
      <c r="K7089" t="s">
        <v>19</v>
      </c>
      <c r="L7089" t="s">
        <v>226</v>
      </c>
      <c r="M7089" t="s">
        <v>226</v>
      </c>
      <c r="N7089" t="s">
        <v>226</v>
      </c>
      <c r="O7089">
        <v>2</v>
      </c>
      <c r="P7089" t="s">
        <v>21</v>
      </c>
      <c r="Q7089" t="s">
        <v>109</v>
      </c>
      <c r="R7089" t="str">
        <f t="shared" si="220"/>
        <v>Non-incentive Class</v>
      </c>
      <c r="S7089">
        <f t="shared" si="221"/>
        <v>3813301</v>
      </c>
    </row>
    <row r="7090" spans="1:19" x14ac:dyDescent="0.8">
      <c r="A7090">
        <v>38049</v>
      </c>
      <c r="B7090">
        <v>10.92</v>
      </c>
      <c r="C7090" t="s">
        <v>23</v>
      </c>
      <c r="D7090">
        <v>2</v>
      </c>
      <c r="E7090">
        <v>495489</v>
      </c>
      <c r="F7090">
        <v>1487805</v>
      </c>
      <c r="G7090">
        <v>0</v>
      </c>
      <c r="H7090">
        <v>0</v>
      </c>
      <c r="I7090">
        <v>31040000</v>
      </c>
      <c r="J7090" t="s">
        <v>225</v>
      </c>
      <c r="K7090" t="s">
        <v>19</v>
      </c>
      <c r="L7090" t="s">
        <v>226</v>
      </c>
      <c r="M7090" t="s">
        <v>226</v>
      </c>
      <c r="N7090" t="s">
        <v>226</v>
      </c>
      <c r="O7090">
        <v>2</v>
      </c>
      <c r="P7090" t="s">
        <v>21</v>
      </c>
      <c r="Q7090" t="s">
        <v>109</v>
      </c>
      <c r="R7090" t="str">
        <f t="shared" si="220"/>
        <v>Non-incentive Class</v>
      </c>
      <c r="S7090">
        <f t="shared" si="221"/>
        <v>1487805</v>
      </c>
    </row>
    <row r="7091" spans="1:19" x14ac:dyDescent="0.8">
      <c r="A7091">
        <v>38052</v>
      </c>
      <c r="B7091">
        <v>10.574999999999999</v>
      </c>
      <c r="C7091">
        <v>1</v>
      </c>
      <c r="D7091">
        <v>1</v>
      </c>
      <c r="E7091">
        <v>6214</v>
      </c>
      <c r="F7091">
        <v>18659</v>
      </c>
      <c r="G7091">
        <v>0</v>
      </c>
      <c r="H7091">
        <v>0</v>
      </c>
      <c r="I7091">
        <v>31040000</v>
      </c>
      <c r="J7091" t="s">
        <v>225</v>
      </c>
      <c r="K7091" t="s">
        <v>19</v>
      </c>
      <c r="L7091" t="s">
        <v>226</v>
      </c>
      <c r="M7091" t="s">
        <v>226</v>
      </c>
      <c r="N7091" t="s">
        <v>226</v>
      </c>
      <c r="O7091">
        <v>2</v>
      </c>
      <c r="P7091" t="s">
        <v>21</v>
      </c>
      <c r="Q7091" t="s">
        <v>109</v>
      </c>
      <c r="R7091" t="str">
        <f t="shared" si="220"/>
        <v>Non-incentive Class</v>
      </c>
      <c r="S7091">
        <f t="shared" si="221"/>
        <v>18659</v>
      </c>
    </row>
    <row r="7092" spans="1:19" x14ac:dyDescent="0.8">
      <c r="A7092">
        <v>38052</v>
      </c>
      <c r="B7092">
        <v>10.574999999999999</v>
      </c>
      <c r="C7092">
        <v>2</v>
      </c>
      <c r="D7092">
        <v>6</v>
      </c>
      <c r="E7092">
        <v>201243</v>
      </c>
      <c r="F7092">
        <v>604272</v>
      </c>
      <c r="G7092">
        <v>181621</v>
      </c>
      <c r="H7092">
        <v>50000</v>
      </c>
      <c r="I7092">
        <v>31040000</v>
      </c>
      <c r="J7092" t="s">
        <v>225</v>
      </c>
      <c r="K7092" t="s">
        <v>19</v>
      </c>
      <c r="L7092" t="s">
        <v>226</v>
      </c>
      <c r="M7092" t="s">
        <v>226</v>
      </c>
      <c r="N7092" t="s">
        <v>226</v>
      </c>
      <c r="O7092">
        <v>2</v>
      </c>
      <c r="P7092" t="s">
        <v>21</v>
      </c>
      <c r="Q7092" t="s">
        <v>109</v>
      </c>
      <c r="R7092" t="str">
        <f t="shared" si="220"/>
        <v>Non-incentive Class</v>
      </c>
      <c r="S7092">
        <f t="shared" si="221"/>
        <v>604272</v>
      </c>
    </row>
    <row r="7093" spans="1:19" x14ac:dyDescent="0.8">
      <c r="A7093">
        <v>38055</v>
      </c>
      <c r="B7093">
        <v>12.339</v>
      </c>
      <c r="C7093">
        <v>0</v>
      </c>
      <c r="D7093">
        <v>374</v>
      </c>
      <c r="E7093">
        <v>0</v>
      </c>
      <c r="F7093">
        <v>0</v>
      </c>
      <c r="G7093">
        <v>0</v>
      </c>
      <c r="H7093">
        <v>0</v>
      </c>
      <c r="I7093">
        <v>31310000</v>
      </c>
      <c r="J7093" t="s">
        <v>298</v>
      </c>
      <c r="K7093" t="s">
        <v>19</v>
      </c>
      <c r="L7093" t="s">
        <v>109</v>
      </c>
      <c r="M7093" t="s">
        <v>109</v>
      </c>
      <c r="N7093" t="s">
        <v>109</v>
      </c>
      <c r="O7093">
        <v>2</v>
      </c>
      <c r="P7093" t="s">
        <v>21</v>
      </c>
      <c r="Q7093" t="s">
        <v>109</v>
      </c>
      <c r="R7093" t="str">
        <f t="shared" si="220"/>
        <v>Non-incentive Class</v>
      </c>
      <c r="S7093">
        <f t="shared" si="221"/>
        <v>0</v>
      </c>
    </row>
    <row r="7094" spans="1:19" x14ac:dyDescent="0.8">
      <c r="A7094">
        <v>38055</v>
      </c>
      <c r="B7094">
        <v>12.339</v>
      </c>
      <c r="C7094">
        <v>1</v>
      </c>
      <c r="D7094">
        <v>128</v>
      </c>
      <c r="E7094">
        <v>1289240</v>
      </c>
      <c r="F7094">
        <v>3871200</v>
      </c>
      <c r="G7094">
        <v>0</v>
      </c>
      <c r="H7094">
        <v>0</v>
      </c>
      <c r="I7094">
        <v>31310000</v>
      </c>
      <c r="J7094" t="s">
        <v>298</v>
      </c>
      <c r="K7094" t="s">
        <v>19</v>
      </c>
      <c r="L7094" t="s">
        <v>109</v>
      </c>
      <c r="M7094" t="s">
        <v>109</v>
      </c>
      <c r="N7094" t="s">
        <v>109</v>
      </c>
      <c r="O7094">
        <v>2</v>
      </c>
      <c r="P7094" t="s">
        <v>21</v>
      </c>
      <c r="Q7094" t="s">
        <v>109</v>
      </c>
      <c r="R7094" t="str">
        <f t="shared" si="220"/>
        <v>Non-incentive Class</v>
      </c>
      <c r="S7094">
        <f t="shared" si="221"/>
        <v>3871200</v>
      </c>
    </row>
    <row r="7095" spans="1:19" x14ac:dyDescent="0.8">
      <c r="A7095">
        <v>38055</v>
      </c>
      <c r="B7095">
        <v>12.339</v>
      </c>
      <c r="C7095">
        <v>2</v>
      </c>
      <c r="D7095">
        <v>8238</v>
      </c>
      <c r="E7095">
        <v>133154807</v>
      </c>
      <c r="F7095">
        <v>399823978</v>
      </c>
      <c r="G7095">
        <v>86592128</v>
      </c>
      <c r="H7095">
        <v>58765014</v>
      </c>
      <c r="I7095">
        <v>31310000</v>
      </c>
      <c r="J7095" t="s">
        <v>298</v>
      </c>
      <c r="K7095" t="s">
        <v>19</v>
      </c>
      <c r="L7095" t="s">
        <v>109</v>
      </c>
      <c r="M7095" t="s">
        <v>109</v>
      </c>
      <c r="N7095" t="s">
        <v>109</v>
      </c>
      <c r="O7095">
        <v>2</v>
      </c>
      <c r="P7095" t="s">
        <v>21</v>
      </c>
      <c r="Q7095" t="s">
        <v>109</v>
      </c>
      <c r="R7095" t="str">
        <f t="shared" si="220"/>
        <v>Non-incentive Class</v>
      </c>
      <c r="S7095">
        <f t="shared" si="221"/>
        <v>399823978</v>
      </c>
    </row>
    <row r="7096" spans="1:19" x14ac:dyDescent="0.8">
      <c r="A7096">
        <v>38055</v>
      </c>
      <c r="B7096">
        <v>12.339</v>
      </c>
      <c r="C7096">
        <v>3</v>
      </c>
      <c r="D7096">
        <v>31</v>
      </c>
      <c r="E7096">
        <v>15482018</v>
      </c>
      <c r="F7096">
        <v>46487854</v>
      </c>
      <c r="G7096">
        <v>0</v>
      </c>
      <c r="H7096">
        <v>0</v>
      </c>
      <c r="I7096">
        <v>31310000</v>
      </c>
      <c r="J7096" t="s">
        <v>298</v>
      </c>
      <c r="K7096" t="s">
        <v>19</v>
      </c>
      <c r="L7096" t="s">
        <v>109</v>
      </c>
      <c r="M7096" t="s">
        <v>109</v>
      </c>
      <c r="N7096" t="s">
        <v>109</v>
      </c>
      <c r="O7096">
        <v>2</v>
      </c>
      <c r="P7096" t="s">
        <v>21</v>
      </c>
      <c r="Q7096" t="s">
        <v>109</v>
      </c>
      <c r="R7096" t="str">
        <f t="shared" si="220"/>
        <v>Non-incentive Class</v>
      </c>
      <c r="S7096">
        <f t="shared" si="221"/>
        <v>46487854</v>
      </c>
    </row>
    <row r="7097" spans="1:19" x14ac:dyDescent="0.8">
      <c r="A7097">
        <v>38055</v>
      </c>
      <c r="B7097">
        <v>12.339</v>
      </c>
      <c r="C7097" t="s">
        <v>23</v>
      </c>
      <c r="D7097">
        <v>127</v>
      </c>
      <c r="E7097">
        <v>28026673</v>
      </c>
      <c r="F7097">
        <v>84155695</v>
      </c>
      <c r="G7097">
        <v>0</v>
      </c>
      <c r="H7097">
        <v>0</v>
      </c>
      <c r="I7097">
        <v>31310000</v>
      </c>
      <c r="J7097" t="s">
        <v>298</v>
      </c>
      <c r="K7097" t="s">
        <v>19</v>
      </c>
      <c r="L7097" t="s">
        <v>109</v>
      </c>
      <c r="M7097" t="s">
        <v>109</v>
      </c>
      <c r="N7097" t="s">
        <v>109</v>
      </c>
      <c r="O7097">
        <v>2</v>
      </c>
      <c r="P7097" t="s">
        <v>21</v>
      </c>
      <c r="Q7097" t="s">
        <v>109</v>
      </c>
      <c r="R7097" t="str">
        <f t="shared" si="220"/>
        <v>Non-incentive Class</v>
      </c>
      <c r="S7097">
        <f t="shared" si="221"/>
        <v>84155695</v>
      </c>
    </row>
    <row r="7098" spans="1:19" x14ac:dyDescent="0.8">
      <c r="A7098">
        <v>38055</v>
      </c>
      <c r="B7098">
        <v>12.339</v>
      </c>
      <c r="C7098" t="s">
        <v>30</v>
      </c>
      <c r="D7098">
        <v>207</v>
      </c>
      <c r="E7098">
        <v>43200066</v>
      </c>
      <c r="F7098">
        <v>129716841</v>
      </c>
      <c r="G7098">
        <v>0</v>
      </c>
      <c r="H7098">
        <v>0</v>
      </c>
      <c r="I7098">
        <v>31310000</v>
      </c>
      <c r="J7098" t="s">
        <v>298</v>
      </c>
      <c r="K7098" t="s">
        <v>19</v>
      </c>
      <c r="L7098" t="s">
        <v>109</v>
      </c>
      <c r="M7098" t="s">
        <v>109</v>
      </c>
      <c r="N7098" t="s">
        <v>109</v>
      </c>
      <c r="O7098">
        <v>2</v>
      </c>
      <c r="P7098" t="s">
        <v>21</v>
      </c>
      <c r="Q7098" t="s">
        <v>109</v>
      </c>
      <c r="R7098" t="str">
        <f t="shared" si="220"/>
        <v>Non-incentive Class</v>
      </c>
      <c r="S7098">
        <f t="shared" si="221"/>
        <v>129716841</v>
      </c>
    </row>
    <row r="7099" spans="1:19" x14ac:dyDescent="0.8">
      <c r="A7099">
        <v>38055</v>
      </c>
      <c r="B7099">
        <v>12.339</v>
      </c>
      <c r="C7099" t="s">
        <v>34</v>
      </c>
      <c r="D7099">
        <v>34</v>
      </c>
      <c r="E7099">
        <v>3806850</v>
      </c>
      <c r="F7099">
        <v>11430831</v>
      </c>
      <c r="G7099">
        <v>0</v>
      </c>
      <c r="H7099">
        <v>0</v>
      </c>
      <c r="I7099">
        <v>31310000</v>
      </c>
      <c r="J7099" t="s">
        <v>298</v>
      </c>
      <c r="K7099" t="s">
        <v>19</v>
      </c>
      <c r="L7099" t="s">
        <v>109</v>
      </c>
      <c r="M7099" t="s">
        <v>109</v>
      </c>
      <c r="N7099" t="s">
        <v>109</v>
      </c>
      <c r="O7099">
        <v>2</v>
      </c>
      <c r="P7099" t="s">
        <v>21</v>
      </c>
      <c r="Q7099" t="s">
        <v>109</v>
      </c>
      <c r="R7099" t="str">
        <f t="shared" si="220"/>
        <v>Incentive Class</v>
      </c>
      <c r="S7099">
        <f t="shared" si="221"/>
        <v>114308310</v>
      </c>
    </row>
    <row r="7100" spans="1:19" x14ac:dyDescent="0.8">
      <c r="A7100">
        <v>38055</v>
      </c>
      <c r="B7100">
        <v>12.339</v>
      </c>
      <c r="C7100" t="s">
        <v>40</v>
      </c>
      <c r="D7100">
        <v>1</v>
      </c>
      <c r="E7100">
        <v>37273</v>
      </c>
      <c r="F7100">
        <v>111920</v>
      </c>
      <c r="G7100">
        <v>0</v>
      </c>
      <c r="H7100">
        <v>0</v>
      </c>
      <c r="I7100">
        <v>31310000</v>
      </c>
      <c r="J7100" t="s">
        <v>298</v>
      </c>
      <c r="K7100" t="s">
        <v>19</v>
      </c>
      <c r="L7100" t="s">
        <v>109</v>
      </c>
      <c r="M7100" t="s">
        <v>109</v>
      </c>
      <c r="N7100" t="s">
        <v>109</v>
      </c>
      <c r="O7100">
        <v>2</v>
      </c>
      <c r="P7100" t="s">
        <v>21</v>
      </c>
      <c r="Q7100" t="s">
        <v>109</v>
      </c>
      <c r="R7100" t="str">
        <f t="shared" si="220"/>
        <v>Incentive Class</v>
      </c>
      <c r="S7100">
        <f t="shared" si="221"/>
        <v>1119200</v>
      </c>
    </row>
    <row r="7101" spans="1:19" x14ac:dyDescent="0.8">
      <c r="A7101">
        <v>38056</v>
      </c>
      <c r="B7101">
        <v>10.260999999999999</v>
      </c>
      <c r="C7101">
        <v>0</v>
      </c>
      <c r="D7101">
        <v>10</v>
      </c>
      <c r="E7101">
        <v>0</v>
      </c>
      <c r="F7101">
        <v>0</v>
      </c>
      <c r="G7101">
        <v>0</v>
      </c>
      <c r="H7101">
        <v>0</v>
      </c>
      <c r="I7101">
        <v>30820000</v>
      </c>
      <c r="J7101" t="s">
        <v>105</v>
      </c>
      <c r="K7101" t="s">
        <v>19</v>
      </c>
      <c r="L7101" t="s">
        <v>106</v>
      </c>
      <c r="M7101" t="s">
        <v>106</v>
      </c>
      <c r="N7101" t="s">
        <v>107</v>
      </c>
      <c r="O7101">
        <v>40</v>
      </c>
      <c r="P7101" t="s">
        <v>21</v>
      </c>
      <c r="Q7101" t="s">
        <v>108</v>
      </c>
      <c r="R7101" t="str">
        <f t="shared" si="220"/>
        <v>Non-incentive Class</v>
      </c>
      <c r="S7101">
        <f t="shared" si="221"/>
        <v>0</v>
      </c>
    </row>
    <row r="7102" spans="1:19" x14ac:dyDescent="0.8">
      <c r="A7102">
        <v>38056</v>
      </c>
      <c r="B7102">
        <v>10.260999999999999</v>
      </c>
      <c r="C7102" t="s">
        <v>23</v>
      </c>
      <c r="D7102">
        <v>1</v>
      </c>
      <c r="E7102">
        <v>894999</v>
      </c>
      <c r="F7102">
        <v>2687413</v>
      </c>
      <c r="G7102">
        <v>0</v>
      </c>
      <c r="H7102">
        <v>0</v>
      </c>
      <c r="I7102">
        <v>30820000</v>
      </c>
      <c r="J7102" t="s">
        <v>105</v>
      </c>
      <c r="K7102" t="s">
        <v>19</v>
      </c>
      <c r="L7102" t="s">
        <v>106</v>
      </c>
      <c r="M7102" t="s">
        <v>106</v>
      </c>
      <c r="N7102" t="s">
        <v>107</v>
      </c>
      <c r="O7102">
        <v>40</v>
      </c>
      <c r="P7102" t="s">
        <v>21</v>
      </c>
      <c r="Q7102" t="s">
        <v>108</v>
      </c>
      <c r="R7102" t="str">
        <f t="shared" si="220"/>
        <v>Non-incentive Class</v>
      </c>
      <c r="S7102">
        <f t="shared" si="221"/>
        <v>2687413</v>
      </c>
    </row>
    <row r="7103" spans="1:19" x14ac:dyDescent="0.8">
      <c r="A7103">
        <v>38056</v>
      </c>
      <c r="B7103">
        <v>10.260999999999999</v>
      </c>
      <c r="C7103" t="s">
        <v>30</v>
      </c>
      <c r="D7103">
        <v>4</v>
      </c>
      <c r="E7103">
        <v>1090877</v>
      </c>
      <c r="F7103">
        <v>3275576</v>
      </c>
      <c r="G7103">
        <v>0</v>
      </c>
      <c r="H7103">
        <v>0</v>
      </c>
      <c r="I7103">
        <v>30820000</v>
      </c>
      <c r="J7103" t="s">
        <v>105</v>
      </c>
      <c r="K7103" t="s">
        <v>19</v>
      </c>
      <c r="L7103" t="s">
        <v>106</v>
      </c>
      <c r="M7103" t="s">
        <v>106</v>
      </c>
      <c r="N7103" t="s">
        <v>107</v>
      </c>
      <c r="O7103">
        <v>40</v>
      </c>
      <c r="P7103" t="s">
        <v>21</v>
      </c>
      <c r="Q7103" t="s">
        <v>108</v>
      </c>
      <c r="R7103" t="str">
        <f t="shared" si="220"/>
        <v>Non-incentive Class</v>
      </c>
      <c r="S7103">
        <f t="shared" si="221"/>
        <v>3275576</v>
      </c>
    </row>
    <row r="7104" spans="1:19" x14ac:dyDescent="0.8">
      <c r="A7104">
        <v>38056</v>
      </c>
      <c r="B7104">
        <v>10.260999999999999</v>
      </c>
      <c r="C7104" t="s">
        <v>34</v>
      </c>
      <c r="D7104">
        <v>2</v>
      </c>
      <c r="E7104">
        <v>8220322</v>
      </c>
      <c r="F7104">
        <v>24683161</v>
      </c>
      <c r="G7104">
        <v>0</v>
      </c>
      <c r="H7104">
        <v>0</v>
      </c>
      <c r="I7104">
        <v>30820000</v>
      </c>
      <c r="J7104" t="s">
        <v>105</v>
      </c>
      <c r="K7104" t="s">
        <v>19</v>
      </c>
      <c r="L7104" t="s">
        <v>106</v>
      </c>
      <c r="M7104" t="s">
        <v>106</v>
      </c>
      <c r="N7104" t="s">
        <v>107</v>
      </c>
      <c r="O7104">
        <v>40</v>
      </c>
      <c r="P7104" t="s">
        <v>21</v>
      </c>
      <c r="Q7104" t="s">
        <v>108</v>
      </c>
      <c r="R7104" t="str">
        <f t="shared" si="220"/>
        <v>Incentive Class</v>
      </c>
      <c r="S7104">
        <f t="shared" si="221"/>
        <v>246831610</v>
      </c>
    </row>
    <row r="7105" spans="1:19" x14ac:dyDescent="0.8">
      <c r="A7105">
        <v>38063</v>
      </c>
      <c r="B7105">
        <v>10.475</v>
      </c>
      <c r="C7105">
        <v>0</v>
      </c>
      <c r="D7105">
        <v>14</v>
      </c>
      <c r="E7105">
        <v>0</v>
      </c>
      <c r="F7105">
        <v>0</v>
      </c>
      <c r="G7105">
        <v>0</v>
      </c>
      <c r="H7105">
        <v>0</v>
      </c>
      <c r="I7105">
        <v>30820000</v>
      </c>
      <c r="J7105" t="s">
        <v>105</v>
      </c>
      <c r="K7105" t="s">
        <v>19</v>
      </c>
      <c r="L7105" t="s">
        <v>106</v>
      </c>
      <c r="M7105" t="s">
        <v>106</v>
      </c>
      <c r="N7105" t="s">
        <v>107</v>
      </c>
      <c r="O7105">
        <v>40</v>
      </c>
      <c r="P7105" t="s">
        <v>21</v>
      </c>
      <c r="Q7105" t="s">
        <v>108</v>
      </c>
      <c r="R7105" t="str">
        <f t="shared" si="220"/>
        <v>Non-incentive Class</v>
      </c>
      <c r="S7105">
        <f t="shared" si="221"/>
        <v>0</v>
      </c>
    </row>
    <row r="7106" spans="1:19" x14ac:dyDescent="0.8">
      <c r="A7106">
        <v>38063</v>
      </c>
      <c r="B7106">
        <v>10.475</v>
      </c>
      <c r="C7106">
        <v>1</v>
      </c>
      <c r="D7106">
        <v>7</v>
      </c>
      <c r="E7106">
        <v>539</v>
      </c>
      <c r="F7106">
        <v>1618</v>
      </c>
      <c r="G7106">
        <v>0</v>
      </c>
      <c r="H7106">
        <v>0</v>
      </c>
      <c r="I7106">
        <v>30820000</v>
      </c>
      <c r="J7106" t="s">
        <v>105</v>
      </c>
      <c r="K7106" t="s">
        <v>19</v>
      </c>
      <c r="L7106" t="s">
        <v>106</v>
      </c>
      <c r="M7106" t="s">
        <v>106</v>
      </c>
      <c r="N7106" t="s">
        <v>107</v>
      </c>
      <c r="O7106">
        <v>40</v>
      </c>
      <c r="P7106" t="s">
        <v>21</v>
      </c>
      <c r="Q7106" t="s">
        <v>108</v>
      </c>
      <c r="R7106" t="str">
        <f t="shared" si="220"/>
        <v>Non-incentive Class</v>
      </c>
      <c r="S7106">
        <f t="shared" si="221"/>
        <v>1618</v>
      </c>
    </row>
    <row r="7107" spans="1:19" x14ac:dyDescent="0.8">
      <c r="A7107">
        <v>38063</v>
      </c>
      <c r="B7107">
        <v>10.475</v>
      </c>
      <c r="C7107">
        <v>2</v>
      </c>
      <c r="D7107">
        <v>985</v>
      </c>
      <c r="E7107">
        <v>17015845</v>
      </c>
      <c r="F7107">
        <v>51093459</v>
      </c>
      <c r="G7107">
        <v>14837360</v>
      </c>
      <c r="H7107">
        <v>7988743</v>
      </c>
      <c r="I7107">
        <v>30820000</v>
      </c>
      <c r="J7107" t="s">
        <v>105</v>
      </c>
      <c r="K7107" t="s">
        <v>19</v>
      </c>
      <c r="L7107" t="s">
        <v>106</v>
      </c>
      <c r="M7107" t="s">
        <v>106</v>
      </c>
      <c r="N7107" t="s">
        <v>107</v>
      </c>
      <c r="O7107">
        <v>40</v>
      </c>
      <c r="P7107" t="s">
        <v>21</v>
      </c>
      <c r="Q7107" t="s">
        <v>108</v>
      </c>
      <c r="R7107" t="str">
        <f t="shared" ref="R7107:R7170" si="222">IF(COUNTIF(C7107,"6A"),"Incentive Class",IF(COUNTIF(C7107,"6B"),"Incentive Class",IF(COUNTIF(C7107,"6C"),"Incentive Class",IF(COUNTIF(C7107,"7A"),"Incentive Class",IF(COUNTIF(C7107,"7B"),"Incentive Class","Non-incentive Class")))))</f>
        <v>Non-incentive Class</v>
      </c>
      <c r="S7107">
        <f t="shared" ref="S7107:S7170" si="223">IF(R7107="Incentive Class", F7107*10, F7107)</f>
        <v>51093459</v>
      </c>
    </row>
    <row r="7108" spans="1:19" x14ac:dyDescent="0.8">
      <c r="A7108">
        <v>38063</v>
      </c>
      <c r="B7108">
        <v>10.475</v>
      </c>
      <c r="C7108" t="s">
        <v>23</v>
      </c>
      <c r="D7108">
        <v>2</v>
      </c>
      <c r="E7108">
        <v>341217</v>
      </c>
      <c r="F7108">
        <v>1024572</v>
      </c>
      <c r="G7108">
        <v>0</v>
      </c>
      <c r="H7108">
        <v>0</v>
      </c>
      <c r="I7108">
        <v>30820000</v>
      </c>
      <c r="J7108" t="s">
        <v>105</v>
      </c>
      <c r="K7108" t="s">
        <v>19</v>
      </c>
      <c r="L7108" t="s">
        <v>106</v>
      </c>
      <c r="M7108" t="s">
        <v>106</v>
      </c>
      <c r="N7108" t="s">
        <v>107</v>
      </c>
      <c r="O7108">
        <v>40</v>
      </c>
      <c r="P7108" t="s">
        <v>21</v>
      </c>
      <c r="Q7108" t="s">
        <v>108</v>
      </c>
      <c r="R7108" t="str">
        <f t="shared" si="222"/>
        <v>Non-incentive Class</v>
      </c>
      <c r="S7108">
        <f t="shared" si="223"/>
        <v>1024572</v>
      </c>
    </row>
    <row r="7109" spans="1:19" x14ac:dyDescent="0.8">
      <c r="A7109">
        <v>38064</v>
      </c>
      <c r="B7109">
        <v>10.122999999999999</v>
      </c>
      <c r="C7109">
        <v>0</v>
      </c>
      <c r="D7109">
        <v>48</v>
      </c>
      <c r="E7109">
        <v>0</v>
      </c>
      <c r="F7109">
        <v>0</v>
      </c>
      <c r="G7109">
        <v>0</v>
      </c>
      <c r="H7109">
        <v>0</v>
      </c>
      <c r="I7109">
        <v>30020000</v>
      </c>
      <c r="J7109" t="s">
        <v>110</v>
      </c>
      <c r="K7109" t="s">
        <v>19</v>
      </c>
      <c r="L7109" t="s">
        <v>111</v>
      </c>
      <c r="M7109" t="s">
        <v>111</v>
      </c>
      <c r="N7109" t="s">
        <v>111</v>
      </c>
      <c r="O7109">
        <v>2</v>
      </c>
      <c r="P7109" t="s">
        <v>21</v>
      </c>
      <c r="Q7109" t="s">
        <v>109</v>
      </c>
      <c r="R7109" t="str">
        <f t="shared" si="222"/>
        <v>Non-incentive Class</v>
      </c>
      <c r="S7109">
        <f t="shared" si="223"/>
        <v>0</v>
      </c>
    </row>
    <row r="7110" spans="1:19" x14ac:dyDescent="0.8">
      <c r="A7110">
        <v>38064</v>
      </c>
      <c r="B7110">
        <v>10.122999999999999</v>
      </c>
      <c r="C7110">
        <v>1</v>
      </c>
      <c r="D7110">
        <v>9</v>
      </c>
      <c r="E7110">
        <v>74992</v>
      </c>
      <c r="F7110">
        <v>225179</v>
      </c>
      <c r="G7110">
        <v>0</v>
      </c>
      <c r="H7110">
        <v>0</v>
      </c>
      <c r="I7110">
        <v>30020000</v>
      </c>
      <c r="J7110" t="s">
        <v>110</v>
      </c>
      <c r="K7110" t="s">
        <v>19</v>
      </c>
      <c r="L7110" t="s">
        <v>111</v>
      </c>
      <c r="M7110" t="s">
        <v>111</v>
      </c>
      <c r="N7110" t="s">
        <v>111</v>
      </c>
      <c r="O7110">
        <v>2</v>
      </c>
      <c r="P7110" t="s">
        <v>21</v>
      </c>
      <c r="Q7110" t="s">
        <v>109</v>
      </c>
      <c r="R7110" t="str">
        <f t="shared" si="222"/>
        <v>Non-incentive Class</v>
      </c>
      <c r="S7110">
        <f t="shared" si="223"/>
        <v>225179</v>
      </c>
    </row>
    <row r="7111" spans="1:19" x14ac:dyDescent="0.8">
      <c r="A7111">
        <v>38064</v>
      </c>
      <c r="B7111">
        <v>10.122999999999999</v>
      </c>
      <c r="C7111">
        <v>2</v>
      </c>
      <c r="D7111">
        <v>2070</v>
      </c>
      <c r="E7111">
        <v>47474201</v>
      </c>
      <c r="F7111">
        <v>142550704</v>
      </c>
      <c r="G7111">
        <v>24987273</v>
      </c>
      <c r="H7111">
        <v>16440000</v>
      </c>
      <c r="I7111">
        <v>30020000</v>
      </c>
      <c r="J7111" t="s">
        <v>110</v>
      </c>
      <c r="K7111" t="s">
        <v>19</v>
      </c>
      <c r="L7111" t="s">
        <v>111</v>
      </c>
      <c r="M7111" t="s">
        <v>111</v>
      </c>
      <c r="N7111" t="s">
        <v>111</v>
      </c>
      <c r="O7111">
        <v>2</v>
      </c>
      <c r="P7111" t="s">
        <v>21</v>
      </c>
      <c r="Q7111" t="s">
        <v>109</v>
      </c>
      <c r="R7111" t="str">
        <f t="shared" si="222"/>
        <v>Non-incentive Class</v>
      </c>
      <c r="S7111">
        <f t="shared" si="223"/>
        <v>142550704</v>
      </c>
    </row>
    <row r="7112" spans="1:19" x14ac:dyDescent="0.8">
      <c r="A7112">
        <v>38064</v>
      </c>
      <c r="B7112">
        <v>10.122999999999999</v>
      </c>
      <c r="C7112" t="s">
        <v>23</v>
      </c>
      <c r="D7112">
        <v>19</v>
      </c>
      <c r="E7112">
        <v>5044196</v>
      </c>
      <c r="F7112">
        <v>15146207</v>
      </c>
      <c r="G7112">
        <v>0</v>
      </c>
      <c r="H7112">
        <v>0</v>
      </c>
      <c r="I7112">
        <v>30020000</v>
      </c>
      <c r="J7112" t="s">
        <v>110</v>
      </c>
      <c r="K7112" t="s">
        <v>19</v>
      </c>
      <c r="L7112" t="s">
        <v>111</v>
      </c>
      <c r="M7112" t="s">
        <v>111</v>
      </c>
      <c r="N7112" t="s">
        <v>111</v>
      </c>
      <c r="O7112">
        <v>2</v>
      </c>
      <c r="P7112" t="s">
        <v>21</v>
      </c>
      <c r="Q7112" t="s">
        <v>109</v>
      </c>
      <c r="R7112" t="str">
        <f t="shared" si="222"/>
        <v>Non-incentive Class</v>
      </c>
      <c r="S7112">
        <f t="shared" si="223"/>
        <v>15146207</v>
      </c>
    </row>
    <row r="7113" spans="1:19" x14ac:dyDescent="0.8">
      <c r="A7113">
        <v>38065</v>
      </c>
      <c r="B7113">
        <v>11.023999999999999</v>
      </c>
      <c r="C7113">
        <v>0</v>
      </c>
      <c r="D7113">
        <v>2</v>
      </c>
      <c r="E7113">
        <v>0</v>
      </c>
      <c r="F7113">
        <v>0</v>
      </c>
      <c r="G7113">
        <v>0</v>
      </c>
      <c r="H7113">
        <v>0</v>
      </c>
      <c r="I7113">
        <v>31310000</v>
      </c>
      <c r="J7113" t="s">
        <v>298</v>
      </c>
      <c r="K7113" t="s">
        <v>19</v>
      </c>
      <c r="L7113" t="s">
        <v>109</v>
      </c>
      <c r="M7113" t="s">
        <v>109</v>
      </c>
      <c r="N7113" t="s">
        <v>109</v>
      </c>
      <c r="O7113">
        <v>2</v>
      </c>
      <c r="P7113" t="s">
        <v>21</v>
      </c>
      <c r="Q7113" t="s">
        <v>109</v>
      </c>
      <c r="R7113" t="str">
        <f t="shared" si="222"/>
        <v>Non-incentive Class</v>
      </c>
      <c r="S7113">
        <f t="shared" si="223"/>
        <v>0</v>
      </c>
    </row>
    <row r="7114" spans="1:19" x14ac:dyDescent="0.8">
      <c r="A7114">
        <v>38065</v>
      </c>
      <c r="B7114">
        <v>11.023999999999999</v>
      </c>
      <c r="C7114">
        <v>2</v>
      </c>
      <c r="D7114">
        <v>415</v>
      </c>
      <c r="E7114">
        <v>6405114</v>
      </c>
      <c r="F7114">
        <v>19232617</v>
      </c>
      <c r="G7114">
        <v>4092185</v>
      </c>
      <c r="H7114">
        <v>2640000</v>
      </c>
      <c r="I7114">
        <v>31310000</v>
      </c>
      <c r="J7114" t="s">
        <v>298</v>
      </c>
      <c r="K7114" t="s">
        <v>19</v>
      </c>
      <c r="L7114" t="s">
        <v>109</v>
      </c>
      <c r="M7114" t="s">
        <v>109</v>
      </c>
      <c r="N7114" t="s">
        <v>109</v>
      </c>
      <c r="O7114">
        <v>2</v>
      </c>
      <c r="P7114" t="s">
        <v>21</v>
      </c>
      <c r="Q7114" t="s">
        <v>109</v>
      </c>
      <c r="R7114" t="str">
        <f t="shared" si="222"/>
        <v>Non-incentive Class</v>
      </c>
      <c r="S7114">
        <f t="shared" si="223"/>
        <v>19232617</v>
      </c>
    </row>
    <row r="7115" spans="1:19" x14ac:dyDescent="0.8">
      <c r="A7115">
        <v>38065</v>
      </c>
      <c r="B7115">
        <v>11.023999999999999</v>
      </c>
      <c r="C7115">
        <v>3</v>
      </c>
      <c r="D7115">
        <v>7</v>
      </c>
      <c r="E7115">
        <v>2298384</v>
      </c>
      <c r="F7115">
        <v>6901357</v>
      </c>
      <c r="G7115">
        <v>0</v>
      </c>
      <c r="H7115">
        <v>0</v>
      </c>
      <c r="I7115">
        <v>31310000</v>
      </c>
      <c r="J7115" t="s">
        <v>298</v>
      </c>
      <c r="K7115" t="s">
        <v>19</v>
      </c>
      <c r="L7115" t="s">
        <v>109</v>
      </c>
      <c r="M7115" t="s">
        <v>109</v>
      </c>
      <c r="N7115" t="s">
        <v>109</v>
      </c>
      <c r="O7115">
        <v>2</v>
      </c>
      <c r="P7115" t="s">
        <v>21</v>
      </c>
      <c r="Q7115" t="s">
        <v>109</v>
      </c>
      <c r="R7115" t="str">
        <f t="shared" si="222"/>
        <v>Non-incentive Class</v>
      </c>
      <c r="S7115">
        <f t="shared" si="223"/>
        <v>6901357</v>
      </c>
    </row>
    <row r="7116" spans="1:19" x14ac:dyDescent="0.8">
      <c r="A7116">
        <v>38067</v>
      </c>
      <c r="B7116">
        <v>10.377000000000001</v>
      </c>
      <c r="C7116">
        <v>0</v>
      </c>
      <c r="D7116">
        <v>4</v>
      </c>
      <c r="E7116">
        <v>0</v>
      </c>
      <c r="F7116">
        <v>0</v>
      </c>
      <c r="G7116">
        <v>0</v>
      </c>
      <c r="H7116">
        <v>0</v>
      </c>
      <c r="I7116">
        <v>30820000</v>
      </c>
      <c r="J7116" t="s">
        <v>105</v>
      </c>
      <c r="K7116" t="s">
        <v>19</v>
      </c>
      <c r="L7116" t="s">
        <v>106</v>
      </c>
      <c r="M7116" t="s">
        <v>106</v>
      </c>
      <c r="N7116" t="s">
        <v>107</v>
      </c>
      <c r="O7116">
        <v>40</v>
      </c>
      <c r="P7116" t="s">
        <v>21</v>
      </c>
      <c r="Q7116" t="s">
        <v>108</v>
      </c>
      <c r="R7116" t="str">
        <f t="shared" si="222"/>
        <v>Non-incentive Class</v>
      </c>
      <c r="S7116">
        <f t="shared" si="223"/>
        <v>0</v>
      </c>
    </row>
    <row r="7117" spans="1:19" x14ac:dyDescent="0.8">
      <c r="A7117">
        <v>38067</v>
      </c>
      <c r="B7117">
        <v>10.377000000000001</v>
      </c>
      <c r="C7117">
        <v>1</v>
      </c>
      <c r="D7117">
        <v>4</v>
      </c>
      <c r="E7117">
        <v>17577</v>
      </c>
      <c r="F7117">
        <v>52778</v>
      </c>
      <c r="G7117">
        <v>0</v>
      </c>
      <c r="H7117">
        <v>0</v>
      </c>
      <c r="I7117">
        <v>30820000</v>
      </c>
      <c r="J7117" t="s">
        <v>105</v>
      </c>
      <c r="K7117" t="s">
        <v>19</v>
      </c>
      <c r="L7117" t="s">
        <v>106</v>
      </c>
      <c r="M7117" t="s">
        <v>106</v>
      </c>
      <c r="N7117" t="s">
        <v>107</v>
      </c>
      <c r="O7117">
        <v>40</v>
      </c>
      <c r="P7117" t="s">
        <v>21</v>
      </c>
      <c r="Q7117" t="s">
        <v>108</v>
      </c>
      <c r="R7117" t="str">
        <f t="shared" si="222"/>
        <v>Non-incentive Class</v>
      </c>
      <c r="S7117">
        <f t="shared" si="223"/>
        <v>52778</v>
      </c>
    </row>
    <row r="7118" spans="1:19" x14ac:dyDescent="0.8">
      <c r="A7118">
        <v>38067</v>
      </c>
      <c r="B7118">
        <v>10.377000000000001</v>
      </c>
      <c r="C7118">
        <v>2</v>
      </c>
      <c r="D7118">
        <v>100</v>
      </c>
      <c r="E7118">
        <v>3154882</v>
      </c>
      <c r="F7118">
        <v>9473163</v>
      </c>
      <c r="G7118">
        <v>1443272</v>
      </c>
      <c r="H7118">
        <v>890000</v>
      </c>
      <c r="I7118">
        <v>30820000</v>
      </c>
      <c r="J7118" t="s">
        <v>105</v>
      </c>
      <c r="K7118" t="s">
        <v>19</v>
      </c>
      <c r="L7118" t="s">
        <v>106</v>
      </c>
      <c r="M7118" t="s">
        <v>106</v>
      </c>
      <c r="N7118" t="s">
        <v>107</v>
      </c>
      <c r="O7118">
        <v>40</v>
      </c>
      <c r="P7118" t="s">
        <v>21</v>
      </c>
      <c r="Q7118" t="s">
        <v>108</v>
      </c>
      <c r="R7118" t="str">
        <f t="shared" si="222"/>
        <v>Non-incentive Class</v>
      </c>
      <c r="S7118">
        <f t="shared" si="223"/>
        <v>9473163</v>
      </c>
    </row>
    <row r="7119" spans="1:19" x14ac:dyDescent="0.8">
      <c r="A7119">
        <v>38067</v>
      </c>
      <c r="B7119">
        <v>10.377000000000001</v>
      </c>
      <c r="C7119" t="s">
        <v>23</v>
      </c>
      <c r="D7119">
        <v>5</v>
      </c>
      <c r="E7119">
        <v>1558074</v>
      </c>
      <c r="F7119">
        <v>4678429</v>
      </c>
      <c r="G7119">
        <v>0</v>
      </c>
      <c r="H7119">
        <v>0</v>
      </c>
      <c r="I7119">
        <v>30820000</v>
      </c>
      <c r="J7119" t="s">
        <v>105</v>
      </c>
      <c r="K7119" t="s">
        <v>19</v>
      </c>
      <c r="L7119" t="s">
        <v>106</v>
      </c>
      <c r="M7119" t="s">
        <v>106</v>
      </c>
      <c r="N7119" t="s">
        <v>107</v>
      </c>
      <c r="O7119">
        <v>40</v>
      </c>
      <c r="P7119" t="s">
        <v>21</v>
      </c>
      <c r="Q7119" t="s">
        <v>108</v>
      </c>
      <c r="R7119" t="str">
        <f t="shared" si="222"/>
        <v>Non-incentive Class</v>
      </c>
      <c r="S7119">
        <f t="shared" si="223"/>
        <v>4678429</v>
      </c>
    </row>
    <row r="7120" spans="1:19" x14ac:dyDescent="0.8">
      <c r="A7120">
        <v>38068</v>
      </c>
      <c r="B7120">
        <v>10.33</v>
      </c>
      <c r="C7120">
        <v>0</v>
      </c>
      <c r="D7120">
        <v>2</v>
      </c>
      <c r="E7120">
        <v>0</v>
      </c>
      <c r="F7120">
        <v>0</v>
      </c>
      <c r="G7120">
        <v>0</v>
      </c>
      <c r="H7120">
        <v>0</v>
      </c>
      <c r="I7120">
        <v>30820000</v>
      </c>
      <c r="J7120" t="s">
        <v>105</v>
      </c>
      <c r="K7120" t="s">
        <v>19</v>
      </c>
      <c r="L7120" t="s">
        <v>106</v>
      </c>
      <c r="M7120" t="s">
        <v>106</v>
      </c>
      <c r="N7120" t="s">
        <v>107</v>
      </c>
      <c r="O7120">
        <v>40</v>
      </c>
      <c r="P7120" t="s">
        <v>21</v>
      </c>
      <c r="Q7120" t="s">
        <v>108</v>
      </c>
      <c r="R7120" t="str">
        <f t="shared" si="222"/>
        <v>Non-incentive Class</v>
      </c>
      <c r="S7120">
        <f t="shared" si="223"/>
        <v>0</v>
      </c>
    </row>
    <row r="7121" spans="1:19" x14ac:dyDescent="0.8">
      <c r="A7121">
        <v>38069</v>
      </c>
      <c r="B7121">
        <v>11.946</v>
      </c>
      <c r="C7121">
        <v>1</v>
      </c>
      <c r="D7121">
        <v>1</v>
      </c>
      <c r="E7121">
        <v>898</v>
      </c>
      <c r="F7121">
        <v>2696</v>
      </c>
      <c r="G7121">
        <v>0</v>
      </c>
      <c r="H7121">
        <v>0</v>
      </c>
      <c r="I7121">
        <v>30150000</v>
      </c>
      <c r="J7121" t="s">
        <v>299</v>
      </c>
      <c r="K7121" t="s">
        <v>19</v>
      </c>
      <c r="L7121" t="s">
        <v>300</v>
      </c>
      <c r="M7121" t="s">
        <v>300</v>
      </c>
      <c r="N7121" t="s">
        <v>300</v>
      </c>
      <c r="O7121">
        <v>2</v>
      </c>
      <c r="P7121" t="s">
        <v>21</v>
      </c>
      <c r="Q7121" t="s">
        <v>109</v>
      </c>
      <c r="R7121" t="str">
        <f t="shared" si="222"/>
        <v>Non-incentive Class</v>
      </c>
      <c r="S7121">
        <f t="shared" si="223"/>
        <v>2696</v>
      </c>
    </row>
    <row r="7122" spans="1:19" x14ac:dyDescent="0.8">
      <c r="A7122">
        <v>38069</v>
      </c>
      <c r="B7122">
        <v>11.946</v>
      </c>
      <c r="C7122">
        <v>2</v>
      </c>
      <c r="D7122">
        <v>212</v>
      </c>
      <c r="E7122">
        <v>4204230</v>
      </c>
      <c r="F7122">
        <v>12624037</v>
      </c>
      <c r="G7122">
        <v>2311145</v>
      </c>
      <c r="H7122">
        <v>1447506</v>
      </c>
      <c r="I7122">
        <v>30150000</v>
      </c>
      <c r="J7122" t="s">
        <v>299</v>
      </c>
      <c r="K7122" t="s">
        <v>19</v>
      </c>
      <c r="L7122" t="s">
        <v>300</v>
      </c>
      <c r="M7122" t="s">
        <v>300</v>
      </c>
      <c r="N7122" t="s">
        <v>300</v>
      </c>
      <c r="O7122">
        <v>2</v>
      </c>
      <c r="P7122" t="s">
        <v>21</v>
      </c>
      <c r="Q7122" t="s">
        <v>109</v>
      </c>
      <c r="R7122" t="str">
        <f t="shared" si="222"/>
        <v>Non-incentive Class</v>
      </c>
      <c r="S7122">
        <f t="shared" si="223"/>
        <v>12624037</v>
      </c>
    </row>
    <row r="7123" spans="1:19" x14ac:dyDescent="0.8">
      <c r="A7123">
        <v>38069</v>
      </c>
      <c r="B7123">
        <v>11.946</v>
      </c>
      <c r="C7123" t="s">
        <v>23</v>
      </c>
      <c r="D7123">
        <v>1</v>
      </c>
      <c r="E7123">
        <v>225757</v>
      </c>
      <c r="F7123">
        <v>677881</v>
      </c>
      <c r="G7123">
        <v>0</v>
      </c>
      <c r="H7123">
        <v>0</v>
      </c>
      <c r="I7123">
        <v>30150000</v>
      </c>
      <c r="J7123" t="s">
        <v>299</v>
      </c>
      <c r="K7123" t="s">
        <v>19</v>
      </c>
      <c r="L7123" t="s">
        <v>300</v>
      </c>
      <c r="M7123" t="s">
        <v>300</v>
      </c>
      <c r="N7123" t="s">
        <v>300</v>
      </c>
      <c r="O7123">
        <v>2</v>
      </c>
      <c r="P7123" t="s">
        <v>21</v>
      </c>
      <c r="Q7123" t="s">
        <v>109</v>
      </c>
      <c r="R7123" t="str">
        <f t="shared" si="222"/>
        <v>Non-incentive Class</v>
      </c>
      <c r="S7123">
        <f t="shared" si="223"/>
        <v>677881</v>
      </c>
    </row>
    <row r="7124" spans="1:19" x14ac:dyDescent="0.8">
      <c r="A7124">
        <v>38071</v>
      </c>
      <c r="B7124">
        <v>11.076000000000001</v>
      </c>
      <c r="C7124" t="s">
        <v>23</v>
      </c>
      <c r="D7124">
        <v>2</v>
      </c>
      <c r="E7124">
        <v>786166</v>
      </c>
      <c r="F7124">
        <v>2360620</v>
      </c>
      <c r="G7124">
        <v>0</v>
      </c>
      <c r="H7124">
        <v>0</v>
      </c>
      <c r="I7124">
        <v>30150000</v>
      </c>
      <c r="J7124" t="s">
        <v>299</v>
      </c>
      <c r="K7124" t="s">
        <v>19</v>
      </c>
      <c r="L7124" t="s">
        <v>300</v>
      </c>
      <c r="M7124" t="s">
        <v>300</v>
      </c>
      <c r="N7124" t="s">
        <v>300</v>
      </c>
      <c r="O7124">
        <v>2</v>
      </c>
      <c r="P7124" t="s">
        <v>21</v>
      </c>
      <c r="Q7124" t="s">
        <v>109</v>
      </c>
      <c r="R7124" t="str">
        <f t="shared" si="222"/>
        <v>Non-incentive Class</v>
      </c>
      <c r="S7124">
        <f t="shared" si="223"/>
        <v>2360620</v>
      </c>
    </row>
    <row r="7125" spans="1:19" x14ac:dyDescent="0.8">
      <c r="A7125">
        <v>38072</v>
      </c>
      <c r="B7125">
        <v>10.121</v>
      </c>
      <c r="C7125">
        <v>0</v>
      </c>
      <c r="D7125">
        <v>6</v>
      </c>
      <c r="E7125">
        <v>0</v>
      </c>
      <c r="F7125">
        <v>0</v>
      </c>
      <c r="G7125">
        <v>0</v>
      </c>
      <c r="H7125">
        <v>0</v>
      </c>
      <c r="I7125">
        <v>30020000</v>
      </c>
      <c r="J7125" t="s">
        <v>110</v>
      </c>
      <c r="K7125" t="s">
        <v>19</v>
      </c>
      <c r="L7125" t="s">
        <v>111</v>
      </c>
      <c r="M7125" t="s">
        <v>111</v>
      </c>
      <c r="N7125" t="s">
        <v>111</v>
      </c>
      <c r="O7125">
        <v>2</v>
      </c>
      <c r="P7125" t="s">
        <v>21</v>
      </c>
      <c r="Q7125" t="s">
        <v>109</v>
      </c>
      <c r="R7125" t="str">
        <f t="shared" si="222"/>
        <v>Non-incentive Class</v>
      </c>
      <c r="S7125">
        <f t="shared" si="223"/>
        <v>0</v>
      </c>
    </row>
    <row r="7126" spans="1:19" x14ac:dyDescent="0.8">
      <c r="A7126">
        <v>38072</v>
      </c>
      <c r="B7126">
        <v>10.121</v>
      </c>
      <c r="C7126">
        <v>1</v>
      </c>
      <c r="D7126">
        <v>1</v>
      </c>
      <c r="E7126">
        <v>1</v>
      </c>
      <c r="F7126">
        <v>3</v>
      </c>
      <c r="G7126">
        <v>0</v>
      </c>
      <c r="H7126">
        <v>0</v>
      </c>
      <c r="I7126">
        <v>30020000</v>
      </c>
      <c r="J7126" t="s">
        <v>110</v>
      </c>
      <c r="K7126" t="s">
        <v>19</v>
      </c>
      <c r="L7126" t="s">
        <v>111</v>
      </c>
      <c r="M7126" t="s">
        <v>111</v>
      </c>
      <c r="N7126" t="s">
        <v>111</v>
      </c>
      <c r="O7126">
        <v>2</v>
      </c>
      <c r="P7126" t="s">
        <v>21</v>
      </c>
      <c r="Q7126" t="s">
        <v>109</v>
      </c>
      <c r="R7126" t="str">
        <f t="shared" si="222"/>
        <v>Non-incentive Class</v>
      </c>
      <c r="S7126">
        <f t="shared" si="223"/>
        <v>3</v>
      </c>
    </row>
    <row r="7127" spans="1:19" x14ac:dyDescent="0.8">
      <c r="A7127">
        <v>38072</v>
      </c>
      <c r="B7127">
        <v>10.121</v>
      </c>
      <c r="C7127">
        <v>2</v>
      </c>
      <c r="D7127">
        <v>424</v>
      </c>
      <c r="E7127">
        <v>11414585</v>
      </c>
      <c r="F7127">
        <v>34274574</v>
      </c>
      <c r="G7127">
        <v>5721337</v>
      </c>
      <c r="H7127">
        <v>3650000</v>
      </c>
      <c r="I7127">
        <v>30020000</v>
      </c>
      <c r="J7127" t="s">
        <v>110</v>
      </c>
      <c r="K7127" t="s">
        <v>19</v>
      </c>
      <c r="L7127" t="s">
        <v>111</v>
      </c>
      <c r="M7127" t="s">
        <v>111</v>
      </c>
      <c r="N7127" t="s">
        <v>111</v>
      </c>
      <c r="O7127">
        <v>2</v>
      </c>
      <c r="P7127" t="s">
        <v>21</v>
      </c>
      <c r="Q7127" t="s">
        <v>109</v>
      </c>
      <c r="R7127" t="str">
        <f t="shared" si="222"/>
        <v>Non-incentive Class</v>
      </c>
      <c r="S7127">
        <f t="shared" si="223"/>
        <v>34274574</v>
      </c>
    </row>
    <row r="7128" spans="1:19" x14ac:dyDescent="0.8">
      <c r="A7128">
        <v>38074</v>
      </c>
      <c r="B7128">
        <v>10.122999999999999</v>
      </c>
      <c r="C7128">
        <v>0</v>
      </c>
      <c r="D7128">
        <v>8</v>
      </c>
      <c r="E7128">
        <v>0</v>
      </c>
      <c r="F7128">
        <v>0</v>
      </c>
      <c r="G7128">
        <v>0</v>
      </c>
      <c r="H7128">
        <v>0</v>
      </c>
      <c r="I7128">
        <v>30020000</v>
      </c>
      <c r="J7128" t="s">
        <v>110</v>
      </c>
      <c r="K7128" t="s">
        <v>19</v>
      </c>
      <c r="L7128" t="s">
        <v>111</v>
      </c>
      <c r="M7128" t="s">
        <v>111</v>
      </c>
      <c r="N7128" t="s">
        <v>111</v>
      </c>
      <c r="O7128">
        <v>2</v>
      </c>
      <c r="P7128" t="s">
        <v>21</v>
      </c>
      <c r="Q7128" t="s">
        <v>109</v>
      </c>
      <c r="R7128" t="str">
        <f t="shared" si="222"/>
        <v>Non-incentive Class</v>
      </c>
      <c r="S7128">
        <f t="shared" si="223"/>
        <v>0</v>
      </c>
    </row>
    <row r="7129" spans="1:19" x14ac:dyDescent="0.8">
      <c r="A7129">
        <v>38074</v>
      </c>
      <c r="B7129">
        <v>10.122999999999999</v>
      </c>
      <c r="C7129">
        <v>1</v>
      </c>
      <c r="D7129">
        <v>3</v>
      </c>
      <c r="E7129">
        <v>36480</v>
      </c>
      <c r="F7129">
        <v>109538</v>
      </c>
      <c r="G7129">
        <v>0</v>
      </c>
      <c r="H7129">
        <v>0</v>
      </c>
      <c r="I7129">
        <v>30020000</v>
      </c>
      <c r="J7129" t="s">
        <v>110</v>
      </c>
      <c r="K7129" t="s">
        <v>19</v>
      </c>
      <c r="L7129" t="s">
        <v>111</v>
      </c>
      <c r="M7129" t="s">
        <v>111</v>
      </c>
      <c r="N7129" t="s">
        <v>111</v>
      </c>
      <c r="O7129">
        <v>2</v>
      </c>
      <c r="P7129" t="s">
        <v>21</v>
      </c>
      <c r="Q7129" t="s">
        <v>109</v>
      </c>
      <c r="R7129" t="str">
        <f t="shared" si="222"/>
        <v>Non-incentive Class</v>
      </c>
      <c r="S7129">
        <f t="shared" si="223"/>
        <v>109538</v>
      </c>
    </row>
    <row r="7130" spans="1:19" x14ac:dyDescent="0.8">
      <c r="A7130">
        <v>38074</v>
      </c>
      <c r="B7130">
        <v>10.122999999999999</v>
      </c>
      <c r="C7130">
        <v>2</v>
      </c>
      <c r="D7130">
        <v>636</v>
      </c>
      <c r="E7130">
        <v>17198486</v>
      </c>
      <c r="F7130">
        <v>51641864</v>
      </c>
      <c r="G7130">
        <v>8287467</v>
      </c>
      <c r="H7130">
        <v>5280000</v>
      </c>
      <c r="I7130">
        <v>30020000</v>
      </c>
      <c r="J7130" t="s">
        <v>110</v>
      </c>
      <c r="K7130" t="s">
        <v>19</v>
      </c>
      <c r="L7130" t="s">
        <v>111</v>
      </c>
      <c r="M7130" t="s">
        <v>111</v>
      </c>
      <c r="N7130" t="s">
        <v>111</v>
      </c>
      <c r="O7130">
        <v>2</v>
      </c>
      <c r="P7130" t="s">
        <v>21</v>
      </c>
      <c r="Q7130" t="s">
        <v>109</v>
      </c>
      <c r="R7130" t="str">
        <f t="shared" si="222"/>
        <v>Non-incentive Class</v>
      </c>
      <c r="S7130">
        <f t="shared" si="223"/>
        <v>51641864</v>
      </c>
    </row>
    <row r="7131" spans="1:19" x14ac:dyDescent="0.8">
      <c r="A7131">
        <v>38074</v>
      </c>
      <c r="B7131">
        <v>10.122999999999999</v>
      </c>
      <c r="C7131" t="s">
        <v>23</v>
      </c>
      <c r="D7131">
        <v>5</v>
      </c>
      <c r="E7131">
        <v>1276635</v>
      </c>
      <c r="F7131">
        <v>3833351</v>
      </c>
      <c r="G7131">
        <v>0</v>
      </c>
      <c r="H7131">
        <v>0</v>
      </c>
      <c r="I7131">
        <v>30020000</v>
      </c>
      <c r="J7131" t="s">
        <v>110</v>
      </c>
      <c r="K7131" t="s">
        <v>19</v>
      </c>
      <c r="L7131" t="s">
        <v>111</v>
      </c>
      <c r="M7131" t="s">
        <v>111</v>
      </c>
      <c r="N7131" t="s">
        <v>111</v>
      </c>
      <c r="O7131">
        <v>2</v>
      </c>
      <c r="P7131" t="s">
        <v>21</v>
      </c>
      <c r="Q7131" t="s">
        <v>109</v>
      </c>
      <c r="R7131" t="str">
        <f t="shared" si="222"/>
        <v>Non-incentive Class</v>
      </c>
      <c r="S7131">
        <f t="shared" si="223"/>
        <v>3833351</v>
      </c>
    </row>
    <row r="7132" spans="1:19" x14ac:dyDescent="0.8">
      <c r="A7132">
        <v>38076</v>
      </c>
      <c r="B7132">
        <v>11.69</v>
      </c>
      <c r="C7132">
        <v>0</v>
      </c>
      <c r="D7132">
        <v>6</v>
      </c>
      <c r="E7132">
        <v>0</v>
      </c>
      <c r="F7132">
        <v>0</v>
      </c>
      <c r="G7132">
        <v>0</v>
      </c>
      <c r="H7132">
        <v>0</v>
      </c>
      <c r="I7132">
        <v>30020000</v>
      </c>
      <c r="J7132" t="s">
        <v>110</v>
      </c>
      <c r="K7132" t="s">
        <v>19</v>
      </c>
      <c r="L7132" t="s">
        <v>111</v>
      </c>
      <c r="M7132" t="s">
        <v>111</v>
      </c>
      <c r="N7132" t="s">
        <v>111</v>
      </c>
      <c r="O7132">
        <v>2</v>
      </c>
      <c r="P7132" t="s">
        <v>21</v>
      </c>
      <c r="Q7132" t="s">
        <v>109</v>
      </c>
      <c r="R7132" t="str">
        <f t="shared" si="222"/>
        <v>Non-incentive Class</v>
      </c>
      <c r="S7132">
        <f t="shared" si="223"/>
        <v>0</v>
      </c>
    </row>
    <row r="7133" spans="1:19" x14ac:dyDescent="0.8">
      <c r="A7133">
        <v>38076</v>
      </c>
      <c r="B7133">
        <v>11.69</v>
      </c>
      <c r="C7133">
        <v>1</v>
      </c>
      <c r="D7133">
        <v>3</v>
      </c>
      <c r="E7133">
        <v>5390</v>
      </c>
      <c r="F7133">
        <v>16185</v>
      </c>
      <c r="G7133">
        <v>0</v>
      </c>
      <c r="H7133">
        <v>0</v>
      </c>
      <c r="I7133">
        <v>30020000</v>
      </c>
      <c r="J7133" t="s">
        <v>110</v>
      </c>
      <c r="K7133" t="s">
        <v>19</v>
      </c>
      <c r="L7133" t="s">
        <v>111</v>
      </c>
      <c r="M7133" t="s">
        <v>111</v>
      </c>
      <c r="N7133" t="s">
        <v>111</v>
      </c>
      <c r="O7133">
        <v>2</v>
      </c>
      <c r="P7133" t="s">
        <v>21</v>
      </c>
      <c r="Q7133" t="s">
        <v>109</v>
      </c>
      <c r="R7133" t="str">
        <f t="shared" si="222"/>
        <v>Non-incentive Class</v>
      </c>
      <c r="S7133">
        <f t="shared" si="223"/>
        <v>16185</v>
      </c>
    </row>
    <row r="7134" spans="1:19" x14ac:dyDescent="0.8">
      <c r="A7134">
        <v>38076</v>
      </c>
      <c r="B7134">
        <v>11.69</v>
      </c>
      <c r="C7134">
        <v>2</v>
      </c>
      <c r="D7134">
        <v>771</v>
      </c>
      <c r="E7134">
        <v>14133986</v>
      </c>
      <c r="F7134">
        <v>42440147</v>
      </c>
      <c r="G7134">
        <v>9243898</v>
      </c>
      <c r="H7134">
        <v>5710000</v>
      </c>
      <c r="I7134">
        <v>30020000</v>
      </c>
      <c r="J7134" t="s">
        <v>110</v>
      </c>
      <c r="K7134" t="s">
        <v>19</v>
      </c>
      <c r="L7134" t="s">
        <v>111</v>
      </c>
      <c r="M7134" t="s">
        <v>111</v>
      </c>
      <c r="N7134" t="s">
        <v>111</v>
      </c>
      <c r="O7134">
        <v>2</v>
      </c>
      <c r="P7134" t="s">
        <v>21</v>
      </c>
      <c r="Q7134" t="s">
        <v>109</v>
      </c>
      <c r="R7134" t="str">
        <f t="shared" si="222"/>
        <v>Non-incentive Class</v>
      </c>
      <c r="S7134">
        <f t="shared" si="223"/>
        <v>42440147</v>
      </c>
    </row>
    <row r="7135" spans="1:19" x14ac:dyDescent="0.8">
      <c r="A7135">
        <v>38076</v>
      </c>
      <c r="B7135">
        <v>11.69</v>
      </c>
      <c r="C7135">
        <v>3</v>
      </c>
      <c r="D7135">
        <v>1</v>
      </c>
      <c r="E7135">
        <v>2273358</v>
      </c>
      <c r="F7135">
        <v>6826212</v>
      </c>
      <c r="G7135">
        <v>0</v>
      </c>
      <c r="H7135">
        <v>0</v>
      </c>
      <c r="I7135">
        <v>30020000</v>
      </c>
      <c r="J7135" t="s">
        <v>110</v>
      </c>
      <c r="K7135" t="s">
        <v>19</v>
      </c>
      <c r="L7135" t="s">
        <v>111</v>
      </c>
      <c r="M7135" t="s">
        <v>111</v>
      </c>
      <c r="N7135" t="s">
        <v>111</v>
      </c>
      <c r="O7135">
        <v>2</v>
      </c>
      <c r="P7135" t="s">
        <v>21</v>
      </c>
      <c r="Q7135" t="s">
        <v>109</v>
      </c>
      <c r="R7135" t="str">
        <f t="shared" si="222"/>
        <v>Non-incentive Class</v>
      </c>
      <c r="S7135">
        <f t="shared" si="223"/>
        <v>6826212</v>
      </c>
    </row>
    <row r="7136" spans="1:19" x14ac:dyDescent="0.8">
      <c r="A7136">
        <v>38076</v>
      </c>
      <c r="B7136">
        <v>11.69</v>
      </c>
      <c r="C7136" t="s">
        <v>23</v>
      </c>
      <c r="D7136">
        <v>9</v>
      </c>
      <c r="E7136">
        <v>6397271</v>
      </c>
      <c r="F7136">
        <v>19209086</v>
      </c>
      <c r="G7136">
        <v>0</v>
      </c>
      <c r="H7136">
        <v>0</v>
      </c>
      <c r="I7136">
        <v>30020000</v>
      </c>
      <c r="J7136" t="s">
        <v>110</v>
      </c>
      <c r="K7136" t="s">
        <v>19</v>
      </c>
      <c r="L7136" t="s">
        <v>111</v>
      </c>
      <c r="M7136" t="s">
        <v>111</v>
      </c>
      <c r="N7136" t="s">
        <v>111</v>
      </c>
      <c r="O7136">
        <v>2</v>
      </c>
      <c r="P7136" t="s">
        <v>21</v>
      </c>
      <c r="Q7136" t="s">
        <v>109</v>
      </c>
      <c r="R7136" t="str">
        <f t="shared" si="222"/>
        <v>Non-incentive Class</v>
      </c>
      <c r="S7136">
        <f t="shared" si="223"/>
        <v>19209086</v>
      </c>
    </row>
    <row r="7137" spans="1:19" x14ac:dyDescent="0.8">
      <c r="A7137">
        <v>38077</v>
      </c>
      <c r="B7137">
        <v>11.766</v>
      </c>
      <c r="C7137">
        <v>0</v>
      </c>
      <c r="D7137">
        <v>86</v>
      </c>
      <c r="E7137">
        <v>0</v>
      </c>
      <c r="F7137">
        <v>0</v>
      </c>
      <c r="G7137">
        <v>0</v>
      </c>
      <c r="H7137">
        <v>0</v>
      </c>
      <c r="I7137">
        <v>30150000</v>
      </c>
      <c r="J7137" t="s">
        <v>299</v>
      </c>
      <c r="K7137" t="s">
        <v>19</v>
      </c>
      <c r="L7137" t="s">
        <v>300</v>
      </c>
      <c r="M7137" t="s">
        <v>300</v>
      </c>
      <c r="N7137" t="s">
        <v>300</v>
      </c>
      <c r="O7137">
        <v>2</v>
      </c>
      <c r="P7137" t="s">
        <v>21</v>
      </c>
      <c r="Q7137" t="s">
        <v>109</v>
      </c>
      <c r="R7137" t="str">
        <f t="shared" si="222"/>
        <v>Non-incentive Class</v>
      </c>
      <c r="S7137">
        <f t="shared" si="223"/>
        <v>0</v>
      </c>
    </row>
    <row r="7138" spans="1:19" x14ac:dyDescent="0.8">
      <c r="A7138">
        <v>38077</v>
      </c>
      <c r="B7138">
        <v>11.766</v>
      </c>
      <c r="C7138">
        <v>1</v>
      </c>
      <c r="D7138">
        <v>5</v>
      </c>
      <c r="E7138">
        <v>185320</v>
      </c>
      <c r="F7138">
        <v>556460</v>
      </c>
      <c r="G7138">
        <v>0</v>
      </c>
      <c r="H7138">
        <v>0</v>
      </c>
      <c r="I7138">
        <v>30150000</v>
      </c>
      <c r="J7138" t="s">
        <v>299</v>
      </c>
      <c r="K7138" t="s">
        <v>19</v>
      </c>
      <c r="L7138" t="s">
        <v>300</v>
      </c>
      <c r="M7138" t="s">
        <v>300</v>
      </c>
      <c r="N7138" t="s">
        <v>300</v>
      </c>
      <c r="O7138">
        <v>2</v>
      </c>
      <c r="P7138" t="s">
        <v>21</v>
      </c>
      <c r="Q7138" t="s">
        <v>109</v>
      </c>
      <c r="R7138" t="str">
        <f t="shared" si="222"/>
        <v>Non-incentive Class</v>
      </c>
      <c r="S7138">
        <f t="shared" si="223"/>
        <v>556460</v>
      </c>
    </row>
    <row r="7139" spans="1:19" x14ac:dyDescent="0.8">
      <c r="A7139">
        <v>38077</v>
      </c>
      <c r="B7139">
        <v>11.766</v>
      </c>
      <c r="C7139">
        <v>2</v>
      </c>
      <c r="D7139">
        <v>5749</v>
      </c>
      <c r="E7139">
        <v>112311702</v>
      </c>
      <c r="F7139">
        <v>337238198</v>
      </c>
      <c r="G7139">
        <v>66094316</v>
      </c>
      <c r="H7139">
        <v>42727211</v>
      </c>
      <c r="I7139">
        <v>30150000</v>
      </c>
      <c r="J7139" t="s">
        <v>299</v>
      </c>
      <c r="K7139" t="s">
        <v>19</v>
      </c>
      <c r="L7139" t="s">
        <v>300</v>
      </c>
      <c r="M7139" t="s">
        <v>300</v>
      </c>
      <c r="N7139" t="s">
        <v>300</v>
      </c>
      <c r="O7139">
        <v>2</v>
      </c>
      <c r="P7139" t="s">
        <v>21</v>
      </c>
      <c r="Q7139" t="s">
        <v>109</v>
      </c>
      <c r="R7139" t="str">
        <f t="shared" si="222"/>
        <v>Non-incentive Class</v>
      </c>
      <c r="S7139">
        <f t="shared" si="223"/>
        <v>337238198</v>
      </c>
    </row>
    <row r="7140" spans="1:19" x14ac:dyDescent="0.8">
      <c r="A7140">
        <v>38077</v>
      </c>
      <c r="B7140">
        <v>11.766</v>
      </c>
      <c r="C7140">
        <v>3</v>
      </c>
      <c r="D7140">
        <v>2</v>
      </c>
      <c r="E7140">
        <v>1353438</v>
      </c>
      <c r="F7140">
        <v>4063969</v>
      </c>
      <c r="G7140">
        <v>0</v>
      </c>
      <c r="H7140">
        <v>0</v>
      </c>
      <c r="I7140">
        <v>30150000</v>
      </c>
      <c r="J7140" t="s">
        <v>299</v>
      </c>
      <c r="K7140" t="s">
        <v>19</v>
      </c>
      <c r="L7140" t="s">
        <v>300</v>
      </c>
      <c r="M7140" t="s">
        <v>300</v>
      </c>
      <c r="N7140" t="s">
        <v>300</v>
      </c>
      <c r="O7140">
        <v>2</v>
      </c>
      <c r="P7140" t="s">
        <v>21</v>
      </c>
      <c r="Q7140" t="s">
        <v>109</v>
      </c>
      <c r="R7140" t="str">
        <f t="shared" si="222"/>
        <v>Non-incentive Class</v>
      </c>
      <c r="S7140">
        <f t="shared" si="223"/>
        <v>4063969</v>
      </c>
    </row>
    <row r="7141" spans="1:19" x14ac:dyDescent="0.8">
      <c r="A7141">
        <v>38077</v>
      </c>
      <c r="B7141">
        <v>11.766</v>
      </c>
      <c r="C7141" t="s">
        <v>23</v>
      </c>
      <c r="D7141">
        <v>60</v>
      </c>
      <c r="E7141">
        <v>20199988</v>
      </c>
      <c r="F7141">
        <v>60654503</v>
      </c>
      <c r="G7141">
        <v>0</v>
      </c>
      <c r="H7141">
        <v>0</v>
      </c>
      <c r="I7141">
        <v>30150000</v>
      </c>
      <c r="J7141" t="s">
        <v>299</v>
      </c>
      <c r="K7141" t="s">
        <v>19</v>
      </c>
      <c r="L7141" t="s">
        <v>300</v>
      </c>
      <c r="M7141" t="s">
        <v>300</v>
      </c>
      <c r="N7141" t="s">
        <v>300</v>
      </c>
      <c r="O7141">
        <v>2</v>
      </c>
      <c r="P7141" t="s">
        <v>21</v>
      </c>
      <c r="Q7141" t="s">
        <v>109</v>
      </c>
      <c r="R7141" t="str">
        <f t="shared" si="222"/>
        <v>Non-incentive Class</v>
      </c>
      <c r="S7141">
        <f t="shared" si="223"/>
        <v>60654503</v>
      </c>
    </row>
    <row r="7142" spans="1:19" x14ac:dyDescent="0.8">
      <c r="A7142">
        <v>38081</v>
      </c>
      <c r="B7142">
        <v>10.492000000000001</v>
      </c>
      <c r="C7142">
        <v>1</v>
      </c>
      <c r="D7142">
        <v>1</v>
      </c>
      <c r="E7142">
        <v>479</v>
      </c>
      <c r="F7142">
        <v>1438</v>
      </c>
      <c r="G7142">
        <v>0</v>
      </c>
      <c r="H7142">
        <v>0</v>
      </c>
      <c r="I7142" t="s">
        <v>17</v>
      </c>
      <c r="J7142" t="s">
        <v>17</v>
      </c>
      <c r="K7142" t="s">
        <v>17</v>
      </c>
      <c r="L7142" t="s">
        <v>17</v>
      </c>
      <c r="M7142" t="s">
        <v>17</v>
      </c>
      <c r="N7142" t="s">
        <v>17</v>
      </c>
      <c r="O7142" t="s">
        <v>17</v>
      </c>
      <c r="P7142" t="s">
        <v>17</v>
      </c>
      <c r="Q7142" t="s">
        <v>17</v>
      </c>
      <c r="R7142" t="str">
        <f t="shared" si="222"/>
        <v>Non-incentive Class</v>
      </c>
      <c r="S7142">
        <f t="shared" si="223"/>
        <v>1438</v>
      </c>
    </row>
    <row r="7143" spans="1:19" x14ac:dyDescent="0.8">
      <c r="A7143">
        <v>38082</v>
      </c>
      <c r="B7143">
        <v>10.461</v>
      </c>
      <c r="C7143">
        <v>0</v>
      </c>
      <c r="D7143">
        <v>6</v>
      </c>
      <c r="E7143">
        <v>0</v>
      </c>
      <c r="F7143">
        <v>0</v>
      </c>
      <c r="G7143">
        <v>0</v>
      </c>
      <c r="H7143">
        <v>0</v>
      </c>
      <c r="I7143">
        <v>30820000</v>
      </c>
      <c r="J7143" t="s">
        <v>105</v>
      </c>
      <c r="K7143" t="s">
        <v>19</v>
      </c>
      <c r="L7143" t="s">
        <v>106</v>
      </c>
      <c r="M7143" t="s">
        <v>106</v>
      </c>
      <c r="N7143" t="s">
        <v>107</v>
      </c>
      <c r="O7143">
        <v>40</v>
      </c>
      <c r="P7143" t="s">
        <v>21</v>
      </c>
      <c r="Q7143" t="s">
        <v>108</v>
      </c>
      <c r="R7143" t="str">
        <f t="shared" si="222"/>
        <v>Non-incentive Class</v>
      </c>
      <c r="S7143">
        <f t="shared" si="223"/>
        <v>0</v>
      </c>
    </row>
    <row r="7144" spans="1:19" x14ac:dyDescent="0.8">
      <c r="A7144">
        <v>38082</v>
      </c>
      <c r="B7144">
        <v>10.461</v>
      </c>
      <c r="C7144">
        <v>1</v>
      </c>
      <c r="D7144">
        <v>5</v>
      </c>
      <c r="E7144">
        <v>53201</v>
      </c>
      <c r="F7144">
        <v>159746</v>
      </c>
      <c r="G7144">
        <v>0</v>
      </c>
      <c r="H7144">
        <v>0</v>
      </c>
      <c r="I7144">
        <v>30820000</v>
      </c>
      <c r="J7144" t="s">
        <v>105</v>
      </c>
      <c r="K7144" t="s">
        <v>19</v>
      </c>
      <c r="L7144" t="s">
        <v>106</v>
      </c>
      <c r="M7144" t="s">
        <v>106</v>
      </c>
      <c r="N7144" t="s">
        <v>107</v>
      </c>
      <c r="O7144">
        <v>40</v>
      </c>
      <c r="P7144" t="s">
        <v>21</v>
      </c>
      <c r="Q7144" t="s">
        <v>108</v>
      </c>
      <c r="R7144" t="str">
        <f t="shared" si="222"/>
        <v>Non-incentive Class</v>
      </c>
      <c r="S7144">
        <f t="shared" si="223"/>
        <v>159746</v>
      </c>
    </row>
    <row r="7145" spans="1:19" x14ac:dyDescent="0.8">
      <c r="A7145">
        <v>38082</v>
      </c>
      <c r="B7145">
        <v>10.461</v>
      </c>
      <c r="C7145" t="s">
        <v>23</v>
      </c>
      <c r="D7145">
        <v>6</v>
      </c>
      <c r="E7145">
        <v>3329795</v>
      </c>
      <c r="F7145">
        <v>9998377</v>
      </c>
      <c r="G7145">
        <v>0</v>
      </c>
      <c r="H7145">
        <v>0</v>
      </c>
      <c r="I7145">
        <v>30820000</v>
      </c>
      <c r="J7145" t="s">
        <v>105</v>
      </c>
      <c r="K7145" t="s">
        <v>19</v>
      </c>
      <c r="L7145" t="s">
        <v>106</v>
      </c>
      <c r="M7145" t="s">
        <v>106</v>
      </c>
      <c r="N7145" t="s">
        <v>107</v>
      </c>
      <c r="O7145">
        <v>40</v>
      </c>
      <c r="P7145" t="s">
        <v>21</v>
      </c>
      <c r="Q7145" t="s">
        <v>108</v>
      </c>
      <c r="R7145" t="str">
        <f t="shared" si="222"/>
        <v>Non-incentive Class</v>
      </c>
      <c r="S7145">
        <f t="shared" si="223"/>
        <v>9998377</v>
      </c>
    </row>
    <row r="7146" spans="1:19" x14ac:dyDescent="0.8">
      <c r="A7146">
        <v>38082</v>
      </c>
      <c r="B7146">
        <v>10.461</v>
      </c>
      <c r="C7146" t="s">
        <v>30</v>
      </c>
      <c r="D7146">
        <v>12</v>
      </c>
      <c r="E7146">
        <v>6026782</v>
      </c>
      <c r="F7146">
        <v>18096618</v>
      </c>
      <c r="G7146">
        <v>0</v>
      </c>
      <c r="H7146">
        <v>0</v>
      </c>
      <c r="I7146">
        <v>30820000</v>
      </c>
      <c r="J7146" t="s">
        <v>105</v>
      </c>
      <c r="K7146" t="s">
        <v>19</v>
      </c>
      <c r="L7146" t="s">
        <v>106</v>
      </c>
      <c r="M7146" t="s">
        <v>106</v>
      </c>
      <c r="N7146" t="s">
        <v>107</v>
      </c>
      <c r="O7146">
        <v>40</v>
      </c>
      <c r="P7146" t="s">
        <v>21</v>
      </c>
      <c r="Q7146" t="s">
        <v>108</v>
      </c>
      <c r="R7146" t="str">
        <f t="shared" si="222"/>
        <v>Non-incentive Class</v>
      </c>
      <c r="S7146">
        <f t="shared" si="223"/>
        <v>18096618</v>
      </c>
    </row>
    <row r="7147" spans="1:19" x14ac:dyDescent="0.8">
      <c r="A7147">
        <v>38082</v>
      </c>
      <c r="B7147">
        <v>10.461</v>
      </c>
      <c r="C7147" t="s">
        <v>34</v>
      </c>
      <c r="D7147">
        <v>4</v>
      </c>
      <c r="E7147">
        <v>622364</v>
      </c>
      <c r="F7147">
        <v>1868772</v>
      </c>
      <c r="G7147">
        <v>0</v>
      </c>
      <c r="H7147">
        <v>0</v>
      </c>
      <c r="I7147">
        <v>30820000</v>
      </c>
      <c r="J7147" t="s">
        <v>105</v>
      </c>
      <c r="K7147" t="s">
        <v>19</v>
      </c>
      <c r="L7147" t="s">
        <v>106</v>
      </c>
      <c r="M7147" t="s">
        <v>106</v>
      </c>
      <c r="N7147" t="s">
        <v>107</v>
      </c>
      <c r="O7147">
        <v>40</v>
      </c>
      <c r="P7147" t="s">
        <v>21</v>
      </c>
      <c r="Q7147" t="s">
        <v>108</v>
      </c>
      <c r="R7147" t="str">
        <f t="shared" si="222"/>
        <v>Incentive Class</v>
      </c>
      <c r="S7147">
        <f t="shared" si="223"/>
        <v>18687720</v>
      </c>
    </row>
    <row r="7148" spans="1:19" x14ac:dyDescent="0.8">
      <c r="A7148">
        <v>38082</v>
      </c>
      <c r="B7148">
        <v>10.461</v>
      </c>
      <c r="C7148" t="s">
        <v>40</v>
      </c>
      <c r="D7148">
        <v>1</v>
      </c>
      <c r="E7148">
        <v>452467</v>
      </c>
      <c r="F7148">
        <v>1358623</v>
      </c>
      <c r="G7148">
        <v>0</v>
      </c>
      <c r="H7148">
        <v>0</v>
      </c>
      <c r="I7148">
        <v>30820000</v>
      </c>
      <c r="J7148" t="s">
        <v>105</v>
      </c>
      <c r="K7148" t="s">
        <v>19</v>
      </c>
      <c r="L7148" t="s">
        <v>106</v>
      </c>
      <c r="M7148" t="s">
        <v>106</v>
      </c>
      <c r="N7148" t="s">
        <v>107</v>
      </c>
      <c r="O7148">
        <v>40</v>
      </c>
      <c r="P7148" t="s">
        <v>21</v>
      </c>
      <c r="Q7148" t="s">
        <v>108</v>
      </c>
      <c r="R7148" t="str">
        <f t="shared" si="222"/>
        <v>Incentive Class</v>
      </c>
      <c r="S7148">
        <f t="shared" si="223"/>
        <v>13586230</v>
      </c>
    </row>
    <row r="7149" spans="1:19" x14ac:dyDescent="0.8">
      <c r="A7149">
        <v>38087</v>
      </c>
      <c r="B7149">
        <v>11.728999999999999</v>
      </c>
      <c r="C7149">
        <v>0</v>
      </c>
      <c r="D7149">
        <v>10</v>
      </c>
      <c r="E7149">
        <v>0</v>
      </c>
      <c r="F7149">
        <v>0</v>
      </c>
      <c r="G7149">
        <v>0</v>
      </c>
      <c r="H7149">
        <v>0</v>
      </c>
      <c r="I7149">
        <v>30820000</v>
      </c>
      <c r="J7149" t="s">
        <v>105</v>
      </c>
      <c r="K7149" t="s">
        <v>19</v>
      </c>
      <c r="L7149" t="s">
        <v>106</v>
      </c>
      <c r="M7149" t="s">
        <v>106</v>
      </c>
      <c r="N7149" t="s">
        <v>107</v>
      </c>
      <c r="O7149">
        <v>40</v>
      </c>
      <c r="P7149" t="s">
        <v>21</v>
      </c>
      <c r="Q7149" t="s">
        <v>108</v>
      </c>
      <c r="R7149" t="str">
        <f t="shared" si="222"/>
        <v>Non-incentive Class</v>
      </c>
      <c r="S7149">
        <f t="shared" si="223"/>
        <v>0</v>
      </c>
    </row>
    <row r="7150" spans="1:19" x14ac:dyDescent="0.8">
      <c r="A7150">
        <v>38087</v>
      </c>
      <c r="B7150">
        <v>11.728999999999999</v>
      </c>
      <c r="C7150">
        <v>2</v>
      </c>
      <c r="D7150">
        <v>817</v>
      </c>
      <c r="E7150">
        <v>22243235</v>
      </c>
      <c r="F7150">
        <v>66789729</v>
      </c>
      <c r="G7150">
        <v>11236904</v>
      </c>
      <c r="H7150">
        <v>6550000</v>
      </c>
      <c r="I7150">
        <v>30820000</v>
      </c>
      <c r="J7150" t="s">
        <v>105</v>
      </c>
      <c r="K7150" t="s">
        <v>19</v>
      </c>
      <c r="L7150" t="s">
        <v>106</v>
      </c>
      <c r="M7150" t="s">
        <v>106</v>
      </c>
      <c r="N7150" t="s">
        <v>107</v>
      </c>
      <c r="O7150">
        <v>40</v>
      </c>
      <c r="P7150" t="s">
        <v>21</v>
      </c>
      <c r="Q7150" t="s">
        <v>108</v>
      </c>
      <c r="R7150" t="str">
        <f t="shared" si="222"/>
        <v>Non-incentive Class</v>
      </c>
      <c r="S7150">
        <f t="shared" si="223"/>
        <v>66789729</v>
      </c>
    </row>
    <row r="7151" spans="1:19" x14ac:dyDescent="0.8">
      <c r="A7151">
        <v>38087</v>
      </c>
      <c r="B7151">
        <v>11.728999999999999</v>
      </c>
      <c r="C7151" t="s">
        <v>23</v>
      </c>
      <c r="D7151">
        <v>3</v>
      </c>
      <c r="E7151">
        <v>447827</v>
      </c>
      <c r="F7151">
        <v>1344690</v>
      </c>
      <c r="G7151">
        <v>0</v>
      </c>
      <c r="H7151">
        <v>0</v>
      </c>
      <c r="I7151">
        <v>30820000</v>
      </c>
      <c r="J7151" t="s">
        <v>105</v>
      </c>
      <c r="K7151" t="s">
        <v>19</v>
      </c>
      <c r="L7151" t="s">
        <v>106</v>
      </c>
      <c r="M7151" t="s">
        <v>106</v>
      </c>
      <c r="N7151" t="s">
        <v>107</v>
      </c>
      <c r="O7151">
        <v>40</v>
      </c>
      <c r="P7151" t="s">
        <v>21</v>
      </c>
      <c r="Q7151" t="s">
        <v>108</v>
      </c>
      <c r="R7151" t="str">
        <f t="shared" si="222"/>
        <v>Non-incentive Class</v>
      </c>
      <c r="S7151">
        <f t="shared" si="223"/>
        <v>1344690</v>
      </c>
    </row>
    <row r="7152" spans="1:19" x14ac:dyDescent="0.8">
      <c r="A7152">
        <v>38087</v>
      </c>
      <c r="B7152">
        <v>11.728999999999999</v>
      </c>
      <c r="C7152" t="s">
        <v>30</v>
      </c>
      <c r="D7152">
        <v>4</v>
      </c>
      <c r="E7152">
        <v>81370</v>
      </c>
      <c r="F7152">
        <v>244330</v>
      </c>
      <c r="G7152">
        <v>0</v>
      </c>
      <c r="H7152">
        <v>0</v>
      </c>
      <c r="I7152">
        <v>30820000</v>
      </c>
      <c r="J7152" t="s">
        <v>105</v>
      </c>
      <c r="K7152" t="s">
        <v>19</v>
      </c>
      <c r="L7152" t="s">
        <v>106</v>
      </c>
      <c r="M7152" t="s">
        <v>106</v>
      </c>
      <c r="N7152" t="s">
        <v>107</v>
      </c>
      <c r="O7152">
        <v>40</v>
      </c>
      <c r="P7152" t="s">
        <v>21</v>
      </c>
      <c r="Q7152" t="s">
        <v>108</v>
      </c>
      <c r="R7152" t="str">
        <f t="shared" si="222"/>
        <v>Non-incentive Class</v>
      </c>
      <c r="S7152">
        <f t="shared" si="223"/>
        <v>244330</v>
      </c>
    </row>
    <row r="7153" spans="1:19" x14ac:dyDescent="0.8">
      <c r="A7153">
        <v>38088</v>
      </c>
      <c r="B7153">
        <v>11.807</v>
      </c>
      <c r="C7153">
        <v>0</v>
      </c>
      <c r="D7153">
        <v>4</v>
      </c>
      <c r="E7153">
        <v>0</v>
      </c>
      <c r="F7153">
        <v>0</v>
      </c>
      <c r="G7153">
        <v>0</v>
      </c>
      <c r="H7153">
        <v>0</v>
      </c>
      <c r="I7153" t="s">
        <v>17</v>
      </c>
      <c r="J7153" t="s">
        <v>17</v>
      </c>
      <c r="K7153" t="s">
        <v>17</v>
      </c>
      <c r="L7153" t="s">
        <v>17</v>
      </c>
      <c r="M7153" t="s">
        <v>17</v>
      </c>
      <c r="N7153" t="s">
        <v>17</v>
      </c>
      <c r="O7153" t="s">
        <v>17</v>
      </c>
      <c r="P7153" t="s">
        <v>17</v>
      </c>
      <c r="Q7153" t="s">
        <v>17</v>
      </c>
      <c r="R7153" t="str">
        <f t="shared" si="222"/>
        <v>Non-incentive Class</v>
      </c>
      <c r="S7153">
        <f t="shared" si="223"/>
        <v>0</v>
      </c>
    </row>
    <row r="7154" spans="1:19" x14ac:dyDescent="0.8">
      <c r="A7154">
        <v>38088</v>
      </c>
      <c r="B7154">
        <v>11.807</v>
      </c>
      <c r="C7154">
        <v>2</v>
      </c>
      <c r="D7154">
        <v>1</v>
      </c>
      <c r="E7154">
        <v>26611</v>
      </c>
      <c r="F7154">
        <v>79905</v>
      </c>
      <c r="G7154">
        <v>10000</v>
      </c>
      <c r="H7154">
        <v>10000</v>
      </c>
      <c r="I7154" t="s">
        <v>17</v>
      </c>
      <c r="J7154" t="s">
        <v>17</v>
      </c>
      <c r="K7154" t="s">
        <v>17</v>
      </c>
      <c r="L7154" t="s">
        <v>17</v>
      </c>
      <c r="M7154" t="s">
        <v>17</v>
      </c>
      <c r="N7154" t="s">
        <v>17</v>
      </c>
      <c r="O7154" t="s">
        <v>17</v>
      </c>
      <c r="P7154" t="s">
        <v>17</v>
      </c>
      <c r="Q7154" t="s">
        <v>17</v>
      </c>
      <c r="R7154" t="str">
        <f t="shared" si="222"/>
        <v>Non-incentive Class</v>
      </c>
      <c r="S7154">
        <f t="shared" si="223"/>
        <v>79905</v>
      </c>
    </row>
    <row r="7155" spans="1:19" x14ac:dyDescent="0.8">
      <c r="A7155">
        <v>38089</v>
      </c>
      <c r="B7155">
        <v>10.129</v>
      </c>
      <c r="C7155">
        <v>0</v>
      </c>
      <c r="D7155">
        <v>12</v>
      </c>
      <c r="E7155">
        <v>0</v>
      </c>
      <c r="F7155">
        <v>0</v>
      </c>
      <c r="G7155">
        <v>0</v>
      </c>
      <c r="H7155">
        <v>0</v>
      </c>
      <c r="I7155">
        <v>30820000</v>
      </c>
      <c r="J7155" t="s">
        <v>105</v>
      </c>
      <c r="K7155" t="s">
        <v>19</v>
      </c>
      <c r="L7155" t="s">
        <v>106</v>
      </c>
      <c r="M7155" t="s">
        <v>106</v>
      </c>
      <c r="N7155" t="s">
        <v>107</v>
      </c>
      <c r="O7155">
        <v>40</v>
      </c>
      <c r="P7155" t="s">
        <v>21</v>
      </c>
      <c r="Q7155" t="s">
        <v>108</v>
      </c>
      <c r="R7155" t="str">
        <f t="shared" si="222"/>
        <v>Non-incentive Class</v>
      </c>
      <c r="S7155">
        <f t="shared" si="223"/>
        <v>0</v>
      </c>
    </row>
    <row r="7156" spans="1:19" x14ac:dyDescent="0.8">
      <c r="A7156">
        <v>38089</v>
      </c>
      <c r="B7156">
        <v>10.129</v>
      </c>
      <c r="C7156">
        <v>1</v>
      </c>
      <c r="D7156">
        <v>1</v>
      </c>
      <c r="E7156">
        <v>7206</v>
      </c>
      <c r="F7156">
        <v>21637</v>
      </c>
      <c r="G7156">
        <v>0</v>
      </c>
      <c r="H7156">
        <v>0</v>
      </c>
      <c r="I7156">
        <v>30820000</v>
      </c>
      <c r="J7156" t="s">
        <v>105</v>
      </c>
      <c r="K7156" t="s">
        <v>19</v>
      </c>
      <c r="L7156" t="s">
        <v>106</v>
      </c>
      <c r="M7156" t="s">
        <v>106</v>
      </c>
      <c r="N7156" t="s">
        <v>107</v>
      </c>
      <c r="O7156">
        <v>40</v>
      </c>
      <c r="P7156" t="s">
        <v>21</v>
      </c>
      <c r="Q7156" t="s">
        <v>108</v>
      </c>
      <c r="R7156" t="str">
        <f t="shared" si="222"/>
        <v>Non-incentive Class</v>
      </c>
      <c r="S7156">
        <f t="shared" si="223"/>
        <v>21637</v>
      </c>
    </row>
    <row r="7157" spans="1:19" x14ac:dyDescent="0.8">
      <c r="A7157">
        <v>38089</v>
      </c>
      <c r="B7157">
        <v>10.129</v>
      </c>
      <c r="C7157">
        <v>2</v>
      </c>
      <c r="D7157">
        <v>169</v>
      </c>
      <c r="E7157">
        <v>4854946</v>
      </c>
      <c r="F7157">
        <v>14577946</v>
      </c>
      <c r="G7157">
        <v>2134064</v>
      </c>
      <c r="H7157">
        <v>1460000</v>
      </c>
      <c r="I7157">
        <v>30820000</v>
      </c>
      <c r="J7157" t="s">
        <v>105</v>
      </c>
      <c r="K7157" t="s">
        <v>19</v>
      </c>
      <c r="L7157" t="s">
        <v>106</v>
      </c>
      <c r="M7157" t="s">
        <v>106</v>
      </c>
      <c r="N7157" t="s">
        <v>107</v>
      </c>
      <c r="O7157">
        <v>40</v>
      </c>
      <c r="P7157" t="s">
        <v>21</v>
      </c>
      <c r="Q7157" t="s">
        <v>108</v>
      </c>
      <c r="R7157" t="str">
        <f t="shared" si="222"/>
        <v>Non-incentive Class</v>
      </c>
      <c r="S7157">
        <f t="shared" si="223"/>
        <v>14577946</v>
      </c>
    </row>
    <row r="7158" spans="1:19" x14ac:dyDescent="0.8">
      <c r="A7158">
        <v>38090</v>
      </c>
      <c r="B7158">
        <v>10.129</v>
      </c>
      <c r="C7158">
        <v>0</v>
      </c>
      <c r="D7158">
        <v>2</v>
      </c>
      <c r="E7158">
        <v>0</v>
      </c>
      <c r="F7158">
        <v>0</v>
      </c>
      <c r="G7158">
        <v>0</v>
      </c>
      <c r="H7158">
        <v>0</v>
      </c>
      <c r="I7158">
        <v>30820000</v>
      </c>
      <c r="J7158" t="s">
        <v>105</v>
      </c>
      <c r="K7158" t="s">
        <v>19</v>
      </c>
      <c r="L7158" t="s">
        <v>106</v>
      </c>
      <c r="M7158" t="s">
        <v>106</v>
      </c>
      <c r="N7158" t="s">
        <v>107</v>
      </c>
      <c r="O7158">
        <v>40</v>
      </c>
      <c r="P7158" t="s">
        <v>21</v>
      </c>
      <c r="Q7158" t="s">
        <v>108</v>
      </c>
      <c r="R7158" t="str">
        <f t="shared" si="222"/>
        <v>Non-incentive Class</v>
      </c>
      <c r="S7158">
        <f t="shared" si="223"/>
        <v>0</v>
      </c>
    </row>
    <row r="7159" spans="1:19" x14ac:dyDescent="0.8">
      <c r="A7159">
        <v>38090</v>
      </c>
      <c r="B7159">
        <v>10.129</v>
      </c>
      <c r="C7159">
        <v>1</v>
      </c>
      <c r="D7159">
        <v>1</v>
      </c>
      <c r="E7159">
        <v>1141</v>
      </c>
      <c r="F7159">
        <v>3426</v>
      </c>
      <c r="G7159">
        <v>0</v>
      </c>
      <c r="H7159">
        <v>0</v>
      </c>
      <c r="I7159">
        <v>30820000</v>
      </c>
      <c r="J7159" t="s">
        <v>105</v>
      </c>
      <c r="K7159" t="s">
        <v>19</v>
      </c>
      <c r="L7159" t="s">
        <v>106</v>
      </c>
      <c r="M7159" t="s">
        <v>106</v>
      </c>
      <c r="N7159" t="s">
        <v>107</v>
      </c>
      <c r="O7159">
        <v>40</v>
      </c>
      <c r="P7159" t="s">
        <v>21</v>
      </c>
      <c r="Q7159" t="s">
        <v>108</v>
      </c>
      <c r="R7159" t="str">
        <f t="shared" si="222"/>
        <v>Non-incentive Class</v>
      </c>
      <c r="S7159">
        <f t="shared" si="223"/>
        <v>3426</v>
      </c>
    </row>
    <row r="7160" spans="1:19" x14ac:dyDescent="0.8">
      <c r="A7160">
        <v>38090</v>
      </c>
      <c r="B7160">
        <v>10.129</v>
      </c>
      <c r="C7160" t="s">
        <v>23</v>
      </c>
      <c r="D7160">
        <v>13</v>
      </c>
      <c r="E7160">
        <v>4656334</v>
      </c>
      <c r="F7160">
        <v>13981575</v>
      </c>
      <c r="G7160">
        <v>0</v>
      </c>
      <c r="H7160">
        <v>0</v>
      </c>
      <c r="I7160">
        <v>30820000</v>
      </c>
      <c r="J7160" t="s">
        <v>105</v>
      </c>
      <c r="K7160" t="s">
        <v>19</v>
      </c>
      <c r="L7160" t="s">
        <v>106</v>
      </c>
      <c r="M7160" t="s">
        <v>106</v>
      </c>
      <c r="N7160" t="s">
        <v>107</v>
      </c>
      <c r="O7160">
        <v>40</v>
      </c>
      <c r="P7160" t="s">
        <v>21</v>
      </c>
      <c r="Q7160" t="s">
        <v>108</v>
      </c>
      <c r="R7160" t="str">
        <f t="shared" si="222"/>
        <v>Non-incentive Class</v>
      </c>
      <c r="S7160">
        <f t="shared" si="223"/>
        <v>13981575</v>
      </c>
    </row>
    <row r="7161" spans="1:19" x14ac:dyDescent="0.8">
      <c r="A7161">
        <v>38093</v>
      </c>
      <c r="B7161">
        <v>10.475</v>
      </c>
      <c r="C7161">
        <v>0</v>
      </c>
      <c r="D7161">
        <v>2</v>
      </c>
      <c r="E7161">
        <v>0</v>
      </c>
      <c r="F7161">
        <v>0</v>
      </c>
      <c r="G7161">
        <v>0</v>
      </c>
      <c r="H7161">
        <v>0</v>
      </c>
      <c r="I7161">
        <v>30820000</v>
      </c>
      <c r="J7161" t="s">
        <v>105</v>
      </c>
      <c r="K7161" t="s">
        <v>19</v>
      </c>
      <c r="L7161" t="s">
        <v>106</v>
      </c>
      <c r="M7161" t="s">
        <v>106</v>
      </c>
      <c r="N7161" t="s">
        <v>107</v>
      </c>
      <c r="O7161">
        <v>40</v>
      </c>
      <c r="P7161" t="s">
        <v>21</v>
      </c>
      <c r="Q7161" t="s">
        <v>108</v>
      </c>
      <c r="R7161" t="str">
        <f t="shared" si="222"/>
        <v>Non-incentive Class</v>
      </c>
      <c r="S7161">
        <f t="shared" si="223"/>
        <v>0</v>
      </c>
    </row>
    <row r="7162" spans="1:19" x14ac:dyDescent="0.8">
      <c r="A7162">
        <v>38093</v>
      </c>
      <c r="B7162">
        <v>10.475</v>
      </c>
      <c r="C7162" t="s">
        <v>23</v>
      </c>
      <c r="D7162">
        <v>1</v>
      </c>
      <c r="E7162">
        <v>676000</v>
      </c>
      <c r="F7162">
        <v>2029825</v>
      </c>
      <c r="G7162">
        <v>0</v>
      </c>
      <c r="H7162">
        <v>0</v>
      </c>
      <c r="I7162">
        <v>30820000</v>
      </c>
      <c r="J7162" t="s">
        <v>105</v>
      </c>
      <c r="K7162" t="s">
        <v>19</v>
      </c>
      <c r="L7162" t="s">
        <v>106</v>
      </c>
      <c r="M7162" t="s">
        <v>106</v>
      </c>
      <c r="N7162" t="s">
        <v>107</v>
      </c>
      <c r="O7162">
        <v>40</v>
      </c>
      <c r="P7162" t="s">
        <v>21</v>
      </c>
      <c r="Q7162" t="s">
        <v>108</v>
      </c>
      <c r="R7162" t="str">
        <f t="shared" si="222"/>
        <v>Non-incentive Class</v>
      </c>
      <c r="S7162">
        <f t="shared" si="223"/>
        <v>2029825</v>
      </c>
    </row>
    <row r="7163" spans="1:19" x14ac:dyDescent="0.8">
      <c r="A7163">
        <v>38094</v>
      </c>
      <c r="B7163">
        <v>12.318</v>
      </c>
      <c r="C7163">
        <v>0</v>
      </c>
      <c r="D7163">
        <v>4</v>
      </c>
      <c r="E7163">
        <v>0</v>
      </c>
      <c r="F7163">
        <v>0</v>
      </c>
      <c r="G7163">
        <v>0</v>
      </c>
      <c r="H7163">
        <v>0</v>
      </c>
      <c r="I7163">
        <v>31040000</v>
      </c>
      <c r="J7163" t="s">
        <v>225</v>
      </c>
      <c r="K7163" t="s">
        <v>19</v>
      </c>
      <c r="L7163" t="s">
        <v>226</v>
      </c>
      <c r="M7163" t="s">
        <v>226</v>
      </c>
      <c r="N7163" t="s">
        <v>226</v>
      </c>
      <c r="O7163">
        <v>2</v>
      </c>
      <c r="P7163" t="s">
        <v>21</v>
      </c>
      <c r="Q7163" t="s">
        <v>109</v>
      </c>
      <c r="R7163" t="str">
        <f t="shared" si="222"/>
        <v>Non-incentive Class</v>
      </c>
      <c r="S7163">
        <f t="shared" si="223"/>
        <v>0</v>
      </c>
    </row>
    <row r="7164" spans="1:19" x14ac:dyDescent="0.8">
      <c r="A7164">
        <v>38094</v>
      </c>
      <c r="B7164">
        <v>12.318</v>
      </c>
      <c r="C7164">
        <v>2</v>
      </c>
      <c r="D7164">
        <v>121</v>
      </c>
      <c r="E7164">
        <v>3359449</v>
      </c>
      <c r="F7164">
        <v>10087415</v>
      </c>
      <c r="G7164">
        <v>1746076</v>
      </c>
      <c r="H7164">
        <v>1040000</v>
      </c>
      <c r="I7164">
        <v>31040000</v>
      </c>
      <c r="J7164" t="s">
        <v>225</v>
      </c>
      <c r="K7164" t="s">
        <v>19</v>
      </c>
      <c r="L7164" t="s">
        <v>226</v>
      </c>
      <c r="M7164" t="s">
        <v>226</v>
      </c>
      <c r="N7164" t="s">
        <v>226</v>
      </c>
      <c r="O7164">
        <v>2</v>
      </c>
      <c r="P7164" t="s">
        <v>21</v>
      </c>
      <c r="Q7164" t="s">
        <v>109</v>
      </c>
      <c r="R7164" t="str">
        <f t="shared" si="222"/>
        <v>Non-incentive Class</v>
      </c>
      <c r="S7164">
        <f t="shared" si="223"/>
        <v>10087415</v>
      </c>
    </row>
    <row r="7165" spans="1:19" x14ac:dyDescent="0.8">
      <c r="A7165">
        <v>38095</v>
      </c>
      <c r="B7165">
        <v>9.3490000000000002</v>
      </c>
      <c r="C7165">
        <v>0</v>
      </c>
      <c r="D7165">
        <v>2</v>
      </c>
      <c r="E7165">
        <v>0</v>
      </c>
      <c r="F7165">
        <v>0</v>
      </c>
      <c r="G7165">
        <v>0</v>
      </c>
      <c r="H7165">
        <v>0</v>
      </c>
      <c r="I7165" t="s">
        <v>17</v>
      </c>
      <c r="J7165" t="s">
        <v>17</v>
      </c>
      <c r="K7165" t="s">
        <v>17</v>
      </c>
      <c r="L7165" t="s">
        <v>17</v>
      </c>
      <c r="M7165" t="s">
        <v>17</v>
      </c>
      <c r="N7165" t="s">
        <v>17</v>
      </c>
      <c r="O7165" t="s">
        <v>17</v>
      </c>
      <c r="P7165" t="s">
        <v>17</v>
      </c>
      <c r="Q7165" t="s">
        <v>17</v>
      </c>
      <c r="R7165" t="str">
        <f t="shared" si="222"/>
        <v>Non-incentive Class</v>
      </c>
      <c r="S7165">
        <f t="shared" si="223"/>
        <v>0</v>
      </c>
    </row>
    <row r="7166" spans="1:19" x14ac:dyDescent="0.8">
      <c r="A7166">
        <v>38098</v>
      </c>
      <c r="B7166">
        <v>10.946999999999999</v>
      </c>
      <c r="C7166">
        <v>0</v>
      </c>
      <c r="D7166">
        <v>12</v>
      </c>
      <c r="E7166">
        <v>0</v>
      </c>
      <c r="F7166">
        <v>0</v>
      </c>
      <c r="G7166">
        <v>0</v>
      </c>
      <c r="H7166">
        <v>0</v>
      </c>
      <c r="I7166">
        <v>30820000</v>
      </c>
      <c r="J7166" t="s">
        <v>105</v>
      </c>
      <c r="K7166" t="s">
        <v>19</v>
      </c>
      <c r="L7166" t="s">
        <v>106</v>
      </c>
      <c r="M7166" t="s">
        <v>106</v>
      </c>
      <c r="N7166" t="s">
        <v>107</v>
      </c>
      <c r="O7166">
        <v>40</v>
      </c>
      <c r="P7166" t="s">
        <v>21</v>
      </c>
      <c r="Q7166" t="s">
        <v>108</v>
      </c>
      <c r="R7166" t="str">
        <f t="shared" si="222"/>
        <v>Non-incentive Class</v>
      </c>
      <c r="S7166">
        <f t="shared" si="223"/>
        <v>0</v>
      </c>
    </row>
    <row r="7167" spans="1:19" x14ac:dyDescent="0.8">
      <c r="A7167">
        <v>38098</v>
      </c>
      <c r="B7167">
        <v>10.946999999999999</v>
      </c>
      <c r="C7167">
        <v>1</v>
      </c>
      <c r="D7167">
        <v>5</v>
      </c>
      <c r="E7167">
        <v>87571</v>
      </c>
      <c r="F7167">
        <v>262949</v>
      </c>
      <c r="G7167">
        <v>0</v>
      </c>
      <c r="H7167">
        <v>0</v>
      </c>
      <c r="I7167">
        <v>30820000</v>
      </c>
      <c r="J7167" t="s">
        <v>105</v>
      </c>
      <c r="K7167" t="s">
        <v>19</v>
      </c>
      <c r="L7167" t="s">
        <v>106</v>
      </c>
      <c r="M7167" t="s">
        <v>106</v>
      </c>
      <c r="N7167" t="s">
        <v>107</v>
      </c>
      <c r="O7167">
        <v>40</v>
      </c>
      <c r="P7167" t="s">
        <v>21</v>
      </c>
      <c r="Q7167" t="s">
        <v>108</v>
      </c>
      <c r="R7167" t="str">
        <f t="shared" si="222"/>
        <v>Non-incentive Class</v>
      </c>
      <c r="S7167">
        <f t="shared" si="223"/>
        <v>262949</v>
      </c>
    </row>
    <row r="7168" spans="1:19" x14ac:dyDescent="0.8">
      <c r="A7168">
        <v>38098</v>
      </c>
      <c r="B7168">
        <v>10.946999999999999</v>
      </c>
      <c r="C7168">
        <v>2</v>
      </c>
      <c r="D7168">
        <v>305</v>
      </c>
      <c r="E7168">
        <v>6278660</v>
      </c>
      <c r="F7168">
        <v>18852936</v>
      </c>
      <c r="G7168">
        <v>3827635</v>
      </c>
      <c r="H7168">
        <v>2220000</v>
      </c>
      <c r="I7168">
        <v>30820000</v>
      </c>
      <c r="J7168" t="s">
        <v>105</v>
      </c>
      <c r="K7168" t="s">
        <v>19</v>
      </c>
      <c r="L7168" t="s">
        <v>106</v>
      </c>
      <c r="M7168" t="s">
        <v>106</v>
      </c>
      <c r="N7168" t="s">
        <v>107</v>
      </c>
      <c r="O7168">
        <v>40</v>
      </c>
      <c r="P7168" t="s">
        <v>21</v>
      </c>
      <c r="Q7168" t="s">
        <v>108</v>
      </c>
      <c r="R7168" t="str">
        <f t="shared" si="222"/>
        <v>Non-incentive Class</v>
      </c>
      <c r="S7168">
        <f t="shared" si="223"/>
        <v>18852936</v>
      </c>
    </row>
    <row r="7169" spans="1:19" x14ac:dyDescent="0.8">
      <c r="A7169">
        <v>38098</v>
      </c>
      <c r="B7169">
        <v>10.946999999999999</v>
      </c>
      <c r="C7169">
        <v>3</v>
      </c>
      <c r="D7169">
        <v>2</v>
      </c>
      <c r="E7169">
        <v>1885560</v>
      </c>
      <c r="F7169">
        <v>5661771</v>
      </c>
      <c r="G7169">
        <v>0</v>
      </c>
      <c r="H7169">
        <v>0</v>
      </c>
      <c r="I7169">
        <v>30820000</v>
      </c>
      <c r="J7169" t="s">
        <v>105</v>
      </c>
      <c r="K7169" t="s">
        <v>19</v>
      </c>
      <c r="L7169" t="s">
        <v>106</v>
      </c>
      <c r="M7169" t="s">
        <v>106</v>
      </c>
      <c r="N7169" t="s">
        <v>107</v>
      </c>
      <c r="O7169">
        <v>40</v>
      </c>
      <c r="P7169" t="s">
        <v>21</v>
      </c>
      <c r="Q7169" t="s">
        <v>108</v>
      </c>
      <c r="R7169" t="str">
        <f t="shared" si="222"/>
        <v>Non-incentive Class</v>
      </c>
      <c r="S7169">
        <f t="shared" si="223"/>
        <v>5661771</v>
      </c>
    </row>
    <row r="7170" spans="1:19" x14ac:dyDescent="0.8">
      <c r="A7170">
        <v>38098</v>
      </c>
      <c r="B7170">
        <v>10.946999999999999</v>
      </c>
      <c r="C7170" t="s">
        <v>23</v>
      </c>
      <c r="D7170">
        <v>22</v>
      </c>
      <c r="E7170">
        <v>12024619</v>
      </c>
      <c r="F7170">
        <v>36106324</v>
      </c>
      <c r="G7170">
        <v>0</v>
      </c>
      <c r="H7170">
        <v>0</v>
      </c>
      <c r="I7170">
        <v>30820000</v>
      </c>
      <c r="J7170" t="s">
        <v>105</v>
      </c>
      <c r="K7170" t="s">
        <v>19</v>
      </c>
      <c r="L7170" t="s">
        <v>106</v>
      </c>
      <c r="M7170" t="s">
        <v>106</v>
      </c>
      <c r="N7170" t="s">
        <v>107</v>
      </c>
      <c r="O7170">
        <v>40</v>
      </c>
      <c r="P7170" t="s">
        <v>21</v>
      </c>
      <c r="Q7170" t="s">
        <v>108</v>
      </c>
      <c r="R7170" t="str">
        <f t="shared" si="222"/>
        <v>Non-incentive Class</v>
      </c>
      <c r="S7170">
        <f t="shared" si="223"/>
        <v>36106324</v>
      </c>
    </row>
    <row r="7171" spans="1:19" x14ac:dyDescent="0.8">
      <c r="A7171">
        <v>38098</v>
      </c>
      <c r="B7171">
        <v>10.946999999999999</v>
      </c>
      <c r="C7171" t="s">
        <v>40</v>
      </c>
      <c r="D7171">
        <v>1</v>
      </c>
      <c r="E7171">
        <v>115440</v>
      </c>
      <c r="F7171">
        <v>346632</v>
      </c>
      <c r="G7171">
        <v>0</v>
      </c>
      <c r="H7171">
        <v>0</v>
      </c>
      <c r="I7171">
        <v>30820000</v>
      </c>
      <c r="J7171" t="s">
        <v>105</v>
      </c>
      <c r="K7171" t="s">
        <v>19</v>
      </c>
      <c r="L7171" t="s">
        <v>106</v>
      </c>
      <c r="M7171" t="s">
        <v>106</v>
      </c>
      <c r="N7171" t="s">
        <v>107</v>
      </c>
      <c r="O7171">
        <v>40</v>
      </c>
      <c r="P7171" t="s">
        <v>21</v>
      </c>
      <c r="Q7171" t="s">
        <v>108</v>
      </c>
      <c r="R7171" t="str">
        <f t="shared" ref="R7171:R7234" si="224">IF(COUNTIF(C7171,"6A"),"Incentive Class",IF(COUNTIF(C7171,"6B"),"Incentive Class",IF(COUNTIF(C7171,"6C"),"Incentive Class",IF(COUNTIF(C7171,"7A"),"Incentive Class",IF(COUNTIF(C7171,"7B"),"Incentive Class","Non-incentive Class")))))</f>
        <v>Incentive Class</v>
      </c>
      <c r="S7171">
        <f t="shared" ref="S7171:S7234" si="225">IF(R7171="Incentive Class", F7171*10, F7171)</f>
        <v>3466320</v>
      </c>
    </row>
    <row r="7172" spans="1:19" x14ac:dyDescent="0.8">
      <c r="A7172">
        <v>38099</v>
      </c>
      <c r="B7172">
        <v>10.585000000000001</v>
      </c>
      <c r="C7172" t="s">
        <v>23</v>
      </c>
      <c r="D7172">
        <v>5</v>
      </c>
      <c r="E7172">
        <v>491259</v>
      </c>
      <c r="F7172">
        <v>1475104</v>
      </c>
      <c r="G7172">
        <v>0</v>
      </c>
      <c r="H7172">
        <v>0</v>
      </c>
      <c r="I7172">
        <v>30290000</v>
      </c>
      <c r="J7172" t="s">
        <v>112</v>
      </c>
      <c r="K7172" t="s">
        <v>19</v>
      </c>
      <c r="L7172" t="s">
        <v>113</v>
      </c>
      <c r="M7172" t="s">
        <v>113</v>
      </c>
      <c r="N7172" t="s">
        <v>113</v>
      </c>
      <c r="O7172">
        <v>16</v>
      </c>
      <c r="P7172" t="s">
        <v>21</v>
      </c>
      <c r="Q7172" t="s">
        <v>114</v>
      </c>
      <c r="R7172" t="str">
        <f t="shared" si="224"/>
        <v>Non-incentive Class</v>
      </c>
      <c r="S7172">
        <f t="shared" si="225"/>
        <v>1475104</v>
      </c>
    </row>
    <row r="7173" spans="1:19" x14ac:dyDescent="0.8">
      <c r="A7173">
        <v>38101</v>
      </c>
      <c r="B7173">
        <v>12.185</v>
      </c>
      <c r="C7173">
        <v>0</v>
      </c>
      <c r="D7173">
        <v>2</v>
      </c>
      <c r="E7173">
        <v>0</v>
      </c>
      <c r="F7173">
        <v>0</v>
      </c>
      <c r="G7173">
        <v>0</v>
      </c>
      <c r="H7173">
        <v>0</v>
      </c>
      <c r="I7173">
        <v>30820000</v>
      </c>
      <c r="J7173" t="s">
        <v>105</v>
      </c>
      <c r="K7173" t="s">
        <v>19</v>
      </c>
      <c r="L7173" t="s">
        <v>106</v>
      </c>
      <c r="M7173" t="s">
        <v>106</v>
      </c>
      <c r="N7173" t="s">
        <v>107</v>
      </c>
      <c r="O7173">
        <v>40</v>
      </c>
      <c r="P7173" t="s">
        <v>21</v>
      </c>
      <c r="Q7173" t="s">
        <v>108</v>
      </c>
      <c r="R7173" t="str">
        <f t="shared" si="224"/>
        <v>Non-incentive Class</v>
      </c>
      <c r="S7173">
        <f t="shared" si="225"/>
        <v>0</v>
      </c>
    </row>
    <row r="7174" spans="1:19" x14ac:dyDescent="0.8">
      <c r="A7174">
        <v>38101</v>
      </c>
      <c r="B7174">
        <v>12.185</v>
      </c>
      <c r="C7174">
        <v>2</v>
      </c>
      <c r="D7174">
        <v>10</v>
      </c>
      <c r="E7174">
        <v>2363</v>
      </c>
      <c r="F7174">
        <v>7093</v>
      </c>
      <c r="G7174">
        <v>0</v>
      </c>
      <c r="H7174">
        <v>0</v>
      </c>
      <c r="I7174">
        <v>30820000</v>
      </c>
      <c r="J7174" t="s">
        <v>105</v>
      </c>
      <c r="K7174" t="s">
        <v>19</v>
      </c>
      <c r="L7174" t="s">
        <v>106</v>
      </c>
      <c r="M7174" t="s">
        <v>106</v>
      </c>
      <c r="N7174" t="s">
        <v>107</v>
      </c>
      <c r="O7174">
        <v>40</v>
      </c>
      <c r="P7174" t="s">
        <v>21</v>
      </c>
      <c r="Q7174" t="s">
        <v>108</v>
      </c>
      <c r="R7174" t="str">
        <f t="shared" si="224"/>
        <v>Non-incentive Class</v>
      </c>
      <c r="S7174">
        <f t="shared" si="225"/>
        <v>7093</v>
      </c>
    </row>
    <row r="7175" spans="1:19" x14ac:dyDescent="0.8">
      <c r="A7175">
        <v>38107</v>
      </c>
      <c r="B7175">
        <v>11.468999999999999</v>
      </c>
      <c r="C7175">
        <v>0</v>
      </c>
      <c r="D7175">
        <v>6</v>
      </c>
      <c r="E7175">
        <v>0</v>
      </c>
      <c r="F7175">
        <v>0</v>
      </c>
      <c r="G7175">
        <v>0</v>
      </c>
      <c r="H7175">
        <v>0</v>
      </c>
      <c r="I7175">
        <v>31310000</v>
      </c>
      <c r="J7175" t="s">
        <v>298</v>
      </c>
      <c r="K7175" t="s">
        <v>19</v>
      </c>
      <c r="L7175" t="s">
        <v>109</v>
      </c>
      <c r="M7175" t="s">
        <v>109</v>
      </c>
      <c r="N7175" t="s">
        <v>109</v>
      </c>
      <c r="O7175">
        <v>2</v>
      </c>
      <c r="P7175" t="s">
        <v>21</v>
      </c>
      <c r="Q7175" t="s">
        <v>109</v>
      </c>
      <c r="R7175" t="str">
        <f t="shared" si="224"/>
        <v>Non-incentive Class</v>
      </c>
      <c r="S7175">
        <f t="shared" si="225"/>
        <v>0</v>
      </c>
    </row>
    <row r="7176" spans="1:19" x14ac:dyDescent="0.8">
      <c r="A7176">
        <v>38107</v>
      </c>
      <c r="B7176">
        <v>11.468999999999999</v>
      </c>
      <c r="C7176">
        <v>1</v>
      </c>
      <c r="D7176">
        <v>1</v>
      </c>
      <c r="E7176">
        <v>234829</v>
      </c>
      <c r="F7176">
        <v>705121</v>
      </c>
      <c r="G7176">
        <v>0</v>
      </c>
      <c r="H7176">
        <v>0</v>
      </c>
      <c r="I7176">
        <v>31310000</v>
      </c>
      <c r="J7176" t="s">
        <v>298</v>
      </c>
      <c r="K7176" t="s">
        <v>19</v>
      </c>
      <c r="L7176" t="s">
        <v>109</v>
      </c>
      <c r="M7176" t="s">
        <v>109</v>
      </c>
      <c r="N7176" t="s">
        <v>109</v>
      </c>
      <c r="O7176">
        <v>2</v>
      </c>
      <c r="P7176" t="s">
        <v>21</v>
      </c>
      <c r="Q7176" t="s">
        <v>109</v>
      </c>
      <c r="R7176" t="str">
        <f t="shared" si="224"/>
        <v>Non-incentive Class</v>
      </c>
      <c r="S7176">
        <f t="shared" si="225"/>
        <v>705121</v>
      </c>
    </row>
    <row r="7177" spans="1:19" x14ac:dyDescent="0.8">
      <c r="A7177">
        <v>38107</v>
      </c>
      <c r="B7177">
        <v>11.468999999999999</v>
      </c>
      <c r="C7177">
        <v>2</v>
      </c>
      <c r="D7177">
        <v>17</v>
      </c>
      <c r="E7177">
        <v>410203</v>
      </c>
      <c r="F7177">
        <v>1231719</v>
      </c>
      <c r="G7177">
        <v>210883</v>
      </c>
      <c r="H7177">
        <v>120000</v>
      </c>
      <c r="I7177">
        <v>31310000</v>
      </c>
      <c r="J7177" t="s">
        <v>298</v>
      </c>
      <c r="K7177" t="s">
        <v>19</v>
      </c>
      <c r="L7177" t="s">
        <v>109</v>
      </c>
      <c r="M7177" t="s">
        <v>109</v>
      </c>
      <c r="N7177" t="s">
        <v>109</v>
      </c>
      <c r="O7177">
        <v>2</v>
      </c>
      <c r="P7177" t="s">
        <v>21</v>
      </c>
      <c r="Q7177" t="s">
        <v>109</v>
      </c>
      <c r="R7177" t="str">
        <f t="shared" si="224"/>
        <v>Non-incentive Class</v>
      </c>
      <c r="S7177">
        <f t="shared" si="225"/>
        <v>1231719</v>
      </c>
    </row>
    <row r="7178" spans="1:19" x14ac:dyDescent="0.8">
      <c r="A7178">
        <v>38112</v>
      </c>
      <c r="B7178">
        <v>10.576000000000001</v>
      </c>
      <c r="C7178">
        <v>0</v>
      </c>
      <c r="D7178">
        <v>8</v>
      </c>
      <c r="E7178">
        <v>0</v>
      </c>
      <c r="F7178">
        <v>0</v>
      </c>
      <c r="G7178">
        <v>0</v>
      </c>
      <c r="H7178">
        <v>0</v>
      </c>
      <c r="I7178">
        <v>31040000</v>
      </c>
      <c r="J7178" t="s">
        <v>225</v>
      </c>
      <c r="K7178" t="s">
        <v>19</v>
      </c>
      <c r="L7178" t="s">
        <v>226</v>
      </c>
      <c r="M7178" t="s">
        <v>226</v>
      </c>
      <c r="N7178" t="s">
        <v>226</v>
      </c>
      <c r="O7178">
        <v>2</v>
      </c>
      <c r="P7178" t="s">
        <v>21</v>
      </c>
      <c r="Q7178" t="s">
        <v>109</v>
      </c>
      <c r="R7178" t="str">
        <f t="shared" si="224"/>
        <v>Non-incentive Class</v>
      </c>
      <c r="S7178">
        <f t="shared" si="225"/>
        <v>0</v>
      </c>
    </row>
    <row r="7179" spans="1:19" x14ac:dyDescent="0.8">
      <c r="A7179">
        <v>38113</v>
      </c>
      <c r="B7179">
        <v>10.576000000000001</v>
      </c>
      <c r="C7179">
        <v>0</v>
      </c>
      <c r="D7179">
        <v>4</v>
      </c>
      <c r="E7179">
        <v>0</v>
      </c>
      <c r="F7179">
        <v>0</v>
      </c>
      <c r="G7179">
        <v>0</v>
      </c>
      <c r="H7179">
        <v>0</v>
      </c>
      <c r="I7179">
        <v>31040000</v>
      </c>
      <c r="J7179" t="s">
        <v>225</v>
      </c>
      <c r="K7179" t="s">
        <v>19</v>
      </c>
      <c r="L7179" t="s">
        <v>226</v>
      </c>
      <c r="M7179" t="s">
        <v>226</v>
      </c>
      <c r="N7179" t="s">
        <v>226</v>
      </c>
      <c r="O7179">
        <v>2</v>
      </c>
      <c r="P7179" t="s">
        <v>21</v>
      </c>
      <c r="Q7179" t="s">
        <v>109</v>
      </c>
      <c r="R7179" t="str">
        <f t="shared" si="224"/>
        <v>Non-incentive Class</v>
      </c>
      <c r="S7179">
        <f t="shared" si="225"/>
        <v>0</v>
      </c>
    </row>
    <row r="7180" spans="1:19" x14ac:dyDescent="0.8">
      <c r="A7180">
        <v>38113</v>
      </c>
      <c r="B7180">
        <v>10.576000000000001</v>
      </c>
      <c r="C7180">
        <v>1</v>
      </c>
      <c r="D7180">
        <v>9</v>
      </c>
      <c r="E7180">
        <v>156826</v>
      </c>
      <c r="F7180">
        <v>470900</v>
      </c>
      <c r="G7180">
        <v>0</v>
      </c>
      <c r="H7180">
        <v>0</v>
      </c>
      <c r="I7180">
        <v>31040000</v>
      </c>
      <c r="J7180" t="s">
        <v>225</v>
      </c>
      <c r="K7180" t="s">
        <v>19</v>
      </c>
      <c r="L7180" t="s">
        <v>226</v>
      </c>
      <c r="M7180" t="s">
        <v>226</v>
      </c>
      <c r="N7180" t="s">
        <v>226</v>
      </c>
      <c r="O7180">
        <v>2</v>
      </c>
      <c r="P7180" t="s">
        <v>21</v>
      </c>
      <c r="Q7180" t="s">
        <v>109</v>
      </c>
      <c r="R7180" t="str">
        <f t="shared" si="224"/>
        <v>Non-incentive Class</v>
      </c>
      <c r="S7180">
        <f t="shared" si="225"/>
        <v>470900</v>
      </c>
    </row>
    <row r="7181" spans="1:19" x14ac:dyDescent="0.8">
      <c r="A7181">
        <v>38113</v>
      </c>
      <c r="B7181">
        <v>10.576000000000001</v>
      </c>
      <c r="C7181">
        <v>2</v>
      </c>
      <c r="D7181">
        <v>100</v>
      </c>
      <c r="E7181">
        <v>4284007</v>
      </c>
      <c r="F7181">
        <v>12863583</v>
      </c>
      <c r="G7181">
        <v>1185853</v>
      </c>
      <c r="H7181">
        <v>790000</v>
      </c>
      <c r="I7181">
        <v>31040000</v>
      </c>
      <c r="J7181" t="s">
        <v>225</v>
      </c>
      <c r="K7181" t="s">
        <v>19</v>
      </c>
      <c r="L7181" t="s">
        <v>226</v>
      </c>
      <c r="M7181" t="s">
        <v>226</v>
      </c>
      <c r="N7181" t="s">
        <v>226</v>
      </c>
      <c r="O7181">
        <v>2</v>
      </c>
      <c r="P7181" t="s">
        <v>21</v>
      </c>
      <c r="Q7181" t="s">
        <v>109</v>
      </c>
      <c r="R7181" t="str">
        <f t="shared" si="224"/>
        <v>Non-incentive Class</v>
      </c>
      <c r="S7181">
        <f t="shared" si="225"/>
        <v>12863583</v>
      </c>
    </row>
    <row r="7182" spans="1:19" x14ac:dyDescent="0.8">
      <c r="A7182">
        <v>38113</v>
      </c>
      <c r="B7182">
        <v>10.576000000000001</v>
      </c>
      <c r="C7182">
        <v>3</v>
      </c>
      <c r="D7182">
        <v>2</v>
      </c>
      <c r="E7182">
        <v>140637</v>
      </c>
      <c r="F7182">
        <v>422290</v>
      </c>
      <c r="G7182">
        <v>0</v>
      </c>
      <c r="H7182">
        <v>0</v>
      </c>
      <c r="I7182">
        <v>31040000</v>
      </c>
      <c r="J7182" t="s">
        <v>225</v>
      </c>
      <c r="K7182" t="s">
        <v>19</v>
      </c>
      <c r="L7182" t="s">
        <v>226</v>
      </c>
      <c r="M7182" t="s">
        <v>226</v>
      </c>
      <c r="N7182" t="s">
        <v>226</v>
      </c>
      <c r="O7182">
        <v>2</v>
      </c>
      <c r="P7182" t="s">
        <v>21</v>
      </c>
      <c r="Q7182" t="s">
        <v>109</v>
      </c>
      <c r="R7182" t="str">
        <f t="shared" si="224"/>
        <v>Non-incentive Class</v>
      </c>
      <c r="S7182">
        <f t="shared" si="225"/>
        <v>422290</v>
      </c>
    </row>
    <row r="7183" spans="1:19" x14ac:dyDescent="0.8">
      <c r="A7183">
        <v>38113</v>
      </c>
      <c r="B7183">
        <v>10.576000000000001</v>
      </c>
      <c r="C7183" t="s">
        <v>23</v>
      </c>
      <c r="D7183">
        <v>164</v>
      </c>
      <c r="E7183">
        <v>5325553</v>
      </c>
      <c r="F7183">
        <v>15991023</v>
      </c>
      <c r="G7183">
        <v>0</v>
      </c>
      <c r="H7183">
        <v>0</v>
      </c>
      <c r="I7183">
        <v>31040000</v>
      </c>
      <c r="J7183" t="s">
        <v>225</v>
      </c>
      <c r="K7183" t="s">
        <v>19</v>
      </c>
      <c r="L7183" t="s">
        <v>226</v>
      </c>
      <c r="M7183" t="s">
        <v>226</v>
      </c>
      <c r="N7183" t="s">
        <v>226</v>
      </c>
      <c r="O7183">
        <v>2</v>
      </c>
      <c r="P7183" t="s">
        <v>21</v>
      </c>
      <c r="Q7183" t="s">
        <v>109</v>
      </c>
      <c r="R7183" t="str">
        <f t="shared" si="224"/>
        <v>Non-incentive Class</v>
      </c>
      <c r="S7183">
        <f t="shared" si="225"/>
        <v>15991023</v>
      </c>
    </row>
    <row r="7184" spans="1:19" x14ac:dyDescent="0.8">
      <c r="A7184">
        <v>38113</v>
      </c>
      <c r="B7184">
        <v>10.576000000000001</v>
      </c>
      <c r="C7184" t="s">
        <v>40</v>
      </c>
      <c r="D7184">
        <v>1</v>
      </c>
      <c r="E7184">
        <v>961625</v>
      </c>
      <c r="F7184">
        <v>2887471</v>
      </c>
      <c r="G7184">
        <v>0</v>
      </c>
      <c r="H7184">
        <v>0</v>
      </c>
      <c r="I7184">
        <v>31040000</v>
      </c>
      <c r="J7184" t="s">
        <v>225</v>
      </c>
      <c r="K7184" t="s">
        <v>19</v>
      </c>
      <c r="L7184" t="s">
        <v>226</v>
      </c>
      <c r="M7184" t="s">
        <v>226</v>
      </c>
      <c r="N7184" t="s">
        <v>226</v>
      </c>
      <c r="O7184">
        <v>2</v>
      </c>
      <c r="P7184" t="s">
        <v>21</v>
      </c>
      <c r="Q7184" t="s">
        <v>109</v>
      </c>
      <c r="R7184" t="str">
        <f t="shared" si="224"/>
        <v>Incentive Class</v>
      </c>
      <c r="S7184">
        <f t="shared" si="225"/>
        <v>28874710</v>
      </c>
    </row>
    <row r="7185" spans="1:19" x14ac:dyDescent="0.8">
      <c r="A7185">
        <v>38115</v>
      </c>
      <c r="B7185">
        <v>10.92</v>
      </c>
      <c r="C7185">
        <v>0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31040000</v>
      </c>
      <c r="J7185" t="s">
        <v>225</v>
      </c>
      <c r="K7185" t="s">
        <v>19</v>
      </c>
      <c r="L7185" t="s">
        <v>226</v>
      </c>
      <c r="M7185" t="s">
        <v>226</v>
      </c>
      <c r="N7185" t="s">
        <v>226</v>
      </c>
      <c r="O7185">
        <v>2</v>
      </c>
      <c r="P7185" t="s">
        <v>21</v>
      </c>
      <c r="Q7185" t="s">
        <v>109</v>
      </c>
      <c r="R7185" t="str">
        <f t="shared" si="224"/>
        <v>Non-incentive Class</v>
      </c>
      <c r="S7185">
        <f t="shared" si="225"/>
        <v>0</v>
      </c>
    </row>
    <row r="7186" spans="1:19" x14ac:dyDescent="0.8">
      <c r="A7186">
        <v>38115</v>
      </c>
      <c r="B7186">
        <v>10.92</v>
      </c>
      <c r="C7186">
        <v>2</v>
      </c>
      <c r="D7186">
        <v>2</v>
      </c>
      <c r="E7186">
        <v>58680</v>
      </c>
      <c r="F7186">
        <v>176199</v>
      </c>
      <c r="G7186">
        <v>10000</v>
      </c>
      <c r="H7186">
        <v>10000</v>
      </c>
      <c r="I7186">
        <v>31040000</v>
      </c>
      <c r="J7186" t="s">
        <v>225</v>
      </c>
      <c r="K7186" t="s">
        <v>19</v>
      </c>
      <c r="L7186" t="s">
        <v>226</v>
      </c>
      <c r="M7186" t="s">
        <v>226</v>
      </c>
      <c r="N7186" t="s">
        <v>226</v>
      </c>
      <c r="O7186">
        <v>2</v>
      </c>
      <c r="P7186" t="s">
        <v>21</v>
      </c>
      <c r="Q7186" t="s">
        <v>109</v>
      </c>
      <c r="R7186" t="str">
        <f t="shared" si="224"/>
        <v>Non-incentive Class</v>
      </c>
      <c r="S7186">
        <f t="shared" si="225"/>
        <v>176199</v>
      </c>
    </row>
    <row r="7187" spans="1:19" x14ac:dyDescent="0.8">
      <c r="A7187">
        <v>38116</v>
      </c>
      <c r="B7187">
        <v>12.422000000000001</v>
      </c>
      <c r="C7187">
        <v>3</v>
      </c>
      <c r="D7187">
        <v>1</v>
      </c>
      <c r="E7187">
        <v>3885422</v>
      </c>
      <c r="F7187">
        <v>11666757</v>
      </c>
      <c r="G7187">
        <v>0</v>
      </c>
      <c r="H7187">
        <v>0</v>
      </c>
      <c r="I7187">
        <v>31310000</v>
      </c>
      <c r="J7187" t="s">
        <v>298</v>
      </c>
      <c r="K7187" t="s">
        <v>19</v>
      </c>
      <c r="L7187" t="s">
        <v>109</v>
      </c>
      <c r="M7187" t="s">
        <v>109</v>
      </c>
      <c r="N7187" t="s">
        <v>109</v>
      </c>
      <c r="O7187">
        <v>2</v>
      </c>
      <c r="P7187" t="s">
        <v>21</v>
      </c>
      <c r="Q7187" t="s">
        <v>109</v>
      </c>
      <c r="R7187" t="str">
        <f t="shared" si="224"/>
        <v>Non-incentive Class</v>
      </c>
      <c r="S7187">
        <f t="shared" si="225"/>
        <v>11666757</v>
      </c>
    </row>
    <row r="7188" spans="1:19" x14ac:dyDescent="0.8">
      <c r="A7188">
        <v>38119</v>
      </c>
      <c r="B7188">
        <v>12.234999999999999</v>
      </c>
      <c r="C7188">
        <v>0</v>
      </c>
      <c r="D7188">
        <v>36</v>
      </c>
      <c r="E7188">
        <v>0</v>
      </c>
      <c r="F7188">
        <v>0</v>
      </c>
      <c r="G7188">
        <v>0</v>
      </c>
      <c r="H7188">
        <v>0</v>
      </c>
      <c r="I7188">
        <v>31040000</v>
      </c>
      <c r="J7188" t="s">
        <v>225</v>
      </c>
      <c r="K7188" t="s">
        <v>19</v>
      </c>
      <c r="L7188" t="s">
        <v>226</v>
      </c>
      <c r="M7188" t="s">
        <v>226</v>
      </c>
      <c r="N7188" t="s">
        <v>226</v>
      </c>
      <c r="O7188">
        <v>2</v>
      </c>
      <c r="P7188" t="s">
        <v>21</v>
      </c>
      <c r="Q7188" t="s">
        <v>109</v>
      </c>
      <c r="R7188" t="str">
        <f t="shared" si="224"/>
        <v>Non-incentive Class</v>
      </c>
      <c r="S7188">
        <f t="shared" si="225"/>
        <v>0</v>
      </c>
    </row>
    <row r="7189" spans="1:19" x14ac:dyDescent="0.8">
      <c r="A7189">
        <v>38119</v>
      </c>
      <c r="B7189">
        <v>12.234999999999999</v>
      </c>
      <c r="C7189">
        <v>1</v>
      </c>
      <c r="D7189">
        <v>1</v>
      </c>
      <c r="E7189">
        <v>1</v>
      </c>
      <c r="F7189">
        <v>3</v>
      </c>
      <c r="G7189">
        <v>0</v>
      </c>
      <c r="H7189">
        <v>0</v>
      </c>
      <c r="I7189">
        <v>31040000</v>
      </c>
      <c r="J7189" t="s">
        <v>225</v>
      </c>
      <c r="K7189" t="s">
        <v>19</v>
      </c>
      <c r="L7189" t="s">
        <v>226</v>
      </c>
      <c r="M7189" t="s">
        <v>226</v>
      </c>
      <c r="N7189" t="s">
        <v>226</v>
      </c>
      <c r="O7189">
        <v>2</v>
      </c>
      <c r="P7189" t="s">
        <v>21</v>
      </c>
      <c r="Q7189" t="s">
        <v>109</v>
      </c>
      <c r="R7189" t="str">
        <f t="shared" si="224"/>
        <v>Non-incentive Class</v>
      </c>
      <c r="S7189">
        <f t="shared" si="225"/>
        <v>3</v>
      </c>
    </row>
    <row r="7190" spans="1:19" x14ac:dyDescent="0.8">
      <c r="A7190">
        <v>38119</v>
      </c>
      <c r="B7190">
        <v>12.234999999999999</v>
      </c>
      <c r="C7190">
        <v>3</v>
      </c>
      <c r="D7190">
        <v>6</v>
      </c>
      <c r="E7190">
        <v>3850451</v>
      </c>
      <c r="F7190">
        <v>11561749</v>
      </c>
      <c r="G7190">
        <v>0</v>
      </c>
      <c r="H7190">
        <v>0</v>
      </c>
      <c r="I7190">
        <v>31040000</v>
      </c>
      <c r="J7190" t="s">
        <v>225</v>
      </c>
      <c r="K7190" t="s">
        <v>19</v>
      </c>
      <c r="L7190" t="s">
        <v>226</v>
      </c>
      <c r="M7190" t="s">
        <v>226</v>
      </c>
      <c r="N7190" t="s">
        <v>226</v>
      </c>
      <c r="O7190">
        <v>2</v>
      </c>
      <c r="P7190" t="s">
        <v>21</v>
      </c>
      <c r="Q7190" t="s">
        <v>109</v>
      </c>
      <c r="R7190" t="str">
        <f t="shared" si="224"/>
        <v>Non-incentive Class</v>
      </c>
      <c r="S7190">
        <f t="shared" si="225"/>
        <v>11561749</v>
      </c>
    </row>
    <row r="7191" spans="1:19" x14ac:dyDescent="0.8">
      <c r="A7191">
        <v>38119</v>
      </c>
      <c r="B7191">
        <v>12.234999999999999</v>
      </c>
      <c r="C7191" t="s">
        <v>23</v>
      </c>
      <c r="D7191">
        <v>15</v>
      </c>
      <c r="E7191">
        <v>3559682</v>
      </c>
      <c r="F7191">
        <v>10688658</v>
      </c>
      <c r="G7191">
        <v>0</v>
      </c>
      <c r="H7191">
        <v>0</v>
      </c>
      <c r="I7191">
        <v>31040000</v>
      </c>
      <c r="J7191" t="s">
        <v>225</v>
      </c>
      <c r="K7191" t="s">
        <v>19</v>
      </c>
      <c r="L7191" t="s">
        <v>226</v>
      </c>
      <c r="M7191" t="s">
        <v>226</v>
      </c>
      <c r="N7191" t="s">
        <v>226</v>
      </c>
      <c r="O7191">
        <v>2</v>
      </c>
      <c r="P7191" t="s">
        <v>21</v>
      </c>
      <c r="Q7191" t="s">
        <v>109</v>
      </c>
      <c r="R7191" t="str">
        <f t="shared" si="224"/>
        <v>Non-incentive Class</v>
      </c>
      <c r="S7191">
        <f t="shared" si="225"/>
        <v>10688658</v>
      </c>
    </row>
    <row r="7192" spans="1:19" x14ac:dyDescent="0.8">
      <c r="A7192">
        <v>38119</v>
      </c>
      <c r="B7192">
        <v>12.234999999999999</v>
      </c>
      <c r="C7192" t="s">
        <v>30</v>
      </c>
      <c r="D7192">
        <v>1</v>
      </c>
      <c r="E7192">
        <v>258510</v>
      </c>
      <c r="F7192">
        <v>776228</v>
      </c>
      <c r="G7192">
        <v>0</v>
      </c>
      <c r="H7192">
        <v>0</v>
      </c>
      <c r="I7192">
        <v>31040000</v>
      </c>
      <c r="J7192" t="s">
        <v>225</v>
      </c>
      <c r="K7192" t="s">
        <v>19</v>
      </c>
      <c r="L7192" t="s">
        <v>226</v>
      </c>
      <c r="M7192" t="s">
        <v>226</v>
      </c>
      <c r="N7192" t="s">
        <v>226</v>
      </c>
      <c r="O7192">
        <v>2</v>
      </c>
      <c r="P7192" t="s">
        <v>21</v>
      </c>
      <c r="Q7192" t="s">
        <v>109</v>
      </c>
      <c r="R7192" t="str">
        <f t="shared" si="224"/>
        <v>Non-incentive Class</v>
      </c>
      <c r="S7192">
        <f t="shared" si="225"/>
        <v>776228</v>
      </c>
    </row>
    <row r="7193" spans="1:19" x14ac:dyDescent="0.8">
      <c r="A7193">
        <v>38119</v>
      </c>
      <c r="B7193">
        <v>12.234999999999999</v>
      </c>
      <c r="C7193" t="s">
        <v>40</v>
      </c>
      <c r="D7193">
        <v>1</v>
      </c>
      <c r="E7193">
        <v>278687</v>
      </c>
      <c r="F7193">
        <v>836813</v>
      </c>
      <c r="G7193">
        <v>0</v>
      </c>
      <c r="H7193">
        <v>0</v>
      </c>
      <c r="I7193">
        <v>31040000</v>
      </c>
      <c r="J7193" t="s">
        <v>225</v>
      </c>
      <c r="K7193" t="s">
        <v>19</v>
      </c>
      <c r="L7193" t="s">
        <v>226</v>
      </c>
      <c r="M7193" t="s">
        <v>226</v>
      </c>
      <c r="N7193" t="s">
        <v>226</v>
      </c>
      <c r="O7193">
        <v>2</v>
      </c>
      <c r="P7193" t="s">
        <v>21</v>
      </c>
      <c r="Q7193" t="s">
        <v>109</v>
      </c>
      <c r="R7193" t="str">
        <f t="shared" si="224"/>
        <v>Incentive Class</v>
      </c>
      <c r="S7193">
        <f t="shared" si="225"/>
        <v>8368130</v>
      </c>
    </row>
    <row r="7194" spans="1:19" x14ac:dyDescent="0.8">
      <c r="A7194">
        <v>38121</v>
      </c>
      <c r="B7194">
        <v>10.467000000000001</v>
      </c>
      <c r="C7194">
        <v>1</v>
      </c>
      <c r="D7194">
        <v>11</v>
      </c>
      <c r="E7194">
        <v>34495</v>
      </c>
      <c r="F7194">
        <v>103579</v>
      </c>
      <c r="G7194">
        <v>0</v>
      </c>
      <c r="H7194">
        <v>0</v>
      </c>
      <c r="I7194">
        <v>30020000</v>
      </c>
      <c r="J7194" t="s">
        <v>110</v>
      </c>
      <c r="K7194" t="s">
        <v>19</v>
      </c>
      <c r="L7194" t="s">
        <v>111</v>
      </c>
      <c r="M7194" t="s">
        <v>111</v>
      </c>
      <c r="N7194" t="s">
        <v>111</v>
      </c>
      <c r="O7194">
        <v>2</v>
      </c>
      <c r="P7194" t="s">
        <v>21</v>
      </c>
      <c r="Q7194" t="s">
        <v>109</v>
      </c>
      <c r="R7194" t="str">
        <f t="shared" si="224"/>
        <v>Non-incentive Class</v>
      </c>
      <c r="S7194">
        <f t="shared" si="225"/>
        <v>103579</v>
      </c>
    </row>
    <row r="7195" spans="1:19" x14ac:dyDescent="0.8">
      <c r="A7195">
        <v>38121</v>
      </c>
      <c r="B7195">
        <v>10.467000000000001</v>
      </c>
      <c r="C7195">
        <v>2</v>
      </c>
      <c r="D7195">
        <v>111</v>
      </c>
      <c r="E7195">
        <v>4075732</v>
      </c>
      <c r="F7195">
        <v>12238202</v>
      </c>
      <c r="G7195">
        <v>1421479</v>
      </c>
      <c r="H7195">
        <v>990000</v>
      </c>
      <c r="I7195">
        <v>30020000</v>
      </c>
      <c r="J7195" t="s">
        <v>110</v>
      </c>
      <c r="K7195" t="s">
        <v>19</v>
      </c>
      <c r="L7195" t="s">
        <v>111</v>
      </c>
      <c r="M7195" t="s">
        <v>111</v>
      </c>
      <c r="N7195" t="s">
        <v>111</v>
      </c>
      <c r="O7195">
        <v>2</v>
      </c>
      <c r="P7195" t="s">
        <v>21</v>
      </c>
      <c r="Q7195" t="s">
        <v>109</v>
      </c>
      <c r="R7195" t="str">
        <f t="shared" si="224"/>
        <v>Non-incentive Class</v>
      </c>
      <c r="S7195">
        <f t="shared" si="225"/>
        <v>12238202</v>
      </c>
    </row>
    <row r="7196" spans="1:19" x14ac:dyDescent="0.8">
      <c r="A7196">
        <v>38122</v>
      </c>
      <c r="B7196">
        <v>12.323</v>
      </c>
      <c r="C7196">
        <v>0</v>
      </c>
      <c r="D7196">
        <v>2</v>
      </c>
      <c r="E7196">
        <v>0</v>
      </c>
      <c r="F7196">
        <v>0</v>
      </c>
      <c r="G7196">
        <v>0</v>
      </c>
      <c r="H7196">
        <v>0</v>
      </c>
      <c r="I7196">
        <v>31040000</v>
      </c>
      <c r="J7196" t="s">
        <v>225</v>
      </c>
      <c r="K7196" t="s">
        <v>19</v>
      </c>
      <c r="L7196" t="s">
        <v>226</v>
      </c>
      <c r="M7196" t="s">
        <v>226</v>
      </c>
      <c r="N7196" t="s">
        <v>226</v>
      </c>
      <c r="O7196">
        <v>2</v>
      </c>
      <c r="P7196" t="s">
        <v>21</v>
      </c>
      <c r="Q7196" t="s">
        <v>109</v>
      </c>
      <c r="R7196" t="str">
        <f t="shared" si="224"/>
        <v>Non-incentive Class</v>
      </c>
      <c r="S7196">
        <f t="shared" si="225"/>
        <v>0</v>
      </c>
    </row>
    <row r="7197" spans="1:19" x14ac:dyDescent="0.8">
      <c r="A7197">
        <v>38129</v>
      </c>
      <c r="B7197">
        <v>10.941000000000001</v>
      </c>
      <c r="C7197">
        <v>0</v>
      </c>
      <c r="D7197">
        <v>6</v>
      </c>
      <c r="E7197">
        <v>0</v>
      </c>
      <c r="F7197">
        <v>0</v>
      </c>
      <c r="G7197">
        <v>0</v>
      </c>
      <c r="H7197">
        <v>0</v>
      </c>
      <c r="I7197">
        <v>31310000</v>
      </c>
      <c r="J7197" t="s">
        <v>298</v>
      </c>
      <c r="K7197" t="s">
        <v>19</v>
      </c>
      <c r="L7197" t="s">
        <v>109</v>
      </c>
      <c r="M7197" t="s">
        <v>109</v>
      </c>
      <c r="N7197" t="s">
        <v>109</v>
      </c>
      <c r="O7197">
        <v>2</v>
      </c>
      <c r="P7197" t="s">
        <v>21</v>
      </c>
      <c r="Q7197" t="s">
        <v>109</v>
      </c>
      <c r="R7197" t="str">
        <f t="shared" si="224"/>
        <v>Non-incentive Class</v>
      </c>
      <c r="S7197">
        <f t="shared" si="225"/>
        <v>0</v>
      </c>
    </row>
    <row r="7198" spans="1:19" x14ac:dyDescent="0.8">
      <c r="A7198">
        <v>38129</v>
      </c>
      <c r="B7198">
        <v>10.941000000000001</v>
      </c>
      <c r="C7198">
        <v>2</v>
      </c>
      <c r="D7198">
        <v>259</v>
      </c>
      <c r="E7198">
        <v>7606126</v>
      </c>
      <c r="F7198">
        <v>22838910</v>
      </c>
      <c r="G7198">
        <v>3420152</v>
      </c>
      <c r="H7198">
        <v>2330000</v>
      </c>
      <c r="I7198">
        <v>31310000</v>
      </c>
      <c r="J7198" t="s">
        <v>298</v>
      </c>
      <c r="K7198" t="s">
        <v>19</v>
      </c>
      <c r="L7198" t="s">
        <v>109</v>
      </c>
      <c r="M7198" t="s">
        <v>109</v>
      </c>
      <c r="N7198" t="s">
        <v>109</v>
      </c>
      <c r="O7198">
        <v>2</v>
      </c>
      <c r="P7198" t="s">
        <v>21</v>
      </c>
      <c r="Q7198" t="s">
        <v>109</v>
      </c>
      <c r="R7198" t="str">
        <f t="shared" si="224"/>
        <v>Non-incentive Class</v>
      </c>
      <c r="S7198">
        <f t="shared" si="225"/>
        <v>22838910</v>
      </c>
    </row>
    <row r="7199" spans="1:19" x14ac:dyDescent="0.8">
      <c r="A7199">
        <v>38130</v>
      </c>
      <c r="B7199">
        <v>10.099</v>
      </c>
      <c r="C7199">
        <v>1</v>
      </c>
      <c r="D7199">
        <v>5</v>
      </c>
      <c r="E7199">
        <v>77509</v>
      </c>
      <c r="F7199">
        <v>232737</v>
      </c>
      <c r="G7199">
        <v>0</v>
      </c>
      <c r="H7199">
        <v>0</v>
      </c>
      <c r="I7199">
        <v>30290000</v>
      </c>
      <c r="J7199" t="s">
        <v>112</v>
      </c>
      <c r="K7199" t="s">
        <v>19</v>
      </c>
      <c r="L7199" t="s">
        <v>113</v>
      </c>
      <c r="M7199" t="s">
        <v>113</v>
      </c>
      <c r="N7199" t="s">
        <v>113</v>
      </c>
      <c r="O7199">
        <v>16</v>
      </c>
      <c r="P7199" t="s">
        <v>21</v>
      </c>
      <c r="Q7199" t="s">
        <v>114</v>
      </c>
      <c r="R7199" t="str">
        <f t="shared" si="224"/>
        <v>Non-incentive Class</v>
      </c>
      <c r="S7199">
        <f t="shared" si="225"/>
        <v>232737</v>
      </c>
    </row>
    <row r="7200" spans="1:19" x14ac:dyDescent="0.8">
      <c r="A7200">
        <v>38131</v>
      </c>
      <c r="B7200">
        <v>10.537000000000001</v>
      </c>
      <c r="C7200">
        <v>0</v>
      </c>
      <c r="D7200">
        <v>2</v>
      </c>
      <c r="E7200">
        <v>0</v>
      </c>
      <c r="F7200">
        <v>0</v>
      </c>
      <c r="G7200">
        <v>0</v>
      </c>
      <c r="H7200">
        <v>0</v>
      </c>
      <c r="I7200">
        <v>31110000</v>
      </c>
      <c r="J7200" t="s">
        <v>103</v>
      </c>
      <c r="K7200" t="s">
        <v>19</v>
      </c>
      <c r="L7200" t="s">
        <v>104</v>
      </c>
      <c r="M7200" t="s">
        <v>104</v>
      </c>
      <c r="N7200" t="s">
        <v>104</v>
      </c>
      <c r="O7200">
        <v>1</v>
      </c>
      <c r="P7200" t="s">
        <v>21</v>
      </c>
      <c r="Q7200" t="s">
        <v>28</v>
      </c>
      <c r="R7200" t="str">
        <f t="shared" si="224"/>
        <v>Non-incentive Class</v>
      </c>
      <c r="S7200">
        <f t="shared" si="225"/>
        <v>0</v>
      </c>
    </row>
    <row r="7201" spans="1:19" x14ac:dyDescent="0.8">
      <c r="A7201">
        <v>38131</v>
      </c>
      <c r="B7201">
        <v>10.537000000000001</v>
      </c>
      <c r="C7201">
        <v>1</v>
      </c>
      <c r="D7201">
        <v>1</v>
      </c>
      <c r="E7201">
        <v>1</v>
      </c>
      <c r="F7201">
        <v>3</v>
      </c>
      <c r="G7201">
        <v>0</v>
      </c>
      <c r="H7201">
        <v>0</v>
      </c>
      <c r="I7201">
        <v>31110000</v>
      </c>
      <c r="J7201" t="s">
        <v>103</v>
      </c>
      <c r="K7201" t="s">
        <v>19</v>
      </c>
      <c r="L7201" t="s">
        <v>104</v>
      </c>
      <c r="M7201" t="s">
        <v>104</v>
      </c>
      <c r="N7201" t="s">
        <v>104</v>
      </c>
      <c r="O7201">
        <v>1</v>
      </c>
      <c r="P7201" t="s">
        <v>21</v>
      </c>
      <c r="Q7201" t="s">
        <v>28</v>
      </c>
      <c r="R7201" t="str">
        <f t="shared" si="224"/>
        <v>Non-incentive Class</v>
      </c>
      <c r="S7201">
        <f t="shared" si="225"/>
        <v>3</v>
      </c>
    </row>
    <row r="7202" spans="1:19" x14ac:dyDescent="0.8">
      <c r="A7202">
        <v>38131</v>
      </c>
      <c r="B7202">
        <v>10.537000000000001</v>
      </c>
      <c r="C7202">
        <v>2</v>
      </c>
      <c r="D7202">
        <v>48</v>
      </c>
      <c r="E7202">
        <v>1585345</v>
      </c>
      <c r="F7202">
        <v>4760318</v>
      </c>
      <c r="G7202">
        <v>674600</v>
      </c>
      <c r="H7202">
        <v>430000</v>
      </c>
      <c r="I7202">
        <v>31110000</v>
      </c>
      <c r="J7202" t="s">
        <v>103</v>
      </c>
      <c r="K7202" t="s">
        <v>19</v>
      </c>
      <c r="L7202" t="s">
        <v>104</v>
      </c>
      <c r="M7202" t="s">
        <v>104</v>
      </c>
      <c r="N7202" t="s">
        <v>104</v>
      </c>
      <c r="O7202">
        <v>1</v>
      </c>
      <c r="P7202" t="s">
        <v>21</v>
      </c>
      <c r="Q7202" t="s">
        <v>28</v>
      </c>
      <c r="R7202" t="str">
        <f t="shared" si="224"/>
        <v>Non-incentive Class</v>
      </c>
      <c r="S7202">
        <f t="shared" si="225"/>
        <v>4760318</v>
      </c>
    </row>
    <row r="7203" spans="1:19" x14ac:dyDescent="0.8">
      <c r="A7203">
        <v>38131</v>
      </c>
      <c r="B7203">
        <v>10.537000000000001</v>
      </c>
      <c r="C7203" t="s">
        <v>23</v>
      </c>
      <c r="D7203">
        <v>1</v>
      </c>
      <c r="E7203">
        <v>144999</v>
      </c>
      <c r="F7203">
        <v>435388</v>
      </c>
      <c r="G7203">
        <v>0</v>
      </c>
      <c r="H7203">
        <v>0</v>
      </c>
      <c r="I7203">
        <v>31110000</v>
      </c>
      <c r="J7203" t="s">
        <v>103</v>
      </c>
      <c r="K7203" t="s">
        <v>19</v>
      </c>
      <c r="L7203" t="s">
        <v>104</v>
      </c>
      <c r="M7203" t="s">
        <v>104</v>
      </c>
      <c r="N7203" t="s">
        <v>104</v>
      </c>
      <c r="O7203">
        <v>1</v>
      </c>
      <c r="P7203" t="s">
        <v>21</v>
      </c>
      <c r="Q7203" t="s">
        <v>28</v>
      </c>
      <c r="R7203" t="str">
        <f t="shared" si="224"/>
        <v>Non-incentive Class</v>
      </c>
      <c r="S7203">
        <f t="shared" si="225"/>
        <v>435388</v>
      </c>
    </row>
    <row r="7204" spans="1:19" x14ac:dyDescent="0.8">
      <c r="A7204">
        <v>38133</v>
      </c>
      <c r="B7204">
        <v>10.16</v>
      </c>
      <c r="C7204">
        <v>2</v>
      </c>
      <c r="D7204">
        <v>16</v>
      </c>
      <c r="E7204">
        <v>567959</v>
      </c>
      <c r="F7204">
        <v>1705408</v>
      </c>
      <c r="G7204">
        <v>193218</v>
      </c>
      <c r="H7204">
        <v>150000</v>
      </c>
      <c r="I7204">
        <v>30960000</v>
      </c>
      <c r="J7204" t="s">
        <v>235</v>
      </c>
      <c r="K7204" t="s">
        <v>19</v>
      </c>
      <c r="L7204" t="s">
        <v>28</v>
      </c>
      <c r="M7204" t="s">
        <v>28</v>
      </c>
      <c r="N7204" t="s">
        <v>28</v>
      </c>
      <c r="O7204">
        <v>1</v>
      </c>
      <c r="P7204" t="s">
        <v>21</v>
      </c>
      <c r="Q7204" t="s">
        <v>28</v>
      </c>
      <c r="R7204" t="str">
        <f t="shared" si="224"/>
        <v>Non-incentive Class</v>
      </c>
      <c r="S7204">
        <f t="shared" si="225"/>
        <v>1705408</v>
      </c>
    </row>
    <row r="7205" spans="1:19" x14ac:dyDescent="0.8">
      <c r="A7205">
        <v>38138</v>
      </c>
      <c r="B7205">
        <v>11.051</v>
      </c>
      <c r="C7205">
        <v>0</v>
      </c>
      <c r="D7205">
        <v>4</v>
      </c>
      <c r="E7205">
        <v>0</v>
      </c>
      <c r="F7205">
        <v>0</v>
      </c>
      <c r="G7205">
        <v>0</v>
      </c>
      <c r="H7205">
        <v>0</v>
      </c>
      <c r="I7205">
        <v>30820000</v>
      </c>
      <c r="J7205" t="s">
        <v>105</v>
      </c>
      <c r="K7205" t="s">
        <v>19</v>
      </c>
      <c r="L7205" t="s">
        <v>106</v>
      </c>
      <c r="M7205" t="s">
        <v>106</v>
      </c>
      <c r="N7205" t="s">
        <v>107</v>
      </c>
      <c r="O7205">
        <v>40</v>
      </c>
      <c r="P7205" t="s">
        <v>21</v>
      </c>
      <c r="Q7205" t="s">
        <v>108</v>
      </c>
      <c r="R7205" t="str">
        <f t="shared" si="224"/>
        <v>Non-incentive Class</v>
      </c>
      <c r="S7205">
        <f t="shared" si="225"/>
        <v>0</v>
      </c>
    </row>
    <row r="7206" spans="1:19" x14ac:dyDescent="0.8">
      <c r="A7206">
        <v>38138</v>
      </c>
      <c r="B7206">
        <v>11.051</v>
      </c>
      <c r="C7206">
        <v>1</v>
      </c>
      <c r="D7206">
        <v>2</v>
      </c>
      <c r="E7206">
        <v>9903</v>
      </c>
      <c r="F7206">
        <v>29735</v>
      </c>
      <c r="G7206">
        <v>0</v>
      </c>
      <c r="H7206">
        <v>0</v>
      </c>
      <c r="I7206">
        <v>30820000</v>
      </c>
      <c r="J7206" t="s">
        <v>105</v>
      </c>
      <c r="K7206" t="s">
        <v>19</v>
      </c>
      <c r="L7206" t="s">
        <v>106</v>
      </c>
      <c r="M7206" t="s">
        <v>106</v>
      </c>
      <c r="N7206" t="s">
        <v>107</v>
      </c>
      <c r="O7206">
        <v>40</v>
      </c>
      <c r="P7206" t="s">
        <v>21</v>
      </c>
      <c r="Q7206" t="s">
        <v>108</v>
      </c>
      <c r="R7206" t="str">
        <f t="shared" si="224"/>
        <v>Non-incentive Class</v>
      </c>
      <c r="S7206">
        <f t="shared" si="225"/>
        <v>29735</v>
      </c>
    </row>
    <row r="7207" spans="1:19" x14ac:dyDescent="0.8">
      <c r="A7207">
        <v>38138</v>
      </c>
      <c r="B7207">
        <v>11.051</v>
      </c>
      <c r="C7207">
        <v>2</v>
      </c>
      <c r="D7207">
        <v>2</v>
      </c>
      <c r="E7207">
        <v>55091</v>
      </c>
      <c r="F7207">
        <v>165421</v>
      </c>
      <c r="G7207">
        <v>28000</v>
      </c>
      <c r="H7207">
        <v>20000</v>
      </c>
      <c r="I7207">
        <v>30820000</v>
      </c>
      <c r="J7207" t="s">
        <v>105</v>
      </c>
      <c r="K7207" t="s">
        <v>19</v>
      </c>
      <c r="L7207" t="s">
        <v>106</v>
      </c>
      <c r="M7207" t="s">
        <v>106</v>
      </c>
      <c r="N7207" t="s">
        <v>107</v>
      </c>
      <c r="O7207">
        <v>40</v>
      </c>
      <c r="P7207" t="s">
        <v>21</v>
      </c>
      <c r="Q7207" t="s">
        <v>108</v>
      </c>
      <c r="R7207" t="str">
        <f t="shared" si="224"/>
        <v>Non-incentive Class</v>
      </c>
      <c r="S7207">
        <f t="shared" si="225"/>
        <v>165421</v>
      </c>
    </row>
    <row r="7208" spans="1:19" x14ac:dyDescent="0.8">
      <c r="A7208">
        <v>38138</v>
      </c>
      <c r="B7208">
        <v>11.051</v>
      </c>
      <c r="C7208" t="s">
        <v>23</v>
      </c>
      <c r="D7208">
        <v>1</v>
      </c>
      <c r="E7208">
        <v>660998</v>
      </c>
      <c r="F7208">
        <v>1984779</v>
      </c>
      <c r="G7208">
        <v>0</v>
      </c>
      <c r="H7208">
        <v>0</v>
      </c>
      <c r="I7208">
        <v>30820000</v>
      </c>
      <c r="J7208" t="s">
        <v>105</v>
      </c>
      <c r="K7208" t="s">
        <v>19</v>
      </c>
      <c r="L7208" t="s">
        <v>106</v>
      </c>
      <c r="M7208" t="s">
        <v>106</v>
      </c>
      <c r="N7208" t="s">
        <v>107</v>
      </c>
      <c r="O7208">
        <v>40</v>
      </c>
      <c r="P7208" t="s">
        <v>21</v>
      </c>
      <c r="Q7208" t="s">
        <v>108</v>
      </c>
      <c r="R7208" t="str">
        <f t="shared" si="224"/>
        <v>Non-incentive Class</v>
      </c>
      <c r="S7208">
        <f t="shared" si="225"/>
        <v>1984779</v>
      </c>
    </row>
    <row r="7209" spans="1:19" x14ac:dyDescent="0.8">
      <c r="A7209">
        <v>38140</v>
      </c>
      <c r="B7209">
        <v>10.377000000000001</v>
      </c>
      <c r="C7209" t="s">
        <v>23</v>
      </c>
      <c r="D7209">
        <v>1</v>
      </c>
      <c r="E7209">
        <v>359123</v>
      </c>
      <c r="F7209">
        <v>1078339</v>
      </c>
      <c r="G7209">
        <v>0</v>
      </c>
      <c r="H7209">
        <v>0</v>
      </c>
      <c r="I7209">
        <v>30820000</v>
      </c>
      <c r="J7209" t="s">
        <v>105</v>
      </c>
      <c r="K7209" t="s">
        <v>19</v>
      </c>
      <c r="L7209" t="s">
        <v>106</v>
      </c>
      <c r="M7209" t="s">
        <v>106</v>
      </c>
      <c r="N7209" t="s">
        <v>107</v>
      </c>
      <c r="O7209">
        <v>40</v>
      </c>
      <c r="P7209" t="s">
        <v>21</v>
      </c>
      <c r="Q7209" t="s">
        <v>108</v>
      </c>
      <c r="R7209" t="str">
        <f t="shared" si="224"/>
        <v>Non-incentive Class</v>
      </c>
      <c r="S7209">
        <f t="shared" si="225"/>
        <v>1078339</v>
      </c>
    </row>
    <row r="7210" spans="1:19" x14ac:dyDescent="0.8">
      <c r="A7210">
        <v>38141</v>
      </c>
      <c r="B7210">
        <v>11.766</v>
      </c>
      <c r="C7210">
        <v>0</v>
      </c>
      <c r="D7210">
        <v>4</v>
      </c>
      <c r="E7210">
        <v>0</v>
      </c>
      <c r="F7210">
        <v>0</v>
      </c>
      <c r="G7210">
        <v>0</v>
      </c>
      <c r="H7210">
        <v>0</v>
      </c>
      <c r="I7210">
        <v>30150000</v>
      </c>
      <c r="J7210" t="s">
        <v>299</v>
      </c>
      <c r="K7210" t="s">
        <v>19</v>
      </c>
      <c r="L7210" t="s">
        <v>300</v>
      </c>
      <c r="M7210" t="s">
        <v>300</v>
      </c>
      <c r="N7210" t="s">
        <v>300</v>
      </c>
      <c r="O7210">
        <v>2</v>
      </c>
      <c r="P7210" t="s">
        <v>21</v>
      </c>
      <c r="Q7210" t="s">
        <v>109</v>
      </c>
      <c r="R7210" t="str">
        <f t="shared" si="224"/>
        <v>Non-incentive Class</v>
      </c>
      <c r="S7210">
        <f t="shared" si="225"/>
        <v>0</v>
      </c>
    </row>
    <row r="7211" spans="1:19" x14ac:dyDescent="0.8">
      <c r="A7211">
        <v>38147</v>
      </c>
      <c r="B7211">
        <v>12.234999999999999</v>
      </c>
      <c r="C7211">
        <v>2</v>
      </c>
      <c r="D7211">
        <v>72</v>
      </c>
      <c r="E7211">
        <v>639646</v>
      </c>
      <c r="F7211">
        <v>1920648</v>
      </c>
      <c r="G7211">
        <v>563393</v>
      </c>
      <c r="H7211">
        <v>440000</v>
      </c>
      <c r="I7211">
        <v>31040000</v>
      </c>
      <c r="J7211" t="s">
        <v>225</v>
      </c>
      <c r="K7211" t="s">
        <v>19</v>
      </c>
      <c r="L7211" t="s">
        <v>226</v>
      </c>
      <c r="M7211" t="s">
        <v>226</v>
      </c>
      <c r="N7211" t="s">
        <v>226</v>
      </c>
      <c r="O7211">
        <v>2</v>
      </c>
      <c r="P7211" t="s">
        <v>21</v>
      </c>
      <c r="Q7211" t="s">
        <v>109</v>
      </c>
      <c r="R7211" t="str">
        <f t="shared" si="224"/>
        <v>Non-incentive Class</v>
      </c>
      <c r="S7211">
        <f t="shared" si="225"/>
        <v>1920648</v>
      </c>
    </row>
    <row r="7212" spans="1:19" x14ac:dyDescent="0.8">
      <c r="A7212">
        <v>38147</v>
      </c>
      <c r="B7212">
        <v>12.234999999999999</v>
      </c>
      <c r="C7212" t="s">
        <v>30</v>
      </c>
      <c r="D7212">
        <v>3</v>
      </c>
      <c r="E7212">
        <v>1407843</v>
      </c>
      <c r="F7212">
        <v>4227330</v>
      </c>
      <c r="G7212">
        <v>0</v>
      </c>
      <c r="H7212">
        <v>0</v>
      </c>
      <c r="I7212">
        <v>31040000</v>
      </c>
      <c r="J7212" t="s">
        <v>225</v>
      </c>
      <c r="K7212" t="s">
        <v>19</v>
      </c>
      <c r="L7212" t="s">
        <v>226</v>
      </c>
      <c r="M7212" t="s">
        <v>226</v>
      </c>
      <c r="N7212" t="s">
        <v>226</v>
      </c>
      <c r="O7212">
        <v>2</v>
      </c>
      <c r="P7212" t="s">
        <v>21</v>
      </c>
      <c r="Q7212" t="s">
        <v>109</v>
      </c>
      <c r="R7212" t="str">
        <f t="shared" si="224"/>
        <v>Non-incentive Class</v>
      </c>
      <c r="S7212">
        <f t="shared" si="225"/>
        <v>4227330</v>
      </c>
    </row>
    <row r="7213" spans="1:19" x14ac:dyDescent="0.8">
      <c r="A7213">
        <v>38147</v>
      </c>
      <c r="B7213">
        <v>12.234999999999999</v>
      </c>
      <c r="C7213" t="s">
        <v>34</v>
      </c>
      <c r="D7213">
        <v>1</v>
      </c>
      <c r="E7213">
        <v>527656</v>
      </c>
      <c r="F7213">
        <v>1584393</v>
      </c>
      <c r="G7213">
        <v>0</v>
      </c>
      <c r="H7213">
        <v>0</v>
      </c>
      <c r="I7213">
        <v>31040000</v>
      </c>
      <c r="J7213" t="s">
        <v>225</v>
      </c>
      <c r="K7213" t="s">
        <v>19</v>
      </c>
      <c r="L7213" t="s">
        <v>226</v>
      </c>
      <c r="M7213" t="s">
        <v>226</v>
      </c>
      <c r="N7213" t="s">
        <v>226</v>
      </c>
      <c r="O7213">
        <v>2</v>
      </c>
      <c r="P7213" t="s">
        <v>21</v>
      </c>
      <c r="Q7213" t="s">
        <v>109</v>
      </c>
      <c r="R7213" t="str">
        <f t="shared" si="224"/>
        <v>Incentive Class</v>
      </c>
      <c r="S7213">
        <f t="shared" si="225"/>
        <v>15843930</v>
      </c>
    </row>
    <row r="7214" spans="1:19" x14ac:dyDescent="0.8">
      <c r="A7214">
        <v>38148</v>
      </c>
      <c r="B7214">
        <v>11.051</v>
      </c>
      <c r="C7214">
        <v>0</v>
      </c>
      <c r="D7214">
        <v>8</v>
      </c>
      <c r="E7214">
        <v>0</v>
      </c>
      <c r="F7214">
        <v>0</v>
      </c>
      <c r="G7214">
        <v>0</v>
      </c>
      <c r="H7214">
        <v>0</v>
      </c>
      <c r="I7214">
        <v>30820000</v>
      </c>
      <c r="J7214" t="s">
        <v>105</v>
      </c>
      <c r="K7214" t="s">
        <v>19</v>
      </c>
      <c r="L7214" t="s">
        <v>106</v>
      </c>
      <c r="M7214" t="s">
        <v>106</v>
      </c>
      <c r="N7214" t="s">
        <v>107</v>
      </c>
      <c r="O7214">
        <v>40</v>
      </c>
      <c r="P7214" t="s">
        <v>21</v>
      </c>
      <c r="Q7214" t="s">
        <v>108</v>
      </c>
      <c r="R7214" t="str">
        <f t="shared" si="224"/>
        <v>Non-incentive Class</v>
      </c>
      <c r="S7214">
        <f t="shared" si="225"/>
        <v>0</v>
      </c>
    </row>
    <row r="7215" spans="1:19" x14ac:dyDescent="0.8">
      <c r="A7215">
        <v>38148</v>
      </c>
      <c r="B7215">
        <v>11.051</v>
      </c>
      <c r="C7215">
        <v>1</v>
      </c>
      <c r="D7215">
        <v>8</v>
      </c>
      <c r="E7215">
        <v>325331</v>
      </c>
      <c r="F7215">
        <v>976872</v>
      </c>
      <c r="G7215">
        <v>0</v>
      </c>
      <c r="H7215">
        <v>0</v>
      </c>
      <c r="I7215">
        <v>30820000</v>
      </c>
      <c r="J7215" t="s">
        <v>105</v>
      </c>
      <c r="K7215" t="s">
        <v>19</v>
      </c>
      <c r="L7215" t="s">
        <v>106</v>
      </c>
      <c r="M7215" t="s">
        <v>106</v>
      </c>
      <c r="N7215" t="s">
        <v>107</v>
      </c>
      <c r="O7215">
        <v>40</v>
      </c>
      <c r="P7215" t="s">
        <v>21</v>
      </c>
      <c r="Q7215" t="s">
        <v>108</v>
      </c>
      <c r="R7215" t="str">
        <f t="shared" si="224"/>
        <v>Non-incentive Class</v>
      </c>
      <c r="S7215">
        <f t="shared" si="225"/>
        <v>976872</v>
      </c>
    </row>
    <row r="7216" spans="1:19" x14ac:dyDescent="0.8">
      <c r="A7216">
        <v>38148</v>
      </c>
      <c r="B7216">
        <v>11.051</v>
      </c>
      <c r="C7216">
        <v>2</v>
      </c>
      <c r="D7216">
        <v>54</v>
      </c>
      <c r="E7216">
        <v>596912</v>
      </c>
      <c r="F7216">
        <v>1792338</v>
      </c>
      <c r="G7216">
        <v>496209</v>
      </c>
      <c r="H7216">
        <v>380000</v>
      </c>
      <c r="I7216">
        <v>30820000</v>
      </c>
      <c r="J7216" t="s">
        <v>105</v>
      </c>
      <c r="K7216" t="s">
        <v>19</v>
      </c>
      <c r="L7216" t="s">
        <v>106</v>
      </c>
      <c r="M7216" t="s">
        <v>106</v>
      </c>
      <c r="N7216" t="s">
        <v>107</v>
      </c>
      <c r="O7216">
        <v>40</v>
      </c>
      <c r="P7216" t="s">
        <v>21</v>
      </c>
      <c r="Q7216" t="s">
        <v>108</v>
      </c>
      <c r="R7216" t="str">
        <f t="shared" si="224"/>
        <v>Non-incentive Class</v>
      </c>
      <c r="S7216">
        <f t="shared" si="225"/>
        <v>1792338</v>
      </c>
    </row>
    <row r="7217" spans="1:19" x14ac:dyDescent="0.8">
      <c r="A7217">
        <v>38148</v>
      </c>
      <c r="B7217">
        <v>11.051</v>
      </c>
      <c r="C7217">
        <v>3</v>
      </c>
      <c r="D7217">
        <v>2</v>
      </c>
      <c r="E7217">
        <v>20626</v>
      </c>
      <c r="F7217">
        <v>61934</v>
      </c>
      <c r="G7217">
        <v>0</v>
      </c>
      <c r="H7217">
        <v>0</v>
      </c>
      <c r="I7217">
        <v>30820000</v>
      </c>
      <c r="J7217" t="s">
        <v>105</v>
      </c>
      <c r="K7217" t="s">
        <v>19</v>
      </c>
      <c r="L7217" t="s">
        <v>106</v>
      </c>
      <c r="M7217" t="s">
        <v>106</v>
      </c>
      <c r="N7217" t="s">
        <v>107</v>
      </c>
      <c r="O7217">
        <v>40</v>
      </c>
      <c r="P7217" t="s">
        <v>21</v>
      </c>
      <c r="Q7217" t="s">
        <v>108</v>
      </c>
      <c r="R7217" t="str">
        <f t="shared" si="224"/>
        <v>Non-incentive Class</v>
      </c>
      <c r="S7217">
        <f t="shared" si="225"/>
        <v>61934</v>
      </c>
    </row>
    <row r="7218" spans="1:19" x14ac:dyDescent="0.8">
      <c r="A7218">
        <v>38148</v>
      </c>
      <c r="B7218">
        <v>11.051</v>
      </c>
      <c r="C7218" t="s">
        <v>23</v>
      </c>
      <c r="D7218">
        <v>41</v>
      </c>
      <c r="E7218">
        <v>33434506</v>
      </c>
      <c r="F7218">
        <v>100393791</v>
      </c>
      <c r="G7218">
        <v>0</v>
      </c>
      <c r="H7218">
        <v>0</v>
      </c>
      <c r="I7218">
        <v>30820000</v>
      </c>
      <c r="J7218" t="s">
        <v>105</v>
      </c>
      <c r="K7218" t="s">
        <v>19</v>
      </c>
      <c r="L7218" t="s">
        <v>106</v>
      </c>
      <c r="M7218" t="s">
        <v>106</v>
      </c>
      <c r="N7218" t="s">
        <v>107</v>
      </c>
      <c r="O7218">
        <v>40</v>
      </c>
      <c r="P7218" t="s">
        <v>21</v>
      </c>
      <c r="Q7218" t="s">
        <v>108</v>
      </c>
      <c r="R7218" t="str">
        <f t="shared" si="224"/>
        <v>Non-incentive Class</v>
      </c>
      <c r="S7218">
        <f t="shared" si="225"/>
        <v>100393791</v>
      </c>
    </row>
    <row r="7219" spans="1:19" x14ac:dyDescent="0.8">
      <c r="A7219">
        <v>38148</v>
      </c>
      <c r="B7219">
        <v>11.051</v>
      </c>
      <c r="C7219" t="s">
        <v>30</v>
      </c>
      <c r="D7219">
        <v>11</v>
      </c>
      <c r="E7219">
        <v>6641355</v>
      </c>
      <c r="F7219">
        <v>19941996</v>
      </c>
      <c r="G7219">
        <v>0</v>
      </c>
      <c r="H7219">
        <v>0</v>
      </c>
      <c r="I7219">
        <v>30820000</v>
      </c>
      <c r="J7219" t="s">
        <v>105</v>
      </c>
      <c r="K7219" t="s">
        <v>19</v>
      </c>
      <c r="L7219" t="s">
        <v>106</v>
      </c>
      <c r="M7219" t="s">
        <v>106</v>
      </c>
      <c r="N7219" t="s">
        <v>107</v>
      </c>
      <c r="O7219">
        <v>40</v>
      </c>
      <c r="P7219" t="s">
        <v>21</v>
      </c>
      <c r="Q7219" t="s">
        <v>108</v>
      </c>
      <c r="R7219" t="str">
        <f t="shared" si="224"/>
        <v>Non-incentive Class</v>
      </c>
      <c r="S7219">
        <f t="shared" si="225"/>
        <v>19941996</v>
      </c>
    </row>
    <row r="7220" spans="1:19" x14ac:dyDescent="0.8">
      <c r="A7220">
        <v>38148</v>
      </c>
      <c r="B7220">
        <v>11.051</v>
      </c>
      <c r="C7220" t="s">
        <v>34</v>
      </c>
      <c r="D7220">
        <v>16</v>
      </c>
      <c r="E7220">
        <v>7141950</v>
      </c>
      <c r="F7220">
        <v>21445135</v>
      </c>
      <c r="G7220">
        <v>0</v>
      </c>
      <c r="H7220">
        <v>0</v>
      </c>
      <c r="I7220">
        <v>30820000</v>
      </c>
      <c r="J7220" t="s">
        <v>105</v>
      </c>
      <c r="K7220" t="s">
        <v>19</v>
      </c>
      <c r="L7220" t="s">
        <v>106</v>
      </c>
      <c r="M7220" t="s">
        <v>106</v>
      </c>
      <c r="N7220" t="s">
        <v>107</v>
      </c>
      <c r="O7220">
        <v>40</v>
      </c>
      <c r="P7220" t="s">
        <v>21</v>
      </c>
      <c r="Q7220" t="s">
        <v>108</v>
      </c>
      <c r="R7220" t="str">
        <f t="shared" si="224"/>
        <v>Incentive Class</v>
      </c>
      <c r="S7220">
        <f t="shared" si="225"/>
        <v>214451350</v>
      </c>
    </row>
    <row r="7221" spans="1:19" x14ac:dyDescent="0.8">
      <c r="A7221">
        <v>38148</v>
      </c>
      <c r="B7221">
        <v>11.051</v>
      </c>
      <c r="C7221" t="s">
        <v>40</v>
      </c>
      <c r="D7221">
        <v>2</v>
      </c>
      <c r="E7221">
        <v>675949</v>
      </c>
      <c r="F7221">
        <v>2029672</v>
      </c>
      <c r="G7221">
        <v>0</v>
      </c>
      <c r="H7221">
        <v>0</v>
      </c>
      <c r="I7221">
        <v>30820000</v>
      </c>
      <c r="J7221" t="s">
        <v>105</v>
      </c>
      <c r="K7221" t="s">
        <v>19</v>
      </c>
      <c r="L7221" t="s">
        <v>106</v>
      </c>
      <c r="M7221" t="s">
        <v>106</v>
      </c>
      <c r="N7221" t="s">
        <v>107</v>
      </c>
      <c r="O7221">
        <v>40</v>
      </c>
      <c r="P7221" t="s">
        <v>21</v>
      </c>
      <c r="Q7221" t="s">
        <v>108</v>
      </c>
      <c r="R7221" t="str">
        <f t="shared" si="224"/>
        <v>Incentive Class</v>
      </c>
      <c r="S7221">
        <f t="shared" si="225"/>
        <v>20296720</v>
      </c>
    </row>
    <row r="7222" spans="1:19" x14ac:dyDescent="0.8">
      <c r="A7222">
        <v>38149</v>
      </c>
      <c r="B7222">
        <v>10.946999999999999</v>
      </c>
      <c r="C7222">
        <v>0</v>
      </c>
      <c r="D7222">
        <v>2</v>
      </c>
      <c r="E7222">
        <v>0</v>
      </c>
      <c r="F7222">
        <v>0</v>
      </c>
      <c r="G7222">
        <v>0</v>
      </c>
      <c r="H7222">
        <v>0</v>
      </c>
      <c r="I7222">
        <v>30820000</v>
      </c>
      <c r="J7222" t="s">
        <v>105</v>
      </c>
      <c r="K7222" t="s">
        <v>19</v>
      </c>
      <c r="L7222" t="s">
        <v>106</v>
      </c>
      <c r="M7222" t="s">
        <v>106</v>
      </c>
      <c r="N7222" t="s">
        <v>107</v>
      </c>
      <c r="O7222">
        <v>40</v>
      </c>
      <c r="P7222" t="s">
        <v>21</v>
      </c>
      <c r="Q7222" t="s">
        <v>108</v>
      </c>
      <c r="R7222" t="str">
        <f t="shared" si="224"/>
        <v>Non-incentive Class</v>
      </c>
      <c r="S7222">
        <f t="shared" si="225"/>
        <v>0</v>
      </c>
    </row>
    <row r="7223" spans="1:19" x14ac:dyDescent="0.8">
      <c r="A7223">
        <v>38149</v>
      </c>
      <c r="B7223">
        <v>10.946999999999999</v>
      </c>
      <c r="C7223">
        <v>1</v>
      </c>
      <c r="D7223">
        <v>1</v>
      </c>
      <c r="E7223">
        <v>8523</v>
      </c>
      <c r="F7223">
        <v>25592</v>
      </c>
      <c r="G7223">
        <v>0</v>
      </c>
      <c r="H7223">
        <v>0</v>
      </c>
      <c r="I7223">
        <v>30820000</v>
      </c>
      <c r="J7223" t="s">
        <v>105</v>
      </c>
      <c r="K7223" t="s">
        <v>19</v>
      </c>
      <c r="L7223" t="s">
        <v>106</v>
      </c>
      <c r="M7223" t="s">
        <v>106</v>
      </c>
      <c r="N7223" t="s">
        <v>107</v>
      </c>
      <c r="O7223">
        <v>40</v>
      </c>
      <c r="P7223" t="s">
        <v>21</v>
      </c>
      <c r="Q7223" t="s">
        <v>108</v>
      </c>
      <c r="R7223" t="str">
        <f t="shared" si="224"/>
        <v>Non-incentive Class</v>
      </c>
      <c r="S7223">
        <f t="shared" si="225"/>
        <v>25592</v>
      </c>
    </row>
    <row r="7224" spans="1:19" x14ac:dyDescent="0.8">
      <c r="A7224">
        <v>38149</v>
      </c>
      <c r="B7224">
        <v>10.946999999999999</v>
      </c>
      <c r="C7224">
        <v>2</v>
      </c>
      <c r="D7224">
        <v>178</v>
      </c>
      <c r="E7224">
        <v>4014899</v>
      </c>
      <c r="F7224">
        <v>12055533</v>
      </c>
      <c r="G7224">
        <v>2055348</v>
      </c>
      <c r="H7224">
        <v>1500000</v>
      </c>
      <c r="I7224">
        <v>30820000</v>
      </c>
      <c r="J7224" t="s">
        <v>105</v>
      </c>
      <c r="K7224" t="s">
        <v>19</v>
      </c>
      <c r="L7224" t="s">
        <v>106</v>
      </c>
      <c r="M7224" t="s">
        <v>106</v>
      </c>
      <c r="N7224" t="s">
        <v>107</v>
      </c>
      <c r="O7224">
        <v>40</v>
      </c>
      <c r="P7224" t="s">
        <v>21</v>
      </c>
      <c r="Q7224" t="s">
        <v>108</v>
      </c>
      <c r="R7224" t="str">
        <f t="shared" si="224"/>
        <v>Non-incentive Class</v>
      </c>
      <c r="S7224">
        <f t="shared" si="225"/>
        <v>12055533</v>
      </c>
    </row>
    <row r="7225" spans="1:19" x14ac:dyDescent="0.8">
      <c r="A7225">
        <v>38149</v>
      </c>
      <c r="B7225">
        <v>10.946999999999999</v>
      </c>
      <c r="C7225" t="s">
        <v>23</v>
      </c>
      <c r="D7225">
        <v>4</v>
      </c>
      <c r="E7225">
        <v>442426</v>
      </c>
      <c r="F7225">
        <v>1328472</v>
      </c>
      <c r="G7225">
        <v>0</v>
      </c>
      <c r="H7225">
        <v>0</v>
      </c>
      <c r="I7225">
        <v>30820000</v>
      </c>
      <c r="J7225" t="s">
        <v>105</v>
      </c>
      <c r="K7225" t="s">
        <v>19</v>
      </c>
      <c r="L7225" t="s">
        <v>106</v>
      </c>
      <c r="M7225" t="s">
        <v>106</v>
      </c>
      <c r="N7225" t="s">
        <v>107</v>
      </c>
      <c r="O7225">
        <v>40</v>
      </c>
      <c r="P7225" t="s">
        <v>21</v>
      </c>
      <c r="Q7225" t="s">
        <v>108</v>
      </c>
      <c r="R7225" t="str">
        <f t="shared" si="224"/>
        <v>Non-incentive Class</v>
      </c>
      <c r="S7225">
        <f t="shared" si="225"/>
        <v>1328472</v>
      </c>
    </row>
    <row r="7226" spans="1:19" x14ac:dyDescent="0.8">
      <c r="A7226">
        <v>38153</v>
      </c>
      <c r="B7226">
        <v>11.253</v>
      </c>
      <c r="C7226">
        <v>2</v>
      </c>
      <c r="D7226">
        <v>68</v>
      </c>
      <c r="E7226">
        <v>1860041</v>
      </c>
      <c r="F7226">
        <v>5585145</v>
      </c>
      <c r="G7226">
        <v>885303</v>
      </c>
      <c r="H7226">
        <v>570000</v>
      </c>
      <c r="I7226">
        <v>31040000</v>
      </c>
      <c r="J7226" t="s">
        <v>225</v>
      </c>
      <c r="K7226" t="s">
        <v>19</v>
      </c>
      <c r="L7226" t="s">
        <v>226</v>
      </c>
      <c r="M7226" t="s">
        <v>226</v>
      </c>
      <c r="N7226" t="s">
        <v>226</v>
      </c>
      <c r="O7226">
        <v>2</v>
      </c>
      <c r="P7226" t="s">
        <v>21</v>
      </c>
      <c r="Q7226" t="s">
        <v>109</v>
      </c>
      <c r="R7226" t="str">
        <f t="shared" si="224"/>
        <v>Non-incentive Class</v>
      </c>
      <c r="S7226">
        <f t="shared" si="225"/>
        <v>5585145</v>
      </c>
    </row>
    <row r="7227" spans="1:19" x14ac:dyDescent="0.8">
      <c r="A7227">
        <v>38153</v>
      </c>
      <c r="B7227">
        <v>11.253</v>
      </c>
      <c r="C7227" t="s">
        <v>23</v>
      </c>
      <c r="D7227">
        <v>2</v>
      </c>
      <c r="E7227">
        <v>186997</v>
      </c>
      <c r="F7227">
        <v>561495</v>
      </c>
      <c r="G7227">
        <v>0</v>
      </c>
      <c r="H7227">
        <v>0</v>
      </c>
      <c r="I7227">
        <v>31040000</v>
      </c>
      <c r="J7227" t="s">
        <v>225</v>
      </c>
      <c r="K7227" t="s">
        <v>19</v>
      </c>
      <c r="L7227" t="s">
        <v>226</v>
      </c>
      <c r="M7227" t="s">
        <v>226</v>
      </c>
      <c r="N7227" t="s">
        <v>226</v>
      </c>
      <c r="O7227">
        <v>2</v>
      </c>
      <c r="P7227" t="s">
        <v>21</v>
      </c>
      <c r="Q7227" t="s">
        <v>109</v>
      </c>
      <c r="R7227" t="str">
        <f t="shared" si="224"/>
        <v>Non-incentive Class</v>
      </c>
      <c r="S7227">
        <f t="shared" si="225"/>
        <v>561495</v>
      </c>
    </row>
    <row r="7228" spans="1:19" x14ac:dyDescent="0.8">
      <c r="A7228">
        <v>38154</v>
      </c>
      <c r="B7228">
        <v>11.253</v>
      </c>
      <c r="C7228">
        <v>2</v>
      </c>
      <c r="D7228">
        <v>3</v>
      </c>
      <c r="E7228">
        <v>84694</v>
      </c>
      <c r="F7228">
        <v>254311</v>
      </c>
      <c r="G7228">
        <v>20000</v>
      </c>
      <c r="H7228">
        <v>20000</v>
      </c>
      <c r="I7228">
        <v>31040000</v>
      </c>
      <c r="J7228" t="s">
        <v>225</v>
      </c>
      <c r="K7228" t="s">
        <v>19</v>
      </c>
      <c r="L7228" t="s">
        <v>226</v>
      </c>
      <c r="M7228" t="s">
        <v>226</v>
      </c>
      <c r="N7228" t="s">
        <v>226</v>
      </c>
      <c r="O7228">
        <v>2</v>
      </c>
      <c r="P7228" t="s">
        <v>21</v>
      </c>
      <c r="Q7228" t="s">
        <v>109</v>
      </c>
      <c r="R7228" t="str">
        <f t="shared" si="224"/>
        <v>Non-incentive Class</v>
      </c>
      <c r="S7228">
        <f t="shared" si="225"/>
        <v>254311</v>
      </c>
    </row>
    <row r="7229" spans="1:19" x14ac:dyDescent="0.8">
      <c r="A7229">
        <v>38157</v>
      </c>
      <c r="B7229">
        <v>11.557</v>
      </c>
      <c r="C7229">
        <v>0</v>
      </c>
      <c r="D7229">
        <v>14</v>
      </c>
      <c r="E7229">
        <v>0</v>
      </c>
      <c r="F7229">
        <v>0</v>
      </c>
      <c r="G7229">
        <v>0</v>
      </c>
      <c r="H7229">
        <v>0</v>
      </c>
      <c r="I7229">
        <v>31310000</v>
      </c>
      <c r="J7229" t="s">
        <v>298</v>
      </c>
      <c r="K7229" t="s">
        <v>19</v>
      </c>
      <c r="L7229" t="s">
        <v>109</v>
      </c>
      <c r="M7229" t="s">
        <v>109</v>
      </c>
      <c r="N7229" t="s">
        <v>109</v>
      </c>
      <c r="O7229">
        <v>2</v>
      </c>
      <c r="P7229" t="s">
        <v>21</v>
      </c>
      <c r="Q7229" t="s">
        <v>109</v>
      </c>
      <c r="R7229" t="str">
        <f t="shared" si="224"/>
        <v>Non-incentive Class</v>
      </c>
      <c r="S7229">
        <f t="shared" si="225"/>
        <v>0</v>
      </c>
    </row>
    <row r="7230" spans="1:19" x14ac:dyDescent="0.8">
      <c r="A7230">
        <v>38158</v>
      </c>
      <c r="B7230">
        <v>11.384</v>
      </c>
      <c r="C7230">
        <v>0</v>
      </c>
      <c r="D7230">
        <v>4</v>
      </c>
      <c r="E7230">
        <v>0</v>
      </c>
      <c r="F7230">
        <v>0</v>
      </c>
      <c r="G7230">
        <v>0</v>
      </c>
      <c r="H7230">
        <v>0</v>
      </c>
      <c r="I7230">
        <v>30150000</v>
      </c>
      <c r="J7230" t="s">
        <v>299</v>
      </c>
      <c r="K7230" t="s">
        <v>19</v>
      </c>
      <c r="L7230" t="s">
        <v>300</v>
      </c>
      <c r="M7230" t="s">
        <v>300</v>
      </c>
      <c r="N7230" t="s">
        <v>300</v>
      </c>
      <c r="O7230">
        <v>2</v>
      </c>
      <c r="P7230" t="s">
        <v>21</v>
      </c>
      <c r="Q7230" t="s">
        <v>109</v>
      </c>
      <c r="R7230" t="str">
        <f t="shared" si="224"/>
        <v>Non-incentive Class</v>
      </c>
      <c r="S7230">
        <f t="shared" si="225"/>
        <v>0</v>
      </c>
    </row>
    <row r="7231" spans="1:19" x14ac:dyDescent="0.8">
      <c r="A7231">
        <v>38159</v>
      </c>
      <c r="B7231">
        <v>11.946</v>
      </c>
      <c r="C7231">
        <v>1</v>
      </c>
      <c r="D7231">
        <v>2</v>
      </c>
      <c r="E7231">
        <v>458</v>
      </c>
      <c r="F7231">
        <v>1376</v>
      </c>
      <c r="G7231">
        <v>0</v>
      </c>
      <c r="H7231">
        <v>0</v>
      </c>
      <c r="I7231">
        <v>30150000</v>
      </c>
      <c r="J7231" t="s">
        <v>299</v>
      </c>
      <c r="K7231" t="s">
        <v>19</v>
      </c>
      <c r="L7231" t="s">
        <v>300</v>
      </c>
      <c r="M7231" t="s">
        <v>300</v>
      </c>
      <c r="N7231" t="s">
        <v>300</v>
      </c>
      <c r="O7231">
        <v>2</v>
      </c>
      <c r="P7231" t="s">
        <v>21</v>
      </c>
      <c r="Q7231" t="s">
        <v>109</v>
      </c>
      <c r="R7231" t="str">
        <f t="shared" si="224"/>
        <v>Non-incentive Class</v>
      </c>
      <c r="S7231">
        <f t="shared" si="225"/>
        <v>1376</v>
      </c>
    </row>
    <row r="7232" spans="1:19" x14ac:dyDescent="0.8">
      <c r="A7232">
        <v>38160</v>
      </c>
      <c r="B7232">
        <v>11.766</v>
      </c>
      <c r="C7232">
        <v>1</v>
      </c>
      <c r="D7232">
        <v>2</v>
      </c>
      <c r="E7232">
        <v>2124</v>
      </c>
      <c r="F7232">
        <v>6377</v>
      </c>
      <c r="G7232">
        <v>0</v>
      </c>
      <c r="H7232">
        <v>0</v>
      </c>
      <c r="I7232">
        <v>30150000</v>
      </c>
      <c r="J7232" t="s">
        <v>299</v>
      </c>
      <c r="K7232" t="s">
        <v>19</v>
      </c>
      <c r="L7232" t="s">
        <v>300</v>
      </c>
      <c r="M7232" t="s">
        <v>300</v>
      </c>
      <c r="N7232" t="s">
        <v>300</v>
      </c>
      <c r="O7232">
        <v>2</v>
      </c>
      <c r="P7232" t="s">
        <v>21</v>
      </c>
      <c r="Q7232" t="s">
        <v>109</v>
      </c>
      <c r="R7232" t="str">
        <f t="shared" si="224"/>
        <v>Non-incentive Class</v>
      </c>
      <c r="S7232">
        <f t="shared" si="225"/>
        <v>6377</v>
      </c>
    </row>
    <row r="7233" spans="1:19" x14ac:dyDescent="0.8">
      <c r="A7233">
        <v>38160</v>
      </c>
      <c r="B7233">
        <v>11.766</v>
      </c>
      <c r="C7233" t="s">
        <v>23</v>
      </c>
      <c r="D7233">
        <v>2</v>
      </c>
      <c r="E7233">
        <v>387766</v>
      </c>
      <c r="F7233">
        <v>1164345</v>
      </c>
      <c r="G7233">
        <v>0</v>
      </c>
      <c r="H7233">
        <v>0</v>
      </c>
      <c r="I7233">
        <v>30150000</v>
      </c>
      <c r="J7233" t="s">
        <v>299</v>
      </c>
      <c r="K7233" t="s">
        <v>19</v>
      </c>
      <c r="L7233" t="s">
        <v>300</v>
      </c>
      <c r="M7233" t="s">
        <v>300</v>
      </c>
      <c r="N7233" t="s">
        <v>300</v>
      </c>
      <c r="O7233">
        <v>2</v>
      </c>
      <c r="P7233" t="s">
        <v>21</v>
      </c>
      <c r="Q7233" t="s">
        <v>109</v>
      </c>
      <c r="R7233" t="str">
        <f t="shared" si="224"/>
        <v>Non-incentive Class</v>
      </c>
      <c r="S7233">
        <f t="shared" si="225"/>
        <v>1164345</v>
      </c>
    </row>
    <row r="7234" spans="1:19" x14ac:dyDescent="0.8">
      <c r="A7234">
        <v>38161</v>
      </c>
      <c r="B7234">
        <v>11.946</v>
      </c>
      <c r="C7234">
        <v>1</v>
      </c>
      <c r="D7234">
        <v>3</v>
      </c>
      <c r="E7234">
        <v>1444</v>
      </c>
      <c r="F7234">
        <v>4336</v>
      </c>
      <c r="G7234">
        <v>0</v>
      </c>
      <c r="H7234">
        <v>0</v>
      </c>
      <c r="I7234">
        <v>30150000</v>
      </c>
      <c r="J7234" t="s">
        <v>299</v>
      </c>
      <c r="K7234" t="s">
        <v>19</v>
      </c>
      <c r="L7234" t="s">
        <v>300</v>
      </c>
      <c r="M7234" t="s">
        <v>300</v>
      </c>
      <c r="N7234" t="s">
        <v>300</v>
      </c>
      <c r="O7234">
        <v>2</v>
      </c>
      <c r="P7234" t="s">
        <v>21</v>
      </c>
      <c r="Q7234" t="s">
        <v>109</v>
      </c>
      <c r="R7234" t="str">
        <f t="shared" si="224"/>
        <v>Non-incentive Class</v>
      </c>
      <c r="S7234">
        <f t="shared" si="225"/>
        <v>4336</v>
      </c>
    </row>
    <row r="7235" spans="1:19" x14ac:dyDescent="0.8">
      <c r="A7235">
        <v>38164</v>
      </c>
      <c r="B7235">
        <v>12.339</v>
      </c>
      <c r="C7235">
        <v>0</v>
      </c>
      <c r="D7235">
        <v>4</v>
      </c>
      <c r="E7235">
        <v>0</v>
      </c>
      <c r="F7235">
        <v>0</v>
      </c>
      <c r="G7235">
        <v>0</v>
      </c>
      <c r="H7235">
        <v>0</v>
      </c>
      <c r="I7235">
        <v>31310000</v>
      </c>
      <c r="J7235" t="s">
        <v>298</v>
      </c>
      <c r="K7235" t="s">
        <v>19</v>
      </c>
      <c r="L7235" t="s">
        <v>109</v>
      </c>
      <c r="M7235" t="s">
        <v>109</v>
      </c>
      <c r="N7235" t="s">
        <v>109</v>
      </c>
      <c r="O7235">
        <v>2</v>
      </c>
      <c r="P7235" t="s">
        <v>21</v>
      </c>
      <c r="Q7235" t="s">
        <v>109</v>
      </c>
      <c r="R7235" t="str">
        <f t="shared" ref="R7235:R7298" si="226">IF(COUNTIF(C7235,"6A"),"Incentive Class",IF(COUNTIF(C7235,"6B"),"Incentive Class",IF(COUNTIF(C7235,"6C"),"Incentive Class",IF(COUNTIF(C7235,"7A"),"Incentive Class",IF(COUNTIF(C7235,"7B"),"Incentive Class","Non-incentive Class")))))</f>
        <v>Non-incentive Class</v>
      </c>
      <c r="S7235">
        <f t="shared" ref="S7235:S7298" si="227">IF(R7235="Incentive Class", F7235*10, F7235)</f>
        <v>0</v>
      </c>
    </row>
    <row r="7236" spans="1:19" x14ac:dyDescent="0.8">
      <c r="A7236">
        <v>38164</v>
      </c>
      <c r="B7236">
        <v>12.339</v>
      </c>
      <c r="C7236">
        <v>1</v>
      </c>
      <c r="D7236">
        <v>10</v>
      </c>
      <c r="E7236">
        <v>233510</v>
      </c>
      <c r="F7236">
        <v>701163</v>
      </c>
      <c r="G7236">
        <v>0</v>
      </c>
      <c r="H7236">
        <v>0</v>
      </c>
      <c r="I7236">
        <v>31310000</v>
      </c>
      <c r="J7236" t="s">
        <v>298</v>
      </c>
      <c r="K7236" t="s">
        <v>19</v>
      </c>
      <c r="L7236" t="s">
        <v>109</v>
      </c>
      <c r="M7236" t="s">
        <v>109</v>
      </c>
      <c r="N7236" t="s">
        <v>109</v>
      </c>
      <c r="O7236">
        <v>2</v>
      </c>
      <c r="P7236" t="s">
        <v>21</v>
      </c>
      <c r="Q7236" t="s">
        <v>109</v>
      </c>
      <c r="R7236" t="str">
        <f t="shared" si="226"/>
        <v>Non-incentive Class</v>
      </c>
      <c r="S7236">
        <f t="shared" si="227"/>
        <v>701163</v>
      </c>
    </row>
    <row r="7237" spans="1:19" x14ac:dyDescent="0.8">
      <c r="A7237">
        <v>38164</v>
      </c>
      <c r="B7237">
        <v>12.339</v>
      </c>
      <c r="C7237">
        <v>2</v>
      </c>
      <c r="D7237">
        <v>58</v>
      </c>
      <c r="E7237">
        <v>1751348</v>
      </c>
      <c r="F7237">
        <v>5258769</v>
      </c>
      <c r="G7237">
        <v>721706</v>
      </c>
      <c r="H7237">
        <v>450000</v>
      </c>
      <c r="I7237">
        <v>31310000</v>
      </c>
      <c r="J7237" t="s">
        <v>298</v>
      </c>
      <c r="K7237" t="s">
        <v>19</v>
      </c>
      <c r="L7237" t="s">
        <v>109</v>
      </c>
      <c r="M7237" t="s">
        <v>109</v>
      </c>
      <c r="N7237" t="s">
        <v>109</v>
      </c>
      <c r="O7237">
        <v>2</v>
      </c>
      <c r="P7237" t="s">
        <v>21</v>
      </c>
      <c r="Q7237" t="s">
        <v>109</v>
      </c>
      <c r="R7237" t="str">
        <f t="shared" si="226"/>
        <v>Non-incentive Class</v>
      </c>
      <c r="S7237">
        <f t="shared" si="227"/>
        <v>5258769</v>
      </c>
    </row>
    <row r="7238" spans="1:19" x14ac:dyDescent="0.8">
      <c r="A7238">
        <v>38164</v>
      </c>
      <c r="B7238">
        <v>12.339</v>
      </c>
      <c r="C7238">
        <v>3</v>
      </c>
      <c r="D7238">
        <v>1</v>
      </c>
      <c r="E7238">
        <v>135565</v>
      </c>
      <c r="F7238">
        <v>407061</v>
      </c>
      <c r="G7238">
        <v>0</v>
      </c>
      <c r="H7238">
        <v>0</v>
      </c>
      <c r="I7238">
        <v>31310000</v>
      </c>
      <c r="J7238" t="s">
        <v>298</v>
      </c>
      <c r="K7238" t="s">
        <v>19</v>
      </c>
      <c r="L7238" t="s">
        <v>109</v>
      </c>
      <c r="M7238" t="s">
        <v>109</v>
      </c>
      <c r="N7238" t="s">
        <v>109</v>
      </c>
      <c r="O7238">
        <v>2</v>
      </c>
      <c r="P7238" t="s">
        <v>21</v>
      </c>
      <c r="Q7238" t="s">
        <v>109</v>
      </c>
      <c r="R7238" t="str">
        <f t="shared" si="226"/>
        <v>Non-incentive Class</v>
      </c>
      <c r="S7238">
        <f t="shared" si="227"/>
        <v>407061</v>
      </c>
    </row>
    <row r="7239" spans="1:19" x14ac:dyDescent="0.8">
      <c r="A7239">
        <v>38164</v>
      </c>
      <c r="B7239">
        <v>12.339</v>
      </c>
      <c r="C7239" t="s">
        <v>23</v>
      </c>
      <c r="D7239">
        <v>2</v>
      </c>
      <c r="E7239">
        <v>921912</v>
      </c>
      <c r="F7239">
        <v>2768225</v>
      </c>
      <c r="G7239">
        <v>0</v>
      </c>
      <c r="H7239">
        <v>0</v>
      </c>
      <c r="I7239">
        <v>31310000</v>
      </c>
      <c r="J7239" t="s">
        <v>298</v>
      </c>
      <c r="K7239" t="s">
        <v>19</v>
      </c>
      <c r="L7239" t="s">
        <v>109</v>
      </c>
      <c r="M7239" t="s">
        <v>109</v>
      </c>
      <c r="N7239" t="s">
        <v>109</v>
      </c>
      <c r="O7239">
        <v>2</v>
      </c>
      <c r="P7239" t="s">
        <v>21</v>
      </c>
      <c r="Q7239" t="s">
        <v>109</v>
      </c>
      <c r="R7239" t="str">
        <f t="shared" si="226"/>
        <v>Non-incentive Class</v>
      </c>
      <c r="S7239">
        <f t="shared" si="227"/>
        <v>2768225</v>
      </c>
    </row>
    <row r="7240" spans="1:19" x14ac:dyDescent="0.8">
      <c r="A7240">
        <v>38164</v>
      </c>
      <c r="B7240">
        <v>12.339</v>
      </c>
      <c r="C7240" t="s">
        <v>30</v>
      </c>
      <c r="D7240">
        <v>1</v>
      </c>
      <c r="E7240">
        <v>169551</v>
      </c>
      <c r="F7240">
        <v>509111</v>
      </c>
      <c r="G7240">
        <v>0</v>
      </c>
      <c r="H7240">
        <v>0</v>
      </c>
      <c r="I7240">
        <v>31310000</v>
      </c>
      <c r="J7240" t="s">
        <v>298</v>
      </c>
      <c r="K7240" t="s">
        <v>19</v>
      </c>
      <c r="L7240" t="s">
        <v>109</v>
      </c>
      <c r="M7240" t="s">
        <v>109</v>
      </c>
      <c r="N7240" t="s">
        <v>109</v>
      </c>
      <c r="O7240">
        <v>2</v>
      </c>
      <c r="P7240" t="s">
        <v>21</v>
      </c>
      <c r="Q7240" t="s">
        <v>109</v>
      </c>
      <c r="R7240" t="str">
        <f t="shared" si="226"/>
        <v>Non-incentive Class</v>
      </c>
      <c r="S7240">
        <f t="shared" si="227"/>
        <v>509111</v>
      </c>
    </row>
    <row r="7241" spans="1:19" x14ac:dyDescent="0.8">
      <c r="A7241">
        <v>38165</v>
      </c>
      <c r="B7241">
        <v>10.941000000000001</v>
      </c>
      <c r="C7241">
        <v>2</v>
      </c>
      <c r="D7241">
        <v>17</v>
      </c>
      <c r="E7241">
        <v>494517</v>
      </c>
      <c r="F7241">
        <v>1484885</v>
      </c>
      <c r="G7241">
        <v>257354</v>
      </c>
      <c r="H7241">
        <v>160000</v>
      </c>
      <c r="I7241">
        <v>31310000</v>
      </c>
      <c r="J7241" t="s">
        <v>298</v>
      </c>
      <c r="K7241" t="s">
        <v>19</v>
      </c>
      <c r="L7241" t="s">
        <v>109</v>
      </c>
      <c r="M7241" t="s">
        <v>109</v>
      </c>
      <c r="N7241" t="s">
        <v>109</v>
      </c>
      <c r="O7241">
        <v>2</v>
      </c>
      <c r="P7241" t="s">
        <v>21</v>
      </c>
      <c r="Q7241" t="s">
        <v>109</v>
      </c>
      <c r="R7241" t="str">
        <f t="shared" si="226"/>
        <v>Non-incentive Class</v>
      </c>
      <c r="S7241">
        <f t="shared" si="227"/>
        <v>1484885</v>
      </c>
    </row>
    <row r="7242" spans="1:19" x14ac:dyDescent="0.8">
      <c r="A7242">
        <v>38171</v>
      </c>
      <c r="B7242">
        <v>12.491</v>
      </c>
      <c r="C7242">
        <v>2</v>
      </c>
      <c r="D7242">
        <v>2</v>
      </c>
      <c r="E7242">
        <v>28478</v>
      </c>
      <c r="F7242">
        <v>85510</v>
      </c>
      <c r="G7242">
        <v>10000</v>
      </c>
      <c r="H7242">
        <v>10000</v>
      </c>
      <c r="I7242">
        <v>31310000</v>
      </c>
      <c r="J7242" t="s">
        <v>298</v>
      </c>
      <c r="K7242" t="s">
        <v>19</v>
      </c>
      <c r="L7242" t="s">
        <v>109</v>
      </c>
      <c r="M7242" t="s">
        <v>109</v>
      </c>
      <c r="N7242" t="s">
        <v>109</v>
      </c>
      <c r="O7242">
        <v>2</v>
      </c>
      <c r="P7242" t="s">
        <v>21</v>
      </c>
      <c r="Q7242" t="s">
        <v>109</v>
      </c>
      <c r="R7242" t="str">
        <f t="shared" si="226"/>
        <v>Non-incentive Class</v>
      </c>
      <c r="S7242">
        <f t="shared" si="227"/>
        <v>85510</v>
      </c>
    </row>
    <row r="7243" spans="1:19" x14ac:dyDescent="0.8">
      <c r="A7243">
        <v>38172</v>
      </c>
      <c r="B7243">
        <v>11.023999999999999</v>
      </c>
      <c r="C7243">
        <v>2</v>
      </c>
      <c r="D7243">
        <v>24</v>
      </c>
      <c r="E7243">
        <v>762582</v>
      </c>
      <c r="F7243">
        <v>2289806</v>
      </c>
      <c r="G7243">
        <v>230000</v>
      </c>
      <c r="H7243">
        <v>170000</v>
      </c>
      <c r="I7243">
        <v>31310000</v>
      </c>
      <c r="J7243" t="s">
        <v>298</v>
      </c>
      <c r="K7243" t="s">
        <v>19</v>
      </c>
      <c r="L7243" t="s">
        <v>109</v>
      </c>
      <c r="M7243" t="s">
        <v>109</v>
      </c>
      <c r="N7243" t="s">
        <v>109</v>
      </c>
      <c r="O7243">
        <v>2</v>
      </c>
      <c r="P7243" t="s">
        <v>21</v>
      </c>
      <c r="Q7243" t="s">
        <v>109</v>
      </c>
      <c r="R7243" t="str">
        <f t="shared" si="226"/>
        <v>Non-incentive Class</v>
      </c>
      <c r="S7243">
        <f t="shared" si="227"/>
        <v>2289806</v>
      </c>
    </row>
    <row r="7244" spans="1:19" x14ac:dyDescent="0.8">
      <c r="A7244">
        <v>38174</v>
      </c>
      <c r="B7244">
        <v>10.025</v>
      </c>
      <c r="C7244">
        <v>0</v>
      </c>
      <c r="D7244">
        <v>2</v>
      </c>
      <c r="E7244">
        <v>0</v>
      </c>
      <c r="F7244">
        <v>0</v>
      </c>
      <c r="G7244">
        <v>0</v>
      </c>
      <c r="H7244">
        <v>0</v>
      </c>
      <c r="I7244">
        <v>30020000</v>
      </c>
      <c r="J7244" t="s">
        <v>110</v>
      </c>
      <c r="K7244" t="s">
        <v>19</v>
      </c>
      <c r="L7244" t="s">
        <v>111</v>
      </c>
      <c r="M7244" t="s">
        <v>111</v>
      </c>
      <c r="N7244" t="s">
        <v>111</v>
      </c>
      <c r="O7244">
        <v>2</v>
      </c>
      <c r="P7244" t="s">
        <v>21</v>
      </c>
      <c r="Q7244" t="s">
        <v>109</v>
      </c>
      <c r="R7244" t="str">
        <f t="shared" si="226"/>
        <v>Non-incentive Class</v>
      </c>
      <c r="S7244">
        <f t="shared" si="227"/>
        <v>0</v>
      </c>
    </row>
    <row r="7245" spans="1:19" x14ac:dyDescent="0.8">
      <c r="A7245">
        <v>38174</v>
      </c>
      <c r="B7245">
        <v>10.025</v>
      </c>
      <c r="C7245">
        <v>1</v>
      </c>
      <c r="D7245">
        <v>1</v>
      </c>
      <c r="E7245">
        <v>14207</v>
      </c>
      <c r="F7245">
        <v>42659</v>
      </c>
      <c r="G7245">
        <v>0</v>
      </c>
      <c r="H7245">
        <v>0</v>
      </c>
      <c r="I7245">
        <v>30020000</v>
      </c>
      <c r="J7245" t="s">
        <v>110</v>
      </c>
      <c r="K7245" t="s">
        <v>19</v>
      </c>
      <c r="L7245" t="s">
        <v>111</v>
      </c>
      <c r="M7245" t="s">
        <v>111</v>
      </c>
      <c r="N7245" t="s">
        <v>111</v>
      </c>
      <c r="O7245">
        <v>2</v>
      </c>
      <c r="P7245" t="s">
        <v>21</v>
      </c>
      <c r="Q7245" t="s">
        <v>109</v>
      </c>
      <c r="R7245" t="str">
        <f t="shared" si="226"/>
        <v>Non-incentive Class</v>
      </c>
      <c r="S7245">
        <f t="shared" si="227"/>
        <v>42659</v>
      </c>
    </row>
    <row r="7246" spans="1:19" x14ac:dyDescent="0.8">
      <c r="A7246">
        <v>38174</v>
      </c>
      <c r="B7246">
        <v>10.025</v>
      </c>
      <c r="C7246">
        <v>2</v>
      </c>
      <c r="D7246">
        <v>69</v>
      </c>
      <c r="E7246">
        <v>3652288</v>
      </c>
      <c r="F7246">
        <v>10966726</v>
      </c>
      <c r="G7246">
        <v>848607</v>
      </c>
      <c r="H7246">
        <v>640000</v>
      </c>
      <c r="I7246">
        <v>30020000</v>
      </c>
      <c r="J7246" t="s">
        <v>110</v>
      </c>
      <c r="K7246" t="s">
        <v>19</v>
      </c>
      <c r="L7246" t="s">
        <v>111</v>
      </c>
      <c r="M7246" t="s">
        <v>111</v>
      </c>
      <c r="N7246" t="s">
        <v>111</v>
      </c>
      <c r="O7246">
        <v>2</v>
      </c>
      <c r="P7246" t="s">
        <v>21</v>
      </c>
      <c r="Q7246" t="s">
        <v>109</v>
      </c>
      <c r="R7246" t="str">
        <f t="shared" si="226"/>
        <v>Non-incentive Class</v>
      </c>
      <c r="S7246">
        <f t="shared" si="227"/>
        <v>10966726</v>
      </c>
    </row>
    <row r="7247" spans="1:19" x14ac:dyDescent="0.8">
      <c r="A7247">
        <v>38174</v>
      </c>
      <c r="B7247">
        <v>10.025</v>
      </c>
      <c r="C7247" t="s">
        <v>23</v>
      </c>
      <c r="D7247">
        <v>1</v>
      </c>
      <c r="E7247">
        <v>108670</v>
      </c>
      <c r="F7247">
        <v>326303</v>
      </c>
      <c r="G7247">
        <v>0</v>
      </c>
      <c r="H7247">
        <v>0</v>
      </c>
      <c r="I7247">
        <v>30020000</v>
      </c>
      <c r="J7247" t="s">
        <v>110</v>
      </c>
      <c r="K7247" t="s">
        <v>19</v>
      </c>
      <c r="L7247" t="s">
        <v>111</v>
      </c>
      <c r="M7247" t="s">
        <v>111</v>
      </c>
      <c r="N7247" t="s">
        <v>111</v>
      </c>
      <c r="O7247">
        <v>2</v>
      </c>
      <c r="P7247" t="s">
        <v>21</v>
      </c>
      <c r="Q7247" t="s">
        <v>109</v>
      </c>
      <c r="R7247" t="str">
        <f t="shared" si="226"/>
        <v>Non-incentive Class</v>
      </c>
      <c r="S7247">
        <f t="shared" si="227"/>
        <v>326303</v>
      </c>
    </row>
    <row r="7248" spans="1:19" x14ac:dyDescent="0.8">
      <c r="A7248">
        <v>38178</v>
      </c>
      <c r="B7248">
        <v>9.5030000000000001</v>
      </c>
      <c r="C7248">
        <v>0</v>
      </c>
      <c r="D7248">
        <v>16</v>
      </c>
      <c r="E7248">
        <v>0</v>
      </c>
      <c r="F7248">
        <v>0</v>
      </c>
      <c r="G7248">
        <v>0</v>
      </c>
      <c r="H7248">
        <v>0</v>
      </c>
      <c r="I7248">
        <v>30470000</v>
      </c>
      <c r="J7248" t="s">
        <v>200</v>
      </c>
      <c r="K7248" t="s">
        <v>19</v>
      </c>
      <c r="L7248" t="s">
        <v>201</v>
      </c>
      <c r="M7248" t="s">
        <v>201</v>
      </c>
      <c r="N7248" t="s">
        <v>201</v>
      </c>
      <c r="O7248">
        <v>7</v>
      </c>
      <c r="P7248" t="s">
        <v>21</v>
      </c>
      <c r="Q7248" t="s">
        <v>202</v>
      </c>
      <c r="R7248" t="str">
        <f t="shared" si="226"/>
        <v>Non-incentive Class</v>
      </c>
      <c r="S7248">
        <f t="shared" si="227"/>
        <v>0</v>
      </c>
    </row>
    <row r="7249" spans="1:19" x14ac:dyDescent="0.8">
      <c r="A7249">
        <v>38179</v>
      </c>
      <c r="B7249">
        <v>10.025</v>
      </c>
      <c r="C7249">
        <v>0</v>
      </c>
      <c r="D7249">
        <v>2</v>
      </c>
      <c r="E7249">
        <v>0</v>
      </c>
      <c r="F7249">
        <v>0</v>
      </c>
      <c r="G7249">
        <v>0</v>
      </c>
      <c r="H7249">
        <v>0</v>
      </c>
      <c r="I7249">
        <v>30020000</v>
      </c>
      <c r="J7249" t="s">
        <v>110</v>
      </c>
      <c r="K7249" t="s">
        <v>19</v>
      </c>
      <c r="L7249" t="s">
        <v>111</v>
      </c>
      <c r="M7249" t="s">
        <v>111</v>
      </c>
      <c r="N7249" t="s">
        <v>111</v>
      </c>
      <c r="O7249">
        <v>2</v>
      </c>
      <c r="P7249" t="s">
        <v>21</v>
      </c>
      <c r="Q7249" t="s">
        <v>109</v>
      </c>
      <c r="R7249" t="str">
        <f t="shared" si="226"/>
        <v>Non-incentive Class</v>
      </c>
      <c r="S7249">
        <f t="shared" si="227"/>
        <v>0</v>
      </c>
    </row>
    <row r="7250" spans="1:19" x14ac:dyDescent="0.8">
      <c r="A7250">
        <v>38179</v>
      </c>
      <c r="B7250">
        <v>10.025</v>
      </c>
      <c r="C7250">
        <v>2</v>
      </c>
      <c r="D7250">
        <v>123</v>
      </c>
      <c r="E7250">
        <v>4449969</v>
      </c>
      <c r="F7250">
        <v>13361923</v>
      </c>
      <c r="G7250">
        <v>1258043</v>
      </c>
      <c r="H7250">
        <v>906680</v>
      </c>
      <c r="I7250">
        <v>30020000</v>
      </c>
      <c r="J7250" t="s">
        <v>110</v>
      </c>
      <c r="K7250" t="s">
        <v>19</v>
      </c>
      <c r="L7250" t="s">
        <v>111</v>
      </c>
      <c r="M7250" t="s">
        <v>111</v>
      </c>
      <c r="N7250" t="s">
        <v>111</v>
      </c>
      <c r="O7250">
        <v>2</v>
      </c>
      <c r="P7250" t="s">
        <v>21</v>
      </c>
      <c r="Q7250" t="s">
        <v>109</v>
      </c>
      <c r="R7250" t="str">
        <f t="shared" si="226"/>
        <v>Non-incentive Class</v>
      </c>
      <c r="S7250">
        <f t="shared" si="227"/>
        <v>13361923</v>
      </c>
    </row>
    <row r="7251" spans="1:19" x14ac:dyDescent="0.8">
      <c r="A7251">
        <v>38183</v>
      </c>
      <c r="B7251">
        <v>12.234999999999999</v>
      </c>
      <c r="C7251" t="s">
        <v>23</v>
      </c>
      <c r="D7251">
        <v>1</v>
      </c>
      <c r="E7251">
        <v>375322</v>
      </c>
      <c r="F7251">
        <v>1126979</v>
      </c>
      <c r="G7251">
        <v>0</v>
      </c>
      <c r="H7251">
        <v>0</v>
      </c>
      <c r="I7251">
        <v>31040000</v>
      </c>
      <c r="J7251" t="s">
        <v>225</v>
      </c>
      <c r="K7251" t="s">
        <v>19</v>
      </c>
      <c r="L7251" t="s">
        <v>226</v>
      </c>
      <c r="M7251" t="s">
        <v>226</v>
      </c>
      <c r="N7251" t="s">
        <v>226</v>
      </c>
      <c r="O7251">
        <v>2</v>
      </c>
      <c r="P7251" t="s">
        <v>21</v>
      </c>
      <c r="Q7251" t="s">
        <v>109</v>
      </c>
      <c r="R7251" t="str">
        <f t="shared" si="226"/>
        <v>Non-incentive Class</v>
      </c>
      <c r="S7251">
        <f t="shared" si="227"/>
        <v>1126979</v>
      </c>
    </row>
    <row r="7252" spans="1:19" x14ac:dyDescent="0.8">
      <c r="A7252">
        <v>38184</v>
      </c>
      <c r="B7252">
        <v>12.132999999999999</v>
      </c>
      <c r="C7252">
        <v>0</v>
      </c>
      <c r="D7252">
        <v>4</v>
      </c>
      <c r="E7252">
        <v>0</v>
      </c>
      <c r="F7252">
        <v>0</v>
      </c>
      <c r="G7252">
        <v>0</v>
      </c>
      <c r="H7252">
        <v>0</v>
      </c>
      <c r="I7252">
        <v>31040000</v>
      </c>
      <c r="J7252" t="s">
        <v>225</v>
      </c>
      <c r="K7252" t="s">
        <v>19</v>
      </c>
      <c r="L7252" t="s">
        <v>226</v>
      </c>
      <c r="M7252" t="s">
        <v>226</v>
      </c>
      <c r="N7252" t="s">
        <v>226</v>
      </c>
      <c r="O7252">
        <v>2</v>
      </c>
      <c r="P7252" t="s">
        <v>21</v>
      </c>
      <c r="Q7252" t="s">
        <v>109</v>
      </c>
      <c r="R7252" t="str">
        <f t="shared" si="226"/>
        <v>Non-incentive Class</v>
      </c>
      <c r="S7252">
        <f t="shared" si="227"/>
        <v>0</v>
      </c>
    </row>
    <row r="7253" spans="1:19" x14ac:dyDescent="0.8">
      <c r="A7253">
        <v>38185</v>
      </c>
      <c r="B7253">
        <v>12.132999999999999</v>
      </c>
      <c r="C7253">
        <v>0</v>
      </c>
      <c r="D7253">
        <v>2</v>
      </c>
      <c r="E7253">
        <v>0</v>
      </c>
      <c r="F7253">
        <v>0</v>
      </c>
      <c r="G7253">
        <v>0</v>
      </c>
      <c r="H7253">
        <v>0</v>
      </c>
      <c r="I7253">
        <v>31040000</v>
      </c>
      <c r="J7253" t="s">
        <v>225</v>
      </c>
      <c r="K7253" t="s">
        <v>19</v>
      </c>
      <c r="L7253" t="s">
        <v>226</v>
      </c>
      <c r="M7253" t="s">
        <v>226</v>
      </c>
      <c r="N7253" t="s">
        <v>226</v>
      </c>
      <c r="O7253">
        <v>2</v>
      </c>
      <c r="P7253" t="s">
        <v>21</v>
      </c>
      <c r="Q7253" t="s">
        <v>109</v>
      </c>
      <c r="R7253" t="str">
        <f t="shared" si="226"/>
        <v>Non-incentive Class</v>
      </c>
      <c r="S7253">
        <f t="shared" si="227"/>
        <v>0</v>
      </c>
    </row>
    <row r="7254" spans="1:19" x14ac:dyDescent="0.8">
      <c r="A7254">
        <v>38185</v>
      </c>
      <c r="B7254">
        <v>12.132999999999999</v>
      </c>
      <c r="C7254" t="s">
        <v>23</v>
      </c>
      <c r="D7254">
        <v>2</v>
      </c>
      <c r="E7254">
        <v>143207</v>
      </c>
      <c r="F7254">
        <v>430008</v>
      </c>
      <c r="G7254">
        <v>0</v>
      </c>
      <c r="H7254">
        <v>0</v>
      </c>
      <c r="I7254">
        <v>31040000</v>
      </c>
      <c r="J7254" t="s">
        <v>225</v>
      </c>
      <c r="K7254" t="s">
        <v>19</v>
      </c>
      <c r="L7254" t="s">
        <v>226</v>
      </c>
      <c r="M7254" t="s">
        <v>226</v>
      </c>
      <c r="N7254" t="s">
        <v>226</v>
      </c>
      <c r="O7254">
        <v>2</v>
      </c>
      <c r="P7254" t="s">
        <v>21</v>
      </c>
      <c r="Q7254" t="s">
        <v>109</v>
      </c>
      <c r="R7254" t="str">
        <f t="shared" si="226"/>
        <v>Non-incentive Class</v>
      </c>
      <c r="S7254">
        <f t="shared" si="227"/>
        <v>430008</v>
      </c>
    </row>
    <row r="7255" spans="1:19" x14ac:dyDescent="0.8">
      <c r="A7255">
        <v>38191</v>
      </c>
      <c r="B7255">
        <v>12.282</v>
      </c>
      <c r="C7255">
        <v>2</v>
      </c>
      <c r="D7255">
        <v>1042</v>
      </c>
      <c r="E7255">
        <v>9485222</v>
      </c>
      <c r="F7255">
        <v>28481130</v>
      </c>
      <c r="G7255">
        <v>7880861</v>
      </c>
      <c r="H7255">
        <v>5749580</v>
      </c>
      <c r="I7255">
        <v>31040000</v>
      </c>
      <c r="J7255" t="s">
        <v>225</v>
      </c>
      <c r="K7255" t="s">
        <v>19</v>
      </c>
      <c r="L7255" t="s">
        <v>226</v>
      </c>
      <c r="M7255" t="s">
        <v>226</v>
      </c>
      <c r="N7255" t="s">
        <v>226</v>
      </c>
      <c r="O7255">
        <v>2</v>
      </c>
      <c r="P7255" t="s">
        <v>21</v>
      </c>
      <c r="Q7255" t="s">
        <v>109</v>
      </c>
      <c r="R7255" t="str">
        <f t="shared" si="226"/>
        <v>Non-incentive Class</v>
      </c>
      <c r="S7255">
        <f t="shared" si="227"/>
        <v>28481130</v>
      </c>
    </row>
    <row r="7256" spans="1:19" x14ac:dyDescent="0.8">
      <c r="A7256">
        <v>38191</v>
      </c>
      <c r="B7256">
        <v>12.282</v>
      </c>
      <c r="C7256" t="s">
        <v>30</v>
      </c>
      <c r="D7256">
        <v>1</v>
      </c>
      <c r="E7256">
        <v>31268</v>
      </c>
      <c r="F7256">
        <v>93888</v>
      </c>
      <c r="G7256">
        <v>0</v>
      </c>
      <c r="H7256">
        <v>0</v>
      </c>
      <c r="I7256">
        <v>31040000</v>
      </c>
      <c r="J7256" t="s">
        <v>225</v>
      </c>
      <c r="K7256" t="s">
        <v>19</v>
      </c>
      <c r="L7256" t="s">
        <v>226</v>
      </c>
      <c r="M7256" t="s">
        <v>226</v>
      </c>
      <c r="N7256" t="s">
        <v>226</v>
      </c>
      <c r="O7256">
        <v>2</v>
      </c>
      <c r="P7256" t="s">
        <v>21</v>
      </c>
      <c r="Q7256" t="s">
        <v>109</v>
      </c>
      <c r="R7256" t="str">
        <f t="shared" si="226"/>
        <v>Non-incentive Class</v>
      </c>
      <c r="S7256">
        <f t="shared" si="227"/>
        <v>93888</v>
      </c>
    </row>
    <row r="7257" spans="1:19" x14ac:dyDescent="0.8">
      <c r="A7257">
        <v>38192</v>
      </c>
      <c r="B7257">
        <v>12.132999999999999</v>
      </c>
      <c r="C7257">
        <v>0</v>
      </c>
      <c r="D7257">
        <v>4</v>
      </c>
      <c r="E7257">
        <v>0</v>
      </c>
      <c r="F7257">
        <v>0</v>
      </c>
      <c r="G7257">
        <v>0</v>
      </c>
      <c r="H7257">
        <v>0</v>
      </c>
      <c r="I7257">
        <v>31040000</v>
      </c>
      <c r="J7257" t="s">
        <v>225</v>
      </c>
      <c r="K7257" t="s">
        <v>19</v>
      </c>
      <c r="L7257" t="s">
        <v>226</v>
      </c>
      <c r="M7257" t="s">
        <v>226</v>
      </c>
      <c r="N7257" t="s">
        <v>226</v>
      </c>
      <c r="O7257">
        <v>2</v>
      </c>
      <c r="P7257" t="s">
        <v>21</v>
      </c>
      <c r="Q7257" t="s">
        <v>109</v>
      </c>
      <c r="R7257" t="str">
        <f t="shared" si="226"/>
        <v>Non-incentive Class</v>
      </c>
      <c r="S7257">
        <f t="shared" si="227"/>
        <v>0</v>
      </c>
    </row>
    <row r="7258" spans="1:19" x14ac:dyDescent="0.8">
      <c r="A7258">
        <v>38192</v>
      </c>
      <c r="B7258">
        <v>12.132999999999999</v>
      </c>
      <c r="C7258">
        <v>2</v>
      </c>
      <c r="D7258">
        <v>31</v>
      </c>
      <c r="E7258">
        <v>948548</v>
      </c>
      <c r="F7258">
        <v>2848204</v>
      </c>
      <c r="G7258">
        <v>0</v>
      </c>
      <c r="H7258">
        <v>0</v>
      </c>
      <c r="I7258">
        <v>31040000</v>
      </c>
      <c r="J7258" t="s">
        <v>225</v>
      </c>
      <c r="K7258" t="s">
        <v>19</v>
      </c>
      <c r="L7258" t="s">
        <v>226</v>
      </c>
      <c r="M7258" t="s">
        <v>226</v>
      </c>
      <c r="N7258" t="s">
        <v>226</v>
      </c>
      <c r="O7258">
        <v>2</v>
      </c>
      <c r="P7258" t="s">
        <v>21</v>
      </c>
      <c r="Q7258" t="s">
        <v>109</v>
      </c>
      <c r="R7258" t="str">
        <f t="shared" si="226"/>
        <v>Non-incentive Class</v>
      </c>
      <c r="S7258">
        <f t="shared" si="227"/>
        <v>2848204</v>
      </c>
    </row>
    <row r="7259" spans="1:19" x14ac:dyDescent="0.8">
      <c r="A7259">
        <v>38192</v>
      </c>
      <c r="B7259">
        <v>12.132999999999999</v>
      </c>
      <c r="C7259" t="s">
        <v>30</v>
      </c>
      <c r="D7259">
        <v>3</v>
      </c>
      <c r="E7259">
        <v>960819</v>
      </c>
      <c r="F7259">
        <v>2885051</v>
      </c>
      <c r="G7259">
        <v>0</v>
      </c>
      <c r="H7259">
        <v>0</v>
      </c>
      <c r="I7259">
        <v>31040000</v>
      </c>
      <c r="J7259" t="s">
        <v>225</v>
      </c>
      <c r="K7259" t="s">
        <v>19</v>
      </c>
      <c r="L7259" t="s">
        <v>226</v>
      </c>
      <c r="M7259" t="s">
        <v>226</v>
      </c>
      <c r="N7259" t="s">
        <v>226</v>
      </c>
      <c r="O7259">
        <v>2</v>
      </c>
      <c r="P7259" t="s">
        <v>21</v>
      </c>
      <c r="Q7259" t="s">
        <v>109</v>
      </c>
      <c r="R7259" t="str">
        <f t="shared" si="226"/>
        <v>Non-incentive Class</v>
      </c>
      <c r="S7259">
        <f t="shared" si="227"/>
        <v>2885051</v>
      </c>
    </row>
    <row r="7260" spans="1:19" x14ac:dyDescent="0.8">
      <c r="A7260">
        <v>38193</v>
      </c>
      <c r="B7260">
        <v>10.218999999999999</v>
      </c>
      <c r="C7260" t="s">
        <v>23</v>
      </c>
      <c r="D7260">
        <v>1</v>
      </c>
      <c r="E7260">
        <v>3582</v>
      </c>
      <c r="F7260">
        <v>10756</v>
      </c>
      <c r="G7260">
        <v>0</v>
      </c>
      <c r="H7260">
        <v>0</v>
      </c>
      <c r="I7260">
        <v>30020000</v>
      </c>
      <c r="J7260" t="s">
        <v>110</v>
      </c>
      <c r="K7260" t="s">
        <v>19</v>
      </c>
      <c r="L7260" t="s">
        <v>111</v>
      </c>
      <c r="M7260" t="s">
        <v>111</v>
      </c>
      <c r="N7260" t="s">
        <v>111</v>
      </c>
      <c r="O7260">
        <v>2</v>
      </c>
      <c r="P7260" t="s">
        <v>21</v>
      </c>
      <c r="Q7260" t="s">
        <v>109</v>
      </c>
      <c r="R7260" t="str">
        <f t="shared" si="226"/>
        <v>Non-incentive Class</v>
      </c>
      <c r="S7260">
        <f t="shared" si="227"/>
        <v>10756</v>
      </c>
    </row>
    <row r="7261" spans="1:19" x14ac:dyDescent="0.8">
      <c r="A7261">
        <v>38194</v>
      </c>
      <c r="B7261">
        <v>10.467000000000001</v>
      </c>
      <c r="C7261">
        <v>2</v>
      </c>
      <c r="D7261">
        <v>7</v>
      </c>
      <c r="E7261">
        <v>485216</v>
      </c>
      <c r="F7261">
        <v>1456958</v>
      </c>
      <c r="G7261">
        <v>76000</v>
      </c>
      <c r="H7261">
        <v>60000</v>
      </c>
      <c r="I7261">
        <v>30020000</v>
      </c>
      <c r="J7261" t="s">
        <v>110</v>
      </c>
      <c r="K7261" t="s">
        <v>19</v>
      </c>
      <c r="L7261" t="s">
        <v>111</v>
      </c>
      <c r="M7261" t="s">
        <v>111</v>
      </c>
      <c r="N7261" t="s">
        <v>111</v>
      </c>
      <c r="O7261">
        <v>2</v>
      </c>
      <c r="P7261" t="s">
        <v>21</v>
      </c>
      <c r="Q7261" t="s">
        <v>109</v>
      </c>
      <c r="R7261" t="str">
        <f t="shared" si="226"/>
        <v>Non-incentive Class</v>
      </c>
      <c r="S7261">
        <f t="shared" si="227"/>
        <v>1456958</v>
      </c>
    </row>
    <row r="7262" spans="1:19" x14ac:dyDescent="0.8">
      <c r="A7262">
        <v>38194</v>
      </c>
      <c r="B7262">
        <v>10.467000000000001</v>
      </c>
      <c r="C7262" t="s">
        <v>23</v>
      </c>
      <c r="D7262">
        <v>2</v>
      </c>
      <c r="E7262">
        <v>1331559</v>
      </c>
      <c r="F7262">
        <v>3998273</v>
      </c>
      <c r="G7262">
        <v>0</v>
      </c>
      <c r="H7262">
        <v>0</v>
      </c>
      <c r="I7262">
        <v>30020000</v>
      </c>
      <c r="J7262" t="s">
        <v>110</v>
      </c>
      <c r="K7262" t="s">
        <v>19</v>
      </c>
      <c r="L7262" t="s">
        <v>111</v>
      </c>
      <c r="M7262" t="s">
        <v>111</v>
      </c>
      <c r="N7262" t="s">
        <v>111</v>
      </c>
      <c r="O7262">
        <v>2</v>
      </c>
      <c r="P7262" t="s">
        <v>21</v>
      </c>
      <c r="Q7262" t="s">
        <v>109</v>
      </c>
      <c r="R7262" t="str">
        <f t="shared" si="226"/>
        <v>Non-incentive Class</v>
      </c>
      <c r="S7262">
        <f t="shared" si="227"/>
        <v>3998273</v>
      </c>
    </row>
    <row r="7263" spans="1:19" x14ac:dyDescent="0.8">
      <c r="A7263">
        <v>38196</v>
      </c>
      <c r="B7263">
        <v>10.475</v>
      </c>
      <c r="C7263" t="s">
        <v>23</v>
      </c>
      <c r="D7263">
        <v>1</v>
      </c>
      <c r="E7263">
        <v>275869</v>
      </c>
      <c r="F7263">
        <v>828352</v>
      </c>
      <c r="G7263">
        <v>0</v>
      </c>
      <c r="H7263">
        <v>0</v>
      </c>
      <c r="I7263">
        <v>30820000</v>
      </c>
      <c r="J7263" t="s">
        <v>105</v>
      </c>
      <c r="K7263" t="s">
        <v>19</v>
      </c>
      <c r="L7263" t="s">
        <v>106</v>
      </c>
      <c r="M7263" t="s">
        <v>106</v>
      </c>
      <c r="N7263" t="s">
        <v>107</v>
      </c>
      <c r="O7263">
        <v>40</v>
      </c>
      <c r="P7263" t="s">
        <v>21</v>
      </c>
      <c r="Q7263" t="s">
        <v>108</v>
      </c>
      <c r="R7263" t="str">
        <f t="shared" si="226"/>
        <v>Non-incentive Class</v>
      </c>
      <c r="S7263">
        <f t="shared" si="227"/>
        <v>828352</v>
      </c>
    </row>
    <row r="7264" spans="1:19" x14ac:dyDescent="0.8">
      <c r="A7264">
        <v>38197</v>
      </c>
      <c r="B7264">
        <v>10.475</v>
      </c>
      <c r="C7264">
        <v>1</v>
      </c>
      <c r="D7264">
        <v>2</v>
      </c>
      <c r="E7264">
        <v>21082</v>
      </c>
      <c r="F7264">
        <v>63303</v>
      </c>
      <c r="G7264">
        <v>0</v>
      </c>
      <c r="H7264">
        <v>0</v>
      </c>
      <c r="I7264">
        <v>30820000</v>
      </c>
      <c r="J7264" t="s">
        <v>105</v>
      </c>
      <c r="K7264" t="s">
        <v>19</v>
      </c>
      <c r="L7264" t="s">
        <v>106</v>
      </c>
      <c r="M7264" t="s">
        <v>106</v>
      </c>
      <c r="N7264" t="s">
        <v>107</v>
      </c>
      <c r="O7264">
        <v>40</v>
      </c>
      <c r="P7264" t="s">
        <v>21</v>
      </c>
      <c r="Q7264" t="s">
        <v>108</v>
      </c>
      <c r="R7264" t="str">
        <f t="shared" si="226"/>
        <v>Non-incentive Class</v>
      </c>
      <c r="S7264">
        <f t="shared" si="227"/>
        <v>63303</v>
      </c>
    </row>
    <row r="7265" spans="1:19" x14ac:dyDescent="0.8">
      <c r="A7265">
        <v>38197</v>
      </c>
      <c r="B7265">
        <v>10.475</v>
      </c>
      <c r="C7265">
        <v>2</v>
      </c>
      <c r="D7265">
        <v>22</v>
      </c>
      <c r="E7265">
        <v>689668</v>
      </c>
      <c r="F7265">
        <v>2070875</v>
      </c>
      <c r="G7265">
        <v>177609</v>
      </c>
      <c r="H7265">
        <v>140000</v>
      </c>
      <c r="I7265">
        <v>30820000</v>
      </c>
      <c r="J7265" t="s">
        <v>105</v>
      </c>
      <c r="K7265" t="s">
        <v>19</v>
      </c>
      <c r="L7265" t="s">
        <v>106</v>
      </c>
      <c r="M7265" t="s">
        <v>106</v>
      </c>
      <c r="N7265" t="s">
        <v>107</v>
      </c>
      <c r="O7265">
        <v>40</v>
      </c>
      <c r="P7265" t="s">
        <v>21</v>
      </c>
      <c r="Q7265" t="s">
        <v>108</v>
      </c>
      <c r="R7265" t="str">
        <f t="shared" si="226"/>
        <v>Non-incentive Class</v>
      </c>
      <c r="S7265">
        <f t="shared" si="227"/>
        <v>2070875</v>
      </c>
    </row>
    <row r="7266" spans="1:19" x14ac:dyDescent="0.8">
      <c r="A7266">
        <v>38197</v>
      </c>
      <c r="B7266">
        <v>10.475</v>
      </c>
      <c r="C7266" t="s">
        <v>23</v>
      </c>
      <c r="D7266">
        <v>4</v>
      </c>
      <c r="E7266">
        <v>456757</v>
      </c>
      <c r="F7266">
        <v>1371504</v>
      </c>
      <c r="G7266">
        <v>0</v>
      </c>
      <c r="H7266">
        <v>0</v>
      </c>
      <c r="I7266">
        <v>30820000</v>
      </c>
      <c r="J7266" t="s">
        <v>105</v>
      </c>
      <c r="K7266" t="s">
        <v>19</v>
      </c>
      <c r="L7266" t="s">
        <v>106</v>
      </c>
      <c r="M7266" t="s">
        <v>106</v>
      </c>
      <c r="N7266" t="s">
        <v>107</v>
      </c>
      <c r="O7266">
        <v>40</v>
      </c>
      <c r="P7266" t="s">
        <v>21</v>
      </c>
      <c r="Q7266" t="s">
        <v>108</v>
      </c>
      <c r="R7266" t="str">
        <f t="shared" si="226"/>
        <v>Non-incentive Class</v>
      </c>
      <c r="S7266">
        <f t="shared" si="227"/>
        <v>1371504</v>
      </c>
    </row>
    <row r="7267" spans="1:19" x14ac:dyDescent="0.8">
      <c r="A7267">
        <v>38198</v>
      </c>
      <c r="B7267">
        <v>10.362</v>
      </c>
      <c r="C7267">
        <v>3</v>
      </c>
      <c r="D7267">
        <v>1</v>
      </c>
      <c r="E7267">
        <v>446061</v>
      </c>
      <c r="F7267">
        <v>1339387</v>
      </c>
      <c r="G7267">
        <v>0</v>
      </c>
      <c r="H7267">
        <v>0</v>
      </c>
      <c r="I7267">
        <v>30820000</v>
      </c>
      <c r="J7267" t="s">
        <v>105</v>
      </c>
      <c r="K7267" t="s">
        <v>19</v>
      </c>
      <c r="L7267" t="s">
        <v>106</v>
      </c>
      <c r="M7267" t="s">
        <v>106</v>
      </c>
      <c r="N7267" t="s">
        <v>107</v>
      </c>
      <c r="O7267">
        <v>40</v>
      </c>
      <c r="P7267" t="s">
        <v>21</v>
      </c>
      <c r="Q7267" t="s">
        <v>108</v>
      </c>
      <c r="R7267" t="str">
        <f t="shared" si="226"/>
        <v>Non-incentive Class</v>
      </c>
      <c r="S7267">
        <f t="shared" si="227"/>
        <v>1339387</v>
      </c>
    </row>
    <row r="7268" spans="1:19" x14ac:dyDescent="0.8">
      <c r="A7268">
        <v>38198</v>
      </c>
      <c r="B7268">
        <v>10.362</v>
      </c>
      <c r="C7268" t="s">
        <v>23</v>
      </c>
      <c r="D7268">
        <v>1</v>
      </c>
      <c r="E7268">
        <v>500346</v>
      </c>
      <c r="F7268">
        <v>1502389</v>
      </c>
      <c r="G7268">
        <v>0</v>
      </c>
      <c r="H7268">
        <v>0</v>
      </c>
      <c r="I7268">
        <v>30820000</v>
      </c>
      <c r="J7268" t="s">
        <v>105</v>
      </c>
      <c r="K7268" t="s">
        <v>19</v>
      </c>
      <c r="L7268" t="s">
        <v>106</v>
      </c>
      <c r="M7268" t="s">
        <v>106</v>
      </c>
      <c r="N7268" t="s">
        <v>107</v>
      </c>
      <c r="O7268">
        <v>40</v>
      </c>
      <c r="P7268" t="s">
        <v>21</v>
      </c>
      <c r="Q7268" t="s">
        <v>108</v>
      </c>
      <c r="R7268" t="str">
        <f t="shared" si="226"/>
        <v>Non-incentive Class</v>
      </c>
      <c r="S7268">
        <f t="shared" si="227"/>
        <v>1502389</v>
      </c>
    </row>
    <row r="7269" spans="1:19" x14ac:dyDescent="0.8">
      <c r="A7269">
        <v>38199</v>
      </c>
      <c r="B7269">
        <v>12.339</v>
      </c>
      <c r="C7269">
        <v>1</v>
      </c>
      <c r="D7269">
        <v>2</v>
      </c>
      <c r="E7269">
        <v>2</v>
      </c>
      <c r="F7269">
        <v>6</v>
      </c>
      <c r="G7269">
        <v>0</v>
      </c>
      <c r="H7269">
        <v>0</v>
      </c>
      <c r="I7269">
        <v>31310000</v>
      </c>
      <c r="J7269" t="s">
        <v>298</v>
      </c>
      <c r="K7269" t="s">
        <v>19</v>
      </c>
      <c r="L7269" t="s">
        <v>109</v>
      </c>
      <c r="M7269" t="s">
        <v>109</v>
      </c>
      <c r="N7269" t="s">
        <v>109</v>
      </c>
      <c r="O7269">
        <v>2</v>
      </c>
      <c r="P7269" t="s">
        <v>21</v>
      </c>
      <c r="Q7269" t="s">
        <v>109</v>
      </c>
      <c r="R7269" t="str">
        <f t="shared" si="226"/>
        <v>Non-incentive Class</v>
      </c>
      <c r="S7269">
        <f t="shared" si="227"/>
        <v>6</v>
      </c>
    </row>
    <row r="7270" spans="1:19" x14ac:dyDescent="0.8">
      <c r="A7270">
        <v>38199</v>
      </c>
      <c r="B7270">
        <v>12.339</v>
      </c>
      <c r="C7270">
        <v>2</v>
      </c>
      <c r="D7270">
        <v>248</v>
      </c>
      <c r="E7270">
        <v>5176877</v>
      </c>
      <c r="F7270">
        <v>15544612</v>
      </c>
      <c r="G7270">
        <v>2599756</v>
      </c>
      <c r="H7270">
        <v>1730000</v>
      </c>
      <c r="I7270">
        <v>31310000</v>
      </c>
      <c r="J7270" t="s">
        <v>298</v>
      </c>
      <c r="K7270" t="s">
        <v>19</v>
      </c>
      <c r="L7270" t="s">
        <v>109</v>
      </c>
      <c r="M7270" t="s">
        <v>109</v>
      </c>
      <c r="N7270" t="s">
        <v>109</v>
      </c>
      <c r="O7270">
        <v>2</v>
      </c>
      <c r="P7270" t="s">
        <v>21</v>
      </c>
      <c r="Q7270" t="s">
        <v>109</v>
      </c>
      <c r="R7270" t="str">
        <f t="shared" si="226"/>
        <v>Non-incentive Class</v>
      </c>
      <c r="S7270">
        <f t="shared" si="227"/>
        <v>15544612</v>
      </c>
    </row>
    <row r="7271" spans="1:19" x14ac:dyDescent="0.8">
      <c r="A7271">
        <v>38199</v>
      </c>
      <c r="B7271">
        <v>12.339</v>
      </c>
      <c r="C7271" t="s">
        <v>23</v>
      </c>
      <c r="D7271">
        <v>3</v>
      </c>
      <c r="E7271">
        <v>887220</v>
      </c>
      <c r="F7271">
        <v>2664056</v>
      </c>
      <c r="G7271">
        <v>0</v>
      </c>
      <c r="H7271">
        <v>0</v>
      </c>
      <c r="I7271">
        <v>31310000</v>
      </c>
      <c r="J7271" t="s">
        <v>298</v>
      </c>
      <c r="K7271" t="s">
        <v>19</v>
      </c>
      <c r="L7271" t="s">
        <v>109</v>
      </c>
      <c r="M7271" t="s">
        <v>109</v>
      </c>
      <c r="N7271" t="s">
        <v>109</v>
      </c>
      <c r="O7271">
        <v>2</v>
      </c>
      <c r="P7271" t="s">
        <v>21</v>
      </c>
      <c r="Q7271" t="s">
        <v>109</v>
      </c>
      <c r="R7271" t="str">
        <f t="shared" si="226"/>
        <v>Non-incentive Class</v>
      </c>
      <c r="S7271">
        <f t="shared" si="227"/>
        <v>2664056</v>
      </c>
    </row>
    <row r="7272" spans="1:19" x14ac:dyDescent="0.8">
      <c r="A7272">
        <v>38200</v>
      </c>
      <c r="B7272">
        <v>11.468999999999999</v>
      </c>
      <c r="C7272">
        <v>0</v>
      </c>
      <c r="D7272">
        <v>6</v>
      </c>
      <c r="E7272">
        <v>0</v>
      </c>
      <c r="F7272">
        <v>0</v>
      </c>
      <c r="G7272">
        <v>0</v>
      </c>
      <c r="H7272">
        <v>0</v>
      </c>
      <c r="I7272">
        <v>31310000</v>
      </c>
      <c r="J7272" t="s">
        <v>298</v>
      </c>
      <c r="K7272" t="s">
        <v>19</v>
      </c>
      <c r="L7272" t="s">
        <v>109</v>
      </c>
      <c r="M7272" t="s">
        <v>109</v>
      </c>
      <c r="N7272" t="s">
        <v>109</v>
      </c>
      <c r="O7272">
        <v>2</v>
      </c>
      <c r="P7272" t="s">
        <v>21</v>
      </c>
      <c r="Q7272" t="s">
        <v>109</v>
      </c>
      <c r="R7272" t="str">
        <f t="shared" si="226"/>
        <v>Non-incentive Class</v>
      </c>
      <c r="S7272">
        <f t="shared" si="227"/>
        <v>0</v>
      </c>
    </row>
    <row r="7273" spans="1:19" x14ac:dyDescent="0.8">
      <c r="A7273">
        <v>38202</v>
      </c>
      <c r="B7273">
        <v>12.339</v>
      </c>
      <c r="C7273">
        <v>0</v>
      </c>
      <c r="D7273">
        <v>12</v>
      </c>
      <c r="E7273">
        <v>0</v>
      </c>
      <c r="F7273">
        <v>0</v>
      </c>
      <c r="G7273">
        <v>0</v>
      </c>
      <c r="H7273">
        <v>0</v>
      </c>
      <c r="I7273">
        <v>31310000</v>
      </c>
      <c r="J7273" t="s">
        <v>298</v>
      </c>
      <c r="K7273" t="s">
        <v>19</v>
      </c>
      <c r="L7273" t="s">
        <v>109</v>
      </c>
      <c r="M7273" t="s">
        <v>109</v>
      </c>
      <c r="N7273" t="s">
        <v>109</v>
      </c>
      <c r="O7273">
        <v>2</v>
      </c>
      <c r="P7273" t="s">
        <v>21</v>
      </c>
      <c r="Q7273" t="s">
        <v>109</v>
      </c>
      <c r="R7273" t="str">
        <f t="shared" si="226"/>
        <v>Non-incentive Class</v>
      </c>
      <c r="S7273">
        <f t="shared" si="227"/>
        <v>0</v>
      </c>
    </row>
    <row r="7274" spans="1:19" x14ac:dyDescent="0.8">
      <c r="A7274">
        <v>38202</v>
      </c>
      <c r="B7274">
        <v>12.339</v>
      </c>
      <c r="C7274">
        <v>1</v>
      </c>
      <c r="D7274">
        <v>12</v>
      </c>
      <c r="E7274">
        <v>223922</v>
      </c>
      <c r="F7274">
        <v>672369</v>
      </c>
      <c r="G7274">
        <v>0</v>
      </c>
      <c r="H7274">
        <v>0</v>
      </c>
      <c r="I7274">
        <v>31310000</v>
      </c>
      <c r="J7274" t="s">
        <v>298</v>
      </c>
      <c r="K7274" t="s">
        <v>19</v>
      </c>
      <c r="L7274" t="s">
        <v>109</v>
      </c>
      <c r="M7274" t="s">
        <v>109</v>
      </c>
      <c r="N7274" t="s">
        <v>109</v>
      </c>
      <c r="O7274">
        <v>2</v>
      </c>
      <c r="P7274" t="s">
        <v>21</v>
      </c>
      <c r="Q7274" t="s">
        <v>109</v>
      </c>
      <c r="R7274" t="str">
        <f t="shared" si="226"/>
        <v>Non-incentive Class</v>
      </c>
      <c r="S7274">
        <f t="shared" si="227"/>
        <v>672369</v>
      </c>
    </row>
    <row r="7275" spans="1:19" x14ac:dyDescent="0.8">
      <c r="A7275">
        <v>38202</v>
      </c>
      <c r="B7275">
        <v>12.339</v>
      </c>
      <c r="C7275">
        <v>2</v>
      </c>
      <c r="D7275">
        <v>690</v>
      </c>
      <c r="E7275">
        <v>9589291</v>
      </c>
      <c r="F7275">
        <v>28793871</v>
      </c>
      <c r="G7275">
        <v>3632416</v>
      </c>
      <c r="H7275">
        <v>2350000</v>
      </c>
      <c r="I7275">
        <v>31310000</v>
      </c>
      <c r="J7275" t="s">
        <v>298</v>
      </c>
      <c r="K7275" t="s">
        <v>19</v>
      </c>
      <c r="L7275" t="s">
        <v>109</v>
      </c>
      <c r="M7275" t="s">
        <v>109</v>
      </c>
      <c r="N7275" t="s">
        <v>109</v>
      </c>
      <c r="O7275">
        <v>2</v>
      </c>
      <c r="P7275" t="s">
        <v>21</v>
      </c>
      <c r="Q7275" t="s">
        <v>109</v>
      </c>
      <c r="R7275" t="str">
        <f t="shared" si="226"/>
        <v>Non-incentive Class</v>
      </c>
      <c r="S7275">
        <f t="shared" si="227"/>
        <v>28793871</v>
      </c>
    </row>
    <row r="7276" spans="1:19" x14ac:dyDescent="0.8">
      <c r="A7276">
        <v>38202</v>
      </c>
      <c r="B7276">
        <v>12.339</v>
      </c>
      <c r="C7276" t="s">
        <v>23</v>
      </c>
      <c r="D7276">
        <v>31</v>
      </c>
      <c r="E7276">
        <v>8409138</v>
      </c>
      <c r="F7276">
        <v>25250116</v>
      </c>
      <c r="G7276">
        <v>0</v>
      </c>
      <c r="H7276">
        <v>0</v>
      </c>
      <c r="I7276">
        <v>31310000</v>
      </c>
      <c r="J7276" t="s">
        <v>298</v>
      </c>
      <c r="K7276" t="s">
        <v>19</v>
      </c>
      <c r="L7276" t="s">
        <v>109</v>
      </c>
      <c r="M7276" t="s">
        <v>109</v>
      </c>
      <c r="N7276" t="s">
        <v>109</v>
      </c>
      <c r="O7276">
        <v>2</v>
      </c>
      <c r="P7276" t="s">
        <v>21</v>
      </c>
      <c r="Q7276" t="s">
        <v>109</v>
      </c>
      <c r="R7276" t="str">
        <f t="shared" si="226"/>
        <v>Non-incentive Class</v>
      </c>
      <c r="S7276">
        <f t="shared" si="227"/>
        <v>25250116</v>
      </c>
    </row>
    <row r="7277" spans="1:19" x14ac:dyDescent="0.8">
      <c r="A7277">
        <v>38202</v>
      </c>
      <c r="B7277">
        <v>12.339</v>
      </c>
      <c r="C7277" t="s">
        <v>30</v>
      </c>
      <c r="D7277">
        <v>47</v>
      </c>
      <c r="E7277">
        <v>2204116</v>
      </c>
      <c r="F7277">
        <v>6618303</v>
      </c>
      <c r="G7277">
        <v>0</v>
      </c>
      <c r="H7277">
        <v>0</v>
      </c>
      <c r="I7277">
        <v>31310000</v>
      </c>
      <c r="J7277" t="s">
        <v>298</v>
      </c>
      <c r="K7277" t="s">
        <v>19</v>
      </c>
      <c r="L7277" t="s">
        <v>109</v>
      </c>
      <c r="M7277" t="s">
        <v>109</v>
      </c>
      <c r="N7277" t="s">
        <v>109</v>
      </c>
      <c r="O7277">
        <v>2</v>
      </c>
      <c r="P7277" t="s">
        <v>21</v>
      </c>
      <c r="Q7277" t="s">
        <v>109</v>
      </c>
      <c r="R7277" t="str">
        <f t="shared" si="226"/>
        <v>Non-incentive Class</v>
      </c>
      <c r="S7277">
        <f t="shared" si="227"/>
        <v>6618303</v>
      </c>
    </row>
    <row r="7278" spans="1:19" x14ac:dyDescent="0.8">
      <c r="A7278">
        <v>38203</v>
      </c>
      <c r="B7278">
        <v>12.339</v>
      </c>
      <c r="C7278">
        <v>0</v>
      </c>
      <c r="D7278">
        <v>8</v>
      </c>
      <c r="E7278">
        <v>0</v>
      </c>
      <c r="F7278">
        <v>0</v>
      </c>
      <c r="G7278">
        <v>0</v>
      </c>
      <c r="H7278">
        <v>0</v>
      </c>
      <c r="I7278">
        <v>31310000</v>
      </c>
      <c r="J7278" t="s">
        <v>298</v>
      </c>
      <c r="K7278" t="s">
        <v>19</v>
      </c>
      <c r="L7278" t="s">
        <v>109</v>
      </c>
      <c r="M7278" t="s">
        <v>109</v>
      </c>
      <c r="N7278" t="s">
        <v>109</v>
      </c>
      <c r="O7278">
        <v>2</v>
      </c>
      <c r="P7278" t="s">
        <v>21</v>
      </c>
      <c r="Q7278" t="s">
        <v>109</v>
      </c>
      <c r="R7278" t="str">
        <f t="shared" si="226"/>
        <v>Non-incentive Class</v>
      </c>
      <c r="S7278">
        <f t="shared" si="227"/>
        <v>0</v>
      </c>
    </row>
    <row r="7279" spans="1:19" x14ac:dyDescent="0.8">
      <c r="A7279">
        <v>38203</v>
      </c>
      <c r="B7279">
        <v>12.339</v>
      </c>
      <c r="C7279">
        <v>1</v>
      </c>
      <c r="D7279">
        <v>3</v>
      </c>
      <c r="E7279">
        <v>57667</v>
      </c>
      <c r="F7279">
        <v>173157</v>
      </c>
      <c r="G7279">
        <v>0</v>
      </c>
      <c r="H7279">
        <v>0</v>
      </c>
      <c r="I7279">
        <v>31310000</v>
      </c>
      <c r="J7279" t="s">
        <v>298</v>
      </c>
      <c r="K7279" t="s">
        <v>19</v>
      </c>
      <c r="L7279" t="s">
        <v>109</v>
      </c>
      <c r="M7279" t="s">
        <v>109</v>
      </c>
      <c r="N7279" t="s">
        <v>109</v>
      </c>
      <c r="O7279">
        <v>2</v>
      </c>
      <c r="P7279" t="s">
        <v>21</v>
      </c>
      <c r="Q7279" t="s">
        <v>109</v>
      </c>
      <c r="R7279" t="str">
        <f t="shared" si="226"/>
        <v>Non-incentive Class</v>
      </c>
      <c r="S7279">
        <f t="shared" si="227"/>
        <v>173157</v>
      </c>
    </row>
    <row r="7280" spans="1:19" x14ac:dyDescent="0.8">
      <c r="A7280">
        <v>38203</v>
      </c>
      <c r="B7280">
        <v>12.339</v>
      </c>
      <c r="C7280">
        <v>2</v>
      </c>
      <c r="D7280">
        <v>5</v>
      </c>
      <c r="E7280">
        <v>113959</v>
      </c>
      <c r="F7280">
        <v>342184</v>
      </c>
      <c r="G7280">
        <v>30000</v>
      </c>
      <c r="H7280">
        <v>30000</v>
      </c>
      <c r="I7280">
        <v>31310000</v>
      </c>
      <c r="J7280" t="s">
        <v>298</v>
      </c>
      <c r="K7280" t="s">
        <v>19</v>
      </c>
      <c r="L7280" t="s">
        <v>109</v>
      </c>
      <c r="M7280" t="s">
        <v>109</v>
      </c>
      <c r="N7280" t="s">
        <v>109</v>
      </c>
      <c r="O7280">
        <v>2</v>
      </c>
      <c r="P7280" t="s">
        <v>21</v>
      </c>
      <c r="Q7280" t="s">
        <v>109</v>
      </c>
      <c r="R7280" t="str">
        <f t="shared" si="226"/>
        <v>Non-incentive Class</v>
      </c>
      <c r="S7280">
        <f t="shared" si="227"/>
        <v>342184</v>
      </c>
    </row>
    <row r="7281" spans="1:19" x14ac:dyDescent="0.8">
      <c r="A7281">
        <v>38203</v>
      </c>
      <c r="B7281">
        <v>12.339</v>
      </c>
      <c r="C7281" t="s">
        <v>34</v>
      </c>
      <c r="D7281">
        <v>1</v>
      </c>
      <c r="E7281">
        <v>1280960</v>
      </c>
      <c r="F7281">
        <v>3846339</v>
      </c>
      <c r="G7281">
        <v>0</v>
      </c>
      <c r="H7281">
        <v>0</v>
      </c>
      <c r="I7281">
        <v>31310000</v>
      </c>
      <c r="J7281" t="s">
        <v>298</v>
      </c>
      <c r="K7281" t="s">
        <v>19</v>
      </c>
      <c r="L7281" t="s">
        <v>109</v>
      </c>
      <c r="M7281" t="s">
        <v>109</v>
      </c>
      <c r="N7281" t="s">
        <v>109</v>
      </c>
      <c r="O7281">
        <v>2</v>
      </c>
      <c r="P7281" t="s">
        <v>21</v>
      </c>
      <c r="Q7281" t="s">
        <v>109</v>
      </c>
      <c r="R7281" t="str">
        <f t="shared" si="226"/>
        <v>Incentive Class</v>
      </c>
      <c r="S7281">
        <f t="shared" si="227"/>
        <v>38463390</v>
      </c>
    </row>
    <row r="7282" spans="1:19" x14ac:dyDescent="0.8">
      <c r="A7282">
        <v>38205</v>
      </c>
      <c r="B7282">
        <v>10.025</v>
      </c>
      <c r="C7282">
        <v>1</v>
      </c>
      <c r="D7282">
        <v>2</v>
      </c>
      <c r="E7282">
        <v>5094</v>
      </c>
      <c r="F7282">
        <v>15296</v>
      </c>
      <c r="G7282">
        <v>0</v>
      </c>
      <c r="H7282">
        <v>0</v>
      </c>
      <c r="I7282">
        <v>30020000</v>
      </c>
      <c r="J7282" t="s">
        <v>110</v>
      </c>
      <c r="K7282" t="s">
        <v>19</v>
      </c>
      <c r="L7282" t="s">
        <v>111</v>
      </c>
      <c r="M7282" t="s">
        <v>111</v>
      </c>
      <c r="N7282" t="s">
        <v>111</v>
      </c>
      <c r="O7282">
        <v>2</v>
      </c>
      <c r="P7282" t="s">
        <v>21</v>
      </c>
      <c r="Q7282" t="s">
        <v>109</v>
      </c>
      <c r="R7282" t="str">
        <f t="shared" si="226"/>
        <v>Non-incentive Class</v>
      </c>
      <c r="S7282">
        <f t="shared" si="227"/>
        <v>15296</v>
      </c>
    </row>
    <row r="7283" spans="1:19" x14ac:dyDescent="0.8">
      <c r="A7283">
        <v>38205</v>
      </c>
      <c r="B7283">
        <v>10.025</v>
      </c>
      <c r="C7283" t="s">
        <v>23</v>
      </c>
      <c r="D7283">
        <v>15</v>
      </c>
      <c r="E7283">
        <v>7258791</v>
      </c>
      <c r="F7283">
        <v>21795970</v>
      </c>
      <c r="G7283">
        <v>0</v>
      </c>
      <c r="H7283">
        <v>0</v>
      </c>
      <c r="I7283">
        <v>30020000</v>
      </c>
      <c r="J7283" t="s">
        <v>110</v>
      </c>
      <c r="K7283" t="s">
        <v>19</v>
      </c>
      <c r="L7283" t="s">
        <v>111</v>
      </c>
      <c r="M7283" t="s">
        <v>111</v>
      </c>
      <c r="N7283" t="s">
        <v>111</v>
      </c>
      <c r="O7283">
        <v>2</v>
      </c>
      <c r="P7283" t="s">
        <v>21</v>
      </c>
      <c r="Q7283" t="s">
        <v>109</v>
      </c>
      <c r="R7283" t="str">
        <f t="shared" si="226"/>
        <v>Non-incentive Class</v>
      </c>
      <c r="S7283">
        <f t="shared" si="227"/>
        <v>21795970</v>
      </c>
    </row>
    <row r="7284" spans="1:19" x14ac:dyDescent="0.8">
      <c r="A7284">
        <v>38207</v>
      </c>
      <c r="B7284">
        <v>12.247</v>
      </c>
      <c r="C7284">
        <v>2</v>
      </c>
      <c r="D7284">
        <v>21</v>
      </c>
      <c r="E7284">
        <v>694920</v>
      </c>
      <c r="F7284">
        <v>2086640</v>
      </c>
      <c r="G7284">
        <v>162000</v>
      </c>
      <c r="H7284">
        <v>130000</v>
      </c>
      <c r="I7284">
        <v>31040000</v>
      </c>
      <c r="J7284" t="s">
        <v>225</v>
      </c>
      <c r="K7284" t="s">
        <v>19</v>
      </c>
      <c r="L7284" t="s">
        <v>226</v>
      </c>
      <c r="M7284" t="s">
        <v>226</v>
      </c>
      <c r="N7284" t="s">
        <v>226</v>
      </c>
      <c r="O7284">
        <v>2</v>
      </c>
      <c r="P7284" t="s">
        <v>21</v>
      </c>
      <c r="Q7284" t="s">
        <v>109</v>
      </c>
      <c r="R7284" t="str">
        <f t="shared" si="226"/>
        <v>Non-incentive Class</v>
      </c>
      <c r="S7284">
        <f t="shared" si="227"/>
        <v>2086640</v>
      </c>
    </row>
    <row r="7285" spans="1:19" x14ac:dyDescent="0.8">
      <c r="A7285">
        <v>38208</v>
      </c>
      <c r="B7285">
        <v>12.967000000000001</v>
      </c>
      <c r="C7285">
        <v>2</v>
      </c>
      <c r="D7285">
        <v>12</v>
      </c>
      <c r="E7285">
        <v>376352</v>
      </c>
      <c r="F7285">
        <v>1130073</v>
      </c>
      <c r="G7285">
        <v>196896</v>
      </c>
      <c r="H7285">
        <v>110000</v>
      </c>
      <c r="I7285">
        <v>31040000</v>
      </c>
      <c r="J7285" t="s">
        <v>225</v>
      </c>
      <c r="K7285" t="s">
        <v>19</v>
      </c>
      <c r="L7285" t="s">
        <v>226</v>
      </c>
      <c r="M7285" t="s">
        <v>226</v>
      </c>
      <c r="N7285" t="s">
        <v>226</v>
      </c>
      <c r="O7285">
        <v>2</v>
      </c>
      <c r="P7285" t="s">
        <v>21</v>
      </c>
      <c r="Q7285" t="s">
        <v>109</v>
      </c>
      <c r="R7285" t="str">
        <f t="shared" si="226"/>
        <v>Non-incentive Class</v>
      </c>
      <c r="S7285">
        <f t="shared" si="227"/>
        <v>1130073</v>
      </c>
    </row>
    <row r="7286" spans="1:19" x14ac:dyDescent="0.8">
      <c r="A7286">
        <v>38210</v>
      </c>
      <c r="B7286">
        <v>13.645</v>
      </c>
      <c r="C7286">
        <v>0</v>
      </c>
      <c r="D7286">
        <v>6</v>
      </c>
      <c r="E7286">
        <v>0</v>
      </c>
      <c r="F7286">
        <v>0</v>
      </c>
      <c r="G7286">
        <v>0</v>
      </c>
      <c r="H7286">
        <v>0</v>
      </c>
      <c r="I7286">
        <v>31040000</v>
      </c>
      <c r="J7286" t="s">
        <v>225</v>
      </c>
      <c r="K7286" t="s">
        <v>19</v>
      </c>
      <c r="L7286" t="s">
        <v>226</v>
      </c>
      <c r="M7286" t="s">
        <v>226</v>
      </c>
      <c r="N7286" t="s">
        <v>226</v>
      </c>
      <c r="O7286">
        <v>2</v>
      </c>
      <c r="P7286" t="s">
        <v>21</v>
      </c>
      <c r="Q7286" t="s">
        <v>109</v>
      </c>
      <c r="R7286" t="str">
        <f t="shared" si="226"/>
        <v>Non-incentive Class</v>
      </c>
      <c r="S7286">
        <f t="shared" si="227"/>
        <v>0</v>
      </c>
    </row>
    <row r="7287" spans="1:19" x14ac:dyDescent="0.8">
      <c r="A7287">
        <v>38210</v>
      </c>
      <c r="B7287">
        <v>13.645</v>
      </c>
      <c r="C7287">
        <v>1</v>
      </c>
      <c r="D7287">
        <v>1</v>
      </c>
      <c r="E7287">
        <v>10000</v>
      </c>
      <c r="F7287">
        <v>30027</v>
      </c>
      <c r="G7287">
        <v>0</v>
      </c>
      <c r="H7287">
        <v>0</v>
      </c>
      <c r="I7287">
        <v>31040000</v>
      </c>
      <c r="J7287" t="s">
        <v>225</v>
      </c>
      <c r="K7287" t="s">
        <v>19</v>
      </c>
      <c r="L7287" t="s">
        <v>226</v>
      </c>
      <c r="M7287" t="s">
        <v>226</v>
      </c>
      <c r="N7287" t="s">
        <v>226</v>
      </c>
      <c r="O7287">
        <v>2</v>
      </c>
      <c r="P7287" t="s">
        <v>21</v>
      </c>
      <c r="Q7287" t="s">
        <v>109</v>
      </c>
      <c r="R7287" t="str">
        <f t="shared" si="226"/>
        <v>Non-incentive Class</v>
      </c>
      <c r="S7287">
        <f t="shared" si="227"/>
        <v>30027</v>
      </c>
    </row>
    <row r="7288" spans="1:19" x14ac:dyDescent="0.8">
      <c r="A7288">
        <v>38210</v>
      </c>
      <c r="B7288">
        <v>13.645</v>
      </c>
      <c r="C7288">
        <v>2</v>
      </c>
      <c r="D7288">
        <v>125</v>
      </c>
      <c r="E7288">
        <v>5523187</v>
      </c>
      <c r="F7288">
        <v>16584471</v>
      </c>
      <c r="G7288">
        <v>1748901</v>
      </c>
      <c r="H7288">
        <v>1100000</v>
      </c>
      <c r="I7288">
        <v>31040000</v>
      </c>
      <c r="J7288" t="s">
        <v>225</v>
      </c>
      <c r="K7288" t="s">
        <v>19</v>
      </c>
      <c r="L7288" t="s">
        <v>226</v>
      </c>
      <c r="M7288" t="s">
        <v>226</v>
      </c>
      <c r="N7288" t="s">
        <v>226</v>
      </c>
      <c r="O7288">
        <v>2</v>
      </c>
      <c r="P7288" t="s">
        <v>21</v>
      </c>
      <c r="Q7288" t="s">
        <v>109</v>
      </c>
      <c r="R7288" t="str">
        <f t="shared" si="226"/>
        <v>Non-incentive Class</v>
      </c>
      <c r="S7288">
        <f t="shared" si="227"/>
        <v>16584471</v>
      </c>
    </row>
    <row r="7289" spans="1:19" x14ac:dyDescent="0.8">
      <c r="A7289">
        <v>38211</v>
      </c>
      <c r="B7289">
        <v>11.64</v>
      </c>
      <c r="C7289">
        <v>1</v>
      </c>
      <c r="D7289">
        <v>1</v>
      </c>
      <c r="E7289">
        <v>7788</v>
      </c>
      <c r="F7289">
        <v>23385</v>
      </c>
      <c r="G7289">
        <v>0</v>
      </c>
      <c r="H7289">
        <v>0</v>
      </c>
      <c r="I7289">
        <v>31040000</v>
      </c>
      <c r="J7289" t="s">
        <v>225</v>
      </c>
      <c r="K7289" t="s">
        <v>19</v>
      </c>
      <c r="L7289" t="s">
        <v>226</v>
      </c>
      <c r="M7289" t="s">
        <v>226</v>
      </c>
      <c r="N7289" t="s">
        <v>226</v>
      </c>
      <c r="O7289">
        <v>2</v>
      </c>
      <c r="P7289" t="s">
        <v>21</v>
      </c>
      <c r="Q7289" t="s">
        <v>109</v>
      </c>
      <c r="R7289" t="str">
        <f t="shared" si="226"/>
        <v>Non-incentive Class</v>
      </c>
      <c r="S7289">
        <f t="shared" si="227"/>
        <v>23385</v>
      </c>
    </row>
    <row r="7290" spans="1:19" x14ac:dyDescent="0.8">
      <c r="A7290">
        <v>38211</v>
      </c>
      <c r="B7290">
        <v>11.64</v>
      </c>
      <c r="C7290">
        <v>2</v>
      </c>
      <c r="D7290">
        <v>36</v>
      </c>
      <c r="E7290">
        <v>1006701</v>
      </c>
      <c r="F7290">
        <v>3022822</v>
      </c>
      <c r="G7290">
        <v>413107</v>
      </c>
      <c r="H7290">
        <v>300000</v>
      </c>
      <c r="I7290">
        <v>31040000</v>
      </c>
      <c r="J7290" t="s">
        <v>225</v>
      </c>
      <c r="K7290" t="s">
        <v>19</v>
      </c>
      <c r="L7290" t="s">
        <v>226</v>
      </c>
      <c r="M7290" t="s">
        <v>226</v>
      </c>
      <c r="N7290" t="s">
        <v>226</v>
      </c>
      <c r="O7290">
        <v>2</v>
      </c>
      <c r="P7290" t="s">
        <v>21</v>
      </c>
      <c r="Q7290" t="s">
        <v>109</v>
      </c>
      <c r="R7290" t="str">
        <f t="shared" si="226"/>
        <v>Non-incentive Class</v>
      </c>
      <c r="S7290">
        <f t="shared" si="227"/>
        <v>3022822</v>
      </c>
    </row>
    <row r="7291" spans="1:19" x14ac:dyDescent="0.8">
      <c r="A7291">
        <v>38220</v>
      </c>
      <c r="B7291">
        <v>12.566000000000001</v>
      </c>
      <c r="C7291">
        <v>0</v>
      </c>
      <c r="D7291">
        <v>6</v>
      </c>
      <c r="E7291">
        <v>0</v>
      </c>
      <c r="F7291">
        <v>0</v>
      </c>
      <c r="G7291">
        <v>0</v>
      </c>
      <c r="H7291">
        <v>0</v>
      </c>
      <c r="I7291">
        <v>31040000</v>
      </c>
      <c r="J7291" t="s">
        <v>225</v>
      </c>
      <c r="K7291" t="s">
        <v>19</v>
      </c>
      <c r="L7291" t="s">
        <v>226</v>
      </c>
      <c r="M7291" t="s">
        <v>226</v>
      </c>
      <c r="N7291" t="s">
        <v>226</v>
      </c>
      <c r="O7291">
        <v>2</v>
      </c>
      <c r="P7291" t="s">
        <v>21</v>
      </c>
      <c r="Q7291" t="s">
        <v>109</v>
      </c>
      <c r="R7291" t="str">
        <f t="shared" si="226"/>
        <v>Non-incentive Class</v>
      </c>
      <c r="S7291">
        <f t="shared" si="227"/>
        <v>0</v>
      </c>
    </row>
    <row r="7292" spans="1:19" x14ac:dyDescent="0.8">
      <c r="A7292">
        <v>38220</v>
      </c>
      <c r="B7292">
        <v>12.566000000000001</v>
      </c>
      <c r="C7292">
        <v>1</v>
      </c>
      <c r="D7292">
        <v>2</v>
      </c>
      <c r="E7292">
        <v>115456</v>
      </c>
      <c r="F7292">
        <v>346680</v>
      </c>
      <c r="G7292">
        <v>0</v>
      </c>
      <c r="H7292">
        <v>0</v>
      </c>
      <c r="I7292">
        <v>31040000</v>
      </c>
      <c r="J7292" t="s">
        <v>225</v>
      </c>
      <c r="K7292" t="s">
        <v>19</v>
      </c>
      <c r="L7292" t="s">
        <v>226</v>
      </c>
      <c r="M7292" t="s">
        <v>226</v>
      </c>
      <c r="N7292" t="s">
        <v>226</v>
      </c>
      <c r="O7292">
        <v>2</v>
      </c>
      <c r="P7292" t="s">
        <v>21</v>
      </c>
      <c r="Q7292" t="s">
        <v>109</v>
      </c>
      <c r="R7292" t="str">
        <f t="shared" si="226"/>
        <v>Non-incentive Class</v>
      </c>
      <c r="S7292">
        <f t="shared" si="227"/>
        <v>346680</v>
      </c>
    </row>
    <row r="7293" spans="1:19" x14ac:dyDescent="0.8">
      <c r="A7293">
        <v>38220</v>
      </c>
      <c r="B7293">
        <v>12.566000000000001</v>
      </c>
      <c r="C7293">
        <v>2</v>
      </c>
      <c r="D7293">
        <v>984</v>
      </c>
      <c r="E7293">
        <v>8111841</v>
      </c>
      <c r="F7293">
        <v>24357464</v>
      </c>
      <c r="G7293">
        <v>5835663</v>
      </c>
      <c r="H7293">
        <v>4785221</v>
      </c>
      <c r="I7293">
        <v>31040000</v>
      </c>
      <c r="J7293" t="s">
        <v>225</v>
      </c>
      <c r="K7293" t="s">
        <v>19</v>
      </c>
      <c r="L7293" t="s">
        <v>226</v>
      </c>
      <c r="M7293" t="s">
        <v>226</v>
      </c>
      <c r="N7293" t="s">
        <v>226</v>
      </c>
      <c r="O7293">
        <v>2</v>
      </c>
      <c r="P7293" t="s">
        <v>21</v>
      </c>
      <c r="Q7293" t="s">
        <v>109</v>
      </c>
      <c r="R7293" t="str">
        <f t="shared" si="226"/>
        <v>Non-incentive Class</v>
      </c>
      <c r="S7293">
        <f t="shared" si="227"/>
        <v>24357464</v>
      </c>
    </row>
    <row r="7294" spans="1:19" x14ac:dyDescent="0.8">
      <c r="A7294">
        <v>38220</v>
      </c>
      <c r="B7294">
        <v>12.566000000000001</v>
      </c>
      <c r="C7294" t="s">
        <v>23</v>
      </c>
      <c r="D7294">
        <v>9</v>
      </c>
      <c r="E7294">
        <v>4199207</v>
      </c>
      <c r="F7294">
        <v>12608959</v>
      </c>
      <c r="G7294">
        <v>0</v>
      </c>
      <c r="H7294">
        <v>0</v>
      </c>
      <c r="I7294">
        <v>31040000</v>
      </c>
      <c r="J7294" t="s">
        <v>225</v>
      </c>
      <c r="K7294" t="s">
        <v>19</v>
      </c>
      <c r="L7294" t="s">
        <v>226</v>
      </c>
      <c r="M7294" t="s">
        <v>226</v>
      </c>
      <c r="N7294" t="s">
        <v>226</v>
      </c>
      <c r="O7294">
        <v>2</v>
      </c>
      <c r="P7294" t="s">
        <v>21</v>
      </c>
      <c r="Q7294" t="s">
        <v>109</v>
      </c>
      <c r="R7294" t="str">
        <f t="shared" si="226"/>
        <v>Non-incentive Class</v>
      </c>
      <c r="S7294">
        <f t="shared" si="227"/>
        <v>12608959</v>
      </c>
    </row>
    <row r="7295" spans="1:19" x14ac:dyDescent="0.8">
      <c r="A7295">
        <v>38220</v>
      </c>
      <c r="B7295">
        <v>12.566000000000001</v>
      </c>
      <c r="C7295" t="s">
        <v>30</v>
      </c>
      <c r="D7295">
        <v>1</v>
      </c>
      <c r="E7295">
        <v>51000</v>
      </c>
      <c r="F7295">
        <v>153138</v>
      </c>
      <c r="G7295">
        <v>0</v>
      </c>
      <c r="H7295">
        <v>0</v>
      </c>
      <c r="I7295">
        <v>31040000</v>
      </c>
      <c r="J7295" t="s">
        <v>225</v>
      </c>
      <c r="K7295" t="s">
        <v>19</v>
      </c>
      <c r="L7295" t="s">
        <v>226</v>
      </c>
      <c r="M7295" t="s">
        <v>226</v>
      </c>
      <c r="N7295" t="s">
        <v>226</v>
      </c>
      <c r="O7295">
        <v>2</v>
      </c>
      <c r="P7295" t="s">
        <v>21</v>
      </c>
      <c r="Q7295" t="s">
        <v>109</v>
      </c>
      <c r="R7295" t="str">
        <f t="shared" si="226"/>
        <v>Non-incentive Class</v>
      </c>
      <c r="S7295">
        <f t="shared" si="227"/>
        <v>153138</v>
      </c>
    </row>
    <row r="7296" spans="1:19" x14ac:dyDescent="0.8">
      <c r="A7296">
        <v>38223</v>
      </c>
      <c r="B7296">
        <v>12.427</v>
      </c>
      <c r="C7296">
        <v>0</v>
      </c>
      <c r="D7296">
        <v>26</v>
      </c>
      <c r="E7296">
        <v>0</v>
      </c>
      <c r="F7296">
        <v>0</v>
      </c>
      <c r="G7296">
        <v>0</v>
      </c>
      <c r="H7296">
        <v>0</v>
      </c>
      <c r="I7296">
        <v>31310000</v>
      </c>
      <c r="J7296" t="s">
        <v>298</v>
      </c>
      <c r="K7296" t="s">
        <v>19</v>
      </c>
      <c r="L7296" t="s">
        <v>109</v>
      </c>
      <c r="M7296" t="s">
        <v>109</v>
      </c>
      <c r="N7296" t="s">
        <v>109</v>
      </c>
      <c r="O7296">
        <v>2</v>
      </c>
      <c r="P7296" t="s">
        <v>21</v>
      </c>
      <c r="Q7296" t="s">
        <v>109</v>
      </c>
      <c r="R7296" t="str">
        <f t="shared" si="226"/>
        <v>Non-incentive Class</v>
      </c>
      <c r="S7296">
        <f t="shared" si="227"/>
        <v>0</v>
      </c>
    </row>
    <row r="7297" spans="1:19" x14ac:dyDescent="0.8">
      <c r="A7297">
        <v>38223</v>
      </c>
      <c r="B7297">
        <v>12.427</v>
      </c>
      <c r="C7297">
        <v>1</v>
      </c>
      <c r="D7297">
        <v>1</v>
      </c>
      <c r="E7297">
        <v>278370</v>
      </c>
      <c r="F7297">
        <v>835862</v>
      </c>
      <c r="G7297">
        <v>0</v>
      </c>
      <c r="H7297">
        <v>0</v>
      </c>
      <c r="I7297">
        <v>31310000</v>
      </c>
      <c r="J7297" t="s">
        <v>298</v>
      </c>
      <c r="K7297" t="s">
        <v>19</v>
      </c>
      <c r="L7297" t="s">
        <v>109</v>
      </c>
      <c r="M7297" t="s">
        <v>109</v>
      </c>
      <c r="N7297" t="s">
        <v>109</v>
      </c>
      <c r="O7297">
        <v>2</v>
      </c>
      <c r="P7297" t="s">
        <v>21</v>
      </c>
      <c r="Q7297" t="s">
        <v>109</v>
      </c>
      <c r="R7297" t="str">
        <f t="shared" si="226"/>
        <v>Non-incentive Class</v>
      </c>
      <c r="S7297">
        <f t="shared" si="227"/>
        <v>835862</v>
      </c>
    </row>
    <row r="7298" spans="1:19" x14ac:dyDescent="0.8">
      <c r="A7298">
        <v>38223</v>
      </c>
      <c r="B7298">
        <v>12.427</v>
      </c>
      <c r="C7298">
        <v>2</v>
      </c>
      <c r="D7298">
        <v>17</v>
      </c>
      <c r="E7298">
        <v>426724</v>
      </c>
      <c r="F7298">
        <v>1281322</v>
      </c>
      <c r="G7298">
        <v>229629</v>
      </c>
      <c r="H7298">
        <v>130000</v>
      </c>
      <c r="I7298">
        <v>31310000</v>
      </c>
      <c r="J7298" t="s">
        <v>298</v>
      </c>
      <c r="K7298" t="s">
        <v>19</v>
      </c>
      <c r="L7298" t="s">
        <v>109</v>
      </c>
      <c r="M7298" t="s">
        <v>109</v>
      </c>
      <c r="N7298" t="s">
        <v>109</v>
      </c>
      <c r="O7298">
        <v>2</v>
      </c>
      <c r="P7298" t="s">
        <v>21</v>
      </c>
      <c r="Q7298" t="s">
        <v>109</v>
      </c>
      <c r="R7298" t="str">
        <f t="shared" si="226"/>
        <v>Non-incentive Class</v>
      </c>
      <c r="S7298">
        <f t="shared" si="227"/>
        <v>1281322</v>
      </c>
    </row>
    <row r="7299" spans="1:19" x14ac:dyDescent="0.8">
      <c r="A7299">
        <v>38223</v>
      </c>
      <c r="B7299">
        <v>12.427</v>
      </c>
      <c r="C7299" t="s">
        <v>23</v>
      </c>
      <c r="D7299">
        <v>9</v>
      </c>
      <c r="E7299">
        <v>622722</v>
      </c>
      <c r="F7299">
        <v>1869847</v>
      </c>
      <c r="G7299">
        <v>0</v>
      </c>
      <c r="H7299">
        <v>0</v>
      </c>
      <c r="I7299">
        <v>31310000</v>
      </c>
      <c r="J7299" t="s">
        <v>298</v>
      </c>
      <c r="K7299" t="s">
        <v>19</v>
      </c>
      <c r="L7299" t="s">
        <v>109</v>
      </c>
      <c r="M7299" t="s">
        <v>109</v>
      </c>
      <c r="N7299" t="s">
        <v>109</v>
      </c>
      <c r="O7299">
        <v>2</v>
      </c>
      <c r="P7299" t="s">
        <v>21</v>
      </c>
      <c r="Q7299" t="s">
        <v>109</v>
      </c>
      <c r="R7299" t="str">
        <f t="shared" ref="R7299:R7362" si="228">IF(COUNTIF(C7299,"6A"),"Incentive Class",IF(COUNTIF(C7299,"6B"),"Incentive Class",IF(COUNTIF(C7299,"6C"),"Incentive Class",IF(COUNTIF(C7299,"7A"),"Incentive Class",IF(COUNTIF(C7299,"7B"),"Incentive Class","Non-incentive Class")))))</f>
        <v>Non-incentive Class</v>
      </c>
      <c r="S7299">
        <f t="shared" ref="S7299:S7362" si="229">IF(R7299="Incentive Class", F7299*10, F7299)</f>
        <v>1869847</v>
      </c>
    </row>
    <row r="7300" spans="1:19" x14ac:dyDescent="0.8">
      <c r="A7300">
        <v>38223</v>
      </c>
      <c r="B7300">
        <v>12.427</v>
      </c>
      <c r="C7300" t="s">
        <v>30</v>
      </c>
      <c r="D7300">
        <v>2</v>
      </c>
      <c r="E7300">
        <v>261250</v>
      </c>
      <c r="F7300">
        <v>784455</v>
      </c>
      <c r="G7300">
        <v>0</v>
      </c>
      <c r="H7300">
        <v>0</v>
      </c>
      <c r="I7300">
        <v>31310000</v>
      </c>
      <c r="J7300" t="s">
        <v>298</v>
      </c>
      <c r="K7300" t="s">
        <v>19</v>
      </c>
      <c r="L7300" t="s">
        <v>109</v>
      </c>
      <c r="M7300" t="s">
        <v>109</v>
      </c>
      <c r="N7300" t="s">
        <v>109</v>
      </c>
      <c r="O7300">
        <v>2</v>
      </c>
      <c r="P7300" t="s">
        <v>21</v>
      </c>
      <c r="Q7300" t="s">
        <v>109</v>
      </c>
      <c r="R7300" t="str">
        <f t="shared" si="228"/>
        <v>Non-incentive Class</v>
      </c>
      <c r="S7300">
        <f t="shared" si="229"/>
        <v>784455</v>
      </c>
    </row>
    <row r="7301" spans="1:19" x14ac:dyDescent="0.8">
      <c r="A7301">
        <v>38223</v>
      </c>
      <c r="B7301">
        <v>12.427</v>
      </c>
      <c r="C7301" t="s">
        <v>34</v>
      </c>
      <c r="D7301">
        <v>2</v>
      </c>
      <c r="E7301">
        <v>714760</v>
      </c>
      <c r="F7301">
        <v>2146209</v>
      </c>
      <c r="G7301">
        <v>0</v>
      </c>
      <c r="H7301">
        <v>0</v>
      </c>
      <c r="I7301">
        <v>31310000</v>
      </c>
      <c r="J7301" t="s">
        <v>298</v>
      </c>
      <c r="K7301" t="s">
        <v>19</v>
      </c>
      <c r="L7301" t="s">
        <v>109</v>
      </c>
      <c r="M7301" t="s">
        <v>109</v>
      </c>
      <c r="N7301" t="s">
        <v>109</v>
      </c>
      <c r="O7301">
        <v>2</v>
      </c>
      <c r="P7301" t="s">
        <v>21</v>
      </c>
      <c r="Q7301" t="s">
        <v>109</v>
      </c>
      <c r="R7301" t="str">
        <f t="shared" si="228"/>
        <v>Incentive Class</v>
      </c>
      <c r="S7301">
        <f t="shared" si="229"/>
        <v>21462090</v>
      </c>
    </row>
    <row r="7302" spans="1:19" x14ac:dyDescent="0.8">
      <c r="A7302">
        <v>38224</v>
      </c>
      <c r="B7302">
        <v>12.339</v>
      </c>
      <c r="C7302">
        <v>0</v>
      </c>
      <c r="D7302">
        <v>68</v>
      </c>
      <c r="E7302">
        <v>0</v>
      </c>
      <c r="F7302">
        <v>0</v>
      </c>
      <c r="G7302">
        <v>0</v>
      </c>
      <c r="H7302">
        <v>0</v>
      </c>
      <c r="I7302">
        <v>31310000</v>
      </c>
      <c r="J7302" t="s">
        <v>298</v>
      </c>
      <c r="K7302" t="s">
        <v>19</v>
      </c>
      <c r="L7302" t="s">
        <v>109</v>
      </c>
      <c r="M7302" t="s">
        <v>109</v>
      </c>
      <c r="N7302" t="s">
        <v>109</v>
      </c>
      <c r="O7302">
        <v>2</v>
      </c>
      <c r="P7302" t="s">
        <v>21</v>
      </c>
      <c r="Q7302" t="s">
        <v>109</v>
      </c>
      <c r="R7302" t="str">
        <f t="shared" si="228"/>
        <v>Non-incentive Class</v>
      </c>
      <c r="S7302">
        <f t="shared" si="229"/>
        <v>0</v>
      </c>
    </row>
    <row r="7303" spans="1:19" x14ac:dyDescent="0.8">
      <c r="A7303">
        <v>38224</v>
      </c>
      <c r="B7303">
        <v>12.339</v>
      </c>
      <c r="C7303">
        <v>1</v>
      </c>
      <c r="D7303">
        <v>6</v>
      </c>
      <c r="E7303">
        <v>197401</v>
      </c>
      <c r="F7303">
        <v>592736</v>
      </c>
      <c r="G7303">
        <v>0</v>
      </c>
      <c r="H7303">
        <v>0</v>
      </c>
      <c r="I7303">
        <v>31310000</v>
      </c>
      <c r="J7303" t="s">
        <v>298</v>
      </c>
      <c r="K7303" t="s">
        <v>19</v>
      </c>
      <c r="L7303" t="s">
        <v>109</v>
      </c>
      <c r="M7303" t="s">
        <v>109</v>
      </c>
      <c r="N7303" t="s">
        <v>109</v>
      </c>
      <c r="O7303">
        <v>2</v>
      </c>
      <c r="P7303" t="s">
        <v>21</v>
      </c>
      <c r="Q7303" t="s">
        <v>109</v>
      </c>
      <c r="R7303" t="str">
        <f t="shared" si="228"/>
        <v>Non-incentive Class</v>
      </c>
      <c r="S7303">
        <f t="shared" si="229"/>
        <v>592736</v>
      </c>
    </row>
    <row r="7304" spans="1:19" x14ac:dyDescent="0.8">
      <c r="A7304">
        <v>38224</v>
      </c>
      <c r="B7304">
        <v>12.339</v>
      </c>
      <c r="C7304">
        <v>2</v>
      </c>
      <c r="D7304">
        <v>469</v>
      </c>
      <c r="E7304">
        <v>5690253</v>
      </c>
      <c r="F7304">
        <v>17086149</v>
      </c>
      <c r="G7304">
        <v>1877350</v>
      </c>
      <c r="H7304">
        <v>1222327</v>
      </c>
      <c r="I7304">
        <v>31310000</v>
      </c>
      <c r="J7304" t="s">
        <v>298</v>
      </c>
      <c r="K7304" t="s">
        <v>19</v>
      </c>
      <c r="L7304" t="s">
        <v>109</v>
      </c>
      <c r="M7304" t="s">
        <v>109</v>
      </c>
      <c r="N7304" t="s">
        <v>109</v>
      </c>
      <c r="O7304">
        <v>2</v>
      </c>
      <c r="P7304" t="s">
        <v>21</v>
      </c>
      <c r="Q7304" t="s">
        <v>109</v>
      </c>
      <c r="R7304" t="str">
        <f t="shared" si="228"/>
        <v>Non-incentive Class</v>
      </c>
      <c r="S7304">
        <f t="shared" si="229"/>
        <v>17086149</v>
      </c>
    </row>
    <row r="7305" spans="1:19" x14ac:dyDescent="0.8">
      <c r="A7305">
        <v>38224</v>
      </c>
      <c r="B7305">
        <v>12.339</v>
      </c>
      <c r="C7305" t="s">
        <v>23</v>
      </c>
      <c r="D7305">
        <v>23</v>
      </c>
      <c r="E7305">
        <v>5736758</v>
      </c>
      <c r="F7305">
        <v>17225763</v>
      </c>
      <c r="G7305">
        <v>0</v>
      </c>
      <c r="H7305">
        <v>0</v>
      </c>
      <c r="I7305">
        <v>31310000</v>
      </c>
      <c r="J7305" t="s">
        <v>298</v>
      </c>
      <c r="K7305" t="s">
        <v>19</v>
      </c>
      <c r="L7305" t="s">
        <v>109</v>
      </c>
      <c r="M7305" t="s">
        <v>109</v>
      </c>
      <c r="N7305" t="s">
        <v>109</v>
      </c>
      <c r="O7305">
        <v>2</v>
      </c>
      <c r="P7305" t="s">
        <v>21</v>
      </c>
      <c r="Q7305" t="s">
        <v>109</v>
      </c>
      <c r="R7305" t="str">
        <f t="shared" si="228"/>
        <v>Non-incentive Class</v>
      </c>
      <c r="S7305">
        <f t="shared" si="229"/>
        <v>17225763</v>
      </c>
    </row>
    <row r="7306" spans="1:19" x14ac:dyDescent="0.8">
      <c r="A7306">
        <v>38224</v>
      </c>
      <c r="B7306">
        <v>12.339</v>
      </c>
      <c r="C7306" t="s">
        <v>30</v>
      </c>
      <c r="D7306">
        <v>24</v>
      </c>
      <c r="E7306">
        <v>4383221</v>
      </c>
      <c r="F7306">
        <v>13161497</v>
      </c>
      <c r="G7306">
        <v>0</v>
      </c>
      <c r="H7306">
        <v>0</v>
      </c>
      <c r="I7306">
        <v>31310000</v>
      </c>
      <c r="J7306" t="s">
        <v>298</v>
      </c>
      <c r="K7306" t="s">
        <v>19</v>
      </c>
      <c r="L7306" t="s">
        <v>109</v>
      </c>
      <c r="M7306" t="s">
        <v>109</v>
      </c>
      <c r="N7306" t="s">
        <v>109</v>
      </c>
      <c r="O7306">
        <v>2</v>
      </c>
      <c r="P7306" t="s">
        <v>21</v>
      </c>
      <c r="Q7306" t="s">
        <v>109</v>
      </c>
      <c r="R7306" t="str">
        <f t="shared" si="228"/>
        <v>Non-incentive Class</v>
      </c>
      <c r="S7306">
        <f t="shared" si="229"/>
        <v>13161497</v>
      </c>
    </row>
    <row r="7307" spans="1:19" x14ac:dyDescent="0.8">
      <c r="A7307">
        <v>38225</v>
      </c>
      <c r="B7307">
        <v>11.468999999999999</v>
      </c>
      <c r="C7307">
        <v>0</v>
      </c>
      <c r="D7307">
        <v>4</v>
      </c>
      <c r="E7307">
        <v>0</v>
      </c>
      <c r="F7307">
        <v>0</v>
      </c>
      <c r="G7307">
        <v>0</v>
      </c>
      <c r="H7307">
        <v>0</v>
      </c>
      <c r="I7307">
        <v>31310000</v>
      </c>
      <c r="J7307" t="s">
        <v>298</v>
      </c>
      <c r="K7307" t="s">
        <v>19</v>
      </c>
      <c r="L7307" t="s">
        <v>109</v>
      </c>
      <c r="M7307" t="s">
        <v>109</v>
      </c>
      <c r="N7307" t="s">
        <v>109</v>
      </c>
      <c r="O7307">
        <v>2</v>
      </c>
      <c r="P7307" t="s">
        <v>21</v>
      </c>
      <c r="Q7307" t="s">
        <v>109</v>
      </c>
      <c r="R7307" t="str">
        <f t="shared" si="228"/>
        <v>Non-incentive Class</v>
      </c>
      <c r="S7307">
        <f t="shared" si="229"/>
        <v>0</v>
      </c>
    </row>
    <row r="7308" spans="1:19" x14ac:dyDescent="0.8">
      <c r="A7308">
        <v>38225</v>
      </c>
      <c r="B7308">
        <v>11.468999999999999</v>
      </c>
      <c r="C7308" t="s">
        <v>23</v>
      </c>
      <c r="D7308">
        <v>5</v>
      </c>
      <c r="E7308">
        <v>989554</v>
      </c>
      <c r="F7308">
        <v>2971333</v>
      </c>
      <c r="G7308">
        <v>0</v>
      </c>
      <c r="H7308">
        <v>0</v>
      </c>
      <c r="I7308">
        <v>31310000</v>
      </c>
      <c r="J7308" t="s">
        <v>298</v>
      </c>
      <c r="K7308" t="s">
        <v>19</v>
      </c>
      <c r="L7308" t="s">
        <v>109</v>
      </c>
      <c r="M7308" t="s">
        <v>109</v>
      </c>
      <c r="N7308" t="s">
        <v>109</v>
      </c>
      <c r="O7308">
        <v>2</v>
      </c>
      <c r="P7308" t="s">
        <v>21</v>
      </c>
      <c r="Q7308" t="s">
        <v>109</v>
      </c>
      <c r="R7308" t="str">
        <f t="shared" si="228"/>
        <v>Non-incentive Class</v>
      </c>
      <c r="S7308">
        <f t="shared" si="229"/>
        <v>2971333</v>
      </c>
    </row>
    <row r="7309" spans="1:19" x14ac:dyDescent="0.8">
      <c r="A7309">
        <v>38225</v>
      </c>
      <c r="B7309">
        <v>11.468999999999999</v>
      </c>
      <c r="C7309" t="s">
        <v>30</v>
      </c>
      <c r="D7309">
        <v>1</v>
      </c>
      <c r="E7309">
        <v>7783</v>
      </c>
      <c r="F7309">
        <v>23370</v>
      </c>
      <c r="G7309">
        <v>0</v>
      </c>
      <c r="H7309">
        <v>0</v>
      </c>
      <c r="I7309">
        <v>31310000</v>
      </c>
      <c r="J7309" t="s">
        <v>298</v>
      </c>
      <c r="K7309" t="s">
        <v>19</v>
      </c>
      <c r="L7309" t="s">
        <v>109</v>
      </c>
      <c r="M7309" t="s">
        <v>109</v>
      </c>
      <c r="N7309" t="s">
        <v>109</v>
      </c>
      <c r="O7309">
        <v>2</v>
      </c>
      <c r="P7309" t="s">
        <v>21</v>
      </c>
      <c r="Q7309" t="s">
        <v>109</v>
      </c>
      <c r="R7309" t="str">
        <f t="shared" si="228"/>
        <v>Non-incentive Class</v>
      </c>
      <c r="S7309">
        <f t="shared" si="229"/>
        <v>23370</v>
      </c>
    </row>
    <row r="7310" spans="1:19" x14ac:dyDescent="0.8">
      <c r="A7310">
        <v>38226</v>
      </c>
      <c r="B7310">
        <v>11.468999999999999</v>
      </c>
      <c r="C7310" t="s">
        <v>23</v>
      </c>
      <c r="D7310">
        <v>2</v>
      </c>
      <c r="E7310">
        <v>691377</v>
      </c>
      <c r="F7310">
        <v>2075998</v>
      </c>
      <c r="G7310">
        <v>0</v>
      </c>
      <c r="H7310">
        <v>0</v>
      </c>
      <c r="I7310">
        <v>31310000</v>
      </c>
      <c r="J7310" t="s">
        <v>298</v>
      </c>
      <c r="K7310" t="s">
        <v>19</v>
      </c>
      <c r="L7310" t="s">
        <v>109</v>
      </c>
      <c r="M7310" t="s">
        <v>109</v>
      </c>
      <c r="N7310" t="s">
        <v>109</v>
      </c>
      <c r="O7310">
        <v>2</v>
      </c>
      <c r="P7310" t="s">
        <v>21</v>
      </c>
      <c r="Q7310" t="s">
        <v>109</v>
      </c>
      <c r="R7310" t="str">
        <f t="shared" si="228"/>
        <v>Non-incentive Class</v>
      </c>
      <c r="S7310">
        <f t="shared" si="229"/>
        <v>2075998</v>
      </c>
    </row>
    <row r="7311" spans="1:19" x14ac:dyDescent="0.8">
      <c r="A7311">
        <v>38227</v>
      </c>
      <c r="B7311">
        <v>12.715</v>
      </c>
      <c r="C7311">
        <v>2</v>
      </c>
      <c r="D7311">
        <v>348</v>
      </c>
      <c r="E7311">
        <v>2145696</v>
      </c>
      <c r="F7311">
        <v>6442936</v>
      </c>
      <c r="G7311">
        <v>3223508</v>
      </c>
      <c r="H7311">
        <v>2776764</v>
      </c>
      <c r="I7311">
        <v>31040000</v>
      </c>
      <c r="J7311" t="s">
        <v>225</v>
      </c>
      <c r="K7311" t="s">
        <v>19</v>
      </c>
      <c r="L7311" t="s">
        <v>226</v>
      </c>
      <c r="M7311" t="s">
        <v>226</v>
      </c>
      <c r="N7311" t="s">
        <v>226</v>
      </c>
      <c r="O7311">
        <v>2</v>
      </c>
      <c r="P7311" t="s">
        <v>21</v>
      </c>
      <c r="Q7311" t="s">
        <v>109</v>
      </c>
      <c r="R7311" t="str">
        <f t="shared" si="228"/>
        <v>Non-incentive Class</v>
      </c>
      <c r="S7311">
        <f t="shared" si="229"/>
        <v>6442936</v>
      </c>
    </row>
    <row r="7312" spans="1:19" x14ac:dyDescent="0.8">
      <c r="A7312">
        <v>38228</v>
      </c>
      <c r="B7312">
        <v>12.339</v>
      </c>
      <c r="C7312">
        <v>0</v>
      </c>
      <c r="D7312">
        <v>50</v>
      </c>
      <c r="E7312">
        <v>0</v>
      </c>
      <c r="F7312">
        <v>0</v>
      </c>
      <c r="G7312">
        <v>0</v>
      </c>
      <c r="H7312">
        <v>0</v>
      </c>
      <c r="I7312">
        <v>31310000</v>
      </c>
      <c r="J7312" t="s">
        <v>298</v>
      </c>
      <c r="K7312" t="s">
        <v>19</v>
      </c>
      <c r="L7312" t="s">
        <v>109</v>
      </c>
      <c r="M7312" t="s">
        <v>109</v>
      </c>
      <c r="N7312" t="s">
        <v>109</v>
      </c>
      <c r="O7312">
        <v>2</v>
      </c>
      <c r="P7312" t="s">
        <v>21</v>
      </c>
      <c r="Q7312" t="s">
        <v>109</v>
      </c>
      <c r="R7312" t="str">
        <f t="shared" si="228"/>
        <v>Non-incentive Class</v>
      </c>
      <c r="S7312">
        <f t="shared" si="229"/>
        <v>0</v>
      </c>
    </row>
    <row r="7313" spans="1:19" x14ac:dyDescent="0.8">
      <c r="A7313">
        <v>38228</v>
      </c>
      <c r="B7313">
        <v>12.339</v>
      </c>
      <c r="C7313">
        <v>1</v>
      </c>
      <c r="D7313">
        <v>30</v>
      </c>
      <c r="E7313">
        <v>856209</v>
      </c>
      <c r="F7313">
        <v>2570937</v>
      </c>
      <c r="G7313">
        <v>0</v>
      </c>
      <c r="H7313">
        <v>0</v>
      </c>
      <c r="I7313">
        <v>31310000</v>
      </c>
      <c r="J7313" t="s">
        <v>298</v>
      </c>
      <c r="K7313" t="s">
        <v>19</v>
      </c>
      <c r="L7313" t="s">
        <v>109</v>
      </c>
      <c r="M7313" t="s">
        <v>109</v>
      </c>
      <c r="N7313" t="s">
        <v>109</v>
      </c>
      <c r="O7313">
        <v>2</v>
      </c>
      <c r="P7313" t="s">
        <v>21</v>
      </c>
      <c r="Q7313" t="s">
        <v>109</v>
      </c>
      <c r="R7313" t="str">
        <f t="shared" si="228"/>
        <v>Non-incentive Class</v>
      </c>
      <c r="S7313">
        <f t="shared" si="229"/>
        <v>2570937</v>
      </c>
    </row>
    <row r="7314" spans="1:19" x14ac:dyDescent="0.8">
      <c r="A7314">
        <v>38228</v>
      </c>
      <c r="B7314">
        <v>12.339</v>
      </c>
      <c r="C7314">
        <v>2</v>
      </c>
      <c r="D7314">
        <v>4</v>
      </c>
      <c r="E7314">
        <v>59881</v>
      </c>
      <c r="F7314">
        <v>179806</v>
      </c>
      <c r="G7314">
        <v>10000</v>
      </c>
      <c r="H7314">
        <v>10000</v>
      </c>
      <c r="I7314">
        <v>31310000</v>
      </c>
      <c r="J7314" t="s">
        <v>298</v>
      </c>
      <c r="K7314" t="s">
        <v>19</v>
      </c>
      <c r="L7314" t="s">
        <v>109</v>
      </c>
      <c r="M7314" t="s">
        <v>109</v>
      </c>
      <c r="N7314" t="s">
        <v>109</v>
      </c>
      <c r="O7314">
        <v>2</v>
      </c>
      <c r="P7314" t="s">
        <v>21</v>
      </c>
      <c r="Q7314" t="s">
        <v>109</v>
      </c>
      <c r="R7314" t="str">
        <f t="shared" si="228"/>
        <v>Non-incentive Class</v>
      </c>
      <c r="S7314">
        <f t="shared" si="229"/>
        <v>179806</v>
      </c>
    </row>
    <row r="7315" spans="1:19" x14ac:dyDescent="0.8">
      <c r="A7315">
        <v>38228</v>
      </c>
      <c r="B7315">
        <v>12.339</v>
      </c>
      <c r="C7315">
        <v>3</v>
      </c>
      <c r="D7315">
        <v>8</v>
      </c>
      <c r="E7315">
        <v>12084308</v>
      </c>
      <c r="F7315">
        <v>36285551</v>
      </c>
      <c r="G7315">
        <v>0</v>
      </c>
      <c r="H7315">
        <v>0</v>
      </c>
      <c r="I7315">
        <v>31310000</v>
      </c>
      <c r="J7315" t="s">
        <v>298</v>
      </c>
      <c r="K7315" t="s">
        <v>19</v>
      </c>
      <c r="L7315" t="s">
        <v>109</v>
      </c>
      <c r="M7315" t="s">
        <v>109</v>
      </c>
      <c r="N7315" t="s">
        <v>109</v>
      </c>
      <c r="O7315">
        <v>2</v>
      </c>
      <c r="P7315" t="s">
        <v>21</v>
      </c>
      <c r="Q7315" t="s">
        <v>109</v>
      </c>
      <c r="R7315" t="str">
        <f t="shared" si="228"/>
        <v>Non-incentive Class</v>
      </c>
      <c r="S7315">
        <f t="shared" si="229"/>
        <v>36285551</v>
      </c>
    </row>
    <row r="7316" spans="1:19" x14ac:dyDescent="0.8">
      <c r="A7316">
        <v>38228</v>
      </c>
      <c r="B7316">
        <v>12.339</v>
      </c>
      <c r="C7316" t="s">
        <v>23</v>
      </c>
      <c r="D7316">
        <v>53</v>
      </c>
      <c r="E7316">
        <v>13703232</v>
      </c>
      <c r="F7316">
        <v>41146693</v>
      </c>
      <c r="G7316">
        <v>0</v>
      </c>
      <c r="H7316">
        <v>0</v>
      </c>
      <c r="I7316">
        <v>31310000</v>
      </c>
      <c r="J7316" t="s">
        <v>298</v>
      </c>
      <c r="K7316" t="s">
        <v>19</v>
      </c>
      <c r="L7316" t="s">
        <v>109</v>
      </c>
      <c r="M7316" t="s">
        <v>109</v>
      </c>
      <c r="N7316" t="s">
        <v>109</v>
      </c>
      <c r="O7316">
        <v>2</v>
      </c>
      <c r="P7316" t="s">
        <v>21</v>
      </c>
      <c r="Q7316" t="s">
        <v>109</v>
      </c>
      <c r="R7316" t="str">
        <f t="shared" si="228"/>
        <v>Non-incentive Class</v>
      </c>
      <c r="S7316">
        <f t="shared" si="229"/>
        <v>41146693</v>
      </c>
    </row>
    <row r="7317" spans="1:19" x14ac:dyDescent="0.8">
      <c r="A7317">
        <v>38228</v>
      </c>
      <c r="B7317">
        <v>12.339</v>
      </c>
      <c r="C7317" t="s">
        <v>30</v>
      </c>
      <c r="D7317">
        <v>50</v>
      </c>
      <c r="E7317">
        <v>2283711</v>
      </c>
      <c r="F7317">
        <v>6857302</v>
      </c>
      <c r="G7317">
        <v>0</v>
      </c>
      <c r="H7317">
        <v>0</v>
      </c>
      <c r="I7317">
        <v>31310000</v>
      </c>
      <c r="J7317" t="s">
        <v>298</v>
      </c>
      <c r="K7317" t="s">
        <v>19</v>
      </c>
      <c r="L7317" t="s">
        <v>109</v>
      </c>
      <c r="M7317" t="s">
        <v>109</v>
      </c>
      <c r="N7317" t="s">
        <v>109</v>
      </c>
      <c r="O7317">
        <v>2</v>
      </c>
      <c r="P7317" t="s">
        <v>21</v>
      </c>
      <c r="Q7317" t="s">
        <v>109</v>
      </c>
      <c r="R7317" t="str">
        <f t="shared" si="228"/>
        <v>Non-incentive Class</v>
      </c>
      <c r="S7317">
        <f t="shared" si="229"/>
        <v>6857302</v>
      </c>
    </row>
    <row r="7318" spans="1:19" x14ac:dyDescent="0.8">
      <c r="A7318">
        <v>38229</v>
      </c>
      <c r="B7318">
        <v>10.025</v>
      </c>
      <c r="C7318">
        <v>0</v>
      </c>
      <c r="D7318">
        <v>4</v>
      </c>
      <c r="E7318">
        <v>0</v>
      </c>
      <c r="F7318">
        <v>0</v>
      </c>
      <c r="G7318">
        <v>0</v>
      </c>
      <c r="H7318">
        <v>0</v>
      </c>
      <c r="I7318">
        <v>30020000</v>
      </c>
      <c r="J7318" t="s">
        <v>110</v>
      </c>
      <c r="K7318" t="s">
        <v>19</v>
      </c>
      <c r="L7318" t="s">
        <v>111</v>
      </c>
      <c r="M7318" t="s">
        <v>111</v>
      </c>
      <c r="N7318" t="s">
        <v>111</v>
      </c>
      <c r="O7318">
        <v>2</v>
      </c>
      <c r="P7318" t="s">
        <v>21</v>
      </c>
      <c r="Q7318" t="s">
        <v>109</v>
      </c>
      <c r="R7318" t="str">
        <f t="shared" si="228"/>
        <v>Non-incentive Class</v>
      </c>
      <c r="S7318">
        <f t="shared" si="229"/>
        <v>0</v>
      </c>
    </row>
    <row r="7319" spans="1:19" x14ac:dyDescent="0.8">
      <c r="A7319">
        <v>38229</v>
      </c>
      <c r="B7319">
        <v>10.025</v>
      </c>
      <c r="C7319">
        <v>1</v>
      </c>
      <c r="D7319">
        <v>25</v>
      </c>
      <c r="E7319">
        <v>86535</v>
      </c>
      <c r="F7319">
        <v>259841</v>
      </c>
      <c r="G7319">
        <v>0</v>
      </c>
      <c r="H7319">
        <v>0</v>
      </c>
      <c r="I7319">
        <v>30020000</v>
      </c>
      <c r="J7319" t="s">
        <v>110</v>
      </c>
      <c r="K7319" t="s">
        <v>19</v>
      </c>
      <c r="L7319" t="s">
        <v>111</v>
      </c>
      <c r="M7319" t="s">
        <v>111</v>
      </c>
      <c r="N7319" t="s">
        <v>111</v>
      </c>
      <c r="O7319">
        <v>2</v>
      </c>
      <c r="P7319" t="s">
        <v>21</v>
      </c>
      <c r="Q7319" t="s">
        <v>109</v>
      </c>
      <c r="R7319" t="str">
        <f t="shared" si="228"/>
        <v>Non-incentive Class</v>
      </c>
      <c r="S7319">
        <f t="shared" si="229"/>
        <v>259841</v>
      </c>
    </row>
    <row r="7320" spans="1:19" x14ac:dyDescent="0.8">
      <c r="A7320">
        <v>38229</v>
      </c>
      <c r="B7320">
        <v>10.025</v>
      </c>
      <c r="C7320">
        <v>2</v>
      </c>
      <c r="D7320">
        <v>40</v>
      </c>
      <c r="E7320">
        <v>1567350</v>
      </c>
      <c r="F7320">
        <v>4706277</v>
      </c>
      <c r="G7320">
        <v>326000</v>
      </c>
      <c r="H7320">
        <v>310000</v>
      </c>
      <c r="I7320">
        <v>30020000</v>
      </c>
      <c r="J7320" t="s">
        <v>110</v>
      </c>
      <c r="K7320" t="s">
        <v>19</v>
      </c>
      <c r="L7320" t="s">
        <v>111</v>
      </c>
      <c r="M7320" t="s">
        <v>111</v>
      </c>
      <c r="N7320" t="s">
        <v>111</v>
      </c>
      <c r="O7320">
        <v>2</v>
      </c>
      <c r="P7320" t="s">
        <v>21</v>
      </c>
      <c r="Q7320" t="s">
        <v>109</v>
      </c>
      <c r="R7320" t="str">
        <f t="shared" si="228"/>
        <v>Non-incentive Class</v>
      </c>
      <c r="S7320">
        <f t="shared" si="229"/>
        <v>4706277</v>
      </c>
    </row>
    <row r="7321" spans="1:19" x14ac:dyDescent="0.8">
      <c r="A7321">
        <v>38229</v>
      </c>
      <c r="B7321">
        <v>10.025</v>
      </c>
      <c r="C7321">
        <v>3</v>
      </c>
      <c r="D7321">
        <v>7</v>
      </c>
      <c r="E7321">
        <v>844247</v>
      </c>
      <c r="F7321">
        <v>2535021</v>
      </c>
      <c r="G7321">
        <v>0</v>
      </c>
      <c r="H7321">
        <v>0</v>
      </c>
      <c r="I7321">
        <v>30020000</v>
      </c>
      <c r="J7321" t="s">
        <v>110</v>
      </c>
      <c r="K7321" t="s">
        <v>19</v>
      </c>
      <c r="L7321" t="s">
        <v>111</v>
      </c>
      <c r="M7321" t="s">
        <v>111</v>
      </c>
      <c r="N7321" t="s">
        <v>111</v>
      </c>
      <c r="O7321">
        <v>2</v>
      </c>
      <c r="P7321" t="s">
        <v>21</v>
      </c>
      <c r="Q7321" t="s">
        <v>109</v>
      </c>
      <c r="R7321" t="str">
        <f t="shared" si="228"/>
        <v>Non-incentive Class</v>
      </c>
      <c r="S7321">
        <f t="shared" si="229"/>
        <v>2535021</v>
      </c>
    </row>
    <row r="7322" spans="1:19" x14ac:dyDescent="0.8">
      <c r="A7322">
        <v>38229</v>
      </c>
      <c r="B7322">
        <v>10.025</v>
      </c>
      <c r="C7322">
        <v>4</v>
      </c>
      <c r="D7322">
        <v>3</v>
      </c>
      <c r="E7322">
        <v>5237</v>
      </c>
      <c r="F7322">
        <v>15725</v>
      </c>
      <c r="G7322">
        <v>0</v>
      </c>
      <c r="H7322">
        <v>0</v>
      </c>
      <c r="I7322">
        <v>30020000</v>
      </c>
      <c r="J7322" t="s">
        <v>110</v>
      </c>
      <c r="K7322" t="s">
        <v>19</v>
      </c>
      <c r="L7322" t="s">
        <v>111</v>
      </c>
      <c r="M7322" t="s">
        <v>111</v>
      </c>
      <c r="N7322" t="s">
        <v>111</v>
      </c>
      <c r="O7322">
        <v>2</v>
      </c>
      <c r="P7322" t="s">
        <v>21</v>
      </c>
      <c r="Q7322" t="s">
        <v>109</v>
      </c>
      <c r="R7322" t="str">
        <f t="shared" si="228"/>
        <v>Non-incentive Class</v>
      </c>
      <c r="S7322">
        <f t="shared" si="229"/>
        <v>15725</v>
      </c>
    </row>
    <row r="7323" spans="1:19" x14ac:dyDescent="0.8">
      <c r="A7323">
        <v>38229</v>
      </c>
      <c r="B7323">
        <v>10.025</v>
      </c>
      <c r="C7323" t="s">
        <v>23</v>
      </c>
      <c r="D7323">
        <v>19</v>
      </c>
      <c r="E7323">
        <v>2855991</v>
      </c>
      <c r="F7323">
        <v>8575685</v>
      </c>
      <c r="G7323">
        <v>0</v>
      </c>
      <c r="H7323">
        <v>0</v>
      </c>
      <c r="I7323">
        <v>30020000</v>
      </c>
      <c r="J7323" t="s">
        <v>110</v>
      </c>
      <c r="K7323" t="s">
        <v>19</v>
      </c>
      <c r="L7323" t="s">
        <v>111</v>
      </c>
      <c r="M7323" t="s">
        <v>111</v>
      </c>
      <c r="N7323" t="s">
        <v>111</v>
      </c>
      <c r="O7323">
        <v>2</v>
      </c>
      <c r="P7323" t="s">
        <v>21</v>
      </c>
      <c r="Q7323" t="s">
        <v>109</v>
      </c>
      <c r="R7323" t="str">
        <f t="shared" si="228"/>
        <v>Non-incentive Class</v>
      </c>
      <c r="S7323">
        <f t="shared" si="229"/>
        <v>8575685</v>
      </c>
    </row>
    <row r="7324" spans="1:19" x14ac:dyDescent="0.8">
      <c r="A7324">
        <v>38229</v>
      </c>
      <c r="B7324">
        <v>10.025</v>
      </c>
      <c r="C7324" t="s">
        <v>30</v>
      </c>
      <c r="D7324">
        <v>16</v>
      </c>
      <c r="E7324">
        <v>324563</v>
      </c>
      <c r="F7324">
        <v>974567</v>
      </c>
      <c r="G7324">
        <v>0</v>
      </c>
      <c r="H7324">
        <v>0</v>
      </c>
      <c r="I7324">
        <v>30020000</v>
      </c>
      <c r="J7324" t="s">
        <v>110</v>
      </c>
      <c r="K7324" t="s">
        <v>19</v>
      </c>
      <c r="L7324" t="s">
        <v>111</v>
      </c>
      <c r="M7324" t="s">
        <v>111</v>
      </c>
      <c r="N7324" t="s">
        <v>111</v>
      </c>
      <c r="O7324">
        <v>2</v>
      </c>
      <c r="P7324" t="s">
        <v>21</v>
      </c>
      <c r="Q7324" t="s">
        <v>109</v>
      </c>
      <c r="R7324" t="str">
        <f t="shared" si="228"/>
        <v>Non-incentive Class</v>
      </c>
      <c r="S7324">
        <f t="shared" si="229"/>
        <v>974567</v>
      </c>
    </row>
    <row r="7325" spans="1:19" x14ac:dyDescent="0.8">
      <c r="A7325">
        <v>38230</v>
      </c>
      <c r="B7325">
        <v>10.532</v>
      </c>
      <c r="C7325">
        <v>1</v>
      </c>
      <c r="D7325">
        <v>1</v>
      </c>
      <c r="E7325">
        <v>7267</v>
      </c>
      <c r="F7325">
        <v>21821</v>
      </c>
      <c r="G7325">
        <v>0</v>
      </c>
      <c r="H7325">
        <v>0</v>
      </c>
      <c r="I7325" t="s">
        <v>17</v>
      </c>
      <c r="J7325" t="s">
        <v>17</v>
      </c>
      <c r="K7325" t="s">
        <v>17</v>
      </c>
      <c r="L7325" t="s">
        <v>17</v>
      </c>
      <c r="M7325" t="s">
        <v>17</v>
      </c>
      <c r="N7325" t="s">
        <v>17</v>
      </c>
      <c r="O7325" t="s">
        <v>17</v>
      </c>
      <c r="P7325" t="s">
        <v>17</v>
      </c>
      <c r="Q7325" t="s">
        <v>17</v>
      </c>
      <c r="R7325" t="str">
        <f t="shared" si="228"/>
        <v>Non-incentive Class</v>
      </c>
      <c r="S7325">
        <f t="shared" si="229"/>
        <v>21821</v>
      </c>
    </row>
    <row r="7326" spans="1:19" x14ac:dyDescent="0.8">
      <c r="A7326">
        <v>38230</v>
      </c>
      <c r="B7326">
        <v>10.532</v>
      </c>
      <c r="C7326">
        <v>2</v>
      </c>
      <c r="D7326">
        <v>24</v>
      </c>
      <c r="E7326">
        <v>684074</v>
      </c>
      <c r="F7326">
        <v>2054068</v>
      </c>
      <c r="G7326">
        <v>247815</v>
      </c>
      <c r="H7326">
        <v>160000</v>
      </c>
      <c r="I7326" t="s">
        <v>17</v>
      </c>
      <c r="J7326" t="s">
        <v>17</v>
      </c>
      <c r="K7326" t="s">
        <v>17</v>
      </c>
      <c r="L7326" t="s">
        <v>17</v>
      </c>
      <c r="M7326" t="s">
        <v>17</v>
      </c>
      <c r="N7326" t="s">
        <v>17</v>
      </c>
      <c r="O7326" t="s">
        <v>17</v>
      </c>
      <c r="P7326" t="s">
        <v>17</v>
      </c>
      <c r="Q7326" t="s">
        <v>17</v>
      </c>
      <c r="R7326" t="str">
        <f t="shared" si="228"/>
        <v>Non-incentive Class</v>
      </c>
      <c r="S7326">
        <f t="shared" si="229"/>
        <v>2054068</v>
      </c>
    </row>
    <row r="7327" spans="1:19" x14ac:dyDescent="0.8">
      <c r="A7327">
        <v>38231</v>
      </c>
      <c r="B7327">
        <v>10.38</v>
      </c>
      <c r="C7327">
        <v>0</v>
      </c>
      <c r="D7327">
        <v>8</v>
      </c>
      <c r="E7327">
        <v>0</v>
      </c>
      <c r="F7327">
        <v>0</v>
      </c>
      <c r="G7327">
        <v>0</v>
      </c>
      <c r="H7327">
        <v>0</v>
      </c>
      <c r="I7327">
        <v>30290000</v>
      </c>
      <c r="J7327" t="s">
        <v>112</v>
      </c>
      <c r="K7327" t="s">
        <v>19</v>
      </c>
      <c r="L7327" t="s">
        <v>113</v>
      </c>
      <c r="M7327" t="s">
        <v>113</v>
      </c>
      <c r="N7327" t="s">
        <v>113</v>
      </c>
      <c r="O7327">
        <v>16</v>
      </c>
      <c r="P7327" t="s">
        <v>21</v>
      </c>
      <c r="Q7327" t="s">
        <v>114</v>
      </c>
      <c r="R7327" t="str">
        <f t="shared" si="228"/>
        <v>Non-incentive Class</v>
      </c>
      <c r="S7327">
        <f t="shared" si="229"/>
        <v>0</v>
      </c>
    </row>
    <row r="7328" spans="1:19" x14ac:dyDescent="0.8">
      <c r="A7328">
        <v>38232</v>
      </c>
      <c r="B7328">
        <v>10.356999999999999</v>
      </c>
      <c r="C7328">
        <v>0</v>
      </c>
      <c r="D7328">
        <v>12</v>
      </c>
      <c r="E7328">
        <v>0</v>
      </c>
      <c r="F7328">
        <v>0</v>
      </c>
      <c r="G7328">
        <v>0</v>
      </c>
      <c r="H7328">
        <v>0</v>
      </c>
      <c r="I7328">
        <v>30820000</v>
      </c>
      <c r="J7328" t="s">
        <v>105</v>
      </c>
      <c r="K7328" t="s">
        <v>19</v>
      </c>
      <c r="L7328" t="s">
        <v>106</v>
      </c>
      <c r="M7328" t="s">
        <v>106</v>
      </c>
      <c r="N7328" t="s">
        <v>107</v>
      </c>
      <c r="O7328">
        <v>40</v>
      </c>
      <c r="P7328" t="s">
        <v>21</v>
      </c>
      <c r="Q7328" t="s">
        <v>108</v>
      </c>
      <c r="R7328" t="str">
        <f t="shared" si="228"/>
        <v>Non-incentive Class</v>
      </c>
      <c r="S7328">
        <f t="shared" si="229"/>
        <v>0</v>
      </c>
    </row>
    <row r="7329" spans="1:19" x14ac:dyDescent="0.8">
      <c r="A7329">
        <v>38232</v>
      </c>
      <c r="B7329">
        <v>10.356999999999999</v>
      </c>
      <c r="C7329">
        <v>1</v>
      </c>
      <c r="D7329">
        <v>1</v>
      </c>
      <c r="E7329">
        <v>8271</v>
      </c>
      <c r="F7329">
        <v>24835</v>
      </c>
      <c r="G7329">
        <v>0</v>
      </c>
      <c r="H7329">
        <v>0</v>
      </c>
      <c r="I7329">
        <v>30820000</v>
      </c>
      <c r="J7329" t="s">
        <v>105</v>
      </c>
      <c r="K7329" t="s">
        <v>19</v>
      </c>
      <c r="L7329" t="s">
        <v>106</v>
      </c>
      <c r="M7329" t="s">
        <v>106</v>
      </c>
      <c r="N7329" t="s">
        <v>107</v>
      </c>
      <c r="O7329">
        <v>40</v>
      </c>
      <c r="P7329" t="s">
        <v>21</v>
      </c>
      <c r="Q7329" t="s">
        <v>108</v>
      </c>
      <c r="R7329" t="str">
        <f t="shared" si="228"/>
        <v>Non-incentive Class</v>
      </c>
      <c r="S7329">
        <f t="shared" si="229"/>
        <v>24835</v>
      </c>
    </row>
    <row r="7330" spans="1:19" x14ac:dyDescent="0.8">
      <c r="A7330">
        <v>38232</v>
      </c>
      <c r="B7330">
        <v>10.356999999999999</v>
      </c>
      <c r="C7330">
        <v>2</v>
      </c>
      <c r="D7330">
        <v>14</v>
      </c>
      <c r="E7330">
        <v>536119</v>
      </c>
      <c r="F7330">
        <v>1609806</v>
      </c>
      <c r="G7330">
        <v>112000</v>
      </c>
      <c r="H7330">
        <v>80000</v>
      </c>
      <c r="I7330">
        <v>30820000</v>
      </c>
      <c r="J7330" t="s">
        <v>105</v>
      </c>
      <c r="K7330" t="s">
        <v>19</v>
      </c>
      <c r="L7330" t="s">
        <v>106</v>
      </c>
      <c r="M7330" t="s">
        <v>106</v>
      </c>
      <c r="N7330" t="s">
        <v>107</v>
      </c>
      <c r="O7330">
        <v>40</v>
      </c>
      <c r="P7330" t="s">
        <v>21</v>
      </c>
      <c r="Q7330" t="s">
        <v>108</v>
      </c>
      <c r="R7330" t="str">
        <f t="shared" si="228"/>
        <v>Non-incentive Class</v>
      </c>
      <c r="S7330">
        <f t="shared" si="229"/>
        <v>1609806</v>
      </c>
    </row>
    <row r="7331" spans="1:19" x14ac:dyDescent="0.8">
      <c r="A7331">
        <v>38232</v>
      </c>
      <c r="B7331">
        <v>10.356999999999999</v>
      </c>
      <c r="C7331" t="s">
        <v>23</v>
      </c>
      <c r="D7331">
        <v>26</v>
      </c>
      <c r="E7331">
        <v>3408446</v>
      </c>
      <c r="F7331">
        <v>10234542</v>
      </c>
      <c r="G7331">
        <v>0</v>
      </c>
      <c r="H7331">
        <v>0</v>
      </c>
      <c r="I7331">
        <v>30820000</v>
      </c>
      <c r="J7331" t="s">
        <v>105</v>
      </c>
      <c r="K7331" t="s">
        <v>19</v>
      </c>
      <c r="L7331" t="s">
        <v>106</v>
      </c>
      <c r="M7331" t="s">
        <v>106</v>
      </c>
      <c r="N7331" t="s">
        <v>107</v>
      </c>
      <c r="O7331">
        <v>40</v>
      </c>
      <c r="P7331" t="s">
        <v>21</v>
      </c>
      <c r="Q7331" t="s">
        <v>108</v>
      </c>
      <c r="R7331" t="str">
        <f t="shared" si="228"/>
        <v>Non-incentive Class</v>
      </c>
      <c r="S7331">
        <f t="shared" si="229"/>
        <v>10234542</v>
      </c>
    </row>
    <row r="7332" spans="1:19" x14ac:dyDescent="0.8">
      <c r="A7332">
        <v>38232</v>
      </c>
      <c r="B7332">
        <v>10.356999999999999</v>
      </c>
      <c r="C7332" t="s">
        <v>30</v>
      </c>
      <c r="D7332">
        <v>2</v>
      </c>
      <c r="E7332">
        <v>491243</v>
      </c>
      <c r="F7332">
        <v>1475055</v>
      </c>
      <c r="G7332">
        <v>0</v>
      </c>
      <c r="H7332">
        <v>0</v>
      </c>
      <c r="I7332">
        <v>30820000</v>
      </c>
      <c r="J7332" t="s">
        <v>105</v>
      </c>
      <c r="K7332" t="s">
        <v>19</v>
      </c>
      <c r="L7332" t="s">
        <v>106</v>
      </c>
      <c r="M7332" t="s">
        <v>106</v>
      </c>
      <c r="N7332" t="s">
        <v>107</v>
      </c>
      <c r="O7332">
        <v>40</v>
      </c>
      <c r="P7332" t="s">
        <v>21</v>
      </c>
      <c r="Q7332" t="s">
        <v>108</v>
      </c>
      <c r="R7332" t="str">
        <f t="shared" si="228"/>
        <v>Non-incentive Class</v>
      </c>
      <c r="S7332">
        <f t="shared" si="229"/>
        <v>1475055</v>
      </c>
    </row>
    <row r="7333" spans="1:19" x14ac:dyDescent="0.8">
      <c r="A7333">
        <v>38233</v>
      </c>
      <c r="B7333">
        <v>10.356999999999999</v>
      </c>
      <c r="C7333">
        <v>0</v>
      </c>
      <c r="D7333">
        <v>2</v>
      </c>
      <c r="E7333">
        <v>0</v>
      </c>
      <c r="F7333">
        <v>0</v>
      </c>
      <c r="G7333">
        <v>0</v>
      </c>
      <c r="H7333">
        <v>0</v>
      </c>
      <c r="I7333">
        <v>30820000</v>
      </c>
      <c r="J7333" t="s">
        <v>105</v>
      </c>
      <c r="K7333" t="s">
        <v>19</v>
      </c>
      <c r="L7333" t="s">
        <v>106</v>
      </c>
      <c r="M7333" t="s">
        <v>106</v>
      </c>
      <c r="N7333" t="s">
        <v>107</v>
      </c>
      <c r="O7333">
        <v>40</v>
      </c>
      <c r="P7333" t="s">
        <v>21</v>
      </c>
      <c r="Q7333" t="s">
        <v>108</v>
      </c>
      <c r="R7333" t="str">
        <f t="shared" si="228"/>
        <v>Non-incentive Class</v>
      </c>
      <c r="S7333">
        <f t="shared" si="229"/>
        <v>0</v>
      </c>
    </row>
    <row r="7334" spans="1:19" x14ac:dyDescent="0.8">
      <c r="A7334">
        <v>38234</v>
      </c>
      <c r="B7334">
        <v>10.025</v>
      </c>
      <c r="C7334" t="s">
        <v>23</v>
      </c>
      <c r="D7334">
        <v>1</v>
      </c>
      <c r="E7334">
        <v>6900000</v>
      </c>
      <c r="F7334">
        <v>20718630</v>
      </c>
      <c r="G7334">
        <v>0</v>
      </c>
      <c r="H7334">
        <v>0</v>
      </c>
      <c r="I7334">
        <v>30020000</v>
      </c>
      <c r="J7334" t="s">
        <v>110</v>
      </c>
      <c r="K7334" t="s">
        <v>19</v>
      </c>
      <c r="L7334" t="s">
        <v>111</v>
      </c>
      <c r="M7334" t="s">
        <v>111</v>
      </c>
      <c r="N7334" t="s">
        <v>111</v>
      </c>
      <c r="O7334">
        <v>2</v>
      </c>
      <c r="P7334" t="s">
        <v>21</v>
      </c>
      <c r="Q7334" t="s">
        <v>109</v>
      </c>
      <c r="R7334" t="str">
        <f t="shared" si="228"/>
        <v>Non-incentive Class</v>
      </c>
      <c r="S7334">
        <f t="shared" si="229"/>
        <v>20718630</v>
      </c>
    </row>
    <row r="7335" spans="1:19" x14ac:dyDescent="0.8">
      <c r="A7335">
        <v>38235</v>
      </c>
      <c r="B7335">
        <v>8.66</v>
      </c>
      <c r="C7335">
        <v>0</v>
      </c>
      <c r="D7335">
        <v>6</v>
      </c>
      <c r="E7335">
        <v>0</v>
      </c>
      <c r="F7335">
        <v>0</v>
      </c>
      <c r="G7335">
        <v>0</v>
      </c>
      <c r="H7335">
        <v>0</v>
      </c>
      <c r="I7335" t="s">
        <v>17</v>
      </c>
      <c r="J7335" t="s">
        <v>17</v>
      </c>
      <c r="K7335" t="s">
        <v>17</v>
      </c>
      <c r="L7335" t="s">
        <v>17</v>
      </c>
      <c r="M7335" t="s">
        <v>17</v>
      </c>
      <c r="N7335" t="s">
        <v>17</v>
      </c>
      <c r="O7335" t="s">
        <v>17</v>
      </c>
      <c r="P7335" t="s">
        <v>17</v>
      </c>
      <c r="Q7335" t="s">
        <v>17</v>
      </c>
      <c r="R7335" t="str">
        <f t="shared" si="228"/>
        <v>Non-incentive Class</v>
      </c>
      <c r="S7335">
        <f t="shared" si="229"/>
        <v>0</v>
      </c>
    </row>
    <row r="7336" spans="1:19" x14ac:dyDescent="0.8">
      <c r="A7336">
        <v>38236</v>
      </c>
      <c r="B7336">
        <v>11.946</v>
      </c>
      <c r="C7336">
        <v>2</v>
      </c>
      <c r="D7336">
        <v>1</v>
      </c>
      <c r="E7336">
        <v>23507</v>
      </c>
      <c r="F7336">
        <v>70584</v>
      </c>
      <c r="G7336">
        <v>0</v>
      </c>
      <c r="H7336">
        <v>0</v>
      </c>
      <c r="I7336">
        <v>30150000</v>
      </c>
      <c r="J7336" t="s">
        <v>299</v>
      </c>
      <c r="K7336" t="s">
        <v>19</v>
      </c>
      <c r="L7336" t="s">
        <v>300</v>
      </c>
      <c r="M7336" t="s">
        <v>300</v>
      </c>
      <c r="N7336" t="s">
        <v>300</v>
      </c>
      <c r="O7336">
        <v>2</v>
      </c>
      <c r="P7336" t="s">
        <v>21</v>
      </c>
      <c r="Q7336" t="s">
        <v>109</v>
      </c>
      <c r="R7336" t="str">
        <f t="shared" si="228"/>
        <v>Non-incentive Class</v>
      </c>
      <c r="S7336">
        <f t="shared" si="229"/>
        <v>70584</v>
      </c>
    </row>
    <row r="7337" spans="1:19" x14ac:dyDescent="0.8">
      <c r="A7337">
        <v>38237</v>
      </c>
      <c r="B7337">
        <v>11.076000000000001</v>
      </c>
      <c r="C7337">
        <v>0</v>
      </c>
      <c r="D7337">
        <v>2</v>
      </c>
      <c r="E7337">
        <v>0</v>
      </c>
      <c r="F7337">
        <v>0</v>
      </c>
      <c r="G7337">
        <v>0</v>
      </c>
      <c r="H7337">
        <v>0</v>
      </c>
      <c r="I7337">
        <v>30150000</v>
      </c>
      <c r="J7337" t="s">
        <v>299</v>
      </c>
      <c r="K7337" t="s">
        <v>19</v>
      </c>
      <c r="L7337" t="s">
        <v>300</v>
      </c>
      <c r="M7337" t="s">
        <v>300</v>
      </c>
      <c r="N7337" t="s">
        <v>300</v>
      </c>
      <c r="O7337">
        <v>2</v>
      </c>
      <c r="P7337" t="s">
        <v>21</v>
      </c>
      <c r="Q7337" t="s">
        <v>109</v>
      </c>
      <c r="R7337" t="str">
        <f t="shared" si="228"/>
        <v>Non-incentive Class</v>
      </c>
      <c r="S7337">
        <f t="shared" si="229"/>
        <v>0</v>
      </c>
    </row>
    <row r="7338" spans="1:19" x14ac:dyDescent="0.8">
      <c r="A7338">
        <v>38237</v>
      </c>
      <c r="B7338">
        <v>11.076000000000001</v>
      </c>
      <c r="C7338" t="s">
        <v>23</v>
      </c>
      <c r="D7338">
        <v>1</v>
      </c>
      <c r="E7338">
        <v>16002</v>
      </c>
      <c r="F7338">
        <v>48049</v>
      </c>
      <c r="G7338">
        <v>0</v>
      </c>
      <c r="H7338">
        <v>0</v>
      </c>
      <c r="I7338">
        <v>30150000</v>
      </c>
      <c r="J7338" t="s">
        <v>299</v>
      </c>
      <c r="K7338" t="s">
        <v>19</v>
      </c>
      <c r="L7338" t="s">
        <v>300</v>
      </c>
      <c r="M7338" t="s">
        <v>300</v>
      </c>
      <c r="N7338" t="s">
        <v>300</v>
      </c>
      <c r="O7338">
        <v>2</v>
      </c>
      <c r="P7338" t="s">
        <v>21</v>
      </c>
      <c r="Q7338" t="s">
        <v>109</v>
      </c>
      <c r="R7338" t="str">
        <f t="shared" si="228"/>
        <v>Non-incentive Class</v>
      </c>
      <c r="S7338">
        <f t="shared" si="229"/>
        <v>48049</v>
      </c>
    </row>
    <row r="7339" spans="1:19" x14ac:dyDescent="0.8">
      <c r="A7339">
        <v>38238</v>
      </c>
      <c r="B7339">
        <v>11.766</v>
      </c>
      <c r="C7339">
        <v>0</v>
      </c>
      <c r="D7339">
        <v>24</v>
      </c>
      <c r="E7339">
        <v>0</v>
      </c>
      <c r="F7339">
        <v>0</v>
      </c>
      <c r="G7339">
        <v>0</v>
      </c>
      <c r="H7339">
        <v>0</v>
      </c>
      <c r="I7339">
        <v>30150000</v>
      </c>
      <c r="J7339" t="s">
        <v>299</v>
      </c>
      <c r="K7339" t="s">
        <v>19</v>
      </c>
      <c r="L7339" t="s">
        <v>300</v>
      </c>
      <c r="M7339" t="s">
        <v>300</v>
      </c>
      <c r="N7339" t="s">
        <v>300</v>
      </c>
      <c r="O7339">
        <v>2</v>
      </c>
      <c r="P7339" t="s">
        <v>21</v>
      </c>
      <c r="Q7339" t="s">
        <v>109</v>
      </c>
      <c r="R7339" t="str">
        <f t="shared" si="228"/>
        <v>Non-incentive Class</v>
      </c>
      <c r="S7339">
        <f t="shared" si="229"/>
        <v>0</v>
      </c>
    </row>
    <row r="7340" spans="1:19" x14ac:dyDescent="0.8">
      <c r="A7340">
        <v>38238</v>
      </c>
      <c r="B7340">
        <v>11.766</v>
      </c>
      <c r="C7340" t="s">
        <v>23</v>
      </c>
      <c r="D7340">
        <v>2</v>
      </c>
      <c r="E7340">
        <v>925536</v>
      </c>
      <c r="F7340">
        <v>2779107</v>
      </c>
      <c r="G7340">
        <v>0</v>
      </c>
      <c r="H7340">
        <v>0</v>
      </c>
      <c r="I7340">
        <v>30150000</v>
      </c>
      <c r="J7340" t="s">
        <v>299</v>
      </c>
      <c r="K7340" t="s">
        <v>19</v>
      </c>
      <c r="L7340" t="s">
        <v>300</v>
      </c>
      <c r="M7340" t="s">
        <v>300</v>
      </c>
      <c r="N7340" t="s">
        <v>300</v>
      </c>
      <c r="O7340">
        <v>2</v>
      </c>
      <c r="P7340" t="s">
        <v>21</v>
      </c>
      <c r="Q7340" t="s">
        <v>109</v>
      </c>
      <c r="R7340" t="str">
        <f t="shared" si="228"/>
        <v>Non-incentive Class</v>
      </c>
      <c r="S7340">
        <f t="shared" si="229"/>
        <v>2779107</v>
      </c>
    </row>
    <row r="7341" spans="1:19" x14ac:dyDescent="0.8">
      <c r="A7341">
        <v>38239</v>
      </c>
      <c r="B7341">
        <v>11.564</v>
      </c>
      <c r="C7341">
        <v>0</v>
      </c>
      <c r="D7341">
        <v>2</v>
      </c>
      <c r="E7341">
        <v>0</v>
      </c>
      <c r="F7341">
        <v>0</v>
      </c>
      <c r="G7341">
        <v>0</v>
      </c>
      <c r="H7341">
        <v>0</v>
      </c>
      <c r="I7341">
        <v>30150000</v>
      </c>
      <c r="J7341" t="s">
        <v>299</v>
      </c>
      <c r="K7341" t="s">
        <v>19</v>
      </c>
      <c r="L7341" t="s">
        <v>300</v>
      </c>
      <c r="M7341" t="s">
        <v>300</v>
      </c>
      <c r="N7341" t="s">
        <v>300</v>
      </c>
      <c r="O7341">
        <v>2</v>
      </c>
      <c r="P7341" t="s">
        <v>21</v>
      </c>
      <c r="Q7341" t="s">
        <v>109</v>
      </c>
      <c r="R7341" t="str">
        <f t="shared" si="228"/>
        <v>Non-incentive Class</v>
      </c>
      <c r="S7341">
        <f t="shared" si="229"/>
        <v>0</v>
      </c>
    </row>
    <row r="7342" spans="1:19" x14ac:dyDescent="0.8">
      <c r="A7342">
        <v>38240</v>
      </c>
      <c r="B7342">
        <v>12.132999999999999</v>
      </c>
      <c r="C7342" t="s">
        <v>34</v>
      </c>
      <c r="D7342">
        <v>1</v>
      </c>
      <c r="E7342">
        <v>513095</v>
      </c>
      <c r="F7342">
        <v>1540670</v>
      </c>
      <c r="G7342">
        <v>0</v>
      </c>
      <c r="H7342">
        <v>0</v>
      </c>
      <c r="I7342">
        <v>31040000</v>
      </c>
      <c r="J7342" t="s">
        <v>225</v>
      </c>
      <c r="K7342" t="s">
        <v>19</v>
      </c>
      <c r="L7342" t="s">
        <v>226</v>
      </c>
      <c r="M7342" t="s">
        <v>226</v>
      </c>
      <c r="N7342" t="s">
        <v>226</v>
      </c>
      <c r="O7342">
        <v>2</v>
      </c>
      <c r="P7342" t="s">
        <v>21</v>
      </c>
      <c r="Q7342" t="s">
        <v>109</v>
      </c>
      <c r="R7342" t="str">
        <f t="shared" si="228"/>
        <v>Incentive Class</v>
      </c>
      <c r="S7342">
        <f t="shared" si="229"/>
        <v>15406700</v>
      </c>
    </row>
    <row r="7343" spans="1:19" x14ac:dyDescent="0.8">
      <c r="A7343">
        <v>38241</v>
      </c>
      <c r="B7343">
        <v>10.478</v>
      </c>
      <c r="C7343">
        <v>2</v>
      </c>
      <c r="D7343">
        <v>4</v>
      </c>
      <c r="E7343">
        <v>166166</v>
      </c>
      <c r="F7343">
        <v>498946</v>
      </c>
      <c r="G7343">
        <v>20000</v>
      </c>
      <c r="H7343">
        <v>20000</v>
      </c>
      <c r="I7343">
        <v>31040000</v>
      </c>
      <c r="J7343" t="s">
        <v>225</v>
      </c>
      <c r="K7343" t="s">
        <v>19</v>
      </c>
      <c r="L7343" t="s">
        <v>226</v>
      </c>
      <c r="M7343" t="s">
        <v>226</v>
      </c>
      <c r="N7343" t="s">
        <v>226</v>
      </c>
      <c r="O7343">
        <v>2</v>
      </c>
      <c r="P7343" t="s">
        <v>21</v>
      </c>
      <c r="Q7343" t="s">
        <v>109</v>
      </c>
      <c r="R7343" t="str">
        <f t="shared" si="228"/>
        <v>Non-incentive Class</v>
      </c>
      <c r="S7343">
        <f t="shared" si="229"/>
        <v>498946</v>
      </c>
    </row>
    <row r="7344" spans="1:19" x14ac:dyDescent="0.8">
      <c r="A7344">
        <v>38241</v>
      </c>
      <c r="B7344">
        <v>10.478</v>
      </c>
      <c r="C7344" t="s">
        <v>23</v>
      </c>
      <c r="D7344">
        <v>5</v>
      </c>
      <c r="E7344">
        <v>1656433</v>
      </c>
      <c r="F7344">
        <v>4973772</v>
      </c>
      <c r="G7344">
        <v>0</v>
      </c>
      <c r="H7344">
        <v>0</v>
      </c>
      <c r="I7344">
        <v>31040000</v>
      </c>
      <c r="J7344" t="s">
        <v>225</v>
      </c>
      <c r="K7344" t="s">
        <v>19</v>
      </c>
      <c r="L7344" t="s">
        <v>226</v>
      </c>
      <c r="M7344" t="s">
        <v>226</v>
      </c>
      <c r="N7344" t="s">
        <v>226</v>
      </c>
      <c r="O7344">
        <v>2</v>
      </c>
      <c r="P7344" t="s">
        <v>21</v>
      </c>
      <c r="Q7344" t="s">
        <v>109</v>
      </c>
      <c r="R7344" t="str">
        <f t="shared" si="228"/>
        <v>Non-incentive Class</v>
      </c>
      <c r="S7344">
        <f t="shared" si="229"/>
        <v>4973772</v>
      </c>
    </row>
    <row r="7345" spans="1:19" x14ac:dyDescent="0.8">
      <c r="A7345">
        <v>38242</v>
      </c>
      <c r="B7345">
        <v>9.3439999999999994</v>
      </c>
      <c r="C7345" t="s">
        <v>23</v>
      </c>
      <c r="D7345">
        <v>5</v>
      </c>
      <c r="E7345">
        <v>523893</v>
      </c>
      <c r="F7345">
        <v>1573093</v>
      </c>
      <c r="G7345">
        <v>0</v>
      </c>
      <c r="H7345">
        <v>0</v>
      </c>
      <c r="I7345">
        <v>31040000</v>
      </c>
      <c r="J7345" t="s">
        <v>225</v>
      </c>
      <c r="K7345" t="s">
        <v>19</v>
      </c>
      <c r="L7345" t="s">
        <v>226</v>
      </c>
      <c r="M7345" t="s">
        <v>226</v>
      </c>
      <c r="N7345" t="s">
        <v>226</v>
      </c>
      <c r="O7345">
        <v>2</v>
      </c>
      <c r="P7345" t="s">
        <v>21</v>
      </c>
      <c r="Q7345" t="s">
        <v>109</v>
      </c>
      <c r="R7345" t="str">
        <f t="shared" si="228"/>
        <v>Non-incentive Class</v>
      </c>
      <c r="S7345">
        <f t="shared" si="229"/>
        <v>1573093</v>
      </c>
    </row>
    <row r="7346" spans="1:19" x14ac:dyDescent="0.8">
      <c r="A7346">
        <v>38243</v>
      </c>
      <c r="B7346">
        <v>10.92</v>
      </c>
      <c r="C7346">
        <v>0</v>
      </c>
      <c r="D7346">
        <v>2</v>
      </c>
      <c r="E7346">
        <v>0</v>
      </c>
      <c r="F7346">
        <v>0</v>
      </c>
      <c r="G7346">
        <v>0</v>
      </c>
      <c r="H7346">
        <v>0</v>
      </c>
      <c r="I7346">
        <v>31040000</v>
      </c>
      <c r="J7346" t="s">
        <v>225</v>
      </c>
      <c r="K7346" t="s">
        <v>19</v>
      </c>
      <c r="L7346" t="s">
        <v>226</v>
      </c>
      <c r="M7346" t="s">
        <v>226</v>
      </c>
      <c r="N7346" t="s">
        <v>226</v>
      </c>
      <c r="O7346">
        <v>2</v>
      </c>
      <c r="P7346" t="s">
        <v>21</v>
      </c>
      <c r="Q7346" t="s">
        <v>109</v>
      </c>
      <c r="R7346" t="str">
        <f t="shared" si="228"/>
        <v>Non-incentive Class</v>
      </c>
      <c r="S7346">
        <f t="shared" si="229"/>
        <v>0</v>
      </c>
    </row>
    <row r="7347" spans="1:19" x14ac:dyDescent="0.8">
      <c r="A7347">
        <v>38243</v>
      </c>
      <c r="B7347">
        <v>10.92</v>
      </c>
      <c r="C7347">
        <v>2</v>
      </c>
      <c r="D7347">
        <v>28</v>
      </c>
      <c r="E7347">
        <v>803730</v>
      </c>
      <c r="F7347">
        <v>2413361</v>
      </c>
      <c r="G7347">
        <v>296880</v>
      </c>
      <c r="H7347">
        <v>220000</v>
      </c>
      <c r="I7347">
        <v>31040000</v>
      </c>
      <c r="J7347" t="s">
        <v>225</v>
      </c>
      <c r="K7347" t="s">
        <v>19</v>
      </c>
      <c r="L7347" t="s">
        <v>226</v>
      </c>
      <c r="M7347" t="s">
        <v>226</v>
      </c>
      <c r="N7347" t="s">
        <v>226</v>
      </c>
      <c r="O7347">
        <v>2</v>
      </c>
      <c r="P7347" t="s">
        <v>21</v>
      </c>
      <c r="Q7347" t="s">
        <v>109</v>
      </c>
      <c r="R7347" t="str">
        <f t="shared" si="228"/>
        <v>Non-incentive Class</v>
      </c>
      <c r="S7347">
        <f t="shared" si="229"/>
        <v>2413361</v>
      </c>
    </row>
    <row r="7348" spans="1:19" x14ac:dyDescent="0.8">
      <c r="A7348">
        <v>39001</v>
      </c>
      <c r="B7348">
        <v>10.551</v>
      </c>
      <c r="C7348">
        <v>0</v>
      </c>
      <c r="D7348">
        <v>12</v>
      </c>
      <c r="E7348">
        <v>0</v>
      </c>
      <c r="F7348">
        <v>0</v>
      </c>
      <c r="G7348">
        <v>0</v>
      </c>
      <c r="H7348">
        <v>0</v>
      </c>
      <c r="I7348" t="s">
        <v>17</v>
      </c>
      <c r="J7348" t="s">
        <v>17</v>
      </c>
      <c r="K7348" t="s">
        <v>17</v>
      </c>
      <c r="L7348" t="s">
        <v>17</v>
      </c>
      <c r="M7348" t="s">
        <v>17</v>
      </c>
      <c r="N7348" t="s">
        <v>17</v>
      </c>
      <c r="O7348" t="s">
        <v>17</v>
      </c>
      <c r="P7348" t="s">
        <v>17</v>
      </c>
      <c r="Q7348" t="s">
        <v>17</v>
      </c>
      <c r="R7348" t="str">
        <f t="shared" si="228"/>
        <v>Non-incentive Class</v>
      </c>
      <c r="S7348">
        <f t="shared" si="229"/>
        <v>0</v>
      </c>
    </row>
    <row r="7349" spans="1:19" x14ac:dyDescent="0.8">
      <c r="A7349">
        <v>39001</v>
      </c>
      <c r="B7349">
        <v>10.551</v>
      </c>
      <c r="C7349" t="s">
        <v>23</v>
      </c>
      <c r="D7349">
        <v>3</v>
      </c>
      <c r="E7349">
        <v>649198</v>
      </c>
      <c r="F7349">
        <v>1949346</v>
      </c>
      <c r="G7349">
        <v>0</v>
      </c>
      <c r="H7349">
        <v>0</v>
      </c>
      <c r="I7349" t="s">
        <v>17</v>
      </c>
      <c r="J7349" t="s">
        <v>17</v>
      </c>
      <c r="K7349" t="s">
        <v>17</v>
      </c>
      <c r="L7349" t="s">
        <v>17</v>
      </c>
      <c r="M7349" t="s">
        <v>17</v>
      </c>
      <c r="N7349" t="s">
        <v>17</v>
      </c>
      <c r="O7349" t="s">
        <v>17</v>
      </c>
      <c r="P7349" t="s">
        <v>17</v>
      </c>
      <c r="Q7349" t="s">
        <v>17</v>
      </c>
      <c r="R7349" t="str">
        <f t="shared" si="228"/>
        <v>Non-incentive Class</v>
      </c>
      <c r="S7349">
        <f t="shared" si="229"/>
        <v>1949346</v>
      </c>
    </row>
    <row r="7350" spans="1:19" x14ac:dyDescent="0.8">
      <c r="A7350">
        <v>39003</v>
      </c>
      <c r="B7350">
        <v>12.667999999999999</v>
      </c>
      <c r="C7350">
        <v>2</v>
      </c>
      <c r="D7350">
        <v>184</v>
      </c>
      <c r="E7350">
        <v>3216451</v>
      </c>
      <c r="F7350">
        <v>9658072</v>
      </c>
      <c r="G7350">
        <v>2835403</v>
      </c>
      <c r="H7350">
        <v>1620000</v>
      </c>
      <c r="I7350">
        <v>30010000</v>
      </c>
      <c r="J7350" t="s">
        <v>301</v>
      </c>
      <c r="K7350" t="s">
        <v>19</v>
      </c>
      <c r="L7350" t="s">
        <v>302</v>
      </c>
      <c r="M7350" t="s">
        <v>302</v>
      </c>
      <c r="N7350" t="s">
        <v>302</v>
      </c>
      <c r="O7350">
        <v>15</v>
      </c>
      <c r="P7350" t="s">
        <v>39</v>
      </c>
      <c r="Q7350" t="s">
        <v>241</v>
      </c>
      <c r="R7350" t="str">
        <f t="shared" si="228"/>
        <v>Non-incentive Class</v>
      </c>
      <c r="S7350">
        <f t="shared" si="229"/>
        <v>9658072</v>
      </c>
    </row>
    <row r="7351" spans="1:19" x14ac:dyDescent="0.8">
      <c r="A7351">
        <v>39003</v>
      </c>
      <c r="B7351">
        <v>12.667999999999999</v>
      </c>
      <c r="C7351" t="s">
        <v>23</v>
      </c>
      <c r="D7351">
        <v>4</v>
      </c>
      <c r="E7351">
        <v>1901291</v>
      </c>
      <c r="F7351">
        <v>5709006</v>
      </c>
      <c r="G7351">
        <v>0</v>
      </c>
      <c r="H7351">
        <v>0</v>
      </c>
      <c r="I7351">
        <v>30010000</v>
      </c>
      <c r="J7351" t="s">
        <v>301</v>
      </c>
      <c r="K7351" t="s">
        <v>19</v>
      </c>
      <c r="L7351" t="s">
        <v>302</v>
      </c>
      <c r="M7351" t="s">
        <v>302</v>
      </c>
      <c r="N7351" t="s">
        <v>302</v>
      </c>
      <c r="O7351">
        <v>15</v>
      </c>
      <c r="P7351" t="s">
        <v>39</v>
      </c>
      <c r="Q7351" t="s">
        <v>241</v>
      </c>
      <c r="R7351" t="str">
        <f t="shared" si="228"/>
        <v>Non-incentive Class</v>
      </c>
      <c r="S7351">
        <f t="shared" si="229"/>
        <v>5709006</v>
      </c>
    </row>
    <row r="7352" spans="1:19" x14ac:dyDescent="0.8">
      <c r="A7352">
        <v>39004</v>
      </c>
      <c r="B7352">
        <v>9.9290000000000003</v>
      </c>
      <c r="C7352">
        <v>0</v>
      </c>
      <c r="D7352">
        <v>10</v>
      </c>
      <c r="E7352">
        <v>0</v>
      </c>
      <c r="F7352">
        <v>0</v>
      </c>
      <c r="G7352">
        <v>0</v>
      </c>
      <c r="H7352">
        <v>0</v>
      </c>
      <c r="I7352" t="s">
        <v>17</v>
      </c>
      <c r="J7352" t="s">
        <v>17</v>
      </c>
      <c r="K7352" t="s">
        <v>17</v>
      </c>
      <c r="L7352" t="s">
        <v>17</v>
      </c>
      <c r="M7352" t="s">
        <v>17</v>
      </c>
      <c r="N7352" t="s">
        <v>17</v>
      </c>
      <c r="O7352" t="s">
        <v>17</v>
      </c>
      <c r="P7352" t="s">
        <v>17</v>
      </c>
      <c r="Q7352" t="s">
        <v>17</v>
      </c>
      <c r="R7352" t="str">
        <f t="shared" si="228"/>
        <v>Non-incentive Class</v>
      </c>
      <c r="S7352">
        <f t="shared" si="229"/>
        <v>0</v>
      </c>
    </row>
    <row r="7353" spans="1:19" x14ac:dyDescent="0.8">
      <c r="A7353">
        <v>39004</v>
      </c>
      <c r="B7353">
        <v>9.9290000000000003</v>
      </c>
      <c r="C7353">
        <v>1</v>
      </c>
      <c r="D7353">
        <v>1</v>
      </c>
      <c r="E7353">
        <v>1</v>
      </c>
      <c r="F7353">
        <v>3</v>
      </c>
      <c r="G7353">
        <v>0</v>
      </c>
      <c r="H7353">
        <v>0</v>
      </c>
      <c r="I7353" t="s">
        <v>17</v>
      </c>
      <c r="J7353" t="s">
        <v>17</v>
      </c>
      <c r="K7353" t="s">
        <v>17</v>
      </c>
      <c r="L7353" t="s">
        <v>17</v>
      </c>
      <c r="M7353" t="s">
        <v>17</v>
      </c>
      <c r="N7353" t="s">
        <v>17</v>
      </c>
      <c r="O7353" t="s">
        <v>17</v>
      </c>
      <c r="P7353" t="s">
        <v>17</v>
      </c>
      <c r="Q7353" t="s">
        <v>17</v>
      </c>
      <c r="R7353" t="str">
        <f t="shared" si="228"/>
        <v>Non-incentive Class</v>
      </c>
      <c r="S7353">
        <f t="shared" si="229"/>
        <v>3</v>
      </c>
    </row>
    <row r="7354" spans="1:19" x14ac:dyDescent="0.8">
      <c r="A7354">
        <v>39005</v>
      </c>
      <c r="B7354">
        <v>11.773</v>
      </c>
      <c r="C7354">
        <v>0</v>
      </c>
      <c r="D7354">
        <v>178</v>
      </c>
      <c r="E7354">
        <v>0</v>
      </c>
      <c r="F7354">
        <v>0</v>
      </c>
      <c r="G7354">
        <v>0</v>
      </c>
      <c r="H7354">
        <v>0</v>
      </c>
      <c r="I7354">
        <v>30910000</v>
      </c>
      <c r="J7354" t="s">
        <v>303</v>
      </c>
      <c r="K7354" t="s">
        <v>19</v>
      </c>
      <c r="L7354" t="s">
        <v>304</v>
      </c>
      <c r="M7354" t="s">
        <v>304</v>
      </c>
      <c r="N7354" t="s">
        <v>304</v>
      </c>
      <c r="O7354">
        <v>15</v>
      </c>
      <c r="P7354" t="s">
        <v>39</v>
      </c>
      <c r="Q7354" t="s">
        <v>241</v>
      </c>
      <c r="R7354" t="str">
        <f t="shared" si="228"/>
        <v>Non-incentive Class</v>
      </c>
      <c r="S7354">
        <f t="shared" si="229"/>
        <v>0</v>
      </c>
    </row>
    <row r="7355" spans="1:19" x14ac:dyDescent="0.8">
      <c r="A7355">
        <v>39005</v>
      </c>
      <c r="B7355">
        <v>11.773</v>
      </c>
      <c r="C7355">
        <v>1</v>
      </c>
      <c r="D7355">
        <v>8</v>
      </c>
      <c r="E7355">
        <v>32885</v>
      </c>
      <c r="F7355">
        <v>98743</v>
      </c>
      <c r="G7355">
        <v>0</v>
      </c>
      <c r="H7355">
        <v>0</v>
      </c>
      <c r="I7355">
        <v>30910000</v>
      </c>
      <c r="J7355" t="s">
        <v>303</v>
      </c>
      <c r="K7355" t="s">
        <v>19</v>
      </c>
      <c r="L7355" t="s">
        <v>304</v>
      </c>
      <c r="M7355" t="s">
        <v>304</v>
      </c>
      <c r="N7355" t="s">
        <v>304</v>
      </c>
      <c r="O7355">
        <v>15</v>
      </c>
      <c r="P7355" t="s">
        <v>39</v>
      </c>
      <c r="Q7355" t="s">
        <v>241</v>
      </c>
      <c r="R7355" t="str">
        <f t="shared" si="228"/>
        <v>Non-incentive Class</v>
      </c>
      <c r="S7355">
        <f t="shared" si="229"/>
        <v>98743</v>
      </c>
    </row>
    <row r="7356" spans="1:19" x14ac:dyDescent="0.8">
      <c r="A7356">
        <v>39005</v>
      </c>
      <c r="B7356">
        <v>11.773</v>
      </c>
      <c r="C7356">
        <v>2</v>
      </c>
      <c r="D7356">
        <v>772</v>
      </c>
      <c r="E7356">
        <v>11724322</v>
      </c>
      <c r="F7356">
        <v>35204574</v>
      </c>
      <c r="G7356">
        <v>7788789</v>
      </c>
      <c r="H7356">
        <v>4800000</v>
      </c>
      <c r="I7356">
        <v>30910000</v>
      </c>
      <c r="J7356" t="s">
        <v>303</v>
      </c>
      <c r="K7356" t="s">
        <v>19</v>
      </c>
      <c r="L7356" t="s">
        <v>304</v>
      </c>
      <c r="M7356" t="s">
        <v>304</v>
      </c>
      <c r="N7356" t="s">
        <v>304</v>
      </c>
      <c r="O7356">
        <v>15</v>
      </c>
      <c r="P7356" t="s">
        <v>39</v>
      </c>
      <c r="Q7356" t="s">
        <v>241</v>
      </c>
      <c r="R7356" t="str">
        <f t="shared" si="228"/>
        <v>Non-incentive Class</v>
      </c>
      <c r="S7356">
        <f t="shared" si="229"/>
        <v>35204574</v>
      </c>
    </row>
    <row r="7357" spans="1:19" x14ac:dyDescent="0.8">
      <c r="A7357">
        <v>39005</v>
      </c>
      <c r="B7357">
        <v>11.773</v>
      </c>
      <c r="C7357">
        <v>3</v>
      </c>
      <c r="D7357">
        <v>1</v>
      </c>
      <c r="E7357">
        <v>564298</v>
      </c>
      <c r="F7357">
        <v>1694418</v>
      </c>
      <c r="G7357">
        <v>0</v>
      </c>
      <c r="H7357">
        <v>0</v>
      </c>
      <c r="I7357">
        <v>30910000</v>
      </c>
      <c r="J7357" t="s">
        <v>303</v>
      </c>
      <c r="K7357" t="s">
        <v>19</v>
      </c>
      <c r="L7357" t="s">
        <v>304</v>
      </c>
      <c r="M7357" t="s">
        <v>304</v>
      </c>
      <c r="N7357" t="s">
        <v>304</v>
      </c>
      <c r="O7357">
        <v>15</v>
      </c>
      <c r="P7357" t="s">
        <v>39</v>
      </c>
      <c r="Q7357" t="s">
        <v>241</v>
      </c>
      <c r="R7357" t="str">
        <f t="shared" si="228"/>
        <v>Non-incentive Class</v>
      </c>
      <c r="S7357">
        <f t="shared" si="229"/>
        <v>1694418</v>
      </c>
    </row>
    <row r="7358" spans="1:19" x14ac:dyDescent="0.8">
      <c r="A7358">
        <v>39005</v>
      </c>
      <c r="B7358">
        <v>11.773</v>
      </c>
      <c r="C7358" t="s">
        <v>23</v>
      </c>
      <c r="D7358">
        <v>23</v>
      </c>
      <c r="E7358">
        <v>1701993</v>
      </c>
      <c r="F7358">
        <v>5110575</v>
      </c>
      <c r="G7358">
        <v>0</v>
      </c>
      <c r="H7358">
        <v>0</v>
      </c>
      <c r="I7358">
        <v>30910000</v>
      </c>
      <c r="J7358" t="s">
        <v>303</v>
      </c>
      <c r="K7358" t="s">
        <v>19</v>
      </c>
      <c r="L7358" t="s">
        <v>304</v>
      </c>
      <c r="M7358" t="s">
        <v>304</v>
      </c>
      <c r="N7358" t="s">
        <v>304</v>
      </c>
      <c r="O7358">
        <v>15</v>
      </c>
      <c r="P7358" t="s">
        <v>39</v>
      </c>
      <c r="Q7358" t="s">
        <v>241</v>
      </c>
      <c r="R7358" t="str">
        <f t="shared" si="228"/>
        <v>Non-incentive Class</v>
      </c>
      <c r="S7358">
        <f t="shared" si="229"/>
        <v>5110575</v>
      </c>
    </row>
    <row r="7359" spans="1:19" x14ac:dyDescent="0.8">
      <c r="A7359">
        <v>39005</v>
      </c>
      <c r="B7359">
        <v>11.773</v>
      </c>
      <c r="C7359" t="s">
        <v>30</v>
      </c>
      <c r="D7359">
        <v>6</v>
      </c>
      <c r="E7359">
        <v>96267</v>
      </c>
      <c r="F7359">
        <v>289061</v>
      </c>
      <c r="G7359">
        <v>0</v>
      </c>
      <c r="H7359">
        <v>0</v>
      </c>
      <c r="I7359">
        <v>30910000</v>
      </c>
      <c r="J7359" t="s">
        <v>303</v>
      </c>
      <c r="K7359" t="s">
        <v>19</v>
      </c>
      <c r="L7359" t="s">
        <v>304</v>
      </c>
      <c r="M7359" t="s">
        <v>304</v>
      </c>
      <c r="N7359" t="s">
        <v>304</v>
      </c>
      <c r="O7359">
        <v>15</v>
      </c>
      <c r="P7359" t="s">
        <v>39</v>
      </c>
      <c r="Q7359" t="s">
        <v>241</v>
      </c>
      <c r="R7359" t="str">
        <f t="shared" si="228"/>
        <v>Non-incentive Class</v>
      </c>
      <c r="S7359">
        <f t="shared" si="229"/>
        <v>289061</v>
      </c>
    </row>
    <row r="7360" spans="1:19" x14ac:dyDescent="0.8">
      <c r="A7360">
        <v>39006</v>
      </c>
      <c r="B7360">
        <v>11.94</v>
      </c>
      <c r="C7360">
        <v>0</v>
      </c>
      <c r="D7360">
        <v>62</v>
      </c>
      <c r="E7360">
        <v>0</v>
      </c>
      <c r="F7360">
        <v>0</v>
      </c>
      <c r="G7360">
        <v>0</v>
      </c>
      <c r="H7360">
        <v>0</v>
      </c>
      <c r="I7360" t="s">
        <v>17</v>
      </c>
      <c r="J7360" t="s">
        <v>17</v>
      </c>
      <c r="K7360" t="s">
        <v>17</v>
      </c>
      <c r="L7360" t="s">
        <v>17</v>
      </c>
      <c r="M7360" t="s">
        <v>17</v>
      </c>
      <c r="N7360" t="s">
        <v>17</v>
      </c>
      <c r="O7360" t="s">
        <v>17</v>
      </c>
      <c r="P7360" t="s">
        <v>17</v>
      </c>
      <c r="Q7360" t="s">
        <v>17</v>
      </c>
      <c r="R7360" t="str">
        <f t="shared" si="228"/>
        <v>Non-incentive Class</v>
      </c>
      <c r="S7360">
        <f t="shared" si="229"/>
        <v>0</v>
      </c>
    </row>
    <row r="7361" spans="1:19" x14ac:dyDescent="0.8">
      <c r="A7361">
        <v>39006</v>
      </c>
      <c r="B7361">
        <v>11.94</v>
      </c>
      <c r="C7361">
        <v>1</v>
      </c>
      <c r="D7361">
        <v>154</v>
      </c>
      <c r="E7361">
        <v>94808</v>
      </c>
      <c r="F7361">
        <v>284644</v>
      </c>
      <c r="G7361">
        <v>0</v>
      </c>
      <c r="H7361">
        <v>0</v>
      </c>
      <c r="I7361" t="s">
        <v>17</v>
      </c>
      <c r="J7361" t="s">
        <v>17</v>
      </c>
      <c r="K7361" t="s">
        <v>17</v>
      </c>
      <c r="L7361" t="s">
        <v>17</v>
      </c>
      <c r="M7361" t="s">
        <v>17</v>
      </c>
      <c r="N7361" t="s">
        <v>17</v>
      </c>
      <c r="O7361" t="s">
        <v>17</v>
      </c>
      <c r="P7361" t="s">
        <v>17</v>
      </c>
      <c r="Q7361" t="s">
        <v>17</v>
      </c>
      <c r="R7361" t="str">
        <f t="shared" si="228"/>
        <v>Non-incentive Class</v>
      </c>
      <c r="S7361">
        <f t="shared" si="229"/>
        <v>284644</v>
      </c>
    </row>
    <row r="7362" spans="1:19" x14ac:dyDescent="0.8">
      <c r="A7362">
        <v>39006</v>
      </c>
      <c r="B7362">
        <v>11.94</v>
      </c>
      <c r="C7362">
        <v>2</v>
      </c>
      <c r="D7362">
        <v>57</v>
      </c>
      <c r="E7362">
        <v>149899</v>
      </c>
      <c r="F7362">
        <v>450098</v>
      </c>
      <c r="G7362">
        <v>94665</v>
      </c>
      <c r="H7362">
        <v>80547</v>
      </c>
      <c r="I7362" t="s">
        <v>17</v>
      </c>
      <c r="J7362" t="s">
        <v>17</v>
      </c>
      <c r="K7362" t="s">
        <v>17</v>
      </c>
      <c r="L7362" t="s">
        <v>17</v>
      </c>
      <c r="M7362" t="s">
        <v>17</v>
      </c>
      <c r="N7362" t="s">
        <v>17</v>
      </c>
      <c r="O7362" t="s">
        <v>17</v>
      </c>
      <c r="P7362" t="s">
        <v>17</v>
      </c>
      <c r="Q7362" t="s">
        <v>17</v>
      </c>
      <c r="R7362" t="str">
        <f t="shared" si="228"/>
        <v>Non-incentive Class</v>
      </c>
      <c r="S7362">
        <f t="shared" si="229"/>
        <v>450098</v>
      </c>
    </row>
    <row r="7363" spans="1:19" x14ac:dyDescent="0.8">
      <c r="A7363">
        <v>39006</v>
      </c>
      <c r="B7363">
        <v>11.94</v>
      </c>
      <c r="C7363" t="s">
        <v>23</v>
      </c>
      <c r="D7363">
        <v>4</v>
      </c>
      <c r="E7363">
        <v>212079</v>
      </c>
      <c r="F7363">
        <v>636809</v>
      </c>
      <c r="G7363">
        <v>0</v>
      </c>
      <c r="H7363">
        <v>0</v>
      </c>
      <c r="I7363" t="s">
        <v>17</v>
      </c>
      <c r="J7363" t="s">
        <v>17</v>
      </c>
      <c r="K7363" t="s">
        <v>17</v>
      </c>
      <c r="L7363" t="s">
        <v>17</v>
      </c>
      <c r="M7363" t="s">
        <v>17</v>
      </c>
      <c r="N7363" t="s">
        <v>17</v>
      </c>
      <c r="O7363" t="s">
        <v>17</v>
      </c>
      <c r="P7363" t="s">
        <v>17</v>
      </c>
      <c r="Q7363" t="s">
        <v>17</v>
      </c>
      <c r="R7363" t="str">
        <f t="shared" ref="R7363:R7426" si="230">IF(COUNTIF(C7363,"6A"),"Incentive Class",IF(COUNTIF(C7363,"6B"),"Incentive Class",IF(COUNTIF(C7363,"6C"),"Incentive Class",IF(COUNTIF(C7363,"7A"),"Incentive Class",IF(COUNTIF(C7363,"7B"),"Incentive Class","Non-incentive Class")))))</f>
        <v>Non-incentive Class</v>
      </c>
      <c r="S7363">
        <f t="shared" ref="S7363:S7426" si="231">IF(R7363="Incentive Class", F7363*10, F7363)</f>
        <v>636809</v>
      </c>
    </row>
    <row r="7364" spans="1:19" x14ac:dyDescent="0.8">
      <c r="A7364">
        <v>39006</v>
      </c>
      <c r="B7364">
        <v>11.94</v>
      </c>
      <c r="C7364" t="s">
        <v>30</v>
      </c>
      <c r="D7364">
        <v>32</v>
      </c>
      <c r="E7364">
        <v>38619</v>
      </c>
      <c r="F7364">
        <v>115967</v>
      </c>
      <c r="G7364">
        <v>0</v>
      </c>
      <c r="H7364">
        <v>0</v>
      </c>
      <c r="I7364" t="s">
        <v>17</v>
      </c>
      <c r="J7364" t="s">
        <v>17</v>
      </c>
      <c r="K7364" t="s">
        <v>17</v>
      </c>
      <c r="L7364" t="s">
        <v>17</v>
      </c>
      <c r="M7364" t="s">
        <v>17</v>
      </c>
      <c r="N7364" t="s">
        <v>17</v>
      </c>
      <c r="O7364" t="s">
        <v>17</v>
      </c>
      <c r="P7364" t="s">
        <v>17</v>
      </c>
      <c r="Q7364" t="s">
        <v>17</v>
      </c>
      <c r="R7364" t="str">
        <f t="shared" si="230"/>
        <v>Non-incentive Class</v>
      </c>
      <c r="S7364">
        <f t="shared" si="231"/>
        <v>115967</v>
      </c>
    </row>
    <row r="7365" spans="1:19" x14ac:dyDescent="0.8">
      <c r="A7365">
        <v>39007</v>
      </c>
      <c r="B7365">
        <v>11.683</v>
      </c>
      <c r="C7365">
        <v>0</v>
      </c>
      <c r="D7365">
        <v>8</v>
      </c>
      <c r="E7365">
        <v>0</v>
      </c>
      <c r="F7365">
        <v>0</v>
      </c>
      <c r="G7365">
        <v>0</v>
      </c>
      <c r="H7365">
        <v>0</v>
      </c>
      <c r="I7365">
        <v>30910000</v>
      </c>
      <c r="J7365" t="s">
        <v>303</v>
      </c>
      <c r="K7365" t="s">
        <v>19</v>
      </c>
      <c r="L7365" t="s">
        <v>304</v>
      </c>
      <c r="M7365" t="s">
        <v>304</v>
      </c>
      <c r="N7365" t="s">
        <v>304</v>
      </c>
      <c r="O7365">
        <v>15</v>
      </c>
      <c r="P7365" t="s">
        <v>39</v>
      </c>
      <c r="Q7365" t="s">
        <v>241</v>
      </c>
      <c r="R7365" t="str">
        <f t="shared" si="230"/>
        <v>Non-incentive Class</v>
      </c>
      <c r="S7365">
        <f t="shared" si="231"/>
        <v>0</v>
      </c>
    </row>
    <row r="7366" spans="1:19" x14ac:dyDescent="0.8">
      <c r="A7366">
        <v>39007</v>
      </c>
      <c r="B7366">
        <v>11.683</v>
      </c>
      <c r="C7366">
        <v>1</v>
      </c>
      <c r="D7366">
        <v>5</v>
      </c>
      <c r="E7366">
        <v>4020</v>
      </c>
      <c r="F7366">
        <v>12071</v>
      </c>
      <c r="G7366">
        <v>0</v>
      </c>
      <c r="H7366">
        <v>0</v>
      </c>
      <c r="I7366">
        <v>30910000</v>
      </c>
      <c r="J7366" t="s">
        <v>303</v>
      </c>
      <c r="K7366" t="s">
        <v>19</v>
      </c>
      <c r="L7366" t="s">
        <v>304</v>
      </c>
      <c r="M7366" t="s">
        <v>304</v>
      </c>
      <c r="N7366" t="s">
        <v>304</v>
      </c>
      <c r="O7366">
        <v>15</v>
      </c>
      <c r="P7366" t="s">
        <v>39</v>
      </c>
      <c r="Q7366" t="s">
        <v>241</v>
      </c>
      <c r="R7366" t="str">
        <f t="shared" si="230"/>
        <v>Non-incentive Class</v>
      </c>
      <c r="S7366">
        <f t="shared" si="231"/>
        <v>12071</v>
      </c>
    </row>
    <row r="7367" spans="1:19" x14ac:dyDescent="0.8">
      <c r="A7367">
        <v>39007</v>
      </c>
      <c r="B7367">
        <v>11.683</v>
      </c>
      <c r="C7367">
        <v>2</v>
      </c>
      <c r="D7367">
        <v>631</v>
      </c>
      <c r="E7367">
        <v>6971142</v>
      </c>
      <c r="F7367">
        <v>20932261</v>
      </c>
      <c r="G7367">
        <v>4990004</v>
      </c>
      <c r="H7367">
        <v>3295993</v>
      </c>
      <c r="I7367">
        <v>30910000</v>
      </c>
      <c r="J7367" t="s">
        <v>303</v>
      </c>
      <c r="K7367" t="s">
        <v>19</v>
      </c>
      <c r="L7367" t="s">
        <v>304</v>
      </c>
      <c r="M7367" t="s">
        <v>304</v>
      </c>
      <c r="N7367" t="s">
        <v>304</v>
      </c>
      <c r="O7367">
        <v>15</v>
      </c>
      <c r="P7367" t="s">
        <v>39</v>
      </c>
      <c r="Q7367" t="s">
        <v>241</v>
      </c>
      <c r="R7367" t="str">
        <f t="shared" si="230"/>
        <v>Non-incentive Class</v>
      </c>
      <c r="S7367">
        <f t="shared" si="231"/>
        <v>20932261</v>
      </c>
    </row>
    <row r="7368" spans="1:19" x14ac:dyDescent="0.8">
      <c r="A7368">
        <v>39007</v>
      </c>
      <c r="B7368">
        <v>11.683</v>
      </c>
      <c r="C7368">
        <v>3</v>
      </c>
      <c r="D7368">
        <v>13</v>
      </c>
      <c r="E7368">
        <v>725142</v>
      </c>
      <c r="F7368">
        <v>2177383</v>
      </c>
      <c r="G7368">
        <v>0</v>
      </c>
      <c r="H7368">
        <v>0</v>
      </c>
      <c r="I7368">
        <v>30910000</v>
      </c>
      <c r="J7368" t="s">
        <v>303</v>
      </c>
      <c r="K7368" t="s">
        <v>19</v>
      </c>
      <c r="L7368" t="s">
        <v>304</v>
      </c>
      <c r="M7368" t="s">
        <v>304</v>
      </c>
      <c r="N7368" t="s">
        <v>304</v>
      </c>
      <c r="O7368">
        <v>15</v>
      </c>
      <c r="P7368" t="s">
        <v>39</v>
      </c>
      <c r="Q7368" t="s">
        <v>241</v>
      </c>
      <c r="R7368" t="str">
        <f t="shared" si="230"/>
        <v>Non-incentive Class</v>
      </c>
      <c r="S7368">
        <f t="shared" si="231"/>
        <v>2177383</v>
      </c>
    </row>
    <row r="7369" spans="1:19" x14ac:dyDescent="0.8">
      <c r="A7369">
        <v>39008</v>
      </c>
      <c r="B7369">
        <v>10.938000000000001</v>
      </c>
      <c r="C7369">
        <v>0</v>
      </c>
      <c r="D7369">
        <v>6</v>
      </c>
      <c r="E7369">
        <v>0</v>
      </c>
      <c r="F7369">
        <v>0</v>
      </c>
      <c r="G7369">
        <v>0</v>
      </c>
      <c r="H7369">
        <v>0</v>
      </c>
      <c r="I7369" t="s">
        <v>17</v>
      </c>
      <c r="J7369" t="s">
        <v>17</v>
      </c>
      <c r="K7369" t="s">
        <v>17</v>
      </c>
      <c r="L7369" t="s">
        <v>17</v>
      </c>
      <c r="M7369" t="s">
        <v>17</v>
      </c>
      <c r="N7369" t="s">
        <v>17</v>
      </c>
      <c r="O7369" t="s">
        <v>17</v>
      </c>
      <c r="P7369" t="s">
        <v>17</v>
      </c>
      <c r="Q7369" t="s">
        <v>17</v>
      </c>
      <c r="R7369" t="str">
        <f t="shared" si="230"/>
        <v>Non-incentive Class</v>
      </c>
      <c r="S7369">
        <f t="shared" si="231"/>
        <v>0</v>
      </c>
    </row>
    <row r="7370" spans="1:19" x14ac:dyDescent="0.8">
      <c r="A7370">
        <v>39011</v>
      </c>
      <c r="B7370">
        <v>9.9849999999999994</v>
      </c>
      <c r="C7370">
        <v>2</v>
      </c>
      <c r="D7370">
        <v>1</v>
      </c>
      <c r="E7370">
        <v>31652</v>
      </c>
      <c r="F7370">
        <v>95041</v>
      </c>
      <c r="G7370">
        <v>10000</v>
      </c>
      <c r="H7370">
        <v>10000</v>
      </c>
      <c r="I7370" t="s">
        <v>17</v>
      </c>
      <c r="J7370" t="s">
        <v>17</v>
      </c>
      <c r="K7370" t="s">
        <v>17</v>
      </c>
      <c r="L7370" t="s">
        <v>17</v>
      </c>
      <c r="M7370" t="s">
        <v>17</v>
      </c>
      <c r="N7370" t="s">
        <v>17</v>
      </c>
      <c r="O7370" t="s">
        <v>17</v>
      </c>
      <c r="P7370" t="s">
        <v>17</v>
      </c>
      <c r="Q7370" t="s">
        <v>17</v>
      </c>
      <c r="R7370" t="str">
        <f t="shared" si="230"/>
        <v>Non-incentive Class</v>
      </c>
      <c r="S7370">
        <f t="shared" si="231"/>
        <v>95041</v>
      </c>
    </row>
    <row r="7371" spans="1:19" x14ac:dyDescent="0.8">
      <c r="A7371">
        <v>39011</v>
      </c>
      <c r="B7371">
        <v>9.9849999999999994</v>
      </c>
      <c r="C7371">
        <v>3</v>
      </c>
      <c r="D7371">
        <v>2</v>
      </c>
      <c r="E7371">
        <v>593605</v>
      </c>
      <c r="F7371">
        <v>1782417</v>
      </c>
      <c r="G7371">
        <v>0</v>
      </c>
      <c r="H7371">
        <v>0</v>
      </c>
      <c r="I7371" t="s">
        <v>17</v>
      </c>
      <c r="J7371" t="s">
        <v>17</v>
      </c>
      <c r="K7371" t="s">
        <v>17</v>
      </c>
      <c r="L7371" t="s">
        <v>17</v>
      </c>
      <c r="M7371" t="s">
        <v>17</v>
      </c>
      <c r="N7371" t="s">
        <v>17</v>
      </c>
      <c r="O7371" t="s">
        <v>17</v>
      </c>
      <c r="P7371" t="s">
        <v>17</v>
      </c>
      <c r="Q7371" t="s">
        <v>17</v>
      </c>
      <c r="R7371" t="str">
        <f t="shared" si="230"/>
        <v>Non-incentive Class</v>
      </c>
      <c r="S7371">
        <f t="shared" si="231"/>
        <v>1782417</v>
      </c>
    </row>
    <row r="7372" spans="1:19" x14ac:dyDescent="0.8">
      <c r="A7372">
        <v>39011</v>
      </c>
      <c r="B7372">
        <v>9.9849999999999994</v>
      </c>
      <c r="C7372" t="s">
        <v>23</v>
      </c>
      <c r="D7372">
        <v>3</v>
      </c>
      <c r="E7372">
        <v>317620</v>
      </c>
      <c r="F7372">
        <v>953718</v>
      </c>
      <c r="G7372">
        <v>10000</v>
      </c>
      <c r="H7372">
        <v>10000</v>
      </c>
      <c r="I7372" t="s">
        <v>17</v>
      </c>
      <c r="J7372" t="s">
        <v>17</v>
      </c>
      <c r="K7372" t="s">
        <v>17</v>
      </c>
      <c r="L7372" t="s">
        <v>17</v>
      </c>
      <c r="M7372" t="s">
        <v>17</v>
      </c>
      <c r="N7372" t="s">
        <v>17</v>
      </c>
      <c r="O7372" t="s">
        <v>17</v>
      </c>
      <c r="P7372" t="s">
        <v>17</v>
      </c>
      <c r="Q7372" t="s">
        <v>17</v>
      </c>
      <c r="R7372" t="str">
        <f t="shared" si="230"/>
        <v>Non-incentive Class</v>
      </c>
      <c r="S7372">
        <f t="shared" si="231"/>
        <v>953718</v>
      </c>
    </row>
    <row r="7373" spans="1:19" x14ac:dyDescent="0.8">
      <c r="A7373">
        <v>39012</v>
      </c>
      <c r="B7373">
        <v>9.7080000000000002</v>
      </c>
      <c r="C7373">
        <v>0</v>
      </c>
      <c r="D7373">
        <v>6</v>
      </c>
      <c r="E7373">
        <v>0</v>
      </c>
      <c r="F7373">
        <v>0</v>
      </c>
      <c r="G7373">
        <v>0</v>
      </c>
      <c r="H7373">
        <v>0</v>
      </c>
      <c r="I7373" t="s">
        <v>17</v>
      </c>
      <c r="J7373" t="s">
        <v>17</v>
      </c>
      <c r="K7373" t="s">
        <v>17</v>
      </c>
      <c r="L7373" t="s">
        <v>17</v>
      </c>
      <c r="M7373" t="s">
        <v>17</v>
      </c>
      <c r="N7373" t="s">
        <v>17</v>
      </c>
      <c r="O7373" t="s">
        <v>17</v>
      </c>
      <c r="P7373" t="s">
        <v>17</v>
      </c>
      <c r="Q7373" t="s">
        <v>17</v>
      </c>
      <c r="R7373" t="str">
        <f t="shared" si="230"/>
        <v>Non-incentive Class</v>
      </c>
      <c r="S7373">
        <f t="shared" si="231"/>
        <v>0</v>
      </c>
    </row>
    <row r="7374" spans="1:19" x14ac:dyDescent="0.8">
      <c r="A7374">
        <v>39012</v>
      </c>
      <c r="B7374">
        <v>9.7080000000000002</v>
      </c>
      <c r="C7374">
        <v>2</v>
      </c>
      <c r="D7374">
        <v>2</v>
      </c>
      <c r="E7374">
        <v>39243</v>
      </c>
      <c r="F7374">
        <v>117835</v>
      </c>
      <c r="G7374">
        <v>36000</v>
      </c>
      <c r="H7374">
        <v>20000</v>
      </c>
      <c r="I7374" t="s">
        <v>17</v>
      </c>
      <c r="J7374" t="s">
        <v>17</v>
      </c>
      <c r="K7374" t="s">
        <v>17</v>
      </c>
      <c r="L7374" t="s">
        <v>17</v>
      </c>
      <c r="M7374" t="s">
        <v>17</v>
      </c>
      <c r="N7374" t="s">
        <v>17</v>
      </c>
      <c r="O7374" t="s">
        <v>17</v>
      </c>
      <c r="P7374" t="s">
        <v>17</v>
      </c>
      <c r="Q7374" t="s">
        <v>17</v>
      </c>
      <c r="R7374" t="str">
        <f t="shared" si="230"/>
        <v>Non-incentive Class</v>
      </c>
      <c r="S7374">
        <f t="shared" si="231"/>
        <v>117835</v>
      </c>
    </row>
    <row r="7375" spans="1:19" x14ac:dyDescent="0.8">
      <c r="A7375">
        <v>39014</v>
      </c>
      <c r="B7375">
        <v>10.298999999999999</v>
      </c>
      <c r="C7375">
        <v>0</v>
      </c>
      <c r="D7375">
        <v>4</v>
      </c>
      <c r="E7375">
        <v>0</v>
      </c>
      <c r="F7375">
        <v>0</v>
      </c>
      <c r="G7375">
        <v>0</v>
      </c>
      <c r="H7375">
        <v>0</v>
      </c>
      <c r="I7375" t="s">
        <v>17</v>
      </c>
      <c r="J7375" t="s">
        <v>17</v>
      </c>
      <c r="K7375" t="s">
        <v>17</v>
      </c>
      <c r="L7375" t="s">
        <v>17</v>
      </c>
      <c r="M7375" t="s">
        <v>17</v>
      </c>
      <c r="N7375" t="s">
        <v>17</v>
      </c>
      <c r="O7375" t="s">
        <v>17</v>
      </c>
      <c r="P7375" t="s">
        <v>17</v>
      </c>
      <c r="Q7375" t="s">
        <v>17</v>
      </c>
      <c r="R7375" t="str">
        <f t="shared" si="230"/>
        <v>Non-incentive Class</v>
      </c>
      <c r="S7375">
        <f t="shared" si="231"/>
        <v>0</v>
      </c>
    </row>
    <row r="7376" spans="1:19" x14ac:dyDescent="0.8">
      <c r="A7376">
        <v>39014</v>
      </c>
      <c r="B7376">
        <v>10.298999999999999</v>
      </c>
      <c r="C7376">
        <v>1</v>
      </c>
      <c r="D7376">
        <v>1</v>
      </c>
      <c r="E7376">
        <v>14437</v>
      </c>
      <c r="F7376">
        <v>43350</v>
      </c>
      <c r="G7376">
        <v>0</v>
      </c>
      <c r="H7376">
        <v>0</v>
      </c>
      <c r="I7376" t="s">
        <v>17</v>
      </c>
      <c r="J7376" t="s">
        <v>17</v>
      </c>
      <c r="K7376" t="s">
        <v>17</v>
      </c>
      <c r="L7376" t="s">
        <v>17</v>
      </c>
      <c r="M7376" t="s">
        <v>17</v>
      </c>
      <c r="N7376" t="s">
        <v>17</v>
      </c>
      <c r="O7376" t="s">
        <v>17</v>
      </c>
      <c r="P7376" t="s">
        <v>17</v>
      </c>
      <c r="Q7376" t="s">
        <v>17</v>
      </c>
      <c r="R7376" t="str">
        <f t="shared" si="230"/>
        <v>Non-incentive Class</v>
      </c>
      <c r="S7376">
        <f t="shared" si="231"/>
        <v>43350</v>
      </c>
    </row>
    <row r="7377" spans="1:19" x14ac:dyDescent="0.8">
      <c r="A7377">
        <v>39014</v>
      </c>
      <c r="B7377">
        <v>10.298999999999999</v>
      </c>
      <c r="C7377">
        <v>2</v>
      </c>
      <c r="D7377">
        <v>4</v>
      </c>
      <c r="E7377">
        <v>56057</v>
      </c>
      <c r="F7377">
        <v>168322</v>
      </c>
      <c r="G7377">
        <v>40000</v>
      </c>
      <c r="H7377">
        <v>40000</v>
      </c>
      <c r="I7377" t="s">
        <v>17</v>
      </c>
      <c r="J7377" t="s">
        <v>17</v>
      </c>
      <c r="K7377" t="s">
        <v>17</v>
      </c>
      <c r="L7377" t="s">
        <v>17</v>
      </c>
      <c r="M7377" t="s">
        <v>17</v>
      </c>
      <c r="N7377" t="s">
        <v>17</v>
      </c>
      <c r="O7377" t="s">
        <v>17</v>
      </c>
      <c r="P7377" t="s">
        <v>17</v>
      </c>
      <c r="Q7377" t="s">
        <v>17</v>
      </c>
      <c r="R7377" t="str">
        <f t="shared" si="230"/>
        <v>Non-incentive Class</v>
      </c>
      <c r="S7377">
        <f t="shared" si="231"/>
        <v>168322</v>
      </c>
    </row>
    <row r="7378" spans="1:19" x14ac:dyDescent="0.8">
      <c r="A7378">
        <v>39015</v>
      </c>
      <c r="B7378">
        <v>10.529</v>
      </c>
      <c r="C7378">
        <v>0</v>
      </c>
      <c r="D7378">
        <v>24</v>
      </c>
      <c r="E7378">
        <v>0</v>
      </c>
      <c r="F7378">
        <v>0</v>
      </c>
      <c r="G7378">
        <v>0</v>
      </c>
      <c r="H7378">
        <v>0</v>
      </c>
      <c r="I7378" t="s">
        <v>17</v>
      </c>
      <c r="J7378" t="s">
        <v>17</v>
      </c>
      <c r="K7378" t="s">
        <v>17</v>
      </c>
      <c r="L7378" t="s">
        <v>17</v>
      </c>
      <c r="M7378" t="s">
        <v>17</v>
      </c>
      <c r="N7378" t="s">
        <v>17</v>
      </c>
      <c r="O7378" t="s">
        <v>17</v>
      </c>
      <c r="P7378" t="s">
        <v>17</v>
      </c>
      <c r="Q7378" t="s">
        <v>17</v>
      </c>
      <c r="R7378" t="str">
        <f t="shared" si="230"/>
        <v>Non-incentive Class</v>
      </c>
      <c r="S7378">
        <f t="shared" si="231"/>
        <v>0</v>
      </c>
    </row>
    <row r="7379" spans="1:19" x14ac:dyDescent="0.8">
      <c r="A7379">
        <v>39015</v>
      </c>
      <c r="B7379">
        <v>10.529</v>
      </c>
      <c r="C7379">
        <v>1</v>
      </c>
      <c r="D7379">
        <v>1</v>
      </c>
      <c r="E7379">
        <v>5114</v>
      </c>
      <c r="F7379">
        <v>15356</v>
      </c>
      <c r="G7379">
        <v>0</v>
      </c>
      <c r="H7379">
        <v>0</v>
      </c>
      <c r="I7379" t="s">
        <v>17</v>
      </c>
      <c r="J7379" t="s">
        <v>17</v>
      </c>
      <c r="K7379" t="s">
        <v>17</v>
      </c>
      <c r="L7379" t="s">
        <v>17</v>
      </c>
      <c r="M7379" t="s">
        <v>17</v>
      </c>
      <c r="N7379" t="s">
        <v>17</v>
      </c>
      <c r="O7379" t="s">
        <v>17</v>
      </c>
      <c r="P7379" t="s">
        <v>17</v>
      </c>
      <c r="Q7379" t="s">
        <v>17</v>
      </c>
      <c r="R7379" t="str">
        <f t="shared" si="230"/>
        <v>Non-incentive Class</v>
      </c>
      <c r="S7379">
        <f t="shared" si="231"/>
        <v>15356</v>
      </c>
    </row>
    <row r="7380" spans="1:19" x14ac:dyDescent="0.8">
      <c r="A7380">
        <v>39015</v>
      </c>
      <c r="B7380">
        <v>10.529</v>
      </c>
      <c r="C7380" t="s">
        <v>23</v>
      </c>
      <c r="D7380">
        <v>1</v>
      </c>
      <c r="E7380">
        <v>49460</v>
      </c>
      <c r="F7380">
        <v>148514</v>
      </c>
      <c r="G7380">
        <v>0</v>
      </c>
      <c r="H7380">
        <v>0</v>
      </c>
      <c r="I7380" t="s">
        <v>17</v>
      </c>
      <c r="J7380" t="s">
        <v>17</v>
      </c>
      <c r="K7380" t="s">
        <v>17</v>
      </c>
      <c r="L7380" t="s">
        <v>17</v>
      </c>
      <c r="M7380" t="s">
        <v>17</v>
      </c>
      <c r="N7380" t="s">
        <v>17</v>
      </c>
      <c r="O7380" t="s">
        <v>17</v>
      </c>
      <c r="P7380" t="s">
        <v>17</v>
      </c>
      <c r="Q7380" t="s">
        <v>17</v>
      </c>
      <c r="R7380" t="str">
        <f t="shared" si="230"/>
        <v>Non-incentive Class</v>
      </c>
      <c r="S7380">
        <f t="shared" si="231"/>
        <v>148514</v>
      </c>
    </row>
    <row r="7381" spans="1:19" x14ac:dyDescent="0.8">
      <c r="A7381">
        <v>39016</v>
      </c>
      <c r="B7381">
        <v>8.2829999999999995</v>
      </c>
      <c r="C7381">
        <v>0</v>
      </c>
      <c r="D7381">
        <v>6</v>
      </c>
      <c r="E7381">
        <v>0</v>
      </c>
      <c r="F7381">
        <v>0</v>
      </c>
      <c r="G7381">
        <v>0</v>
      </c>
      <c r="H7381">
        <v>0</v>
      </c>
      <c r="I7381" t="s">
        <v>17</v>
      </c>
      <c r="J7381" t="s">
        <v>17</v>
      </c>
      <c r="K7381" t="s">
        <v>17</v>
      </c>
      <c r="L7381" t="s">
        <v>17</v>
      </c>
      <c r="M7381" t="s">
        <v>17</v>
      </c>
      <c r="N7381" t="s">
        <v>17</v>
      </c>
      <c r="O7381" t="s">
        <v>17</v>
      </c>
      <c r="P7381" t="s">
        <v>17</v>
      </c>
      <c r="Q7381" t="s">
        <v>17</v>
      </c>
      <c r="R7381" t="str">
        <f t="shared" si="230"/>
        <v>Non-incentive Class</v>
      </c>
      <c r="S7381">
        <f t="shared" si="231"/>
        <v>0</v>
      </c>
    </row>
    <row r="7382" spans="1:19" x14ac:dyDescent="0.8">
      <c r="A7382">
        <v>39016</v>
      </c>
      <c r="B7382">
        <v>8.2829999999999995</v>
      </c>
      <c r="C7382">
        <v>2</v>
      </c>
      <c r="D7382">
        <v>1</v>
      </c>
      <c r="E7382">
        <v>15692</v>
      </c>
      <c r="F7382">
        <v>47118</v>
      </c>
      <c r="G7382">
        <v>12000</v>
      </c>
      <c r="H7382">
        <v>10000</v>
      </c>
      <c r="I7382" t="s">
        <v>17</v>
      </c>
      <c r="J7382" t="s">
        <v>17</v>
      </c>
      <c r="K7382" t="s">
        <v>17</v>
      </c>
      <c r="L7382" t="s">
        <v>17</v>
      </c>
      <c r="M7382" t="s">
        <v>17</v>
      </c>
      <c r="N7382" t="s">
        <v>17</v>
      </c>
      <c r="O7382" t="s">
        <v>17</v>
      </c>
      <c r="P7382" t="s">
        <v>17</v>
      </c>
      <c r="Q7382" t="s">
        <v>17</v>
      </c>
      <c r="R7382" t="str">
        <f t="shared" si="230"/>
        <v>Non-incentive Class</v>
      </c>
      <c r="S7382">
        <f t="shared" si="231"/>
        <v>47118</v>
      </c>
    </row>
    <row r="7383" spans="1:19" x14ac:dyDescent="0.8">
      <c r="A7383">
        <v>39018</v>
      </c>
      <c r="B7383">
        <v>12.731999999999999</v>
      </c>
      <c r="C7383">
        <v>0</v>
      </c>
      <c r="D7383">
        <v>404</v>
      </c>
      <c r="E7383">
        <v>0</v>
      </c>
      <c r="F7383">
        <v>0</v>
      </c>
      <c r="G7383">
        <v>0</v>
      </c>
      <c r="H7383">
        <v>0</v>
      </c>
      <c r="I7383">
        <v>30390000</v>
      </c>
      <c r="J7383" t="s">
        <v>305</v>
      </c>
      <c r="K7383" t="s">
        <v>19</v>
      </c>
      <c r="L7383" t="s">
        <v>306</v>
      </c>
      <c r="M7383" t="s">
        <v>306</v>
      </c>
      <c r="N7383" t="s">
        <v>306</v>
      </c>
      <c r="O7383">
        <v>15</v>
      </c>
      <c r="P7383" t="s">
        <v>39</v>
      </c>
      <c r="Q7383" t="s">
        <v>241</v>
      </c>
      <c r="R7383" t="str">
        <f t="shared" si="230"/>
        <v>Non-incentive Class</v>
      </c>
      <c r="S7383">
        <f t="shared" si="231"/>
        <v>0</v>
      </c>
    </row>
    <row r="7384" spans="1:19" x14ac:dyDescent="0.8">
      <c r="A7384">
        <v>39018</v>
      </c>
      <c r="B7384">
        <v>12.731999999999999</v>
      </c>
      <c r="C7384">
        <v>1</v>
      </c>
      <c r="D7384">
        <v>137</v>
      </c>
      <c r="E7384">
        <v>315719</v>
      </c>
      <c r="F7384">
        <v>948010</v>
      </c>
      <c r="G7384">
        <v>0</v>
      </c>
      <c r="H7384">
        <v>0</v>
      </c>
      <c r="I7384">
        <v>30390000</v>
      </c>
      <c r="J7384" t="s">
        <v>305</v>
      </c>
      <c r="K7384" t="s">
        <v>19</v>
      </c>
      <c r="L7384" t="s">
        <v>306</v>
      </c>
      <c r="M7384" t="s">
        <v>306</v>
      </c>
      <c r="N7384" t="s">
        <v>306</v>
      </c>
      <c r="O7384">
        <v>15</v>
      </c>
      <c r="P7384" t="s">
        <v>39</v>
      </c>
      <c r="Q7384" t="s">
        <v>241</v>
      </c>
      <c r="R7384" t="str">
        <f t="shared" si="230"/>
        <v>Non-incentive Class</v>
      </c>
      <c r="S7384">
        <f t="shared" si="231"/>
        <v>948010</v>
      </c>
    </row>
    <row r="7385" spans="1:19" x14ac:dyDescent="0.8">
      <c r="A7385">
        <v>39018</v>
      </c>
      <c r="B7385">
        <v>12.731999999999999</v>
      </c>
      <c r="C7385">
        <v>2</v>
      </c>
      <c r="D7385">
        <v>8019</v>
      </c>
      <c r="E7385">
        <v>123657448</v>
      </c>
      <c r="F7385">
        <v>371306239</v>
      </c>
      <c r="G7385">
        <v>80428338</v>
      </c>
      <c r="H7385">
        <v>55962630</v>
      </c>
      <c r="I7385">
        <v>30390000</v>
      </c>
      <c r="J7385" t="s">
        <v>305</v>
      </c>
      <c r="K7385" t="s">
        <v>19</v>
      </c>
      <c r="L7385" t="s">
        <v>306</v>
      </c>
      <c r="M7385" t="s">
        <v>306</v>
      </c>
      <c r="N7385" t="s">
        <v>306</v>
      </c>
      <c r="O7385">
        <v>15</v>
      </c>
      <c r="P7385" t="s">
        <v>39</v>
      </c>
      <c r="Q7385" t="s">
        <v>241</v>
      </c>
      <c r="R7385" t="str">
        <f t="shared" si="230"/>
        <v>Non-incentive Class</v>
      </c>
      <c r="S7385">
        <f t="shared" si="231"/>
        <v>371306239</v>
      </c>
    </row>
    <row r="7386" spans="1:19" x14ac:dyDescent="0.8">
      <c r="A7386">
        <v>39018</v>
      </c>
      <c r="B7386">
        <v>12.731999999999999</v>
      </c>
      <c r="C7386">
        <v>3</v>
      </c>
      <c r="D7386">
        <v>36</v>
      </c>
      <c r="E7386">
        <v>2710332</v>
      </c>
      <c r="F7386">
        <v>8138313</v>
      </c>
      <c r="G7386">
        <v>0</v>
      </c>
      <c r="H7386">
        <v>0</v>
      </c>
      <c r="I7386">
        <v>30390000</v>
      </c>
      <c r="J7386" t="s">
        <v>305</v>
      </c>
      <c r="K7386" t="s">
        <v>19</v>
      </c>
      <c r="L7386" t="s">
        <v>306</v>
      </c>
      <c r="M7386" t="s">
        <v>306</v>
      </c>
      <c r="N7386" t="s">
        <v>306</v>
      </c>
      <c r="O7386">
        <v>15</v>
      </c>
      <c r="P7386" t="s">
        <v>39</v>
      </c>
      <c r="Q7386" t="s">
        <v>241</v>
      </c>
      <c r="R7386" t="str">
        <f t="shared" si="230"/>
        <v>Non-incentive Class</v>
      </c>
      <c r="S7386">
        <f t="shared" si="231"/>
        <v>8138313</v>
      </c>
    </row>
    <row r="7387" spans="1:19" x14ac:dyDescent="0.8">
      <c r="A7387">
        <v>39018</v>
      </c>
      <c r="B7387">
        <v>12.731999999999999</v>
      </c>
      <c r="C7387">
        <v>4</v>
      </c>
      <c r="D7387">
        <v>1</v>
      </c>
      <c r="E7387">
        <v>839</v>
      </c>
      <c r="F7387">
        <v>2519</v>
      </c>
      <c r="G7387">
        <v>0</v>
      </c>
      <c r="H7387">
        <v>0</v>
      </c>
      <c r="I7387">
        <v>30390000</v>
      </c>
      <c r="J7387" t="s">
        <v>305</v>
      </c>
      <c r="K7387" t="s">
        <v>19</v>
      </c>
      <c r="L7387" t="s">
        <v>306</v>
      </c>
      <c r="M7387" t="s">
        <v>306</v>
      </c>
      <c r="N7387" t="s">
        <v>306</v>
      </c>
      <c r="O7387">
        <v>15</v>
      </c>
      <c r="P7387" t="s">
        <v>39</v>
      </c>
      <c r="Q7387" t="s">
        <v>241</v>
      </c>
      <c r="R7387" t="str">
        <f t="shared" si="230"/>
        <v>Non-incentive Class</v>
      </c>
      <c r="S7387">
        <f t="shared" si="231"/>
        <v>2519</v>
      </c>
    </row>
    <row r="7388" spans="1:19" x14ac:dyDescent="0.8">
      <c r="A7388">
        <v>39018</v>
      </c>
      <c r="B7388">
        <v>12.731999999999999</v>
      </c>
      <c r="C7388" t="s">
        <v>23</v>
      </c>
      <c r="D7388">
        <v>229</v>
      </c>
      <c r="E7388">
        <v>34736343</v>
      </c>
      <c r="F7388">
        <v>104302812</v>
      </c>
      <c r="G7388">
        <v>0</v>
      </c>
      <c r="H7388">
        <v>0</v>
      </c>
      <c r="I7388">
        <v>30390000</v>
      </c>
      <c r="J7388" t="s">
        <v>305</v>
      </c>
      <c r="K7388" t="s">
        <v>19</v>
      </c>
      <c r="L7388" t="s">
        <v>306</v>
      </c>
      <c r="M7388" t="s">
        <v>306</v>
      </c>
      <c r="N7388" t="s">
        <v>306</v>
      </c>
      <c r="O7388">
        <v>15</v>
      </c>
      <c r="P7388" t="s">
        <v>39</v>
      </c>
      <c r="Q7388" t="s">
        <v>241</v>
      </c>
      <c r="R7388" t="str">
        <f t="shared" si="230"/>
        <v>Non-incentive Class</v>
      </c>
      <c r="S7388">
        <f t="shared" si="231"/>
        <v>104302812</v>
      </c>
    </row>
    <row r="7389" spans="1:19" x14ac:dyDescent="0.8">
      <c r="A7389">
        <v>39018</v>
      </c>
      <c r="B7389">
        <v>12.731999999999999</v>
      </c>
      <c r="C7389" t="s">
        <v>30</v>
      </c>
      <c r="D7389">
        <v>42</v>
      </c>
      <c r="E7389">
        <v>1826523</v>
      </c>
      <c r="F7389">
        <v>5484499</v>
      </c>
      <c r="G7389">
        <v>0</v>
      </c>
      <c r="H7389">
        <v>0</v>
      </c>
      <c r="I7389">
        <v>30390000</v>
      </c>
      <c r="J7389" t="s">
        <v>305</v>
      </c>
      <c r="K7389" t="s">
        <v>19</v>
      </c>
      <c r="L7389" t="s">
        <v>306</v>
      </c>
      <c r="M7389" t="s">
        <v>306</v>
      </c>
      <c r="N7389" t="s">
        <v>306</v>
      </c>
      <c r="O7389">
        <v>15</v>
      </c>
      <c r="P7389" t="s">
        <v>39</v>
      </c>
      <c r="Q7389" t="s">
        <v>241</v>
      </c>
      <c r="R7389" t="str">
        <f t="shared" si="230"/>
        <v>Non-incentive Class</v>
      </c>
      <c r="S7389">
        <f t="shared" si="231"/>
        <v>5484499</v>
      </c>
    </row>
    <row r="7390" spans="1:19" x14ac:dyDescent="0.8">
      <c r="A7390">
        <v>39018</v>
      </c>
      <c r="B7390">
        <v>12.731999999999999</v>
      </c>
      <c r="C7390" t="s">
        <v>40</v>
      </c>
      <c r="D7390">
        <v>1</v>
      </c>
      <c r="E7390">
        <v>1000962</v>
      </c>
      <c r="F7390">
        <v>3005589</v>
      </c>
      <c r="G7390">
        <v>0</v>
      </c>
      <c r="H7390">
        <v>0</v>
      </c>
      <c r="I7390">
        <v>30390000</v>
      </c>
      <c r="J7390" t="s">
        <v>305</v>
      </c>
      <c r="K7390" t="s">
        <v>19</v>
      </c>
      <c r="L7390" t="s">
        <v>306</v>
      </c>
      <c r="M7390" t="s">
        <v>306</v>
      </c>
      <c r="N7390" t="s">
        <v>306</v>
      </c>
      <c r="O7390">
        <v>15</v>
      </c>
      <c r="P7390" t="s">
        <v>39</v>
      </c>
      <c r="Q7390" t="s">
        <v>241</v>
      </c>
      <c r="R7390" t="str">
        <f t="shared" si="230"/>
        <v>Incentive Class</v>
      </c>
      <c r="S7390">
        <f t="shared" si="231"/>
        <v>30055890</v>
      </c>
    </row>
    <row r="7391" spans="1:19" x14ac:dyDescent="0.8">
      <c r="A7391">
        <v>39018</v>
      </c>
      <c r="B7391">
        <v>12.731999999999999</v>
      </c>
      <c r="C7391">
        <v>9</v>
      </c>
      <c r="D7391">
        <v>1</v>
      </c>
      <c r="E7391">
        <v>57300</v>
      </c>
      <c r="F7391">
        <v>172055</v>
      </c>
      <c r="G7391">
        <v>0</v>
      </c>
      <c r="H7391">
        <v>0</v>
      </c>
      <c r="I7391">
        <v>30390000</v>
      </c>
      <c r="J7391" t="s">
        <v>305</v>
      </c>
      <c r="K7391" t="s">
        <v>19</v>
      </c>
      <c r="L7391" t="s">
        <v>306</v>
      </c>
      <c r="M7391" t="s">
        <v>306</v>
      </c>
      <c r="N7391" t="s">
        <v>306</v>
      </c>
      <c r="O7391">
        <v>15</v>
      </c>
      <c r="P7391" t="s">
        <v>39</v>
      </c>
      <c r="Q7391" t="s">
        <v>241</v>
      </c>
      <c r="R7391" t="str">
        <f t="shared" si="230"/>
        <v>Non-incentive Class</v>
      </c>
      <c r="S7391">
        <f t="shared" si="231"/>
        <v>172055</v>
      </c>
    </row>
    <row r="7392" spans="1:19" x14ac:dyDescent="0.8">
      <c r="A7392">
        <v>39019</v>
      </c>
      <c r="B7392">
        <v>11.157999999999999</v>
      </c>
      <c r="C7392">
        <v>0</v>
      </c>
      <c r="D7392">
        <v>20</v>
      </c>
      <c r="E7392">
        <v>0</v>
      </c>
      <c r="F7392">
        <v>0</v>
      </c>
      <c r="G7392">
        <v>0</v>
      </c>
      <c r="H7392">
        <v>0</v>
      </c>
      <c r="I7392">
        <v>30780000</v>
      </c>
      <c r="J7392" t="s">
        <v>307</v>
      </c>
      <c r="K7392" t="s">
        <v>19</v>
      </c>
      <c r="L7392" t="s">
        <v>308</v>
      </c>
      <c r="M7392" t="s">
        <v>308</v>
      </c>
      <c r="N7392" t="s">
        <v>308</v>
      </c>
      <c r="O7392">
        <v>15</v>
      </c>
      <c r="P7392" t="s">
        <v>39</v>
      </c>
      <c r="Q7392" t="s">
        <v>241</v>
      </c>
      <c r="R7392" t="str">
        <f t="shared" si="230"/>
        <v>Non-incentive Class</v>
      </c>
      <c r="S7392">
        <f t="shared" si="231"/>
        <v>0</v>
      </c>
    </row>
    <row r="7393" spans="1:19" x14ac:dyDescent="0.8">
      <c r="A7393">
        <v>39019</v>
      </c>
      <c r="B7393">
        <v>11.157999999999999</v>
      </c>
      <c r="C7393">
        <v>1</v>
      </c>
      <c r="D7393">
        <v>4</v>
      </c>
      <c r="E7393">
        <v>77330</v>
      </c>
      <c r="F7393">
        <v>232199</v>
      </c>
      <c r="G7393">
        <v>0</v>
      </c>
      <c r="H7393">
        <v>0</v>
      </c>
      <c r="I7393">
        <v>30780000</v>
      </c>
      <c r="J7393" t="s">
        <v>307</v>
      </c>
      <c r="K7393" t="s">
        <v>19</v>
      </c>
      <c r="L7393" t="s">
        <v>308</v>
      </c>
      <c r="M7393" t="s">
        <v>308</v>
      </c>
      <c r="N7393" t="s">
        <v>308</v>
      </c>
      <c r="O7393">
        <v>15</v>
      </c>
      <c r="P7393" t="s">
        <v>39</v>
      </c>
      <c r="Q7393" t="s">
        <v>241</v>
      </c>
      <c r="R7393" t="str">
        <f t="shared" si="230"/>
        <v>Non-incentive Class</v>
      </c>
      <c r="S7393">
        <f t="shared" si="231"/>
        <v>232199</v>
      </c>
    </row>
    <row r="7394" spans="1:19" x14ac:dyDescent="0.8">
      <c r="A7394">
        <v>39019</v>
      </c>
      <c r="B7394">
        <v>11.157999999999999</v>
      </c>
      <c r="C7394">
        <v>2</v>
      </c>
      <c r="D7394">
        <v>611</v>
      </c>
      <c r="E7394">
        <v>7192396</v>
      </c>
      <c r="F7394">
        <v>21596606</v>
      </c>
      <c r="G7394">
        <v>5811499</v>
      </c>
      <c r="H7394">
        <v>4188490</v>
      </c>
      <c r="I7394">
        <v>30780000</v>
      </c>
      <c r="J7394" t="s">
        <v>307</v>
      </c>
      <c r="K7394" t="s">
        <v>19</v>
      </c>
      <c r="L7394" t="s">
        <v>308</v>
      </c>
      <c r="M7394" t="s">
        <v>308</v>
      </c>
      <c r="N7394" t="s">
        <v>308</v>
      </c>
      <c r="O7394">
        <v>15</v>
      </c>
      <c r="P7394" t="s">
        <v>39</v>
      </c>
      <c r="Q7394" t="s">
        <v>241</v>
      </c>
      <c r="R7394" t="str">
        <f t="shared" si="230"/>
        <v>Non-incentive Class</v>
      </c>
      <c r="S7394">
        <f t="shared" si="231"/>
        <v>21596606</v>
      </c>
    </row>
    <row r="7395" spans="1:19" x14ac:dyDescent="0.8">
      <c r="A7395">
        <v>39019</v>
      </c>
      <c r="B7395">
        <v>11.157999999999999</v>
      </c>
      <c r="C7395">
        <v>3</v>
      </c>
      <c r="D7395">
        <v>15</v>
      </c>
      <c r="E7395">
        <v>1436648</v>
      </c>
      <c r="F7395">
        <v>4313822</v>
      </c>
      <c r="G7395">
        <v>0</v>
      </c>
      <c r="H7395">
        <v>0</v>
      </c>
      <c r="I7395">
        <v>30780000</v>
      </c>
      <c r="J7395" t="s">
        <v>307</v>
      </c>
      <c r="K7395" t="s">
        <v>19</v>
      </c>
      <c r="L7395" t="s">
        <v>308</v>
      </c>
      <c r="M7395" t="s">
        <v>308</v>
      </c>
      <c r="N7395" t="s">
        <v>308</v>
      </c>
      <c r="O7395">
        <v>15</v>
      </c>
      <c r="P7395" t="s">
        <v>39</v>
      </c>
      <c r="Q7395" t="s">
        <v>241</v>
      </c>
      <c r="R7395" t="str">
        <f t="shared" si="230"/>
        <v>Non-incentive Class</v>
      </c>
      <c r="S7395">
        <f t="shared" si="231"/>
        <v>4313822</v>
      </c>
    </row>
    <row r="7396" spans="1:19" x14ac:dyDescent="0.8">
      <c r="A7396">
        <v>39019</v>
      </c>
      <c r="B7396">
        <v>11.157999999999999</v>
      </c>
      <c r="C7396" t="s">
        <v>23</v>
      </c>
      <c r="D7396">
        <v>18</v>
      </c>
      <c r="E7396">
        <v>9005859</v>
      </c>
      <c r="F7396">
        <v>27041891</v>
      </c>
      <c r="G7396">
        <v>0</v>
      </c>
      <c r="H7396">
        <v>0</v>
      </c>
      <c r="I7396">
        <v>30780000</v>
      </c>
      <c r="J7396" t="s">
        <v>307</v>
      </c>
      <c r="K7396" t="s">
        <v>19</v>
      </c>
      <c r="L7396" t="s">
        <v>308</v>
      </c>
      <c r="M7396" t="s">
        <v>308</v>
      </c>
      <c r="N7396" t="s">
        <v>308</v>
      </c>
      <c r="O7396">
        <v>15</v>
      </c>
      <c r="P7396" t="s">
        <v>39</v>
      </c>
      <c r="Q7396" t="s">
        <v>241</v>
      </c>
      <c r="R7396" t="str">
        <f t="shared" si="230"/>
        <v>Non-incentive Class</v>
      </c>
      <c r="S7396">
        <f t="shared" si="231"/>
        <v>27041891</v>
      </c>
    </row>
    <row r="7397" spans="1:19" x14ac:dyDescent="0.8">
      <c r="A7397">
        <v>39019</v>
      </c>
      <c r="B7397">
        <v>11.157999999999999</v>
      </c>
      <c r="C7397" t="s">
        <v>30</v>
      </c>
      <c r="D7397">
        <v>6</v>
      </c>
      <c r="E7397">
        <v>856443</v>
      </c>
      <c r="F7397">
        <v>2571642</v>
      </c>
      <c r="G7397">
        <v>0</v>
      </c>
      <c r="H7397">
        <v>0</v>
      </c>
      <c r="I7397">
        <v>30780000</v>
      </c>
      <c r="J7397" t="s">
        <v>307</v>
      </c>
      <c r="K7397" t="s">
        <v>19</v>
      </c>
      <c r="L7397" t="s">
        <v>308</v>
      </c>
      <c r="M7397" t="s">
        <v>308</v>
      </c>
      <c r="N7397" t="s">
        <v>308</v>
      </c>
      <c r="O7397">
        <v>15</v>
      </c>
      <c r="P7397" t="s">
        <v>39</v>
      </c>
      <c r="Q7397" t="s">
        <v>241</v>
      </c>
      <c r="R7397" t="str">
        <f t="shared" si="230"/>
        <v>Non-incentive Class</v>
      </c>
      <c r="S7397">
        <f t="shared" si="231"/>
        <v>2571642</v>
      </c>
    </row>
    <row r="7398" spans="1:19" x14ac:dyDescent="0.8">
      <c r="A7398">
        <v>39020</v>
      </c>
      <c r="B7398">
        <v>11.076000000000001</v>
      </c>
      <c r="C7398">
        <v>2</v>
      </c>
      <c r="D7398">
        <v>1</v>
      </c>
      <c r="E7398">
        <v>16063</v>
      </c>
      <c r="F7398">
        <v>48232</v>
      </c>
      <c r="G7398">
        <v>10000</v>
      </c>
      <c r="H7398">
        <v>10000</v>
      </c>
      <c r="I7398">
        <v>30260000</v>
      </c>
      <c r="J7398" t="s">
        <v>71</v>
      </c>
      <c r="K7398" t="s">
        <v>19</v>
      </c>
      <c r="L7398" t="s">
        <v>72</v>
      </c>
      <c r="M7398" t="s">
        <v>72</v>
      </c>
      <c r="N7398" t="s">
        <v>72</v>
      </c>
      <c r="O7398">
        <v>41</v>
      </c>
      <c r="P7398" t="s">
        <v>39</v>
      </c>
      <c r="Q7398" t="s">
        <v>70</v>
      </c>
      <c r="R7398" t="str">
        <f t="shared" si="230"/>
        <v>Non-incentive Class</v>
      </c>
      <c r="S7398">
        <f t="shared" si="231"/>
        <v>48232</v>
      </c>
    </row>
    <row r="7399" spans="1:19" x14ac:dyDescent="0.8">
      <c r="A7399">
        <v>39021</v>
      </c>
      <c r="B7399">
        <v>12.337999999999999</v>
      </c>
      <c r="C7399">
        <v>0</v>
      </c>
      <c r="D7399">
        <v>358</v>
      </c>
      <c r="E7399">
        <v>0</v>
      </c>
      <c r="F7399">
        <v>0</v>
      </c>
      <c r="G7399">
        <v>0</v>
      </c>
      <c r="H7399">
        <v>0</v>
      </c>
      <c r="I7399">
        <v>30910000</v>
      </c>
      <c r="J7399" t="s">
        <v>303</v>
      </c>
      <c r="K7399" t="s">
        <v>19</v>
      </c>
      <c r="L7399" t="s">
        <v>304</v>
      </c>
      <c r="M7399" t="s">
        <v>304</v>
      </c>
      <c r="N7399" t="s">
        <v>304</v>
      </c>
      <c r="O7399">
        <v>15</v>
      </c>
      <c r="P7399" t="s">
        <v>39</v>
      </c>
      <c r="Q7399" t="s">
        <v>241</v>
      </c>
      <c r="R7399" t="str">
        <f t="shared" si="230"/>
        <v>Non-incentive Class</v>
      </c>
      <c r="S7399">
        <f t="shared" si="231"/>
        <v>0</v>
      </c>
    </row>
    <row r="7400" spans="1:19" x14ac:dyDescent="0.8">
      <c r="A7400">
        <v>39021</v>
      </c>
      <c r="B7400">
        <v>12.337999999999999</v>
      </c>
      <c r="C7400">
        <v>1</v>
      </c>
      <c r="D7400">
        <v>48</v>
      </c>
      <c r="E7400">
        <v>132923</v>
      </c>
      <c r="F7400">
        <v>399125</v>
      </c>
      <c r="G7400">
        <v>0</v>
      </c>
      <c r="H7400">
        <v>0</v>
      </c>
      <c r="I7400">
        <v>30910000</v>
      </c>
      <c r="J7400" t="s">
        <v>303</v>
      </c>
      <c r="K7400" t="s">
        <v>19</v>
      </c>
      <c r="L7400" t="s">
        <v>304</v>
      </c>
      <c r="M7400" t="s">
        <v>304</v>
      </c>
      <c r="N7400" t="s">
        <v>304</v>
      </c>
      <c r="O7400">
        <v>15</v>
      </c>
      <c r="P7400" t="s">
        <v>39</v>
      </c>
      <c r="Q7400" t="s">
        <v>241</v>
      </c>
      <c r="R7400" t="str">
        <f t="shared" si="230"/>
        <v>Non-incentive Class</v>
      </c>
      <c r="S7400">
        <f t="shared" si="231"/>
        <v>399125</v>
      </c>
    </row>
    <row r="7401" spans="1:19" x14ac:dyDescent="0.8">
      <c r="A7401">
        <v>39021</v>
      </c>
      <c r="B7401">
        <v>12.337999999999999</v>
      </c>
      <c r="C7401">
        <v>2</v>
      </c>
      <c r="D7401">
        <v>7180</v>
      </c>
      <c r="E7401">
        <v>102566479</v>
      </c>
      <c r="F7401">
        <v>307976302</v>
      </c>
      <c r="G7401">
        <v>71973615</v>
      </c>
      <c r="H7401">
        <v>47411450</v>
      </c>
      <c r="I7401">
        <v>30910000</v>
      </c>
      <c r="J7401" t="s">
        <v>303</v>
      </c>
      <c r="K7401" t="s">
        <v>19</v>
      </c>
      <c r="L7401" t="s">
        <v>304</v>
      </c>
      <c r="M7401" t="s">
        <v>304</v>
      </c>
      <c r="N7401" t="s">
        <v>304</v>
      </c>
      <c r="O7401">
        <v>15</v>
      </c>
      <c r="P7401" t="s">
        <v>39</v>
      </c>
      <c r="Q7401" t="s">
        <v>241</v>
      </c>
      <c r="R7401" t="str">
        <f t="shared" si="230"/>
        <v>Non-incentive Class</v>
      </c>
      <c r="S7401">
        <f t="shared" si="231"/>
        <v>307976302</v>
      </c>
    </row>
    <row r="7402" spans="1:19" x14ac:dyDescent="0.8">
      <c r="A7402">
        <v>39021</v>
      </c>
      <c r="B7402">
        <v>12.337999999999999</v>
      </c>
      <c r="C7402">
        <v>3</v>
      </c>
      <c r="D7402">
        <v>50</v>
      </c>
      <c r="E7402">
        <v>3022992</v>
      </c>
      <c r="F7402">
        <v>9077136</v>
      </c>
      <c r="G7402">
        <v>0</v>
      </c>
      <c r="H7402">
        <v>0</v>
      </c>
      <c r="I7402">
        <v>30910000</v>
      </c>
      <c r="J7402" t="s">
        <v>303</v>
      </c>
      <c r="K7402" t="s">
        <v>19</v>
      </c>
      <c r="L7402" t="s">
        <v>304</v>
      </c>
      <c r="M7402" t="s">
        <v>304</v>
      </c>
      <c r="N7402" t="s">
        <v>304</v>
      </c>
      <c r="O7402">
        <v>15</v>
      </c>
      <c r="P7402" t="s">
        <v>39</v>
      </c>
      <c r="Q7402" t="s">
        <v>241</v>
      </c>
      <c r="R7402" t="str">
        <f t="shared" si="230"/>
        <v>Non-incentive Class</v>
      </c>
      <c r="S7402">
        <f t="shared" si="231"/>
        <v>9077136</v>
      </c>
    </row>
    <row r="7403" spans="1:19" x14ac:dyDescent="0.8">
      <c r="A7403">
        <v>39021</v>
      </c>
      <c r="B7403">
        <v>12.337999999999999</v>
      </c>
      <c r="C7403">
        <v>4</v>
      </c>
      <c r="D7403">
        <v>4</v>
      </c>
      <c r="E7403">
        <v>129393</v>
      </c>
      <c r="F7403">
        <v>388528</v>
      </c>
      <c r="G7403">
        <v>0</v>
      </c>
      <c r="H7403">
        <v>0</v>
      </c>
      <c r="I7403">
        <v>30910000</v>
      </c>
      <c r="J7403" t="s">
        <v>303</v>
      </c>
      <c r="K7403" t="s">
        <v>19</v>
      </c>
      <c r="L7403" t="s">
        <v>304</v>
      </c>
      <c r="M7403" t="s">
        <v>304</v>
      </c>
      <c r="N7403" t="s">
        <v>304</v>
      </c>
      <c r="O7403">
        <v>15</v>
      </c>
      <c r="P7403" t="s">
        <v>39</v>
      </c>
      <c r="Q7403" t="s">
        <v>241</v>
      </c>
      <c r="R7403" t="str">
        <f t="shared" si="230"/>
        <v>Non-incentive Class</v>
      </c>
      <c r="S7403">
        <f t="shared" si="231"/>
        <v>388528</v>
      </c>
    </row>
    <row r="7404" spans="1:19" x14ac:dyDescent="0.8">
      <c r="A7404">
        <v>39021</v>
      </c>
      <c r="B7404">
        <v>12.337999999999999</v>
      </c>
      <c r="C7404" t="s">
        <v>23</v>
      </c>
      <c r="D7404">
        <v>292</v>
      </c>
      <c r="E7404">
        <v>37749917</v>
      </c>
      <c r="F7404">
        <v>113351671</v>
      </c>
      <c r="G7404">
        <v>0</v>
      </c>
      <c r="H7404">
        <v>0</v>
      </c>
      <c r="I7404">
        <v>30910000</v>
      </c>
      <c r="J7404" t="s">
        <v>303</v>
      </c>
      <c r="K7404" t="s">
        <v>19</v>
      </c>
      <c r="L7404" t="s">
        <v>304</v>
      </c>
      <c r="M7404" t="s">
        <v>304</v>
      </c>
      <c r="N7404" t="s">
        <v>304</v>
      </c>
      <c r="O7404">
        <v>15</v>
      </c>
      <c r="P7404" t="s">
        <v>39</v>
      </c>
      <c r="Q7404" t="s">
        <v>241</v>
      </c>
      <c r="R7404" t="str">
        <f t="shared" si="230"/>
        <v>Non-incentive Class</v>
      </c>
      <c r="S7404">
        <f t="shared" si="231"/>
        <v>113351671</v>
      </c>
    </row>
    <row r="7405" spans="1:19" x14ac:dyDescent="0.8">
      <c r="A7405">
        <v>39021</v>
      </c>
      <c r="B7405">
        <v>12.337999999999999</v>
      </c>
      <c r="C7405" t="s">
        <v>30</v>
      </c>
      <c r="D7405">
        <v>20</v>
      </c>
      <c r="E7405">
        <v>794279</v>
      </c>
      <c r="F7405">
        <v>2384982</v>
      </c>
      <c r="G7405">
        <v>0</v>
      </c>
      <c r="H7405">
        <v>0</v>
      </c>
      <c r="I7405">
        <v>30910000</v>
      </c>
      <c r="J7405" t="s">
        <v>303</v>
      </c>
      <c r="K7405" t="s">
        <v>19</v>
      </c>
      <c r="L7405" t="s">
        <v>304</v>
      </c>
      <c r="M7405" t="s">
        <v>304</v>
      </c>
      <c r="N7405" t="s">
        <v>304</v>
      </c>
      <c r="O7405">
        <v>15</v>
      </c>
      <c r="P7405" t="s">
        <v>39</v>
      </c>
      <c r="Q7405" t="s">
        <v>241</v>
      </c>
      <c r="R7405" t="str">
        <f t="shared" si="230"/>
        <v>Non-incentive Class</v>
      </c>
      <c r="S7405">
        <f t="shared" si="231"/>
        <v>2384982</v>
      </c>
    </row>
    <row r="7406" spans="1:19" x14ac:dyDescent="0.8">
      <c r="A7406">
        <v>39021</v>
      </c>
      <c r="B7406">
        <v>12.337999999999999</v>
      </c>
      <c r="C7406" t="s">
        <v>34</v>
      </c>
      <c r="D7406">
        <v>2</v>
      </c>
      <c r="E7406">
        <v>206805</v>
      </c>
      <c r="F7406">
        <v>620973</v>
      </c>
      <c r="G7406">
        <v>0</v>
      </c>
      <c r="H7406">
        <v>0</v>
      </c>
      <c r="I7406">
        <v>30910000</v>
      </c>
      <c r="J7406" t="s">
        <v>303</v>
      </c>
      <c r="K7406" t="s">
        <v>19</v>
      </c>
      <c r="L7406" t="s">
        <v>304</v>
      </c>
      <c r="M7406" t="s">
        <v>304</v>
      </c>
      <c r="N7406" t="s">
        <v>304</v>
      </c>
      <c r="O7406">
        <v>15</v>
      </c>
      <c r="P7406" t="s">
        <v>39</v>
      </c>
      <c r="Q7406" t="s">
        <v>241</v>
      </c>
      <c r="R7406" t="str">
        <f t="shared" si="230"/>
        <v>Incentive Class</v>
      </c>
      <c r="S7406">
        <f t="shared" si="231"/>
        <v>6209730</v>
      </c>
    </row>
    <row r="7407" spans="1:19" x14ac:dyDescent="0.8">
      <c r="A7407">
        <v>39021</v>
      </c>
      <c r="B7407">
        <v>12.337999999999999</v>
      </c>
      <c r="C7407" t="s">
        <v>40</v>
      </c>
      <c r="D7407">
        <v>2</v>
      </c>
      <c r="E7407">
        <v>1598621</v>
      </c>
      <c r="F7407">
        <v>4800180</v>
      </c>
      <c r="G7407">
        <v>0</v>
      </c>
      <c r="H7407">
        <v>0</v>
      </c>
      <c r="I7407">
        <v>30910000</v>
      </c>
      <c r="J7407" t="s">
        <v>303</v>
      </c>
      <c r="K7407" t="s">
        <v>19</v>
      </c>
      <c r="L7407" t="s">
        <v>304</v>
      </c>
      <c r="M7407" t="s">
        <v>304</v>
      </c>
      <c r="N7407" t="s">
        <v>304</v>
      </c>
      <c r="O7407">
        <v>15</v>
      </c>
      <c r="P7407" t="s">
        <v>39</v>
      </c>
      <c r="Q7407" t="s">
        <v>241</v>
      </c>
      <c r="R7407" t="str">
        <f t="shared" si="230"/>
        <v>Incentive Class</v>
      </c>
      <c r="S7407">
        <f t="shared" si="231"/>
        <v>48001800</v>
      </c>
    </row>
    <row r="7408" spans="1:19" x14ac:dyDescent="0.8">
      <c r="A7408">
        <v>39022</v>
      </c>
      <c r="B7408">
        <v>12.776999999999999</v>
      </c>
      <c r="C7408">
        <v>0</v>
      </c>
      <c r="D7408">
        <v>150</v>
      </c>
      <c r="E7408">
        <v>0</v>
      </c>
      <c r="F7408">
        <v>0</v>
      </c>
      <c r="G7408">
        <v>0</v>
      </c>
      <c r="H7408">
        <v>0</v>
      </c>
      <c r="I7408">
        <v>30910000</v>
      </c>
      <c r="J7408" t="s">
        <v>303</v>
      </c>
      <c r="K7408" t="s">
        <v>19</v>
      </c>
      <c r="L7408" t="s">
        <v>304</v>
      </c>
      <c r="M7408" t="s">
        <v>304</v>
      </c>
      <c r="N7408" t="s">
        <v>304</v>
      </c>
      <c r="O7408">
        <v>15</v>
      </c>
      <c r="P7408" t="s">
        <v>39</v>
      </c>
      <c r="Q7408" t="s">
        <v>241</v>
      </c>
      <c r="R7408" t="str">
        <f t="shared" si="230"/>
        <v>Non-incentive Class</v>
      </c>
      <c r="S7408">
        <f t="shared" si="231"/>
        <v>0</v>
      </c>
    </row>
    <row r="7409" spans="1:19" x14ac:dyDescent="0.8">
      <c r="A7409">
        <v>39022</v>
      </c>
      <c r="B7409">
        <v>12.776999999999999</v>
      </c>
      <c r="C7409">
        <v>1</v>
      </c>
      <c r="D7409">
        <v>17</v>
      </c>
      <c r="E7409">
        <v>51272</v>
      </c>
      <c r="F7409">
        <v>153956</v>
      </c>
      <c r="G7409">
        <v>0</v>
      </c>
      <c r="H7409">
        <v>0</v>
      </c>
      <c r="I7409">
        <v>30910000</v>
      </c>
      <c r="J7409" t="s">
        <v>303</v>
      </c>
      <c r="K7409" t="s">
        <v>19</v>
      </c>
      <c r="L7409" t="s">
        <v>304</v>
      </c>
      <c r="M7409" t="s">
        <v>304</v>
      </c>
      <c r="N7409" t="s">
        <v>304</v>
      </c>
      <c r="O7409">
        <v>15</v>
      </c>
      <c r="P7409" t="s">
        <v>39</v>
      </c>
      <c r="Q7409" t="s">
        <v>241</v>
      </c>
      <c r="R7409" t="str">
        <f t="shared" si="230"/>
        <v>Non-incentive Class</v>
      </c>
      <c r="S7409">
        <f t="shared" si="231"/>
        <v>153956</v>
      </c>
    </row>
    <row r="7410" spans="1:19" x14ac:dyDescent="0.8">
      <c r="A7410">
        <v>39022</v>
      </c>
      <c r="B7410">
        <v>12.776999999999999</v>
      </c>
      <c r="C7410">
        <v>2</v>
      </c>
      <c r="D7410">
        <v>5669</v>
      </c>
      <c r="E7410">
        <v>98437869</v>
      </c>
      <c r="F7410">
        <v>295579367</v>
      </c>
      <c r="G7410">
        <v>67820799</v>
      </c>
      <c r="H7410">
        <v>43246124</v>
      </c>
      <c r="I7410">
        <v>30910000</v>
      </c>
      <c r="J7410" t="s">
        <v>303</v>
      </c>
      <c r="K7410" t="s">
        <v>19</v>
      </c>
      <c r="L7410" t="s">
        <v>304</v>
      </c>
      <c r="M7410" t="s">
        <v>304</v>
      </c>
      <c r="N7410" t="s">
        <v>304</v>
      </c>
      <c r="O7410">
        <v>15</v>
      </c>
      <c r="P7410" t="s">
        <v>39</v>
      </c>
      <c r="Q7410" t="s">
        <v>241</v>
      </c>
      <c r="R7410" t="str">
        <f t="shared" si="230"/>
        <v>Non-incentive Class</v>
      </c>
      <c r="S7410">
        <f t="shared" si="231"/>
        <v>295579367</v>
      </c>
    </row>
    <row r="7411" spans="1:19" x14ac:dyDescent="0.8">
      <c r="A7411">
        <v>39022</v>
      </c>
      <c r="B7411">
        <v>12.776999999999999</v>
      </c>
      <c r="C7411">
        <v>3</v>
      </c>
      <c r="D7411">
        <v>71</v>
      </c>
      <c r="E7411">
        <v>3355494</v>
      </c>
      <c r="F7411">
        <v>10075537</v>
      </c>
      <c r="G7411">
        <v>0</v>
      </c>
      <c r="H7411">
        <v>0</v>
      </c>
      <c r="I7411">
        <v>30910000</v>
      </c>
      <c r="J7411" t="s">
        <v>303</v>
      </c>
      <c r="K7411" t="s">
        <v>19</v>
      </c>
      <c r="L7411" t="s">
        <v>304</v>
      </c>
      <c r="M7411" t="s">
        <v>304</v>
      </c>
      <c r="N7411" t="s">
        <v>304</v>
      </c>
      <c r="O7411">
        <v>15</v>
      </c>
      <c r="P7411" t="s">
        <v>39</v>
      </c>
      <c r="Q7411" t="s">
        <v>241</v>
      </c>
      <c r="R7411" t="str">
        <f t="shared" si="230"/>
        <v>Non-incentive Class</v>
      </c>
      <c r="S7411">
        <f t="shared" si="231"/>
        <v>10075537</v>
      </c>
    </row>
    <row r="7412" spans="1:19" x14ac:dyDescent="0.8">
      <c r="A7412">
        <v>39022</v>
      </c>
      <c r="B7412">
        <v>12.776999999999999</v>
      </c>
      <c r="C7412" t="s">
        <v>23</v>
      </c>
      <c r="D7412">
        <v>155</v>
      </c>
      <c r="E7412">
        <v>12760391</v>
      </c>
      <c r="F7412">
        <v>38315624</v>
      </c>
      <c r="G7412">
        <v>0</v>
      </c>
      <c r="H7412">
        <v>0</v>
      </c>
      <c r="I7412">
        <v>30910000</v>
      </c>
      <c r="J7412" t="s">
        <v>303</v>
      </c>
      <c r="K7412" t="s">
        <v>19</v>
      </c>
      <c r="L7412" t="s">
        <v>304</v>
      </c>
      <c r="M7412" t="s">
        <v>304</v>
      </c>
      <c r="N7412" t="s">
        <v>304</v>
      </c>
      <c r="O7412">
        <v>15</v>
      </c>
      <c r="P7412" t="s">
        <v>39</v>
      </c>
      <c r="Q7412" t="s">
        <v>241</v>
      </c>
      <c r="R7412" t="str">
        <f t="shared" si="230"/>
        <v>Non-incentive Class</v>
      </c>
      <c r="S7412">
        <f t="shared" si="231"/>
        <v>38315624</v>
      </c>
    </row>
    <row r="7413" spans="1:19" x14ac:dyDescent="0.8">
      <c r="A7413">
        <v>39023</v>
      </c>
      <c r="B7413">
        <v>11.334</v>
      </c>
      <c r="C7413">
        <v>0</v>
      </c>
      <c r="D7413">
        <v>378</v>
      </c>
      <c r="E7413">
        <v>0</v>
      </c>
      <c r="F7413">
        <v>0</v>
      </c>
      <c r="G7413">
        <v>0</v>
      </c>
      <c r="H7413">
        <v>0</v>
      </c>
      <c r="I7413">
        <v>30910000</v>
      </c>
      <c r="J7413" t="s">
        <v>303</v>
      </c>
      <c r="K7413" t="s">
        <v>19</v>
      </c>
      <c r="L7413" t="s">
        <v>304</v>
      </c>
      <c r="M7413" t="s">
        <v>304</v>
      </c>
      <c r="N7413" t="s">
        <v>304</v>
      </c>
      <c r="O7413">
        <v>15</v>
      </c>
      <c r="P7413" t="s">
        <v>39</v>
      </c>
      <c r="Q7413" t="s">
        <v>241</v>
      </c>
      <c r="R7413" t="str">
        <f t="shared" si="230"/>
        <v>Non-incentive Class</v>
      </c>
      <c r="S7413">
        <f t="shared" si="231"/>
        <v>0</v>
      </c>
    </row>
    <row r="7414" spans="1:19" x14ac:dyDescent="0.8">
      <c r="A7414">
        <v>39023</v>
      </c>
      <c r="B7414">
        <v>11.334</v>
      </c>
      <c r="C7414">
        <v>1</v>
      </c>
      <c r="D7414">
        <v>115</v>
      </c>
      <c r="E7414">
        <v>318697</v>
      </c>
      <c r="F7414">
        <v>956952</v>
      </c>
      <c r="G7414">
        <v>0</v>
      </c>
      <c r="H7414">
        <v>0</v>
      </c>
      <c r="I7414">
        <v>30910000</v>
      </c>
      <c r="J7414" t="s">
        <v>303</v>
      </c>
      <c r="K7414" t="s">
        <v>19</v>
      </c>
      <c r="L7414" t="s">
        <v>304</v>
      </c>
      <c r="M7414" t="s">
        <v>304</v>
      </c>
      <c r="N7414" t="s">
        <v>304</v>
      </c>
      <c r="O7414">
        <v>15</v>
      </c>
      <c r="P7414" t="s">
        <v>39</v>
      </c>
      <c r="Q7414" t="s">
        <v>241</v>
      </c>
      <c r="R7414" t="str">
        <f t="shared" si="230"/>
        <v>Non-incentive Class</v>
      </c>
      <c r="S7414">
        <f t="shared" si="231"/>
        <v>956952</v>
      </c>
    </row>
    <row r="7415" spans="1:19" x14ac:dyDescent="0.8">
      <c r="A7415">
        <v>39023</v>
      </c>
      <c r="B7415">
        <v>11.334</v>
      </c>
      <c r="C7415">
        <v>2</v>
      </c>
      <c r="D7415">
        <v>5537</v>
      </c>
      <c r="E7415">
        <v>87353835</v>
      </c>
      <c r="F7415">
        <v>262297382</v>
      </c>
      <c r="G7415">
        <v>58020373</v>
      </c>
      <c r="H7415">
        <v>38041985</v>
      </c>
      <c r="I7415">
        <v>30910000</v>
      </c>
      <c r="J7415" t="s">
        <v>303</v>
      </c>
      <c r="K7415" t="s">
        <v>19</v>
      </c>
      <c r="L7415" t="s">
        <v>304</v>
      </c>
      <c r="M7415" t="s">
        <v>304</v>
      </c>
      <c r="N7415" t="s">
        <v>304</v>
      </c>
      <c r="O7415">
        <v>15</v>
      </c>
      <c r="P7415" t="s">
        <v>39</v>
      </c>
      <c r="Q7415" t="s">
        <v>241</v>
      </c>
      <c r="R7415" t="str">
        <f t="shared" si="230"/>
        <v>Non-incentive Class</v>
      </c>
      <c r="S7415">
        <f t="shared" si="231"/>
        <v>262297382</v>
      </c>
    </row>
    <row r="7416" spans="1:19" x14ac:dyDescent="0.8">
      <c r="A7416">
        <v>39023</v>
      </c>
      <c r="B7416">
        <v>11.334</v>
      </c>
      <c r="C7416">
        <v>3</v>
      </c>
      <c r="D7416">
        <v>48</v>
      </c>
      <c r="E7416">
        <v>1106621</v>
      </c>
      <c r="F7416">
        <v>3322847</v>
      </c>
      <c r="G7416">
        <v>0</v>
      </c>
      <c r="H7416">
        <v>0</v>
      </c>
      <c r="I7416">
        <v>30910000</v>
      </c>
      <c r="J7416" t="s">
        <v>303</v>
      </c>
      <c r="K7416" t="s">
        <v>19</v>
      </c>
      <c r="L7416" t="s">
        <v>304</v>
      </c>
      <c r="M7416" t="s">
        <v>304</v>
      </c>
      <c r="N7416" t="s">
        <v>304</v>
      </c>
      <c r="O7416">
        <v>15</v>
      </c>
      <c r="P7416" t="s">
        <v>39</v>
      </c>
      <c r="Q7416" t="s">
        <v>241</v>
      </c>
      <c r="R7416" t="str">
        <f t="shared" si="230"/>
        <v>Non-incentive Class</v>
      </c>
      <c r="S7416">
        <f t="shared" si="231"/>
        <v>3322847</v>
      </c>
    </row>
    <row r="7417" spans="1:19" x14ac:dyDescent="0.8">
      <c r="A7417">
        <v>39023</v>
      </c>
      <c r="B7417">
        <v>11.334</v>
      </c>
      <c r="C7417" t="s">
        <v>23</v>
      </c>
      <c r="D7417">
        <v>299</v>
      </c>
      <c r="E7417">
        <v>29568372</v>
      </c>
      <c r="F7417">
        <v>88784954</v>
      </c>
      <c r="G7417">
        <v>0</v>
      </c>
      <c r="H7417">
        <v>0</v>
      </c>
      <c r="I7417">
        <v>30910000</v>
      </c>
      <c r="J7417" t="s">
        <v>303</v>
      </c>
      <c r="K7417" t="s">
        <v>19</v>
      </c>
      <c r="L7417" t="s">
        <v>304</v>
      </c>
      <c r="M7417" t="s">
        <v>304</v>
      </c>
      <c r="N7417" t="s">
        <v>304</v>
      </c>
      <c r="O7417">
        <v>15</v>
      </c>
      <c r="P7417" t="s">
        <v>39</v>
      </c>
      <c r="Q7417" t="s">
        <v>241</v>
      </c>
      <c r="R7417" t="str">
        <f t="shared" si="230"/>
        <v>Non-incentive Class</v>
      </c>
      <c r="S7417">
        <f t="shared" si="231"/>
        <v>88784954</v>
      </c>
    </row>
    <row r="7418" spans="1:19" x14ac:dyDescent="0.8">
      <c r="A7418">
        <v>39023</v>
      </c>
      <c r="B7418">
        <v>11.334</v>
      </c>
      <c r="C7418" t="s">
        <v>30</v>
      </c>
      <c r="D7418">
        <v>2</v>
      </c>
      <c r="E7418">
        <v>44453</v>
      </c>
      <c r="F7418">
        <v>133479</v>
      </c>
      <c r="G7418">
        <v>0</v>
      </c>
      <c r="H7418">
        <v>0</v>
      </c>
      <c r="I7418">
        <v>30910000</v>
      </c>
      <c r="J7418" t="s">
        <v>303</v>
      </c>
      <c r="K7418" t="s">
        <v>19</v>
      </c>
      <c r="L7418" t="s">
        <v>304</v>
      </c>
      <c r="M7418" t="s">
        <v>304</v>
      </c>
      <c r="N7418" t="s">
        <v>304</v>
      </c>
      <c r="O7418">
        <v>15</v>
      </c>
      <c r="P7418" t="s">
        <v>39</v>
      </c>
      <c r="Q7418" t="s">
        <v>241</v>
      </c>
      <c r="R7418" t="str">
        <f t="shared" si="230"/>
        <v>Non-incentive Class</v>
      </c>
      <c r="S7418">
        <f t="shared" si="231"/>
        <v>133479</v>
      </c>
    </row>
    <row r="7419" spans="1:19" x14ac:dyDescent="0.8">
      <c r="A7419">
        <v>39025</v>
      </c>
      <c r="B7419">
        <v>11.045999999999999</v>
      </c>
      <c r="C7419">
        <v>0</v>
      </c>
      <c r="D7419">
        <v>8</v>
      </c>
      <c r="E7419">
        <v>0</v>
      </c>
      <c r="F7419">
        <v>0</v>
      </c>
      <c r="G7419">
        <v>0</v>
      </c>
      <c r="H7419">
        <v>0</v>
      </c>
      <c r="I7419" t="s">
        <v>17</v>
      </c>
      <c r="J7419" t="s">
        <v>17</v>
      </c>
      <c r="K7419" t="s">
        <v>17</v>
      </c>
      <c r="L7419" t="s">
        <v>17</v>
      </c>
      <c r="M7419" t="s">
        <v>17</v>
      </c>
      <c r="N7419" t="s">
        <v>17</v>
      </c>
      <c r="O7419" t="s">
        <v>17</v>
      </c>
      <c r="P7419" t="s">
        <v>17</v>
      </c>
      <c r="Q7419" t="s">
        <v>17</v>
      </c>
      <c r="R7419" t="str">
        <f t="shared" si="230"/>
        <v>Non-incentive Class</v>
      </c>
      <c r="S7419">
        <f t="shared" si="231"/>
        <v>0</v>
      </c>
    </row>
    <row r="7420" spans="1:19" x14ac:dyDescent="0.8">
      <c r="A7420">
        <v>39025</v>
      </c>
      <c r="B7420">
        <v>11.045999999999999</v>
      </c>
      <c r="C7420">
        <v>1</v>
      </c>
      <c r="D7420">
        <v>1</v>
      </c>
      <c r="E7420">
        <v>4362</v>
      </c>
      <c r="F7420">
        <v>13098</v>
      </c>
      <c r="G7420">
        <v>0</v>
      </c>
      <c r="H7420">
        <v>0</v>
      </c>
      <c r="I7420" t="s">
        <v>17</v>
      </c>
      <c r="J7420" t="s">
        <v>17</v>
      </c>
      <c r="K7420" t="s">
        <v>17</v>
      </c>
      <c r="L7420" t="s">
        <v>17</v>
      </c>
      <c r="M7420" t="s">
        <v>17</v>
      </c>
      <c r="N7420" t="s">
        <v>17</v>
      </c>
      <c r="O7420" t="s">
        <v>17</v>
      </c>
      <c r="P7420" t="s">
        <v>17</v>
      </c>
      <c r="Q7420" t="s">
        <v>17</v>
      </c>
      <c r="R7420" t="str">
        <f t="shared" si="230"/>
        <v>Non-incentive Class</v>
      </c>
      <c r="S7420">
        <f t="shared" si="231"/>
        <v>13098</v>
      </c>
    </row>
    <row r="7421" spans="1:19" x14ac:dyDescent="0.8">
      <c r="A7421">
        <v>39026</v>
      </c>
      <c r="B7421">
        <v>14.853</v>
      </c>
      <c r="C7421">
        <v>0</v>
      </c>
      <c r="D7421">
        <v>24</v>
      </c>
      <c r="E7421">
        <v>0</v>
      </c>
      <c r="F7421">
        <v>0</v>
      </c>
      <c r="G7421">
        <v>0</v>
      </c>
      <c r="H7421">
        <v>0</v>
      </c>
      <c r="I7421">
        <v>30110000</v>
      </c>
      <c r="J7421" t="s">
        <v>76</v>
      </c>
      <c r="K7421" t="s">
        <v>19</v>
      </c>
      <c r="L7421" t="s">
        <v>77</v>
      </c>
      <c r="M7421" t="s">
        <v>77</v>
      </c>
      <c r="N7421" t="s">
        <v>77</v>
      </c>
      <c r="O7421">
        <v>14</v>
      </c>
      <c r="P7421" t="s">
        <v>39</v>
      </c>
      <c r="Q7421" t="s">
        <v>78</v>
      </c>
      <c r="R7421" t="str">
        <f t="shared" si="230"/>
        <v>Non-incentive Class</v>
      </c>
      <c r="S7421">
        <f t="shared" si="231"/>
        <v>0</v>
      </c>
    </row>
    <row r="7422" spans="1:19" x14ac:dyDescent="0.8">
      <c r="A7422">
        <v>39026</v>
      </c>
      <c r="B7422">
        <v>14.853</v>
      </c>
      <c r="C7422">
        <v>1</v>
      </c>
      <c r="D7422">
        <v>34</v>
      </c>
      <c r="E7422">
        <v>115690</v>
      </c>
      <c r="F7422">
        <v>347380</v>
      </c>
      <c r="G7422">
        <v>0</v>
      </c>
      <c r="H7422">
        <v>0</v>
      </c>
      <c r="I7422">
        <v>30110000</v>
      </c>
      <c r="J7422" t="s">
        <v>76</v>
      </c>
      <c r="K7422" t="s">
        <v>19</v>
      </c>
      <c r="L7422" t="s">
        <v>77</v>
      </c>
      <c r="M7422" t="s">
        <v>77</v>
      </c>
      <c r="N7422" t="s">
        <v>77</v>
      </c>
      <c r="O7422">
        <v>14</v>
      </c>
      <c r="P7422" t="s">
        <v>39</v>
      </c>
      <c r="Q7422" t="s">
        <v>78</v>
      </c>
      <c r="R7422" t="str">
        <f t="shared" si="230"/>
        <v>Non-incentive Class</v>
      </c>
      <c r="S7422">
        <f t="shared" si="231"/>
        <v>347380</v>
      </c>
    </row>
    <row r="7423" spans="1:19" x14ac:dyDescent="0.8">
      <c r="A7423">
        <v>39026</v>
      </c>
      <c r="B7423">
        <v>14.853</v>
      </c>
      <c r="C7423">
        <v>2</v>
      </c>
      <c r="D7423">
        <v>23</v>
      </c>
      <c r="E7423">
        <v>283089</v>
      </c>
      <c r="F7423">
        <v>850033</v>
      </c>
      <c r="G7423">
        <v>40000</v>
      </c>
      <c r="H7423">
        <v>40000</v>
      </c>
      <c r="I7423">
        <v>30110000</v>
      </c>
      <c r="J7423" t="s">
        <v>76</v>
      </c>
      <c r="K7423" t="s">
        <v>19</v>
      </c>
      <c r="L7423" t="s">
        <v>77</v>
      </c>
      <c r="M7423" t="s">
        <v>77</v>
      </c>
      <c r="N7423" t="s">
        <v>77</v>
      </c>
      <c r="O7423">
        <v>14</v>
      </c>
      <c r="P7423" t="s">
        <v>39</v>
      </c>
      <c r="Q7423" t="s">
        <v>78</v>
      </c>
      <c r="R7423" t="str">
        <f t="shared" si="230"/>
        <v>Non-incentive Class</v>
      </c>
      <c r="S7423">
        <f t="shared" si="231"/>
        <v>850033</v>
      </c>
    </row>
    <row r="7424" spans="1:19" x14ac:dyDescent="0.8">
      <c r="A7424">
        <v>39026</v>
      </c>
      <c r="B7424">
        <v>14.853</v>
      </c>
      <c r="C7424" t="s">
        <v>23</v>
      </c>
      <c r="D7424">
        <v>22</v>
      </c>
      <c r="E7424">
        <v>272863</v>
      </c>
      <c r="F7424">
        <v>819324</v>
      </c>
      <c r="G7424">
        <v>0</v>
      </c>
      <c r="H7424">
        <v>0</v>
      </c>
      <c r="I7424">
        <v>30110000</v>
      </c>
      <c r="J7424" t="s">
        <v>76</v>
      </c>
      <c r="K7424" t="s">
        <v>19</v>
      </c>
      <c r="L7424" t="s">
        <v>77</v>
      </c>
      <c r="M7424" t="s">
        <v>77</v>
      </c>
      <c r="N7424" t="s">
        <v>77</v>
      </c>
      <c r="O7424">
        <v>14</v>
      </c>
      <c r="P7424" t="s">
        <v>39</v>
      </c>
      <c r="Q7424" t="s">
        <v>78</v>
      </c>
      <c r="R7424" t="str">
        <f t="shared" si="230"/>
        <v>Non-incentive Class</v>
      </c>
      <c r="S7424">
        <f t="shared" si="231"/>
        <v>819324</v>
      </c>
    </row>
    <row r="7425" spans="1:19" x14ac:dyDescent="0.8">
      <c r="A7425">
        <v>39026</v>
      </c>
      <c r="B7425">
        <v>14.853</v>
      </c>
      <c r="C7425" t="s">
        <v>30</v>
      </c>
      <c r="D7425">
        <v>38</v>
      </c>
      <c r="E7425">
        <v>2530711</v>
      </c>
      <c r="F7425">
        <v>7598966</v>
      </c>
      <c r="G7425">
        <v>47683</v>
      </c>
      <c r="H7425">
        <v>0</v>
      </c>
      <c r="I7425">
        <v>30110000</v>
      </c>
      <c r="J7425" t="s">
        <v>76</v>
      </c>
      <c r="K7425" t="s">
        <v>19</v>
      </c>
      <c r="L7425" t="s">
        <v>77</v>
      </c>
      <c r="M7425" t="s">
        <v>77</v>
      </c>
      <c r="N7425" t="s">
        <v>77</v>
      </c>
      <c r="O7425">
        <v>14</v>
      </c>
      <c r="P7425" t="s">
        <v>39</v>
      </c>
      <c r="Q7425" t="s">
        <v>78</v>
      </c>
      <c r="R7425" t="str">
        <f t="shared" si="230"/>
        <v>Non-incentive Class</v>
      </c>
      <c r="S7425">
        <f t="shared" si="231"/>
        <v>7598966</v>
      </c>
    </row>
    <row r="7426" spans="1:19" x14ac:dyDescent="0.8">
      <c r="A7426">
        <v>39026</v>
      </c>
      <c r="B7426">
        <v>14.853</v>
      </c>
      <c r="C7426" t="s">
        <v>34</v>
      </c>
      <c r="D7426">
        <v>1</v>
      </c>
      <c r="E7426">
        <v>343410</v>
      </c>
      <c r="F7426">
        <v>1031157</v>
      </c>
      <c r="G7426">
        <v>0</v>
      </c>
      <c r="H7426">
        <v>0</v>
      </c>
      <c r="I7426">
        <v>30110000</v>
      </c>
      <c r="J7426" t="s">
        <v>76</v>
      </c>
      <c r="K7426" t="s">
        <v>19</v>
      </c>
      <c r="L7426" t="s">
        <v>77</v>
      </c>
      <c r="M7426" t="s">
        <v>77</v>
      </c>
      <c r="N7426" t="s">
        <v>77</v>
      </c>
      <c r="O7426">
        <v>14</v>
      </c>
      <c r="P7426" t="s">
        <v>39</v>
      </c>
      <c r="Q7426" t="s">
        <v>78</v>
      </c>
      <c r="R7426" t="str">
        <f t="shared" si="230"/>
        <v>Incentive Class</v>
      </c>
      <c r="S7426">
        <f t="shared" si="231"/>
        <v>10311570</v>
      </c>
    </row>
    <row r="7427" spans="1:19" x14ac:dyDescent="0.8">
      <c r="A7427">
        <v>39028</v>
      </c>
      <c r="B7427">
        <v>11.728</v>
      </c>
      <c r="C7427">
        <v>0</v>
      </c>
      <c r="D7427">
        <v>90</v>
      </c>
      <c r="E7427">
        <v>0</v>
      </c>
      <c r="F7427">
        <v>0</v>
      </c>
      <c r="G7427">
        <v>0</v>
      </c>
      <c r="H7427">
        <v>0</v>
      </c>
      <c r="I7427">
        <v>30910000</v>
      </c>
      <c r="J7427" t="s">
        <v>303</v>
      </c>
      <c r="K7427" t="s">
        <v>19</v>
      </c>
      <c r="L7427" t="s">
        <v>304</v>
      </c>
      <c r="M7427" t="s">
        <v>304</v>
      </c>
      <c r="N7427" t="s">
        <v>304</v>
      </c>
      <c r="O7427">
        <v>15</v>
      </c>
      <c r="P7427" t="s">
        <v>39</v>
      </c>
      <c r="Q7427" t="s">
        <v>241</v>
      </c>
      <c r="R7427" t="str">
        <f t="shared" ref="R7427:R7490" si="232">IF(COUNTIF(C7427,"6A"),"Incentive Class",IF(COUNTIF(C7427,"6B"),"Incentive Class",IF(COUNTIF(C7427,"6C"),"Incentive Class",IF(COUNTIF(C7427,"7A"),"Incentive Class",IF(COUNTIF(C7427,"7B"),"Incentive Class","Non-incentive Class")))))</f>
        <v>Non-incentive Class</v>
      </c>
      <c r="S7427">
        <f t="shared" ref="S7427:S7490" si="233">IF(R7427="Incentive Class", F7427*10, F7427)</f>
        <v>0</v>
      </c>
    </row>
    <row r="7428" spans="1:19" x14ac:dyDescent="0.8">
      <c r="A7428">
        <v>39028</v>
      </c>
      <c r="B7428">
        <v>11.728</v>
      </c>
      <c r="C7428">
        <v>1</v>
      </c>
      <c r="D7428">
        <v>31</v>
      </c>
      <c r="E7428">
        <v>97461</v>
      </c>
      <c r="F7428">
        <v>292646</v>
      </c>
      <c r="G7428">
        <v>0</v>
      </c>
      <c r="H7428">
        <v>0</v>
      </c>
      <c r="I7428">
        <v>30910000</v>
      </c>
      <c r="J7428" t="s">
        <v>303</v>
      </c>
      <c r="K7428" t="s">
        <v>19</v>
      </c>
      <c r="L7428" t="s">
        <v>304</v>
      </c>
      <c r="M7428" t="s">
        <v>304</v>
      </c>
      <c r="N7428" t="s">
        <v>304</v>
      </c>
      <c r="O7428">
        <v>15</v>
      </c>
      <c r="P7428" t="s">
        <v>39</v>
      </c>
      <c r="Q7428" t="s">
        <v>241</v>
      </c>
      <c r="R7428" t="str">
        <f t="shared" si="232"/>
        <v>Non-incentive Class</v>
      </c>
      <c r="S7428">
        <f t="shared" si="233"/>
        <v>292646</v>
      </c>
    </row>
    <row r="7429" spans="1:19" x14ac:dyDescent="0.8">
      <c r="A7429">
        <v>39028</v>
      </c>
      <c r="B7429">
        <v>11.728</v>
      </c>
      <c r="C7429">
        <v>2</v>
      </c>
      <c r="D7429">
        <v>2210</v>
      </c>
      <c r="E7429">
        <v>35461031</v>
      </c>
      <c r="F7429">
        <v>106478826</v>
      </c>
      <c r="G7429">
        <v>24430703</v>
      </c>
      <c r="H7429">
        <v>16363386</v>
      </c>
      <c r="I7429">
        <v>30910000</v>
      </c>
      <c r="J7429" t="s">
        <v>303</v>
      </c>
      <c r="K7429" t="s">
        <v>19</v>
      </c>
      <c r="L7429" t="s">
        <v>304</v>
      </c>
      <c r="M7429" t="s">
        <v>304</v>
      </c>
      <c r="N7429" t="s">
        <v>304</v>
      </c>
      <c r="O7429">
        <v>15</v>
      </c>
      <c r="P7429" t="s">
        <v>39</v>
      </c>
      <c r="Q7429" t="s">
        <v>241</v>
      </c>
      <c r="R7429" t="str">
        <f t="shared" si="232"/>
        <v>Non-incentive Class</v>
      </c>
      <c r="S7429">
        <f t="shared" si="233"/>
        <v>106478826</v>
      </c>
    </row>
    <row r="7430" spans="1:19" x14ac:dyDescent="0.8">
      <c r="A7430">
        <v>39028</v>
      </c>
      <c r="B7430">
        <v>11.728</v>
      </c>
      <c r="C7430">
        <v>3</v>
      </c>
      <c r="D7430">
        <v>10</v>
      </c>
      <c r="E7430">
        <v>788089</v>
      </c>
      <c r="F7430">
        <v>2366395</v>
      </c>
      <c r="G7430">
        <v>0</v>
      </c>
      <c r="H7430">
        <v>0</v>
      </c>
      <c r="I7430">
        <v>30910000</v>
      </c>
      <c r="J7430" t="s">
        <v>303</v>
      </c>
      <c r="K7430" t="s">
        <v>19</v>
      </c>
      <c r="L7430" t="s">
        <v>304</v>
      </c>
      <c r="M7430" t="s">
        <v>304</v>
      </c>
      <c r="N7430" t="s">
        <v>304</v>
      </c>
      <c r="O7430">
        <v>15</v>
      </c>
      <c r="P7430" t="s">
        <v>39</v>
      </c>
      <c r="Q7430" t="s">
        <v>241</v>
      </c>
      <c r="R7430" t="str">
        <f t="shared" si="232"/>
        <v>Non-incentive Class</v>
      </c>
      <c r="S7430">
        <f t="shared" si="233"/>
        <v>2366395</v>
      </c>
    </row>
    <row r="7431" spans="1:19" x14ac:dyDescent="0.8">
      <c r="A7431">
        <v>39028</v>
      </c>
      <c r="B7431">
        <v>11.728</v>
      </c>
      <c r="C7431" t="s">
        <v>23</v>
      </c>
      <c r="D7431">
        <v>73</v>
      </c>
      <c r="E7431">
        <v>5105620</v>
      </c>
      <c r="F7431">
        <v>15330646</v>
      </c>
      <c r="G7431">
        <v>0</v>
      </c>
      <c r="H7431">
        <v>0</v>
      </c>
      <c r="I7431">
        <v>30910000</v>
      </c>
      <c r="J7431" t="s">
        <v>303</v>
      </c>
      <c r="K7431" t="s">
        <v>19</v>
      </c>
      <c r="L7431" t="s">
        <v>304</v>
      </c>
      <c r="M7431" t="s">
        <v>304</v>
      </c>
      <c r="N7431" t="s">
        <v>304</v>
      </c>
      <c r="O7431">
        <v>15</v>
      </c>
      <c r="P7431" t="s">
        <v>39</v>
      </c>
      <c r="Q7431" t="s">
        <v>241</v>
      </c>
      <c r="R7431" t="str">
        <f t="shared" si="232"/>
        <v>Non-incentive Class</v>
      </c>
      <c r="S7431">
        <f t="shared" si="233"/>
        <v>15330646</v>
      </c>
    </row>
    <row r="7432" spans="1:19" x14ac:dyDescent="0.8">
      <c r="A7432">
        <v>39028</v>
      </c>
      <c r="B7432">
        <v>11.728</v>
      </c>
      <c r="C7432" t="s">
        <v>30</v>
      </c>
      <c r="D7432">
        <v>24</v>
      </c>
      <c r="E7432">
        <v>2718429</v>
      </c>
      <c r="F7432">
        <v>8162630</v>
      </c>
      <c r="G7432">
        <v>0</v>
      </c>
      <c r="H7432">
        <v>0</v>
      </c>
      <c r="I7432">
        <v>30910000</v>
      </c>
      <c r="J7432" t="s">
        <v>303</v>
      </c>
      <c r="K7432" t="s">
        <v>19</v>
      </c>
      <c r="L7432" t="s">
        <v>304</v>
      </c>
      <c r="M7432" t="s">
        <v>304</v>
      </c>
      <c r="N7432" t="s">
        <v>304</v>
      </c>
      <c r="O7432">
        <v>15</v>
      </c>
      <c r="P7432" t="s">
        <v>39</v>
      </c>
      <c r="Q7432" t="s">
        <v>241</v>
      </c>
      <c r="R7432" t="str">
        <f t="shared" si="232"/>
        <v>Non-incentive Class</v>
      </c>
      <c r="S7432">
        <f t="shared" si="233"/>
        <v>8162630</v>
      </c>
    </row>
    <row r="7433" spans="1:19" x14ac:dyDescent="0.8">
      <c r="A7433">
        <v>39028</v>
      </c>
      <c r="B7433">
        <v>11.728</v>
      </c>
      <c r="C7433" t="s">
        <v>40</v>
      </c>
      <c r="D7433">
        <v>1</v>
      </c>
      <c r="E7433">
        <v>175500</v>
      </c>
      <c r="F7433">
        <v>526974</v>
      </c>
      <c r="G7433">
        <v>0</v>
      </c>
      <c r="H7433">
        <v>0</v>
      </c>
      <c r="I7433">
        <v>30910000</v>
      </c>
      <c r="J7433" t="s">
        <v>303</v>
      </c>
      <c r="K7433" t="s">
        <v>19</v>
      </c>
      <c r="L7433" t="s">
        <v>304</v>
      </c>
      <c r="M7433" t="s">
        <v>304</v>
      </c>
      <c r="N7433" t="s">
        <v>304</v>
      </c>
      <c r="O7433">
        <v>15</v>
      </c>
      <c r="P7433" t="s">
        <v>39</v>
      </c>
      <c r="Q7433" t="s">
        <v>241</v>
      </c>
      <c r="R7433" t="str">
        <f t="shared" si="232"/>
        <v>Incentive Class</v>
      </c>
      <c r="S7433">
        <f t="shared" si="233"/>
        <v>5269740</v>
      </c>
    </row>
    <row r="7434" spans="1:19" x14ac:dyDescent="0.8">
      <c r="A7434">
        <v>39029</v>
      </c>
      <c r="B7434">
        <v>11.968</v>
      </c>
      <c r="C7434">
        <v>0</v>
      </c>
      <c r="D7434">
        <v>16</v>
      </c>
      <c r="E7434">
        <v>0</v>
      </c>
      <c r="F7434">
        <v>0</v>
      </c>
      <c r="G7434">
        <v>0</v>
      </c>
      <c r="H7434">
        <v>0</v>
      </c>
      <c r="I7434">
        <v>30910000</v>
      </c>
      <c r="J7434" t="s">
        <v>303</v>
      </c>
      <c r="K7434" t="s">
        <v>19</v>
      </c>
      <c r="L7434" t="s">
        <v>304</v>
      </c>
      <c r="M7434" t="s">
        <v>304</v>
      </c>
      <c r="N7434" t="s">
        <v>304</v>
      </c>
      <c r="O7434">
        <v>15</v>
      </c>
      <c r="P7434" t="s">
        <v>39</v>
      </c>
      <c r="Q7434" t="s">
        <v>241</v>
      </c>
      <c r="R7434" t="str">
        <f t="shared" si="232"/>
        <v>Non-incentive Class</v>
      </c>
      <c r="S7434">
        <f t="shared" si="233"/>
        <v>0</v>
      </c>
    </row>
    <row r="7435" spans="1:19" x14ac:dyDescent="0.8">
      <c r="A7435">
        <v>39029</v>
      </c>
      <c r="B7435">
        <v>11.968</v>
      </c>
      <c r="C7435">
        <v>2</v>
      </c>
      <c r="D7435">
        <v>637</v>
      </c>
      <c r="E7435">
        <v>11903293</v>
      </c>
      <c r="F7435">
        <v>35742024</v>
      </c>
      <c r="G7435">
        <v>7923049</v>
      </c>
      <c r="H7435">
        <v>5230000</v>
      </c>
      <c r="I7435">
        <v>30910000</v>
      </c>
      <c r="J7435" t="s">
        <v>303</v>
      </c>
      <c r="K7435" t="s">
        <v>19</v>
      </c>
      <c r="L7435" t="s">
        <v>304</v>
      </c>
      <c r="M7435" t="s">
        <v>304</v>
      </c>
      <c r="N7435" t="s">
        <v>304</v>
      </c>
      <c r="O7435">
        <v>15</v>
      </c>
      <c r="P7435" t="s">
        <v>39</v>
      </c>
      <c r="Q7435" t="s">
        <v>241</v>
      </c>
      <c r="R7435" t="str">
        <f t="shared" si="232"/>
        <v>Non-incentive Class</v>
      </c>
      <c r="S7435">
        <f t="shared" si="233"/>
        <v>35742024</v>
      </c>
    </row>
    <row r="7436" spans="1:19" x14ac:dyDescent="0.8">
      <c r="A7436">
        <v>39029</v>
      </c>
      <c r="B7436">
        <v>11.968</v>
      </c>
      <c r="C7436" t="s">
        <v>23</v>
      </c>
      <c r="D7436">
        <v>2</v>
      </c>
      <c r="E7436">
        <v>558948</v>
      </c>
      <c r="F7436">
        <v>1678354</v>
      </c>
      <c r="G7436">
        <v>0</v>
      </c>
      <c r="H7436">
        <v>0</v>
      </c>
      <c r="I7436">
        <v>30910000</v>
      </c>
      <c r="J7436" t="s">
        <v>303</v>
      </c>
      <c r="K7436" t="s">
        <v>19</v>
      </c>
      <c r="L7436" t="s">
        <v>304</v>
      </c>
      <c r="M7436" t="s">
        <v>304</v>
      </c>
      <c r="N7436" t="s">
        <v>304</v>
      </c>
      <c r="O7436">
        <v>15</v>
      </c>
      <c r="P7436" t="s">
        <v>39</v>
      </c>
      <c r="Q7436" t="s">
        <v>241</v>
      </c>
      <c r="R7436" t="str">
        <f t="shared" si="232"/>
        <v>Non-incentive Class</v>
      </c>
      <c r="S7436">
        <f t="shared" si="233"/>
        <v>1678354</v>
      </c>
    </row>
    <row r="7437" spans="1:19" x14ac:dyDescent="0.8">
      <c r="A7437">
        <v>39030</v>
      </c>
      <c r="B7437">
        <v>12.137</v>
      </c>
      <c r="C7437">
        <v>0</v>
      </c>
      <c r="D7437">
        <v>6</v>
      </c>
      <c r="E7437">
        <v>0</v>
      </c>
      <c r="F7437">
        <v>0</v>
      </c>
      <c r="G7437">
        <v>0</v>
      </c>
      <c r="H7437">
        <v>0</v>
      </c>
      <c r="I7437">
        <v>30230000</v>
      </c>
      <c r="J7437" t="s">
        <v>309</v>
      </c>
      <c r="K7437" t="s">
        <v>19</v>
      </c>
      <c r="L7437" t="s">
        <v>310</v>
      </c>
      <c r="M7437" t="s">
        <v>310</v>
      </c>
      <c r="N7437" t="s">
        <v>310</v>
      </c>
      <c r="O7437">
        <v>15</v>
      </c>
      <c r="P7437" t="s">
        <v>39</v>
      </c>
      <c r="Q7437" t="s">
        <v>241</v>
      </c>
      <c r="R7437" t="str">
        <f t="shared" si="232"/>
        <v>Non-incentive Class</v>
      </c>
      <c r="S7437">
        <f t="shared" si="233"/>
        <v>0</v>
      </c>
    </row>
    <row r="7438" spans="1:19" x14ac:dyDescent="0.8">
      <c r="A7438">
        <v>39030</v>
      </c>
      <c r="B7438">
        <v>12.137</v>
      </c>
      <c r="C7438">
        <v>1</v>
      </c>
      <c r="D7438">
        <v>5</v>
      </c>
      <c r="E7438">
        <v>16817</v>
      </c>
      <c r="F7438">
        <v>50495</v>
      </c>
      <c r="G7438">
        <v>0</v>
      </c>
      <c r="H7438">
        <v>0</v>
      </c>
      <c r="I7438">
        <v>30230000</v>
      </c>
      <c r="J7438" t="s">
        <v>309</v>
      </c>
      <c r="K7438" t="s">
        <v>19</v>
      </c>
      <c r="L7438" t="s">
        <v>310</v>
      </c>
      <c r="M7438" t="s">
        <v>310</v>
      </c>
      <c r="N7438" t="s">
        <v>310</v>
      </c>
      <c r="O7438">
        <v>15</v>
      </c>
      <c r="P7438" t="s">
        <v>39</v>
      </c>
      <c r="Q7438" t="s">
        <v>241</v>
      </c>
      <c r="R7438" t="str">
        <f t="shared" si="232"/>
        <v>Non-incentive Class</v>
      </c>
      <c r="S7438">
        <f t="shared" si="233"/>
        <v>50495</v>
      </c>
    </row>
    <row r="7439" spans="1:19" x14ac:dyDescent="0.8">
      <c r="A7439">
        <v>39030</v>
      </c>
      <c r="B7439">
        <v>12.137</v>
      </c>
      <c r="C7439">
        <v>2</v>
      </c>
      <c r="D7439">
        <v>613</v>
      </c>
      <c r="E7439">
        <v>6664925</v>
      </c>
      <c r="F7439">
        <v>20012753</v>
      </c>
      <c r="G7439">
        <v>5526828</v>
      </c>
      <c r="H7439">
        <v>4110000</v>
      </c>
      <c r="I7439">
        <v>30230000</v>
      </c>
      <c r="J7439" t="s">
        <v>309</v>
      </c>
      <c r="K7439" t="s">
        <v>19</v>
      </c>
      <c r="L7439" t="s">
        <v>310</v>
      </c>
      <c r="M7439" t="s">
        <v>310</v>
      </c>
      <c r="N7439" t="s">
        <v>310</v>
      </c>
      <c r="O7439">
        <v>15</v>
      </c>
      <c r="P7439" t="s">
        <v>39</v>
      </c>
      <c r="Q7439" t="s">
        <v>241</v>
      </c>
      <c r="R7439" t="str">
        <f t="shared" si="232"/>
        <v>Non-incentive Class</v>
      </c>
      <c r="S7439">
        <f t="shared" si="233"/>
        <v>20012753</v>
      </c>
    </row>
    <row r="7440" spans="1:19" x14ac:dyDescent="0.8">
      <c r="A7440">
        <v>39030</v>
      </c>
      <c r="B7440">
        <v>12.137</v>
      </c>
      <c r="C7440">
        <v>3</v>
      </c>
      <c r="D7440">
        <v>13</v>
      </c>
      <c r="E7440">
        <v>1259386</v>
      </c>
      <c r="F7440">
        <v>3781558</v>
      </c>
      <c r="G7440">
        <v>0</v>
      </c>
      <c r="H7440">
        <v>0</v>
      </c>
      <c r="I7440">
        <v>30230000</v>
      </c>
      <c r="J7440" t="s">
        <v>309</v>
      </c>
      <c r="K7440" t="s">
        <v>19</v>
      </c>
      <c r="L7440" t="s">
        <v>310</v>
      </c>
      <c r="M7440" t="s">
        <v>310</v>
      </c>
      <c r="N7440" t="s">
        <v>310</v>
      </c>
      <c r="O7440">
        <v>15</v>
      </c>
      <c r="P7440" t="s">
        <v>39</v>
      </c>
      <c r="Q7440" t="s">
        <v>241</v>
      </c>
      <c r="R7440" t="str">
        <f t="shared" si="232"/>
        <v>Non-incentive Class</v>
      </c>
      <c r="S7440">
        <f t="shared" si="233"/>
        <v>3781558</v>
      </c>
    </row>
    <row r="7441" spans="1:19" x14ac:dyDescent="0.8">
      <c r="A7441">
        <v>39030</v>
      </c>
      <c r="B7441">
        <v>12.137</v>
      </c>
      <c r="C7441" t="s">
        <v>23</v>
      </c>
      <c r="D7441">
        <v>22</v>
      </c>
      <c r="E7441">
        <v>23115392</v>
      </c>
      <c r="F7441">
        <v>69408586</v>
      </c>
      <c r="G7441">
        <v>0</v>
      </c>
      <c r="H7441">
        <v>0</v>
      </c>
      <c r="I7441">
        <v>30230000</v>
      </c>
      <c r="J7441" t="s">
        <v>309</v>
      </c>
      <c r="K7441" t="s">
        <v>19</v>
      </c>
      <c r="L7441" t="s">
        <v>310</v>
      </c>
      <c r="M7441" t="s">
        <v>310</v>
      </c>
      <c r="N7441" t="s">
        <v>310</v>
      </c>
      <c r="O7441">
        <v>15</v>
      </c>
      <c r="P7441" t="s">
        <v>39</v>
      </c>
      <c r="Q7441" t="s">
        <v>241</v>
      </c>
      <c r="R7441" t="str">
        <f t="shared" si="232"/>
        <v>Non-incentive Class</v>
      </c>
      <c r="S7441">
        <f t="shared" si="233"/>
        <v>69408586</v>
      </c>
    </row>
    <row r="7442" spans="1:19" x14ac:dyDescent="0.8">
      <c r="A7442">
        <v>39030</v>
      </c>
      <c r="B7442">
        <v>12.137</v>
      </c>
      <c r="C7442" t="s">
        <v>30</v>
      </c>
      <c r="D7442">
        <v>15</v>
      </c>
      <c r="E7442">
        <v>483286</v>
      </c>
      <c r="F7442">
        <v>1451161</v>
      </c>
      <c r="G7442">
        <v>0</v>
      </c>
      <c r="H7442">
        <v>0</v>
      </c>
      <c r="I7442">
        <v>30230000</v>
      </c>
      <c r="J7442" t="s">
        <v>309</v>
      </c>
      <c r="K7442" t="s">
        <v>19</v>
      </c>
      <c r="L7442" t="s">
        <v>310</v>
      </c>
      <c r="M7442" t="s">
        <v>310</v>
      </c>
      <c r="N7442" t="s">
        <v>310</v>
      </c>
      <c r="O7442">
        <v>15</v>
      </c>
      <c r="P7442" t="s">
        <v>39</v>
      </c>
      <c r="Q7442" t="s">
        <v>241</v>
      </c>
      <c r="R7442" t="str">
        <f t="shared" si="232"/>
        <v>Non-incentive Class</v>
      </c>
      <c r="S7442">
        <f t="shared" si="233"/>
        <v>1451161</v>
      </c>
    </row>
    <row r="7443" spans="1:19" x14ac:dyDescent="0.8">
      <c r="A7443">
        <v>39032</v>
      </c>
      <c r="B7443">
        <v>12.486000000000001</v>
      </c>
      <c r="C7443">
        <v>0</v>
      </c>
      <c r="D7443">
        <v>136</v>
      </c>
      <c r="E7443">
        <v>0</v>
      </c>
      <c r="F7443">
        <v>0</v>
      </c>
      <c r="G7443">
        <v>0</v>
      </c>
      <c r="H7443">
        <v>0</v>
      </c>
      <c r="I7443">
        <v>30230000</v>
      </c>
      <c r="J7443" t="s">
        <v>309</v>
      </c>
      <c r="K7443" t="s">
        <v>19</v>
      </c>
      <c r="L7443" t="s">
        <v>310</v>
      </c>
      <c r="M7443" t="s">
        <v>310</v>
      </c>
      <c r="N7443" t="s">
        <v>310</v>
      </c>
      <c r="O7443">
        <v>15</v>
      </c>
      <c r="P7443" t="s">
        <v>39</v>
      </c>
      <c r="Q7443" t="s">
        <v>241</v>
      </c>
      <c r="R7443" t="str">
        <f t="shared" si="232"/>
        <v>Non-incentive Class</v>
      </c>
      <c r="S7443">
        <f t="shared" si="233"/>
        <v>0</v>
      </c>
    </row>
    <row r="7444" spans="1:19" x14ac:dyDescent="0.8">
      <c r="A7444">
        <v>39032</v>
      </c>
      <c r="B7444">
        <v>12.486000000000001</v>
      </c>
      <c r="C7444">
        <v>1</v>
      </c>
      <c r="D7444">
        <v>30</v>
      </c>
      <c r="E7444">
        <v>87950</v>
      </c>
      <c r="F7444">
        <v>264087</v>
      </c>
      <c r="G7444">
        <v>0</v>
      </c>
      <c r="H7444">
        <v>0</v>
      </c>
      <c r="I7444">
        <v>30230000</v>
      </c>
      <c r="J7444" t="s">
        <v>309</v>
      </c>
      <c r="K7444" t="s">
        <v>19</v>
      </c>
      <c r="L7444" t="s">
        <v>310</v>
      </c>
      <c r="M7444" t="s">
        <v>310</v>
      </c>
      <c r="N7444" t="s">
        <v>310</v>
      </c>
      <c r="O7444">
        <v>15</v>
      </c>
      <c r="P7444" t="s">
        <v>39</v>
      </c>
      <c r="Q7444" t="s">
        <v>241</v>
      </c>
      <c r="R7444" t="str">
        <f t="shared" si="232"/>
        <v>Non-incentive Class</v>
      </c>
      <c r="S7444">
        <f t="shared" si="233"/>
        <v>264087</v>
      </c>
    </row>
    <row r="7445" spans="1:19" x14ac:dyDescent="0.8">
      <c r="A7445">
        <v>39032</v>
      </c>
      <c r="B7445">
        <v>12.486000000000001</v>
      </c>
      <c r="C7445">
        <v>2</v>
      </c>
      <c r="D7445">
        <v>2967</v>
      </c>
      <c r="E7445">
        <v>43921051</v>
      </c>
      <c r="F7445">
        <v>131881671</v>
      </c>
      <c r="G7445">
        <v>30604964</v>
      </c>
      <c r="H7445">
        <v>19964284</v>
      </c>
      <c r="I7445">
        <v>30230000</v>
      </c>
      <c r="J7445" t="s">
        <v>309</v>
      </c>
      <c r="K7445" t="s">
        <v>19</v>
      </c>
      <c r="L7445" t="s">
        <v>310</v>
      </c>
      <c r="M7445" t="s">
        <v>310</v>
      </c>
      <c r="N7445" t="s">
        <v>310</v>
      </c>
      <c r="O7445">
        <v>15</v>
      </c>
      <c r="P7445" t="s">
        <v>39</v>
      </c>
      <c r="Q7445" t="s">
        <v>241</v>
      </c>
      <c r="R7445" t="str">
        <f t="shared" si="232"/>
        <v>Non-incentive Class</v>
      </c>
      <c r="S7445">
        <f t="shared" si="233"/>
        <v>131881671</v>
      </c>
    </row>
    <row r="7446" spans="1:19" x14ac:dyDescent="0.8">
      <c r="A7446">
        <v>39032</v>
      </c>
      <c r="B7446">
        <v>12.486000000000001</v>
      </c>
      <c r="C7446">
        <v>3</v>
      </c>
      <c r="D7446">
        <v>89</v>
      </c>
      <c r="E7446">
        <v>4314406</v>
      </c>
      <c r="F7446">
        <v>12954864</v>
      </c>
      <c r="G7446">
        <v>0</v>
      </c>
      <c r="H7446">
        <v>0</v>
      </c>
      <c r="I7446">
        <v>30230000</v>
      </c>
      <c r="J7446" t="s">
        <v>309</v>
      </c>
      <c r="K7446" t="s">
        <v>19</v>
      </c>
      <c r="L7446" t="s">
        <v>310</v>
      </c>
      <c r="M7446" t="s">
        <v>310</v>
      </c>
      <c r="N7446" t="s">
        <v>310</v>
      </c>
      <c r="O7446">
        <v>15</v>
      </c>
      <c r="P7446" t="s">
        <v>39</v>
      </c>
      <c r="Q7446" t="s">
        <v>241</v>
      </c>
      <c r="R7446" t="str">
        <f t="shared" si="232"/>
        <v>Non-incentive Class</v>
      </c>
      <c r="S7446">
        <f t="shared" si="233"/>
        <v>12954864</v>
      </c>
    </row>
    <row r="7447" spans="1:19" x14ac:dyDescent="0.8">
      <c r="A7447">
        <v>39032</v>
      </c>
      <c r="B7447">
        <v>12.486000000000001</v>
      </c>
      <c r="C7447">
        <v>4</v>
      </c>
      <c r="D7447">
        <v>1</v>
      </c>
      <c r="E7447">
        <v>11699</v>
      </c>
      <c r="F7447">
        <v>35129</v>
      </c>
      <c r="G7447">
        <v>0</v>
      </c>
      <c r="H7447">
        <v>0</v>
      </c>
      <c r="I7447">
        <v>30230000</v>
      </c>
      <c r="J7447" t="s">
        <v>309</v>
      </c>
      <c r="K7447" t="s">
        <v>19</v>
      </c>
      <c r="L7447" t="s">
        <v>310</v>
      </c>
      <c r="M7447" t="s">
        <v>310</v>
      </c>
      <c r="N7447" t="s">
        <v>310</v>
      </c>
      <c r="O7447">
        <v>15</v>
      </c>
      <c r="P7447" t="s">
        <v>39</v>
      </c>
      <c r="Q7447" t="s">
        <v>241</v>
      </c>
      <c r="R7447" t="str">
        <f t="shared" si="232"/>
        <v>Non-incentive Class</v>
      </c>
      <c r="S7447">
        <f t="shared" si="233"/>
        <v>35129</v>
      </c>
    </row>
    <row r="7448" spans="1:19" x14ac:dyDescent="0.8">
      <c r="A7448">
        <v>39032</v>
      </c>
      <c r="B7448">
        <v>12.486000000000001</v>
      </c>
      <c r="C7448" t="s">
        <v>23</v>
      </c>
      <c r="D7448">
        <v>66</v>
      </c>
      <c r="E7448">
        <v>4257828</v>
      </c>
      <c r="F7448">
        <v>12784980</v>
      </c>
      <c r="G7448">
        <v>0</v>
      </c>
      <c r="H7448">
        <v>0</v>
      </c>
      <c r="I7448">
        <v>30230000</v>
      </c>
      <c r="J7448" t="s">
        <v>309</v>
      </c>
      <c r="K7448" t="s">
        <v>19</v>
      </c>
      <c r="L7448" t="s">
        <v>310</v>
      </c>
      <c r="M7448" t="s">
        <v>310</v>
      </c>
      <c r="N7448" t="s">
        <v>310</v>
      </c>
      <c r="O7448">
        <v>15</v>
      </c>
      <c r="P7448" t="s">
        <v>39</v>
      </c>
      <c r="Q7448" t="s">
        <v>241</v>
      </c>
      <c r="R7448" t="str">
        <f t="shared" si="232"/>
        <v>Non-incentive Class</v>
      </c>
      <c r="S7448">
        <f t="shared" si="233"/>
        <v>12784980</v>
      </c>
    </row>
    <row r="7449" spans="1:19" x14ac:dyDescent="0.8">
      <c r="A7449">
        <v>39032</v>
      </c>
      <c r="B7449">
        <v>12.486000000000001</v>
      </c>
      <c r="C7449" t="s">
        <v>30</v>
      </c>
      <c r="D7449">
        <v>13</v>
      </c>
      <c r="E7449">
        <v>458732</v>
      </c>
      <c r="F7449">
        <v>1377435</v>
      </c>
      <c r="G7449">
        <v>0</v>
      </c>
      <c r="H7449">
        <v>0</v>
      </c>
      <c r="I7449">
        <v>30230000</v>
      </c>
      <c r="J7449" t="s">
        <v>309</v>
      </c>
      <c r="K7449" t="s">
        <v>19</v>
      </c>
      <c r="L7449" t="s">
        <v>310</v>
      </c>
      <c r="M7449" t="s">
        <v>310</v>
      </c>
      <c r="N7449" t="s">
        <v>310</v>
      </c>
      <c r="O7449">
        <v>15</v>
      </c>
      <c r="P7449" t="s">
        <v>39</v>
      </c>
      <c r="Q7449" t="s">
        <v>241</v>
      </c>
      <c r="R7449" t="str">
        <f t="shared" si="232"/>
        <v>Non-incentive Class</v>
      </c>
      <c r="S7449">
        <f t="shared" si="233"/>
        <v>1377435</v>
      </c>
    </row>
    <row r="7450" spans="1:19" x14ac:dyDescent="0.8">
      <c r="A7450">
        <v>39032</v>
      </c>
      <c r="B7450">
        <v>12.486000000000001</v>
      </c>
      <c r="C7450" t="s">
        <v>163</v>
      </c>
      <c r="D7450">
        <v>4</v>
      </c>
      <c r="E7450">
        <v>182659</v>
      </c>
      <c r="F7450">
        <v>548471</v>
      </c>
      <c r="G7450">
        <v>0</v>
      </c>
      <c r="H7450">
        <v>0</v>
      </c>
      <c r="I7450">
        <v>30230000</v>
      </c>
      <c r="J7450" t="s">
        <v>309</v>
      </c>
      <c r="K7450" t="s">
        <v>19</v>
      </c>
      <c r="L7450" t="s">
        <v>310</v>
      </c>
      <c r="M7450" t="s">
        <v>310</v>
      </c>
      <c r="N7450" t="s">
        <v>310</v>
      </c>
      <c r="O7450">
        <v>15</v>
      </c>
      <c r="P7450" t="s">
        <v>39</v>
      </c>
      <c r="Q7450" t="s">
        <v>241</v>
      </c>
      <c r="R7450" t="str">
        <f t="shared" si="232"/>
        <v>Incentive Class</v>
      </c>
      <c r="S7450">
        <f t="shared" si="233"/>
        <v>5484710</v>
      </c>
    </row>
    <row r="7451" spans="1:19" x14ac:dyDescent="0.8">
      <c r="A7451">
        <v>39032</v>
      </c>
      <c r="B7451">
        <v>12.486000000000001</v>
      </c>
      <c r="C7451" t="s">
        <v>40</v>
      </c>
      <c r="D7451">
        <v>7</v>
      </c>
      <c r="E7451">
        <v>14038</v>
      </c>
      <c r="F7451">
        <v>42152</v>
      </c>
      <c r="G7451">
        <v>0</v>
      </c>
      <c r="H7451">
        <v>0</v>
      </c>
      <c r="I7451">
        <v>30230000</v>
      </c>
      <c r="J7451" t="s">
        <v>309</v>
      </c>
      <c r="K7451" t="s">
        <v>19</v>
      </c>
      <c r="L7451" t="s">
        <v>310</v>
      </c>
      <c r="M7451" t="s">
        <v>310</v>
      </c>
      <c r="N7451" t="s">
        <v>310</v>
      </c>
      <c r="O7451">
        <v>15</v>
      </c>
      <c r="P7451" t="s">
        <v>39</v>
      </c>
      <c r="Q7451" t="s">
        <v>241</v>
      </c>
      <c r="R7451" t="str">
        <f t="shared" si="232"/>
        <v>Incentive Class</v>
      </c>
      <c r="S7451">
        <f t="shared" si="233"/>
        <v>421520</v>
      </c>
    </row>
    <row r="7452" spans="1:19" x14ac:dyDescent="0.8">
      <c r="A7452">
        <v>39032</v>
      </c>
      <c r="B7452">
        <v>12.486000000000001</v>
      </c>
      <c r="C7452">
        <v>9</v>
      </c>
      <c r="D7452">
        <v>2</v>
      </c>
      <c r="E7452">
        <v>222168</v>
      </c>
      <c r="F7452">
        <v>667104</v>
      </c>
      <c r="G7452">
        <v>0</v>
      </c>
      <c r="H7452">
        <v>0</v>
      </c>
      <c r="I7452">
        <v>30230000</v>
      </c>
      <c r="J7452" t="s">
        <v>309</v>
      </c>
      <c r="K7452" t="s">
        <v>19</v>
      </c>
      <c r="L7452" t="s">
        <v>310</v>
      </c>
      <c r="M7452" t="s">
        <v>310</v>
      </c>
      <c r="N7452" t="s">
        <v>310</v>
      </c>
      <c r="O7452">
        <v>15</v>
      </c>
      <c r="P7452" t="s">
        <v>39</v>
      </c>
      <c r="Q7452" t="s">
        <v>241</v>
      </c>
      <c r="R7452" t="str">
        <f t="shared" si="232"/>
        <v>Non-incentive Class</v>
      </c>
      <c r="S7452">
        <f t="shared" si="233"/>
        <v>667104</v>
      </c>
    </row>
    <row r="7453" spans="1:19" x14ac:dyDescent="0.8">
      <c r="A7453">
        <v>39033</v>
      </c>
      <c r="B7453">
        <v>13.518000000000001</v>
      </c>
      <c r="C7453">
        <v>0</v>
      </c>
      <c r="D7453">
        <v>184</v>
      </c>
      <c r="E7453">
        <v>0</v>
      </c>
      <c r="F7453">
        <v>0</v>
      </c>
      <c r="G7453">
        <v>0</v>
      </c>
      <c r="H7453">
        <v>0</v>
      </c>
      <c r="I7453">
        <v>31350000</v>
      </c>
      <c r="J7453" t="s">
        <v>240</v>
      </c>
      <c r="K7453" t="s">
        <v>19</v>
      </c>
      <c r="L7453" t="s">
        <v>241</v>
      </c>
      <c r="M7453" t="s">
        <v>241</v>
      </c>
      <c r="N7453" t="s">
        <v>241</v>
      </c>
      <c r="O7453">
        <v>15</v>
      </c>
      <c r="P7453" t="s">
        <v>39</v>
      </c>
      <c r="Q7453" t="s">
        <v>241</v>
      </c>
      <c r="R7453" t="str">
        <f t="shared" si="232"/>
        <v>Non-incentive Class</v>
      </c>
      <c r="S7453">
        <f t="shared" si="233"/>
        <v>0</v>
      </c>
    </row>
    <row r="7454" spans="1:19" x14ac:dyDescent="0.8">
      <c r="A7454">
        <v>39033</v>
      </c>
      <c r="B7454">
        <v>13.518000000000001</v>
      </c>
      <c r="C7454">
        <v>1</v>
      </c>
      <c r="D7454">
        <v>39</v>
      </c>
      <c r="E7454">
        <v>124691</v>
      </c>
      <c r="F7454">
        <v>374408</v>
      </c>
      <c r="G7454">
        <v>0</v>
      </c>
      <c r="H7454">
        <v>0</v>
      </c>
      <c r="I7454">
        <v>31350000</v>
      </c>
      <c r="J7454" t="s">
        <v>240</v>
      </c>
      <c r="K7454" t="s">
        <v>19</v>
      </c>
      <c r="L7454" t="s">
        <v>241</v>
      </c>
      <c r="M7454" t="s">
        <v>241</v>
      </c>
      <c r="N7454" t="s">
        <v>241</v>
      </c>
      <c r="O7454">
        <v>15</v>
      </c>
      <c r="P7454" t="s">
        <v>39</v>
      </c>
      <c r="Q7454" t="s">
        <v>241</v>
      </c>
      <c r="R7454" t="str">
        <f t="shared" si="232"/>
        <v>Non-incentive Class</v>
      </c>
      <c r="S7454">
        <f t="shared" si="233"/>
        <v>374408</v>
      </c>
    </row>
    <row r="7455" spans="1:19" x14ac:dyDescent="0.8">
      <c r="A7455">
        <v>39033</v>
      </c>
      <c r="B7455">
        <v>13.518000000000001</v>
      </c>
      <c r="C7455">
        <v>2</v>
      </c>
      <c r="D7455">
        <v>2777</v>
      </c>
      <c r="E7455">
        <v>41116843</v>
      </c>
      <c r="F7455">
        <v>123461570</v>
      </c>
      <c r="G7455">
        <v>30052466</v>
      </c>
      <c r="H7455">
        <v>19930070</v>
      </c>
      <c r="I7455">
        <v>31350000</v>
      </c>
      <c r="J7455" t="s">
        <v>240</v>
      </c>
      <c r="K7455" t="s">
        <v>19</v>
      </c>
      <c r="L7455" t="s">
        <v>241</v>
      </c>
      <c r="M7455" t="s">
        <v>241</v>
      </c>
      <c r="N7455" t="s">
        <v>241</v>
      </c>
      <c r="O7455">
        <v>15</v>
      </c>
      <c r="P7455" t="s">
        <v>39</v>
      </c>
      <c r="Q7455" t="s">
        <v>241</v>
      </c>
      <c r="R7455" t="str">
        <f t="shared" si="232"/>
        <v>Non-incentive Class</v>
      </c>
      <c r="S7455">
        <f t="shared" si="233"/>
        <v>123461570</v>
      </c>
    </row>
    <row r="7456" spans="1:19" x14ac:dyDescent="0.8">
      <c r="A7456">
        <v>39033</v>
      </c>
      <c r="B7456">
        <v>13.518000000000001</v>
      </c>
      <c r="C7456">
        <v>3</v>
      </c>
      <c r="D7456">
        <v>91</v>
      </c>
      <c r="E7456">
        <v>2091614</v>
      </c>
      <c r="F7456">
        <v>6280491</v>
      </c>
      <c r="G7456">
        <v>0</v>
      </c>
      <c r="H7456">
        <v>0</v>
      </c>
      <c r="I7456">
        <v>31350000</v>
      </c>
      <c r="J7456" t="s">
        <v>240</v>
      </c>
      <c r="K7456" t="s">
        <v>19</v>
      </c>
      <c r="L7456" t="s">
        <v>241</v>
      </c>
      <c r="M7456" t="s">
        <v>241</v>
      </c>
      <c r="N7456" t="s">
        <v>241</v>
      </c>
      <c r="O7456">
        <v>15</v>
      </c>
      <c r="P7456" t="s">
        <v>39</v>
      </c>
      <c r="Q7456" t="s">
        <v>241</v>
      </c>
      <c r="R7456" t="str">
        <f t="shared" si="232"/>
        <v>Non-incentive Class</v>
      </c>
      <c r="S7456">
        <f t="shared" si="233"/>
        <v>6280491</v>
      </c>
    </row>
    <row r="7457" spans="1:19" x14ac:dyDescent="0.8">
      <c r="A7457">
        <v>39033</v>
      </c>
      <c r="B7457">
        <v>13.518000000000001</v>
      </c>
      <c r="C7457">
        <v>4</v>
      </c>
      <c r="D7457">
        <v>3</v>
      </c>
      <c r="E7457">
        <v>8934</v>
      </c>
      <c r="F7457">
        <v>26827</v>
      </c>
      <c r="G7457">
        <v>0</v>
      </c>
      <c r="H7457">
        <v>0</v>
      </c>
      <c r="I7457">
        <v>31350000</v>
      </c>
      <c r="J7457" t="s">
        <v>240</v>
      </c>
      <c r="K7457" t="s">
        <v>19</v>
      </c>
      <c r="L7457" t="s">
        <v>241</v>
      </c>
      <c r="M7457" t="s">
        <v>241</v>
      </c>
      <c r="N7457" t="s">
        <v>241</v>
      </c>
      <c r="O7457">
        <v>15</v>
      </c>
      <c r="P7457" t="s">
        <v>39</v>
      </c>
      <c r="Q7457" t="s">
        <v>241</v>
      </c>
      <c r="R7457" t="str">
        <f t="shared" si="232"/>
        <v>Non-incentive Class</v>
      </c>
      <c r="S7457">
        <f t="shared" si="233"/>
        <v>26827</v>
      </c>
    </row>
    <row r="7458" spans="1:19" x14ac:dyDescent="0.8">
      <c r="A7458">
        <v>39033</v>
      </c>
      <c r="B7458">
        <v>13.518000000000001</v>
      </c>
      <c r="C7458" t="s">
        <v>23</v>
      </c>
      <c r="D7458">
        <v>112</v>
      </c>
      <c r="E7458">
        <v>8810682</v>
      </c>
      <c r="F7458">
        <v>26455841</v>
      </c>
      <c r="G7458">
        <v>53950</v>
      </c>
      <c r="H7458">
        <v>0</v>
      </c>
      <c r="I7458">
        <v>31350000</v>
      </c>
      <c r="J7458" t="s">
        <v>240</v>
      </c>
      <c r="K7458" t="s">
        <v>19</v>
      </c>
      <c r="L7458" t="s">
        <v>241</v>
      </c>
      <c r="M7458" t="s">
        <v>241</v>
      </c>
      <c r="N7458" t="s">
        <v>241</v>
      </c>
      <c r="O7458">
        <v>15</v>
      </c>
      <c r="P7458" t="s">
        <v>39</v>
      </c>
      <c r="Q7458" t="s">
        <v>241</v>
      </c>
      <c r="R7458" t="str">
        <f t="shared" si="232"/>
        <v>Non-incentive Class</v>
      </c>
      <c r="S7458">
        <f t="shared" si="233"/>
        <v>26455841</v>
      </c>
    </row>
    <row r="7459" spans="1:19" x14ac:dyDescent="0.8">
      <c r="A7459">
        <v>39033</v>
      </c>
      <c r="B7459">
        <v>13.518000000000001</v>
      </c>
      <c r="C7459">
        <v>9</v>
      </c>
      <c r="D7459">
        <v>2</v>
      </c>
      <c r="E7459">
        <v>202453</v>
      </c>
      <c r="F7459">
        <v>607905</v>
      </c>
      <c r="G7459">
        <v>0</v>
      </c>
      <c r="H7459">
        <v>0</v>
      </c>
      <c r="I7459">
        <v>31350000</v>
      </c>
      <c r="J7459" t="s">
        <v>240</v>
      </c>
      <c r="K7459" t="s">
        <v>19</v>
      </c>
      <c r="L7459" t="s">
        <v>241</v>
      </c>
      <c r="M7459" t="s">
        <v>241</v>
      </c>
      <c r="N7459" t="s">
        <v>241</v>
      </c>
      <c r="O7459">
        <v>15</v>
      </c>
      <c r="P7459" t="s">
        <v>39</v>
      </c>
      <c r="Q7459" t="s">
        <v>241</v>
      </c>
      <c r="R7459" t="str">
        <f t="shared" si="232"/>
        <v>Non-incentive Class</v>
      </c>
      <c r="S7459">
        <f t="shared" si="233"/>
        <v>607905</v>
      </c>
    </row>
    <row r="7460" spans="1:19" x14ac:dyDescent="0.8">
      <c r="A7460">
        <v>39034</v>
      </c>
      <c r="B7460">
        <v>12.964</v>
      </c>
      <c r="C7460">
        <v>0</v>
      </c>
      <c r="D7460">
        <v>18</v>
      </c>
      <c r="E7460">
        <v>0</v>
      </c>
      <c r="F7460">
        <v>0</v>
      </c>
      <c r="G7460">
        <v>0</v>
      </c>
      <c r="H7460">
        <v>0</v>
      </c>
      <c r="I7460">
        <v>30010000</v>
      </c>
      <c r="J7460" t="s">
        <v>301</v>
      </c>
      <c r="K7460" t="s">
        <v>19</v>
      </c>
      <c r="L7460" t="s">
        <v>302</v>
      </c>
      <c r="M7460" t="s">
        <v>302</v>
      </c>
      <c r="N7460" t="s">
        <v>302</v>
      </c>
      <c r="O7460">
        <v>15</v>
      </c>
      <c r="P7460" t="s">
        <v>39</v>
      </c>
      <c r="Q7460" t="s">
        <v>241</v>
      </c>
      <c r="R7460" t="str">
        <f t="shared" si="232"/>
        <v>Non-incentive Class</v>
      </c>
      <c r="S7460">
        <f t="shared" si="233"/>
        <v>0</v>
      </c>
    </row>
    <row r="7461" spans="1:19" x14ac:dyDescent="0.8">
      <c r="A7461">
        <v>39034</v>
      </c>
      <c r="B7461">
        <v>12.964</v>
      </c>
      <c r="C7461">
        <v>1</v>
      </c>
      <c r="D7461">
        <v>4</v>
      </c>
      <c r="E7461">
        <v>6718</v>
      </c>
      <c r="F7461">
        <v>20172</v>
      </c>
      <c r="G7461">
        <v>0</v>
      </c>
      <c r="H7461">
        <v>0</v>
      </c>
      <c r="I7461">
        <v>30010000</v>
      </c>
      <c r="J7461" t="s">
        <v>301</v>
      </c>
      <c r="K7461" t="s">
        <v>19</v>
      </c>
      <c r="L7461" t="s">
        <v>302</v>
      </c>
      <c r="M7461" t="s">
        <v>302</v>
      </c>
      <c r="N7461" t="s">
        <v>302</v>
      </c>
      <c r="O7461">
        <v>15</v>
      </c>
      <c r="P7461" t="s">
        <v>39</v>
      </c>
      <c r="Q7461" t="s">
        <v>241</v>
      </c>
      <c r="R7461" t="str">
        <f t="shared" si="232"/>
        <v>Non-incentive Class</v>
      </c>
      <c r="S7461">
        <f t="shared" si="233"/>
        <v>20172</v>
      </c>
    </row>
    <row r="7462" spans="1:19" x14ac:dyDescent="0.8">
      <c r="A7462">
        <v>39034</v>
      </c>
      <c r="B7462">
        <v>12.964</v>
      </c>
      <c r="C7462">
        <v>2</v>
      </c>
      <c r="D7462">
        <v>686</v>
      </c>
      <c r="E7462">
        <v>9861271</v>
      </c>
      <c r="F7462">
        <v>29610463</v>
      </c>
      <c r="G7462">
        <v>7221665</v>
      </c>
      <c r="H7462">
        <v>5037693</v>
      </c>
      <c r="I7462">
        <v>30010000</v>
      </c>
      <c r="J7462" t="s">
        <v>301</v>
      </c>
      <c r="K7462" t="s">
        <v>19</v>
      </c>
      <c r="L7462" t="s">
        <v>302</v>
      </c>
      <c r="M7462" t="s">
        <v>302</v>
      </c>
      <c r="N7462" t="s">
        <v>302</v>
      </c>
      <c r="O7462">
        <v>15</v>
      </c>
      <c r="P7462" t="s">
        <v>39</v>
      </c>
      <c r="Q7462" t="s">
        <v>241</v>
      </c>
      <c r="R7462" t="str">
        <f t="shared" si="232"/>
        <v>Non-incentive Class</v>
      </c>
      <c r="S7462">
        <f t="shared" si="233"/>
        <v>29610463</v>
      </c>
    </row>
    <row r="7463" spans="1:19" x14ac:dyDescent="0.8">
      <c r="A7463">
        <v>39034</v>
      </c>
      <c r="B7463">
        <v>12.964</v>
      </c>
      <c r="C7463">
        <v>3</v>
      </c>
      <c r="D7463">
        <v>12</v>
      </c>
      <c r="E7463">
        <v>1236239</v>
      </c>
      <c r="F7463">
        <v>3712052</v>
      </c>
      <c r="G7463">
        <v>0</v>
      </c>
      <c r="H7463">
        <v>0</v>
      </c>
      <c r="I7463">
        <v>30010000</v>
      </c>
      <c r="J7463" t="s">
        <v>301</v>
      </c>
      <c r="K7463" t="s">
        <v>19</v>
      </c>
      <c r="L7463" t="s">
        <v>302</v>
      </c>
      <c r="M7463" t="s">
        <v>302</v>
      </c>
      <c r="N7463" t="s">
        <v>302</v>
      </c>
      <c r="O7463">
        <v>15</v>
      </c>
      <c r="P7463" t="s">
        <v>39</v>
      </c>
      <c r="Q7463" t="s">
        <v>241</v>
      </c>
      <c r="R7463" t="str">
        <f t="shared" si="232"/>
        <v>Non-incentive Class</v>
      </c>
      <c r="S7463">
        <f t="shared" si="233"/>
        <v>3712052</v>
      </c>
    </row>
    <row r="7464" spans="1:19" x14ac:dyDescent="0.8">
      <c r="A7464">
        <v>39034</v>
      </c>
      <c r="B7464">
        <v>12.964</v>
      </c>
      <c r="C7464" t="s">
        <v>23</v>
      </c>
      <c r="D7464">
        <v>1</v>
      </c>
      <c r="E7464">
        <v>222337</v>
      </c>
      <c r="F7464">
        <v>667611</v>
      </c>
      <c r="G7464">
        <v>0</v>
      </c>
      <c r="H7464">
        <v>0</v>
      </c>
      <c r="I7464">
        <v>30010000</v>
      </c>
      <c r="J7464" t="s">
        <v>301</v>
      </c>
      <c r="K7464" t="s">
        <v>19</v>
      </c>
      <c r="L7464" t="s">
        <v>302</v>
      </c>
      <c r="M7464" t="s">
        <v>302</v>
      </c>
      <c r="N7464" t="s">
        <v>302</v>
      </c>
      <c r="O7464">
        <v>15</v>
      </c>
      <c r="P7464" t="s">
        <v>39</v>
      </c>
      <c r="Q7464" t="s">
        <v>241</v>
      </c>
      <c r="R7464" t="str">
        <f t="shared" si="232"/>
        <v>Non-incentive Class</v>
      </c>
      <c r="S7464">
        <f t="shared" si="233"/>
        <v>667611</v>
      </c>
    </row>
    <row r="7465" spans="1:19" x14ac:dyDescent="0.8">
      <c r="A7465">
        <v>39035</v>
      </c>
      <c r="B7465">
        <v>13.785</v>
      </c>
      <c r="C7465">
        <v>0</v>
      </c>
      <c r="D7465">
        <v>202</v>
      </c>
      <c r="E7465">
        <v>0</v>
      </c>
      <c r="F7465">
        <v>0</v>
      </c>
      <c r="G7465">
        <v>0</v>
      </c>
      <c r="H7465">
        <v>0</v>
      </c>
      <c r="I7465">
        <v>30010000</v>
      </c>
      <c r="J7465" t="s">
        <v>301</v>
      </c>
      <c r="K7465" t="s">
        <v>19</v>
      </c>
      <c r="L7465" t="s">
        <v>302</v>
      </c>
      <c r="M7465" t="s">
        <v>302</v>
      </c>
      <c r="N7465" t="s">
        <v>302</v>
      </c>
      <c r="O7465">
        <v>15</v>
      </c>
      <c r="P7465" t="s">
        <v>39</v>
      </c>
      <c r="Q7465" t="s">
        <v>241</v>
      </c>
      <c r="R7465" t="str">
        <f t="shared" si="232"/>
        <v>Non-incentive Class</v>
      </c>
      <c r="S7465">
        <f t="shared" si="233"/>
        <v>0</v>
      </c>
    </row>
    <row r="7466" spans="1:19" x14ac:dyDescent="0.8">
      <c r="A7466">
        <v>39035</v>
      </c>
      <c r="B7466">
        <v>13.785</v>
      </c>
      <c r="C7466">
        <v>1</v>
      </c>
      <c r="D7466">
        <v>45</v>
      </c>
      <c r="E7466">
        <v>643894</v>
      </c>
      <c r="F7466">
        <v>1933421</v>
      </c>
      <c r="G7466">
        <v>0</v>
      </c>
      <c r="H7466">
        <v>0</v>
      </c>
      <c r="I7466">
        <v>30010000</v>
      </c>
      <c r="J7466" t="s">
        <v>301</v>
      </c>
      <c r="K7466" t="s">
        <v>19</v>
      </c>
      <c r="L7466" t="s">
        <v>302</v>
      </c>
      <c r="M7466" t="s">
        <v>302</v>
      </c>
      <c r="N7466" t="s">
        <v>302</v>
      </c>
      <c r="O7466">
        <v>15</v>
      </c>
      <c r="P7466" t="s">
        <v>39</v>
      </c>
      <c r="Q7466" t="s">
        <v>241</v>
      </c>
      <c r="R7466" t="str">
        <f t="shared" si="232"/>
        <v>Non-incentive Class</v>
      </c>
      <c r="S7466">
        <f t="shared" si="233"/>
        <v>1933421</v>
      </c>
    </row>
    <row r="7467" spans="1:19" x14ac:dyDescent="0.8">
      <c r="A7467">
        <v>39035</v>
      </c>
      <c r="B7467">
        <v>13.785</v>
      </c>
      <c r="C7467">
        <v>2</v>
      </c>
      <c r="D7467">
        <v>1187</v>
      </c>
      <c r="E7467">
        <v>15434877</v>
      </c>
      <c r="F7467">
        <v>46346347</v>
      </c>
      <c r="G7467">
        <v>11291944</v>
      </c>
      <c r="H7467">
        <v>8610000</v>
      </c>
      <c r="I7467">
        <v>30010000</v>
      </c>
      <c r="J7467" t="s">
        <v>301</v>
      </c>
      <c r="K7467" t="s">
        <v>19</v>
      </c>
      <c r="L7467" t="s">
        <v>302</v>
      </c>
      <c r="M7467" t="s">
        <v>302</v>
      </c>
      <c r="N7467" t="s">
        <v>302</v>
      </c>
      <c r="O7467">
        <v>15</v>
      </c>
      <c r="P7467" t="s">
        <v>39</v>
      </c>
      <c r="Q7467" t="s">
        <v>241</v>
      </c>
      <c r="R7467" t="str">
        <f t="shared" si="232"/>
        <v>Non-incentive Class</v>
      </c>
      <c r="S7467">
        <f t="shared" si="233"/>
        <v>46346347</v>
      </c>
    </row>
    <row r="7468" spans="1:19" x14ac:dyDescent="0.8">
      <c r="A7468">
        <v>39035</v>
      </c>
      <c r="B7468">
        <v>13.785</v>
      </c>
      <c r="C7468">
        <v>3</v>
      </c>
      <c r="D7468">
        <v>18</v>
      </c>
      <c r="E7468">
        <v>1766201</v>
      </c>
      <c r="F7468">
        <v>5303373</v>
      </c>
      <c r="G7468">
        <v>0</v>
      </c>
      <c r="H7468">
        <v>0</v>
      </c>
      <c r="I7468">
        <v>30010000</v>
      </c>
      <c r="J7468" t="s">
        <v>301</v>
      </c>
      <c r="K7468" t="s">
        <v>19</v>
      </c>
      <c r="L7468" t="s">
        <v>302</v>
      </c>
      <c r="M7468" t="s">
        <v>302</v>
      </c>
      <c r="N7468" t="s">
        <v>302</v>
      </c>
      <c r="O7468">
        <v>15</v>
      </c>
      <c r="P7468" t="s">
        <v>39</v>
      </c>
      <c r="Q7468" t="s">
        <v>241</v>
      </c>
      <c r="R7468" t="str">
        <f t="shared" si="232"/>
        <v>Non-incentive Class</v>
      </c>
      <c r="S7468">
        <f t="shared" si="233"/>
        <v>5303373</v>
      </c>
    </row>
    <row r="7469" spans="1:19" x14ac:dyDescent="0.8">
      <c r="A7469">
        <v>39035</v>
      </c>
      <c r="B7469">
        <v>13.785</v>
      </c>
      <c r="C7469" t="s">
        <v>23</v>
      </c>
      <c r="D7469">
        <v>32</v>
      </c>
      <c r="E7469">
        <v>5864456</v>
      </c>
      <c r="F7469">
        <v>17609202</v>
      </c>
      <c r="G7469">
        <v>3033736</v>
      </c>
      <c r="H7469">
        <v>0</v>
      </c>
      <c r="I7469">
        <v>30010000</v>
      </c>
      <c r="J7469" t="s">
        <v>301</v>
      </c>
      <c r="K7469" t="s">
        <v>19</v>
      </c>
      <c r="L7469" t="s">
        <v>302</v>
      </c>
      <c r="M7469" t="s">
        <v>302</v>
      </c>
      <c r="N7469" t="s">
        <v>302</v>
      </c>
      <c r="O7469">
        <v>15</v>
      </c>
      <c r="P7469" t="s">
        <v>39</v>
      </c>
      <c r="Q7469" t="s">
        <v>241</v>
      </c>
      <c r="R7469" t="str">
        <f t="shared" si="232"/>
        <v>Non-incentive Class</v>
      </c>
      <c r="S7469">
        <f t="shared" si="233"/>
        <v>17609202</v>
      </c>
    </row>
    <row r="7470" spans="1:19" x14ac:dyDescent="0.8">
      <c r="A7470">
        <v>39035</v>
      </c>
      <c r="B7470">
        <v>13.785</v>
      </c>
      <c r="C7470" t="s">
        <v>30</v>
      </c>
      <c r="D7470">
        <v>71</v>
      </c>
      <c r="E7470">
        <v>18933698</v>
      </c>
      <c r="F7470">
        <v>56852215</v>
      </c>
      <c r="G7470">
        <v>226022</v>
      </c>
      <c r="H7470">
        <v>0</v>
      </c>
      <c r="I7470">
        <v>30010000</v>
      </c>
      <c r="J7470" t="s">
        <v>301</v>
      </c>
      <c r="K7470" t="s">
        <v>19</v>
      </c>
      <c r="L7470" t="s">
        <v>302</v>
      </c>
      <c r="M7470" t="s">
        <v>302</v>
      </c>
      <c r="N7470" t="s">
        <v>302</v>
      </c>
      <c r="O7470">
        <v>15</v>
      </c>
      <c r="P7470" t="s">
        <v>39</v>
      </c>
      <c r="Q7470" t="s">
        <v>241</v>
      </c>
      <c r="R7470" t="str">
        <f t="shared" si="232"/>
        <v>Non-incentive Class</v>
      </c>
      <c r="S7470">
        <f t="shared" si="233"/>
        <v>56852215</v>
      </c>
    </row>
    <row r="7471" spans="1:19" x14ac:dyDescent="0.8">
      <c r="A7471">
        <v>39035</v>
      </c>
      <c r="B7471">
        <v>13.785</v>
      </c>
      <c r="C7471" t="s">
        <v>34</v>
      </c>
      <c r="D7471">
        <v>33</v>
      </c>
      <c r="E7471">
        <v>5788097</v>
      </c>
      <c r="F7471">
        <v>17379918</v>
      </c>
      <c r="G7471">
        <v>0</v>
      </c>
      <c r="H7471">
        <v>0</v>
      </c>
      <c r="I7471">
        <v>30010000</v>
      </c>
      <c r="J7471" t="s">
        <v>301</v>
      </c>
      <c r="K7471" t="s">
        <v>19</v>
      </c>
      <c r="L7471" t="s">
        <v>302</v>
      </c>
      <c r="M7471" t="s">
        <v>302</v>
      </c>
      <c r="N7471" t="s">
        <v>302</v>
      </c>
      <c r="O7471">
        <v>15</v>
      </c>
      <c r="P7471" t="s">
        <v>39</v>
      </c>
      <c r="Q7471" t="s">
        <v>241</v>
      </c>
      <c r="R7471" t="str">
        <f t="shared" si="232"/>
        <v>Incentive Class</v>
      </c>
      <c r="S7471">
        <f t="shared" si="233"/>
        <v>173799180</v>
      </c>
    </row>
    <row r="7472" spans="1:19" x14ac:dyDescent="0.8">
      <c r="A7472">
        <v>39036</v>
      </c>
      <c r="B7472">
        <v>13.356999999999999</v>
      </c>
      <c r="C7472">
        <v>0</v>
      </c>
      <c r="D7472">
        <v>2</v>
      </c>
      <c r="E7472">
        <v>0</v>
      </c>
      <c r="F7472">
        <v>0</v>
      </c>
      <c r="G7472">
        <v>0</v>
      </c>
      <c r="H7472">
        <v>0</v>
      </c>
      <c r="I7472">
        <v>30010000</v>
      </c>
      <c r="J7472" t="s">
        <v>301</v>
      </c>
      <c r="K7472" t="s">
        <v>19</v>
      </c>
      <c r="L7472" t="s">
        <v>302</v>
      </c>
      <c r="M7472" t="s">
        <v>302</v>
      </c>
      <c r="N7472" t="s">
        <v>302</v>
      </c>
      <c r="O7472">
        <v>15</v>
      </c>
      <c r="P7472" t="s">
        <v>39</v>
      </c>
      <c r="Q7472" t="s">
        <v>241</v>
      </c>
      <c r="R7472" t="str">
        <f t="shared" si="232"/>
        <v>Non-incentive Class</v>
      </c>
      <c r="S7472">
        <f t="shared" si="233"/>
        <v>0</v>
      </c>
    </row>
    <row r="7473" spans="1:19" x14ac:dyDescent="0.8">
      <c r="A7473">
        <v>39036</v>
      </c>
      <c r="B7473">
        <v>13.356999999999999</v>
      </c>
      <c r="C7473">
        <v>1</v>
      </c>
      <c r="D7473">
        <v>1</v>
      </c>
      <c r="E7473">
        <v>736</v>
      </c>
      <c r="F7473">
        <v>2210</v>
      </c>
      <c r="G7473">
        <v>0</v>
      </c>
      <c r="H7473">
        <v>0</v>
      </c>
      <c r="I7473">
        <v>30010000</v>
      </c>
      <c r="J7473" t="s">
        <v>301</v>
      </c>
      <c r="K7473" t="s">
        <v>19</v>
      </c>
      <c r="L7473" t="s">
        <v>302</v>
      </c>
      <c r="M7473" t="s">
        <v>302</v>
      </c>
      <c r="N7473" t="s">
        <v>302</v>
      </c>
      <c r="O7473">
        <v>15</v>
      </c>
      <c r="P7473" t="s">
        <v>39</v>
      </c>
      <c r="Q7473" t="s">
        <v>241</v>
      </c>
      <c r="R7473" t="str">
        <f t="shared" si="232"/>
        <v>Non-incentive Class</v>
      </c>
      <c r="S7473">
        <f t="shared" si="233"/>
        <v>2210</v>
      </c>
    </row>
    <row r="7474" spans="1:19" x14ac:dyDescent="0.8">
      <c r="A7474">
        <v>39036</v>
      </c>
      <c r="B7474">
        <v>13.356999999999999</v>
      </c>
      <c r="C7474" t="s">
        <v>30</v>
      </c>
      <c r="D7474">
        <v>1</v>
      </c>
      <c r="E7474">
        <v>234360</v>
      </c>
      <c r="F7474">
        <v>703713</v>
      </c>
      <c r="G7474">
        <v>0</v>
      </c>
      <c r="H7474">
        <v>0</v>
      </c>
      <c r="I7474">
        <v>30010000</v>
      </c>
      <c r="J7474" t="s">
        <v>301</v>
      </c>
      <c r="K7474" t="s">
        <v>19</v>
      </c>
      <c r="L7474" t="s">
        <v>302</v>
      </c>
      <c r="M7474" t="s">
        <v>302</v>
      </c>
      <c r="N7474" t="s">
        <v>302</v>
      </c>
      <c r="O7474">
        <v>15</v>
      </c>
      <c r="P7474" t="s">
        <v>39</v>
      </c>
      <c r="Q7474" t="s">
        <v>241</v>
      </c>
      <c r="R7474" t="str">
        <f t="shared" si="232"/>
        <v>Non-incentive Class</v>
      </c>
      <c r="S7474">
        <f t="shared" si="233"/>
        <v>703713</v>
      </c>
    </row>
    <row r="7475" spans="1:19" x14ac:dyDescent="0.8">
      <c r="A7475">
        <v>39037</v>
      </c>
      <c r="B7475">
        <v>12.724</v>
      </c>
      <c r="C7475">
        <v>0</v>
      </c>
      <c r="D7475">
        <v>492</v>
      </c>
      <c r="E7475">
        <v>0</v>
      </c>
      <c r="F7475">
        <v>0</v>
      </c>
      <c r="G7475">
        <v>0</v>
      </c>
      <c r="H7475">
        <v>0</v>
      </c>
      <c r="I7475">
        <v>30010000</v>
      </c>
      <c r="J7475" t="s">
        <v>301</v>
      </c>
      <c r="K7475" t="s">
        <v>19</v>
      </c>
      <c r="L7475" t="s">
        <v>302</v>
      </c>
      <c r="M7475" t="s">
        <v>302</v>
      </c>
      <c r="N7475" t="s">
        <v>302</v>
      </c>
      <c r="O7475">
        <v>15</v>
      </c>
      <c r="P7475" t="s">
        <v>39</v>
      </c>
      <c r="Q7475" t="s">
        <v>241</v>
      </c>
      <c r="R7475" t="str">
        <f t="shared" si="232"/>
        <v>Non-incentive Class</v>
      </c>
      <c r="S7475">
        <f t="shared" si="233"/>
        <v>0</v>
      </c>
    </row>
    <row r="7476" spans="1:19" x14ac:dyDescent="0.8">
      <c r="A7476">
        <v>39037</v>
      </c>
      <c r="B7476">
        <v>12.724</v>
      </c>
      <c r="C7476">
        <v>1</v>
      </c>
      <c r="D7476">
        <v>120</v>
      </c>
      <c r="E7476">
        <v>920638</v>
      </c>
      <c r="F7476">
        <v>2764404</v>
      </c>
      <c r="G7476">
        <v>0</v>
      </c>
      <c r="H7476">
        <v>0</v>
      </c>
      <c r="I7476">
        <v>30010000</v>
      </c>
      <c r="J7476" t="s">
        <v>301</v>
      </c>
      <c r="K7476" t="s">
        <v>19</v>
      </c>
      <c r="L7476" t="s">
        <v>302</v>
      </c>
      <c r="M7476" t="s">
        <v>302</v>
      </c>
      <c r="N7476" t="s">
        <v>302</v>
      </c>
      <c r="O7476">
        <v>15</v>
      </c>
      <c r="P7476" t="s">
        <v>39</v>
      </c>
      <c r="Q7476" t="s">
        <v>241</v>
      </c>
      <c r="R7476" t="str">
        <f t="shared" si="232"/>
        <v>Non-incentive Class</v>
      </c>
      <c r="S7476">
        <f t="shared" si="233"/>
        <v>2764404</v>
      </c>
    </row>
    <row r="7477" spans="1:19" x14ac:dyDescent="0.8">
      <c r="A7477">
        <v>39037</v>
      </c>
      <c r="B7477">
        <v>12.724</v>
      </c>
      <c r="C7477">
        <v>2</v>
      </c>
      <c r="D7477">
        <v>3422</v>
      </c>
      <c r="E7477">
        <v>55528127</v>
      </c>
      <c r="F7477">
        <v>166734334</v>
      </c>
      <c r="G7477">
        <v>39598669</v>
      </c>
      <c r="H7477">
        <v>26412360</v>
      </c>
      <c r="I7477">
        <v>30010000</v>
      </c>
      <c r="J7477" t="s">
        <v>301</v>
      </c>
      <c r="K7477" t="s">
        <v>19</v>
      </c>
      <c r="L7477" t="s">
        <v>302</v>
      </c>
      <c r="M7477" t="s">
        <v>302</v>
      </c>
      <c r="N7477" t="s">
        <v>302</v>
      </c>
      <c r="O7477">
        <v>15</v>
      </c>
      <c r="P7477" t="s">
        <v>39</v>
      </c>
      <c r="Q7477" t="s">
        <v>241</v>
      </c>
      <c r="R7477" t="str">
        <f t="shared" si="232"/>
        <v>Non-incentive Class</v>
      </c>
      <c r="S7477">
        <f t="shared" si="233"/>
        <v>166734334</v>
      </c>
    </row>
    <row r="7478" spans="1:19" x14ac:dyDescent="0.8">
      <c r="A7478">
        <v>39037</v>
      </c>
      <c r="B7478">
        <v>12.724</v>
      </c>
      <c r="C7478">
        <v>3</v>
      </c>
      <c r="D7478">
        <v>60</v>
      </c>
      <c r="E7478">
        <v>4240630</v>
      </c>
      <c r="F7478">
        <v>12733342</v>
      </c>
      <c r="G7478">
        <v>0</v>
      </c>
      <c r="H7478">
        <v>0</v>
      </c>
      <c r="I7478">
        <v>30010000</v>
      </c>
      <c r="J7478" t="s">
        <v>301</v>
      </c>
      <c r="K7478" t="s">
        <v>19</v>
      </c>
      <c r="L7478" t="s">
        <v>302</v>
      </c>
      <c r="M7478" t="s">
        <v>302</v>
      </c>
      <c r="N7478" t="s">
        <v>302</v>
      </c>
      <c r="O7478">
        <v>15</v>
      </c>
      <c r="P7478" t="s">
        <v>39</v>
      </c>
      <c r="Q7478" t="s">
        <v>241</v>
      </c>
      <c r="R7478" t="str">
        <f t="shared" si="232"/>
        <v>Non-incentive Class</v>
      </c>
      <c r="S7478">
        <f t="shared" si="233"/>
        <v>12733342</v>
      </c>
    </row>
    <row r="7479" spans="1:19" x14ac:dyDescent="0.8">
      <c r="A7479">
        <v>39037</v>
      </c>
      <c r="B7479">
        <v>12.724</v>
      </c>
      <c r="C7479">
        <v>4</v>
      </c>
      <c r="D7479">
        <v>4</v>
      </c>
      <c r="E7479">
        <v>292428</v>
      </c>
      <c r="F7479">
        <v>878074</v>
      </c>
      <c r="G7479">
        <v>0</v>
      </c>
      <c r="H7479">
        <v>0</v>
      </c>
      <c r="I7479">
        <v>30010000</v>
      </c>
      <c r="J7479" t="s">
        <v>301</v>
      </c>
      <c r="K7479" t="s">
        <v>19</v>
      </c>
      <c r="L7479" t="s">
        <v>302</v>
      </c>
      <c r="M7479" t="s">
        <v>302</v>
      </c>
      <c r="N7479" t="s">
        <v>302</v>
      </c>
      <c r="O7479">
        <v>15</v>
      </c>
      <c r="P7479" t="s">
        <v>39</v>
      </c>
      <c r="Q7479" t="s">
        <v>241</v>
      </c>
      <c r="R7479" t="str">
        <f t="shared" si="232"/>
        <v>Non-incentive Class</v>
      </c>
      <c r="S7479">
        <f t="shared" si="233"/>
        <v>878074</v>
      </c>
    </row>
    <row r="7480" spans="1:19" x14ac:dyDescent="0.8">
      <c r="A7480">
        <v>39037</v>
      </c>
      <c r="B7480">
        <v>12.724</v>
      </c>
      <c r="C7480" t="s">
        <v>23</v>
      </c>
      <c r="D7480">
        <v>168</v>
      </c>
      <c r="E7480">
        <v>28392385</v>
      </c>
      <c r="F7480">
        <v>85253818</v>
      </c>
      <c r="G7480">
        <v>1682002</v>
      </c>
      <c r="H7480">
        <v>0</v>
      </c>
      <c r="I7480">
        <v>30010000</v>
      </c>
      <c r="J7480" t="s">
        <v>301</v>
      </c>
      <c r="K7480" t="s">
        <v>19</v>
      </c>
      <c r="L7480" t="s">
        <v>302</v>
      </c>
      <c r="M7480" t="s">
        <v>302</v>
      </c>
      <c r="N7480" t="s">
        <v>302</v>
      </c>
      <c r="O7480">
        <v>15</v>
      </c>
      <c r="P7480" t="s">
        <v>39</v>
      </c>
      <c r="Q7480" t="s">
        <v>241</v>
      </c>
      <c r="R7480" t="str">
        <f t="shared" si="232"/>
        <v>Non-incentive Class</v>
      </c>
      <c r="S7480">
        <f t="shared" si="233"/>
        <v>85253818</v>
      </c>
    </row>
    <row r="7481" spans="1:19" x14ac:dyDescent="0.8">
      <c r="A7481">
        <v>39037</v>
      </c>
      <c r="B7481">
        <v>12.724</v>
      </c>
      <c r="C7481" t="s">
        <v>30</v>
      </c>
      <c r="D7481">
        <v>223</v>
      </c>
      <c r="E7481">
        <v>48430440</v>
      </c>
      <c r="F7481">
        <v>145422084</v>
      </c>
      <c r="G7481">
        <v>226812</v>
      </c>
      <c r="H7481">
        <v>0</v>
      </c>
      <c r="I7481">
        <v>30010000</v>
      </c>
      <c r="J7481" t="s">
        <v>301</v>
      </c>
      <c r="K7481" t="s">
        <v>19</v>
      </c>
      <c r="L7481" t="s">
        <v>302</v>
      </c>
      <c r="M7481" t="s">
        <v>302</v>
      </c>
      <c r="N7481" t="s">
        <v>302</v>
      </c>
      <c r="O7481">
        <v>15</v>
      </c>
      <c r="P7481" t="s">
        <v>39</v>
      </c>
      <c r="Q7481" t="s">
        <v>241</v>
      </c>
      <c r="R7481" t="str">
        <f t="shared" si="232"/>
        <v>Non-incentive Class</v>
      </c>
      <c r="S7481">
        <f t="shared" si="233"/>
        <v>145422084</v>
      </c>
    </row>
    <row r="7482" spans="1:19" x14ac:dyDescent="0.8">
      <c r="A7482">
        <v>39037</v>
      </c>
      <c r="B7482">
        <v>12.724</v>
      </c>
      <c r="C7482" t="s">
        <v>34</v>
      </c>
      <c r="D7482">
        <v>65</v>
      </c>
      <c r="E7482">
        <v>12909500</v>
      </c>
      <c r="F7482">
        <v>38763357</v>
      </c>
      <c r="G7482">
        <v>0</v>
      </c>
      <c r="H7482">
        <v>0</v>
      </c>
      <c r="I7482">
        <v>30010000</v>
      </c>
      <c r="J7482" t="s">
        <v>301</v>
      </c>
      <c r="K7482" t="s">
        <v>19</v>
      </c>
      <c r="L7482" t="s">
        <v>302</v>
      </c>
      <c r="M7482" t="s">
        <v>302</v>
      </c>
      <c r="N7482" t="s">
        <v>302</v>
      </c>
      <c r="O7482">
        <v>15</v>
      </c>
      <c r="P7482" t="s">
        <v>39</v>
      </c>
      <c r="Q7482" t="s">
        <v>241</v>
      </c>
      <c r="R7482" t="str">
        <f t="shared" si="232"/>
        <v>Incentive Class</v>
      </c>
      <c r="S7482">
        <f t="shared" si="233"/>
        <v>387633570</v>
      </c>
    </row>
    <row r="7483" spans="1:19" x14ac:dyDescent="0.8">
      <c r="A7483">
        <v>39038</v>
      </c>
      <c r="B7483">
        <v>11.829000000000001</v>
      </c>
      <c r="C7483">
        <v>0</v>
      </c>
      <c r="D7483">
        <v>8</v>
      </c>
      <c r="E7483">
        <v>0</v>
      </c>
      <c r="F7483">
        <v>0</v>
      </c>
      <c r="G7483">
        <v>0</v>
      </c>
      <c r="H7483">
        <v>0</v>
      </c>
      <c r="I7483" t="s">
        <v>17</v>
      </c>
      <c r="J7483" t="s">
        <v>17</v>
      </c>
      <c r="K7483" t="s">
        <v>17</v>
      </c>
      <c r="L7483" t="s">
        <v>17</v>
      </c>
      <c r="M7483" t="s">
        <v>17</v>
      </c>
      <c r="N7483" t="s">
        <v>17</v>
      </c>
      <c r="O7483" t="s">
        <v>17</v>
      </c>
      <c r="P7483" t="s">
        <v>17</v>
      </c>
      <c r="Q7483" t="s">
        <v>17</v>
      </c>
      <c r="R7483" t="str">
        <f t="shared" si="232"/>
        <v>Non-incentive Class</v>
      </c>
      <c r="S7483">
        <f t="shared" si="233"/>
        <v>0</v>
      </c>
    </row>
    <row r="7484" spans="1:19" x14ac:dyDescent="0.8">
      <c r="A7484">
        <v>39038</v>
      </c>
      <c r="B7484">
        <v>11.829000000000001</v>
      </c>
      <c r="C7484">
        <v>1</v>
      </c>
      <c r="D7484">
        <v>4</v>
      </c>
      <c r="E7484">
        <v>4223</v>
      </c>
      <c r="F7484">
        <v>12680</v>
      </c>
      <c r="G7484">
        <v>0</v>
      </c>
      <c r="H7484">
        <v>0</v>
      </c>
      <c r="I7484" t="s">
        <v>17</v>
      </c>
      <c r="J7484" t="s">
        <v>17</v>
      </c>
      <c r="K7484" t="s">
        <v>17</v>
      </c>
      <c r="L7484" t="s">
        <v>17</v>
      </c>
      <c r="M7484" t="s">
        <v>17</v>
      </c>
      <c r="N7484" t="s">
        <v>17</v>
      </c>
      <c r="O7484" t="s">
        <v>17</v>
      </c>
      <c r="P7484" t="s">
        <v>17</v>
      </c>
      <c r="Q7484" t="s">
        <v>17</v>
      </c>
      <c r="R7484" t="str">
        <f t="shared" si="232"/>
        <v>Non-incentive Class</v>
      </c>
      <c r="S7484">
        <f t="shared" si="233"/>
        <v>12680</v>
      </c>
    </row>
    <row r="7485" spans="1:19" x14ac:dyDescent="0.8">
      <c r="A7485">
        <v>39038</v>
      </c>
      <c r="B7485">
        <v>11.829000000000001</v>
      </c>
      <c r="C7485" t="s">
        <v>30</v>
      </c>
      <c r="D7485">
        <v>4</v>
      </c>
      <c r="E7485">
        <v>191031</v>
      </c>
      <c r="F7485">
        <v>573608</v>
      </c>
      <c r="G7485">
        <v>0</v>
      </c>
      <c r="H7485">
        <v>0</v>
      </c>
      <c r="I7485" t="s">
        <v>17</v>
      </c>
      <c r="J7485" t="s">
        <v>17</v>
      </c>
      <c r="K7485" t="s">
        <v>17</v>
      </c>
      <c r="L7485" t="s">
        <v>17</v>
      </c>
      <c r="M7485" t="s">
        <v>17</v>
      </c>
      <c r="N7485" t="s">
        <v>17</v>
      </c>
      <c r="O7485" t="s">
        <v>17</v>
      </c>
      <c r="P7485" t="s">
        <v>17</v>
      </c>
      <c r="Q7485" t="s">
        <v>17</v>
      </c>
      <c r="R7485" t="str">
        <f t="shared" si="232"/>
        <v>Non-incentive Class</v>
      </c>
      <c r="S7485">
        <f t="shared" si="233"/>
        <v>573608</v>
      </c>
    </row>
    <row r="7486" spans="1:19" x14ac:dyDescent="0.8">
      <c r="A7486">
        <v>39040</v>
      </c>
      <c r="B7486">
        <v>11.27</v>
      </c>
      <c r="C7486">
        <v>0</v>
      </c>
      <c r="D7486">
        <v>36</v>
      </c>
      <c r="E7486">
        <v>0</v>
      </c>
      <c r="F7486">
        <v>0</v>
      </c>
      <c r="G7486">
        <v>0</v>
      </c>
      <c r="H7486">
        <v>0</v>
      </c>
      <c r="I7486">
        <v>30260000</v>
      </c>
      <c r="J7486" t="s">
        <v>71</v>
      </c>
      <c r="K7486" t="s">
        <v>19</v>
      </c>
      <c r="L7486" t="s">
        <v>72</v>
      </c>
      <c r="M7486" t="s">
        <v>72</v>
      </c>
      <c r="N7486" t="s">
        <v>72</v>
      </c>
      <c r="O7486">
        <v>41</v>
      </c>
      <c r="P7486" t="s">
        <v>39</v>
      </c>
      <c r="Q7486" t="s">
        <v>70</v>
      </c>
      <c r="R7486" t="str">
        <f t="shared" si="232"/>
        <v>Non-incentive Class</v>
      </c>
      <c r="S7486">
        <f t="shared" si="233"/>
        <v>0</v>
      </c>
    </row>
    <row r="7487" spans="1:19" x14ac:dyDescent="0.8">
      <c r="A7487">
        <v>39040</v>
      </c>
      <c r="B7487">
        <v>11.27</v>
      </c>
      <c r="C7487">
        <v>1</v>
      </c>
      <c r="D7487">
        <v>6</v>
      </c>
      <c r="E7487">
        <v>53475</v>
      </c>
      <c r="F7487">
        <v>160570</v>
      </c>
      <c r="G7487">
        <v>0</v>
      </c>
      <c r="H7487">
        <v>0</v>
      </c>
      <c r="I7487">
        <v>30260000</v>
      </c>
      <c r="J7487" t="s">
        <v>71</v>
      </c>
      <c r="K7487" t="s">
        <v>19</v>
      </c>
      <c r="L7487" t="s">
        <v>72</v>
      </c>
      <c r="M7487" t="s">
        <v>72</v>
      </c>
      <c r="N7487" t="s">
        <v>72</v>
      </c>
      <c r="O7487">
        <v>41</v>
      </c>
      <c r="P7487" t="s">
        <v>39</v>
      </c>
      <c r="Q7487" t="s">
        <v>70</v>
      </c>
      <c r="R7487" t="str">
        <f t="shared" si="232"/>
        <v>Non-incentive Class</v>
      </c>
      <c r="S7487">
        <f t="shared" si="233"/>
        <v>160570</v>
      </c>
    </row>
    <row r="7488" spans="1:19" x14ac:dyDescent="0.8">
      <c r="A7488">
        <v>39040</v>
      </c>
      <c r="B7488">
        <v>11.27</v>
      </c>
      <c r="C7488">
        <v>2</v>
      </c>
      <c r="D7488">
        <v>1751</v>
      </c>
      <c r="E7488">
        <v>22638998</v>
      </c>
      <c r="F7488">
        <v>67978079</v>
      </c>
      <c r="G7488">
        <v>20780925</v>
      </c>
      <c r="H7488">
        <v>12631656</v>
      </c>
      <c r="I7488">
        <v>30260000</v>
      </c>
      <c r="J7488" t="s">
        <v>71</v>
      </c>
      <c r="K7488" t="s">
        <v>19</v>
      </c>
      <c r="L7488" t="s">
        <v>72</v>
      </c>
      <c r="M7488" t="s">
        <v>72</v>
      </c>
      <c r="N7488" t="s">
        <v>72</v>
      </c>
      <c r="O7488">
        <v>41</v>
      </c>
      <c r="P7488" t="s">
        <v>39</v>
      </c>
      <c r="Q7488" t="s">
        <v>70</v>
      </c>
      <c r="R7488" t="str">
        <f t="shared" si="232"/>
        <v>Non-incentive Class</v>
      </c>
      <c r="S7488">
        <f t="shared" si="233"/>
        <v>67978079</v>
      </c>
    </row>
    <row r="7489" spans="1:19" x14ac:dyDescent="0.8">
      <c r="A7489">
        <v>39040</v>
      </c>
      <c r="B7489">
        <v>11.27</v>
      </c>
      <c r="C7489" t="s">
        <v>23</v>
      </c>
      <c r="D7489">
        <v>68</v>
      </c>
      <c r="E7489">
        <v>32268708</v>
      </c>
      <c r="F7489">
        <v>96893251</v>
      </c>
      <c r="G7489">
        <v>0</v>
      </c>
      <c r="H7489">
        <v>0</v>
      </c>
      <c r="I7489">
        <v>30260000</v>
      </c>
      <c r="J7489" t="s">
        <v>71</v>
      </c>
      <c r="K7489" t="s">
        <v>19</v>
      </c>
      <c r="L7489" t="s">
        <v>72</v>
      </c>
      <c r="M7489" t="s">
        <v>72</v>
      </c>
      <c r="N7489" t="s">
        <v>72</v>
      </c>
      <c r="O7489">
        <v>41</v>
      </c>
      <c r="P7489" t="s">
        <v>39</v>
      </c>
      <c r="Q7489" t="s">
        <v>70</v>
      </c>
      <c r="R7489" t="str">
        <f t="shared" si="232"/>
        <v>Non-incentive Class</v>
      </c>
      <c r="S7489">
        <f t="shared" si="233"/>
        <v>96893251</v>
      </c>
    </row>
    <row r="7490" spans="1:19" x14ac:dyDescent="0.8">
      <c r="A7490">
        <v>39040</v>
      </c>
      <c r="B7490">
        <v>11.27</v>
      </c>
      <c r="C7490" t="s">
        <v>30</v>
      </c>
      <c r="D7490">
        <v>10</v>
      </c>
      <c r="E7490">
        <v>538473</v>
      </c>
      <c r="F7490">
        <v>1616874</v>
      </c>
      <c r="G7490">
        <v>0</v>
      </c>
      <c r="H7490">
        <v>0</v>
      </c>
      <c r="I7490">
        <v>30260000</v>
      </c>
      <c r="J7490" t="s">
        <v>71</v>
      </c>
      <c r="K7490" t="s">
        <v>19</v>
      </c>
      <c r="L7490" t="s">
        <v>72</v>
      </c>
      <c r="M7490" t="s">
        <v>72</v>
      </c>
      <c r="N7490" t="s">
        <v>72</v>
      </c>
      <c r="O7490">
        <v>41</v>
      </c>
      <c r="P7490" t="s">
        <v>39</v>
      </c>
      <c r="Q7490" t="s">
        <v>70</v>
      </c>
      <c r="R7490" t="str">
        <f t="shared" si="232"/>
        <v>Non-incentive Class</v>
      </c>
      <c r="S7490">
        <f t="shared" si="233"/>
        <v>1616874</v>
      </c>
    </row>
    <row r="7491" spans="1:19" x14ac:dyDescent="0.8">
      <c r="A7491">
        <v>39042</v>
      </c>
      <c r="B7491">
        <v>16.048999999999999</v>
      </c>
      <c r="C7491">
        <v>0</v>
      </c>
      <c r="D7491">
        <v>580</v>
      </c>
      <c r="E7491">
        <v>0</v>
      </c>
      <c r="F7491">
        <v>0</v>
      </c>
      <c r="G7491">
        <v>0</v>
      </c>
      <c r="H7491">
        <v>0</v>
      </c>
      <c r="I7491">
        <v>31100000</v>
      </c>
      <c r="J7491" t="s">
        <v>79</v>
      </c>
      <c r="K7491" t="s">
        <v>19</v>
      </c>
      <c r="L7491" t="s">
        <v>80</v>
      </c>
      <c r="M7491" t="s">
        <v>80</v>
      </c>
      <c r="N7491" t="s">
        <v>80</v>
      </c>
      <c r="O7491">
        <v>41</v>
      </c>
      <c r="P7491" t="s">
        <v>39</v>
      </c>
      <c r="Q7491" t="s">
        <v>70</v>
      </c>
      <c r="R7491" t="str">
        <f t="shared" ref="R7491:R7554" si="234">IF(COUNTIF(C7491,"6A"),"Incentive Class",IF(COUNTIF(C7491,"6B"),"Incentive Class",IF(COUNTIF(C7491,"6C"),"Incentive Class",IF(COUNTIF(C7491,"7A"),"Incentive Class",IF(COUNTIF(C7491,"7B"),"Incentive Class","Non-incentive Class")))))</f>
        <v>Non-incentive Class</v>
      </c>
      <c r="S7491">
        <f t="shared" ref="S7491:S7554" si="235">IF(R7491="Incentive Class", F7491*10, F7491)</f>
        <v>0</v>
      </c>
    </row>
    <row r="7492" spans="1:19" x14ac:dyDescent="0.8">
      <c r="A7492">
        <v>39042</v>
      </c>
      <c r="B7492">
        <v>16.048999999999999</v>
      </c>
      <c r="C7492">
        <v>1</v>
      </c>
      <c r="D7492">
        <v>422</v>
      </c>
      <c r="E7492">
        <v>347384</v>
      </c>
      <c r="F7492">
        <v>1043159</v>
      </c>
      <c r="G7492">
        <v>0</v>
      </c>
      <c r="H7492">
        <v>0</v>
      </c>
      <c r="I7492">
        <v>31100000</v>
      </c>
      <c r="J7492" t="s">
        <v>79</v>
      </c>
      <c r="K7492" t="s">
        <v>19</v>
      </c>
      <c r="L7492" t="s">
        <v>80</v>
      </c>
      <c r="M7492" t="s">
        <v>80</v>
      </c>
      <c r="N7492" t="s">
        <v>80</v>
      </c>
      <c r="O7492">
        <v>41</v>
      </c>
      <c r="P7492" t="s">
        <v>39</v>
      </c>
      <c r="Q7492" t="s">
        <v>70</v>
      </c>
      <c r="R7492" t="str">
        <f t="shared" si="234"/>
        <v>Non-incentive Class</v>
      </c>
      <c r="S7492">
        <f t="shared" si="235"/>
        <v>1043159</v>
      </c>
    </row>
    <row r="7493" spans="1:19" x14ac:dyDescent="0.8">
      <c r="A7493">
        <v>39042</v>
      </c>
      <c r="B7493">
        <v>16.048999999999999</v>
      </c>
      <c r="C7493">
        <v>2</v>
      </c>
      <c r="D7493">
        <v>469</v>
      </c>
      <c r="E7493">
        <v>2054365</v>
      </c>
      <c r="F7493">
        <v>6168648</v>
      </c>
      <c r="G7493">
        <v>1989264</v>
      </c>
      <c r="H7493">
        <v>1606238</v>
      </c>
      <c r="I7493">
        <v>31100000</v>
      </c>
      <c r="J7493" t="s">
        <v>79</v>
      </c>
      <c r="K7493" t="s">
        <v>19</v>
      </c>
      <c r="L7493" t="s">
        <v>80</v>
      </c>
      <c r="M7493" t="s">
        <v>80</v>
      </c>
      <c r="N7493" t="s">
        <v>80</v>
      </c>
      <c r="O7493">
        <v>41</v>
      </c>
      <c r="P7493" t="s">
        <v>39</v>
      </c>
      <c r="Q7493" t="s">
        <v>70</v>
      </c>
      <c r="R7493" t="str">
        <f t="shared" si="234"/>
        <v>Non-incentive Class</v>
      </c>
      <c r="S7493">
        <f t="shared" si="235"/>
        <v>6168648</v>
      </c>
    </row>
    <row r="7494" spans="1:19" x14ac:dyDescent="0.8">
      <c r="A7494">
        <v>39042</v>
      </c>
      <c r="B7494">
        <v>16.048999999999999</v>
      </c>
      <c r="C7494">
        <v>3</v>
      </c>
      <c r="D7494">
        <v>2</v>
      </c>
      <c r="E7494">
        <v>61224</v>
      </c>
      <c r="F7494">
        <v>183838</v>
      </c>
      <c r="G7494">
        <v>0</v>
      </c>
      <c r="H7494">
        <v>0</v>
      </c>
      <c r="I7494">
        <v>31100000</v>
      </c>
      <c r="J7494" t="s">
        <v>79</v>
      </c>
      <c r="K7494" t="s">
        <v>19</v>
      </c>
      <c r="L7494" t="s">
        <v>80</v>
      </c>
      <c r="M7494" t="s">
        <v>80</v>
      </c>
      <c r="N7494" t="s">
        <v>80</v>
      </c>
      <c r="O7494">
        <v>41</v>
      </c>
      <c r="P7494" t="s">
        <v>39</v>
      </c>
      <c r="Q7494" t="s">
        <v>70</v>
      </c>
      <c r="R7494" t="str">
        <f t="shared" si="234"/>
        <v>Non-incentive Class</v>
      </c>
      <c r="S7494">
        <f t="shared" si="235"/>
        <v>183838</v>
      </c>
    </row>
    <row r="7495" spans="1:19" x14ac:dyDescent="0.8">
      <c r="A7495">
        <v>39042</v>
      </c>
      <c r="B7495">
        <v>16.048999999999999</v>
      </c>
      <c r="C7495" t="s">
        <v>23</v>
      </c>
      <c r="D7495">
        <v>21</v>
      </c>
      <c r="E7495">
        <v>748415</v>
      </c>
      <c r="F7495">
        <v>2247268</v>
      </c>
      <c r="G7495">
        <v>0</v>
      </c>
      <c r="H7495">
        <v>0</v>
      </c>
      <c r="I7495">
        <v>31100000</v>
      </c>
      <c r="J7495" t="s">
        <v>79</v>
      </c>
      <c r="K7495" t="s">
        <v>19</v>
      </c>
      <c r="L7495" t="s">
        <v>80</v>
      </c>
      <c r="M7495" t="s">
        <v>80</v>
      </c>
      <c r="N7495" t="s">
        <v>80</v>
      </c>
      <c r="O7495">
        <v>41</v>
      </c>
      <c r="P7495" t="s">
        <v>39</v>
      </c>
      <c r="Q7495" t="s">
        <v>70</v>
      </c>
      <c r="R7495" t="str">
        <f t="shared" si="234"/>
        <v>Non-incentive Class</v>
      </c>
      <c r="S7495">
        <f t="shared" si="235"/>
        <v>2247268</v>
      </c>
    </row>
    <row r="7496" spans="1:19" x14ac:dyDescent="0.8">
      <c r="A7496">
        <v>39042</v>
      </c>
      <c r="B7496">
        <v>16.048999999999999</v>
      </c>
      <c r="C7496" t="s">
        <v>30</v>
      </c>
      <c r="D7496">
        <v>1</v>
      </c>
      <c r="E7496">
        <v>24714</v>
      </c>
      <c r="F7496">
        <v>74209</v>
      </c>
      <c r="G7496">
        <v>0</v>
      </c>
      <c r="H7496">
        <v>0</v>
      </c>
      <c r="I7496">
        <v>31100000</v>
      </c>
      <c r="J7496" t="s">
        <v>79</v>
      </c>
      <c r="K7496" t="s">
        <v>19</v>
      </c>
      <c r="L7496" t="s">
        <v>80</v>
      </c>
      <c r="M7496" t="s">
        <v>80</v>
      </c>
      <c r="N7496" t="s">
        <v>80</v>
      </c>
      <c r="O7496">
        <v>41</v>
      </c>
      <c r="P7496" t="s">
        <v>39</v>
      </c>
      <c r="Q7496" t="s">
        <v>70</v>
      </c>
      <c r="R7496" t="str">
        <f t="shared" si="234"/>
        <v>Non-incentive Class</v>
      </c>
      <c r="S7496">
        <f t="shared" si="235"/>
        <v>74209</v>
      </c>
    </row>
    <row r="7497" spans="1:19" x14ac:dyDescent="0.8">
      <c r="A7497">
        <v>39044</v>
      </c>
      <c r="B7497">
        <v>14.997</v>
      </c>
      <c r="C7497">
        <v>0</v>
      </c>
      <c r="D7497">
        <v>534</v>
      </c>
      <c r="E7497">
        <v>0</v>
      </c>
      <c r="F7497">
        <v>0</v>
      </c>
      <c r="G7497">
        <v>0</v>
      </c>
      <c r="H7497">
        <v>0</v>
      </c>
      <c r="I7497">
        <v>30110000</v>
      </c>
      <c r="J7497" t="s">
        <v>76</v>
      </c>
      <c r="K7497" t="s">
        <v>19</v>
      </c>
      <c r="L7497" t="s">
        <v>77</v>
      </c>
      <c r="M7497" t="s">
        <v>77</v>
      </c>
      <c r="N7497" t="s">
        <v>77</v>
      </c>
      <c r="O7497">
        <v>14</v>
      </c>
      <c r="P7497" t="s">
        <v>39</v>
      </c>
      <c r="Q7497" t="s">
        <v>78</v>
      </c>
      <c r="R7497" t="str">
        <f t="shared" si="234"/>
        <v>Non-incentive Class</v>
      </c>
      <c r="S7497">
        <f t="shared" si="235"/>
        <v>0</v>
      </c>
    </row>
    <row r="7498" spans="1:19" x14ac:dyDescent="0.8">
      <c r="A7498">
        <v>39044</v>
      </c>
      <c r="B7498">
        <v>14.997</v>
      </c>
      <c r="C7498">
        <v>1</v>
      </c>
      <c r="D7498">
        <v>119</v>
      </c>
      <c r="E7498">
        <v>237419</v>
      </c>
      <c r="F7498">
        <v>712892</v>
      </c>
      <c r="G7498">
        <v>0</v>
      </c>
      <c r="H7498">
        <v>0</v>
      </c>
      <c r="I7498">
        <v>30110000</v>
      </c>
      <c r="J7498" t="s">
        <v>76</v>
      </c>
      <c r="K7498" t="s">
        <v>19</v>
      </c>
      <c r="L7498" t="s">
        <v>77</v>
      </c>
      <c r="M7498" t="s">
        <v>77</v>
      </c>
      <c r="N7498" t="s">
        <v>77</v>
      </c>
      <c r="O7498">
        <v>14</v>
      </c>
      <c r="P7498" t="s">
        <v>39</v>
      </c>
      <c r="Q7498" t="s">
        <v>78</v>
      </c>
      <c r="R7498" t="str">
        <f t="shared" si="234"/>
        <v>Non-incentive Class</v>
      </c>
      <c r="S7498">
        <f t="shared" si="235"/>
        <v>712892</v>
      </c>
    </row>
    <row r="7499" spans="1:19" x14ac:dyDescent="0.8">
      <c r="A7499">
        <v>39044</v>
      </c>
      <c r="B7499">
        <v>14.997</v>
      </c>
      <c r="C7499">
        <v>2</v>
      </c>
      <c r="D7499">
        <v>2986</v>
      </c>
      <c r="E7499">
        <v>34000264</v>
      </c>
      <c r="F7499">
        <v>102092591</v>
      </c>
      <c r="G7499">
        <v>26669175</v>
      </c>
      <c r="H7499">
        <v>18470715</v>
      </c>
      <c r="I7499">
        <v>30110000</v>
      </c>
      <c r="J7499" t="s">
        <v>76</v>
      </c>
      <c r="K7499" t="s">
        <v>19</v>
      </c>
      <c r="L7499" t="s">
        <v>77</v>
      </c>
      <c r="M7499" t="s">
        <v>77</v>
      </c>
      <c r="N7499" t="s">
        <v>77</v>
      </c>
      <c r="O7499">
        <v>14</v>
      </c>
      <c r="P7499" t="s">
        <v>39</v>
      </c>
      <c r="Q7499" t="s">
        <v>78</v>
      </c>
      <c r="R7499" t="str">
        <f t="shared" si="234"/>
        <v>Non-incentive Class</v>
      </c>
      <c r="S7499">
        <f t="shared" si="235"/>
        <v>102092591</v>
      </c>
    </row>
    <row r="7500" spans="1:19" x14ac:dyDescent="0.8">
      <c r="A7500">
        <v>39044</v>
      </c>
      <c r="B7500">
        <v>14.997</v>
      </c>
      <c r="C7500">
        <v>3</v>
      </c>
      <c r="D7500">
        <v>33</v>
      </c>
      <c r="E7500">
        <v>1458463</v>
      </c>
      <c r="F7500">
        <v>4379324</v>
      </c>
      <c r="G7500">
        <v>0</v>
      </c>
      <c r="H7500">
        <v>0</v>
      </c>
      <c r="I7500">
        <v>30110000</v>
      </c>
      <c r="J7500" t="s">
        <v>76</v>
      </c>
      <c r="K7500" t="s">
        <v>19</v>
      </c>
      <c r="L7500" t="s">
        <v>77</v>
      </c>
      <c r="M7500" t="s">
        <v>77</v>
      </c>
      <c r="N7500" t="s">
        <v>77</v>
      </c>
      <c r="O7500">
        <v>14</v>
      </c>
      <c r="P7500" t="s">
        <v>39</v>
      </c>
      <c r="Q7500" t="s">
        <v>78</v>
      </c>
      <c r="R7500" t="str">
        <f t="shared" si="234"/>
        <v>Non-incentive Class</v>
      </c>
      <c r="S7500">
        <f t="shared" si="235"/>
        <v>4379324</v>
      </c>
    </row>
    <row r="7501" spans="1:19" x14ac:dyDescent="0.8">
      <c r="A7501">
        <v>39044</v>
      </c>
      <c r="B7501">
        <v>14.997</v>
      </c>
      <c r="C7501">
        <v>4</v>
      </c>
      <c r="D7501">
        <v>3</v>
      </c>
      <c r="E7501">
        <v>9306</v>
      </c>
      <c r="F7501">
        <v>27942</v>
      </c>
      <c r="G7501">
        <v>0</v>
      </c>
      <c r="H7501">
        <v>0</v>
      </c>
      <c r="I7501">
        <v>30110000</v>
      </c>
      <c r="J7501" t="s">
        <v>76</v>
      </c>
      <c r="K7501" t="s">
        <v>19</v>
      </c>
      <c r="L7501" t="s">
        <v>77</v>
      </c>
      <c r="M7501" t="s">
        <v>77</v>
      </c>
      <c r="N7501" t="s">
        <v>77</v>
      </c>
      <c r="O7501">
        <v>14</v>
      </c>
      <c r="P7501" t="s">
        <v>39</v>
      </c>
      <c r="Q7501" t="s">
        <v>78</v>
      </c>
      <c r="R7501" t="str">
        <f t="shared" si="234"/>
        <v>Non-incentive Class</v>
      </c>
      <c r="S7501">
        <f t="shared" si="235"/>
        <v>27942</v>
      </c>
    </row>
    <row r="7502" spans="1:19" x14ac:dyDescent="0.8">
      <c r="A7502">
        <v>39044</v>
      </c>
      <c r="B7502">
        <v>14.997</v>
      </c>
      <c r="C7502" t="s">
        <v>23</v>
      </c>
      <c r="D7502">
        <v>152</v>
      </c>
      <c r="E7502">
        <v>7194906</v>
      </c>
      <c r="F7502">
        <v>21604146</v>
      </c>
      <c r="G7502">
        <v>0</v>
      </c>
      <c r="H7502">
        <v>0</v>
      </c>
      <c r="I7502">
        <v>30110000</v>
      </c>
      <c r="J7502" t="s">
        <v>76</v>
      </c>
      <c r="K7502" t="s">
        <v>19</v>
      </c>
      <c r="L7502" t="s">
        <v>77</v>
      </c>
      <c r="M7502" t="s">
        <v>77</v>
      </c>
      <c r="N7502" t="s">
        <v>77</v>
      </c>
      <c r="O7502">
        <v>14</v>
      </c>
      <c r="P7502" t="s">
        <v>39</v>
      </c>
      <c r="Q7502" t="s">
        <v>78</v>
      </c>
      <c r="R7502" t="str">
        <f t="shared" si="234"/>
        <v>Non-incentive Class</v>
      </c>
      <c r="S7502">
        <f t="shared" si="235"/>
        <v>21604146</v>
      </c>
    </row>
    <row r="7503" spans="1:19" x14ac:dyDescent="0.8">
      <c r="A7503">
        <v>39044</v>
      </c>
      <c r="B7503">
        <v>14.997</v>
      </c>
      <c r="C7503" t="s">
        <v>30</v>
      </c>
      <c r="D7503">
        <v>31</v>
      </c>
      <c r="E7503">
        <v>2293627</v>
      </c>
      <c r="F7503">
        <v>6887070</v>
      </c>
      <c r="G7503">
        <v>0</v>
      </c>
      <c r="H7503">
        <v>0</v>
      </c>
      <c r="I7503">
        <v>30110000</v>
      </c>
      <c r="J7503" t="s">
        <v>76</v>
      </c>
      <c r="K7503" t="s">
        <v>19</v>
      </c>
      <c r="L7503" t="s">
        <v>77</v>
      </c>
      <c r="M7503" t="s">
        <v>77</v>
      </c>
      <c r="N7503" t="s">
        <v>77</v>
      </c>
      <c r="O7503">
        <v>14</v>
      </c>
      <c r="P7503" t="s">
        <v>39</v>
      </c>
      <c r="Q7503" t="s">
        <v>78</v>
      </c>
      <c r="R7503" t="str">
        <f t="shared" si="234"/>
        <v>Non-incentive Class</v>
      </c>
      <c r="S7503">
        <f t="shared" si="235"/>
        <v>6887070</v>
      </c>
    </row>
    <row r="7504" spans="1:19" x14ac:dyDescent="0.8">
      <c r="A7504">
        <v>39044</v>
      </c>
      <c r="B7504">
        <v>14.997</v>
      </c>
      <c r="C7504" t="s">
        <v>34</v>
      </c>
      <c r="D7504">
        <v>5</v>
      </c>
      <c r="E7504">
        <v>243633</v>
      </c>
      <c r="F7504">
        <v>731557</v>
      </c>
      <c r="G7504">
        <v>0</v>
      </c>
      <c r="H7504">
        <v>0</v>
      </c>
      <c r="I7504">
        <v>30110000</v>
      </c>
      <c r="J7504" t="s">
        <v>76</v>
      </c>
      <c r="K7504" t="s">
        <v>19</v>
      </c>
      <c r="L7504" t="s">
        <v>77</v>
      </c>
      <c r="M7504" t="s">
        <v>77</v>
      </c>
      <c r="N7504" t="s">
        <v>77</v>
      </c>
      <c r="O7504">
        <v>14</v>
      </c>
      <c r="P7504" t="s">
        <v>39</v>
      </c>
      <c r="Q7504" t="s">
        <v>78</v>
      </c>
      <c r="R7504" t="str">
        <f t="shared" si="234"/>
        <v>Incentive Class</v>
      </c>
      <c r="S7504">
        <f t="shared" si="235"/>
        <v>7315570</v>
      </c>
    </row>
    <row r="7505" spans="1:19" x14ac:dyDescent="0.8">
      <c r="A7505">
        <v>39045</v>
      </c>
      <c r="B7505">
        <v>12.576000000000001</v>
      </c>
      <c r="C7505">
        <v>0</v>
      </c>
      <c r="D7505">
        <v>34</v>
      </c>
      <c r="E7505">
        <v>0</v>
      </c>
      <c r="F7505">
        <v>0</v>
      </c>
      <c r="G7505">
        <v>0</v>
      </c>
      <c r="H7505">
        <v>0</v>
      </c>
      <c r="I7505">
        <v>30230000</v>
      </c>
      <c r="J7505" t="s">
        <v>309</v>
      </c>
      <c r="K7505" t="s">
        <v>19</v>
      </c>
      <c r="L7505" t="s">
        <v>310</v>
      </c>
      <c r="M7505" t="s">
        <v>310</v>
      </c>
      <c r="N7505" t="s">
        <v>310</v>
      </c>
      <c r="O7505">
        <v>15</v>
      </c>
      <c r="P7505" t="s">
        <v>39</v>
      </c>
      <c r="Q7505" t="s">
        <v>241</v>
      </c>
      <c r="R7505" t="str">
        <f t="shared" si="234"/>
        <v>Non-incentive Class</v>
      </c>
      <c r="S7505">
        <f t="shared" si="235"/>
        <v>0</v>
      </c>
    </row>
    <row r="7506" spans="1:19" x14ac:dyDescent="0.8">
      <c r="A7506">
        <v>39045</v>
      </c>
      <c r="B7506">
        <v>12.576000000000001</v>
      </c>
      <c r="C7506">
        <v>1</v>
      </c>
      <c r="D7506">
        <v>6</v>
      </c>
      <c r="E7506">
        <v>20348</v>
      </c>
      <c r="F7506">
        <v>61100</v>
      </c>
      <c r="G7506">
        <v>0</v>
      </c>
      <c r="H7506">
        <v>0</v>
      </c>
      <c r="I7506">
        <v>30230000</v>
      </c>
      <c r="J7506" t="s">
        <v>309</v>
      </c>
      <c r="K7506" t="s">
        <v>19</v>
      </c>
      <c r="L7506" t="s">
        <v>310</v>
      </c>
      <c r="M7506" t="s">
        <v>310</v>
      </c>
      <c r="N7506" t="s">
        <v>310</v>
      </c>
      <c r="O7506">
        <v>15</v>
      </c>
      <c r="P7506" t="s">
        <v>39</v>
      </c>
      <c r="Q7506" t="s">
        <v>241</v>
      </c>
      <c r="R7506" t="str">
        <f t="shared" si="234"/>
        <v>Non-incentive Class</v>
      </c>
      <c r="S7506">
        <f t="shared" si="235"/>
        <v>61100</v>
      </c>
    </row>
    <row r="7507" spans="1:19" x14ac:dyDescent="0.8">
      <c r="A7507">
        <v>39045</v>
      </c>
      <c r="B7507">
        <v>12.576000000000001</v>
      </c>
      <c r="C7507">
        <v>2</v>
      </c>
      <c r="D7507">
        <v>166</v>
      </c>
      <c r="E7507">
        <v>2043577</v>
      </c>
      <c r="F7507">
        <v>6136256</v>
      </c>
      <c r="G7507">
        <v>1311881</v>
      </c>
      <c r="H7507">
        <v>1010000</v>
      </c>
      <c r="I7507">
        <v>30230000</v>
      </c>
      <c r="J7507" t="s">
        <v>309</v>
      </c>
      <c r="K7507" t="s">
        <v>19</v>
      </c>
      <c r="L7507" t="s">
        <v>310</v>
      </c>
      <c r="M7507" t="s">
        <v>310</v>
      </c>
      <c r="N7507" t="s">
        <v>310</v>
      </c>
      <c r="O7507">
        <v>15</v>
      </c>
      <c r="P7507" t="s">
        <v>39</v>
      </c>
      <c r="Q7507" t="s">
        <v>241</v>
      </c>
      <c r="R7507" t="str">
        <f t="shared" si="234"/>
        <v>Non-incentive Class</v>
      </c>
      <c r="S7507">
        <f t="shared" si="235"/>
        <v>6136256</v>
      </c>
    </row>
    <row r="7508" spans="1:19" x14ac:dyDescent="0.8">
      <c r="A7508">
        <v>39045</v>
      </c>
      <c r="B7508">
        <v>12.576000000000001</v>
      </c>
      <c r="C7508">
        <v>3</v>
      </c>
      <c r="D7508">
        <v>11</v>
      </c>
      <c r="E7508">
        <v>1558285</v>
      </c>
      <c r="F7508">
        <v>4679063</v>
      </c>
      <c r="G7508">
        <v>0</v>
      </c>
      <c r="H7508">
        <v>0</v>
      </c>
      <c r="I7508">
        <v>30230000</v>
      </c>
      <c r="J7508" t="s">
        <v>309</v>
      </c>
      <c r="K7508" t="s">
        <v>19</v>
      </c>
      <c r="L7508" t="s">
        <v>310</v>
      </c>
      <c r="M7508" t="s">
        <v>310</v>
      </c>
      <c r="N7508" t="s">
        <v>310</v>
      </c>
      <c r="O7508">
        <v>15</v>
      </c>
      <c r="P7508" t="s">
        <v>39</v>
      </c>
      <c r="Q7508" t="s">
        <v>241</v>
      </c>
      <c r="R7508" t="str">
        <f t="shared" si="234"/>
        <v>Non-incentive Class</v>
      </c>
      <c r="S7508">
        <f t="shared" si="235"/>
        <v>4679063</v>
      </c>
    </row>
    <row r="7509" spans="1:19" x14ac:dyDescent="0.8">
      <c r="A7509">
        <v>39045</v>
      </c>
      <c r="B7509">
        <v>12.576000000000001</v>
      </c>
      <c r="C7509" t="s">
        <v>23</v>
      </c>
      <c r="D7509">
        <v>14</v>
      </c>
      <c r="E7509">
        <v>6896452</v>
      </c>
      <c r="F7509">
        <v>20707977</v>
      </c>
      <c r="G7509">
        <v>0</v>
      </c>
      <c r="H7509">
        <v>0</v>
      </c>
      <c r="I7509">
        <v>30230000</v>
      </c>
      <c r="J7509" t="s">
        <v>309</v>
      </c>
      <c r="K7509" t="s">
        <v>19</v>
      </c>
      <c r="L7509" t="s">
        <v>310</v>
      </c>
      <c r="M7509" t="s">
        <v>310</v>
      </c>
      <c r="N7509" t="s">
        <v>310</v>
      </c>
      <c r="O7509">
        <v>15</v>
      </c>
      <c r="P7509" t="s">
        <v>39</v>
      </c>
      <c r="Q7509" t="s">
        <v>241</v>
      </c>
      <c r="R7509" t="str">
        <f t="shared" si="234"/>
        <v>Non-incentive Class</v>
      </c>
      <c r="S7509">
        <f t="shared" si="235"/>
        <v>20707977</v>
      </c>
    </row>
    <row r="7510" spans="1:19" x14ac:dyDescent="0.8">
      <c r="A7510">
        <v>39045</v>
      </c>
      <c r="B7510">
        <v>12.576000000000001</v>
      </c>
      <c r="C7510" t="s">
        <v>30</v>
      </c>
      <c r="D7510">
        <v>14</v>
      </c>
      <c r="E7510">
        <v>1689787</v>
      </c>
      <c r="F7510">
        <v>5073925</v>
      </c>
      <c r="G7510">
        <v>0</v>
      </c>
      <c r="H7510">
        <v>0</v>
      </c>
      <c r="I7510">
        <v>30230000</v>
      </c>
      <c r="J7510" t="s">
        <v>309</v>
      </c>
      <c r="K7510" t="s">
        <v>19</v>
      </c>
      <c r="L7510" t="s">
        <v>310</v>
      </c>
      <c r="M7510" t="s">
        <v>310</v>
      </c>
      <c r="N7510" t="s">
        <v>310</v>
      </c>
      <c r="O7510">
        <v>15</v>
      </c>
      <c r="P7510" t="s">
        <v>39</v>
      </c>
      <c r="Q7510" t="s">
        <v>241</v>
      </c>
      <c r="R7510" t="str">
        <f t="shared" si="234"/>
        <v>Non-incentive Class</v>
      </c>
      <c r="S7510">
        <f t="shared" si="235"/>
        <v>5073925</v>
      </c>
    </row>
    <row r="7511" spans="1:19" x14ac:dyDescent="0.8">
      <c r="A7511">
        <v>39048</v>
      </c>
      <c r="B7511">
        <v>12.561999999999999</v>
      </c>
      <c r="C7511">
        <v>0</v>
      </c>
      <c r="D7511">
        <v>38</v>
      </c>
      <c r="E7511">
        <v>0</v>
      </c>
      <c r="F7511">
        <v>0</v>
      </c>
      <c r="G7511">
        <v>0</v>
      </c>
      <c r="H7511">
        <v>0</v>
      </c>
      <c r="I7511">
        <v>30590000</v>
      </c>
      <c r="J7511" t="s">
        <v>311</v>
      </c>
      <c r="K7511" t="s">
        <v>19</v>
      </c>
      <c r="L7511" t="s">
        <v>312</v>
      </c>
      <c r="M7511" t="s">
        <v>312</v>
      </c>
      <c r="N7511" t="s">
        <v>312</v>
      </c>
      <c r="O7511">
        <v>15</v>
      </c>
      <c r="P7511" t="s">
        <v>39</v>
      </c>
      <c r="Q7511" t="s">
        <v>241</v>
      </c>
      <c r="R7511" t="str">
        <f t="shared" si="234"/>
        <v>Non-incentive Class</v>
      </c>
      <c r="S7511">
        <f t="shared" si="235"/>
        <v>0</v>
      </c>
    </row>
    <row r="7512" spans="1:19" x14ac:dyDescent="0.8">
      <c r="A7512">
        <v>39048</v>
      </c>
      <c r="B7512">
        <v>12.561999999999999</v>
      </c>
      <c r="C7512">
        <v>1</v>
      </c>
      <c r="D7512">
        <v>1</v>
      </c>
      <c r="E7512">
        <v>5243</v>
      </c>
      <c r="F7512">
        <v>15743</v>
      </c>
      <c r="G7512">
        <v>0</v>
      </c>
      <c r="H7512">
        <v>0</v>
      </c>
      <c r="I7512">
        <v>30590000</v>
      </c>
      <c r="J7512" t="s">
        <v>311</v>
      </c>
      <c r="K7512" t="s">
        <v>19</v>
      </c>
      <c r="L7512" t="s">
        <v>312</v>
      </c>
      <c r="M7512" t="s">
        <v>312</v>
      </c>
      <c r="N7512" t="s">
        <v>312</v>
      </c>
      <c r="O7512">
        <v>15</v>
      </c>
      <c r="P7512" t="s">
        <v>39</v>
      </c>
      <c r="Q7512" t="s">
        <v>241</v>
      </c>
      <c r="R7512" t="str">
        <f t="shared" si="234"/>
        <v>Non-incentive Class</v>
      </c>
      <c r="S7512">
        <f t="shared" si="235"/>
        <v>15743</v>
      </c>
    </row>
    <row r="7513" spans="1:19" x14ac:dyDescent="0.8">
      <c r="A7513">
        <v>39048</v>
      </c>
      <c r="B7513">
        <v>12.561999999999999</v>
      </c>
      <c r="C7513">
        <v>2</v>
      </c>
      <c r="D7513">
        <v>1646</v>
      </c>
      <c r="E7513">
        <v>19054242</v>
      </c>
      <c r="F7513">
        <v>57214154</v>
      </c>
      <c r="G7513">
        <v>18342593</v>
      </c>
      <c r="H7513">
        <v>12420000</v>
      </c>
      <c r="I7513">
        <v>30590000</v>
      </c>
      <c r="J7513" t="s">
        <v>311</v>
      </c>
      <c r="K7513" t="s">
        <v>19</v>
      </c>
      <c r="L7513" t="s">
        <v>312</v>
      </c>
      <c r="M7513" t="s">
        <v>312</v>
      </c>
      <c r="N7513" t="s">
        <v>312</v>
      </c>
      <c r="O7513">
        <v>15</v>
      </c>
      <c r="P7513" t="s">
        <v>39</v>
      </c>
      <c r="Q7513" t="s">
        <v>241</v>
      </c>
      <c r="R7513" t="str">
        <f t="shared" si="234"/>
        <v>Non-incentive Class</v>
      </c>
      <c r="S7513">
        <f t="shared" si="235"/>
        <v>57214154</v>
      </c>
    </row>
    <row r="7514" spans="1:19" x14ac:dyDescent="0.8">
      <c r="A7514">
        <v>39048</v>
      </c>
      <c r="B7514">
        <v>12.561999999999999</v>
      </c>
      <c r="C7514" t="s">
        <v>23</v>
      </c>
      <c r="D7514">
        <v>17</v>
      </c>
      <c r="E7514">
        <v>2456113</v>
      </c>
      <c r="F7514">
        <v>7374970</v>
      </c>
      <c r="G7514">
        <v>0</v>
      </c>
      <c r="H7514">
        <v>0</v>
      </c>
      <c r="I7514">
        <v>30590000</v>
      </c>
      <c r="J7514" t="s">
        <v>311</v>
      </c>
      <c r="K7514" t="s">
        <v>19</v>
      </c>
      <c r="L7514" t="s">
        <v>312</v>
      </c>
      <c r="M7514" t="s">
        <v>312</v>
      </c>
      <c r="N7514" t="s">
        <v>312</v>
      </c>
      <c r="O7514">
        <v>15</v>
      </c>
      <c r="P7514" t="s">
        <v>39</v>
      </c>
      <c r="Q7514" t="s">
        <v>241</v>
      </c>
      <c r="R7514" t="str">
        <f t="shared" si="234"/>
        <v>Non-incentive Class</v>
      </c>
      <c r="S7514">
        <f t="shared" si="235"/>
        <v>7374970</v>
      </c>
    </row>
    <row r="7515" spans="1:19" x14ac:dyDescent="0.8">
      <c r="A7515">
        <v>39053</v>
      </c>
      <c r="B7515">
        <v>13.929</v>
      </c>
      <c r="C7515">
        <v>0</v>
      </c>
      <c r="D7515">
        <v>4</v>
      </c>
      <c r="E7515">
        <v>0</v>
      </c>
      <c r="F7515">
        <v>0</v>
      </c>
      <c r="G7515">
        <v>0</v>
      </c>
      <c r="H7515">
        <v>0</v>
      </c>
      <c r="I7515">
        <v>30010000</v>
      </c>
      <c r="J7515" t="s">
        <v>301</v>
      </c>
      <c r="K7515" t="s">
        <v>19</v>
      </c>
      <c r="L7515" t="s">
        <v>302</v>
      </c>
      <c r="M7515" t="s">
        <v>302</v>
      </c>
      <c r="N7515" t="s">
        <v>302</v>
      </c>
      <c r="O7515">
        <v>15</v>
      </c>
      <c r="P7515" t="s">
        <v>39</v>
      </c>
      <c r="Q7515" t="s">
        <v>241</v>
      </c>
      <c r="R7515" t="str">
        <f t="shared" si="234"/>
        <v>Non-incentive Class</v>
      </c>
      <c r="S7515">
        <f t="shared" si="235"/>
        <v>0</v>
      </c>
    </row>
    <row r="7516" spans="1:19" x14ac:dyDescent="0.8">
      <c r="A7516">
        <v>39055</v>
      </c>
      <c r="B7516">
        <v>13.54</v>
      </c>
      <c r="C7516">
        <v>1</v>
      </c>
      <c r="D7516">
        <v>1</v>
      </c>
      <c r="E7516">
        <v>252</v>
      </c>
      <c r="F7516">
        <v>757</v>
      </c>
      <c r="G7516">
        <v>0</v>
      </c>
      <c r="H7516">
        <v>0</v>
      </c>
      <c r="I7516">
        <v>30230000</v>
      </c>
      <c r="J7516" t="s">
        <v>309</v>
      </c>
      <c r="K7516" t="s">
        <v>19</v>
      </c>
      <c r="L7516" t="s">
        <v>310</v>
      </c>
      <c r="M7516" t="s">
        <v>310</v>
      </c>
      <c r="N7516" t="s">
        <v>310</v>
      </c>
      <c r="O7516">
        <v>15</v>
      </c>
      <c r="P7516" t="s">
        <v>39</v>
      </c>
      <c r="Q7516" t="s">
        <v>241</v>
      </c>
      <c r="R7516" t="str">
        <f t="shared" si="234"/>
        <v>Non-incentive Class</v>
      </c>
      <c r="S7516">
        <f t="shared" si="235"/>
        <v>757</v>
      </c>
    </row>
    <row r="7517" spans="1:19" x14ac:dyDescent="0.8">
      <c r="A7517">
        <v>39055</v>
      </c>
      <c r="B7517">
        <v>13.54</v>
      </c>
      <c r="C7517">
        <v>2</v>
      </c>
      <c r="D7517">
        <v>174</v>
      </c>
      <c r="E7517">
        <v>1799045</v>
      </c>
      <c r="F7517">
        <v>5401997</v>
      </c>
      <c r="G7517">
        <v>1763381</v>
      </c>
      <c r="H7517">
        <v>1220000</v>
      </c>
      <c r="I7517">
        <v>30230000</v>
      </c>
      <c r="J7517" t="s">
        <v>309</v>
      </c>
      <c r="K7517" t="s">
        <v>19</v>
      </c>
      <c r="L7517" t="s">
        <v>310</v>
      </c>
      <c r="M7517" t="s">
        <v>310</v>
      </c>
      <c r="N7517" t="s">
        <v>310</v>
      </c>
      <c r="O7517">
        <v>15</v>
      </c>
      <c r="P7517" t="s">
        <v>39</v>
      </c>
      <c r="Q7517" t="s">
        <v>241</v>
      </c>
      <c r="R7517" t="str">
        <f t="shared" si="234"/>
        <v>Non-incentive Class</v>
      </c>
      <c r="S7517">
        <f t="shared" si="235"/>
        <v>5401997</v>
      </c>
    </row>
    <row r="7518" spans="1:19" x14ac:dyDescent="0.8">
      <c r="A7518">
        <v>39055</v>
      </c>
      <c r="B7518">
        <v>13.54</v>
      </c>
      <c r="C7518">
        <v>3</v>
      </c>
      <c r="D7518">
        <v>4</v>
      </c>
      <c r="E7518">
        <v>232043</v>
      </c>
      <c r="F7518">
        <v>696755</v>
      </c>
      <c r="G7518">
        <v>0</v>
      </c>
      <c r="H7518">
        <v>0</v>
      </c>
      <c r="I7518">
        <v>30230000</v>
      </c>
      <c r="J7518" t="s">
        <v>309</v>
      </c>
      <c r="K7518" t="s">
        <v>19</v>
      </c>
      <c r="L7518" t="s">
        <v>310</v>
      </c>
      <c r="M7518" t="s">
        <v>310</v>
      </c>
      <c r="N7518" t="s">
        <v>310</v>
      </c>
      <c r="O7518">
        <v>15</v>
      </c>
      <c r="P7518" t="s">
        <v>39</v>
      </c>
      <c r="Q7518" t="s">
        <v>241</v>
      </c>
      <c r="R7518" t="str">
        <f t="shared" si="234"/>
        <v>Non-incentive Class</v>
      </c>
      <c r="S7518">
        <f t="shared" si="235"/>
        <v>696755</v>
      </c>
    </row>
    <row r="7519" spans="1:19" x14ac:dyDescent="0.8">
      <c r="A7519">
        <v>39055</v>
      </c>
      <c r="B7519">
        <v>13.54</v>
      </c>
      <c r="C7519" t="s">
        <v>23</v>
      </c>
      <c r="D7519">
        <v>8</v>
      </c>
      <c r="E7519">
        <v>3551553</v>
      </c>
      <c r="F7519">
        <v>10664248</v>
      </c>
      <c r="G7519">
        <v>0</v>
      </c>
      <c r="H7519">
        <v>0</v>
      </c>
      <c r="I7519">
        <v>30230000</v>
      </c>
      <c r="J7519" t="s">
        <v>309</v>
      </c>
      <c r="K7519" t="s">
        <v>19</v>
      </c>
      <c r="L7519" t="s">
        <v>310</v>
      </c>
      <c r="M7519" t="s">
        <v>310</v>
      </c>
      <c r="N7519" t="s">
        <v>310</v>
      </c>
      <c r="O7519">
        <v>15</v>
      </c>
      <c r="P7519" t="s">
        <v>39</v>
      </c>
      <c r="Q7519" t="s">
        <v>241</v>
      </c>
      <c r="R7519" t="str">
        <f t="shared" si="234"/>
        <v>Non-incentive Class</v>
      </c>
      <c r="S7519">
        <f t="shared" si="235"/>
        <v>10664248</v>
      </c>
    </row>
    <row r="7520" spans="1:19" x14ac:dyDescent="0.8">
      <c r="A7520">
        <v>39061</v>
      </c>
      <c r="B7520">
        <v>11.146000000000001</v>
      </c>
      <c r="C7520">
        <v>1</v>
      </c>
      <c r="D7520">
        <v>1</v>
      </c>
      <c r="E7520">
        <v>134428</v>
      </c>
      <c r="F7520">
        <v>403647</v>
      </c>
      <c r="G7520">
        <v>0</v>
      </c>
      <c r="H7520">
        <v>0</v>
      </c>
      <c r="I7520">
        <v>30910000</v>
      </c>
      <c r="J7520" t="s">
        <v>303</v>
      </c>
      <c r="K7520" t="s">
        <v>19</v>
      </c>
      <c r="L7520" t="s">
        <v>304</v>
      </c>
      <c r="M7520" t="s">
        <v>304</v>
      </c>
      <c r="N7520" t="s">
        <v>304</v>
      </c>
      <c r="O7520">
        <v>15</v>
      </c>
      <c r="P7520" t="s">
        <v>39</v>
      </c>
      <c r="Q7520" t="s">
        <v>241</v>
      </c>
      <c r="R7520" t="str">
        <f t="shared" si="234"/>
        <v>Non-incentive Class</v>
      </c>
      <c r="S7520">
        <f t="shared" si="235"/>
        <v>403647</v>
      </c>
    </row>
    <row r="7521" spans="1:19" x14ac:dyDescent="0.8">
      <c r="A7521">
        <v>39061</v>
      </c>
      <c r="B7521">
        <v>11.146000000000001</v>
      </c>
      <c r="C7521">
        <v>9</v>
      </c>
      <c r="D7521">
        <v>1</v>
      </c>
      <c r="E7521">
        <v>251997</v>
      </c>
      <c r="F7521">
        <v>756671</v>
      </c>
      <c r="G7521">
        <v>0</v>
      </c>
      <c r="H7521">
        <v>0</v>
      </c>
      <c r="I7521">
        <v>30910000</v>
      </c>
      <c r="J7521" t="s">
        <v>303</v>
      </c>
      <c r="K7521" t="s">
        <v>19</v>
      </c>
      <c r="L7521" t="s">
        <v>304</v>
      </c>
      <c r="M7521" t="s">
        <v>304</v>
      </c>
      <c r="N7521" t="s">
        <v>304</v>
      </c>
      <c r="O7521">
        <v>15</v>
      </c>
      <c r="P7521" t="s">
        <v>39</v>
      </c>
      <c r="Q7521" t="s">
        <v>241</v>
      </c>
      <c r="R7521" t="str">
        <f t="shared" si="234"/>
        <v>Non-incentive Class</v>
      </c>
      <c r="S7521">
        <f t="shared" si="235"/>
        <v>756671</v>
      </c>
    </row>
    <row r="7522" spans="1:19" x14ac:dyDescent="0.8">
      <c r="A7522">
        <v>39062</v>
      </c>
      <c r="B7522">
        <v>11.973000000000001</v>
      </c>
      <c r="C7522" t="s">
        <v>30</v>
      </c>
      <c r="D7522">
        <v>4</v>
      </c>
      <c r="E7522">
        <v>61041</v>
      </c>
      <c r="F7522">
        <v>183289</v>
      </c>
      <c r="G7522">
        <v>0</v>
      </c>
      <c r="H7522">
        <v>0</v>
      </c>
      <c r="I7522" t="s">
        <v>17</v>
      </c>
      <c r="J7522" t="s">
        <v>17</v>
      </c>
      <c r="K7522" t="s">
        <v>17</v>
      </c>
      <c r="L7522" t="s">
        <v>17</v>
      </c>
      <c r="M7522" t="s">
        <v>17</v>
      </c>
      <c r="N7522" t="s">
        <v>17</v>
      </c>
      <c r="O7522" t="s">
        <v>17</v>
      </c>
      <c r="P7522" t="s">
        <v>17</v>
      </c>
      <c r="Q7522" t="s">
        <v>17</v>
      </c>
      <c r="R7522" t="str">
        <f t="shared" si="234"/>
        <v>Non-incentive Class</v>
      </c>
      <c r="S7522">
        <f t="shared" si="235"/>
        <v>183289</v>
      </c>
    </row>
    <row r="7523" spans="1:19" x14ac:dyDescent="0.8">
      <c r="A7523">
        <v>39065</v>
      </c>
      <c r="B7523">
        <v>9.36</v>
      </c>
      <c r="C7523">
        <v>0</v>
      </c>
      <c r="D7523">
        <v>30</v>
      </c>
      <c r="E7523">
        <v>0</v>
      </c>
      <c r="F7523">
        <v>0</v>
      </c>
      <c r="G7523">
        <v>0</v>
      </c>
      <c r="H7523">
        <v>0</v>
      </c>
      <c r="I7523" t="s">
        <v>17</v>
      </c>
      <c r="J7523" t="s">
        <v>17</v>
      </c>
      <c r="K7523" t="s">
        <v>17</v>
      </c>
      <c r="L7523" t="s">
        <v>17</v>
      </c>
      <c r="M7523" t="s">
        <v>17</v>
      </c>
      <c r="N7523" t="s">
        <v>17</v>
      </c>
      <c r="O7523" t="s">
        <v>17</v>
      </c>
      <c r="P7523" t="s">
        <v>17</v>
      </c>
      <c r="Q7523" t="s">
        <v>17</v>
      </c>
      <c r="R7523" t="str">
        <f t="shared" si="234"/>
        <v>Non-incentive Class</v>
      </c>
      <c r="S7523">
        <f t="shared" si="235"/>
        <v>0</v>
      </c>
    </row>
    <row r="7524" spans="1:19" x14ac:dyDescent="0.8">
      <c r="A7524">
        <v>39065</v>
      </c>
      <c r="B7524">
        <v>9.36</v>
      </c>
      <c r="C7524">
        <v>2</v>
      </c>
      <c r="D7524">
        <v>580</v>
      </c>
      <c r="E7524">
        <v>13809165</v>
      </c>
      <c r="F7524">
        <v>41464788</v>
      </c>
      <c r="G7524">
        <v>8395721</v>
      </c>
      <c r="H7524">
        <v>4980000</v>
      </c>
      <c r="I7524" t="s">
        <v>17</v>
      </c>
      <c r="J7524" t="s">
        <v>17</v>
      </c>
      <c r="K7524" t="s">
        <v>17</v>
      </c>
      <c r="L7524" t="s">
        <v>17</v>
      </c>
      <c r="M7524" t="s">
        <v>17</v>
      </c>
      <c r="N7524" t="s">
        <v>17</v>
      </c>
      <c r="O7524" t="s">
        <v>17</v>
      </c>
      <c r="P7524" t="s">
        <v>17</v>
      </c>
      <c r="Q7524" t="s">
        <v>17</v>
      </c>
      <c r="R7524" t="str">
        <f t="shared" si="234"/>
        <v>Non-incentive Class</v>
      </c>
      <c r="S7524">
        <f t="shared" si="235"/>
        <v>41464788</v>
      </c>
    </row>
    <row r="7525" spans="1:19" x14ac:dyDescent="0.8">
      <c r="A7525">
        <v>39065</v>
      </c>
      <c r="B7525">
        <v>9.36</v>
      </c>
      <c r="C7525" t="s">
        <v>23</v>
      </c>
      <c r="D7525">
        <v>1</v>
      </c>
      <c r="E7525">
        <v>326460</v>
      </c>
      <c r="F7525">
        <v>980261</v>
      </c>
      <c r="G7525">
        <v>0</v>
      </c>
      <c r="H7525">
        <v>0</v>
      </c>
      <c r="I7525" t="s">
        <v>17</v>
      </c>
      <c r="J7525" t="s">
        <v>17</v>
      </c>
      <c r="K7525" t="s">
        <v>17</v>
      </c>
      <c r="L7525" t="s">
        <v>17</v>
      </c>
      <c r="M7525" t="s">
        <v>17</v>
      </c>
      <c r="N7525" t="s">
        <v>17</v>
      </c>
      <c r="O7525" t="s">
        <v>17</v>
      </c>
      <c r="P7525" t="s">
        <v>17</v>
      </c>
      <c r="Q7525" t="s">
        <v>17</v>
      </c>
      <c r="R7525" t="str">
        <f t="shared" si="234"/>
        <v>Non-incentive Class</v>
      </c>
      <c r="S7525">
        <f t="shared" si="235"/>
        <v>980261</v>
      </c>
    </row>
    <row r="7526" spans="1:19" x14ac:dyDescent="0.8">
      <c r="A7526">
        <v>39068</v>
      </c>
      <c r="B7526">
        <v>12.92</v>
      </c>
      <c r="C7526">
        <v>0</v>
      </c>
      <c r="D7526">
        <v>12</v>
      </c>
      <c r="E7526">
        <v>0</v>
      </c>
      <c r="F7526">
        <v>0</v>
      </c>
      <c r="G7526">
        <v>0</v>
      </c>
      <c r="H7526">
        <v>0</v>
      </c>
      <c r="I7526">
        <v>30120000</v>
      </c>
      <c r="J7526" t="s">
        <v>175</v>
      </c>
      <c r="K7526" t="s">
        <v>19</v>
      </c>
      <c r="L7526" t="s">
        <v>176</v>
      </c>
      <c r="M7526" t="s">
        <v>176</v>
      </c>
      <c r="N7526" t="s">
        <v>176</v>
      </c>
      <c r="O7526">
        <v>43</v>
      </c>
      <c r="P7526" t="s">
        <v>39</v>
      </c>
      <c r="Q7526" t="s">
        <v>130</v>
      </c>
      <c r="R7526" t="str">
        <f t="shared" si="234"/>
        <v>Non-incentive Class</v>
      </c>
      <c r="S7526">
        <f t="shared" si="235"/>
        <v>0</v>
      </c>
    </row>
    <row r="7527" spans="1:19" x14ac:dyDescent="0.8">
      <c r="A7527">
        <v>39068</v>
      </c>
      <c r="B7527">
        <v>12.92</v>
      </c>
      <c r="C7527">
        <v>1</v>
      </c>
      <c r="D7527">
        <v>1</v>
      </c>
      <c r="E7527">
        <v>2387</v>
      </c>
      <c r="F7527">
        <v>7167</v>
      </c>
      <c r="G7527">
        <v>0</v>
      </c>
      <c r="H7527">
        <v>0</v>
      </c>
      <c r="I7527">
        <v>30120000</v>
      </c>
      <c r="J7527" t="s">
        <v>175</v>
      </c>
      <c r="K7527" t="s">
        <v>19</v>
      </c>
      <c r="L7527" t="s">
        <v>176</v>
      </c>
      <c r="M7527" t="s">
        <v>176</v>
      </c>
      <c r="N7527" t="s">
        <v>176</v>
      </c>
      <c r="O7527">
        <v>43</v>
      </c>
      <c r="P7527" t="s">
        <v>39</v>
      </c>
      <c r="Q7527" t="s">
        <v>130</v>
      </c>
      <c r="R7527" t="str">
        <f t="shared" si="234"/>
        <v>Non-incentive Class</v>
      </c>
      <c r="S7527">
        <f t="shared" si="235"/>
        <v>7167</v>
      </c>
    </row>
    <row r="7528" spans="1:19" x14ac:dyDescent="0.8">
      <c r="A7528">
        <v>39068</v>
      </c>
      <c r="B7528">
        <v>12.92</v>
      </c>
      <c r="C7528">
        <v>2</v>
      </c>
      <c r="D7528">
        <v>591</v>
      </c>
      <c r="E7528">
        <v>10177205</v>
      </c>
      <c r="F7528">
        <v>30559090</v>
      </c>
      <c r="G7528">
        <v>7956804</v>
      </c>
      <c r="H7528">
        <v>5030000</v>
      </c>
      <c r="I7528">
        <v>30120000</v>
      </c>
      <c r="J7528" t="s">
        <v>175</v>
      </c>
      <c r="K7528" t="s">
        <v>19</v>
      </c>
      <c r="L7528" t="s">
        <v>176</v>
      </c>
      <c r="M7528" t="s">
        <v>176</v>
      </c>
      <c r="N7528" t="s">
        <v>176</v>
      </c>
      <c r="O7528">
        <v>43</v>
      </c>
      <c r="P7528" t="s">
        <v>39</v>
      </c>
      <c r="Q7528" t="s">
        <v>130</v>
      </c>
      <c r="R7528" t="str">
        <f t="shared" si="234"/>
        <v>Non-incentive Class</v>
      </c>
      <c r="S7528">
        <f t="shared" si="235"/>
        <v>30559090</v>
      </c>
    </row>
    <row r="7529" spans="1:19" x14ac:dyDescent="0.8">
      <c r="A7529">
        <v>39068</v>
      </c>
      <c r="B7529">
        <v>12.92</v>
      </c>
      <c r="C7529">
        <v>3</v>
      </c>
      <c r="D7529">
        <v>4</v>
      </c>
      <c r="E7529">
        <v>355805</v>
      </c>
      <c r="F7529">
        <v>1068375</v>
      </c>
      <c r="G7529">
        <v>0</v>
      </c>
      <c r="H7529">
        <v>0</v>
      </c>
      <c r="I7529">
        <v>30120000</v>
      </c>
      <c r="J7529" t="s">
        <v>175</v>
      </c>
      <c r="K7529" t="s">
        <v>19</v>
      </c>
      <c r="L7529" t="s">
        <v>176</v>
      </c>
      <c r="M7529" t="s">
        <v>176</v>
      </c>
      <c r="N7529" t="s">
        <v>176</v>
      </c>
      <c r="O7529">
        <v>43</v>
      </c>
      <c r="P7529" t="s">
        <v>39</v>
      </c>
      <c r="Q7529" t="s">
        <v>130</v>
      </c>
      <c r="R7529" t="str">
        <f t="shared" si="234"/>
        <v>Non-incentive Class</v>
      </c>
      <c r="S7529">
        <f t="shared" si="235"/>
        <v>1068375</v>
      </c>
    </row>
    <row r="7530" spans="1:19" x14ac:dyDescent="0.8">
      <c r="A7530">
        <v>39068</v>
      </c>
      <c r="B7530">
        <v>12.92</v>
      </c>
      <c r="C7530" t="s">
        <v>23</v>
      </c>
      <c r="D7530">
        <v>17</v>
      </c>
      <c r="E7530">
        <v>1309011</v>
      </c>
      <c r="F7530">
        <v>3930567</v>
      </c>
      <c r="G7530">
        <v>0</v>
      </c>
      <c r="H7530">
        <v>0</v>
      </c>
      <c r="I7530">
        <v>30120000</v>
      </c>
      <c r="J7530" t="s">
        <v>175</v>
      </c>
      <c r="K7530" t="s">
        <v>19</v>
      </c>
      <c r="L7530" t="s">
        <v>176</v>
      </c>
      <c r="M7530" t="s">
        <v>176</v>
      </c>
      <c r="N7530" t="s">
        <v>176</v>
      </c>
      <c r="O7530">
        <v>43</v>
      </c>
      <c r="P7530" t="s">
        <v>39</v>
      </c>
      <c r="Q7530" t="s">
        <v>130</v>
      </c>
      <c r="R7530" t="str">
        <f t="shared" si="234"/>
        <v>Non-incentive Class</v>
      </c>
      <c r="S7530">
        <f t="shared" si="235"/>
        <v>3930567</v>
      </c>
    </row>
    <row r="7531" spans="1:19" x14ac:dyDescent="0.8">
      <c r="A7531">
        <v>39073</v>
      </c>
      <c r="B7531">
        <v>11.481999999999999</v>
      </c>
      <c r="C7531">
        <v>0</v>
      </c>
      <c r="D7531">
        <v>140</v>
      </c>
      <c r="E7531">
        <v>0</v>
      </c>
      <c r="F7531">
        <v>0</v>
      </c>
      <c r="G7531">
        <v>0</v>
      </c>
      <c r="H7531">
        <v>0</v>
      </c>
      <c r="I7531">
        <v>30970000</v>
      </c>
      <c r="J7531" t="s">
        <v>242</v>
      </c>
      <c r="K7531" t="s">
        <v>19</v>
      </c>
      <c r="L7531" t="s">
        <v>243</v>
      </c>
      <c r="M7531" t="s">
        <v>243</v>
      </c>
      <c r="N7531" t="s">
        <v>243</v>
      </c>
      <c r="O7531">
        <v>18</v>
      </c>
      <c r="P7531" t="s">
        <v>39</v>
      </c>
      <c r="Q7531" t="s">
        <v>138</v>
      </c>
      <c r="R7531" t="str">
        <f t="shared" si="234"/>
        <v>Non-incentive Class</v>
      </c>
      <c r="S7531">
        <f t="shared" si="235"/>
        <v>0</v>
      </c>
    </row>
    <row r="7532" spans="1:19" x14ac:dyDescent="0.8">
      <c r="A7532">
        <v>39073</v>
      </c>
      <c r="B7532">
        <v>11.481999999999999</v>
      </c>
      <c r="C7532">
        <v>1</v>
      </c>
      <c r="D7532">
        <v>66</v>
      </c>
      <c r="E7532">
        <v>165515</v>
      </c>
      <c r="F7532">
        <v>496994</v>
      </c>
      <c r="G7532">
        <v>0</v>
      </c>
      <c r="H7532">
        <v>0</v>
      </c>
      <c r="I7532">
        <v>30970000</v>
      </c>
      <c r="J7532" t="s">
        <v>242</v>
      </c>
      <c r="K7532" t="s">
        <v>19</v>
      </c>
      <c r="L7532" t="s">
        <v>243</v>
      </c>
      <c r="M7532" t="s">
        <v>243</v>
      </c>
      <c r="N7532" t="s">
        <v>243</v>
      </c>
      <c r="O7532">
        <v>18</v>
      </c>
      <c r="P7532" t="s">
        <v>39</v>
      </c>
      <c r="Q7532" t="s">
        <v>138</v>
      </c>
      <c r="R7532" t="str">
        <f t="shared" si="234"/>
        <v>Non-incentive Class</v>
      </c>
      <c r="S7532">
        <f t="shared" si="235"/>
        <v>496994</v>
      </c>
    </row>
    <row r="7533" spans="1:19" x14ac:dyDescent="0.8">
      <c r="A7533">
        <v>39073</v>
      </c>
      <c r="B7533">
        <v>11.481999999999999</v>
      </c>
      <c r="C7533">
        <v>2</v>
      </c>
      <c r="D7533">
        <v>2592</v>
      </c>
      <c r="E7533">
        <v>69264446</v>
      </c>
      <c r="F7533">
        <v>207980353</v>
      </c>
      <c r="G7533">
        <v>36860933</v>
      </c>
      <c r="H7533">
        <v>22372500</v>
      </c>
      <c r="I7533">
        <v>30970000</v>
      </c>
      <c r="J7533" t="s">
        <v>242</v>
      </c>
      <c r="K7533" t="s">
        <v>19</v>
      </c>
      <c r="L7533" t="s">
        <v>243</v>
      </c>
      <c r="M7533" t="s">
        <v>243</v>
      </c>
      <c r="N7533" t="s">
        <v>243</v>
      </c>
      <c r="O7533">
        <v>18</v>
      </c>
      <c r="P7533" t="s">
        <v>39</v>
      </c>
      <c r="Q7533" t="s">
        <v>138</v>
      </c>
      <c r="R7533" t="str">
        <f t="shared" si="234"/>
        <v>Non-incentive Class</v>
      </c>
      <c r="S7533">
        <f t="shared" si="235"/>
        <v>207980353</v>
      </c>
    </row>
    <row r="7534" spans="1:19" x14ac:dyDescent="0.8">
      <c r="A7534">
        <v>39073</v>
      </c>
      <c r="B7534">
        <v>11.481999999999999</v>
      </c>
      <c r="C7534" t="s">
        <v>23</v>
      </c>
      <c r="D7534">
        <v>90</v>
      </c>
      <c r="E7534">
        <v>14424587</v>
      </c>
      <c r="F7534">
        <v>43312707</v>
      </c>
      <c r="G7534">
        <v>0</v>
      </c>
      <c r="H7534">
        <v>0</v>
      </c>
      <c r="I7534">
        <v>30970000</v>
      </c>
      <c r="J7534" t="s">
        <v>242</v>
      </c>
      <c r="K7534" t="s">
        <v>19</v>
      </c>
      <c r="L7534" t="s">
        <v>243</v>
      </c>
      <c r="M7534" t="s">
        <v>243</v>
      </c>
      <c r="N7534" t="s">
        <v>243</v>
      </c>
      <c r="O7534">
        <v>18</v>
      </c>
      <c r="P7534" t="s">
        <v>39</v>
      </c>
      <c r="Q7534" t="s">
        <v>138</v>
      </c>
      <c r="R7534" t="str">
        <f t="shared" si="234"/>
        <v>Non-incentive Class</v>
      </c>
      <c r="S7534">
        <f t="shared" si="235"/>
        <v>43312707</v>
      </c>
    </row>
    <row r="7535" spans="1:19" x14ac:dyDescent="0.8">
      <c r="A7535">
        <v>39075</v>
      </c>
      <c r="B7535">
        <v>13.06</v>
      </c>
      <c r="C7535">
        <v>0</v>
      </c>
      <c r="D7535">
        <v>2</v>
      </c>
      <c r="E7535">
        <v>0</v>
      </c>
      <c r="F7535">
        <v>0</v>
      </c>
      <c r="G7535">
        <v>0</v>
      </c>
      <c r="H7535">
        <v>0</v>
      </c>
      <c r="I7535">
        <v>30970000</v>
      </c>
      <c r="J7535" t="s">
        <v>242</v>
      </c>
      <c r="K7535" t="s">
        <v>19</v>
      </c>
      <c r="L7535" t="s">
        <v>243</v>
      </c>
      <c r="M7535" t="s">
        <v>243</v>
      </c>
      <c r="N7535" t="s">
        <v>243</v>
      </c>
      <c r="O7535">
        <v>18</v>
      </c>
      <c r="P7535" t="s">
        <v>39</v>
      </c>
      <c r="Q7535" t="s">
        <v>138</v>
      </c>
      <c r="R7535" t="str">
        <f t="shared" si="234"/>
        <v>Non-incentive Class</v>
      </c>
      <c r="S7535">
        <f t="shared" si="235"/>
        <v>0</v>
      </c>
    </row>
    <row r="7536" spans="1:19" x14ac:dyDescent="0.8">
      <c r="A7536">
        <v>39076</v>
      </c>
      <c r="B7536">
        <v>10.866</v>
      </c>
      <c r="C7536">
        <v>0</v>
      </c>
      <c r="D7536">
        <v>2</v>
      </c>
      <c r="E7536">
        <v>0</v>
      </c>
      <c r="F7536">
        <v>0</v>
      </c>
      <c r="G7536">
        <v>0</v>
      </c>
      <c r="H7536">
        <v>0</v>
      </c>
      <c r="I7536">
        <v>30970000</v>
      </c>
      <c r="J7536" t="s">
        <v>242</v>
      </c>
      <c r="K7536" t="s">
        <v>19</v>
      </c>
      <c r="L7536" t="s">
        <v>243</v>
      </c>
      <c r="M7536" t="s">
        <v>243</v>
      </c>
      <c r="N7536" t="s">
        <v>243</v>
      </c>
      <c r="O7536">
        <v>18</v>
      </c>
      <c r="P7536" t="s">
        <v>39</v>
      </c>
      <c r="Q7536" t="s">
        <v>138</v>
      </c>
      <c r="R7536" t="str">
        <f t="shared" si="234"/>
        <v>Non-incentive Class</v>
      </c>
      <c r="S7536">
        <f t="shared" si="235"/>
        <v>0</v>
      </c>
    </row>
    <row r="7537" spans="1:19" x14ac:dyDescent="0.8">
      <c r="A7537">
        <v>39077</v>
      </c>
      <c r="B7537">
        <v>11.334</v>
      </c>
      <c r="C7537">
        <v>0</v>
      </c>
      <c r="D7537">
        <v>4</v>
      </c>
      <c r="E7537">
        <v>0</v>
      </c>
      <c r="F7537">
        <v>0</v>
      </c>
      <c r="G7537">
        <v>0</v>
      </c>
      <c r="H7537">
        <v>0</v>
      </c>
      <c r="I7537">
        <v>30910000</v>
      </c>
      <c r="J7537" t="s">
        <v>303</v>
      </c>
      <c r="K7537" t="s">
        <v>19</v>
      </c>
      <c r="L7537" t="s">
        <v>304</v>
      </c>
      <c r="M7537" t="s">
        <v>304</v>
      </c>
      <c r="N7537" t="s">
        <v>304</v>
      </c>
      <c r="O7537">
        <v>15</v>
      </c>
      <c r="P7537" t="s">
        <v>39</v>
      </c>
      <c r="Q7537" t="s">
        <v>241</v>
      </c>
      <c r="R7537" t="str">
        <f t="shared" si="234"/>
        <v>Non-incentive Class</v>
      </c>
      <c r="S7537">
        <f t="shared" si="235"/>
        <v>0</v>
      </c>
    </row>
    <row r="7538" spans="1:19" x14ac:dyDescent="0.8">
      <c r="A7538">
        <v>39077</v>
      </c>
      <c r="B7538">
        <v>11.334</v>
      </c>
      <c r="C7538">
        <v>1</v>
      </c>
      <c r="D7538">
        <v>2</v>
      </c>
      <c r="E7538">
        <v>16377</v>
      </c>
      <c r="F7538">
        <v>49175</v>
      </c>
      <c r="G7538">
        <v>0</v>
      </c>
      <c r="H7538">
        <v>0</v>
      </c>
      <c r="I7538">
        <v>30910000</v>
      </c>
      <c r="J7538" t="s">
        <v>303</v>
      </c>
      <c r="K7538" t="s">
        <v>19</v>
      </c>
      <c r="L7538" t="s">
        <v>304</v>
      </c>
      <c r="M7538" t="s">
        <v>304</v>
      </c>
      <c r="N7538" t="s">
        <v>304</v>
      </c>
      <c r="O7538">
        <v>15</v>
      </c>
      <c r="P7538" t="s">
        <v>39</v>
      </c>
      <c r="Q7538" t="s">
        <v>241</v>
      </c>
      <c r="R7538" t="str">
        <f t="shared" si="234"/>
        <v>Non-incentive Class</v>
      </c>
      <c r="S7538">
        <f t="shared" si="235"/>
        <v>49175</v>
      </c>
    </row>
    <row r="7539" spans="1:19" x14ac:dyDescent="0.8">
      <c r="A7539">
        <v>39077</v>
      </c>
      <c r="B7539">
        <v>11.334</v>
      </c>
      <c r="C7539">
        <v>2</v>
      </c>
      <c r="D7539">
        <v>274</v>
      </c>
      <c r="E7539">
        <v>5245858</v>
      </c>
      <c r="F7539">
        <v>15751735</v>
      </c>
      <c r="G7539">
        <v>3809039</v>
      </c>
      <c r="H7539">
        <v>2360000</v>
      </c>
      <c r="I7539">
        <v>30910000</v>
      </c>
      <c r="J7539" t="s">
        <v>303</v>
      </c>
      <c r="K7539" t="s">
        <v>19</v>
      </c>
      <c r="L7539" t="s">
        <v>304</v>
      </c>
      <c r="M7539" t="s">
        <v>304</v>
      </c>
      <c r="N7539" t="s">
        <v>304</v>
      </c>
      <c r="O7539">
        <v>15</v>
      </c>
      <c r="P7539" t="s">
        <v>39</v>
      </c>
      <c r="Q7539" t="s">
        <v>241</v>
      </c>
      <c r="R7539" t="str">
        <f t="shared" si="234"/>
        <v>Non-incentive Class</v>
      </c>
      <c r="S7539">
        <f t="shared" si="235"/>
        <v>15751735</v>
      </c>
    </row>
    <row r="7540" spans="1:19" x14ac:dyDescent="0.8">
      <c r="A7540">
        <v>39077</v>
      </c>
      <c r="B7540">
        <v>11.334</v>
      </c>
      <c r="C7540" t="s">
        <v>23</v>
      </c>
      <c r="D7540">
        <v>4</v>
      </c>
      <c r="E7540">
        <v>621791</v>
      </c>
      <c r="F7540">
        <v>1867052</v>
      </c>
      <c r="G7540">
        <v>0</v>
      </c>
      <c r="H7540">
        <v>0</v>
      </c>
      <c r="I7540">
        <v>30910000</v>
      </c>
      <c r="J7540" t="s">
        <v>303</v>
      </c>
      <c r="K7540" t="s">
        <v>19</v>
      </c>
      <c r="L7540" t="s">
        <v>304</v>
      </c>
      <c r="M7540" t="s">
        <v>304</v>
      </c>
      <c r="N7540" t="s">
        <v>304</v>
      </c>
      <c r="O7540">
        <v>15</v>
      </c>
      <c r="P7540" t="s">
        <v>39</v>
      </c>
      <c r="Q7540" t="s">
        <v>241</v>
      </c>
      <c r="R7540" t="str">
        <f t="shared" si="234"/>
        <v>Non-incentive Class</v>
      </c>
      <c r="S7540">
        <f t="shared" si="235"/>
        <v>1867052</v>
      </c>
    </row>
    <row r="7541" spans="1:19" x14ac:dyDescent="0.8">
      <c r="A7541">
        <v>39078</v>
      </c>
      <c r="B7541">
        <v>8.83</v>
      </c>
      <c r="C7541">
        <v>0</v>
      </c>
      <c r="D7541">
        <v>8</v>
      </c>
      <c r="E7541">
        <v>0</v>
      </c>
      <c r="F7541">
        <v>0</v>
      </c>
      <c r="G7541">
        <v>0</v>
      </c>
      <c r="H7541">
        <v>0</v>
      </c>
      <c r="I7541">
        <v>30260000</v>
      </c>
      <c r="J7541" t="s">
        <v>71</v>
      </c>
      <c r="K7541" t="s">
        <v>19</v>
      </c>
      <c r="L7541" t="s">
        <v>72</v>
      </c>
      <c r="M7541" t="s">
        <v>72</v>
      </c>
      <c r="N7541" t="s">
        <v>72</v>
      </c>
      <c r="O7541">
        <v>41</v>
      </c>
      <c r="P7541" t="s">
        <v>39</v>
      </c>
      <c r="Q7541" t="s">
        <v>70</v>
      </c>
      <c r="R7541" t="str">
        <f t="shared" si="234"/>
        <v>Non-incentive Class</v>
      </c>
      <c r="S7541">
        <f t="shared" si="235"/>
        <v>0</v>
      </c>
    </row>
    <row r="7542" spans="1:19" x14ac:dyDescent="0.8">
      <c r="A7542">
        <v>39078</v>
      </c>
      <c r="B7542">
        <v>8.83</v>
      </c>
      <c r="C7542">
        <v>2</v>
      </c>
      <c r="D7542">
        <v>1</v>
      </c>
      <c r="E7542">
        <v>2507</v>
      </c>
      <c r="F7542">
        <v>7528</v>
      </c>
      <c r="G7542">
        <v>0</v>
      </c>
      <c r="H7542">
        <v>0</v>
      </c>
      <c r="I7542">
        <v>30260000</v>
      </c>
      <c r="J7542" t="s">
        <v>71</v>
      </c>
      <c r="K7542" t="s">
        <v>19</v>
      </c>
      <c r="L7542" t="s">
        <v>72</v>
      </c>
      <c r="M7542" t="s">
        <v>72</v>
      </c>
      <c r="N7542" t="s">
        <v>72</v>
      </c>
      <c r="O7542">
        <v>41</v>
      </c>
      <c r="P7542" t="s">
        <v>39</v>
      </c>
      <c r="Q7542" t="s">
        <v>70</v>
      </c>
      <c r="R7542" t="str">
        <f t="shared" si="234"/>
        <v>Non-incentive Class</v>
      </c>
      <c r="S7542">
        <f t="shared" si="235"/>
        <v>7528</v>
      </c>
    </row>
    <row r="7543" spans="1:19" x14ac:dyDescent="0.8">
      <c r="A7543">
        <v>39079</v>
      </c>
      <c r="B7543">
        <v>9.0239999999999991</v>
      </c>
      <c r="C7543">
        <v>0</v>
      </c>
      <c r="D7543">
        <v>14</v>
      </c>
      <c r="E7543">
        <v>0</v>
      </c>
      <c r="F7543">
        <v>0</v>
      </c>
      <c r="G7543">
        <v>0</v>
      </c>
      <c r="H7543">
        <v>0</v>
      </c>
      <c r="I7543">
        <v>30260000</v>
      </c>
      <c r="J7543" t="s">
        <v>71</v>
      </c>
      <c r="K7543" t="s">
        <v>19</v>
      </c>
      <c r="L7543" t="s">
        <v>72</v>
      </c>
      <c r="M7543" t="s">
        <v>72</v>
      </c>
      <c r="N7543" t="s">
        <v>72</v>
      </c>
      <c r="O7543">
        <v>41</v>
      </c>
      <c r="P7543" t="s">
        <v>39</v>
      </c>
      <c r="Q7543" t="s">
        <v>70</v>
      </c>
      <c r="R7543" t="str">
        <f t="shared" si="234"/>
        <v>Non-incentive Class</v>
      </c>
      <c r="S7543">
        <f t="shared" si="235"/>
        <v>0</v>
      </c>
    </row>
    <row r="7544" spans="1:19" x14ac:dyDescent="0.8">
      <c r="A7544">
        <v>39079</v>
      </c>
      <c r="B7544">
        <v>9.0239999999999991</v>
      </c>
      <c r="C7544">
        <v>2</v>
      </c>
      <c r="D7544">
        <v>370</v>
      </c>
      <c r="E7544">
        <v>2903800</v>
      </c>
      <c r="F7544">
        <v>8719230</v>
      </c>
      <c r="G7544">
        <v>2964956</v>
      </c>
      <c r="H7544">
        <v>2279619</v>
      </c>
      <c r="I7544">
        <v>30260000</v>
      </c>
      <c r="J7544" t="s">
        <v>71</v>
      </c>
      <c r="K7544" t="s">
        <v>19</v>
      </c>
      <c r="L7544" t="s">
        <v>72</v>
      </c>
      <c r="M7544" t="s">
        <v>72</v>
      </c>
      <c r="N7544" t="s">
        <v>72</v>
      </c>
      <c r="O7544">
        <v>41</v>
      </c>
      <c r="P7544" t="s">
        <v>39</v>
      </c>
      <c r="Q7544" t="s">
        <v>70</v>
      </c>
      <c r="R7544" t="str">
        <f t="shared" si="234"/>
        <v>Non-incentive Class</v>
      </c>
      <c r="S7544">
        <f t="shared" si="235"/>
        <v>8719230</v>
      </c>
    </row>
    <row r="7545" spans="1:19" x14ac:dyDescent="0.8">
      <c r="A7545">
        <v>39079</v>
      </c>
      <c r="B7545">
        <v>9.0239999999999991</v>
      </c>
      <c r="C7545">
        <v>3</v>
      </c>
      <c r="D7545">
        <v>12</v>
      </c>
      <c r="E7545">
        <v>950111</v>
      </c>
      <c r="F7545">
        <v>2852898</v>
      </c>
      <c r="G7545">
        <v>0</v>
      </c>
      <c r="H7545">
        <v>0</v>
      </c>
      <c r="I7545">
        <v>30260000</v>
      </c>
      <c r="J7545" t="s">
        <v>71</v>
      </c>
      <c r="K7545" t="s">
        <v>19</v>
      </c>
      <c r="L7545" t="s">
        <v>72</v>
      </c>
      <c r="M7545" t="s">
        <v>72</v>
      </c>
      <c r="N7545" t="s">
        <v>72</v>
      </c>
      <c r="O7545">
        <v>41</v>
      </c>
      <c r="P7545" t="s">
        <v>39</v>
      </c>
      <c r="Q7545" t="s">
        <v>70</v>
      </c>
      <c r="R7545" t="str">
        <f t="shared" si="234"/>
        <v>Non-incentive Class</v>
      </c>
      <c r="S7545">
        <f t="shared" si="235"/>
        <v>2852898</v>
      </c>
    </row>
    <row r="7546" spans="1:19" x14ac:dyDescent="0.8">
      <c r="A7546">
        <v>39079</v>
      </c>
      <c r="B7546">
        <v>9.0239999999999991</v>
      </c>
      <c r="C7546" t="s">
        <v>23</v>
      </c>
      <c r="D7546">
        <v>2</v>
      </c>
      <c r="E7546">
        <v>244553</v>
      </c>
      <c r="F7546">
        <v>734319</v>
      </c>
      <c r="G7546">
        <v>0</v>
      </c>
      <c r="H7546">
        <v>0</v>
      </c>
      <c r="I7546">
        <v>30260000</v>
      </c>
      <c r="J7546" t="s">
        <v>71</v>
      </c>
      <c r="K7546" t="s">
        <v>19</v>
      </c>
      <c r="L7546" t="s">
        <v>72</v>
      </c>
      <c r="M7546" t="s">
        <v>72</v>
      </c>
      <c r="N7546" t="s">
        <v>72</v>
      </c>
      <c r="O7546">
        <v>41</v>
      </c>
      <c r="P7546" t="s">
        <v>39</v>
      </c>
      <c r="Q7546" t="s">
        <v>70</v>
      </c>
      <c r="R7546" t="str">
        <f t="shared" si="234"/>
        <v>Non-incentive Class</v>
      </c>
      <c r="S7546">
        <f t="shared" si="235"/>
        <v>734319</v>
      </c>
    </row>
    <row r="7547" spans="1:19" x14ac:dyDescent="0.8">
      <c r="A7547">
        <v>39081</v>
      </c>
      <c r="B7547">
        <v>12.944000000000001</v>
      </c>
      <c r="C7547" t="s">
        <v>23</v>
      </c>
      <c r="D7547">
        <v>3</v>
      </c>
      <c r="E7547">
        <v>3827829</v>
      </c>
      <c r="F7547">
        <v>11493822</v>
      </c>
      <c r="G7547">
        <v>0</v>
      </c>
      <c r="H7547">
        <v>0</v>
      </c>
      <c r="I7547">
        <v>30120000</v>
      </c>
      <c r="J7547" t="s">
        <v>175</v>
      </c>
      <c r="K7547" t="s">
        <v>19</v>
      </c>
      <c r="L7547" t="s">
        <v>176</v>
      </c>
      <c r="M7547" t="s">
        <v>176</v>
      </c>
      <c r="N7547" t="s">
        <v>176</v>
      </c>
      <c r="O7547">
        <v>43</v>
      </c>
      <c r="P7547" t="s">
        <v>39</v>
      </c>
      <c r="Q7547" t="s">
        <v>130</v>
      </c>
      <c r="R7547" t="str">
        <f t="shared" si="234"/>
        <v>Non-incentive Class</v>
      </c>
      <c r="S7547">
        <f t="shared" si="235"/>
        <v>11493822</v>
      </c>
    </row>
    <row r="7548" spans="1:19" x14ac:dyDescent="0.8">
      <c r="A7548">
        <v>39082</v>
      </c>
      <c r="B7548">
        <v>14.336</v>
      </c>
      <c r="C7548">
        <v>0</v>
      </c>
      <c r="D7548">
        <v>28</v>
      </c>
      <c r="E7548">
        <v>0</v>
      </c>
      <c r="F7548">
        <v>0</v>
      </c>
      <c r="G7548">
        <v>0</v>
      </c>
      <c r="H7548">
        <v>0</v>
      </c>
      <c r="I7548">
        <v>30110000</v>
      </c>
      <c r="J7548" t="s">
        <v>76</v>
      </c>
      <c r="K7548" t="s">
        <v>19</v>
      </c>
      <c r="L7548" t="s">
        <v>77</v>
      </c>
      <c r="M7548" t="s">
        <v>77</v>
      </c>
      <c r="N7548" t="s">
        <v>77</v>
      </c>
      <c r="O7548">
        <v>14</v>
      </c>
      <c r="P7548" t="s">
        <v>39</v>
      </c>
      <c r="Q7548" t="s">
        <v>78</v>
      </c>
      <c r="R7548" t="str">
        <f t="shared" si="234"/>
        <v>Non-incentive Class</v>
      </c>
      <c r="S7548">
        <f t="shared" si="235"/>
        <v>0</v>
      </c>
    </row>
    <row r="7549" spans="1:19" x14ac:dyDescent="0.8">
      <c r="A7549">
        <v>39082</v>
      </c>
      <c r="B7549">
        <v>14.336</v>
      </c>
      <c r="C7549">
        <v>1</v>
      </c>
      <c r="D7549">
        <v>7</v>
      </c>
      <c r="E7549">
        <v>68</v>
      </c>
      <c r="F7549">
        <v>204</v>
      </c>
      <c r="G7549">
        <v>0</v>
      </c>
      <c r="H7549">
        <v>0</v>
      </c>
      <c r="I7549">
        <v>30110000</v>
      </c>
      <c r="J7549" t="s">
        <v>76</v>
      </c>
      <c r="K7549" t="s">
        <v>19</v>
      </c>
      <c r="L7549" t="s">
        <v>77</v>
      </c>
      <c r="M7549" t="s">
        <v>77</v>
      </c>
      <c r="N7549" t="s">
        <v>77</v>
      </c>
      <c r="O7549">
        <v>14</v>
      </c>
      <c r="P7549" t="s">
        <v>39</v>
      </c>
      <c r="Q7549" t="s">
        <v>78</v>
      </c>
      <c r="R7549" t="str">
        <f t="shared" si="234"/>
        <v>Non-incentive Class</v>
      </c>
      <c r="S7549">
        <f t="shared" si="235"/>
        <v>204</v>
      </c>
    </row>
    <row r="7550" spans="1:19" x14ac:dyDescent="0.8">
      <c r="A7550">
        <v>39082</v>
      </c>
      <c r="B7550">
        <v>14.336</v>
      </c>
      <c r="C7550">
        <v>2</v>
      </c>
      <c r="D7550">
        <v>78</v>
      </c>
      <c r="E7550">
        <v>866771</v>
      </c>
      <c r="F7550">
        <v>2602648</v>
      </c>
      <c r="G7550">
        <v>615785</v>
      </c>
      <c r="H7550">
        <v>482000</v>
      </c>
      <c r="I7550">
        <v>30110000</v>
      </c>
      <c r="J7550" t="s">
        <v>76</v>
      </c>
      <c r="K7550" t="s">
        <v>19</v>
      </c>
      <c r="L7550" t="s">
        <v>77</v>
      </c>
      <c r="M7550" t="s">
        <v>77</v>
      </c>
      <c r="N7550" t="s">
        <v>77</v>
      </c>
      <c r="O7550">
        <v>14</v>
      </c>
      <c r="P7550" t="s">
        <v>39</v>
      </c>
      <c r="Q7550" t="s">
        <v>78</v>
      </c>
      <c r="R7550" t="str">
        <f t="shared" si="234"/>
        <v>Non-incentive Class</v>
      </c>
      <c r="S7550">
        <f t="shared" si="235"/>
        <v>2602648</v>
      </c>
    </row>
    <row r="7551" spans="1:19" x14ac:dyDescent="0.8">
      <c r="A7551">
        <v>39082</v>
      </c>
      <c r="B7551">
        <v>14.336</v>
      </c>
      <c r="C7551">
        <v>3</v>
      </c>
      <c r="D7551">
        <v>1</v>
      </c>
      <c r="E7551">
        <v>288790</v>
      </c>
      <c r="F7551">
        <v>867150</v>
      </c>
      <c r="G7551">
        <v>0</v>
      </c>
      <c r="H7551">
        <v>0</v>
      </c>
      <c r="I7551">
        <v>30110000</v>
      </c>
      <c r="J7551" t="s">
        <v>76</v>
      </c>
      <c r="K7551" t="s">
        <v>19</v>
      </c>
      <c r="L7551" t="s">
        <v>77</v>
      </c>
      <c r="M7551" t="s">
        <v>77</v>
      </c>
      <c r="N7551" t="s">
        <v>77</v>
      </c>
      <c r="O7551">
        <v>14</v>
      </c>
      <c r="P7551" t="s">
        <v>39</v>
      </c>
      <c r="Q7551" t="s">
        <v>78</v>
      </c>
      <c r="R7551" t="str">
        <f t="shared" si="234"/>
        <v>Non-incentive Class</v>
      </c>
      <c r="S7551">
        <f t="shared" si="235"/>
        <v>867150</v>
      </c>
    </row>
    <row r="7552" spans="1:19" x14ac:dyDescent="0.8">
      <c r="A7552">
        <v>39084</v>
      </c>
      <c r="B7552">
        <v>13.127000000000001</v>
      </c>
      <c r="C7552">
        <v>0</v>
      </c>
      <c r="D7552">
        <v>12</v>
      </c>
      <c r="E7552">
        <v>0</v>
      </c>
      <c r="F7552">
        <v>0</v>
      </c>
      <c r="G7552">
        <v>0</v>
      </c>
      <c r="H7552">
        <v>0</v>
      </c>
      <c r="I7552">
        <v>30010000</v>
      </c>
      <c r="J7552" t="s">
        <v>301</v>
      </c>
      <c r="K7552" t="s">
        <v>19</v>
      </c>
      <c r="L7552" t="s">
        <v>302</v>
      </c>
      <c r="M7552" t="s">
        <v>302</v>
      </c>
      <c r="N7552" t="s">
        <v>302</v>
      </c>
      <c r="O7552">
        <v>15</v>
      </c>
      <c r="P7552" t="s">
        <v>39</v>
      </c>
      <c r="Q7552" t="s">
        <v>241</v>
      </c>
      <c r="R7552" t="str">
        <f t="shared" si="234"/>
        <v>Non-incentive Class</v>
      </c>
      <c r="S7552">
        <f t="shared" si="235"/>
        <v>0</v>
      </c>
    </row>
    <row r="7553" spans="1:19" x14ac:dyDescent="0.8">
      <c r="A7553">
        <v>39084</v>
      </c>
      <c r="B7553">
        <v>13.127000000000001</v>
      </c>
      <c r="C7553">
        <v>2</v>
      </c>
      <c r="D7553">
        <v>64</v>
      </c>
      <c r="E7553">
        <v>339117</v>
      </c>
      <c r="F7553">
        <v>1018271</v>
      </c>
      <c r="G7553">
        <v>301736</v>
      </c>
      <c r="H7553">
        <v>250000</v>
      </c>
      <c r="I7553">
        <v>30010000</v>
      </c>
      <c r="J7553" t="s">
        <v>301</v>
      </c>
      <c r="K7553" t="s">
        <v>19</v>
      </c>
      <c r="L7553" t="s">
        <v>302</v>
      </c>
      <c r="M7553" t="s">
        <v>302</v>
      </c>
      <c r="N7553" t="s">
        <v>302</v>
      </c>
      <c r="O7553">
        <v>15</v>
      </c>
      <c r="P7553" t="s">
        <v>39</v>
      </c>
      <c r="Q7553" t="s">
        <v>241</v>
      </c>
      <c r="R7553" t="str">
        <f t="shared" si="234"/>
        <v>Non-incentive Class</v>
      </c>
      <c r="S7553">
        <f t="shared" si="235"/>
        <v>1018271</v>
      </c>
    </row>
    <row r="7554" spans="1:19" x14ac:dyDescent="0.8">
      <c r="A7554">
        <v>39084</v>
      </c>
      <c r="B7554">
        <v>13.127000000000001</v>
      </c>
      <c r="C7554">
        <v>3</v>
      </c>
      <c r="D7554">
        <v>6</v>
      </c>
      <c r="E7554">
        <v>386369</v>
      </c>
      <c r="F7554">
        <v>1160150</v>
      </c>
      <c r="G7554">
        <v>0</v>
      </c>
      <c r="H7554">
        <v>0</v>
      </c>
      <c r="I7554">
        <v>30010000</v>
      </c>
      <c r="J7554" t="s">
        <v>301</v>
      </c>
      <c r="K7554" t="s">
        <v>19</v>
      </c>
      <c r="L7554" t="s">
        <v>302</v>
      </c>
      <c r="M7554" t="s">
        <v>302</v>
      </c>
      <c r="N7554" t="s">
        <v>302</v>
      </c>
      <c r="O7554">
        <v>15</v>
      </c>
      <c r="P7554" t="s">
        <v>39</v>
      </c>
      <c r="Q7554" t="s">
        <v>241</v>
      </c>
      <c r="R7554" t="str">
        <f t="shared" si="234"/>
        <v>Non-incentive Class</v>
      </c>
      <c r="S7554">
        <f t="shared" si="235"/>
        <v>1160150</v>
      </c>
    </row>
    <row r="7555" spans="1:19" x14ac:dyDescent="0.8">
      <c r="A7555">
        <v>39085</v>
      </c>
      <c r="B7555">
        <v>11.481999999999999</v>
      </c>
      <c r="C7555">
        <v>0</v>
      </c>
      <c r="D7555">
        <v>4</v>
      </c>
      <c r="E7555">
        <v>0</v>
      </c>
      <c r="F7555">
        <v>0</v>
      </c>
      <c r="G7555">
        <v>0</v>
      </c>
      <c r="H7555">
        <v>0</v>
      </c>
      <c r="I7555">
        <v>30970000</v>
      </c>
      <c r="J7555" t="s">
        <v>242</v>
      </c>
      <c r="K7555" t="s">
        <v>19</v>
      </c>
      <c r="L7555" t="s">
        <v>243</v>
      </c>
      <c r="M7555" t="s">
        <v>243</v>
      </c>
      <c r="N7555" t="s">
        <v>243</v>
      </c>
      <c r="O7555">
        <v>18</v>
      </c>
      <c r="P7555" t="s">
        <v>39</v>
      </c>
      <c r="Q7555" t="s">
        <v>138</v>
      </c>
      <c r="R7555" t="str">
        <f t="shared" ref="R7555:R7618" si="236">IF(COUNTIF(C7555,"6A"),"Incentive Class",IF(COUNTIF(C7555,"6B"),"Incentive Class",IF(COUNTIF(C7555,"6C"),"Incentive Class",IF(COUNTIF(C7555,"7A"),"Incentive Class",IF(COUNTIF(C7555,"7B"),"Incentive Class","Non-incentive Class")))))</f>
        <v>Non-incentive Class</v>
      </c>
      <c r="S7555">
        <f t="shared" ref="S7555:S7618" si="237">IF(R7555="Incentive Class", F7555*10, F7555)</f>
        <v>0</v>
      </c>
    </row>
    <row r="7556" spans="1:19" x14ac:dyDescent="0.8">
      <c r="A7556">
        <v>39085</v>
      </c>
      <c r="B7556">
        <v>11.481999999999999</v>
      </c>
      <c r="C7556">
        <v>2</v>
      </c>
      <c r="D7556">
        <v>3</v>
      </c>
      <c r="E7556">
        <v>154933</v>
      </c>
      <c r="F7556">
        <v>465217</v>
      </c>
      <c r="G7556">
        <v>0</v>
      </c>
      <c r="H7556">
        <v>0</v>
      </c>
      <c r="I7556">
        <v>30970000</v>
      </c>
      <c r="J7556" t="s">
        <v>242</v>
      </c>
      <c r="K7556" t="s">
        <v>19</v>
      </c>
      <c r="L7556" t="s">
        <v>243</v>
      </c>
      <c r="M7556" t="s">
        <v>243</v>
      </c>
      <c r="N7556" t="s">
        <v>243</v>
      </c>
      <c r="O7556">
        <v>18</v>
      </c>
      <c r="P7556" t="s">
        <v>39</v>
      </c>
      <c r="Q7556" t="s">
        <v>138</v>
      </c>
      <c r="R7556" t="str">
        <f t="shared" si="236"/>
        <v>Non-incentive Class</v>
      </c>
      <c r="S7556">
        <f t="shared" si="237"/>
        <v>465217</v>
      </c>
    </row>
    <row r="7557" spans="1:19" x14ac:dyDescent="0.8">
      <c r="A7557">
        <v>39085</v>
      </c>
      <c r="B7557">
        <v>11.481999999999999</v>
      </c>
      <c r="C7557" t="s">
        <v>23</v>
      </c>
      <c r="D7557">
        <v>14</v>
      </c>
      <c r="E7557">
        <v>1357659</v>
      </c>
      <c r="F7557">
        <v>4076641</v>
      </c>
      <c r="G7557">
        <v>0</v>
      </c>
      <c r="H7557">
        <v>0</v>
      </c>
      <c r="I7557">
        <v>30970000</v>
      </c>
      <c r="J7557" t="s">
        <v>242</v>
      </c>
      <c r="K7557" t="s">
        <v>19</v>
      </c>
      <c r="L7557" t="s">
        <v>243</v>
      </c>
      <c r="M7557" t="s">
        <v>243</v>
      </c>
      <c r="N7557" t="s">
        <v>243</v>
      </c>
      <c r="O7557">
        <v>18</v>
      </c>
      <c r="P7557" t="s">
        <v>39</v>
      </c>
      <c r="Q7557" t="s">
        <v>138</v>
      </c>
      <c r="R7557" t="str">
        <f t="shared" si="236"/>
        <v>Non-incentive Class</v>
      </c>
      <c r="S7557">
        <f t="shared" si="237"/>
        <v>4076641</v>
      </c>
    </row>
    <row r="7558" spans="1:19" x14ac:dyDescent="0.8">
      <c r="A7558">
        <v>39086</v>
      </c>
      <c r="B7558">
        <v>9.8770000000000007</v>
      </c>
      <c r="C7558">
        <v>0</v>
      </c>
      <c r="D7558">
        <v>2</v>
      </c>
      <c r="E7558">
        <v>0</v>
      </c>
      <c r="F7558">
        <v>0</v>
      </c>
      <c r="G7558">
        <v>0</v>
      </c>
      <c r="H7558">
        <v>0</v>
      </c>
      <c r="I7558" t="s">
        <v>17</v>
      </c>
      <c r="J7558" t="s">
        <v>17</v>
      </c>
      <c r="K7558" t="s">
        <v>17</v>
      </c>
      <c r="L7558" t="s">
        <v>17</v>
      </c>
      <c r="M7558" t="s">
        <v>17</v>
      </c>
      <c r="N7558" t="s">
        <v>17</v>
      </c>
      <c r="O7558" t="s">
        <v>17</v>
      </c>
      <c r="P7558" t="s">
        <v>17</v>
      </c>
      <c r="Q7558" t="s">
        <v>17</v>
      </c>
      <c r="R7558" t="str">
        <f t="shared" si="236"/>
        <v>Non-incentive Class</v>
      </c>
      <c r="S7558">
        <f t="shared" si="237"/>
        <v>0</v>
      </c>
    </row>
    <row r="7559" spans="1:19" x14ac:dyDescent="0.8">
      <c r="A7559">
        <v>39086</v>
      </c>
      <c r="B7559">
        <v>9.8770000000000007</v>
      </c>
      <c r="C7559">
        <v>2</v>
      </c>
      <c r="D7559">
        <v>1</v>
      </c>
      <c r="E7559">
        <v>19671</v>
      </c>
      <c r="F7559">
        <v>59066</v>
      </c>
      <c r="G7559">
        <v>10000</v>
      </c>
      <c r="H7559">
        <v>10000</v>
      </c>
      <c r="I7559" t="s">
        <v>17</v>
      </c>
      <c r="J7559" t="s">
        <v>17</v>
      </c>
      <c r="K7559" t="s">
        <v>17</v>
      </c>
      <c r="L7559" t="s">
        <v>17</v>
      </c>
      <c r="M7559" t="s">
        <v>17</v>
      </c>
      <c r="N7559" t="s">
        <v>17</v>
      </c>
      <c r="O7559" t="s">
        <v>17</v>
      </c>
      <c r="P7559" t="s">
        <v>17</v>
      </c>
      <c r="Q7559" t="s">
        <v>17</v>
      </c>
      <c r="R7559" t="str">
        <f t="shared" si="236"/>
        <v>Non-incentive Class</v>
      </c>
      <c r="S7559">
        <f t="shared" si="237"/>
        <v>59066</v>
      </c>
    </row>
    <row r="7560" spans="1:19" x14ac:dyDescent="0.8">
      <c r="A7560">
        <v>39087</v>
      </c>
      <c r="B7560">
        <v>9.5410000000000004</v>
      </c>
      <c r="C7560">
        <v>2</v>
      </c>
      <c r="D7560">
        <v>1</v>
      </c>
      <c r="E7560">
        <v>16474</v>
      </c>
      <c r="F7560">
        <v>49466</v>
      </c>
      <c r="G7560">
        <v>10000</v>
      </c>
      <c r="H7560">
        <v>10000</v>
      </c>
      <c r="I7560">
        <v>30260000</v>
      </c>
      <c r="J7560" t="s">
        <v>71</v>
      </c>
      <c r="K7560" t="s">
        <v>19</v>
      </c>
      <c r="L7560" t="s">
        <v>72</v>
      </c>
      <c r="M7560" t="s">
        <v>72</v>
      </c>
      <c r="N7560" t="s">
        <v>72</v>
      </c>
      <c r="O7560">
        <v>41</v>
      </c>
      <c r="P7560" t="s">
        <v>39</v>
      </c>
      <c r="Q7560" t="s">
        <v>70</v>
      </c>
      <c r="R7560" t="str">
        <f t="shared" si="236"/>
        <v>Non-incentive Class</v>
      </c>
      <c r="S7560">
        <f t="shared" si="237"/>
        <v>49466</v>
      </c>
    </row>
    <row r="7561" spans="1:19" x14ac:dyDescent="0.8">
      <c r="A7561">
        <v>39087</v>
      </c>
      <c r="B7561">
        <v>9.5410000000000004</v>
      </c>
      <c r="C7561" t="s">
        <v>23</v>
      </c>
      <c r="D7561">
        <v>1</v>
      </c>
      <c r="E7561">
        <v>41032</v>
      </c>
      <c r="F7561">
        <v>123207</v>
      </c>
      <c r="G7561">
        <v>0</v>
      </c>
      <c r="H7561">
        <v>0</v>
      </c>
      <c r="I7561">
        <v>30260000</v>
      </c>
      <c r="J7561" t="s">
        <v>71</v>
      </c>
      <c r="K7561" t="s">
        <v>19</v>
      </c>
      <c r="L7561" t="s">
        <v>72</v>
      </c>
      <c r="M7561" t="s">
        <v>72</v>
      </c>
      <c r="N7561" t="s">
        <v>72</v>
      </c>
      <c r="O7561">
        <v>41</v>
      </c>
      <c r="P7561" t="s">
        <v>39</v>
      </c>
      <c r="Q7561" t="s">
        <v>70</v>
      </c>
      <c r="R7561" t="str">
        <f t="shared" si="236"/>
        <v>Non-incentive Class</v>
      </c>
      <c r="S7561">
        <f t="shared" si="237"/>
        <v>123207</v>
      </c>
    </row>
    <row r="7562" spans="1:19" x14ac:dyDescent="0.8">
      <c r="A7562">
        <v>39094</v>
      </c>
      <c r="B7562">
        <v>11.683</v>
      </c>
      <c r="C7562">
        <v>0</v>
      </c>
      <c r="D7562">
        <v>2</v>
      </c>
      <c r="E7562">
        <v>0</v>
      </c>
      <c r="F7562">
        <v>0</v>
      </c>
      <c r="G7562">
        <v>0</v>
      </c>
      <c r="H7562">
        <v>0</v>
      </c>
      <c r="I7562">
        <v>30910000</v>
      </c>
      <c r="J7562" t="s">
        <v>303</v>
      </c>
      <c r="K7562" t="s">
        <v>19</v>
      </c>
      <c r="L7562" t="s">
        <v>304</v>
      </c>
      <c r="M7562" t="s">
        <v>304</v>
      </c>
      <c r="N7562" t="s">
        <v>304</v>
      </c>
      <c r="O7562">
        <v>15</v>
      </c>
      <c r="P7562" t="s">
        <v>39</v>
      </c>
      <c r="Q7562" t="s">
        <v>241</v>
      </c>
      <c r="R7562" t="str">
        <f t="shared" si="236"/>
        <v>Non-incentive Class</v>
      </c>
      <c r="S7562">
        <f t="shared" si="237"/>
        <v>0</v>
      </c>
    </row>
    <row r="7563" spans="1:19" x14ac:dyDescent="0.8">
      <c r="A7563">
        <v>39094</v>
      </c>
      <c r="B7563">
        <v>11.683</v>
      </c>
      <c r="C7563">
        <v>1</v>
      </c>
      <c r="D7563">
        <v>10</v>
      </c>
      <c r="E7563">
        <v>10</v>
      </c>
      <c r="F7563">
        <v>30</v>
      </c>
      <c r="G7563">
        <v>0</v>
      </c>
      <c r="H7563">
        <v>0</v>
      </c>
      <c r="I7563">
        <v>30910000</v>
      </c>
      <c r="J7563" t="s">
        <v>303</v>
      </c>
      <c r="K7563" t="s">
        <v>19</v>
      </c>
      <c r="L7563" t="s">
        <v>304</v>
      </c>
      <c r="M7563" t="s">
        <v>304</v>
      </c>
      <c r="N7563" t="s">
        <v>304</v>
      </c>
      <c r="O7563">
        <v>15</v>
      </c>
      <c r="P7563" t="s">
        <v>39</v>
      </c>
      <c r="Q7563" t="s">
        <v>241</v>
      </c>
      <c r="R7563" t="str">
        <f t="shared" si="236"/>
        <v>Non-incentive Class</v>
      </c>
      <c r="S7563">
        <f t="shared" si="237"/>
        <v>30</v>
      </c>
    </row>
    <row r="7564" spans="1:19" x14ac:dyDescent="0.8">
      <c r="A7564">
        <v>39094</v>
      </c>
      <c r="B7564">
        <v>11.683</v>
      </c>
      <c r="C7564">
        <v>2</v>
      </c>
      <c r="D7564">
        <v>497</v>
      </c>
      <c r="E7564">
        <v>4724081</v>
      </c>
      <c r="F7564">
        <v>14185011</v>
      </c>
      <c r="G7564">
        <v>2652664</v>
      </c>
      <c r="H7564">
        <v>1691366</v>
      </c>
      <c r="I7564">
        <v>30910000</v>
      </c>
      <c r="J7564" t="s">
        <v>303</v>
      </c>
      <c r="K7564" t="s">
        <v>19</v>
      </c>
      <c r="L7564" t="s">
        <v>304</v>
      </c>
      <c r="M7564" t="s">
        <v>304</v>
      </c>
      <c r="N7564" t="s">
        <v>304</v>
      </c>
      <c r="O7564">
        <v>15</v>
      </c>
      <c r="P7564" t="s">
        <v>39</v>
      </c>
      <c r="Q7564" t="s">
        <v>241</v>
      </c>
      <c r="R7564" t="str">
        <f t="shared" si="236"/>
        <v>Non-incentive Class</v>
      </c>
      <c r="S7564">
        <f t="shared" si="237"/>
        <v>14185011</v>
      </c>
    </row>
    <row r="7565" spans="1:19" x14ac:dyDescent="0.8">
      <c r="A7565">
        <v>39094</v>
      </c>
      <c r="B7565">
        <v>11.683</v>
      </c>
      <c r="C7565">
        <v>3</v>
      </c>
      <c r="D7565">
        <v>17</v>
      </c>
      <c r="E7565">
        <v>93181</v>
      </c>
      <c r="F7565">
        <v>279795</v>
      </c>
      <c r="G7565">
        <v>0</v>
      </c>
      <c r="H7565">
        <v>0</v>
      </c>
      <c r="I7565">
        <v>30910000</v>
      </c>
      <c r="J7565" t="s">
        <v>303</v>
      </c>
      <c r="K7565" t="s">
        <v>19</v>
      </c>
      <c r="L7565" t="s">
        <v>304</v>
      </c>
      <c r="M7565" t="s">
        <v>304</v>
      </c>
      <c r="N7565" t="s">
        <v>304</v>
      </c>
      <c r="O7565">
        <v>15</v>
      </c>
      <c r="P7565" t="s">
        <v>39</v>
      </c>
      <c r="Q7565" t="s">
        <v>241</v>
      </c>
      <c r="R7565" t="str">
        <f t="shared" si="236"/>
        <v>Non-incentive Class</v>
      </c>
      <c r="S7565">
        <f t="shared" si="237"/>
        <v>279795</v>
      </c>
    </row>
    <row r="7566" spans="1:19" x14ac:dyDescent="0.8">
      <c r="A7566">
        <v>39096</v>
      </c>
      <c r="B7566">
        <v>11.311999999999999</v>
      </c>
      <c r="C7566">
        <v>0</v>
      </c>
      <c r="D7566">
        <v>4</v>
      </c>
      <c r="E7566">
        <v>0</v>
      </c>
      <c r="F7566">
        <v>0</v>
      </c>
      <c r="G7566">
        <v>0</v>
      </c>
      <c r="H7566">
        <v>0</v>
      </c>
      <c r="I7566" t="s">
        <v>17</v>
      </c>
      <c r="J7566" t="s">
        <v>17</v>
      </c>
      <c r="K7566" t="s">
        <v>17</v>
      </c>
      <c r="L7566" t="s">
        <v>17</v>
      </c>
      <c r="M7566" t="s">
        <v>17</v>
      </c>
      <c r="N7566" t="s">
        <v>17</v>
      </c>
      <c r="O7566" t="s">
        <v>17</v>
      </c>
      <c r="P7566" t="s">
        <v>17</v>
      </c>
      <c r="Q7566" t="s">
        <v>17</v>
      </c>
      <c r="R7566" t="str">
        <f t="shared" si="236"/>
        <v>Non-incentive Class</v>
      </c>
      <c r="S7566">
        <f t="shared" si="237"/>
        <v>0</v>
      </c>
    </row>
    <row r="7567" spans="1:19" x14ac:dyDescent="0.8">
      <c r="A7567">
        <v>39096</v>
      </c>
      <c r="B7567">
        <v>11.311999999999999</v>
      </c>
      <c r="C7567" t="s">
        <v>30</v>
      </c>
      <c r="D7567">
        <v>1</v>
      </c>
      <c r="E7567">
        <v>36991</v>
      </c>
      <c r="F7567">
        <v>111073</v>
      </c>
      <c r="G7567">
        <v>0</v>
      </c>
      <c r="H7567">
        <v>0</v>
      </c>
      <c r="I7567" t="s">
        <v>17</v>
      </c>
      <c r="J7567" t="s">
        <v>17</v>
      </c>
      <c r="K7567" t="s">
        <v>17</v>
      </c>
      <c r="L7567" t="s">
        <v>17</v>
      </c>
      <c r="M7567" t="s">
        <v>17</v>
      </c>
      <c r="N7567" t="s">
        <v>17</v>
      </c>
      <c r="O7567" t="s">
        <v>17</v>
      </c>
      <c r="P7567" t="s">
        <v>17</v>
      </c>
      <c r="Q7567" t="s">
        <v>17</v>
      </c>
      <c r="R7567" t="str">
        <f t="shared" si="236"/>
        <v>Non-incentive Class</v>
      </c>
      <c r="S7567">
        <f t="shared" si="237"/>
        <v>111073</v>
      </c>
    </row>
    <row r="7568" spans="1:19" x14ac:dyDescent="0.8">
      <c r="A7568">
        <v>39097</v>
      </c>
      <c r="B7568">
        <v>15.420999999999999</v>
      </c>
      <c r="C7568">
        <v>2</v>
      </c>
      <c r="D7568">
        <v>2</v>
      </c>
      <c r="E7568">
        <v>3447</v>
      </c>
      <c r="F7568">
        <v>10351</v>
      </c>
      <c r="G7568">
        <v>0</v>
      </c>
      <c r="H7568">
        <v>0</v>
      </c>
      <c r="I7568">
        <v>31100000</v>
      </c>
      <c r="J7568" t="s">
        <v>79</v>
      </c>
      <c r="K7568" t="s">
        <v>19</v>
      </c>
      <c r="L7568" t="s">
        <v>80</v>
      </c>
      <c r="M7568" t="s">
        <v>80</v>
      </c>
      <c r="N7568" t="s">
        <v>80</v>
      </c>
      <c r="O7568">
        <v>41</v>
      </c>
      <c r="P7568" t="s">
        <v>39</v>
      </c>
      <c r="Q7568" t="s">
        <v>70</v>
      </c>
      <c r="R7568" t="str">
        <f t="shared" si="236"/>
        <v>Non-incentive Class</v>
      </c>
      <c r="S7568">
        <f t="shared" si="237"/>
        <v>10351</v>
      </c>
    </row>
    <row r="7569" spans="1:19" x14ac:dyDescent="0.8">
      <c r="A7569">
        <v>39097</v>
      </c>
      <c r="B7569">
        <v>15.420999999999999</v>
      </c>
      <c r="C7569" t="s">
        <v>23</v>
      </c>
      <c r="D7569">
        <v>4</v>
      </c>
      <c r="E7569">
        <v>33943</v>
      </c>
      <c r="F7569">
        <v>101920</v>
      </c>
      <c r="G7569">
        <v>0</v>
      </c>
      <c r="H7569">
        <v>0</v>
      </c>
      <c r="I7569">
        <v>31100000</v>
      </c>
      <c r="J7569" t="s">
        <v>79</v>
      </c>
      <c r="K7569" t="s">
        <v>19</v>
      </c>
      <c r="L7569" t="s">
        <v>80</v>
      </c>
      <c r="M7569" t="s">
        <v>80</v>
      </c>
      <c r="N7569" t="s">
        <v>80</v>
      </c>
      <c r="O7569">
        <v>41</v>
      </c>
      <c r="P7569" t="s">
        <v>39</v>
      </c>
      <c r="Q7569" t="s">
        <v>70</v>
      </c>
      <c r="R7569" t="str">
        <f t="shared" si="236"/>
        <v>Non-incentive Class</v>
      </c>
      <c r="S7569">
        <f t="shared" si="237"/>
        <v>101920</v>
      </c>
    </row>
    <row r="7570" spans="1:19" x14ac:dyDescent="0.8">
      <c r="A7570">
        <v>39097</v>
      </c>
      <c r="B7570">
        <v>15.420999999999999</v>
      </c>
      <c r="C7570" t="s">
        <v>30</v>
      </c>
      <c r="D7570">
        <v>5</v>
      </c>
      <c r="E7570">
        <v>13706</v>
      </c>
      <c r="F7570">
        <v>41156</v>
      </c>
      <c r="G7570">
        <v>0</v>
      </c>
      <c r="H7570">
        <v>0</v>
      </c>
      <c r="I7570">
        <v>31100000</v>
      </c>
      <c r="J7570" t="s">
        <v>79</v>
      </c>
      <c r="K7570" t="s">
        <v>19</v>
      </c>
      <c r="L7570" t="s">
        <v>80</v>
      </c>
      <c r="M7570" t="s">
        <v>80</v>
      </c>
      <c r="N7570" t="s">
        <v>80</v>
      </c>
      <c r="O7570">
        <v>41</v>
      </c>
      <c r="P7570" t="s">
        <v>39</v>
      </c>
      <c r="Q7570" t="s">
        <v>70</v>
      </c>
      <c r="R7570" t="str">
        <f t="shared" si="236"/>
        <v>Non-incentive Class</v>
      </c>
      <c r="S7570">
        <f t="shared" si="237"/>
        <v>41156</v>
      </c>
    </row>
    <row r="7571" spans="1:19" x14ac:dyDescent="0.8">
      <c r="A7571">
        <v>39104</v>
      </c>
      <c r="B7571">
        <v>11.539</v>
      </c>
      <c r="C7571">
        <v>0</v>
      </c>
      <c r="D7571">
        <v>28</v>
      </c>
      <c r="E7571">
        <v>0</v>
      </c>
      <c r="F7571">
        <v>0</v>
      </c>
      <c r="G7571">
        <v>0</v>
      </c>
      <c r="H7571">
        <v>0</v>
      </c>
      <c r="I7571">
        <v>30010000</v>
      </c>
      <c r="J7571" t="s">
        <v>301</v>
      </c>
      <c r="K7571" t="s">
        <v>19</v>
      </c>
      <c r="L7571" t="s">
        <v>302</v>
      </c>
      <c r="M7571" t="s">
        <v>302</v>
      </c>
      <c r="N7571" t="s">
        <v>302</v>
      </c>
      <c r="O7571">
        <v>15</v>
      </c>
      <c r="P7571" t="s">
        <v>39</v>
      </c>
      <c r="Q7571" t="s">
        <v>241</v>
      </c>
      <c r="R7571" t="str">
        <f t="shared" si="236"/>
        <v>Non-incentive Class</v>
      </c>
      <c r="S7571">
        <f t="shared" si="237"/>
        <v>0</v>
      </c>
    </row>
    <row r="7572" spans="1:19" x14ac:dyDescent="0.8">
      <c r="A7572">
        <v>39104</v>
      </c>
      <c r="B7572">
        <v>11.539</v>
      </c>
      <c r="C7572">
        <v>1</v>
      </c>
      <c r="D7572">
        <v>7</v>
      </c>
      <c r="E7572">
        <v>387961</v>
      </c>
      <c r="F7572">
        <v>1164929</v>
      </c>
      <c r="G7572">
        <v>0</v>
      </c>
      <c r="H7572">
        <v>0</v>
      </c>
      <c r="I7572">
        <v>30010000</v>
      </c>
      <c r="J7572" t="s">
        <v>301</v>
      </c>
      <c r="K7572" t="s">
        <v>19</v>
      </c>
      <c r="L7572" t="s">
        <v>302</v>
      </c>
      <c r="M7572" t="s">
        <v>302</v>
      </c>
      <c r="N7572" t="s">
        <v>302</v>
      </c>
      <c r="O7572">
        <v>15</v>
      </c>
      <c r="P7572" t="s">
        <v>39</v>
      </c>
      <c r="Q7572" t="s">
        <v>241</v>
      </c>
      <c r="R7572" t="str">
        <f t="shared" si="236"/>
        <v>Non-incentive Class</v>
      </c>
      <c r="S7572">
        <f t="shared" si="237"/>
        <v>1164929</v>
      </c>
    </row>
    <row r="7573" spans="1:19" x14ac:dyDescent="0.8">
      <c r="A7573">
        <v>39104</v>
      </c>
      <c r="B7573">
        <v>11.539</v>
      </c>
      <c r="C7573">
        <v>2</v>
      </c>
      <c r="D7573">
        <v>266</v>
      </c>
      <c r="E7573">
        <v>5299146</v>
      </c>
      <c r="F7573">
        <v>15911753</v>
      </c>
      <c r="G7573">
        <v>3429154</v>
      </c>
      <c r="H7573">
        <v>2220000</v>
      </c>
      <c r="I7573">
        <v>30010000</v>
      </c>
      <c r="J7573" t="s">
        <v>301</v>
      </c>
      <c r="K7573" t="s">
        <v>19</v>
      </c>
      <c r="L7573" t="s">
        <v>302</v>
      </c>
      <c r="M7573" t="s">
        <v>302</v>
      </c>
      <c r="N7573" t="s">
        <v>302</v>
      </c>
      <c r="O7573">
        <v>15</v>
      </c>
      <c r="P7573" t="s">
        <v>39</v>
      </c>
      <c r="Q7573" t="s">
        <v>241</v>
      </c>
      <c r="R7573" t="str">
        <f t="shared" si="236"/>
        <v>Non-incentive Class</v>
      </c>
      <c r="S7573">
        <f t="shared" si="237"/>
        <v>15911753</v>
      </c>
    </row>
    <row r="7574" spans="1:19" x14ac:dyDescent="0.8">
      <c r="A7574">
        <v>39104</v>
      </c>
      <c r="B7574">
        <v>11.539</v>
      </c>
      <c r="C7574" t="s">
        <v>23</v>
      </c>
      <c r="D7574">
        <v>8</v>
      </c>
      <c r="E7574">
        <v>769103</v>
      </c>
      <c r="F7574">
        <v>2309386</v>
      </c>
      <c r="G7574">
        <v>0</v>
      </c>
      <c r="H7574">
        <v>0</v>
      </c>
      <c r="I7574">
        <v>30010000</v>
      </c>
      <c r="J7574" t="s">
        <v>301</v>
      </c>
      <c r="K7574" t="s">
        <v>19</v>
      </c>
      <c r="L7574" t="s">
        <v>302</v>
      </c>
      <c r="M7574" t="s">
        <v>302</v>
      </c>
      <c r="N7574" t="s">
        <v>302</v>
      </c>
      <c r="O7574">
        <v>15</v>
      </c>
      <c r="P7574" t="s">
        <v>39</v>
      </c>
      <c r="Q7574" t="s">
        <v>241</v>
      </c>
      <c r="R7574" t="str">
        <f t="shared" si="236"/>
        <v>Non-incentive Class</v>
      </c>
      <c r="S7574">
        <f t="shared" si="237"/>
        <v>2309386</v>
      </c>
    </row>
    <row r="7575" spans="1:19" x14ac:dyDescent="0.8">
      <c r="A7575">
        <v>39104</v>
      </c>
      <c r="B7575">
        <v>11.539</v>
      </c>
      <c r="C7575" t="s">
        <v>30</v>
      </c>
      <c r="D7575">
        <v>39</v>
      </c>
      <c r="E7575">
        <v>5065833</v>
      </c>
      <c r="F7575">
        <v>15211179</v>
      </c>
      <c r="G7575">
        <v>0</v>
      </c>
      <c r="H7575">
        <v>0</v>
      </c>
      <c r="I7575">
        <v>30010000</v>
      </c>
      <c r="J7575" t="s">
        <v>301</v>
      </c>
      <c r="K7575" t="s">
        <v>19</v>
      </c>
      <c r="L7575" t="s">
        <v>302</v>
      </c>
      <c r="M7575" t="s">
        <v>302</v>
      </c>
      <c r="N7575" t="s">
        <v>302</v>
      </c>
      <c r="O7575">
        <v>15</v>
      </c>
      <c r="P7575" t="s">
        <v>39</v>
      </c>
      <c r="Q7575" t="s">
        <v>241</v>
      </c>
      <c r="R7575" t="str">
        <f t="shared" si="236"/>
        <v>Non-incentive Class</v>
      </c>
      <c r="S7575">
        <f t="shared" si="237"/>
        <v>15211179</v>
      </c>
    </row>
    <row r="7576" spans="1:19" x14ac:dyDescent="0.8">
      <c r="A7576">
        <v>39104</v>
      </c>
      <c r="B7576">
        <v>11.539</v>
      </c>
      <c r="C7576" t="s">
        <v>34</v>
      </c>
      <c r="D7576">
        <v>2</v>
      </c>
      <c r="E7576">
        <v>171954</v>
      </c>
      <c r="F7576">
        <v>516327</v>
      </c>
      <c r="G7576">
        <v>0</v>
      </c>
      <c r="H7576">
        <v>0</v>
      </c>
      <c r="I7576">
        <v>30010000</v>
      </c>
      <c r="J7576" t="s">
        <v>301</v>
      </c>
      <c r="K7576" t="s">
        <v>19</v>
      </c>
      <c r="L7576" t="s">
        <v>302</v>
      </c>
      <c r="M7576" t="s">
        <v>302</v>
      </c>
      <c r="N7576" t="s">
        <v>302</v>
      </c>
      <c r="O7576">
        <v>15</v>
      </c>
      <c r="P7576" t="s">
        <v>39</v>
      </c>
      <c r="Q7576" t="s">
        <v>241</v>
      </c>
      <c r="R7576" t="str">
        <f t="shared" si="236"/>
        <v>Incentive Class</v>
      </c>
      <c r="S7576">
        <f t="shared" si="237"/>
        <v>5163270</v>
      </c>
    </row>
    <row r="7577" spans="1:19" x14ac:dyDescent="0.8">
      <c r="A7577">
        <v>39125</v>
      </c>
      <c r="B7577">
        <v>11.042999999999999</v>
      </c>
      <c r="C7577">
        <v>0</v>
      </c>
      <c r="D7577">
        <v>6</v>
      </c>
      <c r="E7577">
        <v>0</v>
      </c>
      <c r="F7577">
        <v>0</v>
      </c>
      <c r="G7577">
        <v>0</v>
      </c>
      <c r="H7577">
        <v>0</v>
      </c>
      <c r="I7577" t="s">
        <v>17</v>
      </c>
      <c r="J7577" t="s">
        <v>17</v>
      </c>
      <c r="K7577" t="s">
        <v>17</v>
      </c>
      <c r="L7577" t="s">
        <v>17</v>
      </c>
      <c r="M7577" t="s">
        <v>17</v>
      </c>
      <c r="N7577" t="s">
        <v>17</v>
      </c>
      <c r="O7577" t="s">
        <v>17</v>
      </c>
      <c r="P7577" t="s">
        <v>17</v>
      </c>
      <c r="Q7577" t="s">
        <v>17</v>
      </c>
      <c r="R7577" t="str">
        <f t="shared" si="236"/>
        <v>Non-incentive Class</v>
      </c>
      <c r="S7577">
        <f t="shared" si="237"/>
        <v>0</v>
      </c>
    </row>
    <row r="7578" spans="1:19" x14ac:dyDescent="0.8">
      <c r="A7578">
        <v>39125</v>
      </c>
      <c r="B7578">
        <v>11.042999999999999</v>
      </c>
      <c r="C7578">
        <v>1</v>
      </c>
      <c r="D7578">
        <v>9</v>
      </c>
      <c r="E7578">
        <v>20038</v>
      </c>
      <c r="F7578">
        <v>60167</v>
      </c>
      <c r="G7578">
        <v>0</v>
      </c>
      <c r="H7578">
        <v>0</v>
      </c>
      <c r="I7578" t="s">
        <v>17</v>
      </c>
      <c r="J7578" t="s">
        <v>17</v>
      </c>
      <c r="K7578" t="s">
        <v>17</v>
      </c>
      <c r="L7578" t="s">
        <v>17</v>
      </c>
      <c r="M7578" t="s">
        <v>17</v>
      </c>
      <c r="N7578" t="s">
        <v>17</v>
      </c>
      <c r="O7578" t="s">
        <v>17</v>
      </c>
      <c r="P7578" t="s">
        <v>17</v>
      </c>
      <c r="Q7578" t="s">
        <v>17</v>
      </c>
      <c r="R7578" t="str">
        <f t="shared" si="236"/>
        <v>Non-incentive Class</v>
      </c>
      <c r="S7578">
        <f t="shared" si="237"/>
        <v>60167</v>
      </c>
    </row>
    <row r="7579" spans="1:19" x14ac:dyDescent="0.8">
      <c r="A7579">
        <v>39125</v>
      </c>
      <c r="B7579">
        <v>11.042999999999999</v>
      </c>
      <c r="C7579">
        <v>2</v>
      </c>
      <c r="D7579">
        <v>391</v>
      </c>
      <c r="E7579">
        <v>5158035</v>
      </c>
      <c r="F7579">
        <v>15488025</v>
      </c>
      <c r="G7579">
        <v>3825925</v>
      </c>
      <c r="H7579">
        <v>2730000</v>
      </c>
      <c r="I7579" t="s">
        <v>17</v>
      </c>
      <c r="J7579" t="s">
        <v>17</v>
      </c>
      <c r="K7579" t="s">
        <v>17</v>
      </c>
      <c r="L7579" t="s">
        <v>17</v>
      </c>
      <c r="M7579" t="s">
        <v>17</v>
      </c>
      <c r="N7579" t="s">
        <v>17</v>
      </c>
      <c r="O7579" t="s">
        <v>17</v>
      </c>
      <c r="P7579" t="s">
        <v>17</v>
      </c>
      <c r="Q7579" t="s">
        <v>17</v>
      </c>
      <c r="R7579" t="str">
        <f t="shared" si="236"/>
        <v>Non-incentive Class</v>
      </c>
      <c r="S7579">
        <f t="shared" si="237"/>
        <v>15488025</v>
      </c>
    </row>
    <row r="7580" spans="1:19" x14ac:dyDescent="0.8">
      <c r="A7580">
        <v>39126</v>
      </c>
      <c r="B7580">
        <v>10.88</v>
      </c>
      <c r="C7580">
        <v>2</v>
      </c>
      <c r="D7580">
        <v>24</v>
      </c>
      <c r="E7580">
        <v>225645</v>
      </c>
      <c r="F7580">
        <v>677543</v>
      </c>
      <c r="G7580">
        <v>190372</v>
      </c>
      <c r="H7580">
        <v>160000</v>
      </c>
      <c r="I7580" t="s">
        <v>17</v>
      </c>
      <c r="J7580" t="s">
        <v>17</v>
      </c>
      <c r="K7580" t="s">
        <v>17</v>
      </c>
      <c r="L7580" t="s">
        <v>17</v>
      </c>
      <c r="M7580" t="s">
        <v>17</v>
      </c>
      <c r="N7580" t="s">
        <v>17</v>
      </c>
      <c r="O7580" t="s">
        <v>17</v>
      </c>
      <c r="P7580" t="s">
        <v>17</v>
      </c>
      <c r="Q7580" t="s">
        <v>17</v>
      </c>
      <c r="R7580" t="str">
        <f t="shared" si="236"/>
        <v>Non-incentive Class</v>
      </c>
      <c r="S7580">
        <f t="shared" si="237"/>
        <v>677543</v>
      </c>
    </row>
    <row r="7581" spans="1:19" x14ac:dyDescent="0.8">
      <c r="A7581">
        <v>39127</v>
      </c>
      <c r="B7581">
        <v>10.615</v>
      </c>
      <c r="C7581">
        <v>2</v>
      </c>
      <c r="D7581">
        <v>3</v>
      </c>
      <c r="E7581">
        <v>34020</v>
      </c>
      <c r="F7581">
        <v>102152</v>
      </c>
      <c r="G7581">
        <v>20000</v>
      </c>
      <c r="H7581">
        <v>20000</v>
      </c>
      <c r="I7581" t="s">
        <v>17</v>
      </c>
      <c r="J7581" t="s">
        <v>17</v>
      </c>
      <c r="K7581" t="s">
        <v>17</v>
      </c>
      <c r="L7581" t="s">
        <v>17</v>
      </c>
      <c r="M7581" t="s">
        <v>17</v>
      </c>
      <c r="N7581" t="s">
        <v>17</v>
      </c>
      <c r="O7581" t="s">
        <v>17</v>
      </c>
      <c r="P7581" t="s">
        <v>17</v>
      </c>
      <c r="Q7581" t="s">
        <v>17</v>
      </c>
      <c r="R7581" t="str">
        <f t="shared" si="236"/>
        <v>Non-incentive Class</v>
      </c>
      <c r="S7581">
        <f t="shared" si="237"/>
        <v>102152</v>
      </c>
    </row>
    <row r="7582" spans="1:19" x14ac:dyDescent="0.8">
      <c r="A7582">
        <v>39128</v>
      </c>
      <c r="B7582">
        <v>10.452</v>
      </c>
      <c r="C7582">
        <v>2</v>
      </c>
      <c r="D7582">
        <v>1</v>
      </c>
      <c r="E7582">
        <v>1797</v>
      </c>
      <c r="F7582">
        <v>5396</v>
      </c>
      <c r="G7582">
        <v>0</v>
      </c>
      <c r="H7582">
        <v>0</v>
      </c>
      <c r="I7582" t="s">
        <v>17</v>
      </c>
      <c r="J7582" t="s">
        <v>17</v>
      </c>
      <c r="K7582" t="s">
        <v>17</v>
      </c>
      <c r="L7582" t="s">
        <v>17</v>
      </c>
      <c r="M7582" t="s">
        <v>17</v>
      </c>
      <c r="N7582" t="s">
        <v>17</v>
      </c>
      <c r="O7582" t="s">
        <v>17</v>
      </c>
      <c r="P7582" t="s">
        <v>17</v>
      </c>
      <c r="Q7582" t="s">
        <v>17</v>
      </c>
      <c r="R7582" t="str">
        <f t="shared" si="236"/>
        <v>Non-incentive Class</v>
      </c>
      <c r="S7582">
        <f t="shared" si="237"/>
        <v>5396</v>
      </c>
    </row>
    <row r="7583" spans="1:19" x14ac:dyDescent="0.8">
      <c r="A7583">
        <v>39133</v>
      </c>
      <c r="B7583">
        <v>12.24</v>
      </c>
      <c r="C7583">
        <v>0</v>
      </c>
      <c r="D7583">
        <v>2</v>
      </c>
      <c r="E7583">
        <v>0</v>
      </c>
      <c r="F7583">
        <v>0</v>
      </c>
      <c r="G7583">
        <v>0</v>
      </c>
      <c r="H7583">
        <v>0</v>
      </c>
      <c r="I7583">
        <v>30010000</v>
      </c>
      <c r="J7583" t="s">
        <v>301</v>
      </c>
      <c r="K7583" t="s">
        <v>19</v>
      </c>
      <c r="L7583" t="s">
        <v>302</v>
      </c>
      <c r="M7583" t="s">
        <v>302</v>
      </c>
      <c r="N7583" t="s">
        <v>302</v>
      </c>
      <c r="O7583">
        <v>15</v>
      </c>
      <c r="P7583" t="s">
        <v>39</v>
      </c>
      <c r="Q7583" t="s">
        <v>241</v>
      </c>
      <c r="R7583" t="str">
        <f t="shared" si="236"/>
        <v>Non-incentive Class</v>
      </c>
      <c r="S7583">
        <f t="shared" si="237"/>
        <v>0</v>
      </c>
    </row>
    <row r="7584" spans="1:19" x14ac:dyDescent="0.8">
      <c r="A7584">
        <v>39135</v>
      </c>
      <c r="B7584">
        <v>16.048999999999999</v>
      </c>
      <c r="C7584" t="s">
        <v>30</v>
      </c>
      <c r="D7584">
        <v>2</v>
      </c>
      <c r="E7584">
        <v>852045</v>
      </c>
      <c r="F7584">
        <v>2558436</v>
      </c>
      <c r="G7584">
        <v>0</v>
      </c>
      <c r="H7584">
        <v>0</v>
      </c>
      <c r="I7584">
        <v>31100000</v>
      </c>
      <c r="J7584" t="s">
        <v>79</v>
      </c>
      <c r="K7584" t="s">
        <v>19</v>
      </c>
      <c r="L7584" t="s">
        <v>80</v>
      </c>
      <c r="M7584" t="s">
        <v>80</v>
      </c>
      <c r="N7584" t="s">
        <v>80</v>
      </c>
      <c r="O7584">
        <v>41</v>
      </c>
      <c r="P7584" t="s">
        <v>39</v>
      </c>
      <c r="Q7584" t="s">
        <v>70</v>
      </c>
      <c r="R7584" t="str">
        <f t="shared" si="236"/>
        <v>Non-incentive Class</v>
      </c>
      <c r="S7584">
        <f t="shared" si="237"/>
        <v>2558436</v>
      </c>
    </row>
    <row r="7585" spans="1:19" x14ac:dyDescent="0.8">
      <c r="A7585">
        <v>39137</v>
      </c>
      <c r="B7585">
        <v>11.629</v>
      </c>
      <c r="C7585">
        <v>0</v>
      </c>
      <c r="D7585">
        <v>4</v>
      </c>
      <c r="E7585">
        <v>0</v>
      </c>
      <c r="F7585">
        <v>0</v>
      </c>
      <c r="G7585">
        <v>0</v>
      </c>
      <c r="H7585">
        <v>0</v>
      </c>
      <c r="I7585">
        <v>30910000</v>
      </c>
      <c r="J7585" t="s">
        <v>303</v>
      </c>
      <c r="K7585" t="s">
        <v>19</v>
      </c>
      <c r="L7585" t="s">
        <v>304</v>
      </c>
      <c r="M7585" t="s">
        <v>304</v>
      </c>
      <c r="N7585" t="s">
        <v>304</v>
      </c>
      <c r="O7585">
        <v>15</v>
      </c>
      <c r="P7585" t="s">
        <v>39</v>
      </c>
      <c r="Q7585" t="s">
        <v>241</v>
      </c>
      <c r="R7585" t="str">
        <f t="shared" si="236"/>
        <v>Non-incentive Class</v>
      </c>
      <c r="S7585">
        <f t="shared" si="237"/>
        <v>0</v>
      </c>
    </row>
    <row r="7586" spans="1:19" x14ac:dyDescent="0.8">
      <c r="A7586">
        <v>39137</v>
      </c>
      <c r="B7586">
        <v>11.629</v>
      </c>
      <c r="C7586">
        <v>1</v>
      </c>
      <c r="D7586">
        <v>2</v>
      </c>
      <c r="E7586">
        <v>49314</v>
      </c>
      <c r="F7586">
        <v>148075</v>
      </c>
      <c r="G7586">
        <v>0</v>
      </c>
      <c r="H7586">
        <v>0</v>
      </c>
      <c r="I7586">
        <v>30910000</v>
      </c>
      <c r="J7586" t="s">
        <v>303</v>
      </c>
      <c r="K7586" t="s">
        <v>19</v>
      </c>
      <c r="L7586" t="s">
        <v>304</v>
      </c>
      <c r="M7586" t="s">
        <v>304</v>
      </c>
      <c r="N7586" t="s">
        <v>304</v>
      </c>
      <c r="O7586">
        <v>15</v>
      </c>
      <c r="P7586" t="s">
        <v>39</v>
      </c>
      <c r="Q7586" t="s">
        <v>241</v>
      </c>
      <c r="R7586" t="str">
        <f t="shared" si="236"/>
        <v>Non-incentive Class</v>
      </c>
      <c r="S7586">
        <f t="shared" si="237"/>
        <v>148075</v>
      </c>
    </row>
    <row r="7587" spans="1:19" x14ac:dyDescent="0.8">
      <c r="A7587">
        <v>39137</v>
      </c>
      <c r="B7587">
        <v>11.629</v>
      </c>
      <c r="C7587">
        <v>2</v>
      </c>
      <c r="D7587">
        <v>227</v>
      </c>
      <c r="E7587">
        <v>2813341</v>
      </c>
      <c r="F7587">
        <v>8447625</v>
      </c>
      <c r="G7587">
        <v>2188542</v>
      </c>
      <c r="H7587">
        <v>1180000</v>
      </c>
      <c r="I7587">
        <v>30910000</v>
      </c>
      <c r="J7587" t="s">
        <v>303</v>
      </c>
      <c r="K7587" t="s">
        <v>19</v>
      </c>
      <c r="L7587" t="s">
        <v>304</v>
      </c>
      <c r="M7587" t="s">
        <v>304</v>
      </c>
      <c r="N7587" t="s">
        <v>304</v>
      </c>
      <c r="O7587">
        <v>15</v>
      </c>
      <c r="P7587" t="s">
        <v>39</v>
      </c>
      <c r="Q7587" t="s">
        <v>241</v>
      </c>
      <c r="R7587" t="str">
        <f t="shared" si="236"/>
        <v>Non-incentive Class</v>
      </c>
      <c r="S7587">
        <f t="shared" si="237"/>
        <v>8447625</v>
      </c>
    </row>
    <row r="7588" spans="1:19" x14ac:dyDescent="0.8">
      <c r="A7588">
        <v>39137</v>
      </c>
      <c r="B7588">
        <v>11.629</v>
      </c>
      <c r="C7588" t="s">
        <v>23</v>
      </c>
      <c r="D7588">
        <v>1</v>
      </c>
      <c r="E7588">
        <v>350000</v>
      </c>
      <c r="F7588">
        <v>1050945</v>
      </c>
      <c r="G7588">
        <v>0</v>
      </c>
      <c r="H7588">
        <v>0</v>
      </c>
      <c r="I7588">
        <v>30910000</v>
      </c>
      <c r="J7588" t="s">
        <v>303</v>
      </c>
      <c r="K7588" t="s">
        <v>19</v>
      </c>
      <c r="L7588" t="s">
        <v>304</v>
      </c>
      <c r="M7588" t="s">
        <v>304</v>
      </c>
      <c r="N7588" t="s">
        <v>304</v>
      </c>
      <c r="O7588">
        <v>15</v>
      </c>
      <c r="P7588" t="s">
        <v>39</v>
      </c>
      <c r="Q7588" t="s">
        <v>241</v>
      </c>
      <c r="R7588" t="str">
        <f t="shared" si="236"/>
        <v>Non-incentive Class</v>
      </c>
      <c r="S7588">
        <f t="shared" si="237"/>
        <v>1050945</v>
      </c>
    </row>
    <row r="7589" spans="1:19" x14ac:dyDescent="0.8">
      <c r="A7589">
        <v>39138</v>
      </c>
      <c r="B7589">
        <v>10.071</v>
      </c>
      <c r="C7589">
        <v>0</v>
      </c>
      <c r="D7589">
        <v>4</v>
      </c>
      <c r="E7589">
        <v>0</v>
      </c>
      <c r="F7589">
        <v>0</v>
      </c>
      <c r="G7589">
        <v>0</v>
      </c>
      <c r="H7589">
        <v>0</v>
      </c>
      <c r="I7589" t="s">
        <v>17</v>
      </c>
      <c r="J7589" t="s">
        <v>17</v>
      </c>
      <c r="K7589" t="s">
        <v>17</v>
      </c>
      <c r="L7589" t="s">
        <v>17</v>
      </c>
      <c r="M7589" t="s">
        <v>17</v>
      </c>
      <c r="N7589" t="s">
        <v>17</v>
      </c>
      <c r="O7589" t="s">
        <v>17</v>
      </c>
      <c r="P7589" t="s">
        <v>17</v>
      </c>
      <c r="Q7589" t="s">
        <v>17</v>
      </c>
      <c r="R7589" t="str">
        <f t="shared" si="236"/>
        <v>Non-incentive Class</v>
      </c>
      <c r="S7589">
        <f t="shared" si="237"/>
        <v>0</v>
      </c>
    </row>
    <row r="7590" spans="1:19" x14ac:dyDescent="0.8">
      <c r="A7590">
        <v>39138</v>
      </c>
      <c r="B7590">
        <v>10.071</v>
      </c>
      <c r="C7590">
        <v>2</v>
      </c>
      <c r="D7590">
        <v>135</v>
      </c>
      <c r="E7590">
        <v>2622581</v>
      </c>
      <c r="F7590">
        <v>7874824</v>
      </c>
      <c r="G7590">
        <v>1683503</v>
      </c>
      <c r="H7590">
        <v>1080000</v>
      </c>
      <c r="I7590" t="s">
        <v>17</v>
      </c>
      <c r="J7590" t="s">
        <v>17</v>
      </c>
      <c r="K7590" t="s">
        <v>17</v>
      </c>
      <c r="L7590" t="s">
        <v>17</v>
      </c>
      <c r="M7590" t="s">
        <v>17</v>
      </c>
      <c r="N7590" t="s">
        <v>17</v>
      </c>
      <c r="O7590" t="s">
        <v>17</v>
      </c>
      <c r="P7590" t="s">
        <v>17</v>
      </c>
      <c r="Q7590" t="s">
        <v>17</v>
      </c>
      <c r="R7590" t="str">
        <f t="shared" si="236"/>
        <v>Non-incentive Class</v>
      </c>
      <c r="S7590">
        <f t="shared" si="237"/>
        <v>7874824</v>
      </c>
    </row>
    <row r="7591" spans="1:19" x14ac:dyDescent="0.8">
      <c r="A7591">
        <v>39141</v>
      </c>
      <c r="B7591">
        <v>9.36</v>
      </c>
      <c r="C7591">
        <v>0</v>
      </c>
      <c r="D7591">
        <v>4</v>
      </c>
      <c r="E7591">
        <v>0</v>
      </c>
      <c r="F7591">
        <v>0</v>
      </c>
      <c r="G7591">
        <v>0</v>
      </c>
      <c r="H7591">
        <v>0</v>
      </c>
      <c r="I7591" t="s">
        <v>17</v>
      </c>
      <c r="J7591" t="s">
        <v>17</v>
      </c>
      <c r="K7591" t="s">
        <v>17</v>
      </c>
      <c r="L7591" t="s">
        <v>17</v>
      </c>
      <c r="M7591" t="s">
        <v>17</v>
      </c>
      <c r="N7591" t="s">
        <v>17</v>
      </c>
      <c r="O7591" t="s">
        <v>17</v>
      </c>
      <c r="P7591" t="s">
        <v>17</v>
      </c>
      <c r="Q7591" t="s">
        <v>17</v>
      </c>
      <c r="R7591" t="str">
        <f t="shared" si="236"/>
        <v>Non-incentive Class</v>
      </c>
      <c r="S7591">
        <f t="shared" si="237"/>
        <v>0</v>
      </c>
    </row>
    <row r="7592" spans="1:19" x14ac:dyDescent="0.8">
      <c r="A7592">
        <v>39141</v>
      </c>
      <c r="B7592">
        <v>9.36</v>
      </c>
      <c r="C7592">
        <v>1</v>
      </c>
      <c r="D7592">
        <v>4</v>
      </c>
      <c r="E7592">
        <v>26483</v>
      </c>
      <c r="F7592">
        <v>79520</v>
      </c>
      <c r="G7592">
        <v>0</v>
      </c>
      <c r="H7592">
        <v>0</v>
      </c>
      <c r="I7592" t="s">
        <v>17</v>
      </c>
      <c r="J7592" t="s">
        <v>17</v>
      </c>
      <c r="K7592" t="s">
        <v>17</v>
      </c>
      <c r="L7592" t="s">
        <v>17</v>
      </c>
      <c r="M7592" t="s">
        <v>17</v>
      </c>
      <c r="N7592" t="s">
        <v>17</v>
      </c>
      <c r="O7592" t="s">
        <v>17</v>
      </c>
      <c r="P7592" t="s">
        <v>17</v>
      </c>
      <c r="Q7592" t="s">
        <v>17</v>
      </c>
      <c r="R7592" t="str">
        <f t="shared" si="236"/>
        <v>Non-incentive Class</v>
      </c>
      <c r="S7592">
        <f t="shared" si="237"/>
        <v>79520</v>
      </c>
    </row>
    <row r="7593" spans="1:19" x14ac:dyDescent="0.8">
      <c r="A7593">
        <v>39141</v>
      </c>
      <c r="B7593">
        <v>9.36</v>
      </c>
      <c r="C7593">
        <v>2</v>
      </c>
      <c r="D7593">
        <v>105</v>
      </c>
      <c r="E7593">
        <v>2518191</v>
      </c>
      <c r="F7593">
        <v>7561373</v>
      </c>
      <c r="G7593">
        <v>1233914</v>
      </c>
      <c r="H7593">
        <v>900000</v>
      </c>
      <c r="I7593" t="s">
        <v>17</v>
      </c>
      <c r="J7593" t="s">
        <v>17</v>
      </c>
      <c r="K7593" t="s">
        <v>17</v>
      </c>
      <c r="L7593" t="s">
        <v>17</v>
      </c>
      <c r="M7593" t="s">
        <v>17</v>
      </c>
      <c r="N7593" t="s">
        <v>17</v>
      </c>
      <c r="O7593" t="s">
        <v>17</v>
      </c>
      <c r="P7593" t="s">
        <v>17</v>
      </c>
      <c r="Q7593" t="s">
        <v>17</v>
      </c>
      <c r="R7593" t="str">
        <f t="shared" si="236"/>
        <v>Non-incentive Class</v>
      </c>
      <c r="S7593">
        <f t="shared" si="237"/>
        <v>7561373</v>
      </c>
    </row>
    <row r="7594" spans="1:19" x14ac:dyDescent="0.8">
      <c r="A7594">
        <v>39142</v>
      </c>
      <c r="B7594">
        <v>12.731999999999999</v>
      </c>
      <c r="C7594">
        <v>0</v>
      </c>
      <c r="D7594">
        <v>26</v>
      </c>
      <c r="E7594">
        <v>0</v>
      </c>
      <c r="F7594">
        <v>0</v>
      </c>
      <c r="G7594">
        <v>0</v>
      </c>
      <c r="H7594">
        <v>0</v>
      </c>
      <c r="I7594">
        <v>30390000</v>
      </c>
      <c r="J7594" t="s">
        <v>305</v>
      </c>
      <c r="K7594" t="s">
        <v>19</v>
      </c>
      <c r="L7594" t="s">
        <v>306</v>
      </c>
      <c r="M7594" t="s">
        <v>306</v>
      </c>
      <c r="N7594" t="s">
        <v>306</v>
      </c>
      <c r="O7594">
        <v>15</v>
      </c>
      <c r="P7594" t="s">
        <v>39</v>
      </c>
      <c r="Q7594" t="s">
        <v>241</v>
      </c>
      <c r="R7594" t="str">
        <f t="shared" si="236"/>
        <v>Non-incentive Class</v>
      </c>
      <c r="S7594">
        <f t="shared" si="237"/>
        <v>0</v>
      </c>
    </row>
    <row r="7595" spans="1:19" x14ac:dyDescent="0.8">
      <c r="A7595">
        <v>39142</v>
      </c>
      <c r="B7595">
        <v>12.731999999999999</v>
      </c>
      <c r="C7595">
        <v>2</v>
      </c>
      <c r="D7595">
        <v>14</v>
      </c>
      <c r="E7595">
        <v>393724</v>
      </c>
      <c r="F7595">
        <v>1182236</v>
      </c>
      <c r="G7595">
        <v>32000</v>
      </c>
      <c r="H7595">
        <v>20000</v>
      </c>
      <c r="I7595">
        <v>30390000</v>
      </c>
      <c r="J7595" t="s">
        <v>305</v>
      </c>
      <c r="K7595" t="s">
        <v>19</v>
      </c>
      <c r="L7595" t="s">
        <v>306</v>
      </c>
      <c r="M7595" t="s">
        <v>306</v>
      </c>
      <c r="N7595" t="s">
        <v>306</v>
      </c>
      <c r="O7595">
        <v>15</v>
      </c>
      <c r="P7595" t="s">
        <v>39</v>
      </c>
      <c r="Q7595" t="s">
        <v>241</v>
      </c>
      <c r="R7595" t="str">
        <f t="shared" si="236"/>
        <v>Non-incentive Class</v>
      </c>
      <c r="S7595">
        <f t="shared" si="237"/>
        <v>1182236</v>
      </c>
    </row>
    <row r="7596" spans="1:19" x14ac:dyDescent="0.8">
      <c r="A7596">
        <v>39142</v>
      </c>
      <c r="B7596">
        <v>12.731999999999999</v>
      </c>
      <c r="C7596" t="s">
        <v>23</v>
      </c>
      <c r="D7596">
        <v>160</v>
      </c>
      <c r="E7596">
        <v>10593292</v>
      </c>
      <c r="F7596">
        <v>31808474</v>
      </c>
      <c r="G7596">
        <v>0</v>
      </c>
      <c r="H7596">
        <v>0</v>
      </c>
      <c r="I7596">
        <v>30390000</v>
      </c>
      <c r="J7596" t="s">
        <v>305</v>
      </c>
      <c r="K7596" t="s">
        <v>19</v>
      </c>
      <c r="L7596" t="s">
        <v>306</v>
      </c>
      <c r="M7596" t="s">
        <v>306</v>
      </c>
      <c r="N7596" t="s">
        <v>306</v>
      </c>
      <c r="O7596">
        <v>15</v>
      </c>
      <c r="P7596" t="s">
        <v>39</v>
      </c>
      <c r="Q7596" t="s">
        <v>241</v>
      </c>
      <c r="R7596" t="str">
        <f t="shared" si="236"/>
        <v>Non-incentive Class</v>
      </c>
      <c r="S7596">
        <f t="shared" si="237"/>
        <v>31808474</v>
      </c>
    </row>
    <row r="7597" spans="1:19" x14ac:dyDescent="0.8">
      <c r="A7597">
        <v>39142</v>
      </c>
      <c r="B7597">
        <v>12.731999999999999</v>
      </c>
      <c r="C7597" t="s">
        <v>30</v>
      </c>
      <c r="D7597">
        <v>8</v>
      </c>
      <c r="E7597">
        <v>284759</v>
      </c>
      <c r="F7597">
        <v>855046</v>
      </c>
      <c r="G7597">
        <v>0</v>
      </c>
      <c r="H7597">
        <v>0</v>
      </c>
      <c r="I7597">
        <v>30390000</v>
      </c>
      <c r="J7597" t="s">
        <v>305</v>
      </c>
      <c r="K7597" t="s">
        <v>19</v>
      </c>
      <c r="L7597" t="s">
        <v>306</v>
      </c>
      <c r="M7597" t="s">
        <v>306</v>
      </c>
      <c r="N7597" t="s">
        <v>306</v>
      </c>
      <c r="O7597">
        <v>15</v>
      </c>
      <c r="P7597" t="s">
        <v>39</v>
      </c>
      <c r="Q7597" t="s">
        <v>241</v>
      </c>
      <c r="R7597" t="str">
        <f t="shared" si="236"/>
        <v>Non-incentive Class</v>
      </c>
      <c r="S7597">
        <f t="shared" si="237"/>
        <v>855046</v>
      </c>
    </row>
    <row r="7598" spans="1:19" x14ac:dyDescent="0.8">
      <c r="A7598">
        <v>39143</v>
      </c>
      <c r="B7598">
        <v>13.212</v>
      </c>
      <c r="C7598">
        <v>0</v>
      </c>
      <c r="D7598">
        <v>2</v>
      </c>
      <c r="E7598">
        <v>0</v>
      </c>
      <c r="F7598">
        <v>0</v>
      </c>
      <c r="G7598">
        <v>0</v>
      </c>
      <c r="H7598">
        <v>0</v>
      </c>
      <c r="I7598">
        <v>30910000</v>
      </c>
      <c r="J7598" t="s">
        <v>303</v>
      </c>
      <c r="K7598" t="s">
        <v>19</v>
      </c>
      <c r="L7598" t="s">
        <v>304</v>
      </c>
      <c r="M7598" t="s">
        <v>304</v>
      </c>
      <c r="N7598" t="s">
        <v>304</v>
      </c>
      <c r="O7598">
        <v>15</v>
      </c>
      <c r="P7598" t="s">
        <v>39</v>
      </c>
      <c r="Q7598" t="s">
        <v>241</v>
      </c>
      <c r="R7598" t="str">
        <f t="shared" si="236"/>
        <v>Non-incentive Class</v>
      </c>
      <c r="S7598">
        <f t="shared" si="237"/>
        <v>0</v>
      </c>
    </row>
    <row r="7599" spans="1:19" x14ac:dyDescent="0.8">
      <c r="A7599">
        <v>39143</v>
      </c>
      <c r="B7599">
        <v>13.212</v>
      </c>
      <c r="C7599" t="s">
        <v>23</v>
      </c>
      <c r="D7599">
        <v>3</v>
      </c>
      <c r="E7599">
        <v>3181134</v>
      </c>
      <c r="F7599">
        <v>9551991</v>
      </c>
      <c r="G7599">
        <v>0</v>
      </c>
      <c r="H7599">
        <v>0</v>
      </c>
      <c r="I7599">
        <v>30910000</v>
      </c>
      <c r="J7599" t="s">
        <v>303</v>
      </c>
      <c r="K7599" t="s">
        <v>19</v>
      </c>
      <c r="L7599" t="s">
        <v>304</v>
      </c>
      <c r="M7599" t="s">
        <v>304</v>
      </c>
      <c r="N7599" t="s">
        <v>304</v>
      </c>
      <c r="O7599">
        <v>15</v>
      </c>
      <c r="P7599" t="s">
        <v>39</v>
      </c>
      <c r="Q7599" t="s">
        <v>241</v>
      </c>
      <c r="R7599" t="str">
        <f t="shared" si="236"/>
        <v>Non-incentive Class</v>
      </c>
      <c r="S7599">
        <f t="shared" si="237"/>
        <v>9551991</v>
      </c>
    </row>
    <row r="7600" spans="1:19" x14ac:dyDescent="0.8">
      <c r="A7600">
        <v>39144</v>
      </c>
      <c r="B7600">
        <v>11.27</v>
      </c>
      <c r="C7600" t="s">
        <v>23</v>
      </c>
      <c r="D7600">
        <v>4</v>
      </c>
      <c r="E7600">
        <v>6785322</v>
      </c>
      <c r="F7600">
        <v>20374287</v>
      </c>
      <c r="G7600">
        <v>0</v>
      </c>
      <c r="H7600">
        <v>0</v>
      </c>
      <c r="I7600">
        <v>30260000</v>
      </c>
      <c r="J7600" t="s">
        <v>71</v>
      </c>
      <c r="K7600" t="s">
        <v>19</v>
      </c>
      <c r="L7600" t="s">
        <v>72</v>
      </c>
      <c r="M7600" t="s">
        <v>72</v>
      </c>
      <c r="N7600" t="s">
        <v>72</v>
      </c>
      <c r="O7600">
        <v>41</v>
      </c>
      <c r="P7600" t="s">
        <v>39</v>
      </c>
      <c r="Q7600" t="s">
        <v>70</v>
      </c>
      <c r="R7600" t="str">
        <f t="shared" si="236"/>
        <v>Non-incentive Class</v>
      </c>
      <c r="S7600">
        <f t="shared" si="237"/>
        <v>20374287</v>
      </c>
    </row>
    <row r="7601" spans="1:19" x14ac:dyDescent="0.8">
      <c r="A7601">
        <v>39144</v>
      </c>
      <c r="B7601">
        <v>11.27</v>
      </c>
      <c r="C7601" t="s">
        <v>30</v>
      </c>
      <c r="D7601">
        <v>2</v>
      </c>
      <c r="E7601">
        <v>390025</v>
      </c>
      <c r="F7601">
        <v>1171128</v>
      </c>
      <c r="G7601">
        <v>0</v>
      </c>
      <c r="H7601">
        <v>0</v>
      </c>
      <c r="I7601">
        <v>30260000</v>
      </c>
      <c r="J7601" t="s">
        <v>71</v>
      </c>
      <c r="K7601" t="s">
        <v>19</v>
      </c>
      <c r="L7601" t="s">
        <v>72</v>
      </c>
      <c r="M7601" t="s">
        <v>72</v>
      </c>
      <c r="N7601" t="s">
        <v>72</v>
      </c>
      <c r="O7601">
        <v>41</v>
      </c>
      <c r="P7601" t="s">
        <v>39</v>
      </c>
      <c r="Q7601" t="s">
        <v>70</v>
      </c>
      <c r="R7601" t="str">
        <f t="shared" si="236"/>
        <v>Non-incentive Class</v>
      </c>
      <c r="S7601">
        <f t="shared" si="237"/>
        <v>1171128</v>
      </c>
    </row>
    <row r="7602" spans="1:19" x14ac:dyDescent="0.8">
      <c r="A7602">
        <v>39145</v>
      </c>
      <c r="B7602">
        <v>12.724</v>
      </c>
      <c r="C7602" t="s">
        <v>23</v>
      </c>
      <c r="D7602">
        <v>3</v>
      </c>
      <c r="E7602">
        <v>307788</v>
      </c>
      <c r="F7602">
        <v>924195</v>
      </c>
      <c r="G7602">
        <v>0</v>
      </c>
      <c r="H7602">
        <v>0</v>
      </c>
      <c r="I7602">
        <v>30010000</v>
      </c>
      <c r="J7602" t="s">
        <v>301</v>
      </c>
      <c r="K7602" t="s">
        <v>19</v>
      </c>
      <c r="L7602" t="s">
        <v>302</v>
      </c>
      <c r="M7602" t="s">
        <v>302</v>
      </c>
      <c r="N7602" t="s">
        <v>302</v>
      </c>
      <c r="O7602">
        <v>15</v>
      </c>
      <c r="P7602" t="s">
        <v>39</v>
      </c>
      <c r="Q7602" t="s">
        <v>241</v>
      </c>
      <c r="R7602" t="str">
        <f t="shared" si="236"/>
        <v>Non-incentive Class</v>
      </c>
      <c r="S7602">
        <f t="shared" si="237"/>
        <v>924195</v>
      </c>
    </row>
    <row r="7603" spans="1:19" x14ac:dyDescent="0.8">
      <c r="A7603">
        <v>39146</v>
      </c>
      <c r="B7603">
        <v>12.337999999999999</v>
      </c>
      <c r="C7603">
        <v>0</v>
      </c>
      <c r="D7603">
        <v>4</v>
      </c>
      <c r="E7603">
        <v>0</v>
      </c>
      <c r="F7603">
        <v>0</v>
      </c>
      <c r="G7603">
        <v>0</v>
      </c>
      <c r="H7603">
        <v>0</v>
      </c>
      <c r="I7603">
        <v>30910000</v>
      </c>
      <c r="J7603" t="s">
        <v>303</v>
      </c>
      <c r="K7603" t="s">
        <v>19</v>
      </c>
      <c r="L7603" t="s">
        <v>304</v>
      </c>
      <c r="M7603" t="s">
        <v>304</v>
      </c>
      <c r="N7603" t="s">
        <v>304</v>
      </c>
      <c r="O7603">
        <v>15</v>
      </c>
      <c r="P7603" t="s">
        <v>39</v>
      </c>
      <c r="Q7603" t="s">
        <v>241</v>
      </c>
      <c r="R7603" t="str">
        <f t="shared" si="236"/>
        <v>Non-incentive Class</v>
      </c>
      <c r="S7603">
        <f t="shared" si="237"/>
        <v>0</v>
      </c>
    </row>
    <row r="7604" spans="1:19" x14ac:dyDescent="0.8">
      <c r="A7604">
        <v>39146</v>
      </c>
      <c r="B7604">
        <v>12.337999999999999</v>
      </c>
      <c r="C7604" t="s">
        <v>23</v>
      </c>
      <c r="D7604">
        <v>8</v>
      </c>
      <c r="E7604">
        <v>2029072</v>
      </c>
      <c r="F7604">
        <v>6092695</v>
      </c>
      <c r="G7604">
        <v>0</v>
      </c>
      <c r="H7604">
        <v>0</v>
      </c>
      <c r="I7604">
        <v>30910000</v>
      </c>
      <c r="J7604" t="s">
        <v>303</v>
      </c>
      <c r="K7604" t="s">
        <v>19</v>
      </c>
      <c r="L7604" t="s">
        <v>304</v>
      </c>
      <c r="M7604" t="s">
        <v>304</v>
      </c>
      <c r="N7604" t="s">
        <v>304</v>
      </c>
      <c r="O7604">
        <v>15</v>
      </c>
      <c r="P7604" t="s">
        <v>39</v>
      </c>
      <c r="Q7604" t="s">
        <v>241</v>
      </c>
      <c r="R7604" t="str">
        <f t="shared" si="236"/>
        <v>Non-incentive Class</v>
      </c>
      <c r="S7604">
        <f t="shared" si="237"/>
        <v>6092695</v>
      </c>
    </row>
    <row r="7605" spans="1:19" x14ac:dyDescent="0.8">
      <c r="A7605">
        <v>39148</v>
      </c>
      <c r="B7605">
        <v>12.337999999999999</v>
      </c>
      <c r="C7605">
        <v>0</v>
      </c>
      <c r="D7605">
        <v>2</v>
      </c>
      <c r="E7605">
        <v>0</v>
      </c>
      <c r="F7605">
        <v>0</v>
      </c>
      <c r="G7605">
        <v>0</v>
      </c>
      <c r="H7605">
        <v>0</v>
      </c>
      <c r="I7605">
        <v>30910000</v>
      </c>
      <c r="J7605" t="s">
        <v>303</v>
      </c>
      <c r="K7605" t="s">
        <v>19</v>
      </c>
      <c r="L7605" t="s">
        <v>304</v>
      </c>
      <c r="M7605" t="s">
        <v>304</v>
      </c>
      <c r="N7605" t="s">
        <v>304</v>
      </c>
      <c r="O7605">
        <v>15</v>
      </c>
      <c r="P7605" t="s">
        <v>39</v>
      </c>
      <c r="Q7605" t="s">
        <v>241</v>
      </c>
      <c r="R7605" t="str">
        <f t="shared" si="236"/>
        <v>Non-incentive Class</v>
      </c>
      <c r="S7605">
        <f t="shared" si="237"/>
        <v>0</v>
      </c>
    </row>
    <row r="7606" spans="1:19" x14ac:dyDescent="0.8">
      <c r="A7606">
        <v>39148</v>
      </c>
      <c r="B7606">
        <v>12.337999999999999</v>
      </c>
      <c r="C7606">
        <v>2</v>
      </c>
      <c r="D7606">
        <v>135</v>
      </c>
      <c r="E7606">
        <v>774357</v>
      </c>
      <c r="F7606">
        <v>2325159</v>
      </c>
      <c r="G7606">
        <v>244204</v>
      </c>
      <c r="H7606">
        <v>224204</v>
      </c>
      <c r="I7606">
        <v>30910000</v>
      </c>
      <c r="J7606" t="s">
        <v>303</v>
      </c>
      <c r="K7606" t="s">
        <v>19</v>
      </c>
      <c r="L7606" t="s">
        <v>304</v>
      </c>
      <c r="M7606" t="s">
        <v>304</v>
      </c>
      <c r="N7606" t="s">
        <v>304</v>
      </c>
      <c r="O7606">
        <v>15</v>
      </c>
      <c r="P7606" t="s">
        <v>39</v>
      </c>
      <c r="Q7606" t="s">
        <v>241</v>
      </c>
      <c r="R7606" t="str">
        <f t="shared" si="236"/>
        <v>Non-incentive Class</v>
      </c>
      <c r="S7606">
        <f t="shared" si="237"/>
        <v>2325159</v>
      </c>
    </row>
    <row r="7607" spans="1:19" x14ac:dyDescent="0.8">
      <c r="A7607">
        <v>39148</v>
      </c>
      <c r="B7607">
        <v>12.337999999999999</v>
      </c>
      <c r="C7607" t="s">
        <v>23</v>
      </c>
      <c r="D7607">
        <v>7</v>
      </c>
      <c r="E7607">
        <v>747248</v>
      </c>
      <c r="F7607">
        <v>2243762</v>
      </c>
      <c r="G7607">
        <v>0</v>
      </c>
      <c r="H7607">
        <v>0</v>
      </c>
      <c r="I7607">
        <v>30910000</v>
      </c>
      <c r="J7607" t="s">
        <v>303</v>
      </c>
      <c r="K7607" t="s">
        <v>19</v>
      </c>
      <c r="L7607" t="s">
        <v>304</v>
      </c>
      <c r="M7607" t="s">
        <v>304</v>
      </c>
      <c r="N7607" t="s">
        <v>304</v>
      </c>
      <c r="O7607">
        <v>15</v>
      </c>
      <c r="P7607" t="s">
        <v>39</v>
      </c>
      <c r="Q7607" t="s">
        <v>241</v>
      </c>
      <c r="R7607" t="str">
        <f t="shared" si="236"/>
        <v>Non-incentive Class</v>
      </c>
      <c r="S7607">
        <f t="shared" si="237"/>
        <v>2243762</v>
      </c>
    </row>
    <row r="7608" spans="1:19" x14ac:dyDescent="0.8">
      <c r="A7608">
        <v>39149</v>
      </c>
      <c r="B7608">
        <v>12.337999999999999</v>
      </c>
      <c r="C7608">
        <v>0</v>
      </c>
      <c r="D7608">
        <v>4</v>
      </c>
      <c r="E7608">
        <v>0</v>
      </c>
      <c r="F7608">
        <v>0</v>
      </c>
      <c r="G7608">
        <v>0</v>
      </c>
      <c r="H7608">
        <v>0</v>
      </c>
      <c r="I7608">
        <v>30910000</v>
      </c>
      <c r="J7608" t="s">
        <v>303</v>
      </c>
      <c r="K7608" t="s">
        <v>19</v>
      </c>
      <c r="L7608" t="s">
        <v>304</v>
      </c>
      <c r="M7608" t="s">
        <v>304</v>
      </c>
      <c r="N7608" t="s">
        <v>304</v>
      </c>
      <c r="O7608">
        <v>15</v>
      </c>
      <c r="P7608" t="s">
        <v>39</v>
      </c>
      <c r="Q7608" t="s">
        <v>241</v>
      </c>
      <c r="R7608" t="str">
        <f t="shared" si="236"/>
        <v>Non-incentive Class</v>
      </c>
      <c r="S7608">
        <f t="shared" si="237"/>
        <v>0</v>
      </c>
    </row>
    <row r="7609" spans="1:19" x14ac:dyDescent="0.8">
      <c r="A7609">
        <v>39149</v>
      </c>
      <c r="B7609">
        <v>12.337999999999999</v>
      </c>
      <c r="C7609">
        <v>2</v>
      </c>
      <c r="D7609">
        <v>165</v>
      </c>
      <c r="E7609">
        <v>1399726</v>
      </c>
      <c r="F7609">
        <v>4202978</v>
      </c>
      <c r="G7609">
        <v>495604</v>
      </c>
      <c r="H7609">
        <v>386056</v>
      </c>
      <c r="I7609">
        <v>30910000</v>
      </c>
      <c r="J7609" t="s">
        <v>303</v>
      </c>
      <c r="K7609" t="s">
        <v>19</v>
      </c>
      <c r="L7609" t="s">
        <v>304</v>
      </c>
      <c r="M7609" t="s">
        <v>304</v>
      </c>
      <c r="N7609" t="s">
        <v>304</v>
      </c>
      <c r="O7609">
        <v>15</v>
      </c>
      <c r="P7609" t="s">
        <v>39</v>
      </c>
      <c r="Q7609" t="s">
        <v>241</v>
      </c>
      <c r="R7609" t="str">
        <f t="shared" si="236"/>
        <v>Non-incentive Class</v>
      </c>
      <c r="S7609">
        <f t="shared" si="237"/>
        <v>4202978</v>
      </c>
    </row>
    <row r="7610" spans="1:19" x14ac:dyDescent="0.8">
      <c r="A7610">
        <v>39149</v>
      </c>
      <c r="B7610">
        <v>12.337999999999999</v>
      </c>
      <c r="C7610" t="s">
        <v>23</v>
      </c>
      <c r="D7610">
        <v>1</v>
      </c>
      <c r="E7610">
        <v>357429</v>
      </c>
      <c r="F7610">
        <v>1073252</v>
      </c>
      <c r="G7610">
        <v>0</v>
      </c>
      <c r="H7610">
        <v>0</v>
      </c>
      <c r="I7610">
        <v>30910000</v>
      </c>
      <c r="J7610" t="s">
        <v>303</v>
      </c>
      <c r="K7610" t="s">
        <v>19</v>
      </c>
      <c r="L7610" t="s">
        <v>304</v>
      </c>
      <c r="M7610" t="s">
        <v>304</v>
      </c>
      <c r="N7610" t="s">
        <v>304</v>
      </c>
      <c r="O7610">
        <v>15</v>
      </c>
      <c r="P7610" t="s">
        <v>39</v>
      </c>
      <c r="Q7610" t="s">
        <v>241</v>
      </c>
      <c r="R7610" t="str">
        <f t="shared" si="236"/>
        <v>Non-incentive Class</v>
      </c>
      <c r="S7610">
        <f t="shared" si="237"/>
        <v>1073252</v>
      </c>
    </row>
    <row r="7611" spans="1:19" x14ac:dyDescent="0.8">
      <c r="A7611">
        <v>39151</v>
      </c>
      <c r="B7611">
        <v>11.324</v>
      </c>
      <c r="C7611">
        <v>0</v>
      </c>
      <c r="D7611">
        <v>2</v>
      </c>
      <c r="E7611">
        <v>0</v>
      </c>
      <c r="F7611">
        <v>0</v>
      </c>
      <c r="G7611">
        <v>0</v>
      </c>
      <c r="H7611">
        <v>0</v>
      </c>
      <c r="I7611">
        <v>31350000</v>
      </c>
      <c r="J7611" t="s">
        <v>240</v>
      </c>
      <c r="K7611" t="s">
        <v>19</v>
      </c>
      <c r="L7611" t="s">
        <v>241</v>
      </c>
      <c r="M7611" t="s">
        <v>241</v>
      </c>
      <c r="N7611" t="s">
        <v>241</v>
      </c>
      <c r="O7611">
        <v>15</v>
      </c>
      <c r="P7611" t="s">
        <v>39</v>
      </c>
      <c r="Q7611" t="s">
        <v>241</v>
      </c>
      <c r="R7611" t="str">
        <f t="shared" si="236"/>
        <v>Non-incentive Class</v>
      </c>
      <c r="S7611">
        <f t="shared" si="237"/>
        <v>0</v>
      </c>
    </row>
    <row r="7612" spans="1:19" x14ac:dyDescent="0.8">
      <c r="A7612">
        <v>39152</v>
      </c>
      <c r="B7612">
        <v>11.481999999999999</v>
      </c>
      <c r="C7612">
        <v>0</v>
      </c>
      <c r="D7612">
        <v>4</v>
      </c>
      <c r="E7612">
        <v>0</v>
      </c>
      <c r="F7612">
        <v>0</v>
      </c>
      <c r="G7612">
        <v>0</v>
      </c>
      <c r="H7612">
        <v>0</v>
      </c>
      <c r="I7612">
        <v>30970000</v>
      </c>
      <c r="J7612" t="s">
        <v>242</v>
      </c>
      <c r="K7612" t="s">
        <v>19</v>
      </c>
      <c r="L7612" t="s">
        <v>243</v>
      </c>
      <c r="M7612" t="s">
        <v>243</v>
      </c>
      <c r="N7612" t="s">
        <v>243</v>
      </c>
      <c r="O7612">
        <v>18</v>
      </c>
      <c r="P7612" t="s">
        <v>39</v>
      </c>
      <c r="Q7612" t="s">
        <v>138</v>
      </c>
      <c r="R7612" t="str">
        <f t="shared" si="236"/>
        <v>Non-incentive Class</v>
      </c>
      <c r="S7612">
        <f t="shared" si="237"/>
        <v>0</v>
      </c>
    </row>
    <row r="7613" spans="1:19" x14ac:dyDescent="0.8">
      <c r="A7613">
        <v>39152</v>
      </c>
      <c r="B7613">
        <v>11.481999999999999</v>
      </c>
      <c r="C7613">
        <v>1</v>
      </c>
      <c r="D7613">
        <v>2</v>
      </c>
      <c r="E7613">
        <v>28241</v>
      </c>
      <c r="F7613">
        <v>84799</v>
      </c>
      <c r="G7613">
        <v>0</v>
      </c>
      <c r="H7613">
        <v>0</v>
      </c>
      <c r="I7613">
        <v>30970000</v>
      </c>
      <c r="J7613" t="s">
        <v>242</v>
      </c>
      <c r="K7613" t="s">
        <v>19</v>
      </c>
      <c r="L7613" t="s">
        <v>243</v>
      </c>
      <c r="M7613" t="s">
        <v>243</v>
      </c>
      <c r="N7613" t="s">
        <v>243</v>
      </c>
      <c r="O7613">
        <v>18</v>
      </c>
      <c r="P7613" t="s">
        <v>39</v>
      </c>
      <c r="Q7613" t="s">
        <v>138</v>
      </c>
      <c r="R7613" t="str">
        <f t="shared" si="236"/>
        <v>Non-incentive Class</v>
      </c>
      <c r="S7613">
        <f t="shared" si="237"/>
        <v>84799</v>
      </c>
    </row>
    <row r="7614" spans="1:19" x14ac:dyDescent="0.8">
      <c r="A7614">
        <v>39153</v>
      </c>
      <c r="B7614">
        <v>13.676</v>
      </c>
      <c r="C7614">
        <v>0</v>
      </c>
      <c r="D7614">
        <v>4</v>
      </c>
      <c r="E7614">
        <v>0</v>
      </c>
      <c r="F7614">
        <v>0</v>
      </c>
      <c r="G7614">
        <v>0</v>
      </c>
      <c r="H7614">
        <v>0</v>
      </c>
      <c r="I7614">
        <v>30970000</v>
      </c>
      <c r="J7614" t="s">
        <v>242</v>
      </c>
      <c r="K7614" t="s">
        <v>19</v>
      </c>
      <c r="L7614" t="s">
        <v>243</v>
      </c>
      <c r="M7614" t="s">
        <v>243</v>
      </c>
      <c r="N7614" t="s">
        <v>243</v>
      </c>
      <c r="O7614">
        <v>18</v>
      </c>
      <c r="P7614" t="s">
        <v>39</v>
      </c>
      <c r="Q7614" t="s">
        <v>138</v>
      </c>
      <c r="R7614" t="str">
        <f t="shared" si="236"/>
        <v>Non-incentive Class</v>
      </c>
      <c r="S7614">
        <f t="shared" si="237"/>
        <v>0</v>
      </c>
    </row>
    <row r="7615" spans="1:19" x14ac:dyDescent="0.8">
      <c r="A7615">
        <v>39153</v>
      </c>
      <c r="B7615">
        <v>13.676</v>
      </c>
      <c r="C7615" t="s">
        <v>23</v>
      </c>
      <c r="D7615">
        <v>1</v>
      </c>
      <c r="E7615">
        <v>51949</v>
      </c>
      <c r="F7615">
        <v>155987</v>
      </c>
      <c r="G7615">
        <v>0</v>
      </c>
      <c r="H7615">
        <v>0</v>
      </c>
      <c r="I7615">
        <v>30970000</v>
      </c>
      <c r="J7615" t="s">
        <v>242</v>
      </c>
      <c r="K7615" t="s">
        <v>19</v>
      </c>
      <c r="L7615" t="s">
        <v>243</v>
      </c>
      <c r="M7615" t="s">
        <v>243</v>
      </c>
      <c r="N7615" t="s">
        <v>243</v>
      </c>
      <c r="O7615">
        <v>18</v>
      </c>
      <c r="P7615" t="s">
        <v>39</v>
      </c>
      <c r="Q7615" t="s">
        <v>138</v>
      </c>
      <c r="R7615" t="str">
        <f t="shared" si="236"/>
        <v>Non-incentive Class</v>
      </c>
      <c r="S7615">
        <f t="shared" si="237"/>
        <v>155987</v>
      </c>
    </row>
    <row r="7616" spans="1:19" x14ac:dyDescent="0.8">
      <c r="A7616">
        <v>39153</v>
      </c>
      <c r="B7616">
        <v>13.676</v>
      </c>
      <c r="C7616" t="s">
        <v>131</v>
      </c>
      <c r="D7616">
        <v>1</v>
      </c>
      <c r="E7616">
        <v>1512310</v>
      </c>
      <c r="F7616">
        <v>4541013</v>
      </c>
      <c r="G7616">
        <v>0</v>
      </c>
      <c r="H7616">
        <v>0</v>
      </c>
      <c r="I7616">
        <v>30970000</v>
      </c>
      <c r="J7616" t="s">
        <v>242</v>
      </c>
      <c r="K7616" t="s">
        <v>19</v>
      </c>
      <c r="L7616" t="s">
        <v>243</v>
      </c>
      <c r="M7616" t="s">
        <v>243</v>
      </c>
      <c r="N7616" t="s">
        <v>243</v>
      </c>
      <c r="O7616">
        <v>18</v>
      </c>
      <c r="P7616" t="s">
        <v>39</v>
      </c>
      <c r="Q7616" t="s">
        <v>138</v>
      </c>
      <c r="R7616" t="str">
        <f t="shared" si="236"/>
        <v>Incentive Class</v>
      </c>
      <c r="S7616">
        <f t="shared" si="237"/>
        <v>45410130</v>
      </c>
    </row>
    <row r="7617" spans="1:19" x14ac:dyDescent="0.8">
      <c r="A7617">
        <v>39154</v>
      </c>
      <c r="B7617">
        <v>13.06</v>
      </c>
      <c r="C7617">
        <v>0</v>
      </c>
      <c r="D7617">
        <v>2</v>
      </c>
      <c r="E7617">
        <v>0</v>
      </c>
      <c r="F7617">
        <v>0</v>
      </c>
      <c r="G7617">
        <v>0</v>
      </c>
      <c r="H7617">
        <v>0</v>
      </c>
      <c r="I7617">
        <v>30970000</v>
      </c>
      <c r="J7617" t="s">
        <v>242</v>
      </c>
      <c r="K7617" t="s">
        <v>19</v>
      </c>
      <c r="L7617" t="s">
        <v>243</v>
      </c>
      <c r="M7617" t="s">
        <v>243</v>
      </c>
      <c r="N7617" t="s">
        <v>243</v>
      </c>
      <c r="O7617">
        <v>18</v>
      </c>
      <c r="P7617" t="s">
        <v>39</v>
      </c>
      <c r="Q7617" t="s">
        <v>138</v>
      </c>
      <c r="R7617" t="str">
        <f t="shared" si="236"/>
        <v>Non-incentive Class</v>
      </c>
      <c r="S7617">
        <f t="shared" si="237"/>
        <v>0</v>
      </c>
    </row>
    <row r="7618" spans="1:19" x14ac:dyDescent="0.8">
      <c r="A7618">
        <v>39155</v>
      </c>
      <c r="B7618">
        <v>10.866</v>
      </c>
      <c r="C7618">
        <v>0</v>
      </c>
      <c r="D7618">
        <v>2</v>
      </c>
      <c r="E7618">
        <v>0</v>
      </c>
      <c r="F7618">
        <v>0</v>
      </c>
      <c r="G7618">
        <v>0</v>
      </c>
      <c r="H7618">
        <v>0</v>
      </c>
      <c r="I7618">
        <v>30970000</v>
      </c>
      <c r="J7618" t="s">
        <v>242</v>
      </c>
      <c r="K7618" t="s">
        <v>19</v>
      </c>
      <c r="L7618" t="s">
        <v>243</v>
      </c>
      <c r="M7618" t="s">
        <v>243</v>
      </c>
      <c r="N7618" t="s">
        <v>243</v>
      </c>
      <c r="O7618">
        <v>18</v>
      </c>
      <c r="P7618" t="s">
        <v>39</v>
      </c>
      <c r="Q7618" t="s">
        <v>138</v>
      </c>
      <c r="R7618" t="str">
        <f t="shared" si="236"/>
        <v>Non-incentive Class</v>
      </c>
      <c r="S7618">
        <f t="shared" si="237"/>
        <v>0</v>
      </c>
    </row>
    <row r="7619" spans="1:19" x14ac:dyDescent="0.8">
      <c r="A7619">
        <v>39156</v>
      </c>
      <c r="B7619">
        <v>13.518000000000001</v>
      </c>
      <c r="C7619">
        <v>0</v>
      </c>
      <c r="D7619">
        <v>18</v>
      </c>
      <c r="E7619">
        <v>0</v>
      </c>
      <c r="F7619">
        <v>0</v>
      </c>
      <c r="G7619">
        <v>0</v>
      </c>
      <c r="H7619">
        <v>0</v>
      </c>
      <c r="I7619">
        <v>31350000</v>
      </c>
      <c r="J7619" t="s">
        <v>240</v>
      </c>
      <c r="K7619" t="s">
        <v>19</v>
      </c>
      <c r="L7619" t="s">
        <v>241</v>
      </c>
      <c r="M7619" t="s">
        <v>241</v>
      </c>
      <c r="N7619" t="s">
        <v>241</v>
      </c>
      <c r="O7619">
        <v>15</v>
      </c>
      <c r="P7619" t="s">
        <v>39</v>
      </c>
      <c r="Q7619" t="s">
        <v>241</v>
      </c>
      <c r="R7619" t="str">
        <f t="shared" ref="R7619:R7682" si="238">IF(COUNTIF(C7619,"6A"),"Incentive Class",IF(COUNTIF(C7619,"6B"),"Incentive Class",IF(COUNTIF(C7619,"6C"),"Incentive Class",IF(COUNTIF(C7619,"7A"),"Incentive Class",IF(COUNTIF(C7619,"7B"),"Incentive Class","Non-incentive Class")))))</f>
        <v>Non-incentive Class</v>
      </c>
      <c r="S7619">
        <f t="shared" ref="S7619:S7682" si="239">IF(R7619="Incentive Class", F7619*10, F7619)</f>
        <v>0</v>
      </c>
    </row>
    <row r="7620" spans="1:19" x14ac:dyDescent="0.8">
      <c r="A7620">
        <v>39156</v>
      </c>
      <c r="B7620">
        <v>13.518000000000001</v>
      </c>
      <c r="C7620">
        <v>1</v>
      </c>
      <c r="D7620">
        <v>1</v>
      </c>
      <c r="E7620">
        <v>4856</v>
      </c>
      <c r="F7620">
        <v>14581</v>
      </c>
      <c r="G7620">
        <v>0</v>
      </c>
      <c r="H7620">
        <v>0</v>
      </c>
      <c r="I7620">
        <v>31350000</v>
      </c>
      <c r="J7620" t="s">
        <v>240</v>
      </c>
      <c r="K7620" t="s">
        <v>19</v>
      </c>
      <c r="L7620" t="s">
        <v>241</v>
      </c>
      <c r="M7620" t="s">
        <v>241</v>
      </c>
      <c r="N7620" t="s">
        <v>241</v>
      </c>
      <c r="O7620">
        <v>15</v>
      </c>
      <c r="P7620" t="s">
        <v>39</v>
      </c>
      <c r="Q7620" t="s">
        <v>241</v>
      </c>
      <c r="R7620" t="str">
        <f t="shared" si="238"/>
        <v>Non-incentive Class</v>
      </c>
      <c r="S7620">
        <f t="shared" si="239"/>
        <v>14581</v>
      </c>
    </row>
    <row r="7621" spans="1:19" x14ac:dyDescent="0.8">
      <c r="A7621">
        <v>39156</v>
      </c>
      <c r="B7621">
        <v>13.518000000000001</v>
      </c>
      <c r="C7621">
        <v>2</v>
      </c>
      <c r="D7621">
        <v>4</v>
      </c>
      <c r="E7621">
        <v>139398</v>
      </c>
      <c r="F7621">
        <v>418570</v>
      </c>
      <c r="G7621">
        <v>0</v>
      </c>
      <c r="H7621">
        <v>0</v>
      </c>
      <c r="I7621">
        <v>31350000</v>
      </c>
      <c r="J7621" t="s">
        <v>240</v>
      </c>
      <c r="K7621" t="s">
        <v>19</v>
      </c>
      <c r="L7621" t="s">
        <v>241</v>
      </c>
      <c r="M7621" t="s">
        <v>241</v>
      </c>
      <c r="N7621" t="s">
        <v>241</v>
      </c>
      <c r="O7621">
        <v>15</v>
      </c>
      <c r="P7621" t="s">
        <v>39</v>
      </c>
      <c r="Q7621" t="s">
        <v>241</v>
      </c>
      <c r="R7621" t="str">
        <f t="shared" si="238"/>
        <v>Non-incentive Class</v>
      </c>
      <c r="S7621">
        <f t="shared" si="239"/>
        <v>418570</v>
      </c>
    </row>
    <row r="7622" spans="1:19" x14ac:dyDescent="0.8">
      <c r="A7622">
        <v>39156</v>
      </c>
      <c r="B7622">
        <v>13.518000000000001</v>
      </c>
      <c r="C7622">
        <v>3</v>
      </c>
      <c r="D7622">
        <v>9</v>
      </c>
      <c r="E7622">
        <v>126466</v>
      </c>
      <c r="F7622">
        <v>379738</v>
      </c>
      <c r="G7622">
        <v>0</v>
      </c>
      <c r="H7622">
        <v>0</v>
      </c>
      <c r="I7622">
        <v>31350000</v>
      </c>
      <c r="J7622" t="s">
        <v>240</v>
      </c>
      <c r="K7622" t="s">
        <v>19</v>
      </c>
      <c r="L7622" t="s">
        <v>241</v>
      </c>
      <c r="M7622" t="s">
        <v>241</v>
      </c>
      <c r="N7622" t="s">
        <v>241</v>
      </c>
      <c r="O7622">
        <v>15</v>
      </c>
      <c r="P7622" t="s">
        <v>39</v>
      </c>
      <c r="Q7622" t="s">
        <v>241</v>
      </c>
      <c r="R7622" t="str">
        <f t="shared" si="238"/>
        <v>Non-incentive Class</v>
      </c>
      <c r="S7622">
        <f t="shared" si="239"/>
        <v>379738</v>
      </c>
    </row>
    <row r="7623" spans="1:19" x14ac:dyDescent="0.8">
      <c r="A7623">
        <v>39156</v>
      </c>
      <c r="B7623">
        <v>13.518000000000001</v>
      </c>
      <c r="C7623" t="s">
        <v>23</v>
      </c>
      <c r="D7623">
        <v>6</v>
      </c>
      <c r="E7623">
        <v>437173</v>
      </c>
      <c r="F7623">
        <v>1312700</v>
      </c>
      <c r="G7623">
        <v>0</v>
      </c>
      <c r="H7623">
        <v>0</v>
      </c>
      <c r="I7623">
        <v>31350000</v>
      </c>
      <c r="J7623" t="s">
        <v>240</v>
      </c>
      <c r="K7623" t="s">
        <v>19</v>
      </c>
      <c r="L7623" t="s">
        <v>241</v>
      </c>
      <c r="M7623" t="s">
        <v>241</v>
      </c>
      <c r="N7623" t="s">
        <v>241</v>
      </c>
      <c r="O7623">
        <v>15</v>
      </c>
      <c r="P7623" t="s">
        <v>39</v>
      </c>
      <c r="Q7623" t="s">
        <v>241</v>
      </c>
      <c r="R7623" t="str">
        <f t="shared" si="238"/>
        <v>Non-incentive Class</v>
      </c>
      <c r="S7623">
        <f t="shared" si="239"/>
        <v>1312700</v>
      </c>
    </row>
    <row r="7624" spans="1:19" x14ac:dyDescent="0.8">
      <c r="A7624">
        <v>39157</v>
      </c>
      <c r="B7624">
        <v>11.728</v>
      </c>
      <c r="C7624">
        <v>0</v>
      </c>
      <c r="D7624">
        <v>2</v>
      </c>
      <c r="E7624">
        <v>0</v>
      </c>
      <c r="F7624">
        <v>0</v>
      </c>
      <c r="G7624">
        <v>0</v>
      </c>
      <c r="H7624">
        <v>0</v>
      </c>
      <c r="I7624">
        <v>30910000</v>
      </c>
      <c r="J7624" t="s">
        <v>303</v>
      </c>
      <c r="K7624" t="s">
        <v>19</v>
      </c>
      <c r="L7624" t="s">
        <v>304</v>
      </c>
      <c r="M7624" t="s">
        <v>304</v>
      </c>
      <c r="N7624" t="s">
        <v>304</v>
      </c>
      <c r="O7624">
        <v>15</v>
      </c>
      <c r="P7624" t="s">
        <v>39</v>
      </c>
      <c r="Q7624" t="s">
        <v>241</v>
      </c>
      <c r="R7624" t="str">
        <f t="shared" si="238"/>
        <v>Non-incentive Class</v>
      </c>
      <c r="S7624">
        <f t="shared" si="239"/>
        <v>0</v>
      </c>
    </row>
    <row r="7625" spans="1:19" x14ac:dyDescent="0.8">
      <c r="A7625">
        <v>39158</v>
      </c>
      <c r="B7625">
        <v>12.337999999999999</v>
      </c>
      <c r="C7625" t="s">
        <v>23</v>
      </c>
      <c r="D7625">
        <v>2</v>
      </c>
      <c r="E7625">
        <v>4612041</v>
      </c>
      <c r="F7625">
        <v>13848575</v>
      </c>
      <c r="G7625">
        <v>0</v>
      </c>
      <c r="H7625">
        <v>0</v>
      </c>
      <c r="I7625">
        <v>30910000</v>
      </c>
      <c r="J7625" t="s">
        <v>303</v>
      </c>
      <c r="K7625" t="s">
        <v>19</v>
      </c>
      <c r="L7625" t="s">
        <v>304</v>
      </c>
      <c r="M7625" t="s">
        <v>304</v>
      </c>
      <c r="N7625" t="s">
        <v>304</v>
      </c>
      <c r="O7625">
        <v>15</v>
      </c>
      <c r="P7625" t="s">
        <v>39</v>
      </c>
      <c r="Q7625" t="s">
        <v>241</v>
      </c>
      <c r="R7625" t="str">
        <f t="shared" si="238"/>
        <v>Non-incentive Class</v>
      </c>
      <c r="S7625">
        <f t="shared" si="239"/>
        <v>13848575</v>
      </c>
    </row>
    <row r="7626" spans="1:19" x14ac:dyDescent="0.8">
      <c r="A7626">
        <v>39159</v>
      </c>
      <c r="B7626">
        <v>12.486000000000001</v>
      </c>
      <c r="C7626" t="s">
        <v>30</v>
      </c>
      <c r="D7626">
        <v>1</v>
      </c>
      <c r="E7626">
        <v>239420</v>
      </c>
      <c r="F7626">
        <v>718906</v>
      </c>
      <c r="G7626">
        <v>0</v>
      </c>
      <c r="H7626">
        <v>0</v>
      </c>
      <c r="I7626">
        <v>30230000</v>
      </c>
      <c r="J7626" t="s">
        <v>309</v>
      </c>
      <c r="K7626" t="s">
        <v>19</v>
      </c>
      <c r="L7626" t="s">
        <v>310</v>
      </c>
      <c r="M7626" t="s">
        <v>310</v>
      </c>
      <c r="N7626" t="s">
        <v>310</v>
      </c>
      <c r="O7626">
        <v>15</v>
      </c>
      <c r="P7626" t="s">
        <v>39</v>
      </c>
      <c r="Q7626" t="s">
        <v>241</v>
      </c>
      <c r="R7626" t="str">
        <f t="shared" si="238"/>
        <v>Non-incentive Class</v>
      </c>
      <c r="S7626">
        <f t="shared" si="239"/>
        <v>718906</v>
      </c>
    </row>
    <row r="7627" spans="1:19" x14ac:dyDescent="0.8">
      <c r="A7627">
        <v>39160</v>
      </c>
      <c r="B7627">
        <v>12.486000000000001</v>
      </c>
      <c r="C7627">
        <v>1</v>
      </c>
      <c r="D7627">
        <v>24</v>
      </c>
      <c r="E7627">
        <v>18724</v>
      </c>
      <c r="F7627">
        <v>56224</v>
      </c>
      <c r="G7627">
        <v>0</v>
      </c>
      <c r="H7627">
        <v>0</v>
      </c>
      <c r="I7627">
        <v>30230000</v>
      </c>
      <c r="J7627" t="s">
        <v>309</v>
      </c>
      <c r="K7627" t="s">
        <v>19</v>
      </c>
      <c r="L7627" t="s">
        <v>310</v>
      </c>
      <c r="M7627" t="s">
        <v>310</v>
      </c>
      <c r="N7627" t="s">
        <v>310</v>
      </c>
      <c r="O7627">
        <v>15</v>
      </c>
      <c r="P7627" t="s">
        <v>39</v>
      </c>
      <c r="Q7627" t="s">
        <v>241</v>
      </c>
      <c r="R7627" t="str">
        <f t="shared" si="238"/>
        <v>Non-incentive Class</v>
      </c>
      <c r="S7627">
        <f t="shared" si="239"/>
        <v>56224</v>
      </c>
    </row>
    <row r="7628" spans="1:19" x14ac:dyDescent="0.8">
      <c r="A7628">
        <v>39160</v>
      </c>
      <c r="B7628">
        <v>12.486000000000001</v>
      </c>
      <c r="C7628">
        <v>2</v>
      </c>
      <c r="D7628">
        <v>17</v>
      </c>
      <c r="E7628">
        <v>286300</v>
      </c>
      <c r="F7628">
        <v>859672</v>
      </c>
      <c r="G7628">
        <v>122500</v>
      </c>
      <c r="H7628">
        <v>120000</v>
      </c>
      <c r="I7628">
        <v>30230000</v>
      </c>
      <c r="J7628" t="s">
        <v>309</v>
      </c>
      <c r="K7628" t="s">
        <v>19</v>
      </c>
      <c r="L7628" t="s">
        <v>310</v>
      </c>
      <c r="M7628" t="s">
        <v>310</v>
      </c>
      <c r="N7628" t="s">
        <v>310</v>
      </c>
      <c r="O7628">
        <v>15</v>
      </c>
      <c r="P7628" t="s">
        <v>39</v>
      </c>
      <c r="Q7628" t="s">
        <v>241</v>
      </c>
      <c r="R7628" t="str">
        <f t="shared" si="238"/>
        <v>Non-incentive Class</v>
      </c>
      <c r="S7628">
        <f t="shared" si="239"/>
        <v>859672</v>
      </c>
    </row>
    <row r="7629" spans="1:19" x14ac:dyDescent="0.8">
      <c r="A7629">
        <v>39160</v>
      </c>
      <c r="B7629">
        <v>12.486000000000001</v>
      </c>
      <c r="C7629" t="s">
        <v>23</v>
      </c>
      <c r="D7629">
        <v>1</v>
      </c>
      <c r="E7629">
        <v>49712</v>
      </c>
      <c r="F7629">
        <v>149270</v>
      </c>
      <c r="G7629">
        <v>0</v>
      </c>
      <c r="H7629">
        <v>0</v>
      </c>
      <c r="I7629">
        <v>30230000</v>
      </c>
      <c r="J7629" t="s">
        <v>309</v>
      </c>
      <c r="K7629" t="s">
        <v>19</v>
      </c>
      <c r="L7629" t="s">
        <v>310</v>
      </c>
      <c r="M7629" t="s">
        <v>310</v>
      </c>
      <c r="N7629" t="s">
        <v>310</v>
      </c>
      <c r="O7629">
        <v>15</v>
      </c>
      <c r="P7629" t="s">
        <v>39</v>
      </c>
      <c r="Q7629" t="s">
        <v>241</v>
      </c>
      <c r="R7629" t="str">
        <f t="shared" si="238"/>
        <v>Non-incentive Class</v>
      </c>
      <c r="S7629">
        <f t="shared" si="239"/>
        <v>149270</v>
      </c>
    </row>
    <row r="7630" spans="1:19" x14ac:dyDescent="0.8">
      <c r="A7630">
        <v>39160</v>
      </c>
      <c r="B7630">
        <v>12.486000000000001</v>
      </c>
      <c r="C7630" t="s">
        <v>30</v>
      </c>
      <c r="D7630">
        <v>1</v>
      </c>
      <c r="E7630">
        <v>194648</v>
      </c>
      <c r="F7630">
        <v>584470</v>
      </c>
      <c r="G7630">
        <v>0</v>
      </c>
      <c r="H7630">
        <v>0</v>
      </c>
      <c r="I7630">
        <v>30230000</v>
      </c>
      <c r="J7630" t="s">
        <v>309</v>
      </c>
      <c r="K7630" t="s">
        <v>19</v>
      </c>
      <c r="L7630" t="s">
        <v>310</v>
      </c>
      <c r="M7630" t="s">
        <v>310</v>
      </c>
      <c r="N7630" t="s">
        <v>310</v>
      </c>
      <c r="O7630">
        <v>15</v>
      </c>
      <c r="P7630" t="s">
        <v>39</v>
      </c>
      <c r="Q7630" t="s">
        <v>241</v>
      </c>
      <c r="R7630" t="str">
        <f t="shared" si="238"/>
        <v>Non-incentive Class</v>
      </c>
      <c r="S7630">
        <f t="shared" si="239"/>
        <v>584470</v>
      </c>
    </row>
    <row r="7631" spans="1:19" x14ac:dyDescent="0.8">
      <c r="A7631">
        <v>39161</v>
      </c>
      <c r="B7631">
        <v>13.518000000000001</v>
      </c>
      <c r="C7631">
        <v>1</v>
      </c>
      <c r="D7631">
        <v>1</v>
      </c>
      <c r="E7631">
        <v>31963</v>
      </c>
      <c r="F7631">
        <v>95975</v>
      </c>
      <c r="G7631">
        <v>0</v>
      </c>
      <c r="H7631">
        <v>0</v>
      </c>
      <c r="I7631">
        <v>31350000</v>
      </c>
      <c r="J7631" t="s">
        <v>240</v>
      </c>
      <c r="K7631" t="s">
        <v>19</v>
      </c>
      <c r="L7631" t="s">
        <v>241</v>
      </c>
      <c r="M7631" t="s">
        <v>241</v>
      </c>
      <c r="N7631" t="s">
        <v>241</v>
      </c>
      <c r="O7631">
        <v>15</v>
      </c>
      <c r="P7631" t="s">
        <v>39</v>
      </c>
      <c r="Q7631" t="s">
        <v>241</v>
      </c>
      <c r="R7631" t="str">
        <f t="shared" si="238"/>
        <v>Non-incentive Class</v>
      </c>
      <c r="S7631">
        <f t="shared" si="239"/>
        <v>95975</v>
      </c>
    </row>
    <row r="7632" spans="1:19" x14ac:dyDescent="0.8">
      <c r="A7632">
        <v>39161</v>
      </c>
      <c r="B7632">
        <v>13.518000000000001</v>
      </c>
      <c r="C7632">
        <v>2</v>
      </c>
      <c r="D7632">
        <v>19</v>
      </c>
      <c r="E7632">
        <v>184459</v>
      </c>
      <c r="F7632">
        <v>553877</v>
      </c>
      <c r="G7632">
        <v>74604</v>
      </c>
      <c r="H7632">
        <v>74604</v>
      </c>
      <c r="I7632">
        <v>31350000</v>
      </c>
      <c r="J7632" t="s">
        <v>240</v>
      </c>
      <c r="K7632" t="s">
        <v>19</v>
      </c>
      <c r="L7632" t="s">
        <v>241</v>
      </c>
      <c r="M7632" t="s">
        <v>241</v>
      </c>
      <c r="N7632" t="s">
        <v>241</v>
      </c>
      <c r="O7632">
        <v>15</v>
      </c>
      <c r="P7632" t="s">
        <v>39</v>
      </c>
      <c r="Q7632" t="s">
        <v>241</v>
      </c>
      <c r="R7632" t="str">
        <f t="shared" si="238"/>
        <v>Non-incentive Class</v>
      </c>
      <c r="S7632">
        <f t="shared" si="239"/>
        <v>553877</v>
      </c>
    </row>
    <row r="7633" spans="1:19" x14ac:dyDescent="0.8">
      <c r="A7633">
        <v>39161</v>
      </c>
      <c r="B7633">
        <v>13.518000000000001</v>
      </c>
      <c r="C7633">
        <v>3</v>
      </c>
      <c r="D7633">
        <v>1</v>
      </c>
      <c r="E7633">
        <v>8868</v>
      </c>
      <c r="F7633">
        <v>26628</v>
      </c>
      <c r="G7633">
        <v>0</v>
      </c>
      <c r="H7633">
        <v>0</v>
      </c>
      <c r="I7633">
        <v>31350000</v>
      </c>
      <c r="J7633" t="s">
        <v>240</v>
      </c>
      <c r="K7633" t="s">
        <v>19</v>
      </c>
      <c r="L7633" t="s">
        <v>241</v>
      </c>
      <c r="M7633" t="s">
        <v>241</v>
      </c>
      <c r="N7633" t="s">
        <v>241</v>
      </c>
      <c r="O7633">
        <v>15</v>
      </c>
      <c r="P7633" t="s">
        <v>39</v>
      </c>
      <c r="Q7633" t="s">
        <v>241</v>
      </c>
      <c r="R7633" t="str">
        <f t="shared" si="238"/>
        <v>Non-incentive Class</v>
      </c>
      <c r="S7633">
        <f t="shared" si="239"/>
        <v>26628</v>
      </c>
    </row>
    <row r="7634" spans="1:19" x14ac:dyDescent="0.8">
      <c r="A7634">
        <v>39161</v>
      </c>
      <c r="B7634">
        <v>13.518000000000001</v>
      </c>
      <c r="C7634" t="s">
        <v>23</v>
      </c>
      <c r="D7634">
        <v>2</v>
      </c>
      <c r="E7634">
        <v>107207</v>
      </c>
      <c r="F7634">
        <v>321910</v>
      </c>
      <c r="G7634">
        <v>0</v>
      </c>
      <c r="H7634">
        <v>0</v>
      </c>
      <c r="I7634">
        <v>31350000</v>
      </c>
      <c r="J7634" t="s">
        <v>240</v>
      </c>
      <c r="K7634" t="s">
        <v>19</v>
      </c>
      <c r="L7634" t="s">
        <v>241</v>
      </c>
      <c r="M7634" t="s">
        <v>241</v>
      </c>
      <c r="N7634" t="s">
        <v>241</v>
      </c>
      <c r="O7634">
        <v>15</v>
      </c>
      <c r="P7634" t="s">
        <v>39</v>
      </c>
      <c r="Q7634" t="s">
        <v>241</v>
      </c>
      <c r="R7634" t="str">
        <f t="shared" si="238"/>
        <v>Non-incentive Class</v>
      </c>
      <c r="S7634">
        <f t="shared" si="239"/>
        <v>321910</v>
      </c>
    </row>
    <row r="7635" spans="1:19" x14ac:dyDescent="0.8">
      <c r="A7635">
        <v>39161</v>
      </c>
      <c r="B7635">
        <v>13.518000000000001</v>
      </c>
      <c r="C7635" t="s">
        <v>30</v>
      </c>
      <c r="D7635">
        <v>1</v>
      </c>
      <c r="E7635">
        <v>21413</v>
      </c>
      <c r="F7635">
        <v>64297</v>
      </c>
      <c r="G7635">
        <v>0</v>
      </c>
      <c r="H7635">
        <v>0</v>
      </c>
      <c r="I7635">
        <v>31350000</v>
      </c>
      <c r="J7635" t="s">
        <v>240</v>
      </c>
      <c r="K7635" t="s">
        <v>19</v>
      </c>
      <c r="L7635" t="s">
        <v>241</v>
      </c>
      <c r="M7635" t="s">
        <v>241</v>
      </c>
      <c r="N7635" t="s">
        <v>241</v>
      </c>
      <c r="O7635">
        <v>15</v>
      </c>
      <c r="P7635" t="s">
        <v>39</v>
      </c>
      <c r="Q7635" t="s">
        <v>241</v>
      </c>
      <c r="R7635" t="str">
        <f t="shared" si="238"/>
        <v>Non-incentive Class</v>
      </c>
      <c r="S7635">
        <f t="shared" si="239"/>
        <v>64297</v>
      </c>
    </row>
    <row r="7636" spans="1:19" x14ac:dyDescent="0.8">
      <c r="A7636">
        <v>39162</v>
      </c>
      <c r="B7636">
        <v>14.14</v>
      </c>
      <c r="C7636" t="s">
        <v>30</v>
      </c>
      <c r="D7636">
        <v>1</v>
      </c>
      <c r="E7636">
        <v>1045405</v>
      </c>
      <c r="F7636">
        <v>3139038</v>
      </c>
      <c r="G7636">
        <v>0</v>
      </c>
      <c r="H7636">
        <v>0</v>
      </c>
      <c r="I7636">
        <v>30010000</v>
      </c>
      <c r="J7636" t="s">
        <v>301</v>
      </c>
      <c r="K7636" t="s">
        <v>19</v>
      </c>
      <c r="L7636" t="s">
        <v>302</v>
      </c>
      <c r="M7636" t="s">
        <v>302</v>
      </c>
      <c r="N7636" t="s">
        <v>302</v>
      </c>
      <c r="O7636">
        <v>15</v>
      </c>
      <c r="P7636" t="s">
        <v>39</v>
      </c>
      <c r="Q7636" t="s">
        <v>241</v>
      </c>
      <c r="R7636" t="str">
        <f t="shared" si="238"/>
        <v>Non-incentive Class</v>
      </c>
      <c r="S7636">
        <f t="shared" si="239"/>
        <v>3139038</v>
      </c>
    </row>
    <row r="7637" spans="1:19" x14ac:dyDescent="0.8">
      <c r="A7637">
        <v>39163</v>
      </c>
      <c r="B7637">
        <v>12.137</v>
      </c>
      <c r="C7637">
        <v>1</v>
      </c>
      <c r="D7637">
        <v>3</v>
      </c>
      <c r="E7637">
        <v>14531</v>
      </c>
      <c r="F7637">
        <v>43632</v>
      </c>
      <c r="G7637">
        <v>0</v>
      </c>
      <c r="H7637">
        <v>0</v>
      </c>
      <c r="I7637">
        <v>30230000</v>
      </c>
      <c r="J7637" t="s">
        <v>309</v>
      </c>
      <c r="K7637" t="s">
        <v>19</v>
      </c>
      <c r="L7637" t="s">
        <v>310</v>
      </c>
      <c r="M7637" t="s">
        <v>310</v>
      </c>
      <c r="N7637" t="s">
        <v>310</v>
      </c>
      <c r="O7637">
        <v>15</v>
      </c>
      <c r="P7637" t="s">
        <v>39</v>
      </c>
      <c r="Q7637" t="s">
        <v>241</v>
      </c>
      <c r="R7637" t="str">
        <f t="shared" si="238"/>
        <v>Non-incentive Class</v>
      </c>
      <c r="S7637">
        <f t="shared" si="239"/>
        <v>43632</v>
      </c>
    </row>
    <row r="7638" spans="1:19" x14ac:dyDescent="0.8">
      <c r="A7638">
        <v>39164</v>
      </c>
      <c r="B7638">
        <v>12.576000000000001</v>
      </c>
      <c r="C7638">
        <v>0</v>
      </c>
      <c r="D7638">
        <v>4</v>
      </c>
      <c r="E7638">
        <v>0</v>
      </c>
      <c r="F7638">
        <v>0</v>
      </c>
      <c r="G7638">
        <v>0</v>
      </c>
      <c r="H7638">
        <v>0</v>
      </c>
      <c r="I7638">
        <v>30230000</v>
      </c>
      <c r="J7638" t="s">
        <v>309</v>
      </c>
      <c r="K7638" t="s">
        <v>19</v>
      </c>
      <c r="L7638" t="s">
        <v>310</v>
      </c>
      <c r="M7638" t="s">
        <v>310</v>
      </c>
      <c r="N7638" t="s">
        <v>310</v>
      </c>
      <c r="O7638">
        <v>15</v>
      </c>
      <c r="P7638" t="s">
        <v>39</v>
      </c>
      <c r="Q7638" t="s">
        <v>241</v>
      </c>
      <c r="R7638" t="str">
        <f t="shared" si="238"/>
        <v>Non-incentive Class</v>
      </c>
      <c r="S7638">
        <f t="shared" si="239"/>
        <v>0</v>
      </c>
    </row>
    <row r="7639" spans="1:19" x14ac:dyDescent="0.8">
      <c r="A7639">
        <v>39164</v>
      </c>
      <c r="B7639">
        <v>12.576000000000001</v>
      </c>
      <c r="C7639">
        <v>1</v>
      </c>
      <c r="D7639">
        <v>10</v>
      </c>
      <c r="E7639">
        <v>118498</v>
      </c>
      <c r="F7639">
        <v>355814</v>
      </c>
      <c r="G7639">
        <v>0</v>
      </c>
      <c r="H7639">
        <v>0</v>
      </c>
      <c r="I7639">
        <v>30230000</v>
      </c>
      <c r="J7639" t="s">
        <v>309</v>
      </c>
      <c r="K7639" t="s">
        <v>19</v>
      </c>
      <c r="L7639" t="s">
        <v>310</v>
      </c>
      <c r="M7639" t="s">
        <v>310</v>
      </c>
      <c r="N7639" t="s">
        <v>310</v>
      </c>
      <c r="O7639">
        <v>15</v>
      </c>
      <c r="P7639" t="s">
        <v>39</v>
      </c>
      <c r="Q7639" t="s">
        <v>241</v>
      </c>
      <c r="R7639" t="str">
        <f t="shared" si="238"/>
        <v>Non-incentive Class</v>
      </c>
      <c r="S7639">
        <f t="shared" si="239"/>
        <v>355814</v>
      </c>
    </row>
    <row r="7640" spans="1:19" x14ac:dyDescent="0.8">
      <c r="A7640">
        <v>39164</v>
      </c>
      <c r="B7640">
        <v>12.576000000000001</v>
      </c>
      <c r="C7640">
        <v>2</v>
      </c>
      <c r="D7640">
        <v>73</v>
      </c>
      <c r="E7640">
        <v>866785</v>
      </c>
      <c r="F7640">
        <v>2602683</v>
      </c>
      <c r="G7640">
        <v>892101</v>
      </c>
      <c r="H7640">
        <v>610000</v>
      </c>
      <c r="I7640">
        <v>30230000</v>
      </c>
      <c r="J7640" t="s">
        <v>309</v>
      </c>
      <c r="K7640" t="s">
        <v>19</v>
      </c>
      <c r="L7640" t="s">
        <v>310</v>
      </c>
      <c r="M7640" t="s">
        <v>310</v>
      </c>
      <c r="N7640" t="s">
        <v>310</v>
      </c>
      <c r="O7640">
        <v>15</v>
      </c>
      <c r="P7640" t="s">
        <v>39</v>
      </c>
      <c r="Q7640" t="s">
        <v>241</v>
      </c>
      <c r="R7640" t="str">
        <f t="shared" si="238"/>
        <v>Non-incentive Class</v>
      </c>
      <c r="S7640">
        <f t="shared" si="239"/>
        <v>2602683</v>
      </c>
    </row>
    <row r="7641" spans="1:19" x14ac:dyDescent="0.8">
      <c r="A7641">
        <v>39164</v>
      </c>
      <c r="B7641">
        <v>12.576000000000001</v>
      </c>
      <c r="C7641">
        <v>3</v>
      </c>
      <c r="D7641">
        <v>1</v>
      </c>
      <c r="E7641">
        <v>134521</v>
      </c>
      <c r="F7641">
        <v>403926</v>
      </c>
      <c r="G7641">
        <v>0</v>
      </c>
      <c r="H7641">
        <v>0</v>
      </c>
      <c r="I7641">
        <v>30230000</v>
      </c>
      <c r="J7641" t="s">
        <v>309</v>
      </c>
      <c r="K7641" t="s">
        <v>19</v>
      </c>
      <c r="L7641" t="s">
        <v>310</v>
      </c>
      <c r="M7641" t="s">
        <v>310</v>
      </c>
      <c r="N7641" t="s">
        <v>310</v>
      </c>
      <c r="O7641">
        <v>15</v>
      </c>
      <c r="P7641" t="s">
        <v>39</v>
      </c>
      <c r="Q7641" t="s">
        <v>241</v>
      </c>
      <c r="R7641" t="str">
        <f t="shared" si="238"/>
        <v>Non-incentive Class</v>
      </c>
      <c r="S7641">
        <f t="shared" si="239"/>
        <v>403926</v>
      </c>
    </row>
    <row r="7642" spans="1:19" x14ac:dyDescent="0.8">
      <c r="A7642">
        <v>39164</v>
      </c>
      <c r="B7642">
        <v>12.576000000000001</v>
      </c>
      <c r="C7642" t="s">
        <v>23</v>
      </c>
      <c r="D7642">
        <v>7</v>
      </c>
      <c r="E7642">
        <v>693721</v>
      </c>
      <c r="F7642">
        <v>2083037</v>
      </c>
      <c r="G7642">
        <v>0</v>
      </c>
      <c r="H7642">
        <v>0</v>
      </c>
      <c r="I7642">
        <v>30230000</v>
      </c>
      <c r="J7642" t="s">
        <v>309</v>
      </c>
      <c r="K7642" t="s">
        <v>19</v>
      </c>
      <c r="L7642" t="s">
        <v>310</v>
      </c>
      <c r="M7642" t="s">
        <v>310</v>
      </c>
      <c r="N7642" t="s">
        <v>310</v>
      </c>
      <c r="O7642">
        <v>15</v>
      </c>
      <c r="P7642" t="s">
        <v>39</v>
      </c>
      <c r="Q7642" t="s">
        <v>241</v>
      </c>
      <c r="R7642" t="str">
        <f t="shared" si="238"/>
        <v>Non-incentive Class</v>
      </c>
      <c r="S7642">
        <f t="shared" si="239"/>
        <v>2083037</v>
      </c>
    </row>
    <row r="7643" spans="1:19" x14ac:dyDescent="0.8">
      <c r="A7643">
        <v>39164</v>
      </c>
      <c r="B7643">
        <v>12.576000000000001</v>
      </c>
      <c r="C7643" t="s">
        <v>30</v>
      </c>
      <c r="D7643">
        <v>30</v>
      </c>
      <c r="E7643">
        <v>5196409</v>
      </c>
      <c r="F7643">
        <v>15603261</v>
      </c>
      <c r="G7643">
        <v>0</v>
      </c>
      <c r="H7643">
        <v>0</v>
      </c>
      <c r="I7643">
        <v>30230000</v>
      </c>
      <c r="J7643" t="s">
        <v>309</v>
      </c>
      <c r="K7643" t="s">
        <v>19</v>
      </c>
      <c r="L7643" t="s">
        <v>310</v>
      </c>
      <c r="M7643" t="s">
        <v>310</v>
      </c>
      <c r="N7643" t="s">
        <v>310</v>
      </c>
      <c r="O7643">
        <v>15</v>
      </c>
      <c r="P7643" t="s">
        <v>39</v>
      </c>
      <c r="Q7643" t="s">
        <v>241</v>
      </c>
      <c r="R7643" t="str">
        <f t="shared" si="238"/>
        <v>Non-incentive Class</v>
      </c>
      <c r="S7643">
        <f t="shared" si="239"/>
        <v>15603261</v>
      </c>
    </row>
    <row r="7644" spans="1:19" x14ac:dyDescent="0.8">
      <c r="A7644">
        <v>39164</v>
      </c>
      <c r="B7644">
        <v>12.576000000000001</v>
      </c>
      <c r="C7644" t="s">
        <v>34</v>
      </c>
      <c r="D7644">
        <v>7</v>
      </c>
      <c r="E7644">
        <v>870098</v>
      </c>
      <c r="F7644">
        <v>2612644</v>
      </c>
      <c r="G7644">
        <v>0</v>
      </c>
      <c r="H7644">
        <v>0</v>
      </c>
      <c r="I7644">
        <v>30230000</v>
      </c>
      <c r="J7644" t="s">
        <v>309</v>
      </c>
      <c r="K7644" t="s">
        <v>19</v>
      </c>
      <c r="L7644" t="s">
        <v>310</v>
      </c>
      <c r="M7644" t="s">
        <v>310</v>
      </c>
      <c r="N7644" t="s">
        <v>310</v>
      </c>
      <c r="O7644">
        <v>15</v>
      </c>
      <c r="P7644" t="s">
        <v>39</v>
      </c>
      <c r="Q7644" t="s">
        <v>241</v>
      </c>
      <c r="R7644" t="str">
        <f t="shared" si="238"/>
        <v>Incentive Class</v>
      </c>
      <c r="S7644">
        <f t="shared" si="239"/>
        <v>26126440</v>
      </c>
    </row>
    <row r="7645" spans="1:19" x14ac:dyDescent="0.8">
      <c r="A7645">
        <v>39164</v>
      </c>
      <c r="B7645">
        <v>12.576000000000001</v>
      </c>
      <c r="C7645" t="s">
        <v>40</v>
      </c>
      <c r="D7645">
        <v>1</v>
      </c>
      <c r="E7645">
        <v>119807</v>
      </c>
      <c r="F7645">
        <v>359744</v>
      </c>
      <c r="G7645">
        <v>0</v>
      </c>
      <c r="H7645">
        <v>0</v>
      </c>
      <c r="I7645">
        <v>30230000</v>
      </c>
      <c r="J7645" t="s">
        <v>309</v>
      </c>
      <c r="K7645" t="s">
        <v>19</v>
      </c>
      <c r="L7645" t="s">
        <v>310</v>
      </c>
      <c r="M7645" t="s">
        <v>310</v>
      </c>
      <c r="N7645" t="s">
        <v>310</v>
      </c>
      <c r="O7645">
        <v>15</v>
      </c>
      <c r="P7645" t="s">
        <v>39</v>
      </c>
      <c r="Q7645" t="s">
        <v>241</v>
      </c>
      <c r="R7645" t="str">
        <f t="shared" si="238"/>
        <v>Incentive Class</v>
      </c>
      <c r="S7645">
        <f t="shared" si="239"/>
        <v>3597440</v>
      </c>
    </row>
    <row r="7646" spans="1:19" x14ac:dyDescent="0.8">
      <c r="A7646">
        <v>39165</v>
      </c>
      <c r="B7646">
        <v>12.486000000000001</v>
      </c>
      <c r="C7646" t="s">
        <v>23</v>
      </c>
      <c r="D7646">
        <v>1</v>
      </c>
      <c r="E7646">
        <v>2445764</v>
      </c>
      <c r="F7646">
        <v>7343896</v>
      </c>
      <c r="G7646">
        <v>0</v>
      </c>
      <c r="H7646">
        <v>0</v>
      </c>
      <c r="I7646">
        <v>30230000</v>
      </c>
      <c r="J7646" t="s">
        <v>309</v>
      </c>
      <c r="K7646" t="s">
        <v>19</v>
      </c>
      <c r="L7646" t="s">
        <v>310</v>
      </c>
      <c r="M7646" t="s">
        <v>310</v>
      </c>
      <c r="N7646" t="s">
        <v>310</v>
      </c>
      <c r="O7646">
        <v>15</v>
      </c>
      <c r="P7646" t="s">
        <v>39</v>
      </c>
      <c r="Q7646" t="s">
        <v>241</v>
      </c>
      <c r="R7646" t="str">
        <f t="shared" si="238"/>
        <v>Non-incentive Class</v>
      </c>
      <c r="S7646">
        <f t="shared" si="239"/>
        <v>7343896</v>
      </c>
    </row>
    <row r="7647" spans="1:19" x14ac:dyDescent="0.8">
      <c r="A7647">
        <v>39166</v>
      </c>
      <c r="B7647">
        <v>12.964</v>
      </c>
      <c r="C7647">
        <v>0</v>
      </c>
      <c r="D7647">
        <v>2</v>
      </c>
      <c r="E7647">
        <v>0</v>
      </c>
      <c r="F7647">
        <v>0</v>
      </c>
      <c r="G7647">
        <v>0</v>
      </c>
      <c r="H7647">
        <v>0</v>
      </c>
      <c r="I7647">
        <v>30010000</v>
      </c>
      <c r="J7647" t="s">
        <v>301</v>
      </c>
      <c r="K7647" t="s">
        <v>19</v>
      </c>
      <c r="L7647" t="s">
        <v>302</v>
      </c>
      <c r="M7647" t="s">
        <v>302</v>
      </c>
      <c r="N7647" t="s">
        <v>302</v>
      </c>
      <c r="O7647">
        <v>15</v>
      </c>
      <c r="P7647" t="s">
        <v>39</v>
      </c>
      <c r="Q7647" t="s">
        <v>241</v>
      </c>
      <c r="R7647" t="str">
        <f t="shared" si="238"/>
        <v>Non-incentive Class</v>
      </c>
      <c r="S7647">
        <f t="shared" si="239"/>
        <v>0</v>
      </c>
    </row>
    <row r="7648" spans="1:19" x14ac:dyDescent="0.8">
      <c r="A7648">
        <v>39166</v>
      </c>
      <c r="B7648">
        <v>12.964</v>
      </c>
      <c r="C7648">
        <v>1</v>
      </c>
      <c r="D7648">
        <v>2</v>
      </c>
      <c r="E7648">
        <v>10950</v>
      </c>
      <c r="F7648">
        <v>32879</v>
      </c>
      <c r="G7648">
        <v>0</v>
      </c>
      <c r="H7648">
        <v>0</v>
      </c>
      <c r="I7648">
        <v>30010000</v>
      </c>
      <c r="J7648" t="s">
        <v>301</v>
      </c>
      <c r="K7648" t="s">
        <v>19</v>
      </c>
      <c r="L7648" t="s">
        <v>302</v>
      </c>
      <c r="M7648" t="s">
        <v>302</v>
      </c>
      <c r="N7648" t="s">
        <v>302</v>
      </c>
      <c r="O7648">
        <v>15</v>
      </c>
      <c r="P7648" t="s">
        <v>39</v>
      </c>
      <c r="Q7648" t="s">
        <v>241</v>
      </c>
      <c r="R7648" t="str">
        <f t="shared" si="238"/>
        <v>Non-incentive Class</v>
      </c>
      <c r="S7648">
        <f t="shared" si="239"/>
        <v>32879</v>
      </c>
    </row>
    <row r="7649" spans="1:19" x14ac:dyDescent="0.8">
      <c r="A7649">
        <v>39166</v>
      </c>
      <c r="B7649">
        <v>12.964</v>
      </c>
      <c r="C7649">
        <v>2</v>
      </c>
      <c r="D7649">
        <v>4</v>
      </c>
      <c r="E7649">
        <v>57180</v>
      </c>
      <c r="F7649">
        <v>171694</v>
      </c>
      <c r="G7649">
        <v>20000</v>
      </c>
      <c r="H7649">
        <v>20000</v>
      </c>
      <c r="I7649">
        <v>30010000</v>
      </c>
      <c r="J7649" t="s">
        <v>301</v>
      </c>
      <c r="K7649" t="s">
        <v>19</v>
      </c>
      <c r="L7649" t="s">
        <v>302</v>
      </c>
      <c r="M7649" t="s">
        <v>302</v>
      </c>
      <c r="N7649" t="s">
        <v>302</v>
      </c>
      <c r="O7649">
        <v>15</v>
      </c>
      <c r="P7649" t="s">
        <v>39</v>
      </c>
      <c r="Q7649" t="s">
        <v>241</v>
      </c>
      <c r="R7649" t="str">
        <f t="shared" si="238"/>
        <v>Non-incentive Class</v>
      </c>
      <c r="S7649">
        <f t="shared" si="239"/>
        <v>171694</v>
      </c>
    </row>
    <row r="7650" spans="1:19" x14ac:dyDescent="0.8">
      <c r="A7650">
        <v>39166</v>
      </c>
      <c r="B7650">
        <v>12.964</v>
      </c>
      <c r="C7650" t="s">
        <v>23</v>
      </c>
      <c r="D7650">
        <v>22</v>
      </c>
      <c r="E7650">
        <v>2921621</v>
      </c>
      <c r="F7650">
        <v>8772752</v>
      </c>
      <c r="G7650">
        <v>0</v>
      </c>
      <c r="H7650">
        <v>0</v>
      </c>
      <c r="I7650">
        <v>30010000</v>
      </c>
      <c r="J7650" t="s">
        <v>301</v>
      </c>
      <c r="K7650" t="s">
        <v>19</v>
      </c>
      <c r="L7650" t="s">
        <v>302</v>
      </c>
      <c r="M7650" t="s">
        <v>302</v>
      </c>
      <c r="N7650" t="s">
        <v>302</v>
      </c>
      <c r="O7650">
        <v>15</v>
      </c>
      <c r="P7650" t="s">
        <v>39</v>
      </c>
      <c r="Q7650" t="s">
        <v>241</v>
      </c>
      <c r="R7650" t="str">
        <f t="shared" si="238"/>
        <v>Non-incentive Class</v>
      </c>
      <c r="S7650">
        <f t="shared" si="239"/>
        <v>8772752</v>
      </c>
    </row>
    <row r="7651" spans="1:19" x14ac:dyDescent="0.8">
      <c r="A7651">
        <v>39167</v>
      </c>
      <c r="B7651">
        <v>13.785</v>
      </c>
      <c r="C7651">
        <v>2</v>
      </c>
      <c r="D7651">
        <v>15</v>
      </c>
      <c r="E7651">
        <v>99503</v>
      </c>
      <c r="F7651">
        <v>298778</v>
      </c>
      <c r="G7651">
        <v>133650</v>
      </c>
      <c r="H7651">
        <v>110000</v>
      </c>
      <c r="I7651">
        <v>30010000</v>
      </c>
      <c r="J7651" t="s">
        <v>301</v>
      </c>
      <c r="K7651" t="s">
        <v>19</v>
      </c>
      <c r="L7651" t="s">
        <v>302</v>
      </c>
      <c r="M7651" t="s">
        <v>302</v>
      </c>
      <c r="N7651" t="s">
        <v>302</v>
      </c>
      <c r="O7651">
        <v>15</v>
      </c>
      <c r="P7651" t="s">
        <v>39</v>
      </c>
      <c r="Q7651" t="s">
        <v>241</v>
      </c>
      <c r="R7651" t="str">
        <f t="shared" si="238"/>
        <v>Non-incentive Class</v>
      </c>
      <c r="S7651">
        <f t="shared" si="239"/>
        <v>298778</v>
      </c>
    </row>
    <row r="7652" spans="1:19" x14ac:dyDescent="0.8">
      <c r="A7652">
        <v>39168</v>
      </c>
      <c r="B7652">
        <v>12.724</v>
      </c>
      <c r="C7652">
        <v>2</v>
      </c>
      <c r="D7652">
        <v>2</v>
      </c>
      <c r="E7652">
        <v>23943</v>
      </c>
      <c r="F7652">
        <v>71893</v>
      </c>
      <c r="G7652">
        <v>10000</v>
      </c>
      <c r="H7652">
        <v>10000</v>
      </c>
      <c r="I7652">
        <v>30010000</v>
      </c>
      <c r="J7652" t="s">
        <v>301</v>
      </c>
      <c r="K7652" t="s">
        <v>19</v>
      </c>
      <c r="L7652" t="s">
        <v>302</v>
      </c>
      <c r="M7652" t="s">
        <v>302</v>
      </c>
      <c r="N7652" t="s">
        <v>302</v>
      </c>
      <c r="O7652">
        <v>15</v>
      </c>
      <c r="P7652" t="s">
        <v>39</v>
      </c>
      <c r="Q7652" t="s">
        <v>241</v>
      </c>
      <c r="R7652" t="str">
        <f t="shared" si="238"/>
        <v>Non-incentive Class</v>
      </c>
      <c r="S7652">
        <f t="shared" si="239"/>
        <v>71893</v>
      </c>
    </row>
    <row r="7653" spans="1:19" x14ac:dyDescent="0.8">
      <c r="A7653">
        <v>39168</v>
      </c>
      <c r="B7653">
        <v>12.724</v>
      </c>
      <c r="C7653" t="s">
        <v>23</v>
      </c>
      <c r="D7653">
        <v>15</v>
      </c>
      <c r="E7653">
        <v>1358724</v>
      </c>
      <c r="F7653">
        <v>4079840</v>
      </c>
      <c r="G7653">
        <v>0</v>
      </c>
      <c r="H7653">
        <v>0</v>
      </c>
      <c r="I7653">
        <v>30010000</v>
      </c>
      <c r="J7653" t="s">
        <v>301</v>
      </c>
      <c r="K7653" t="s">
        <v>19</v>
      </c>
      <c r="L7653" t="s">
        <v>302</v>
      </c>
      <c r="M7653" t="s">
        <v>302</v>
      </c>
      <c r="N7653" t="s">
        <v>302</v>
      </c>
      <c r="O7653">
        <v>15</v>
      </c>
      <c r="P7653" t="s">
        <v>39</v>
      </c>
      <c r="Q7653" t="s">
        <v>241</v>
      </c>
      <c r="R7653" t="str">
        <f t="shared" si="238"/>
        <v>Non-incentive Class</v>
      </c>
      <c r="S7653">
        <f t="shared" si="239"/>
        <v>4079840</v>
      </c>
    </row>
    <row r="7654" spans="1:19" x14ac:dyDescent="0.8">
      <c r="A7654">
        <v>39169</v>
      </c>
      <c r="B7654">
        <v>13.127000000000001</v>
      </c>
      <c r="C7654" t="s">
        <v>23</v>
      </c>
      <c r="D7654">
        <v>2</v>
      </c>
      <c r="E7654">
        <v>273160</v>
      </c>
      <c r="F7654">
        <v>820218</v>
      </c>
      <c r="G7654">
        <v>0</v>
      </c>
      <c r="H7654">
        <v>0</v>
      </c>
      <c r="I7654">
        <v>30010000</v>
      </c>
      <c r="J7654" t="s">
        <v>301</v>
      </c>
      <c r="K7654" t="s">
        <v>19</v>
      </c>
      <c r="L7654" t="s">
        <v>302</v>
      </c>
      <c r="M7654" t="s">
        <v>302</v>
      </c>
      <c r="N7654" t="s">
        <v>302</v>
      </c>
      <c r="O7654">
        <v>15</v>
      </c>
      <c r="P7654" t="s">
        <v>39</v>
      </c>
      <c r="Q7654" t="s">
        <v>241</v>
      </c>
      <c r="R7654" t="str">
        <f t="shared" si="238"/>
        <v>Non-incentive Class</v>
      </c>
      <c r="S7654">
        <f t="shared" si="239"/>
        <v>820218</v>
      </c>
    </row>
    <row r="7655" spans="1:19" x14ac:dyDescent="0.8">
      <c r="A7655">
        <v>39170</v>
      </c>
      <c r="B7655">
        <v>12.731999999999999</v>
      </c>
      <c r="C7655">
        <v>0</v>
      </c>
      <c r="D7655">
        <v>32</v>
      </c>
      <c r="E7655">
        <v>0</v>
      </c>
      <c r="F7655">
        <v>0</v>
      </c>
      <c r="G7655">
        <v>0</v>
      </c>
      <c r="H7655">
        <v>0</v>
      </c>
      <c r="I7655">
        <v>30390000</v>
      </c>
      <c r="J7655" t="s">
        <v>305</v>
      </c>
      <c r="K7655" t="s">
        <v>19</v>
      </c>
      <c r="L7655" t="s">
        <v>306</v>
      </c>
      <c r="M7655" t="s">
        <v>306</v>
      </c>
      <c r="N7655" t="s">
        <v>306</v>
      </c>
      <c r="O7655">
        <v>15</v>
      </c>
      <c r="P7655" t="s">
        <v>39</v>
      </c>
      <c r="Q7655" t="s">
        <v>241</v>
      </c>
      <c r="R7655" t="str">
        <f t="shared" si="238"/>
        <v>Non-incentive Class</v>
      </c>
      <c r="S7655">
        <f t="shared" si="239"/>
        <v>0</v>
      </c>
    </row>
    <row r="7656" spans="1:19" x14ac:dyDescent="0.8">
      <c r="A7656">
        <v>39170</v>
      </c>
      <c r="B7656">
        <v>12.731999999999999</v>
      </c>
      <c r="C7656">
        <v>2</v>
      </c>
      <c r="D7656">
        <v>31</v>
      </c>
      <c r="E7656">
        <v>701889</v>
      </c>
      <c r="F7656">
        <v>2107563</v>
      </c>
      <c r="G7656">
        <v>30000</v>
      </c>
      <c r="H7656">
        <v>30000</v>
      </c>
      <c r="I7656">
        <v>30390000</v>
      </c>
      <c r="J7656" t="s">
        <v>305</v>
      </c>
      <c r="K7656" t="s">
        <v>19</v>
      </c>
      <c r="L7656" t="s">
        <v>306</v>
      </c>
      <c r="M7656" t="s">
        <v>306</v>
      </c>
      <c r="N7656" t="s">
        <v>306</v>
      </c>
      <c r="O7656">
        <v>15</v>
      </c>
      <c r="P7656" t="s">
        <v>39</v>
      </c>
      <c r="Q7656" t="s">
        <v>241</v>
      </c>
      <c r="R7656" t="str">
        <f t="shared" si="238"/>
        <v>Non-incentive Class</v>
      </c>
      <c r="S7656">
        <f t="shared" si="239"/>
        <v>2107563</v>
      </c>
    </row>
    <row r="7657" spans="1:19" x14ac:dyDescent="0.8">
      <c r="A7657">
        <v>39170</v>
      </c>
      <c r="B7657">
        <v>12.731999999999999</v>
      </c>
      <c r="C7657">
        <v>3</v>
      </c>
      <c r="D7657">
        <v>3</v>
      </c>
      <c r="E7657">
        <v>216956</v>
      </c>
      <c r="F7657">
        <v>651453</v>
      </c>
      <c r="G7657">
        <v>0</v>
      </c>
      <c r="H7657">
        <v>0</v>
      </c>
      <c r="I7657">
        <v>30390000</v>
      </c>
      <c r="J7657" t="s">
        <v>305</v>
      </c>
      <c r="K7657" t="s">
        <v>19</v>
      </c>
      <c r="L7657" t="s">
        <v>306</v>
      </c>
      <c r="M7657" t="s">
        <v>306</v>
      </c>
      <c r="N7657" t="s">
        <v>306</v>
      </c>
      <c r="O7657">
        <v>15</v>
      </c>
      <c r="P7657" t="s">
        <v>39</v>
      </c>
      <c r="Q7657" t="s">
        <v>241</v>
      </c>
      <c r="R7657" t="str">
        <f t="shared" si="238"/>
        <v>Non-incentive Class</v>
      </c>
      <c r="S7657">
        <f t="shared" si="239"/>
        <v>651453</v>
      </c>
    </row>
    <row r="7658" spans="1:19" x14ac:dyDescent="0.8">
      <c r="A7658">
        <v>39170</v>
      </c>
      <c r="B7658">
        <v>12.731999999999999</v>
      </c>
      <c r="C7658" t="s">
        <v>23</v>
      </c>
      <c r="D7658">
        <v>17</v>
      </c>
      <c r="E7658">
        <v>622129</v>
      </c>
      <c r="F7658">
        <v>1868067</v>
      </c>
      <c r="G7658">
        <v>0</v>
      </c>
      <c r="H7658">
        <v>0</v>
      </c>
      <c r="I7658">
        <v>30390000</v>
      </c>
      <c r="J7658" t="s">
        <v>305</v>
      </c>
      <c r="K7658" t="s">
        <v>19</v>
      </c>
      <c r="L7658" t="s">
        <v>306</v>
      </c>
      <c r="M7658" t="s">
        <v>306</v>
      </c>
      <c r="N7658" t="s">
        <v>306</v>
      </c>
      <c r="O7658">
        <v>15</v>
      </c>
      <c r="P7658" t="s">
        <v>39</v>
      </c>
      <c r="Q7658" t="s">
        <v>241</v>
      </c>
      <c r="R7658" t="str">
        <f t="shared" si="238"/>
        <v>Non-incentive Class</v>
      </c>
      <c r="S7658">
        <f t="shared" si="239"/>
        <v>1868067</v>
      </c>
    </row>
    <row r="7659" spans="1:19" x14ac:dyDescent="0.8">
      <c r="A7659">
        <v>39171</v>
      </c>
      <c r="B7659">
        <v>12.486000000000001</v>
      </c>
      <c r="C7659">
        <v>0</v>
      </c>
      <c r="D7659">
        <v>12</v>
      </c>
      <c r="E7659">
        <v>0</v>
      </c>
      <c r="F7659">
        <v>0</v>
      </c>
      <c r="G7659">
        <v>0</v>
      </c>
      <c r="H7659">
        <v>0</v>
      </c>
      <c r="I7659">
        <v>30230000</v>
      </c>
      <c r="J7659" t="s">
        <v>309</v>
      </c>
      <c r="K7659" t="s">
        <v>19</v>
      </c>
      <c r="L7659" t="s">
        <v>310</v>
      </c>
      <c r="M7659" t="s">
        <v>310</v>
      </c>
      <c r="N7659" t="s">
        <v>310</v>
      </c>
      <c r="O7659">
        <v>15</v>
      </c>
      <c r="P7659" t="s">
        <v>39</v>
      </c>
      <c r="Q7659" t="s">
        <v>241</v>
      </c>
      <c r="R7659" t="str">
        <f t="shared" si="238"/>
        <v>Non-incentive Class</v>
      </c>
      <c r="S7659">
        <f t="shared" si="239"/>
        <v>0</v>
      </c>
    </row>
    <row r="7660" spans="1:19" x14ac:dyDescent="0.8">
      <c r="A7660">
        <v>39171</v>
      </c>
      <c r="B7660">
        <v>12.486000000000001</v>
      </c>
      <c r="C7660">
        <v>1</v>
      </c>
      <c r="D7660">
        <v>6</v>
      </c>
      <c r="E7660">
        <v>6</v>
      </c>
      <c r="F7660">
        <v>18</v>
      </c>
      <c r="G7660">
        <v>0</v>
      </c>
      <c r="H7660">
        <v>0</v>
      </c>
      <c r="I7660">
        <v>30230000</v>
      </c>
      <c r="J7660" t="s">
        <v>309</v>
      </c>
      <c r="K7660" t="s">
        <v>19</v>
      </c>
      <c r="L7660" t="s">
        <v>310</v>
      </c>
      <c r="M7660" t="s">
        <v>310</v>
      </c>
      <c r="N7660" t="s">
        <v>310</v>
      </c>
      <c r="O7660">
        <v>15</v>
      </c>
      <c r="P7660" t="s">
        <v>39</v>
      </c>
      <c r="Q7660" t="s">
        <v>241</v>
      </c>
      <c r="R7660" t="str">
        <f t="shared" si="238"/>
        <v>Non-incentive Class</v>
      </c>
      <c r="S7660">
        <f t="shared" si="239"/>
        <v>18</v>
      </c>
    </row>
    <row r="7661" spans="1:19" x14ac:dyDescent="0.8">
      <c r="A7661">
        <v>39171</v>
      </c>
      <c r="B7661">
        <v>12.486000000000001</v>
      </c>
      <c r="C7661">
        <v>2</v>
      </c>
      <c r="D7661">
        <v>17</v>
      </c>
      <c r="E7661">
        <v>174875</v>
      </c>
      <c r="F7661">
        <v>525101</v>
      </c>
      <c r="G7661">
        <v>170000</v>
      </c>
      <c r="H7661">
        <v>160000</v>
      </c>
      <c r="I7661">
        <v>30230000</v>
      </c>
      <c r="J7661" t="s">
        <v>309</v>
      </c>
      <c r="K7661" t="s">
        <v>19</v>
      </c>
      <c r="L7661" t="s">
        <v>310</v>
      </c>
      <c r="M7661" t="s">
        <v>310</v>
      </c>
      <c r="N7661" t="s">
        <v>310</v>
      </c>
      <c r="O7661">
        <v>15</v>
      </c>
      <c r="P7661" t="s">
        <v>39</v>
      </c>
      <c r="Q7661" t="s">
        <v>241</v>
      </c>
      <c r="R7661" t="str">
        <f t="shared" si="238"/>
        <v>Non-incentive Class</v>
      </c>
      <c r="S7661">
        <f t="shared" si="239"/>
        <v>525101</v>
      </c>
    </row>
    <row r="7662" spans="1:19" x14ac:dyDescent="0.8">
      <c r="A7662">
        <v>39171</v>
      </c>
      <c r="B7662">
        <v>12.486000000000001</v>
      </c>
      <c r="C7662" t="s">
        <v>30</v>
      </c>
      <c r="D7662">
        <v>1</v>
      </c>
      <c r="E7662">
        <v>43762</v>
      </c>
      <c r="F7662">
        <v>131404</v>
      </c>
      <c r="G7662">
        <v>0</v>
      </c>
      <c r="H7662">
        <v>0</v>
      </c>
      <c r="I7662">
        <v>30230000</v>
      </c>
      <c r="J7662" t="s">
        <v>309</v>
      </c>
      <c r="K7662" t="s">
        <v>19</v>
      </c>
      <c r="L7662" t="s">
        <v>310</v>
      </c>
      <c r="M7662" t="s">
        <v>310</v>
      </c>
      <c r="N7662" t="s">
        <v>310</v>
      </c>
      <c r="O7662">
        <v>15</v>
      </c>
      <c r="P7662" t="s">
        <v>39</v>
      </c>
      <c r="Q7662" t="s">
        <v>241</v>
      </c>
      <c r="R7662" t="str">
        <f t="shared" si="238"/>
        <v>Non-incentive Class</v>
      </c>
      <c r="S7662">
        <f t="shared" si="239"/>
        <v>131404</v>
      </c>
    </row>
    <row r="7663" spans="1:19" x14ac:dyDescent="0.8">
      <c r="A7663">
        <v>39172</v>
      </c>
      <c r="B7663">
        <v>11.481999999999999</v>
      </c>
      <c r="C7663">
        <v>0</v>
      </c>
      <c r="D7663">
        <v>2</v>
      </c>
      <c r="E7663">
        <v>0</v>
      </c>
      <c r="F7663">
        <v>0</v>
      </c>
      <c r="G7663">
        <v>0</v>
      </c>
      <c r="H7663">
        <v>0</v>
      </c>
      <c r="I7663">
        <v>30970000</v>
      </c>
      <c r="J7663" t="s">
        <v>242</v>
      </c>
      <c r="K7663" t="s">
        <v>19</v>
      </c>
      <c r="L7663" t="s">
        <v>243</v>
      </c>
      <c r="M7663" t="s">
        <v>243</v>
      </c>
      <c r="N7663" t="s">
        <v>243</v>
      </c>
      <c r="O7663">
        <v>18</v>
      </c>
      <c r="P7663" t="s">
        <v>39</v>
      </c>
      <c r="Q7663" t="s">
        <v>138</v>
      </c>
      <c r="R7663" t="str">
        <f t="shared" si="238"/>
        <v>Non-incentive Class</v>
      </c>
      <c r="S7663">
        <f t="shared" si="239"/>
        <v>0</v>
      </c>
    </row>
    <row r="7664" spans="1:19" x14ac:dyDescent="0.8">
      <c r="A7664">
        <v>39172</v>
      </c>
      <c r="B7664">
        <v>11.481999999999999</v>
      </c>
      <c r="C7664">
        <v>1</v>
      </c>
      <c r="D7664">
        <v>1</v>
      </c>
      <c r="E7664">
        <v>106594</v>
      </c>
      <c r="F7664">
        <v>320070</v>
      </c>
      <c r="G7664">
        <v>0</v>
      </c>
      <c r="H7664">
        <v>0</v>
      </c>
      <c r="I7664">
        <v>30970000</v>
      </c>
      <c r="J7664" t="s">
        <v>242</v>
      </c>
      <c r="K7664" t="s">
        <v>19</v>
      </c>
      <c r="L7664" t="s">
        <v>243</v>
      </c>
      <c r="M7664" t="s">
        <v>243</v>
      </c>
      <c r="N7664" t="s">
        <v>243</v>
      </c>
      <c r="O7664">
        <v>18</v>
      </c>
      <c r="P7664" t="s">
        <v>39</v>
      </c>
      <c r="Q7664" t="s">
        <v>138</v>
      </c>
      <c r="R7664" t="str">
        <f t="shared" si="238"/>
        <v>Non-incentive Class</v>
      </c>
      <c r="S7664">
        <f t="shared" si="239"/>
        <v>320070</v>
      </c>
    </row>
    <row r="7665" spans="1:19" x14ac:dyDescent="0.8">
      <c r="A7665">
        <v>39172</v>
      </c>
      <c r="B7665">
        <v>11.481999999999999</v>
      </c>
      <c r="C7665" t="s">
        <v>23</v>
      </c>
      <c r="D7665">
        <v>3</v>
      </c>
      <c r="E7665">
        <v>2011845</v>
      </c>
      <c r="F7665">
        <v>6040966</v>
      </c>
      <c r="G7665">
        <v>0</v>
      </c>
      <c r="H7665">
        <v>0</v>
      </c>
      <c r="I7665">
        <v>30970000</v>
      </c>
      <c r="J7665" t="s">
        <v>242</v>
      </c>
      <c r="K7665" t="s">
        <v>19</v>
      </c>
      <c r="L7665" t="s">
        <v>243</v>
      </c>
      <c r="M7665" t="s">
        <v>243</v>
      </c>
      <c r="N7665" t="s">
        <v>243</v>
      </c>
      <c r="O7665">
        <v>18</v>
      </c>
      <c r="P7665" t="s">
        <v>39</v>
      </c>
      <c r="Q7665" t="s">
        <v>138</v>
      </c>
      <c r="R7665" t="str">
        <f t="shared" si="238"/>
        <v>Non-incentive Class</v>
      </c>
      <c r="S7665">
        <f t="shared" si="239"/>
        <v>6040966</v>
      </c>
    </row>
    <row r="7666" spans="1:19" x14ac:dyDescent="0.8">
      <c r="A7666">
        <v>39174</v>
      </c>
      <c r="B7666">
        <v>12.337999999999999</v>
      </c>
      <c r="C7666" t="s">
        <v>23</v>
      </c>
      <c r="D7666">
        <v>1</v>
      </c>
      <c r="E7666">
        <v>58059</v>
      </c>
      <c r="F7666">
        <v>174334</v>
      </c>
      <c r="G7666">
        <v>0</v>
      </c>
      <c r="H7666">
        <v>0</v>
      </c>
      <c r="I7666">
        <v>30910000</v>
      </c>
      <c r="J7666" t="s">
        <v>303</v>
      </c>
      <c r="K7666" t="s">
        <v>19</v>
      </c>
      <c r="L7666" t="s">
        <v>304</v>
      </c>
      <c r="M7666" t="s">
        <v>304</v>
      </c>
      <c r="N7666" t="s">
        <v>304</v>
      </c>
      <c r="O7666">
        <v>15</v>
      </c>
      <c r="P7666" t="s">
        <v>39</v>
      </c>
      <c r="Q7666" t="s">
        <v>241</v>
      </c>
      <c r="R7666" t="str">
        <f t="shared" si="238"/>
        <v>Non-incentive Class</v>
      </c>
      <c r="S7666">
        <f t="shared" si="239"/>
        <v>174334</v>
      </c>
    </row>
    <row r="7667" spans="1:19" x14ac:dyDescent="0.8">
      <c r="A7667">
        <v>39175</v>
      </c>
      <c r="B7667">
        <v>12.337999999999999</v>
      </c>
      <c r="C7667">
        <v>0</v>
      </c>
      <c r="D7667">
        <v>2</v>
      </c>
      <c r="E7667">
        <v>0</v>
      </c>
      <c r="F7667">
        <v>0</v>
      </c>
      <c r="G7667">
        <v>0</v>
      </c>
      <c r="H7667">
        <v>0</v>
      </c>
      <c r="I7667">
        <v>30910000</v>
      </c>
      <c r="J7667" t="s">
        <v>303</v>
      </c>
      <c r="K7667" t="s">
        <v>19</v>
      </c>
      <c r="L7667" t="s">
        <v>304</v>
      </c>
      <c r="M7667" t="s">
        <v>304</v>
      </c>
      <c r="N7667" t="s">
        <v>304</v>
      </c>
      <c r="O7667">
        <v>15</v>
      </c>
      <c r="P7667" t="s">
        <v>39</v>
      </c>
      <c r="Q7667" t="s">
        <v>241</v>
      </c>
      <c r="R7667" t="str">
        <f t="shared" si="238"/>
        <v>Non-incentive Class</v>
      </c>
      <c r="S7667">
        <f t="shared" si="239"/>
        <v>0</v>
      </c>
    </row>
    <row r="7668" spans="1:19" x14ac:dyDescent="0.8">
      <c r="A7668">
        <v>39175</v>
      </c>
      <c r="B7668">
        <v>12.337999999999999</v>
      </c>
      <c r="C7668">
        <v>2</v>
      </c>
      <c r="D7668">
        <v>2</v>
      </c>
      <c r="E7668">
        <v>34331</v>
      </c>
      <c r="F7668">
        <v>103085</v>
      </c>
      <c r="G7668">
        <v>28979</v>
      </c>
      <c r="H7668">
        <v>10000</v>
      </c>
      <c r="I7668">
        <v>30910000</v>
      </c>
      <c r="J7668" t="s">
        <v>303</v>
      </c>
      <c r="K7668" t="s">
        <v>19</v>
      </c>
      <c r="L7668" t="s">
        <v>304</v>
      </c>
      <c r="M7668" t="s">
        <v>304</v>
      </c>
      <c r="N7668" t="s">
        <v>304</v>
      </c>
      <c r="O7668">
        <v>15</v>
      </c>
      <c r="P7668" t="s">
        <v>39</v>
      </c>
      <c r="Q7668" t="s">
        <v>241</v>
      </c>
      <c r="R7668" t="str">
        <f t="shared" si="238"/>
        <v>Non-incentive Class</v>
      </c>
      <c r="S7668">
        <f t="shared" si="239"/>
        <v>103085</v>
      </c>
    </row>
    <row r="7669" spans="1:19" x14ac:dyDescent="0.8">
      <c r="A7669">
        <v>39176</v>
      </c>
      <c r="B7669">
        <v>12.337999999999999</v>
      </c>
      <c r="C7669">
        <v>0</v>
      </c>
      <c r="D7669">
        <v>10</v>
      </c>
      <c r="E7669">
        <v>0</v>
      </c>
      <c r="F7669">
        <v>0</v>
      </c>
      <c r="G7669">
        <v>0</v>
      </c>
      <c r="H7669">
        <v>0</v>
      </c>
      <c r="I7669">
        <v>30910000</v>
      </c>
      <c r="J7669" t="s">
        <v>303</v>
      </c>
      <c r="K7669" t="s">
        <v>19</v>
      </c>
      <c r="L7669" t="s">
        <v>304</v>
      </c>
      <c r="M7669" t="s">
        <v>304</v>
      </c>
      <c r="N7669" t="s">
        <v>304</v>
      </c>
      <c r="O7669">
        <v>15</v>
      </c>
      <c r="P7669" t="s">
        <v>39</v>
      </c>
      <c r="Q7669" t="s">
        <v>241</v>
      </c>
      <c r="R7669" t="str">
        <f t="shared" si="238"/>
        <v>Non-incentive Class</v>
      </c>
      <c r="S7669">
        <f t="shared" si="239"/>
        <v>0</v>
      </c>
    </row>
    <row r="7670" spans="1:19" x14ac:dyDescent="0.8">
      <c r="A7670">
        <v>39177</v>
      </c>
      <c r="B7670">
        <v>11.728</v>
      </c>
      <c r="C7670" t="s">
        <v>30</v>
      </c>
      <c r="D7670">
        <v>1</v>
      </c>
      <c r="E7670">
        <v>302372</v>
      </c>
      <c r="F7670">
        <v>907932</v>
      </c>
      <c r="G7670">
        <v>0</v>
      </c>
      <c r="H7670">
        <v>0</v>
      </c>
      <c r="I7670">
        <v>30910000</v>
      </c>
      <c r="J7670" t="s">
        <v>303</v>
      </c>
      <c r="K7670" t="s">
        <v>19</v>
      </c>
      <c r="L7670" t="s">
        <v>304</v>
      </c>
      <c r="M7670" t="s">
        <v>304</v>
      </c>
      <c r="N7670" t="s">
        <v>304</v>
      </c>
      <c r="O7670">
        <v>15</v>
      </c>
      <c r="P7670" t="s">
        <v>39</v>
      </c>
      <c r="Q7670" t="s">
        <v>241</v>
      </c>
      <c r="R7670" t="str">
        <f t="shared" si="238"/>
        <v>Non-incentive Class</v>
      </c>
      <c r="S7670">
        <f t="shared" si="239"/>
        <v>907932</v>
      </c>
    </row>
    <row r="7671" spans="1:19" x14ac:dyDescent="0.8">
      <c r="A7671">
        <v>39178</v>
      </c>
      <c r="B7671">
        <v>11.481999999999999</v>
      </c>
      <c r="C7671" t="s">
        <v>23</v>
      </c>
      <c r="D7671">
        <v>3</v>
      </c>
      <c r="E7671">
        <v>571548</v>
      </c>
      <c r="F7671">
        <v>1716187</v>
      </c>
      <c r="G7671">
        <v>0</v>
      </c>
      <c r="H7671">
        <v>0</v>
      </c>
      <c r="I7671">
        <v>30970000</v>
      </c>
      <c r="J7671" t="s">
        <v>242</v>
      </c>
      <c r="K7671" t="s">
        <v>19</v>
      </c>
      <c r="L7671" t="s">
        <v>243</v>
      </c>
      <c r="M7671" t="s">
        <v>243</v>
      </c>
      <c r="N7671" t="s">
        <v>243</v>
      </c>
      <c r="O7671">
        <v>18</v>
      </c>
      <c r="P7671" t="s">
        <v>39</v>
      </c>
      <c r="Q7671" t="s">
        <v>138</v>
      </c>
      <c r="R7671" t="str">
        <f t="shared" si="238"/>
        <v>Non-incentive Class</v>
      </c>
      <c r="S7671">
        <f t="shared" si="239"/>
        <v>1716187</v>
      </c>
    </row>
    <row r="7672" spans="1:19" x14ac:dyDescent="0.8">
      <c r="A7672">
        <v>39179</v>
      </c>
      <c r="B7672">
        <v>12.964</v>
      </c>
      <c r="C7672" t="s">
        <v>23</v>
      </c>
      <c r="D7672">
        <v>3</v>
      </c>
      <c r="E7672">
        <v>292140</v>
      </c>
      <c r="F7672">
        <v>877209</v>
      </c>
      <c r="G7672">
        <v>0</v>
      </c>
      <c r="H7672">
        <v>0</v>
      </c>
      <c r="I7672">
        <v>30010000</v>
      </c>
      <c r="J7672" t="s">
        <v>301</v>
      </c>
      <c r="K7672" t="s">
        <v>19</v>
      </c>
      <c r="L7672" t="s">
        <v>302</v>
      </c>
      <c r="M7672" t="s">
        <v>302</v>
      </c>
      <c r="N7672" t="s">
        <v>302</v>
      </c>
      <c r="O7672">
        <v>15</v>
      </c>
      <c r="P7672" t="s">
        <v>39</v>
      </c>
      <c r="Q7672" t="s">
        <v>241</v>
      </c>
      <c r="R7672" t="str">
        <f t="shared" si="238"/>
        <v>Non-incentive Class</v>
      </c>
      <c r="S7672">
        <f t="shared" si="239"/>
        <v>877209</v>
      </c>
    </row>
    <row r="7673" spans="1:19" x14ac:dyDescent="0.8">
      <c r="A7673">
        <v>39180</v>
      </c>
      <c r="B7673">
        <v>11.27</v>
      </c>
      <c r="C7673">
        <v>0</v>
      </c>
      <c r="D7673">
        <v>18</v>
      </c>
      <c r="E7673">
        <v>0</v>
      </c>
      <c r="F7673">
        <v>0</v>
      </c>
      <c r="G7673">
        <v>0</v>
      </c>
      <c r="H7673">
        <v>0</v>
      </c>
      <c r="I7673">
        <v>30260000</v>
      </c>
      <c r="J7673" t="s">
        <v>71</v>
      </c>
      <c r="K7673" t="s">
        <v>19</v>
      </c>
      <c r="L7673" t="s">
        <v>72</v>
      </c>
      <c r="M7673" t="s">
        <v>72</v>
      </c>
      <c r="N7673" t="s">
        <v>72</v>
      </c>
      <c r="O7673">
        <v>41</v>
      </c>
      <c r="P7673" t="s">
        <v>39</v>
      </c>
      <c r="Q7673" t="s">
        <v>70</v>
      </c>
      <c r="R7673" t="str">
        <f t="shared" si="238"/>
        <v>Non-incentive Class</v>
      </c>
      <c r="S7673">
        <f t="shared" si="239"/>
        <v>0</v>
      </c>
    </row>
    <row r="7674" spans="1:19" x14ac:dyDescent="0.8">
      <c r="A7674">
        <v>39180</v>
      </c>
      <c r="B7674">
        <v>11.27</v>
      </c>
      <c r="C7674">
        <v>1</v>
      </c>
      <c r="D7674">
        <v>4</v>
      </c>
      <c r="E7674">
        <v>65809</v>
      </c>
      <c r="F7674">
        <v>197605</v>
      </c>
      <c r="G7674">
        <v>0</v>
      </c>
      <c r="H7674">
        <v>0</v>
      </c>
      <c r="I7674">
        <v>30260000</v>
      </c>
      <c r="J7674" t="s">
        <v>71</v>
      </c>
      <c r="K7674" t="s">
        <v>19</v>
      </c>
      <c r="L7674" t="s">
        <v>72</v>
      </c>
      <c r="M7674" t="s">
        <v>72</v>
      </c>
      <c r="N7674" t="s">
        <v>72</v>
      </c>
      <c r="O7674">
        <v>41</v>
      </c>
      <c r="P7674" t="s">
        <v>39</v>
      </c>
      <c r="Q7674" t="s">
        <v>70</v>
      </c>
      <c r="R7674" t="str">
        <f t="shared" si="238"/>
        <v>Non-incentive Class</v>
      </c>
      <c r="S7674">
        <f t="shared" si="239"/>
        <v>197605</v>
      </c>
    </row>
    <row r="7675" spans="1:19" x14ac:dyDescent="0.8">
      <c r="A7675">
        <v>39180</v>
      </c>
      <c r="B7675">
        <v>11.27</v>
      </c>
      <c r="C7675" t="s">
        <v>23</v>
      </c>
      <c r="D7675">
        <v>5</v>
      </c>
      <c r="E7675">
        <v>296517</v>
      </c>
      <c r="F7675">
        <v>890352</v>
      </c>
      <c r="G7675">
        <v>0</v>
      </c>
      <c r="H7675">
        <v>0</v>
      </c>
      <c r="I7675">
        <v>30260000</v>
      </c>
      <c r="J7675" t="s">
        <v>71</v>
      </c>
      <c r="K7675" t="s">
        <v>19</v>
      </c>
      <c r="L7675" t="s">
        <v>72</v>
      </c>
      <c r="M7675" t="s">
        <v>72</v>
      </c>
      <c r="N7675" t="s">
        <v>72</v>
      </c>
      <c r="O7675">
        <v>41</v>
      </c>
      <c r="P7675" t="s">
        <v>39</v>
      </c>
      <c r="Q7675" t="s">
        <v>70</v>
      </c>
      <c r="R7675" t="str">
        <f t="shared" si="238"/>
        <v>Non-incentive Class</v>
      </c>
      <c r="S7675">
        <f t="shared" si="239"/>
        <v>890352</v>
      </c>
    </row>
    <row r="7676" spans="1:19" x14ac:dyDescent="0.8">
      <c r="A7676">
        <v>39181</v>
      </c>
      <c r="B7676">
        <v>12.576000000000001</v>
      </c>
      <c r="C7676">
        <v>1</v>
      </c>
      <c r="D7676">
        <v>1</v>
      </c>
      <c r="E7676">
        <v>668</v>
      </c>
      <c r="F7676">
        <v>2006</v>
      </c>
      <c r="G7676">
        <v>0</v>
      </c>
      <c r="H7676">
        <v>0</v>
      </c>
      <c r="I7676">
        <v>30230000</v>
      </c>
      <c r="J7676" t="s">
        <v>309</v>
      </c>
      <c r="K7676" t="s">
        <v>19</v>
      </c>
      <c r="L7676" t="s">
        <v>310</v>
      </c>
      <c r="M7676" t="s">
        <v>310</v>
      </c>
      <c r="N7676" t="s">
        <v>310</v>
      </c>
      <c r="O7676">
        <v>15</v>
      </c>
      <c r="P7676" t="s">
        <v>39</v>
      </c>
      <c r="Q7676" t="s">
        <v>241</v>
      </c>
      <c r="R7676" t="str">
        <f t="shared" si="238"/>
        <v>Non-incentive Class</v>
      </c>
      <c r="S7676">
        <f t="shared" si="239"/>
        <v>2006</v>
      </c>
    </row>
    <row r="7677" spans="1:19" x14ac:dyDescent="0.8">
      <c r="A7677">
        <v>39181</v>
      </c>
      <c r="B7677">
        <v>12.576000000000001</v>
      </c>
      <c r="C7677">
        <v>2</v>
      </c>
      <c r="D7677">
        <v>1</v>
      </c>
      <c r="E7677">
        <v>13372</v>
      </c>
      <c r="F7677">
        <v>40152</v>
      </c>
      <c r="G7677">
        <v>0</v>
      </c>
      <c r="H7677">
        <v>0</v>
      </c>
      <c r="I7677">
        <v>30230000</v>
      </c>
      <c r="J7677" t="s">
        <v>309</v>
      </c>
      <c r="K7677" t="s">
        <v>19</v>
      </c>
      <c r="L7677" t="s">
        <v>310</v>
      </c>
      <c r="M7677" t="s">
        <v>310</v>
      </c>
      <c r="N7677" t="s">
        <v>310</v>
      </c>
      <c r="O7677">
        <v>15</v>
      </c>
      <c r="P7677" t="s">
        <v>39</v>
      </c>
      <c r="Q7677" t="s">
        <v>241</v>
      </c>
      <c r="R7677" t="str">
        <f t="shared" si="238"/>
        <v>Non-incentive Class</v>
      </c>
      <c r="S7677">
        <f t="shared" si="239"/>
        <v>40152</v>
      </c>
    </row>
    <row r="7678" spans="1:19" x14ac:dyDescent="0.8">
      <c r="A7678">
        <v>39181</v>
      </c>
      <c r="B7678">
        <v>12.576000000000001</v>
      </c>
      <c r="C7678" t="s">
        <v>23</v>
      </c>
      <c r="D7678">
        <v>16</v>
      </c>
      <c r="E7678">
        <v>3291253</v>
      </c>
      <c r="F7678">
        <v>9882644</v>
      </c>
      <c r="G7678">
        <v>0</v>
      </c>
      <c r="H7678">
        <v>0</v>
      </c>
      <c r="I7678">
        <v>30230000</v>
      </c>
      <c r="J7678" t="s">
        <v>309</v>
      </c>
      <c r="K7678" t="s">
        <v>19</v>
      </c>
      <c r="L7678" t="s">
        <v>310</v>
      </c>
      <c r="M7678" t="s">
        <v>310</v>
      </c>
      <c r="N7678" t="s">
        <v>310</v>
      </c>
      <c r="O7678">
        <v>15</v>
      </c>
      <c r="P7678" t="s">
        <v>39</v>
      </c>
      <c r="Q7678" t="s">
        <v>241</v>
      </c>
      <c r="R7678" t="str">
        <f t="shared" si="238"/>
        <v>Non-incentive Class</v>
      </c>
      <c r="S7678">
        <f t="shared" si="239"/>
        <v>9882644</v>
      </c>
    </row>
    <row r="7679" spans="1:19" x14ac:dyDescent="0.8">
      <c r="A7679">
        <v>39181</v>
      </c>
      <c r="B7679">
        <v>12.576000000000001</v>
      </c>
      <c r="C7679" t="s">
        <v>30</v>
      </c>
      <c r="D7679">
        <v>2</v>
      </c>
      <c r="E7679">
        <v>1446554</v>
      </c>
      <c r="F7679">
        <v>4343568</v>
      </c>
      <c r="G7679">
        <v>0</v>
      </c>
      <c r="H7679">
        <v>0</v>
      </c>
      <c r="I7679">
        <v>30230000</v>
      </c>
      <c r="J7679" t="s">
        <v>309</v>
      </c>
      <c r="K7679" t="s">
        <v>19</v>
      </c>
      <c r="L7679" t="s">
        <v>310</v>
      </c>
      <c r="M7679" t="s">
        <v>310</v>
      </c>
      <c r="N7679" t="s">
        <v>310</v>
      </c>
      <c r="O7679">
        <v>15</v>
      </c>
      <c r="P7679" t="s">
        <v>39</v>
      </c>
      <c r="Q7679" t="s">
        <v>241</v>
      </c>
      <c r="R7679" t="str">
        <f t="shared" si="238"/>
        <v>Non-incentive Class</v>
      </c>
      <c r="S7679">
        <f t="shared" si="239"/>
        <v>4343568</v>
      </c>
    </row>
    <row r="7680" spans="1:19" x14ac:dyDescent="0.8">
      <c r="A7680">
        <v>39182</v>
      </c>
      <c r="B7680">
        <v>13.54</v>
      </c>
      <c r="C7680">
        <v>1</v>
      </c>
      <c r="D7680">
        <v>1</v>
      </c>
      <c r="E7680">
        <v>38590</v>
      </c>
      <c r="F7680">
        <v>115874</v>
      </c>
      <c r="G7680">
        <v>0</v>
      </c>
      <c r="H7680">
        <v>0</v>
      </c>
      <c r="I7680">
        <v>30230000</v>
      </c>
      <c r="J7680" t="s">
        <v>309</v>
      </c>
      <c r="K7680" t="s">
        <v>19</v>
      </c>
      <c r="L7680" t="s">
        <v>310</v>
      </c>
      <c r="M7680" t="s">
        <v>310</v>
      </c>
      <c r="N7680" t="s">
        <v>310</v>
      </c>
      <c r="O7680">
        <v>15</v>
      </c>
      <c r="P7680" t="s">
        <v>39</v>
      </c>
      <c r="Q7680" t="s">
        <v>241</v>
      </c>
      <c r="R7680" t="str">
        <f t="shared" si="238"/>
        <v>Non-incentive Class</v>
      </c>
      <c r="S7680">
        <f t="shared" si="239"/>
        <v>115874</v>
      </c>
    </row>
    <row r="7681" spans="1:19" x14ac:dyDescent="0.8">
      <c r="A7681">
        <v>39182</v>
      </c>
      <c r="B7681">
        <v>13.54</v>
      </c>
      <c r="C7681" t="s">
        <v>23</v>
      </c>
      <c r="D7681">
        <v>2</v>
      </c>
      <c r="E7681">
        <v>2271672</v>
      </c>
      <c r="F7681">
        <v>6821150</v>
      </c>
      <c r="G7681">
        <v>0</v>
      </c>
      <c r="H7681">
        <v>0</v>
      </c>
      <c r="I7681">
        <v>30230000</v>
      </c>
      <c r="J7681" t="s">
        <v>309</v>
      </c>
      <c r="K7681" t="s">
        <v>19</v>
      </c>
      <c r="L7681" t="s">
        <v>310</v>
      </c>
      <c r="M7681" t="s">
        <v>310</v>
      </c>
      <c r="N7681" t="s">
        <v>310</v>
      </c>
      <c r="O7681">
        <v>15</v>
      </c>
      <c r="P7681" t="s">
        <v>39</v>
      </c>
      <c r="Q7681" t="s">
        <v>241</v>
      </c>
      <c r="R7681" t="str">
        <f t="shared" si="238"/>
        <v>Non-incentive Class</v>
      </c>
      <c r="S7681">
        <f t="shared" si="239"/>
        <v>6821150</v>
      </c>
    </row>
    <row r="7682" spans="1:19" x14ac:dyDescent="0.8">
      <c r="A7682">
        <v>39182</v>
      </c>
      <c r="B7682">
        <v>13.54</v>
      </c>
      <c r="C7682" t="s">
        <v>30</v>
      </c>
      <c r="D7682">
        <v>1</v>
      </c>
      <c r="E7682">
        <v>1932421</v>
      </c>
      <c r="F7682">
        <v>5802481</v>
      </c>
      <c r="G7682">
        <v>0</v>
      </c>
      <c r="H7682">
        <v>0</v>
      </c>
      <c r="I7682">
        <v>30230000</v>
      </c>
      <c r="J7682" t="s">
        <v>309</v>
      </c>
      <c r="K7682" t="s">
        <v>19</v>
      </c>
      <c r="L7682" t="s">
        <v>310</v>
      </c>
      <c r="M7682" t="s">
        <v>310</v>
      </c>
      <c r="N7682" t="s">
        <v>310</v>
      </c>
      <c r="O7682">
        <v>15</v>
      </c>
      <c r="P7682" t="s">
        <v>39</v>
      </c>
      <c r="Q7682" t="s">
        <v>241</v>
      </c>
      <c r="R7682" t="str">
        <f t="shared" si="238"/>
        <v>Non-incentive Class</v>
      </c>
      <c r="S7682">
        <f t="shared" si="239"/>
        <v>5802481</v>
      </c>
    </row>
    <row r="7683" spans="1:19" x14ac:dyDescent="0.8">
      <c r="A7683">
        <v>39183</v>
      </c>
      <c r="B7683">
        <v>11.728</v>
      </c>
      <c r="C7683">
        <v>1</v>
      </c>
      <c r="D7683">
        <v>1</v>
      </c>
      <c r="E7683">
        <v>9142</v>
      </c>
      <c r="F7683">
        <v>27451</v>
      </c>
      <c r="G7683">
        <v>0</v>
      </c>
      <c r="H7683">
        <v>0</v>
      </c>
      <c r="I7683">
        <v>30910000</v>
      </c>
      <c r="J7683" t="s">
        <v>303</v>
      </c>
      <c r="K7683" t="s">
        <v>19</v>
      </c>
      <c r="L7683" t="s">
        <v>304</v>
      </c>
      <c r="M7683" t="s">
        <v>304</v>
      </c>
      <c r="N7683" t="s">
        <v>304</v>
      </c>
      <c r="O7683">
        <v>15</v>
      </c>
      <c r="P7683" t="s">
        <v>39</v>
      </c>
      <c r="Q7683" t="s">
        <v>241</v>
      </c>
      <c r="R7683" t="str">
        <f t="shared" ref="R7683:R7746" si="240">IF(COUNTIF(C7683,"6A"),"Incentive Class",IF(COUNTIF(C7683,"6B"),"Incentive Class",IF(COUNTIF(C7683,"6C"),"Incentive Class",IF(COUNTIF(C7683,"7A"),"Incentive Class",IF(COUNTIF(C7683,"7B"),"Incentive Class","Non-incentive Class")))))</f>
        <v>Non-incentive Class</v>
      </c>
      <c r="S7683">
        <f t="shared" ref="S7683:S7746" si="241">IF(R7683="Incentive Class", F7683*10, F7683)</f>
        <v>27451</v>
      </c>
    </row>
    <row r="7684" spans="1:19" x14ac:dyDescent="0.8">
      <c r="A7684">
        <v>39183</v>
      </c>
      <c r="B7684">
        <v>11.728</v>
      </c>
      <c r="C7684" t="s">
        <v>23</v>
      </c>
      <c r="D7684">
        <v>2</v>
      </c>
      <c r="E7684">
        <v>275743</v>
      </c>
      <c r="F7684">
        <v>827974</v>
      </c>
      <c r="G7684">
        <v>0</v>
      </c>
      <c r="H7684">
        <v>0</v>
      </c>
      <c r="I7684">
        <v>30910000</v>
      </c>
      <c r="J7684" t="s">
        <v>303</v>
      </c>
      <c r="K7684" t="s">
        <v>19</v>
      </c>
      <c r="L7684" t="s">
        <v>304</v>
      </c>
      <c r="M7684" t="s">
        <v>304</v>
      </c>
      <c r="N7684" t="s">
        <v>304</v>
      </c>
      <c r="O7684">
        <v>15</v>
      </c>
      <c r="P7684" t="s">
        <v>39</v>
      </c>
      <c r="Q7684" t="s">
        <v>241</v>
      </c>
      <c r="R7684" t="str">
        <f t="shared" si="240"/>
        <v>Non-incentive Class</v>
      </c>
      <c r="S7684">
        <f t="shared" si="241"/>
        <v>827974</v>
      </c>
    </row>
    <row r="7685" spans="1:19" x14ac:dyDescent="0.8">
      <c r="A7685">
        <v>39183</v>
      </c>
      <c r="B7685">
        <v>11.728</v>
      </c>
      <c r="C7685" t="s">
        <v>30</v>
      </c>
      <c r="D7685">
        <v>1</v>
      </c>
      <c r="E7685">
        <v>792451</v>
      </c>
      <c r="F7685">
        <v>2379493</v>
      </c>
      <c r="G7685">
        <v>0</v>
      </c>
      <c r="H7685">
        <v>0</v>
      </c>
      <c r="I7685">
        <v>30910000</v>
      </c>
      <c r="J7685" t="s">
        <v>303</v>
      </c>
      <c r="K7685" t="s">
        <v>19</v>
      </c>
      <c r="L7685" t="s">
        <v>304</v>
      </c>
      <c r="M7685" t="s">
        <v>304</v>
      </c>
      <c r="N7685" t="s">
        <v>304</v>
      </c>
      <c r="O7685">
        <v>15</v>
      </c>
      <c r="P7685" t="s">
        <v>39</v>
      </c>
      <c r="Q7685" t="s">
        <v>241</v>
      </c>
      <c r="R7685" t="str">
        <f t="shared" si="240"/>
        <v>Non-incentive Class</v>
      </c>
      <c r="S7685">
        <f t="shared" si="241"/>
        <v>2379493</v>
      </c>
    </row>
    <row r="7686" spans="1:19" x14ac:dyDescent="0.8">
      <c r="A7686">
        <v>39184</v>
      </c>
      <c r="B7686">
        <v>11.728</v>
      </c>
      <c r="C7686">
        <v>1</v>
      </c>
      <c r="D7686">
        <v>1</v>
      </c>
      <c r="E7686">
        <v>64031</v>
      </c>
      <c r="F7686">
        <v>192266</v>
      </c>
      <c r="G7686">
        <v>0</v>
      </c>
      <c r="H7686">
        <v>0</v>
      </c>
      <c r="I7686">
        <v>30910000</v>
      </c>
      <c r="J7686" t="s">
        <v>303</v>
      </c>
      <c r="K7686" t="s">
        <v>19</v>
      </c>
      <c r="L7686" t="s">
        <v>304</v>
      </c>
      <c r="M7686" t="s">
        <v>304</v>
      </c>
      <c r="N7686" t="s">
        <v>304</v>
      </c>
      <c r="O7686">
        <v>15</v>
      </c>
      <c r="P7686" t="s">
        <v>39</v>
      </c>
      <c r="Q7686" t="s">
        <v>241</v>
      </c>
      <c r="R7686" t="str">
        <f t="shared" si="240"/>
        <v>Non-incentive Class</v>
      </c>
      <c r="S7686">
        <f t="shared" si="241"/>
        <v>192266</v>
      </c>
    </row>
    <row r="7687" spans="1:19" x14ac:dyDescent="0.8">
      <c r="A7687">
        <v>39184</v>
      </c>
      <c r="B7687">
        <v>11.728</v>
      </c>
      <c r="C7687" t="s">
        <v>23</v>
      </c>
      <c r="D7687">
        <v>21</v>
      </c>
      <c r="E7687">
        <v>6333774</v>
      </c>
      <c r="F7687">
        <v>19018424</v>
      </c>
      <c r="G7687">
        <v>0</v>
      </c>
      <c r="H7687">
        <v>0</v>
      </c>
      <c r="I7687">
        <v>30910000</v>
      </c>
      <c r="J7687" t="s">
        <v>303</v>
      </c>
      <c r="K7687" t="s">
        <v>19</v>
      </c>
      <c r="L7687" t="s">
        <v>304</v>
      </c>
      <c r="M7687" t="s">
        <v>304</v>
      </c>
      <c r="N7687" t="s">
        <v>304</v>
      </c>
      <c r="O7687">
        <v>15</v>
      </c>
      <c r="P7687" t="s">
        <v>39</v>
      </c>
      <c r="Q7687" t="s">
        <v>241</v>
      </c>
      <c r="R7687" t="str">
        <f t="shared" si="240"/>
        <v>Non-incentive Class</v>
      </c>
      <c r="S7687">
        <f t="shared" si="241"/>
        <v>19018424</v>
      </c>
    </row>
    <row r="7688" spans="1:19" x14ac:dyDescent="0.8">
      <c r="A7688">
        <v>39184</v>
      </c>
      <c r="B7688">
        <v>11.728</v>
      </c>
      <c r="C7688" t="s">
        <v>30</v>
      </c>
      <c r="D7688">
        <v>2</v>
      </c>
      <c r="E7688">
        <v>241470</v>
      </c>
      <c r="F7688">
        <v>725062</v>
      </c>
      <c r="G7688">
        <v>0</v>
      </c>
      <c r="H7688">
        <v>0</v>
      </c>
      <c r="I7688">
        <v>30910000</v>
      </c>
      <c r="J7688" t="s">
        <v>303</v>
      </c>
      <c r="K7688" t="s">
        <v>19</v>
      </c>
      <c r="L7688" t="s">
        <v>304</v>
      </c>
      <c r="M7688" t="s">
        <v>304</v>
      </c>
      <c r="N7688" t="s">
        <v>304</v>
      </c>
      <c r="O7688">
        <v>15</v>
      </c>
      <c r="P7688" t="s">
        <v>39</v>
      </c>
      <c r="Q7688" t="s">
        <v>241</v>
      </c>
      <c r="R7688" t="str">
        <f t="shared" si="240"/>
        <v>Non-incentive Class</v>
      </c>
      <c r="S7688">
        <f t="shared" si="241"/>
        <v>725062</v>
      </c>
    </row>
    <row r="7689" spans="1:19" x14ac:dyDescent="0.8">
      <c r="A7689">
        <v>39185</v>
      </c>
      <c r="B7689">
        <v>11.728</v>
      </c>
      <c r="C7689" t="s">
        <v>23</v>
      </c>
      <c r="D7689">
        <v>7</v>
      </c>
      <c r="E7689">
        <v>99512</v>
      </c>
      <c r="F7689">
        <v>298807</v>
      </c>
      <c r="G7689">
        <v>0</v>
      </c>
      <c r="H7689">
        <v>0</v>
      </c>
      <c r="I7689">
        <v>30910000</v>
      </c>
      <c r="J7689" t="s">
        <v>303</v>
      </c>
      <c r="K7689" t="s">
        <v>19</v>
      </c>
      <c r="L7689" t="s">
        <v>304</v>
      </c>
      <c r="M7689" t="s">
        <v>304</v>
      </c>
      <c r="N7689" t="s">
        <v>304</v>
      </c>
      <c r="O7689">
        <v>15</v>
      </c>
      <c r="P7689" t="s">
        <v>39</v>
      </c>
      <c r="Q7689" t="s">
        <v>241</v>
      </c>
      <c r="R7689" t="str">
        <f t="shared" si="240"/>
        <v>Non-incentive Class</v>
      </c>
      <c r="S7689">
        <f t="shared" si="241"/>
        <v>298807</v>
      </c>
    </row>
    <row r="7690" spans="1:19" x14ac:dyDescent="0.8">
      <c r="A7690">
        <v>39186</v>
      </c>
      <c r="B7690">
        <v>14.997</v>
      </c>
      <c r="C7690">
        <v>0</v>
      </c>
      <c r="D7690">
        <v>64</v>
      </c>
      <c r="E7690">
        <v>0</v>
      </c>
      <c r="F7690">
        <v>0</v>
      </c>
      <c r="G7690">
        <v>0</v>
      </c>
      <c r="H7690">
        <v>0</v>
      </c>
      <c r="I7690">
        <v>30110000</v>
      </c>
      <c r="J7690" t="s">
        <v>76</v>
      </c>
      <c r="K7690" t="s">
        <v>19</v>
      </c>
      <c r="L7690" t="s">
        <v>77</v>
      </c>
      <c r="M7690" t="s">
        <v>77</v>
      </c>
      <c r="N7690" t="s">
        <v>77</v>
      </c>
      <c r="O7690">
        <v>14</v>
      </c>
      <c r="P7690" t="s">
        <v>39</v>
      </c>
      <c r="Q7690" t="s">
        <v>78</v>
      </c>
      <c r="R7690" t="str">
        <f t="shared" si="240"/>
        <v>Non-incentive Class</v>
      </c>
      <c r="S7690">
        <f t="shared" si="241"/>
        <v>0</v>
      </c>
    </row>
    <row r="7691" spans="1:19" x14ac:dyDescent="0.8">
      <c r="A7691">
        <v>39186</v>
      </c>
      <c r="B7691">
        <v>14.997</v>
      </c>
      <c r="C7691">
        <v>1</v>
      </c>
      <c r="D7691">
        <v>1</v>
      </c>
      <c r="E7691">
        <v>946</v>
      </c>
      <c r="F7691">
        <v>2841</v>
      </c>
      <c r="G7691">
        <v>0</v>
      </c>
      <c r="H7691">
        <v>0</v>
      </c>
      <c r="I7691">
        <v>30110000</v>
      </c>
      <c r="J7691" t="s">
        <v>76</v>
      </c>
      <c r="K7691" t="s">
        <v>19</v>
      </c>
      <c r="L7691" t="s">
        <v>77</v>
      </c>
      <c r="M7691" t="s">
        <v>77</v>
      </c>
      <c r="N7691" t="s">
        <v>77</v>
      </c>
      <c r="O7691">
        <v>14</v>
      </c>
      <c r="P7691" t="s">
        <v>39</v>
      </c>
      <c r="Q7691" t="s">
        <v>78</v>
      </c>
      <c r="R7691" t="str">
        <f t="shared" si="240"/>
        <v>Non-incentive Class</v>
      </c>
      <c r="S7691">
        <f t="shared" si="241"/>
        <v>2841</v>
      </c>
    </row>
    <row r="7692" spans="1:19" x14ac:dyDescent="0.8">
      <c r="A7692">
        <v>39186</v>
      </c>
      <c r="B7692">
        <v>14.997</v>
      </c>
      <c r="C7692">
        <v>2</v>
      </c>
      <c r="D7692">
        <v>32</v>
      </c>
      <c r="E7692">
        <v>518693</v>
      </c>
      <c r="F7692">
        <v>1557482</v>
      </c>
      <c r="G7692">
        <v>193673</v>
      </c>
      <c r="H7692">
        <v>120000</v>
      </c>
      <c r="I7692">
        <v>30110000</v>
      </c>
      <c r="J7692" t="s">
        <v>76</v>
      </c>
      <c r="K7692" t="s">
        <v>19</v>
      </c>
      <c r="L7692" t="s">
        <v>77</v>
      </c>
      <c r="M7692" t="s">
        <v>77</v>
      </c>
      <c r="N7692" t="s">
        <v>77</v>
      </c>
      <c r="O7692">
        <v>14</v>
      </c>
      <c r="P7692" t="s">
        <v>39</v>
      </c>
      <c r="Q7692" t="s">
        <v>78</v>
      </c>
      <c r="R7692" t="str">
        <f t="shared" si="240"/>
        <v>Non-incentive Class</v>
      </c>
      <c r="S7692">
        <f t="shared" si="241"/>
        <v>1557482</v>
      </c>
    </row>
    <row r="7693" spans="1:19" x14ac:dyDescent="0.8">
      <c r="A7693">
        <v>39186</v>
      </c>
      <c r="B7693">
        <v>14.997</v>
      </c>
      <c r="C7693" t="s">
        <v>23</v>
      </c>
      <c r="D7693">
        <v>9</v>
      </c>
      <c r="E7693">
        <v>564741</v>
      </c>
      <c r="F7693">
        <v>1695748</v>
      </c>
      <c r="G7693">
        <v>0</v>
      </c>
      <c r="H7693">
        <v>0</v>
      </c>
      <c r="I7693">
        <v>30110000</v>
      </c>
      <c r="J7693" t="s">
        <v>76</v>
      </c>
      <c r="K7693" t="s">
        <v>19</v>
      </c>
      <c r="L7693" t="s">
        <v>77</v>
      </c>
      <c r="M7693" t="s">
        <v>77</v>
      </c>
      <c r="N7693" t="s">
        <v>77</v>
      </c>
      <c r="O7693">
        <v>14</v>
      </c>
      <c r="P7693" t="s">
        <v>39</v>
      </c>
      <c r="Q7693" t="s">
        <v>78</v>
      </c>
      <c r="R7693" t="str">
        <f t="shared" si="240"/>
        <v>Non-incentive Class</v>
      </c>
      <c r="S7693">
        <f t="shared" si="241"/>
        <v>1695748</v>
      </c>
    </row>
    <row r="7694" spans="1:19" x14ac:dyDescent="0.8">
      <c r="A7694">
        <v>39188</v>
      </c>
      <c r="B7694">
        <v>12.724</v>
      </c>
      <c r="C7694" t="s">
        <v>30</v>
      </c>
      <c r="D7694">
        <v>1</v>
      </c>
      <c r="E7694">
        <v>275000</v>
      </c>
      <c r="F7694">
        <v>825743</v>
      </c>
      <c r="G7694">
        <v>0</v>
      </c>
      <c r="H7694">
        <v>0</v>
      </c>
      <c r="I7694">
        <v>30010000</v>
      </c>
      <c r="J7694" t="s">
        <v>301</v>
      </c>
      <c r="K7694" t="s">
        <v>19</v>
      </c>
      <c r="L7694" t="s">
        <v>302</v>
      </c>
      <c r="M7694" t="s">
        <v>302</v>
      </c>
      <c r="N7694" t="s">
        <v>302</v>
      </c>
      <c r="O7694">
        <v>15</v>
      </c>
      <c r="P7694" t="s">
        <v>39</v>
      </c>
      <c r="Q7694" t="s">
        <v>241</v>
      </c>
      <c r="R7694" t="str">
        <f t="shared" si="240"/>
        <v>Non-incentive Class</v>
      </c>
      <c r="S7694">
        <f t="shared" si="241"/>
        <v>825743</v>
      </c>
    </row>
    <row r="7695" spans="1:19" x14ac:dyDescent="0.8">
      <c r="A7695">
        <v>39189</v>
      </c>
      <c r="B7695">
        <v>13.785</v>
      </c>
      <c r="C7695">
        <v>2</v>
      </c>
      <c r="D7695">
        <v>4</v>
      </c>
      <c r="E7695">
        <v>97314</v>
      </c>
      <c r="F7695">
        <v>292205</v>
      </c>
      <c r="G7695">
        <v>0</v>
      </c>
      <c r="H7695">
        <v>0</v>
      </c>
      <c r="I7695">
        <v>30010000</v>
      </c>
      <c r="J7695" t="s">
        <v>301</v>
      </c>
      <c r="K7695" t="s">
        <v>19</v>
      </c>
      <c r="L7695" t="s">
        <v>302</v>
      </c>
      <c r="M7695" t="s">
        <v>302</v>
      </c>
      <c r="N7695" t="s">
        <v>302</v>
      </c>
      <c r="O7695">
        <v>15</v>
      </c>
      <c r="P7695" t="s">
        <v>39</v>
      </c>
      <c r="Q7695" t="s">
        <v>241</v>
      </c>
      <c r="R7695" t="str">
        <f t="shared" si="240"/>
        <v>Non-incentive Class</v>
      </c>
      <c r="S7695">
        <f t="shared" si="241"/>
        <v>292205</v>
      </c>
    </row>
    <row r="7696" spans="1:19" x14ac:dyDescent="0.8">
      <c r="A7696">
        <v>39190</v>
      </c>
      <c r="B7696">
        <v>12.724</v>
      </c>
      <c r="C7696">
        <v>2</v>
      </c>
      <c r="D7696">
        <v>1</v>
      </c>
      <c r="E7696">
        <v>13504</v>
      </c>
      <c r="F7696">
        <v>40548</v>
      </c>
      <c r="G7696">
        <v>20000</v>
      </c>
      <c r="H7696">
        <v>10000</v>
      </c>
      <c r="I7696">
        <v>30010000</v>
      </c>
      <c r="J7696" t="s">
        <v>301</v>
      </c>
      <c r="K7696" t="s">
        <v>19</v>
      </c>
      <c r="L7696" t="s">
        <v>302</v>
      </c>
      <c r="M7696" t="s">
        <v>302</v>
      </c>
      <c r="N7696" t="s">
        <v>302</v>
      </c>
      <c r="O7696">
        <v>15</v>
      </c>
      <c r="P7696" t="s">
        <v>39</v>
      </c>
      <c r="Q7696" t="s">
        <v>241</v>
      </c>
      <c r="R7696" t="str">
        <f t="shared" si="240"/>
        <v>Non-incentive Class</v>
      </c>
      <c r="S7696">
        <f t="shared" si="241"/>
        <v>40548</v>
      </c>
    </row>
    <row r="7697" spans="1:19" x14ac:dyDescent="0.8">
      <c r="A7697">
        <v>39190</v>
      </c>
      <c r="B7697">
        <v>12.724</v>
      </c>
      <c r="C7697" t="s">
        <v>23</v>
      </c>
      <c r="D7697">
        <v>4</v>
      </c>
      <c r="E7697">
        <v>557353</v>
      </c>
      <c r="F7697">
        <v>1673564</v>
      </c>
      <c r="G7697">
        <v>0</v>
      </c>
      <c r="H7697">
        <v>0</v>
      </c>
      <c r="I7697">
        <v>30010000</v>
      </c>
      <c r="J7697" t="s">
        <v>301</v>
      </c>
      <c r="K7697" t="s">
        <v>19</v>
      </c>
      <c r="L7697" t="s">
        <v>302</v>
      </c>
      <c r="M7697" t="s">
        <v>302</v>
      </c>
      <c r="N7697" t="s">
        <v>302</v>
      </c>
      <c r="O7697">
        <v>15</v>
      </c>
      <c r="P7697" t="s">
        <v>39</v>
      </c>
      <c r="Q7697" t="s">
        <v>241</v>
      </c>
      <c r="R7697" t="str">
        <f t="shared" si="240"/>
        <v>Non-incentive Class</v>
      </c>
      <c r="S7697">
        <f t="shared" si="241"/>
        <v>1673564</v>
      </c>
    </row>
    <row r="7698" spans="1:19" x14ac:dyDescent="0.8">
      <c r="A7698">
        <v>39192</v>
      </c>
      <c r="B7698">
        <v>11.27</v>
      </c>
      <c r="C7698">
        <v>1</v>
      </c>
      <c r="D7698">
        <v>3</v>
      </c>
      <c r="E7698">
        <v>20684</v>
      </c>
      <c r="F7698">
        <v>62108</v>
      </c>
      <c r="G7698">
        <v>0</v>
      </c>
      <c r="H7698">
        <v>0</v>
      </c>
      <c r="I7698">
        <v>30260000</v>
      </c>
      <c r="J7698" t="s">
        <v>71</v>
      </c>
      <c r="K7698" t="s">
        <v>19</v>
      </c>
      <c r="L7698" t="s">
        <v>72</v>
      </c>
      <c r="M7698" t="s">
        <v>72</v>
      </c>
      <c r="N7698" t="s">
        <v>72</v>
      </c>
      <c r="O7698">
        <v>41</v>
      </c>
      <c r="P7698" t="s">
        <v>39</v>
      </c>
      <c r="Q7698" t="s">
        <v>70</v>
      </c>
      <c r="R7698" t="str">
        <f t="shared" si="240"/>
        <v>Non-incentive Class</v>
      </c>
      <c r="S7698">
        <f t="shared" si="241"/>
        <v>62108</v>
      </c>
    </row>
    <row r="7699" spans="1:19" x14ac:dyDescent="0.8">
      <c r="A7699">
        <v>39192</v>
      </c>
      <c r="B7699">
        <v>11.27</v>
      </c>
      <c r="C7699" t="s">
        <v>23</v>
      </c>
      <c r="D7699">
        <v>11</v>
      </c>
      <c r="E7699">
        <v>920314</v>
      </c>
      <c r="F7699">
        <v>2763426</v>
      </c>
      <c r="G7699">
        <v>0</v>
      </c>
      <c r="H7699">
        <v>0</v>
      </c>
      <c r="I7699">
        <v>30260000</v>
      </c>
      <c r="J7699" t="s">
        <v>71</v>
      </c>
      <c r="K7699" t="s">
        <v>19</v>
      </c>
      <c r="L7699" t="s">
        <v>72</v>
      </c>
      <c r="M7699" t="s">
        <v>72</v>
      </c>
      <c r="N7699" t="s">
        <v>72</v>
      </c>
      <c r="O7699">
        <v>41</v>
      </c>
      <c r="P7699" t="s">
        <v>39</v>
      </c>
      <c r="Q7699" t="s">
        <v>70</v>
      </c>
      <c r="R7699" t="str">
        <f t="shared" si="240"/>
        <v>Non-incentive Class</v>
      </c>
      <c r="S7699">
        <f t="shared" si="241"/>
        <v>2763426</v>
      </c>
    </row>
    <row r="7700" spans="1:19" x14ac:dyDescent="0.8">
      <c r="A7700">
        <v>39194</v>
      </c>
      <c r="B7700">
        <v>11.27</v>
      </c>
      <c r="C7700">
        <v>1</v>
      </c>
      <c r="D7700">
        <v>1</v>
      </c>
      <c r="E7700">
        <v>1517</v>
      </c>
      <c r="F7700">
        <v>4555</v>
      </c>
      <c r="G7700">
        <v>0</v>
      </c>
      <c r="H7700">
        <v>0</v>
      </c>
      <c r="I7700">
        <v>30260000</v>
      </c>
      <c r="J7700" t="s">
        <v>71</v>
      </c>
      <c r="K7700" t="s">
        <v>19</v>
      </c>
      <c r="L7700" t="s">
        <v>72</v>
      </c>
      <c r="M7700" t="s">
        <v>72</v>
      </c>
      <c r="N7700" t="s">
        <v>72</v>
      </c>
      <c r="O7700">
        <v>41</v>
      </c>
      <c r="P7700" t="s">
        <v>39</v>
      </c>
      <c r="Q7700" t="s">
        <v>70</v>
      </c>
      <c r="R7700" t="str">
        <f t="shared" si="240"/>
        <v>Non-incentive Class</v>
      </c>
      <c r="S7700">
        <f t="shared" si="241"/>
        <v>4555</v>
      </c>
    </row>
    <row r="7701" spans="1:19" x14ac:dyDescent="0.8">
      <c r="A7701">
        <v>39194</v>
      </c>
      <c r="B7701">
        <v>11.27</v>
      </c>
      <c r="C7701" t="s">
        <v>23</v>
      </c>
      <c r="D7701">
        <v>2</v>
      </c>
      <c r="E7701">
        <v>113990</v>
      </c>
      <c r="F7701">
        <v>342278</v>
      </c>
      <c r="G7701">
        <v>0</v>
      </c>
      <c r="H7701">
        <v>0</v>
      </c>
      <c r="I7701">
        <v>30260000</v>
      </c>
      <c r="J7701" t="s">
        <v>71</v>
      </c>
      <c r="K7701" t="s">
        <v>19</v>
      </c>
      <c r="L7701" t="s">
        <v>72</v>
      </c>
      <c r="M7701" t="s">
        <v>72</v>
      </c>
      <c r="N7701" t="s">
        <v>72</v>
      </c>
      <c r="O7701">
        <v>41</v>
      </c>
      <c r="P7701" t="s">
        <v>39</v>
      </c>
      <c r="Q7701" t="s">
        <v>70</v>
      </c>
      <c r="R7701" t="str">
        <f t="shared" si="240"/>
        <v>Non-incentive Class</v>
      </c>
      <c r="S7701">
        <f t="shared" si="241"/>
        <v>342278</v>
      </c>
    </row>
    <row r="7702" spans="1:19" x14ac:dyDescent="0.8">
      <c r="A7702">
        <v>39195</v>
      </c>
      <c r="B7702">
        <v>12.964</v>
      </c>
      <c r="C7702" t="s">
        <v>23</v>
      </c>
      <c r="D7702">
        <v>1</v>
      </c>
      <c r="E7702">
        <v>293952</v>
      </c>
      <c r="F7702">
        <v>882650</v>
      </c>
      <c r="G7702">
        <v>0</v>
      </c>
      <c r="H7702">
        <v>0</v>
      </c>
      <c r="I7702">
        <v>30010000</v>
      </c>
      <c r="J7702" t="s">
        <v>301</v>
      </c>
      <c r="K7702" t="s">
        <v>19</v>
      </c>
      <c r="L7702" t="s">
        <v>302</v>
      </c>
      <c r="M7702" t="s">
        <v>302</v>
      </c>
      <c r="N7702" t="s">
        <v>302</v>
      </c>
      <c r="O7702">
        <v>15</v>
      </c>
      <c r="P7702" t="s">
        <v>39</v>
      </c>
      <c r="Q7702" t="s">
        <v>241</v>
      </c>
      <c r="R7702" t="str">
        <f t="shared" si="240"/>
        <v>Non-incentive Class</v>
      </c>
      <c r="S7702">
        <f t="shared" si="241"/>
        <v>882650</v>
      </c>
    </row>
    <row r="7703" spans="1:19" x14ac:dyDescent="0.8">
      <c r="A7703">
        <v>39197</v>
      </c>
      <c r="B7703">
        <v>12.724</v>
      </c>
      <c r="C7703" t="s">
        <v>23</v>
      </c>
      <c r="D7703">
        <v>1</v>
      </c>
      <c r="E7703">
        <v>104125</v>
      </c>
      <c r="F7703">
        <v>312656</v>
      </c>
      <c r="G7703">
        <v>0</v>
      </c>
      <c r="H7703">
        <v>0</v>
      </c>
      <c r="I7703">
        <v>30010000</v>
      </c>
      <c r="J7703" t="s">
        <v>301</v>
      </c>
      <c r="K7703" t="s">
        <v>19</v>
      </c>
      <c r="L7703" t="s">
        <v>302</v>
      </c>
      <c r="M7703" t="s">
        <v>302</v>
      </c>
      <c r="N7703" t="s">
        <v>302</v>
      </c>
      <c r="O7703">
        <v>15</v>
      </c>
      <c r="P7703" t="s">
        <v>39</v>
      </c>
      <c r="Q7703" t="s">
        <v>241</v>
      </c>
      <c r="R7703" t="str">
        <f t="shared" si="240"/>
        <v>Non-incentive Class</v>
      </c>
      <c r="S7703">
        <f t="shared" si="241"/>
        <v>312656</v>
      </c>
    </row>
    <row r="7704" spans="1:19" x14ac:dyDescent="0.8">
      <c r="A7704">
        <v>39199</v>
      </c>
      <c r="B7704">
        <v>12.724</v>
      </c>
      <c r="C7704" t="s">
        <v>30</v>
      </c>
      <c r="D7704">
        <v>1</v>
      </c>
      <c r="E7704">
        <v>65574</v>
      </c>
      <c r="F7704">
        <v>196899</v>
      </c>
      <c r="G7704">
        <v>0</v>
      </c>
      <c r="H7704">
        <v>0</v>
      </c>
      <c r="I7704">
        <v>30010000</v>
      </c>
      <c r="J7704" t="s">
        <v>301</v>
      </c>
      <c r="K7704" t="s">
        <v>19</v>
      </c>
      <c r="L7704" t="s">
        <v>302</v>
      </c>
      <c r="M7704" t="s">
        <v>302</v>
      </c>
      <c r="N7704" t="s">
        <v>302</v>
      </c>
      <c r="O7704">
        <v>15</v>
      </c>
      <c r="P7704" t="s">
        <v>39</v>
      </c>
      <c r="Q7704" t="s">
        <v>241</v>
      </c>
      <c r="R7704" t="str">
        <f t="shared" si="240"/>
        <v>Non-incentive Class</v>
      </c>
      <c r="S7704">
        <f t="shared" si="241"/>
        <v>196899</v>
      </c>
    </row>
    <row r="7705" spans="1:19" x14ac:dyDescent="0.8">
      <c r="A7705">
        <v>39201</v>
      </c>
      <c r="B7705">
        <v>10.638</v>
      </c>
      <c r="C7705">
        <v>0</v>
      </c>
      <c r="D7705">
        <v>2</v>
      </c>
      <c r="E7705">
        <v>0</v>
      </c>
      <c r="F7705">
        <v>0</v>
      </c>
      <c r="G7705">
        <v>0</v>
      </c>
      <c r="H7705">
        <v>0</v>
      </c>
      <c r="I7705" t="s">
        <v>17</v>
      </c>
      <c r="J7705" t="s">
        <v>17</v>
      </c>
      <c r="K7705" t="s">
        <v>17</v>
      </c>
      <c r="L7705" t="s">
        <v>17</v>
      </c>
      <c r="M7705" t="s">
        <v>17</v>
      </c>
      <c r="N7705" t="s">
        <v>17</v>
      </c>
      <c r="O7705" t="s">
        <v>17</v>
      </c>
      <c r="P7705" t="s">
        <v>17</v>
      </c>
      <c r="Q7705" t="s">
        <v>17</v>
      </c>
      <c r="R7705" t="str">
        <f t="shared" si="240"/>
        <v>Non-incentive Class</v>
      </c>
      <c r="S7705">
        <f t="shared" si="241"/>
        <v>0</v>
      </c>
    </row>
    <row r="7706" spans="1:19" x14ac:dyDescent="0.8">
      <c r="A7706">
        <v>39202</v>
      </c>
      <c r="B7706">
        <v>12.576000000000001</v>
      </c>
      <c r="C7706">
        <v>0</v>
      </c>
      <c r="D7706">
        <v>2</v>
      </c>
      <c r="E7706">
        <v>0</v>
      </c>
      <c r="F7706">
        <v>0</v>
      </c>
      <c r="G7706">
        <v>0</v>
      </c>
      <c r="H7706">
        <v>0</v>
      </c>
      <c r="I7706">
        <v>30230000</v>
      </c>
      <c r="J7706" t="s">
        <v>309</v>
      </c>
      <c r="K7706" t="s">
        <v>19</v>
      </c>
      <c r="L7706" t="s">
        <v>310</v>
      </c>
      <c r="M7706" t="s">
        <v>310</v>
      </c>
      <c r="N7706" t="s">
        <v>310</v>
      </c>
      <c r="O7706">
        <v>15</v>
      </c>
      <c r="P7706" t="s">
        <v>39</v>
      </c>
      <c r="Q7706" t="s">
        <v>241</v>
      </c>
      <c r="R7706" t="str">
        <f t="shared" si="240"/>
        <v>Non-incentive Class</v>
      </c>
      <c r="S7706">
        <f t="shared" si="241"/>
        <v>0</v>
      </c>
    </row>
    <row r="7707" spans="1:19" x14ac:dyDescent="0.8">
      <c r="A7707">
        <v>39203</v>
      </c>
      <c r="B7707">
        <v>13.54</v>
      </c>
      <c r="C7707" t="s">
        <v>23</v>
      </c>
      <c r="D7707">
        <v>1</v>
      </c>
      <c r="E7707">
        <v>16755</v>
      </c>
      <c r="F7707">
        <v>50310</v>
      </c>
      <c r="G7707">
        <v>0</v>
      </c>
      <c r="H7707">
        <v>0</v>
      </c>
      <c r="I7707">
        <v>30230000</v>
      </c>
      <c r="J7707" t="s">
        <v>309</v>
      </c>
      <c r="K7707" t="s">
        <v>19</v>
      </c>
      <c r="L7707" t="s">
        <v>310</v>
      </c>
      <c r="M7707" t="s">
        <v>310</v>
      </c>
      <c r="N7707" t="s">
        <v>310</v>
      </c>
      <c r="O7707">
        <v>15</v>
      </c>
      <c r="P7707" t="s">
        <v>39</v>
      </c>
      <c r="Q7707" t="s">
        <v>241</v>
      </c>
      <c r="R7707" t="str">
        <f t="shared" si="240"/>
        <v>Non-incentive Class</v>
      </c>
      <c r="S7707">
        <f t="shared" si="241"/>
        <v>50310</v>
      </c>
    </row>
    <row r="7708" spans="1:19" x14ac:dyDescent="0.8">
      <c r="A7708">
        <v>39204</v>
      </c>
      <c r="B7708">
        <v>12.337999999999999</v>
      </c>
      <c r="C7708">
        <v>0</v>
      </c>
      <c r="D7708">
        <v>32</v>
      </c>
      <c r="E7708">
        <v>0</v>
      </c>
      <c r="F7708">
        <v>0</v>
      </c>
      <c r="G7708">
        <v>0</v>
      </c>
      <c r="H7708">
        <v>0</v>
      </c>
      <c r="I7708">
        <v>30910000</v>
      </c>
      <c r="J7708" t="s">
        <v>303</v>
      </c>
      <c r="K7708" t="s">
        <v>19</v>
      </c>
      <c r="L7708" t="s">
        <v>304</v>
      </c>
      <c r="M7708" t="s">
        <v>304</v>
      </c>
      <c r="N7708" t="s">
        <v>304</v>
      </c>
      <c r="O7708">
        <v>15</v>
      </c>
      <c r="P7708" t="s">
        <v>39</v>
      </c>
      <c r="Q7708" t="s">
        <v>241</v>
      </c>
      <c r="R7708" t="str">
        <f t="shared" si="240"/>
        <v>Non-incentive Class</v>
      </c>
      <c r="S7708">
        <f t="shared" si="241"/>
        <v>0</v>
      </c>
    </row>
    <row r="7709" spans="1:19" x14ac:dyDescent="0.8">
      <c r="A7709">
        <v>39204</v>
      </c>
      <c r="B7709">
        <v>12.337999999999999</v>
      </c>
      <c r="C7709">
        <v>2</v>
      </c>
      <c r="D7709">
        <v>2</v>
      </c>
      <c r="E7709">
        <v>62051</v>
      </c>
      <c r="F7709">
        <v>186320</v>
      </c>
      <c r="G7709">
        <v>10000</v>
      </c>
      <c r="H7709">
        <v>10000</v>
      </c>
      <c r="I7709">
        <v>30910000</v>
      </c>
      <c r="J7709" t="s">
        <v>303</v>
      </c>
      <c r="K7709" t="s">
        <v>19</v>
      </c>
      <c r="L7709" t="s">
        <v>304</v>
      </c>
      <c r="M7709" t="s">
        <v>304</v>
      </c>
      <c r="N7709" t="s">
        <v>304</v>
      </c>
      <c r="O7709">
        <v>15</v>
      </c>
      <c r="P7709" t="s">
        <v>39</v>
      </c>
      <c r="Q7709" t="s">
        <v>241</v>
      </c>
      <c r="R7709" t="str">
        <f t="shared" si="240"/>
        <v>Non-incentive Class</v>
      </c>
      <c r="S7709">
        <f t="shared" si="241"/>
        <v>186320</v>
      </c>
    </row>
    <row r="7710" spans="1:19" x14ac:dyDescent="0.8">
      <c r="A7710">
        <v>39204</v>
      </c>
      <c r="B7710">
        <v>12.337999999999999</v>
      </c>
      <c r="C7710" t="s">
        <v>23</v>
      </c>
      <c r="D7710">
        <v>36</v>
      </c>
      <c r="E7710">
        <v>5038412</v>
      </c>
      <c r="F7710">
        <v>15128839</v>
      </c>
      <c r="G7710">
        <v>0</v>
      </c>
      <c r="H7710">
        <v>0</v>
      </c>
      <c r="I7710">
        <v>30910000</v>
      </c>
      <c r="J7710" t="s">
        <v>303</v>
      </c>
      <c r="K7710" t="s">
        <v>19</v>
      </c>
      <c r="L7710" t="s">
        <v>304</v>
      </c>
      <c r="M7710" t="s">
        <v>304</v>
      </c>
      <c r="N7710" t="s">
        <v>304</v>
      </c>
      <c r="O7710">
        <v>15</v>
      </c>
      <c r="P7710" t="s">
        <v>39</v>
      </c>
      <c r="Q7710" t="s">
        <v>241</v>
      </c>
      <c r="R7710" t="str">
        <f t="shared" si="240"/>
        <v>Non-incentive Class</v>
      </c>
      <c r="S7710">
        <f t="shared" si="241"/>
        <v>15128839</v>
      </c>
    </row>
    <row r="7711" spans="1:19" x14ac:dyDescent="0.8">
      <c r="A7711">
        <v>39204</v>
      </c>
      <c r="B7711">
        <v>12.337999999999999</v>
      </c>
      <c r="C7711" t="s">
        <v>30</v>
      </c>
      <c r="D7711">
        <v>2</v>
      </c>
      <c r="E7711">
        <v>511414</v>
      </c>
      <c r="F7711">
        <v>1535623</v>
      </c>
      <c r="G7711">
        <v>0</v>
      </c>
      <c r="H7711">
        <v>0</v>
      </c>
      <c r="I7711">
        <v>30910000</v>
      </c>
      <c r="J7711" t="s">
        <v>303</v>
      </c>
      <c r="K7711" t="s">
        <v>19</v>
      </c>
      <c r="L7711" t="s">
        <v>304</v>
      </c>
      <c r="M7711" t="s">
        <v>304</v>
      </c>
      <c r="N7711" t="s">
        <v>304</v>
      </c>
      <c r="O7711">
        <v>15</v>
      </c>
      <c r="P7711" t="s">
        <v>39</v>
      </c>
      <c r="Q7711" t="s">
        <v>241</v>
      </c>
      <c r="R7711" t="str">
        <f t="shared" si="240"/>
        <v>Non-incentive Class</v>
      </c>
      <c r="S7711">
        <f t="shared" si="241"/>
        <v>1535623</v>
      </c>
    </row>
    <row r="7712" spans="1:19" x14ac:dyDescent="0.8">
      <c r="A7712">
        <v>39205</v>
      </c>
      <c r="B7712">
        <v>12.964</v>
      </c>
      <c r="C7712" t="s">
        <v>23</v>
      </c>
      <c r="D7712">
        <v>1</v>
      </c>
      <c r="E7712">
        <v>68401</v>
      </c>
      <c r="F7712">
        <v>205388</v>
      </c>
      <c r="G7712">
        <v>0</v>
      </c>
      <c r="H7712">
        <v>0</v>
      </c>
      <c r="I7712">
        <v>30010000</v>
      </c>
      <c r="J7712" t="s">
        <v>301</v>
      </c>
      <c r="K7712" t="s">
        <v>19</v>
      </c>
      <c r="L7712" t="s">
        <v>302</v>
      </c>
      <c r="M7712" t="s">
        <v>302</v>
      </c>
      <c r="N7712" t="s">
        <v>302</v>
      </c>
      <c r="O7712">
        <v>15</v>
      </c>
      <c r="P7712" t="s">
        <v>39</v>
      </c>
      <c r="Q7712" t="s">
        <v>241</v>
      </c>
      <c r="R7712" t="str">
        <f t="shared" si="240"/>
        <v>Non-incentive Class</v>
      </c>
      <c r="S7712">
        <f t="shared" si="241"/>
        <v>205388</v>
      </c>
    </row>
    <row r="7713" spans="1:19" x14ac:dyDescent="0.8">
      <c r="A7713">
        <v>39207</v>
      </c>
      <c r="B7713">
        <v>12.964</v>
      </c>
      <c r="C7713" t="s">
        <v>23</v>
      </c>
      <c r="D7713">
        <v>1</v>
      </c>
      <c r="E7713">
        <v>25184</v>
      </c>
      <c r="F7713">
        <v>75620</v>
      </c>
      <c r="G7713">
        <v>0</v>
      </c>
      <c r="H7713">
        <v>0</v>
      </c>
      <c r="I7713">
        <v>30010000</v>
      </c>
      <c r="J7713" t="s">
        <v>301</v>
      </c>
      <c r="K7713" t="s">
        <v>19</v>
      </c>
      <c r="L7713" t="s">
        <v>302</v>
      </c>
      <c r="M7713" t="s">
        <v>302</v>
      </c>
      <c r="N7713" t="s">
        <v>302</v>
      </c>
      <c r="O7713">
        <v>15</v>
      </c>
      <c r="P7713" t="s">
        <v>39</v>
      </c>
      <c r="Q7713" t="s">
        <v>241</v>
      </c>
      <c r="R7713" t="str">
        <f t="shared" si="240"/>
        <v>Non-incentive Class</v>
      </c>
      <c r="S7713">
        <f t="shared" si="241"/>
        <v>75620</v>
      </c>
    </row>
    <row r="7714" spans="1:19" x14ac:dyDescent="0.8">
      <c r="A7714">
        <v>39208</v>
      </c>
      <c r="B7714">
        <v>12.964</v>
      </c>
      <c r="C7714">
        <v>2</v>
      </c>
      <c r="D7714">
        <v>1</v>
      </c>
      <c r="E7714">
        <v>70833</v>
      </c>
      <c r="F7714">
        <v>212690</v>
      </c>
      <c r="G7714">
        <v>0</v>
      </c>
      <c r="H7714">
        <v>0</v>
      </c>
      <c r="I7714">
        <v>30010000</v>
      </c>
      <c r="J7714" t="s">
        <v>301</v>
      </c>
      <c r="K7714" t="s">
        <v>19</v>
      </c>
      <c r="L7714" t="s">
        <v>302</v>
      </c>
      <c r="M7714" t="s">
        <v>302</v>
      </c>
      <c r="N7714" t="s">
        <v>302</v>
      </c>
      <c r="O7714">
        <v>15</v>
      </c>
      <c r="P7714" t="s">
        <v>39</v>
      </c>
      <c r="Q7714" t="s">
        <v>241</v>
      </c>
      <c r="R7714" t="str">
        <f t="shared" si="240"/>
        <v>Non-incentive Class</v>
      </c>
      <c r="S7714">
        <f t="shared" si="241"/>
        <v>212690</v>
      </c>
    </row>
    <row r="7715" spans="1:19" x14ac:dyDescent="0.8">
      <c r="A7715">
        <v>39209</v>
      </c>
      <c r="B7715">
        <v>12.964</v>
      </c>
      <c r="C7715" t="s">
        <v>23</v>
      </c>
      <c r="D7715">
        <v>3</v>
      </c>
      <c r="E7715">
        <v>488179</v>
      </c>
      <c r="F7715">
        <v>1465855</v>
      </c>
      <c r="G7715">
        <v>0</v>
      </c>
      <c r="H7715">
        <v>0</v>
      </c>
      <c r="I7715">
        <v>30010000</v>
      </c>
      <c r="J7715" t="s">
        <v>301</v>
      </c>
      <c r="K7715" t="s">
        <v>19</v>
      </c>
      <c r="L7715" t="s">
        <v>302</v>
      </c>
      <c r="M7715" t="s">
        <v>302</v>
      </c>
      <c r="N7715" t="s">
        <v>302</v>
      </c>
      <c r="O7715">
        <v>15</v>
      </c>
      <c r="P7715" t="s">
        <v>39</v>
      </c>
      <c r="Q7715" t="s">
        <v>241</v>
      </c>
      <c r="R7715" t="str">
        <f t="shared" si="240"/>
        <v>Non-incentive Class</v>
      </c>
      <c r="S7715">
        <f t="shared" si="241"/>
        <v>1465855</v>
      </c>
    </row>
    <row r="7716" spans="1:19" x14ac:dyDescent="0.8">
      <c r="A7716">
        <v>39210</v>
      </c>
      <c r="B7716">
        <v>13.785</v>
      </c>
      <c r="C7716">
        <v>2</v>
      </c>
      <c r="D7716">
        <v>14</v>
      </c>
      <c r="E7716">
        <v>88398</v>
      </c>
      <c r="F7716">
        <v>265432</v>
      </c>
      <c r="G7716">
        <v>140475</v>
      </c>
      <c r="H7716">
        <v>120000</v>
      </c>
      <c r="I7716">
        <v>30010000</v>
      </c>
      <c r="J7716" t="s">
        <v>301</v>
      </c>
      <c r="K7716" t="s">
        <v>19</v>
      </c>
      <c r="L7716" t="s">
        <v>302</v>
      </c>
      <c r="M7716" t="s">
        <v>302</v>
      </c>
      <c r="N7716" t="s">
        <v>302</v>
      </c>
      <c r="O7716">
        <v>15</v>
      </c>
      <c r="P7716" t="s">
        <v>39</v>
      </c>
      <c r="Q7716" t="s">
        <v>241</v>
      </c>
      <c r="R7716" t="str">
        <f t="shared" si="240"/>
        <v>Non-incentive Class</v>
      </c>
      <c r="S7716">
        <f t="shared" si="241"/>
        <v>265432</v>
      </c>
    </row>
    <row r="7717" spans="1:19" x14ac:dyDescent="0.8">
      <c r="A7717">
        <v>39211</v>
      </c>
      <c r="B7717">
        <v>12.724</v>
      </c>
      <c r="C7717">
        <v>0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30010000</v>
      </c>
      <c r="J7717" t="s">
        <v>301</v>
      </c>
      <c r="K7717" t="s">
        <v>19</v>
      </c>
      <c r="L7717" t="s">
        <v>302</v>
      </c>
      <c r="M7717" t="s">
        <v>302</v>
      </c>
      <c r="N7717" t="s">
        <v>302</v>
      </c>
      <c r="O7717">
        <v>15</v>
      </c>
      <c r="P7717" t="s">
        <v>39</v>
      </c>
      <c r="Q7717" t="s">
        <v>241</v>
      </c>
      <c r="R7717" t="str">
        <f t="shared" si="240"/>
        <v>Non-incentive Class</v>
      </c>
      <c r="S7717">
        <f t="shared" si="241"/>
        <v>0</v>
      </c>
    </row>
    <row r="7718" spans="1:19" x14ac:dyDescent="0.8">
      <c r="A7718">
        <v>39212</v>
      </c>
      <c r="B7718">
        <v>12.724</v>
      </c>
      <c r="C7718">
        <v>0</v>
      </c>
      <c r="D7718">
        <v>4</v>
      </c>
      <c r="E7718">
        <v>0</v>
      </c>
      <c r="F7718">
        <v>0</v>
      </c>
      <c r="G7718">
        <v>0</v>
      </c>
      <c r="H7718">
        <v>0</v>
      </c>
      <c r="I7718">
        <v>30010000</v>
      </c>
      <c r="J7718" t="s">
        <v>301</v>
      </c>
      <c r="K7718" t="s">
        <v>19</v>
      </c>
      <c r="L7718" t="s">
        <v>302</v>
      </c>
      <c r="M7718" t="s">
        <v>302</v>
      </c>
      <c r="N7718" t="s">
        <v>302</v>
      </c>
      <c r="O7718">
        <v>15</v>
      </c>
      <c r="P7718" t="s">
        <v>39</v>
      </c>
      <c r="Q7718" t="s">
        <v>241</v>
      </c>
      <c r="R7718" t="str">
        <f t="shared" si="240"/>
        <v>Non-incentive Class</v>
      </c>
      <c r="S7718">
        <f t="shared" si="241"/>
        <v>0</v>
      </c>
    </row>
    <row r="7719" spans="1:19" x14ac:dyDescent="0.8">
      <c r="A7719">
        <v>39214</v>
      </c>
      <c r="B7719">
        <v>12.724</v>
      </c>
      <c r="C7719">
        <v>1</v>
      </c>
      <c r="D7719">
        <v>1</v>
      </c>
      <c r="E7719">
        <v>3382</v>
      </c>
      <c r="F7719">
        <v>10155</v>
      </c>
      <c r="G7719">
        <v>0</v>
      </c>
      <c r="H7719">
        <v>0</v>
      </c>
      <c r="I7719">
        <v>30010000</v>
      </c>
      <c r="J7719" t="s">
        <v>301</v>
      </c>
      <c r="K7719" t="s">
        <v>19</v>
      </c>
      <c r="L7719" t="s">
        <v>302</v>
      </c>
      <c r="M7719" t="s">
        <v>302</v>
      </c>
      <c r="N7719" t="s">
        <v>302</v>
      </c>
      <c r="O7719">
        <v>15</v>
      </c>
      <c r="P7719" t="s">
        <v>39</v>
      </c>
      <c r="Q7719" t="s">
        <v>241</v>
      </c>
      <c r="R7719" t="str">
        <f t="shared" si="240"/>
        <v>Non-incentive Class</v>
      </c>
      <c r="S7719">
        <f t="shared" si="241"/>
        <v>10155</v>
      </c>
    </row>
    <row r="7720" spans="1:19" x14ac:dyDescent="0.8">
      <c r="A7720">
        <v>39215</v>
      </c>
      <c r="B7720">
        <v>12.724</v>
      </c>
      <c r="C7720">
        <v>0</v>
      </c>
      <c r="D7720">
        <v>6</v>
      </c>
      <c r="E7720">
        <v>0</v>
      </c>
      <c r="F7720">
        <v>0</v>
      </c>
      <c r="G7720">
        <v>0</v>
      </c>
      <c r="H7720">
        <v>0</v>
      </c>
      <c r="I7720">
        <v>30010000</v>
      </c>
      <c r="J7720" t="s">
        <v>301</v>
      </c>
      <c r="K7720" t="s">
        <v>19</v>
      </c>
      <c r="L7720" t="s">
        <v>302</v>
      </c>
      <c r="M7720" t="s">
        <v>302</v>
      </c>
      <c r="N7720" t="s">
        <v>302</v>
      </c>
      <c r="O7720">
        <v>15</v>
      </c>
      <c r="P7720" t="s">
        <v>39</v>
      </c>
      <c r="Q7720" t="s">
        <v>241</v>
      </c>
      <c r="R7720" t="str">
        <f t="shared" si="240"/>
        <v>Non-incentive Class</v>
      </c>
      <c r="S7720">
        <f t="shared" si="241"/>
        <v>0</v>
      </c>
    </row>
    <row r="7721" spans="1:19" x14ac:dyDescent="0.8">
      <c r="A7721">
        <v>39217</v>
      </c>
      <c r="B7721">
        <v>12.724</v>
      </c>
      <c r="C7721">
        <v>2</v>
      </c>
      <c r="D7721">
        <v>1</v>
      </c>
      <c r="E7721">
        <v>11278</v>
      </c>
      <c r="F7721">
        <v>33864</v>
      </c>
      <c r="G7721">
        <v>10000</v>
      </c>
      <c r="H7721">
        <v>10000</v>
      </c>
      <c r="I7721">
        <v>30010000</v>
      </c>
      <c r="J7721" t="s">
        <v>301</v>
      </c>
      <c r="K7721" t="s">
        <v>19</v>
      </c>
      <c r="L7721" t="s">
        <v>302</v>
      </c>
      <c r="M7721" t="s">
        <v>302</v>
      </c>
      <c r="N7721" t="s">
        <v>302</v>
      </c>
      <c r="O7721">
        <v>15</v>
      </c>
      <c r="P7721" t="s">
        <v>39</v>
      </c>
      <c r="Q7721" t="s">
        <v>241</v>
      </c>
      <c r="R7721" t="str">
        <f t="shared" si="240"/>
        <v>Non-incentive Class</v>
      </c>
      <c r="S7721">
        <f t="shared" si="241"/>
        <v>33864</v>
      </c>
    </row>
    <row r="7722" spans="1:19" x14ac:dyDescent="0.8">
      <c r="A7722">
        <v>39218</v>
      </c>
      <c r="B7722">
        <v>12.724</v>
      </c>
      <c r="C7722" t="s">
        <v>30</v>
      </c>
      <c r="D7722">
        <v>1</v>
      </c>
      <c r="E7722">
        <v>360126</v>
      </c>
      <c r="F7722">
        <v>1081350</v>
      </c>
      <c r="G7722">
        <v>0</v>
      </c>
      <c r="H7722">
        <v>0</v>
      </c>
      <c r="I7722">
        <v>30010000</v>
      </c>
      <c r="J7722" t="s">
        <v>301</v>
      </c>
      <c r="K7722" t="s">
        <v>19</v>
      </c>
      <c r="L7722" t="s">
        <v>302</v>
      </c>
      <c r="M7722" t="s">
        <v>302</v>
      </c>
      <c r="N7722" t="s">
        <v>302</v>
      </c>
      <c r="O7722">
        <v>15</v>
      </c>
      <c r="P7722" t="s">
        <v>39</v>
      </c>
      <c r="Q7722" t="s">
        <v>241</v>
      </c>
      <c r="R7722" t="str">
        <f t="shared" si="240"/>
        <v>Non-incentive Class</v>
      </c>
      <c r="S7722">
        <f t="shared" si="241"/>
        <v>1081350</v>
      </c>
    </row>
    <row r="7723" spans="1:19" x14ac:dyDescent="0.8">
      <c r="A7723">
        <v>39219</v>
      </c>
      <c r="B7723">
        <v>19.302</v>
      </c>
      <c r="C7723" t="s">
        <v>23</v>
      </c>
      <c r="D7723">
        <v>1</v>
      </c>
      <c r="E7723">
        <v>716102</v>
      </c>
      <c r="F7723">
        <v>2150239</v>
      </c>
      <c r="G7723">
        <v>0</v>
      </c>
      <c r="H7723">
        <v>0</v>
      </c>
      <c r="I7723">
        <v>30390000</v>
      </c>
      <c r="J7723" t="s">
        <v>305</v>
      </c>
      <c r="K7723" t="s">
        <v>19</v>
      </c>
      <c r="L7723" t="s">
        <v>306</v>
      </c>
      <c r="M7723" t="s">
        <v>306</v>
      </c>
      <c r="N7723" t="s">
        <v>306</v>
      </c>
      <c r="O7723">
        <v>15</v>
      </c>
      <c r="P7723" t="s">
        <v>39</v>
      </c>
      <c r="Q7723" t="s">
        <v>241</v>
      </c>
      <c r="R7723" t="str">
        <f t="shared" si="240"/>
        <v>Non-incentive Class</v>
      </c>
      <c r="S7723">
        <f t="shared" si="241"/>
        <v>2150239</v>
      </c>
    </row>
    <row r="7724" spans="1:19" x14ac:dyDescent="0.8">
      <c r="A7724">
        <v>39219</v>
      </c>
      <c r="B7724">
        <v>19.302</v>
      </c>
      <c r="C7724">
        <v>8</v>
      </c>
      <c r="D7724">
        <v>4</v>
      </c>
      <c r="E7724">
        <v>3549659</v>
      </c>
      <c r="F7724">
        <v>10658562</v>
      </c>
      <c r="G7724">
        <v>0</v>
      </c>
      <c r="H7724">
        <v>0</v>
      </c>
      <c r="I7724">
        <v>30390000</v>
      </c>
      <c r="J7724" t="s">
        <v>305</v>
      </c>
      <c r="K7724" t="s">
        <v>19</v>
      </c>
      <c r="L7724" t="s">
        <v>306</v>
      </c>
      <c r="M7724" t="s">
        <v>306</v>
      </c>
      <c r="N7724" t="s">
        <v>306</v>
      </c>
      <c r="O7724">
        <v>15</v>
      </c>
      <c r="P7724" t="s">
        <v>39</v>
      </c>
      <c r="Q7724" t="s">
        <v>241</v>
      </c>
      <c r="R7724" t="str">
        <f t="shared" si="240"/>
        <v>Non-incentive Class</v>
      </c>
      <c r="S7724">
        <f t="shared" si="241"/>
        <v>10658562</v>
      </c>
    </row>
    <row r="7725" spans="1:19" x14ac:dyDescent="0.8">
      <c r="A7725">
        <v>39220</v>
      </c>
      <c r="B7725">
        <v>12.724</v>
      </c>
      <c r="C7725" t="s">
        <v>23</v>
      </c>
      <c r="D7725">
        <v>1</v>
      </c>
      <c r="E7725">
        <v>131531</v>
      </c>
      <c r="F7725">
        <v>394948</v>
      </c>
      <c r="G7725">
        <v>0</v>
      </c>
      <c r="H7725">
        <v>0</v>
      </c>
      <c r="I7725">
        <v>30010000</v>
      </c>
      <c r="J7725" t="s">
        <v>301</v>
      </c>
      <c r="K7725" t="s">
        <v>19</v>
      </c>
      <c r="L7725" t="s">
        <v>302</v>
      </c>
      <c r="M7725" t="s">
        <v>302</v>
      </c>
      <c r="N7725" t="s">
        <v>302</v>
      </c>
      <c r="O7725">
        <v>15</v>
      </c>
      <c r="P7725" t="s">
        <v>39</v>
      </c>
      <c r="Q7725" t="s">
        <v>241</v>
      </c>
      <c r="R7725" t="str">
        <f t="shared" si="240"/>
        <v>Non-incentive Class</v>
      </c>
      <c r="S7725">
        <f t="shared" si="241"/>
        <v>394948</v>
      </c>
    </row>
    <row r="7726" spans="1:19" x14ac:dyDescent="0.8">
      <c r="A7726">
        <v>39221</v>
      </c>
      <c r="B7726">
        <v>12.337999999999999</v>
      </c>
      <c r="C7726" t="s">
        <v>23</v>
      </c>
      <c r="D7726">
        <v>1</v>
      </c>
      <c r="E7726">
        <v>319782</v>
      </c>
      <c r="F7726">
        <v>960209</v>
      </c>
      <c r="G7726">
        <v>0</v>
      </c>
      <c r="H7726">
        <v>0</v>
      </c>
      <c r="I7726">
        <v>30910000</v>
      </c>
      <c r="J7726" t="s">
        <v>303</v>
      </c>
      <c r="K7726" t="s">
        <v>19</v>
      </c>
      <c r="L7726" t="s">
        <v>304</v>
      </c>
      <c r="M7726" t="s">
        <v>304</v>
      </c>
      <c r="N7726" t="s">
        <v>304</v>
      </c>
      <c r="O7726">
        <v>15</v>
      </c>
      <c r="P7726" t="s">
        <v>39</v>
      </c>
      <c r="Q7726" t="s">
        <v>241</v>
      </c>
      <c r="R7726" t="str">
        <f t="shared" si="240"/>
        <v>Non-incentive Class</v>
      </c>
      <c r="S7726">
        <f t="shared" si="241"/>
        <v>960209</v>
      </c>
    </row>
    <row r="7727" spans="1:19" x14ac:dyDescent="0.8">
      <c r="A7727">
        <v>39222</v>
      </c>
      <c r="B7727">
        <v>12.337999999999999</v>
      </c>
      <c r="C7727">
        <v>0</v>
      </c>
      <c r="D7727">
        <v>16</v>
      </c>
      <c r="E7727">
        <v>0</v>
      </c>
      <c r="F7727">
        <v>0</v>
      </c>
      <c r="G7727">
        <v>0</v>
      </c>
      <c r="H7727">
        <v>0</v>
      </c>
      <c r="I7727">
        <v>30910000</v>
      </c>
      <c r="J7727" t="s">
        <v>303</v>
      </c>
      <c r="K7727" t="s">
        <v>19</v>
      </c>
      <c r="L7727" t="s">
        <v>304</v>
      </c>
      <c r="M7727" t="s">
        <v>304</v>
      </c>
      <c r="N7727" t="s">
        <v>304</v>
      </c>
      <c r="O7727">
        <v>15</v>
      </c>
      <c r="P7727" t="s">
        <v>39</v>
      </c>
      <c r="Q7727" t="s">
        <v>241</v>
      </c>
      <c r="R7727" t="str">
        <f t="shared" si="240"/>
        <v>Non-incentive Class</v>
      </c>
      <c r="S7727">
        <f t="shared" si="241"/>
        <v>0</v>
      </c>
    </row>
    <row r="7728" spans="1:19" x14ac:dyDescent="0.8">
      <c r="A7728">
        <v>39222</v>
      </c>
      <c r="B7728">
        <v>12.337999999999999</v>
      </c>
      <c r="C7728">
        <v>1</v>
      </c>
      <c r="D7728">
        <v>2</v>
      </c>
      <c r="E7728">
        <v>173673</v>
      </c>
      <c r="F7728">
        <v>521488</v>
      </c>
      <c r="G7728">
        <v>0</v>
      </c>
      <c r="H7728">
        <v>0</v>
      </c>
      <c r="I7728">
        <v>30910000</v>
      </c>
      <c r="J7728" t="s">
        <v>303</v>
      </c>
      <c r="K7728" t="s">
        <v>19</v>
      </c>
      <c r="L7728" t="s">
        <v>304</v>
      </c>
      <c r="M7728" t="s">
        <v>304</v>
      </c>
      <c r="N7728" t="s">
        <v>304</v>
      </c>
      <c r="O7728">
        <v>15</v>
      </c>
      <c r="P7728" t="s">
        <v>39</v>
      </c>
      <c r="Q7728" t="s">
        <v>241</v>
      </c>
      <c r="R7728" t="str">
        <f t="shared" si="240"/>
        <v>Non-incentive Class</v>
      </c>
      <c r="S7728">
        <f t="shared" si="241"/>
        <v>521488</v>
      </c>
    </row>
    <row r="7729" spans="1:19" x14ac:dyDescent="0.8">
      <c r="A7729">
        <v>39223</v>
      </c>
      <c r="B7729">
        <v>12.964</v>
      </c>
      <c r="C7729" t="s">
        <v>23</v>
      </c>
      <c r="D7729">
        <v>1</v>
      </c>
      <c r="E7729">
        <v>49999</v>
      </c>
      <c r="F7729">
        <v>150132</v>
      </c>
      <c r="G7729">
        <v>0</v>
      </c>
      <c r="H7729">
        <v>0</v>
      </c>
      <c r="I7729">
        <v>30010000</v>
      </c>
      <c r="J7729" t="s">
        <v>301</v>
      </c>
      <c r="K7729" t="s">
        <v>19</v>
      </c>
      <c r="L7729" t="s">
        <v>302</v>
      </c>
      <c r="M7729" t="s">
        <v>302</v>
      </c>
      <c r="N7729" t="s">
        <v>302</v>
      </c>
      <c r="O7729">
        <v>15</v>
      </c>
      <c r="P7729" t="s">
        <v>39</v>
      </c>
      <c r="Q7729" t="s">
        <v>241</v>
      </c>
      <c r="R7729" t="str">
        <f t="shared" si="240"/>
        <v>Non-incentive Class</v>
      </c>
      <c r="S7729">
        <f t="shared" si="241"/>
        <v>150132</v>
      </c>
    </row>
    <row r="7730" spans="1:19" x14ac:dyDescent="0.8">
      <c r="A7730">
        <v>39224</v>
      </c>
      <c r="B7730">
        <v>13.785</v>
      </c>
      <c r="C7730">
        <v>2</v>
      </c>
      <c r="D7730">
        <v>1</v>
      </c>
      <c r="E7730">
        <v>4700</v>
      </c>
      <c r="F7730">
        <v>14113</v>
      </c>
      <c r="G7730">
        <v>10000</v>
      </c>
      <c r="H7730">
        <v>10000</v>
      </c>
      <c r="I7730">
        <v>30010000</v>
      </c>
      <c r="J7730" t="s">
        <v>301</v>
      </c>
      <c r="K7730" t="s">
        <v>19</v>
      </c>
      <c r="L7730" t="s">
        <v>302</v>
      </c>
      <c r="M7730" t="s">
        <v>302</v>
      </c>
      <c r="N7730" t="s">
        <v>302</v>
      </c>
      <c r="O7730">
        <v>15</v>
      </c>
      <c r="P7730" t="s">
        <v>39</v>
      </c>
      <c r="Q7730" t="s">
        <v>241</v>
      </c>
      <c r="R7730" t="str">
        <f t="shared" si="240"/>
        <v>Non-incentive Class</v>
      </c>
      <c r="S7730">
        <f t="shared" si="241"/>
        <v>14113</v>
      </c>
    </row>
    <row r="7731" spans="1:19" x14ac:dyDescent="0.8">
      <c r="A7731">
        <v>39225</v>
      </c>
      <c r="B7731">
        <v>13.676</v>
      </c>
      <c r="C7731" t="s">
        <v>23</v>
      </c>
      <c r="D7731">
        <v>1</v>
      </c>
      <c r="E7731">
        <v>155921</v>
      </c>
      <c r="F7731">
        <v>468184</v>
      </c>
      <c r="G7731">
        <v>0</v>
      </c>
      <c r="H7731">
        <v>0</v>
      </c>
      <c r="I7731">
        <v>30970000</v>
      </c>
      <c r="J7731" t="s">
        <v>242</v>
      </c>
      <c r="K7731" t="s">
        <v>19</v>
      </c>
      <c r="L7731" t="s">
        <v>243</v>
      </c>
      <c r="M7731" t="s">
        <v>243</v>
      </c>
      <c r="N7731" t="s">
        <v>243</v>
      </c>
      <c r="O7731">
        <v>18</v>
      </c>
      <c r="P7731" t="s">
        <v>39</v>
      </c>
      <c r="Q7731" t="s">
        <v>138</v>
      </c>
      <c r="R7731" t="str">
        <f t="shared" si="240"/>
        <v>Non-incentive Class</v>
      </c>
      <c r="S7731">
        <f t="shared" si="241"/>
        <v>468184</v>
      </c>
    </row>
    <row r="7732" spans="1:19" x14ac:dyDescent="0.8">
      <c r="A7732">
        <v>39227</v>
      </c>
      <c r="B7732">
        <v>12.486000000000001</v>
      </c>
      <c r="C7732">
        <v>0</v>
      </c>
      <c r="D7732">
        <v>36</v>
      </c>
      <c r="E7732">
        <v>0</v>
      </c>
      <c r="F7732">
        <v>0</v>
      </c>
      <c r="G7732">
        <v>0</v>
      </c>
      <c r="H7732">
        <v>0</v>
      </c>
      <c r="I7732">
        <v>30230000</v>
      </c>
      <c r="J7732" t="s">
        <v>309</v>
      </c>
      <c r="K7732" t="s">
        <v>19</v>
      </c>
      <c r="L7732" t="s">
        <v>310</v>
      </c>
      <c r="M7732" t="s">
        <v>310</v>
      </c>
      <c r="N7732" t="s">
        <v>310</v>
      </c>
      <c r="O7732">
        <v>15</v>
      </c>
      <c r="P7732" t="s">
        <v>39</v>
      </c>
      <c r="Q7732" t="s">
        <v>241</v>
      </c>
      <c r="R7732" t="str">
        <f t="shared" si="240"/>
        <v>Non-incentive Class</v>
      </c>
      <c r="S7732">
        <f t="shared" si="241"/>
        <v>0</v>
      </c>
    </row>
    <row r="7733" spans="1:19" x14ac:dyDescent="0.8">
      <c r="A7733">
        <v>39227</v>
      </c>
      <c r="B7733">
        <v>12.486000000000001</v>
      </c>
      <c r="C7733">
        <v>1</v>
      </c>
      <c r="D7733">
        <v>7</v>
      </c>
      <c r="E7733">
        <v>15998</v>
      </c>
      <c r="F7733">
        <v>48037</v>
      </c>
      <c r="G7733">
        <v>0</v>
      </c>
      <c r="H7733">
        <v>0</v>
      </c>
      <c r="I7733">
        <v>30230000</v>
      </c>
      <c r="J7733" t="s">
        <v>309</v>
      </c>
      <c r="K7733" t="s">
        <v>19</v>
      </c>
      <c r="L7733" t="s">
        <v>310</v>
      </c>
      <c r="M7733" t="s">
        <v>310</v>
      </c>
      <c r="N7733" t="s">
        <v>310</v>
      </c>
      <c r="O7733">
        <v>15</v>
      </c>
      <c r="P7733" t="s">
        <v>39</v>
      </c>
      <c r="Q7733" t="s">
        <v>241</v>
      </c>
      <c r="R7733" t="str">
        <f t="shared" si="240"/>
        <v>Non-incentive Class</v>
      </c>
      <c r="S7733">
        <f t="shared" si="241"/>
        <v>48037</v>
      </c>
    </row>
    <row r="7734" spans="1:19" x14ac:dyDescent="0.8">
      <c r="A7734">
        <v>39227</v>
      </c>
      <c r="B7734">
        <v>12.486000000000001</v>
      </c>
      <c r="C7734">
        <v>2</v>
      </c>
      <c r="D7734">
        <v>34</v>
      </c>
      <c r="E7734">
        <v>464126</v>
      </c>
      <c r="F7734">
        <v>1393626</v>
      </c>
      <c r="G7734">
        <v>275075</v>
      </c>
      <c r="H7734">
        <v>185000</v>
      </c>
      <c r="I7734">
        <v>30230000</v>
      </c>
      <c r="J7734" t="s">
        <v>309</v>
      </c>
      <c r="K7734" t="s">
        <v>19</v>
      </c>
      <c r="L7734" t="s">
        <v>310</v>
      </c>
      <c r="M7734" t="s">
        <v>310</v>
      </c>
      <c r="N7734" t="s">
        <v>310</v>
      </c>
      <c r="O7734">
        <v>15</v>
      </c>
      <c r="P7734" t="s">
        <v>39</v>
      </c>
      <c r="Q7734" t="s">
        <v>241</v>
      </c>
      <c r="R7734" t="str">
        <f t="shared" si="240"/>
        <v>Non-incentive Class</v>
      </c>
      <c r="S7734">
        <f t="shared" si="241"/>
        <v>1393626</v>
      </c>
    </row>
    <row r="7735" spans="1:19" x14ac:dyDescent="0.8">
      <c r="A7735">
        <v>39227</v>
      </c>
      <c r="B7735">
        <v>12.486000000000001</v>
      </c>
      <c r="C7735">
        <v>3</v>
      </c>
      <c r="D7735">
        <v>2</v>
      </c>
      <c r="E7735">
        <v>52818</v>
      </c>
      <c r="F7735">
        <v>158596</v>
      </c>
      <c r="G7735">
        <v>0</v>
      </c>
      <c r="H7735">
        <v>0</v>
      </c>
      <c r="I7735">
        <v>30230000</v>
      </c>
      <c r="J7735" t="s">
        <v>309</v>
      </c>
      <c r="K7735" t="s">
        <v>19</v>
      </c>
      <c r="L7735" t="s">
        <v>310</v>
      </c>
      <c r="M7735" t="s">
        <v>310</v>
      </c>
      <c r="N7735" t="s">
        <v>310</v>
      </c>
      <c r="O7735">
        <v>15</v>
      </c>
      <c r="P7735" t="s">
        <v>39</v>
      </c>
      <c r="Q7735" t="s">
        <v>241</v>
      </c>
      <c r="R7735" t="str">
        <f t="shared" si="240"/>
        <v>Non-incentive Class</v>
      </c>
      <c r="S7735">
        <f t="shared" si="241"/>
        <v>158596</v>
      </c>
    </row>
    <row r="7736" spans="1:19" x14ac:dyDescent="0.8">
      <c r="A7736">
        <v>39227</v>
      </c>
      <c r="B7736">
        <v>12.486000000000001</v>
      </c>
      <c r="C7736">
        <v>4</v>
      </c>
      <c r="D7736">
        <v>1</v>
      </c>
      <c r="E7736">
        <v>6851</v>
      </c>
      <c r="F7736">
        <v>20571</v>
      </c>
      <c r="G7736">
        <v>0</v>
      </c>
      <c r="H7736">
        <v>0</v>
      </c>
      <c r="I7736">
        <v>30230000</v>
      </c>
      <c r="J7736" t="s">
        <v>309</v>
      </c>
      <c r="K7736" t="s">
        <v>19</v>
      </c>
      <c r="L7736" t="s">
        <v>310</v>
      </c>
      <c r="M7736" t="s">
        <v>310</v>
      </c>
      <c r="N7736" t="s">
        <v>310</v>
      </c>
      <c r="O7736">
        <v>15</v>
      </c>
      <c r="P7736" t="s">
        <v>39</v>
      </c>
      <c r="Q7736" t="s">
        <v>241</v>
      </c>
      <c r="R7736" t="str">
        <f t="shared" si="240"/>
        <v>Non-incentive Class</v>
      </c>
      <c r="S7736">
        <f t="shared" si="241"/>
        <v>20571</v>
      </c>
    </row>
    <row r="7737" spans="1:19" x14ac:dyDescent="0.8">
      <c r="A7737">
        <v>39227</v>
      </c>
      <c r="B7737">
        <v>12.486000000000001</v>
      </c>
      <c r="C7737" t="s">
        <v>23</v>
      </c>
      <c r="D7737">
        <v>29</v>
      </c>
      <c r="E7737">
        <v>893581</v>
      </c>
      <c r="F7737">
        <v>2683154</v>
      </c>
      <c r="G7737">
        <v>0</v>
      </c>
      <c r="H7737">
        <v>0</v>
      </c>
      <c r="I7737">
        <v>30230000</v>
      </c>
      <c r="J7737" t="s">
        <v>309</v>
      </c>
      <c r="K7737" t="s">
        <v>19</v>
      </c>
      <c r="L7737" t="s">
        <v>310</v>
      </c>
      <c r="M7737" t="s">
        <v>310</v>
      </c>
      <c r="N7737" t="s">
        <v>310</v>
      </c>
      <c r="O7737">
        <v>15</v>
      </c>
      <c r="P7737" t="s">
        <v>39</v>
      </c>
      <c r="Q7737" t="s">
        <v>241</v>
      </c>
      <c r="R7737" t="str">
        <f t="shared" si="240"/>
        <v>Non-incentive Class</v>
      </c>
      <c r="S7737">
        <f t="shared" si="241"/>
        <v>2683154</v>
      </c>
    </row>
    <row r="7738" spans="1:19" x14ac:dyDescent="0.8">
      <c r="A7738">
        <v>39227</v>
      </c>
      <c r="B7738">
        <v>12.486000000000001</v>
      </c>
      <c r="C7738" t="s">
        <v>30</v>
      </c>
      <c r="D7738">
        <v>3</v>
      </c>
      <c r="E7738">
        <v>248250</v>
      </c>
      <c r="F7738">
        <v>745420</v>
      </c>
      <c r="G7738">
        <v>0</v>
      </c>
      <c r="H7738">
        <v>0</v>
      </c>
      <c r="I7738">
        <v>30230000</v>
      </c>
      <c r="J7738" t="s">
        <v>309</v>
      </c>
      <c r="K7738" t="s">
        <v>19</v>
      </c>
      <c r="L7738" t="s">
        <v>310</v>
      </c>
      <c r="M7738" t="s">
        <v>310</v>
      </c>
      <c r="N7738" t="s">
        <v>310</v>
      </c>
      <c r="O7738">
        <v>15</v>
      </c>
      <c r="P7738" t="s">
        <v>39</v>
      </c>
      <c r="Q7738" t="s">
        <v>241</v>
      </c>
      <c r="R7738" t="str">
        <f t="shared" si="240"/>
        <v>Non-incentive Class</v>
      </c>
      <c r="S7738">
        <f t="shared" si="241"/>
        <v>745420</v>
      </c>
    </row>
    <row r="7739" spans="1:19" x14ac:dyDescent="0.8">
      <c r="A7739">
        <v>39227</v>
      </c>
      <c r="B7739">
        <v>12.486000000000001</v>
      </c>
      <c r="C7739" t="s">
        <v>40</v>
      </c>
      <c r="D7739">
        <v>2</v>
      </c>
      <c r="E7739">
        <v>187409</v>
      </c>
      <c r="F7739">
        <v>562733</v>
      </c>
      <c r="G7739">
        <v>0</v>
      </c>
      <c r="H7739">
        <v>0</v>
      </c>
      <c r="I7739">
        <v>30230000</v>
      </c>
      <c r="J7739" t="s">
        <v>309</v>
      </c>
      <c r="K7739" t="s">
        <v>19</v>
      </c>
      <c r="L7739" t="s">
        <v>310</v>
      </c>
      <c r="M7739" t="s">
        <v>310</v>
      </c>
      <c r="N7739" t="s">
        <v>310</v>
      </c>
      <c r="O7739">
        <v>15</v>
      </c>
      <c r="P7739" t="s">
        <v>39</v>
      </c>
      <c r="Q7739" t="s">
        <v>241</v>
      </c>
      <c r="R7739" t="str">
        <f t="shared" si="240"/>
        <v>Incentive Class</v>
      </c>
      <c r="S7739">
        <f t="shared" si="241"/>
        <v>5627330</v>
      </c>
    </row>
    <row r="7740" spans="1:19" x14ac:dyDescent="0.8">
      <c r="A7740">
        <v>39228</v>
      </c>
      <c r="B7740">
        <v>12.576000000000001</v>
      </c>
      <c r="C7740">
        <v>0</v>
      </c>
      <c r="D7740">
        <v>2</v>
      </c>
      <c r="E7740">
        <v>0</v>
      </c>
      <c r="F7740">
        <v>0</v>
      </c>
      <c r="G7740">
        <v>0</v>
      </c>
      <c r="H7740">
        <v>0</v>
      </c>
      <c r="I7740">
        <v>30230000</v>
      </c>
      <c r="J7740" t="s">
        <v>309</v>
      </c>
      <c r="K7740" t="s">
        <v>19</v>
      </c>
      <c r="L7740" t="s">
        <v>310</v>
      </c>
      <c r="M7740" t="s">
        <v>310</v>
      </c>
      <c r="N7740" t="s">
        <v>310</v>
      </c>
      <c r="O7740">
        <v>15</v>
      </c>
      <c r="P7740" t="s">
        <v>39</v>
      </c>
      <c r="Q7740" t="s">
        <v>241</v>
      </c>
      <c r="R7740" t="str">
        <f t="shared" si="240"/>
        <v>Non-incentive Class</v>
      </c>
      <c r="S7740">
        <f t="shared" si="241"/>
        <v>0</v>
      </c>
    </row>
    <row r="7741" spans="1:19" x14ac:dyDescent="0.8">
      <c r="A7741">
        <v>39228</v>
      </c>
      <c r="B7741">
        <v>12.576000000000001</v>
      </c>
      <c r="C7741" t="s">
        <v>23</v>
      </c>
      <c r="D7741">
        <v>4</v>
      </c>
      <c r="E7741">
        <v>318623</v>
      </c>
      <c r="F7741">
        <v>956730</v>
      </c>
      <c r="G7741">
        <v>0</v>
      </c>
      <c r="H7741">
        <v>0</v>
      </c>
      <c r="I7741">
        <v>30230000</v>
      </c>
      <c r="J7741" t="s">
        <v>309</v>
      </c>
      <c r="K7741" t="s">
        <v>19</v>
      </c>
      <c r="L7741" t="s">
        <v>310</v>
      </c>
      <c r="M7741" t="s">
        <v>310</v>
      </c>
      <c r="N7741" t="s">
        <v>310</v>
      </c>
      <c r="O7741">
        <v>15</v>
      </c>
      <c r="P7741" t="s">
        <v>39</v>
      </c>
      <c r="Q7741" t="s">
        <v>241</v>
      </c>
      <c r="R7741" t="str">
        <f t="shared" si="240"/>
        <v>Non-incentive Class</v>
      </c>
      <c r="S7741">
        <f t="shared" si="241"/>
        <v>956730</v>
      </c>
    </row>
    <row r="7742" spans="1:19" x14ac:dyDescent="0.8">
      <c r="A7742">
        <v>39228</v>
      </c>
      <c r="B7742">
        <v>12.576000000000001</v>
      </c>
      <c r="C7742" t="s">
        <v>30</v>
      </c>
      <c r="D7742">
        <v>11</v>
      </c>
      <c r="E7742">
        <v>765453</v>
      </c>
      <c r="F7742">
        <v>2298425</v>
      </c>
      <c r="G7742">
        <v>0</v>
      </c>
      <c r="H7742">
        <v>0</v>
      </c>
      <c r="I7742">
        <v>30230000</v>
      </c>
      <c r="J7742" t="s">
        <v>309</v>
      </c>
      <c r="K7742" t="s">
        <v>19</v>
      </c>
      <c r="L7742" t="s">
        <v>310</v>
      </c>
      <c r="M7742" t="s">
        <v>310</v>
      </c>
      <c r="N7742" t="s">
        <v>310</v>
      </c>
      <c r="O7742">
        <v>15</v>
      </c>
      <c r="P7742" t="s">
        <v>39</v>
      </c>
      <c r="Q7742" t="s">
        <v>241</v>
      </c>
      <c r="R7742" t="str">
        <f t="shared" si="240"/>
        <v>Non-incentive Class</v>
      </c>
      <c r="S7742">
        <f t="shared" si="241"/>
        <v>2298425</v>
      </c>
    </row>
    <row r="7743" spans="1:19" x14ac:dyDescent="0.8">
      <c r="A7743">
        <v>70001</v>
      </c>
      <c r="B7743">
        <v>6.6970000000000001</v>
      </c>
      <c r="C7743">
        <v>0</v>
      </c>
      <c r="D7743">
        <v>3996</v>
      </c>
      <c r="E7743">
        <v>0</v>
      </c>
      <c r="F7743">
        <v>0</v>
      </c>
      <c r="G7743">
        <v>0</v>
      </c>
      <c r="H7743">
        <v>0</v>
      </c>
      <c r="I7743">
        <v>30210000</v>
      </c>
      <c r="J7743" t="s">
        <v>313</v>
      </c>
      <c r="K7743" t="s">
        <v>19</v>
      </c>
      <c r="L7743" t="s">
        <v>314</v>
      </c>
      <c r="M7743" t="s">
        <v>314</v>
      </c>
      <c r="N7743" t="s">
        <v>314</v>
      </c>
      <c r="O7743" t="s">
        <v>17</v>
      </c>
      <c r="P7743" t="s">
        <v>315</v>
      </c>
      <c r="Q7743" t="s">
        <v>314</v>
      </c>
      <c r="R7743" t="str">
        <f t="shared" si="240"/>
        <v>Non-incentive Class</v>
      </c>
      <c r="S7743">
        <f t="shared" si="241"/>
        <v>0</v>
      </c>
    </row>
    <row r="7744" spans="1:19" x14ac:dyDescent="0.8">
      <c r="A7744">
        <v>70001</v>
      </c>
      <c r="B7744">
        <v>6.6970000000000001</v>
      </c>
      <c r="C7744">
        <v>1</v>
      </c>
      <c r="D7744">
        <v>1797</v>
      </c>
      <c r="E7744">
        <v>7867406</v>
      </c>
      <c r="F7744">
        <v>23623444</v>
      </c>
      <c r="G7744">
        <v>0</v>
      </c>
      <c r="H7744">
        <v>0</v>
      </c>
      <c r="I7744">
        <v>30210000</v>
      </c>
      <c r="J7744" t="s">
        <v>313</v>
      </c>
      <c r="K7744" t="s">
        <v>19</v>
      </c>
      <c r="L7744" t="s">
        <v>314</v>
      </c>
      <c r="M7744" t="s">
        <v>314</v>
      </c>
      <c r="N7744" t="s">
        <v>314</v>
      </c>
      <c r="O7744" t="s">
        <v>17</v>
      </c>
      <c r="P7744" t="s">
        <v>315</v>
      </c>
      <c r="Q7744" t="s">
        <v>314</v>
      </c>
      <c r="R7744" t="str">
        <f t="shared" si="240"/>
        <v>Non-incentive Class</v>
      </c>
      <c r="S7744">
        <f t="shared" si="241"/>
        <v>23623444</v>
      </c>
    </row>
    <row r="7745" spans="1:19" x14ac:dyDescent="0.8">
      <c r="A7745">
        <v>70001</v>
      </c>
      <c r="B7745">
        <v>6.6970000000000001</v>
      </c>
      <c r="C7745">
        <v>2</v>
      </c>
      <c r="D7745">
        <v>38280</v>
      </c>
      <c r="E7745">
        <v>693429489</v>
      </c>
      <c r="F7745">
        <v>2082160845</v>
      </c>
      <c r="G7745">
        <v>343719298</v>
      </c>
      <c r="H7745">
        <v>210479117</v>
      </c>
      <c r="I7745">
        <v>30210000</v>
      </c>
      <c r="J7745" t="s">
        <v>313</v>
      </c>
      <c r="K7745" t="s">
        <v>19</v>
      </c>
      <c r="L7745" t="s">
        <v>314</v>
      </c>
      <c r="M7745" t="s">
        <v>314</v>
      </c>
      <c r="N7745" t="s">
        <v>314</v>
      </c>
      <c r="O7745" t="s">
        <v>17</v>
      </c>
      <c r="P7745" t="s">
        <v>315</v>
      </c>
      <c r="Q7745" t="s">
        <v>314</v>
      </c>
      <c r="R7745" t="str">
        <f t="shared" si="240"/>
        <v>Non-incentive Class</v>
      </c>
      <c r="S7745">
        <f t="shared" si="241"/>
        <v>2082160845</v>
      </c>
    </row>
    <row r="7746" spans="1:19" x14ac:dyDescent="0.8">
      <c r="A7746">
        <v>70001</v>
      </c>
      <c r="B7746">
        <v>6.6970000000000001</v>
      </c>
      <c r="C7746">
        <v>3</v>
      </c>
      <c r="D7746">
        <v>1419</v>
      </c>
      <c r="E7746">
        <v>205340032</v>
      </c>
      <c r="F7746">
        <v>616574501</v>
      </c>
      <c r="G7746">
        <v>18000</v>
      </c>
      <c r="H7746">
        <v>10000</v>
      </c>
      <c r="I7746">
        <v>30210000</v>
      </c>
      <c r="J7746" t="s">
        <v>313</v>
      </c>
      <c r="K7746" t="s">
        <v>19</v>
      </c>
      <c r="L7746" t="s">
        <v>314</v>
      </c>
      <c r="M7746" t="s">
        <v>314</v>
      </c>
      <c r="N7746" t="s">
        <v>314</v>
      </c>
      <c r="O7746" t="s">
        <v>17</v>
      </c>
      <c r="P7746" t="s">
        <v>315</v>
      </c>
      <c r="Q7746" t="s">
        <v>314</v>
      </c>
      <c r="R7746" t="str">
        <f t="shared" si="240"/>
        <v>Non-incentive Class</v>
      </c>
      <c r="S7746">
        <f t="shared" si="241"/>
        <v>616574501</v>
      </c>
    </row>
    <row r="7747" spans="1:19" x14ac:dyDescent="0.8">
      <c r="A7747">
        <v>70001</v>
      </c>
      <c r="B7747">
        <v>6.6970000000000001</v>
      </c>
      <c r="C7747">
        <v>4</v>
      </c>
      <c r="D7747">
        <v>1</v>
      </c>
      <c r="E7747">
        <v>530546</v>
      </c>
      <c r="F7747">
        <v>1593070</v>
      </c>
      <c r="G7747">
        <v>0</v>
      </c>
      <c r="H7747">
        <v>0</v>
      </c>
      <c r="I7747">
        <v>30210000</v>
      </c>
      <c r="J7747" t="s">
        <v>313</v>
      </c>
      <c r="K7747" t="s">
        <v>19</v>
      </c>
      <c r="L7747" t="s">
        <v>314</v>
      </c>
      <c r="M7747" t="s">
        <v>314</v>
      </c>
      <c r="N7747" t="s">
        <v>314</v>
      </c>
      <c r="O7747" t="s">
        <v>17</v>
      </c>
      <c r="P7747" t="s">
        <v>315</v>
      </c>
      <c r="Q7747" t="s">
        <v>314</v>
      </c>
      <c r="R7747" t="str">
        <f t="shared" ref="R7747:R7810" si="242">IF(COUNTIF(C7747,"6A"),"Incentive Class",IF(COUNTIF(C7747,"6B"),"Incentive Class",IF(COUNTIF(C7747,"6C"),"Incentive Class",IF(COUNTIF(C7747,"7A"),"Incentive Class",IF(COUNTIF(C7747,"7B"),"Incentive Class","Non-incentive Class")))))</f>
        <v>Non-incentive Class</v>
      </c>
      <c r="S7747">
        <f t="shared" ref="S7747:S7810" si="243">IF(R7747="Incentive Class", F7747*10, F7747)</f>
        <v>1593070</v>
      </c>
    </row>
    <row r="7748" spans="1:19" x14ac:dyDescent="0.8">
      <c r="A7748">
        <v>70001</v>
      </c>
      <c r="B7748">
        <v>6.6970000000000001</v>
      </c>
      <c r="C7748" t="s">
        <v>23</v>
      </c>
      <c r="D7748">
        <v>539</v>
      </c>
      <c r="E7748">
        <v>50763608</v>
      </c>
      <c r="F7748">
        <v>152427880</v>
      </c>
      <c r="G7748">
        <v>10000</v>
      </c>
      <c r="H7748">
        <v>10000</v>
      </c>
      <c r="I7748">
        <v>30210000</v>
      </c>
      <c r="J7748" t="s">
        <v>313</v>
      </c>
      <c r="K7748" t="s">
        <v>19</v>
      </c>
      <c r="L7748" t="s">
        <v>314</v>
      </c>
      <c r="M7748" t="s">
        <v>314</v>
      </c>
      <c r="N7748" t="s">
        <v>314</v>
      </c>
      <c r="O7748" t="s">
        <v>17</v>
      </c>
      <c r="P7748" t="s">
        <v>315</v>
      </c>
      <c r="Q7748" t="s">
        <v>314</v>
      </c>
      <c r="R7748" t="str">
        <f t="shared" si="242"/>
        <v>Non-incentive Class</v>
      </c>
      <c r="S7748">
        <f t="shared" si="243"/>
        <v>152427880</v>
      </c>
    </row>
    <row r="7749" spans="1:19" x14ac:dyDescent="0.8">
      <c r="A7749">
        <v>70001</v>
      </c>
      <c r="B7749">
        <v>6.6970000000000001</v>
      </c>
      <c r="C7749" t="s">
        <v>30</v>
      </c>
      <c r="D7749">
        <v>62</v>
      </c>
      <c r="E7749">
        <v>3048835</v>
      </c>
      <c r="F7749">
        <v>9154738</v>
      </c>
      <c r="G7749">
        <v>0</v>
      </c>
      <c r="H7749">
        <v>0</v>
      </c>
      <c r="I7749">
        <v>30210000</v>
      </c>
      <c r="J7749" t="s">
        <v>313</v>
      </c>
      <c r="K7749" t="s">
        <v>19</v>
      </c>
      <c r="L7749" t="s">
        <v>314</v>
      </c>
      <c r="M7749" t="s">
        <v>314</v>
      </c>
      <c r="N7749" t="s">
        <v>314</v>
      </c>
      <c r="O7749" t="s">
        <v>17</v>
      </c>
      <c r="P7749" t="s">
        <v>315</v>
      </c>
      <c r="Q7749" t="s">
        <v>314</v>
      </c>
      <c r="R7749" t="str">
        <f t="shared" si="242"/>
        <v>Non-incentive Class</v>
      </c>
      <c r="S7749">
        <f t="shared" si="243"/>
        <v>9154738</v>
      </c>
    </row>
    <row r="7750" spans="1:19" x14ac:dyDescent="0.8">
      <c r="A7750">
        <v>70001</v>
      </c>
      <c r="B7750">
        <v>6.6970000000000001</v>
      </c>
      <c r="C7750">
        <v>9</v>
      </c>
      <c r="D7750">
        <v>48</v>
      </c>
      <c r="E7750">
        <v>6365778</v>
      </c>
      <c r="F7750">
        <v>19114520</v>
      </c>
      <c r="G7750">
        <v>0</v>
      </c>
      <c r="H7750">
        <v>0</v>
      </c>
      <c r="I7750">
        <v>30210000</v>
      </c>
      <c r="J7750" t="s">
        <v>313</v>
      </c>
      <c r="K7750" t="s">
        <v>19</v>
      </c>
      <c r="L7750" t="s">
        <v>314</v>
      </c>
      <c r="M7750" t="s">
        <v>314</v>
      </c>
      <c r="N7750" t="s">
        <v>314</v>
      </c>
      <c r="O7750" t="s">
        <v>17</v>
      </c>
      <c r="P7750" t="s">
        <v>315</v>
      </c>
      <c r="Q7750" t="s">
        <v>314</v>
      </c>
      <c r="R7750" t="str">
        <f t="shared" si="242"/>
        <v>Non-incentive Class</v>
      </c>
      <c r="S7750">
        <f t="shared" si="243"/>
        <v>19114520</v>
      </c>
    </row>
    <row r="7751" spans="1:19" x14ac:dyDescent="0.8">
      <c r="A7751">
        <v>70002</v>
      </c>
      <c r="B7751">
        <v>6.7160000000000002</v>
      </c>
      <c r="C7751">
        <v>0</v>
      </c>
      <c r="D7751">
        <v>3620</v>
      </c>
      <c r="E7751">
        <v>0</v>
      </c>
      <c r="F7751">
        <v>0</v>
      </c>
      <c r="G7751">
        <v>0</v>
      </c>
      <c r="H7751">
        <v>0</v>
      </c>
      <c r="I7751">
        <v>30210000</v>
      </c>
      <c r="J7751" t="s">
        <v>313</v>
      </c>
      <c r="K7751" t="s">
        <v>19</v>
      </c>
      <c r="L7751" t="s">
        <v>314</v>
      </c>
      <c r="M7751" t="s">
        <v>314</v>
      </c>
      <c r="N7751" t="s">
        <v>314</v>
      </c>
      <c r="O7751" t="s">
        <v>17</v>
      </c>
      <c r="P7751" t="s">
        <v>315</v>
      </c>
      <c r="Q7751" t="s">
        <v>314</v>
      </c>
      <c r="R7751" t="str">
        <f t="shared" si="242"/>
        <v>Non-incentive Class</v>
      </c>
      <c r="S7751">
        <f t="shared" si="243"/>
        <v>0</v>
      </c>
    </row>
    <row r="7752" spans="1:19" x14ac:dyDescent="0.8">
      <c r="A7752">
        <v>70002</v>
      </c>
      <c r="B7752">
        <v>6.7160000000000002</v>
      </c>
      <c r="C7752">
        <v>1</v>
      </c>
      <c r="D7752">
        <v>2038</v>
      </c>
      <c r="E7752">
        <v>6910201</v>
      </c>
      <c r="F7752">
        <v>20749190</v>
      </c>
      <c r="G7752">
        <v>0</v>
      </c>
      <c r="H7752">
        <v>0</v>
      </c>
      <c r="I7752">
        <v>30210000</v>
      </c>
      <c r="J7752" t="s">
        <v>313</v>
      </c>
      <c r="K7752" t="s">
        <v>19</v>
      </c>
      <c r="L7752" t="s">
        <v>314</v>
      </c>
      <c r="M7752" t="s">
        <v>314</v>
      </c>
      <c r="N7752" t="s">
        <v>314</v>
      </c>
      <c r="O7752" t="s">
        <v>17</v>
      </c>
      <c r="P7752" t="s">
        <v>315</v>
      </c>
      <c r="Q7752" t="s">
        <v>314</v>
      </c>
      <c r="R7752" t="str">
        <f t="shared" si="242"/>
        <v>Non-incentive Class</v>
      </c>
      <c r="S7752">
        <f t="shared" si="243"/>
        <v>20749190</v>
      </c>
    </row>
    <row r="7753" spans="1:19" x14ac:dyDescent="0.8">
      <c r="A7753">
        <v>70002</v>
      </c>
      <c r="B7753">
        <v>6.7160000000000002</v>
      </c>
      <c r="C7753">
        <v>2</v>
      </c>
      <c r="D7753">
        <v>29166</v>
      </c>
      <c r="E7753">
        <v>314388969</v>
      </c>
      <c r="F7753">
        <v>944016162</v>
      </c>
      <c r="G7753">
        <v>282150497</v>
      </c>
      <c r="H7753">
        <v>180234673</v>
      </c>
      <c r="I7753">
        <v>30210000</v>
      </c>
      <c r="J7753" t="s">
        <v>313</v>
      </c>
      <c r="K7753" t="s">
        <v>19</v>
      </c>
      <c r="L7753" t="s">
        <v>314</v>
      </c>
      <c r="M7753" t="s">
        <v>314</v>
      </c>
      <c r="N7753" t="s">
        <v>314</v>
      </c>
      <c r="O7753" t="s">
        <v>17</v>
      </c>
      <c r="P7753" t="s">
        <v>315</v>
      </c>
      <c r="Q7753" t="s">
        <v>314</v>
      </c>
      <c r="R7753" t="str">
        <f t="shared" si="242"/>
        <v>Non-incentive Class</v>
      </c>
      <c r="S7753">
        <f t="shared" si="243"/>
        <v>944016162</v>
      </c>
    </row>
    <row r="7754" spans="1:19" x14ac:dyDescent="0.8">
      <c r="A7754">
        <v>70002</v>
      </c>
      <c r="B7754">
        <v>6.7160000000000002</v>
      </c>
      <c r="C7754">
        <v>3</v>
      </c>
      <c r="D7754">
        <v>123</v>
      </c>
      <c r="E7754">
        <v>10392816</v>
      </c>
      <c r="F7754">
        <v>31206511</v>
      </c>
      <c r="G7754">
        <v>20000</v>
      </c>
      <c r="H7754">
        <v>10000</v>
      </c>
      <c r="I7754">
        <v>30210000</v>
      </c>
      <c r="J7754" t="s">
        <v>313</v>
      </c>
      <c r="K7754" t="s">
        <v>19</v>
      </c>
      <c r="L7754" t="s">
        <v>314</v>
      </c>
      <c r="M7754" t="s">
        <v>314</v>
      </c>
      <c r="N7754" t="s">
        <v>314</v>
      </c>
      <c r="O7754" t="s">
        <v>17</v>
      </c>
      <c r="P7754" t="s">
        <v>315</v>
      </c>
      <c r="Q7754" t="s">
        <v>314</v>
      </c>
      <c r="R7754" t="str">
        <f t="shared" si="242"/>
        <v>Non-incentive Class</v>
      </c>
      <c r="S7754">
        <f t="shared" si="243"/>
        <v>31206511</v>
      </c>
    </row>
    <row r="7755" spans="1:19" x14ac:dyDescent="0.8">
      <c r="A7755">
        <v>70002</v>
      </c>
      <c r="B7755">
        <v>6.7160000000000002</v>
      </c>
      <c r="C7755">
        <v>4</v>
      </c>
      <c r="D7755">
        <v>8</v>
      </c>
      <c r="E7755">
        <v>374502</v>
      </c>
      <c r="F7755">
        <v>1124516</v>
      </c>
      <c r="G7755">
        <v>0</v>
      </c>
      <c r="H7755">
        <v>0</v>
      </c>
      <c r="I7755">
        <v>30210000</v>
      </c>
      <c r="J7755" t="s">
        <v>313</v>
      </c>
      <c r="K7755" t="s">
        <v>19</v>
      </c>
      <c r="L7755" t="s">
        <v>314</v>
      </c>
      <c r="M7755" t="s">
        <v>314</v>
      </c>
      <c r="N7755" t="s">
        <v>314</v>
      </c>
      <c r="O7755" t="s">
        <v>17</v>
      </c>
      <c r="P7755" t="s">
        <v>315</v>
      </c>
      <c r="Q7755" t="s">
        <v>314</v>
      </c>
      <c r="R7755" t="str">
        <f t="shared" si="242"/>
        <v>Non-incentive Class</v>
      </c>
      <c r="S7755">
        <f t="shared" si="243"/>
        <v>1124516</v>
      </c>
    </row>
    <row r="7756" spans="1:19" x14ac:dyDescent="0.8">
      <c r="A7756">
        <v>70002</v>
      </c>
      <c r="B7756">
        <v>6.7160000000000002</v>
      </c>
      <c r="C7756" t="s">
        <v>23</v>
      </c>
      <c r="D7756">
        <v>485</v>
      </c>
      <c r="E7756">
        <v>26302024</v>
      </c>
      <c r="F7756">
        <v>78977097</v>
      </c>
      <c r="G7756">
        <v>8000</v>
      </c>
      <c r="H7756">
        <v>0</v>
      </c>
      <c r="I7756">
        <v>30210000</v>
      </c>
      <c r="J7756" t="s">
        <v>313</v>
      </c>
      <c r="K7756" t="s">
        <v>19</v>
      </c>
      <c r="L7756" t="s">
        <v>314</v>
      </c>
      <c r="M7756" t="s">
        <v>314</v>
      </c>
      <c r="N7756" t="s">
        <v>314</v>
      </c>
      <c r="O7756" t="s">
        <v>17</v>
      </c>
      <c r="P7756" t="s">
        <v>315</v>
      </c>
      <c r="Q7756" t="s">
        <v>314</v>
      </c>
      <c r="R7756" t="str">
        <f t="shared" si="242"/>
        <v>Non-incentive Class</v>
      </c>
      <c r="S7756">
        <f t="shared" si="243"/>
        <v>78977097</v>
      </c>
    </row>
    <row r="7757" spans="1:19" x14ac:dyDescent="0.8">
      <c r="A7757">
        <v>70002</v>
      </c>
      <c r="B7757">
        <v>6.7160000000000002</v>
      </c>
      <c r="C7757" t="s">
        <v>30</v>
      </c>
      <c r="D7757">
        <v>109</v>
      </c>
      <c r="E7757">
        <v>5909497</v>
      </c>
      <c r="F7757">
        <v>17744452</v>
      </c>
      <c r="G7757">
        <v>0</v>
      </c>
      <c r="H7757">
        <v>0</v>
      </c>
      <c r="I7757">
        <v>30210000</v>
      </c>
      <c r="J7757" t="s">
        <v>313</v>
      </c>
      <c r="K7757" t="s">
        <v>19</v>
      </c>
      <c r="L7757" t="s">
        <v>314</v>
      </c>
      <c r="M7757" t="s">
        <v>314</v>
      </c>
      <c r="N7757" t="s">
        <v>314</v>
      </c>
      <c r="O7757" t="s">
        <v>17</v>
      </c>
      <c r="P7757" t="s">
        <v>315</v>
      </c>
      <c r="Q7757" t="s">
        <v>314</v>
      </c>
      <c r="R7757" t="str">
        <f t="shared" si="242"/>
        <v>Non-incentive Class</v>
      </c>
      <c r="S7757">
        <f t="shared" si="243"/>
        <v>17744452</v>
      </c>
    </row>
    <row r="7758" spans="1:19" x14ac:dyDescent="0.8">
      <c r="A7758">
        <v>70002</v>
      </c>
      <c r="B7758">
        <v>6.7160000000000002</v>
      </c>
      <c r="C7758" t="s">
        <v>34</v>
      </c>
      <c r="D7758">
        <v>5</v>
      </c>
      <c r="E7758">
        <v>4789253</v>
      </c>
      <c r="F7758">
        <v>14380690</v>
      </c>
      <c r="G7758">
        <v>0</v>
      </c>
      <c r="H7758">
        <v>0</v>
      </c>
      <c r="I7758">
        <v>30210000</v>
      </c>
      <c r="J7758" t="s">
        <v>313</v>
      </c>
      <c r="K7758" t="s">
        <v>19</v>
      </c>
      <c r="L7758" t="s">
        <v>314</v>
      </c>
      <c r="M7758" t="s">
        <v>314</v>
      </c>
      <c r="N7758" t="s">
        <v>314</v>
      </c>
      <c r="O7758" t="s">
        <v>17</v>
      </c>
      <c r="P7758" t="s">
        <v>315</v>
      </c>
      <c r="Q7758" t="s">
        <v>314</v>
      </c>
      <c r="R7758" t="str">
        <f t="shared" si="242"/>
        <v>Incentive Class</v>
      </c>
      <c r="S7758">
        <f t="shared" si="243"/>
        <v>143806900</v>
      </c>
    </row>
    <row r="7759" spans="1:19" x14ac:dyDescent="0.8">
      <c r="A7759">
        <v>70002</v>
      </c>
      <c r="B7759">
        <v>6.7160000000000002</v>
      </c>
      <c r="C7759">
        <v>9</v>
      </c>
      <c r="D7759">
        <v>10</v>
      </c>
      <c r="E7759">
        <v>431321</v>
      </c>
      <c r="F7759">
        <v>1295130</v>
      </c>
      <c r="G7759">
        <v>0</v>
      </c>
      <c r="H7759">
        <v>0</v>
      </c>
      <c r="I7759">
        <v>30210000</v>
      </c>
      <c r="J7759" t="s">
        <v>313</v>
      </c>
      <c r="K7759" t="s">
        <v>19</v>
      </c>
      <c r="L7759" t="s">
        <v>314</v>
      </c>
      <c r="M7759" t="s">
        <v>314</v>
      </c>
      <c r="N7759" t="s">
        <v>314</v>
      </c>
      <c r="O7759" t="s">
        <v>17</v>
      </c>
      <c r="P7759" t="s">
        <v>315</v>
      </c>
      <c r="Q7759" t="s">
        <v>314</v>
      </c>
      <c r="R7759" t="str">
        <f t="shared" si="242"/>
        <v>Non-incentive Class</v>
      </c>
      <c r="S7759">
        <f t="shared" si="243"/>
        <v>1295130</v>
      </c>
    </row>
    <row r="7760" spans="1:19" x14ac:dyDescent="0.8">
      <c r="A7760">
        <v>70003</v>
      </c>
      <c r="B7760">
        <v>9.0779999999999994</v>
      </c>
      <c r="C7760">
        <v>0</v>
      </c>
      <c r="D7760">
        <v>2</v>
      </c>
      <c r="E7760">
        <v>0</v>
      </c>
      <c r="F7760">
        <v>0</v>
      </c>
      <c r="G7760">
        <v>0</v>
      </c>
      <c r="H7760">
        <v>0</v>
      </c>
      <c r="I7760">
        <v>30210000</v>
      </c>
      <c r="J7760" t="s">
        <v>313</v>
      </c>
      <c r="K7760" t="s">
        <v>19</v>
      </c>
      <c r="L7760" t="s">
        <v>314</v>
      </c>
      <c r="M7760" t="s">
        <v>314</v>
      </c>
      <c r="N7760" t="s">
        <v>314</v>
      </c>
      <c r="O7760" t="s">
        <v>17</v>
      </c>
      <c r="P7760" t="s">
        <v>315</v>
      </c>
      <c r="Q7760" t="s">
        <v>314</v>
      </c>
      <c r="R7760" t="str">
        <f t="shared" si="242"/>
        <v>Non-incentive Class</v>
      </c>
      <c r="S7760">
        <f t="shared" si="243"/>
        <v>0</v>
      </c>
    </row>
    <row r="7761" spans="1:19" x14ac:dyDescent="0.8">
      <c r="A7761">
        <v>70007</v>
      </c>
      <c r="B7761">
        <v>6.6970000000000001</v>
      </c>
      <c r="C7761">
        <v>0</v>
      </c>
      <c r="D7761">
        <v>4</v>
      </c>
      <c r="E7761">
        <v>0</v>
      </c>
      <c r="F7761">
        <v>0</v>
      </c>
      <c r="G7761">
        <v>0</v>
      </c>
      <c r="H7761">
        <v>0</v>
      </c>
      <c r="I7761">
        <v>30210000</v>
      </c>
      <c r="J7761" t="s">
        <v>313</v>
      </c>
      <c r="K7761" t="s">
        <v>19</v>
      </c>
      <c r="L7761" t="s">
        <v>314</v>
      </c>
      <c r="M7761" t="s">
        <v>314</v>
      </c>
      <c r="N7761" t="s">
        <v>314</v>
      </c>
      <c r="O7761" t="s">
        <v>17</v>
      </c>
      <c r="P7761" t="s">
        <v>315</v>
      </c>
      <c r="Q7761" t="s">
        <v>314</v>
      </c>
      <c r="R7761" t="str">
        <f t="shared" si="242"/>
        <v>Non-incentive Class</v>
      </c>
      <c r="S7761">
        <f t="shared" si="243"/>
        <v>0</v>
      </c>
    </row>
    <row r="7762" spans="1:19" x14ac:dyDescent="0.8">
      <c r="A7762">
        <v>70007</v>
      </c>
      <c r="B7762">
        <v>6.6970000000000001</v>
      </c>
      <c r="C7762">
        <v>3</v>
      </c>
      <c r="D7762">
        <v>6</v>
      </c>
      <c r="E7762">
        <v>3650264</v>
      </c>
      <c r="F7762">
        <v>10960648</v>
      </c>
      <c r="G7762">
        <v>0</v>
      </c>
      <c r="H7762">
        <v>0</v>
      </c>
      <c r="I7762">
        <v>30210000</v>
      </c>
      <c r="J7762" t="s">
        <v>313</v>
      </c>
      <c r="K7762" t="s">
        <v>19</v>
      </c>
      <c r="L7762" t="s">
        <v>314</v>
      </c>
      <c r="M7762" t="s">
        <v>314</v>
      </c>
      <c r="N7762" t="s">
        <v>314</v>
      </c>
      <c r="O7762" t="s">
        <v>17</v>
      </c>
      <c r="P7762" t="s">
        <v>315</v>
      </c>
      <c r="Q7762" t="s">
        <v>314</v>
      </c>
      <c r="R7762" t="str">
        <f t="shared" si="242"/>
        <v>Non-incentive Class</v>
      </c>
      <c r="S7762">
        <f t="shared" si="243"/>
        <v>10960648</v>
      </c>
    </row>
    <row r="7763" spans="1:19" x14ac:dyDescent="0.8">
      <c r="A7763">
        <v>70007</v>
      </c>
      <c r="B7763">
        <v>6.6970000000000001</v>
      </c>
      <c r="C7763" t="s">
        <v>23</v>
      </c>
      <c r="D7763">
        <v>2</v>
      </c>
      <c r="E7763">
        <v>380189</v>
      </c>
      <c r="F7763">
        <v>1141593</v>
      </c>
      <c r="G7763">
        <v>0</v>
      </c>
      <c r="H7763">
        <v>0</v>
      </c>
      <c r="I7763">
        <v>30210000</v>
      </c>
      <c r="J7763" t="s">
        <v>313</v>
      </c>
      <c r="K7763" t="s">
        <v>19</v>
      </c>
      <c r="L7763" t="s">
        <v>314</v>
      </c>
      <c r="M7763" t="s">
        <v>314</v>
      </c>
      <c r="N7763" t="s">
        <v>314</v>
      </c>
      <c r="O7763" t="s">
        <v>17</v>
      </c>
      <c r="P7763" t="s">
        <v>315</v>
      </c>
      <c r="Q7763" t="s">
        <v>314</v>
      </c>
      <c r="R7763" t="str">
        <f t="shared" si="242"/>
        <v>Non-incentive Class</v>
      </c>
      <c r="S7763">
        <f t="shared" si="243"/>
        <v>1141593</v>
      </c>
    </row>
    <row r="7764" spans="1:19" x14ac:dyDescent="0.8">
      <c r="A7764">
        <v>70014</v>
      </c>
      <c r="B7764">
        <v>6.6970000000000001</v>
      </c>
      <c r="C7764">
        <v>0</v>
      </c>
      <c r="D7764">
        <v>40</v>
      </c>
      <c r="E7764">
        <v>0</v>
      </c>
      <c r="F7764">
        <v>0</v>
      </c>
      <c r="G7764">
        <v>0</v>
      </c>
      <c r="H7764">
        <v>0</v>
      </c>
      <c r="I7764">
        <v>30210000</v>
      </c>
      <c r="J7764" t="s">
        <v>313</v>
      </c>
      <c r="K7764" t="s">
        <v>19</v>
      </c>
      <c r="L7764" t="s">
        <v>314</v>
      </c>
      <c r="M7764" t="s">
        <v>314</v>
      </c>
      <c r="N7764" t="s">
        <v>314</v>
      </c>
      <c r="O7764" t="s">
        <v>17</v>
      </c>
      <c r="P7764" t="s">
        <v>315</v>
      </c>
      <c r="Q7764" t="s">
        <v>314</v>
      </c>
      <c r="R7764" t="str">
        <f t="shared" si="242"/>
        <v>Non-incentive Class</v>
      </c>
      <c r="S7764">
        <f t="shared" si="243"/>
        <v>0</v>
      </c>
    </row>
    <row r="7765" spans="1:19" x14ac:dyDescent="0.8">
      <c r="A7765">
        <v>70014</v>
      </c>
      <c r="B7765">
        <v>6.6970000000000001</v>
      </c>
      <c r="C7765">
        <v>1</v>
      </c>
      <c r="D7765">
        <v>22</v>
      </c>
      <c r="E7765">
        <v>402016</v>
      </c>
      <c r="F7765">
        <v>1207134</v>
      </c>
      <c r="G7765">
        <v>0</v>
      </c>
      <c r="H7765">
        <v>0</v>
      </c>
      <c r="I7765">
        <v>30210000</v>
      </c>
      <c r="J7765" t="s">
        <v>313</v>
      </c>
      <c r="K7765" t="s">
        <v>19</v>
      </c>
      <c r="L7765" t="s">
        <v>314</v>
      </c>
      <c r="M7765" t="s">
        <v>314</v>
      </c>
      <c r="N7765" t="s">
        <v>314</v>
      </c>
      <c r="O7765" t="s">
        <v>17</v>
      </c>
      <c r="P7765" t="s">
        <v>315</v>
      </c>
      <c r="Q7765" t="s">
        <v>314</v>
      </c>
      <c r="R7765" t="str">
        <f t="shared" si="242"/>
        <v>Non-incentive Class</v>
      </c>
      <c r="S7765">
        <f t="shared" si="243"/>
        <v>1207134</v>
      </c>
    </row>
    <row r="7766" spans="1:19" x14ac:dyDescent="0.8">
      <c r="A7766">
        <v>70014</v>
      </c>
      <c r="B7766">
        <v>6.6970000000000001</v>
      </c>
      <c r="C7766">
        <v>2</v>
      </c>
      <c r="D7766">
        <v>19</v>
      </c>
      <c r="E7766">
        <v>300044</v>
      </c>
      <c r="F7766">
        <v>900944</v>
      </c>
      <c r="G7766">
        <v>182000</v>
      </c>
      <c r="H7766">
        <v>130000</v>
      </c>
      <c r="I7766">
        <v>30210000</v>
      </c>
      <c r="J7766" t="s">
        <v>313</v>
      </c>
      <c r="K7766" t="s">
        <v>19</v>
      </c>
      <c r="L7766" t="s">
        <v>314</v>
      </c>
      <c r="M7766" t="s">
        <v>314</v>
      </c>
      <c r="N7766" t="s">
        <v>314</v>
      </c>
      <c r="O7766" t="s">
        <v>17</v>
      </c>
      <c r="P7766" t="s">
        <v>315</v>
      </c>
      <c r="Q7766" t="s">
        <v>314</v>
      </c>
      <c r="R7766" t="str">
        <f t="shared" si="242"/>
        <v>Non-incentive Class</v>
      </c>
      <c r="S7766">
        <f t="shared" si="243"/>
        <v>900944</v>
      </c>
    </row>
    <row r="7767" spans="1:19" x14ac:dyDescent="0.8">
      <c r="A7767">
        <v>70014</v>
      </c>
      <c r="B7767">
        <v>6.6970000000000001</v>
      </c>
      <c r="C7767">
        <v>3</v>
      </c>
      <c r="D7767">
        <v>1</v>
      </c>
      <c r="E7767">
        <v>45335</v>
      </c>
      <c r="F7767">
        <v>136127</v>
      </c>
      <c r="G7767">
        <v>0</v>
      </c>
      <c r="H7767">
        <v>0</v>
      </c>
      <c r="I7767">
        <v>30210000</v>
      </c>
      <c r="J7767" t="s">
        <v>313</v>
      </c>
      <c r="K7767" t="s">
        <v>19</v>
      </c>
      <c r="L7767" t="s">
        <v>314</v>
      </c>
      <c r="M7767" t="s">
        <v>314</v>
      </c>
      <c r="N7767" t="s">
        <v>314</v>
      </c>
      <c r="O7767" t="s">
        <v>17</v>
      </c>
      <c r="P7767" t="s">
        <v>315</v>
      </c>
      <c r="Q7767" t="s">
        <v>314</v>
      </c>
      <c r="R7767" t="str">
        <f t="shared" si="242"/>
        <v>Non-incentive Class</v>
      </c>
      <c r="S7767">
        <f t="shared" si="243"/>
        <v>136127</v>
      </c>
    </row>
    <row r="7768" spans="1:19" x14ac:dyDescent="0.8">
      <c r="A7768">
        <v>70014</v>
      </c>
      <c r="B7768">
        <v>6.6970000000000001</v>
      </c>
      <c r="C7768" t="s">
        <v>23</v>
      </c>
      <c r="D7768">
        <v>6</v>
      </c>
      <c r="E7768">
        <v>565314</v>
      </c>
      <c r="F7768">
        <v>1697468</v>
      </c>
      <c r="G7768">
        <v>0</v>
      </c>
      <c r="H7768">
        <v>0</v>
      </c>
      <c r="I7768">
        <v>30210000</v>
      </c>
      <c r="J7768" t="s">
        <v>313</v>
      </c>
      <c r="K7768" t="s">
        <v>19</v>
      </c>
      <c r="L7768" t="s">
        <v>314</v>
      </c>
      <c r="M7768" t="s">
        <v>314</v>
      </c>
      <c r="N7768" t="s">
        <v>314</v>
      </c>
      <c r="O7768" t="s">
        <v>17</v>
      </c>
      <c r="P7768" t="s">
        <v>315</v>
      </c>
      <c r="Q7768" t="s">
        <v>314</v>
      </c>
      <c r="R7768" t="str">
        <f t="shared" si="242"/>
        <v>Non-incentive Class</v>
      </c>
      <c r="S7768">
        <f t="shared" si="243"/>
        <v>1697468</v>
      </c>
    </row>
    <row r="7769" spans="1:19" x14ac:dyDescent="0.8">
      <c r="A7769">
        <v>70014</v>
      </c>
      <c r="B7769">
        <v>6.6970000000000001</v>
      </c>
      <c r="C7769" t="s">
        <v>30</v>
      </c>
      <c r="D7769">
        <v>39</v>
      </c>
      <c r="E7769">
        <v>4521605</v>
      </c>
      <c r="F7769">
        <v>13577024</v>
      </c>
      <c r="G7769">
        <v>0</v>
      </c>
      <c r="H7769">
        <v>0</v>
      </c>
      <c r="I7769">
        <v>30210000</v>
      </c>
      <c r="J7769" t="s">
        <v>313</v>
      </c>
      <c r="K7769" t="s">
        <v>19</v>
      </c>
      <c r="L7769" t="s">
        <v>314</v>
      </c>
      <c r="M7769" t="s">
        <v>314</v>
      </c>
      <c r="N7769" t="s">
        <v>314</v>
      </c>
      <c r="O7769" t="s">
        <v>17</v>
      </c>
      <c r="P7769" t="s">
        <v>315</v>
      </c>
      <c r="Q7769" t="s">
        <v>314</v>
      </c>
      <c r="R7769" t="str">
        <f t="shared" si="242"/>
        <v>Non-incentive Class</v>
      </c>
      <c r="S7769">
        <f t="shared" si="243"/>
        <v>13577024</v>
      </c>
    </row>
    <row r="7770" spans="1:19" x14ac:dyDescent="0.8">
      <c r="A7770">
        <v>70015</v>
      </c>
      <c r="B7770">
        <v>6.7160000000000002</v>
      </c>
      <c r="C7770">
        <v>0</v>
      </c>
      <c r="D7770">
        <v>60</v>
      </c>
      <c r="E7770">
        <v>0</v>
      </c>
      <c r="F7770">
        <v>0</v>
      </c>
      <c r="G7770">
        <v>0</v>
      </c>
      <c r="H7770">
        <v>0</v>
      </c>
      <c r="I7770">
        <v>30210000</v>
      </c>
      <c r="J7770" t="s">
        <v>313</v>
      </c>
      <c r="K7770" t="s">
        <v>19</v>
      </c>
      <c r="L7770" t="s">
        <v>314</v>
      </c>
      <c r="M7770" t="s">
        <v>314</v>
      </c>
      <c r="N7770" t="s">
        <v>314</v>
      </c>
      <c r="O7770" t="s">
        <v>17</v>
      </c>
      <c r="P7770" t="s">
        <v>315</v>
      </c>
      <c r="Q7770" t="s">
        <v>314</v>
      </c>
      <c r="R7770" t="str">
        <f t="shared" si="242"/>
        <v>Non-incentive Class</v>
      </c>
      <c r="S7770">
        <f t="shared" si="243"/>
        <v>0</v>
      </c>
    </row>
    <row r="7771" spans="1:19" x14ac:dyDescent="0.8">
      <c r="A7771">
        <v>70015</v>
      </c>
      <c r="B7771">
        <v>6.7160000000000002</v>
      </c>
      <c r="C7771">
        <v>1</v>
      </c>
      <c r="D7771">
        <v>8</v>
      </c>
      <c r="E7771">
        <v>86136</v>
      </c>
      <c r="F7771">
        <v>258642</v>
      </c>
      <c r="G7771">
        <v>0</v>
      </c>
      <c r="H7771">
        <v>0</v>
      </c>
      <c r="I7771">
        <v>30210000</v>
      </c>
      <c r="J7771" t="s">
        <v>313</v>
      </c>
      <c r="K7771" t="s">
        <v>19</v>
      </c>
      <c r="L7771" t="s">
        <v>314</v>
      </c>
      <c r="M7771" t="s">
        <v>314</v>
      </c>
      <c r="N7771" t="s">
        <v>314</v>
      </c>
      <c r="O7771" t="s">
        <v>17</v>
      </c>
      <c r="P7771" t="s">
        <v>315</v>
      </c>
      <c r="Q7771" t="s">
        <v>314</v>
      </c>
      <c r="R7771" t="str">
        <f t="shared" si="242"/>
        <v>Non-incentive Class</v>
      </c>
      <c r="S7771">
        <f t="shared" si="243"/>
        <v>258642</v>
      </c>
    </row>
    <row r="7772" spans="1:19" x14ac:dyDescent="0.8">
      <c r="A7772">
        <v>70015</v>
      </c>
      <c r="B7772">
        <v>6.7160000000000002</v>
      </c>
      <c r="C7772">
        <v>2</v>
      </c>
      <c r="D7772">
        <v>12</v>
      </c>
      <c r="E7772">
        <v>100464</v>
      </c>
      <c r="F7772">
        <v>301664</v>
      </c>
      <c r="G7772">
        <v>134831</v>
      </c>
      <c r="H7772">
        <v>50000</v>
      </c>
      <c r="I7772">
        <v>30210000</v>
      </c>
      <c r="J7772" t="s">
        <v>313</v>
      </c>
      <c r="K7772" t="s">
        <v>19</v>
      </c>
      <c r="L7772" t="s">
        <v>314</v>
      </c>
      <c r="M7772" t="s">
        <v>314</v>
      </c>
      <c r="N7772" t="s">
        <v>314</v>
      </c>
      <c r="O7772" t="s">
        <v>17</v>
      </c>
      <c r="P7772" t="s">
        <v>315</v>
      </c>
      <c r="Q7772" t="s">
        <v>314</v>
      </c>
      <c r="R7772" t="str">
        <f t="shared" si="242"/>
        <v>Non-incentive Class</v>
      </c>
      <c r="S7772">
        <f t="shared" si="243"/>
        <v>301664</v>
      </c>
    </row>
    <row r="7773" spans="1:19" x14ac:dyDescent="0.8">
      <c r="A7773">
        <v>70015</v>
      </c>
      <c r="B7773">
        <v>6.7160000000000002</v>
      </c>
      <c r="C7773" t="s">
        <v>23</v>
      </c>
      <c r="D7773">
        <v>9</v>
      </c>
      <c r="E7773">
        <v>1848160</v>
      </c>
      <c r="F7773">
        <v>5549469</v>
      </c>
      <c r="G7773">
        <v>0</v>
      </c>
      <c r="H7773">
        <v>0</v>
      </c>
      <c r="I7773">
        <v>30210000</v>
      </c>
      <c r="J7773" t="s">
        <v>313</v>
      </c>
      <c r="K7773" t="s">
        <v>19</v>
      </c>
      <c r="L7773" t="s">
        <v>314</v>
      </c>
      <c r="M7773" t="s">
        <v>314</v>
      </c>
      <c r="N7773" t="s">
        <v>314</v>
      </c>
      <c r="O7773" t="s">
        <v>17</v>
      </c>
      <c r="P7773" t="s">
        <v>315</v>
      </c>
      <c r="Q7773" t="s">
        <v>314</v>
      </c>
      <c r="R7773" t="str">
        <f t="shared" si="242"/>
        <v>Non-incentive Class</v>
      </c>
      <c r="S7773">
        <f t="shared" si="243"/>
        <v>5549469</v>
      </c>
    </row>
    <row r="7774" spans="1:19" x14ac:dyDescent="0.8">
      <c r="A7774">
        <v>70015</v>
      </c>
      <c r="B7774">
        <v>6.7160000000000002</v>
      </c>
      <c r="C7774" t="s">
        <v>30</v>
      </c>
      <c r="D7774">
        <v>16</v>
      </c>
      <c r="E7774">
        <v>1814044</v>
      </c>
      <c r="F7774">
        <v>5447030</v>
      </c>
      <c r="G7774">
        <v>0</v>
      </c>
      <c r="H7774">
        <v>0</v>
      </c>
      <c r="I7774">
        <v>30210000</v>
      </c>
      <c r="J7774" t="s">
        <v>313</v>
      </c>
      <c r="K7774" t="s">
        <v>19</v>
      </c>
      <c r="L7774" t="s">
        <v>314</v>
      </c>
      <c r="M7774" t="s">
        <v>314</v>
      </c>
      <c r="N7774" t="s">
        <v>314</v>
      </c>
      <c r="O7774" t="s">
        <v>17</v>
      </c>
      <c r="P7774" t="s">
        <v>315</v>
      </c>
      <c r="Q7774" t="s">
        <v>314</v>
      </c>
      <c r="R7774" t="str">
        <f t="shared" si="242"/>
        <v>Non-incentive Class</v>
      </c>
      <c r="S7774">
        <f t="shared" si="243"/>
        <v>5447030</v>
      </c>
    </row>
    <row r="7775" spans="1:19" x14ac:dyDescent="0.8">
      <c r="A7775">
        <v>70015</v>
      </c>
      <c r="B7775">
        <v>6.7160000000000002</v>
      </c>
      <c r="C7775" t="s">
        <v>34</v>
      </c>
      <c r="D7775">
        <v>2</v>
      </c>
      <c r="E7775">
        <v>41509</v>
      </c>
      <c r="F7775">
        <v>124639</v>
      </c>
      <c r="G7775">
        <v>0</v>
      </c>
      <c r="H7775">
        <v>0</v>
      </c>
      <c r="I7775">
        <v>30210000</v>
      </c>
      <c r="J7775" t="s">
        <v>313</v>
      </c>
      <c r="K7775" t="s">
        <v>19</v>
      </c>
      <c r="L7775" t="s">
        <v>314</v>
      </c>
      <c r="M7775" t="s">
        <v>314</v>
      </c>
      <c r="N7775" t="s">
        <v>314</v>
      </c>
      <c r="O7775" t="s">
        <v>17</v>
      </c>
      <c r="P7775" t="s">
        <v>315</v>
      </c>
      <c r="Q7775" t="s">
        <v>314</v>
      </c>
      <c r="R7775" t="str">
        <f t="shared" si="242"/>
        <v>Incentive Class</v>
      </c>
      <c r="S7775">
        <f t="shared" si="243"/>
        <v>1246390</v>
      </c>
    </row>
    <row r="7776" spans="1:19" x14ac:dyDescent="0.8">
      <c r="A7776">
        <v>70017</v>
      </c>
      <c r="B7776">
        <v>6.6970000000000001</v>
      </c>
      <c r="C7776">
        <v>0</v>
      </c>
      <c r="D7776">
        <v>372</v>
      </c>
      <c r="E7776">
        <v>0</v>
      </c>
      <c r="F7776">
        <v>0</v>
      </c>
      <c r="G7776">
        <v>0</v>
      </c>
      <c r="H7776">
        <v>0</v>
      </c>
      <c r="I7776">
        <v>30210000</v>
      </c>
      <c r="J7776" t="s">
        <v>313</v>
      </c>
      <c r="K7776" t="s">
        <v>19</v>
      </c>
      <c r="L7776" t="s">
        <v>314</v>
      </c>
      <c r="M7776" t="s">
        <v>314</v>
      </c>
      <c r="N7776" t="s">
        <v>314</v>
      </c>
      <c r="O7776" t="s">
        <v>17</v>
      </c>
      <c r="P7776" t="s">
        <v>315</v>
      </c>
      <c r="Q7776" t="s">
        <v>314</v>
      </c>
      <c r="R7776" t="str">
        <f t="shared" si="242"/>
        <v>Non-incentive Class</v>
      </c>
      <c r="S7776">
        <f t="shared" si="243"/>
        <v>0</v>
      </c>
    </row>
    <row r="7777" spans="1:19" x14ac:dyDescent="0.8">
      <c r="A7777">
        <v>70017</v>
      </c>
      <c r="B7777">
        <v>6.6970000000000001</v>
      </c>
      <c r="C7777">
        <v>1</v>
      </c>
      <c r="D7777">
        <v>112</v>
      </c>
      <c r="E7777">
        <v>494443</v>
      </c>
      <c r="F7777">
        <v>1484660</v>
      </c>
      <c r="G7777">
        <v>0</v>
      </c>
      <c r="H7777">
        <v>0</v>
      </c>
      <c r="I7777">
        <v>30210000</v>
      </c>
      <c r="J7777" t="s">
        <v>313</v>
      </c>
      <c r="K7777" t="s">
        <v>19</v>
      </c>
      <c r="L7777" t="s">
        <v>314</v>
      </c>
      <c r="M7777" t="s">
        <v>314</v>
      </c>
      <c r="N7777" t="s">
        <v>314</v>
      </c>
      <c r="O7777" t="s">
        <v>17</v>
      </c>
      <c r="P7777" t="s">
        <v>315</v>
      </c>
      <c r="Q7777" t="s">
        <v>314</v>
      </c>
      <c r="R7777" t="str">
        <f t="shared" si="242"/>
        <v>Non-incentive Class</v>
      </c>
      <c r="S7777">
        <f t="shared" si="243"/>
        <v>1484660</v>
      </c>
    </row>
    <row r="7778" spans="1:19" x14ac:dyDescent="0.8">
      <c r="A7778">
        <v>70017</v>
      </c>
      <c r="B7778">
        <v>6.6970000000000001</v>
      </c>
      <c r="C7778">
        <v>2</v>
      </c>
      <c r="D7778">
        <v>801</v>
      </c>
      <c r="E7778">
        <v>7954568</v>
      </c>
      <c r="F7778">
        <v>23885166</v>
      </c>
      <c r="G7778">
        <v>3449451</v>
      </c>
      <c r="H7778">
        <v>2564428</v>
      </c>
      <c r="I7778">
        <v>30210000</v>
      </c>
      <c r="J7778" t="s">
        <v>313</v>
      </c>
      <c r="K7778" t="s">
        <v>19</v>
      </c>
      <c r="L7778" t="s">
        <v>314</v>
      </c>
      <c r="M7778" t="s">
        <v>314</v>
      </c>
      <c r="N7778" t="s">
        <v>314</v>
      </c>
      <c r="O7778" t="s">
        <v>17</v>
      </c>
      <c r="P7778" t="s">
        <v>315</v>
      </c>
      <c r="Q7778" t="s">
        <v>314</v>
      </c>
      <c r="R7778" t="str">
        <f t="shared" si="242"/>
        <v>Non-incentive Class</v>
      </c>
      <c r="S7778">
        <f t="shared" si="243"/>
        <v>23885166</v>
      </c>
    </row>
    <row r="7779" spans="1:19" x14ac:dyDescent="0.8">
      <c r="A7779">
        <v>70017</v>
      </c>
      <c r="B7779">
        <v>6.6970000000000001</v>
      </c>
      <c r="C7779">
        <v>3</v>
      </c>
      <c r="D7779">
        <v>26</v>
      </c>
      <c r="E7779">
        <v>2468651</v>
      </c>
      <c r="F7779">
        <v>7412621</v>
      </c>
      <c r="G7779">
        <v>0</v>
      </c>
      <c r="H7779">
        <v>0</v>
      </c>
      <c r="I7779">
        <v>30210000</v>
      </c>
      <c r="J7779" t="s">
        <v>313</v>
      </c>
      <c r="K7779" t="s">
        <v>19</v>
      </c>
      <c r="L7779" t="s">
        <v>314</v>
      </c>
      <c r="M7779" t="s">
        <v>314</v>
      </c>
      <c r="N7779" t="s">
        <v>314</v>
      </c>
      <c r="O7779" t="s">
        <v>17</v>
      </c>
      <c r="P7779" t="s">
        <v>315</v>
      </c>
      <c r="Q7779" t="s">
        <v>314</v>
      </c>
      <c r="R7779" t="str">
        <f t="shared" si="242"/>
        <v>Non-incentive Class</v>
      </c>
      <c r="S7779">
        <f t="shared" si="243"/>
        <v>7412621</v>
      </c>
    </row>
    <row r="7780" spans="1:19" x14ac:dyDescent="0.8">
      <c r="A7780">
        <v>70017</v>
      </c>
      <c r="B7780">
        <v>6.6970000000000001</v>
      </c>
      <c r="C7780" t="s">
        <v>23</v>
      </c>
      <c r="D7780">
        <v>56</v>
      </c>
      <c r="E7780">
        <v>2515550</v>
      </c>
      <c r="F7780">
        <v>7553440</v>
      </c>
      <c r="G7780">
        <v>0</v>
      </c>
      <c r="H7780">
        <v>0</v>
      </c>
      <c r="I7780">
        <v>30210000</v>
      </c>
      <c r="J7780" t="s">
        <v>313</v>
      </c>
      <c r="K7780" t="s">
        <v>19</v>
      </c>
      <c r="L7780" t="s">
        <v>314</v>
      </c>
      <c r="M7780" t="s">
        <v>314</v>
      </c>
      <c r="N7780" t="s">
        <v>314</v>
      </c>
      <c r="O7780" t="s">
        <v>17</v>
      </c>
      <c r="P7780" t="s">
        <v>315</v>
      </c>
      <c r="Q7780" t="s">
        <v>314</v>
      </c>
      <c r="R7780" t="str">
        <f t="shared" si="242"/>
        <v>Non-incentive Class</v>
      </c>
      <c r="S7780">
        <f t="shared" si="243"/>
        <v>7553440</v>
      </c>
    </row>
    <row r="7781" spans="1:19" x14ac:dyDescent="0.8">
      <c r="A7781">
        <v>70017</v>
      </c>
      <c r="B7781">
        <v>6.6970000000000001</v>
      </c>
      <c r="C7781" t="s">
        <v>30</v>
      </c>
      <c r="D7781">
        <v>12</v>
      </c>
      <c r="E7781">
        <v>84405</v>
      </c>
      <c r="F7781">
        <v>253441</v>
      </c>
      <c r="G7781">
        <v>0</v>
      </c>
      <c r="H7781">
        <v>0</v>
      </c>
      <c r="I7781">
        <v>30210000</v>
      </c>
      <c r="J7781" t="s">
        <v>313</v>
      </c>
      <c r="K7781" t="s">
        <v>19</v>
      </c>
      <c r="L7781" t="s">
        <v>314</v>
      </c>
      <c r="M7781" t="s">
        <v>314</v>
      </c>
      <c r="N7781" t="s">
        <v>314</v>
      </c>
      <c r="O7781" t="s">
        <v>17</v>
      </c>
      <c r="P7781" t="s">
        <v>315</v>
      </c>
      <c r="Q7781" t="s">
        <v>314</v>
      </c>
      <c r="R7781" t="str">
        <f t="shared" si="242"/>
        <v>Non-incentive Class</v>
      </c>
      <c r="S7781">
        <f t="shared" si="243"/>
        <v>253441</v>
      </c>
    </row>
    <row r="7782" spans="1:19" x14ac:dyDescent="0.8">
      <c r="A7782">
        <v>70017</v>
      </c>
      <c r="B7782">
        <v>6.6970000000000001</v>
      </c>
      <c r="C7782">
        <v>9</v>
      </c>
      <c r="D7782">
        <v>4</v>
      </c>
      <c r="E7782">
        <v>106623</v>
      </c>
      <c r="F7782">
        <v>320157</v>
      </c>
      <c r="G7782">
        <v>0</v>
      </c>
      <c r="H7782">
        <v>0</v>
      </c>
      <c r="I7782">
        <v>30210000</v>
      </c>
      <c r="J7782" t="s">
        <v>313</v>
      </c>
      <c r="K7782" t="s">
        <v>19</v>
      </c>
      <c r="L7782" t="s">
        <v>314</v>
      </c>
      <c r="M7782" t="s">
        <v>314</v>
      </c>
      <c r="N7782" t="s">
        <v>314</v>
      </c>
      <c r="O7782" t="s">
        <v>17</v>
      </c>
      <c r="P7782" t="s">
        <v>315</v>
      </c>
      <c r="Q7782" t="s">
        <v>314</v>
      </c>
      <c r="R7782" t="str">
        <f t="shared" si="242"/>
        <v>Non-incentive Class</v>
      </c>
      <c r="S7782">
        <f t="shared" si="243"/>
        <v>320157</v>
      </c>
    </row>
    <row r="7783" spans="1:19" x14ac:dyDescent="0.8">
      <c r="A7783">
        <v>70018</v>
      </c>
      <c r="B7783">
        <v>6.6970000000000001</v>
      </c>
      <c r="C7783">
        <v>0</v>
      </c>
      <c r="D7783">
        <v>822</v>
      </c>
      <c r="E7783">
        <v>0</v>
      </c>
      <c r="F7783">
        <v>0</v>
      </c>
      <c r="G7783">
        <v>0</v>
      </c>
      <c r="H7783">
        <v>0</v>
      </c>
      <c r="I7783">
        <v>30210000</v>
      </c>
      <c r="J7783" t="s">
        <v>313</v>
      </c>
      <c r="K7783" t="s">
        <v>19</v>
      </c>
      <c r="L7783" t="s">
        <v>314</v>
      </c>
      <c r="M7783" t="s">
        <v>314</v>
      </c>
      <c r="N7783" t="s">
        <v>314</v>
      </c>
      <c r="O7783" t="s">
        <v>17</v>
      </c>
      <c r="P7783" t="s">
        <v>315</v>
      </c>
      <c r="Q7783" t="s">
        <v>314</v>
      </c>
      <c r="R7783" t="str">
        <f t="shared" si="242"/>
        <v>Non-incentive Class</v>
      </c>
      <c r="S7783">
        <f t="shared" si="243"/>
        <v>0</v>
      </c>
    </row>
    <row r="7784" spans="1:19" x14ac:dyDescent="0.8">
      <c r="A7784">
        <v>70018</v>
      </c>
      <c r="B7784">
        <v>6.6970000000000001</v>
      </c>
      <c r="C7784">
        <v>1</v>
      </c>
      <c r="D7784">
        <v>151</v>
      </c>
      <c r="E7784">
        <v>910055</v>
      </c>
      <c r="F7784">
        <v>2732620</v>
      </c>
      <c r="G7784">
        <v>0</v>
      </c>
      <c r="H7784">
        <v>0</v>
      </c>
      <c r="I7784">
        <v>30210000</v>
      </c>
      <c r="J7784" t="s">
        <v>313</v>
      </c>
      <c r="K7784" t="s">
        <v>19</v>
      </c>
      <c r="L7784" t="s">
        <v>314</v>
      </c>
      <c r="M7784" t="s">
        <v>314</v>
      </c>
      <c r="N7784" t="s">
        <v>314</v>
      </c>
      <c r="O7784" t="s">
        <v>17</v>
      </c>
      <c r="P7784" t="s">
        <v>315</v>
      </c>
      <c r="Q7784" t="s">
        <v>314</v>
      </c>
      <c r="R7784" t="str">
        <f t="shared" si="242"/>
        <v>Non-incentive Class</v>
      </c>
      <c r="S7784">
        <f t="shared" si="243"/>
        <v>2732620</v>
      </c>
    </row>
    <row r="7785" spans="1:19" x14ac:dyDescent="0.8">
      <c r="A7785">
        <v>70018</v>
      </c>
      <c r="B7785">
        <v>6.6970000000000001</v>
      </c>
      <c r="C7785">
        <v>2</v>
      </c>
      <c r="D7785">
        <v>1110</v>
      </c>
      <c r="E7785">
        <v>23802673</v>
      </c>
      <c r="F7785">
        <v>71472253</v>
      </c>
      <c r="G7785">
        <v>6000699</v>
      </c>
      <c r="H7785">
        <v>4333232</v>
      </c>
      <c r="I7785">
        <v>30210000</v>
      </c>
      <c r="J7785" t="s">
        <v>313</v>
      </c>
      <c r="K7785" t="s">
        <v>19</v>
      </c>
      <c r="L7785" t="s">
        <v>314</v>
      </c>
      <c r="M7785" t="s">
        <v>314</v>
      </c>
      <c r="N7785" t="s">
        <v>314</v>
      </c>
      <c r="O7785" t="s">
        <v>17</v>
      </c>
      <c r="P7785" t="s">
        <v>315</v>
      </c>
      <c r="Q7785" t="s">
        <v>314</v>
      </c>
      <c r="R7785" t="str">
        <f t="shared" si="242"/>
        <v>Non-incentive Class</v>
      </c>
      <c r="S7785">
        <f t="shared" si="243"/>
        <v>71472253</v>
      </c>
    </row>
    <row r="7786" spans="1:19" x14ac:dyDescent="0.8">
      <c r="A7786">
        <v>70018</v>
      </c>
      <c r="B7786">
        <v>6.6970000000000001</v>
      </c>
      <c r="C7786">
        <v>3</v>
      </c>
      <c r="D7786">
        <v>51</v>
      </c>
      <c r="E7786">
        <v>4583195</v>
      </c>
      <c r="F7786">
        <v>13761957</v>
      </c>
      <c r="G7786">
        <v>0</v>
      </c>
      <c r="H7786">
        <v>0</v>
      </c>
      <c r="I7786">
        <v>30210000</v>
      </c>
      <c r="J7786" t="s">
        <v>313</v>
      </c>
      <c r="K7786" t="s">
        <v>19</v>
      </c>
      <c r="L7786" t="s">
        <v>314</v>
      </c>
      <c r="M7786" t="s">
        <v>314</v>
      </c>
      <c r="N7786" t="s">
        <v>314</v>
      </c>
      <c r="O7786" t="s">
        <v>17</v>
      </c>
      <c r="P7786" t="s">
        <v>315</v>
      </c>
      <c r="Q7786" t="s">
        <v>314</v>
      </c>
      <c r="R7786" t="str">
        <f t="shared" si="242"/>
        <v>Non-incentive Class</v>
      </c>
      <c r="S7786">
        <f t="shared" si="243"/>
        <v>13761957</v>
      </c>
    </row>
    <row r="7787" spans="1:19" x14ac:dyDescent="0.8">
      <c r="A7787">
        <v>70018</v>
      </c>
      <c r="B7787">
        <v>6.6970000000000001</v>
      </c>
      <c r="C7787" t="s">
        <v>23</v>
      </c>
      <c r="D7787">
        <v>72</v>
      </c>
      <c r="E7787">
        <v>9003495</v>
      </c>
      <c r="F7787">
        <v>27034797</v>
      </c>
      <c r="G7787">
        <v>0</v>
      </c>
      <c r="H7787">
        <v>0</v>
      </c>
      <c r="I7787">
        <v>30210000</v>
      </c>
      <c r="J7787" t="s">
        <v>313</v>
      </c>
      <c r="K7787" t="s">
        <v>19</v>
      </c>
      <c r="L7787" t="s">
        <v>314</v>
      </c>
      <c r="M7787" t="s">
        <v>314</v>
      </c>
      <c r="N7787" t="s">
        <v>314</v>
      </c>
      <c r="O7787" t="s">
        <v>17</v>
      </c>
      <c r="P7787" t="s">
        <v>315</v>
      </c>
      <c r="Q7787" t="s">
        <v>314</v>
      </c>
      <c r="R7787" t="str">
        <f t="shared" si="242"/>
        <v>Non-incentive Class</v>
      </c>
      <c r="S7787">
        <f t="shared" si="243"/>
        <v>27034797</v>
      </c>
    </row>
    <row r="7788" spans="1:19" x14ac:dyDescent="0.8">
      <c r="A7788">
        <v>70018</v>
      </c>
      <c r="B7788">
        <v>6.6970000000000001</v>
      </c>
      <c r="C7788" t="s">
        <v>30</v>
      </c>
      <c r="D7788">
        <v>1</v>
      </c>
      <c r="E7788">
        <v>34216</v>
      </c>
      <c r="F7788">
        <v>102740</v>
      </c>
      <c r="G7788">
        <v>0</v>
      </c>
      <c r="H7788">
        <v>0</v>
      </c>
      <c r="I7788">
        <v>30210000</v>
      </c>
      <c r="J7788" t="s">
        <v>313</v>
      </c>
      <c r="K7788" t="s">
        <v>19</v>
      </c>
      <c r="L7788" t="s">
        <v>314</v>
      </c>
      <c r="M7788" t="s">
        <v>314</v>
      </c>
      <c r="N7788" t="s">
        <v>314</v>
      </c>
      <c r="O7788" t="s">
        <v>17</v>
      </c>
      <c r="P7788" t="s">
        <v>315</v>
      </c>
      <c r="Q7788" t="s">
        <v>314</v>
      </c>
      <c r="R7788" t="str">
        <f t="shared" si="242"/>
        <v>Non-incentive Class</v>
      </c>
      <c r="S7788">
        <f t="shared" si="243"/>
        <v>102740</v>
      </c>
    </row>
    <row r="7789" spans="1:19" x14ac:dyDescent="0.8">
      <c r="A7789">
        <v>70018</v>
      </c>
      <c r="B7789">
        <v>6.6970000000000001</v>
      </c>
      <c r="C7789">
        <v>9</v>
      </c>
      <c r="D7789">
        <v>5</v>
      </c>
      <c r="E7789">
        <v>458379</v>
      </c>
      <c r="F7789">
        <v>1376375</v>
      </c>
      <c r="G7789">
        <v>0</v>
      </c>
      <c r="H7789">
        <v>0</v>
      </c>
      <c r="I7789">
        <v>30210000</v>
      </c>
      <c r="J7789" t="s">
        <v>313</v>
      </c>
      <c r="K7789" t="s">
        <v>19</v>
      </c>
      <c r="L7789" t="s">
        <v>314</v>
      </c>
      <c r="M7789" t="s">
        <v>314</v>
      </c>
      <c r="N7789" t="s">
        <v>314</v>
      </c>
      <c r="O7789" t="s">
        <v>17</v>
      </c>
      <c r="P7789" t="s">
        <v>315</v>
      </c>
      <c r="Q7789" t="s">
        <v>314</v>
      </c>
      <c r="R7789" t="str">
        <f t="shared" si="242"/>
        <v>Non-incentive Class</v>
      </c>
      <c r="S7789">
        <f t="shared" si="243"/>
        <v>1376375</v>
      </c>
    </row>
    <row r="7790" spans="1:19" x14ac:dyDescent="0.8">
      <c r="A7790">
        <v>70021</v>
      </c>
      <c r="B7790">
        <v>6.6970000000000001</v>
      </c>
      <c r="C7790">
        <v>0</v>
      </c>
      <c r="D7790">
        <v>258</v>
      </c>
      <c r="E7790">
        <v>0</v>
      </c>
      <c r="F7790">
        <v>0</v>
      </c>
      <c r="G7790">
        <v>0</v>
      </c>
      <c r="H7790">
        <v>0</v>
      </c>
      <c r="I7790">
        <v>30210000</v>
      </c>
      <c r="J7790" t="s">
        <v>313</v>
      </c>
      <c r="K7790" t="s">
        <v>19</v>
      </c>
      <c r="L7790" t="s">
        <v>314</v>
      </c>
      <c r="M7790" t="s">
        <v>314</v>
      </c>
      <c r="N7790" t="s">
        <v>314</v>
      </c>
      <c r="O7790" t="s">
        <v>17</v>
      </c>
      <c r="P7790" t="s">
        <v>315</v>
      </c>
      <c r="Q7790" t="s">
        <v>314</v>
      </c>
      <c r="R7790" t="str">
        <f t="shared" si="242"/>
        <v>Non-incentive Class</v>
      </c>
      <c r="S7790">
        <f t="shared" si="243"/>
        <v>0</v>
      </c>
    </row>
    <row r="7791" spans="1:19" x14ac:dyDescent="0.8">
      <c r="A7791">
        <v>70021</v>
      </c>
      <c r="B7791">
        <v>6.6970000000000001</v>
      </c>
      <c r="C7791">
        <v>1</v>
      </c>
      <c r="D7791">
        <v>164</v>
      </c>
      <c r="E7791">
        <v>449999</v>
      </c>
      <c r="F7791">
        <v>1351184</v>
      </c>
      <c r="G7791">
        <v>0</v>
      </c>
      <c r="H7791">
        <v>0</v>
      </c>
      <c r="I7791">
        <v>30210000</v>
      </c>
      <c r="J7791" t="s">
        <v>313</v>
      </c>
      <c r="K7791" t="s">
        <v>19</v>
      </c>
      <c r="L7791" t="s">
        <v>314</v>
      </c>
      <c r="M7791" t="s">
        <v>314</v>
      </c>
      <c r="N7791" t="s">
        <v>314</v>
      </c>
      <c r="O7791" t="s">
        <v>17</v>
      </c>
      <c r="P7791" t="s">
        <v>315</v>
      </c>
      <c r="Q7791" t="s">
        <v>314</v>
      </c>
      <c r="R7791" t="str">
        <f t="shared" si="242"/>
        <v>Non-incentive Class</v>
      </c>
      <c r="S7791">
        <f t="shared" si="243"/>
        <v>1351184</v>
      </c>
    </row>
    <row r="7792" spans="1:19" x14ac:dyDescent="0.8">
      <c r="A7792">
        <v>70021</v>
      </c>
      <c r="B7792">
        <v>6.6970000000000001</v>
      </c>
      <c r="C7792">
        <v>2</v>
      </c>
      <c r="D7792">
        <v>465</v>
      </c>
      <c r="E7792">
        <v>3737576</v>
      </c>
      <c r="F7792">
        <v>11222817</v>
      </c>
      <c r="G7792">
        <v>2658343</v>
      </c>
      <c r="H7792">
        <v>1898635</v>
      </c>
      <c r="I7792">
        <v>30210000</v>
      </c>
      <c r="J7792" t="s">
        <v>313</v>
      </c>
      <c r="K7792" t="s">
        <v>19</v>
      </c>
      <c r="L7792" t="s">
        <v>314</v>
      </c>
      <c r="M7792" t="s">
        <v>314</v>
      </c>
      <c r="N7792" t="s">
        <v>314</v>
      </c>
      <c r="O7792" t="s">
        <v>17</v>
      </c>
      <c r="P7792" t="s">
        <v>315</v>
      </c>
      <c r="Q7792" t="s">
        <v>314</v>
      </c>
      <c r="R7792" t="str">
        <f t="shared" si="242"/>
        <v>Non-incentive Class</v>
      </c>
      <c r="S7792">
        <f t="shared" si="243"/>
        <v>11222817</v>
      </c>
    </row>
    <row r="7793" spans="1:19" x14ac:dyDescent="0.8">
      <c r="A7793">
        <v>70021</v>
      </c>
      <c r="B7793">
        <v>6.6970000000000001</v>
      </c>
      <c r="C7793">
        <v>3</v>
      </c>
      <c r="D7793">
        <v>2</v>
      </c>
      <c r="E7793">
        <v>36931</v>
      </c>
      <c r="F7793">
        <v>110893</v>
      </c>
      <c r="G7793">
        <v>0</v>
      </c>
      <c r="H7793">
        <v>0</v>
      </c>
      <c r="I7793">
        <v>30210000</v>
      </c>
      <c r="J7793" t="s">
        <v>313</v>
      </c>
      <c r="K7793" t="s">
        <v>19</v>
      </c>
      <c r="L7793" t="s">
        <v>314</v>
      </c>
      <c r="M7793" t="s">
        <v>314</v>
      </c>
      <c r="N7793" t="s">
        <v>314</v>
      </c>
      <c r="O7793" t="s">
        <v>17</v>
      </c>
      <c r="P7793" t="s">
        <v>315</v>
      </c>
      <c r="Q7793" t="s">
        <v>314</v>
      </c>
      <c r="R7793" t="str">
        <f t="shared" si="242"/>
        <v>Non-incentive Class</v>
      </c>
      <c r="S7793">
        <f t="shared" si="243"/>
        <v>110893</v>
      </c>
    </row>
    <row r="7794" spans="1:19" x14ac:dyDescent="0.8">
      <c r="A7794">
        <v>70021</v>
      </c>
      <c r="B7794">
        <v>6.6970000000000001</v>
      </c>
      <c r="C7794" t="s">
        <v>23</v>
      </c>
      <c r="D7794">
        <v>9</v>
      </c>
      <c r="E7794">
        <v>404687</v>
      </c>
      <c r="F7794">
        <v>1215153</v>
      </c>
      <c r="G7794">
        <v>0</v>
      </c>
      <c r="H7794">
        <v>0</v>
      </c>
      <c r="I7794">
        <v>30210000</v>
      </c>
      <c r="J7794" t="s">
        <v>313</v>
      </c>
      <c r="K7794" t="s">
        <v>19</v>
      </c>
      <c r="L7794" t="s">
        <v>314</v>
      </c>
      <c r="M7794" t="s">
        <v>314</v>
      </c>
      <c r="N7794" t="s">
        <v>314</v>
      </c>
      <c r="O7794" t="s">
        <v>17</v>
      </c>
      <c r="P7794" t="s">
        <v>315</v>
      </c>
      <c r="Q7794" t="s">
        <v>314</v>
      </c>
      <c r="R7794" t="str">
        <f t="shared" si="242"/>
        <v>Non-incentive Class</v>
      </c>
      <c r="S7794">
        <f t="shared" si="243"/>
        <v>1215153</v>
      </c>
    </row>
    <row r="7795" spans="1:19" x14ac:dyDescent="0.8">
      <c r="A7795">
        <v>70021</v>
      </c>
      <c r="B7795">
        <v>6.6970000000000001</v>
      </c>
      <c r="C7795" t="s">
        <v>30</v>
      </c>
      <c r="D7795">
        <v>17</v>
      </c>
      <c r="E7795">
        <v>508991</v>
      </c>
      <c r="F7795">
        <v>1528346</v>
      </c>
      <c r="G7795">
        <v>0</v>
      </c>
      <c r="H7795">
        <v>0</v>
      </c>
      <c r="I7795">
        <v>30210000</v>
      </c>
      <c r="J7795" t="s">
        <v>313</v>
      </c>
      <c r="K7795" t="s">
        <v>19</v>
      </c>
      <c r="L7795" t="s">
        <v>314</v>
      </c>
      <c r="M7795" t="s">
        <v>314</v>
      </c>
      <c r="N7795" t="s">
        <v>314</v>
      </c>
      <c r="O7795" t="s">
        <v>17</v>
      </c>
      <c r="P7795" t="s">
        <v>315</v>
      </c>
      <c r="Q7795" t="s">
        <v>314</v>
      </c>
      <c r="R7795" t="str">
        <f t="shared" si="242"/>
        <v>Non-incentive Class</v>
      </c>
      <c r="S7795">
        <f t="shared" si="243"/>
        <v>1528346</v>
      </c>
    </row>
    <row r="7796" spans="1:19" x14ac:dyDescent="0.8">
      <c r="A7796">
        <v>70022</v>
      </c>
      <c r="B7796">
        <v>6.7160000000000002</v>
      </c>
      <c r="C7796">
        <v>0</v>
      </c>
      <c r="D7796">
        <v>836</v>
      </c>
      <c r="E7796">
        <v>0</v>
      </c>
      <c r="F7796">
        <v>0</v>
      </c>
      <c r="G7796">
        <v>0</v>
      </c>
      <c r="H7796">
        <v>0</v>
      </c>
      <c r="I7796">
        <v>30210000</v>
      </c>
      <c r="J7796" t="s">
        <v>313</v>
      </c>
      <c r="K7796" t="s">
        <v>19</v>
      </c>
      <c r="L7796" t="s">
        <v>314</v>
      </c>
      <c r="M7796" t="s">
        <v>314</v>
      </c>
      <c r="N7796" t="s">
        <v>314</v>
      </c>
      <c r="O7796" t="s">
        <v>17</v>
      </c>
      <c r="P7796" t="s">
        <v>315</v>
      </c>
      <c r="Q7796" t="s">
        <v>314</v>
      </c>
      <c r="R7796" t="str">
        <f t="shared" si="242"/>
        <v>Non-incentive Class</v>
      </c>
      <c r="S7796">
        <f t="shared" si="243"/>
        <v>0</v>
      </c>
    </row>
    <row r="7797" spans="1:19" x14ac:dyDescent="0.8">
      <c r="A7797">
        <v>70022</v>
      </c>
      <c r="B7797">
        <v>6.7160000000000002</v>
      </c>
      <c r="C7797">
        <v>1</v>
      </c>
      <c r="D7797">
        <v>134</v>
      </c>
      <c r="E7797">
        <v>399698</v>
      </c>
      <c r="F7797">
        <v>1200164</v>
      </c>
      <c r="G7797">
        <v>0</v>
      </c>
      <c r="H7797">
        <v>0</v>
      </c>
      <c r="I7797">
        <v>30210000</v>
      </c>
      <c r="J7797" t="s">
        <v>313</v>
      </c>
      <c r="K7797" t="s">
        <v>19</v>
      </c>
      <c r="L7797" t="s">
        <v>314</v>
      </c>
      <c r="M7797" t="s">
        <v>314</v>
      </c>
      <c r="N7797" t="s">
        <v>314</v>
      </c>
      <c r="O7797" t="s">
        <v>17</v>
      </c>
      <c r="P7797" t="s">
        <v>315</v>
      </c>
      <c r="Q7797" t="s">
        <v>314</v>
      </c>
      <c r="R7797" t="str">
        <f t="shared" si="242"/>
        <v>Non-incentive Class</v>
      </c>
      <c r="S7797">
        <f t="shared" si="243"/>
        <v>1200164</v>
      </c>
    </row>
    <row r="7798" spans="1:19" x14ac:dyDescent="0.8">
      <c r="A7798">
        <v>70022</v>
      </c>
      <c r="B7798">
        <v>6.7160000000000002</v>
      </c>
      <c r="C7798">
        <v>2</v>
      </c>
      <c r="D7798">
        <v>322</v>
      </c>
      <c r="E7798">
        <v>1996523</v>
      </c>
      <c r="F7798">
        <v>5994990</v>
      </c>
      <c r="G7798">
        <v>1602568</v>
      </c>
      <c r="H7798">
        <v>1226098</v>
      </c>
      <c r="I7798">
        <v>30210000</v>
      </c>
      <c r="J7798" t="s">
        <v>313</v>
      </c>
      <c r="K7798" t="s">
        <v>19</v>
      </c>
      <c r="L7798" t="s">
        <v>314</v>
      </c>
      <c r="M7798" t="s">
        <v>314</v>
      </c>
      <c r="N7798" t="s">
        <v>314</v>
      </c>
      <c r="O7798" t="s">
        <v>17</v>
      </c>
      <c r="P7798" t="s">
        <v>315</v>
      </c>
      <c r="Q7798" t="s">
        <v>314</v>
      </c>
      <c r="R7798" t="str">
        <f t="shared" si="242"/>
        <v>Non-incentive Class</v>
      </c>
      <c r="S7798">
        <f t="shared" si="243"/>
        <v>5994990</v>
      </c>
    </row>
    <row r="7799" spans="1:19" x14ac:dyDescent="0.8">
      <c r="A7799">
        <v>70022</v>
      </c>
      <c r="B7799">
        <v>6.7160000000000002</v>
      </c>
      <c r="C7799">
        <v>3</v>
      </c>
      <c r="D7799">
        <v>5</v>
      </c>
      <c r="E7799">
        <v>885182</v>
      </c>
      <c r="F7799">
        <v>2657936</v>
      </c>
      <c r="G7799">
        <v>0</v>
      </c>
      <c r="H7799">
        <v>0</v>
      </c>
      <c r="I7799">
        <v>30210000</v>
      </c>
      <c r="J7799" t="s">
        <v>313</v>
      </c>
      <c r="K7799" t="s">
        <v>19</v>
      </c>
      <c r="L7799" t="s">
        <v>314</v>
      </c>
      <c r="M7799" t="s">
        <v>314</v>
      </c>
      <c r="N7799" t="s">
        <v>314</v>
      </c>
      <c r="O7799" t="s">
        <v>17</v>
      </c>
      <c r="P7799" t="s">
        <v>315</v>
      </c>
      <c r="Q7799" t="s">
        <v>314</v>
      </c>
      <c r="R7799" t="str">
        <f t="shared" si="242"/>
        <v>Non-incentive Class</v>
      </c>
      <c r="S7799">
        <f t="shared" si="243"/>
        <v>2657936</v>
      </c>
    </row>
    <row r="7800" spans="1:19" x14ac:dyDescent="0.8">
      <c r="A7800">
        <v>70022</v>
      </c>
      <c r="B7800">
        <v>6.7160000000000002</v>
      </c>
      <c r="C7800" t="s">
        <v>23</v>
      </c>
      <c r="D7800">
        <v>22</v>
      </c>
      <c r="E7800">
        <v>376089</v>
      </c>
      <c r="F7800">
        <v>1129284</v>
      </c>
      <c r="G7800">
        <v>0</v>
      </c>
      <c r="H7800">
        <v>0</v>
      </c>
      <c r="I7800">
        <v>30210000</v>
      </c>
      <c r="J7800" t="s">
        <v>313</v>
      </c>
      <c r="K7800" t="s">
        <v>19</v>
      </c>
      <c r="L7800" t="s">
        <v>314</v>
      </c>
      <c r="M7800" t="s">
        <v>314</v>
      </c>
      <c r="N7800" t="s">
        <v>314</v>
      </c>
      <c r="O7800" t="s">
        <v>17</v>
      </c>
      <c r="P7800" t="s">
        <v>315</v>
      </c>
      <c r="Q7800" t="s">
        <v>314</v>
      </c>
      <c r="R7800" t="str">
        <f t="shared" si="242"/>
        <v>Non-incentive Class</v>
      </c>
      <c r="S7800">
        <f t="shared" si="243"/>
        <v>1129284</v>
      </c>
    </row>
    <row r="7801" spans="1:19" x14ac:dyDescent="0.8">
      <c r="A7801">
        <v>70022</v>
      </c>
      <c r="B7801">
        <v>6.7160000000000002</v>
      </c>
      <c r="C7801" t="s">
        <v>30</v>
      </c>
      <c r="D7801">
        <v>17</v>
      </c>
      <c r="E7801">
        <v>1024247</v>
      </c>
      <c r="F7801">
        <v>3075508</v>
      </c>
      <c r="G7801">
        <v>0</v>
      </c>
      <c r="H7801">
        <v>0</v>
      </c>
      <c r="I7801">
        <v>30210000</v>
      </c>
      <c r="J7801" t="s">
        <v>313</v>
      </c>
      <c r="K7801" t="s">
        <v>19</v>
      </c>
      <c r="L7801" t="s">
        <v>314</v>
      </c>
      <c r="M7801" t="s">
        <v>314</v>
      </c>
      <c r="N7801" t="s">
        <v>314</v>
      </c>
      <c r="O7801" t="s">
        <v>17</v>
      </c>
      <c r="P7801" t="s">
        <v>315</v>
      </c>
      <c r="Q7801" t="s">
        <v>314</v>
      </c>
      <c r="R7801" t="str">
        <f t="shared" si="242"/>
        <v>Non-incentive Class</v>
      </c>
      <c r="S7801">
        <f t="shared" si="243"/>
        <v>3075508</v>
      </c>
    </row>
    <row r="7802" spans="1:19" x14ac:dyDescent="0.8">
      <c r="A7802">
        <v>70022</v>
      </c>
      <c r="B7802">
        <v>6.7160000000000002</v>
      </c>
      <c r="C7802" t="s">
        <v>34</v>
      </c>
      <c r="D7802">
        <v>3</v>
      </c>
      <c r="E7802">
        <v>175559</v>
      </c>
      <c r="F7802">
        <v>527151</v>
      </c>
      <c r="G7802">
        <v>0</v>
      </c>
      <c r="H7802">
        <v>0</v>
      </c>
      <c r="I7802">
        <v>30210000</v>
      </c>
      <c r="J7802" t="s">
        <v>313</v>
      </c>
      <c r="K7802" t="s">
        <v>19</v>
      </c>
      <c r="L7802" t="s">
        <v>314</v>
      </c>
      <c r="M7802" t="s">
        <v>314</v>
      </c>
      <c r="N7802" t="s">
        <v>314</v>
      </c>
      <c r="O7802" t="s">
        <v>17</v>
      </c>
      <c r="P7802" t="s">
        <v>315</v>
      </c>
      <c r="Q7802" t="s">
        <v>314</v>
      </c>
      <c r="R7802" t="str">
        <f t="shared" si="242"/>
        <v>Incentive Class</v>
      </c>
      <c r="S7802">
        <f t="shared" si="243"/>
        <v>5271510</v>
      </c>
    </row>
    <row r="7803" spans="1:19" x14ac:dyDescent="0.8">
      <c r="A7803">
        <v>70023</v>
      </c>
      <c r="B7803">
        <v>6.6970000000000001</v>
      </c>
      <c r="C7803">
        <v>0</v>
      </c>
      <c r="D7803">
        <v>16</v>
      </c>
      <c r="E7803">
        <v>0</v>
      </c>
      <c r="F7803">
        <v>0</v>
      </c>
      <c r="G7803">
        <v>0</v>
      </c>
      <c r="H7803">
        <v>0</v>
      </c>
      <c r="I7803">
        <v>30210000</v>
      </c>
      <c r="J7803" t="s">
        <v>313</v>
      </c>
      <c r="K7803" t="s">
        <v>19</v>
      </c>
      <c r="L7803" t="s">
        <v>314</v>
      </c>
      <c r="M7803" t="s">
        <v>314</v>
      </c>
      <c r="N7803" t="s">
        <v>314</v>
      </c>
      <c r="O7803" t="s">
        <v>17</v>
      </c>
      <c r="P7803" t="s">
        <v>315</v>
      </c>
      <c r="Q7803" t="s">
        <v>314</v>
      </c>
      <c r="R7803" t="str">
        <f t="shared" si="242"/>
        <v>Non-incentive Class</v>
      </c>
      <c r="S7803">
        <f t="shared" si="243"/>
        <v>0</v>
      </c>
    </row>
    <row r="7804" spans="1:19" x14ac:dyDescent="0.8">
      <c r="A7804">
        <v>70023</v>
      </c>
      <c r="B7804">
        <v>6.6970000000000001</v>
      </c>
      <c r="C7804">
        <v>1</v>
      </c>
      <c r="D7804">
        <v>4</v>
      </c>
      <c r="E7804">
        <v>23534</v>
      </c>
      <c r="F7804">
        <v>70666</v>
      </c>
      <c r="G7804">
        <v>0</v>
      </c>
      <c r="H7804">
        <v>0</v>
      </c>
      <c r="I7804">
        <v>30210000</v>
      </c>
      <c r="J7804" t="s">
        <v>313</v>
      </c>
      <c r="K7804" t="s">
        <v>19</v>
      </c>
      <c r="L7804" t="s">
        <v>314</v>
      </c>
      <c r="M7804" t="s">
        <v>314</v>
      </c>
      <c r="N7804" t="s">
        <v>314</v>
      </c>
      <c r="O7804" t="s">
        <v>17</v>
      </c>
      <c r="P7804" t="s">
        <v>315</v>
      </c>
      <c r="Q7804" t="s">
        <v>314</v>
      </c>
      <c r="R7804" t="str">
        <f t="shared" si="242"/>
        <v>Non-incentive Class</v>
      </c>
      <c r="S7804">
        <f t="shared" si="243"/>
        <v>70666</v>
      </c>
    </row>
    <row r="7805" spans="1:19" x14ac:dyDescent="0.8">
      <c r="A7805">
        <v>70023</v>
      </c>
      <c r="B7805">
        <v>6.6970000000000001</v>
      </c>
      <c r="C7805">
        <v>2</v>
      </c>
      <c r="D7805">
        <v>50</v>
      </c>
      <c r="E7805">
        <v>1004253</v>
      </c>
      <c r="F7805">
        <v>3015470</v>
      </c>
      <c r="G7805">
        <v>365002</v>
      </c>
      <c r="H7805">
        <v>268999</v>
      </c>
      <c r="I7805">
        <v>30210000</v>
      </c>
      <c r="J7805" t="s">
        <v>313</v>
      </c>
      <c r="K7805" t="s">
        <v>19</v>
      </c>
      <c r="L7805" t="s">
        <v>314</v>
      </c>
      <c r="M7805" t="s">
        <v>314</v>
      </c>
      <c r="N7805" t="s">
        <v>314</v>
      </c>
      <c r="O7805" t="s">
        <v>17</v>
      </c>
      <c r="P7805" t="s">
        <v>315</v>
      </c>
      <c r="Q7805" t="s">
        <v>314</v>
      </c>
      <c r="R7805" t="str">
        <f t="shared" si="242"/>
        <v>Non-incentive Class</v>
      </c>
      <c r="S7805">
        <f t="shared" si="243"/>
        <v>3015470</v>
      </c>
    </row>
    <row r="7806" spans="1:19" x14ac:dyDescent="0.8">
      <c r="A7806">
        <v>70023</v>
      </c>
      <c r="B7806">
        <v>6.6970000000000001</v>
      </c>
      <c r="C7806">
        <v>3</v>
      </c>
      <c r="D7806">
        <v>4</v>
      </c>
      <c r="E7806">
        <v>261539</v>
      </c>
      <c r="F7806">
        <v>785323</v>
      </c>
      <c r="G7806">
        <v>0</v>
      </c>
      <c r="H7806">
        <v>0</v>
      </c>
      <c r="I7806">
        <v>30210000</v>
      </c>
      <c r="J7806" t="s">
        <v>313</v>
      </c>
      <c r="K7806" t="s">
        <v>19</v>
      </c>
      <c r="L7806" t="s">
        <v>314</v>
      </c>
      <c r="M7806" t="s">
        <v>314</v>
      </c>
      <c r="N7806" t="s">
        <v>314</v>
      </c>
      <c r="O7806" t="s">
        <v>17</v>
      </c>
      <c r="P7806" t="s">
        <v>315</v>
      </c>
      <c r="Q7806" t="s">
        <v>314</v>
      </c>
      <c r="R7806" t="str">
        <f t="shared" si="242"/>
        <v>Non-incentive Class</v>
      </c>
      <c r="S7806">
        <f t="shared" si="243"/>
        <v>785323</v>
      </c>
    </row>
    <row r="7807" spans="1:19" x14ac:dyDescent="0.8">
      <c r="A7807">
        <v>70023</v>
      </c>
      <c r="B7807">
        <v>6.6970000000000001</v>
      </c>
      <c r="C7807" t="s">
        <v>23</v>
      </c>
      <c r="D7807">
        <v>1</v>
      </c>
      <c r="E7807">
        <v>75735</v>
      </c>
      <c r="F7807">
        <v>227409</v>
      </c>
      <c r="G7807">
        <v>0</v>
      </c>
      <c r="H7807">
        <v>0</v>
      </c>
      <c r="I7807">
        <v>30210000</v>
      </c>
      <c r="J7807" t="s">
        <v>313</v>
      </c>
      <c r="K7807" t="s">
        <v>19</v>
      </c>
      <c r="L7807" t="s">
        <v>314</v>
      </c>
      <c r="M7807" t="s">
        <v>314</v>
      </c>
      <c r="N7807" t="s">
        <v>314</v>
      </c>
      <c r="O7807" t="s">
        <v>17</v>
      </c>
      <c r="P7807" t="s">
        <v>315</v>
      </c>
      <c r="Q7807" t="s">
        <v>314</v>
      </c>
      <c r="R7807" t="str">
        <f t="shared" si="242"/>
        <v>Non-incentive Class</v>
      </c>
      <c r="S7807">
        <f t="shared" si="243"/>
        <v>227409</v>
      </c>
    </row>
    <row r="7808" spans="1:19" x14ac:dyDescent="0.8">
      <c r="A7808">
        <v>70023</v>
      </c>
      <c r="B7808">
        <v>6.6970000000000001</v>
      </c>
      <c r="C7808">
        <v>9</v>
      </c>
      <c r="D7808">
        <v>2</v>
      </c>
      <c r="E7808">
        <v>238731</v>
      </c>
      <c r="F7808">
        <v>716837</v>
      </c>
      <c r="G7808">
        <v>0</v>
      </c>
      <c r="H7808">
        <v>0</v>
      </c>
      <c r="I7808">
        <v>30210000</v>
      </c>
      <c r="J7808" t="s">
        <v>313</v>
      </c>
      <c r="K7808" t="s">
        <v>19</v>
      </c>
      <c r="L7808" t="s">
        <v>314</v>
      </c>
      <c r="M7808" t="s">
        <v>314</v>
      </c>
      <c r="N7808" t="s">
        <v>314</v>
      </c>
      <c r="O7808" t="s">
        <v>17</v>
      </c>
      <c r="P7808" t="s">
        <v>315</v>
      </c>
      <c r="Q7808" t="s">
        <v>314</v>
      </c>
      <c r="R7808" t="str">
        <f t="shared" si="242"/>
        <v>Non-incentive Class</v>
      </c>
      <c r="S7808">
        <f t="shared" si="243"/>
        <v>716837</v>
      </c>
    </row>
    <row r="7809" spans="1:19" x14ac:dyDescent="0.8">
      <c r="A7809">
        <v>70024</v>
      </c>
      <c r="B7809">
        <v>6.6970000000000001</v>
      </c>
      <c r="C7809" t="s">
        <v>23</v>
      </c>
      <c r="D7809">
        <v>1</v>
      </c>
      <c r="E7809">
        <v>724059</v>
      </c>
      <c r="F7809">
        <v>2174132</v>
      </c>
      <c r="G7809">
        <v>0</v>
      </c>
      <c r="H7809">
        <v>0</v>
      </c>
      <c r="I7809">
        <v>30210000</v>
      </c>
      <c r="J7809" t="s">
        <v>313</v>
      </c>
      <c r="K7809" t="s">
        <v>19</v>
      </c>
      <c r="L7809" t="s">
        <v>314</v>
      </c>
      <c r="M7809" t="s">
        <v>314</v>
      </c>
      <c r="N7809" t="s">
        <v>314</v>
      </c>
      <c r="O7809" t="s">
        <v>17</v>
      </c>
      <c r="P7809" t="s">
        <v>315</v>
      </c>
      <c r="Q7809" t="s">
        <v>314</v>
      </c>
      <c r="R7809" t="str">
        <f t="shared" si="242"/>
        <v>Non-incentive Class</v>
      </c>
      <c r="S7809">
        <f t="shared" si="243"/>
        <v>2174132</v>
      </c>
    </row>
    <row r="7810" spans="1:19" x14ac:dyDescent="0.8">
      <c r="A7810">
        <v>70024</v>
      </c>
      <c r="B7810">
        <v>6.6970000000000001</v>
      </c>
      <c r="C7810" t="s">
        <v>30</v>
      </c>
      <c r="D7810">
        <v>3</v>
      </c>
      <c r="E7810">
        <v>694721</v>
      </c>
      <c r="F7810">
        <v>2086039</v>
      </c>
      <c r="G7810">
        <v>0</v>
      </c>
      <c r="H7810">
        <v>0</v>
      </c>
      <c r="I7810">
        <v>30210000</v>
      </c>
      <c r="J7810" t="s">
        <v>313</v>
      </c>
      <c r="K7810" t="s">
        <v>19</v>
      </c>
      <c r="L7810" t="s">
        <v>314</v>
      </c>
      <c r="M7810" t="s">
        <v>314</v>
      </c>
      <c r="N7810" t="s">
        <v>314</v>
      </c>
      <c r="O7810" t="s">
        <v>17</v>
      </c>
      <c r="P7810" t="s">
        <v>315</v>
      </c>
      <c r="Q7810" t="s">
        <v>314</v>
      </c>
      <c r="R7810" t="str">
        <f t="shared" si="242"/>
        <v>Non-incentive Class</v>
      </c>
      <c r="S7810">
        <f t="shared" si="243"/>
        <v>2086039</v>
      </c>
    </row>
    <row r="7811" spans="1:19" x14ac:dyDescent="0.8">
      <c r="A7811">
        <v>70025</v>
      </c>
      <c r="B7811">
        <v>6.7160000000000002</v>
      </c>
      <c r="C7811">
        <v>1</v>
      </c>
      <c r="D7811">
        <v>1</v>
      </c>
      <c r="E7811">
        <v>8</v>
      </c>
      <c r="F7811">
        <v>24</v>
      </c>
      <c r="G7811">
        <v>0</v>
      </c>
      <c r="H7811">
        <v>0</v>
      </c>
      <c r="I7811">
        <v>30210000</v>
      </c>
      <c r="J7811" t="s">
        <v>313</v>
      </c>
      <c r="K7811" t="s">
        <v>19</v>
      </c>
      <c r="L7811" t="s">
        <v>314</v>
      </c>
      <c r="M7811" t="s">
        <v>314</v>
      </c>
      <c r="N7811" t="s">
        <v>314</v>
      </c>
      <c r="O7811" t="s">
        <v>17</v>
      </c>
      <c r="P7811" t="s">
        <v>315</v>
      </c>
      <c r="Q7811" t="s">
        <v>314</v>
      </c>
      <c r="R7811" t="str">
        <f t="shared" ref="R7811:R7874" si="244">IF(COUNTIF(C7811,"6A"),"Incentive Class",IF(COUNTIF(C7811,"6B"),"Incentive Class",IF(COUNTIF(C7811,"6C"),"Incentive Class",IF(COUNTIF(C7811,"7A"),"Incentive Class",IF(COUNTIF(C7811,"7B"),"Incentive Class","Non-incentive Class")))))</f>
        <v>Non-incentive Class</v>
      </c>
      <c r="S7811">
        <f t="shared" ref="S7811:S7874" si="245">IF(R7811="Incentive Class", F7811*10, F7811)</f>
        <v>24</v>
      </c>
    </row>
    <row r="7812" spans="1:19" x14ac:dyDescent="0.8">
      <c r="A7812">
        <v>70028</v>
      </c>
      <c r="B7812">
        <v>6.6970000000000001</v>
      </c>
      <c r="C7812">
        <v>0</v>
      </c>
      <c r="D7812">
        <v>188</v>
      </c>
      <c r="E7812">
        <v>0</v>
      </c>
      <c r="F7812">
        <v>0</v>
      </c>
      <c r="G7812">
        <v>0</v>
      </c>
      <c r="H7812">
        <v>0</v>
      </c>
      <c r="I7812">
        <v>30210000</v>
      </c>
      <c r="J7812" t="s">
        <v>313</v>
      </c>
      <c r="K7812" t="s">
        <v>19</v>
      </c>
      <c r="L7812" t="s">
        <v>314</v>
      </c>
      <c r="M7812" t="s">
        <v>314</v>
      </c>
      <c r="N7812" t="s">
        <v>314</v>
      </c>
      <c r="O7812" t="s">
        <v>17</v>
      </c>
      <c r="P7812" t="s">
        <v>315</v>
      </c>
      <c r="Q7812" t="s">
        <v>314</v>
      </c>
      <c r="R7812" t="str">
        <f t="shared" si="244"/>
        <v>Non-incentive Class</v>
      </c>
      <c r="S7812">
        <f t="shared" si="245"/>
        <v>0</v>
      </c>
    </row>
    <row r="7813" spans="1:19" x14ac:dyDescent="0.8">
      <c r="A7813">
        <v>70028</v>
      </c>
      <c r="B7813">
        <v>6.6970000000000001</v>
      </c>
      <c r="C7813">
        <v>1</v>
      </c>
      <c r="D7813">
        <v>1</v>
      </c>
      <c r="E7813">
        <v>11360</v>
      </c>
      <c r="F7813">
        <v>34111</v>
      </c>
      <c r="G7813">
        <v>0</v>
      </c>
      <c r="H7813">
        <v>0</v>
      </c>
      <c r="I7813">
        <v>30210000</v>
      </c>
      <c r="J7813" t="s">
        <v>313</v>
      </c>
      <c r="K7813" t="s">
        <v>19</v>
      </c>
      <c r="L7813" t="s">
        <v>314</v>
      </c>
      <c r="M7813" t="s">
        <v>314</v>
      </c>
      <c r="N7813" t="s">
        <v>314</v>
      </c>
      <c r="O7813" t="s">
        <v>17</v>
      </c>
      <c r="P7813" t="s">
        <v>315</v>
      </c>
      <c r="Q7813" t="s">
        <v>314</v>
      </c>
      <c r="R7813" t="str">
        <f t="shared" si="244"/>
        <v>Non-incentive Class</v>
      </c>
      <c r="S7813">
        <f t="shared" si="245"/>
        <v>34111</v>
      </c>
    </row>
    <row r="7814" spans="1:19" x14ac:dyDescent="0.8">
      <c r="A7814">
        <v>70028</v>
      </c>
      <c r="B7814">
        <v>6.6970000000000001</v>
      </c>
      <c r="C7814">
        <v>2</v>
      </c>
      <c r="D7814">
        <v>1</v>
      </c>
      <c r="E7814">
        <v>10615</v>
      </c>
      <c r="F7814">
        <v>31874</v>
      </c>
      <c r="G7814">
        <v>0</v>
      </c>
      <c r="H7814">
        <v>0</v>
      </c>
      <c r="I7814">
        <v>30210000</v>
      </c>
      <c r="J7814" t="s">
        <v>313</v>
      </c>
      <c r="K7814" t="s">
        <v>19</v>
      </c>
      <c r="L7814" t="s">
        <v>314</v>
      </c>
      <c r="M7814" t="s">
        <v>314</v>
      </c>
      <c r="N7814" t="s">
        <v>314</v>
      </c>
      <c r="O7814" t="s">
        <v>17</v>
      </c>
      <c r="P7814" t="s">
        <v>315</v>
      </c>
      <c r="Q7814" t="s">
        <v>314</v>
      </c>
      <c r="R7814" t="str">
        <f t="shared" si="244"/>
        <v>Non-incentive Class</v>
      </c>
      <c r="S7814">
        <f t="shared" si="245"/>
        <v>31874</v>
      </c>
    </row>
    <row r="7815" spans="1:19" x14ac:dyDescent="0.8">
      <c r="A7815">
        <v>70029</v>
      </c>
      <c r="B7815">
        <v>6.6970000000000001</v>
      </c>
      <c r="C7815">
        <v>0</v>
      </c>
      <c r="D7815">
        <v>4</v>
      </c>
      <c r="E7815">
        <v>0</v>
      </c>
      <c r="F7815">
        <v>0</v>
      </c>
      <c r="G7815">
        <v>0</v>
      </c>
      <c r="H7815">
        <v>0</v>
      </c>
      <c r="I7815">
        <v>30210000</v>
      </c>
      <c r="J7815" t="s">
        <v>313</v>
      </c>
      <c r="K7815" t="s">
        <v>19</v>
      </c>
      <c r="L7815" t="s">
        <v>314</v>
      </c>
      <c r="M7815" t="s">
        <v>314</v>
      </c>
      <c r="N7815" t="s">
        <v>314</v>
      </c>
      <c r="O7815" t="s">
        <v>17</v>
      </c>
      <c r="P7815" t="s">
        <v>315</v>
      </c>
      <c r="Q7815" t="s">
        <v>314</v>
      </c>
      <c r="R7815" t="str">
        <f t="shared" si="244"/>
        <v>Non-incentive Class</v>
      </c>
      <c r="S7815">
        <f t="shared" si="245"/>
        <v>0</v>
      </c>
    </row>
    <row r="7816" spans="1:19" x14ac:dyDescent="0.8">
      <c r="A7816">
        <v>70029</v>
      </c>
      <c r="B7816">
        <v>6.6970000000000001</v>
      </c>
      <c r="C7816" t="s">
        <v>23</v>
      </c>
      <c r="D7816">
        <v>1</v>
      </c>
      <c r="E7816">
        <v>272990</v>
      </c>
      <c r="F7816">
        <v>819707</v>
      </c>
      <c r="G7816">
        <v>0</v>
      </c>
      <c r="H7816">
        <v>0</v>
      </c>
      <c r="I7816">
        <v>30210000</v>
      </c>
      <c r="J7816" t="s">
        <v>313</v>
      </c>
      <c r="K7816" t="s">
        <v>19</v>
      </c>
      <c r="L7816" t="s">
        <v>314</v>
      </c>
      <c r="M7816" t="s">
        <v>314</v>
      </c>
      <c r="N7816" t="s">
        <v>314</v>
      </c>
      <c r="O7816" t="s">
        <v>17</v>
      </c>
      <c r="P7816" t="s">
        <v>315</v>
      </c>
      <c r="Q7816" t="s">
        <v>314</v>
      </c>
      <c r="R7816" t="str">
        <f t="shared" si="244"/>
        <v>Non-incentive Class</v>
      </c>
      <c r="S7816">
        <f t="shared" si="245"/>
        <v>819707</v>
      </c>
    </row>
    <row r="7817" spans="1:19" x14ac:dyDescent="0.8">
      <c r="A7817">
        <v>70030</v>
      </c>
      <c r="B7817">
        <v>6.7160000000000002</v>
      </c>
      <c r="C7817">
        <v>0</v>
      </c>
      <c r="D7817">
        <v>3412</v>
      </c>
      <c r="E7817">
        <v>0</v>
      </c>
      <c r="F7817">
        <v>0</v>
      </c>
      <c r="G7817">
        <v>0</v>
      </c>
      <c r="H7817">
        <v>0</v>
      </c>
      <c r="I7817">
        <v>30210000</v>
      </c>
      <c r="J7817" t="s">
        <v>313</v>
      </c>
      <c r="K7817" t="s">
        <v>19</v>
      </c>
      <c r="L7817" t="s">
        <v>314</v>
      </c>
      <c r="M7817" t="s">
        <v>314</v>
      </c>
      <c r="N7817" t="s">
        <v>314</v>
      </c>
      <c r="O7817" t="s">
        <v>17</v>
      </c>
      <c r="P7817" t="s">
        <v>315</v>
      </c>
      <c r="Q7817" t="s">
        <v>314</v>
      </c>
      <c r="R7817" t="str">
        <f t="shared" si="244"/>
        <v>Non-incentive Class</v>
      </c>
      <c r="S7817">
        <f t="shared" si="245"/>
        <v>0</v>
      </c>
    </row>
    <row r="7818" spans="1:19" x14ac:dyDescent="0.8">
      <c r="A7818">
        <v>70030</v>
      </c>
      <c r="B7818">
        <v>6.7160000000000002</v>
      </c>
      <c r="C7818">
        <v>1</v>
      </c>
      <c r="D7818">
        <v>744</v>
      </c>
      <c r="E7818">
        <v>3571751</v>
      </c>
      <c r="F7818">
        <v>10724950</v>
      </c>
      <c r="G7818">
        <v>0</v>
      </c>
      <c r="H7818">
        <v>0</v>
      </c>
      <c r="I7818">
        <v>30210000</v>
      </c>
      <c r="J7818" t="s">
        <v>313</v>
      </c>
      <c r="K7818" t="s">
        <v>19</v>
      </c>
      <c r="L7818" t="s">
        <v>314</v>
      </c>
      <c r="M7818" t="s">
        <v>314</v>
      </c>
      <c r="N7818" t="s">
        <v>314</v>
      </c>
      <c r="O7818" t="s">
        <v>17</v>
      </c>
      <c r="P7818" t="s">
        <v>315</v>
      </c>
      <c r="Q7818" t="s">
        <v>314</v>
      </c>
      <c r="R7818" t="str">
        <f t="shared" si="244"/>
        <v>Non-incentive Class</v>
      </c>
      <c r="S7818">
        <f t="shared" si="245"/>
        <v>10724950</v>
      </c>
    </row>
    <row r="7819" spans="1:19" x14ac:dyDescent="0.8">
      <c r="A7819">
        <v>70030</v>
      </c>
      <c r="B7819">
        <v>6.7160000000000002</v>
      </c>
      <c r="C7819">
        <v>2</v>
      </c>
      <c r="D7819">
        <v>9</v>
      </c>
      <c r="E7819">
        <v>27654</v>
      </c>
      <c r="F7819">
        <v>83037</v>
      </c>
      <c r="G7819">
        <v>35197</v>
      </c>
      <c r="H7819">
        <v>27504</v>
      </c>
      <c r="I7819">
        <v>30210000</v>
      </c>
      <c r="J7819" t="s">
        <v>313</v>
      </c>
      <c r="K7819" t="s">
        <v>19</v>
      </c>
      <c r="L7819" t="s">
        <v>314</v>
      </c>
      <c r="M7819" t="s">
        <v>314</v>
      </c>
      <c r="N7819" t="s">
        <v>314</v>
      </c>
      <c r="O7819" t="s">
        <v>17</v>
      </c>
      <c r="P7819" t="s">
        <v>315</v>
      </c>
      <c r="Q7819" t="s">
        <v>314</v>
      </c>
      <c r="R7819" t="str">
        <f t="shared" si="244"/>
        <v>Non-incentive Class</v>
      </c>
      <c r="S7819">
        <f t="shared" si="245"/>
        <v>83037</v>
      </c>
    </row>
    <row r="7820" spans="1:19" x14ac:dyDescent="0.8">
      <c r="A7820">
        <v>70030</v>
      </c>
      <c r="B7820">
        <v>6.7160000000000002</v>
      </c>
      <c r="C7820" t="s">
        <v>23</v>
      </c>
      <c r="D7820">
        <v>83</v>
      </c>
      <c r="E7820">
        <v>7032247</v>
      </c>
      <c r="F7820">
        <v>21115727</v>
      </c>
      <c r="G7820">
        <v>0</v>
      </c>
      <c r="H7820">
        <v>0</v>
      </c>
      <c r="I7820">
        <v>30210000</v>
      </c>
      <c r="J7820" t="s">
        <v>313</v>
      </c>
      <c r="K7820" t="s">
        <v>19</v>
      </c>
      <c r="L7820" t="s">
        <v>314</v>
      </c>
      <c r="M7820" t="s">
        <v>314</v>
      </c>
      <c r="N7820" t="s">
        <v>314</v>
      </c>
      <c r="O7820" t="s">
        <v>17</v>
      </c>
      <c r="P7820" t="s">
        <v>315</v>
      </c>
      <c r="Q7820" t="s">
        <v>314</v>
      </c>
      <c r="R7820" t="str">
        <f t="shared" si="244"/>
        <v>Non-incentive Class</v>
      </c>
      <c r="S7820">
        <f t="shared" si="245"/>
        <v>21115727</v>
      </c>
    </row>
    <row r="7821" spans="1:19" x14ac:dyDescent="0.8">
      <c r="A7821">
        <v>70030</v>
      </c>
      <c r="B7821">
        <v>6.7160000000000002</v>
      </c>
      <c r="C7821" t="s">
        <v>30</v>
      </c>
      <c r="D7821">
        <v>186</v>
      </c>
      <c r="E7821">
        <v>52771210</v>
      </c>
      <c r="F7821">
        <v>158456110</v>
      </c>
      <c r="G7821">
        <v>0</v>
      </c>
      <c r="H7821">
        <v>0</v>
      </c>
      <c r="I7821">
        <v>30210000</v>
      </c>
      <c r="J7821" t="s">
        <v>313</v>
      </c>
      <c r="K7821" t="s">
        <v>19</v>
      </c>
      <c r="L7821" t="s">
        <v>314</v>
      </c>
      <c r="M7821" t="s">
        <v>314</v>
      </c>
      <c r="N7821" t="s">
        <v>314</v>
      </c>
      <c r="O7821" t="s">
        <v>17</v>
      </c>
      <c r="P7821" t="s">
        <v>315</v>
      </c>
      <c r="Q7821" t="s">
        <v>314</v>
      </c>
      <c r="R7821" t="str">
        <f t="shared" si="244"/>
        <v>Non-incentive Class</v>
      </c>
      <c r="S7821">
        <f t="shared" si="245"/>
        <v>158456110</v>
      </c>
    </row>
    <row r="7822" spans="1:19" x14ac:dyDescent="0.8">
      <c r="A7822">
        <v>70030</v>
      </c>
      <c r="B7822">
        <v>6.7160000000000002</v>
      </c>
      <c r="C7822" t="s">
        <v>34</v>
      </c>
      <c r="D7822">
        <v>15</v>
      </c>
      <c r="E7822">
        <v>4197128</v>
      </c>
      <c r="F7822">
        <v>12602715</v>
      </c>
      <c r="G7822">
        <v>0</v>
      </c>
      <c r="H7822">
        <v>0</v>
      </c>
      <c r="I7822">
        <v>30210000</v>
      </c>
      <c r="J7822" t="s">
        <v>313</v>
      </c>
      <c r="K7822" t="s">
        <v>19</v>
      </c>
      <c r="L7822" t="s">
        <v>314</v>
      </c>
      <c r="M7822" t="s">
        <v>314</v>
      </c>
      <c r="N7822" t="s">
        <v>314</v>
      </c>
      <c r="O7822" t="s">
        <v>17</v>
      </c>
      <c r="P7822" t="s">
        <v>315</v>
      </c>
      <c r="Q7822" t="s">
        <v>314</v>
      </c>
      <c r="R7822" t="str">
        <f t="shared" si="244"/>
        <v>Incentive Class</v>
      </c>
      <c r="S7822">
        <f t="shared" si="245"/>
        <v>126027150</v>
      </c>
    </row>
    <row r="7823" spans="1:19" x14ac:dyDescent="0.8">
      <c r="A7823">
        <v>70031</v>
      </c>
      <c r="B7823">
        <v>6.7160000000000002</v>
      </c>
      <c r="C7823">
        <v>0</v>
      </c>
      <c r="D7823">
        <v>464</v>
      </c>
      <c r="E7823">
        <v>0</v>
      </c>
      <c r="F7823">
        <v>0</v>
      </c>
      <c r="G7823">
        <v>0</v>
      </c>
      <c r="H7823">
        <v>0</v>
      </c>
      <c r="I7823">
        <v>30210000</v>
      </c>
      <c r="J7823" t="s">
        <v>313</v>
      </c>
      <c r="K7823" t="s">
        <v>19</v>
      </c>
      <c r="L7823" t="s">
        <v>314</v>
      </c>
      <c r="M7823" t="s">
        <v>314</v>
      </c>
      <c r="N7823" t="s">
        <v>314</v>
      </c>
      <c r="O7823" t="s">
        <v>17</v>
      </c>
      <c r="P7823" t="s">
        <v>315</v>
      </c>
      <c r="Q7823" t="s">
        <v>314</v>
      </c>
      <c r="R7823" t="str">
        <f t="shared" si="244"/>
        <v>Non-incentive Class</v>
      </c>
      <c r="S7823">
        <f t="shared" si="245"/>
        <v>0</v>
      </c>
    </row>
    <row r="7824" spans="1:19" x14ac:dyDescent="0.8">
      <c r="A7824">
        <v>70031</v>
      </c>
      <c r="B7824">
        <v>6.7160000000000002</v>
      </c>
      <c r="C7824">
        <v>1</v>
      </c>
      <c r="D7824">
        <v>154</v>
      </c>
      <c r="E7824">
        <v>469339</v>
      </c>
      <c r="F7824">
        <v>1409288</v>
      </c>
      <c r="G7824">
        <v>0</v>
      </c>
      <c r="H7824">
        <v>0</v>
      </c>
      <c r="I7824">
        <v>30210000</v>
      </c>
      <c r="J7824" t="s">
        <v>313</v>
      </c>
      <c r="K7824" t="s">
        <v>19</v>
      </c>
      <c r="L7824" t="s">
        <v>314</v>
      </c>
      <c r="M7824" t="s">
        <v>314</v>
      </c>
      <c r="N7824" t="s">
        <v>314</v>
      </c>
      <c r="O7824" t="s">
        <v>17</v>
      </c>
      <c r="P7824" t="s">
        <v>315</v>
      </c>
      <c r="Q7824" t="s">
        <v>314</v>
      </c>
      <c r="R7824" t="str">
        <f t="shared" si="244"/>
        <v>Non-incentive Class</v>
      </c>
      <c r="S7824">
        <f t="shared" si="245"/>
        <v>1409288</v>
      </c>
    </row>
    <row r="7825" spans="1:19" x14ac:dyDescent="0.8">
      <c r="A7825">
        <v>70031</v>
      </c>
      <c r="B7825">
        <v>6.7160000000000002</v>
      </c>
      <c r="C7825">
        <v>2</v>
      </c>
      <c r="D7825">
        <v>187</v>
      </c>
      <c r="E7825">
        <v>1177271</v>
      </c>
      <c r="F7825">
        <v>3534993</v>
      </c>
      <c r="G7825">
        <v>798453</v>
      </c>
      <c r="H7825">
        <v>597193</v>
      </c>
      <c r="I7825">
        <v>30210000</v>
      </c>
      <c r="J7825" t="s">
        <v>313</v>
      </c>
      <c r="K7825" t="s">
        <v>19</v>
      </c>
      <c r="L7825" t="s">
        <v>314</v>
      </c>
      <c r="M7825" t="s">
        <v>314</v>
      </c>
      <c r="N7825" t="s">
        <v>314</v>
      </c>
      <c r="O7825" t="s">
        <v>17</v>
      </c>
      <c r="P7825" t="s">
        <v>315</v>
      </c>
      <c r="Q7825" t="s">
        <v>314</v>
      </c>
      <c r="R7825" t="str">
        <f t="shared" si="244"/>
        <v>Non-incentive Class</v>
      </c>
      <c r="S7825">
        <f t="shared" si="245"/>
        <v>3534993</v>
      </c>
    </row>
    <row r="7826" spans="1:19" x14ac:dyDescent="0.8">
      <c r="A7826">
        <v>70031</v>
      </c>
      <c r="B7826">
        <v>6.7160000000000002</v>
      </c>
      <c r="C7826">
        <v>3</v>
      </c>
      <c r="D7826">
        <v>18</v>
      </c>
      <c r="E7826">
        <v>399519</v>
      </c>
      <c r="F7826">
        <v>1199636</v>
      </c>
      <c r="G7826">
        <v>0</v>
      </c>
      <c r="H7826">
        <v>0</v>
      </c>
      <c r="I7826">
        <v>30210000</v>
      </c>
      <c r="J7826" t="s">
        <v>313</v>
      </c>
      <c r="K7826" t="s">
        <v>19</v>
      </c>
      <c r="L7826" t="s">
        <v>314</v>
      </c>
      <c r="M7826" t="s">
        <v>314</v>
      </c>
      <c r="N7826" t="s">
        <v>314</v>
      </c>
      <c r="O7826" t="s">
        <v>17</v>
      </c>
      <c r="P7826" t="s">
        <v>315</v>
      </c>
      <c r="Q7826" t="s">
        <v>314</v>
      </c>
      <c r="R7826" t="str">
        <f t="shared" si="244"/>
        <v>Non-incentive Class</v>
      </c>
      <c r="S7826">
        <f t="shared" si="245"/>
        <v>1199636</v>
      </c>
    </row>
    <row r="7827" spans="1:19" x14ac:dyDescent="0.8">
      <c r="A7827">
        <v>70031</v>
      </c>
      <c r="B7827">
        <v>6.7160000000000002</v>
      </c>
      <c r="C7827" t="s">
        <v>23</v>
      </c>
      <c r="D7827">
        <v>72</v>
      </c>
      <c r="E7827">
        <v>2057366</v>
      </c>
      <c r="F7827">
        <v>6177651</v>
      </c>
      <c r="G7827">
        <v>10000</v>
      </c>
      <c r="H7827">
        <v>10000</v>
      </c>
      <c r="I7827">
        <v>30210000</v>
      </c>
      <c r="J7827" t="s">
        <v>313</v>
      </c>
      <c r="K7827" t="s">
        <v>19</v>
      </c>
      <c r="L7827" t="s">
        <v>314</v>
      </c>
      <c r="M7827" t="s">
        <v>314</v>
      </c>
      <c r="N7827" t="s">
        <v>314</v>
      </c>
      <c r="O7827" t="s">
        <v>17</v>
      </c>
      <c r="P7827" t="s">
        <v>315</v>
      </c>
      <c r="Q7827" t="s">
        <v>314</v>
      </c>
      <c r="R7827" t="str">
        <f t="shared" si="244"/>
        <v>Non-incentive Class</v>
      </c>
      <c r="S7827">
        <f t="shared" si="245"/>
        <v>6177651</v>
      </c>
    </row>
    <row r="7828" spans="1:19" x14ac:dyDescent="0.8">
      <c r="A7828">
        <v>70031</v>
      </c>
      <c r="B7828">
        <v>6.7160000000000002</v>
      </c>
      <c r="C7828" t="s">
        <v>30</v>
      </c>
      <c r="D7828">
        <v>3</v>
      </c>
      <c r="E7828">
        <v>103732</v>
      </c>
      <c r="F7828">
        <v>311476</v>
      </c>
      <c r="G7828">
        <v>0</v>
      </c>
      <c r="H7828">
        <v>0</v>
      </c>
      <c r="I7828">
        <v>30210000</v>
      </c>
      <c r="J7828" t="s">
        <v>313</v>
      </c>
      <c r="K7828" t="s">
        <v>19</v>
      </c>
      <c r="L7828" t="s">
        <v>314</v>
      </c>
      <c r="M7828" t="s">
        <v>314</v>
      </c>
      <c r="N7828" t="s">
        <v>314</v>
      </c>
      <c r="O7828" t="s">
        <v>17</v>
      </c>
      <c r="P7828" t="s">
        <v>315</v>
      </c>
      <c r="Q7828" t="s">
        <v>314</v>
      </c>
      <c r="R7828" t="str">
        <f t="shared" si="244"/>
        <v>Non-incentive Class</v>
      </c>
      <c r="S7828">
        <f t="shared" si="245"/>
        <v>311476</v>
      </c>
    </row>
    <row r="7829" spans="1:19" x14ac:dyDescent="0.8">
      <c r="A7829">
        <v>70031</v>
      </c>
      <c r="B7829">
        <v>6.7160000000000002</v>
      </c>
      <c r="C7829">
        <v>9</v>
      </c>
      <c r="D7829">
        <v>2</v>
      </c>
      <c r="E7829">
        <v>114198</v>
      </c>
      <c r="F7829">
        <v>342902</v>
      </c>
      <c r="G7829">
        <v>0</v>
      </c>
      <c r="H7829">
        <v>0</v>
      </c>
      <c r="I7829">
        <v>30210000</v>
      </c>
      <c r="J7829" t="s">
        <v>313</v>
      </c>
      <c r="K7829" t="s">
        <v>19</v>
      </c>
      <c r="L7829" t="s">
        <v>314</v>
      </c>
      <c r="M7829" t="s">
        <v>314</v>
      </c>
      <c r="N7829" t="s">
        <v>314</v>
      </c>
      <c r="O7829" t="s">
        <v>17</v>
      </c>
      <c r="P7829" t="s">
        <v>315</v>
      </c>
      <c r="Q7829" t="s">
        <v>314</v>
      </c>
      <c r="R7829" t="str">
        <f t="shared" si="244"/>
        <v>Non-incentive Class</v>
      </c>
      <c r="S7829">
        <f t="shared" si="245"/>
        <v>342902</v>
      </c>
    </row>
    <row r="7830" spans="1:19" x14ac:dyDescent="0.8">
      <c r="A7830">
        <v>70032</v>
      </c>
      <c r="B7830">
        <v>6.6970000000000001</v>
      </c>
      <c r="C7830">
        <v>0</v>
      </c>
      <c r="D7830">
        <v>152</v>
      </c>
      <c r="E7830">
        <v>0</v>
      </c>
      <c r="F7830">
        <v>0</v>
      </c>
      <c r="G7830">
        <v>0</v>
      </c>
      <c r="H7830">
        <v>0</v>
      </c>
      <c r="I7830">
        <v>30210000</v>
      </c>
      <c r="J7830" t="s">
        <v>313</v>
      </c>
      <c r="K7830" t="s">
        <v>19</v>
      </c>
      <c r="L7830" t="s">
        <v>314</v>
      </c>
      <c r="M7830" t="s">
        <v>314</v>
      </c>
      <c r="N7830" t="s">
        <v>314</v>
      </c>
      <c r="O7830" t="s">
        <v>17</v>
      </c>
      <c r="P7830" t="s">
        <v>315</v>
      </c>
      <c r="Q7830" t="s">
        <v>314</v>
      </c>
      <c r="R7830" t="str">
        <f t="shared" si="244"/>
        <v>Non-incentive Class</v>
      </c>
      <c r="S7830">
        <f t="shared" si="245"/>
        <v>0</v>
      </c>
    </row>
    <row r="7831" spans="1:19" x14ac:dyDescent="0.8">
      <c r="A7831">
        <v>70032</v>
      </c>
      <c r="B7831">
        <v>6.6970000000000001</v>
      </c>
      <c r="C7831">
        <v>1</v>
      </c>
      <c r="D7831">
        <v>39</v>
      </c>
      <c r="E7831">
        <v>175811</v>
      </c>
      <c r="F7831">
        <v>527911</v>
      </c>
      <c r="G7831">
        <v>0</v>
      </c>
      <c r="H7831">
        <v>0</v>
      </c>
      <c r="I7831">
        <v>30210000</v>
      </c>
      <c r="J7831" t="s">
        <v>313</v>
      </c>
      <c r="K7831" t="s">
        <v>19</v>
      </c>
      <c r="L7831" t="s">
        <v>314</v>
      </c>
      <c r="M7831" t="s">
        <v>314</v>
      </c>
      <c r="N7831" t="s">
        <v>314</v>
      </c>
      <c r="O7831" t="s">
        <v>17</v>
      </c>
      <c r="P7831" t="s">
        <v>315</v>
      </c>
      <c r="Q7831" t="s">
        <v>314</v>
      </c>
      <c r="R7831" t="str">
        <f t="shared" si="244"/>
        <v>Non-incentive Class</v>
      </c>
      <c r="S7831">
        <f t="shared" si="245"/>
        <v>527911</v>
      </c>
    </row>
    <row r="7832" spans="1:19" x14ac:dyDescent="0.8">
      <c r="A7832">
        <v>70032</v>
      </c>
      <c r="B7832">
        <v>6.6970000000000001</v>
      </c>
      <c r="C7832">
        <v>2</v>
      </c>
      <c r="D7832">
        <v>91</v>
      </c>
      <c r="E7832">
        <v>912714</v>
      </c>
      <c r="F7832">
        <v>2740609</v>
      </c>
      <c r="G7832">
        <v>587455</v>
      </c>
      <c r="H7832">
        <v>376123</v>
      </c>
      <c r="I7832">
        <v>30210000</v>
      </c>
      <c r="J7832" t="s">
        <v>313</v>
      </c>
      <c r="K7832" t="s">
        <v>19</v>
      </c>
      <c r="L7832" t="s">
        <v>314</v>
      </c>
      <c r="M7832" t="s">
        <v>314</v>
      </c>
      <c r="N7832" t="s">
        <v>314</v>
      </c>
      <c r="O7832" t="s">
        <v>17</v>
      </c>
      <c r="P7832" t="s">
        <v>315</v>
      </c>
      <c r="Q7832" t="s">
        <v>314</v>
      </c>
      <c r="R7832" t="str">
        <f t="shared" si="244"/>
        <v>Non-incentive Class</v>
      </c>
      <c r="S7832">
        <f t="shared" si="245"/>
        <v>2740609</v>
      </c>
    </row>
    <row r="7833" spans="1:19" x14ac:dyDescent="0.8">
      <c r="A7833">
        <v>70032</v>
      </c>
      <c r="B7833">
        <v>6.6970000000000001</v>
      </c>
      <c r="C7833">
        <v>3</v>
      </c>
      <c r="D7833">
        <v>36</v>
      </c>
      <c r="E7833">
        <v>3066273</v>
      </c>
      <c r="F7833">
        <v>9207098</v>
      </c>
      <c r="G7833">
        <v>0</v>
      </c>
      <c r="H7833">
        <v>0</v>
      </c>
      <c r="I7833">
        <v>30210000</v>
      </c>
      <c r="J7833" t="s">
        <v>313</v>
      </c>
      <c r="K7833" t="s">
        <v>19</v>
      </c>
      <c r="L7833" t="s">
        <v>314</v>
      </c>
      <c r="M7833" t="s">
        <v>314</v>
      </c>
      <c r="N7833" t="s">
        <v>314</v>
      </c>
      <c r="O7833" t="s">
        <v>17</v>
      </c>
      <c r="P7833" t="s">
        <v>315</v>
      </c>
      <c r="Q7833" t="s">
        <v>314</v>
      </c>
      <c r="R7833" t="str">
        <f t="shared" si="244"/>
        <v>Non-incentive Class</v>
      </c>
      <c r="S7833">
        <f t="shared" si="245"/>
        <v>9207098</v>
      </c>
    </row>
    <row r="7834" spans="1:19" x14ac:dyDescent="0.8">
      <c r="A7834">
        <v>70032</v>
      </c>
      <c r="B7834">
        <v>6.6970000000000001</v>
      </c>
      <c r="C7834">
        <v>4</v>
      </c>
      <c r="D7834">
        <v>6</v>
      </c>
      <c r="E7834">
        <v>124070</v>
      </c>
      <c r="F7834">
        <v>372546</v>
      </c>
      <c r="G7834">
        <v>0</v>
      </c>
      <c r="H7834">
        <v>0</v>
      </c>
      <c r="I7834">
        <v>30210000</v>
      </c>
      <c r="J7834" t="s">
        <v>313</v>
      </c>
      <c r="K7834" t="s">
        <v>19</v>
      </c>
      <c r="L7834" t="s">
        <v>314</v>
      </c>
      <c r="M7834" t="s">
        <v>314</v>
      </c>
      <c r="N7834" t="s">
        <v>314</v>
      </c>
      <c r="O7834" t="s">
        <v>17</v>
      </c>
      <c r="P7834" t="s">
        <v>315</v>
      </c>
      <c r="Q7834" t="s">
        <v>314</v>
      </c>
      <c r="R7834" t="str">
        <f t="shared" si="244"/>
        <v>Non-incentive Class</v>
      </c>
      <c r="S7834">
        <f t="shared" si="245"/>
        <v>372546</v>
      </c>
    </row>
    <row r="7835" spans="1:19" x14ac:dyDescent="0.8">
      <c r="A7835">
        <v>70032</v>
      </c>
      <c r="B7835">
        <v>6.6970000000000001</v>
      </c>
      <c r="C7835" t="s">
        <v>23</v>
      </c>
      <c r="D7835">
        <v>54</v>
      </c>
      <c r="E7835">
        <v>4283974</v>
      </c>
      <c r="F7835">
        <v>12863488</v>
      </c>
      <c r="G7835">
        <v>0</v>
      </c>
      <c r="H7835">
        <v>0</v>
      </c>
      <c r="I7835">
        <v>30210000</v>
      </c>
      <c r="J7835" t="s">
        <v>313</v>
      </c>
      <c r="K7835" t="s">
        <v>19</v>
      </c>
      <c r="L7835" t="s">
        <v>314</v>
      </c>
      <c r="M7835" t="s">
        <v>314</v>
      </c>
      <c r="N7835" t="s">
        <v>314</v>
      </c>
      <c r="O7835" t="s">
        <v>17</v>
      </c>
      <c r="P7835" t="s">
        <v>315</v>
      </c>
      <c r="Q7835" t="s">
        <v>314</v>
      </c>
      <c r="R7835" t="str">
        <f t="shared" si="244"/>
        <v>Non-incentive Class</v>
      </c>
      <c r="S7835">
        <f t="shared" si="245"/>
        <v>12863488</v>
      </c>
    </row>
    <row r="7836" spans="1:19" x14ac:dyDescent="0.8">
      <c r="A7836">
        <v>70037</v>
      </c>
      <c r="B7836">
        <v>6.6970000000000001</v>
      </c>
      <c r="C7836">
        <v>0</v>
      </c>
      <c r="D7836">
        <v>52</v>
      </c>
      <c r="E7836">
        <v>0</v>
      </c>
      <c r="F7836">
        <v>0</v>
      </c>
      <c r="G7836">
        <v>0</v>
      </c>
      <c r="H7836">
        <v>0</v>
      </c>
      <c r="I7836">
        <v>30210000</v>
      </c>
      <c r="J7836" t="s">
        <v>313</v>
      </c>
      <c r="K7836" t="s">
        <v>19</v>
      </c>
      <c r="L7836" t="s">
        <v>314</v>
      </c>
      <c r="M7836" t="s">
        <v>314</v>
      </c>
      <c r="N7836" t="s">
        <v>314</v>
      </c>
      <c r="O7836" t="s">
        <v>17</v>
      </c>
      <c r="P7836" t="s">
        <v>315</v>
      </c>
      <c r="Q7836" t="s">
        <v>314</v>
      </c>
      <c r="R7836" t="str">
        <f t="shared" si="244"/>
        <v>Non-incentive Class</v>
      </c>
      <c r="S7836">
        <f t="shared" si="245"/>
        <v>0</v>
      </c>
    </row>
    <row r="7837" spans="1:19" x14ac:dyDescent="0.8">
      <c r="A7837">
        <v>70037</v>
      </c>
      <c r="B7837">
        <v>6.6970000000000001</v>
      </c>
      <c r="C7837">
        <v>1</v>
      </c>
      <c r="D7837">
        <v>13</v>
      </c>
      <c r="E7837">
        <v>46420</v>
      </c>
      <c r="F7837">
        <v>139384</v>
      </c>
      <c r="G7837">
        <v>0</v>
      </c>
      <c r="H7837">
        <v>0</v>
      </c>
      <c r="I7837">
        <v>30210000</v>
      </c>
      <c r="J7837" t="s">
        <v>313</v>
      </c>
      <c r="K7837" t="s">
        <v>19</v>
      </c>
      <c r="L7837" t="s">
        <v>314</v>
      </c>
      <c r="M7837" t="s">
        <v>314</v>
      </c>
      <c r="N7837" t="s">
        <v>314</v>
      </c>
      <c r="O7837" t="s">
        <v>17</v>
      </c>
      <c r="P7837" t="s">
        <v>315</v>
      </c>
      <c r="Q7837" t="s">
        <v>314</v>
      </c>
      <c r="R7837" t="str">
        <f t="shared" si="244"/>
        <v>Non-incentive Class</v>
      </c>
      <c r="S7837">
        <f t="shared" si="245"/>
        <v>139384</v>
      </c>
    </row>
    <row r="7838" spans="1:19" x14ac:dyDescent="0.8">
      <c r="A7838">
        <v>70037</v>
      </c>
      <c r="B7838">
        <v>6.6970000000000001</v>
      </c>
      <c r="C7838">
        <v>2</v>
      </c>
      <c r="D7838">
        <v>69</v>
      </c>
      <c r="E7838">
        <v>540715</v>
      </c>
      <c r="F7838">
        <v>1623605</v>
      </c>
      <c r="G7838">
        <v>374975</v>
      </c>
      <c r="H7838">
        <v>276423</v>
      </c>
      <c r="I7838">
        <v>30210000</v>
      </c>
      <c r="J7838" t="s">
        <v>313</v>
      </c>
      <c r="K7838" t="s">
        <v>19</v>
      </c>
      <c r="L7838" t="s">
        <v>314</v>
      </c>
      <c r="M7838" t="s">
        <v>314</v>
      </c>
      <c r="N7838" t="s">
        <v>314</v>
      </c>
      <c r="O7838" t="s">
        <v>17</v>
      </c>
      <c r="P7838" t="s">
        <v>315</v>
      </c>
      <c r="Q7838" t="s">
        <v>314</v>
      </c>
      <c r="R7838" t="str">
        <f t="shared" si="244"/>
        <v>Non-incentive Class</v>
      </c>
      <c r="S7838">
        <f t="shared" si="245"/>
        <v>1623605</v>
      </c>
    </row>
    <row r="7839" spans="1:19" x14ac:dyDescent="0.8">
      <c r="A7839">
        <v>70037</v>
      </c>
      <c r="B7839">
        <v>6.6970000000000001</v>
      </c>
      <c r="C7839">
        <v>3</v>
      </c>
      <c r="D7839">
        <v>4</v>
      </c>
      <c r="E7839">
        <v>117530</v>
      </c>
      <c r="F7839">
        <v>352906</v>
      </c>
      <c r="G7839">
        <v>0</v>
      </c>
      <c r="H7839">
        <v>0</v>
      </c>
      <c r="I7839">
        <v>30210000</v>
      </c>
      <c r="J7839" t="s">
        <v>313</v>
      </c>
      <c r="K7839" t="s">
        <v>19</v>
      </c>
      <c r="L7839" t="s">
        <v>314</v>
      </c>
      <c r="M7839" t="s">
        <v>314</v>
      </c>
      <c r="N7839" t="s">
        <v>314</v>
      </c>
      <c r="O7839" t="s">
        <v>17</v>
      </c>
      <c r="P7839" t="s">
        <v>315</v>
      </c>
      <c r="Q7839" t="s">
        <v>314</v>
      </c>
      <c r="R7839" t="str">
        <f t="shared" si="244"/>
        <v>Non-incentive Class</v>
      </c>
      <c r="S7839">
        <f t="shared" si="245"/>
        <v>352906</v>
      </c>
    </row>
    <row r="7840" spans="1:19" x14ac:dyDescent="0.8">
      <c r="A7840">
        <v>70037</v>
      </c>
      <c r="B7840">
        <v>6.6970000000000001</v>
      </c>
      <c r="C7840">
        <v>4</v>
      </c>
      <c r="D7840">
        <v>2</v>
      </c>
      <c r="E7840">
        <v>37944</v>
      </c>
      <c r="F7840">
        <v>113934</v>
      </c>
      <c r="G7840">
        <v>0</v>
      </c>
      <c r="H7840">
        <v>0</v>
      </c>
      <c r="I7840">
        <v>30210000</v>
      </c>
      <c r="J7840" t="s">
        <v>313</v>
      </c>
      <c r="K7840" t="s">
        <v>19</v>
      </c>
      <c r="L7840" t="s">
        <v>314</v>
      </c>
      <c r="M7840" t="s">
        <v>314</v>
      </c>
      <c r="N7840" t="s">
        <v>314</v>
      </c>
      <c r="O7840" t="s">
        <v>17</v>
      </c>
      <c r="P7840" t="s">
        <v>315</v>
      </c>
      <c r="Q7840" t="s">
        <v>314</v>
      </c>
      <c r="R7840" t="str">
        <f t="shared" si="244"/>
        <v>Non-incentive Class</v>
      </c>
      <c r="S7840">
        <f t="shared" si="245"/>
        <v>113934</v>
      </c>
    </row>
    <row r="7841" spans="1:19" x14ac:dyDescent="0.8">
      <c r="A7841">
        <v>70037</v>
      </c>
      <c r="B7841">
        <v>6.6970000000000001</v>
      </c>
      <c r="C7841" t="s">
        <v>23</v>
      </c>
      <c r="D7841">
        <v>63</v>
      </c>
      <c r="E7841">
        <v>3097788</v>
      </c>
      <c r="F7841">
        <v>9301729</v>
      </c>
      <c r="G7841">
        <v>10000</v>
      </c>
      <c r="H7841">
        <v>10000</v>
      </c>
      <c r="I7841">
        <v>30210000</v>
      </c>
      <c r="J7841" t="s">
        <v>313</v>
      </c>
      <c r="K7841" t="s">
        <v>19</v>
      </c>
      <c r="L7841" t="s">
        <v>314</v>
      </c>
      <c r="M7841" t="s">
        <v>314</v>
      </c>
      <c r="N7841" t="s">
        <v>314</v>
      </c>
      <c r="O7841" t="s">
        <v>17</v>
      </c>
      <c r="P7841" t="s">
        <v>315</v>
      </c>
      <c r="Q7841" t="s">
        <v>314</v>
      </c>
      <c r="R7841" t="str">
        <f t="shared" si="244"/>
        <v>Non-incentive Class</v>
      </c>
      <c r="S7841">
        <f t="shared" si="245"/>
        <v>9301729</v>
      </c>
    </row>
    <row r="7842" spans="1:19" x14ac:dyDescent="0.8">
      <c r="A7842">
        <v>70037</v>
      </c>
      <c r="B7842">
        <v>6.6970000000000001</v>
      </c>
      <c r="C7842" t="s">
        <v>30</v>
      </c>
      <c r="D7842">
        <v>1</v>
      </c>
      <c r="E7842">
        <v>80380</v>
      </c>
      <c r="F7842">
        <v>241357</v>
      </c>
      <c r="G7842">
        <v>0</v>
      </c>
      <c r="H7842">
        <v>0</v>
      </c>
      <c r="I7842">
        <v>30210000</v>
      </c>
      <c r="J7842" t="s">
        <v>313</v>
      </c>
      <c r="K7842" t="s">
        <v>19</v>
      </c>
      <c r="L7842" t="s">
        <v>314</v>
      </c>
      <c r="M7842" t="s">
        <v>314</v>
      </c>
      <c r="N7842" t="s">
        <v>314</v>
      </c>
      <c r="O7842" t="s">
        <v>17</v>
      </c>
      <c r="P7842" t="s">
        <v>315</v>
      </c>
      <c r="Q7842" t="s">
        <v>314</v>
      </c>
      <c r="R7842" t="str">
        <f t="shared" si="244"/>
        <v>Non-incentive Class</v>
      </c>
      <c r="S7842">
        <f t="shared" si="245"/>
        <v>241357</v>
      </c>
    </row>
    <row r="7843" spans="1:19" x14ac:dyDescent="0.8">
      <c r="A7843">
        <v>70038</v>
      </c>
      <c r="B7843">
        <v>6.7160000000000002</v>
      </c>
      <c r="C7843">
        <v>0</v>
      </c>
      <c r="D7843">
        <v>214</v>
      </c>
      <c r="E7843">
        <v>0</v>
      </c>
      <c r="F7843">
        <v>0</v>
      </c>
      <c r="G7843">
        <v>0</v>
      </c>
      <c r="H7843">
        <v>0</v>
      </c>
      <c r="I7843">
        <v>30210000</v>
      </c>
      <c r="J7843" t="s">
        <v>313</v>
      </c>
      <c r="K7843" t="s">
        <v>19</v>
      </c>
      <c r="L7843" t="s">
        <v>314</v>
      </c>
      <c r="M7843" t="s">
        <v>314</v>
      </c>
      <c r="N7843" t="s">
        <v>314</v>
      </c>
      <c r="O7843" t="s">
        <v>17</v>
      </c>
      <c r="P7843" t="s">
        <v>315</v>
      </c>
      <c r="Q7843" t="s">
        <v>314</v>
      </c>
      <c r="R7843" t="str">
        <f t="shared" si="244"/>
        <v>Non-incentive Class</v>
      </c>
      <c r="S7843">
        <f t="shared" si="245"/>
        <v>0</v>
      </c>
    </row>
    <row r="7844" spans="1:19" x14ac:dyDescent="0.8">
      <c r="A7844">
        <v>70038</v>
      </c>
      <c r="B7844">
        <v>6.7160000000000002</v>
      </c>
      <c r="C7844">
        <v>1</v>
      </c>
      <c r="D7844">
        <v>218</v>
      </c>
      <c r="E7844">
        <v>779436</v>
      </c>
      <c r="F7844">
        <v>2340420</v>
      </c>
      <c r="G7844">
        <v>0</v>
      </c>
      <c r="H7844">
        <v>0</v>
      </c>
      <c r="I7844">
        <v>30210000</v>
      </c>
      <c r="J7844" t="s">
        <v>313</v>
      </c>
      <c r="K7844" t="s">
        <v>19</v>
      </c>
      <c r="L7844" t="s">
        <v>314</v>
      </c>
      <c r="M7844" t="s">
        <v>314</v>
      </c>
      <c r="N7844" t="s">
        <v>314</v>
      </c>
      <c r="O7844" t="s">
        <v>17</v>
      </c>
      <c r="P7844" t="s">
        <v>315</v>
      </c>
      <c r="Q7844" t="s">
        <v>314</v>
      </c>
      <c r="R7844" t="str">
        <f t="shared" si="244"/>
        <v>Non-incentive Class</v>
      </c>
      <c r="S7844">
        <f t="shared" si="245"/>
        <v>2340420</v>
      </c>
    </row>
    <row r="7845" spans="1:19" x14ac:dyDescent="0.8">
      <c r="A7845">
        <v>70038</v>
      </c>
      <c r="B7845">
        <v>6.7160000000000002</v>
      </c>
      <c r="C7845">
        <v>2</v>
      </c>
      <c r="D7845">
        <v>236</v>
      </c>
      <c r="E7845">
        <v>1654088</v>
      </c>
      <c r="F7845">
        <v>4966732</v>
      </c>
      <c r="G7845">
        <v>1363451</v>
      </c>
      <c r="H7845">
        <v>1022133</v>
      </c>
      <c r="I7845">
        <v>30210000</v>
      </c>
      <c r="J7845" t="s">
        <v>313</v>
      </c>
      <c r="K7845" t="s">
        <v>19</v>
      </c>
      <c r="L7845" t="s">
        <v>314</v>
      </c>
      <c r="M7845" t="s">
        <v>314</v>
      </c>
      <c r="N7845" t="s">
        <v>314</v>
      </c>
      <c r="O7845" t="s">
        <v>17</v>
      </c>
      <c r="P7845" t="s">
        <v>315</v>
      </c>
      <c r="Q7845" t="s">
        <v>314</v>
      </c>
      <c r="R7845" t="str">
        <f t="shared" si="244"/>
        <v>Non-incentive Class</v>
      </c>
      <c r="S7845">
        <f t="shared" si="245"/>
        <v>4966732</v>
      </c>
    </row>
    <row r="7846" spans="1:19" x14ac:dyDescent="0.8">
      <c r="A7846">
        <v>70038</v>
      </c>
      <c r="B7846">
        <v>6.7160000000000002</v>
      </c>
      <c r="C7846">
        <v>3</v>
      </c>
      <c r="D7846">
        <v>3</v>
      </c>
      <c r="E7846">
        <v>184987</v>
      </c>
      <c r="F7846">
        <v>555461</v>
      </c>
      <c r="G7846">
        <v>0</v>
      </c>
      <c r="H7846">
        <v>0</v>
      </c>
      <c r="I7846">
        <v>30210000</v>
      </c>
      <c r="J7846" t="s">
        <v>313</v>
      </c>
      <c r="K7846" t="s">
        <v>19</v>
      </c>
      <c r="L7846" t="s">
        <v>314</v>
      </c>
      <c r="M7846" t="s">
        <v>314</v>
      </c>
      <c r="N7846" t="s">
        <v>314</v>
      </c>
      <c r="O7846" t="s">
        <v>17</v>
      </c>
      <c r="P7846" t="s">
        <v>315</v>
      </c>
      <c r="Q7846" t="s">
        <v>314</v>
      </c>
      <c r="R7846" t="str">
        <f t="shared" si="244"/>
        <v>Non-incentive Class</v>
      </c>
      <c r="S7846">
        <f t="shared" si="245"/>
        <v>555461</v>
      </c>
    </row>
    <row r="7847" spans="1:19" x14ac:dyDescent="0.8">
      <c r="A7847">
        <v>70038</v>
      </c>
      <c r="B7847">
        <v>6.7160000000000002</v>
      </c>
      <c r="C7847" t="s">
        <v>23</v>
      </c>
      <c r="D7847">
        <v>136</v>
      </c>
      <c r="E7847">
        <v>5701646</v>
      </c>
      <c r="F7847">
        <v>17120334</v>
      </c>
      <c r="G7847">
        <v>0</v>
      </c>
      <c r="H7847">
        <v>0</v>
      </c>
      <c r="I7847">
        <v>30210000</v>
      </c>
      <c r="J7847" t="s">
        <v>313</v>
      </c>
      <c r="K7847" t="s">
        <v>19</v>
      </c>
      <c r="L7847" t="s">
        <v>314</v>
      </c>
      <c r="M7847" t="s">
        <v>314</v>
      </c>
      <c r="N7847" t="s">
        <v>314</v>
      </c>
      <c r="O7847" t="s">
        <v>17</v>
      </c>
      <c r="P7847" t="s">
        <v>315</v>
      </c>
      <c r="Q7847" t="s">
        <v>314</v>
      </c>
      <c r="R7847" t="str">
        <f t="shared" si="244"/>
        <v>Non-incentive Class</v>
      </c>
      <c r="S7847">
        <f t="shared" si="245"/>
        <v>17120334</v>
      </c>
    </row>
    <row r="7848" spans="1:19" x14ac:dyDescent="0.8">
      <c r="A7848">
        <v>70038</v>
      </c>
      <c r="B7848">
        <v>6.7160000000000002</v>
      </c>
      <c r="C7848" t="s">
        <v>30</v>
      </c>
      <c r="D7848">
        <v>50</v>
      </c>
      <c r="E7848">
        <v>1501157</v>
      </c>
      <c r="F7848">
        <v>4507524</v>
      </c>
      <c r="G7848">
        <v>0</v>
      </c>
      <c r="H7848">
        <v>0</v>
      </c>
      <c r="I7848">
        <v>30210000</v>
      </c>
      <c r="J7848" t="s">
        <v>313</v>
      </c>
      <c r="K7848" t="s">
        <v>19</v>
      </c>
      <c r="L7848" t="s">
        <v>314</v>
      </c>
      <c r="M7848" t="s">
        <v>314</v>
      </c>
      <c r="N7848" t="s">
        <v>314</v>
      </c>
      <c r="O7848" t="s">
        <v>17</v>
      </c>
      <c r="P7848" t="s">
        <v>315</v>
      </c>
      <c r="Q7848" t="s">
        <v>314</v>
      </c>
      <c r="R7848" t="str">
        <f t="shared" si="244"/>
        <v>Non-incentive Class</v>
      </c>
      <c r="S7848">
        <f t="shared" si="245"/>
        <v>4507524</v>
      </c>
    </row>
    <row r="7849" spans="1:19" x14ac:dyDescent="0.8">
      <c r="A7849">
        <v>70039</v>
      </c>
      <c r="B7849">
        <v>9.0779999999999994</v>
      </c>
      <c r="C7849">
        <v>0</v>
      </c>
      <c r="D7849">
        <v>82</v>
      </c>
      <c r="E7849">
        <v>0</v>
      </c>
      <c r="F7849">
        <v>0</v>
      </c>
      <c r="G7849">
        <v>0</v>
      </c>
      <c r="H7849">
        <v>0</v>
      </c>
      <c r="I7849">
        <v>30210000</v>
      </c>
      <c r="J7849" t="s">
        <v>313</v>
      </c>
      <c r="K7849" t="s">
        <v>19</v>
      </c>
      <c r="L7849" t="s">
        <v>314</v>
      </c>
      <c r="M7849" t="s">
        <v>314</v>
      </c>
      <c r="N7849" t="s">
        <v>314</v>
      </c>
      <c r="O7849" t="s">
        <v>17</v>
      </c>
      <c r="P7849" t="s">
        <v>315</v>
      </c>
      <c r="Q7849" t="s">
        <v>314</v>
      </c>
      <c r="R7849" t="str">
        <f t="shared" si="244"/>
        <v>Non-incentive Class</v>
      </c>
      <c r="S7849">
        <f t="shared" si="245"/>
        <v>0</v>
      </c>
    </row>
    <row r="7850" spans="1:19" x14ac:dyDescent="0.8">
      <c r="A7850">
        <v>70039</v>
      </c>
      <c r="B7850">
        <v>9.0779999999999994</v>
      </c>
      <c r="C7850">
        <v>1</v>
      </c>
      <c r="D7850">
        <v>13</v>
      </c>
      <c r="E7850">
        <v>28227</v>
      </c>
      <c r="F7850">
        <v>84755</v>
      </c>
      <c r="G7850">
        <v>0</v>
      </c>
      <c r="H7850">
        <v>0</v>
      </c>
      <c r="I7850">
        <v>30210000</v>
      </c>
      <c r="J7850" t="s">
        <v>313</v>
      </c>
      <c r="K7850" t="s">
        <v>19</v>
      </c>
      <c r="L7850" t="s">
        <v>314</v>
      </c>
      <c r="M7850" t="s">
        <v>314</v>
      </c>
      <c r="N7850" t="s">
        <v>314</v>
      </c>
      <c r="O7850" t="s">
        <v>17</v>
      </c>
      <c r="P7850" t="s">
        <v>315</v>
      </c>
      <c r="Q7850" t="s">
        <v>314</v>
      </c>
      <c r="R7850" t="str">
        <f t="shared" si="244"/>
        <v>Non-incentive Class</v>
      </c>
      <c r="S7850">
        <f t="shared" si="245"/>
        <v>84755</v>
      </c>
    </row>
    <row r="7851" spans="1:19" x14ac:dyDescent="0.8">
      <c r="A7851">
        <v>70039</v>
      </c>
      <c r="B7851">
        <v>9.0779999999999994</v>
      </c>
      <c r="C7851">
        <v>2</v>
      </c>
      <c r="D7851">
        <v>77</v>
      </c>
      <c r="E7851">
        <v>736901</v>
      </c>
      <c r="F7851">
        <v>2212697</v>
      </c>
      <c r="G7851">
        <v>348155</v>
      </c>
      <c r="H7851">
        <v>226390</v>
      </c>
      <c r="I7851">
        <v>30210000</v>
      </c>
      <c r="J7851" t="s">
        <v>313</v>
      </c>
      <c r="K7851" t="s">
        <v>19</v>
      </c>
      <c r="L7851" t="s">
        <v>314</v>
      </c>
      <c r="M7851" t="s">
        <v>314</v>
      </c>
      <c r="N7851" t="s">
        <v>314</v>
      </c>
      <c r="O7851" t="s">
        <v>17</v>
      </c>
      <c r="P7851" t="s">
        <v>315</v>
      </c>
      <c r="Q7851" t="s">
        <v>314</v>
      </c>
      <c r="R7851" t="str">
        <f t="shared" si="244"/>
        <v>Non-incentive Class</v>
      </c>
      <c r="S7851">
        <f t="shared" si="245"/>
        <v>2212697</v>
      </c>
    </row>
    <row r="7852" spans="1:19" x14ac:dyDescent="0.8">
      <c r="A7852">
        <v>70039</v>
      </c>
      <c r="B7852">
        <v>9.0779999999999994</v>
      </c>
      <c r="C7852">
        <v>3</v>
      </c>
      <c r="D7852">
        <v>11</v>
      </c>
      <c r="E7852">
        <v>673716</v>
      </c>
      <c r="F7852">
        <v>2022967</v>
      </c>
      <c r="G7852">
        <v>0</v>
      </c>
      <c r="H7852">
        <v>0</v>
      </c>
      <c r="I7852">
        <v>30210000</v>
      </c>
      <c r="J7852" t="s">
        <v>313</v>
      </c>
      <c r="K7852" t="s">
        <v>19</v>
      </c>
      <c r="L7852" t="s">
        <v>314</v>
      </c>
      <c r="M7852" t="s">
        <v>314</v>
      </c>
      <c r="N7852" t="s">
        <v>314</v>
      </c>
      <c r="O7852" t="s">
        <v>17</v>
      </c>
      <c r="P7852" t="s">
        <v>315</v>
      </c>
      <c r="Q7852" t="s">
        <v>314</v>
      </c>
      <c r="R7852" t="str">
        <f t="shared" si="244"/>
        <v>Non-incentive Class</v>
      </c>
      <c r="S7852">
        <f t="shared" si="245"/>
        <v>2022967</v>
      </c>
    </row>
    <row r="7853" spans="1:19" x14ac:dyDescent="0.8">
      <c r="A7853">
        <v>70039</v>
      </c>
      <c r="B7853">
        <v>9.0779999999999994</v>
      </c>
      <c r="C7853" t="s">
        <v>23</v>
      </c>
      <c r="D7853">
        <v>110</v>
      </c>
      <c r="E7853">
        <v>6673078</v>
      </c>
      <c r="F7853">
        <v>20037255</v>
      </c>
      <c r="G7853">
        <v>0</v>
      </c>
      <c r="H7853">
        <v>0</v>
      </c>
      <c r="I7853">
        <v>30210000</v>
      </c>
      <c r="J7853" t="s">
        <v>313</v>
      </c>
      <c r="K7853" t="s">
        <v>19</v>
      </c>
      <c r="L7853" t="s">
        <v>314</v>
      </c>
      <c r="M7853" t="s">
        <v>314</v>
      </c>
      <c r="N7853" t="s">
        <v>314</v>
      </c>
      <c r="O7853" t="s">
        <v>17</v>
      </c>
      <c r="P7853" t="s">
        <v>315</v>
      </c>
      <c r="Q7853" t="s">
        <v>314</v>
      </c>
      <c r="R7853" t="str">
        <f t="shared" si="244"/>
        <v>Non-incentive Class</v>
      </c>
      <c r="S7853">
        <f t="shared" si="245"/>
        <v>20037255</v>
      </c>
    </row>
    <row r="7854" spans="1:19" x14ac:dyDescent="0.8">
      <c r="A7854">
        <v>70039</v>
      </c>
      <c r="B7854">
        <v>9.0779999999999994</v>
      </c>
      <c r="C7854" t="s">
        <v>30</v>
      </c>
      <c r="D7854">
        <v>1</v>
      </c>
      <c r="E7854">
        <v>7641</v>
      </c>
      <c r="F7854">
        <v>22944</v>
      </c>
      <c r="G7854">
        <v>0</v>
      </c>
      <c r="H7854">
        <v>0</v>
      </c>
      <c r="I7854">
        <v>30210000</v>
      </c>
      <c r="J7854" t="s">
        <v>313</v>
      </c>
      <c r="K7854" t="s">
        <v>19</v>
      </c>
      <c r="L7854" t="s">
        <v>314</v>
      </c>
      <c r="M7854" t="s">
        <v>314</v>
      </c>
      <c r="N7854" t="s">
        <v>314</v>
      </c>
      <c r="O7854" t="s">
        <v>17</v>
      </c>
      <c r="P7854" t="s">
        <v>315</v>
      </c>
      <c r="Q7854" t="s">
        <v>314</v>
      </c>
      <c r="R7854" t="str">
        <f t="shared" si="244"/>
        <v>Non-incentive Class</v>
      </c>
      <c r="S7854">
        <f t="shared" si="245"/>
        <v>22944</v>
      </c>
    </row>
    <row r="7855" spans="1:19" x14ac:dyDescent="0.8">
      <c r="A7855">
        <v>70040</v>
      </c>
      <c r="B7855">
        <v>6.6970000000000001</v>
      </c>
      <c r="C7855">
        <v>0</v>
      </c>
      <c r="D7855">
        <v>160</v>
      </c>
      <c r="E7855">
        <v>0</v>
      </c>
      <c r="F7855">
        <v>0</v>
      </c>
      <c r="G7855">
        <v>0</v>
      </c>
      <c r="H7855">
        <v>0</v>
      </c>
      <c r="I7855">
        <v>30210000</v>
      </c>
      <c r="J7855" t="s">
        <v>313</v>
      </c>
      <c r="K7855" t="s">
        <v>19</v>
      </c>
      <c r="L7855" t="s">
        <v>314</v>
      </c>
      <c r="M7855" t="s">
        <v>314</v>
      </c>
      <c r="N7855" t="s">
        <v>314</v>
      </c>
      <c r="O7855" t="s">
        <v>17</v>
      </c>
      <c r="P7855" t="s">
        <v>315</v>
      </c>
      <c r="Q7855" t="s">
        <v>314</v>
      </c>
      <c r="R7855" t="str">
        <f t="shared" si="244"/>
        <v>Non-incentive Class</v>
      </c>
      <c r="S7855">
        <f t="shared" si="245"/>
        <v>0</v>
      </c>
    </row>
    <row r="7856" spans="1:19" x14ac:dyDescent="0.8">
      <c r="A7856">
        <v>70040</v>
      </c>
      <c r="B7856">
        <v>6.6970000000000001</v>
      </c>
      <c r="C7856">
        <v>1</v>
      </c>
      <c r="D7856">
        <v>24</v>
      </c>
      <c r="E7856">
        <v>113417</v>
      </c>
      <c r="F7856">
        <v>340558</v>
      </c>
      <c r="G7856">
        <v>0</v>
      </c>
      <c r="H7856">
        <v>0</v>
      </c>
      <c r="I7856">
        <v>30210000</v>
      </c>
      <c r="J7856" t="s">
        <v>313</v>
      </c>
      <c r="K7856" t="s">
        <v>19</v>
      </c>
      <c r="L7856" t="s">
        <v>314</v>
      </c>
      <c r="M7856" t="s">
        <v>314</v>
      </c>
      <c r="N7856" t="s">
        <v>314</v>
      </c>
      <c r="O7856" t="s">
        <v>17</v>
      </c>
      <c r="P7856" t="s">
        <v>315</v>
      </c>
      <c r="Q7856" t="s">
        <v>314</v>
      </c>
      <c r="R7856" t="str">
        <f t="shared" si="244"/>
        <v>Non-incentive Class</v>
      </c>
      <c r="S7856">
        <f t="shared" si="245"/>
        <v>340558</v>
      </c>
    </row>
    <row r="7857" spans="1:19" x14ac:dyDescent="0.8">
      <c r="A7857">
        <v>70040</v>
      </c>
      <c r="B7857">
        <v>6.6970000000000001</v>
      </c>
      <c r="C7857">
        <v>2</v>
      </c>
      <c r="D7857">
        <v>50</v>
      </c>
      <c r="E7857">
        <v>427339</v>
      </c>
      <c r="F7857">
        <v>1283176</v>
      </c>
      <c r="G7857">
        <v>123010</v>
      </c>
      <c r="H7857">
        <v>99627</v>
      </c>
      <c r="I7857">
        <v>30210000</v>
      </c>
      <c r="J7857" t="s">
        <v>313</v>
      </c>
      <c r="K7857" t="s">
        <v>19</v>
      </c>
      <c r="L7857" t="s">
        <v>314</v>
      </c>
      <c r="M7857" t="s">
        <v>314</v>
      </c>
      <c r="N7857" t="s">
        <v>314</v>
      </c>
      <c r="O7857" t="s">
        <v>17</v>
      </c>
      <c r="P7857" t="s">
        <v>315</v>
      </c>
      <c r="Q7857" t="s">
        <v>314</v>
      </c>
      <c r="R7857" t="str">
        <f t="shared" si="244"/>
        <v>Non-incentive Class</v>
      </c>
      <c r="S7857">
        <f t="shared" si="245"/>
        <v>1283176</v>
      </c>
    </row>
    <row r="7858" spans="1:19" x14ac:dyDescent="0.8">
      <c r="A7858">
        <v>70040</v>
      </c>
      <c r="B7858">
        <v>6.6970000000000001</v>
      </c>
      <c r="C7858">
        <v>3</v>
      </c>
      <c r="D7858">
        <v>15</v>
      </c>
      <c r="E7858">
        <v>528165</v>
      </c>
      <c r="F7858">
        <v>1585919</v>
      </c>
      <c r="G7858">
        <v>0</v>
      </c>
      <c r="H7858">
        <v>0</v>
      </c>
      <c r="I7858">
        <v>30210000</v>
      </c>
      <c r="J7858" t="s">
        <v>313</v>
      </c>
      <c r="K7858" t="s">
        <v>19</v>
      </c>
      <c r="L7858" t="s">
        <v>314</v>
      </c>
      <c r="M7858" t="s">
        <v>314</v>
      </c>
      <c r="N7858" t="s">
        <v>314</v>
      </c>
      <c r="O7858" t="s">
        <v>17</v>
      </c>
      <c r="P7858" t="s">
        <v>315</v>
      </c>
      <c r="Q7858" t="s">
        <v>314</v>
      </c>
      <c r="R7858" t="str">
        <f t="shared" si="244"/>
        <v>Non-incentive Class</v>
      </c>
      <c r="S7858">
        <f t="shared" si="245"/>
        <v>1585919</v>
      </c>
    </row>
    <row r="7859" spans="1:19" x14ac:dyDescent="0.8">
      <c r="A7859">
        <v>70040</v>
      </c>
      <c r="B7859">
        <v>6.6970000000000001</v>
      </c>
      <c r="C7859" t="s">
        <v>23</v>
      </c>
      <c r="D7859">
        <v>15</v>
      </c>
      <c r="E7859">
        <v>1171078</v>
      </c>
      <c r="F7859">
        <v>3516397</v>
      </c>
      <c r="G7859">
        <v>0</v>
      </c>
      <c r="H7859">
        <v>0</v>
      </c>
      <c r="I7859">
        <v>30210000</v>
      </c>
      <c r="J7859" t="s">
        <v>313</v>
      </c>
      <c r="K7859" t="s">
        <v>19</v>
      </c>
      <c r="L7859" t="s">
        <v>314</v>
      </c>
      <c r="M7859" t="s">
        <v>314</v>
      </c>
      <c r="N7859" t="s">
        <v>314</v>
      </c>
      <c r="O7859" t="s">
        <v>17</v>
      </c>
      <c r="P7859" t="s">
        <v>315</v>
      </c>
      <c r="Q7859" t="s">
        <v>314</v>
      </c>
      <c r="R7859" t="str">
        <f t="shared" si="244"/>
        <v>Non-incentive Class</v>
      </c>
      <c r="S7859">
        <f t="shared" si="245"/>
        <v>3516397</v>
      </c>
    </row>
    <row r="7860" spans="1:19" x14ac:dyDescent="0.8">
      <c r="A7860">
        <v>70040</v>
      </c>
      <c r="B7860">
        <v>6.6970000000000001</v>
      </c>
      <c r="C7860" t="s">
        <v>30</v>
      </c>
      <c r="D7860">
        <v>11</v>
      </c>
      <c r="E7860">
        <v>321479</v>
      </c>
      <c r="F7860">
        <v>965306</v>
      </c>
      <c r="G7860">
        <v>0</v>
      </c>
      <c r="H7860">
        <v>0</v>
      </c>
      <c r="I7860">
        <v>30210000</v>
      </c>
      <c r="J7860" t="s">
        <v>313</v>
      </c>
      <c r="K7860" t="s">
        <v>19</v>
      </c>
      <c r="L7860" t="s">
        <v>314</v>
      </c>
      <c r="M7860" t="s">
        <v>314</v>
      </c>
      <c r="N7860" t="s">
        <v>314</v>
      </c>
      <c r="O7860" t="s">
        <v>17</v>
      </c>
      <c r="P7860" t="s">
        <v>315</v>
      </c>
      <c r="Q7860" t="s">
        <v>314</v>
      </c>
      <c r="R7860" t="str">
        <f t="shared" si="244"/>
        <v>Non-incentive Class</v>
      </c>
      <c r="S7860">
        <f t="shared" si="245"/>
        <v>965306</v>
      </c>
    </row>
    <row r="7861" spans="1:19" x14ac:dyDescent="0.8">
      <c r="A7861">
        <v>70042</v>
      </c>
      <c r="B7861">
        <v>9.0779999999999994</v>
      </c>
      <c r="C7861">
        <v>0</v>
      </c>
      <c r="D7861">
        <v>28</v>
      </c>
      <c r="E7861">
        <v>0</v>
      </c>
      <c r="F7861">
        <v>0</v>
      </c>
      <c r="G7861">
        <v>0</v>
      </c>
      <c r="H7861">
        <v>0</v>
      </c>
      <c r="I7861">
        <v>30210000</v>
      </c>
      <c r="J7861" t="s">
        <v>313</v>
      </c>
      <c r="K7861" t="s">
        <v>19</v>
      </c>
      <c r="L7861" t="s">
        <v>314</v>
      </c>
      <c r="M7861" t="s">
        <v>314</v>
      </c>
      <c r="N7861" t="s">
        <v>314</v>
      </c>
      <c r="O7861" t="s">
        <v>17</v>
      </c>
      <c r="P7861" t="s">
        <v>315</v>
      </c>
      <c r="Q7861" t="s">
        <v>314</v>
      </c>
      <c r="R7861" t="str">
        <f t="shared" si="244"/>
        <v>Non-incentive Class</v>
      </c>
      <c r="S7861">
        <f t="shared" si="245"/>
        <v>0</v>
      </c>
    </row>
    <row r="7862" spans="1:19" x14ac:dyDescent="0.8">
      <c r="A7862">
        <v>70042</v>
      </c>
      <c r="B7862">
        <v>9.0779999999999994</v>
      </c>
      <c r="C7862">
        <v>1</v>
      </c>
      <c r="D7862">
        <v>14</v>
      </c>
      <c r="E7862">
        <v>42194</v>
      </c>
      <c r="F7862">
        <v>126697</v>
      </c>
      <c r="G7862">
        <v>0</v>
      </c>
      <c r="H7862">
        <v>0</v>
      </c>
      <c r="I7862">
        <v>30210000</v>
      </c>
      <c r="J7862" t="s">
        <v>313</v>
      </c>
      <c r="K7862" t="s">
        <v>19</v>
      </c>
      <c r="L7862" t="s">
        <v>314</v>
      </c>
      <c r="M7862" t="s">
        <v>314</v>
      </c>
      <c r="N7862" t="s">
        <v>314</v>
      </c>
      <c r="O7862" t="s">
        <v>17</v>
      </c>
      <c r="P7862" t="s">
        <v>315</v>
      </c>
      <c r="Q7862" t="s">
        <v>314</v>
      </c>
      <c r="R7862" t="str">
        <f t="shared" si="244"/>
        <v>Non-incentive Class</v>
      </c>
      <c r="S7862">
        <f t="shared" si="245"/>
        <v>126697</v>
      </c>
    </row>
    <row r="7863" spans="1:19" x14ac:dyDescent="0.8">
      <c r="A7863">
        <v>70042</v>
      </c>
      <c r="B7863">
        <v>9.0779999999999994</v>
      </c>
      <c r="C7863">
        <v>2</v>
      </c>
      <c r="D7863">
        <v>17</v>
      </c>
      <c r="E7863">
        <v>198188</v>
      </c>
      <c r="F7863">
        <v>595099</v>
      </c>
      <c r="G7863">
        <v>47015</v>
      </c>
      <c r="H7863">
        <v>47015</v>
      </c>
      <c r="I7863">
        <v>30210000</v>
      </c>
      <c r="J7863" t="s">
        <v>313</v>
      </c>
      <c r="K7863" t="s">
        <v>19</v>
      </c>
      <c r="L7863" t="s">
        <v>314</v>
      </c>
      <c r="M7863" t="s">
        <v>314</v>
      </c>
      <c r="N7863" t="s">
        <v>314</v>
      </c>
      <c r="O7863" t="s">
        <v>17</v>
      </c>
      <c r="P7863" t="s">
        <v>315</v>
      </c>
      <c r="Q7863" t="s">
        <v>314</v>
      </c>
      <c r="R7863" t="str">
        <f t="shared" si="244"/>
        <v>Non-incentive Class</v>
      </c>
      <c r="S7863">
        <f t="shared" si="245"/>
        <v>595099</v>
      </c>
    </row>
    <row r="7864" spans="1:19" x14ac:dyDescent="0.8">
      <c r="A7864">
        <v>70042</v>
      </c>
      <c r="B7864">
        <v>9.0779999999999994</v>
      </c>
      <c r="C7864">
        <v>3</v>
      </c>
      <c r="D7864">
        <v>1</v>
      </c>
      <c r="E7864">
        <v>36848</v>
      </c>
      <c r="F7864">
        <v>110643</v>
      </c>
      <c r="G7864">
        <v>0</v>
      </c>
      <c r="H7864">
        <v>0</v>
      </c>
      <c r="I7864">
        <v>30210000</v>
      </c>
      <c r="J7864" t="s">
        <v>313</v>
      </c>
      <c r="K7864" t="s">
        <v>19</v>
      </c>
      <c r="L7864" t="s">
        <v>314</v>
      </c>
      <c r="M7864" t="s">
        <v>314</v>
      </c>
      <c r="N7864" t="s">
        <v>314</v>
      </c>
      <c r="O7864" t="s">
        <v>17</v>
      </c>
      <c r="P7864" t="s">
        <v>315</v>
      </c>
      <c r="Q7864" t="s">
        <v>314</v>
      </c>
      <c r="R7864" t="str">
        <f t="shared" si="244"/>
        <v>Non-incentive Class</v>
      </c>
      <c r="S7864">
        <f t="shared" si="245"/>
        <v>110643</v>
      </c>
    </row>
    <row r="7865" spans="1:19" x14ac:dyDescent="0.8">
      <c r="A7865">
        <v>70042</v>
      </c>
      <c r="B7865">
        <v>9.0779999999999994</v>
      </c>
      <c r="C7865" t="s">
        <v>23</v>
      </c>
      <c r="D7865">
        <v>2</v>
      </c>
      <c r="E7865">
        <v>124354</v>
      </c>
      <c r="F7865">
        <v>373398</v>
      </c>
      <c r="G7865">
        <v>0</v>
      </c>
      <c r="H7865">
        <v>0</v>
      </c>
      <c r="I7865">
        <v>30210000</v>
      </c>
      <c r="J7865" t="s">
        <v>313</v>
      </c>
      <c r="K7865" t="s">
        <v>19</v>
      </c>
      <c r="L7865" t="s">
        <v>314</v>
      </c>
      <c r="M7865" t="s">
        <v>314</v>
      </c>
      <c r="N7865" t="s">
        <v>314</v>
      </c>
      <c r="O7865" t="s">
        <v>17</v>
      </c>
      <c r="P7865" t="s">
        <v>315</v>
      </c>
      <c r="Q7865" t="s">
        <v>314</v>
      </c>
      <c r="R7865" t="str">
        <f t="shared" si="244"/>
        <v>Non-incentive Class</v>
      </c>
      <c r="S7865">
        <f t="shared" si="245"/>
        <v>373398</v>
      </c>
    </row>
    <row r="7866" spans="1:19" x14ac:dyDescent="0.8">
      <c r="A7866">
        <v>70042</v>
      </c>
      <c r="B7866">
        <v>9.0779999999999994</v>
      </c>
      <c r="C7866">
        <v>9</v>
      </c>
      <c r="D7866">
        <v>2</v>
      </c>
      <c r="E7866">
        <v>581625</v>
      </c>
      <c r="F7866">
        <v>1746445</v>
      </c>
      <c r="G7866">
        <v>0</v>
      </c>
      <c r="H7866">
        <v>0</v>
      </c>
      <c r="I7866">
        <v>30210000</v>
      </c>
      <c r="J7866" t="s">
        <v>313</v>
      </c>
      <c r="K7866" t="s">
        <v>19</v>
      </c>
      <c r="L7866" t="s">
        <v>314</v>
      </c>
      <c r="M7866" t="s">
        <v>314</v>
      </c>
      <c r="N7866" t="s">
        <v>314</v>
      </c>
      <c r="O7866" t="s">
        <v>17</v>
      </c>
      <c r="P7866" t="s">
        <v>315</v>
      </c>
      <c r="Q7866" t="s">
        <v>314</v>
      </c>
      <c r="R7866" t="str">
        <f t="shared" si="244"/>
        <v>Non-incentive Class</v>
      </c>
      <c r="S7866">
        <f t="shared" si="245"/>
        <v>1746445</v>
      </c>
    </row>
    <row r="7867" spans="1:19" x14ac:dyDescent="0.8">
      <c r="A7867">
        <v>70048</v>
      </c>
      <c r="B7867">
        <v>8.4350000000000005</v>
      </c>
      <c r="C7867">
        <v>0</v>
      </c>
      <c r="D7867">
        <v>46</v>
      </c>
      <c r="E7867">
        <v>0</v>
      </c>
      <c r="F7867">
        <v>0</v>
      </c>
      <c r="G7867">
        <v>0</v>
      </c>
      <c r="H7867">
        <v>0</v>
      </c>
      <c r="I7867">
        <v>30210000</v>
      </c>
      <c r="J7867" t="s">
        <v>313</v>
      </c>
      <c r="K7867" t="s">
        <v>19</v>
      </c>
      <c r="L7867" t="s">
        <v>314</v>
      </c>
      <c r="M7867" t="s">
        <v>314</v>
      </c>
      <c r="N7867" t="s">
        <v>314</v>
      </c>
      <c r="O7867" t="s">
        <v>17</v>
      </c>
      <c r="P7867" t="s">
        <v>315</v>
      </c>
      <c r="Q7867" t="s">
        <v>314</v>
      </c>
      <c r="R7867" t="str">
        <f t="shared" si="244"/>
        <v>Non-incentive Class</v>
      </c>
      <c r="S7867">
        <f t="shared" si="245"/>
        <v>0</v>
      </c>
    </row>
    <row r="7868" spans="1:19" x14ac:dyDescent="0.8">
      <c r="A7868">
        <v>70048</v>
      </c>
      <c r="B7868">
        <v>8.4350000000000005</v>
      </c>
      <c r="C7868">
        <v>1</v>
      </c>
      <c r="D7868">
        <v>5</v>
      </c>
      <c r="E7868">
        <v>20940</v>
      </c>
      <c r="F7868">
        <v>62876</v>
      </c>
      <c r="G7868">
        <v>0</v>
      </c>
      <c r="H7868">
        <v>0</v>
      </c>
      <c r="I7868">
        <v>30210000</v>
      </c>
      <c r="J7868" t="s">
        <v>313</v>
      </c>
      <c r="K7868" t="s">
        <v>19</v>
      </c>
      <c r="L7868" t="s">
        <v>314</v>
      </c>
      <c r="M7868" t="s">
        <v>314</v>
      </c>
      <c r="N7868" t="s">
        <v>314</v>
      </c>
      <c r="O7868" t="s">
        <v>17</v>
      </c>
      <c r="P7868" t="s">
        <v>315</v>
      </c>
      <c r="Q7868" t="s">
        <v>314</v>
      </c>
      <c r="R7868" t="str">
        <f t="shared" si="244"/>
        <v>Non-incentive Class</v>
      </c>
      <c r="S7868">
        <f t="shared" si="245"/>
        <v>62876</v>
      </c>
    </row>
    <row r="7869" spans="1:19" x14ac:dyDescent="0.8">
      <c r="A7869">
        <v>70048</v>
      </c>
      <c r="B7869">
        <v>8.4350000000000005</v>
      </c>
      <c r="C7869">
        <v>2</v>
      </c>
      <c r="D7869">
        <v>69</v>
      </c>
      <c r="E7869">
        <v>813976</v>
      </c>
      <c r="F7869">
        <v>2444123</v>
      </c>
      <c r="G7869">
        <v>344701</v>
      </c>
      <c r="H7869">
        <v>300000</v>
      </c>
      <c r="I7869">
        <v>30210000</v>
      </c>
      <c r="J7869" t="s">
        <v>313</v>
      </c>
      <c r="K7869" t="s">
        <v>19</v>
      </c>
      <c r="L7869" t="s">
        <v>314</v>
      </c>
      <c r="M7869" t="s">
        <v>314</v>
      </c>
      <c r="N7869" t="s">
        <v>314</v>
      </c>
      <c r="O7869" t="s">
        <v>17</v>
      </c>
      <c r="P7869" t="s">
        <v>315</v>
      </c>
      <c r="Q7869" t="s">
        <v>314</v>
      </c>
      <c r="R7869" t="str">
        <f t="shared" si="244"/>
        <v>Non-incentive Class</v>
      </c>
      <c r="S7869">
        <f t="shared" si="245"/>
        <v>2444123</v>
      </c>
    </row>
    <row r="7870" spans="1:19" x14ac:dyDescent="0.8">
      <c r="A7870">
        <v>70048</v>
      </c>
      <c r="B7870">
        <v>8.4350000000000005</v>
      </c>
      <c r="C7870">
        <v>3</v>
      </c>
      <c r="D7870">
        <v>7</v>
      </c>
      <c r="E7870">
        <v>604358</v>
      </c>
      <c r="F7870">
        <v>1814707</v>
      </c>
      <c r="G7870">
        <v>0</v>
      </c>
      <c r="H7870">
        <v>0</v>
      </c>
      <c r="I7870">
        <v>30210000</v>
      </c>
      <c r="J7870" t="s">
        <v>313</v>
      </c>
      <c r="K7870" t="s">
        <v>19</v>
      </c>
      <c r="L7870" t="s">
        <v>314</v>
      </c>
      <c r="M7870" t="s">
        <v>314</v>
      </c>
      <c r="N7870" t="s">
        <v>314</v>
      </c>
      <c r="O7870" t="s">
        <v>17</v>
      </c>
      <c r="P7870" t="s">
        <v>315</v>
      </c>
      <c r="Q7870" t="s">
        <v>314</v>
      </c>
      <c r="R7870" t="str">
        <f t="shared" si="244"/>
        <v>Non-incentive Class</v>
      </c>
      <c r="S7870">
        <f t="shared" si="245"/>
        <v>1814707</v>
      </c>
    </row>
    <row r="7871" spans="1:19" x14ac:dyDescent="0.8">
      <c r="A7871">
        <v>70048</v>
      </c>
      <c r="B7871">
        <v>8.4350000000000005</v>
      </c>
      <c r="C7871" t="s">
        <v>23</v>
      </c>
      <c r="D7871">
        <v>5</v>
      </c>
      <c r="E7871">
        <v>940767</v>
      </c>
      <c r="F7871">
        <v>2824842</v>
      </c>
      <c r="G7871">
        <v>0</v>
      </c>
      <c r="H7871">
        <v>0</v>
      </c>
      <c r="I7871">
        <v>30210000</v>
      </c>
      <c r="J7871" t="s">
        <v>313</v>
      </c>
      <c r="K7871" t="s">
        <v>19</v>
      </c>
      <c r="L7871" t="s">
        <v>314</v>
      </c>
      <c r="M7871" t="s">
        <v>314</v>
      </c>
      <c r="N7871" t="s">
        <v>314</v>
      </c>
      <c r="O7871" t="s">
        <v>17</v>
      </c>
      <c r="P7871" t="s">
        <v>315</v>
      </c>
      <c r="Q7871" t="s">
        <v>314</v>
      </c>
      <c r="R7871" t="str">
        <f t="shared" si="244"/>
        <v>Non-incentive Class</v>
      </c>
      <c r="S7871">
        <f t="shared" si="245"/>
        <v>2824842</v>
      </c>
    </row>
    <row r="7872" spans="1:19" x14ac:dyDescent="0.8">
      <c r="A7872">
        <v>70048</v>
      </c>
      <c r="B7872">
        <v>8.4350000000000005</v>
      </c>
      <c r="C7872" t="s">
        <v>30</v>
      </c>
      <c r="D7872">
        <v>3</v>
      </c>
      <c r="E7872">
        <v>123021</v>
      </c>
      <c r="F7872">
        <v>369395</v>
      </c>
      <c r="G7872">
        <v>0</v>
      </c>
      <c r="H7872">
        <v>0</v>
      </c>
      <c r="I7872">
        <v>30210000</v>
      </c>
      <c r="J7872" t="s">
        <v>313</v>
      </c>
      <c r="K7872" t="s">
        <v>19</v>
      </c>
      <c r="L7872" t="s">
        <v>314</v>
      </c>
      <c r="M7872" t="s">
        <v>314</v>
      </c>
      <c r="N7872" t="s">
        <v>314</v>
      </c>
      <c r="O7872" t="s">
        <v>17</v>
      </c>
      <c r="P7872" t="s">
        <v>315</v>
      </c>
      <c r="Q7872" t="s">
        <v>314</v>
      </c>
      <c r="R7872" t="str">
        <f t="shared" si="244"/>
        <v>Non-incentive Class</v>
      </c>
      <c r="S7872">
        <f t="shared" si="245"/>
        <v>369395</v>
      </c>
    </row>
    <row r="7873" spans="1:19" x14ac:dyDescent="0.8">
      <c r="A7873">
        <v>70049</v>
      </c>
      <c r="B7873">
        <v>8.4350000000000005</v>
      </c>
      <c r="C7873">
        <v>0</v>
      </c>
      <c r="D7873">
        <v>156</v>
      </c>
      <c r="E7873">
        <v>0</v>
      </c>
      <c r="F7873">
        <v>0</v>
      </c>
      <c r="G7873">
        <v>0</v>
      </c>
      <c r="H7873">
        <v>0</v>
      </c>
      <c r="I7873">
        <v>30210000</v>
      </c>
      <c r="J7873" t="s">
        <v>313</v>
      </c>
      <c r="K7873" t="s">
        <v>19</v>
      </c>
      <c r="L7873" t="s">
        <v>314</v>
      </c>
      <c r="M7873" t="s">
        <v>314</v>
      </c>
      <c r="N7873" t="s">
        <v>314</v>
      </c>
      <c r="O7873" t="s">
        <v>17</v>
      </c>
      <c r="P7873" t="s">
        <v>315</v>
      </c>
      <c r="Q7873" t="s">
        <v>314</v>
      </c>
      <c r="R7873" t="str">
        <f t="shared" si="244"/>
        <v>Non-incentive Class</v>
      </c>
      <c r="S7873">
        <f t="shared" si="245"/>
        <v>0</v>
      </c>
    </row>
    <row r="7874" spans="1:19" x14ac:dyDescent="0.8">
      <c r="A7874">
        <v>70049</v>
      </c>
      <c r="B7874">
        <v>8.4350000000000005</v>
      </c>
      <c r="C7874">
        <v>1</v>
      </c>
      <c r="D7874">
        <v>68</v>
      </c>
      <c r="E7874">
        <v>394025</v>
      </c>
      <c r="F7874">
        <v>1183144</v>
      </c>
      <c r="G7874">
        <v>0</v>
      </c>
      <c r="H7874">
        <v>0</v>
      </c>
      <c r="I7874">
        <v>30210000</v>
      </c>
      <c r="J7874" t="s">
        <v>313</v>
      </c>
      <c r="K7874" t="s">
        <v>19</v>
      </c>
      <c r="L7874" t="s">
        <v>314</v>
      </c>
      <c r="M7874" t="s">
        <v>314</v>
      </c>
      <c r="N7874" t="s">
        <v>314</v>
      </c>
      <c r="O7874" t="s">
        <v>17</v>
      </c>
      <c r="P7874" t="s">
        <v>315</v>
      </c>
      <c r="Q7874" t="s">
        <v>314</v>
      </c>
      <c r="R7874" t="str">
        <f t="shared" si="244"/>
        <v>Non-incentive Class</v>
      </c>
      <c r="S7874">
        <f t="shared" si="245"/>
        <v>1183144</v>
      </c>
    </row>
    <row r="7875" spans="1:19" x14ac:dyDescent="0.8">
      <c r="A7875">
        <v>70049</v>
      </c>
      <c r="B7875">
        <v>8.4350000000000005</v>
      </c>
      <c r="C7875">
        <v>2</v>
      </c>
      <c r="D7875">
        <v>190</v>
      </c>
      <c r="E7875">
        <v>2122805</v>
      </c>
      <c r="F7875">
        <v>6374119</v>
      </c>
      <c r="G7875">
        <v>1021486</v>
      </c>
      <c r="H7875">
        <v>780000</v>
      </c>
      <c r="I7875">
        <v>30210000</v>
      </c>
      <c r="J7875" t="s">
        <v>313</v>
      </c>
      <c r="K7875" t="s">
        <v>19</v>
      </c>
      <c r="L7875" t="s">
        <v>314</v>
      </c>
      <c r="M7875" t="s">
        <v>314</v>
      </c>
      <c r="N7875" t="s">
        <v>314</v>
      </c>
      <c r="O7875" t="s">
        <v>17</v>
      </c>
      <c r="P7875" t="s">
        <v>315</v>
      </c>
      <c r="Q7875" t="s">
        <v>314</v>
      </c>
      <c r="R7875" t="str">
        <f t="shared" ref="R7875:R7938" si="246">IF(COUNTIF(C7875,"6A"),"Incentive Class",IF(COUNTIF(C7875,"6B"),"Incentive Class",IF(COUNTIF(C7875,"6C"),"Incentive Class",IF(COUNTIF(C7875,"7A"),"Incentive Class",IF(COUNTIF(C7875,"7B"),"Incentive Class","Non-incentive Class")))))</f>
        <v>Non-incentive Class</v>
      </c>
      <c r="S7875">
        <f t="shared" ref="S7875:S7938" si="247">IF(R7875="Incentive Class", F7875*10, F7875)</f>
        <v>6374119</v>
      </c>
    </row>
    <row r="7876" spans="1:19" x14ac:dyDescent="0.8">
      <c r="A7876">
        <v>70049</v>
      </c>
      <c r="B7876">
        <v>8.4350000000000005</v>
      </c>
      <c r="C7876">
        <v>3</v>
      </c>
      <c r="D7876">
        <v>25</v>
      </c>
      <c r="E7876">
        <v>2778023</v>
      </c>
      <c r="F7876">
        <v>8341568</v>
      </c>
      <c r="G7876">
        <v>0</v>
      </c>
      <c r="H7876">
        <v>0</v>
      </c>
      <c r="I7876">
        <v>30210000</v>
      </c>
      <c r="J7876" t="s">
        <v>313</v>
      </c>
      <c r="K7876" t="s">
        <v>19</v>
      </c>
      <c r="L7876" t="s">
        <v>314</v>
      </c>
      <c r="M7876" t="s">
        <v>314</v>
      </c>
      <c r="N7876" t="s">
        <v>314</v>
      </c>
      <c r="O7876" t="s">
        <v>17</v>
      </c>
      <c r="P7876" t="s">
        <v>315</v>
      </c>
      <c r="Q7876" t="s">
        <v>314</v>
      </c>
      <c r="R7876" t="str">
        <f t="shared" si="246"/>
        <v>Non-incentive Class</v>
      </c>
      <c r="S7876">
        <f t="shared" si="247"/>
        <v>8341568</v>
      </c>
    </row>
    <row r="7877" spans="1:19" x14ac:dyDescent="0.8">
      <c r="A7877">
        <v>70049</v>
      </c>
      <c r="B7877">
        <v>8.4350000000000005</v>
      </c>
      <c r="C7877">
        <v>4</v>
      </c>
      <c r="D7877">
        <v>1</v>
      </c>
      <c r="E7877">
        <v>125810</v>
      </c>
      <c r="F7877">
        <v>377770</v>
      </c>
      <c r="G7877">
        <v>0</v>
      </c>
      <c r="H7877">
        <v>0</v>
      </c>
      <c r="I7877">
        <v>30210000</v>
      </c>
      <c r="J7877" t="s">
        <v>313</v>
      </c>
      <c r="K7877" t="s">
        <v>19</v>
      </c>
      <c r="L7877" t="s">
        <v>314</v>
      </c>
      <c r="M7877" t="s">
        <v>314</v>
      </c>
      <c r="N7877" t="s">
        <v>314</v>
      </c>
      <c r="O7877" t="s">
        <v>17</v>
      </c>
      <c r="P7877" t="s">
        <v>315</v>
      </c>
      <c r="Q7877" t="s">
        <v>314</v>
      </c>
      <c r="R7877" t="str">
        <f t="shared" si="246"/>
        <v>Non-incentive Class</v>
      </c>
      <c r="S7877">
        <f t="shared" si="247"/>
        <v>377770</v>
      </c>
    </row>
    <row r="7878" spans="1:19" x14ac:dyDescent="0.8">
      <c r="A7878">
        <v>70049</v>
      </c>
      <c r="B7878">
        <v>8.4350000000000005</v>
      </c>
      <c r="C7878" t="s">
        <v>23</v>
      </c>
      <c r="D7878">
        <v>155</v>
      </c>
      <c r="E7878">
        <v>15116682</v>
      </c>
      <c r="F7878">
        <v>45390860</v>
      </c>
      <c r="G7878">
        <v>0</v>
      </c>
      <c r="H7878">
        <v>0</v>
      </c>
      <c r="I7878">
        <v>30210000</v>
      </c>
      <c r="J7878" t="s">
        <v>313</v>
      </c>
      <c r="K7878" t="s">
        <v>19</v>
      </c>
      <c r="L7878" t="s">
        <v>314</v>
      </c>
      <c r="M7878" t="s">
        <v>314</v>
      </c>
      <c r="N7878" t="s">
        <v>314</v>
      </c>
      <c r="O7878" t="s">
        <v>17</v>
      </c>
      <c r="P7878" t="s">
        <v>315</v>
      </c>
      <c r="Q7878" t="s">
        <v>314</v>
      </c>
      <c r="R7878" t="str">
        <f t="shared" si="246"/>
        <v>Non-incentive Class</v>
      </c>
      <c r="S7878">
        <f t="shared" si="247"/>
        <v>45390860</v>
      </c>
    </row>
    <row r="7879" spans="1:19" x14ac:dyDescent="0.8">
      <c r="A7879">
        <v>70049</v>
      </c>
      <c r="B7879">
        <v>8.4350000000000005</v>
      </c>
      <c r="C7879" t="s">
        <v>30</v>
      </c>
      <c r="D7879">
        <v>9</v>
      </c>
      <c r="E7879">
        <v>438321</v>
      </c>
      <c r="F7879">
        <v>1316147</v>
      </c>
      <c r="G7879">
        <v>0</v>
      </c>
      <c r="H7879">
        <v>0</v>
      </c>
      <c r="I7879">
        <v>30210000</v>
      </c>
      <c r="J7879" t="s">
        <v>313</v>
      </c>
      <c r="K7879" t="s">
        <v>19</v>
      </c>
      <c r="L7879" t="s">
        <v>314</v>
      </c>
      <c r="M7879" t="s">
        <v>314</v>
      </c>
      <c r="N7879" t="s">
        <v>314</v>
      </c>
      <c r="O7879" t="s">
        <v>17</v>
      </c>
      <c r="P7879" t="s">
        <v>315</v>
      </c>
      <c r="Q7879" t="s">
        <v>314</v>
      </c>
      <c r="R7879" t="str">
        <f t="shared" si="246"/>
        <v>Non-incentive Class</v>
      </c>
      <c r="S7879">
        <f t="shared" si="247"/>
        <v>1316147</v>
      </c>
    </row>
    <row r="7880" spans="1:19" x14ac:dyDescent="0.8">
      <c r="A7880">
        <v>70050</v>
      </c>
      <c r="B7880">
        <v>6.6970000000000001</v>
      </c>
      <c r="C7880">
        <v>0</v>
      </c>
      <c r="D7880">
        <v>188</v>
      </c>
      <c r="E7880">
        <v>0</v>
      </c>
      <c r="F7880">
        <v>0</v>
      </c>
      <c r="G7880">
        <v>0</v>
      </c>
      <c r="H7880">
        <v>0</v>
      </c>
      <c r="I7880">
        <v>30210000</v>
      </c>
      <c r="J7880" t="s">
        <v>313</v>
      </c>
      <c r="K7880" t="s">
        <v>19</v>
      </c>
      <c r="L7880" t="s">
        <v>314</v>
      </c>
      <c r="M7880" t="s">
        <v>314</v>
      </c>
      <c r="N7880" t="s">
        <v>314</v>
      </c>
      <c r="O7880" t="s">
        <v>17</v>
      </c>
      <c r="P7880" t="s">
        <v>315</v>
      </c>
      <c r="Q7880" t="s">
        <v>314</v>
      </c>
      <c r="R7880" t="str">
        <f t="shared" si="246"/>
        <v>Non-incentive Class</v>
      </c>
      <c r="S7880">
        <f t="shared" si="247"/>
        <v>0</v>
      </c>
    </row>
    <row r="7881" spans="1:19" x14ac:dyDescent="0.8">
      <c r="A7881">
        <v>70050</v>
      </c>
      <c r="B7881">
        <v>6.6970000000000001</v>
      </c>
      <c r="C7881">
        <v>1</v>
      </c>
      <c r="D7881">
        <v>141</v>
      </c>
      <c r="E7881">
        <v>571382</v>
      </c>
      <c r="F7881">
        <v>1715678</v>
      </c>
      <c r="G7881">
        <v>0</v>
      </c>
      <c r="H7881">
        <v>0</v>
      </c>
      <c r="I7881">
        <v>30210000</v>
      </c>
      <c r="J7881" t="s">
        <v>313</v>
      </c>
      <c r="K7881" t="s">
        <v>19</v>
      </c>
      <c r="L7881" t="s">
        <v>314</v>
      </c>
      <c r="M7881" t="s">
        <v>314</v>
      </c>
      <c r="N7881" t="s">
        <v>314</v>
      </c>
      <c r="O7881" t="s">
        <v>17</v>
      </c>
      <c r="P7881" t="s">
        <v>315</v>
      </c>
      <c r="Q7881" t="s">
        <v>314</v>
      </c>
      <c r="R7881" t="str">
        <f t="shared" si="246"/>
        <v>Non-incentive Class</v>
      </c>
      <c r="S7881">
        <f t="shared" si="247"/>
        <v>1715678</v>
      </c>
    </row>
    <row r="7882" spans="1:19" x14ac:dyDescent="0.8">
      <c r="A7882">
        <v>70050</v>
      </c>
      <c r="B7882">
        <v>6.6970000000000001</v>
      </c>
      <c r="C7882">
        <v>2</v>
      </c>
      <c r="D7882">
        <v>553</v>
      </c>
      <c r="E7882">
        <v>5121346</v>
      </c>
      <c r="F7882">
        <v>15377875</v>
      </c>
      <c r="G7882">
        <v>3590134</v>
      </c>
      <c r="H7882">
        <v>2492019</v>
      </c>
      <c r="I7882">
        <v>30210000</v>
      </c>
      <c r="J7882" t="s">
        <v>313</v>
      </c>
      <c r="K7882" t="s">
        <v>19</v>
      </c>
      <c r="L7882" t="s">
        <v>314</v>
      </c>
      <c r="M7882" t="s">
        <v>314</v>
      </c>
      <c r="N7882" t="s">
        <v>314</v>
      </c>
      <c r="O7882" t="s">
        <v>17</v>
      </c>
      <c r="P7882" t="s">
        <v>315</v>
      </c>
      <c r="Q7882" t="s">
        <v>314</v>
      </c>
      <c r="R7882" t="str">
        <f t="shared" si="246"/>
        <v>Non-incentive Class</v>
      </c>
      <c r="S7882">
        <f t="shared" si="247"/>
        <v>15377875</v>
      </c>
    </row>
    <row r="7883" spans="1:19" x14ac:dyDescent="0.8">
      <c r="A7883">
        <v>70050</v>
      </c>
      <c r="B7883">
        <v>6.6970000000000001</v>
      </c>
      <c r="C7883">
        <v>3</v>
      </c>
      <c r="D7883">
        <v>7</v>
      </c>
      <c r="E7883">
        <v>773259</v>
      </c>
      <c r="F7883">
        <v>2321865</v>
      </c>
      <c r="G7883">
        <v>0</v>
      </c>
      <c r="H7883">
        <v>0</v>
      </c>
      <c r="I7883">
        <v>30210000</v>
      </c>
      <c r="J7883" t="s">
        <v>313</v>
      </c>
      <c r="K7883" t="s">
        <v>19</v>
      </c>
      <c r="L7883" t="s">
        <v>314</v>
      </c>
      <c r="M7883" t="s">
        <v>314</v>
      </c>
      <c r="N7883" t="s">
        <v>314</v>
      </c>
      <c r="O7883" t="s">
        <v>17</v>
      </c>
      <c r="P7883" t="s">
        <v>315</v>
      </c>
      <c r="Q7883" t="s">
        <v>314</v>
      </c>
      <c r="R7883" t="str">
        <f t="shared" si="246"/>
        <v>Non-incentive Class</v>
      </c>
      <c r="S7883">
        <f t="shared" si="247"/>
        <v>2321865</v>
      </c>
    </row>
    <row r="7884" spans="1:19" x14ac:dyDescent="0.8">
      <c r="A7884">
        <v>70050</v>
      </c>
      <c r="B7884">
        <v>6.6970000000000001</v>
      </c>
      <c r="C7884" t="s">
        <v>23</v>
      </c>
      <c r="D7884">
        <v>12</v>
      </c>
      <c r="E7884">
        <v>476538</v>
      </c>
      <c r="F7884">
        <v>1430900</v>
      </c>
      <c r="G7884">
        <v>0</v>
      </c>
      <c r="H7884">
        <v>0</v>
      </c>
      <c r="I7884">
        <v>30210000</v>
      </c>
      <c r="J7884" t="s">
        <v>313</v>
      </c>
      <c r="K7884" t="s">
        <v>19</v>
      </c>
      <c r="L7884" t="s">
        <v>314</v>
      </c>
      <c r="M7884" t="s">
        <v>314</v>
      </c>
      <c r="N7884" t="s">
        <v>314</v>
      </c>
      <c r="O7884" t="s">
        <v>17</v>
      </c>
      <c r="P7884" t="s">
        <v>315</v>
      </c>
      <c r="Q7884" t="s">
        <v>314</v>
      </c>
      <c r="R7884" t="str">
        <f t="shared" si="246"/>
        <v>Non-incentive Class</v>
      </c>
      <c r="S7884">
        <f t="shared" si="247"/>
        <v>1430900</v>
      </c>
    </row>
    <row r="7885" spans="1:19" x14ac:dyDescent="0.8">
      <c r="A7885">
        <v>70050</v>
      </c>
      <c r="B7885">
        <v>6.6970000000000001</v>
      </c>
      <c r="C7885" t="s">
        <v>30</v>
      </c>
      <c r="D7885">
        <v>6</v>
      </c>
      <c r="E7885">
        <v>283750</v>
      </c>
      <c r="F7885">
        <v>852016</v>
      </c>
      <c r="G7885">
        <v>0</v>
      </c>
      <c r="H7885">
        <v>0</v>
      </c>
      <c r="I7885">
        <v>30210000</v>
      </c>
      <c r="J7885" t="s">
        <v>313</v>
      </c>
      <c r="K7885" t="s">
        <v>19</v>
      </c>
      <c r="L7885" t="s">
        <v>314</v>
      </c>
      <c r="M7885" t="s">
        <v>314</v>
      </c>
      <c r="N7885" t="s">
        <v>314</v>
      </c>
      <c r="O7885" t="s">
        <v>17</v>
      </c>
      <c r="P7885" t="s">
        <v>315</v>
      </c>
      <c r="Q7885" t="s">
        <v>314</v>
      </c>
      <c r="R7885" t="str">
        <f t="shared" si="246"/>
        <v>Non-incentive Class</v>
      </c>
      <c r="S7885">
        <f t="shared" si="247"/>
        <v>852016</v>
      </c>
    </row>
    <row r="7886" spans="1:19" x14ac:dyDescent="0.8">
      <c r="A7886">
        <v>70053</v>
      </c>
      <c r="B7886">
        <v>7.6639999999999997</v>
      </c>
      <c r="C7886">
        <v>0</v>
      </c>
      <c r="D7886">
        <v>28</v>
      </c>
      <c r="E7886">
        <v>0</v>
      </c>
      <c r="F7886">
        <v>0</v>
      </c>
      <c r="G7886">
        <v>0</v>
      </c>
      <c r="H7886">
        <v>0</v>
      </c>
      <c r="I7886">
        <v>30210000</v>
      </c>
      <c r="J7886" t="s">
        <v>313</v>
      </c>
      <c r="K7886" t="s">
        <v>19</v>
      </c>
      <c r="L7886" t="s">
        <v>314</v>
      </c>
      <c r="M7886" t="s">
        <v>314</v>
      </c>
      <c r="N7886" t="s">
        <v>314</v>
      </c>
      <c r="O7886" t="s">
        <v>17</v>
      </c>
      <c r="P7886" t="s">
        <v>315</v>
      </c>
      <c r="Q7886" t="s">
        <v>314</v>
      </c>
      <c r="R7886" t="str">
        <f t="shared" si="246"/>
        <v>Non-incentive Class</v>
      </c>
      <c r="S7886">
        <f t="shared" si="247"/>
        <v>0</v>
      </c>
    </row>
    <row r="7887" spans="1:19" x14ac:dyDescent="0.8">
      <c r="A7887">
        <v>70053</v>
      </c>
      <c r="B7887">
        <v>7.6639999999999997</v>
      </c>
      <c r="C7887">
        <v>1</v>
      </c>
      <c r="D7887">
        <v>3</v>
      </c>
      <c r="E7887">
        <v>36505</v>
      </c>
      <c r="F7887">
        <v>109613</v>
      </c>
      <c r="G7887">
        <v>0</v>
      </c>
      <c r="H7887">
        <v>0</v>
      </c>
      <c r="I7887">
        <v>30210000</v>
      </c>
      <c r="J7887" t="s">
        <v>313</v>
      </c>
      <c r="K7887" t="s">
        <v>19</v>
      </c>
      <c r="L7887" t="s">
        <v>314</v>
      </c>
      <c r="M7887" t="s">
        <v>314</v>
      </c>
      <c r="N7887" t="s">
        <v>314</v>
      </c>
      <c r="O7887" t="s">
        <v>17</v>
      </c>
      <c r="P7887" t="s">
        <v>315</v>
      </c>
      <c r="Q7887" t="s">
        <v>314</v>
      </c>
      <c r="R7887" t="str">
        <f t="shared" si="246"/>
        <v>Non-incentive Class</v>
      </c>
      <c r="S7887">
        <f t="shared" si="247"/>
        <v>109613</v>
      </c>
    </row>
    <row r="7888" spans="1:19" x14ac:dyDescent="0.8">
      <c r="A7888">
        <v>70053</v>
      </c>
      <c r="B7888">
        <v>7.6639999999999997</v>
      </c>
      <c r="C7888">
        <v>2</v>
      </c>
      <c r="D7888">
        <v>21</v>
      </c>
      <c r="E7888">
        <v>573340</v>
      </c>
      <c r="F7888">
        <v>1721567</v>
      </c>
      <c r="G7888">
        <v>126000</v>
      </c>
      <c r="H7888">
        <v>110000</v>
      </c>
      <c r="I7888">
        <v>30210000</v>
      </c>
      <c r="J7888" t="s">
        <v>313</v>
      </c>
      <c r="K7888" t="s">
        <v>19</v>
      </c>
      <c r="L7888" t="s">
        <v>314</v>
      </c>
      <c r="M7888" t="s">
        <v>314</v>
      </c>
      <c r="N7888" t="s">
        <v>314</v>
      </c>
      <c r="O7888" t="s">
        <v>17</v>
      </c>
      <c r="P7888" t="s">
        <v>315</v>
      </c>
      <c r="Q7888" t="s">
        <v>314</v>
      </c>
      <c r="R7888" t="str">
        <f t="shared" si="246"/>
        <v>Non-incentive Class</v>
      </c>
      <c r="S7888">
        <f t="shared" si="247"/>
        <v>1721567</v>
      </c>
    </row>
    <row r="7889" spans="1:19" x14ac:dyDescent="0.8">
      <c r="A7889">
        <v>70053</v>
      </c>
      <c r="B7889">
        <v>7.6639999999999997</v>
      </c>
      <c r="C7889">
        <v>3</v>
      </c>
      <c r="D7889">
        <v>8</v>
      </c>
      <c r="E7889">
        <v>1286525</v>
      </c>
      <c r="F7889">
        <v>3863050</v>
      </c>
      <c r="G7889">
        <v>0</v>
      </c>
      <c r="H7889">
        <v>0</v>
      </c>
      <c r="I7889">
        <v>30210000</v>
      </c>
      <c r="J7889" t="s">
        <v>313</v>
      </c>
      <c r="K7889" t="s">
        <v>19</v>
      </c>
      <c r="L7889" t="s">
        <v>314</v>
      </c>
      <c r="M7889" t="s">
        <v>314</v>
      </c>
      <c r="N7889" t="s">
        <v>314</v>
      </c>
      <c r="O7889" t="s">
        <v>17</v>
      </c>
      <c r="P7889" t="s">
        <v>315</v>
      </c>
      <c r="Q7889" t="s">
        <v>314</v>
      </c>
      <c r="R7889" t="str">
        <f t="shared" si="246"/>
        <v>Non-incentive Class</v>
      </c>
      <c r="S7889">
        <f t="shared" si="247"/>
        <v>3863050</v>
      </c>
    </row>
    <row r="7890" spans="1:19" x14ac:dyDescent="0.8">
      <c r="A7890">
        <v>70053</v>
      </c>
      <c r="B7890">
        <v>7.6639999999999997</v>
      </c>
      <c r="C7890" t="s">
        <v>23</v>
      </c>
      <c r="D7890">
        <v>28</v>
      </c>
      <c r="E7890">
        <v>5501523</v>
      </c>
      <c r="F7890">
        <v>16519424</v>
      </c>
      <c r="G7890">
        <v>0</v>
      </c>
      <c r="H7890">
        <v>0</v>
      </c>
      <c r="I7890">
        <v>30210000</v>
      </c>
      <c r="J7890" t="s">
        <v>313</v>
      </c>
      <c r="K7890" t="s">
        <v>19</v>
      </c>
      <c r="L7890" t="s">
        <v>314</v>
      </c>
      <c r="M7890" t="s">
        <v>314</v>
      </c>
      <c r="N7890" t="s">
        <v>314</v>
      </c>
      <c r="O7890" t="s">
        <v>17</v>
      </c>
      <c r="P7890" t="s">
        <v>315</v>
      </c>
      <c r="Q7890" t="s">
        <v>314</v>
      </c>
      <c r="R7890" t="str">
        <f t="shared" si="246"/>
        <v>Non-incentive Class</v>
      </c>
      <c r="S7890">
        <f t="shared" si="247"/>
        <v>16519424</v>
      </c>
    </row>
    <row r="7891" spans="1:19" x14ac:dyDescent="0.8">
      <c r="A7891">
        <v>70054</v>
      </c>
      <c r="B7891">
        <v>7.6639999999999997</v>
      </c>
      <c r="C7891">
        <v>0</v>
      </c>
      <c r="D7891">
        <v>20</v>
      </c>
      <c r="E7891">
        <v>0</v>
      </c>
      <c r="F7891">
        <v>0</v>
      </c>
      <c r="G7891">
        <v>0</v>
      </c>
      <c r="H7891">
        <v>0</v>
      </c>
      <c r="I7891">
        <v>30210000</v>
      </c>
      <c r="J7891" t="s">
        <v>313</v>
      </c>
      <c r="K7891" t="s">
        <v>19</v>
      </c>
      <c r="L7891" t="s">
        <v>314</v>
      </c>
      <c r="M7891" t="s">
        <v>314</v>
      </c>
      <c r="N7891" t="s">
        <v>314</v>
      </c>
      <c r="O7891" t="s">
        <v>17</v>
      </c>
      <c r="P7891" t="s">
        <v>315</v>
      </c>
      <c r="Q7891" t="s">
        <v>314</v>
      </c>
      <c r="R7891" t="str">
        <f t="shared" si="246"/>
        <v>Non-incentive Class</v>
      </c>
      <c r="S7891">
        <f t="shared" si="247"/>
        <v>0</v>
      </c>
    </row>
    <row r="7892" spans="1:19" x14ac:dyDescent="0.8">
      <c r="A7892">
        <v>70054</v>
      </c>
      <c r="B7892">
        <v>7.6639999999999997</v>
      </c>
      <c r="C7892">
        <v>1</v>
      </c>
      <c r="D7892">
        <v>2</v>
      </c>
      <c r="E7892">
        <v>26089</v>
      </c>
      <c r="F7892">
        <v>78337</v>
      </c>
      <c r="G7892">
        <v>0</v>
      </c>
      <c r="H7892">
        <v>0</v>
      </c>
      <c r="I7892">
        <v>30210000</v>
      </c>
      <c r="J7892" t="s">
        <v>313</v>
      </c>
      <c r="K7892" t="s">
        <v>19</v>
      </c>
      <c r="L7892" t="s">
        <v>314</v>
      </c>
      <c r="M7892" t="s">
        <v>314</v>
      </c>
      <c r="N7892" t="s">
        <v>314</v>
      </c>
      <c r="O7892" t="s">
        <v>17</v>
      </c>
      <c r="P7892" t="s">
        <v>315</v>
      </c>
      <c r="Q7892" t="s">
        <v>314</v>
      </c>
      <c r="R7892" t="str">
        <f t="shared" si="246"/>
        <v>Non-incentive Class</v>
      </c>
      <c r="S7892">
        <f t="shared" si="247"/>
        <v>78337</v>
      </c>
    </row>
    <row r="7893" spans="1:19" x14ac:dyDescent="0.8">
      <c r="A7893">
        <v>70054</v>
      </c>
      <c r="B7893">
        <v>7.6639999999999997</v>
      </c>
      <c r="C7893">
        <v>3</v>
      </c>
      <c r="D7893">
        <v>1</v>
      </c>
      <c r="E7893">
        <v>7984</v>
      </c>
      <c r="F7893">
        <v>23974</v>
      </c>
      <c r="G7893">
        <v>0</v>
      </c>
      <c r="H7893">
        <v>0</v>
      </c>
      <c r="I7893">
        <v>30210000</v>
      </c>
      <c r="J7893" t="s">
        <v>313</v>
      </c>
      <c r="K7893" t="s">
        <v>19</v>
      </c>
      <c r="L7893" t="s">
        <v>314</v>
      </c>
      <c r="M7893" t="s">
        <v>314</v>
      </c>
      <c r="N7893" t="s">
        <v>314</v>
      </c>
      <c r="O7893" t="s">
        <v>17</v>
      </c>
      <c r="P7893" t="s">
        <v>315</v>
      </c>
      <c r="Q7893" t="s">
        <v>314</v>
      </c>
      <c r="R7893" t="str">
        <f t="shared" si="246"/>
        <v>Non-incentive Class</v>
      </c>
      <c r="S7893">
        <f t="shared" si="247"/>
        <v>23974</v>
      </c>
    </row>
    <row r="7894" spans="1:19" x14ac:dyDescent="0.8">
      <c r="A7894">
        <v>70054</v>
      </c>
      <c r="B7894">
        <v>7.6639999999999997</v>
      </c>
      <c r="C7894" t="s">
        <v>23</v>
      </c>
      <c r="D7894">
        <v>6</v>
      </c>
      <c r="E7894">
        <v>665474</v>
      </c>
      <c r="F7894">
        <v>1998218</v>
      </c>
      <c r="G7894">
        <v>0</v>
      </c>
      <c r="H7894">
        <v>0</v>
      </c>
      <c r="I7894">
        <v>30210000</v>
      </c>
      <c r="J7894" t="s">
        <v>313</v>
      </c>
      <c r="K7894" t="s">
        <v>19</v>
      </c>
      <c r="L7894" t="s">
        <v>314</v>
      </c>
      <c r="M7894" t="s">
        <v>314</v>
      </c>
      <c r="N7894" t="s">
        <v>314</v>
      </c>
      <c r="O7894" t="s">
        <v>17</v>
      </c>
      <c r="P7894" t="s">
        <v>315</v>
      </c>
      <c r="Q7894" t="s">
        <v>314</v>
      </c>
      <c r="R7894" t="str">
        <f t="shared" si="246"/>
        <v>Non-incentive Class</v>
      </c>
      <c r="S7894">
        <f t="shared" si="247"/>
        <v>1998218</v>
      </c>
    </row>
    <row r="7895" spans="1:19" x14ac:dyDescent="0.8">
      <c r="A7895">
        <v>70057</v>
      </c>
      <c r="B7895">
        <v>6.6970000000000001</v>
      </c>
      <c r="C7895">
        <v>2</v>
      </c>
      <c r="D7895">
        <v>1</v>
      </c>
      <c r="E7895">
        <v>12093</v>
      </c>
      <c r="F7895">
        <v>36312</v>
      </c>
      <c r="G7895">
        <v>0</v>
      </c>
      <c r="H7895">
        <v>0</v>
      </c>
      <c r="I7895">
        <v>30210000</v>
      </c>
      <c r="J7895" t="s">
        <v>313</v>
      </c>
      <c r="K7895" t="s">
        <v>19</v>
      </c>
      <c r="L7895" t="s">
        <v>314</v>
      </c>
      <c r="M7895" t="s">
        <v>314</v>
      </c>
      <c r="N7895" t="s">
        <v>314</v>
      </c>
      <c r="O7895" t="s">
        <v>17</v>
      </c>
      <c r="P7895" t="s">
        <v>315</v>
      </c>
      <c r="Q7895" t="s">
        <v>314</v>
      </c>
      <c r="R7895" t="str">
        <f t="shared" si="246"/>
        <v>Non-incentive Class</v>
      </c>
      <c r="S7895">
        <f t="shared" si="247"/>
        <v>36312</v>
      </c>
    </row>
    <row r="7896" spans="1:19" x14ac:dyDescent="0.8">
      <c r="A7896">
        <v>70058</v>
      </c>
      <c r="B7896">
        <v>6.7160000000000002</v>
      </c>
      <c r="C7896">
        <v>0</v>
      </c>
      <c r="D7896">
        <v>120</v>
      </c>
      <c r="E7896">
        <v>0</v>
      </c>
      <c r="F7896">
        <v>0</v>
      </c>
      <c r="G7896">
        <v>0</v>
      </c>
      <c r="H7896">
        <v>0</v>
      </c>
      <c r="I7896">
        <v>30210000</v>
      </c>
      <c r="J7896" t="s">
        <v>313</v>
      </c>
      <c r="K7896" t="s">
        <v>19</v>
      </c>
      <c r="L7896" t="s">
        <v>314</v>
      </c>
      <c r="M7896" t="s">
        <v>314</v>
      </c>
      <c r="N7896" t="s">
        <v>314</v>
      </c>
      <c r="O7896" t="s">
        <v>17</v>
      </c>
      <c r="P7896" t="s">
        <v>315</v>
      </c>
      <c r="Q7896" t="s">
        <v>314</v>
      </c>
      <c r="R7896" t="str">
        <f t="shared" si="246"/>
        <v>Non-incentive Class</v>
      </c>
      <c r="S7896">
        <f t="shared" si="247"/>
        <v>0</v>
      </c>
    </row>
    <row r="7897" spans="1:19" x14ac:dyDescent="0.8">
      <c r="A7897">
        <v>70058</v>
      </c>
      <c r="B7897">
        <v>6.7160000000000002</v>
      </c>
      <c r="C7897">
        <v>1</v>
      </c>
      <c r="D7897">
        <v>14</v>
      </c>
      <c r="E7897">
        <v>266978</v>
      </c>
      <c r="F7897">
        <v>801655</v>
      </c>
      <c r="G7897">
        <v>0</v>
      </c>
      <c r="H7897">
        <v>0</v>
      </c>
      <c r="I7897">
        <v>30210000</v>
      </c>
      <c r="J7897" t="s">
        <v>313</v>
      </c>
      <c r="K7897" t="s">
        <v>19</v>
      </c>
      <c r="L7897" t="s">
        <v>314</v>
      </c>
      <c r="M7897" t="s">
        <v>314</v>
      </c>
      <c r="N7897" t="s">
        <v>314</v>
      </c>
      <c r="O7897" t="s">
        <v>17</v>
      </c>
      <c r="P7897" t="s">
        <v>315</v>
      </c>
      <c r="Q7897" t="s">
        <v>314</v>
      </c>
      <c r="R7897" t="str">
        <f t="shared" si="246"/>
        <v>Non-incentive Class</v>
      </c>
      <c r="S7897">
        <f t="shared" si="247"/>
        <v>801655</v>
      </c>
    </row>
    <row r="7898" spans="1:19" x14ac:dyDescent="0.8">
      <c r="A7898">
        <v>70058</v>
      </c>
      <c r="B7898">
        <v>6.7160000000000002</v>
      </c>
      <c r="C7898">
        <v>2</v>
      </c>
      <c r="D7898">
        <v>405</v>
      </c>
      <c r="E7898">
        <v>2429625</v>
      </c>
      <c r="F7898">
        <v>7295435</v>
      </c>
      <c r="G7898">
        <v>1987143</v>
      </c>
      <c r="H7898">
        <v>1386862</v>
      </c>
      <c r="I7898">
        <v>30210000</v>
      </c>
      <c r="J7898" t="s">
        <v>313</v>
      </c>
      <c r="K7898" t="s">
        <v>19</v>
      </c>
      <c r="L7898" t="s">
        <v>314</v>
      </c>
      <c r="M7898" t="s">
        <v>314</v>
      </c>
      <c r="N7898" t="s">
        <v>314</v>
      </c>
      <c r="O7898" t="s">
        <v>17</v>
      </c>
      <c r="P7898" t="s">
        <v>315</v>
      </c>
      <c r="Q7898" t="s">
        <v>314</v>
      </c>
      <c r="R7898" t="str">
        <f t="shared" si="246"/>
        <v>Non-incentive Class</v>
      </c>
      <c r="S7898">
        <f t="shared" si="247"/>
        <v>7295435</v>
      </c>
    </row>
    <row r="7899" spans="1:19" x14ac:dyDescent="0.8">
      <c r="A7899">
        <v>70058</v>
      </c>
      <c r="B7899">
        <v>6.7160000000000002</v>
      </c>
      <c r="C7899">
        <v>3</v>
      </c>
      <c r="D7899">
        <v>1</v>
      </c>
      <c r="E7899">
        <v>553120</v>
      </c>
      <c r="F7899">
        <v>1660853</v>
      </c>
      <c r="G7899">
        <v>0</v>
      </c>
      <c r="H7899">
        <v>0</v>
      </c>
      <c r="I7899">
        <v>30210000</v>
      </c>
      <c r="J7899" t="s">
        <v>313</v>
      </c>
      <c r="K7899" t="s">
        <v>19</v>
      </c>
      <c r="L7899" t="s">
        <v>314</v>
      </c>
      <c r="M7899" t="s">
        <v>314</v>
      </c>
      <c r="N7899" t="s">
        <v>314</v>
      </c>
      <c r="O7899" t="s">
        <v>17</v>
      </c>
      <c r="P7899" t="s">
        <v>315</v>
      </c>
      <c r="Q7899" t="s">
        <v>314</v>
      </c>
      <c r="R7899" t="str">
        <f t="shared" si="246"/>
        <v>Non-incentive Class</v>
      </c>
      <c r="S7899">
        <f t="shared" si="247"/>
        <v>1660853</v>
      </c>
    </row>
    <row r="7900" spans="1:19" x14ac:dyDescent="0.8">
      <c r="A7900">
        <v>70058</v>
      </c>
      <c r="B7900">
        <v>6.7160000000000002</v>
      </c>
      <c r="C7900" t="s">
        <v>23</v>
      </c>
      <c r="D7900">
        <v>2</v>
      </c>
      <c r="E7900">
        <v>2888964</v>
      </c>
      <c r="F7900">
        <v>8674692</v>
      </c>
      <c r="G7900">
        <v>0</v>
      </c>
      <c r="H7900">
        <v>0</v>
      </c>
      <c r="I7900">
        <v>30210000</v>
      </c>
      <c r="J7900" t="s">
        <v>313</v>
      </c>
      <c r="K7900" t="s">
        <v>19</v>
      </c>
      <c r="L7900" t="s">
        <v>314</v>
      </c>
      <c r="M7900" t="s">
        <v>314</v>
      </c>
      <c r="N7900" t="s">
        <v>314</v>
      </c>
      <c r="O7900" t="s">
        <v>17</v>
      </c>
      <c r="P7900" t="s">
        <v>315</v>
      </c>
      <c r="Q7900" t="s">
        <v>314</v>
      </c>
      <c r="R7900" t="str">
        <f t="shared" si="246"/>
        <v>Non-incentive Class</v>
      </c>
      <c r="S7900">
        <f t="shared" si="247"/>
        <v>8674692</v>
      </c>
    </row>
    <row r="7901" spans="1:19" x14ac:dyDescent="0.8">
      <c r="A7901">
        <v>70058</v>
      </c>
      <c r="B7901">
        <v>6.7160000000000002</v>
      </c>
      <c r="C7901" t="s">
        <v>30</v>
      </c>
      <c r="D7901">
        <v>13</v>
      </c>
      <c r="E7901">
        <v>7692368</v>
      </c>
      <c r="F7901">
        <v>23097874</v>
      </c>
      <c r="G7901">
        <v>0</v>
      </c>
      <c r="H7901">
        <v>0</v>
      </c>
      <c r="I7901">
        <v>30210000</v>
      </c>
      <c r="J7901" t="s">
        <v>313</v>
      </c>
      <c r="K7901" t="s">
        <v>19</v>
      </c>
      <c r="L7901" t="s">
        <v>314</v>
      </c>
      <c r="M7901" t="s">
        <v>314</v>
      </c>
      <c r="N7901" t="s">
        <v>314</v>
      </c>
      <c r="O7901" t="s">
        <v>17</v>
      </c>
      <c r="P7901" t="s">
        <v>315</v>
      </c>
      <c r="Q7901" t="s">
        <v>314</v>
      </c>
      <c r="R7901" t="str">
        <f t="shared" si="246"/>
        <v>Non-incentive Class</v>
      </c>
      <c r="S7901">
        <f t="shared" si="247"/>
        <v>23097874</v>
      </c>
    </row>
    <row r="7902" spans="1:19" x14ac:dyDescent="0.8">
      <c r="A7902">
        <v>70058</v>
      </c>
      <c r="B7902">
        <v>6.7160000000000002</v>
      </c>
      <c r="C7902" t="s">
        <v>34</v>
      </c>
      <c r="D7902">
        <v>3</v>
      </c>
      <c r="E7902">
        <v>1259654</v>
      </c>
      <c r="F7902">
        <v>3782363</v>
      </c>
      <c r="G7902">
        <v>0</v>
      </c>
      <c r="H7902">
        <v>0</v>
      </c>
      <c r="I7902">
        <v>30210000</v>
      </c>
      <c r="J7902" t="s">
        <v>313</v>
      </c>
      <c r="K7902" t="s">
        <v>19</v>
      </c>
      <c r="L7902" t="s">
        <v>314</v>
      </c>
      <c r="M7902" t="s">
        <v>314</v>
      </c>
      <c r="N7902" t="s">
        <v>314</v>
      </c>
      <c r="O7902" t="s">
        <v>17</v>
      </c>
      <c r="P7902" t="s">
        <v>315</v>
      </c>
      <c r="Q7902" t="s">
        <v>314</v>
      </c>
      <c r="R7902" t="str">
        <f t="shared" si="246"/>
        <v>Incentive Class</v>
      </c>
      <c r="S7902">
        <f t="shared" si="247"/>
        <v>37823630</v>
      </c>
    </row>
    <row r="7903" spans="1:19" x14ac:dyDescent="0.8">
      <c r="A7903">
        <v>70062</v>
      </c>
      <c r="B7903">
        <v>6.7160000000000002</v>
      </c>
      <c r="C7903">
        <v>0</v>
      </c>
      <c r="D7903">
        <v>336</v>
      </c>
      <c r="E7903">
        <v>0</v>
      </c>
      <c r="F7903">
        <v>0</v>
      </c>
      <c r="G7903">
        <v>0</v>
      </c>
      <c r="H7903">
        <v>0</v>
      </c>
      <c r="I7903">
        <v>30210000</v>
      </c>
      <c r="J7903" t="s">
        <v>313</v>
      </c>
      <c r="K7903" t="s">
        <v>19</v>
      </c>
      <c r="L7903" t="s">
        <v>314</v>
      </c>
      <c r="M7903" t="s">
        <v>314</v>
      </c>
      <c r="N7903" t="s">
        <v>314</v>
      </c>
      <c r="O7903" t="s">
        <v>17</v>
      </c>
      <c r="P7903" t="s">
        <v>315</v>
      </c>
      <c r="Q7903" t="s">
        <v>314</v>
      </c>
      <c r="R7903" t="str">
        <f t="shared" si="246"/>
        <v>Non-incentive Class</v>
      </c>
      <c r="S7903">
        <f t="shared" si="247"/>
        <v>0</v>
      </c>
    </row>
    <row r="7904" spans="1:19" x14ac:dyDescent="0.8">
      <c r="A7904">
        <v>70062</v>
      </c>
      <c r="B7904">
        <v>6.7160000000000002</v>
      </c>
      <c r="C7904">
        <v>1</v>
      </c>
      <c r="D7904">
        <v>132</v>
      </c>
      <c r="E7904">
        <v>631428</v>
      </c>
      <c r="F7904">
        <v>1895994</v>
      </c>
      <c r="G7904">
        <v>0</v>
      </c>
      <c r="H7904">
        <v>0</v>
      </c>
      <c r="I7904">
        <v>30210000</v>
      </c>
      <c r="J7904" t="s">
        <v>313</v>
      </c>
      <c r="K7904" t="s">
        <v>19</v>
      </c>
      <c r="L7904" t="s">
        <v>314</v>
      </c>
      <c r="M7904" t="s">
        <v>314</v>
      </c>
      <c r="N7904" t="s">
        <v>314</v>
      </c>
      <c r="O7904" t="s">
        <v>17</v>
      </c>
      <c r="P7904" t="s">
        <v>315</v>
      </c>
      <c r="Q7904" t="s">
        <v>314</v>
      </c>
      <c r="R7904" t="str">
        <f t="shared" si="246"/>
        <v>Non-incentive Class</v>
      </c>
      <c r="S7904">
        <f t="shared" si="247"/>
        <v>1895994</v>
      </c>
    </row>
    <row r="7905" spans="1:19" x14ac:dyDescent="0.8">
      <c r="A7905">
        <v>70062</v>
      </c>
      <c r="B7905">
        <v>6.7160000000000002</v>
      </c>
      <c r="C7905">
        <v>2</v>
      </c>
      <c r="D7905">
        <v>501</v>
      </c>
      <c r="E7905">
        <v>4933325</v>
      </c>
      <c r="F7905">
        <v>14813323</v>
      </c>
      <c r="G7905">
        <v>3649374</v>
      </c>
      <c r="H7905">
        <v>2621985</v>
      </c>
      <c r="I7905">
        <v>30210000</v>
      </c>
      <c r="J7905" t="s">
        <v>313</v>
      </c>
      <c r="K7905" t="s">
        <v>19</v>
      </c>
      <c r="L7905" t="s">
        <v>314</v>
      </c>
      <c r="M7905" t="s">
        <v>314</v>
      </c>
      <c r="N7905" t="s">
        <v>314</v>
      </c>
      <c r="O7905" t="s">
        <v>17</v>
      </c>
      <c r="P7905" t="s">
        <v>315</v>
      </c>
      <c r="Q7905" t="s">
        <v>314</v>
      </c>
      <c r="R7905" t="str">
        <f t="shared" si="246"/>
        <v>Non-incentive Class</v>
      </c>
      <c r="S7905">
        <f t="shared" si="247"/>
        <v>14813323</v>
      </c>
    </row>
    <row r="7906" spans="1:19" x14ac:dyDescent="0.8">
      <c r="A7906">
        <v>70062</v>
      </c>
      <c r="B7906">
        <v>6.7160000000000002</v>
      </c>
      <c r="C7906">
        <v>3</v>
      </c>
      <c r="D7906">
        <v>10</v>
      </c>
      <c r="E7906">
        <v>261305</v>
      </c>
      <c r="F7906">
        <v>784621</v>
      </c>
      <c r="G7906">
        <v>0</v>
      </c>
      <c r="H7906">
        <v>0</v>
      </c>
      <c r="I7906">
        <v>30210000</v>
      </c>
      <c r="J7906" t="s">
        <v>313</v>
      </c>
      <c r="K7906" t="s">
        <v>19</v>
      </c>
      <c r="L7906" t="s">
        <v>314</v>
      </c>
      <c r="M7906" t="s">
        <v>314</v>
      </c>
      <c r="N7906" t="s">
        <v>314</v>
      </c>
      <c r="O7906" t="s">
        <v>17</v>
      </c>
      <c r="P7906" t="s">
        <v>315</v>
      </c>
      <c r="Q7906" t="s">
        <v>314</v>
      </c>
      <c r="R7906" t="str">
        <f t="shared" si="246"/>
        <v>Non-incentive Class</v>
      </c>
      <c r="S7906">
        <f t="shared" si="247"/>
        <v>784621</v>
      </c>
    </row>
    <row r="7907" spans="1:19" x14ac:dyDescent="0.8">
      <c r="A7907">
        <v>70062</v>
      </c>
      <c r="B7907">
        <v>6.7160000000000002</v>
      </c>
      <c r="C7907" t="s">
        <v>23</v>
      </c>
      <c r="D7907">
        <v>187</v>
      </c>
      <c r="E7907">
        <v>6163968</v>
      </c>
      <c r="F7907">
        <v>18508549</v>
      </c>
      <c r="G7907">
        <v>20000</v>
      </c>
      <c r="H7907">
        <v>20000</v>
      </c>
      <c r="I7907">
        <v>30210000</v>
      </c>
      <c r="J7907" t="s">
        <v>313</v>
      </c>
      <c r="K7907" t="s">
        <v>19</v>
      </c>
      <c r="L7907" t="s">
        <v>314</v>
      </c>
      <c r="M7907" t="s">
        <v>314</v>
      </c>
      <c r="N7907" t="s">
        <v>314</v>
      </c>
      <c r="O7907" t="s">
        <v>17</v>
      </c>
      <c r="P7907" t="s">
        <v>315</v>
      </c>
      <c r="Q7907" t="s">
        <v>314</v>
      </c>
      <c r="R7907" t="str">
        <f t="shared" si="246"/>
        <v>Non-incentive Class</v>
      </c>
      <c r="S7907">
        <f t="shared" si="247"/>
        <v>18508549</v>
      </c>
    </row>
    <row r="7908" spans="1:19" x14ac:dyDescent="0.8">
      <c r="A7908">
        <v>70062</v>
      </c>
      <c r="B7908">
        <v>6.7160000000000002</v>
      </c>
      <c r="C7908" t="s">
        <v>30</v>
      </c>
      <c r="D7908">
        <v>13</v>
      </c>
      <c r="E7908">
        <v>583967</v>
      </c>
      <c r="F7908">
        <v>1753478</v>
      </c>
      <c r="G7908">
        <v>0</v>
      </c>
      <c r="H7908">
        <v>0</v>
      </c>
      <c r="I7908">
        <v>30210000</v>
      </c>
      <c r="J7908" t="s">
        <v>313</v>
      </c>
      <c r="K7908" t="s">
        <v>19</v>
      </c>
      <c r="L7908" t="s">
        <v>314</v>
      </c>
      <c r="M7908" t="s">
        <v>314</v>
      </c>
      <c r="N7908" t="s">
        <v>314</v>
      </c>
      <c r="O7908" t="s">
        <v>17</v>
      </c>
      <c r="P7908" t="s">
        <v>315</v>
      </c>
      <c r="Q7908" t="s">
        <v>314</v>
      </c>
      <c r="R7908" t="str">
        <f t="shared" si="246"/>
        <v>Non-incentive Class</v>
      </c>
      <c r="S7908">
        <f t="shared" si="247"/>
        <v>1753478</v>
      </c>
    </row>
    <row r="7909" spans="1:19" x14ac:dyDescent="0.8">
      <c r="A7909">
        <v>70062</v>
      </c>
      <c r="B7909">
        <v>6.7160000000000002</v>
      </c>
      <c r="C7909" t="s">
        <v>40</v>
      </c>
      <c r="D7909">
        <v>1</v>
      </c>
      <c r="E7909">
        <v>39535</v>
      </c>
      <c r="F7909">
        <v>118712</v>
      </c>
      <c r="G7909">
        <v>0</v>
      </c>
      <c r="H7909">
        <v>0</v>
      </c>
      <c r="I7909">
        <v>30210000</v>
      </c>
      <c r="J7909" t="s">
        <v>313</v>
      </c>
      <c r="K7909" t="s">
        <v>19</v>
      </c>
      <c r="L7909" t="s">
        <v>314</v>
      </c>
      <c r="M7909" t="s">
        <v>314</v>
      </c>
      <c r="N7909" t="s">
        <v>314</v>
      </c>
      <c r="O7909" t="s">
        <v>17</v>
      </c>
      <c r="P7909" t="s">
        <v>315</v>
      </c>
      <c r="Q7909" t="s">
        <v>314</v>
      </c>
      <c r="R7909" t="str">
        <f t="shared" si="246"/>
        <v>Incentive Class</v>
      </c>
      <c r="S7909">
        <f t="shared" si="247"/>
        <v>1187120</v>
      </c>
    </row>
    <row r="7910" spans="1:19" x14ac:dyDescent="0.8">
      <c r="A7910">
        <v>70062</v>
      </c>
      <c r="B7910">
        <v>6.7160000000000002</v>
      </c>
      <c r="C7910" t="s">
        <v>131</v>
      </c>
      <c r="D7910">
        <v>1</v>
      </c>
      <c r="E7910">
        <v>705240</v>
      </c>
      <c r="F7910">
        <v>2117624</v>
      </c>
      <c r="G7910">
        <v>0</v>
      </c>
      <c r="H7910">
        <v>0</v>
      </c>
      <c r="I7910">
        <v>30210000</v>
      </c>
      <c r="J7910" t="s">
        <v>313</v>
      </c>
      <c r="K7910" t="s">
        <v>19</v>
      </c>
      <c r="L7910" t="s">
        <v>314</v>
      </c>
      <c r="M7910" t="s">
        <v>314</v>
      </c>
      <c r="N7910" t="s">
        <v>314</v>
      </c>
      <c r="O7910" t="s">
        <v>17</v>
      </c>
      <c r="P7910" t="s">
        <v>315</v>
      </c>
      <c r="Q7910" t="s">
        <v>314</v>
      </c>
      <c r="R7910" t="str">
        <f t="shared" si="246"/>
        <v>Incentive Class</v>
      </c>
      <c r="S7910">
        <f t="shared" si="247"/>
        <v>21176240</v>
      </c>
    </row>
    <row r="7911" spans="1:19" x14ac:dyDescent="0.8">
      <c r="A7911">
        <v>70063</v>
      </c>
      <c r="B7911">
        <v>6.6970000000000001</v>
      </c>
      <c r="C7911">
        <v>0</v>
      </c>
      <c r="D7911">
        <v>464</v>
      </c>
      <c r="E7911">
        <v>0</v>
      </c>
      <c r="F7911">
        <v>0</v>
      </c>
      <c r="G7911">
        <v>0</v>
      </c>
      <c r="H7911">
        <v>0</v>
      </c>
      <c r="I7911">
        <v>30210000</v>
      </c>
      <c r="J7911" t="s">
        <v>313</v>
      </c>
      <c r="K7911" t="s">
        <v>19</v>
      </c>
      <c r="L7911" t="s">
        <v>314</v>
      </c>
      <c r="M7911" t="s">
        <v>314</v>
      </c>
      <c r="N7911" t="s">
        <v>314</v>
      </c>
      <c r="O7911" t="s">
        <v>17</v>
      </c>
      <c r="P7911" t="s">
        <v>315</v>
      </c>
      <c r="Q7911" t="s">
        <v>314</v>
      </c>
      <c r="R7911" t="str">
        <f t="shared" si="246"/>
        <v>Non-incentive Class</v>
      </c>
      <c r="S7911">
        <f t="shared" si="247"/>
        <v>0</v>
      </c>
    </row>
    <row r="7912" spans="1:19" x14ac:dyDescent="0.8">
      <c r="A7912">
        <v>70063</v>
      </c>
      <c r="B7912">
        <v>6.6970000000000001</v>
      </c>
      <c r="C7912">
        <v>1</v>
      </c>
      <c r="D7912">
        <v>271</v>
      </c>
      <c r="E7912">
        <v>1268376</v>
      </c>
      <c r="F7912">
        <v>3808526</v>
      </c>
      <c r="G7912">
        <v>0</v>
      </c>
      <c r="H7912">
        <v>0</v>
      </c>
      <c r="I7912">
        <v>30210000</v>
      </c>
      <c r="J7912" t="s">
        <v>313</v>
      </c>
      <c r="K7912" t="s">
        <v>19</v>
      </c>
      <c r="L7912" t="s">
        <v>314</v>
      </c>
      <c r="M7912" t="s">
        <v>314</v>
      </c>
      <c r="N7912" t="s">
        <v>314</v>
      </c>
      <c r="O7912" t="s">
        <v>17</v>
      </c>
      <c r="P7912" t="s">
        <v>315</v>
      </c>
      <c r="Q7912" t="s">
        <v>314</v>
      </c>
      <c r="R7912" t="str">
        <f t="shared" si="246"/>
        <v>Non-incentive Class</v>
      </c>
      <c r="S7912">
        <f t="shared" si="247"/>
        <v>3808526</v>
      </c>
    </row>
    <row r="7913" spans="1:19" x14ac:dyDescent="0.8">
      <c r="A7913">
        <v>70063</v>
      </c>
      <c r="B7913">
        <v>6.6970000000000001</v>
      </c>
      <c r="C7913">
        <v>2</v>
      </c>
      <c r="D7913">
        <v>1323</v>
      </c>
      <c r="E7913">
        <v>18759984</v>
      </c>
      <c r="F7913">
        <v>56330624</v>
      </c>
      <c r="G7913">
        <v>7273427</v>
      </c>
      <c r="H7913">
        <v>4381810</v>
      </c>
      <c r="I7913">
        <v>30210000</v>
      </c>
      <c r="J7913" t="s">
        <v>313</v>
      </c>
      <c r="K7913" t="s">
        <v>19</v>
      </c>
      <c r="L7913" t="s">
        <v>314</v>
      </c>
      <c r="M7913" t="s">
        <v>314</v>
      </c>
      <c r="N7913" t="s">
        <v>314</v>
      </c>
      <c r="O7913" t="s">
        <v>17</v>
      </c>
      <c r="P7913" t="s">
        <v>315</v>
      </c>
      <c r="Q7913" t="s">
        <v>314</v>
      </c>
      <c r="R7913" t="str">
        <f t="shared" si="246"/>
        <v>Non-incentive Class</v>
      </c>
      <c r="S7913">
        <f t="shared" si="247"/>
        <v>56330624</v>
      </c>
    </row>
    <row r="7914" spans="1:19" x14ac:dyDescent="0.8">
      <c r="A7914">
        <v>70063</v>
      </c>
      <c r="B7914">
        <v>6.6970000000000001</v>
      </c>
      <c r="C7914">
        <v>3</v>
      </c>
      <c r="D7914">
        <v>61</v>
      </c>
      <c r="E7914">
        <v>7381883</v>
      </c>
      <c r="F7914">
        <v>22165577</v>
      </c>
      <c r="G7914">
        <v>8000</v>
      </c>
      <c r="H7914">
        <v>0</v>
      </c>
      <c r="I7914">
        <v>30210000</v>
      </c>
      <c r="J7914" t="s">
        <v>313</v>
      </c>
      <c r="K7914" t="s">
        <v>19</v>
      </c>
      <c r="L7914" t="s">
        <v>314</v>
      </c>
      <c r="M7914" t="s">
        <v>314</v>
      </c>
      <c r="N7914" t="s">
        <v>314</v>
      </c>
      <c r="O7914" t="s">
        <v>17</v>
      </c>
      <c r="P7914" t="s">
        <v>315</v>
      </c>
      <c r="Q7914" t="s">
        <v>314</v>
      </c>
      <c r="R7914" t="str">
        <f t="shared" si="246"/>
        <v>Non-incentive Class</v>
      </c>
      <c r="S7914">
        <f t="shared" si="247"/>
        <v>22165577</v>
      </c>
    </row>
    <row r="7915" spans="1:19" x14ac:dyDescent="0.8">
      <c r="A7915">
        <v>70063</v>
      </c>
      <c r="B7915">
        <v>6.6970000000000001</v>
      </c>
      <c r="C7915" t="s">
        <v>23</v>
      </c>
      <c r="D7915">
        <v>89</v>
      </c>
      <c r="E7915">
        <v>4016223</v>
      </c>
      <c r="F7915">
        <v>12059516</v>
      </c>
      <c r="G7915">
        <v>0</v>
      </c>
      <c r="H7915">
        <v>0</v>
      </c>
      <c r="I7915">
        <v>30210000</v>
      </c>
      <c r="J7915" t="s">
        <v>313</v>
      </c>
      <c r="K7915" t="s">
        <v>19</v>
      </c>
      <c r="L7915" t="s">
        <v>314</v>
      </c>
      <c r="M7915" t="s">
        <v>314</v>
      </c>
      <c r="N7915" t="s">
        <v>314</v>
      </c>
      <c r="O7915" t="s">
        <v>17</v>
      </c>
      <c r="P7915" t="s">
        <v>315</v>
      </c>
      <c r="Q7915" t="s">
        <v>314</v>
      </c>
      <c r="R7915" t="str">
        <f t="shared" si="246"/>
        <v>Non-incentive Class</v>
      </c>
      <c r="S7915">
        <f t="shared" si="247"/>
        <v>12059516</v>
      </c>
    </row>
    <row r="7916" spans="1:19" x14ac:dyDescent="0.8">
      <c r="A7916">
        <v>70063</v>
      </c>
      <c r="B7916">
        <v>6.6970000000000001</v>
      </c>
      <c r="C7916" t="s">
        <v>30</v>
      </c>
      <c r="D7916">
        <v>16</v>
      </c>
      <c r="E7916">
        <v>357491</v>
      </c>
      <c r="F7916">
        <v>1073441</v>
      </c>
      <c r="G7916">
        <v>0</v>
      </c>
      <c r="H7916">
        <v>0</v>
      </c>
      <c r="I7916">
        <v>30210000</v>
      </c>
      <c r="J7916" t="s">
        <v>313</v>
      </c>
      <c r="K7916" t="s">
        <v>19</v>
      </c>
      <c r="L7916" t="s">
        <v>314</v>
      </c>
      <c r="M7916" t="s">
        <v>314</v>
      </c>
      <c r="N7916" t="s">
        <v>314</v>
      </c>
      <c r="O7916" t="s">
        <v>17</v>
      </c>
      <c r="P7916" t="s">
        <v>315</v>
      </c>
      <c r="Q7916" t="s">
        <v>314</v>
      </c>
      <c r="R7916" t="str">
        <f t="shared" si="246"/>
        <v>Non-incentive Class</v>
      </c>
      <c r="S7916">
        <f t="shared" si="247"/>
        <v>1073441</v>
      </c>
    </row>
    <row r="7917" spans="1:19" x14ac:dyDescent="0.8">
      <c r="A7917">
        <v>70063</v>
      </c>
      <c r="B7917">
        <v>6.6970000000000001</v>
      </c>
      <c r="C7917">
        <v>9</v>
      </c>
      <c r="D7917">
        <v>11</v>
      </c>
      <c r="E7917">
        <v>965123</v>
      </c>
      <c r="F7917">
        <v>2897976</v>
      </c>
      <c r="G7917">
        <v>0</v>
      </c>
      <c r="H7917">
        <v>0</v>
      </c>
      <c r="I7917">
        <v>30210000</v>
      </c>
      <c r="J7917" t="s">
        <v>313</v>
      </c>
      <c r="K7917" t="s">
        <v>19</v>
      </c>
      <c r="L7917" t="s">
        <v>314</v>
      </c>
      <c r="M7917" t="s">
        <v>314</v>
      </c>
      <c r="N7917" t="s">
        <v>314</v>
      </c>
      <c r="O7917" t="s">
        <v>17</v>
      </c>
      <c r="P7917" t="s">
        <v>315</v>
      </c>
      <c r="Q7917" t="s">
        <v>314</v>
      </c>
      <c r="R7917" t="str">
        <f t="shared" si="246"/>
        <v>Non-incentive Class</v>
      </c>
      <c r="S7917">
        <f t="shared" si="247"/>
        <v>2897976</v>
      </c>
    </row>
    <row r="7918" spans="1:19" x14ac:dyDescent="0.8">
      <c r="A7918">
        <v>70067</v>
      </c>
      <c r="B7918">
        <v>7.8970000000000002</v>
      </c>
      <c r="C7918">
        <v>0</v>
      </c>
      <c r="D7918">
        <v>72</v>
      </c>
      <c r="E7918">
        <v>0</v>
      </c>
      <c r="F7918">
        <v>0</v>
      </c>
      <c r="G7918">
        <v>0</v>
      </c>
      <c r="H7918">
        <v>0</v>
      </c>
      <c r="I7918">
        <v>30210000</v>
      </c>
      <c r="J7918" t="s">
        <v>313</v>
      </c>
      <c r="K7918" t="s">
        <v>19</v>
      </c>
      <c r="L7918" t="s">
        <v>314</v>
      </c>
      <c r="M7918" t="s">
        <v>314</v>
      </c>
      <c r="N7918" t="s">
        <v>314</v>
      </c>
      <c r="O7918" t="s">
        <v>17</v>
      </c>
      <c r="P7918" t="s">
        <v>315</v>
      </c>
      <c r="Q7918" t="s">
        <v>314</v>
      </c>
      <c r="R7918" t="str">
        <f t="shared" si="246"/>
        <v>Non-incentive Class</v>
      </c>
      <c r="S7918">
        <f t="shared" si="247"/>
        <v>0</v>
      </c>
    </row>
    <row r="7919" spans="1:19" x14ac:dyDescent="0.8">
      <c r="A7919">
        <v>70067</v>
      </c>
      <c r="B7919">
        <v>7.8970000000000002</v>
      </c>
      <c r="C7919">
        <v>1</v>
      </c>
      <c r="D7919">
        <v>10</v>
      </c>
      <c r="E7919">
        <v>65504</v>
      </c>
      <c r="F7919">
        <v>196689</v>
      </c>
      <c r="G7919">
        <v>0</v>
      </c>
      <c r="H7919">
        <v>0</v>
      </c>
      <c r="I7919">
        <v>30210000</v>
      </c>
      <c r="J7919" t="s">
        <v>313</v>
      </c>
      <c r="K7919" t="s">
        <v>19</v>
      </c>
      <c r="L7919" t="s">
        <v>314</v>
      </c>
      <c r="M7919" t="s">
        <v>314</v>
      </c>
      <c r="N7919" t="s">
        <v>314</v>
      </c>
      <c r="O7919" t="s">
        <v>17</v>
      </c>
      <c r="P7919" t="s">
        <v>315</v>
      </c>
      <c r="Q7919" t="s">
        <v>314</v>
      </c>
      <c r="R7919" t="str">
        <f t="shared" si="246"/>
        <v>Non-incentive Class</v>
      </c>
      <c r="S7919">
        <f t="shared" si="247"/>
        <v>196689</v>
      </c>
    </row>
    <row r="7920" spans="1:19" x14ac:dyDescent="0.8">
      <c r="A7920">
        <v>70067</v>
      </c>
      <c r="B7920">
        <v>7.8970000000000002</v>
      </c>
      <c r="C7920">
        <v>2</v>
      </c>
      <c r="D7920">
        <v>53</v>
      </c>
      <c r="E7920">
        <v>520792</v>
      </c>
      <c r="F7920">
        <v>1563776</v>
      </c>
      <c r="G7920">
        <v>517575</v>
      </c>
      <c r="H7920">
        <v>310000</v>
      </c>
      <c r="I7920">
        <v>30210000</v>
      </c>
      <c r="J7920" t="s">
        <v>313</v>
      </c>
      <c r="K7920" t="s">
        <v>19</v>
      </c>
      <c r="L7920" t="s">
        <v>314</v>
      </c>
      <c r="M7920" t="s">
        <v>314</v>
      </c>
      <c r="N7920" t="s">
        <v>314</v>
      </c>
      <c r="O7920" t="s">
        <v>17</v>
      </c>
      <c r="P7920" t="s">
        <v>315</v>
      </c>
      <c r="Q7920" t="s">
        <v>314</v>
      </c>
      <c r="R7920" t="str">
        <f t="shared" si="246"/>
        <v>Non-incentive Class</v>
      </c>
      <c r="S7920">
        <f t="shared" si="247"/>
        <v>1563776</v>
      </c>
    </row>
    <row r="7921" spans="1:19" x14ac:dyDescent="0.8">
      <c r="A7921">
        <v>70067</v>
      </c>
      <c r="B7921">
        <v>7.8970000000000002</v>
      </c>
      <c r="C7921">
        <v>3</v>
      </c>
      <c r="D7921">
        <v>1</v>
      </c>
      <c r="E7921">
        <v>79338</v>
      </c>
      <c r="F7921">
        <v>238228</v>
      </c>
      <c r="G7921">
        <v>0</v>
      </c>
      <c r="H7921">
        <v>0</v>
      </c>
      <c r="I7921">
        <v>30210000</v>
      </c>
      <c r="J7921" t="s">
        <v>313</v>
      </c>
      <c r="K7921" t="s">
        <v>19</v>
      </c>
      <c r="L7921" t="s">
        <v>314</v>
      </c>
      <c r="M7921" t="s">
        <v>314</v>
      </c>
      <c r="N7921" t="s">
        <v>314</v>
      </c>
      <c r="O7921" t="s">
        <v>17</v>
      </c>
      <c r="P7921" t="s">
        <v>315</v>
      </c>
      <c r="Q7921" t="s">
        <v>314</v>
      </c>
      <c r="R7921" t="str">
        <f t="shared" si="246"/>
        <v>Non-incentive Class</v>
      </c>
      <c r="S7921">
        <f t="shared" si="247"/>
        <v>238228</v>
      </c>
    </row>
    <row r="7922" spans="1:19" x14ac:dyDescent="0.8">
      <c r="A7922">
        <v>70067</v>
      </c>
      <c r="B7922">
        <v>7.8970000000000002</v>
      </c>
      <c r="C7922" t="s">
        <v>23</v>
      </c>
      <c r="D7922">
        <v>38</v>
      </c>
      <c r="E7922">
        <v>1699262</v>
      </c>
      <c r="F7922">
        <v>5102373</v>
      </c>
      <c r="G7922">
        <v>0</v>
      </c>
      <c r="H7922">
        <v>0</v>
      </c>
      <c r="I7922">
        <v>30210000</v>
      </c>
      <c r="J7922" t="s">
        <v>313</v>
      </c>
      <c r="K7922" t="s">
        <v>19</v>
      </c>
      <c r="L7922" t="s">
        <v>314</v>
      </c>
      <c r="M7922" t="s">
        <v>314</v>
      </c>
      <c r="N7922" t="s">
        <v>314</v>
      </c>
      <c r="O7922" t="s">
        <v>17</v>
      </c>
      <c r="P7922" t="s">
        <v>315</v>
      </c>
      <c r="Q7922" t="s">
        <v>314</v>
      </c>
      <c r="R7922" t="str">
        <f t="shared" si="246"/>
        <v>Non-incentive Class</v>
      </c>
      <c r="S7922">
        <f t="shared" si="247"/>
        <v>5102373</v>
      </c>
    </row>
    <row r="7923" spans="1:19" x14ac:dyDescent="0.8">
      <c r="A7923">
        <v>70067</v>
      </c>
      <c r="B7923">
        <v>7.8970000000000002</v>
      </c>
      <c r="C7923" t="s">
        <v>30</v>
      </c>
      <c r="D7923">
        <v>26</v>
      </c>
      <c r="E7923">
        <v>309619</v>
      </c>
      <c r="F7923">
        <v>929695</v>
      </c>
      <c r="G7923">
        <v>0</v>
      </c>
      <c r="H7923">
        <v>0</v>
      </c>
      <c r="I7923">
        <v>30210000</v>
      </c>
      <c r="J7923" t="s">
        <v>313</v>
      </c>
      <c r="K7923" t="s">
        <v>19</v>
      </c>
      <c r="L7923" t="s">
        <v>314</v>
      </c>
      <c r="M7923" t="s">
        <v>314</v>
      </c>
      <c r="N7923" t="s">
        <v>314</v>
      </c>
      <c r="O7923" t="s">
        <v>17</v>
      </c>
      <c r="P7923" t="s">
        <v>315</v>
      </c>
      <c r="Q7923" t="s">
        <v>314</v>
      </c>
      <c r="R7923" t="str">
        <f t="shared" si="246"/>
        <v>Non-incentive Class</v>
      </c>
      <c r="S7923">
        <f t="shared" si="247"/>
        <v>929695</v>
      </c>
    </row>
    <row r="7924" spans="1:19" x14ac:dyDescent="0.8">
      <c r="A7924">
        <v>70068</v>
      </c>
      <c r="B7924">
        <v>7.9160000000000004</v>
      </c>
      <c r="C7924">
        <v>0</v>
      </c>
      <c r="D7924">
        <v>30</v>
      </c>
      <c r="E7924">
        <v>0</v>
      </c>
      <c r="F7924">
        <v>0</v>
      </c>
      <c r="G7924">
        <v>0</v>
      </c>
      <c r="H7924">
        <v>0</v>
      </c>
      <c r="I7924">
        <v>30210000</v>
      </c>
      <c r="J7924" t="s">
        <v>313</v>
      </c>
      <c r="K7924" t="s">
        <v>19</v>
      </c>
      <c r="L7924" t="s">
        <v>314</v>
      </c>
      <c r="M7924" t="s">
        <v>314</v>
      </c>
      <c r="N7924" t="s">
        <v>314</v>
      </c>
      <c r="O7924" t="s">
        <v>17</v>
      </c>
      <c r="P7924" t="s">
        <v>315</v>
      </c>
      <c r="Q7924" t="s">
        <v>314</v>
      </c>
      <c r="R7924" t="str">
        <f t="shared" si="246"/>
        <v>Non-incentive Class</v>
      </c>
      <c r="S7924">
        <f t="shared" si="247"/>
        <v>0</v>
      </c>
    </row>
    <row r="7925" spans="1:19" x14ac:dyDescent="0.8">
      <c r="A7925">
        <v>70068</v>
      </c>
      <c r="B7925">
        <v>7.9160000000000004</v>
      </c>
      <c r="C7925">
        <v>1</v>
      </c>
      <c r="D7925">
        <v>14</v>
      </c>
      <c r="E7925">
        <v>99247</v>
      </c>
      <c r="F7925">
        <v>298010</v>
      </c>
      <c r="G7925">
        <v>0</v>
      </c>
      <c r="H7925">
        <v>0</v>
      </c>
      <c r="I7925">
        <v>30210000</v>
      </c>
      <c r="J7925" t="s">
        <v>313</v>
      </c>
      <c r="K7925" t="s">
        <v>19</v>
      </c>
      <c r="L7925" t="s">
        <v>314</v>
      </c>
      <c r="M7925" t="s">
        <v>314</v>
      </c>
      <c r="N7925" t="s">
        <v>314</v>
      </c>
      <c r="O7925" t="s">
        <v>17</v>
      </c>
      <c r="P7925" t="s">
        <v>315</v>
      </c>
      <c r="Q7925" t="s">
        <v>314</v>
      </c>
      <c r="R7925" t="str">
        <f t="shared" si="246"/>
        <v>Non-incentive Class</v>
      </c>
      <c r="S7925">
        <f t="shared" si="247"/>
        <v>298010</v>
      </c>
    </row>
    <row r="7926" spans="1:19" x14ac:dyDescent="0.8">
      <c r="A7926">
        <v>70068</v>
      </c>
      <c r="B7926">
        <v>7.9160000000000004</v>
      </c>
      <c r="C7926">
        <v>2</v>
      </c>
      <c r="D7926">
        <v>10</v>
      </c>
      <c r="E7926">
        <v>125831</v>
      </c>
      <c r="F7926">
        <v>377834</v>
      </c>
      <c r="G7926">
        <v>67070</v>
      </c>
      <c r="H7926">
        <v>40000</v>
      </c>
      <c r="I7926">
        <v>30210000</v>
      </c>
      <c r="J7926" t="s">
        <v>313</v>
      </c>
      <c r="K7926" t="s">
        <v>19</v>
      </c>
      <c r="L7926" t="s">
        <v>314</v>
      </c>
      <c r="M7926" t="s">
        <v>314</v>
      </c>
      <c r="N7926" t="s">
        <v>314</v>
      </c>
      <c r="O7926" t="s">
        <v>17</v>
      </c>
      <c r="P7926" t="s">
        <v>315</v>
      </c>
      <c r="Q7926" t="s">
        <v>314</v>
      </c>
      <c r="R7926" t="str">
        <f t="shared" si="246"/>
        <v>Non-incentive Class</v>
      </c>
      <c r="S7926">
        <f t="shared" si="247"/>
        <v>377834</v>
      </c>
    </row>
    <row r="7927" spans="1:19" x14ac:dyDescent="0.8">
      <c r="A7927">
        <v>70068</v>
      </c>
      <c r="B7927">
        <v>7.9160000000000004</v>
      </c>
      <c r="C7927">
        <v>3</v>
      </c>
      <c r="D7927">
        <v>9</v>
      </c>
      <c r="E7927">
        <v>478164</v>
      </c>
      <c r="F7927">
        <v>1435783</v>
      </c>
      <c r="G7927">
        <v>0</v>
      </c>
      <c r="H7927">
        <v>0</v>
      </c>
      <c r="I7927">
        <v>30210000</v>
      </c>
      <c r="J7927" t="s">
        <v>313</v>
      </c>
      <c r="K7927" t="s">
        <v>19</v>
      </c>
      <c r="L7927" t="s">
        <v>314</v>
      </c>
      <c r="M7927" t="s">
        <v>314</v>
      </c>
      <c r="N7927" t="s">
        <v>314</v>
      </c>
      <c r="O7927" t="s">
        <v>17</v>
      </c>
      <c r="P7927" t="s">
        <v>315</v>
      </c>
      <c r="Q7927" t="s">
        <v>314</v>
      </c>
      <c r="R7927" t="str">
        <f t="shared" si="246"/>
        <v>Non-incentive Class</v>
      </c>
      <c r="S7927">
        <f t="shared" si="247"/>
        <v>1435783</v>
      </c>
    </row>
    <row r="7928" spans="1:19" x14ac:dyDescent="0.8">
      <c r="A7928">
        <v>70068</v>
      </c>
      <c r="B7928">
        <v>7.9160000000000004</v>
      </c>
      <c r="C7928" t="s">
        <v>23</v>
      </c>
      <c r="D7928">
        <v>63</v>
      </c>
      <c r="E7928">
        <v>2914111</v>
      </c>
      <c r="F7928">
        <v>8750204</v>
      </c>
      <c r="G7928">
        <v>0</v>
      </c>
      <c r="H7928">
        <v>0</v>
      </c>
      <c r="I7928">
        <v>30210000</v>
      </c>
      <c r="J7928" t="s">
        <v>313</v>
      </c>
      <c r="K7928" t="s">
        <v>19</v>
      </c>
      <c r="L7928" t="s">
        <v>314</v>
      </c>
      <c r="M7928" t="s">
        <v>314</v>
      </c>
      <c r="N7928" t="s">
        <v>314</v>
      </c>
      <c r="O7928" t="s">
        <v>17</v>
      </c>
      <c r="P7928" t="s">
        <v>315</v>
      </c>
      <c r="Q7928" t="s">
        <v>314</v>
      </c>
      <c r="R7928" t="str">
        <f t="shared" si="246"/>
        <v>Non-incentive Class</v>
      </c>
      <c r="S7928">
        <f t="shared" si="247"/>
        <v>8750204</v>
      </c>
    </row>
    <row r="7929" spans="1:19" x14ac:dyDescent="0.8">
      <c r="A7929">
        <v>70068</v>
      </c>
      <c r="B7929">
        <v>7.9160000000000004</v>
      </c>
      <c r="C7929" t="s">
        <v>30</v>
      </c>
      <c r="D7929">
        <v>5</v>
      </c>
      <c r="E7929">
        <v>697090</v>
      </c>
      <c r="F7929">
        <v>2093153</v>
      </c>
      <c r="G7929">
        <v>0</v>
      </c>
      <c r="H7929">
        <v>0</v>
      </c>
      <c r="I7929">
        <v>30210000</v>
      </c>
      <c r="J7929" t="s">
        <v>313</v>
      </c>
      <c r="K7929" t="s">
        <v>19</v>
      </c>
      <c r="L7929" t="s">
        <v>314</v>
      </c>
      <c r="M7929" t="s">
        <v>314</v>
      </c>
      <c r="N7929" t="s">
        <v>314</v>
      </c>
      <c r="O7929" t="s">
        <v>17</v>
      </c>
      <c r="P7929" t="s">
        <v>315</v>
      </c>
      <c r="Q7929" t="s">
        <v>314</v>
      </c>
      <c r="R7929" t="str">
        <f t="shared" si="246"/>
        <v>Non-incentive Class</v>
      </c>
      <c r="S7929">
        <f t="shared" si="247"/>
        <v>2093153</v>
      </c>
    </row>
    <row r="7930" spans="1:19" x14ac:dyDescent="0.8">
      <c r="A7930">
        <v>70069</v>
      </c>
      <c r="B7930">
        <v>7.8970000000000002</v>
      </c>
      <c r="C7930">
        <v>0</v>
      </c>
      <c r="D7930">
        <v>100</v>
      </c>
      <c r="E7930">
        <v>0</v>
      </c>
      <c r="F7930">
        <v>0</v>
      </c>
      <c r="G7930">
        <v>0</v>
      </c>
      <c r="H7930">
        <v>0</v>
      </c>
      <c r="I7930">
        <v>30210000</v>
      </c>
      <c r="J7930" t="s">
        <v>313</v>
      </c>
      <c r="K7930" t="s">
        <v>19</v>
      </c>
      <c r="L7930" t="s">
        <v>314</v>
      </c>
      <c r="M7930" t="s">
        <v>314</v>
      </c>
      <c r="N7930" t="s">
        <v>314</v>
      </c>
      <c r="O7930" t="s">
        <v>17</v>
      </c>
      <c r="P7930" t="s">
        <v>315</v>
      </c>
      <c r="Q7930" t="s">
        <v>314</v>
      </c>
      <c r="R7930" t="str">
        <f t="shared" si="246"/>
        <v>Non-incentive Class</v>
      </c>
      <c r="S7930">
        <f t="shared" si="247"/>
        <v>0</v>
      </c>
    </row>
    <row r="7931" spans="1:19" x14ac:dyDescent="0.8">
      <c r="A7931">
        <v>70069</v>
      </c>
      <c r="B7931">
        <v>7.8970000000000002</v>
      </c>
      <c r="C7931">
        <v>1</v>
      </c>
      <c r="D7931">
        <v>36</v>
      </c>
      <c r="E7931">
        <v>181275</v>
      </c>
      <c r="F7931">
        <v>544324</v>
      </c>
      <c r="G7931">
        <v>0</v>
      </c>
      <c r="H7931">
        <v>0</v>
      </c>
      <c r="I7931">
        <v>30210000</v>
      </c>
      <c r="J7931" t="s">
        <v>313</v>
      </c>
      <c r="K7931" t="s">
        <v>19</v>
      </c>
      <c r="L7931" t="s">
        <v>314</v>
      </c>
      <c r="M7931" t="s">
        <v>314</v>
      </c>
      <c r="N7931" t="s">
        <v>314</v>
      </c>
      <c r="O7931" t="s">
        <v>17</v>
      </c>
      <c r="P7931" t="s">
        <v>315</v>
      </c>
      <c r="Q7931" t="s">
        <v>314</v>
      </c>
      <c r="R7931" t="str">
        <f t="shared" si="246"/>
        <v>Non-incentive Class</v>
      </c>
      <c r="S7931">
        <f t="shared" si="247"/>
        <v>544324</v>
      </c>
    </row>
    <row r="7932" spans="1:19" x14ac:dyDescent="0.8">
      <c r="A7932">
        <v>70069</v>
      </c>
      <c r="B7932">
        <v>7.8970000000000002</v>
      </c>
      <c r="C7932">
        <v>2</v>
      </c>
      <c r="D7932">
        <v>8</v>
      </c>
      <c r="E7932">
        <v>77594</v>
      </c>
      <c r="F7932">
        <v>232991</v>
      </c>
      <c r="G7932">
        <v>18000</v>
      </c>
      <c r="H7932">
        <v>10000</v>
      </c>
      <c r="I7932">
        <v>30210000</v>
      </c>
      <c r="J7932" t="s">
        <v>313</v>
      </c>
      <c r="K7932" t="s">
        <v>19</v>
      </c>
      <c r="L7932" t="s">
        <v>314</v>
      </c>
      <c r="M7932" t="s">
        <v>314</v>
      </c>
      <c r="N7932" t="s">
        <v>314</v>
      </c>
      <c r="O7932" t="s">
        <v>17</v>
      </c>
      <c r="P7932" t="s">
        <v>315</v>
      </c>
      <c r="Q7932" t="s">
        <v>314</v>
      </c>
      <c r="R7932" t="str">
        <f t="shared" si="246"/>
        <v>Non-incentive Class</v>
      </c>
      <c r="S7932">
        <f t="shared" si="247"/>
        <v>232991</v>
      </c>
    </row>
    <row r="7933" spans="1:19" x14ac:dyDescent="0.8">
      <c r="A7933">
        <v>70069</v>
      </c>
      <c r="B7933">
        <v>7.8970000000000002</v>
      </c>
      <c r="C7933">
        <v>3</v>
      </c>
      <c r="D7933">
        <v>1</v>
      </c>
      <c r="E7933">
        <v>135845</v>
      </c>
      <c r="F7933">
        <v>407902</v>
      </c>
      <c r="G7933">
        <v>0</v>
      </c>
      <c r="H7933">
        <v>0</v>
      </c>
      <c r="I7933">
        <v>30210000</v>
      </c>
      <c r="J7933" t="s">
        <v>313</v>
      </c>
      <c r="K7933" t="s">
        <v>19</v>
      </c>
      <c r="L7933" t="s">
        <v>314</v>
      </c>
      <c r="M7933" t="s">
        <v>314</v>
      </c>
      <c r="N7933" t="s">
        <v>314</v>
      </c>
      <c r="O7933" t="s">
        <v>17</v>
      </c>
      <c r="P7933" t="s">
        <v>315</v>
      </c>
      <c r="Q7933" t="s">
        <v>314</v>
      </c>
      <c r="R7933" t="str">
        <f t="shared" si="246"/>
        <v>Non-incentive Class</v>
      </c>
      <c r="S7933">
        <f t="shared" si="247"/>
        <v>407902</v>
      </c>
    </row>
    <row r="7934" spans="1:19" x14ac:dyDescent="0.8">
      <c r="A7934">
        <v>70069</v>
      </c>
      <c r="B7934">
        <v>7.8970000000000002</v>
      </c>
      <c r="C7934" t="s">
        <v>23</v>
      </c>
      <c r="D7934">
        <v>156</v>
      </c>
      <c r="E7934">
        <v>12211836</v>
      </c>
      <c r="F7934">
        <v>36668479</v>
      </c>
      <c r="G7934">
        <v>0</v>
      </c>
      <c r="H7934">
        <v>0</v>
      </c>
      <c r="I7934">
        <v>30210000</v>
      </c>
      <c r="J7934" t="s">
        <v>313</v>
      </c>
      <c r="K7934" t="s">
        <v>19</v>
      </c>
      <c r="L7934" t="s">
        <v>314</v>
      </c>
      <c r="M7934" t="s">
        <v>314</v>
      </c>
      <c r="N7934" t="s">
        <v>314</v>
      </c>
      <c r="O7934" t="s">
        <v>17</v>
      </c>
      <c r="P7934" t="s">
        <v>315</v>
      </c>
      <c r="Q7934" t="s">
        <v>314</v>
      </c>
      <c r="R7934" t="str">
        <f t="shared" si="246"/>
        <v>Non-incentive Class</v>
      </c>
      <c r="S7934">
        <f t="shared" si="247"/>
        <v>36668479</v>
      </c>
    </row>
    <row r="7935" spans="1:19" x14ac:dyDescent="0.8">
      <c r="A7935">
        <v>70069</v>
      </c>
      <c r="B7935">
        <v>7.8970000000000002</v>
      </c>
      <c r="C7935" t="s">
        <v>30</v>
      </c>
      <c r="D7935">
        <v>1</v>
      </c>
      <c r="E7935">
        <v>36520</v>
      </c>
      <c r="F7935">
        <v>109659</v>
      </c>
      <c r="G7935">
        <v>0</v>
      </c>
      <c r="H7935">
        <v>0</v>
      </c>
      <c r="I7935">
        <v>30210000</v>
      </c>
      <c r="J7935" t="s">
        <v>313</v>
      </c>
      <c r="K7935" t="s">
        <v>19</v>
      </c>
      <c r="L7935" t="s">
        <v>314</v>
      </c>
      <c r="M7935" t="s">
        <v>314</v>
      </c>
      <c r="N7935" t="s">
        <v>314</v>
      </c>
      <c r="O7935" t="s">
        <v>17</v>
      </c>
      <c r="P7935" t="s">
        <v>315</v>
      </c>
      <c r="Q7935" t="s">
        <v>314</v>
      </c>
      <c r="R7935" t="str">
        <f t="shared" si="246"/>
        <v>Non-incentive Class</v>
      </c>
      <c r="S7935">
        <f t="shared" si="247"/>
        <v>109659</v>
      </c>
    </row>
    <row r="7936" spans="1:19" x14ac:dyDescent="0.8">
      <c r="A7936">
        <v>70070</v>
      </c>
      <c r="B7936">
        <v>7.9160000000000004</v>
      </c>
      <c r="C7936">
        <v>0</v>
      </c>
      <c r="D7936">
        <v>34</v>
      </c>
      <c r="E7936">
        <v>0</v>
      </c>
      <c r="F7936">
        <v>0</v>
      </c>
      <c r="G7936">
        <v>0</v>
      </c>
      <c r="H7936">
        <v>0</v>
      </c>
      <c r="I7936">
        <v>30210000</v>
      </c>
      <c r="J7936" t="s">
        <v>313</v>
      </c>
      <c r="K7936" t="s">
        <v>19</v>
      </c>
      <c r="L7936" t="s">
        <v>314</v>
      </c>
      <c r="M7936" t="s">
        <v>314</v>
      </c>
      <c r="N7936" t="s">
        <v>314</v>
      </c>
      <c r="O7936" t="s">
        <v>17</v>
      </c>
      <c r="P7936" t="s">
        <v>315</v>
      </c>
      <c r="Q7936" t="s">
        <v>314</v>
      </c>
      <c r="R7936" t="str">
        <f t="shared" si="246"/>
        <v>Non-incentive Class</v>
      </c>
      <c r="S7936">
        <f t="shared" si="247"/>
        <v>0</v>
      </c>
    </row>
    <row r="7937" spans="1:19" x14ac:dyDescent="0.8">
      <c r="A7937">
        <v>70070</v>
      </c>
      <c r="B7937">
        <v>7.9160000000000004</v>
      </c>
      <c r="C7937">
        <v>1</v>
      </c>
      <c r="D7937">
        <v>32</v>
      </c>
      <c r="E7937">
        <v>161079</v>
      </c>
      <c r="F7937">
        <v>483670</v>
      </c>
      <c r="G7937">
        <v>0</v>
      </c>
      <c r="H7937">
        <v>0</v>
      </c>
      <c r="I7937">
        <v>30210000</v>
      </c>
      <c r="J7937" t="s">
        <v>313</v>
      </c>
      <c r="K7937" t="s">
        <v>19</v>
      </c>
      <c r="L7937" t="s">
        <v>314</v>
      </c>
      <c r="M7937" t="s">
        <v>314</v>
      </c>
      <c r="N7937" t="s">
        <v>314</v>
      </c>
      <c r="O7937" t="s">
        <v>17</v>
      </c>
      <c r="P7937" t="s">
        <v>315</v>
      </c>
      <c r="Q7937" t="s">
        <v>314</v>
      </c>
      <c r="R7937" t="str">
        <f t="shared" si="246"/>
        <v>Non-incentive Class</v>
      </c>
      <c r="S7937">
        <f t="shared" si="247"/>
        <v>483670</v>
      </c>
    </row>
    <row r="7938" spans="1:19" x14ac:dyDescent="0.8">
      <c r="A7938">
        <v>70070</v>
      </c>
      <c r="B7938">
        <v>7.9160000000000004</v>
      </c>
      <c r="C7938">
        <v>2</v>
      </c>
      <c r="D7938">
        <v>12</v>
      </c>
      <c r="E7938">
        <v>129118</v>
      </c>
      <c r="F7938">
        <v>387704</v>
      </c>
      <c r="G7938">
        <v>0</v>
      </c>
      <c r="H7938">
        <v>0</v>
      </c>
      <c r="I7938">
        <v>30210000</v>
      </c>
      <c r="J7938" t="s">
        <v>313</v>
      </c>
      <c r="K7938" t="s">
        <v>19</v>
      </c>
      <c r="L7938" t="s">
        <v>314</v>
      </c>
      <c r="M7938" t="s">
        <v>314</v>
      </c>
      <c r="N7938" t="s">
        <v>314</v>
      </c>
      <c r="O7938" t="s">
        <v>17</v>
      </c>
      <c r="P7938" t="s">
        <v>315</v>
      </c>
      <c r="Q7938" t="s">
        <v>314</v>
      </c>
      <c r="R7938" t="str">
        <f t="shared" si="246"/>
        <v>Non-incentive Class</v>
      </c>
      <c r="S7938">
        <f t="shared" si="247"/>
        <v>387704</v>
      </c>
    </row>
    <row r="7939" spans="1:19" x14ac:dyDescent="0.8">
      <c r="A7939">
        <v>70070</v>
      </c>
      <c r="B7939">
        <v>7.9160000000000004</v>
      </c>
      <c r="C7939">
        <v>3</v>
      </c>
      <c r="D7939">
        <v>6</v>
      </c>
      <c r="E7939">
        <v>159284</v>
      </c>
      <c r="F7939">
        <v>478282</v>
      </c>
      <c r="G7939">
        <v>0</v>
      </c>
      <c r="H7939">
        <v>0</v>
      </c>
      <c r="I7939">
        <v>30210000</v>
      </c>
      <c r="J7939" t="s">
        <v>313</v>
      </c>
      <c r="K7939" t="s">
        <v>19</v>
      </c>
      <c r="L7939" t="s">
        <v>314</v>
      </c>
      <c r="M7939" t="s">
        <v>314</v>
      </c>
      <c r="N7939" t="s">
        <v>314</v>
      </c>
      <c r="O7939" t="s">
        <v>17</v>
      </c>
      <c r="P7939" t="s">
        <v>315</v>
      </c>
      <c r="Q7939" t="s">
        <v>314</v>
      </c>
      <c r="R7939" t="str">
        <f t="shared" ref="R7939:R8002" si="248">IF(COUNTIF(C7939,"6A"),"Incentive Class",IF(COUNTIF(C7939,"6B"),"Incentive Class",IF(COUNTIF(C7939,"6C"),"Incentive Class",IF(COUNTIF(C7939,"7A"),"Incentive Class",IF(COUNTIF(C7939,"7B"),"Incentive Class","Non-incentive Class")))))</f>
        <v>Non-incentive Class</v>
      </c>
      <c r="S7939">
        <f t="shared" ref="S7939:S8002" si="249">IF(R7939="Incentive Class", F7939*10, F7939)</f>
        <v>478282</v>
      </c>
    </row>
    <row r="7940" spans="1:19" x14ac:dyDescent="0.8">
      <c r="A7940">
        <v>70070</v>
      </c>
      <c r="B7940">
        <v>7.9160000000000004</v>
      </c>
      <c r="C7940">
        <v>4</v>
      </c>
      <c r="D7940">
        <v>2</v>
      </c>
      <c r="E7940">
        <v>37292</v>
      </c>
      <c r="F7940">
        <v>111976</v>
      </c>
      <c r="G7940">
        <v>0</v>
      </c>
      <c r="H7940">
        <v>0</v>
      </c>
      <c r="I7940">
        <v>30210000</v>
      </c>
      <c r="J7940" t="s">
        <v>313</v>
      </c>
      <c r="K7940" t="s">
        <v>19</v>
      </c>
      <c r="L7940" t="s">
        <v>314</v>
      </c>
      <c r="M7940" t="s">
        <v>314</v>
      </c>
      <c r="N7940" t="s">
        <v>314</v>
      </c>
      <c r="O7940" t="s">
        <v>17</v>
      </c>
      <c r="P7940" t="s">
        <v>315</v>
      </c>
      <c r="Q7940" t="s">
        <v>314</v>
      </c>
      <c r="R7940" t="str">
        <f t="shared" si="248"/>
        <v>Non-incentive Class</v>
      </c>
      <c r="S7940">
        <f t="shared" si="249"/>
        <v>111976</v>
      </c>
    </row>
    <row r="7941" spans="1:19" x14ac:dyDescent="0.8">
      <c r="A7941">
        <v>70070</v>
      </c>
      <c r="B7941">
        <v>7.9160000000000004</v>
      </c>
      <c r="C7941" t="s">
        <v>23</v>
      </c>
      <c r="D7941">
        <v>123</v>
      </c>
      <c r="E7941">
        <v>5755786</v>
      </c>
      <c r="F7941">
        <v>17282902</v>
      </c>
      <c r="G7941">
        <v>0</v>
      </c>
      <c r="H7941">
        <v>0</v>
      </c>
      <c r="I7941">
        <v>30210000</v>
      </c>
      <c r="J7941" t="s">
        <v>313</v>
      </c>
      <c r="K7941" t="s">
        <v>19</v>
      </c>
      <c r="L7941" t="s">
        <v>314</v>
      </c>
      <c r="M7941" t="s">
        <v>314</v>
      </c>
      <c r="N7941" t="s">
        <v>314</v>
      </c>
      <c r="O7941" t="s">
        <v>17</v>
      </c>
      <c r="P7941" t="s">
        <v>315</v>
      </c>
      <c r="Q7941" t="s">
        <v>314</v>
      </c>
      <c r="R7941" t="str">
        <f t="shared" si="248"/>
        <v>Non-incentive Class</v>
      </c>
      <c r="S7941">
        <f t="shared" si="249"/>
        <v>17282902</v>
      </c>
    </row>
    <row r="7942" spans="1:19" x14ac:dyDescent="0.8">
      <c r="A7942">
        <v>70070</v>
      </c>
      <c r="B7942">
        <v>7.9160000000000004</v>
      </c>
      <c r="C7942" t="s">
        <v>30</v>
      </c>
      <c r="D7942">
        <v>1</v>
      </c>
      <c r="E7942">
        <v>14586</v>
      </c>
      <c r="F7942">
        <v>43797</v>
      </c>
      <c r="G7942">
        <v>0</v>
      </c>
      <c r="H7942">
        <v>0</v>
      </c>
      <c r="I7942">
        <v>30210000</v>
      </c>
      <c r="J7942" t="s">
        <v>313</v>
      </c>
      <c r="K7942" t="s">
        <v>19</v>
      </c>
      <c r="L7942" t="s">
        <v>314</v>
      </c>
      <c r="M7942" t="s">
        <v>314</v>
      </c>
      <c r="N7942" t="s">
        <v>314</v>
      </c>
      <c r="O7942" t="s">
        <v>17</v>
      </c>
      <c r="P7942" t="s">
        <v>315</v>
      </c>
      <c r="Q7942" t="s">
        <v>314</v>
      </c>
      <c r="R7942" t="str">
        <f t="shared" si="248"/>
        <v>Non-incentive Class</v>
      </c>
      <c r="S7942">
        <f t="shared" si="249"/>
        <v>43797</v>
      </c>
    </row>
    <row r="7943" spans="1:19" x14ac:dyDescent="0.8">
      <c r="A7943">
        <v>70071</v>
      </c>
      <c r="B7943">
        <v>7.8970000000000002</v>
      </c>
      <c r="C7943">
        <v>0</v>
      </c>
      <c r="D7943">
        <v>70</v>
      </c>
      <c r="E7943">
        <v>0</v>
      </c>
      <c r="F7943">
        <v>0</v>
      </c>
      <c r="G7943">
        <v>0</v>
      </c>
      <c r="H7943">
        <v>0</v>
      </c>
      <c r="I7943">
        <v>30210000</v>
      </c>
      <c r="J7943" t="s">
        <v>313</v>
      </c>
      <c r="K7943" t="s">
        <v>19</v>
      </c>
      <c r="L7943" t="s">
        <v>314</v>
      </c>
      <c r="M7943" t="s">
        <v>314</v>
      </c>
      <c r="N7943" t="s">
        <v>314</v>
      </c>
      <c r="O7943" t="s">
        <v>17</v>
      </c>
      <c r="P7943" t="s">
        <v>315</v>
      </c>
      <c r="Q7943" t="s">
        <v>314</v>
      </c>
      <c r="R7943" t="str">
        <f t="shared" si="248"/>
        <v>Non-incentive Class</v>
      </c>
      <c r="S7943">
        <f t="shared" si="249"/>
        <v>0</v>
      </c>
    </row>
    <row r="7944" spans="1:19" x14ac:dyDescent="0.8">
      <c r="A7944">
        <v>70071</v>
      </c>
      <c r="B7944">
        <v>7.8970000000000002</v>
      </c>
      <c r="C7944">
        <v>1</v>
      </c>
      <c r="D7944">
        <v>18</v>
      </c>
      <c r="E7944">
        <v>63485</v>
      </c>
      <c r="F7944">
        <v>190624</v>
      </c>
      <c r="G7944">
        <v>0</v>
      </c>
      <c r="H7944">
        <v>0</v>
      </c>
      <c r="I7944">
        <v>30210000</v>
      </c>
      <c r="J7944" t="s">
        <v>313</v>
      </c>
      <c r="K7944" t="s">
        <v>19</v>
      </c>
      <c r="L7944" t="s">
        <v>314</v>
      </c>
      <c r="M7944" t="s">
        <v>314</v>
      </c>
      <c r="N7944" t="s">
        <v>314</v>
      </c>
      <c r="O7944" t="s">
        <v>17</v>
      </c>
      <c r="P7944" t="s">
        <v>315</v>
      </c>
      <c r="Q7944" t="s">
        <v>314</v>
      </c>
      <c r="R7944" t="str">
        <f t="shared" si="248"/>
        <v>Non-incentive Class</v>
      </c>
      <c r="S7944">
        <f t="shared" si="249"/>
        <v>190624</v>
      </c>
    </row>
    <row r="7945" spans="1:19" x14ac:dyDescent="0.8">
      <c r="A7945">
        <v>70071</v>
      </c>
      <c r="B7945">
        <v>7.8970000000000002</v>
      </c>
      <c r="C7945">
        <v>2</v>
      </c>
      <c r="D7945">
        <v>8</v>
      </c>
      <c r="E7945">
        <v>91531</v>
      </c>
      <c r="F7945">
        <v>274839</v>
      </c>
      <c r="G7945">
        <v>20000</v>
      </c>
      <c r="H7945">
        <v>10000</v>
      </c>
      <c r="I7945">
        <v>30210000</v>
      </c>
      <c r="J7945" t="s">
        <v>313</v>
      </c>
      <c r="K7945" t="s">
        <v>19</v>
      </c>
      <c r="L7945" t="s">
        <v>314</v>
      </c>
      <c r="M7945" t="s">
        <v>314</v>
      </c>
      <c r="N7945" t="s">
        <v>314</v>
      </c>
      <c r="O7945" t="s">
        <v>17</v>
      </c>
      <c r="P7945" t="s">
        <v>315</v>
      </c>
      <c r="Q7945" t="s">
        <v>314</v>
      </c>
      <c r="R7945" t="str">
        <f t="shared" si="248"/>
        <v>Non-incentive Class</v>
      </c>
      <c r="S7945">
        <f t="shared" si="249"/>
        <v>274839</v>
      </c>
    </row>
    <row r="7946" spans="1:19" x14ac:dyDescent="0.8">
      <c r="A7946">
        <v>70071</v>
      </c>
      <c r="B7946">
        <v>7.8970000000000002</v>
      </c>
      <c r="C7946">
        <v>3</v>
      </c>
      <c r="D7946">
        <v>5</v>
      </c>
      <c r="E7946">
        <v>409720</v>
      </c>
      <c r="F7946">
        <v>1230265</v>
      </c>
      <c r="G7946">
        <v>0</v>
      </c>
      <c r="H7946">
        <v>0</v>
      </c>
      <c r="I7946">
        <v>30210000</v>
      </c>
      <c r="J7946" t="s">
        <v>313</v>
      </c>
      <c r="K7946" t="s">
        <v>19</v>
      </c>
      <c r="L7946" t="s">
        <v>314</v>
      </c>
      <c r="M7946" t="s">
        <v>314</v>
      </c>
      <c r="N7946" t="s">
        <v>314</v>
      </c>
      <c r="O7946" t="s">
        <v>17</v>
      </c>
      <c r="P7946" t="s">
        <v>315</v>
      </c>
      <c r="Q7946" t="s">
        <v>314</v>
      </c>
      <c r="R7946" t="str">
        <f t="shared" si="248"/>
        <v>Non-incentive Class</v>
      </c>
      <c r="S7946">
        <f t="shared" si="249"/>
        <v>1230265</v>
      </c>
    </row>
    <row r="7947" spans="1:19" x14ac:dyDescent="0.8">
      <c r="A7947">
        <v>70071</v>
      </c>
      <c r="B7947">
        <v>7.8970000000000002</v>
      </c>
      <c r="C7947" t="s">
        <v>23</v>
      </c>
      <c r="D7947">
        <v>42</v>
      </c>
      <c r="E7947">
        <v>3616588</v>
      </c>
      <c r="F7947">
        <v>10859526</v>
      </c>
      <c r="G7947">
        <v>0</v>
      </c>
      <c r="H7947">
        <v>0</v>
      </c>
      <c r="I7947">
        <v>30210000</v>
      </c>
      <c r="J7947" t="s">
        <v>313</v>
      </c>
      <c r="K7947" t="s">
        <v>19</v>
      </c>
      <c r="L7947" t="s">
        <v>314</v>
      </c>
      <c r="M7947" t="s">
        <v>314</v>
      </c>
      <c r="N7947" t="s">
        <v>314</v>
      </c>
      <c r="O7947" t="s">
        <v>17</v>
      </c>
      <c r="P7947" t="s">
        <v>315</v>
      </c>
      <c r="Q7947" t="s">
        <v>314</v>
      </c>
      <c r="R7947" t="str">
        <f t="shared" si="248"/>
        <v>Non-incentive Class</v>
      </c>
      <c r="S7947">
        <f t="shared" si="249"/>
        <v>10859526</v>
      </c>
    </row>
    <row r="7948" spans="1:19" x14ac:dyDescent="0.8">
      <c r="A7948">
        <v>70071</v>
      </c>
      <c r="B7948">
        <v>7.8970000000000002</v>
      </c>
      <c r="C7948" t="s">
        <v>30</v>
      </c>
      <c r="D7948">
        <v>5</v>
      </c>
      <c r="E7948">
        <v>186425</v>
      </c>
      <c r="F7948">
        <v>559780</v>
      </c>
      <c r="G7948">
        <v>0</v>
      </c>
      <c r="H7948">
        <v>0</v>
      </c>
      <c r="I7948">
        <v>30210000</v>
      </c>
      <c r="J7948" t="s">
        <v>313</v>
      </c>
      <c r="K7948" t="s">
        <v>19</v>
      </c>
      <c r="L7948" t="s">
        <v>314</v>
      </c>
      <c r="M7948" t="s">
        <v>314</v>
      </c>
      <c r="N7948" t="s">
        <v>314</v>
      </c>
      <c r="O7948" t="s">
        <v>17</v>
      </c>
      <c r="P7948" t="s">
        <v>315</v>
      </c>
      <c r="Q7948" t="s">
        <v>314</v>
      </c>
      <c r="R7948" t="str">
        <f t="shared" si="248"/>
        <v>Non-incentive Class</v>
      </c>
      <c r="S7948">
        <f t="shared" si="249"/>
        <v>559780</v>
      </c>
    </row>
    <row r="7949" spans="1:19" x14ac:dyDescent="0.8">
      <c r="A7949">
        <v>70072</v>
      </c>
      <c r="B7949">
        <v>7.8970000000000002</v>
      </c>
      <c r="C7949">
        <v>0</v>
      </c>
      <c r="D7949">
        <v>6</v>
      </c>
      <c r="E7949">
        <v>0</v>
      </c>
      <c r="F7949">
        <v>0</v>
      </c>
      <c r="G7949">
        <v>0</v>
      </c>
      <c r="H7949">
        <v>0</v>
      </c>
      <c r="I7949">
        <v>30210000</v>
      </c>
      <c r="J7949" t="s">
        <v>313</v>
      </c>
      <c r="K7949" t="s">
        <v>19</v>
      </c>
      <c r="L7949" t="s">
        <v>314</v>
      </c>
      <c r="M7949" t="s">
        <v>314</v>
      </c>
      <c r="N7949" t="s">
        <v>314</v>
      </c>
      <c r="O7949" t="s">
        <v>17</v>
      </c>
      <c r="P7949" t="s">
        <v>315</v>
      </c>
      <c r="Q7949" t="s">
        <v>314</v>
      </c>
      <c r="R7949" t="str">
        <f t="shared" si="248"/>
        <v>Non-incentive Class</v>
      </c>
      <c r="S7949">
        <f t="shared" si="249"/>
        <v>0</v>
      </c>
    </row>
    <row r="7950" spans="1:19" x14ac:dyDescent="0.8">
      <c r="A7950">
        <v>70072</v>
      </c>
      <c r="B7950">
        <v>7.8970000000000002</v>
      </c>
      <c r="C7950" t="s">
        <v>23</v>
      </c>
      <c r="D7950">
        <v>8</v>
      </c>
      <c r="E7950">
        <v>686478</v>
      </c>
      <c r="F7950">
        <v>2061287</v>
      </c>
      <c r="G7950">
        <v>0</v>
      </c>
      <c r="H7950">
        <v>0</v>
      </c>
      <c r="I7950">
        <v>30210000</v>
      </c>
      <c r="J7950" t="s">
        <v>313</v>
      </c>
      <c r="K7950" t="s">
        <v>19</v>
      </c>
      <c r="L7950" t="s">
        <v>314</v>
      </c>
      <c r="M7950" t="s">
        <v>314</v>
      </c>
      <c r="N7950" t="s">
        <v>314</v>
      </c>
      <c r="O7950" t="s">
        <v>17</v>
      </c>
      <c r="P7950" t="s">
        <v>315</v>
      </c>
      <c r="Q7950" t="s">
        <v>314</v>
      </c>
      <c r="R7950" t="str">
        <f t="shared" si="248"/>
        <v>Non-incentive Class</v>
      </c>
      <c r="S7950">
        <f t="shared" si="249"/>
        <v>2061287</v>
      </c>
    </row>
    <row r="7951" spans="1:19" x14ac:dyDescent="0.8">
      <c r="A7951">
        <v>70072</v>
      </c>
      <c r="B7951">
        <v>7.8970000000000002</v>
      </c>
      <c r="C7951" t="s">
        <v>30</v>
      </c>
      <c r="D7951">
        <v>2</v>
      </c>
      <c r="E7951">
        <v>795770</v>
      </c>
      <c r="F7951">
        <v>2389459</v>
      </c>
      <c r="G7951">
        <v>0</v>
      </c>
      <c r="H7951">
        <v>0</v>
      </c>
      <c r="I7951">
        <v>30210000</v>
      </c>
      <c r="J7951" t="s">
        <v>313</v>
      </c>
      <c r="K7951" t="s">
        <v>19</v>
      </c>
      <c r="L7951" t="s">
        <v>314</v>
      </c>
      <c r="M7951" t="s">
        <v>314</v>
      </c>
      <c r="N7951" t="s">
        <v>314</v>
      </c>
      <c r="O7951" t="s">
        <v>17</v>
      </c>
      <c r="P7951" t="s">
        <v>315</v>
      </c>
      <c r="Q7951" t="s">
        <v>314</v>
      </c>
      <c r="R7951" t="str">
        <f t="shared" si="248"/>
        <v>Non-incentive Class</v>
      </c>
      <c r="S7951">
        <f t="shared" si="249"/>
        <v>2389459</v>
      </c>
    </row>
    <row r="7952" spans="1:19" x14ac:dyDescent="0.8">
      <c r="A7952">
        <v>70073</v>
      </c>
      <c r="B7952">
        <v>7.9160000000000004</v>
      </c>
      <c r="C7952">
        <v>0</v>
      </c>
      <c r="D7952">
        <v>4</v>
      </c>
      <c r="E7952">
        <v>0</v>
      </c>
      <c r="F7952">
        <v>0</v>
      </c>
      <c r="G7952">
        <v>0</v>
      </c>
      <c r="H7952">
        <v>0</v>
      </c>
      <c r="I7952">
        <v>30210000</v>
      </c>
      <c r="J7952" t="s">
        <v>313</v>
      </c>
      <c r="K7952" t="s">
        <v>19</v>
      </c>
      <c r="L7952" t="s">
        <v>314</v>
      </c>
      <c r="M7952" t="s">
        <v>314</v>
      </c>
      <c r="N7952" t="s">
        <v>314</v>
      </c>
      <c r="O7952" t="s">
        <v>17</v>
      </c>
      <c r="P7952" t="s">
        <v>315</v>
      </c>
      <c r="Q7952" t="s">
        <v>314</v>
      </c>
      <c r="R7952" t="str">
        <f t="shared" si="248"/>
        <v>Non-incentive Class</v>
      </c>
      <c r="S7952">
        <f t="shared" si="249"/>
        <v>0</v>
      </c>
    </row>
    <row r="7953" spans="1:19" x14ac:dyDescent="0.8">
      <c r="A7953">
        <v>70073</v>
      </c>
      <c r="B7953">
        <v>7.9160000000000004</v>
      </c>
      <c r="C7953">
        <v>1</v>
      </c>
      <c r="D7953">
        <v>3</v>
      </c>
      <c r="E7953">
        <v>19915</v>
      </c>
      <c r="F7953">
        <v>59798</v>
      </c>
      <c r="G7953">
        <v>0</v>
      </c>
      <c r="H7953">
        <v>0</v>
      </c>
      <c r="I7953">
        <v>30210000</v>
      </c>
      <c r="J7953" t="s">
        <v>313</v>
      </c>
      <c r="K7953" t="s">
        <v>19</v>
      </c>
      <c r="L7953" t="s">
        <v>314</v>
      </c>
      <c r="M7953" t="s">
        <v>314</v>
      </c>
      <c r="N7953" t="s">
        <v>314</v>
      </c>
      <c r="O7953" t="s">
        <v>17</v>
      </c>
      <c r="P7953" t="s">
        <v>315</v>
      </c>
      <c r="Q7953" t="s">
        <v>314</v>
      </c>
      <c r="R7953" t="str">
        <f t="shared" si="248"/>
        <v>Non-incentive Class</v>
      </c>
      <c r="S7953">
        <f t="shared" si="249"/>
        <v>59798</v>
      </c>
    </row>
    <row r="7954" spans="1:19" x14ac:dyDescent="0.8">
      <c r="A7954">
        <v>70073</v>
      </c>
      <c r="B7954">
        <v>7.9160000000000004</v>
      </c>
      <c r="C7954">
        <v>3</v>
      </c>
      <c r="D7954">
        <v>2</v>
      </c>
      <c r="E7954">
        <v>41236</v>
      </c>
      <c r="F7954">
        <v>123820</v>
      </c>
      <c r="G7954">
        <v>0</v>
      </c>
      <c r="H7954">
        <v>0</v>
      </c>
      <c r="I7954">
        <v>30210000</v>
      </c>
      <c r="J7954" t="s">
        <v>313</v>
      </c>
      <c r="K7954" t="s">
        <v>19</v>
      </c>
      <c r="L7954" t="s">
        <v>314</v>
      </c>
      <c r="M7954" t="s">
        <v>314</v>
      </c>
      <c r="N7954" t="s">
        <v>314</v>
      </c>
      <c r="O7954" t="s">
        <v>17</v>
      </c>
      <c r="P7954" t="s">
        <v>315</v>
      </c>
      <c r="Q7954" t="s">
        <v>314</v>
      </c>
      <c r="R7954" t="str">
        <f t="shared" si="248"/>
        <v>Non-incentive Class</v>
      </c>
      <c r="S7954">
        <f t="shared" si="249"/>
        <v>123820</v>
      </c>
    </row>
    <row r="7955" spans="1:19" x14ac:dyDescent="0.8">
      <c r="A7955">
        <v>70073</v>
      </c>
      <c r="B7955">
        <v>7.9160000000000004</v>
      </c>
      <c r="C7955" t="s">
        <v>23</v>
      </c>
      <c r="D7955">
        <v>4</v>
      </c>
      <c r="E7955">
        <v>287326</v>
      </c>
      <c r="F7955">
        <v>862753</v>
      </c>
      <c r="G7955">
        <v>0</v>
      </c>
      <c r="H7955">
        <v>0</v>
      </c>
      <c r="I7955">
        <v>30210000</v>
      </c>
      <c r="J7955" t="s">
        <v>313</v>
      </c>
      <c r="K7955" t="s">
        <v>19</v>
      </c>
      <c r="L7955" t="s">
        <v>314</v>
      </c>
      <c r="M7955" t="s">
        <v>314</v>
      </c>
      <c r="N7955" t="s">
        <v>314</v>
      </c>
      <c r="O7955" t="s">
        <v>17</v>
      </c>
      <c r="P7955" t="s">
        <v>315</v>
      </c>
      <c r="Q7955" t="s">
        <v>314</v>
      </c>
      <c r="R7955" t="str">
        <f t="shared" si="248"/>
        <v>Non-incentive Class</v>
      </c>
      <c r="S7955">
        <f t="shared" si="249"/>
        <v>862753</v>
      </c>
    </row>
    <row r="7956" spans="1:19" x14ac:dyDescent="0.8">
      <c r="A7956">
        <v>70073</v>
      </c>
      <c r="B7956">
        <v>7.9160000000000004</v>
      </c>
      <c r="C7956" t="s">
        <v>30</v>
      </c>
      <c r="D7956">
        <v>4</v>
      </c>
      <c r="E7956">
        <v>151894</v>
      </c>
      <c r="F7956">
        <v>456092</v>
      </c>
      <c r="G7956">
        <v>0</v>
      </c>
      <c r="H7956">
        <v>0</v>
      </c>
      <c r="I7956">
        <v>30210000</v>
      </c>
      <c r="J7956" t="s">
        <v>313</v>
      </c>
      <c r="K7956" t="s">
        <v>19</v>
      </c>
      <c r="L7956" t="s">
        <v>314</v>
      </c>
      <c r="M7956" t="s">
        <v>314</v>
      </c>
      <c r="N7956" t="s">
        <v>314</v>
      </c>
      <c r="O7956" t="s">
        <v>17</v>
      </c>
      <c r="P7956" t="s">
        <v>315</v>
      </c>
      <c r="Q7956" t="s">
        <v>314</v>
      </c>
      <c r="R7956" t="str">
        <f t="shared" si="248"/>
        <v>Non-incentive Class</v>
      </c>
      <c r="S7956">
        <f t="shared" si="249"/>
        <v>456092</v>
      </c>
    </row>
    <row r="7957" spans="1:19" x14ac:dyDescent="0.8">
      <c r="A7957">
        <v>70073</v>
      </c>
      <c r="B7957">
        <v>7.9160000000000004</v>
      </c>
      <c r="C7957">
        <v>9</v>
      </c>
      <c r="D7957">
        <v>1</v>
      </c>
      <c r="E7957">
        <v>450783</v>
      </c>
      <c r="F7957">
        <v>1353566</v>
      </c>
      <c r="G7957">
        <v>0</v>
      </c>
      <c r="H7957">
        <v>0</v>
      </c>
      <c r="I7957">
        <v>30210000</v>
      </c>
      <c r="J7957" t="s">
        <v>313</v>
      </c>
      <c r="K7957" t="s">
        <v>19</v>
      </c>
      <c r="L7957" t="s">
        <v>314</v>
      </c>
      <c r="M7957" t="s">
        <v>314</v>
      </c>
      <c r="N7957" t="s">
        <v>314</v>
      </c>
      <c r="O7957" t="s">
        <v>17</v>
      </c>
      <c r="P7957" t="s">
        <v>315</v>
      </c>
      <c r="Q7957" t="s">
        <v>314</v>
      </c>
      <c r="R7957" t="str">
        <f t="shared" si="248"/>
        <v>Non-incentive Class</v>
      </c>
      <c r="S7957">
        <f t="shared" si="249"/>
        <v>1353566</v>
      </c>
    </row>
    <row r="7958" spans="1:19" x14ac:dyDescent="0.8">
      <c r="A7958">
        <v>70074</v>
      </c>
      <c r="B7958">
        <v>7.8970000000000002</v>
      </c>
      <c r="C7958">
        <v>0</v>
      </c>
      <c r="D7958">
        <v>34</v>
      </c>
      <c r="E7958">
        <v>0</v>
      </c>
      <c r="F7958">
        <v>0</v>
      </c>
      <c r="G7958">
        <v>0</v>
      </c>
      <c r="H7958">
        <v>0</v>
      </c>
      <c r="I7958">
        <v>30210000</v>
      </c>
      <c r="J7958" t="s">
        <v>313</v>
      </c>
      <c r="K7958" t="s">
        <v>19</v>
      </c>
      <c r="L7958" t="s">
        <v>314</v>
      </c>
      <c r="M7958" t="s">
        <v>314</v>
      </c>
      <c r="N7958" t="s">
        <v>314</v>
      </c>
      <c r="O7958" t="s">
        <v>17</v>
      </c>
      <c r="P7958" t="s">
        <v>315</v>
      </c>
      <c r="Q7958" t="s">
        <v>314</v>
      </c>
      <c r="R7958" t="str">
        <f t="shared" si="248"/>
        <v>Non-incentive Class</v>
      </c>
      <c r="S7958">
        <f t="shared" si="249"/>
        <v>0</v>
      </c>
    </row>
    <row r="7959" spans="1:19" x14ac:dyDescent="0.8">
      <c r="A7959">
        <v>70074</v>
      </c>
      <c r="B7959">
        <v>7.8970000000000002</v>
      </c>
      <c r="C7959">
        <v>1</v>
      </c>
      <c r="D7959">
        <v>20</v>
      </c>
      <c r="E7959">
        <v>145082</v>
      </c>
      <c r="F7959">
        <v>435635</v>
      </c>
      <c r="G7959">
        <v>0</v>
      </c>
      <c r="H7959">
        <v>0</v>
      </c>
      <c r="I7959">
        <v>30210000</v>
      </c>
      <c r="J7959" t="s">
        <v>313</v>
      </c>
      <c r="K7959" t="s">
        <v>19</v>
      </c>
      <c r="L7959" t="s">
        <v>314</v>
      </c>
      <c r="M7959" t="s">
        <v>314</v>
      </c>
      <c r="N7959" t="s">
        <v>314</v>
      </c>
      <c r="O7959" t="s">
        <v>17</v>
      </c>
      <c r="P7959" t="s">
        <v>315</v>
      </c>
      <c r="Q7959" t="s">
        <v>314</v>
      </c>
      <c r="R7959" t="str">
        <f t="shared" si="248"/>
        <v>Non-incentive Class</v>
      </c>
      <c r="S7959">
        <f t="shared" si="249"/>
        <v>435635</v>
      </c>
    </row>
    <row r="7960" spans="1:19" x14ac:dyDescent="0.8">
      <c r="A7960">
        <v>70074</v>
      </c>
      <c r="B7960">
        <v>7.8970000000000002</v>
      </c>
      <c r="C7960">
        <v>2</v>
      </c>
      <c r="D7960">
        <v>42</v>
      </c>
      <c r="E7960">
        <v>267107</v>
      </c>
      <c r="F7960">
        <v>802046</v>
      </c>
      <c r="G7960">
        <v>179047</v>
      </c>
      <c r="H7960">
        <v>154005</v>
      </c>
      <c r="I7960">
        <v>30210000</v>
      </c>
      <c r="J7960" t="s">
        <v>313</v>
      </c>
      <c r="K7960" t="s">
        <v>19</v>
      </c>
      <c r="L7960" t="s">
        <v>314</v>
      </c>
      <c r="M7960" t="s">
        <v>314</v>
      </c>
      <c r="N7960" t="s">
        <v>314</v>
      </c>
      <c r="O7960" t="s">
        <v>17</v>
      </c>
      <c r="P7960" t="s">
        <v>315</v>
      </c>
      <c r="Q7960" t="s">
        <v>314</v>
      </c>
      <c r="R7960" t="str">
        <f t="shared" si="248"/>
        <v>Non-incentive Class</v>
      </c>
      <c r="S7960">
        <f t="shared" si="249"/>
        <v>802046</v>
      </c>
    </row>
    <row r="7961" spans="1:19" x14ac:dyDescent="0.8">
      <c r="A7961">
        <v>70074</v>
      </c>
      <c r="B7961">
        <v>7.8970000000000002</v>
      </c>
      <c r="C7961">
        <v>3</v>
      </c>
      <c r="D7961">
        <v>19</v>
      </c>
      <c r="E7961">
        <v>1266975</v>
      </c>
      <c r="F7961">
        <v>3804347</v>
      </c>
      <c r="G7961">
        <v>0</v>
      </c>
      <c r="H7961">
        <v>0</v>
      </c>
      <c r="I7961">
        <v>30210000</v>
      </c>
      <c r="J7961" t="s">
        <v>313</v>
      </c>
      <c r="K7961" t="s">
        <v>19</v>
      </c>
      <c r="L7961" t="s">
        <v>314</v>
      </c>
      <c r="M7961" t="s">
        <v>314</v>
      </c>
      <c r="N7961" t="s">
        <v>314</v>
      </c>
      <c r="O7961" t="s">
        <v>17</v>
      </c>
      <c r="P7961" t="s">
        <v>315</v>
      </c>
      <c r="Q7961" t="s">
        <v>314</v>
      </c>
      <c r="R7961" t="str">
        <f t="shared" si="248"/>
        <v>Non-incentive Class</v>
      </c>
      <c r="S7961">
        <f t="shared" si="249"/>
        <v>3804347</v>
      </c>
    </row>
    <row r="7962" spans="1:19" x14ac:dyDescent="0.8">
      <c r="A7962">
        <v>70074</v>
      </c>
      <c r="B7962">
        <v>7.8970000000000002</v>
      </c>
      <c r="C7962">
        <v>4</v>
      </c>
      <c r="D7962">
        <v>1</v>
      </c>
      <c r="E7962">
        <v>5682</v>
      </c>
      <c r="F7962">
        <v>17061</v>
      </c>
      <c r="G7962">
        <v>0</v>
      </c>
      <c r="H7962">
        <v>0</v>
      </c>
      <c r="I7962">
        <v>30210000</v>
      </c>
      <c r="J7962" t="s">
        <v>313</v>
      </c>
      <c r="K7962" t="s">
        <v>19</v>
      </c>
      <c r="L7962" t="s">
        <v>314</v>
      </c>
      <c r="M7962" t="s">
        <v>314</v>
      </c>
      <c r="N7962" t="s">
        <v>314</v>
      </c>
      <c r="O7962" t="s">
        <v>17</v>
      </c>
      <c r="P7962" t="s">
        <v>315</v>
      </c>
      <c r="Q7962" t="s">
        <v>314</v>
      </c>
      <c r="R7962" t="str">
        <f t="shared" si="248"/>
        <v>Non-incentive Class</v>
      </c>
      <c r="S7962">
        <f t="shared" si="249"/>
        <v>17061</v>
      </c>
    </row>
    <row r="7963" spans="1:19" x14ac:dyDescent="0.8">
      <c r="A7963">
        <v>70074</v>
      </c>
      <c r="B7963">
        <v>7.8970000000000002</v>
      </c>
      <c r="C7963" t="s">
        <v>23</v>
      </c>
      <c r="D7963">
        <v>59</v>
      </c>
      <c r="E7963">
        <v>1824942</v>
      </c>
      <c r="F7963">
        <v>5479750</v>
      </c>
      <c r="G7963">
        <v>0</v>
      </c>
      <c r="H7963">
        <v>0</v>
      </c>
      <c r="I7963">
        <v>30210000</v>
      </c>
      <c r="J7963" t="s">
        <v>313</v>
      </c>
      <c r="K7963" t="s">
        <v>19</v>
      </c>
      <c r="L7963" t="s">
        <v>314</v>
      </c>
      <c r="M7963" t="s">
        <v>314</v>
      </c>
      <c r="N7963" t="s">
        <v>314</v>
      </c>
      <c r="O7963" t="s">
        <v>17</v>
      </c>
      <c r="P7963" t="s">
        <v>315</v>
      </c>
      <c r="Q7963" t="s">
        <v>314</v>
      </c>
      <c r="R7963" t="str">
        <f t="shared" si="248"/>
        <v>Non-incentive Class</v>
      </c>
      <c r="S7963">
        <f t="shared" si="249"/>
        <v>5479750</v>
      </c>
    </row>
    <row r="7964" spans="1:19" x14ac:dyDescent="0.8">
      <c r="A7964">
        <v>70074</v>
      </c>
      <c r="B7964">
        <v>7.8970000000000002</v>
      </c>
      <c r="C7964" t="s">
        <v>30</v>
      </c>
      <c r="D7964">
        <v>2</v>
      </c>
      <c r="E7964">
        <v>10910</v>
      </c>
      <c r="F7964">
        <v>32760</v>
      </c>
      <c r="G7964">
        <v>0</v>
      </c>
      <c r="H7964">
        <v>0</v>
      </c>
      <c r="I7964">
        <v>30210000</v>
      </c>
      <c r="J7964" t="s">
        <v>313</v>
      </c>
      <c r="K7964" t="s">
        <v>19</v>
      </c>
      <c r="L7964" t="s">
        <v>314</v>
      </c>
      <c r="M7964" t="s">
        <v>314</v>
      </c>
      <c r="N7964" t="s">
        <v>314</v>
      </c>
      <c r="O7964" t="s">
        <v>17</v>
      </c>
      <c r="P7964" t="s">
        <v>315</v>
      </c>
      <c r="Q7964" t="s">
        <v>314</v>
      </c>
      <c r="R7964" t="str">
        <f t="shared" si="248"/>
        <v>Non-incentive Class</v>
      </c>
      <c r="S7964">
        <f t="shared" si="249"/>
        <v>32760</v>
      </c>
    </row>
    <row r="7965" spans="1:19" x14ac:dyDescent="0.8">
      <c r="A7965">
        <v>70075</v>
      </c>
      <c r="B7965">
        <v>7.8970000000000002</v>
      </c>
      <c r="C7965">
        <v>0</v>
      </c>
      <c r="D7965">
        <v>4</v>
      </c>
      <c r="E7965">
        <v>0</v>
      </c>
      <c r="F7965">
        <v>0</v>
      </c>
      <c r="G7965">
        <v>0</v>
      </c>
      <c r="H7965">
        <v>0</v>
      </c>
      <c r="I7965">
        <v>30210000</v>
      </c>
      <c r="J7965" t="s">
        <v>313</v>
      </c>
      <c r="K7965" t="s">
        <v>19</v>
      </c>
      <c r="L7965" t="s">
        <v>314</v>
      </c>
      <c r="M7965" t="s">
        <v>314</v>
      </c>
      <c r="N7965" t="s">
        <v>314</v>
      </c>
      <c r="O7965" t="s">
        <v>17</v>
      </c>
      <c r="P7965" t="s">
        <v>315</v>
      </c>
      <c r="Q7965" t="s">
        <v>314</v>
      </c>
      <c r="R7965" t="str">
        <f t="shared" si="248"/>
        <v>Non-incentive Class</v>
      </c>
      <c r="S7965">
        <f t="shared" si="249"/>
        <v>0</v>
      </c>
    </row>
    <row r="7966" spans="1:19" x14ac:dyDescent="0.8">
      <c r="A7966">
        <v>70075</v>
      </c>
      <c r="B7966">
        <v>7.8970000000000002</v>
      </c>
      <c r="C7966" t="s">
        <v>30</v>
      </c>
      <c r="D7966">
        <v>1</v>
      </c>
      <c r="E7966">
        <v>69627</v>
      </c>
      <c r="F7966">
        <v>209069</v>
      </c>
      <c r="G7966">
        <v>0</v>
      </c>
      <c r="H7966">
        <v>0</v>
      </c>
      <c r="I7966">
        <v>30210000</v>
      </c>
      <c r="J7966" t="s">
        <v>313</v>
      </c>
      <c r="K7966" t="s">
        <v>19</v>
      </c>
      <c r="L7966" t="s">
        <v>314</v>
      </c>
      <c r="M7966" t="s">
        <v>314</v>
      </c>
      <c r="N7966" t="s">
        <v>314</v>
      </c>
      <c r="O7966" t="s">
        <v>17</v>
      </c>
      <c r="P7966" t="s">
        <v>315</v>
      </c>
      <c r="Q7966" t="s">
        <v>314</v>
      </c>
      <c r="R7966" t="str">
        <f t="shared" si="248"/>
        <v>Non-incentive Class</v>
      </c>
      <c r="S7966">
        <f t="shared" si="249"/>
        <v>209069</v>
      </c>
    </row>
    <row r="7967" spans="1:19" x14ac:dyDescent="0.8">
      <c r="A7967">
        <v>70076</v>
      </c>
      <c r="B7967">
        <v>8.2929999999999993</v>
      </c>
      <c r="C7967">
        <v>0</v>
      </c>
      <c r="D7967">
        <v>34</v>
      </c>
      <c r="E7967">
        <v>0</v>
      </c>
      <c r="F7967">
        <v>0</v>
      </c>
      <c r="G7967">
        <v>0</v>
      </c>
      <c r="H7967">
        <v>0</v>
      </c>
      <c r="I7967">
        <v>30210000</v>
      </c>
      <c r="J7967" t="s">
        <v>313</v>
      </c>
      <c r="K7967" t="s">
        <v>19</v>
      </c>
      <c r="L7967" t="s">
        <v>314</v>
      </c>
      <c r="M7967" t="s">
        <v>314</v>
      </c>
      <c r="N7967" t="s">
        <v>314</v>
      </c>
      <c r="O7967" t="s">
        <v>17</v>
      </c>
      <c r="P7967" t="s">
        <v>315</v>
      </c>
      <c r="Q7967" t="s">
        <v>314</v>
      </c>
      <c r="R7967" t="str">
        <f t="shared" si="248"/>
        <v>Non-incentive Class</v>
      </c>
      <c r="S7967">
        <f t="shared" si="249"/>
        <v>0</v>
      </c>
    </row>
    <row r="7968" spans="1:19" x14ac:dyDescent="0.8">
      <c r="A7968">
        <v>70076</v>
      </c>
      <c r="B7968">
        <v>8.2929999999999993</v>
      </c>
      <c r="C7968">
        <v>1</v>
      </c>
      <c r="D7968">
        <v>5</v>
      </c>
      <c r="E7968">
        <v>17236</v>
      </c>
      <c r="F7968">
        <v>51755</v>
      </c>
      <c r="G7968">
        <v>0</v>
      </c>
      <c r="H7968">
        <v>0</v>
      </c>
      <c r="I7968">
        <v>30210000</v>
      </c>
      <c r="J7968" t="s">
        <v>313</v>
      </c>
      <c r="K7968" t="s">
        <v>19</v>
      </c>
      <c r="L7968" t="s">
        <v>314</v>
      </c>
      <c r="M7968" t="s">
        <v>314</v>
      </c>
      <c r="N7968" t="s">
        <v>314</v>
      </c>
      <c r="O7968" t="s">
        <v>17</v>
      </c>
      <c r="P7968" t="s">
        <v>315</v>
      </c>
      <c r="Q7968" t="s">
        <v>314</v>
      </c>
      <c r="R7968" t="str">
        <f t="shared" si="248"/>
        <v>Non-incentive Class</v>
      </c>
      <c r="S7968">
        <f t="shared" si="249"/>
        <v>51755</v>
      </c>
    </row>
    <row r="7969" spans="1:19" x14ac:dyDescent="0.8">
      <c r="A7969">
        <v>70076</v>
      </c>
      <c r="B7969">
        <v>8.2929999999999993</v>
      </c>
      <c r="C7969">
        <v>2</v>
      </c>
      <c r="D7969">
        <v>12</v>
      </c>
      <c r="E7969">
        <v>181367</v>
      </c>
      <c r="F7969">
        <v>544591</v>
      </c>
      <c r="G7969">
        <v>38391</v>
      </c>
      <c r="H7969">
        <v>20000</v>
      </c>
      <c r="I7969">
        <v>30210000</v>
      </c>
      <c r="J7969" t="s">
        <v>313</v>
      </c>
      <c r="K7969" t="s">
        <v>19</v>
      </c>
      <c r="L7969" t="s">
        <v>314</v>
      </c>
      <c r="M7969" t="s">
        <v>314</v>
      </c>
      <c r="N7969" t="s">
        <v>314</v>
      </c>
      <c r="O7969" t="s">
        <v>17</v>
      </c>
      <c r="P7969" t="s">
        <v>315</v>
      </c>
      <c r="Q7969" t="s">
        <v>314</v>
      </c>
      <c r="R7969" t="str">
        <f t="shared" si="248"/>
        <v>Non-incentive Class</v>
      </c>
      <c r="S7969">
        <f t="shared" si="249"/>
        <v>544591</v>
      </c>
    </row>
    <row r="7970" spans="1:19" x14ac:dyDescent="0.8">
      <c r="A7970">
        <v>70076</v>
      </c>
      <c r="B7970">
        <v>8.2929999999999993</v>
      </c>
      <c r="C7970">
        <v>3</v>
      </c>
      <c r="D7970">
        <v>7</v>
      </c>
      <c r="E7970">
        <v>745648</v>
      </c>
      <c r="F7970">
        <v>2238958</v>
      </c>
      <c r="G7970">
        <v>0</v>
      </c>
      <c r="H7970">
        <v>0</v>
      </c>
      <c r="I7970">
        <v>30210000</v>
      </c>
      <c r="J7970" t="s">
        <v>313</v>
      </c>
      <c r="K7970" t="s">
        <v>19</v>
      </c>
      <c r="L7970" t="s">
        <v>314</v>
      </c>
      <c r="M7970" t="s">
        <v>314</v>
      </c>
      <c r="N7970" t="s">
        <v>314</v>
      </c>
      <c r="O7970" t="s">
        <v>17</v>
      </c>
      <c r="P7970" t="s">
        <v>315</v>
      </c>
      <c r="Q7970" t="s">
        <v>314</v>
      </c>
      <c r="R7970" t="str">
        <f t="shared" si="248"/>
        <v>Non-incentive Class</v>
      </c>
      <c r="S7970">
        <f t="shared" si="249"/>
        <v>2238958</v>
      </c>
    </row>
    <row r="7971" spans="1:19" x14ac:dyDescent="0.8">
      <c r="A7971">
        <v>70076</v>
      </c>
      <c r="B7971">
        <v>8.2929999999999993</v>
      </c>
      <c r="C7971" t="s">
        <v>23</v>
      </c>
      <c r="D7971">
        <v>39</v>
      </c>
      <c r="E7971">
        <v>2026809</v>
      </c>
      <c r="F7971">
        <v>6085901</v>
      </c>
      <c r="G7971">
        <v>0</v>
      </c>
      <c r="H7971">
        <v>0</v>
      </c>
      <c r="I7971">
        <v>30210000</v>
      </c>
      <c r="J7971" t="s">
        <v>313</v>
      </c>
      <c r="K7971" t="s">
        <v>19</v>
      </c>
      <c r="L7971" t="s">
        <v>314</v>
      </c>
      <c r="M7971" t="s">
        <v>314</v>
      </c>
      <c r="N7971" t="s">
        <v>314</v>
      </c>
      <c r="O7971" t="s">
        <v>17</v>
      </c>
      <c r="P7971" t="s">
        <v>315</v>
      </c>
      <c r="Q7971" t="s">
        <v>314</v>
      </c>
      <c r="R7971" t="str">
        <f t="shared" si="248"/>
        <v>Non-incentive Class</v>
      </c>
      <c r="S7971">
        <f t="shared" si="249"/>
        <v>6085901</v>
      </c>
    </row>
    <row r="7972" spans="1:19" x14ac:dyDescent="0.8">
      <c r="A7972">
        <v>70076</v>
      </c>
      <c r="B7972">
        <v>8.2929999999999993</v>
      </c>
      <c r="C7972" t="s">
        <v>30</v>
      </c>
      <c r="D7972">
        <v>1</v>
      </c>
      <c r="E7972">
        <v>7115</v>
      </c>
      <c r="F7972">
        <v>21364</v>
      </c>
      <c r="G7972">
        <v>0</v>
      </c>
      <c r="H7972">
        <v>0</v>
      </c>
      <c r="I7972">
        <v>30210000</v>
      </c>
      <c r="J7972" t="s">
        <v>313</v>
      </c>
      <c r="K7972" t="s">
        <v>19</v>
      </c>
      <c r="L7972" t="s">
        <v>314</v>
      </c>
      <c r="M7972" t="s">
        <v>314</v>
      </c>
      <c r="N7972" t="s">
        <v>314</v>
      </c>
      <c r="O7972" t="s">
        <v>17</v>
      </c>
      <c r="P7972" t="s">
        <v>315</v>
      </c>
      <c r="Q7972" t="s">
        <v>314</v>
      </c>
      <c r="R7972" t="str">
        <f t="shared" si="248"/>
        <v>Non-incentive Class</v>
      </c>
      <c r="S7972">
        <f t="shared" si="249"/>
        <v>21364</v>
      </c>
    </row>
    <row r="7973" spans="1:19" x14ac:dyDescent="0.8">
      <c r="A7973">
        <v>70077</v>
      </c>
      <c r="B7973">
        <v>8.3119999999999994</v>
      </c>
      <c r="C7973">
        <v>0</v>
      </c>
      <c r="D7973">
        <v>2</v>
      </c>
      <c r="E7973">
        <v>0</v>
      </c>
      <c r="F7973">
        <v>0</v>
      </c>
      <c r="G7973">
        <v>0</v>
      </c>
      <c r="H7973">
        <v>0</v>
      </c>
      <c r="I7973">
        <v>30210000</v>
      </c>
      <c r="J7973" t="s">
        <v>313</v>
      </c>
      <c r="K7973" t="s">
        <v>19</v>
      </c>
      <c r="L7973" t="s">
        <v>314</v>
      </c>
      <c r="M7973" t="s">
        <v>314</v>
      </c>
      <c r="N7973" t="s">
        <v>314</v>
      </c>
      <c r="O7973" t="s">
        <v>17</v>
      </c>
      <c r="P7973" t="s">
        <v>315</v>
      </c>
      <c r="Q7973" t="s">
        <v>314</v>
      </c>
      <c r="R7973" t="str">
        <f t="shared" si="248"/>
        <v>Non-incentive Class</v>
      </c>
      <c r="S7973">
        <f t="shared" si="249"/>
        <v>0</v>
      </c>
    </row>
    <row r="7974" spans="1:19" x14ac:dyDescent="0.8">
      <c r="A7974">
        <v>70077</v>
      </c>
      <c r="B7974">
        <v>8.3119999999999994</v>
      </c>
      <c r="C7974" t="s">
        <v>23</v>
      </c>
      <c r="D7974">
        <v>1</v>
      </c>
      <c r="E7974">
        <v>117836</v>
      </c>
      <c r="F7974">
        <v>353826</v>
      </c>
      <c r="G7974">
        <v>0</v>
      </c>
      <c r="H7974">
        <v>0</v>
      </c>
      <c r="I7974">
        <v>30210000</v>
      </c>
      <c r="J7974" t="s">
        <v>313</v>
      </c>
      <c r="K7974" t="s">
        <v>19</v>
      </c>
      <c r="L7974" t="s">
        <v>314</v>
      </c>
      <c r="M7974" t="s">
        <v>314</v>
      </c>
      <c r="N7974" t="s">
        <v>314</v>
      </c>
      <c r="O7974" t="s">
        <v>17</v>
      </c>
      <c r="P7974" t="s">
        <v>315</v>
      </c>
      <c r="Q7974" t="s">
        <v>314</v>
      </c>
      <c r="R7974" t="str">
        <f t="shared" si="248"/>
        <v>Non-incentive Class</v>
      </c>
      <c r="S7974">
        <f t="shared" si="249"/>
        <v>353826</v>
      </c>
    </row>
    <row r="7975" spans="1:19" x14ac:dyDescent="0.8">
      <c r="A7975">
        <v>70079</v>
      </c>
      <c r="B7975">
        <v>8.2929999999999993</v>
      </c>
      <c r="C7975">
        <v>0</v>
      </c>
      <c r="D7975">
        <v>8</v>
      </c>
      <c r="E7975">
        <v>0</v>
      </c>
      <c r="F7975">
        <v>0</v>
      </c>
      <c r="G7975">
        <v>0</v>
      </c>
      <c r="H7975">
        <v>0</v>
      </c>
      <c r="I7975">
        <v>30210000</v>
      </c>
      <c r="J7975" t="s">
        <v>313</v>
      </c>
      <c r="K7975" t="s">
        <v>19</v>
      </c>
      <c r="L7975" t="s">
        <v>314</v>
      </c>
      <c r="M7975" t="s">
        <v>314</v>
      </c>
      <c r="N7975" t="s">
        <v>314</v>
      </c>
      <c r="O7975" t="s">
        <v>17</v>
      </c>
      <c r="P7975" t="s">
        <v>315</v>
      </c>
      <c r="Q7975" t="s">
        <v>314</v>
      </c>
      <c r="R7975" t="str">
        <f t="shared" si="248"/>
        <v>Non-incentive Class</v>
      </c>
      <c r="S7975">
        <f t="shared" si="249"/>
        <v>0</v>
      </c>
    </row>
    <row r="7976" spans="1:19" x14ac:dyDescent="0.8">
      <c r="A7976">
        <v>70079</v>
      </c>
      <c r="B7976">
        <v>8.2929999999999993</v>
      </c>
      <c r="C7976">
        <v>1</v>
      </c>
      <c r="D7976">
        <v>2</v>
      </c>
      <c r="E7976">
        <v>17092</v>
      </c>
      <c r="F7976">
        <v>51322</v>
      </c>
      <c r="G7976">
        <v>0</v>
      </c>
      <c r="H7976">
        <v>0</v>
      </c>
      <c r="I7976">
        <v>30210000</v>
      </c>
      <c r="J7976" t="s">
        <v>313</v>
      </c>
      <c r="K7976" t="s">
        <v>19</v>
      </c>
      <c r="L7976" t="s">
        <v>314</v>
      </c>
      <c r="M7976" t="s">
        <v>314</v>
      </c>
      <c r="N7976" t="s">
        <v>314</v>
      </c>
      <c r="O7976" t="s">
        <v>17</v>
      </c>
      <c r="P7976" t="s">
        <v>315</v>
      </c>
      <c r="Q7976" t="s">
        <v>314</v>
      </c>
      <c r="R7976" t="str">
        <f t="shared" si="248"/>
        <v>Non-incentive Class</v>
      </c>
      <c r="S7976">
        <f t="shared" si="249"/>
        <v>51322</v>
      </c>
    </row>
    <row r="7977" spans="1:19" x14ac:dyDescent="0.8">
      <c r="A7977">
        <v>70079</v>
      </c>
      <c r="B7977">
        <v>8.2929999999999993</v>
      </c>
      <c r="C7977">
        <v>2</v>
      </c>
      <c r="D7977">
        <v>1</v>
      </c>
      <c r="E7977">
        <v>19000</v>
      </c>
      <c r="F7977">
        <v>57051</v>
      </c>
      <c r="G7977">
        <v>0</v>
      </c>
      <c r="H7977">
        <v>0</v>
      </c>
      <c r="I7977">
        <v>30210000</v>
      </c>
      <c r="J7977" t="s">
        <v>313</v>
      </c>
      <c r="K7977" t="s">
        <v>19</v>
      </c>
      <c r="L7977" t="s">
        <v>314</v>
      </c>
      <c r="M7977" t="s">
        <v>314</v>
      </c>
      <c r="N7977" t="s">
        <v>314</v>
      </c>
      <c r="O7977" t="s">
        <v>17</v>
      </c>
      <c r="P7977" t="s">
        <v>315</v>
      </c>
      <c r="Q7977" t="s">
        <v>314</v>
      </c>
      <c r="R7977" t="str">
        <f t="shared" si="248"/>
        <v>Non-incentive Class</v>
      </c>
      <c r="S7977">
        <f t="shared" si="249"/>
        <v>57051</v>
      </c>
    </row>
    <row r="7978" spans="1:19" x14ac:dyDescent="0.8">
      <c r="A7978">
        <v>70079</v>
      </c>
      <c r="B7978">
        <v>8.2929999999999993</v>
      </c>
      <c r="C7978" t="s">
        <v>23</v>
      </c>
      <c r="D7978">
        <v>6</v>
      </c>
      <c r="E7978">
        <v>1756015</v>
      </c>
      <c r="F7978">
        <v>5272786</v>
      </c>
      <c r="G7978">
        <v>0</v>
      </c>
      <c r="H7978">
        <v>0</v>
      </c>
      <c r="I7978">
        <v>30210000</v>
      </c>
      <c r="J7978" t="s">
        <v>313</v>
      </c>
      <c r="K7978" t="s">
        <v>19</v>
      </c>
      <c r="L7978" t="s">
        <v>314</v>
      </c>
      <c r="M7978" t="s">
        <v>314</v>
      </c>
      <c r="N7978" t="s">
        <v>314</v>
      </c>
      <c r="O7978" t="s">
        <v>17</v>
      </c>
      <c r="P7978" t="s">
        <v>315</v>
      </c>
      <c r="Q7978" t="s">
        <v>314</v>
      </c>
      <c r="R7978" t="str">
        <f t="shared" si="248"/>
        <v>Non-incentive Class</v>
      </c>
      <c r="S7978">
        <f t="shared" si="249"/>
        <v>5272786</v>
      </c>
    </row>
    <row r="7979" spans="1:19" x14ac:dyDescent="0.8">
      <c r="A7979">
        <v>70079</v>
      </c>
      <c r="B7979">
        <v>8.2929999999999993</v>
      </c>
      <c r="C7979" t="s">
        <v>30</v>
      </c>
      <c r="D7979">
        <v>1</v>
      </c>
      <c r="E7979">
        <v>24849</v>
      </c>
      <c r="F7979">
        <v>74614</v>
      </c>
      <c r="G7979">
        <v>0</v>
      </c>
      <c r="H7979">
        <v>0</v>
      </c>
      <c r="I7979">
        <v>30210000</v>
      </c>
      <c r="J7979" t="s">
        <v>313</v>
      </c>
      <c r="K7979" t="s">
        <v>19</v>
      </c>
      <c r="L7979" t="s">
        <v>314</v>
      </c>
      <c r="M7979" t="s">
        <v>314</v>
      </c>
      <c r="N7979" t="s">
        <v>314</v>
      </c>
      <c r="O7979" t="s">
        <v>17</v>
      </c>
      <c r="P7979" t="s">
        <v>315</v>
      </c>
      <c r="Q7979" t="s">
        <v>314</v>
      </c>
      <c r="R7979" t="str">
        <f t="shared" si="248"/>
        <v>Non-incentive Class</v>
      </c>
      <c r="S7979">
        <f t="shared" si="249"/>
        <v>74614</v>
      </c>
    </row>
    <row r="7980" spans="1:19" x14ac:dyDescent="0.8">
      <c r="A7980">
        <v>70080</v>
      </c>
      <c r="B7980">
        <v>8.3119999999999994</v>
      </c>
      <c r="C7980">
        <v>0</v>
      </c>
      <c r="D7980">
        <v>16</v>
      </c>
      <c r="E7980">
        <v>0</v>
      </c>
      <c r="F7980">
        <v>0</v>
      </c>
      <c r="G7980">
        <v>0</v>
      </c>
      <c r="H7980">
        <v>0</v>
      </c>
      <c r="I7980">
        <v>30210000</v>
      </c>
      <c r="J7980" t="s">
        <v>313</v>
      </c>
      <c r="K7980" t="s">
        <v>19</v>
      </c>
      <c r="L7980" t="s">
        <v>314</v>
      </c>
      <c r="M7980" t="s">
        <v>314</v>
      </c>
      <c r="N7980" t="s">
        <v>314</v>
      </c>
      <c r="O7980" t="s">
        <v>17</v>
      </c>
      <c r="P7980" t="s">
        <v>315</v>
      </c>
      <c r="Q7980" t="s">
        <v>314</v>
      </c>
      <c r="R7980" t="str">
        <f t="shared" si="248"/>
        <v>Non-incentive Class</v>
      </c>
      <c r="S7980">
        <f t="shared" si="249"/>
        <v>0</v>
      </c>
    </row>
    <row r="7981" spans="1:19" x14ac:dyDescent="0.8">
      <c r="A7981">
        <v>70080</v>
      </c>
      <c r="B7981">
        <v>8.3119999999999994</v>
      </c>
      <c r="C7981">
        <v>1</v>
      </c>
      <c r="D7981">
        <v>3</v>
      </c>
      <c r="E7981">
        <v>9793</v>
      </c>
      <c r="F7981">
        <v>29406</v>
      </c>
      <c r="G7981">
        <v>0</v>
      </c>
      <c r="H7981">
        <v>0</v>
      </c>
      <c r="I7981">
        <v>30210000</v>
      </c>
      <c r="J7981" t="s">
        <v>313</v>
      </c>
      <c r="K7981" t="s">
        <v>19</v>
      </c>
      <c r="L7981" t="s">
        <v>314</v>
      </c>
      <c r="M7981" t="s">
        <v>314</v>
      </c>
      <c r="N7981" t="s">
        <v>314</v>
      </c>
      <c r="O7981" t="s">
        <v>17</v>
      </c>
      <c r="P7981" t="s">
        <v>315</v>
      </c>
      <c r="Q7981" t="s">
        <v>314</v>
      </c>
      <c r="R7981" t="str">
        <f t="shared" si="248"/>
        <v>Non-incentive Class</v>
      </c>
      <c r="S7981">
        <f t="shared" si="249"/>
        <v>29406</v>
      </c>
    </row>
    <row r="7982" spans="1:19" x14ac:dyDescent="0.8">
      <c r="A7982">
        <v>70080</v>
      </c>
      <c r="B7982">
        <v>8.3119999999999994</v>
      </c>
      <c r="C7982">
        <v>2</v>
      </c>
      <c r="D7982">
        <v>2</v>
      </c>
      <c r="E7982">
        <v>26000</v>
      </c>
      <c r="F7982">
        <v>78071</v>
      </c>
      <c r="G7982">
        <v>0</v>
      </c>
      <c r="H7982">
        <v>0</v>
      </c>
      <c r="I7982">
        <v>30210000</v>
      </c>
      <c r="J7982" t="s">
        <v>313</v>
      </c>
      <c r="K7982" t="s">
        <v>19</v>
      </c>
      <c r="L7982" t="s">
        <v>314</v>
      </c>
      <c r="M7982" t="s">
        <v>314</v>
      </c>
      <c r="N7982" t="s">
        <v>314</v>
      </c>
      <c r="O7982" t="s">
        <v>17</v>
      </c>
      <c r="P7982" t="s">
        <v>315</v>
      </c>
      <c r="Q7982" t="s">
        <v>314</v>
      </c>
      <c r="R7982" t="str">
        <f t="shared" si="248"/>
        <v>Non-incentive Class</v>
      </c>
      <c r="S7982">
        <f t="shared" si="249"/>
        <v>78071</v>
      </c>
    </row>
    <row r="7983" spans="1:19" x14ac:dyDescent="0.8">
      <c r="A7983">
        <v>70080</v>
      </c>
      <c r="B7983">
        <v>8.3119999999999994</v>
      </c>
      <c r="C7983" t="s">
        <v>23</v>
      </c>
      <c r="D7983">
        <v>21</v>
      </c>
      <c r="E7983">
        <v>413671</v>
      </c>
      <c r="F7983">
        <v>1242129</v>
      </c>
      <c r="G7983">
        <v>0</v>
      </c>
      <c r="H7983">
        <v>0</v>
      </c>
      <c r="I7983">
        <v>30210000</v>
      </c>
      <c r="J7983" t="s">
        <v>313</v>
      </c>
      <c r="K7983" t="s">
        <v>19</v>
      </c>
      <c r="L7983" t="s">
        <v>314</v>
      </c>
      <c r="M7983" t="s">
        <v>314</v>
      </c>
      <c r="N7983" t="s">
        <v>314</v>
      </c>
      <c r="O7983" t="s">
        <v>17</v>
      </c>
      <c r="P7983" t="s">
        <v>315</v>
      </c>
      <c r="Q7983" t="s">
        <v>314</v>
      </c>
      <c r="R7983" t="str">
        <f t="shared" si="248"/>
        <v>Non-incentive Class</v>
      </c>
      <c r="S7983">
        <f t="shared" si="249"/>
        <v>1242129</v>
      </c>
    </row>
    <row r="7984" spans="1:19" x14ac:dyDescent="0.8">
      <c r="A7984">
        <v>70081</v>
      </c>
      <c r="B7984">
        <v>8.2929999999999993</v>
      </c>
      <c r="C7984" t="s">
        <v>30</v>
      </c>
      <c r="D7984">
        <v>1</v>
      </c>
      <c r="E7984">
        <v>91302</v>
      </c>
      <c r="F7984">
        <v>274153</v>
      </c>
      <c r="G7984">
        <v>0</v>
      </c>
      <c r="H7984">
        <v>0</v>
      </c>
      <c r="I7984">
        <v>30210000</v>
      </c>
      <c r="J7984" t="s">
        <v>313</v>
      </c>
      <c r="K7984" t="s">
        <v>19</v>
      </c>
      <c r="L7984" t="s">
        <v>314</v>
      </c>
      <c r="M7984" t="s">
        <v>314</v>
      </c>
      <c r="N7984" t="s">
        <v>314</v>
      </c>
      <c r="O7984" t="s">
        <v>17</v>
      </c>
      <c r="P7984" t="s">
        <v>315</v>
      </c>
      <c r="Q7984" t="s">
        <v>314</v>
      </c>
      <c r="R7984" t="str">
        <f t="shared" si="248"/>
        <v>Non-incentive Class</v>
      </c>
      <c r="S7984">
        <f t="shared" si="249"/>
        <v>274153</v>
      </c>
    </row>
    <row r="7985" spans="1:19" x14ac:dyDescent="0.8">
      <c r="A7985">
        <v>70082</v>
      </c>
      <c r="B7985">
        <v>8.2929999999999993</v>
      </c>
      <c r="C7985">
        <v>0</v>
      </c>
      <c r="D7985">
        <v>226</v>
      </c>
      <c r="E7985">
        <v>0</v>
      </c>
      <c r="F7985">
        <v>0</v>
      </c>
      <c r="G7985">
        <v>0</v>
      </c>
      <c r="H7985">
        <v>0</v>
      </c>
      <c r="I7985">
        <v>30210000</v>
      </c>
      <c r="J7985" t="s">
        <v>313</v>
      </c>
      <c r="K7985" t="s">
        <v>19</v>
      </c>
      <c r="L7985" t="s">
        <v>314</v>
      </c>
      <c r="M7985" t="s">
        <v>314</v>
      </c>
      <c r="N7985" t="s">
        <v>314</v>
      </c>
      <c r="O7985" t="s">
        <v>17</v>
      </c>
      <c r="P7985" t="s">
        <v>315</v>
      </c>
      <c r="Q7985" t="s">
        <v>314</v>
      </c>
      <c r="R7985" t="str">
        <f t="shared" si="248"/>
        <v>Non-incentive Class</v>
      </c>
      <c r="S7985">
        <f t="shared" si="249"/>
        <v>0</v>
      </c>
    </row>
    <row r="7986" spans="1:19" x14ac:dyDescent="0.8">
      <c r="A7986">
        <v>70082</v>
      </c>
      <c r="B7986">
        <v>8.2929999999999993</v>
      </c>
      <c r="C7986">
        <v>1</v>
      </c>
      <c r="D7986">
        <v>38</v>
      </c>
      <c r="E7986">
        <v>186230</v>
      </c>
      <c r="F7986">
        <v>559196</v>
      </c>
      <c r="G7986">
        <v>0</v>
      </c>
      <c r="H7986">
        <v>0</v>
      </c>
      <c r="I7986">
        <v>30210000</v>
      </c>
      <c r="J7986" t="s">
        <v>313</v>
      </c>
      <c r="K7986" t="s">
        <v>19</v>
      </c>
      <c r="L7986" t="s">
        <v>314</v>
      </c>
      <c r="M7986" t="s">
        <v>314</v>
      </c>
      <c r="N7986" t="s">
        <v>314</v>
      </c>
      <c r="O7986" t="s">
        <v>17</v>
      </c>
      <c r="P7986" t="s">
        <v>315</v>
      </c>
      <c r="Q7986" t="s">
        <v>314</v>
      </c>
      <c r="R7986" t="str">
        <f t="shared" si="248"/>
        <v>Non-incentive Class</v>
      </c>
      <c r="S7986">
        <f t="shared" si="249"/>
        <v>559196</v>
      </c>
    </row>
    <row r="7987" spans="1:19" x14ac:dyDescent="0.8">
      <c r="A7987">
        <v>70082</v>
      </c>
      <c r="B7987">
        <v>8.2929999999999993</v>
      </c>
      <c r="C7987">
        <v>2</v>
      </c>
      <c r="D7987">
        <v>191</v>
      </c>
      <c r="E7987">
        <v>1287048</v>
      </c>
      <c r="F7987">
        <v>3864611</v>
      </c>
      <c r="G7987">
        <v>673757</v>
      </c>
      <c r="H7987">
        <v>507168</v>
      </c>
      <c r="I7987">
        <v>30210000</v>
      </c>
      <c r="J7987" t="s">
        <v>313</v>
      </c>
      <c r="K7987" t="s">
        <v>19</v>
      </c>
      <c r="L7987" t="s">
        <v>314</v>
      </c>
      <c r="M7987" t="s">
        <v>314</v>
      </c>
      <c r="N7987" t="s">
        <v>314</v>
      </c>
      <c r="O7987" t="s">
        <v>17</v>
      </c>
      <c r="P7987" t="s">
        <v>315</v>
      </c>
      <c r="Q7987" t="s">
        <v>314</v>
      </c>
      <c r="R7987" t="str">
        <f t="shared" si="248"/>
        <v>Non-incentive Class</v>
      </c>
      <c r="S7987">
        <f t="shared" si="249"/>
        <v>3864611</v>
      </c>
    </row>
    <row r="7988" spans="1:19" x14ac:dyDescent="0.8">
      <c r="A7988">
        <v>70082</v>
      </c>
      <c r="B7988">
        <v>8.2929999999999993</v>
      </c>
      <c r="C7988">
        <v>3</v>
      </c>
      <c r="D7988">
        <v>95</v>
      </c>
      <c r="E7988">
        <v>5646339</v>
      </c>
      <c r="F7988">
        <v>16954266</v>
      </c>
      <c r="G7988">
        <v>0</v>
      </c>
      <c r="H7988">
        <v>0</v>
      </c>
      <c r="I7988">
        <v>30210000</v>
      </c>
      <c r="J7988" t="s">
        <v>313</v>
      </c>
      <c r="K7988" t="s">
        <v>19</v>
      </c>
      <c r="L7988" t="s">
        <v>314</v>
      </c>
      <c r="M7988" t="s">
        <v>314</v>
      </c>
      <c r="N7988" t="s">
        <v>314</v>
      </c>
      <c r="O7988" t="s">
        <v>17</v>
      </c>
      <c r="P7988" t="s">
        <v>315</v>
      </c>
      <c r="Q7988" t="s">
        <v>314</v>
      </c>
      <c r="R7988" t="str">
        <f t="shared" si="248"/>
        <v>Non-incentive Class</v>
      </c>
      <c r="S7988">
        <f t="shared" si="249"/>
        <v>16954266</v>
      </c>
    </row>
    <row r="7989" spans="1:19" x14ac:dyDescent="0.8">
      <c r="A7989">
        <v>70082</v>
      </c>
      <c r="B7989">
        <v>8.2929999999999993</v>
      </c>
      <c r="C7989">
        <v>4</v>
      </c>
      <c r="D7989">
        <v>1</v>
      </c>
      <c r="E7989">
        <v>16508</v>
      </c>
      <c r="F7989">
        <v>49569</v>
      </c>
      <c r="G7989">
        <v>0</v>
      </c>
      <c r="H7989">
        <v>0</v>
      </c>
      <c r="I7989">
        <v>30210000</v>
      </c>
      <c r="J7989" t="s">
        <v>313</v>
      </c>
      <c r="K7989" t="s">
        <v>19</v>
      </c>
      <c r="L7989" t="s">
        <v>314</v>
      </c>
      <c r="M7989" t="s">
        <v>314</v>
      </c>
      <c r="N7989" t="s">
        <v>314</v>
      </c>
      <c r="O7989" t="s">
        <v>17</v>
      </c>
      <c r="P7989" t="s">
        <v>315</v>
      </c>
      <c r="Q7989" t="s">
        <v>314</v>
      </c>
      <c r="R7989" t="str">
        <f t="shared" si="248"/>
        <v>Non-incentive Class</v>
      </c>
      <c r="S7989">
        <f t="shared" si="249"/>
        <v>49569</v>
      </c>
    </row>
    <row r="7990" spans="1:19" x14ac:dyDescent="0.8">
      <c r="A7990">
        <v>70082</v>
      </c>
      <c r="B7990">
        <v>8.2929999999999993</v>
      </c>
      <c r="C7990" t="s">
        <v>23</v>
      </c>
      <c r="D7990">
        <v>284</v>
      </c>
      <c r="E7990">
        <v>17715931</v>
      </c>
      <c r="F7990">
        <v>53195633</v>
      </c>
      <c r="G7990">
        <v>0</v>
      </c>
      <c r="H7990">
        <v>0</v>
      </c>
      <c r="I7990">
        <v>30210000</v>
      </c>
      <c r="J7990" t="s">
        <v>313</v>
      </c>
      <c r="K7990" t="s">
        <v>19</v>
      </c>
      <c r="L7990" t="s">
        <v>314</v>
      </c>
      <c r="M7990" t="s">
        <v>314</v>
      </c>
      <c r="N7990" t="s">
        <v>314</v>
      </c>
      <c r="O7990" t="s">
        <v>17</v>
      </c>
      <c r="P7990" t="s">
        <v>315</v>
      </c>
      <c r="Q7990" t="s">
        <v>314</v>
      </c>
      <c r="R7990" t="str">
        <f t="shared" si="248"/>
        <v>Non-incentive Class</v>
      </c>
      <c r="S7990">
        <f t="shared" si="249"/>
        <v>53195633</v>
      </c>
    </row>
    <row r="7991" spans="1:19" x14ac:dyDescent="0.8">
      <c r="A7991">
        <v>70082</v>
      </c>
      <c r="B7991">
        <v>8.2929999999999993</v>
      </c>
      <c r="C7991" t="s">
        <v>30</v>
      </c>
      <c r="D7991">
        <v>2</v>
      </c>
      <c r="E7991">
        <v>31873</v>
      </c>
      <c r="F7991">
        <v>95705</v>
      </c>
      <c r="G7991">
        <v>0</v>
      </c>
      <c r="H7991">
        <v>0</v>
      </c>
      <c r="I7991">
        <v>30210000</v>
      </c>
      <c r="J7991" t="s">
        <v>313</v>
      </c>
      <c r="K7991" t="s">
        <v>19</v>
      </c>
      <c r="L7991" t="s">
        <v>314</v>
      </c>
      <c r="M7991" t="s">
        <v>314</v>
      </c>
      <c r="N7991" t="s">
        <v>314</v>
      </c>
      <c r="O7991" t="s">
        <v>17</v>
      </c>
      <c r="P7991" t="s">
        <v>315</v>
      </c>
      <c r="Q7991" t="s">
        <v>314</v>
      </c>
      <c r="R7991" t="str">
        <f t="shared" si="248"/>
        <v>Non-incentive Class</v>
      </c>
      <c r="S7991">
        <f t="shared" si="249"/>
        <v>95705</v>
      </c>
    </row>
    <row r="7992" spans="1:19" x14ac:dyDescent="0.8">
      <c r="A7992">
        <v>70083</v>
      </c>
      <c r="B7992">
        <v>6.6970000000000001</v>
      </c>
      <c r="C7992">
        <v>0</v>
      </c>
      <c r="D7992">
        <v>308</v>
      </c>
      <c r="E7992">
        <v>0</v>
      </c>
      <c r="F7992">
        <v>0</v>
      </c>
      <c r="G7992">
        <v>0</v>
      </c>
      <c r="H7992">
        <v>0</v>
      </c>
      <c r="I7992">
        <v>30210000</v>
      </c>
      <c r="J7992" t="s">
        <v>313</v>
      </c>
      <c r="K7992" t="s">
        <v>19</v>
      </c>
      <c r="L7992" t="s">
        <v>314</v>
      </c>
      <c r="M7992" t="s">
        <v>314</v>
      </c>
      <c r="N7992" t="s">
        <v>314</v>
      </c>
      <c r="O7992" t="s">
        <v>17</v>
      </c>
      <c r="P7992" t="s">
        <v>315</v>
      </c>
      <c r="Q7992" t="s">
        <v>314</v>
      </c>
      <c r="R7992" t="str">
        <f t="shared" si="248"/>
        <v>Non-incentive Class</v>
      </c>
      <c r="S7992">
        <f t="shared" si="249"/>
        <v>0</v>
      </c>
    </row>
    <row r="7993" spans="1:19" x14ac:dyDescent="0.8">
      <c r="A7993">
        <v>70083</v>
      </c>
      <c r="B7993">
        <v>6.6970000000000001</v>
      </c>
      <c r="C7993">
        <v>1</v>
      </c>
      <c r="D7993">
        <v>102</v>
      </c>
      <c r="E7993">
        <v>457293</v>
      </c>
      <c r="F7993">
        <v>1373112</v>
      </c>
      <c r="G7993">
        <v>0</v>
      </c>
      <c r="H7993">
        <v>0</v>
      </c>
      <c r="I7993">
        <v>30210000</v>
      </c>
      <c r="J7993" t="s">
        <v>313</v>
      </c>
      <c r="K7993" t="s">
        <v>19</v>
      </c>
      <c r="L7993" t="s">
        <v>314</v>
      </c>
      <c r="M7993" t="s">
        <v>314</v>
      </c>
      <c r="N7993" t="s">
        <v>314</v>
      </c>
      <c r="O7993" t="s">
        <v>17</v>
      </c>
      <c r="P7993" t="s">
        <v>315</v>
      </c>
      <c r="Q7993" t="s">
        <v>314</v>
      </c>
      <c r="R7993" t="str">
        <f t="shared" si="248"/>
        <v>Non-incentive Class</v>
      </c>
      <c r="S7993">
        <f t="shared" si="249"/>
        <v>1373112</v>
      </c>
    </row>
    <row r="7994" spans="1:19" x14ac:dyDescent="0.8">
      <c r="A7994">
        <v>70083</v>
      </c>
      <c r="B7994">
        <v>6.6970000000000001</v>
      </c>
      <c r="C7994">
        <v>2</v>
      </c>
      <c r="D7994">
        <v>797</v>
      </c>
      <c r="E7994">
        <v>8359246</v>
      </c>
      <c r="F7994">
        <v>25100314</v>
      </c>
      <c r="G7994">
        <v>4808004</v>
      </c>
      <c r="H7994">
        <v>3187400</v>
      </c>
      <c r="I7994">
        <v>30210000</v>
      </c>
      <c r="J7994" t="s">
        <v>313</v>
      </c>
      <c r="K7994" t="s">
        <v>19</v>
      </c>
      <c r="L7994" t="s">
        <v>314</v>
      </c>
      <c r="M7994" t="s">
        <v>314</v>
      </c>
      <c r="N7994" t="s">
        <v>314</v>
      </c>
      <c r="O7994" t="s">
        <v>17</v>
      </c>
      <c r="P7994" t="s">
        <v>315</v>
      </c>
      <c r="Q7994" t="s">
        <v>314</v>
      </c>
      <c r="R7994" t="str">
        <f t="shared" si="248"/>
        <v>Non-incentive Class</v>
      </c>
      <c r="S7994">
        <f t="shared" si="249"/>
        <v>25100314</v>
      </c>
    </row>
    <row r="7995" spans="1:19" x14ac:dyDescent="0.8">
      <c r="A7995">
        <v>70083</v>
      </c>
      <c r="B7995">
        <v>6.6970000000000001</v>
      </c>
      <c r="C7995">
        <v>3</v>
      </c>
      <c r="D7995">
        <v>45</v>
      </c>
      <c r="E7995">
        <v>3801365</v>
      </c>
      <c r="F7995">
        <v>11414357</v>
      </c>
      <c r="G7995">
        <v>0</v>
      </c>
      <c r="H7995">
        <v>0</v>
      </c>
      <c r="I7995">
        <v>30210000</v>
      </c>
      <c r="J7995" t="s">
        <v>313</v>
      </c>
      <c r="K7995" t="s">
        <v>19</v>
      </c>
      <c r="L7995" t="s">
        <v>314</v>
      </c>
      <c r="M7995" t="s">
        <v>314</v>
      </c>
      <c r="N7995" t="s">
        <v>314</v>
      </c>
      <c r="O7995" t="s">
        <v>17</v>
      </c>
      <c r="P7995" t="s">
        <v>315</v>
      </c>
      <c r="Q7995" t="s">
        <v>314</v>
      </c>
      <c r="R7995" t="str">
        <f t="shared" si="248"/>
        <v>Non-incentive Class</v>
      </c>
      <c r="S7995">
        <f t="shared" si="249"/>
        <v>11414357</v>
      </c>
    </row>
    <row r="7996" spans="1:19" x14ac:dyDescent="0.8">
      <c r="A7996">
        <v>70083</v>
      </c>
      <c r="B7996">
        <v>6.6970000000000001</v>
      </c>
      <c r="C7996" t="s">
        <v>23</v>
      </c>
      <c r="D7996">
        <v>128</v>
      </c>
      <c r="E7996">
        <v>8039253</v>
      </c>
      <c r="F7996">
        <v>24139473</v>
      </c>
      <c r="G7996">
        <v>0</v>
      </c>
      <c r="H7996">
        <v>0</v>
      </c>
      <c r="I7996">
        <v>30210000</v>
      </c>
      <c r="J7996" t="s">
        <v>313</v>
      </c>
      <c r="K7996" t="s">
        <v>19</v>
      </c>
      <c r="L7996" t="s">
        <v>314</v>
      </c>
      <c r="M7996" t="s">
        <v>314</v>
      </c>
      <c r="N7996" t="s">
        <v>314</v>
      </c>
      <c r="O7996" t="s">
        <v>17</v>
      </c>
      <c r="P7996" t="s">
        <v>315</v>
      </c>
      <c r="Q7996" t="s">
        <v>314</v>
      </c>
      <c r="R7996" t="str">
        <f t="shared" si="248"/>
        <v>Non-incentive Class</v>
      </c>
      <c r="S7996">
        <f t="shared" si="249"/>
        <v>24139473</v>
      </c>
    </row>
    <row r="7997" spans="1:19" x14ac:dyDescent="0.8">
      <c r="A7997">
        <v>70083</v>
      </c>
      <c r="B7997">
        <v>6.6970000000000001</v>
      </c>
      <c r="C7997" t="s">
        <v>30</v>
      </c>
      <c r="D7997">
        <v>24</v>
      </c>
      <c r="E7997">
        <v>1067084</v>
      </c>
      <c r="F7997">
        <v>3204132</v>
      </c>
      <c r="G7997">
        <v>0</v>
      </c>
      <c r="H7997">
        <v>0</v>
      </c>
      <c r="I7997">
        <v>30210000</v>
      </c>
      <c r="J7997" t="s">
        <v>313</v>
      </c>
      <c r="K7997" t="s">
        <v>19</v>
      </c>
      <c r="L7997" t="s">
        <v>314</v>
      </c>
      <c r="M7997" t="s">
        <v>314</v>
      </c>
      <c r="N7997" t="s">
        <v>314</v>
      </c>
      <c r="O7997" t="s">
        <v>17</v>
      </c>
      <c r="P7997" t="s">
        <v>315</v>
      </c>
      <c r="Q7997" t="s">
        <v>314</v>
      </c>
      <c r="R7997" t="str">
        <f t="shared" si="248"/>
        <v>Non-incentive Class</v>
      </c>
      <c r="S7997">
        <f t="shared" si="249"/>
        <v>3204132</v>
      </c>
    </row>
    <row r="7998" spans="1:19" x14ac:dyDescent="0.8">
      <c r="A7998">
        <v>70084</v>
      </c>
      <c r="B7998">
        <v>8.2929999999999993</v>
      </c>
      <c r="C7998">
        <v>0</v>
      </c>
      <c r="D7998">
        <v>52</v>
      </c>
      <c r="E7998">
        <v>0</v>
      </c>
      <c r="F7998">
        <v>0</v>
      </c>
      <c r="G7998">
        <v>0</v>
      </c>
      <c r="H7998">
        <v>0</v>
      </c>
      <c r="I7998">
        <v>30210000</v>
      </c>
      <c r="J7998" t="s">
        <v>313</v>
      </c>
      <c r="K7998" t="s">
        <v>19</v>
      </c>
      <c r="L7998" t="s">
        <v>314</v>
      </c>
      <c r="M7998" t="s">
        <v>314</v>
      </c>
      <c r="N7998" t="s">
        <v>314</v>
      </c>
      <c r="O7998" t="s">
        <v>17</v>
      </c>
      <c r="P7998" t="s">
        <v>315</v>
      </c>
      <c r="Q7998" t="s">
        <v>314</v>
      </c>
      <c r="R7998" t="str">
        <f t="shared" si="248"/>
        <v>Non-incentive Class</v>
      </c>
      <c r="S7998">
        <f t="shared" si="249"/>
        <v>0</v>
      </c>
    </row>
    <row r="7999" spans="1:19" x14ac:dyDescent="0.8">
      <c r="A7999">
        <v>70084</v>
      </c>
      <c r="B7999">
        <v>8.2929999999999993</v>
      </c>
      <c r="C7999">
        <v>1</v>
      </c>
      <c r="D7999">
        <v>14</v>
      </c>
      <c r="E7999">
        <v>66422</v>
      </c>
      <c r="F7999">
        <v>199445</v>
      </c>
      <c r="G7999">
        <v>0</v>
      </c>
      <c r="H7999">
        <v>0</v>
      </c>
      <c r="I7999">
        <v>30210000</v>
      </c>
      <c r="J7999" t="s">
        <v>313</v>
      </c>
      <c r="K7999" t="s">
        <v>19</v>
      </c>
      <c r="L7999" t="s">
        <v>314</v>
      </c>
      <c r="M7999" t="s">
        <v>314</v>
      </c>
      <c r="N7999" t="s">
        <v>314</v>
      </c>
      <c r="O7999" t="s">
        <v>17</v>
      </c>
      <c r="P7999" t="s">
        <v>315</v>
      </c>
      <c r="Q7999" t="s">
        <v>314</v>
      </c>
      <c r="R7999" t="str">
        <f t="shared" si="248"/>
        <v>Non-incentive Class</v>
      </c>
      <c r="S7999">
        <f t="shared" si="249"/>
        <v>199445</v>
      </c>
    </row>
    <row r="8000" spans="1:19" x14ac:dyDescent="0.8">
      <c r="A8000">
        <v>70084</v>
      </c>
      <c r="B8000">
        <v>8.2929999999999993</v>
      </c>
      <c r="C8000">
        <v>2</v>
      </c>
      <c r="D8000">
        <v>36</v>
      </c>
      <c r="E8000">
        <v>420854</v>
      </c>
      <c r="F8000">
        <v>1263699</v>
      </c>
      <c r="G8000">
        <v>124495</v>
      </c>
      <c r="H8000">
        <v>90000</v>
      </c>
      <c r="I8000">
        <v>30210000</v>
      </c>
      <c r="J8000" t="s">
        <v>313</v>
      </c>
      <c r="K8000" t="s">
        <v>19</v>
      </c>
      <c r="L8000" t="s">
        <v>314</v>
      </c>
      <c r="M8000" t="s">
        <v>314</v>
      </c>
      <c r="N8000" t="s">
        <v>314</v>
      </c>
      <c r="O8000" t="s">
        <v>17</v>
      </c>
      <c r="P8000" t="s">
        <v>315</v>
      </c>
      <c r="Q8000" t="s">
        <v>314</v>
      </c>
      <c r="R8000" t="str">
        <f t="shared" si="248"/>
        <v>Non-incentive Class</v>
      </c>
      <c r="S8000">
        <f t="shared" si="249"/>
        <v>1263699</v>
      </c>
    </row>
    <row r="8001" spans="1:19" x14ac:dyDescent="0.8">
      <c r="A8001">
        <v>70084</v>
      </c>
      <c r="B8001">
        <v>8.2929999999999993</v>
      </c>
      <c r="C8001">
        <v>3</v>
      </c>
      <c r="D8001">
        <v>7</v>
      </c>
      <c r="E8001">
        <v>834739</v>
      </c>
      <c r="F8001">
        <v>2506472</v>
      </c>
      <c r="G8001">
        <v>0</v>
      </c>
      <c r="H8001">
        <v>0</v>
      </c>
      <c r="I8001">
        <v>30210000</v>
      </c>
      <c r="J8001" t="s">
        <v>313</v>
      </c>
      <c r="K8001" t="s">
        <v>19</v>
      </c>
      <c r="L8001" t="s">
        <v>314</v>
      </c>
      <c r="M8001" t="s">
        <v>314</v>
      </c>
      <c r="N8001" t="s">
        <v>314</v>
      </c>
      <c r="O8001" t="s">
        <v>17</v>
      </c>
      <c r="P8001" t="s">
        <v>315</v>
      </c>
      <c r="Q8001" t="s">
        <v>314</v>
      </c>
      <c r="R8001" t="str">
        <f t="shared" si="248"/>
        <v>Non-incentive Class</v>
      </c>
      <c r="S8001">
        <f t="shared" si="249"/>
        <v>2506472</v>
      </c>
    </row>
    <row r="8002" spans="1:19" x14ac:dyDescent="0.8">
      <c r="A8002">
        <v>70084</v>
      </c>
      <c r="B8002">
        <v>8.2929999999999993</v>
      </c>
      <c r="C8002" t="s">
        <v>23</v>
      </c>
      <c r="D8002">
        <v>47</v>
      </c>
      <c r="E8002">
        <v>1782439</v>
      </c>
      <c r="F8002">
        <v>5352129</v>
      </c>
      <c r="G8002">
        <v>0</v>
      </c>
      <c r="H8002">
        <v>0</v>
      </c>
      <c r="I8002">
        <v>30210000</v>
      </c>
      <c r="J8002" t="s">
        <v>313</v>
      </c>
      <c r="K8002" t="s">
        <v>19</v>
      </c>
      <c r="L8002" t="s">
        <v>314</v>
      </c>
      <c r="M8002" t="s">
        <v>314</v>
      </c>
      <c r="N8002" t="s">
        <v>314</v>
      </c>
      <c r="O8002" t="s">
        <v>17</v>
      </c>
      <c r="P8002" t="s">
        <v>315</v>
      </c>
      <c r="Q8002" t="s">
        <v>314</v>
      </c>
      <c r="R8002" t="str">
        <f t="shared" si="248"/>
        <v>Non-incentive Class</v>
      </c>
      <c r="S8002">
        <f t="shared" si="249"/>
        <v>5352129</v>
      </c>
    </row>
    <row r="8003" spans="1:19" x14ac:dyDescent="0.8">
      <c r="A8003">
        <v>70089</v>
      </c>
      <c r="B8003">
        <v>6.6970000000000001</v>
      </c>
      <c r="C8003">
        <v>0</v>
      </c>
      <c r="D8003">
        <v>6</v>
      </c>
      <c r="E8003">
        <v>0</v>
      </c>
      <c r="F8003">
        <v>0</v>
      </c>
      <c r="G8003">
        <v>0</v>
      </c>
      <c r="H8003">
        <v>0</v>
      </c>
      <c r="I8003">
        <v>30210000</v>
      </c>
      <c r="J8003" t="s">
        <v>313</v>
      </c>
      <c r="K8003" t="s">
        <v>19</v>
      </c>
      <c r="L8003" t="s">
        <v>314</v>
      </c>
      <c r="M8003" t="s">
        <v>314</v>
      </c>
      <c r="N8003" t="s">
        <v>314</v>
      </c>
      <c r="O8003" t="s">
        <v>17</v>
      </c>
      <c r="P8003" t="s">
        <v>315</v>
      </c>
      <c r="Q8003" t="s">
        <v>314</v>
      </c>
      <c r="R8003" t="str">
        <f t="shared" ref="R8003:R8066" si="250">IF(COUNTIF(C8003,"6A"),"Incentive Class",IF(COUNTIF(C8003,"6B"),"Incentive Class",IF(COUNTIF(C8003,"6C"),"Incentive Class",IF(COUNTIF(C8003,"7A"),"Incentive Class",IF(COUNTIF(C8003,"7B"),"Incentive Class","Non-incentive Class")))))</f>
        <v>Non-incentive Class</v>
      </c>
      <c r="S8003">
        <f t="shared" ref="S8003:S8066" si="251">IF(R8003="Incentive Class", F8003*10, F8003)</f>
        <v>0</v>
      </c>
    </row>
    <row r="8004" spans="1:19" x14ac:dyDescent="0.8">
      <c r="A8004">
        <v>70089</v>
      </c>
      <c r="B8004">
        <v>6.6970000000000001</v>
      </c>
      <c r="C8004">
        <v>1</v>
      </c>
      <c r="D8004">
        <v>1</v>
      </c>
      <c r="E8004">
        <v>4671</v>
      </c>
      <c r="F8004">
        <v>14026</v>
      </c>
      <c r="G8004">
        <v>0</v>
      </c>
      <c r="H8004">
        <v>0</v>
      </c>
      <c r="I8004">
        <v>30210000</v>
      </c>
      <c r="J8004" t="s">
        <v>313</v>
      </c>
      <c r="K8004" t="s">
        <v>19</v>
      </c>
      <c r="L8004" t="s">
        <v>314</v>
      </c>
      <c r="M8004" t="s">
        <v>314</v>
      </c>
      <c r="N8004" t="s">
        <v>314</v>
      </c>
      <c r="O8004" t="s">
        <v>17</v>
      </c>
      <c r="P8004" t="s">
        <v>315</v>
      </c>
      <c r="Q8004" t="s">
        <v>314</v>
      </c>
      <c r="R8004" t="str">
        <f t="shared" si="250"/>
        <v>Non-incentive Class</v>
      </c>
      <c r="S8004">
        <f t="shared" si="251"/>
        <v>14026</v>
      </c>
    </row>
    <row r="8005" spans="1:19" x14ac:dyDescent="0.8">
      <c r="A8005">
        <v>70089</v>
      </c>
      <c r="B8005">
        <v>6.6970000000000001</v>
      </c>
      <c r="C8005" t="s">
        <v>30</v>
      </c>
      <c r="D8005">
        <v>5</v>
      </c>
      <c r="E8005">
        <v>776996</v>
      </c>
      <c r="F8005">
        <v>2333086</v>
      </c>
      <c r="G8005">
        <v>0</v>
      </c>
      <c r="H8005">
        <v>0</v>
      </c>
      <c r="I8005">
        <v>30210000</v>
      </c>
      <c r="J8005" t="s">
        <v>313</v>
      </c>
      <c r="K8005" t="s">
        <v>19</v>
      </c>
      <c r="L8005" t="s">
        <v>314</v>
      </c>
      <c r="M8005" t="s">
        <v>314</v>
      </c>
      <c r="N8005" t="s">
        <v>314</v>
      </c>
      <c r="O8005" t="s">
        <v>17</v>
      </c>
      <c r="P8005" t="s">
        <v>315</v>
      </c>
      <c r="Q8005" t="s">
        <v>314</v>
      </c>
      <c r="R8005" t="str">
        <f t="shared" si="250"/>
        <v>Non-incentive Class</v>
      </c>
      <c r="S8005">
        <f t="shared" si="251"/>
        <v>2333086</v>
      </c>
    </row>
    <row r="8006" spans="1:19" x14ac:dyDescent="0.8">
      <c r="A8006">
        <v>70090</v>
      </c>
      <c r="B8006">
        <v>6.7160000000000002</v>
      </c>
      <c r="C8006">
        <v>0</v>
      </c>
      <c r="D8006">
        <v>14</v>
      </c>
      <c r="E8006">
        <v>0</v>
      </c>
      <c r="F8006">
        <v>0</v>
      </c>
      <c r="G8006">
        <v>0</v>
      </c>
      <c r="H8006">
        <v>0</v>
      </c>
      <c r="I8006">
        <v>30210000</v>
      </c>
      <c r="J8006" t="s">
        <v>313</v>
      </c>
      <c r="K8006" t="s">
        <v>19</v>
      </c>
      <c r="L8006" t="s">
        <v>314</v>
      </c>
      <c r="M8006" t="s">
        <v>314</v>
      </c>
      <c r="N8006" t="s">
        <v>314</v>
      </c>
      <c r="O8006" t="s">
        <v>17</v>
      </c>
      <c r="P8006" t="s">
        <v>315</v>
      </c>
      <c r="Q8006" t="s">
        <v>314</v>
      </c>
      <c r="R8006" t="str">
        <f t="shared" si="250"/>
        <v>Non-incentive Class</v>
      </c>
      <c r="S8006">
        <f t="shared" si="251"/>
        <v>0</v>
      </c>
    </row>
    <row r="8007" spans="1:19" x14ac:dyDescent="0.8">
      <c r="A8007">
        <v>70090</v>
      </c>
      <c r="B8007">
        <v>6.7160000000000002</v>
      </c>
      <c r="C8007" t="s">
        <v>23</v>
      </c>
      <c r="D8007">
        <v>2</v>
      </c>
      <c r="E8007">
        <v>541663</v>
      </c>
      <c r="F8007">
        <v>1626452</v>
      </c>
      <c r="G8007">
        <v>0</v>
      </c>
      <c r="H8007">
        <v>0</v>
      </c>
      <c r="I8007">
        <v>30210000</v>
      </c>
      <c r="J8007" t="s">
        <v>313</v>
      </c>
      <c r="K8007" t="s">
        <v>19</v>
      </c>
      <c r="L8007" t="s">
        <v>314</v>
      </c>
      <c r="M8007" t="s">
        <v>314</v>
      </c>
      <c r="N8007" t="s">
        <v>314</v>
      </c>
      <c r="O8007" t="s">
        <v>17</v>
      </c>
      <c r="P8007" t="s">
        <v>315</v>
      </c>
      <c r="Q8007" t="s">
        <v>314</v>
      </c>
      <c r="R8007" t="str">
        <f t="shared" si="250"/>
        <v>Non-incentive Class</v>
      </c>
      <c r="S8007">
        <f t="shared" si="251"/>
        <v>1626452</v>
      </c>
    </row>
    <row r="8008" spans="1:19" x14ac:dyDescent="0.8">
      <c r="A8008">
        <v>70090</v>
      </c>
      <c r="B8008">
        <v>6.7160000000000002</v>
      </c>
      <c r="C8008" t="s">
        <v>30</v>
      </c>
      <c r="D8008">
        <v>1</v>
      </c>
      <c r="E8008">
        <v>17614</v>
      </c>
      <c r="F8008">
        <v>52890</v>
      </c>
      <c r="G8008">
        <v>0</v>
      </c>
      <c r="H8008">
        <v>0</v>
      </c>
      <c r="I8008">
        <v>30210000</v>
      </c>
      <c r="J8008" t="s">
        <v>313</v>
      </c>
      <c r="K8008" t="s">
        <v>19</v>
      </c>
      <c r="L8008" t="s">
        <v>314</v>
      </c>
      <c r="M8008" t="s">
        <v>314</v>
      </c>
      <c r="N8008" t="s">
        <v>314</v>
      </c>
      <c r="O8008" t="s">
        <v>17</v>
      </c>
      <c r="P8008" t="s">
        <v>315</v>
      </c>
      <c r="Q8008" t="s">
        <v>314</v>
      </c>
      <c r="R8008" t="str">
        <f t="shared" si="250"/>
        <v>Non-incentive Class</v>
      </c>
      <c r="S8008">
        <f t="shared" si="251"/>
        <v>52890</v>
      </c>
    </row>
    <row r="8009" spans="1:19" x14ac:dyDescent="0.8">
      <c r="A8009">
        <v>70090</v>
      </c>
      <c r="B8009">
        <v>6.7160000000000002</v>
      </c>
      <c r="C8009" t="s">
        <v>34</v>
      </c>
      <c r="D8009">
        <v>1</v>
      </c>
      <c r="E8009">
        <v>176910</v>
      </c>
      <c r="F8009">
        <v>531208</v>
      </c>
      <c r="G8009">
        <v>0</v>
      </c>
      <c r="H8009">
        <v>0</v>
      </c>
      <c r="I8009">
        <v>30210000</v>
      </c>
      <c r="J8009" t="s">
        <v>313</v>
      </c>
      <c r="K8009" t="s">
        <v>19</v>
      </c>
      <c r="L8009" t="s">
        <v>314</v>
      </c>
      <c r="M8009" t="s">
        <v>314</v>
      </c>
      <c r="N8009" t="s">
        <v>314</v>
      </c>
      <c r="O8009" t="s">
        <v>17</v>
      </c>
      <c r="P8009" t="s">
        <v>315</v>
      </c>
      <c r="Q8009" t="s">
        <v>314</v>
      </c>
      <c r="R8009" t="str">
        <f t="shared" si="250"/>
        <v>Incentive Class</v>
      </c>
      <c r="S8009">
        <f t="shared" si="251"/>
        <v>5312080</v>
      </c>
    </row>
    <row r="8010" spans="1:19" x14ac:dyDescent="0.8">
      <c r="A8010">
        <v>70091</v>
      </c>
      <c r="B8010">
        <v>6.6970000000000001</v>
      </c>
      <c r="C8010">
        <v>0</v>
      </c>
      <c r="D8010">
        <v>34</v>
      </c>
      <c r="E8010">
        <v>0</v>
      </c>
      <c r="F8010">
        <v>0</v>
      </c>
      <c r="G8010">
        <v>0</v>
      </c>
      <c r="H8010">
        <v>0</v>
      </c>
      <c r="I8010">
        <v>30210000</v>
      </c>
      <c r="J8010" t="s">
        <v>313</v>
      </c>
      <c r="K8010" t="s">
        <v>19</v>
      </c>
      <c r="L8010" t="s">
        <v>314</v>
      </c>
      <c r="M8010" t="s">
        <v>314</v>
      </c>
      <c r="N8010" t="s">
        <v>314</v>
      </c>
      <c r="O8010" t="s">
        <v>17</v>
      </c>
      <c r="P8010" t="s">
        <v>315</v>
      </c>
      <c r="Q8010" t="s">
        <v>314</v>
      </c>
      <c r="R8010" t="str">
        <f t="shared" si="250"/>
        <v>Non-incentive Class</v>
      </c>
      <c r="S8010">
        <f t="shared" si="251"/>
        <v>0</v>
      </c>
    </row>
    <row r="8011" spans="1:19" x14ac:dyDescent="0.8">
      <c r="A8011">
        <v>70091</v>
      </c>
      <c r="B8011">
        <v>6.6970000000000001</v>
      </c>
      <c r="C8011">
        <v>1</v>
      </c>
      <c r="D8011">
        <v>4</v>
      </c>
      <c r="E8011">
        <v>27694</v>
      </c>
      <c r="F8011">
        <v>83157</v>
      </c>
      <c r="G8011">
        <v>0</v>
      </c>
      <c r="H8011">
        <v>0</v>
      </c>
      <c r="I8011">
        <v>30210000</v>
      </c>
      <c r="J8011" t="s">
        <v>313</v>
      </c>
      <c r="K8011" t="s">
        <v>19</v>
      </c>
      <c r="L8011" t="s">
        <v>314</v>
      </c>
      <c r="M8011" t="s">
        <v>314</v>
      </c>
      <c r="N8011" t="s">
        <v>314</v>
      </c>
      <c r="O8011" t="s">
        <v>17</v>
      </c>
      <c r="P8011" t="s">
        <v>315</v>
      </c>
      <c r="Q8011" t="s">
        <v>314</v>
      </c>
      <c r="R8011" t="str">
        <f t="shared" si="250"/>
        <v>Non-incentive Class</v>
      </c>
      <c r="S8011">
        <f t="shared" si="251"/>
        <v>83157</v>
      </c>
    </row>
    <row r="8012" spans="1:19" x14ac:dyDescent="0.8">
      <c r="A8012">
        <v>70091</v>
      </c>
      <c r="B8012">
        <v>6.6970000000000001</v>
      </c>
      <c r="C8012" t="s">
        <v>23</v>
      </c>
      <c r="D8012">
        <v>2</v>
      </c>
      <c r="E8012">
        <v>1213732</v>
      </c>
      <c r="F8012">
        <v>3644473</v>
      </c>
      <c r="G8012">
        <v>0</v>
      </c>
      <c r="H8012">
        <v>0</v>
      </c>
      <c r="I8012">
        <v>30210000</v>
      </c>
      <c r="J8012" t="s">
        <v>313</v>
      </c>
      <c r="K8012" t="s">
        <v>19</v>
      </c>
      <c r="L8012" t="s">
        <v>314</v>
      </c>
      <c r="M8012" t="s">
        <v>314</v>
      </c>
      <c r="N8012" t="s">
        <v>314</v>
      </c>
      <c r="O8012" t="s">
        <v>17</v>
      </c>
      <c r="P8012" t="s">
        <v>315</v>
      </c>
      <c r="Q8012" t="s">
        <v>314</v>
      </c>
      <c r="R8012" t="str">
        <f t="shared" si="250"/>
        <v>Non-incentive Class</v>
      </c>
      <c r="S8012">
        <f t="shared" si="251"/>
        <v>3644473</v>
      </c>
    </row>
    <row r="8013" spans="1:19" x14ac:dyDescent="0.8">
      <c r="A8013">
        <v>70091</v>
      </c>
      <c r="B8013">
        <v>6.6970000000000001</v>
      </c>
      <c r="C8013">
        <v>9</v>
      </c>
      <c r="D8013">
        <v>2</v>
      </c>
      <c r="E8013">
        <v>777375</v>
      </c>
      <c r="F8013">
        <v>2334224</v>
      </c>
      <c r="G8013">
        <v>0</v>
      </c>
      <c r="H8013">
        <v>0</v>
      </c>
      <c r="I8013">
        <v>30210000</v>
      </c>
      <c r="J8013" t="s">
        <v>313</v>
      </c>
      <c r="K8013" t="s">
        <v>19</v>
      </c>
      <c r="L8013" t="s">
        <v>314</v>
      </c>
      <c r="M8013" t="s">
        <v>314</v>
      </c>
      <c r="N8013" t="s">
        <v>314</v>
      </c>
      <c r="O8013" t="s">
        <v>17</v>
      </c>
      <c r="P8013" t="s">
        <v>315</v>
      </c>
      <c r="Q8013" t="s">
        <v>314</v>
      </c>
      <c r="R8013" t="str">
        <f t="shared" si="250"/>
        <v>Non-incentive Class</v>
      </c>
      <c r="S8013">
        <f t="shared" si="251"/>
        <v>2334224</v>
      </c>
    </row>
    <row r="8014" spans="1:19" x14ac:dyDescent="0.8">
      <c r="A8014">
        <v>70092</v>
      </c>
      <c r="B8014">
        <v>6.6970000000000001</v>
      </c>
      <c r="C8014" t="s">
        <v>30</v>
      </c>
      <c r="D8014">
        <v>2</v>
      </c>
      <c r="E8014">
        <v>188411</v>
      </c>
      <c r="F8014">
        <v>565741</v>
      </c>
      <c r="G8014">
        <v>0</v>
      </c>
      <c r="H8014">
        <v>0</v>
      </c>
      <c r="I8014">
        <v>30210000</v>
      </c>
      <c r="J8014" t="s">
        <v>313</v>
      </c>
      <c r="K8014" t="s">
        <v>19</v>
      </c>
      <c r="L8014" t="s">
        <v>314</v>
      </c>
      <c r="M8014" t="s">
        <v>314</v>
      </c>
      <c r="N8014" t="s">
        <v>314</v>
      </c>
      <c r="O8014" t="s">
        <v>17</v>
      </c>
      <c r="P8014" t="s">
        <v>315</v>
      </c>
      <c r="Q8014" t="s">
        <v>314</v>
      </c>
      <c r="R8014" t="str">
        <f t="shared" si="250"/>
        <v>Non-incentive Class</v>
      </c>
      <c r="S8014">
        <f t="shared" si="251"/>
        <v>565741</v>
      </c>
    </row>
    <row r="8015" spans="1:19" x14ac:dyDescent="0.8">
      <c r="A8015">
        <v>70094</v>
      </c>
      <c r="B8015">
        <v>6.7160000000000002</v>
      </c>
      <c r="C8015">
        <v>0</v>
      </c>
      <c r="D8015">
        <v>100</v>
      </c>
      <c r="E8015">
        <v>0</v>
      </c>
      <c r="F8015">
        <v>0</v>
      </c>
      <c r="G8015">
        <v>0</v>
      </c>
      <c r="H8015">
        <v>0</v>
      </c>
      <c r="I8015">
        <v>30210000</v>
      </c>
      <c r="J8015" t="s">
        <v>313</v>
      </c>
      <c r="K8015" t="s">
        <v>19</v>
      </c>
      <c r="L8015" t="s">
        <v>314</v>
      </c>
      <c r="M8015" t="s">
        <v>314</v>
      </c>
      <c r="N8015" t="s">
        <v>314</v>
      </c>
      <c r="O8015" t="s">
        <v>17</v>
      </c>
      <c r="P8015" t="s">
        <v>315</v>
      </c>
      <c r="Q8015" t="s">
        <v>314</v>
      </c>
      <c r="R8015" t="str">
        <f t="shared" si="250"/>
        <v>Non-incentive Class</v>
      </c>
      <c r="S8015">
        <f t="shared" si="251"/>
        <v>0</v>
      </c>
    </row>
    <row r="8016" spans="1:19" x14ac:dyDescent="0.8">
      <c r="A8016">
        <v>70094</v>
      </c>
      <c r="B8016">
        <v>6.7160000000000002</v>
      </c>
      <c r="C8016">
        <v>1</v>
      </c>
      <c r="D8016">
        <v>12</v>
      </c>
      <c r="E8016">
        <v>841244</v>
      </c>
      <c r="F8016">
        <v>2526003</v>
      </c>
      <c r="G8016">
        <v>0</v>
      </c>
      <c r="H8016">
        <v>0</v>
      </c>
      <c r="I8016">
        <v>30210000</v>
      </c>
      <c r="J8016" t="s">
        <v>313</v>
      </c>
      <c r="K8016" t="s">
        <v>19</v>
      </c>
      <c r="L8016" t="s">
        <v>314</v>
      </c>
      <c r="M8016" t="s">
        <v>314</v>
      </c>
      <c r="N8016" t="s">
        <v>314</v>
      </c>
      <c r="O8016" t="s">
        <v>17</v>
      </c>
      <c r="P8016" t="s">
        <v>315</v>
      </c>
      <c r="Q8016" t="s">
        <v>314</v>
      </c>
      <c r="R8016" t="str">
        <f t="shared" si="250"/>
        <v>Non-incentive Class</v>
      </c>
      <c r="S8016">
        <f t="shared" si="251"/>
        <v>2526003</v>
      </c>
    </row>
    <row r="8017" spans="1:19" x14ac:dyDescent="0.8">
      <c r="A8017">
        <v>70094</v>
      </c>
      <c r="B8017">
        <v>6.7160000000000002</v>
      </c>
      <c r="C8017" t="s">
        <v>23</v>
      </c>
      <c r="D8017">
        <v>5</v>
      </c>
      <c r="E8017">
        <v>1755786</v>
      </c>
      <c r="F8017">
        <v>5272099</v>
      </c>
      <c r="G8017">
        <v>0</v>
      </c>
      <c r="H8017">
        <v>0</v>
      </c>
      <c r="I8017">
        <v>30210000</v>
      </c>
      <c r="J8017" t="s">
        <v>313</v>
      </c>
      <c r="K8017" t="s">
        <v>19</v>
      </c>
      <c r="L8017" t="s">
        <v>314</v>
      </c>
      <c r="M8017" t="s">
        <v>314</v>
      </c>
      <c r="N8017" t="s">
        <v>314</v>
      </c>
      <c r="O8017" t="s">
        <v>17</v>
      </c>
      <c r="P8017" t="s">
        <v>315</v>
      </c>
      <c r="Q8017" t="s">
        <v>314</v>
      </c>
      <c r="R8017" t="str">
        <f t="shared" si="250"/>
        <v>Non-incentive Class</v>
      </c>
      <c r="S8017">
        <f t="shared" si="251"/>
        <v>5272099</v>
      </c>
    </row>
    <row r="8018" spans="1:19" x14ac:dyDescent="0.8">
      <c r="A8018">
        <v>70094</v>
      </c>
      <c r="B8018">
        <v>6.7160000000000002</v>
      </c>
      <c r="C8018" t="s">
        <v>30</v>
      </c>
      <c r="D8018">
        <v>14</v>
      </c>
      <c r="E8018">
        <v>5547849</v>
      </c>
      <c r="F8018">
        <v>16658526</v>
      </c>
      <c r="G8018">
        <v>0</v>
      </c>
      <c r="H8018">
        <v>0</v>
      </c>
      <c r="I8018">
        <v>30210000</v>
      </c>
      <c r="J8018" t="s">
        <v>313</v>
      </c>
      <c r="K8018" t="s">
        <v>19</v>
      </c>
      <c r="L8018" t="s">
        <v>314</v>
      </c>
      <c r="M8018" t="s">
        <v>314</v>
      </c>
      <c r="N8018" t="s">
        <v>314</v>
      </c>
      <c r="O8018" t="s">
        <v>17</v>
      </c>
      <c r="P8018" t="s">
        <v>315</v>
      </c>
      <c r="Q8018" t="s">
        <v>314</v>
      </c>
      <c r="R8018" t="str">
        <f t="shared" si="250"/>
        <v>Non-incentive Class</v>
      </c>
      <c r="S8018">
        <f t="shared" si="251"/>
        <v>16658526</v>
      </c>
    </row>
    <row r="8019" spans="1:19" x14ac:dyDescent="0.8">
      <c r="A8019">
        <v>70094</v>
      </c>
      <c r="B8019">
        <v>6.7160000000000002</v>
      </c>
      <c r="C8019" t="s">
        <v>34</v>
      </c>
      <c r="D8019">
        <v>5</v>
      </c>
      <c r="E8019">
        <v>1060083</v>
      </c>
      <c r="F8019">
        <v>3183111</v>
      </c>
      <c r="G8019">
        <v>0</v>
      </c>
      <c r="H8019">
        <v>0</v>
      </c>
      <c r="I8019">
        <v>30210000</v>
      </c>
      <c r="J8019" t="s">
        <v>313</v>
      </c>
      <c r="K8019" t="s">
        <v>19</v>
      </c>
      <c r="L8019" t="s">
        <v>314</v>
      </c>
      <c r="M8019" t="s">
        <v>314</v>
      </c>
      <c r="N8019" t="s">
        <v>314</v>
      </c>
      <c r="O8019" t="s">
        <v>17</v>
      </c>
      <c r="P8019" t="s">
        <v>315</v>
      </c>
      <c r="Q8019" t="s">
        <v>314</v>
      </c>
      <c r="R8019" t="str">
        <f t="shared" si="250"/>
        <v>Incentive Class</v>
      </c>
      <c r="S8019">
        <f t="shared" si="251"/>
        <v>31831110</v>
      </c>
    </row>
    <row r="8020" spans="1:19" x14ac:dyDescent="0.8">
      <c r="A8020">
        <v>70095</v>
      </c>
      <c r="B8020">
        <v>6.7160000000000002</v>
      </c>
      <c r="C8020">
        <v>0</v>
      </c>
      <c r="D8020">
        <v>8</v>
      </c>
      <c r="E8020">
        <v>0</v>
      </c>
      <c r="F8020">
        <v>0</v>
      </c>
      <c r="G8020">
        <v>0</v>
      </c>
      <c r="H8020">
        <v>0</v>
      </c>
      <c r="I8020">
        <v>30210000</v>
      </c>
      <c r="J8020" t="s">
        <v>313</v>
      </c>
      <c r="K8020" t="s">
        <v>19</v>
      </c>
      <c r="L8020" t="s">
        <v>314</v>
      </c>
      <c r="M8020" t="s">
        <v>314</v>
      </c>
      <c r="N8020" t="s">
        <v>314</v>
      </c>
      <c r="O8020" t="s">
        <v>17</v>
      </c>
      <c r="P8020" t="s">
        <v>315</v>
      </c>
      <c r="Q8020" t="s">
        <v>314</v>
      </c>
      <c r="R8020" t="str">
        <f t="shared" si="250"/>
        <v>Non-incentive Class</v>
      </c>
      <c r="S8020">
        <f t="shared" si="251"/>
        <v>0</v>
      </c>
    </row>
    <row r="8021" spans="1:19" x14ac:dyDescent="0.8">
      <c r="A8021">
        <v>70095</v>
      </c>
      <c r="B8021">
        <v>6.7160000000000002</v>
      </c>
      <c r="C8021">
        <v>1</v>
      </c>
      <c r="D8021">
        <v>4</v>
      </c>
      <c r="E8021">
        <v>40636</v>
      </c>
      <c r="F8021">
        <v>122018</v>
      </c>
      <c r="G8021">
        <v>0</v>
      </c>
      <c r="H8021">
        <v>0</v>
      </c>
      <c r="I8021">
        <v>30210000</v>
      </c>
      <c r="J8021" t="s">
        <v>313</v>
      </c>
      <c r="K8021" t="s">
        <v>19</v>
      </c>
      <c r="L8021" t="s">
        <v>314</v>
      </c>
      <c r="M8021" t="s">
        <v>314</v>
      </c>
      <c r="N8021" t="s">
        <v>314</v>
      </c>
      <c r="O8021" t="s">
        <v>17</v>
      </c>
      <c r="P8021" t="s">
        <v>315</v>
      </c>
      <c r="Q8021" t="s">
        <v>314</v>
      </c>
      <c r="R8021" t="str">
        <f t="shared" si="250"/>
        <v>Non-incentive Class</v>
      </c>
      <c r="S8021">
        <f t="shared" si="251"/>
        <v>122018</v>
      </c>
    </row>
    <row r="8022" spans="1:19" x14ac:dyDescent="0.8">
      <c r="A8022">
        <v>70095</v>
      </c>
      <c r="B8022">
        <v>6.7160000000000002</v>
      </c>
      <c r="C8022">
        <v>2</v>
      </c>
      <c r="D8022">
        <v>30</v>
      </c>
      <c r="E8022">
        <v>312461</v>
      </c>
      <c r="F8022">
        <v>938227</v>
      </c>
      <c r="G8022">
        <v>282437</v>
      </c>
      <c r="H8022">
        <v>189140</v>
      </c>
      <c r="I8022">
        <v>30210000</v>
      </c>
      <c r="J8022" t="s">
        <v>313</v>
      </c>
      <c r="K8022" t="s">
        <v>19</v>
      </c>
      <c r="L8022" t="s">
        <v>314</v>
      </c>
      <c r="M8022" t="s">
        <v>314</v>
      </c>
      <c r="N8022" t="s">
        <v>314</v>
      </c>
      <c r="O8022" t="s">
        <v>17</v>
      </c>
      <c r="P8022" t="s">
        <v>315</v>
      </c>
      <c r="Q8022" t="s">
        <v>314</v>
      </c>
      <c r="R8022" t="str">
        <f t="shared" si="250"/>
        <v>Non-incentive Class</v>
      </c>
      <c r="S8022">
        <f t="shared" si="251"/>
        <v>938227</v>
      </c>
    </row>
    <row r="8023" spans="1:19" x14ac:dyDescent="0.8">
      <c r="A8023">
        <v>70095</v>
      </c>
      <c r="B8023">
        <v>6.7160000000000002</v>
      </c>
      <c r="C8023">
        <v>3</v>
      </c>
      <c r="D8023">
        <v>4</v>
      </c>
      <c r="E8023">
        <v>88419</v>
      </c>
      <c r="F8023">
        <v>265496</v>
      </c>
      <c r="G8023">
        <v>0</v>
      </c>
      <c r="H8023">
        <v>0</v>
      </c>
      <c r="I8023">
        <v>30210000</v>
      </c>
      <c r="J8023" t="s">
        <v>313</v>
      </c>
      <c r="K8023" t="s">
        <v>19</v>
      </c>
      <c r="L8023" t="s">
        <v>314</v>
      </c>
      <c r="M8023" t="s">
        <v>314</v>
      </c>
      <c r="N8023" t="s">
        <v>314</v>
      </c>
      <c r="O8023" t="s">
        <v>17</v>
      </c>
      <c r="P8023" t="s">
        <v>315</v>
      </c>
      <c r="Q8023" t="s">
        <v>314</v>
      </c>
      <c r="R8023" t="str">
        <f t="shared" si="250"/>
        <v>Non-incentive Class</v>
      </c>
      <c r="S8023">
        <f t="shared" si="251"/>
        <v>265496</v>
      </c>
    </row>
    <row r="8024" spans="1:19" x14ac:dyDescent="0.8">
      <c r="A8024">
        <v>70095</v>
      </c>
      <c r="B8024">
        <v>6.7160000000000002</v>
      </c>
      <c r="C8024" t="s">
        <v>23</v>
      </c>
      <c r="D8024">
        <v>48</v>
      </c>
      <c r="E8024">
        <v>3074692</v>
      </c>
      <c r="F8024">
        <v>9232376</v>
      </c>
      <c r="G8024">
        <v>0</v>
      </c>
      <c r="H8024">
        <v>0</v>
      </c>
      <c r="I8024">
        <v>30210000</v>
      </c>
      <c r="J8024" t="s">
        <v>313</v>
      </c>
      <c r="K8024" t="s">
        <v>19</v>
      </c>
      <c r="L8024" t="s">
        <v>314</v>
      </c>
      <c r="M8024" t="s">
        <v>314</v>
      </c>
      <c r="N8024" t="s">
        <v>314</v>
      </c>
      <c r="O8024" t="s">
        <v>17</v>
      </c>
      <c r="P8024" t="s">
        <v>315</v>
      </c>
      <c r="Q8024" t="s">
        <v>314</v>
      </c>
      <c r="R8024" t="str">
        <f t="shared" si="250"/>
        <v>Non-incentive Class</v>
      </c>
      <c r="S8024">
        <f t="shared" si="251"/>
        <v>9232376</v>
      </c>
    </row>
    <row r="8025" spans="1:19" x14ac:dyDescent="0.8">
      <c r="A8025">
        <v>70095</v>
      </c>
      <c r="B8025">
        <v>6.7160000000000002</v>
      </c>
      <c r="C8025" t="s">
        <v>30</v>
      </c>
      <c r="D8025">
        <v>3</v>
      </c>
      <c r="E8025">
        <v>345940</v>
      </c>
      <c r="F8025">
        <v>1038755</v>
      </c>
      <c r="G8025">
        <v>0</v>
      </c>
      <c r="H8025">
        <v>0</v>
      </c>
      <c r="I8025">
        <v>30210000</v>
      </c>
      <c r="J8025" t="s">
        <v>313</v>
      </c>
      <c r="K8025" t="s">
        <v>19</v>
      </c>
      <c r="L8025" t="s">
        <v>314</v>
      </c>
      <c r="M8025" t="s">
        <v>314</v>
      </c>
      <c r="N8025" t="s">
        <v>314</v>
      </c>
      <c r="O8025" t="s">
        <v>17</v>
      </c>
      <c r="P8025" t="s">
        <v>315</v>
      </c>
      <c r="Q8025" t="s">
        <v>314</v>
      </c>
      <c r="R8025" t="str">
        <f t="shared" si="250"/>
        <v>Non-incentive Class</v>
      </c>
      <c r="S8025">
        <f t="shared" si="251"/>
        <v>1038755</v>
      </c>
    </row>
    <row r="8026" spans="1:19" x14ac:dyDescent="0.8">
      <c r="A8026">
        <v>70096</v>
      </c>
      <c r="B8026">
        <v>7.2759999999999998</v>
      </c>
      <c r="C8026">
        <v>0</v>
      </c>
      <c r="D8026">
        <v>12</v>
      </c>
      <c r="E8026">
        <v>0</v>
      </c>
      <c r="F8026">
        <v>0</v>
      </c>
      <c r="G8026">
        <v>0</v>
      </c>
      <c r="H8026">
        <v>0</v>
      </c>
      <c r="I8026">
        <v>30210000</v>
      </c>
      <c r="J8026" t="s">
        <v>313</v>
      </c>
      <c r="K8026" t="s">
        <v>19</v>
      </c>
      <c r="L8026" t="s">
        <v>314</v>
      </c>
      <c r="M8026" t="s">
        <v>314</v>
      </c>
      <c r="N8026" t="s">
        <v>314</v>
      </c>
      <c r="O8026" t="s">
        <v>17</v>
      </c>
      <c r="P8026" t="s">
        <v>315</v>
      </c>
      <c r="Q8026" t="s">
        <v>314</v>
      </c>
      <c r="R8026" t="str">
        <f t="shared" si="250"/>
        <v>Non-incentive Class</v>
      </c>
      <c r="S8026">
        <f t="shared" si="251"/>
        <v>0</v>
      </c>
    </row>
    <row r="8027" spans="1:19" x14ac:dyDescent="0.8">
      <c r="A8027">
        <v>70096</v>
      </c>
      <c r="B8027">
        <v>7.2759999999999998</v>
      </c>
      <c r="C8027">
        <v>3</v>
      </c>
      <c r="D8027">
        <v>5</v>
      </c>
      <c r="E8027">
        <v>4600267</v>
      </c>
      <c r="F8027">
        <v>13813221</v>
      </c>
      <c r="G8027">
        <v>0</v>
      </c>
      <c r="H8027">
        <v>0</v>
      </c>
      <c r="I8027">
        <v>30210000</v>
      </c>
      <c r="J8027" t="s">
        <v>313</v>
      </c>
      <c r="K8027" t="s">
        <v>19</v>
      </c>
      <c r="L8027" t="s">
        <v>314</v>
      </c>
      <c r="M8027" t="s">
        <v>314</v>
      </c>
      <c r="N8027" t="s">
        <v>314</v>
      </c>
      <c r="O8027" t="s">
        <v>17</v>
      </c>
      <c r="P8027" t="s">
        <v>315</v>
      </c>
      <c r="Q8027" t="s">
        <v>314</v>
      </c>
      <c r="R8027" t="str">
        <f t="shared" si="250"/>
        <v>Non-incentive Class</v>
      </c>
      <c r="S8027">
        <f t="shared" si="251"/>
        <v>13813221</v>
      </c>
    </row>
    <row r="8028" spans="1:19" x14ac:dyDescent="0.8">
      <c r="A8028">
        <v>70096</v>
      </c>
      <c r="B8028">
        <v>7.2759999999999998</v>
      </c>
      <c r="C8028" t="s">
        <v>23</v>
      </c>
      <c r="D8028">
        <v>5</v>
      </c>
      <c r="E8028">
        <v>5583426</v>
      </c>
      <c r="F8028">
        <v>16765354</v>
      </c>
      <c r="G8028">
        <v>0</v>
      </c>
      <c r="H8028">
        <v>0</v>
      </c>
      <c r="I8028">
        <v>30210000</v>
      </c>
      <c r="J8028" t="s">
        <v>313</v>
      </c>
      <c r="K8028" t="s">
        <v>19</v>
      </c>
      <c r="L8028" t="s">
        <v>314</v>
      </c>
      <c r="M8028" t="s">
        <v>314</v>
      </c>
      <c r="N8028" t="s">
        <v>314</v>
      </c>
      <c r="O8028" t="s">
        <v>17</v>
      </c>
      <c r="P8028" t="s">
        <v>315</v>
      </c>
      <c r="Q8028" t="s">
        <v>314</v>
      </c>
      <c r="R8028" t="str">
        <f t="shared" si="250"/>
        <v>Non-incentive Class</v>
      </c>
      <c r="S8028">
        <f t="shared" si="251"/>
        <v>16765354</v>
      </c>
    </row>
    <row r="8029" spans="1:19" x14ac:dyDescent="0.8">
      <c r="A8029">
        <v>70097</v>
      </c>
      <c r="B8029">
        <v>7.2759999999999998</v>
      </c>
      <c r="C8029">
        <v>0</v>
      </c>
      <c r="D8029">
        <v>6</v>
      </c>
      <c r="E8029">
        <v>0</v>
      </c>
      <c r="F8029">
        <v>0</v>
      </c>
      <c r="G8029">
        <v>0</v>
      </c>
      <c r="H8029">
        <v>0</v>
      </c>
      <c r="I8029">
        <v>30210000</v>
      </c>
      <c r="J8029" t="s">
        <v>313</v>
      </c>
      <c r="K8029" t="s">
        <v>19</v>
      </c>
      <c r="L8029" t="s">
        <v>314</v>
      </c>
      <c r="M8029" t="s">
        <v>314</v>
      </c>
      <c r="N8029" t="s">
        <v>314</v>
      </c>
      <c r="O8029" t="s">
        <v>17</v>
      </c>
      <c r="P8029" t="s">
        <v>315</v>
      </c>
      <c r="Q8029" t="s">
        <v>314</v>
      </c>
      <c r="R8029" t="str">
        <f t="shared" si="250"/>
        <v>Non-incentive Class</v>
      </c>
      <c r="S8029">
        <f t="shared" si="251"/>
        <v>0</v>
      </c>
    </row>
    <row r="8030" spans="1:19" x14ac:dyDescent="0.8">
      <c r="A8030">
        <v>70097</v>
      </c>
      <c r="B8030">
        <v>7.2759999999999998</v>
      </c>
      <c r="C8030">
        <v>3</v>
      </c>
      <c r="D8030">
        <v>1</v>
      </c>
      <c r="E8030">
        <v>181491</v>
      </c>
      <c r="F8030">
        <v>544963</v>
      </c>
      <c r="G8030">
        <v>0</v>
      </c>
      <c r="H8030">
        <v>0</v>
      </c>
      <c r="I8030">
        <v>30210000</v>
      </c>
      <c r="J8030" t="s">
        <v>313</v>
      </c>
      <c r="K8030" t="s">
        <v>19</v>
      </c>
      <c r="L8030" t="s">
        <v>314</v>
      </c>
      <c r="M8030" t="s">
        <v>314</v>
      </c>
      <c r="N8030" t="s">
        <v>314</v>
      </c>
      <c r="O8030" t="s">
        <v>17</v>
      </c>
      <c r="P8030" t="s">
        <v>315</v>
      </c>
      <c r="Q8030" t="s">
        <v>314</v>
      </c>
      <c r="R8030" t="str">
        <f t="shared" si="250"/>
        <v>Non-incentive Class</v>
      </c>
      <c r="S8030">
        <f t="shared" si="251"/>
        <v>544963</v>
      </c>
    </row>
    <row r="8031" spans="1:19" x14ac:dyDescent="0.8">
      <c r="A8031">
        <v>70097</v>
      </c>
      <c r="B8031">
        <v>7.2759999999999998</v>
      </c>
      <c r="C8031" t="s">
        <v>23</v>
      </c>
      <c r="D8031">
        <v>4</v>
      </c>
      <c r="E8031">
        <v>457812</v>
      </c>
      <c r="F8031">
        <v>1374672</v>
      </c>
      <c r="G8031">
        <v>0</v>
      </c>
      <c r="H8031">
        <v>0</v>
      </c>
      <c r="I8031">
        <v>30210000</v>
      </c>
      <c r="J8031" t="s">
        <v>313</v>
      </c>
      <c r="K8031" t="s">
        <v>19</v>
      </c>
      <c r="L8031" t="s">
        <v>314</v>
      </c>
      <c r="M8031" t="s">
        <v>314</v>
      </c>
      <c r="N8031" t="s">
        <v>314</v>
      </c>
      <c r="O8031" t="s">
        <v>17</v>
      </c>
      <c r="P8031" t="s">
        <v>315</v>
      </c>
      <c r="Q8031" t="s">
        <v>314</v>
      </c>
      <c r="R8031" t="str">
        <f t="shared" si="250"/>
        <v>Non-incentive Class</v>
      </c>
      <c r="S8031">
        <f t="shared" si="251"/>
        <v>1374672</v>
      </c>
    </row>
    <row r="8032" spans="1:19" x14ac:dyDescent="0.8">
      <c r="A8032">
        <v>70098</v>
      </c>
      <c r="B8032">
        <v>7.2759999999999998</v>
      </c>
      <c r="C8032">
        <v>0</v>
      </c>
      <c r="D8032">
        <v>40</v>
      </c>
      <c r="E8032">
        <v>0</v>
      </c>
      <c r="F8032">
        <v>0</v>
      </c>
      <c r="G8032">
        <v>0</v>
      </c>
      <c r="H8032">
        <v>0</v>
      </c>
      <c r="I8032">
        <v>30210000</v>
      </c>
      <c r="J8032" t="s">
        <v>313</v>
      </c>
      <c r="K8032" t="s">
        <v>19</v>
      </c>
      <c r="L8032" t="s">
        <v>314</v>
      </c>
      <c r="M8032" t="s">
        <v>314</v>
      </c>
      <c r="N8032" t="s">
        <v>314</v>
      </c>
      <c r="O8032" t="s">
        <v>17</v>
      </c>
      <c r="P8032" t="s">
        <v>315</v>
      </c>
      <c r="Q8032" t="s">
        <v>314</v>
      </c>
      <c r="R8032" t="str">
        <f t="shared" si="250"/>
        <v>Non-incentive Class</v>
      </c>
      <c r="S8032">
        <f t="shared" si="251"/>
        <v>0</v>
      </c>
    </row>
    <row r="8033" spans="1:19" x14ac:dyDescent="0.8">
      <c r="A8033">
        <v>70098</v>
      </c>
      <c r="B8033">
        <v>7.2759999999999998</v>
      </c>
      <c r="C8033">
        <v>1</v>
      </c>
      <c r="D8033">
        <v>2</v>
      </c>
      <c r="E8033">
        <v>5403</v>
      </c>
      <c r="F8033">
        <v>16223</v>
      </c>
      <c r="G8033">
        <v>0</v>
      </c>
      <c r="H8033">
        <v>0</v>
      </c>
      <c r="I8033">
        <v>30210000</v>
      </c>
      <c r="J8033" t="s">
        <v>313</v>
      </c>
      <c r="K8033" t="s">
        <v>19</v>
      </c>
      <c r="L8033" t="s">
        <v>314</v>
      </c>
      <c r="M8033" t="s">
        <v>314</v>
      </c>
      <c r="N8033" t="s">
        <v>314</v>
      </c>
      <c r="O8033" t="s">
        <v>17</v>
      </c>
      <c r="P8033" t="s">
        <v>315</v>
      </c>
      <c r="Q8033" t="s">
        <v>314</v>
      </c>
      <c r="R8033" t="str">
        <f t="shared" si="250"/>
        <v>Non-incentive Class</v>
      </c>
      <c r="S8033">
        <f t="shared" si="251"/>
        <v>16223</v>
      </c>
    </row>
    <row r="8034" spans="1:19" x14ac:dyDescent="0.8">
      <c r="A8034">
        <v>70098</v>
      </c>
      <c r="B8034">
        <v>7.2759999999999998</v>
      </c>
      <c r="C8034">
        <v>2</v>
      </c>
      <c r="D8034">
        <v>2</v>
      </c>
      <c r="E8034">
        <v>113554</v>
      </c>
      <c r="F8034">
        <v>340969</v>
      </c>
      <c r="G8034">
        <v>0</v>
      </c>
      <c r="H8034">
        <v>0</v>
      </c>
      <c r="I8034">
        <v>30210000</v>
      </c>
      <c r="J8034" t="s">
        <v>313</v>
      </c>
      <c r="K8034" t="s">
        <v>19</v>
      </c>
      <c r="L8034" t="s">
        <v>314</v>
      </c>
      <c r="M8034" t="s">
        <v>314</v>
      </c>
      <c r="N8034" t="s">
        <v>314</v>
      </c>
      <c r="O8034" t="s">
        <v>17</v>
      </c>
      <c r="P8034" t="s">
        <v>315</v>
      </c>
      <c r="Q8034" t="s">
        <v>314</v>
      </c>
      <c r="R8034" t="str">
        <f t="shared" si="250"/>
        <v>Non-incentive Class</v>
      </c>
      <c r="S8034">
        <f t="shared" si="251"/>
        <v>340969</v>
      </c>
    </row>
    <row r="8035" spans="1:19" x14ac:dyDescent="0.8">
      <c r="A8035">
        <v>70098</v>
      </c>
      <c r="B8035">
        <v>7.2759999999999998</v>
      </c>
      <c r="C8035">
        <v>3</v>
      </c>
      <c r="D8035">
        <v>16</v>
      </c>
      <c r="E8035">
        <v>11162127</v>
      </c>
      <c r="F8035">
        <v>33516517</v>
      </c>
      <c r="G8035">
        <v>0</v>
      </c>
      <c r="H8035">
        <v>0</v>
      </c>
      <c r="I8035">
        <v>30210000</v>
      </c>
      <c r="J8035" t="s">
        <v>313</v>
      </c>
      <c r="K8035" t="s">
        <v>19</v>
      </c>
      <c r="L8035" t="s">
        <v>314</v>
      </c>
      <c r="M8035" t="s">
        <v>314</v>
      </c>
      <c r="N8035" t="s">
        <v>314</v>
      </c>
      <c r="O8035" t="s">
        <v>17</v>
      </c>
      <c r="P8035" t="s">
        <v>315</v>
      </c>
      <c r="Q8035" t="s">
        <v>314</v>
      </c>
      <c r="R8035" t="str">
        <f t="shared" si="250"/>
        <v>Non-incentive Class</v>
      </c>
      <c r="S8035">
        <f t="shared" si="251"/>
        <v>33516517</v>
      </c>
    </row>
    <row r="8036" spans="1:19" x14ac:dyDescent="0.8">
      <c r="A8036">
        <v>70098</v>
      </c>
      <c r="B8036">
        <v>7.2759999999999998</v>
      </c>
      <c r="C8036" t="s">
        <v>23</v>
      </c>
      <c r="D8036">
        <v>53</v>
      </c>
      <c r="E8036">
        <v>23924239</v>
      </c>
      <c r="F8036">
        <v>71837314</v>
      </c>
      <c r="G8036">
        <v>0</v>
      </c>
      <c r="H8036">
        <v>0</v>
      </c>
      <c r="I8036">
        <v>30210000</v>
      </c>
      <c r="J8036" t="s">
        <v>313</v>
      </c>
      <c r="K8036" t="s">
        <v>19</v>
      </c>
      <c r="L8036" t="s">
        <v>314</v>
      </c>
      <c r="M8036" t="s">
        <v>314</v>
      </c>
      <c r="N8036" t="s">
        <v>314</v>
      </c>
      <c r="O8036" t="s">
        <v>17</v>
      </c>
      <c r="P8036" t="s">
        <v>315</v>
      </c>
      <c r="Q8036" t="s">
        <v>314</v>
      </c>
      <c r="R8036" t="str">
        <f t="shared" si="250"/>
        <v>Non-incentive Class</v>
      </c>
      <c r="S8036">
        <f t="shared" si="251"/>
        <v>71837314</v>
      </c>
    </row>
    <row r="8037" spans="1:19" x14ac:dyDescent="0.8">
      <c r="A8037">
        <v>70099</v>
      </c>
      <c r="B8037">
        <v>6.7160000000000002</v>
      </c>
      <c r="C8037">
        <v>0</v>
      </c>
      <c r="D8037">
        <v>6</v>
      </c>
      <c r="E8037">
        <v>0</v>
      </c>
      <c r="F8037">
        <v>0</v>
      </c>
      <c r="G8037">
        <v>0</v>
      </c>
      <c r="H8037">
        <v>0</v>
      </c>
      <c r="I8037">
        <v>30210000</v>
      </c>
      <c r="J8037" t="s">
        <v>313</v>
      </c>
      <c r="K8037" t="s">
        <v>19</v>
      </c>
      <c r="L8037" t="s">
        <v>314</v>
      </c>
      <c r="M8037" t="s">
        <v>314</v>
      </c>
      <c r="N8037" t="s">
        <v>314</v>
      </c>
      <c r="O8037" t="s">
        <v>17</v>
      </c>
      <c r="P8037" t="s">
        <v>315</v>
      </c>
      <c r="Q8037" t="s">
        <v>314</v>
      </c>
      <c r="R8037" t="str">
        <f t="shared" si="250"/>
        <v>Non-incentive Class</v>
      </c>
      <c r="S8037">
        <f t="shared" si="251"/>
        <v>0</v>
      </c>
    </row>
    <row r="8038" spans="1:19" x14ac:dyDescent="0.8">
      <c r="A8038">
        <v>70099</v>
      </c>
      <c r="B8038">
        <v>6.7160000000000002</v>
      </c>
      <c r="C8038">
        <v>1</v>
      </c>
      <c r="D8038">
        <v>18</v>
      </c>
      <c r="E8038">
        <v>56254</v>
      </c>
      <c r="F8038">
        <v>168912</v>
      </c>
      <c r="G8038">
        <v>0</v>
      </c>
      <c r="H8038">
        <v>0</v>
      </c>
      <c r="I8038">
        <v>30210000</v>
      </c>
      <c r="J8038" t="s">
        <v>313</v>
      </c>
      <c r="K8038" t="s">
        <v>19</v>
      </c>
      <c r="L8038" t="s">
        <v>314</v>
      </c>
      <c r="M8038" t="s">
        <v>314</v>
      </c>
      <c r="N8038" t="s">
        <v>314</v>
      </c>
      <c r="O8038" t="s">
        <v>17</v>
      </c>
      <c r="P8038" t="s">
        <v>315</v>
      </c>
      <c r="Q8038" t="s">
        <v>314</v>
      </c>
      <c r="R8038" t="str">
        <f t="shared" si="250"/>
        <v>Non-incentive Class</v>
      </c>
      <c r="S8038">
        <f t="shared" si="251"/>
        <v>168912</v>
      </c>
    </row>
    <row r="8039" spans="1:19" x14ac:dyDescent="0.8">
      <c r="A8039">
        <v>70099</v>
      </c>
      <c r="B8039">
        <v>6.7160000000000002</v>
      </c>
      <c r="C8039">
        <v>2</v>
      </c>
      <c r="D8039">
        <v>145</v>
      </c>
      <c r="E8039">
        <v>866679</v>
      </c>
      <c r="F8039">
        <v>2602380</v>
      </c>
      <c r="G8039">
        <v>842441</v>
      </c>
      <c r="H8039">
        <v>745258</v>
      </c>
      <c r="I8039">
        <v>30210000</v>
      </c>
      <c r="J8039" t="s">
        <v>313</v>
      </c>
      <c r="K8039" t="s">
        <v>19</v>
      </c>
      <c r="L8039" t="s">
        <v>314</v>
      </c>
      <c r="M8039" t="s">
        <v>314</v>
      </c>
      <c r="N8039" t="s">
        <v>314</v>
      </c>
      <c r="O8039" t="s">
        <v>17</v>
      </c>
      <c r="P8039" t="s">
        <v>315</v>
      </c>
      <c r="Q8039" t="s">
        <v>314</v>
      </c>
      <c r="R8039" t="str">
        <f t="shared" si="250"/>
        <v>Non-incentive Class</v>
      </c>
      <c r="S8039">
        <f t="shared" si="251"/>
        <v>2602380</v>
      </c>
    </row>
    <row r="8040" spans="1:19" x14ac:dyDescent="0.8">
      <c r="A8040">
        <v>70099</v>
      </c>
      <c r="B8040">
        <v>6.7160000000000002</v>
      </c>
      <c r="C8040" t="s">
        <v>23</v>
      </c>
      <c r="D8040">
        <v>6</v>
      </c>
      <c r="E8040">
        <v>4818827</v>
      </c>
      <c r="F8040">
        <v>14469492</v>
      </c>
      <c r="G8040">
        <v>0</v>
      </c>
      <c r="H8040">
        <v>0</v>
      </c>
      <c r="I8040">
        <v>30210000</v>
      </c>
      <c r="J8040" t="s">
        <v>313</v>
      </c>
      <c r="K8040" t="s">
        <v>19</v>
      </c>
      <c r="L8040" t="s">
        <v>314</v>
      </c>
      <c r="M8040" t="s">
        <v>314</v>
      </c>
      <c r="N8040" t="s">
        <v>314</v>
      </c>
      <c r="O8040" t="s">
        <v>17</v>
      </c>
      <c r="P8040" t="s">
        <v>315</v>
      </c>
      <c r="Q8040" t="s">
        <v>314</v>
      </c>
      <c r="R8040" t="str">
        <f t="shared" si="250"/>
        <v>Non-incentive Class</v>
      </c>
      <c r="S8040">
        <f t="shared" si="251"/>
        <v>14469492</v>
      </c>
    </row>
    <row r="8041" spans="1:19" x14ac:dyDescent="0.8">
      <c r="A8041">
        <v>70099</v>
      </c>
      <c r="B8041">
        <v>6.7160000000000002</v>
      </c>
      <c r="C8041" t="s">
        <v>30</v>
      </c>
      <c r="D8041">
        <v>2</v>
      </c>
      <c r="E8041">
        <v>8282170</v>
      </c>
      <c r="F8041">
        <v>24868872</v>
      </c>
      <c r="G8041">
        <v>0</v>
      </c>
      <c r="H8041">
        <v>0</v>
      </c>
      <c r="I8041">
        <v>30210000</v>
      </c>
      <c r="J8041" t="s">
        <v>313</v>
      </c>
      <c r="K8041" t="s">
        <v>19</v>
      </c>
      <c r="L8041" t="s">
        <v>314</v>
      </c>
      <c r="M8041" t="s">
        <v>314</v>
      </c>
      <c r="N8041" t="s">
        <v>314</v>
      </c>
      <c r="O8041" t="s">
        <v>17</v>
      </c>
      <c r="P8041" t="s">
        <v>315</v>
      </c>
      <c r="Q8041" t="s">
        <v>314</v>
      </c>
      <c r="R8041" t="str">
        <f t="shared" si="250"/>
        <v>Non-incentive Class</v>
      </c>
      <c r="S8041">
        <f t="shared" si="251"/>
        <v>24868872</v>
      </c>
    </row>
    <row r="8042" spans="1:19" x14ac:dyDescent="0.8">
      <c r="A8042">
        <v>70099</v>
      </c>
      <c r="B8042">
        <v>6.7160000000000002</v>
      </c>
      <c r="C8042" t="s">
        <v>34</v>
      </c>
      <c r="D8042">
        <v>2</v>
      </c>
      <c r="E8042">
        <v>109729</v>
      </c>
      <c r="F8042">
        <v>329483</v>
      </c>
      <c r="G8042">
        <v>0</v>
      </c>
      <c r="H8042">
        <v>0</v>
      </c>
      <c r="I8042">
        <v>30210000</v>
      </c>
      <c r="J8042" t="s">
        <v>313</v>
      </c>
      <c r="K8042" t="s">
        <v>19</v>
      </c>
      <c r="L8042" t="s">
        <v>314</v>
      </c>
      <c r="M8042" t="s">
        <v>314</v>
      </c>
      <c r="N8042" t="s">
        <v>314</v>
      </c>
      <c r="O8042" t="s">
        <v>17</v>
      </c>
      <c r="P8042" t="s">
        <v>315</v>
      </c>
      <c r="Q8042" t="s">
        <v>314</v>
      </c>
      <c r="R8042" t="str">
        <f t="shared" si="250"/>
        <v>Incentive Class</v>
      </c>
      <c r="S8042">
        <f t="shared" si="251"/>
        <v>3294830</v>
      </c>
    </row>
    <row r="8043" spans="1:19" x14ac:dyDescent="0.8">
      <c r="A8043">
        <v>70101</v>
      </c>
      <c r="B8043">
        <v>6.6970000000000001</v>
      </c>
      <c r="C8043">
        <v>3</v>
      </c>
      <c r="D8043">
        <v>1</v>
      </c>
      <c r="E8043">
        <v>2093291</v>
      </c>
      <c r="F8043">
        <v>6285525</v>
      </c>
      <c r="G8043">
        <v>0</v>
      </c>
      <c r="H8043">
        <v>0</v>
      </c>
      <c r="I8043">
        <v>30210000</v>
      </c>
      <c r="J8043" t="s">
        <v>313</v>
      </c>
      <c r="K8043" t="s">
        <v>19</v>
      </c>
      <c r="L8043" t="s">
        <v>314</v>
      </c>
      <c r="M8043" t="s">
        <v>314</v>
      </c>
      <c r="N8043" t="s">
        <v>314</v>
      </c>
      <c r="O8043" t="s">
        <v>17</v>
      </c>
      <c r="P8043" t="s">
        <v>315</v>
      </c>
      <c r="Q8043" t="s">
        <v>314</v>
      </c>
      <c r="R8043" t="str">
        <f t="shared" si="250"/>
        <v>Non-incentive Class</v>
      </c>
      <c r="S8043">
        <f t="shared" si="251"/>
        <v>6285525</v>
      </c>
    </row>
    <row r="8044" spans="1:19" x14ac:dyDescent="0.8">
      <c r="A8044">
        <v>70101</v>
      </c>
      <c r="B8044">
        <v>6.6970000000000001</v>
      </c>
      <c r="C8044" t="s">
        <v>23</v>
      </c>
      <c r="D8044">
        <v>3</v>
      </c>
      <c r="E8044">
        <v>4798384</v>
      </c>
      <c r="F8044">
        <v>14408108</v>
      </c>
      <c r="G8044">
        <v>0</v>
      </c>
      <c r="H8044">
        <v>0</v>
      </c>
      <c r="I8044">
        <v>30210000</v>
      </c>
      <c r="J8044" t="s">
        <v>313</v>
      </c>
      <c r="K8044" t="s">
        <v>19</v>
      </c>
      <c r="L8044" t="s">
        <v>314</v>
      </c>
      <c r="M8044" t="s">
        <v>314</v>
      </c>
      <c r="N8044" t="s">
        <v>314</v>
      </c>
      <c r="O8044" t="s">
        <v>17</v>
      </c>
      <c r="P8044" t="s">
        <v>315</v>
      </c>
      <c r="Q8044" t="s">
        <v>314</v>
      </c>
      <c r="R8044" t="str">
        <f t="shared" si="250"/>
        <v>Non-incentive Class</v>
      </c>
      <c r="S8044">
        <f t="shared" si="251"/>
        <v>14408108</v>
      </c>
    </row>
    <row r="8045" spans="1:19" x14ac:dyDescent="0.8">
      <c r="A8045">
        <v>70102</v>
      </c>
      <c r="B8045">
        <v>6.6970000000000001</v>
      </c>
      <c r="C8045">
        <v>0</v>
      </c>
      <c r="D8045">
        <v>56</v>
      </c>
      <c r="E8045">
        <v>0</v>
      </c>
      <c r="F8045">
        <v>0</v>
      </c>
      <c r="G8045">
        <v>0</v>
      </c>
      <c r="H8045">
        <v>0</v>
      </c>
      <c r="I8045">
        <v>30210000</v>
      </c>
      <c r="J8045" t="s">
        <v>313</v>
      </c>
      <c r="K8045" t="s">
        <v>19</v>
      </c>
      <c r="L8045" t="s">
        <v>314</v>
      </c>
      <c r="M8045" t="s">
        <v>314</v>
      </c>
      <c r="N8045" t="s">
        <v>314</v>
      </c>
      <c r="O8045" t="s">
        <v>17</v>
      </c>
      <c r="P8045" t="s">
        <v>315</v>
      </c>
      <c r="Q8045" t="s">
        <v>314</v>
      </c>
      <c r="R8045" t="str">
        <f t="shared" si="250"/>
        <v>Non-incentive Class</v>
      </c>
      <c r="S8045">
        <f t="shared" si="251"/>
        <v>0</v>
      </c>
    </row>
    <row r="8046" spans="1:19" x14ac:dyDescent="0.8">
      <c r="A8046">
        <v>70102</v>
      </c>
      <c r="B8046">
        <v>6.6970000000000001</v>
      </c>
      <c r="C8046">
        <v>1</v>
      </c>
      <c r="D8046">
        <v>7</v>
      </c>
      <c r="E8046">
        <v>22398</v>
      </c>
      <c r="F8046">
        <v>67254</v>
      </c>
      <c r="G8046">
        <v>0</v>
      </c>
      <c r="H8046">
        <v>0</v>
      </c>
      <c r="I8046">
        <v>30210000</v>
      </c>
      <c r="J8046" t="s">
        <v>313</v>
      </c>
      <c r="K8046" t="s">
        <v>19</v>
      </c>
      <c r="L8046" t="s">
        <v>314</v>
      </c>
      <c r="M8046" t="s">
        <v>314</v>
      </c>
      <c r="N8046" t="s">
        <v>314</v>
      </c>
      <c r="O8046" t="s">
        <v>17</v>
      </c>
      <c r="P8046" t="s">
        <v>315</v>
      </c>
      <c r="Q8046" t="s">
        <v>314</v>
      </c>
      <c r="R8046" t="str">
        <f t="shared" si="250"/>
        <v>Non-incentive Class</v>
      </c>
      <c r="S8046">
        <f t="shared" si="251"/>
        <v>67254</v>
      </c>
    </row>
    <row r="8047" spans="1:19" x14ac:dyDescent="0.8">
      <c r="A8047">
        <v>70102</v>
      </c>
      <c r="B8047">
        <v>6.6970000000000001</v>
      </c>
      <c r="C8047">
        <v>2</v>
      </c>
      <c r="D8047">
        <v>1</v>
      </c>
      <c r="E8047">
        <v>5013</v>
      </c>
      <c r="F8047">
        <v>15053</v>
      </c>
      <c r="G8047">
        <v>0</v>
      </c>
      <c r="H8047">
        <v>0</v>
      </c>
      <c r="I8047">
        <v>30210000</v>
      </c>
      <c r="J8047" t="s">
        <v>313</v>
      </c>
      <c r="K8047" t="s">
        <v>19</v>
      </c>
      <c r="L8047" t="s">
        <v>314</v>
      </c>
      <c r="M8047" t="s">
        <v>314</v>
      </c>
      <c r="N8047" t="s">
        <v>314</v>
      </c>
      <c r="O8047" t="s">
        <v>17</v>
      </c>
      <c r="P8047" t="s">
        <v>315</v>
      </c>
      <c r="Q8047" t="s">
        <v>314</v>
      </c>
      <c r="R8047" t="str">
        <f t="shared" si="250"/>
        <v>Non-incentive Class</v>
      </c>
      <c r="S8047">
        <f t="shared" si="251"/>
        <v>15053</v>
      </c>
    </row>
    <row r="8048" spans="1:19" x14ac:dyDescent="0.8">
      <c r="A8048">
        <v>70102</v>
      </c>
      <c r="B8048">
        <v>6.6970000000000001</v>
      </c>
      <c r="C8048" t="s">
        <v>23</v>
      </c>
      <c r="D8048">
        <v>4</v>
      </c>
      <c r="E8048">
        <v>463738</v>
      </c>
      <c r="F8048">
        <v>1392466</v>
      </c>
      <c r="G8048">
        <v>0</v>
      </c>
      <c r="H8048">
        <v>0</v>
      </c>
      <c r="I8048">
        <v>30210000</v>
      </c>
      <c r="J8048" t="s">
        <v>313</v>
      </c>
      <c r="K8048" t="s">
        <v>19</v>
      </c>
      <c r="L8048" t="s">
        <v>314</v>
      </c>
      <c r="M8048" t="s">
        <v>314</v>
      </c>
      <c r="N8048" t="s">
        <v>314</v>
      </c>
      <c r="O8048" t="s">
        <v>17</v>
      </c>
      <c r="P8048" t="s">
        <v>315</v>
      </c>
      <c r="Q8048" t="s">
        <v>314</v>
      </c>
      <c r="R8048" t="str">
        <f t="shared" si="250"/>
        <v>Non-incentive Class</v>
      </c>
      <c r="S8048">
        <f t="shared" si="251"/>
        <v>1392466</v>
      </c>
    </row>
    <row r="8049" spans="1:19" x14ac:dyDescent="0.8">
      <c r="A8049">
        <v>70102</v>
      </c>
      <c r="B8049">
        <v>6.6970000000000001</v>
      </c>
      <c r="C8049" t="s">
        <v>30</v>
      </c>
      <c r="D8049">
        <v>4</v>
      </c>
      <c r="E8049">
        <v>414465</v>
      </c>
      <c r="F8049">
        <v>1244513</v>
      </c>
      <c r="G8049">
        <v>0</v>
      </c>
      <c r="H8049">
        <v>0</v>
      </c>
      <c r="I8049">
        <v>30210000</v>
      </c>
      <c r="J8049" t="s">
        <v>313</v>
      </c>
      <c r="K8049" t="s">
        <v>19</v>
      </c>
      <c r="L8049" t="s">
        <v>314</v>
      </c>
      <c r="M8049" t="s">
        <v>314</v>
      </c>
      <c r="N8049" t="s">
        <v>314</v>
      </c>
      <c r="O8049" t="s">
        <v>17</v>
      </c>
      <c r="P8049" t="s">
        <v>315</v>
      </c>
      <c r="Q8049" t="s">
        <v>314</v>
      </c>
      <c r="R8049" t="str">
        <f t="shared" si="250"/>
        <v>Non-incentive Class</v>
      </c>
      <c r="S8049">
        <f t="shared" si="251"/>
        <v>1244513</v>
      </c>
    </row>
    <row r="8050" spans="1:19" x14ac:dyDescent="0.8">
      <c r="A8050">
        <v>70103</v>
      </c>
      <c r="B8050">
        <v>6.7160000000000002</v>
      </c>
      <c r="C8050">
        <v>0</v>
      </c>
      <c r="D8050">
        <v>8</v>
      </c>
      <c r="E8050">
        <v>0</v>
      </c>
      <c r="F8050">
        <v>0</v>
      </c>
      <c r="G8050">
        <v>0</v>
      </c>
      <c r="H8050">
        <v>0</v>
      </c>
      <c r="I8050">
        <v>30210000</v>
      </c>
      <c r="J8050" t="s">
        <v>313</v>
      </c>
      <c r="K8050" t="s">
        <v>19</v>
      </c>
      <c r="L8050" t="s">
        <v>314</v>
      </c>
      <c r="M8050" t="s">
        <v>314</v>
      </c>
      <c r="N8050" t="s">
        <v>314</v>
      </c>
      <c r="O8050" t="s">
        <v>17</v>
      </c>
      <c r="P8050" t="s">
        <v>315</v>
      </c>
      <c r="Q8050" t="s">
        <v>314</v>
      </c>
      <c r="R8050" t="str">
        <f t="shared" si="250"/>
        <v>Non-incentive Class</v>
      </c>
      <c r="S8050">
        <f t="shared" si="251"/>
        <v>0</v>
      </c>
    </row>
    <row r="8051" spans="1:19" x14ac:dyDescent="0.8">
      <c r="A8051">
        <v>70103</v>
      </c>
      <c r="B8051">
        <v>6.7160000000000002</v>
      </c>
      <c r="C8051">
        <v>1</v>
      </c>
      <c r="D8051">
        <v>4</v>
      </c>
      <c r="E8051">
        <v>8932</v>
      </c>
      <c r="F8051">
        <v>26820</v>
      </c>
      <c r="G8051">
        <v>0</v>
      </c>
      <c r="H8051">
        <v>0</v>
      </c>
      <c r="I8051">
        <v>30210000</v>
      </c>
      <c r="J8051" t="s">
        <v>313</v>
      </c>
      <c r="K8051" t="s">
        <v>19</v>
      </c>
      <c r="L8051" t="s">
        <v>314</v>
      </c>
      <c r="M8051" t="s">
        <v>314</v>
      </c>
      <c r="N8051" t="s">
        <v>314</v>
      </c>
      <c r="O8051" t="s">
        <v>17</v>
      </c>
      <c r="P8051" t="s">
        <v>315</v>
      </c>
      <c r="Q8051" t="s">
        <v>314</v>
      </c>
      <c r="R8051" t="str">
        <f t="shared" si="250"/>
        <v>Non-incentive Class</v>
      </c>
      <c r="S8051">
        <f t="shared" si="251"/>
        <v>26820</v>
      </c>
    </row>
    <row r="8052" spans="1:19" x14ac:dyDescent="0.8">
      <c r="A8052">
        <v>70103</v>
      </c>
      <c r="B8052">
        <v>6.7160000000000002</v>
      </c>
      <c r="C8052">
        <v>2</v>
      </c>
      <c r="D8052">
        <v>13</v>
      </c>
      <c r="E8052">
        <v>70267</v>
      </c>
      <c r="F8052">
        <v>210990</v>
      </c>
      <c r="G8052">
        <v>10000</v>
      </c>
      <c r="H8052">
        <v>10000</v>
      </c>
      <c r="I8052">
        <v>30210000</v>
      </c>
      <c r="J8052" t="s">
        <v>313</v>
      </c>
      <c r="K8052" t="s">
        <v>19</v>
      </c>
      <c r="L8052" t="s">
        <v>314</v>
      </c>
      <c r="M8052" t="s">
        <v>314</v>
      </c>
      <c r="N8052" t="s">
        <v>314</v>
      </c>
      <c r="O8052" t="s">
        <v>17</v>
      </c>
      <c r="P8052" t="s">
        <v>315</v>
      </c>
      <c r="Q8052" t="s">
        <v>314</v>
      </c>
      <c r="R8052" t="str">
        <f t="shared" si="250"/>
        <v>Non-incentive Class</v>
      </c>
      <c r="S8052">
        <f t="shared" si="251"/>
        <v>210990</v>
      </c>
    </row>
    <row r="8053" spans="1:19" x14ac:dyDescent="0.8">
      <c r="A8053">
        <v>70103</v>
      </c>
      <c r="B8053">
        <v>6.7160000000000002</v>
      </c>
      <c r="C8053" t="s">
        <v>23</v>
      </c>
      <c r="D8053">
        <v>3</v>
      </c>
      <c r="E8053">
        <v>131051</v>
      </c>
      <c r="F8053">
        <v>393506</v>
      </c>
      <c r="G8053">
        <v>0</v>
      </c>
      <c r="H8053">
        <v>0</v>
      </c>
      <c r="I8053">
        <v>30210000</v>
      </c>
      <c r="J8053" t="s">
        <v>313</v>
      </c>
      <c r="K8053" t="s">
        <v>19</v>
      </c>
      <c r="L8053" t="s">
        <v>314</v>
      </c>
      <c r="M8053" t="s">
        <v>314</v>
      </c>
      <c r="N8053" t="s">
        <v>314</v>
      </c>
      <c r="O8053" t="s">
        <v>17</v>
      </c>
      <c r="P8053" t="s">
        <v>315</v>
      </c>
      <c r="Q8053" t="s">
        <v>314</v>
      </c>
      <c r="R8053" t="str">
        <f t="shared" si="250"/>
        <v>Non-incentive Class</v>
      </c>
      <c r="S8053">
        <f t="shared" si="251"/>
        <v>393506</v>
      </c>
    </row>
    <row r="8054" spans="1:19" x14ac:dyDescent="0.8">
      <c r="A8054">
        <v>70104</v>
      </c>
      <c r="B8054">
        <v>8.2210000000000001</v>
      </c>
      <c r="C8054">
        <v>0</v>
      </c>
      <c r="D8054">
        <v>12</v>
      </c>
      <c r="E8054">
        <v>0</v>
      </c>
      <c r="F8054">
        <v>0</v>
      </c>
      <c r="G8054">
        <v>0</v>
      </c>
      <c r="H8054">
        <v>0</v>
      </c>
      <c r="I8054">
        <v>30210000</v>
      </c>
      <c r="J8054" t="s">
        <v>313</v>
      </c>
      <c r="K8054" t="s">
        <v>19</v>
      </c>
      <c r="L8054" t="s">
        <v>314</v>
      </c>
      <c r="M8054" t="s">
        <v>314</v>
      </c>
      <c r="N8054" t="s">
        <v>314</v>
      </c>
      <c r="O8054" t="s">
        <v>17</v>
      </c>
      <c r="P8054" t="s">
        <v>315</v>
      </c>
      <c r="Q8054" t="s">
        <v>314</v>
      </c>
      <c r="R8054" t="str">
        <f t="shared" si="250"/>
        <v>Non-incentive Class</v>
      </c>
      <c r="S8054">
        <f t="shared" si="251"/>
        <v>0</v>
      </c>
    </row>
    <row r="8055" spans="1:19" x14ac:dyDescent="0.8">
      <c r="A8055">
        <v>70104</v>
      </c>
      <c r="B8055">
        <v>8.2210000000000001</v>
      </c>
      <c r="C8055">
        <v>2</v>
      </c>
      <c r="D8055">
        <v>2</v>
      </c>
      <c r="E8055">
        <v>15498</v>
      </c>
      <c r="F8055">
        <v>46536</v>
      </c>
      <c r="G8055">
        <v>10000</v>
      </c>
      <c r="H8055">
        <v>10000</v>
      </c>
      <c r="I8055">
        <v>30210000</v>
      </c>
      <c r="J8055" t="s">
        <v>313</v>
      </c>
      <c r="K8055" t="s">
        <v>19</v>
      </c>
      <c r="L8055" t="s">
        <v>314</v>
      </c>
      <c r="M8055" t="s">
        <v>314</v>
      </c>
      <c r="N8055" t="s">
        <v>314</v>
      </c>
      <c r="O8055" t="s">
        <v>17</v>
      </c>
      <c r="P8055" t="s">
        <v>315</v>
      </c>
      <c r="Q8055" t="s">
        <v>314</v>
      </c>
      <c r="R8055" t="str">
        <f t="shared" si="250"/>
        <v>Non-incentive Class</v>
      </c>
      <c r="S8055">
        <f t="shared" si="251"/>
        <v>46536</v>
      </c>
    </row>
    <row r="8056" spans="1:19" x14ac:dyDescent="0.8">
      <c r="A8056">
        <v>70104</v>
      </c>
      <c r="B8056">
        <v>8.2210000000000001</v>
      </c>
      <c r="C8056" t="s">
        <v>23</v>
      </c>
      <c r="D8056">
        <v>14</v>
      </c>
      <c r="E8056">
        <v>651260</v>
      </c>
      <c r="F8056">
        <v>1955538</v>
      </c>
      <c r="G8056">
        <v>0</v>
      </c>
      <c r="H8056">
        <v>0</v>
      </c>
      <c r="I8056">
        <v>30210000</v>
      </c>
      <c r="J8056" t="s">
        <v>313</v>
      </c>
      <c r="K8056" t="s">
        <v>19</v>
      </c>
      <c r="L8056" t="s">
        <v>314</v>
      </c>
      <c r="M8056" t="s">
        <v>314</v>
      </c>
      <c r="N8056" t="s">
        <v>314</v>
      </c>
      <c r="O8056" t="s">
        <v>17</v>
      </c>
      <c r="P8056" t="s">
        <v>315</v>
      </c>
      <c r="Q8056" t="s">
        <v>314</v>
      </c>
      <c r="R8056" t="str">
        <f t="shared" si="250"/>
        <v>Non-incentive Class</v>
      </c>
      <c r="S8056">
        <f t="shared" si="251"/>
        <v>1955538</v>
      </c>
    </row>
    <row r="8057" spans="1:19" x14ac:dyDescent="0.8">
      <c r="A8057">
        <v>70105</v>
      </c>
      <c r="B8057">
        <v>8.2210000000000001</v>
      </c>
      <c r="C8057">
        <v>0</v>
      </c>
      <c r="D8057">
        <v>124</v>
      </c>
      <c r="E8057">
        <v>0</v>
      </c>
      <c r="F8057">
        <v>0</v>
      </c>
      <c r="G8057">
        <v>0</v>
      </c>
      <c r="H8057">
        <v>0</v>
      </c>
      <c r="I8057">
        <v>30210000</v>
      </c>
      <c r="J8057" t="s">
        <v>313</v>
      </c>
      <c r="K8057" t="s">
        <v>19</v>
      </c>
      <c r="L8057" t="s">
        <v>314</v>
      </c>
      <c r="M8057" t="s">
        <v>314</v>
      </c>
      <c r="N8057" t="s">
        <v>314</v>
      </c>
      <c r="O8057" t="s">
        <v>17</v>
      </c>
      <c r="P8057" t="s">
        <v>315</v>
      </c>
      <c r="Q8057" t="s">
        <v>314</v>
      </c>
      <c r="R8057" t="str">
        <f t="shared" si="250"/>
        <v>Non-incentive Class</v>
      </c>
      <c r="S8057">
        <f t="shared" si="251"/>
        <v>0</v>
      </c>
    </row>
    <row r="8058" spans="1:19" x14ac:dyDescent="0.8">
      <c r="A8058">
        <v>70105</v>
      </c>
      <c r="B8058">
        <v>8.2210000000000001</v>
      </c>
      <c r="C8058">
        <v>1</v>
      </c>
      <c r="D8058">
        <v>63</v>
      </c>
      <c r="E8058">
        <v>399190</v>
      </c>
      <c r="F8058">
        <v>1198648</v>
      </c>
      <c r="G8058">
        <v>0</v>
      </c>
      <c r="H8058">
        <v>0</v>
      </c>
      <c r="I8058">
        <v>30210000</v>
      </c>
      <c r="J8058" t="s">
        <v>313</v>
      </c>
      <c r="K8058" t="s">
        <v>19</v>
      </c>
      <c r="L8058" t="s">
        <v>314</v>
      </c>
      <c r="M8058" t="s">
        <v>314</v>
      </c>
      <c r="N8058" t="s">
        <v>314</v>
      </c>
      <c r="O8058" t="s">
        <v>17</v>
      </c>
      <c r="P8058" t="s">
        <v>315</v>
      </c>
      <c r="Q8058" t="s">
        <v>314</v>
      </c>
      <c r="R8058" t="str">
        <f t="shared" si="250"/>
        <v>Non-incentive Class</v>
      </c>
      <c r="S8058">
        <f t="shared" si="251"/>
        <v>1198648</v>
      </c>
    </row>
    <row r="8059" spans="1:19" x14ac:dyDescent="0.8">
      <c r="A8059">
        <v>70105</v>
      </c>
      <c r="B8059">
        <v>8.2210000000000001</v>
      </c>
      <c r="C8059">
        <v>2</v>
      </c>
      <c r="D8059">
        <v>62</v>
      </c>
      <c r="E8059">
        <v>414430</v>
      </c>
      <c r="F8059">
        <v>1244406</v>
      </c>
      <c r="G8059">
        <v>97083</v>
      </c>
      <c r="H8059">
        <v>80000</v>
      </c>
      <c r="I8059">
        <v>30210000</v>
      </c>
      <c r="J8059" t="s">
        <v>313</v>
      </c>
      <c r="K8059" t="s">
        <v>19</v>
      </c>
      <c r="L8059" t="s">
        <v>314</v>
      </c>
      <c r="M8059" t="s">
        <v>314</v>
      </c>
      <c r="N8059" t="s">
        <v>314</v>
      </c>
      <c r="O8059" t="s">
        <v>17</v>
      </c>
      <c r="P8059" t="s">
        <v>315</v>
      </c>
      <c r="Q8059" t="s">
        <v>314</v>
      </c>
      <c r="R8059" t="str">
        <f t="shared" si="250"/>
        <v>Non-incentive Class</v>
      </c>
      <c r="S8059">
        <f t="shared" si="251"/>
        <v>1244406</v>
      </c>
    </row>
    <row r="8060" spans="1:19" x14ac:dyDescent="0.8">
      <c r="A8060">
        <v>70105</v>
      </c>
      <c r="B8060">
        <v>8.2210000000000001</v>
      </c>
      <c r="C8060">
        <v>3</v>
      </c>
      <c r="D8060">
        <v>5</v>
      </c>
      <c r="E8060">
        <v>162533</v>
      </c>
      <c r="F8060">
        <v>488038</v>
      </c>
      <c r="G8060">
        <v>0</v>
      </c>
      <c r="H8060">
        <v>0</v>
      </c>
      <c r="I8060">
        <v>30210000</v>
      </c>
      <c r="J8060" t="s">
        <v>313</v>
      </c>
      <c r="K8060" t="s">
        <v>19</v>
      </c>
      <c r="L8060" t="s">
        <v>314</v>
      </c>
      <c r="M8060" t="s">
        <v>314</v>
      </c>
      <c r="N8060" t="s">
        <v>314</v>
      </c>
      <c r="O8060" t="s">
        <v>17</v>
      </c>
      <c r="P8060" t="s">
        <v>315</v>
      </c>
      <c r="Q8060" t="s">
        <v>314</v>
      </c>
      <c r="R8060" t="str">
        <f t="shared" si="250"/>
        <v>Non-incentive Class</v>
      </c>
      <c r="S8060">
        <f t="shared" si="251"/>
        <v>488038</v>
      </c>
    </row>
    <row r="8061" spans="1:19" x14ac:dyDescent="0.8">
      <c r="A8061">
        <v>70105</v>
      </c>
      <c r="B8061">
        <v>8.2210000000000001</v>
      </c>
      <c r="C8061" t="s">
        <v>23</v>
      </c>
      <c r="D8061">
        <v>129</v>
      </c>
      <c r="E8061">
        <v>5615691</v>
      </c>
      <c r="F8061">
        <v>16862236</v>
      </c>
      <c r="G8061">
        <v>0</v>
      </c>
      <c r="H8061">
        <v>0</v>
      </c>
      <c r="I8061">
        <v>30210000</v>
      </c>
      <c r="J8061" t="s">
        <v>313</v>
      </c>
      <c r="K8061" t="s">
        <v>19</v>
      </c>
      <c r="L8061" t="s">
        <v>314</v>
      </c>
      <c r="M8061" t="s">
        <v>314</v>
      </c>
      <c r="N8061" t="s">
        <v>314</v>
      </c>
      <c r="O8061" t="s">
        <v>17</v>
      </c>
      <c r="P8061" t="s">
        <v>315</v>
      </c>
      <c r="Q8061" t="s">
        <v>314</v>
      </c>
      <c r="R8061" t="str">
        <f t="shared" si="250"/>
        <v>Non-incentive Class</v>
      </c>
      <c r="S8061">
        <f t="shared" si="251"/>
        <v>16862236</v>
      </c>
    </row>
    <row r="8062" spans="1:19" x14ac:dyDescent="0.8">
      <c r="A8062">
        <v>70105</v>
      </c>
      <c r="B8062">
        <v>8.2210000000000001</v>
      </c>
      <c r="C8062" t="s">
        <v>30</v>
      </c>
      <c r="D8062">
        <v>11</v>
      </c>
      <c r="E8062">
        <v>288539</v>
      </c>
      <c r="F8062">
        <v>866396</v>
      </c>
      <c r="G8062">
        <v>0</v>
      </c>
      <c r="H8062">
        <v>0</v>
      </c>
      <c r="I8062">
        <v>30210000</v>
      </c>
      <c r="J8062" t="s">
        <v>313</v>
      </c>
      <c r="K8062" t="s">
        <v>19</v>
      </c>
      <c r="L8062" t="s">
        <v>314</v>
      </c>
      <c r="M8062" t="s">
        <v>314</v>
      </c>
      <c r="N8062" t="s">
        <v>314</v>
      </c>
      <c r="O8062" t="s">
        <v>17</v>
      </c>
      <c r="P8062" t="s">
        <v>315</v>
      </c>
      <c r="Q8062" t="s">
        <v>314</v>
      </c>
      <c r="R8062" t="str">
        <f t="shared" si="250"/>
        <v>Non-incentive Class</v>
      </c>
      <c r="S8062">
        <f t="shared" si="251"/>
        <v>866396</v>
      </c>
    </row>
    <row r="8063" spans="1:19" x14ac:dyDescent="0.8">
      <c r="A8063">
        <v>70106</v>
      </c>
      <c r="B8063">
        <v>8.2210000000000001</v>
      </c>
      <c r="C8063">
        <v>0</v>
      </c>
      <c r="D8063">
        <v>66</v>
      </c>
      <c r="E8063">
        <v>0</v>
      </c>
      <c r="F8063">
        <v>0</v>
      </c>
      <c r="G8063">
        <v>0</v>
      </c>
      <c r="H8063">
        <v>0</v>
      </c>
      <c r="I8063">
        <v>30210000</v>
      </c>
      <c r="J8063" t="s">
        <v>313</v>
      </c>
      <c r="K8063" t="s">
        <v>19</v>
      </c>
      <c r="L8063" t="s">
        <v>314</v>
      </c>
      <c r="M8063" t="s">
        <v>314</v>
      </c>
      <c r="N8063" t="s">
        <v>314</v>
      </c>
      <c r="O8063" t="s">
        <v>17</v>
      </c>
      <c r="P8063" t="s">
        <v>315</v>
      </c>
      <c r="Q8063" t="s">
        <v>314</v>
      </c>
      <c r="R8063" t="str">
        <f t="shared" si="250"/>
        <v>Non-incentive Class</v>
      </c>
      <c r="S8063">
        <f t="shared" si="251"/>
        <v>0</v>
      </c>
    </row>
    <row r="8064" spans="1:19" x14ac:dyDescent="0.8">
      <c r="A8064">
        <v>70106</v>
      </c>
      <c r="B8064">
        <v>8.2210000000000001</v>
      </c>
      <c r="C8064">
        <v>1</v>
      </c>
      <c r="D8064">
        <v>35</v>
      </c>
      <c r="E8064">
        <v>117720</v>
      </c>
      <c r="F8064">
        <v>353474</v>
      </c>
      <c r="G8064">
        <v>0</v>
      </c>
      <c r="H8064">
        <v>0</v>
      </c>
      <c r="I8064">
        <v>30210000</v>
      </c>
      <c r="J8064" t="s">
        <v>313</v>
      </c>
      <c r="K8064" t="s">
        <v>19</v>
      </c>
      <c r="L8064" t="s">
        <v>314</v>
      </c>
      <c r="M8064" t="s">
        <v>314</v>
      </c>
      <c r="N8064" t="s">
        <v>314</v>
      </c>
      <c r="O8064" t="s">
        <v>17</v>
      </c>
      <c r="P8064" t="s">
        <v>315</v>
      </c>
      <c r="Q8064" t="s">
        <v>314</v>
      </c>
      <c r="R8064" t="str">
        <f t="shared" si="250"/>
        <v>Non-incentive Class</v>
      </c>
      <c r="S8064">
        <f t="shared" si="251"/>
        <v>353474</v>
      </c>
    </row>
    <row r="8065" spans="1:19" x14ac:dyDescent="0.8">
      <c r="A8065">
        <v>70106</v>
      </c>
      <c r="B8065">
        <v>8.2210000000000001</v>
      </c>
      <c r="C8065">
        <v>2</v>
      </c>
      <c r="D8065">
        <v>5</v>
      </c>
      <c r="E8065">
        <v>54727</v>
      </c>
      <c r="F8065">
        <v>164329</v>
      </c>
      <c r="G8065">
        <v>0</v>
      </c>
      <c r="H8065">
        <v>0</v>
      </c>
      <c r="I8065">
        <v>30210000</v>
      </c>
      <c r="J8065" t="s">
        <v>313</v>
      </c>
      <c r="K8065" t="s">
        <v>19</v>
      </c>
      <c r="L8065" t="s">
        <v>314</v>
      </c>
      <c r="M8065" t="s">
        <v>314</v>
      </c>
      <c r="N8065" t="s">
        <v>314</v>
      </c>
      <c r="O8065" t="s">
        <v>17</v>
      </c>
      <c r="P8065" t="s">
        <v>315</v>
      </c>
      <c r="Q8065" t="s">
        <v>314</v>
      </c>
      <c r="R8065" t="str">
        <f t="shared" si="250"/>
        <v>Non-incentive Class</v>
      </c>
      <c r="S8065">
        <f t="shared" si="251"/>
        <v>164329</v>
      </c>
    </row>
    <row r="8066" spans="1:19" x14ac:dyDescent="0.8">
      <c r="A8066">
        <v>70106</v>
      </c>
      <c r="B8066">
        <v>8.2210000000000001</v>
      </c>
      <c r="C8066">
        <v>3</v>
      </c>
      <c r="D8066">
        <v>2</v>
      </c>
      <c r="E8066">
        <v>84096</v>
      </c>
      <c r="F8066">
        <v>252515</v>
      </c>
      <c r="G8066">
        <v>0</v>
      </c>
      <c r="H8066">
        <v>0</v>
      </c>
      <c r="I8066">
        <v>30210000</v>
      </c>
      <c r="J8066" t="s">
        <v>313</v>
      </c>
      <c r="K8066" t="s">
        <v>19</v>
      </c>
      <c r="L8066" t="s">
        <v>314</v>
      </c>
      <c r="M8066" t="s">
        <v>314</v>
      </c>
      <c r="N8066" t="s">
        <v>314</v>
      </c>
      <c r="O8066" t="s">
        <v>17</v>
      </c>
      <c r="P8066" t="s">
        <v>315</v>
      </c>
      <c r="Q8066" t="s">
        <v>314</v>
      </c>
      <c r="R8066" t="str">
        <f t="shared" si="250"/>
        <v>Non-incentive Class</v>
      </c>
      <c r="S8066">
        <f t="shared" si="251"/>
        <v>252515</v>
      </c>
    </row>
    <row r="8067" spans="1:19" x14ac:dyDescent="0.8">
      <c r="A8067">
        <v>70106</v>
      </c>
      <c r="B8067">
        <v>8.2210000000000001</v>
      </c>
      <c r="C8067" t="s">
        <v>23</v>
      </c>
      <c r="D8067">
        <v>51</v>
      </c>
      <c r="E8067">
        <v>1991089</v>
      </c>
      <c r="F8067">
        <v>5978641</v>
      </c>
      <c r="G8067">
        <v>0</v>
      </c>
      <c r="H8067">
        <v>0</v>
      </c>
      <c r="I8067">
        <v>30210000</v>
      </c>
      <c r="J8067" t="s">
        <v>313</v>
      </c>
      <c r="K8067" t="s">
        <v>19</v>
      </c>
      <c r="L8067" t="s">
        <v>314</v>
      </c>
      <c r="M8067" t="s">
        <v>314</v>
      </c>
      <c r="N8067" t="s">
        <v>314</v>
      </c>
      <c r="O8067" t="s">
        <v>17</v>
      </c>
      <c r="P8067" t="s">
        <v>315</v>
      </c>
      <c r="Q8067" t="s">
        <v>314</v>
      </c>
      <c r="R8067" t="str">
        <f t="shared" ref="R8067:R8130" si="252">IF(COUNTIF(C8067,"6A"),"Incentive Class",IF(COUNTIF(C8067,"6B"),"Incentive Class",IF(COUNTIF(C8067,"6C"),"Incentive Class",IF(COUNTIF(C8067,"7A"),"Incentive Class",IF(COUNTIF(C8067,"7B"),"Incentive Class","Non-incentive Class")))))</f>
        <v>Non-incentive Class</v>
      </c>
      <c r="S8067">
        <f t="shared" ref="S8067:S8130" si="253">IF(R8067="Incentive Class", F8067*10, F8067)</f>
        <v>5978641</v>
      </c>
    </row>
    <row r="8068" spans="1:19" x14ac:dyDescent="0.8">
      <c r="A8068">
        <v>70107</v>
      </c>
      <c r="B8068">
        <v>8.2210000000000001</v>
      </c>
      <c r="C8068">
        <v>1</v>
      </c>
      <c r="D8068">
        <v>4</v>
      </c>
      <c r="E8068">
        <v>15132</v>
      </c>
      <c r="F8068">
        <v>45436</v>
      </c>
      <c r="G8068">
        <v>0</v>
      </c>
      <c r="H8068">
        <v>0</v>
      </c>
      <c r="I8068">
        <v>30210000</v>
      </c>
      <c r="J8068" t="s">
        <v>313</v>
      </c>
      <c r="K8068" t="s">
        <v>19</v>
      </c>
      <c r="L8068" t="s">
        <v>314</v>
      </c>
      <c r="M8068" t="s">
        <v>314</v>
      </c>
      <c r="N8068" t="s">
        <v>314</v>
      </c>
      <c r="O8068" t="s">
        <v>17</v>
      </c>
      <c r="P8068" t="s">
        <v>315</v>
      </c>
      <c r="Q8068" t="s">
        <v>314</v>
      </c>
      <c r="R8068" t="str">
        <f t="shared" si="252"/>
        <v>Non-incentive Class</v>
      </c>
      <c r="S8068">
        <f t="shared" si="253"/>
        <v>45436</v>
      </c>
    </row>
    <row r="8069" spans="1:19" x14ac:dyDescent="0.8">
      <c r="A8069">
        <v>70107</v>
      </c>
      <c r="B8069">
        <v>8.2210000000000001</v>
      </c>
      <c r="C8069" t="s">
        <v>23</v>
      </c>
      <c r="D8069">
        <v>17</v>
      </c>
      <c r="E8069">
        <v>743536</v>
      </c>
      <c r="F8069">
        <v>2232616</v>
      </c>
      <c r="G8069">
        <v>0</v>
      </c>
      <c r="H8069">
        <v>0</v>
      </c>
      <c r="I8069">
        <v>30210000</v>
      </c>
      <c r="J8069" t="s">
        <v>313</v>
      </c>
      <c r="K8069" t="s">
        <v>19</v>
      </c>
      <c r="L8069" t="s">
        <v>314</v>
      </c>
      <c r="M8069" t="s">
        <v>314</v>
      </c>
      <c r="N8069" t="s">
        <v>314</v>
      </c>
      <c r="O8069" t="s">
        <v>17</v>
      </c>
      <c r="P8069" t="s">
        <v>315</v>
      </c>
      <c r="Q8069" t="s">
        <v>314</v>
      </c>
      <c r="R8069" t="str">
        <f t="shared" si="252"/>
        <v>Non-incentive Class</v>
      </c>
      <c r="S8069">
        <f t="shared" si="253"/>
        <v>2232616</v>
      </c>
    </row>
    <row r="8070" spans="1:19" x14ac:dyDescent="0.8">
      <c r="A8070">
        <v>70108</v>
      </c>
      <c r="B8070">
        <v>6.7160000000000002</v>
      </c>
      <c r="C8070">
        <v>1</v>
      </c>
      <c r="D8070">
        <v>2</v>
      </c>
      <c r="E8070">
        <v>54092</v>
      </c>
      <c r="F8070">
        <v>162422</v>
      </c>
      <c r="G8070">
        <v>0</v>
      </c>
      <c r="H8070">
        <v>0</v>
      </c>
      <c r="I8070">
        <v>30210000</v>
      </c>
      <c r="J8070" t="s">
        <v>313</v>
      </c>
      <c r="K8070" t="s">
        <v>19</v>
      </c>
      <c r="L8070" t="s">
        <v>314</v>
      </c>
      <c r="M8070" t="s">
        <v>314</v>
      </c>
      <c r="N8070" t="s">
        <v>314</v>
      </c>
      <c r="O8070" t="s">
        <v>17</v>
      </c>
      <c r="P8070" t="s">
        <v>315</v>
      </c>
      <c r="Q8070" t="s">
        <v>314</v>
      </c>
      <c r="R8070" t="str">
        <f t="shared" si="252"/>
        <v>Non-incentive Class</v>
      </c>
      <c r="S8070">
        <f t="shared" si="253"/>
        <v>162422</v>
      </c>
    </row>
    <row r="8071" spans="1:19" x14ac:dyDescent="0.8">
      <c r="A8071">
        <v>70108</v>
      </c>
      <c r="B8071">
        <v>6.7160000000000002</v>
      </c>
      <c r="C8071" t="s">
        <v>23</v>
      </c>
      <c r="D8071">
        <v>1</v>
      </c>
      <c r="E8071">
        <v>560758</v>
      </c>
      <c r="F8071">
        <v>1683788</v>
      </c>
      <c r="G8071">
        <v>0</v>
      </c>
      <c r="H8071">
        <v>0</v>
      </c>
      <c r="I8071">
        <v>30210000</v>
      </c>
      <c r="J8071" t="s">
        <v>313</v>
      </c>
      <c r="K8071" t="s">
        <v>19</v>
      </c>
      <c r="L8071" t="s">
        <v>314</v>
      </c>
      <c r="M8071" t="s">
        <v>314</v>
      </c>
      <c r="N8071" t="s">
        <v>314</v>
      </c>
      <c r="O8071" t="s">
        <v>17</v>
      </c>
      <c r="P8071" t="s">
        <v>315</v>
      </c>
      <c r="Q8071" t="s">
        <v>314</v>
      </c>
      <c r="R8071" t="str">
        <f t="shared" si="252"/>
        <v>Non-incentive Class</v>
      </c>
      <c r="S8071">
        <f t="shared" si="253"/>
        <v>1683788</v>
      </c>
    </row>
    <row r="8072" spans="1:19" x14ac:dyDescent="0.8">
      <c r="A8072">
        <v>70109</v>
      </c>
      <c r="B8072">
        <v>6.7160000000000002</v>
      </c>
      <c r="C8072">
        <v>0</v>
      </c>
      <c r="D8072">
        <v>26</v>
      </c>
      <c r="E8072">
        <v>0</v>
      </c>
      <c r="F8072">
        <v>0</v>
      </c>
      <c r="G8072">
        <v>0</v>
      </c>
      <c r="H8072">
        <v>0</v>
      </c>
      <c r="I8072">
        <v>30210000</v>
      </c>
      <c r="J8072" t="s">
        <v>313</v>
      </c>
      <c r="K8072" t="s">
        <v>19</v>
      </c>
      <c r="L8072" t="s">
        <v>314</v>
      </c>
      <c r="M8072" t="s">
        <v>314</v>
      </c>
      <c r="N8072" t="s">
        <v>314</v>
      </c>
      <c r="O8072" t="s">
        <v>17</v>
      </c>
      <c r="P8072" t="s">
        <v>315</v>
      </c>
      <c r="Q8072" t="s">
        <v>314</v>
      </c>
      <c r="R8072" t="str">
        <f t="shared" si="252"/>
        <v>Non-incentive Class</v>
      </c>
      <c r="S8072">
        <f t="shared" si="253"/>
        <v>0</v>
      </c>
    </row>
    <row r="8073" spans="1:19" x14ac:dyDescent="0.8">
      <c r="A8073">
        <v>70109</v>
      </c>
      <c r="B8073">
        <v>6.7160000000000002</v>
      </c>
      <c r="C8073">
        <v>1</v>
      </c>
      <c r="D8073">
        <v>29</v>
      </c>
      <c r="E8073">
        <v>403868</v>
      </c>
      <c r="F8073">
        <v>1212694</v>
      </c>
      <c r="G8073">
        <v>0</v>
      </c>
      <c r="H8073">
        <v>0</v>
      </c>
      <c r="I8073">
        <v>30210000</v>
      </c>
      <c r="J8073" t="s">
        <v>313</v>
      </c>
      <c r="K8073" t="s">
        <v>19</v>
      </c>
      <c r="L8073" t="s">
        <v>314</v>
      </c>
      <c r="M8073" t="s">
        <v>314</v>
      </c>
      <c r="N8073" t="s">
        <v>314</v>
      </c>
      <c r="O8073" t="s">
        <v>17</v>
      </c>
      <c r="P8073" t="s">
        <v>315</v>
      </c>
      <c r="Q8073" t="s">
        <v>314</v>
      </c>
      <c r="R8073" t="str">
        <f t="shared" si="252"/>
        <v>Non-incentive Class</v>
      </c>
      <c r="S8073">
        <f t="shared" si="253"/>
        <v>1212694</v>
      </c>
    </row>
    <row r="8074" spans="1:19" x14ac:dyDescent="0.8">
      <c r="A8074">
        <v>70109</v>
      </c>
      <c r="B8074">
        <v>6.7160000000000002</v>
      </c>
      <c r="C8074" t="s">
        <v>30</v>
      </c>
      <c r="D8074">
        <v>14</v>
      </c>
      <c r="E8074">
        <v>569424</v>
      </c>
      <c r="F8074">
        <v>1709811</v>
      </c>
      <c r="G8074">
        <v>0</v>
      </c>
      <c r="H8074">
        <v>0</v>
      </c>
      <c r="I8074">
        <v>30210000</v>
      </c>
      <c r="J8074" t="s">
        <v>313</v>
      </c>
      <c r="K8074" t="s">
        <v>19</v>
      </c>
      <c r="L8074" t="s">
        <v>314</v>
      </c>
      <c r="M8074" t="s">
        <v>314</v>
      </c>
      <c r="N8074" t="s">
        <v>314</v>
      </c>
      <c r="O8074" t="s">
        <v>17</v>
      </c>
      <c r="P8074" t="s">
        <v>315</v>
      </c>
      <c r="Q8074" t="s">
        <v>314</v>
      </c>
      <c r="R8074" t="str">
        <f t="shared" si="252"/>
        <v>Non-incentive Class</v>
      </c>
      <c r="S8074">
        <f t="shared" si="253"/>
        <v>1709811</v>
      </c>
    </row>
    <row r="8075" spans="1:19" x14ac:dyDescent="0.8">
      <c r="A8075">
        <v>70109</v>
      </c>
      <c r="B8075">
        <v>6.7160000000000002</v>
      </c>
      <c r="C8075" t="s">
        <v>34</v>
      </c>
      <c r="D8075">
        <v>5</v>
      </c>
      <c r="E8075">
        <v>3542926</v>
      </c>
      <c r="F8075">
        <v>10638344</v>
      </c>
      <c r="G8075">
        <v>0</v>
      </c>
      <c r="H8075">
        <v>0</v>
      </c>
      <c r="I8075">
        <v>30210000</v>
      </c>
      <c r="J8075" t="s">
        <v>313</v>
      </c>
      <c r="K8075" t="s">
        <v>19</v>
      </c>
      <c r="L8075" t="s">
        <v>314</v>
      </c>
      <c r="M8075" t="s">
        <v>314</v>
      </c>
      <c r="N8075" t="s">
        <v>314</v>
      </c>
      <c r="O8075" t="s">
        <v>17</v>
      </c>
      <c r="P8075" t="s">
        <v>315</v>
      </c>
      <c r="Q8075" t="s">
        <v>314</v>
      </c>
      <c r="R8075" t="str">
        <f t="shared" si="252"/>
        <v>Incentive Class</v>
      </c>
      <c r="S8075">
        <f t="shared" si="253"/>
        <v>106383440</v>
      </c>
    </row>
    <row r="8076" spans="1:19" x14ac:dyDescent="0.8">
      <c r="A8076">
        <v>70110</v>
      </c>
      <c r="B8076">
        <v>7.9509999999999996</v>
      </c>
      <c r="C8076">
        <v>0</v>
      </c>
      <c r="D8076">
        <v>2</v>
      </c>
      <c r="E8076">
        <v>0</v>
      </c>
      <c r="F8076">
        <v>0</v>
      </c>
      <c r="G8076">
        <v>0</v>
      </c>
      <c r="H8076">
        <v>0</v>
      </c>
      <c r="I8076">
        <v>30210000</v>
      </c>
      <c r="J8076" t="s">
        <v>313</v>
      </c>
      <c r="K8076" t="s">
        <v>19</v>
      </c>
      <c r="L8076" t="s">
        <v>314</v>
      </c>
      <c r="M8076" t="s">
        <v>314</v>
      </c>
      <c r="N8076" t="s">
        <v>314</v>
      </c>
      <c r="O8076" t="s">
        <v>17</v>
      </c>
      <c r="P8076" t="s">
        <v>315</v>
      </c>
      <c r="Q8076" t="s">
        <v>314</v>
      </c>
      <c r="R8076" t="str">
        <f t="shared" si="252"/>
        <v>Non-incentive Class</v>
      </c>
      <c r="S8076">
        <f t="shared" si="253"/>
        <v>0</v>
      </c>
    </row>
    <row r="8077" spans="1:19" x14ac:dyDescent="0.8">
      <c r="A8077">
        <v>70110</v>
      </c>
      <c r="B8077">
        <v>7.9509999999999996</v>
      </c>
      <c r="C8077">
        <v>1</v>
      </c>
      <c r="D8077">
        <v>3</v>
      </c>
      <c r="E8077">
        <v>31443</v>
      </c>
      <c r="F8077">
        <v>94415</v>
      </c>
      <c r="G8077">
        <v>0</v>
      </c>
      <c r="H8077">
        <v>0</v>
      </c>
      <c r="I8077">
        <v>30210000</v>
      </c>
      <c r="J8077" t="s">
        <v>313</v>
      </c>
      <c r="K8077" t="s">
        <v>19</v>
      </c>
      <c r="L8077" t="s">
        <v>314</v>
      </c>
      <c r="M8077" t="s">
        <v>314</v>
      </c>
      <c r="N8077" t="s">
        <v>314</v>
      </c>
      <c r="O8077" t="s">
        <v>17</v>
      </c>
      <c r="P8077" t="s">
        <v>315</v>
      </c>
      <c r="Q8077" t="s">
        <v>314</v>
      </c>
      <c r="R8077" t="str">
        <f t="shared" si="252"/>
        <v>Non-incentive Class</v>
      </c>
      <c r="S8077">
        <f t="shared" si="253"/>
        <v>94415</v>
      </c>
    </row>
    <row r="8078" spans="1:19" x14ac:dyDescent="0.8">
      <c r="A8078">
        <v>70110</v>
      </c>
      <c r="B8078">
        <v>7.9509999999999996</v>
      </c>
      <c r="C8078">
        <v>2</v>
      </c>
      <c r="D8078">
        <v>1</v>
      </c>
      <c r="E8078">
        <v>28000</v>
      </c>
      <c r="F8078">
        <v>84076</v>
      </c>
      <c r="G8078">
        <v>0</v>
      </c>
      <c r="H8078">
        <v>0</v>
      </c>
      <c r="I8078">
        <v>30210000</v>
      </c>
      <c r="J8078" t="s">
        <v>313</v>
      </c>
      <c r="K8078" t="s">
        <v>19</v>
      </c>
      <c r="L8078" t="s">
        <v>314</v>
      </c>
      <c r="M8078" t="s">
        <v>314</v>
      </c>
      <c r="N8078" t="s">
        <v>314</v>
      </c>
      <c r="O8078" t="s">
        <v>17</v>
      </c>
      <c r="P8078" t="s">
        <v>315</v>
      </c>
      <c r="Q8078" t="s">
        <v>314</v>
      </c>
      <c r="R8078" t="str">
        <f t="shared" si="252"/>
        <v>Non-incentive Class</v>
      </c>
      <c r="S8078">
        <f t="shared" si="253"/>
        <v>84076</v>
      </c>
    </row>
    <row r="8079" spans="1:19" x14ac:dyDescent="0.8">
      <c r="A8079">
        <v>70110</v>
      </c>
      <c r="B8079">
        <v>7.9509999999999996</v>
      </c>
      <c r="C8079">
        <v>3</v>
      </c>
      <c r="D8079">
        <v>2</v>
      </c>
      <c r="E8079">
        <v>281644</v>
      </c>
      <c r="F8079">
        <v>845692</v>
      </c>
      <c r="G8079">
        <v>0</v>
      </c>
      <c r="H8079">
        <v>0</v>
      </c>
      <c r="I8079">
        <v>30210000</v>
      </c>
      <c r="J8079" t="s">
        <v>313</v>
      </c>
      <c r="K8079" t="s">
        <v>19</v>
      </c>
      <c r="L8079" t="s">
        <v>314</v>
      </c>
      <c r="M8079" t="s">
        <v>314</v>
      </c>
      <c r="N8079" t="s">
        <v>314</v>
      </c>
      <c r="O8079" t="s">
        <v>17</v>
      </c>
      <c r="P8079" t="s">
        <v>315</v>
      </c>
      <c r="Q8079" t="s">
        <v>314</v>
      </c>
      <c r="R8079" t="str">
        <f t="shared" si="252"/>
        <v>Non-incentive Class</v>
      </c>
      <c r="S8079">
        <f t="shared" si="253"/>
        <v>845692</v>
      </c>
    </row>
    <row r="8080" spans="1:19" x14ac:dyDescent="0.8">
      <c r="A8080">
        <v>70110</v>
      </c>
      <c r="B8080">
        <v>7.9509999999999996</v>
      </c>
      <c r="C8080" t="s">
        <v>23</v>
      </c>
      <c r="D8080">
        <v>7</v>
      </c>
      <c r="E8080">
        <v>482162</v>
      </c>
      <c r="F8080">
        <v>1447789</v>
      </c>
      <c r="G8080">
        <v>0</v>
      </c>
      <c r="H8080">
        <v>0</v>
      </c>
      <c r="I8080">
        <v>30210000</v>
      </c>
      <c r="J8080" t="s">
        <v>313</v>
      </c>
      <c r="K8080" t="s">
        <v>19</v>
      </c>
      <c r="L8080" t="s">
        <v>314</v>
      </c>
      <c r="M8080" t="s">
        <v>314</v>
      </c>
      <c r="N8080" t="s">
        <v>314</v>
      </c>
      <c r="O8080" t="s">
        <v>17</v>
      </c>
      <c r="P8080" t="s">
        <v>315</v>
      </c>
      <c r="Q8080" t="s">
        <v>314</v>
      </c>
      <c r="R8080" t="str">
        <f t="shared" si="252"/>
        <v>Non-incentive Class</v>
      </c>
      <c r="S8080">
        <f t="shared" si="253"/>
        <v>1447789</v>
      </c>
    </row>
    <row r="8081" spans="1:19" x14ac:dyDescent="0.8">
      <c r="A8081">
        <v>70110</v>
      </c>
      <c r="B8081">
        <v>7.9509999999999996</v>
      </c>
      <c r="C8081" t="s">
        <v>30</v>
      </c>
      <c r="D8081">
        <v>1</v>
      </c>
      <c r="E8081">
        <v>129988</v>
      </c>
      <c r="F8081">
        <v>390315</v>
      </c>
      <c r="G8081">
        <v>0</v>
      </c>
      <c r="H8081">
        <v>0</v>
      </c>
      <c r="I8081">
        <v>30210000</v>
      </c>
      <c r="J8081" t="s">
        <v>313</v>
      </c>
      <c r="K8081" t="s">
        <v>19</v>
      </c>
      <c r="L8081" t="s">
        <v>314</v>
      </c>
      <c r="M8081" t="s">
        <v>314</v>
      </c>
      <c r="N8081" t="s">
        <v>314</v>
      </c>
      <c r="O8081" t="s">
        <v>17</v>
      </c>
      <c r="P8081" t="s">
        <v>315</v>
      </c>
      <c r="Q8081" t="s">
        <v>314</v>
      </c>
      <c r="R8081" t="str">
        <f t="shared" si="252"/>
        <v>Non-incentive Class</v>
      </c>
      <c r="S8081">
        <f t="shared" si="253"/>
        <v>390315</v>
      </c>
    </row>
    <row r="8082" spans="1:19" x14ac:dyDescent="0.8">
      <c r="A8082">
        <v>70111</v>
      </c>
      <c r="B8082">
        <v>7.9509999999999996</v>
      </c>
      <c r="C8082">
        <v>0</v>
      </c>
      <c r="D8082">
        <v>4</v>
      </c>
      <c r="E8082">
        <v>0</v>
      </c>
      <c r="F8082">
        <v>0</v>
      </c>
      <c r="G8082">
        <v>0</v>
      </c>
      <c r="H8082">
        <v>0</v>
      </c>
      <c r="I8082">
        <v>30210000</v>
      </c>
      <c r="J8082" t="s">
        <v>313</v>
      </c>
      <c r="K8082" t="s">
        <v>19</v>
      </c>
      <c r="L8082" t="s">
        <v>314</v>
      </c>
      <c r="M8082" t="s">
        <v>314</v>
      </c>
      <c r="N8082" t="s">
        <v>314</v>
      </c>
      <c r="O8082" t="s">
        <v>17</v>
      </c>
      <c r="P8082" t="s">
        <v>315</v>
      </c>
      <c r="Q8082" t="s">
        <v>314</v>
      </c>
      <c r="R8082" t="str">
        <f t="shared" si="252"/>
        <v>Non-incentive Class</v>
      </c>
      <c r="S8082">
        <f t="shared" si="253"/>
        <v>0</v>
      </c>
    </row>
    <row r="8083" spans="1:19" x14ac:dyDescent="0.8">
      <c r="A8083">
        <v>70111</v>
      </c>
      <c r="B8083">
        <v>7.9509999999999996</v>
      </c>
      <c r="C8083">
        <v>1</v>
      </c>
      <c r="D8083">
        <v>3</v>
      </c>
      <c r="E8083">
        <v>11527</v>
      </c>
      <c r="F8083">
        <v>34613</v>
      </c>
      <c r="G8083">
        <v>0</v>
      </c>
      <c r="H8083">
        <v>0</v>
      </c>
      <c r="I8083">
        <v>30210000</v>
      </c>
      <c r="J8083" t="s">
        <v>313</v>
      </c>
      <c r="K8083" t="s">
        <v>19</v>
      </c>
      <c r="L8083" t="s">
        <v>314</v>
      </c>
      <c r="M8083" t="s">
        <v>314</v>
      </c>
      <c r="N8083" t="s">
        <v>314</v>
      </c>
      <c r="O8083" t="s">
        <v>17</v>
      </c>
      <c r="P8083" t="s">
        <v>315</v>
      </c>
      <c r="Q8083" t="s">
        <v>314</v>
      </c>
      <c r="R8083" t="str">
        <f t="shared" si="252"/>
        <v>Non-incentive Class</v>
      </c>
      <c r="S8083">
        <f t="shared" si="253"/>
        <v>34613</v>
      </c>
    </row>
    <row r="8084" spans="1:19" x14ac:dyDescent="0.8">
      <c r="A8084">
        <v>70111</v>
      </c>
      <c r="B8084">
        <v>7.9509999999999996</v>
      </c>
      <c r="C8084">
        <v>3</v>
      </c>
      <c r="D8084">
        <v>2</v>
      </c>
      <c r="E8084">
        <v>189171</v>
      </c>
      <c r="F8084">
        <v>568023</v>
      </c>
      <c r="G8084">
        <v>0</v>
      </c>
      <c r="H8084">
        <v>0</v>
      </c>
      <c r="I8084">
        <v>30210000</v>
      </c>
      <c r="J8084" t="s">
        <v>313</v>
      </c>
      <c r="K8084" t="s">
        <v>19</v>
      </c>
      <c r="L8084" t="s">
        <v>314</v>
      </c>
      <c r="M8084" t="s">
        <v>314</v>
      </c>
      <c r="N8084" t="s">
        <v>314</v>
      </c>
      <c r="O8084" t="s">
        <v>17</v>
      </c>
      <c r="P8084" t="s">
        <v>315</v>
      </c>
      <c r="Q8084" t="s">
        <v>314</v>
      </c>
      <c r="R8084" t="str">
        <f t="shared" si="252"/>
        <v>Non-incentive Class</v>
      </c>
      <c r="S8084">
        <f t="shared" si="253"/>
        <v>568023</v>
      </c>
    </row>
    <row r="8085" spans="1:19" x14ac:dyDescent="0.8">
      <c r="A8085">
        <v>70111</v>
      </c>
      <c r="B8085">
        <v>7.9509999999999996</v>
      </c>
      <c r="C8085" t="s">
        <v>23</v>
      </c>
      <c r="D8085">
        <v>12</v>
      </c>
      <c r="E8085">
        <v>1329204</v>
      </c>
      <c r="F8085">
        <v>3991201</v>
      </c>
      <c r="G8085">
        <v>0</v>
      </c>
      <c r="H8085">
        <v>0</v>
      </c>
      <c r="I8085">
        <v>30210000</v>
      </c>
      <c r="J8085" t="s">
        <v>313</v>
      </c>
      <c r="K8085" t="s">
        <v>19</v>
      </c>
      <c r="L8085" t="s">
        <v>314</v>
      </c>
      <c r="M8085" t="s">
        <v>314</v>
      </c>
      <c r="N8085" t="s">
        <v>314</v>
      </c>
      <c r="O8085" t="s">
        <v>17</v>
      </c>
      <c r="P8085" t="s">
        <v>315</v>
      </c>
      <c r="Q8085" t="s">
        <v>314</v>
      </c>
      <c r="R8085" t="str">
        <f t="shared" si="252"/>
        <v>Non-incentive Class</v>
      </c>
      <c r="S8085">
        <f t="shared" si="253"/>
        <v>3991201</v>
      </c>
    </row>
    <row r="8086" spans="1:19" x14ac:dyDescent="0.8">
      <c r="A8086">
        <v>70112</v>
      </c>
      <c r="B8086">
        <v>6.7169999999999996</v>
      </c>
      <c r="C8086">
        <v>0</v>
      </c>
      <c r="D8086">
        <v>512</v>
      </c>
      <c r="E8086">
        <v>0</v>
      </c>
      <c r="F8086">
        <v>0</v>
      </c>
      <c r="G8086">
        <v>0</v>
      </c>
      <c r="H8086">
        <v>0</v>
      </c>
      <c r="I8086">
        <v>30210000</v>
      </c>
      <c r="J8086" t="s">
        <v>313</v>
      </c>
      <c r="K8086" t="s">
        <v>19</v>
      </c>
      <c r="L8086" t="s">
        <v>314</v>
      </c>
      <c r="M8086" t="s">
        <v>314</v>
      </c>
      <c r="N8086" t="s">
        <v>314</v>
      </c>
      <c r="O8086" t="s">
        <v>17</v>
      </c>
      <c r="P8086" t="s">
        <v>315</v>
      </c>
      <c r="Q8086" t="s">
        <v>314</v>
      </c>
      <c r="R8086" t="str">
        <f t="shared" si="252"/>
        <v>Non-incentive Class</v>
      </c>
      <c r="S8086">
        <f t="shared" si="253"/>
        <v>0</v>
      </c>
    </row>
    <row r="8087" spans="1:19" x14ac:dyDescent="0.8">
      <c r="A8087">
        <v>70112</v>
      </c>
      <c r="B8087">
        <v>6.7169999999999996</v>
      </c>
      <c r="C8087">
        <v>1</v>
      </c>
      <c r="D8087">
        <v>148</v>
      </c>
      <c r="E8087">
        <v>949639</v>
      </c>
      <c r="F8087">
        <v>2851478</v>
      </c>
      <c r="G8087">
        <v>0</v>
      </c>
      <c r="H8087">
        <v>0</v>
      </c>
      <c r="I8087">
        <v>30210000</v>
      </c>
      <c r="J8087" t="s">
        <v>313</v>
      </c>
      <c r="K8087" t="s">
        <v>19</v>
      </c>
      <c r="L8087" t="s">
        <v>314</v>
      </c>
      <c r="M8087" t="s">
        <v>314</v>
      </c>
      <c r="N8087" t="s">
        <v>314</v>
      </c>
      <c r="O8087" t="s">
        <v>17</v>
      </c>
      <c r="P8087" t="s">
        <v>315</v>
      </c>
      <c r="Q8087" t="s">
        <v>314</v>
      </c>
      <c r="R8087" t="str">
        <f t="shared" si="252"/>
        <v>Non-incentive Class</v>
      </c>
      <c r="S8087">
        <f t="shared" si="253"/>
        <v>2851478</v>
      </c>
    </row>
    <row r="8088" spans="1:19" x14ac:dyDescent="0.8">
      <c r="A8088">
        <v>70112</v>
      </c>
      <c r="B8088">
        <v>6.7169999999999996</v>
      </c>
      <c r="C8088">
        <v>2</v>
      </c>
      <c r="D8088">
        <v>1788</v>
      </c>
      <c r="E8088">
        <v>43872863</v>
      </c>
      <c r="F8088">
        <v>131737061</v>
      </c>
      <c r="G8088">
        <v>12719693</v>
      </c>
      <c r="H8088">
        <v>8541167</v>
      </c>
      <c r="I8088">
        <v>30210000</v>
      </c>
      <c r="J8088" t="s">
        <v>313</v>
      </c>
      <c r="K8088" t="s">
        <v>19</v>
      </c>
      <c r="L8088" t="s">
        <v>314</v>
      </c>
      <c r="M8088" t="s">
        <v>314</v>
      </c>
      <c r="N8088" t="s">
        <v>314</v>
      </c>
      <c r="O8088" t="s">
        <v>17</v>
      </c>
      <c r="P8088" t="s">
        <v>315</v>
      </c>
      <c r="Q8088" t="s">
        <v>314</v>
      </c>
      <c r="R8088" t="str">
        <f t="shared" si="252"/>
        <v>Non-incentive Class</v>
      </c>
      <c r="S8088">
        <f t="shared" si="253"/>
        <v>131737061</v>
      </c>
    </row>
    <row r="8089" spans="1:19" x14ac:dyDescent="0.8">
      <c r="A8089">
        <v>70112</v>
      </c>
      <c r="B8089">
        <v>6.7169999999999996</v>
      </c>
      <c r="C8089">
        <v>3</v>
      </c>
      <c r="D8089">
        <v>72</v>
      </c>
      <c r="E8089">
        <v>7210985</v>
      </c>
      <c r="F8089">
        <v>21652423</v>
      </c>
      <c r="G8089">
        <v>0</v>
      </c>
      <c r="H8089">
        <v>0</v>
      </c>
      <c r="I8089">
        <v>30210000</v>
      </c>
      <c r="J8089" t="s">
        <v>313</v>
      </c>
      <c r="K8089" t="s">
        <v>19</v>
      </c>
      <c r="L8089" t="s">
        <v>314</v>
      </c>
      <c r="M8089" t="s">
        <v>314</v>
      </c>
      <c r="N8089" t="s">
        <v>314</v>
      </c>
      <c r="O8089" t="s">
        <v>17</v>
      </c>
      <c r="P8089" t="s">
        <v>315</v>
      </c>
      <c r="Q8089" t="s">
        <v>314</v>
      </c>
      <c r="R8089" t="str">
        <f t="shared" si="252"/>
        <v>Non-incentive Class</v>
      </c>
      <c r="S8089">
        <f t="shared" si="253"/>
        <v>21652423</v>
      </c>
    </row>
    <row r="8090" spans="1:19" x14ac:dyDescent="0.8">
      <c r="A8090">
        <v>70112</v>
      </c>
      <c r="B8090">
        <v>6.7169999999999996</v>
      </c>
      <c r="C8090" t="s">
        <v>23</v>
      </c>
      <c r="D8090">
        <v>10</v>
      </c>
      <c r="E8090">
        <v>868720</v>
      </c>
      <c r="F8090">
        <v>2608506</v>
      </c>
      <c r="G8090">
        <v>0</v>
      </c>
      <c r="H8090">
        <v>0</v>
      </c>
      <c r="I8090">
        <v>30210000</v>
      </c>
      <c r="J8090" t="s">
        <v>313</v>
      </c>
      <c r="K8090" t="s">
        <v>19</v>
      </c>
      <c r="L8090" t="s">
        <v>314</v>
      </c>
      <c r="M8090" t="s">
        <v>314</v>
      </c>
      <c r="N8090" t="s">
        <v>314</v>
      </c>
      <c r="O8090" t="s">
        <v>17</v>
      </c>
      <c r="P8090" t="s">
        <v>315</v>
      </c>
      <c r="Q8090" t="s">
        <v>314</v>
      </c>
      <c r="R8090" t="str">
        <f t="shared" si="252"/>
        <v>Non-incentive Class</v>
      </c>
      <c r="S8090">
        <f t="shared" si="253"/>
        <v>2608506</v>
      </c>
    </row>
    <row r="8091" spans="1:19" x14ac:dyDescent="0.8">
      <c r="A8091">
        <v>70112</v>
      </c>
      <c r="B8091">
        <v>6.7169999999999996</v>
      </c>
      <c r="C8091" t="s">
        <v>30</v>
      </c>
      <c r="D8091">
        <v>1</v>
      </c>
      <c r="E8091">
        <v>35525</v>
      </c>
      <c r="F8091">
        <v>106671</v>
      </c>
      <c r="G8091">
        <v>0</v>
      </c>
      <c r="H8091">
        <v>0</v>
      </c>
      <c r="I8091">
        <v>30210000</v>
      </c>
      <c r="J8091" t="s">
        <v>313</v>
      </c>
      <c r="K8091" t="s">
        <v>19</v>
      </c>
      <c r="L8091" t="s">
        <v>314</v>
      </c>
      <c r="M8091" t="s">
        <v>314</v>
      </c>
      <c r="N8091" t="s">
        <v>314</v>
      </c>
      <c r="O8091" t="s">
        <v>17</v>
      </c>
      <c r="P8091" t="s">
        <v>315</v>
      </c>
      <c r="Q8091" t="s">
        <v>314</v>
      </c>
      <c r="R8091" t="str">
        <f t="shared" si="252"/>
        <v>Non-incentive Class</v>
      </c>
      <c r="S8091">
        <f t="shared" si="253"/>
        <v>106671</v>
      </c>
    </row>
    <row r="8092" spans="1:19" x14ac:dyDescent="0.8">
      <c r="A8092">
        <v>70112</v>
      </c>
      <c r="B8092">
        <v>6.7169999999999996</v>
      </c>
      <c r="C8092">
        <v>9</v>
      </c>
      <c r="D8092">
        <v>8</v>
      </c>
      <c r="E8092">
        <v>2440720</v>
      </c>
      <c r="F8092">
        <v>7328750</v>
      </c>
      <c r="G8092">
        <v>0</v>
      </c>
      <c r="H8092">
        <v>0</v>
      </c>
      <c r="I8092">
        <v>30210000</v>
      </c>
      <c r="J8092" t="s">
        <v>313</v>
      </c>
      <c r="K8092" t="s">
        <v>19</v>
      </c>
      <c r="L8092" t="s">
        <v>314</v>
      </c>
      <c r="M8092" t="s">
        <v>314</v>
      </c>
      <c r="N8092" t="s">
        <v>314</v>
      </c>
      <c r="O8092" t="s">
        <v>17</v>
      </c>
      <c r="P8092" t="s">
        <v>315</v>
      </c>
      <c r="Q8092" t="s">
        <v>314</v>
      </c>
      <c r="R8092" t="str">
        <f t="shared" si="252"/>
        <v>Non-incentive Class</v>
      </c>
      <c r="S8092">
        <f t="shared" si="253"/>
        <v>7328750</v>
      </c>
    </row>
    <row r="8093" spans="1:19" x14ac:dyDescent="0.8">
      <c r="A8093">
        <v>70113</v>
      </c>
      <c r="B8093">
        <v>6.7169999999999996</v>
      </c>
      <c r="C8093">
        <v>0</v>
      </c>
      <c r="D8093">
        <v>696</v>
      </c>
      <c r="E8093">
        <v>0</v>
      </c>
      <c r="F8093">
        <v>0</v>
      </c>
      <c r="G8093">
        <v>0</v>
      </c>
      <c r="H8093">
        <v>0</v>
      </c>
      <c r="I8093">
        <v>30210000</v>
      </c>
      <c r="J8093" t="s">
        <v>313</v>
      </c>
      <c r="K8093" t="s">
        <v>19</v>
      </c>
      <c r="L8093" t="s">
        <v>314</v>
      </c>
      <c r="M8093" t="s">
        <v>314</v>
      </c>
      <c r="N8093" t="s">
        <v>314</v>
      </c>
      <c r="O8093" t="s">
        <v>17</v>
      </c>
      <c r="P8093" t="s">
        <v>315</v>
      </c>
      <c r="Q8093" t="s">
        <v>314</v>
      </c>
      <c r="R8093" t="str">
        <f t="shared" si="252"/>
        <v>Non-incentive Class</v>
      </c>
      <c r="S8093">
        <f t="shared" si="253"/>
        <v>0</v>
      </c>
    </row>
    <row r="8094" spans="1:19" x14ac:dyDescent="0.8">
      <c r="A8094">
        <v>70113</v>
      </c>
      <c r="B8094">
        <v>6.7169999999999996</v>
      </c>
      <c r="C8094">
        <v>1</v>
      </c>
      <c r="D8094">
        <v>126</v>
      </c>
      <c r="E8094">
        <v>770901</v>
      </c>
      <c r="F8094">
        <v>2314782</v>
      </c>
      <c r="G8094">
        <v>0</v>
      </c>
      <c r="H8094">
        <v>0</v>
      </c>
      <c r="I8094">
        <v>30210000</v>
      </c>
      <c r="J8094" t="s">
        <v>313</v>
      </c>
      <c r="K8094" t="s">
        <v>19</v>
      </c>
      <c r="L8094" t="s">
        <v>314</v>
      </c>
      <c r="M8094" t="s">
        <v>314</v>
      </c>
      <c r="N8094" t="s">
        <v>314</v>
      </c>
      <c r="O8094" t="s">
        <v>17</v>
      </c>
      <c r="P8094" t="s">
        <v>315</v>
      </c>
      <c r="Q8094" t="s">
        <v>314</v>
      </c>
      <c r="R8094" t="str">
        <f t="shared" si="252"/>
        <v>Non-incentive Class</v>
      </c>
      <c r="S8094">
        <f t="shared" si="253"/>
        <v>2314782</v>
      </c>
    </row>
    <row r="8095" spans="1:19" x14ac:dyDescent="0.8">
      <c r="A8095">
        <v>70113</v>
      </c>
      <c r="B8095">
        <v>6.7169999999999996</v>
      </c>
      <c r="C8095">
        <v>2</v>
      </c>
      <c r="D8095">
        <v>800</v>
      </c>
      <c r="E8095">
        <v>20097000</v>
      </c>
      <c r="F8095">
        <v>60345248</v>
      </c>
      <c r="G8095">
        <v>5869972</v>
      </c>
      <c r="H8095">
        <v>3804873</v>
      </c>
      <c r="I8095">
        <v>30210000</v>
      </c>
      <c r="J8095" t="s">
        <v>313</v>
      </c>
      <c r="K8095" t="s">
        <v>19</v>
      </c>
      <c r="L8095" t="s">
        <v>314</v>
      </c>
      <c r="M8095" t="s">
        <v>314</v>
      </c>
      <c r="N8095" t="s">
        <v>314</v>
      </c>
      <c r="O8095" t="s">
        <v>17</v>
      </c>
      <c r="P8095" t="s">
        <v>315</v>
      </c>
      <c r="Q8095" t="s">
        <v>314</v>
      </c>
      <c r="R8095" t="str">
        <f t="shared" si="252"/>
        <v>Non-incentive Class</v>
      </c>
      <c r="S8095">
        <f t="shared" si="253"/>
        <v>60345248</v>
      </c>
    </row>
    <row r="8096" spans="1:19" x14ac:dyDescent="0.8">
      <c r="A8096">
        <v>70113</v>
      </c>
      <c r="B8096">
        <v>6.7169999999999996</v>
      </c>
      <c r="C8096">
        <v>3</v>
      </c>
      <c r="D8096">
        <v>56</v>
      </c>
      <c r="E8096">
        <v>1553083</v>
      </c>
      <c r="F8096">
        <v>4663442</v>
      </c>
      <c r="G8096">
        <v>0</v>
      </c>
      <c r="H8096">
        <v>0</v>
      </c>
      <c r="I8096">
        <v>30210000</v>
      </c>
      <c r="J8096" t="s">
        <v>313</v>
      </c>
      <c r="K8096" t="s">
        <v>19</v>
      </c>
      <c r="L8096" t="s">
        <v>314</v>
      </c>
      <c r="M8096" t="s">
        <v>314</v>
      </c>
      <c r="N8096" t="s">
        <v>314</v>
      </c>
      <c r="O8096" t="s">
        <v>17</v>
      </c>
      <c r="P8096" t="s">
        <v>315</v>
      </c>
      <c r="Q8096" t="s">
        <v>314</v>
      </c>
      <c r="R8096" t="str">
        <f t="shared" si="252"/>
        <v>Non-incentive Class</v>
      </c>
      <c r="S8096">
        <f t="shared" si="253"/>
        <v>4663442</v>
      </c>
    </row>
    <row r="8097" spans="1:19" x14ac:dyDescent="0.8">
      <c r="A8097">
        <v>70113</v>
      </c>
      <c r="B8097">
        <v>6.7169999999999996</v>
      </c>
      <c r="C8097" t="s">
        <v>23</v>
      </c>
      <c r="D8097">
        <v>13</v>
      </c>
      <c r="E8097">
        <v>520266</v>
      </c>
      <c r="F8097">
        <v>1562204</v>
      </c>
      <c r="G8097">
        <v>0</v>
      </c>
      <c r="H8097">
        <v>0</v>
      </c>
      <c r="I8097">
        <v>30210000</v>
      </c>
      <c r="J8097" t="s">
        <v>313</v>
      </c>
      <c r="K8097" t="s">
        <v>19</v>
      </c>
      <c r="L8097" t="s">
        <v>314</v>
      </c>
      <c r="M8097" t="s">
        <v>314</v>
      </c>
      <c r="N8097" t="s">
        <v>314</v>
      </c>
      <c r="O8097" t="s">
        <v>17</v>
      </c>
      <c r="P8097" t="s">
        <v>315</v>
      </c>
      <c r="Q8097" t="s">
        <v>314</v>
      </c>
      <c r="R8097" t="str">
        <f t="shared" si="252"/>
        <v>Non-incentive Class</v>
      </c>
      <c r="S8097">
        <f t="shared" si="253"/>
        <v>1562204</v>
      </c>
    </row>
    <row r="8098" spans="1:19" x14ac:dyDescent="0.8">
      <c r="A8098">
        <v>70114</v>
      </c>
      <c r="B8098">
        <v>6.7169999999999996</v>
      </c>
      <c r="C8098">
        <v>0</v>
      </c>
      <c r="D8098">
        <v>66</v>
      </c>
      <c r="E8098">
        <v>0</v>
      </c>
      <c r="F8098">
        <v>0</v>
      </c>
      <c r="G8098">
        <v>0</v>
      </c>
      <c r="H8098">
        <v>0</v>
      </c>
      <c r="I8098">
        <v>30210000</v>
      </c>
      <c r="J8098" t="s">
        <v>313</v>
      </c>
      <c r="K8098" t="s">
        <v>19</v>
      </c>
      <c r="L8098" t="s">
        <v>314</v>
      </c>
      <c r="M8098" t="s">
        <v>314</v>
      </c>
      <c r="N8098" t="s">
        <v>314</v>
      </c>
      <c r="O8098" t="s">
        <v>17</v>
      </c>
      <c r="P8098" t="s">
        <v>315</v>
      </c>
      <c r="Q8098" t="s">
        <v>314</v>
      </c>
      <c r="R8098" t="str">
        <f t="shared" si="252"/>
        <v>Non-incentive Class</v>
      </c>
      <c r="S8098">
        <f t="shared" si="253"/>
        <v>0</v>
      </c>
    </row>
    <row r="8099" spans="1:19" x14ac:dyDescent="0.8">
      <c r="A8099">
        <v>70114</v>
      </c>
      <c r="B8099">
        <v>6.7169999999999996</v>
      </c>
      <c r="C8099">
        <v>1</v>
      </c>
      <c r="D8099">
        <v>7</v>
      </c>
      <c r="E8099">
        <v>51160</v>
      </c>
      <c r="F8099">
        <v>153619</v>
      </c>
      <c r="G8099">
        <v>0</v>
      </c>
      <c r="H8099">
        <v>0</v>
      </c>
      <c r="I8099">
        <v>30210000</v>
      </c>
      <c r="J8099" t="s">
        <v>313</v>
      </c>
      <c r="K8099" t="s">
        <v>19</v>
      </c>
      <c r="L8099" t="s">
        <v>314</v>
      </c>
      <c r="M8099" t="s">
        <v>314</v>
      </c>
      <c r="N8099" t="s">
        <v>314</v>
      </c>
      <c r="O8099" t="s">
        <v>17</v>
      </c>
      <c r="P8099" t="s">
        <v>315</v>
      </c>
      <c r="Q8099" t="s">
        <v>314</v>
      </c>
      <c r="R8099" t="str">
        <f t="shared" si="252"/>
        <v>Non-incentive Class</v>
      </c>
      <c r="S8099">
        <f t="shared" si="253"/>
        <v>153619</v>
      </c>
    </row>
    <row r="8100" spans="1:19" x14ac:dyDescent="0.8">
      <c r="A8100">
        <v>70114</v>
      </c>
      <c r="B8100">
        <v>6.7169999999999996</v>
      </c>
      <c r="C8100">
        <v>2</v>
      </c>
      <c r="D8100">
        <v>67</v>
      </c>
      <c r="E8100">
        <v>795087</v>
      </c>
      <c r="F8100">
        <v>2387406</v>
      </c>
      <c r="G8100">
        <v>168000</v>
      </c>
      <c r="H8100">
        <v>160000</v>
      </c>
      <c r="I8100">
        <v>30210000</v>
      </c>
      <c r="J8100" t="s">
        <v>313</v>
      </c>
      <c r="K8100" t="s">
        <v>19</v>
      </c>
      <c r="L8100" t="s">
        <v>314</v>
      </c>
      <c r="M8100" t="s">
        <v>314</v>
      </c>
      <c r="N8100" t="s">
        <v>314</v>
      </c>
      <c r="O8100" t="s">
        <v>17</v>
      </c>
      <c r="P8100" t="s">
        <v>315</v>
      </c>
      <c r="Q8100" t="s">
        <v>314</v>
      </c>
      <c r="R8100" t="str">
        <f t="shared" si="252"/>
        <v>Non-incentive Class</v>
      </c>
      <c r="S8100">
        <f t="shared" si="253"/>
        <v>2387406</v>
      </c>
    </row>
    <row r="8101" spans="1:19" x14ac:dyDescent="0.8">
      <c r="A8101">
        <v>70114</v>
      </c>
      <c r="B8101">
        <v>6.7169999999999996</v>
      </c>
      <c r="C8101" t="s">
        <v>23</v>
      </c>
      <c r="D8101">
        <v>13</v>
      </c>
      <c r="E8101">
        <v>1423587</v>
      </c>
      <c r="F8101">
        <v>4274604</v>
      </c>
      <c r="G8101">
        <v>0</v>
      </c>
      <c r="H8101">
        <v>0</v>
      </c>
      <c r="I8101">
        <v>30210000</v>
      </c>
      <c r="J8101" t="s">
        <v>313</v>
      </c>
      <c r="K8101" t="s">
        <v>19</v>
      </c>
      <c r="L8101" t="s">
        <v>314</v>
      </c>
      <c r="M8101" t="s">
        <v>314</v>
      </c>
      <c r="N8101" t="s">
        <v>314</v>
      </c>
      <c r="O8101" t="s">
        <v>17</v>
      </c>
      <c r="P8101" t="s">
        <v>315</v>
      </c>
      <c r="Q8101" t="s">
        <v>314</v>
      </c>
      <c r="R8101" t="str">
        <f t="shared" si="252"/>
        <v>Non-incentive Class</v>
      </c>
      <c r="S8101">
        <f t="shared" si="253"/>
        <v>4274604</v>
      </c>
    </row>
    <row r="8102" spans="1:19" x14ac:dyDescent="0.8">
      <c r="A8102">
        <v>70114</v>
      </c>
      <c r="B8102">
        <v>6.7169999999999996</v>
      </c>
      <c r="C8102" t="s">
        <v>30</v>
      </c>
      <c r="D8102">
        <v>1</v>
      </c>
      <c r="E8102">
        <v>82710</v>
      </c>
      <c r="F8102">
        <v>248353</v>
      </c>
      <c r="G8102">
        <v>0</v>
      </c>
      <c r="H8102">
        <v>0</v>
      </c>
      <c r="I8102">
        <v>30210000</v>
      </c>
      <c r="J8102" t="s">
        <v>313</v>
      </c>
      <c r="K8102" t="s">
        <v>19</v>
      </c>
      <c r="L8102" t="s">
        <v>314</v>
      </c>
      <c r="M8102" t="s">
        <v>314</v>
      </c>
      <c r="N8102" t="s">
        <v>314</v>
      </c>
      <c r="O8102" t="s">
        <v>17</v>
      </c>
      <c r="P8102" t="s">
        <v>315</v>
      </c>
      <c r="Q8102" t="s">
        <v>314</v>
      </c>
      <c r="R8102" t="str">
        <f t="shared" si="252"/>
        <v>Non-incentive Class</v>
      </c>
      <c r="S8102">
        <f t="shared" si="253"/>
        <v>248353</v>
      </c>
    </row>
    <row r="8103" spans="1:19" x14ac:dyDescent="0.8">
      <c r="A8103">
        <v>70114</v>
      </c>
      <c r="B8103">
        <v>6.7169999999999996</v>
      </c>
      <c r="C8103">
        <v>9</v>
      </c>
      <c r="D8103">
        <v>4</v>
      </c>
      <c r="E8103">
        <v>76704</v>
      </c>
      <c r="F8103">
        <v>230319</v>
      </c>
      <c r="G8103">
        <v>0</v>
      </c>
      <c r="H8103">
        <v>0</v>
      </c>
      <c r="I8103">
        <v>30210000</v>
      </c>
      <c r="J8103" t="s">
        <v>313</v>
      </c>
      <c r="K8103" t="s">
        <v>19</v>
      </c>
      <c r="L8103" t="s">
        <v>314</v>
      </c>
      <c r="M8103" t="s">
        <v>314</v>
      </c>
      <c r="N8103" t="s">
        <v>314</v>
      </c>
      <c r="O8103" t="s">
        <v>17</v>
      </c>
      <c r="P8103" t="s">
        <v>315</v>
      </c>
      <c r="Q8103" t="s">
        <v>314</v>
      </c>
      <c r="R8103" t="str">
        <f t="shared" si="252"/>
        <v>Non-incentive Class</v>
      </c>
      <c r="S8103">
        <f t="shared" si="253"/>
        <v>230319</v>
      </c>
    </row>
    <row r="8104" spans="1:19" x14ac:dyDescent="0.8">
      <c r="A8104">
        <v>70115</v>
      </c>
      <c r="B8104">
        <v>6.7169999999999996</v>
      </c>
      <c r="C8104">
        <v>0</v>
      </c>
      <c r="D8104">
        <v>14</v>
      </c>
      <c r="E8104">
        <v>0</v>
      </c>
      <c r="F8104">
        <v>0</v>
      </c>
      <c r="G8104">
        <v>0</v>
      </c>
      <c r="H8104">
        <v>0</v>
      </c>
      <c r="I8104">
        <v>30210000</v>
      </c>
      <c r="J8104" t="s">
        <v>313</v>
      </c>
      <c r="K8104" t="s">
        <v>19</v>
      </c>
      <c r="L8104" t="s">
        <v>314</v>
      </c>
      <c r="M8104" t="s">
        <v>314</v>
      </c>
      <c r="N8104" t="s">
        <v>314</v>
      </c>
      <c r="O8104" t="s">
        <v>17</v>
      </c>
      <c r="P8104" t="s">
        <v>315</v>
      </c>
      <c r="Q8104" t="s">
        <v>314</v>
      </c>
      <c r="R8104" t="str">
        <f t="shared" si="252"/>
        <v>Non-incentive Class</v>
      </c>
      <c r="S8104">
        <f t="shared" si="253"/>
        <v>0</v>
      </c>
    </row>
    <row r="8105" spans="1:19" x14ac:dyDescent="0.8">
      <c r="A8105">
        <v>70115</v>
      </c>
      <c r="B8105">
        <v>6.7169999999999996</v>
      </c>
      <c r="C8105">
        <v>1</v>
      </c>
      <c r="D8105">
        <v>2</v>
      </c>
      <c r="E8105">
        <v>11649</v>
      </c>
      <c r="F8105">
        <v>34979</v>
      </c>
      <c r="G8105">
        <v>0</v>
      </c>
      <c r="H8105">
        <v>0</v>
      </c>
      <c r="I8105">
        <v>30210000</v>
      </c>
      <c r="J8105" t="s">
        <v>313</v>
      </c>
      <c r="K8105" t="s">
        <v>19</v>
      </c>
      <c r="L8105" t="s">
        <v>314</v>
      </c>
      <c r="M8105" t="s">
        <v>314</v>
      </c>
      <c r="N8105" t="s">
        <v>314</v>
      </c>
      <c r="O8105" t="s">
        <v>17</v>
      </c>
      <c r="P8105" t="s">
        <v>315</v>
      </c>
      <c r="Q8105" t="s">
        <v>314</v>
      </c>
      <c r="R8105" t="str">
        <f t="shared" si="252"/>
        <v>Non-incentive Class</v>
      </c>
      <c r="S8105">
        <f t="shared" si="253"/>
        <v>34979</v>
      </c>
    </row>
    <row r="8106" spans="1:19" x14ac:dyDescent="0.8">
      <c r="A8106">
        <v>70115</v>
      </c>
      <c r="B8106">
        <v>6.7169999999999996</v>
      </c>
      <c r="C8106">
        <v>2</v>
      </c>
      <c r="D8106">
        <v>1</v>
      </c>
      <c r="E8106">
        <v>21999</v>
      </c>
      <c r="F8106">
        <v>66056</v>
      </c>
      <c r="G8106">
        <v>0</v>
      </c>
      <c r="H8106">
        <v>0</v>
      </c>
      <c r="I8106">
        <v>30210000</v>
      </c>
      <c r="J8106" t="s">
        <v>313</v>
      </c>
      <c r="K8106" t="s">
        <v>19</v>
      </c>
      <c r="L8106" t="s">
        <v>314</v>
      </c>
      <c r="M8106" t="s">
        <v>314</v>
      </c>
      <c r="N8106" t="s">
        <v>314</v>
      </c>
      <c r="O8106" t="s">
        <v>17</v>
      </c>
      <c r="P8106" t="s">
        <v>315</v>
      </c>
      <c r="Q8106" t="s">
        <v>314</v>
      </c>
      <c r="R8106" t="str">
        <f t="shared" si="252"/>
        <v>Non-incentive Class</v>
      </c>
      <c r="S8106">
        <f t="shared" si="253"/>
        <v>66056</v>
      </c>
    </row>
    <row r="8107" spans="1:19" x14ac:dyDescent="0.8">
      <c r="A8107">
        <v>70115</v>
      </c>
      <c r="B8107">
        <v>6.7169999999999996</v>
      </c>
      <c r="C8107">
        <v>3</v>
      </c>
      <c r="D8107">
        <v>2</v>
      </c>
      <c r="E8107">
        <v>202799</v>
      </c>
      <c r="F8107">
        <v>608944</v>
      </c>
      <c r="G8107">
        <v>0</v>
      </c>
      <c r="H8107">
        <v>0</v>
      </c>
      <c r="I8107">
        <v>30210000</v>
      </c>
      <c r="J8107" t="s">
        <v>313</v>
      </c>
      <c r="K8107" t="s">
        <v>19</v>
      </c>
      <c r="L8107" t="s">
        <v>314</v>
      </c>
      <c r="M8107" t="s">
        <v>314</v>
      </c>
      <c r="N8107" t="s">
        <v>314</v>
      </c>
      <c r="O8107" t="s">
        <v>17</v>
      </c>
      <c r="P8107" t="s">
        <v>315</v>
      </c>
      <c r="Q8107" t="s">
        <v>314</v>
      </c>
      <c r="R8107" t="str">
        <f t="shared" si="252"/>
        <v>Non-incentive Class</v>
      </c>
      <c r="S8107">
        <f t="shared" si="253"/>
        <v>608944</v>
      </c>
    </row>
    <row r="8108" spans="1:19" x14ac:dyDescent="0.8">
      <c r="A8108">
        <v>70115</v>
      </c>
      <c r="B8108">
        <v>6.7169999999999996</v>
      </c>
      <c r="C8108" t="s">
        <v>23</v>
      </c>
      <c r="D8108">
        <v>1</v>
      </c>
      <c r="E8108">
        <v>25453</v>
      </c>
      <c r="F8108">
        <v>76428</v>
      </c>
      <c r="G8108">
        <v>0</v>
      </c>
      <c r="H8108">
        <v>0</v>
      </c>
      <c r="I8108">
        <v>30210000</v>
      </c>
      <c r="J8108" t="s">
        <v>313</v>
      </c>
      <c r="K8108" t="s">
        <v>19</v>
      </c>
      <c r="L8108" t="s">
        <v>314</v>
      </c>
      <c r="M8108" t="s">
        <v>314</v>
      </c>
      <c r="N8108" t="s">
        <v>314</v>
      </c>
      <c r="O8108" t="s">
        <v>17</v>
      </c>
      <c r="P8108" t="s">
        <v>315</v>
      </c>
      <c r="Q8108" t="s">
        <v>314</v>
      </c>
      <c r="R8108" t="str">
        <f t="shared" si="252"/>
        <v>Non-incentive Class</v>
      </c>
      <c r="S8108">
        <f t="shared" si="253"/>
        <v>76428</v>
      </c>
    </row>
    <row r="8109" spans="1:19" x14ac:dyDescent="0.8">
      <c r="A8109">
        <v>70116</v>
      </c>
      <c r="B8109">
        <v>6.7169999999999996</v>
      </c>
      <c r="C8109">
        <v>0</v>
      </c>
      <c r="D8109">
        <v>100</v>
      </c>
      <c r="E8109">
        <v>0</v>
      </c>
      <c r="F8109">
        <v>0</v>
      </c>
      <c r="G8109">
        <v>0</v>
      </c>
      <c r="H8109">
        <v>0</v>
      </c>
      <c r="I8109">
        <v>30210000</v>
      </c>
      <c r="J8109" t="s">
        <v>313</v>
      </c>
      <c r="K8109" t="s">
        <v>19</v>
      </c>
      <c r="L8109" t="s">
        <v>314</v>
      </c>
      <c r="M8109" t="s">
        <v>314</v>
      </c>
      <c r="N8109" t="s">
        <v>314</v>
      </c>
      <c r="O8109" t="s">
        <v>17</v>
      </c>
      <c r="P8109" t="s">
        <v>315</v>
      </c>
      <c r="Q8109" t="s">
        <v>314</v>
      </c>
      <c r="R8109" t="str">
        <f t="shared" si="252"/>
        <v>Non-incentive Class</v>
      </c>
      <c r="S8109">
        <f t="shared" si="253"/>
        <v>0</v>
      </c>
    </row>
    <row r="8110" spans="1:19" x14ac:dyDescent="0.8">
      <c r="A8110">
        <v>70116</v>
      </c>
      <c r="B8110">
        <v>6.7169999999999996</v>
      </c>
      <c r="C8110">
        <v>1</v>
      </c>
      <c r="D8110">
        <v>4</v>
      </c>
      <c r="E8110">
        <v>20772</v>
      </c>
      <c r="F8110">
        <v>62372</v>
      </c>
      <c r="G8110">
        <v>0</v>
      </c>
      <c r="H8110">
        <v>0</v>
      </c>
      <c r="I8110">
        <v>30210000</v>
      </c>
      <c r="J8110" t="s">
        <v>313</v>
      </c>
      <c r="K8110" t="s">
        <v>19</v>
      </c>
      <c r="L8110" t="s">
        <v>314</v>
      </c>
      <c r="M8110" t="s">
        <v>314</v>
      </c>
      <c r="N8110" t="s">
        <v>314</v>
      </c>
      <c r="O8110" t="s">
        <v>17</v>
      </c>
      <c r="P8110" t="s">
        <v>315</v>
      </c>
      <c r="Q8110" t="s">
        <v>314</v>
      </c>
      <c r="R8110" t="str">
        <f t="shared" si="252"/>
        <v>Non-incentive Class</v>
      </c>
      <c r="S8110">
        <f t="shared" si="253"/>
        <v>62372</v>
      </c>
    </row>
    <row r="8111" spans="1:19" x14ac:dyDescent="0.8">
      <c r="A8111">
        <v>70116</v>
      </c>
      <c r="B8111">
        <v>6.7169999999999996</v>
      </c>
      <c r="C8111">
        <v>2</v>
      </c>
      <c r="D8111">
        <v>79</v>
      </c>
      <c r="E8111">
        <v>2316056</v>
      </c>
      <c r="F8111">
        <v>6954429</v>
      </c>
      <c r="G8111">
        <v>393037</v>
      </c>
      <c r="H8111">
        <v>350000</v>
      </c>
      <c r="I8111">
        <v>30210000</v>
      </c>
      <c r="J8111" t="s">
        <v>313</v>
      </c>
      <c r="K8111" t="s">
        <v>19</v>
      </c>
      <c r="L8111" t="s">
        <v>314</v>
      </c>
      <c r="M8111" t="s">
        <v>314</v>
      </c>
      <c r="N8111" t="s">
        <v>314</v>
      </c>
      <c r="O8111" t="s">
        <v>17</v>
      </c>
      <c r="P8111" t="s">
        <v>315</v>
      </c>
      <c r="Q8111" t="s">
        <v>314</v>
      </c>
      <c r="R8111" t="str">
        <f t="shared" si="252"/>
        <v>Non-incentive Class</v>
      </c>
      <c r="S8111">
        <f t="shared" si="253"/>
        <v>6954429</v>
      </c>
    </row>
    <row r="8112" spans="1:19" x14ac:dyDescent="0.8">
      <c r="A8112">
        <v>70116</v>
      </c>
      <c r="B8112">
        <v>6.7169999999999996</v>
      </c>
      <c r="C8112">
        <v>3</v>
      </c>
      <c r="D8112">
        <v>2</v>
      </c>
      <c r="E8112">
        <v>480105</v>
      </c>
      <c r="F8112">
        <v>1441611</v>
      </c>
      <c r="G8112">
        <v>0</v>
      </c>
      <c r="H8112">
        <v>0</v>
      </c>
      <c r="I8112">
        <v>30210000</v>
      </c>
      <c r="J8112" t="s">
        <v>313</v>
      </c>
      <c r="K8112" t="s">
        <v>19</v>
      </c>
      <c r="L8112" t="s">
        <v>314</v>
      </c>
      <c r="M8112" t="s">
        <v>314</v>
      </c>
      <c r="N8112" t="s">
        <v>314</v>
      </c>
      <c r="O8112" t="s">
        <v>17</v>
      </c>
      <c r="P8112" t="s">
        <v>315</v>
      </c>
      <c r="Q8112" t="s">
        <v>314</v>
      </c>
      <c r="R8112" t="str">
        <f t="shared" si="252"/>
        <v>Non-incentive Class</v>
      </c>
      <c r="S8112">
        <f t="shared" si="253"/>
        <v>1441611</v>
      </c>
    </row>
    <row r="8113" spans="1:19" x14ac:dyDescent="0.8">
      <c r="A8113">
        <v>70117</v>
      </c>
      <c r="B8113">
        <v>6.7169999999999996</v>
      </c>
      <c r="C8113">
        <v>0</v>
      </c>
      <c r="D8113">
        <v>120</v>
      </c>
      <c r="E8113">
        <v>0</v>
      </c>
      <c r="F8113">
        <v>0</v>
      </c>
      <c r="G8113">
        <v>0</v>
      </c>
      <c r="H8113">
        <v>0</v>
      </c>
      <c r="I8113">
        <v>30210000</v>
      </c>
      <c r="J8113" t="s">
        <v>313</v>
      </c>
      <c r="K8113" t="s">
        <v>19</v>
      </c>
      <c r="L8113" t="s">
        <v>314</v>
      </c>
      <c r="M8113" t="s">
        <v>314</v>
      </c>
      <c r="N8113" t="s">
        <v>314</v>
      </c>
      <c r="O8113" t="s">
        <v>17</v>
      </c>
      <c r="P8113" t="s">
        <v>315</v>
      </c>
      <c r="Q8113" t="s">
        <v>314</v>
      </c>
      <c r="R8113" t="str">
        <f t="shared" si="252"/>
        <v>Non-incentive Class</v>
      </c>
      <c r="S8113">
        <f t="shared" si="253"/>
        <v>0</v>
      </c>
    </row>
    <row r="8114" spans="1:19" x14ac:dyDescent="0.8">
      <c r="A8114">
        <v>70117</v>
      </c>
      <c r="B8114">
        <v>6.7169999999999996</v>
      </c>
      <c r="C8114">
        <v>1</v>
      </c>
      <c r="D8114">
        <v>1</v>
      </c>
      <c r="E8114">
        <v>4605</v>
      </c>
      <c r="F8114">
        <v>13827</v>
      </c>
      <c r="G8114">
        <v>0</v>
      </c>
      <c r="H8114">
        <v>0</v>
      </c>
      <c r="I8114">
        <v>30210000</v>
      </c>
      <c r="J8114" t="s">
        <v>313</v>
      </c>
      <c r="K8114" t="s">
        <v>19</v>
      </c>
      <c r="L8114" t="s">
        <v>314</v>
      </c>
      <c r="M8114" t="s">
        <v>314</v>
      </c>
      <c r="N8114" t="s">
        <v>314</v>
      </c>
      <c r="O8114" t="s">
        <v>17</v>
      </c>
      <c r="P8114" t="s">
        <v>315</v>
      </c>
      <c r="Q8114" t="s">
        <v>314</v>
      </c>
      <c r="R8114" t="str">
        <f t="shared" si="252"/>
        <v>Non-incentive Class</v>
      </c>
      <c r="S8114">
        <f t="shared" si="253"/>
        <v>13827</v>
      </c>
    </row>
    <row r="8115" spans="1:19" x14ac:dyDescent="0.8">
      <c r="A8115">
        <v>70117</v>
      </c>
      <c r="B8115">
        <v>6.7169999999999996</v>
      </c>
      <c r="C8115">
        <v>2</v>
      </c>
      <c r="D8115">
        <v>7</v>
      </c>
      <c r="E8115">
        <v>390150</v>
      </c>
      <c r="F8115">
        <v>1171504</v>
      </c>
      <c r="G8115">
        <v>38000</v>
      </c>
      <c r="H8115">
        <v>30000</v>
      </c>
      <c r="I8115">
        <v>30210000</v>
      </c>
      <c r="J8115" t="s">
        <v>313</v>
      </c>
      <c r="K8115" t="s">
        <v>19</v>
      </c>
      <c r="L8115" t="s">
        <v>314</v>
      </c>
      <c r="M8115" t="s">
        <v>314</v>
      </c>
      <c r="N8115" t="s">
        <v>314</v>
      </c>
      <c r="O8115" t="s">
        <v>17</v>
      </c>
      <c r="P8115" t="s">
        <v>315</v>
      </c>
      <c r="Q8115" t="s">
        <v>314</v>
      </c>
      <c r="R8115" t="str">
        <f t="shared" si="252"/>
        <v>Non-incentive Class</v>
      </c>
      <c r="S8115">
        <f t="shared" si="253"/>
        <v>1171504</v>
      </c>
    </row>
    <row r="8116" spans="1:19" x14ac:dyDescent="0.8">
      <c r="A8116">
        <v>70118</v>
      </c>
      <c r="B8116">
        <v>6.7169999999999996</v>
      </c>
      <c r="C8116">
        <v>0</v>
      </c>
      <c r="D8116">
        <v>1296</v>
      </c>
      <c r="E8116">
        <v>0</v>
      </c>
      <c r="F8116">
        <v>0</v>
      </c>
      <c r="G8116">
        <v>0</v>
      </c>
      <c r="H8116">
        <v>0</v>
      </c>
      <c r="I8116">
        <v>30210000</v>
      </c>
      <c r="J8116" t="s">
        <v>313</v>
      </c>
      <c r="K8116" t="s">
        <v>19</v>
      </c>
      <c r="L8116" t="s">
        <v>314</v>
      </c>
      <c r="M8116" t="s">
        <v>314</v>
      </c>
      <c r="N8116" t="s">
        <v>314</v>
      </c>
      <c r="O8116" t="s">
        <v>17</v>
      </c>
      <c r="P8116" t="s">
        <v>315</v>
      </c>
      <c r="Q8116" t="s">
        <v>314</v>
      </c>
      <c r="R8116" t="str">
        <f t="shared" si="252"/>
        <v>Non-incentive Class</v>
      </c>
      <c r="S8116">
        <f t="shared" si="253"/>
        <v>0</v>
      </c>
    </row>
    <row r="8117" spans="1:19" x14ac:dyDescent="0.8">
      <c r="A8117">
        <v>70118</v>
      </c>
      <c r="B8117">
        <v>6.7169999999999996</v>
      </c>
      <c r="C8117">
        <v>1</v>
      </c>
      <c r="D8117">
        <v>344</v>
      </c>
      <c r="E8117">
        <v>2434851</v>
      </c>
      <c r="F8117">
        <v>7311112</v>
      </c>
      <c r="G8117">
        <v>0</v>
      </c>
      <c r="H8117">
        <v>0</v>
      </c>
      <c r="I8117">
        <v>30210000</v>
      </c>
      <c r="J8117" t="s">
        <v>313</v>
      </c>
      <c r="K8117" t="s">
        <v>19</v>
      </c>
      <c r="L8117" t="s">
        <v>314</v>
      </c>
      <c r="M8117" t="s">
        <v>314</v>
      </c>
      <c r="N8117" t="s">
        <v>314</v>
      </c>
      <c r="O8117" t="s">
        <v>17</v>
      </c>
      <c r="P8117" t="s">
        <v>315</v>
      </c>
      <c r="Q8117" t="s">
        <v>314</v>
      </c>
      <c r="R8117" t="str">
        <f t="shared" si="252"/>
        <v>Non-incentive Class</v>
      </c>
      <c r="S8117">
        <f t="shared" si="253"/>
        <v>7311112</v>
      </c>
    </row>
    <row r="8118" spans="1:19" x14ac:dyDescent="0.8">
      <c r="A8118">
        <v>70118</v>
      </c>
      <c r="B8118">
        <v>6.7169999999999996</v>
      </c>
      <c r="C8118">
        <v>2</v>
      </c>
      <c r="D8118">
        <v>2717</v>
      </c>
      <c r="E8118">
        <v>59640697</v>
      </c>
      <c r="F8118">
        <v>179083104</v>
      </c>
      <c r="G8118">
        <v>15753763</v>
      </c>
      <c r="H8118">
        <v>10896570</v>
      </c>
      <c r="I8118">
        <v>30210000</v>
      </c>
      <c r="J8118" t="s">
        <v>313</v>
      </c>
      <c r="K8118" t="s">
        <v>19</v>
      </c>
      <c r="L8118" t="s">
        <v>314</v>
      </c>
      <c r="M8118" t="s">
        <v>314</v>
      </c>
      <c r="N8118" t="s">
        <v>314</v>
      </c>
      <c r="O8118" t="s">
        <v>17</v>
      </c>
      <c r="P8118" t="s">
        <v>315</v>
      </c>
      <c r="Q8118" t="s">
        <v>314</v>
      </c>
      <c r="R8118" t="str">
        <f t="shared" si="252"/>
        <v>Non-incentive Class</v>
      </c>
      <c r="S8118">
        <f t="shared" si="253"/>
        <v>179083104</v>
      </c>
    </row>
    <row r="8119" spans="1:19" x14ac:dyDescent="0.8">
      <c r="A8119">
        <v>70118</v>
      </c>
      <c r="B8119">
        <v>6.7169999999999996</v>
      </c>
      <c r="C8119">
        <v>3</v>
      </c>
      <c r="D8119">
        <v>130</v>
      </c>
      <c r="E8119">
        <v>13118964</v>
      </c>
      <c r="F8119">
        <v>39392314</v>
      </c>
      <c r="G8119">
        <v>0</v>
      </c>
      <c r="H8119">
        <v>0</v>
      </c>
      <c r="I8119">
        <v>30210000</v>
      </c>
      <c r="J8119" t="s">
        <v>313</v>
      </c>
      <c r="K8119" t="s">
        <v>19</v>
      </c>
      <c r="L8119" t="s">
        <v>314</v>
      </c>
      <c r="M8119" t="s">
        <v>314</v>
      </c>
      <c r="N8119" t="s">
        <v>314</v>
      </c>
      <c r="O8119" t="s">
        <v>17</v>
      </c>
      <c r="P8119" t="s">
        <v>315</v>
      </c>
      <c r="Q8119" t="s">
        <v>314</v>
      </c>
      <c r="R8119" t="str">
        <f t="shared" si="252"/>
        <v>Non-incentive Class</v>
      </c>
      <c r="S8119">
        <f t="shared" si="253"/>
        <v>39392314</v>
      </c>
    </row>
    <row r="8120" spans="1:19" x14ac:dyDescent="0.8">
      <c r="A8120">
        <v>70118</v>
      </c>
      <c r="B8120">
        <v>6.7169999999999996</v>
      </c>
      <c r="C8120" t="s">
        <v>23</v>
      </c>
      <c r="D8120">
        <v>57</v>
      </c>
      <c r="E8120">
        <v>6933878</v>
      </c>
      <c r="F8120">
        <v>20820354</v>
      </c>
      <c r="G8120">
        <v>0</v>
      </c>
      <c r="H8120">
        <v>0</v>
      </c>
      <c r="I8120">
        <v>30210000</v>
      </c>
      <c r="J8120" t="s">
        <v>313</v>
      </c>
      <c r="K8120" t="s">
        <v>19</v>
      </c>
      <c r="L8120" t="s">
        <v>314</v>
      </c>
      <c r="M8120" t="s">
        <v>314</v>
      </c>
      <c r="N8120" t="s">
        <v>314</v>
      </c>
      <c r="O8120" t="s">
        <v>17</v>
      </c>
      <c r="P8120" t="s">
        <v>315</v>
      </c>
      <c r="Q8120" t="s">
        <v>314</v>
      </c>
      <c r="R8120" t="str">
        <f t="shared" si="252"/>
        <v>Non-incentive Class</v>
      </c>
      <c r="S8120">
        <f t="shared" si="253"/>
        <v>20820354</v>
      </c>
    </row>
    <row r="8121" spans="1:19" x14ac:dyDescent="0.8">
      <c r="A8121">
        <v>70118</v>
      </c>
      <c r="B8121">
        <v>6.7169999999999996</v>
      </c>
      <c r="C8121" t="s">
        <v>30</v>
      </c>
      <c r="D8121">
        <v>18</v>
      </c>
      <c r="E8121">
        <v>743590</v>
      </c>
      <c r="F8121">
        <v>2232776</v>
      </c>
      <c r="G8121">
        <v>0</v>
      </c>
      <c r="H8121">
        <v>0</v>
      </c>
      <c r="I8121">
        <v>30210000</v>
      </c>
      <c r="J8121" t="s">
        <v>313</v>
      </c>
      <c r="K8121" t="s">
        <v>19</v>
      </c>
      <c r="L8121" t="s">
        <v>314</v>
      </c>
      <c r="M8121" t="s">
        <v>314</v>
      </c>
      <c r="N8121" t="s">
        <v>314</v>
      </c>
      <c r="O8121" t="s">
        <v>17</v>
      </c>
      <c r="P8121" t="s">
        <v>315</v>
      </c>
      <c r="Q8121" t="s">
        <v>314</v>
      </c>
      <c r="R8121" t="str">
        <f t="shared" si="252"/>
        <v>Non-incentive Class</v>
      </c>
      <c r="S8121">
        <f t="shared" si="253"/>
        <v>2232776</v>
      </c>
    </row>
    <row r="8122" spans="1:19" x14ac:dyDescent="0.8">
      <c r="A8122">
        <v>70118</v>
      </c>
      <c r="B8122">
        <v>6.7169999999999996</v>
      </c>
      <c r="C8122">
        <v>9</v>
      </c>
      <c r="D8122">
        <v>43</v>
      </c>
      <c r="E8122">
        <v>839115</v>
      </c>
      <c r="F8122">
        <v>2519609</v>
      </c>
      <c r="G8122">
        <v>0</v>
      </c>
      <c r="H8122">
        <v>0</v>
      </c>
      <c r="I8122">
        <v>30210000</v>
      </c>
      <c r="J8122" t="s">
        <v>313</v>
      </c>
      <c r="K8122" t="s">
        <v>19</v>
      </c>
      <c r="L8122" t="s">
        <v>314</v>
      </c>
      <c r="M8122" t="s">
        <v>314</v>
      </c>
      <c r="N8122" t="s">
        <v>314</v>
      </c>
      <c r="O8122" t="s">
        <v>17</v>
      </c>
      <c r="P8122" t="s">
        <v>315</v>
      </c>
      <c r="Q8122" t="s">
        <v>314</v>
      </c>
      <c r="R8122" t="str">
        <f t="shared" si="252"/>
        <v>Non-incentive Class</v>
      </c>
      <c r="S8122">
        <f t="shared" si="253"/>
        <v>2519609</v>
      </c>
    </row>
    <row r="8123" spans="1:19" x14ac:dyDescent="0.8">
      <c r="A8123">
        <v>70119</v>
      </c>
      <c r="B8123">
        <v>6.7169999999999996</v>
      </c>
      <c r="C8123">
        <v>0</v>
      </c>
      <c r="D8123">
        <v>2</v>
      </c>
      <c r="E8123">
        <v>0</v>
      </c>
      <c r="F8123">
        <v>0</v>
      </c>
      <c r="G8123">
        <v>0</v>
      </c>
      <c r="H8123">
        <v>0</v>
      </c>
      <c r="I8123">
        <v>30210000</v>
      </c>
      <c r="J8123" t="s">
        <v>313</v>
      </c>
      <c r="K8123" t="s">
        <v>19</v>
      </c>
      <c r="L8123" t="s">
        <v>314</v>
      </c>
      <c r="M8123" t="s">
        <v>314</v>
      </c>
      <c r="N8123" t="s">
        <v>314</v>
      </c>
      <c r="O8123" t="s">
        <v>17</v>
      </c>
      <c r="P8123" t="s">
        <v>315</v>
      </c>
      <c r="Q8123" t="s">
        <v>314</v>
      </c>
      <c r="R8123" t="str">
        <f t="shared" si="252"/>
        <v>Non-incentive Class</v>
      </c>
      <c r="S8123">
        <f t="shared" si="253"/>
        <v>0</v>
      </c>
    </row>
    <row r="8124" spans="1:19" x14ac:dyDescent="0.8">
      <c r="A8124">
        <v>70119</v>
      </c>
      <c r="B8124">
        <v>6.7169999999999996</v>
      </c>
      <c r="C8124">
        <v>1</v>
      </c>
      <c r="D8124">
        <v>3</v>
      </c>
      <c r="E8124">
        <v>13500</v>
      </c>
      <c r="F8124">
        <v>40536</v>
      </c>
      <c r="G8124">
        <v>0</v>
      </c>
      <c r="H8124">
        <v>0</v>
      </c>
      <c r="I8124">
        <v>30210000</v>
      </c>
      <c r="J8124" t="s">
        <v>313</v>
      </c>
      <c r="K8124" t="s">
        <v>19</v>
      </c>
      <c r="L8124" t="s">
        <v>314</v>
      </c>
      <c r="M8124" t="s">
        <v>314</v>
      </c>
      <c r="N8124" t="s">
        <v>314</v>
      </c>
      <c r="O8124" t="s">
        <v>17</v>
      </c>
      <c r="P8124" t="s">
        <v>315</v>
      </c>
      <c r="Q8124" t="s">
        <v>314</v>
      </c>
      <c r="R8124" t="str">
        <f t="shared" si="252"/>
        <v>Non-incentive Class</v>
      </c>
      <c r="S8124">
        <f t="shared" si="253"/>
        <v>40536</v>
      </c>
    </row>
    <row r="8125" spans="1:19" x14ac:dyDescent="0.8">
      <c r="A8125">
        <v>70119</v>
      </c>
      <c r="B8125">
        <v>6.7169999999999996</v>
      </c>
      <c r="C8125" t="s">
        <v>30</v>
      </c>
      <c r="D8125">
        <v>1</v>
      </c>
      <c r="E8125">
        <v>391197</v>
      </c>
      <c r="F8125">
        <v>1174647</v>
      </c>
      <c r="G8125">
        <v>0</v>
      </c>
      <c r="H8125">
        <v>0</v>
      </c>
      <c r="I8125">
        <v>30210000</v>
      </c>
      <c r="J8125" t="s">
        <v>313</v>
      </c>
      <c r="K8125" t="s">
        <v>19</v>
      </c>
      <c r="L8125" t="s">
        <v>314</v>
      </c>
      <c r="M8125" t="s">
        <v>314</v>
      </c>
      <c r="N8125" t="s">
        <v>314</v>
      </c>
      <c r="O8125" t="s">
        <v>17</v>
      </c>
      <c r="P8125" t="s">
        <v>315</v>
      </c>
      <c r="Q8125" t="s">
        <v>314</v>
      </c>
      <c r="R8125" t="str">
        <f t="shared" si="252"/>
        <v>Non-incentive Class</v>
      </c>
      <c r="S8125">
        <f t="shared" si="253"/>
        <v>1174647</v>
      </c>
    </row>
    <row r="8126" spans="1:19" x14ac:dyDescent="0.8">
      <c r="A8126">
        <v>70120</v>
      </c>
      <c r="B8126">
        <v>6.7169999999999996</v>
      </c>
      <c r="C8126">
        <v>0</v>
      </c>
      <c r="D8126">
        <v>510</v>
      </c>
      <c r="E8126">
        <v>0</v>
      </c>
      <c r="F8126">
        <v>0</v>
      </c>
      <c r="G8126">
        <v>0</v>
      </c>
      <c r="H8126">
        <v>0</v>
      </c>
      <c r="I8126">
        <v>30210000</v>
      </c>
      <c r="J8126" t="s">
        <v>313</v>
      </c>
      <c r="K8126" t="s">
        <v>19</v>
      </c>
      <c r="L8126" t="s">
        <v>314</v>
      </c>
      <c r="M8126" t="s">
        <v>314</v>
      </c>
      <c r="N8126" t="s">
        <v>314</v>
      </c>
      <c r="O8126" t="s">
        <v>17</v>
      </c>
      <c r="P8126" t="s">
        <v>315</v>
      </c>
      <c r="Q8126" t="s">
        <v>314</v>
      </c>
      <c r="R8126" t="str">
        <f t="shared" si="252"/>
        <v>Non-incentive Class</v>
      </c>
      <c r="S8126">
        <f t="shared" si="253"/>
        <v>0</v>
      </c>
    </row>
    <row r="8127" spans="1:19" x14ac:dyDescent="0.8">
      <c r="A8127">
        <v>70120</v>
      </c>
      <c r="B8127">
        <v>6.7169999999999996</v>
      </c>
      <c r="C8127">
        <v>1</v>
      </c>
      <c r="D8127">
        <v>113</v>
      </c>
      <c r="E8127">
        <v>1252895</v>
      </c>
      <c r="F8127">
        <v>3762060</v>
      </c>
      <c r="G8127">
        <v>0</v>
      </c>
      <c r="H8127">
        <v>0</v>
      </c>
      <c r="I8127">
        <v>30210000</v>
      </c>
      <c r="J8127" t="s">
        <v>313</v>
      </c>
      <c r="K8127" t="s">
        <v>19</v>
      </c>
      <c r="L8127" t="s">
        <v>314</v>
      </c>
      <c r="M8127" t="s">
        <v>314</v>
      </c>
      <c r="N8127" t="s">
        <v>314</v>
      </c>
      <c r="O8127" t="s">
        <v>17</v>
      </c>
      <c r="P8127" t="s">
        <v>315</v>
      </c>
      <c r="Q8127" t="s">
        <v>314</v>
      </c>
      <c r="R8127" t="str">
        <f t="shared" si="252"/>
        <v>Non-incentive Class</v>
      </c>
      <c r="S8127">
        <f t="shared" si="253"/>
        <v>3762060</v>
      </c>
    </row>
    <row r="8128" spans="1:19" x14ac:dyDescent="0.8">
      <c r="A8128">
        <v>70120</v>
      </c>
      <c r="B8128">
        <v>6.7169999999999996</v>
      </c>
      <c r="C8128">
        <v>2</v>
      </c>
      <c r="D8128">
        <v>546</v>
      </c>
      <c r="E8128">
        <v>9864332</v>
      </c>
      <c r="F8128">
        <v>29619610</v>
      </c>
      <c r="G8128">
        <v>3037912</v>
      </c>
      <c r="H8128">
        <v>1771385</v>
      </c>
      <c r="I8128">
        <v>30210000</v>
      </c>
      <c r="J8128" t="s">
        <v>313</v>
      </c>
      <c r="K8128" t="s">
        <v>19</v>
      </c>
      <c r="L8128" t="s">
        <v>314</v>
      </c>
      <c r="M8128" t="s">
        <v>314</v>
      </c>
      <c r="N8128" t="s">
        <v>314</v>
      </c>
      <c r="O8128" t="s">
        <v>17</v>
      </c>
      <c r="P8128" t="s">
        <v>315</v>
      </c>
      <c r="Q8128" t="s">
        <v>314</v>
      </c>
      <c r="R8128" t="str">
        <f t="shared" si="252"/>
        <v>Non-incentive Class</v>
      </c>
      <c r="S8128">
        <f t="shared" si="253"/>
        <v>29619610</v>
      </c>
    </row>
    <row r="8129" spans="1:19" x14ac:dyDescent="0.8">
      <c r="A8129">
        <v>70120</v>
      </c>
      <c r="B8129">
        <v>6.7169999999999996</v>
      </c>
      <c r="C8129">
        <v>3</v>
      </c>
      <c r="D8129">
        <v>38</v>
      </c>
      <c r="E8129">
        <v>3484589</v>
      </c>
      <c r="F8129">
        <v>10463175</v>
      </c>
      <c r="G8129">
        <v>0</v>
      </c>
      <c r="H8129">
        <v>0</v>
      </c>
      <c r="I8129">
        <v>30210000</v>
      </c>
      <c r="J8129" t="s">
        <v>313</v>
      </c>
      <c r="K8129" t="s">
        <v>19</v>
      </c>
      <c r="L8129" t="s">
        <v>314</v>
      </c>
      <c r="M8129" t="s">
        <v>314</v>
      </c>
      <c r="N8129" t="s">
        <v>314</v>
      </c>
      <c r="O8129" t="s">
        <v>17</v>
      </c>
      <c r="P8129" t="s">
        <v>315</v>
      </c>
      <c r="Q8129" t="s">
        <v>314</v>
      </c>
      <c r="R8129" t="str">
        <f t="shared" si="252"/>
        <v>Non-incentive Class</v>
      </c>
      <c r="S8129">
        <f t="shared" si="253"/>
        <v>10463175</v>
      </c>
    </row>
    <row r="8130" spans="1:19" x14ac:dyDescent="0.8">
      <c r="A8130">
        <v>70120</v>
      </c>
      <c r="B8130">
        <v>6.7169999999999996</v>
      </c>
      <c r="C8130" t="s">
        <v>23</v>
      </c>
      <c r="D8130">
        <v>22</v>
      </c>
      <c r="E8130">
        <v>1470198</v>
      </c>
      <c r="F8130">
        <v>4414564</v>
      </c>
      <c r="G8130">
        <v>0</v>
      </c>
      <c r="H8130">
        <v>0</v>
      </c>
      <c r="I8130">
        <v>30210000</v>
      </c>
      <c r="J8130" t="s">
        <v>313</v>
      </c>
      <c r="K8130" t="s">
        <v>19</v>
      </c>
      <c r="L8130" t="s">
        <v>314</v>
      </c>
      <c r="M8130" t="s">
        <v>314</v>
      </c>
      <c r="N8130" t="s">
        <v>314</v>
      </c>
      <c r="O8130" t="s">
        <v>17</v>
      </c>
      <c r="P8130" t="s">
        <v>315</v>
      </c>
      <c r="Q8130" t="s">
        <v>314</v>
      </c>
      <c r="R8130" t="str">
        <f t="shared" si="252"/>
        <v>Non-incentive Class</v>
      </c>
      <c r="S8130">
        <f t="shared" si="253"/>
        <v>4414564</v>
      </c>
    </row>
    <row r="8131" spans="1:19" x14ac:dyDescent="0.8">
      <c r="A8131">
        <v>70120</v>
      </c>
      <c r="B8131">
        <v>6.7169999999999996</v>
      </c>
      <c r="C8131" t="s">
        <v>30</v>
      </c>
      <c r="D8131">
        <v>14</v>
      </c>
      <c r="E8131">
        <v>841586</v>
      </c>
      <c r="F8131">
        <v>2527028</v>
      </c>
      <c r="G8131">
        <v>0</v>
      </c>
      <c r="H8131">
        <v>0</v>
      </c>
      <c r="I8131">
        <v>30210000</v>
      </c>
      <c r="J8131" t="s">
        <v>313</v>
      </c>
      <c r="K8131" t="s">
        <v>19</v>
      </c>
      <c r="L8131" t="s">
        <v>314</v>
      </c>
      <c r="M8131" t="s">
        <v>314</v>
      </c>
      <c r="N8131" t="s">
        <v>314</v>
      </c>
      <c r="O8131" t="s">
        <v>17</v>
      </c>
      <c r="P8131" t="s">
        <v>315</v>
      </c>
      <c r="Q8131" t="s">
        <v>314</v>
      </c>
      <c r="R8131" t="str">
        <f t="shared" ref="R8131:R8194" si="254">IF(COUNTIF(C8131,"6A"),"Incentive Class",IF(COUNTIF(C8131,"6B"),"Incentive Class",IF(COUNTIF(C8131,"6C"),"Incentive Class",IF(COUNTIF(C8131,"7A"),"Incentive Class",IF(COUNTIF(C8131,"7B"),"Incentive Class","Non-incentive Class")))))</f>
        <v>Non-incentive Class</v>
      </c>
      <c r="S8131">
        <f t="shared" ref="S8131:S8194" si="255">IF(R8131="Incentive Class", F8131*10, F8131)</f>
        <v>2527028</v>
      </c>
    </row>
    <row r="8132" spans="1:19" x14ac:dyDescent="0.8">
      <c r="A8132">
        <v>70120</v>
      </c>
      <c r="B8132">
        <v>6.7169999999999996</v>
      </c>
      <c r="C8132">
        <v>9</v>
      </c>
      <c r="D8132">
        <v>3</v>
      </c>
      <c r="E8132">
        <v>365910</v>
      </c>
      <c r="F8132">
        <v>1098718</v>
      </c>
      <c r="G8132">
        <v>0</v>
      </c>
      <c r="H8132">
        <v>0</v>
      </c>
      <c r="I8132">
        <v>30210000</v>
      </c>
      <c r="J8132" t="s">
        <v>313</v>
      </c>
      <c r="K8132" t="s">
        <v>19</v>
      </c>
      <c r="L8132" t="s">
        <v>314</v>
      </c>
      <c r="M8132" t="s">
        <v>314</v>
      </c>
      <c r="N8132" t="s">
        <v>314</v>
      </c>
      <c r="O8132" t="s">
        <v>17</v>
      </c>
      <c r="P8132" t="s">
        <v>315</v>
      </c>
      <c r="Q8132" t="s">
        <v>314</v>
      </c>
      <c r="R8132" t="str">
        <f t="shared" si="254"/>
        <v>Non-incentive Class</v>
      </c>
      <c r="S8132">
        <f t="shared" si="255"/>
        <v>1098718</v>
      </c>
    </row>
    <row r="8133" spans="1:19" x14ac:dyDescent="0.8">
      <c r="A8133">
        <v>70121</v>
      </c>
      <c r="B8133">
        <v>7.6840000000000002</v>
      </c>
      <c r="C8133">
        <v>0</v>
      </c>
      <c r="D8133">
        <v>18</v>
      </c>
      <c r="E8133">
        <v>0</v>
      </c>
      <c r="F8133">
        <v>0</v>
      </c>
      <c r="G8133">
        <v>0</v>
      </c>
      <c r="H8133">
        <v>0</v>
      </c>
      <c r="I8133">
        <v>30210000</v>
      </c>
      <c r="J8133" t="s">
        <v>313</v>
      </c>
      <c r="K8133" t="s">
        <v>19</v>
      </c>
      <c r="L8133" t="s">
        <v>314</v>
      </c>
      <c r="M8133" t="s">
        <v>314</v>
      </c>
      <c r="N8133" t="s">
        <v>314</v>
      </c>
      <c r="O8133" t="s">
        <v>17</v>
      </c>
      <c r="P8133" t="s">
        <v>315</v>
      </c>
      <c r="Q8133" t="s">
        <v>314</v>
      </c>
      <c r="R8133" t="str">
        <f t="shared" si="254"/>
        <v>Non-incentive Class</v>
      </c>
      <c r="S8133">
        <f t="shared" si="255"/>
        <v>0</v>
      </c>
    </row>
    <row r="8134" spans="1:19" x14ac:dyDescent="0.8">
      <c r="A8134">
        <v>70121</v>
      </c>
      <c r="B8134">
        <v>7.6840000000000002</v>
      </c>
      <c r="C8134">
        <v>1</v>
      </c>
      <c r="D8134">
        <v>11</v>
      </c>
      <c r="E8134">
        <v>74589</v>
      </c>
      <c r="F8134">
        <v>223969</v>
      </c>
      <c r="G8134">
        <v>0</v>
      </c>
      <c r="H8134">
        <v>0</v>
      </c>
      <c r="I8134">
        <v>30210000</v>
      </c>
      <c r="J8134" t="s">
        <v>313</v>
      </c>
      <c r="K8134" t="s">
        <v>19</v>
      </c>
      <c r="L8134" t="s">
        <v>314</v>
      </c>
      <c r="M8134" t="s">
        <v>314</v>
      </c>
      <c r="N8134" t="s">
        <v>314</v>
      </c>
      <c r="O8134" t="s">
        <v>17</v>
      </c>
      <c r="P8134" t="s">
        <v>315</v>
      </c>
      <c r="Q8134" t="s">
        <v>314</v>
      </c>
      <c r="R8134" t="str">
        <f t="shared" si="254"/>
        <v>Non-incentive Class</v>
      </c>
      <c r="S8134">
        <f t="shared" si="255"/>
        <v>223969</v>
      </c>
    </row>
    <row r="8135" spans="1:19" x14ac:dyDescent="0.8">
      <c r="A8135">
        <v>70121</v>
      </c>
      <c r="B8135">
        <v>7.6840000000000002</v>
      </c>
      <c r="C8135">
        <v>2</v>
      </c>
      <c r="D8135">
        <v>9</v>
      </c>
      <c r="E8135">
        <v>179814</v>
      </c>
      <c r="F8135">
        <v>539926</v>
      </c>
      <c r="G8135">
        <v>50000</v>
      </c>
      <c r="H8135">
        <v>50000</v>
      </c>
      <c r="I8135">
        <v>30210000</v>
      </c>
      <c r="J8135" t="s">
        <v>313</v>
      </c>
      <c r="K8135" t="s">
        <v>19</v>
      </c>
      <c r="L8135" t="s">
        <v>314</v>
      </c>
      <c r="M8135" t="s">
        <v>314</v>
      </c>
      <c r="N8135" t="s">
        <v>314</v>
      </c>
      <c r="O8135" t="s">
        <v>17</v>
      </c>
      <c r="P8135" t="s">
        <v>315</v>
      </c>
      <c r="Q8135" t="s">
        <v>314</v>
      </c>
      <c r="R8135" t="str">
        <f t="shared" si="254"/>
        <v>Non-incentive Class</v>
      </c>
      <c r="S8135">
        <f t="shared" si="255"/>
        <v>539926</v>
      </c>
    </row>
    <row r="8136" spans="1:19" x14ac:dyDescent="0.8">
      <c r="A8136">
        <v>70121</v>
      </c>
      <c r="B8136">
        <v>7.6840000000000002</v>
      </c>
      <c r="C8136">
        <v>3</v>
      </c>
      <c r="D8136">
        <v>2</v>
      </c>
      <c r="E8136">
        <v>238136</v>
      </c>
      <c r="F8136">
        <v>715051</v>
      </c>
      <c r="G8136">
        <v>0</v>
      </c>
      <c r="H8136">
        <v>0</v>
      </c>
      <c r="I8136">
        <v>30210000</v>
      </c>
      <c r="J8136" t="s">
        <v>313</v>
      </c>
      <c r="K8136" t="s">
        <v>19</v>
      </c>
      <c r="L8136" t="s">
        <v>314</v>
      </c>
      <c r="M8136" t="s">
        <v>314</v>
      </c>
      <c r="N8136" t="s">
        <v>314</v>
      </c>
      <c r="O8136" t="s">
        <v>17</v>
      </c>
      <c r="P8136" t="s">
        <v>315</v>
      </c>
      <c r="Q8136" t="s">
        <v>314</v>
      </c>
      <c r="R8136" t="str">
        <f t="shared" si="254"/>
        <v>Non-incentive Class</v>
      </c>
      <c r="S8136">
        <f t="shared" si="255"/>
        <v>715051</v>
      </c>
    </row>
    <row r="8137" spans="1:19" x14ac:dyDescent="0.8">
      <c r="A8137">
        <v>70121</v>
      </c>
      <c r="B8137">
        <v>7.6840000000000002</v>
      </c>
      <c r="C8137" t="s">
        <v>23</v>
      </c>
      <c r="D8137">
        <v>5</v>
      </c>
      <c r="E8137">
        <v>805882</v>
      </c>
      <c r="F8137">
        <v>2419822</v>
      </c>
      <c r="G8137">
        <v>0</v>
      </c>
      <c r="H8137">
        <v>0</v>
      </c>
      <c r="I8137">
        <v>30210000</v>
      </c>
      <c r="J8137" t="s">
        <v>313</v>
      </c>
      <c r="K8137" t="s">
        <v>19</v>
      </c>
      <c r="L8137" t="s">
        <v>314</v>
      </c>
      <c r="M8137" t="s">
        <v>314</v>
      </c>
      <c r="N8137" t="s">
        <v>314</v>
      </c>
      <c r="O8137" t="s">
        <v>17</v>
      </c>
      <c r="P8137" t="s">
        <v>315</v>
      </c>
      <c r="Q8137" t="s">
        <v>314</v>
      </c>
      <c r="R8137" t="str">
        <f t="shared" si="254"/>
        <v>Non-incentive Class</v>
      </c>
      <c r="S8137">
        <f t="shared" si="255"/>
        <v>2419822</v>
      </c>
    </row>
    <row r="8138" spans="1:19" x14ac:dyDescent="0.8">
      <c r="A8138">
        <v>70121</v>
      </c>
      <c r="B8138">
        <v>7.6840000000000002</v>
      </c>
      <c r="C8138" t="s">
        <v>30</v>
      </c>
      <c r="D8138">
        <v>7</v>
      </c>
      <c r="E8138">
        <v>446249</v>
      </c>
      <c r="F8138">
        <v>1339951</v>
      </c>
      <c r="G8138">
        <v>0</v>
      </c>
      <c r="H8138">
        <v>0</v>
      </c>
      <c r="I8138">
        <v>30210000</v>
      </c>
      <c r="J8138" t="s">
        <v>313</v>
      </c>
      <c r="K8138" t="s">
        <v>19</v>
      </c>
      <c r="L8138" t="s">
        <v>314</v>
      </c>
      <c r="M8138" t="s">
        <v>314</v>
      </c>
      <c r="N8138" t="s">
        <v>314</v>
      </c>
      <c r="O8138" t="s">
        <v>17</v>
      </c>
      <c r="P8138" t="s">
        <v>315</v>
      </c>
      <c r="Q8138" t="s">
        <v>314</v>
      </c>
      <c r="R8138" t="str">
        <f t="shared" si="254"/>
        <v>Non-incentive Class</v>
      </c>
      <c r="S8138">
        <f t="shared" si="255"/>
        <v>1339951</v>
      </c>
    </row>
    <row r="8139" spans="1:19" x14ac:dyDescent="0.8">
      <c r="A8139">
        <v>70122</v>
      </c>
      <c r="B8139">
        <v>7.6840000000000002</v>
      </c>
      <c r="C8139">
        <v>0</v>
      </c>
      <c r="D8139">
        <v>260</v>
      </c>
      <c r="E8139">
        <v>0</v>
      </c>
      <c r="F8139">
        <v>0</v>
      </c>
      <c r="G8139">
        <v>0</v>
      </c>
      <c r="H8139">
        <v>0</v>
      </c>
      <c r="I8139">
        <v>30210000</v>
      </c>
      <c r="J8139" t="s">
        <v>313</v>
      </c>
      <c r="K8139" t="s">
        <v>19</v>
      </c>
      <c r="L8139" t="s">
        <v>314</v>
      </c>
      <c r="M8139" t="s">
        <v>314</v>
      </c>
      <c r="N8139" t="s">
        <v>314</v>
      </c>
      <c r="O8139" t="s">
        <v>17</v>
      </c>
      <c r="P8139" t="s">
        <v>315</v>
      </c>
      <c r="Q8139" t="s">
        <v>314</v>
      </c>
      <c r="R8139" t="str">
        <f t="shared" si="254"/>
        <v>Non-incentive Class</v>
      </c>
      <c r="S8139">
        <f t="shared" si="255"/>
        <v>0</v>
      </c>
    </row>
    <row r="8140" spans="1:19" x14ac:dyDescent="0.8">
      <c r="A8140">
        <v>70122</v>
      </c>
      <c r="B8140">
        <v>7.6840000000000002</v>
      </c>
      <c r="C8140">
        <v>1</v>
      </c>
      <c r="D8140">
        <v>18</v>
      </c>
      <c r="E8140">
        <v>161688</v>
      </c>
      <c r="F8140">
        <v>485499</v>
      </c>
      <c r="G8140">
        <v>0</v>
      </c>
      <c r="H8140">
        <v>0</v>
      </c>
      <c r="I8140">
        <v>30210000</v>
      </c>
      <c r="J8140" t="s">
        <v>313</v>
      </c>
      <c r="K8140" t="s">
        <v>19</v>
      </c>
      <c r="L8140" t="s">
        <v>314</v>
      </c>
      <c r="M8140" t="s">
        <v>314</v>
      </c>
      <c r="N8140" t="s">
        <v>314</v>
      </c>
      <c r="O8140" t="s">
        <v>17</v>
      </c>
      <c r="P8140" t="s">
        <v>315</v>
      </c>
      <c r="Q8140" t="s">
        <v>314</v>
      </c>
      <c r="R8140" t="str">
        <f t="shared" si="254"/>
        <v>Non-incentive Class</v>
      </c>
      <c r="S8140">
        <f t="shared" si="255"/>
        <v>485499</v>
      </c>
    </row>
    <row r="8141" spans="1:19" x14ac:dyDescent="0.8">
      <c r="A8141">
        <v>70122</v>
      </c>
      <c r="B8141">
        <v>7.6840000000000002</v>
      </c>
      <c r="C8141">
        <v>2</v>
      </c>
      <c r="D8141">
        <v>66</v>
      </c>
      <c r="E8141">
        <v>863493</v>
      </c>
      <c r="F8141">
        <v>2592816</v>
      </c>
      <c r="G8141">
        <v>213974</v>
      </c>
      <c r="H8141">
        <v>120000</v>
      </c>
      <c r="I8141">
        <v>30210000</v>
      </c>
      <c r="J8141" t="s">
        <v>313</v>
      </c>
      <c r="K8141" t="s">
        <v>19</v>
      </c>
      <c r="L8141" t="s">
        <v>314</v>
      </c>
      <c r="M8141" t="s">
        <v>314</v>
      </c>
      <c r="N8141" t="s">
        <v>314</v>
      </c>
      <c r="O8141" t="s">
        <v>17</v>
      </c>
      <c r="P8141" t="s">
        <v>315</v>
      </c>
      <c r="Q8141" t="s">
        <v>314</v>
      </c>
      <c r="R8141" t="str">
        <f t="shared" si="254"/>
        <v>Non-incentive Class</v>
      </c>
      <c r="S8141">
        <f t="shared" si="255"/>
        <v>2592816</v>
      </c>
    </row>
    <row r="8142" spans="1:19" x14ac:dyDescent="0.8">
      <c r="A8142">
        <v>70122</v>
      </c>
      <c r="B8142">
        <v>7.6840000000000002</v>
      </c>
      <c r="C8142">
        <v>3</v>
      </c>
      <c r="D8142">
        <v>9</v>
      </c>
      <c r="E8142">
        <v>1038582</v>
      </c>
      <c r="F8142">
        <v>3118552</v>
      </c>
      <c r="G8142">
        <v>0</v>
      </c>
      <c r="H8142">
        <v>0</v>
      </c>
      <c r="I8142">
        <v>30210000</v>
      </c>
      <c r="J8142" t="s">
        <v>313</v>
      </c>
      <c r="K8142" t="s">
        <v>19</v>
      </c>
      <c r="L8142" t="s">
        <v>314</v>
      </c>
      <c r="M8142" t="s">
        <v>314</v>
      </c>
      <c r="N8142" t="s">
        <v>314</v>
      </c>
      <c r="O8142" t="s">
        <v>17</v>
      </c>
      <c r="P8142" t="s">
        <v>315</v>
      </c>
      <c r="Q8142" t="s">
        <v>314</v>
      </c>
      <c r="R8142" t="str">
        <f t="shared" si="254"/>
        <v>Non-incentive Class</v>
      </c>
      <c r="S8142">
        <f t="shared" si="255"/>
        <v>3118552</v>
      </c>
    </row>
    <row r="8143" spans="1:19" x14ac:dyDescent="0.8">
      <c r="A8143">
        <v>70122</v>
      </c>
      <c r="B8143">
        <v>7.6840000000000002</v>
      </c>
      <c r="C8143">
        <v>4</v>
      </c>
      <c r="D8143">
        <v>2</v>
      </c>
      <c r="E8143">
        <v>11978</v>
      </c>
      <c r="F8143">
        <v>35966</v>
      </c>
      <c r="G8143">
        <v>0</v>
      </c>
      <c r="H8143">
        <v>0</v>
      </c>
      <c r="I8143">
        <v>30210000</v>
      </c>
      <c r="J8143" t="s">
        <v>313</v>
      </c>
      <c r="K8143" t="s">
        <v>19</v>
      </c>
      <c r="L8143" t="s">
        <v>314</v>
      </c>
      <c r="M8143" t="s">
        <v>314</v>
      </c>
      <c r="N8143" t="s">
        <v>314</v>
      </c>
      <c r="O8143" t="s">
        <v>17</v>
      </c>
      <c r="P8143" t="s">
        <v>315</v>
      </c>
      <c r="Q8143" t="s">
        <v>314</v>
      </c>
      <c r="R8143" t="str">
        <f t="shared" si="254"/>
        <v>Non-incentive Class</v>
      </c>
      <c r="S8143">
        <f t="shared" si="255"/>
        <v>35966</v>
      </c>
    </row>
    <row r="8144" spans="1:19" x14ac:dyDescent="0.8">
      <c r="A8144">
        <v>70122</v>
      </c>
      <c r="B8144">
        <v>7.6840000000000002</v>
      </c>
      <c r="C8144" t="s">
        <v>23</v>
      </c>
      <c r="D8144">
        <v>47</v>
      </c>
      <c r="E8144">
        <v>5762022</v>
      </c>
      <c r="F8144">
        <v>17301625</v>
      </c>
      <c r="G8144">
        <v>0</v>
      </c>
      <c r="H8144">
        <v>0</v>
      </c>
      <c r="I8144">
        <v>30210000</v>
      </c>
      <c r="J8144" t="s">
        <v>313</v>
      </c>
      <c r="K8144" t="s">
        <v>19</v>
      </c>
      <c r="L8144" t="s">
        <v>314</v>
      </c>
      <c r="M8144" t="s">
        <v>314</v>
      </c>
      <c r="N8144" t="s">
        <v>314</v>
      </c>
      <c r="O8144" t="s">
        <v>17</v>
      </c>
      <c r="P8144" t="s">
        <v>315</v>
      </c>
      <c r="Q8144" t="s">
        <v>314</v>
      </c>
      <c r="R8144" t="str">
        <f t="shared" si="254"/>
        <v>Non-incentive Class</v>
      </c>
      <c r="S8144">
        <f t="shared" si="255"/>
        <v>17301625</v>
      </c>
    </row>
    <row r="8145" spans="1:19" x14ac:dyDescent="0.8">
      <c r="A8145">
        <v>70122</v>
      </c>
      <c r="B8145">
        <v>7.6840000000000002</v>
      </c>
      <c r="C8145" t="s">
        <v>30</v>
      </c>
      <c r="D8145">
        <v>3</v>
      </c>
      <c r="E8145">
        <v>259727</v>
      </c>
      <c r="F8145">
        <v>779882</v>
      </c>
      <c r="G8145">
        <v>0</v>
      </c>
      <c r="H8145">
        <v>0</v>
      </c>
      <c r="I8145">
        <v>30210000</v>
      </c>
      <c r="J8145" t="s">
        <v>313</v>
      </c>
      <c r="K8145" t="s">
        <v>19</v>
      </c>
      <c r="L8145" t="s">
        <v>314</v>
      </c>
      <c r="M8145" t="s">
        <v>314</v>
      </c>
      <c r="N8145" t="s">
        <v>314</v>
      </c>
      <c r="O8145" t="s">
        <v>17</v>
      </c>
      <c r="P8145" t="s">
        <v>315</v>
      </c>
      <c r="Q8145" t="s">
        <v>314</v>
      </c>
      <c r="R8145" t="str">
        <f t="shared" si="254"/>
        <v>Non-incentive Class</v>
      </c>
      <c r="S8145">
        <f t="shared" si="255"/>
        <v>779882</v>
      </c>
    </row>
    <row r="8146" spans="1:19" x14ac:dyDescent="0.8">
      <c r="A8146">
        <v>70123</v>
      </c>
      <c r="B8146">
        <v>7.6840000000000002</v>
      </c>
      <c r="C8146">
        <v>0</v>
      </c>
      <c r="D8146">
        <v>6</v>
      </c>
      <c r="E8146">
        <v>0</v>
      </c>
      <c r="F8146">
        <v>0</v>
      </c>
      <c r="G8146">
        <v>0</v>
      </c>
      <c r="H8146">
        <v>0</v>
      </c>
      <c r="I8146">
        <v>30210000</v>
      </c>
      <c r="J8146" t="s">
        <v>313</v>
      </c>
      <c r="K8146" t="s">
        <v>19</v>
      </c>
      <c r="L8146" t="s">
        <v>314</v>
      </c>
      <c r="M8146" t="s">
        <v>314</v>
      </c>
      <c r="N8146" t="s">
        <v>314</v>
      </c>
      <c r="O8146" t="s">
        <v>17</v>
      </c>
      <c r="P8146" t="s">
        <v>315</v>
      </c>
      <c r="Q8146" t="s">
        <v>314</v>
      </c>
      <c r="R8146" t="str">
        <f t="shared" si="254"/>
        <v>Non-incentive Class</v>
      </c>
      <c r="S8146">
        <f t="shared" si="255"/>
        <v>0</v>
      </c>
    </row>
    <row r="8147" spans="1:19" x14ac:dyDescent="0.8">
      <c r="A8147">
        <v>70123</v>
      </c>
      <c r="B8147">
        <v>7.6840000000000002</v>
      </c>
      <c r="C8147">
        <v>1</v>
      </c>
      <c r="D8147">
        <v>2</v>
      </c>
      <c r="E8147">
        <v>7694</v>
      </c>
      <c r="F8147">
        <v>23102</v>
      </c>
      <c r="G8147">
        <v>0</v>
      </c>
      <c r="H8147">
        <v>0</v>
      </c>
      <c r="I8147">
        <v>30210000</v>
      </c>
      <c r="J8147" t="s">
        <v>313</v>
      </c>
      <c r="K8147" t="s">
        <v>19</v>
      </c>
      <c r="L8147" t="s">
        <v>314</v>
      </c>
      <c r="M8147" t="s">
        <v>314</v>
      </c>
      <c r="N8147" t="s">
        <v>314</v>
      </c>
      <c r="O8147" t="s">
        <v>17</v>
      </c>
      <c r="P8147" t="s">
        <v>315</v>
      </c>
      <c r="Q8147" t="s">
        <v>314</v>
      </c>
      <c r="R8147" t="str">
        <f t="shared" si="254"/>
        <v>Non-incentive Class</v>
      </c>
      <c r="S8147">
        <f t="shared" si="255"/>
        <v>23102</v>
      </c>
    </row>
    <row r="8148" spans="1:19" x14ac:dyDescent="0.8">
      <c r="A8148">
        <v>70123</v>
      </c>
      <c r="B8148">
        <v>7.6840000000000002</v>
      </c>
      <c r="C8148" t="s">
        <v>23</v>
      </c>
      <c r="D8148">
        <v>1</v>
      </c>
      <c r="E8148">
        <v>118957</v>
      </c>
      <c r="F8148">
        <v>357192</v>
      </c>
      <c r="G8148">
        <v>0</v>
      </c>
      <c r="H8148">
        <v>0</v>
      </c>
      <c r="I8148">
        <v>30210000</v>
      </c>
      <c r="J8148" t="s">
        <v>313</v>
      </c>
      <c r="K8148" t="s">
        <v>19</v>
      </c>
      <c r="L8148" t="s">
        <v>314</v>
      </c>
      <c r="M8148" t="s">
        <v>314</v>
      </c>
      <c r="N8148" t="s">
        <v>314</v>
      </c>
      <c r="O8148" t="s">
        <v>17</v>
      </c>
      <c r="P8148" t="s">
        <v>315</v>
      </c>
      <c r="Q8148" t="s">
        <v>314</v>
      </c>
      <c r="R8148" t="str">
        <f t="shared" si="254"/>
        <v>Non-incentive Class</v>
      </c>
      <c r="S8148">
        <f t="shared" si="255"/>
        <v>357192</v>
      </c>
    </row>
    <row r="8149" spans="1:19" x14ac:dyDescent="0.8">
      <c r="A8149">
        <v>70124</v>
      </c>
      <c r="B8149">
        <v>6.7169999999999996</v>
      </c>
      <c r="C8149">
        <v>0</v>
      </c>
      <c r="D8149">
        <v>34</v>
      </c>
      <c r="E8149">
        <v>0</v>
      </c>
      <c r="F8149">
        <v>0</v>
      </c>
      <c r="G8149">
        <v>0</v>
      </c>
      <c r="H8149">
        <v>0</v>
      </c>
      <c r="I8149">
        <v>30210000</v>
      </c>
      <c r="J8149" t="s">
        <v>313</v>
      </c>
      <c r="K8149" t="s">
        <v>19</v>
      </c>
      <c r="L8149" t="s">
        <v>314</v>
      </c>
      <c r="M8149" t="s">
        <v>314</v>
      </c>
      <c r="N8149" t="s">
        <v>314</v>
      </c>
      <c r="O8149" t="s">
        <v>17</v>
      </c>
      <c r="P8149" t="s">
        <v>315</v>
      </c>
      <c r="Q8149" t="s">
        <v>314</v>
      </c>
      <c r="R8149" t="str">
        <f t="shared" si="254"/>
        <v>Non-incentive Class</v>
      </c>
      <c r="S8149">
        <f t="shared" si="255"/>
        <v>0</v>
      </c>
    </row>
    <row r="8150" spans="1:19" x14ac:dyDescent="0.8">
      <c r="A8150">
        <v>70124</v>
      </c>
      <c r="B8150">
        <v>6.7169999999999996</v>
      </c>
      <c r="C8150">
        <v>1</v>
      </c>
      <c r="D8150">
        <v>14</v>
      </c>
      <c r="E8150">
        <v>54189</v>
      </c>
      <c r="F8150">
        <v>162711</v>
      </c>
      <c r="G8150">
        <v>0</v>
      </c>
      <c r="H8150">
        <v>0</v>
      </c>
      <c r="I8150">
        <v>30210000</v>
      </c>
      <c r="J8150" t="s">
        <v>313</v>
      </c>
      <c r="K8150" t="s">
        <v>19</v>
      </c>
      <c r="L8150" t="s">
        <v>314</v>
      </c>
      <c r="M8150" t="s">
        <v>314</v>
      </c>
      <c r="N8150" t="s">
        <v>314</v>
      </c>
      <c r="O8150" t="s">
        <v>17</v>
      </c>
      <c r="P8150" t="s">
        <v>315</v>
      </c>
      <c r="Q8150" t="s">
        <v>314</v>
      </c>
      <c r="R8150" t="str">
        <f t="shared" si="254"/>
        <v>Non-incentive Class</v>
      </c>
      <c r="S8150">
        <f t="shared" si="255"/>
        <v>162711</v>
      </c>
    </row>
    <row r="8151" spans="1:19" x14ac:dyDescent="0.8">
      <c r="A8151">
        <v>70124</v>
      </c>
      <c r="B8151">
        <v>6.7169999999999996</v>
      </c>
      <c r="C8151">
        <v>2</v>
      </c>
      <c r="D8151">
        <v>74</v>
      </c>
      <c r="E8151">
        <v>983102</v>
      </c>
      <c r="F8151">
        <v>2951957</v>
      </c>
      <c r="G8151">
        <v>225511</v>
      </c>
      <c r="H8151">
        <v>225511</v>
      </c>
      <c r="I8151">
        <v>30210000</v>
      </c>
      <c r="J8151" t="s">
        <v>313</v>
      </c>
      <c r="K8151" t="s">
        <v>19</v>
      </c>
      <c r="L8151" t="s">
        <v>314</v>
      </c>
      <c r="M8151" t="s">
        <v>314</v>
      </c>
      <c r="N8151" t="s">
        <v>314</v>
      </c>
      <c r="O8151" t="s">
        <v>17</v>
      </c>
      <c r="P8151" t="s">
        <v>315</v>
      </c>
      <c r="Q8151" t="s">
        <v>314</v>
      </c>
      <c r="R8151" t="str">
        <f t="shared" si="254"/>
        <v>Non-incentive Class</v>
      </c>
      <c r="S8151">
        <f t="shared" si="255"/>
        <v>2951957</v>
      </c>
    </row>
    <row r="8152" spans="1:19" x14ac:dyDescent="0.8">
      <c r="A8152">
        <v>70124</v>
      </c>
      <c r="B8152">
        <v>6.7169999999999996</v>
      </c>
      <c r="C8152">
        <v>3</v>
      </c>
      <c r="D8152">
        <v>4</v>
      </c>
      <c r="E8152">
        <v>955156</v>
      </c>
      <c r="F8152">
        <v>2868047</v>
      </c>
      <c r="G8152">
        <v>0</v>
      </c>
      <c r="H8152">
        <v>0</v>
      </c>
      <c r="I8152">
        <v>30210000</v>
      </c>
      <c r="J8152" t="s">
        <v>313</v>
      </c>
      <c r="K8152" t="s">
        <v>19</v>
      </c>
      <c r="L8152" t="s">
        <v>314</v>
      </c>
      <c r="M8152" t="s">
        <v>314</v>
      </c>
      <c r="N8152" t="s">
        <v>314</v>
      </c>
      <c r="O8152" t="s">
        <v>17</v>
      </c>
      <c r="P8152" t="s">
        <v>315</v>
      </c>
      <c r="Q8152" t="s">
        <v>314</v>
      </c>
      <c r="R8152" t="str">
        <f t="shared" si="254"/>
        <v>Non-incentive Class</v>
      </c>
      <c r="S8152">
        <f t="shared" si="255"/>
        <v>2868047</v>
      </c>
    </row>
    <row r="8153" spans="1:19" x14ac:dyDescent="0.8">
      <c r="A8153">
        <v>70124</v>
      </c>
      <c r="B8153">
        <v>6.7169999999999996</v>
      </c>
      <c r="C8153" t="s">
        <v>23</v>
      </c>
      <c r="D8153">
        <v>4</v>
      </c>
      <c r="E8153">
        <v>1486806</v>
      </c>
      <c r="F8153">
        <v>4464432</v>
      </c>
      <c r="G8153">
        <v>0</v>
      </c>
      <c r="H8153">
        <v>0</v>
      </c>
      <c r="I8153">
        <v>30210000</v>
      </c>
      <c r="J8153" t="s">
        <v>313</v>
      </c>
      <c r="K8153" t="s">
        <v>19</v>
      </c>
      <c r="L8153" t="s">
        <v>314</v>
      </c>
      <c r="M8153" t="s">
        <v>314</v>
      </c>
      <c r="N8153" t="s">
        <v>314</v>
      </c>
      <c r="O8153" t="s">
        <v>17</v>
      </c>
      <c r="P8153" t="s">
        <v>315</v>
      </c>
      <c r="Q8153" t="s">
        <v>314</v>
      </c>
      <c r="R8153" t="str">
        <f t="shared" si="254"/>
        <v>Non-incentive Class</v>
      </c>
      <c r="S8153">
        <f t="shared" si="255"/>
        <v>4464432</v>
      </c>
    </row>
    <row r="8154" spans="1:19" x14ac:dyDescent="0.8">
      <c r="A8154">
        <v>70125</v>
      </c>
      <c r="B8154">
        <v>7.7869999999999999</v>
      </c>
      <c r="C8154">
        <v>1</v>
      </c>
      <c r="D8154">
        <v>2</v>
      </c>
      <c r="E8154">
        <v>25434</v>
      </c>
      <c r="F8154">
        <v>76371</v>
      </c>
      <c r="G8154">
        <v>0</v>
      </c>
      <c r="H8154">
        <v>0</v>
      </c>
      <c r="I8154">
        <v>30210000</v>
      </c>
      <c r="J8154" t="s">
        <v>313</v>
      </c>
      <c r="K8154" t="s">
        <v>19</v>
      </c>
      <c r="L8154" t="s">
        <v>314</v>
      </c>
      <c r="M8154" t="s">
        <v>314</v>
      </c>
      <c r="N8154" t="s">
        <v>314</v>
      </c>
      <c r="O8154" t="s">
        <v>17</v>
      </c>
      <c r="P8154" t="s">
        <v>315</v>
      </c>
      <c r="Q8154" t="s">
        <v>314</v>
      </c>
      <c r="R8154" t="str">
        <f t="shared" si="254"/>
        <v>Non-incentive Class</v>
      </c>
      <c r="S8154">
        <f t="shared" si="255"/>
        <v>76371</v>
      </c>
    </row>
    <row r="8155" spans="1:19" x14ac:dyDescent="0.8">
      <c r="A8155">
        <v>70126</v>
      </c>
      <c r="B8155">
        <v>7.7869999999999999</v>
      </c>
      <c r="C8155">
        <v>0</v>
      </c>
      <c r="D8155">
        <v>50</v>
      </c>
      <c r="E8155">
        <v>0</v>
      </c>
      <c r="F8155">
        <v>0</v>
      </c>
      <c r="G8155">
        <v>0</v>
      </c>
      <c r="H8155">
        <v>0</v>
      </c>
      <c r="I8155">
        <v>30210000</v>
      </c>
      <c r="J8155" t="s">
        <v>313</v>
      </c>
      <c r="K8155" t="s">
        <v>19</v>
      </c>
      <c r="L8155" t="s">
        <v>314</v>
      </c>
      <c r="M8155" t="s">
        <v>314</v>
      </c>
      <c r="N8155" t="s">
        <v>314</v>
      </c>
      <c r="O8155" t="s">
        <v>17</v>
      </c>
      <c r="P8155" t="s">
        <v>315</v>
      </c>
      <c r="Q8155" t="s">
        <v>314</v>
      </c>
      <c r="R8155" t="str">
        <f t="shared" si="254"/>
        <v>Non-incentive Class</v>
      </c>
      <c r="S8155">
        <f t="shared" si="255"/>
        <v>0</v>
      </c>
    </row>
    <row r="8156" spans="1:19" x14ac:dyDescent="0.8">
      <c r="A8156">
        <v>70126</v>
      </c>
      <c r="B8156">
        <v>7.7869999999999999</v>
      </c>
      <c r="C8156">
        <v>1</v>
      </c>
      <c r="D8156">
        <v>21</v>
      </c>
      <c r="E8156">
        <v>155076</v>
      </c>
      <c r="F8156">
        <v>465648</v>
      </c>
      <c r="G8156">
        <v>0</v>
      </c>
      <c r="H8156">
        <v>0</v>
      </c>
      <c r="I8156">
        <v>30210000</v>
      </c>
      <c r="J8156" t="s">
        <v>313</v>
      </c>
      <c r="K8156" t="s">
        <v>19</v>
      </c>
      <c r="L8156" t="s">
        <v>314</v>
      </c>
      <c r="M8156" t="s">
        <v>314</v>
      </c>
      <c r="N8156" t="s">
        <v>314</v>
      </c>
      <c r="O8156" t="s">
        <v>17</v>
      </c>
      <c r="P8156" t="s">
        <v>315</v>
      </c>
      <c r="Q8156" t="s">
        <v>314</v>
      </c>
      <c r="R8156" t="str">
        <f t="shared" si="254"/>
        <v>Non-incentive Class</v>
      </c>
      <c r="S8156">
        <f t="shared" si="255"/>
        <v>465648</v>
      </c>
    </row>
    <row r="8157" spans="1:19" x14ac:dyDescent="0.8">
      <c r="A8157">
        <v>70126</v>
      </c>
      <c r="B8157">
        <v>7.7869999999999999</v>
      </c>
      <c r="C8157">
        <v>2</v>
      </c>
      <c r="D8157">
        <v>2</v>
      </c>
      <c r="E8157">
        <v>33043</v>
      </c>
      <c r="F8157">
        <v>99218</v>
      </c>
      <c r="G8157">
        <v>10000</v>
      </c>
      <c r="H8157">
        <v>10000</v>
      </c>
      <c r="I8157">
        <v>30210000</v>
      </c>
      <c r="J8157" t="s">
        <v>313</v>
      </c>
      <c r="K8157" t="s">
        <v>19</v>
      </c>
      <c r="L8157" t="s">
        <v>314</v>
      </c>
      <c r="M8157" t="s">
        <v>314</v>
      </c>
      <c r="N8157" t="s">
        <v>314</v>
      </c>
      <c r="O8157" t="s">
        <v>17</v>
      </c>
      <c r="P8157" t="s">
        <v>315</v>
      </c>
      <c r="Q8157" t="s">
        <v>314</v>
      </c>
      <c r="R8157" t="str">
        <f t="shared" si="254"/>
        <v>Non-incentive Class</v>
      </c>
      <c r="S8157">
        <f t="shared" si="255"/>
        <v>99218</v>
      </c>
    </row>
    <row r="8158" spans="1:19" x14ac:dyDescent="0.8">
      <c r="A8158">
        <v>70126</v>
      </c>
      <c r="B8158">
        <v>7.7869999999999999</v>
      </c>
      <c r="C8158">
        <v>3</v>
      </c>
      <c r="D8158">
        <v>3</v>
      </c>
      <c r="E8158">
        <v>457033</v>
      </c>
      <c r="F8158">
        <v>1372334</v>
      </c>
      <c r="G8158">
        <v>0</v>
      </c>
      <c r="H8158">
        <v>0</v>
      </c>
      <c r="I8158">
        <v>30210000</v>
      </c>
      <c r="J8158" t="s">
        <v>313</v>
      </c>
      <c r="K8158" t="s">
        <v>19</v>
      </c>
      <c r="L8158" t="s">
        <v>314</v>
      </c>
      <c r="M8158" t="s">
        <v>314</v>
      </c>
      <c r="N8158" t="s">
        <v>314</v>
      </c>
      <c r="O8158" t="s">
        <v>17</v>
      </c>
      <c r="P8158" t="s">
        <v>315</v>
      </c>
      <c r="Q8158" t="s">
        <v>314</v>
      </c>
      <c r="R8158" t="str">
        <f t="shared" si="254"/>
        <v>Non-incentive Class</v>
      </c>
      <c r="S8158">
        <f t="shared" si="255"/>
        <v>1372334</v>
      </c>
    </row>
    <row r="8159" spans="1:19" x14ac:dyDescent="0.8">
      <c r="A8159">
        <v>70126</v>
      </c>
      <c r="B8159">
        <v>7.7869999999999999</v>
      </c>
      <c r="C8159" t="s">
        <v>23</v>
      </c>
      <c r="D8159">
        <v>45</v>
      </c>
      <c r="E8159">
        <v>4386473</v>
      </c>
      <c r="F8159">
        <v>13171263</v>
      </c>
      <c r="G8159">
        <v>0</v>
      </c>
      <c r="H8159">
        <v>0</v>
      </c>
      <c r="I8159">
        <v>30210000</v>
      </c>
      <c r="J8159" t="s">
        <v>313</v>
      </c>
      <c r="K8159" t="s">
        <v>19</v>
      </c>
      <c r="L8159" t="s">
        <v>314</v>
      </c>
      <c r="M8159" t="s">
        <v>314</v>
      </c>
      <c r="N8159" t="s">
        <v>314</v>
      </c>
      <c r="O8159" t="s">
        <v>17</v>
      </c>
      <c r="P8159" t="s">
        <v>315</v>
      </c>
      <c r="Q8159" t="s">
        <v>314</v>
      </c>
      <c r="R8159" t="str">
        <f t="shared" si="254"/>
        <v>Non-incentive Class</v>
      </c>
      <c r="S8159">
        <f t="shared" si="255"/>
        <v>13171263</v>
      </c>
    </row>
    <row r="8160" spans="1:19" x14ac:dyDescent="0.8">
      <c r="A8160">
        <v>70126</v>
      </c>
      <c r="B8160">
        <v>7.7869999999999999</v>
      </c>
      <c r="C8160" t="s">
        <v>30</v>
      </c>
      <c r="D8160">
        <v>1</v>
      </c>
      <c r="E8160">
        <v>13160</v>
      </c>
      <c r="F8160">
        <v>39516</v>
      </c>
      <c r="G8160">
        <v>0</v>
      </c>
      <c r="H8160">
        <v>0</v>
      </c>
      <c r="I8160">
        <v>30210000</v>
      </c>
      <c r="J8160" t="s">
        <v>313</v>
      </c>
      <c r="K8160" t="s">
        <v>19</v>
      </c>
      <c r="L8160" t="s">
        <v>314</v>
      </c>
      <c r="M8160" t="s">
        <v>314</v>
      </c>
      <c r="N8160" t="s">
        <v>314</v>
      </c>
      <c r="O8160" t="s">
        <v>17</v>
      </c>
      <c r="P8160" t="s">
        <v>315</v>
      </c>
      <c r="Q8160" t="s">
        <v>314</v>
      </c>
      <c r="R8160" t="str">
        <f t="shared" si="254"/>
        <v>Non-incentive Class</v>
      </c>
      <c r="S8160">
        <f t="shared" si="255"/>
        <v>39516</v>
      </c>
    </row>
    <row r="8161" spans="1:19" x14ac:dyDescent="0.8">
      <c r="A8161">
        <v>70126</v>
      </c>
      <c r="B8161">
        <v>7.7869999999999999</v>
      </c>
      <c r="C8161">
        <v>9</v>
      </c>
      <c r="D8161">
        <v>3</v>
      </c>
      <c r="E8161">
        <v>856398</v>
      </c>
      <c r="F8161">
        <v>2571506</v>
      </c>
      <c r="G8161">
        <v>0</v>
      </c>
      <c r="H8161">
        <v>0</v>
      </c>
      <c r="I8161">
        <v>30210000</v>
      </c>
      <c r="J8161" t="s">
        <v>313</v>
      </c>
      <c r="K8161" t="s">
        <v>19</v>
      </c>
      <c r="L8161" t="s">
        <v>314</v>
      </c>
      <c r="M8161" t="s">
        <v>314</v>
      </c>
      <c r="N8161" t="s">
        <v>314</v>
      </c>
      <c r="O8161" t="s">
        <v>17</v>
      </c>
      <c r="P8161" t="s">
        <v>315</v>
      </c>
      <c r="Q8161" t="s">
        <v>314</v>
      </c>
      <c r="R8161" t="str">
        <f t="shared" si="254"/>
        <v>Non-incentive Class</v>
      </c>
      <c r="S8161">
        <f t="shared" si="255"/>
        <v>2571506</v>
      </c>
    </row>
    <row r="8162" spans="1:19" x14ac:dyDescent="0.8">
      <c r="A8162">
        <v>70127</v>
      </c>
      <c r="B8162">
        <v>6.7169999999999996</v>
      </c>
      <c r="C8162">
        <v>0</v>
      </c>
      <c r="D8162">
        <v>806</v>
      </c>
      <c r="E8162">
        <v>0</v>
      </c>
      <c r="F8162">
        <v>0</v>
      </c>
      <c r="G8162">
        <v>0</v>
      </c>
      <c r="H8162">
        <v>0</v>
      </c>
      <c r="I8162">
        <v>30210000</v>
      </c>
      <c r="J8162" t="s">
        <v>313</v>
      </c>
      <c r="K8162" t="s">
        <v>19</v>
      </c>
      <c r="L8162" t="s">
        <v>314</v>
      </c>
      <c r="M8162" t="s">
        <v>314</v>
      </c>
      <c r="N8162" t="s">
        <v>314</v>
      </c>
      <c r="O8162" t="s">
        <v>17</v>
      </c>
      <c r="P8162" t="s">
        <v>315</v>
      </c>
      <c r="Q8162" t="s">
        <v>314</v>
      </c>
      <c r="R8162" t="str">
        <f t="shared" si="254"/>
        <v>Non-incentive Class</v>
      </c>
      <c r="S8162">
        <f t="shared" si="255"/>
        <v>0</v>
      </c>
    </row>
    <row r="8163" spans="1:19" x14ac:dyDescent="0.8">
      <c r="A8163">
        <v>70127</v>
      </c>
      <c r="B8163">
        <v>6.7169999999999996</v>
      </c>
      <c r="C8163">
        <v>1</v>
      </c>
      <c r="D8163">
        <v>193</v>
      </c>
      <c r="E8163">
        <v>1516287</v>
      </c>
      <c r="F8163">
        <v>4552953</v>
      </c>
      <c r="G8163">
        <v>0</v>
      </c>
      <c r="H8163">
        <v>0</v>
      </c>
      <c r="I8163">
        <v>30210000</v>
      </c>
      <c r="J8163" t="s">
        <v>313</v>
      </c>
      <c r="K8163" t="s">
        <v>19</v>
      </c>
      <c r="L8163" t="s">
        <v>314</v>
      </c>
      <c r="M8163" t="s">
        <v>314</v>
      </c>
      <c r="N8163" t="s">
        <v>314</v>
      </c>
      <c r="O8163" t="s">
        <v>17</v>
      </c>
      <c r="P8163" t="s">
        <v>315</v>
      </c>
      <c r="Q8163" t="s">
        <v>314</v>
      </c>
      <c r="R8163" t="str">
        <f t="shared" si="254"/>
        <v>Non-incentive Class</v>
      </c>
      <c r="S8163">
        <f t="shared" si="255"/>
        <v>4552953</v>
      </c>
    </row>
    <row r="8164" spans="1:19" x14ac:dyDescent="0.8">
      <c r="A8164">
        <v>70127</v>
      </c>
      <c r="B8164">
        <v>6.7169999999999996</v>
      </c>
      <c r="C8164">
        <v>2</v>
      </c>
      <c r="D8164">
        <v>857</v>
      </c>
      <c r="E8164">
        <v>12167555</v>
      </c>
      <c r="F8164">
        <v>36535528</v>
      </c>
      <c r="G8164">
        <v>4127803</v>
      </c>
      <c r="H8164">
        <v>2433938</v>
      </c>
      <c r="I8164">
        <v>30210000</v>
      </c>
      <c r="J8164" t="s">
        <v>313</v>
      </c>
      <c r="K8164" t="s">
        <v>19</v>
      </c>
      <c r="L8164" t="s">
        <v>314</v>
      </c>
      <c r="M8164" t="s">
        <v>314</v>
      </c>
      <c r="N8164" t="s">
        <v>314</v>
      </c>
      <c r="O8164" t="s">
        <v>17</v>
      </c>
      <c r="P8164" t="s">
        <v>315</v>
      </c>
      <c r="Q8164" t="s">
        <v>314</v>
      </c>
      <c r="R8164" t="str">
        <f t="shared" si="254"/>
        <v>Non-incentive Class</v>
      </c>
      <c r="S8164">
        <f t="shared" si="255"/>
        <v>36535528</v>
      </c>
    </row>
    <row r="8165" spans="1:19" x14ac:dyDescent="0.8">
      <c r="A8165">
        <v>70127</v>
      </c>
      <c r="B8165">
        <v>6.7169999999999996</v>
      </c>
      <c r="C8165">
        <v>3</v>
      </c>
      <c r="D8165">
        <v>103</v>
      </c>
      <c r="E8165">
        <v>9966834</v>
      </c>
      <c r="F8165">
        <v>29927410</v>
      </c>
      <c r="G8165">
        <v>0</v>
      </c>
      <c r="H8165">
        <v>0</v>
      </c>
      <c r="I8165">
        <v>30210000</v>
      </c>
      <c r="J8165" t="s">
        <v>313</v>
      </c>
      <c r="K8165" t="s">
        <v>19</v>
      </c>
      <c r="L8165" t="s">
        <v>314</v>
      </c>
      <c r="M8165" t="s">
        <v>314</v>
      </c>
      <c r="N8165" t="s">
        <v>314</v>
      </c>
      <c r="O8165" t="s">
        <v>17</v>
      </c>
      <c r="P8165" t="s">
        <v>315</v>
      </c>
      <c r="Q8165" t="s">
        <v>314</v>
      </c>
      <c r="R8165" t="str">
        <f t="shared" si="254"/>
        <v>Non-incentive Class</v>
      </c>
      <c r="S8165">
        <f t="shared" si="255"/>
        <v>29927410</v>
      </c>
    </row>
    <row r="8166" spans="1:19" x14ac:dyDescent="0.8">
      <c r="A8166">
        <v>70127</v>
      </c>
      <c r="B8166">
        <v>6.7169999999999996</v>
      </c>
      <c r="C8166" t="s">
        <v>23</v>
      </c>
      <c r="D8166">
        <v>42</v>
      </c>
      <c r="E8166">
        <v>2871962</v>
      </c>
      <c r="F8166">
        <v>8623640</v>
      </c>
      <c r="G8166">
        <v>0</v>
      </c>
      <c r="H8166">
        <v>0</v>
      </c>
      <c r="I8166">
        <v>30210000</v>
      </c>
      <c r="J8166" t="s">
        <v>313</v>
      </c>
      <c r="K8166" t="s">
        <v>19</v>
      </c>
      <c r="L8166" t="s">
        <v>314</v>
      </c>
      <c r="M8166" t="s">
        <v>314</v>
      </c>
      <c r="N8166" t="s">
        <v>314</v>
      </c>
      <c r="O8166" t="s">
        <v>17</v>
      </c>
      <c r="P8166" t="s">
        <v>315</v>
      </c>
      <c r="Q8166" t="s">
        <v>314</v>
      </c>
      <c r="R8166" t="str">
        <f t="shared" si="254"/>
        <v>Non-incentive Class</v>
      </c>
      <c r="S8166">
        <f t="shared" si="255"/>
        <v>8623640</v>
      </c>
    </row>
    <row r="8167" spans="1:19" x14ac:dyDescent="0.8">
      <c r="A8167">
        <v>70127</v>
      </c>
      <c r="B8167">
        <v>6.7169999999999996</v>
      </c>
      <c r="C8167" t="s">
        <v>30</v>
      </c>
      <c r="D8167">
        <v>2</v>
      </c>
      <c r="E8167">
        <v>177395</v>
      </c>
      <c r="F8167">
        <v>532664</v>
      </c>
      <c r="G8167">
        <v>0</v>
      </c>
      <c r="H8167">
        <v>0</v>
      </c>
      <c r="I8167">
        <v>30210000</v>
      </c>
      <c r="J8167" t="s">
        <v>313</v>
      </c>
      <c r="K8167" t="s">
        <v>19</v>
      </c>
      <c r="L8167" t="s">
        <v>314</v>
      </c>
      <c r="M8167" t="s">
        <v>314</v>
      </c>
      <c r="N8167" t="s">
        <v>314</v>
      </c>
      <c r="O8167" t="s">
        <v>17</v>
      </c>
      <c r="P8167" t="s">
        <v>315</v>
      </c>
      <c r="Q8167" t="s">
        <v>314</v>
      </c>
      <c r="R8167" t="str">
        <f t="shared" si="254"/>
        <v>Non-incentive Class</v>
      </c>
      <c r="S8167">
        <f t="shared" si="255"/>
        <v>532664</v>
      </c>
    </row>
    <row r="8168" spans="1:19" x14ac:dyDescent="0.8">
      <c r="A8168">
        <v>70127</v>
      </c>
      <c r="B8168">
        <v>6.7169999999999996</v>
      </c>
      <c r="C8168">
        <v>9</v>
      </c>
      <c r="D8168">
        <v>55</v>
      </c>
      <c r="E8168">
        <v>2588479</v>
      </c>
      <c r="F8168">
        <v>7772425</v>
      </c>
      <c r="G8168">
        <v>0</v>
      </c>
      <c r="H8168">
        <v>0</v>
      </c>
      <c r="I8168">
        <v>30210000</v>
      </c>
      <c r="J8168" t="s">
        <v>313</v>
      </c>
      <c r="K8168" t="s">
        <v>19</v>
      </c>
      <c r="L8168" t="s">
        <v>314</v>
      </c>
      <c r="M8168" t="s">
        <v>314</v>
      </c>
      <c r="N8168" t="s">
        <v>314</v>
      </c>
      <c r="O8168" t="s">
        <v>17</v>
      </c>
      <c r="P8168" t="s">
        <v>315</v>
      </c>
      <c r="Q8168" t="s">
        <v>314</v>
      </c>
      <c r="R8168" t="str">
        <f t="shared" si="254"/>
        <v>Non-incentive Class</v>
      </c>
      <c r="S8168">
        <f t="shared" si="255"/>
        <v>7772425</v>
      </c>
    </row>
    <row r="8169" spans="1:19" x14ac:dyDescent="0.8">
      <c r="A8169">
        <v>71001</v>
      </c>
      <c r="B8169">
        <v>6.6970000000000001</v>
      </c>
      <c r="C8169">
        <v>0</v>
      </c>
      <c r="D8169">
        <v>3526</v>
      </c>
      <c r="E8169">
        <v>0</v>
      </c>
      <c r="F8169">
        <v>0</v>
      </c>
      <c r="G8169">
        <v>0</v>
      </c>
      <c r="H8169">
        <v>0</v>
      </c>
      <c r="I8169">
        <v>30210000</v>
      </c>
      <c r="J8169" t="s">
        <v>313</v>
      </c>
      <c r="K8169" t="s">
        <v>19</v>
      </c>
      <c r="L8169" t="s">
        <v>314</v>
      </c>
      <c r="M8169" t="s">
        <v>314</v>
      </c>
      <c r="N8169" t="s">
        <v>314</v>
      </c>
      <c r="O8169" t="s">
        <v>17</v>
      </c>
      <c r="P8169" t="s">
        <v>315</v>
      </c>
      <c r="Q8169" t="s">
        <v>314</v>
      </c>
      <c r="R8169" t="str">
        <f t="shared" si="254"/>
        <v>Non-incentive Class</v>
      </c>
      <c r="S8169">
        <f t="shared" si="255"/>
        <v>0</v>
      </c>
    </row>
    <row r="8170" spans="1:19" x14ac:dyDescent="0.8">
      <c r="A8170">
        <v>71001</v>
      </c>
      <c r="B8170">
        <v>6.6970000000000001</v>
      </c>
      <c r="C8170">
        <v>1</v>
      </c>
      <c r="D8170">
        <v>310</v>
      </c>
      <c r="E8170">
        <v>3170270</v>
      </c>
      <c r="F8170">
        <v>9519379</v>
      </c>
      <c r="G8170">
        <v>0</v>
      </c>
      <c r="H8170">
        <v>0</v>
      </c>
      <c r="I8170">
        <v>30210000</v>
      </c>
      <c r="J8170" t="s">
        <v>313</v>
      </c>
      <c r="K8170" t="s">
        <v>19</v>
      </c>
      <c r="L8170" t="s">
        <v>314</v>
      </c>
      <c r="M8170" t="s">
        <v>314</v>
      </c>
      <c r="N8170" t="s">
        <v>314</v>
      </c>
      <c r="O8170" t="s">
        <v>17</v>
      </c>
      <c r="P8170" t="s">
        <v>315</v>
      </c>
      <c r="Q8170" t="s">
        <v>314</v>
      </c>
      <c r="R8170" t="str">
        <f t="shared" si="254"/>
        <v>Non-incentive Class</v>
      </c>
      <c r="S8170">
        <f t="shared" si="255"/>
        <v>9519379</v>
      </c>
    </row>
    <row r="8171" spans="1:19" x14ac:dyDescent="0.8">
      <c r="A8171">
        <v>71001</v>
      </c>
      <c r="B8171">
        <v>6.6970000000000001</v>
      </c>
      <c r="C8171">
        <v>2</v>
      </c>
      <c r="D8171">
        <v>47639</v>
      </c>
      <c r="E8171">
        <v>1567115322</v>
      </c>
      <c r="F8171">
        <v>4705577968</v>
      </c>
      <c r="G8171">
        <v>648123510</v>
      </c>
      <c r="H8171">
        <v>331668384</v>
      </c>
      <c r="I8171">
        <v>30210000</v>
      </c>
      <c r="J8171" t="s">
        <v>313</v>
      </c>
      <c r="K8171" t="s">
        <v>19</v>
      </c>
      <c r="L8171" t="s">
        <v>314</v>
      </c>
      <c r="M8171" t="s">
        <v>314</v>
      </c>
      <c r="N8171" t="s">
        <v>314</v>
      </c>
      <c r="O8171" t="s">
        <v>17</v>
      </c>
      <c r="P8171" t="s">
        <v>315</v>
      </c>
      <c r="Q8171" t="s">
        <v>314</v>
      </c>
      <c r="R8171" t="str">
        <f t="shared" si="254"/>
        <v>Non-incentive Class</v>
      </c>
      <c r="S8171">
        <f t="shared" si="255"/>
        <v>4705577968</v>
      </c>
    </row>
    <row r="8172" spans="1:19" x14ac:dyDescent="0.8">
      <c r="A8172">
        <v>71001</v>
      </c>
      <c r="B8172">
        <v>6.6970000000000001</v>
      </c>
      <c r="C8172">
        <v>3</v>
      </c>
      <c r="D8172">
        <v>839</v>
      </c>
      <c r="E8172">
        <v>80852346</v>
      </c>
      <c r="F8172">
        <v>242775348</v>
      </c>
      <c r="G8172">
        <v>0</v>
      </c>
      <c r="H8172">
        <v>0</v>
      </c>
      <c r="I8172">
        <v>30210000</v>
      </c>
      <c r="J8172" t="s">
        <v>313</v>
      </c>
      <c r="K8172" t="s">
        <v>19</v>
      </c>
      <c r="L8172" t="s">
        <v>314</v>
      </c>
      <c r="M8172" t="s">
        <v>314</v>
      </c>
      <c r="N8172" t="s">
        <v>314</v>
      </c>
      <c r="O8172" t="s">
        <v>17</v>
      </c>
      <c r="P8172" t="s">
        <v>315</v>
      </c>
      <c r="Q8172" t="s">
        <v>314</v>
      </c>
      <c r="R8172" t="str">
        <f t="shared" si="254"/>
        <v>Non-incentive Class</v>
      </c>
      <c r="S8172">
        <f t="shared" si="255"/>
        <v>242775348</v>
      </c>
    </row>
    <row r="8173" spans="1:19" x14ac:dyDescent="0.8">
      <c r="A8173">
        <v>71001</v>
      </c>
      <c r="B8173">
        <v>6.6970000000000001</v>
      </c>
      <c r="C8173">
        <v>4</v>
      </c>
      <c r="D8173">
        <v>14</v>
      </c>
      <c r="E8173">
        <v>828871</v>
      </c>
      <c r="F8173">
        <v>2488850</v>
      </c>
      <c r="G8173">
        <v>0</v>
      </c>
      <c r="H8173">
        <v>0</v>
      </c>
      <c r="I8173">
        <v>30210000</v>
      </c>
      <c r="J8173" t="s">
        <v>313</v>
      </c>
      <c r="K8173" t="s">
        <v>19</v>
      </c>
      <c r="L8173" t="s">
        <v>314</v>
      </c>
      <c r="M8173" t="s">
        <v>314</v>
      </c>
      <c r="N8173" t="s">
        <v>314</v>
      </c>
      <c r="O8173" t="s">
        <v>17</v>
      </c>
      <c r="P8173" t="s">
        <v>315</v>
      </c>
      <c r="Q8173" t="s">
        <v>314</v>
      </c>
      <c r="R8173" t="str">
        <f t="shared" si="254"/>
        <v>Non-incentive Class</v>
      </c>
      <c r="S8173">
        <f t="shared" si="255"/>
        <v>2488850</v>
      </c>
    </row>
    <row r="8174" spans="1:19" x14ac:dyDescent="0.8">
      <c r="A8174">
        <v>71001</v>
      </c>
      <c r="B8174">
        <v>6.6970000000000001</v>
      </c>
      <c r="C8174" t="s">
        <v>23</v>
      </c>
      <c r="D8174">
        <v>2526</v>
      </c>
      <c r="E8174">
        <v>432287728</v>
      </c>
      <c r="F8174">
        <v>1298030357</v>
      </c>
      <c r="G8174">
        <v>20000</v>
      </c>
      <c r="H8174">
        <v>20000</v>
      </c>
      <c r="I8174">
        <v>30210000</v>
      </c>
      <c r="J8174" t="s">
        <v>313</v>
      </c>
      <c r="K8174" t="s">
        <v>19</v>
      </c>
      <c r="L8174" t="s">
        <v>314</v>
      </c>
      <c r="M8174" t="s">
        <v>314</v>
      </c>
      <c r="N8174" t="s">
        <v>314</v>
      </c>
      <c r="O8174" t="s">
        <v>17</v>
      </c>
      <c r="P8174" t="s">
        <v>315</v>
      </c>
      <c r="Q8174" t="s">
        <v>314</v>
      </c>
      <c r="R8174" t="str">
        <f t="shared" si="254"/>
        <v>Non-incentive Class</v>
      </c>
      <c r="S8174">
        <f t="shared" si="255"/>
        <v>1298030357</v>
      </c>
    </row>
    <row r="8175" spans="1:19" x14ac:dyDescent="0.8">
      <c r="A8175">
        <v>71001</v>
      </c>
      <c r="B8175">
        <v>6.6970000000000001</v>
      </c>
      <c r="C8175" t="s">
        <v>30</v>
      </c>
      <c r="D8175">
        <v>375</v>
      </c>
      <c r="E8175">
        <v>48022005</v>
      </c>
      <c r="F8175">
        <v>144195672</v>
      </c>
      <c r="G8175">
        <v>0</v>
      </c>
      <c r="H8175">
        <v>0</v>
      </c>
      <c r="I8175">
        <v>30210000</v>
      </c>
      <c r="J8175" t="s">
        <v>313</v>
      </c>
      <c r="K8175" t="s">
        <v>19</v>
      </c>
      <c r="L8175" t="s">
        <v>314</v>
      </c>
      <c r="M8175" t="s">
        <v>314</v>
      </c>
      <c r="N8175" t="s">
        <v>314</v>
      </c>
      <c r="O8175" t="s">
        <v>17</v>
      </c>
      <c r="P8175" t="s">
        <v>315</v>
      </c>
      <c r="Q8175" t="s">
        <v>314</v>
      </c>
      <c r="R8175" t="str">
        <f t="shared" si="254"/>
        <v>Non-incentive Class</v>
      </c>
      <c r="S8175">
        <f t="shared" si="255"/>
        <v>144195672</v>
      </c>
    </row>
    <row r="8176" spans="1:19" x14ac:dyDescent="0.8">
      <c r="A8176">
        <v>71001</v>
      </c>
      <c r="B8176">
        <v>6.6970000000000001</v>
      </c>
      <c r="C8176" t="s">
        <v>34</v>
      </c>
      <c r="D8176">
        <v>16</v>
      </c>
      <c r="E8176">
        <v>10000366</v>
      </c>
      <c r="F8176">
        <v>30028099</v>
      </c>
      <c r="G8176">
        <v>0</v>
      </c>
      <c r="H8176">
        <v>0</v>
      </c>
      <c r="I8176">
        <v>30210000</v>
      </c>
      <c r="J8176" t="s">
        <v>313</v>
      </c>
      <c r="K8176" t="s">
        <v>19</v>
      </c>
      <c r="L8176" t="s">
        <v>314</v>
      </c>
      <c r="M8176" t="s">
        <v>314</v>
      </c>
      <c r="N8176" t="s">
        <v>314</v>
      </c>
      <c r="O8176" t="s">
        <v>17</v>
      </c>
      <c r="P8176" t="s">
        <v>315</v>
      </c>
      <c r="Q8176" t="s">
        <v>314</v>
      </c>
      <c r="R8176" t="str">
        <f t="shared" si="254"/>
        <v>Incentive Class</v>
      </c>
      <c r="S8176">
        <f t="shared" si="255"/>
        <v>300280990</v>
      </c>
    </row>
    <row r="8177" spans="1:19" x14ac:dyDescent="0.8">
      <c r="A8177">
        <v>71001</v>
      </c>
      <c r="B8177">
        <v>6.6970000000000001</v>
      </c>
      <c r="C8177">
        <v>9</v>
      </c>
      <c r="D8177">
        <v>16</v>
      </c>
      <c r="E8177">
        <v>1855099</v>
      </c>
      <c r="F8177">
        <v>5570308</v>
      </c>
      <c r="G8177">
        <v>0</v>
      </c>
      <c r="H8177">
        <v>0</v>
      </c>
      <c r="I8177">
        <v>30210000</v>
      </c>
      <c r="J8177" t="s">
        <v>313</v>
      </c>
      <c r="K8177" t="s">
        <v>19</v>
      </c>
      <c r="L8177" t="s">
        <v>314</v>
      </c>
      <c r="M8177" t="s">
        <v>314</v>
      </c>
      <c r="N8177" t="s">
        <v>314</v>
      </c>
      <c r="O8177" t="s">
        <v>17</v>
      </c>
      <c r="P8177" t="s">
        <v>315</v>
      </c>
      <c r="Q8177" t="s">
        <v>314</v>
      </c>
      <c r="R8177" t="str">
        <f t="shared" si="254"/>
        <v>Non-incentive Class</v>
      </c>
      <c r="S8177">
        <f t="shared" si="255"/>
        <v>5570308</v>
      </c>
    </row>
    <row r="8178" spans="1:19" x14ac:dyDescent="0.8">
      <c r="A8178">
        <v>71024</v>
      </c>
      <c r="B8178">
        <v>6.867</v>
      </c>
      <c r="C8178">
        <v>0</v>
      </c>
      <c r="D8178">
        <v>36</v>
      </c>
      <c r="E8178">
        <v>0</v>
      </c>
      <c r="F8178">
        <v>0</v>
      </c>
      <c r="G8178">
        <v>0</v>
      </c>
      <c r="H8178">
        <v>0</v>
      </c>
      <c r="I8178">
        <v>30210000</v>
      </c>
      <c r="J8178" t="s">
        <v>313</v>
      </c>
      <c r="K8178" t="s">
        <v>19</v>
      </c>
      <c r="L8178" t="s">
        <v>314</v>
      </c>
      <c r="M8178" t="s">
        <v>314</v>
      </c>
      <c r="N8178" t="s">
        <v>314</v>
      </c>
      <c r="O8178" t="s">
        <v>17</v>
      </c>
      <c r="P8178" t="s">
        <v>315</v>
      </c>
      <c r="Q8178" t="s">
        <v>314</v>
      </c>
      <c r="R8178" t="str">
        <f t="shared" si="254"/>
        <v>Non-incentive Class</v>
      </c>
      <c r="S8178">
        <f t="shared" si="255"/>
        <v>0</v>
      </c>
    </row>
    <row r="8179" spans="1:19" x14ac:dyDescent="0.8">
      <c r="A8179">
        <v>71027</v>
      </c>
      <c r="B8179">
        <v>6.8040000000000003</v>
      </c>
      <c r="C8179">
        <v>0</v>
      </c>
      <c r="D8179">
        <v>120</v>
      </c>
      <c r="E8179">
        <v>0</v>
      </c>
      <c r="F8179">
        <v>0</v>
      </c>
      <c r="G8179">
        <v>0</v>
      </c>
      <c r="H8179">
        <v>0</v>
      </c>
      <c r="I8179">
        <v>30210000</v>
      </c>
      <c r="J8179" t="s">
        <v>313</v>
      </c>
      <c r="K8179" t="s">
        <v>19</v>
      </c>
      <c r="L8179" t="s">
        <v>314</v>
      </c>
      <c r="M8179" t="s">
        <v>314</v>
      </c>
      <c r="N8179" t="s">
        <v>314</v>
      </c>
      <c r="O8179" t="s">
        <v>17</v>
      </c>
      <c r="P8179" t="s">
        <v>315</v>
      </c>
      <c r="Q8179" t="s">
        <v>314</v>
      </c>
      <c r="R8179" t="str">
        <f t="shared" si="254"/>
        <v>Non-incentive Class</v>
      </c>
      <c r="S8179">
        <f t="shared" si="255"/>
        <v>0</v>
      </c>
    </row>
    <row r="8180" spans="1:19" x14ac:dyDescent="0.8">
      <c r="A8180">
        <v>71027</v>
      </c>
      <c r="B8180">
        <v>6.8040000000000003</v>
      </c>
      <c r="C8180">
        <v>1</v>
      </c>
      <c r="D8180">
        <v>1</v>
      </c>
      <c r="E8180">
        <v>268518</v>
      </c>
      <c r="F8180">
        <v>806279</v>
      </c>
      <c r="G8180">
        <v>0</v>
      </c>
      <c r="H8180">
        <v>0</v>
      </c>
      <c r="I8180">
        <v>30210000</v>
      </c>
      <c r="J8180" t="s">
        <v>313</v>
      </c>
      <c r="K8180" t="s">
        <v>19</v>
      </c>
      <c r="L8180" t="s">
        <v>314</v>
      </c>
      <c r="M8180" t="s">
        <v>314</v>
      </c>
      <c r="N8180" t="s">
        <v>314</v>
      </c>
      <c r="O8180" t="s">
        <v>17</v>
      </c>
      <c r="P8180" t="s">
        <v>315</v>
      </c>
      <c r="Q8180" t="s">
        <v>314</v>
      </c>
      <c r="R8180" t="str">
        <f t="shared" si="254"/>
        <v>Non-incentive Class</v>
      </c>
      <c r="S8180">
        <f t="shared" si="255"/>
        <v>806279</v>
      </c>
    </row>
    <row r="8181" spans="1:19" x14ac:dyDescent="0.8">
      <c r="A8181">
        <v>71027</v>
      </c>
      <c r="B8181">
        <v>6.8040000000000003</v>
      </c>
      <c r="C8181">
        <v>2</v>
      </c>
      <c r="D8181">
        <v>25</v>
      </c>
      <c r="E8181">
        <v>1235609</v>
      </c>
      <c r="F8181">
        <v>3710163</v>
      </c>
      <c r="G8181">
        <v>443698</v>
      </c>
      <c r="H8181">
        <v>230000</v>
      </c>
      <c r="I8181">
        <v>30210000</v>
      </c>
      <c r="J8181" t="s">
        <v>313</v>
      </c>
      <c r="K8181" t="s">
        <v>19</v>
      </c>
      <c r="L8181" t="s">
        <v>314</v>
      </c>
      <c r="M8181" t="s">
        <v>314</v>
      </c>
      <c r="N8181" t="s">
        <v>314</v>
      </c>
      <c r="O8181" t="s">
        <v>17</v>
      </c>
      <c r="P8181" t="s">
        <v>315</v>
      </c>
      <c r="Q8181" t="s">
        <v>314</v>
      </c>
      <c r="R8181" t="str">
        <f t="shared" si="254"/>
        <v>Non-incentive Class</v>
      </c>
      <c r="S8181">
        <f t="shared" si="255"/>
        <v>3710163</v>
      </c>
    </row>
    <row r="8182" spans="1:19" x14ac:dyDescent="0.8">
      <c r="A8182">
        <v>71027</v>
      </c>
      <c r="B8182">
        <v>6.8040000000000003</v>
      </c>
      <c r="C8182" t="s">
        <v>23</v>
      </c>
      <c r="D8182">
        <v>7</v>
      </c>
      <c r="E8182">
        <v>12109562</v>
      </c>
      <c r="F8182">
        <v>36361382</v>
      </c>
      <c r="G8182">
        <v>0</v>
      </c>
      <c r="H8182">
        <v>0</v>
      </c>
      <c r="I8182">
        <v>30210000</v>
      </c>
      <c r="J8182" t="s">
        <v>313</v>
      </c>
      <c r="K8182" t="s">
        <v>19</v>
      </c>
      <c r="L8182" t="s">
        <v>314</v>
      </c>
      <c r="M8182" t="s">
        <v>314</v>
      </c>
      <c r="N8182" t="s">
        <v>314</v>
      </c>
      <c r="O8182" t="s">
        <v>17</v>
      </c>
      <c r="P8182" t="s">
        <v>315</v>
      </c>
      <c r="Q8182" t="s">
        <v>314</v>
      </c>
      <c r="R8182" t="str">
        <f t="shared" si="254"/>
        <v>Non-incentive Class</v>
      </c>
      <c r="S8182">
        <f t="shared" si="255"/>
        <v>36361382</v>
      </c>
    </row>
    <row r="8183" spans="1:19" x14ac:dyDescent="0.8">
      <c r="A8183">
        <v>71027</v>
      </c>
      <c r="B8183">
        <v>6.8040000000000003</v>
      </c>
      <c r="C8183" t="s">
        <v>34</v>
      </c>
      <c r="D8183">
        <v>1</v>
      </c>
      <c r="E8183">
        <v>2313954</v>
      </c>
      <c r="F8183">
        <v>6948110</v>
      </c>
      <c r="G8183">
        <v>0</v>
      </c>
      <c r="H8183">
        <v>0</v>
      </c>
      <c r="I8183">
        <v>30210000</v>
      </c>
      <c r="J8183" t="s">
        <v>313</v>
      </c>
      <c r="K8183" t="s">
        <v>19</v>
      </c>
      <c r="L8183" t="s">
        <v>314</v>
      </c>
      <c r="M8183" t="s">
        <v>314</v>
      </c>
      <c r="N8183" t="s">
        <v>314</v>
      </c>
      <c r="O8183" t="s">
        <v>17</v>
      </c>
      <c r="P8183" t="s">
        <v>315</v>
      </c>
      <c r="Q8183" t="s">
        <v>314</v>
      </c>
      <c r="R8183" t="str">
        <f t="shared" si="254"/>
        <v>Incentive Class</v>
      </c>
      <c r="S8183">
        <f t="shared" si="255"/>
        <v>69481100</v>
      </c>
    </row>
    <row r="8184" spans="1:19" x14ac:dyDescent="0.8">
      <c r="A8184">
        <v>71028</v>
      </c>
      <c r="B8184">
        <v>6.867</v>
      </c>
      <c r="C8184">
        <v>0</v>
      </c>
      <c r="D8184">
        <v>2</v>
      </c>
      <c r="E8184">
        <v>0</v>
      </c>
      <c r="F8184">
        <v>0</v>
      </c>
      <c r="G8184">
        <v>0</v>
      </c>
      <c r="H8184">
        <v>0</v>
      </c>
      <c r="I8184">
        <v>30210000</v>
      </c>
      <c r="J8184" t="s">
        <v>313</v>
      </c>
      <c r="K8184" t="s">
        <v>19</v>
      </c>
      <c r="L8184" t="s">
        <v>314</v>
      </c>
      <c r="M8184" t="s">
        <v>314</v>
      </c>
      <c r="N8184" t="s">
        <v>314</v>
      </c>
      <c r="O8184" t="s">
        <v>17</v>
      </c>
      <c r="P8184" t="s">
        <v>315</v>
      </c>
      <c r="Q8184" t="s">
        <v>314</v>
      </c>
      <c r="R8184" t="str">
        <f t="shared" si="254"/>
        <v>Non-incentive Class</v>
      </c>
      <c r="S8184">
        <f t="shared" si="255"/>
        <v>0</v>
      </c>
    </row>
    <row r="8185" spans="1:19" x14ac:dyDescent="0.8">
      <c r="A8185">
        <v>71029</v>
      </c>
      <c r="B8185">
        <v>7.0090000000000003</v>
      </c>
      <c r="C8185">
        <v>0</v>
      </c>
      <c r="D8185">
        <v>2</v>
      </c>
      <c r="E8185">
        <v>0</v>
      </c>
      <c r="F8185">
        <v>0</v>
      </c>
      <c r="G8185">
        <v>0</v>
      </c>
      <c r="H8185">
        <v>0</v>
      </c>
      <c r="I8185">
        <v>30210000</v>
      </c>
      <c r="J8185" t="s">
        <v>313</v>
      </c>
      <c r="K8185" t="s">
        <v>19</v>
      </c>
      <c r="L8185" t="s">
        <v>314</v>
      </c>
      <c r="M8185" t="s">
        <v>314</v>
      </c>
      <c r="N8185" t="s">
        <v>314</v>
      </c>
      <c r="O8185" t="s">
        <v>17</v>
      </c>
      <c r="P8185" t="s">
        <v>315</v>
      </c>
      <c r="Q8185" t="s">
        <v>314</v>
      </c>
      <c r="R8185" t="str">
        <f t="shared" si="254"/>
        <v>Non-incentive Class</v>
      </c>
      <c r="S8185">
        <f t="shared" si="255"/>
        <v>0</v>
      </c>
    </row>
    <row r="8186" spans="1:19" x14ac:dyDescent="0.8">
      <c r="A8186">
        <v>71029</v>
      </c>
      <c r="B8186">
        <v>7.0090000000000003</v>
      </c>
      <c r="C8186">
        <v>1</v>
      </c>
      <c r="D8186">
        <v>1</v>
      </c>
      <c r="E8186">
        <v>14048</v>
      </c>
      <c r="F8186">
        <v>42182</v>
      </c>
      <c r="G8186">
        <v>0</v>
      </c>
      <c r="H8186">
        <v>0</v>
      </c>
      <c r="I8186">
        <v>30210000</v>
      </c>
      <c r="J8186" t="s">
        <v>313</v>
      </c>
      <c r="K8186" t="s">
        <v>19</v>
      </c>
      <c r="L8186" t="s">
        <v>314</v>
      </c>
      <c r="M8186" t="s">
        <v>314</v>
      </c>
      <c r="N8186" t="s">
        <v>314</v>
      </c>
      <c r="O8186" t="s">
        <v>17</v>
      </c>
      <c r="P8186" t="s">
        <v>315</v>
      </c>
      <c r="Q8186" t="s">
        <v>314</v>
      </c>
      <c r="R8186" t="str">
        <f t="shared" si="254"/>
        <v>Non-incentive Class</v>
      </c>
      <c r="S8186">
        <f t="shared" si="255"/>
        <v>42182</v>
      </c>
    </row>
    <row r="8187" spans="1:19" x14ac:dyDescent="0.8">
      <c r="A8187">
        <v>71029</v>
      </c>
      <c r="B8187">
        <v>7.0090000000000003</v>
      </c>
      <c r="C8187" t="s">
        <v>30</v>
      </c>
      <c r="D8187">
        <v>1</v>
      </c>
      <c r="E8187">
        <v>805805</v>
      </c>
      <c r="F8187">
        <v>2419591</v>
      </c>
      <c r="G8187">
        <v>0</v>
      </c>
      <c r="H8187">
        <v>0</v>
      </c>
      <c r="I8187">
        <v>30210000</v>
      </c>
      <c r="J8187" t="s">
        <v>313</v>
      </c>
      <c r="K8187" t="s">
        <v>19</v>
      </c>
      <c r="L8187" t="s">
        <v>314</v>
      </c>
      <c r="M8187" t="s">
        <v>314</v>
      </c>
      <c r="N8187" t="s">
        <v>314</v>
      </c>
      <c r="O8187" t="s">
        <v>17</v>
      </c>
      <c r="P8187" t="s">
        <v>315</v>
      </c>
      <c r="Q8187" t="s">
        <v>314</v>
      </c>
      <c r="R8187" t="str">
        <f t="shared" si="254"/>
        <v>Non-incentive Class</v>
      </c>
      <c r="S8187">
        <f t="shared" si="255"/>
        <v>2419591</v>
      </c>
    </row>
    <row r="8188" spans="1:19" x14ac:dyDescent="0.8">
      <c r="A8188">
        <v>71033</v>
      </c>
      <c r="B8188">
        <v>6.7009999999999996</v>
      </c>
      <c r="C8188">
        <v>0</v>
      </c>
      <c r="D8188">
        <v>116</v>
      </c>
      <c r="E8188">
        <v>0</v>
      </c>
      <c r="F8188">
        <v>0</v>
      </c>
      <c r="G8188">
        <v>0</v>
      </c>
      <c r="H8188">
        <v>0</v>
      </c>
      <c r="I8188">
        <v>30210000</v>
      </c>
      <c r="J8188" t="s">
        <v>313</v>
      </c>
      <c r="K8188" t="s">
        <v>19</v>
      </c>
      <c r="L8188" t="s">
        <v>314</v>
      </c>
      <c r="M8188" t="s">
        <v>314</v>
      </c>
      <c r="N8188" t="s">
        <v>314</v>
      </c>
      <c r="O8188" t="s">
        <v>17</v>
      </c>
      <c r="P8188" t="s">
        <v>315</v>
      </c>
      <c r="Q8188" t="s">
        <v>314</v>
      </c>
      <c r="R8188" t="str">
        <f t="shared" si="254"/>
        <v>Non-incentive Class</v>
      </c>
      <c r="S8188">
        <f t="shared" si="255"/>
        <v>0</v>
      </c>
    </row>
    <row r="8189" spans="1:19" x14ac:dyDescent="0.8">
      <c r="A8189">
        <v>71033</v>
      </c>
      <c r="B8189">
        <v>6.7009999999999996</v>
      </c>
      <c r="C8189">
        <v>1</v>
      </c>
      <c r="D8189">
        <v>59</v>
      </c>
      <c r="E8189">
        <v>542124</v>
      </c>
      <c r="F8189">
        <v>1627834</v>
      </c>
      <c r="G8189">
        <v>0</v>
      </c>
      <c r="H8189">
        <v>0</v>
      </c>
      <c r="I8189">
        <v>30210000</v>
      </c>
      <c r="J8189" t="s">
        <v>313</v>
      </c>
      <c r="K8189" t="s">
        <v>19</v>
      </c>
      <c r="L8189" t="s">
        <v>314</v>
      </c>
      <c r="M8189" t="s">
        <v>314</v>
      </c>
      <c r="N8189" t="s">
        <v>314</v>
      </c>
      <c r="O8189" t="s">
        <v>17</v>
      </c>
      <c r="P8189" t="s">
        <v>315</v>
      </c>
      <c r="Q8189" t="s">
        <v>314</v>
      </c>
      <c r="R8189" t="str">
        <f t="shared" si="254"/>
        <v>Non-incentive Class</v>
      </c>
      <c r="S8189">
        <f t="shared" si="255"/>
        <v>1627834</v>
      </c>
    </row>
    <row r="8190" spans="1:19" x14ac:dyDescent="0.8">
      <c r="A8190">
        <v>71033</v>
      </c>
      <c r="B8190">
        <v>6.7009999999999996</v>
      </c>
      <c r="C8190">
        <v>2</v>
      </c>
      <c r="D8190">
        <v>44902</v>
      </c>
      <c r="E8190">
        <v>1286214999</v>
      </c>
      <c r="F8190">
        <v>3862117456</v>
      </c>
      <c r="G8190">
        <v>615734215</v>
      </c>
      <c r="H8190">
        <v>343404504</v>
      </c>
      <c r="I8190">
        <v>30210000</v>
      </c>
      <c r="J8190" t="s">
        <v>313</v>
      </c>
      <c r="K8190" t="s">
        <v>19</v>
      </c>
      <c r="L8190" t="s">
        <v>314</v>
      </c>
      <c r="M8190" t="s">
        <v>314</v>
      </c>
      <c r="N8190" t="s">
        <v>314</v>
      </c>
      <c r="O8190" t="s">
        <v>17</v>
      </c>
      <c r="P8190" t="s">
        <v>315</v>
      </c>
      <c r="Q8190" t="s">
        <v>314</v>
      </c>
      <c r="R8190" t="str">
        <f t="shared" si="254"/>
        <v>Non-incentive Class</v>
      </c>
      <c r="S8190">
        <f t="shared" si="255"/>
        <v>3862117456</v>
      </c>
    </row>
    <row r="8191" spans="1:19" x14ac:dyDescent="0.8">
      <c r="A8191">
        <v>71033</v>
      </c>
      <c r="B8191">
        <v>6.7009999999999996</v>
      </c>
      <c r="C8191">
        <v>3</v>
      </c>
      <c r="D8191">
        <v>18</v>
      </c>
      <c r="E8191">
        <v>1215497</v>
      </c>
      <c r="F8191">
        <v>3649772</v>
      </c>
      <c r="G8191">
        <v>0</v>
      </c>
      <c r="H8191">
        <v>0</v>
      </c>
      <c r="I8191">
        <v>30210000</v>
      </c>
      <c r="J8191" t="s">
        <v>313</v>
      </c>
      <c r="K8191" t="s">
        <v>19</v>
      </c>
      <c r="L8191" t="s">
        <v>314</v>
      </c>
      <c r="M8191" t="s">
        <v>314</v>
      </c>
      <c r="N8191" t="s">
        <v>314</v>
      </c>
      <c r="O8191" t="s">
        <v>17</v>
      </c>
      <c r="P8191" t="s">
        <v>315</v>
      </c>
      <c r="Q8191" t="s">
        <v>314</v>
      </c>
      <c r="R8191" t="str">
        <f t="shared" si="254"/>
        <v>Non-incentive Class</v>
      </c>
      <c r="S8191">
        <f t="shared" si="255"/>
        <v>3649772</v>
      </c>
    </row>
    <row r="8192" spans="1:19" x14ac:dyDescent="0.8">
      <c r="A8192">
        <v>71033</v>
      </c>
      <c r="B8192">
        <v>6.7009999999999996</v>
      </c>
      <c r="C8192" t="s">
        <v>23</v>
      </c>
      <c r="D8192">
        <v>21</v>
      </c>
      <c r="E8192">
        <v>490835</v>
      </c>
      <c r="F8192">
        <v>1473829</v>
      </c>
      <c r="G8192">
        <v>0</v>
      </c>
      <c r="H8192">
        <v>0</v>
      </c>
      <c r="I8192">
        <v>30210000</v>
      </c>
      <c r="J8192" t="s">
        <v>313</v>
      </c>
      <c r="K8192" t="s">
        <v>19</v>
      </c>
      <c r="L8192" t="s">
        <v>314</v>
      </c>
      <c r="M8192" t="s">
        <v>314</v>
      </c>
      <c r="N8192" t="s">
        <v>314</v>
      </c>
      <c r="O8192" t="s">
        <v>17</v>
      </c>
      <c r="P8192" t="s">
        <v>315</v>
      </c>
      <c r="Q8192" t="s">
        <v>314</v>
      </c>
      <c r="R8192" t="str">
        <f t="shared" si="254"/>
        <v>Non-incentive Class</v>
      </c>
      <c r="S8192">
        <f t="shared" si="255"/>
        <v>1473829</v>
      </c>
    </row>
    <row r="8193" spans="1:19" x14ac:dyDescent="0.8">
      <c r="A8193">
        <v>71033</v>
      </c>
      <c r="B8193">
        <v>6.7009999999999996</v>
      </c>
      <c r="C8193" t="s">
        <v>30</v>
      </c>
      <c r="D8193">
        <v>4</v>
      </c>
      <c r="E8193">
        <v>172003</v>
      </c>
      <c r="F8193">
        <v>516473</v>
      </c>
      <c r="G8193">
        <v>0</v>
      </c>
      <c r="H8193">
        <v>0</v>
      </c>
      <c r="I8193">
        <v>30210000</v>
      </c>
      <c r="J8193" t="s">
        <v>313</v>
      </c>
      <c r="K8193" t="s">
        <v>19</v>
      </c>
      <c r="L8193" t="s">
        <v>314</v>
      </c>
      <c r="M8193" t="s">
        <v>314</v>
      </c>
      <c r="N8193" t="s">
        <v>314</v>
      </c>
      <c r="O8193" t="s">
        <v>17</v>
      </c>
      <c r="P8193" t="s">
        <v>315</v>
      </c>
      <c r="Q8193" t="s">
        <v>314</v>
      </c>
      <c r="R8193" t="str">
        <f t="shared" si="254"/>
        <v>Non-incentive Class</v>
      </c>
      <c r="S8193">
        <f t="shared" si="255"/>
        <v>516473</v>
      </c>
    </row>
    <row r="8194" spans="1:19" x14ac:dyDescent="0.8">
      <c r="A8194">
        <v>71043</v>
      </c>
      <c r="B8194">
        <v>6.6970000000000001</v>
      </c>
      <c r="C8194">
        <v>0</v>
      </c>
      <c r="D8194">
        <v>22</v>
      </c>
      <c r="E8194">
        <v>0</v>
      </c>
      <c r="F8194">
        <v>0</v>
      </c>
      <c r="G8194">
        <v>0</v>
      </c>
      <c r="H8194">
        <v>0</v>
      </c>
      <c r="I8194">
        <v>30210000</v>
      </c>
      <c r="J8194" t="s">
        <v>313</v>
      </c>
      <c r="K8194" t="s">
        <v>19</v>
      </c>
      <c r="L8194" t="s">
        <v>314</v>
      </c>
      <c r="M8194" t="s">
        <v>314</v>
      </c>
      <c r="N8194" t="s">
        <v>314</v>
      </c>
      <c r="O8194" t="s">
        <v>17</v>
      </c>
      <c r="P8194" t="s">
        <v>315</v>
      </c>
      <c r="Q8194" t="s">
        <v>314</v>
      </c>
      <c r="R8194" t="str">
        <f t="shared" si="254"/>
        <v>Non-incentive Class</v>
      </c>
      <c r="S8194">
        <f t="shared" si="255"/>
        <v>0</v>
      </c>
    </row>
    <row r="8195" spans="1:19" x14ac:dyDescent="0.8">
      <c r="A8195">
        <v>71043</v>
      </c>
      <c r="B8195">
        <v>6.6970000000000001</v>
      </c>
      <c r="C8195">
        <v>1</v>
      </c>
      <c r="D8195">
        <v>1</v>
      </c>
      <c r="E8195">
        <v>14544</v>
      </c>
      <c r="F8195">
        <v>43671</v>
      </c>
      <c r="G8195">
        <v>0</v>
      </c>
      <c r="H8195">
        <v>0</v>
      </c>
      <c r="I8195">
        <v>30210000</v>
      </c>
      <c r="J8195" t="s">
        <v>313</v>
      </c>
      <c r="K8195" t="s">
        <v>19</v>
      </c>
      <c r="L8195" t="s">
        <v>314</v>
      </c>
      <c r="M8195" t="s">
        <v>314</v>
      </c>
      <c r="N8195" t="s">
        <v>314</v>
      </c>
      <c r="O8195" t="s">
        <v>17</v>
      </c>
      <c r="P8195" t="s">
        <v>315</v>
      </c>
      <c r="Q8195" t="s">
        <v>314</v>
      </c>
      <c r="R8195" t="str">
        <f t="shared" ref="R8195:R8258" si="256">IF(COUNTIF(C8195,"6A"),"Incentive Class",IF(COUNTIF(C8195,"6B"),"Incentive Class",IF(COUNTIF(C8195,"6C"),"Incentive Class",IF(COUNTIF(C8195,"7A"),"Incentive Class",IF(COUNTIF(C8195,"7B"),"Incentive Class","Non-incentive Class")))))</f>
        <v>Non-incentive Class</v>
      </c>
      <c r="S8195">
        <f t="shared" ref="S8195:S8258" si="257">IF(R8195="Incentive Class", F8195*10, F8195)</f>
        <v>43671</v>
      </c>
    </row>
    <row r="8196" spans="1:19" x14ac:dyDescent="0.8">
      <c r="A8196">
        <v>71043</v>
      </c>
      <c r="B8196">
        <v>6.6970000000000001</v>
      </c>
      <c r="C8196">
        <v>2</v>
      </c>
      <c r="D8196">
        <v>78</v>
      </c>
      <c r="E8196">
        <v>2391086</v>
      </c>
      <c r="F8196">
        <v>7179714</v>
      </c>
      <c r="G8196">
        <v>500498</v>
      </c>
      <c r="H8196">
        <v>380000</v>
      </c>
      <c r="I8196">
        <v>30210000</v>
      </c>
      <c r="J8196" t="s">
        <v>313</v>
      </c>
      <c r="K8196" t="s">
        <v>19</v>
      </c>
      <c r="L8196" t="s">
        <v>314</v>
      </c>
      <c r="M8196" t="s">
        <v>314</v>
      </c>
      <c r="N8196" t="s">
        <v>314</v>
      </c>
      <c r="O8196" t="s">
        <v>17</v>
      </c>
      <c r="P8196" t="s">
        <v>315</v>
      </c>
      <c r="Q8196" t="s">
        <v>314</v>
      </c>
      <c r="R8196" t="str">
        <f t="shared" si="256"/>
        <v>Non-incentive Class</v>
      </c>
      <c r="S8196">
        <f t="shared" si="257"/>
        <v>7179714</v>
      </c>
    </row>
    <row r="8197" spans="1:19" x14ac:dyDescent="0.8">
      <c r="A8197">
        <v>71043</v>
      </c>
      <c r="B8197">
        <v>6.6970000000000001</v>
      </c>
      <c r="C8197">
        <v>3</v>
      </c>
      <c r="D8197">
        <v>9</v>
      </c>
      <c r="E8197">
        <v>1093714</v>
      </c>
      <c r="F8197">
        <v>3284096</v>
      </c>
      <c r="G8197">
        <v>0</v>
      </c>
      <c r="H8197">
        <v>0</v>
      </c>
      <c r="I8197">
        <v>30210000</v>
      </c>
      <c r="J8197" t="s">
        <v>313</v>
      </c>
      <c r="K8197" t="s">
        <v>19</v>
      </c>
      <c r="L8197" t="s">
        <v>314</v>
      </c>
      <c r="M8197" t="s">
        <v>314</v>
      </c>
      <c r="N8197" t="s">
        <v>314</v>
      </c>
      <c r="O8197" t="s">
        <v>17</v>
      </c>
      <c r="P8197" t="s">
        <v>315</v>
      </c>
      <c r="Q8197" t="s">
        <v>314</v>
      </c>
      <c r="R8197" t="str">
        <f t="shared" si="256"/>
        <v>Non-incentive Class</v>
      </c>
      <c r="S8197">
        <f t="shared" si="257"/>
        <v>3284096</v>
      </c>
    </row>
    <row r="8198" spans="1:19" x14ac:dyDescent="0.8">
      <c r="A8198">
        <v>71043</v>
      </c>
      <c r="B8198">
        <v>6.6970000000000001</v>
      </c>
      <c r="C8198" t="s">
        <v>23</v>
      </c>
      <c r="D8198">
        <v>108</v>
      </c>
      <c r="E8198">
        <v>6764196</v>
      </c>
      <c r="F8198">
        <v>20310851</v>
      </c>
      <c r="G8198">
        <v>10000</v>
      </c>
      <c r="H8198">
        <v>10000</v>
      </c>
      <c r="I8198">
        <v>30210000</v>
      </c>
      <c r="J8198" t="s">
        <v>313</v>
      </c>
      <c r="K8198" t="s">
        <v>19</v>
      </c>
      <c r="L8198" t="s">
        <v>314</v>
      </c>
      <c r="M8198" t="s">
        <v>314</v>
      </c>
      <c r="N8198" t="s">
        <v>314</v>
      </c>
      <c r="O8198" t="s">
        <v>17</v>
      </c>
      <c r="P8198" t="s">
        <v>315</v>
      </c>
      <c r="Q8198" t="s">
        <v>314</v>
      </c>
      <c r="R8198" t="str">
        <f t="shared" si="256"/>
        <v>Non-incentive Class</v>
      </c>
      <c r="S8198">
        <f t="shared" si="257"/>
        <v>20310851</v>
      </c>
    </row>
    <row r="8199" spans="1:19" x14ac:dyDescent="0.8">
      <c r="A8199">
        <v>71043</v>
      </c>
      <c r="B8199">
        <v>6.6970000000000001</v>
      </c>
      <c r="C8199" t="s">
        <v>30</v>
      </c>
      <c r="D8199">
        <v>3</v>
      </c>
      <c r="E8199">
        <v>574526</v>
      </c>
      <c r="F8199">
        <v>1725129</v>
      </c>
      <c r="G8199">
        <v>0</v>
      </c>
      <c r="H8199">
        <v>0</v>
      </c>
      <c r="I8199">
        <v>30210000</v>
      </c>
      <c r="J8199" t="s">
        <v>313</v>
      </c>
      <c r="K8199" t="s">
        <v>19</v>
      </c>
      <c r="L8199" t="s">
        <v>314</v>
      </c>
      <c r="M8199" t="s">
        <v>314</v>
      </c>
      <c r="N8199" t="s">
        <v>314</v>
      </c>
      <c r="O8199" t="s">
        <v>17</v>
      </c>
      <c r="P8199" t="s">
        <v>315</v>
      </c>
      <c r="Q8199" t="s">
        <v>314</v>
      </c>
      <c r="R8199" t="str">
        <f t="shared" si="256"/>
        <v>Non-incentive Class</v>
      </c>
      <c r="S8199">
        <f t="shared" si="257"/>
        <v>1725129</v>
      </c>
    </row>
    <row r="8200" spans="1:19" x14ac:dyDescent="0.8">
      <c r="A8200">
        <v>71044</v>
      </c>
      <c r="B8200">
        <v>6.7009999999999996</v>
      </c>
      <c r="C8200">
        <v>2</v>
      </c>
      <c r="D8200">
        <v>27</v>
      </c>
      <c r="E8200">
        <v>1109075</v>
      </c>
      <c r="F8200">
        <v>3330220</v>
      </c>
      <c r="G8200">
        <v>344674</v>
      </c>
      <c r="H8200">
        <v>160000</v>
      </c>
      <c r="I8200">
        <v>30210000</v>
      </c>
      <c r="J8200" t="s">
        <v>313</v>
      </c>
      <c r="K8200" t="s">
        <v>19</v>
      </c>
      <c r="L8200" t="s">
        <v>314</v>
      </c>
      <c r="M8200" t="s">
        <v>314</v>
      </c>
      <c r="N8200" t="s">
        <v>314</v>
      </c>
      <c r="O8200" t="s">
        <v>17</v>
      </c>
      <c r="P8200" t="s">
        <v>315</v>
      </c>
      <c r="Q8200" t="s">
        <v>314</v>
      </c>
      <c r="R8200" t="str">
        <f t="shared" si="256"/>
        <v>Non-incentive Class</v>
      </c>
      <c r="S8200">
        <f t="shared" si="257"/>
        <v>3330220</v>
      </c>
    </row>
    <row r="8201" spans="1:19" x14ac:dyDescent="0.8">
      <c r="A8201">
        <v>71044</v>
      </c>
      <c r="B8201">
        <v>6.7009999999999996</v>
      </c>
      <c r="C8201" t="s">
        <v>23</v>
      </c>
      <c r="D8201">
        <v>1</v>
      </c>
      <c r="E8201">
        <v>36317</v>
      </c>
      <c r="F8201">
        <v>109049</v>
      </c>
      <c r="G8201">
        <v>0</v>
      </c>
      <c r="H8201">
        <v>0</v>
      </c>
      <c r="I8201">
        <v>30210000</v>
      </c>
      <c r="J8201" t="s">
        <v>313</v>
      </c>
      <c r="K8201" t="s">
        <v>19</v>
      </c>
      <c r="L8201" t="s">
        <v>314</v>
      </c>
      <c r="M8201" t="s">
        <v>314</v>
      </c>
      <c r="N8201" t="s">
        <v>314</v>
      </c>
      <c r="O8201" t="s">
        <v>17</v>
      </c>
      <c r="P8201" t="s">
        <v>315</v>
      </c>
      <c r="Q8201" t="s">
        <v>314</v>
      </c>
      <c r="R8201" t="str">
        <f t="shared" si="256"/>
        <v>Non-incentive Class</v>
      </c>
      <c r="S8201">
        <f t="shared" si="257"/>
        <v>109049</v>
      </c>
    </row>
    <row r="8202" spans="1:19" x14ac:dyDescent="0.8">
      <c r="A8202">
        <v>71045</v>
      </c>
      <c r="B8202">
        <v>6.6970000000000001</v>
      </c>
      <c r="C8202">
        <v>0</v>
      </c>
      <c r="D8202">
        <v>64</v>
      </c>
      <c r="E8202">
        <v>0</v>
      </c>
      <c r="F8202">
        <v>0</v>
      </c>
      <c r="G8202">
        <v>0</v>
      </c>
      <c r="H8202">
        <v>0</v>
      </c>
      <c r="I8202">
        <v>30210000</v>
      </c>
      <c r="J8202" t="s">
        <v>313</v>
      </c>
      <c r="K8202" t="s">
        <v>19</v>
      </c>
      <c r="L8202" t="s">
        <v>314</v>
      </c>
      <c r="M8202" t="s">
        <v>314</v>
      </c>
      <c r="N8202" t="s">
        <v>314</v>
      </c>
      <c r="O8202" t="s">
        <v>17</v>
      </c>
      <c r="P8202" t="s">
        <v>315</v>
      </c>
      <c r="Q8202" t="s">
        <v>314</v>
      </c>
      <c r="R8202" t="str">
        <f t="shared" si="256"/>
        <v>Non-incentive Class</v>
      </c>
      <c r="S8202">
        <f t="shared" si="257"/>
        <v>0</v>
      </c>
    </row>
    <row r="8203" spans="1:19" x14ac:dyDescent="0.8">
      <c r="A8203">
        <v>71045</v>
      </c>
      <c r="B8203">
        <v>6.6970000000000001</v>
      </c>
      <c r="C8203">
        <v>1</v>
      </c>
      <c r="D8203">
        <v>5</v>
      </c>
      <c r="E8203">
        <v>67583</v>
      </c>
      <c r="F8203">
        <v>202931</v>
      </c>
      <c r="G8203">
        <v>0</v>
      </c>
      <c r="H8203">
        <v>0</v>
      </c>
      <c r="I8203">
        <v>30210000</v>
      </c>
      <c r="J8203" t="s">
        <v>313</v>
      </c>
      <c r="K8203" t="s">
        <v>19</v>
      </c>
      <c r="L8203" t="s">
        <v>314</v>
      </c>
      <c r="M8203" t="s">
        <v>314</v>
      </c>
      <c r="N8203" t="s">
        <v>314</v>
      </c>
      <c r="O8203" t="s">
        <v>17</v>
      </c>
      <c r="P8203" t="s">
        <v>315</v>
      </c>
      <c r="Q8203" t="s">
        <v>314</v>
      </c>
      <c r="R8203" t="str">
        <f t="shared" si="256"/>
        <v>Non-incentive Class</v>
      </c>
      <c r="S8203">
        <f t="shared" si="257"/>
        <v>202931</v>
      </c>
    </row>
    <row r="8204" spans="1:19" x14ac:dyDescent="0.8">
      <c r="A8204">
        <v>71045</v>
      </c>
      <c r="B8204">
        <v>6.6970000000000001</v>
      </c>
      <c r="C8204">
        <v>2</v>
      </c>
      <c r="D8204">
        <v>79</v>
      </c>
      <c r="E8204">
        <v>1916519</v>
      </c>
      <c r="F8204">
        <v>5754730</v>
      </c>
      <c r="G8204">
        <v>317212</v>
      </c>
      <c r="H8204">
        <v>260000</v>
      </c>
      <c r="I8204">
        <v>30210000</v>
      </c>
      <c r="J8204" t="s">
        <v>313</v>
      </c>
      <c r="K8204" t="s">
        <v>19</v>
      </c>
      <c r="L8204" t="s">
        <v>314</v>
      </c>
      <c r="M8204" t="s">
        <v>314</v>
      </c>
      <c r="N8204" t="s">
        <v>314</v>
      </c>
      <c r="O8204" t="s">
        <v>17</v>
      </c>
      <c r="P8204" t="s">
        <v>315</v>
      </c>
      <c r="Q8204" t="s">
        <v>314</v>
      </c>
      <c r="R8204" t="str">
        <f t="shared" si="256"/>
        <v>Non-incentive Class</v>
      </c>
      <c r="S8204">
        <f t="shared" si="257"/>
        <v>5754730</v>
      </c>
    </row>
    <row r="8205" spans="1:19" x14ac:dyDescent="0.8">
      <c r="A8205">
        <v>71045</v>
      </c>
      <c r="B8205">
        <v>6.6970000000000001</v>
      </c>
      <c r="C8205">
        <v>3</v>
      </c>
      <c r="D8205">
        <v>13</v>
      </c>
      <c r="E8205">
        <v>1279185</v>
      </c>
      <c r="F8205">
        <v>3841010</v>
      </c>
      <c r="G8205">
        <v>0</v>
      </c>
      <c r="H8205">
        <v>0</v>
      </c>
      <c r="I8205">
        <v>30210000</v>
      </c>
      <c r="J8205" t="s">
        <v>313</v>
      </c>
      <c r="K8205" t="s">
        <v>19</v>
      </c>
      <c r="L8205" t="s">
        <v>314</v>
      </c>
      <c r="M8205" t="s">
        <v>314</v>
      </c>
      <c r="N8205" t="s">
        <v>314</v>
      </c>
      <c r="O8205" t="s">
        <v>17</v>
      </c>
      <c r="P8205" t="s">
        <v>315</v>
      </c>
      <c r="Q8205" t="s">
        <v>314</v>
      </c>
      <c r="R8205" t="str">
        <f t="shared" si="256"/>
        <v>Non-incentive Class</v>
      </c>
      <c r="S8205">
        <f t="shared" si="257"/>
        <v>3841010</v>
      </c>
    </row>
    <row r="8206" spans="1:19" x14ac:dyDescent="0.8">
      <c r="A8206">
        <v>71045</v>
      </c>
      <c r="B8206">
        <v>6.6970000000000001</v>
      </c>
      <c r="C8206" t="s">
        <v>23</v>
      </c>
      <c r="D8206">
        <v>98</v>
      </c>
      <c r="E8206">
        <v>11204745</v>
      </c>
      <c r="F8206">
        <v>33644487</v>
      </c>
      <c r="G8206">
        <v>0</v>
      </c>
      <c r="H8206">
        <v>0</v>
      </c>
      <c r="I8206">
        <v>30210000</v>
      </c>
      <c r="J8206" t="s">
        <v>313</v>
      </c>
      <c r="K8206" t="s">
        <v>19</v>
      </c>
      <c r="L8206" t="s">
        <v>314</v>
      </c>
      <c r="M8206" t="s">
        <v>314</v>
      </c>
      <c r="N8206" t="s">
        <v>314</v>
      </c>
      <c r="O8206" t="s">
        <v>17</v>
      </c>
      <c r="P8206" t="s">
        <v>315</v>
      </c>
      <c r="Q8206" t="s">
        <v>314</v>
      </c>
      <c r="R8206" t="str">
        <f t="shared" si="256"/>
        <v>Non-incentive Class</v>
      </c>
      <c r="S8206">
        <f t="shared" si="257"/>
        <v>33644487</v>
      </c>
    </row>
    <row r="8207" spans="1:19" x14ac:dyDescent="0.8">
      <c r="A8207">
        <v>71045</v>
      </c>
      <c r="B8207">
        <v>6.6970000000000001</v>
      </c>
      <c r="C8207" t="s">
        <v>30</v>
      </c>
      <c r="D8207">
        <v>6</v>
      </c>
      <c r="E8207">
        <v>416449</v>
      </c>
      <c r="F8207">
        <v>1250472</v>
      </c>
      <c r="G8207">
        <v>0</v>
      </c>
      <c r="H8207">
        <v>0</v>
      </c>
      <c r="I8207">
        <v>30210000</v>
      </c>
      <c r="J8207" t="s">
        <v>313</v>
      </c>
      <c r="K8207" t="s">
        <v>19</v>
      </c>
      <c r="L8207" t="s">
        <v>314</v>
      </c>
      <c r="M8207" t="s">
        <v>314</v>
      </c>
      <c r="N8207" t="s">
        <v>314</v>
      </c>
      <c r="O8207" t="s">
        <v>17</v>
      </c>
      <c r="P8207" t="s">
        <v>315</v>
      </c>
      <c r="Q8207" t="s">
        <v>314</v>
      </c>
      <c r="R8207" t="str">
        <f t="shared" si="256"/>
        <v>Non-incentive Class</v>
      </c>
      <c r="S8207">
        <f t="shared" si="257"/>
        <v>1250472</v>
      </c>
    </row>
    <row r="8208" spans="1:19" x14ac:dyDescent="0.8">
      <c r="A8208">
        <v>71046</v>
      </c>
      <c r="B8208">
        <v>6.7009999999999996</v>
      </c>
      <c r="C8208">
        <v>0</v>
      </c>
      <c r="D8208">
        <v>2</v>
      </c>
      <c r="E8208">
        <v>0</v>
      </c>
      <c r="F8208">
        <v>0</v>
      </c>
      <c r="G8208">
        <v>0</v>
      </c>
      <c r="H8208">
        <v>0</v>
      </c>
      <c r="I8208">
        <v>30210000</v>
      </c>
      <c r="J8208" t="s">
        <v>313</v>
      </c>
      <c r="K8208" t="s">
        <v>19</v>
      </c>
      <c r="L8208" t="s">
        <v>314</v>
      </c>
      <c r="M8208" t="s">
        <v>314</v>
      </c>
      <c r="N8208" t="s">
        <v>314</v>
      </c>
      <c r="O8208" t="s">
        <v>17</v>
      </c>
      <c r="P8208" t="s">
        <v>315</v>
      </c>
      <c r="Q8208" t="s">
        <v>314</v>
      </c>
      <c r="R8208" t="str">
        <f t="shared" si="256"/>
        <v>Non-incentive Class</v>
      </c>
      <c r="S8208">
        <f t="shared" si="257"/>
        <v>0</v>
      </c>
    </row>
    <row r="8209" spans="1:19" x14ac:dyDescent="0.8">
      <c r="A8209">
        <v>71046</v>
      </c>
      <c r="B8209">
        <v>6.7009999999999996</v>
      </c>
      <c r="C8209">
        <v>2</v>
      </c>
      <c r="D8209">
        <v>19</v>
      </c>
      <c r="E8209">
        <v>315982</v>
      </c>
      <c r="F8209">
        <v>948795</v>
      </c>
      <c r="G8209">
        <v>309221</v>
      </c>
      <c r="H8209">
        <v>140000</v>
      </c>
      <c r="I8209">
        <v>30210000</v>
      </c>
      <c r="J8209" t="s">
        <v>313</v>
      </c>
      <c r="K8209" t="s">
        <v>19</v>
      </c>
      <c r="L8209" t="s">
        <v>314</v>
      </c>
      <c r="M8209" t="s">
        <v>314</v>
      </c>
      <c r="N8209" t="s">
        <v>314</v>
      </c>
      <c r="O8209" t="s">
        <v>17</v>
      </c>
      <c r="P8209" t="s">
        <v>315</v>
      </c>
      <c r="Q8209" t="s">
        <v>314</v>
      </c>
      <c r="R8209" t="str">
        <f t="shared" si="256"/>
        <v>Non-incentive Class</v>
      </c>
      <c r="S8209">
        <f t="shared" si="257"/>
        <v>948795</v>
      </c>
    </row>
    <row r="8210" spans="1:19" x14ac:dyDescent="0.8">
      <c r="A8210">
        <v>71047</v>
      </c>
      <c r="B8210">
        <v>6.6970000000000001</v>
      </c>
      <c r="C8210">
        <v>0</v>
      </c>
      <c r="D8210">
        <v>38</v>
      </c>
      <c r="E8210">
        <v>0</v>
      </c>
      <c r="F8210">
        <v>0</v>
      </c>
      <c r="G8210">
        <v>0</v>
      </c>
      <c r="H8210">
        <v>0</v>
      </c>
      <c r="I8210">
        <v>30210000</v>
      </c>
      <c r="J8210" t="s">
        <v>313</v>
      </c>
      <c r="K8210" t="s">
        <v>19</v>
      </c>
      <c r="L8210" t="s">
        <v>314</v>
      </c>
      <c r="M8210" t="s">
        <v>314</v>
      </c>
      <c r="N8210" t="s">
        <v>314</v>
      </c>
      <c r="O8210" t="s">
        <v>17</v>
      </c>
      <c r="P8210" t="s">
        <v>315</v>
      </c>
      <c r="Q8210" t="s">
        <v>314</v>
      </c>
      <c r="R8210" t="str">
        <f t="shared" si="256"/>
        <v>Non-incentive Class</v>
      </c>
      <c r="S8210">
        <f t="shared" si="257"/>
        <v>0</v>
      </c>
    </row>
    <row r="8211" spans="1:19" x14ac:dyDescent="0.8">
      <c r="A8211">
        <v>71047</v>
      </c>
      <c r="B8211">
        <v>6.6970000000000001</v>
      </c>
      <c r="C8211">
        <v>1</v>
      </c>
      <c r="D8211">
        <v>14</v>
      </c>
      <c r="E8211">
        <v>208718</v>
      </c>
      <c r="F8211">
        <v>626718</v>
      </c>
      <c r="G8211">
        <v>0</v>
      </c>
      <c r="H8211">
        <v>0</v>
      </c>
      <c r="I8211">
        <v>30210000</v>
      </c>
      <c r="J8211" t="s">
        <v>313</v>
      </c>
      <c r="K8211" t="s">
        <v>19</v>
      </c>
      <c r="L8211" t="s">
        <v>314</v>
      </c>
      <c r="M8211" t="s">
        <v>314</v>
      </c>
      <c r="N8211" t="s">
        <v>314</v>
      </c>
      <c r="O8211" t="s">
        <v>17</v>
      </c>
      <c r="P8211" t="s">
        <v>315</v>
      </c>
      <c r="Q8211" t="s">
        <v>314</v>
      </c>
      <c r="R8211" t="str">
        <f t="shared" si="256"/>
        <v>Non-incentive Class</v>
      </c>
      <c r="S8211">
        <f t="shared" si="257"/>
        <v>626718</v>
      </c>
    </row>
    <row r="8212" spans="1:19" x14ac:dyDescent="0.8">
      <c r="A8212">
        <v>71047</v>
      </c>
      <c r="B8212">
        <v>6.6970000000000001</v>
      </c>
      <c r="C8212">
        <v>2</v>
      </c>
      <c r="D8212">
        <v>149</v>
      </c>
      <c r="E8212">
        <v>2578053</v>
      </c>
      <c r="F8212">
        <v>7741128</v>
      </c>
      <c r="G8212">
        <v>744967</v>
      </c>
      <c r="H8212">
        <v>540000</v>
      </c>
      <c r="I8212">
        <v>30210000</v>
      </c>
      <c r="J8212" t="s">
        <v>313</v>
      </c>
      <c r="K8212" t="s">
        <v>19</v>
      </c>
      <c r="L8212" t="s">
        <v>314</v>
      </c>
      <c r="M8212" t="s">
        <v>314</v>
      </c>
      <c r="N8212" t="s">
        <v>314</v>
      </c>
      <c r="O8212" t="s">
        <v>17</v>
      </c>
      <c r="P8212" t="s">
        <v>315</v>
      </c>
      <c r="Q8212" t="s">
        <v>314</v>
      </c>
      <c r="R8212" t="str">
        <f t="shared" si="256"/>
        <v>Non-incentive Class</v>
      </c>
      <c r="S8212">
        <f t="shared" si="257"/>
        <v>7741128</v>
      </c>
    </row>
    <row r="8213" spans="1:19" x14ac:dyDescent="0.8">
      <c r="A8213">
        <v>71047</v>
      </c>
      <c r="B8213">
        <v>6.6970000000000001</v>
      </c>
      <c r="C8213">
        <v>3</v>
      </c>
      <c r="D8213">
        <v>10</v>
      </c>
      <c r="E8213">
        <v>671472</v>
      </c>
      <c r="F8213">
        <v>2016230</v>
      </c>
      <c r="G8213">
        <v>0</v>
      </c>
      <c r="H8213">
        <v>0</v>
      </c>
      <c r="I8213">
        <v>30210000</v>
      </c>
      <c r="J8213" t="s">
        <v>313</v>
      </c>
      <c r="K8213" t="s">
        <v>19</v>
      </c>
      <c r="L8213" t="s">
        <v>314</v>
      </c>
      <c r="M8213" t="s">
        <v>314</v>
      </c>
      <c r="N8213" t="s">
        <v>314</v>
      </c>
      <c r="O8213" t="s">
        <v>17</v>
      </c>
      <c r="P8213" t="s">
        <v>315</v>
      </c>
      <c r="Q8213" t="s">
        <v>314</v>
      </c>
      <c r="R8213" t="str">
        <f t="shared" si="256"/>
        <v>Non-incentive Class</v>
      </c>
      <c r="S8213">
        <f t="shared" si="257"/>
        <v>2016230</v>
      </c>
    </row>
    <row r="8214" spans="1:19" x14ac:dyDescent="0.8">
      <c r="A8214">
        <v>71047</v>
      </c>
      <c r="B8214">
        <v>6.6970000000000001</v>
      </c>
      <c r="C8214" t="s">
        <v>23</v>
      </c>
      <c r="D8214">
        <v>243</v>
      </c>
      <c r="E8214">
        <v>15213761</v>
      </c>
      <c r="F8214">
        <v>45682362</v>
      </c>
      <c r="G8214">
        <v>0</v>
      </c>
      <c r="H8214">
        <v>0</v>
      </c>
      <c r="I8214">
        <v>30210000</v>
      </c>
      <c r="J8214" t="s">
        <v>313</v>
      </c>
      <c r="K8214" t="s">
        <v>19</v>
      </c>
      <c r="L8214" t="s">
        <v>314</v>
      </c>
      <c r="M8214" t="s">
        <v>314</v>
      </c>
      <c r="N8214" t="s">
        <v>314</v>
      </c>
      <c r="O8214" t="s">
        <v>17</v>
      </c>
      <c r="P8214" t="s">
        <v>315</v>
      </c>
      <c r="Q8214" t="s">
        <v>314</v>
      </c>
      <c r="R8214" t="str">
        <f t="shared" si="256"/>
        <v>Non-incentive Class</v>
      </c>
      <c r="S8214">
        <f t="shared" si="257"/>
        <v>45682362</v>
      </c>
    </row>
    <row r="8215" spans="1:19" x14ac:dyDescent="0.8">
      <c r="A8215">
        <v>71047</v>
      </c>
      <c r="B8215">
        <v>6.6970000000000001</v>
      </c>
      <c r="C8215" t="s">
        <v>30</v>
      </c>
      <c r="D8215">
        <v>162</v>
      </c>
      <c r="E8215">
        <v>9683614</v>
      </c>
      <c r="F8215">
        <v>29076987</v>
      </c>
      <c r="G8215">
        <v>0</v>
      </c>
      <c r="H8215">
        <v>0</v>
      </c>
      <c r="I8215">
        <v>30210000</v>
      </c>
      <c r="J8215" t="s">
        <v>313</v>
      </c>
      <c r="K8215" t="s">
        <v>19</v>
      </c>
      <c r="L8215" t="s">
        <v>314</v>
      </c>
      <c r="M8215" t="s">
        <v>314</v>
      </c>
      <c r="N8215" t="s">
        <v>314</v>
      </c>
      <c r="O8215" t="s">
        <v>17</v>
      </c>
      <c r="P8215" t="s">
        <v>315</v>
      </c>
      <c r="Q8215" t="s">
        <v>314</v>
      </c>
      <c r="R8215" t="str">
        <f t="shared" si="256"/>
        <v>Non-incentive Class</v>
      </c>
      <c r="S8215">
        <f t="shared" si="257"/>
        <v>29076987</v>
      </c>
    </row>
    <row r="8216" spans="1:19" x14ac:dyDescent="0.8">
      <c r="A8216">
        <v>71047</v>
      </c>
      <c r="B8216">
        <v>6.6970000000000001</v>
      </c>
      <c r="C8216" t="s">
        <v>34</v>
      </c>
      <c r="D8216">
        <v>8</v>
      </c>
      <c r="E8216">
        <v>134475</v>
      </c>
      <c r="F8216">
        <v>403787</v>
      </c>
      <c r="G8216">
        <v>0</v>
      </c>
      <c r="H8216">
        <v>0</v>
      </c>
      <c r="I8216">
        <v>30210000</v>
      </c>
      <c r="J8216" t="s">
        <v>313</v>
      </c>
      <c r="K8216" t="s">
        <v>19</v>
      </c>
      <c r="L8216" t="s">
        <v>314</v>
      </c>
      <c r="M8216" t="s">
        <v>314</v>
      </c>
      <c r="N8216" t="s">
        <v>314</v>
      </c>
      <c r="O8216" t="s">
        <v>17</v>
      </c>
      <c r="P8216" t="s">
        <v>315</v>
      </c>
      <c r="Q8216" t="s">
        <v>314</v>
      </c>
      <c r="R8216" t="str">
        <f t="shared" si="256"/>
        <v>Incentive Class</v>
      </c>
      <c r="S8216">
        <f t="shared" si="257"/>
        <v>4037870</v>
      </c>
    </row>
    <row r="8217" spans="1:19" x14ac:dyDescent="0.8">
      <c r="A8217">
        <v>71048</v>
      </c>
      <c r="B8217">
        <v>6.7009999999999996</v>
      </c>
      <c r="C8217">
        <v>1</v>
      </c>
      <c r="D8217">
        <v>1</v>
      </c>
      <c r="E8217">
        <v>9062</v>
      </c>
      <c r="F8217">
        <v>27210</v>
      </c>
      <c r="G8217">
        <v>0</v>
      </c>
      <c r="H8217">
        <v>0</v>
      </c>
      <c r="I8217">
        <v>30210000</v>
      </c>
      <c r="J8217" t="s">
        <v>313</v>
      </c>
      <c r="K8217" t="s">
        <v>19</v>
      </c>
      <c r="L8217" t="s">
        <v>314</v>
      </c>
      <c r="M8217" t="s">
        <v>314</v>
      </c>
      <c r="N8217" t="s">
        <v>314</v>
      </c>
      <c r="O8217" t="s">
        <v>17</v>
      </c>
      <c r="P8217" t="s">
        <v>315</v>
      </c>
      <c r="Q8217" t="s">
        <v>314</v>
      </c>
      <c r="R8217" t="str">
        <f t="shared" si="256"/>
        <v>Non-incentive Class</v>
      </c>
      <c r="S8217">
        <f t="shared" si="257"/>
        <v>27210</v>
      </c>
    </row>
    <row r="8218" spans="1:19" x14ac:dyDescent="0.8">
      <c r="A8218">
        <v>71048</v>
      </c>
      <c r="B8218">
        <v>6.7009999999999996</v>
      </c>
      <c r="C8218">
        <v>2</v>
      </c>
      <c r="D8218">
        <v>34</v>
      </c>
      <c r="E8218">
        <v>770556</v>
      </c>
      <c r="F8218">
        <v>2313749</v>
      </c>
      <c r="G8218">
        <v>307196</v>
      </c>
      <c r="H8218">
        <v>230000</v>
      </c>
      <c r="I8218">
        <v>30210000</v>
      </c>
      <c r="J8218" t="s">
        <v>313</v>
      </c>
      <c r="K8218" t="s">
        <v>19</v>
      </c>
      <c r="L8218" t="s">
        <v>314</v>
      </c>
      <c r="M8218" t="s">
        <v>314</v>
      </c>
      <c r="N8218" t="s">
        <v>314</v>
      </c>
      <c r="O8218" t="s">
        <v>17</v>
      </c>
      <c r="P8218" t="s">
        <v>315</v>
      </c>
      <c r="Q8218" t="s">
        <v>314</v>
      </c>
      <c r="R8218" t="str">
        <f t="shared" si="256"/>
        <v>Non-incentive Class</v>
      </c>
      <c r="S8218">
        <f t="shared" si="257"/>
        <v>2313749</v>
      </c>
    </row>
    <row r="8219" spans="1:19" x14ac:dyDescent="0.8">
      <c r="A8219">
        <v>71048</v>
      </c>
      <c r="B8219">
        <v>6.7009999999999996</v>
      </c>
      <c r="C8219" t="s">
        <v>23</v>
      </c>
      <c r="D8219">
        <v>3</v>
      </c>
      <c r="E8219">
        <v>60950</v>
      </c>
      <c r="F8219">
        <v>183014</v>
      </c>
      <c r="G8219">
        <v>0</v>
      </c>
      <c r="H8219">
        <v>0</v>
      </c>
      <c r="I8219">
        <v>30210000</v>
      </c>
      <c r="J8219" t="s">
        <v>313</v>
      </c>
      <c r="K8219" t="s">
        <v>19</v>
      </c>
      <c r="L8219" t="s">
        <v>314</v>
      </c>
      <c r="M8219" t="s">
        <v>314</v>
      </c>
      <c r="N8219" t="s">
        <v>314</v>
      </c>
      <c r="O8219" t="s">
        <v>17</v>
      </c>
      <c r="P8219" t="s">
        <v>315</v>
      </c>
      <c r="Q8219" t="s">
        <v>314</v>
      </c>
      <c r="R8219" t="str">
        <f t="shared" si="256"/>
        <v>Non-incentive Class</v>
      </c>
      <c r="S8219">
        <f t="shared" si="257"/>
        <v>183014</v>
      </c>
    </row>
    <row r="8220" spans="1:19" x14ac:dyDescent="0.8">
      <c r="A8220">
        <v>71048</v>
      </c>
      <c r="B8220">
        <v>6.7009999999999996</v>
      </c>
      <c r="C8220" t="s">
        <v>30</v>
      </c>
      <c r="D8220">
        <v>1</v>
      </c>
      <c r="E8220">
        <v>6462</v>
      </c>
      <c r="F8220">
        <v>19403</v>
      </c>
      <c r="G8220">
        <v>0</v>
      </c>
      <c r="H8220">
        <v>0</v>
      </c>
      <c r="I8220">
        <v>30210000</v>
      </c>
      <c r="J8220" t="s">
        <v>313</v>
      </c>
      <c r="K8220" t="s">
        <v>19</v>
      </c>
      <c r="L8220" t="s">
        <v>314</v>
      </c>
      <c r="M8220" t="s">
        <v>314</v>
      </c>
      <c r="N8220" t="s">
        <v>314</v>
      </c>
      <c r="O8220" t="s">
        <v>17</v>
      </c>
      <c r="P8220" t="s">
        <v>315</v>
      </c>
      <c r="Q8220" t="s">
        <v>314</v>
      </c>
      <c r="R8220" t="str">
        <f t="shared" si="256"/>
        <v>Non-incentive Class</v>
      </c>
      <c r="S8220">
        <f t="shared" si="257"/>
        <v>19403</v>
      </c>
    </row>
    <row r="8221" spans="1:19" x14ac:dyDescent="0.8">
      <c r="A8221">
        <v>71049</v>
      </c>
      <c r="B8221">
        <v>6.6970000000000001</v>
      </c>
      <c r="C8221">
        <v>0</v>
      </c>
      <c r="D8221">
        <v>48</v>
      </c>
      <c r="E8221">
        <v>0</v>
      </c>
      <c r="F8221">
        <v>0</v>
      </c>
      <c r="G8221">
        <v>0</v>
      </c>
      <c r="H8221">
        <v>0</v>
      </c>
      <c r="I8221">
        <v>30210000</v>
      </c>
      <c r="J8221" t="s">
        <v>313</v>
      </c>
      <c r="K8221" t="s">
        <v>19</v>
      </c>
      <c r="L8221" t="s">
        <v>314</v>
      </c>
      <c r="M8221" t="s">
        <v>314</v>
      </c>
      <c r="N8221" t="s">
        <v>314</v>
      </c>
      <c r="O8221" t="s">
        <v>17</v>
      </c>
      <c r="P8221" t="s">
        <v>315</v>
      </c>
      <c r="Q8221" t="s">
        <v>314</v>
      </c>
      <c r="R8221" t="str">
        <f t="shared" si="256"/>
        <v>Non-incentive Class</v>
      </c>
      <c r="S8221">
        <f t="shared" si="257"/>
        <v>0</v>
      </c>
    </row>
    <row r="8222" spans="1:19" x14ac:dyDescent="0.8">
      <c r="A8222">
        <v>71049</v>
      </c>
      <c r="B8222">
        <v>6.6970000000000001</v>
      </c>
      <c r="C8222">
        <v>1</v>
      </c>
      <c r="D8222">
        <v>2</v>
      </c>
      <c r="E8222">
        <v>6935</v>
      </c>
      <c r="F8222">
        <v>20824</v>
      </c>
      <c r="G8222">
        <v>0</v>
      </c>
      <c r="H8222">
        <v>0</v>
      </c>
      <c r="I8222">
        <v>30210000</v>
      </c>
      <c r="J8222" t="s">
        <v>313</v>
      </c>
      <c r="K8222" t="s">
        <v>19</v>
      </c>
      <c r="L8222" t="s">
        <v>314</v>
      </c>
      <c r="M8222" t="s">
        <v>314</v>
      </c>
      <c r="N8222" t="s">
        <v>314</v>
      </c>
      <c r="O8222" t="s">
        <v>17</v>
      </c>
      <c r="P8222" t="s">
        <v>315</v>
      </c>
      <c r="Q8222" t="s">
        <v>314</v>
      </c>
      <c r="R8222" t="str">
        <f t="shared" si="256"/>
        <v>Non-incentive Class</v>
      </c>
      <c r="S8222">
        <f t="shared" si="257"/>
        <v>20824</v>
      </c>
    </row>
    <row r="8223" spans="1:19" x14ac:dyDescent="0.8">
      <c r="A8223">
        <v>71049</v>
      </c>
      <c r="B8223">
        <v>6.6970000000000001</v>
      </c>
      <c r="C8223">
        <v>2</v>
      </c>
      <c r="D8223">
        <v>49</v>
      </c>
      <c r="E8223">
        <v>1373808</v>
      </c>
      <c r="F8223">
        <v>4125130</v>
      </c>
      <c r="G8223">
        <v>144031</v>
      </c>
      <c r="H8223">
        <v>100000</v>
      </c>
      <c r="I8223">
        <v>30210000</v>
      </c>
      <c r="J8223" t="s">
        <v>313</v>
      </c>
      <c r="K8223" t="s">
        <v>19</v>
      </c>
      <c r="L8223" t="s">
        <v>314</v>
      </c>
      <c r="M8223" t="s">
        <v>314</v>
      </c>
      <c r="N8223" t="s">
        <v>314</v>
      </c>
      <c r="O8223" t="s">
        <v>17</v>
      </c>
      <c r="P8223" t="s">
        <v>315</v>
      </c>
      <c r="Q8223" t="s">
        <v>314</v>
      </c>
      <c r="R8223" t="str">
        <f t="shared" si="256"/>
        <v>Non-incentive Class</v>
      </c>
      <c r="S8223">
        <f t="shared" si="257"/>
        <v>4125130</v>
      </c>
    </row>
    <row r="8224" spans="1:19" x14ac:dyDescent="0.8">
      <c r="A8224">
        <v>71049</v>
      </c>
      <c r="B8224">
        <v>6.6970000000000001</v>
      </c>
      <c r="C8224">
        <v>3</v>
      </c>
      <c r="D8224">
        <v>4</v>
      </c>
      <c r="E8224">
        <v>342283</v>
      </c>
      <c r="F8224">
        <v>1027773</v>
      </c>
      <c r="G8224">
        <v>0</v>
      </c>
      <c r="H8224">
        <v>0</v>
      </c>
      <c r="I8224">
        <v>30210000</v>
      </c>
      <c r="J8224" t="s">
        <v>313</v>
      </c>
      <c r="K8224" t="s">
        <v>19</v>
      </c>
      <c r="L8224" t="s">
        <v>314</v>
      </c>
      <c r="M8224" t="s">
        <v>314</v>
      </c>
      <c r="N8224" t="s">
        <v>314</v>
      </c>
      <c r="O8224" t="s">
        <v>17</v>
      </c>
      <c r="P8224" t="s">
        <v>315</v>
      </c>
      <c r="Q8224" t="s">
        <v>314</v>
      </c>
      <c r="R8224" t="str">
        <f t="shared" si="256"/>
        <v>Non-incentive Class</v>
      </c>
      <c r="S8224">
        <f t="shared" si="257"/>
        <v>1027773</v>
      </c>
    </row>
    <row r="8225" spans="1:19" x14ac:dyDescent="0.8">
      <c r="A8225">
        <v>71049</v>
      </c>
      <c r="B8225">
        <v>6.6970000000000001</v>
      </c>
      <c r="C8225" t="s">
        <v>23</v>
      </c>
      <c r="D8225">
        <v>28</v>
      </c>
      <c r="E8225">
        <v>3491958</v>
      </c>
      <c r="F8225">
        <v>10485306</v>
      </c>
      <c r="G8225">
        <v>0</v>
      </c>
      <c r="H8225">
        <v>0</v>
      </c>
      <c r="I8225">
        <v>30210000</v>
      </c>
      <c r="J8225" t="s">
        <v>313</v>
      </c>
      <c r="K8225" t="s">
        <v>19</v>
      </c>
      <c r="L8225" t="s">
        <v>314</v>
      </c>
      <c r="M8225" t="s">
        <v>314</v>
      </c>
      <c r="N8225" t="s">
        <v>314</v>
      </c>
      <c r="O8225" t="s">
        <v>17</v>
      </c>
      <c r="P8225" t="s">
        <v>315</v>
      </c>
      <c r="Q8225" t="s">
        <v>314</v>
      </c>
      <c r="R8225" t="str">
        <f t="shared" si="256"/>
        <v>Non-incentive Class</v>
      </c>
      <c r="S8225">
        <f t="shared" si="257"/>
        <v>10485306</v>
      </c>
    </row>
    <row r="8226" spans="1:19" x14ac:dyDescent="0.8">
      <c r="A8226">
        <v>71049</v>
      </c>
      <c r="B8226">
        <v>6.6970000000000001</v>
      </c>
      <c r="C8226" t="s">
        <v>30</v>
      </c>
      <c r="D8226">
        <v>4</v>
      </c>
      <c r="E8226">
        <v>347933</v>
      </c>
      <c r="F8226">
        <v>1044738</v>
      </c>
      <c r="G8226">
        <v>0</v>
      </c>
      <c r="H8226">
        <v>0</v>
      </c>
      <c r="I8226">
        <v>30210000</v>
      </c>
      <c r="J8226" t="s">
        <v>313</v>
      </c>
      <c r="K8226" t="s">
        <v>19</v>
      </c>
      <c r="L8226" t="s">
        <v>314</v>
      </c>
      <c r="M8226" t="s">
        <v>314</v>
      </c>
      <c r="N8226" t="s">
        <v>314</v>
      </c>
      <c r="O8226" t="s">
        <v>17</v>
      </c>
      <c r="P8226" t="s">
        <v>315</v>
      </c>
      <c r="Q8226" t="s">
        <v>314</v>
      </c>
      <c r="R8226" t="str">
        <f t="shared" si="256"/>
        <v>Non-incentive Class</v>
      </c>
      <c r="S8226">
        <f t="shared" si="257"/>
        <v>1044738</v>
      </c>
    </row>
    <row r="8227" spans="1:19" x14ac:dyDescent="0.8">
      <c r="A8227">
        <v>71049</v>
      </c>
      <c r="B8227">
        <v>6.6970000000000001</v>
      </c>
      <c r="C8227">
        <v>9</v>
      </c>
      <c r="D8227">
        <v>1</v>
      </c>
      <c r="E8227">
        <v>104310</v>
      </c>
      <c r="F8227">
        <v>313212</v>
      </c>
      <c r="G8227">
        <v>0</v>
      </c>
      <c r="H8227">
        <v>0</v>
      </c>
      <c r="I8227">
        <v>30210000</v>
      </c>
      <c r="J8227" t="s">
        <v>313</v>
      </c>
      <c r="K8227" t="s">
        <v>19</v>
      </c>
      <c r="L8227" t="s">
        <v>314</v>
      </c>
      <c r="M8227" t="s">
        <v>314</v>
      </c>
      <c r="N8227" t="s">
        <v>314</v>
      </c>
      <c r="O8227" t="s">
        <v>17</v>
      </c>
      <c r="P8227" t="s">
        <v>315</v>
      </c>
      <c r="Q8227" t="s">
        <v>314</v>
      </c>
      <c r="R8227" t="str">
        <f t="shared" si="256"/>
        <v>Non-incentive Class</v>
      </c>
      <c r="S8227">
        <f t="shared" si="257"/>
        <v>313212</v>
      </c>
    </row>
    <row r="8228" spans="1:19" x14ac:dyDescent="0.8">
      <c r="A8228">
        <v>71051</v>
      </c>
      <c r="B8228">
        <v>6.6970000000000001</v>
      </c>
      <c r="C8228">
        <v>0</v>
      </c>
      <c r="D8228">
        <v>78</v>
      </c>
      <c r="E8228">
        <v>0</v>
      </c>
      <c r="F8228">
        <v>0</v>
      </c>
      <c r="G8228">
        <v>0</v>
      </c>
      <c r="H8228">
        <v>0</v>
      </c>
      <c r="I8228">
        <v>30210000</v>
      </c>
      <c r="J8228" t="s">
        <v>313</v>
      </c>
      <c r="K8228" t="s">
        <v>19</v>
      </c>
      <c r="L8228" t="s">
        <v>314</v>
      </c>
      <c r="M8228" t="s">
        <v>314</v>
      </c>
      <c r="N8228" t="s">
        <v>314</v>
      </c>
      <c r="O8228" t="s">
        <v>17</v>
      </c>
      <c r="P8228" t="s">
        <v>315</v>
      </c>
      <c r="Q8228" t="s">
        <v>314</v>
      </c>
      <c r="R8228" t="str">
        <f t="shared" si="256"/>
        <v>Non-incentive Class</v>
      </c>
      <c r="S8228">
        <f t="shared" si="257"/>
        <v>0</v>
      </c>
    </row>
    <row r="8229" spans="1:19" x14ac:dyDescent="0.8">
      <c r="A8229">
        <v>71051</v>
      </c>
      <c r="B8229">
        <v>6.6970000000000001</v>
      </c>
      <c r="C8229">
        <v>1</v>
      </c>
      <c r="D8229">
        <v>80</v>
      </c>
      <c r="E8229">
        <v>262122</v>
      </c>
      <c r="F8229">
        <v>787068</v>
      </c>
      <c r="G8229">
        <v>0</v>
      </c>
      <c r="H8229">
        <v>0</v>
      </c>
      <c r="I8229">
        <v>30210000</v>
      </c>
      <c r="J8229" t="s">
        <v>313</v>
      </c>
      <c r="K8229" t="s">
        <v>19</v>
      </c>
      <c r="L8229" t="s">
        <v>314</v>
      </c>
      <c r="M8229" t="s">
        <v>314</v>
      </c>
      <c r="N8229" t="s">
        <v>314</v>
      </c>
      <c r="O8229" t="s">
        <v>17</v>
      </c>
      <c r="P8229" t="s">
        <v>315</v>
      </c>
      <c r="Q8229" t="s">
        <v>314</v>
      </c>
      <c r="R8229" t="str">
        <f t="shared" si="256"/>
        <v>Non-incentive Class</v>
      </c>
      <c r="S8229">
        <f t="shared" si="257"/>
        <v>787068</v>
      </c>
    </row>
    <row r="8230" spans="1:19" x14ac:dyDescent="0.8">
      <c r="A8230">
        <v>71051</v>
      </c>
      <c r="B8230">
        <v>6.6970000000000001</v>
      </c>
      <c r="C8230">
        <v>2</v>
      </c>
      <c r="D8230">
        <v>255</v>
      </c>
      <c r="E8230">
        <v>5045803</v>
      </c>
      <c r="F8230">
        <v>15151055</v>
      </c>
      <c r="G8230">
        <v>1461452</v>
      </c>
      <c r="H8230">
        <v>1351498</v>
      </c>
      <c r="I8230">
        <v>30210000</v>
      </c>
      <c r="J8230" t="s">
        <v>313</v>
      </c>
      <c r="K8230" t="s">
        <v>19</v>
      </c>
      <c r="L8230" t="s">
        <v>314</v>
      </c>
      <c r="M8230" t="s">
        <v>314</v>
      </c>
      <c r="N8230" t="s">
        <v>314</v>
      </c>
      <c r="O8230" t="s">
        <v>17</v>
      </c>
      <c r="P8230" t="s">
        <v>315</v>
      </c>
      <c r="Q8230" t="s">
        <v>314</v>
      </c>
      <c r="R8230" t="str">
        <f t="shared" si="256"/>
        <v>Non-incentive Class</v>
      </c>
      <c r="S8230">
        <f t="shared" si="257"/>
        <v>15151055</v>
      </c>
    </row>
    <row r="8231" spans="1:19" x14ac:dyDescent="0.8">
      <c r="A8231">
        <v>71051</v>
      </c>
      <c r="B8231">
        <v>6.6970000000000001</v>
      </c>
      <c r="C8231">
        <v>3</v>
      </c>
      <c r="D8231">
        <v>2</v>
      </c>
      <c r="E8231">
        <v>2500903</v>
      </c>
      <c r="F8231">
        <v>7509462</v>
      </c>
      <c r="G8231">
        <v>0</v>
      </c>
      <c r="H8231">
        <v>0</v>
      </c>
      <c r="I8231">
        <v>30210000</v>
      </c>
      <c r="J8231" t="s">
        <v>313</v>
      </c>
      <c r="K8231" t="s">
        <v>19</v>
      </c>
      <c r="L8231" t="s">
        <v>314</v>
      </c>
      <c r="M8231" t="s">
        <v>314</v>
      </c>
      <c r="N8231" t="s">
        <v>314</v>
      </c>
      <c r="O8231" t="s">
        <v>17</v>
      </c>
      <c r="P8231" t="s">
        <v>315</v>
      </c>
      <c r="Q8231" t="s">
        <v>314</v>
      </c>
      <c r="R8231" t="str">
        <f t="shared" si="256"/>
        <v>Non-incentive Class</v>
      </c>
      <c r="S8231">
        <f t="shared" si="257"/>
        <v>7509462</v>
      </c>
    </row>
    <row r="8232" spans="1:19" x14ac:dyDescent="0.8">
      <c r="A8232">
        <v>71051</v>
      </c>
      <c r="B8232">
        <v>6.6970000000000001</v>
      </c>
      <c r="C8232" t="s">
        <v>23</v>
      </c>
      <c r="D8232">
        <v>38</v>
      </c>
      <c r="E8232">
        <v>11859347</v>
      </c>
      <c r="F8232">
        <v>35610062</v>
      </c>
      <c r="G8232">
        <v>0</v>
      </c>
      <c r="H8232">
        <v>0</v>
      </c>
      <c r="I8232">
        <v>30210000</v>
      </c>
      <c r="J8232" t="s">
        <v>313</v>
      </c>
      <c r="K8232" t="s">
        <v>19</v>
      </c>
      <c r="L8232" t="s">
        <v>314</v>
      </c>
      <c r="M8232" t="s">
        <v>314</v>
      </c>
      <c r="N8232" t="s">
        <v>314</v>
      </c>
      <c r="O8232" t="s">
        <v>17</v>
      </c>
      <c r="P8232" t="s">
        <v>315</v>
      </c>
      <c r="Q8232" t="s">
        <v>314</v>
      </c>
      <c r="R8232" t="str">
        <f t="shared" si="256"/>
        <v>Non-incentive Class</v>
      </c>
      <c r="S8232">
        <f t="shared" si="257"/>
        <v>35610062</v>
      </c>
    </row>
    <row r="8233" spans="1:19" x14ac:dyDescent="0.8">
      <c r="A8233">
        <v>71051</v>
      </c>
      <c r="B8233">
        <v>6.6970000000000001</v>
      </c>
      <c r="C8233" t="s">
        <v>30</v>
      </c>
      <c r="D8233">
        <v>195</v>
      </c>
      <c r="E8233">
        <v>26301239</v>
      </c>
      <c r="F8233">
        <v>78974737</v>
      </c>
      <c r="G8233">
        <v>0</v>
      </c>
      <c r="H8233">
        <v>0</v>
      </c>
      <c r="I8233">
        <v>30210000</v>
      </c>
      <c r="J8233" t="s">
        <v>313</v>
      </c>
      <c r="K8233" t="s">
        <v>19</v>
      </c>
      <c r="L8233" t="s">
        <v>314</v>
      </c>
      <c r="M8233" t="s">
        <v>314</v>
      </c>
      <c r="N8233" t="s">
        <v>314</v>
      </c>
      <c r="O8233" t="s">
        <v>17</v>
      </c>
      <c r="P8233" t="s">
        <v>315</v>
      </c>
      <c r="Q8233" t="s">
        <v>314</v>
      </c>
      <c r="R8233" t="str">
        <f t="shared" si="256"/>
        <v>Non-incentive Class</v>
      </c>
      <c r="S8233">
        <f t="shared" si="257"/>
        <v>78974737</v>
      </c>
    </row>
    <row r="8234" spans="1:19" x14ac:dyDescent="0.8">
      <c r="A8234">
        <v>71051</v>
      </c>
      <c r="B8234">
        <v>6.6970000000000001</v>
      </c>
      <c r="C8234" t="s">
        <v>34</v>
      </c>
      <c r="D8234">
        <v>1</v>
      </c>
      <c r="E8234">
        <v>168727</v>
      </c>
      <c r="F8234">
        <v>506637</v>
      </c>
      <c r="G8234">
        <v>0</v>
      </c>
      <c r="H8234">
        <v>0</v>
      </c>
      <c r="I8234">
        <v>30210000</v>
      </c>
      <c r="J8234" t="s">
        <v>313</v>
      </c>
      <c r="K8234" t="s">
        <v>19</v>
      </c>
      <c r="L8234" t="s">
        <v>314</v>
      </c>
      <c r="M8234" t="s">
        <v>314</v>
      </c>
      <c r="N8234" t="s">
        <v>314</v>
      </c>
      <c r="O8234" t="s">
        <v>17</v>
      </c>
      <c r="P8234" t="s">
        <v>315</v>
      </c>
      <c r="Q8234" t="s">
        <v>314</v>
      </c>
      <c r="R8234" t="str">
        <f t="shared" si="256"/>
        <v>Incentive Class</v>
      </c>
      <c r="S8234">
        <f t="shared" si="257"/>
        <v>5066370</v>
      </c>
    </row>
    <row r="8235" spans="1:19" x14ac:dyDescent="0.8">
      <c r="A8235">
        <v>71052</v>
      </c>
      <c r="B8235">
        <v>6.7009999999999996</v>
      </c>
      <c r="C8235">
        <v>1</v>
      </c>
      <c r="D8235">
        <v>1</v>
      </c>
      <c r="E8235">
        <v>2847</v>
      </c>
      <c r="F8235">
        <v>8549</v>
      </c>
      <c r="G8235">
        <v>0</v>
      </c>
      <c r="H8235">
        <v>0</v>
      </c>
      <c r="I8235">
        <v>30210000</v>
      </c>
      <c r="J8235" t="s">
        <v>313</v>
      </c>
      <c r="K8235" t="s">
        <v>19</v>
      </c>
      <c r="L8235" t="s">
        <v>314</v>
      </c>
      <c r="M8235" t="s">
        <v>314</v>
      </c>
      <c r="N8235" t="s">
        <v>314</v>
      </c>
      <c r="O8235" t="s">
        <v>17</v>
      </c>
      <c r="P8235" t="s">
        <v>315</v>
      </c>
      <c r="Q8235" t="s">
        <v>314</v>
      </c>
      <c r="R8235" t="str">
        <f t="shared" si="256"/>
        <v>Non-incentive Class</v>
      </c>
      <c r="S8235">
        <f t="shared" si="257"/>
        <v>8549</v>
      </c>
    </row>
    <row r="8236" spans="1:19" x14ac:dyDescent="0.8">
      <c r="A8236">
        <v>71052</v>
      </c>
      <c r="B8236">
        <v>6.7009999999999996</v>
      </c>
      <c r="C8236">
        <v>2</v>
      </c>
      <c r="D8236">
        <v>23</v>
      </c>
      <c r="E8236">
        <v>410982</v>
      </c>
      <c r="F8236">
        <v>1234057</v>
      </c>
      <c r="G8236">
        <v>190480</v>
      </c>
      <c r="H8236">
        <v>140000</v>
      </c>
      <c r="I8236">
        <v>30210000</v>
      </c>
      <c r="J8236" t="s">
        <v>313</v>
      </c>
      <c r="K8236" t="s">
        <v>19</v>
      </c>
      <c r="L8236" t="s">
        <v>314</v>
      </c>
      <c r="M8236" t="s">
        <v>314</v>
      </c>
      <c r="N8236" t="s">
        <v>314</v>
      </c>
      <c r="O8236" t="s">
        <v>17</v>
      </c>
      <c r="P8236" t="s">
        <v>315</v>
      </c>
      <c r="Q8236" t="s">
        <v>314</v>
      </c>
      <c r="R8236" t="str">
        <f t="shared" si="256"/>
        <v>Non-incentive Class</v>
      </c>
      <c r="S8236">
        <f t="shared" si="257"/>
        <v>1234057</v>
      </c>
    </row>
    <row r="8237" spans="1:19" x14ac:dyDescent="0.8">
      <c r="A8237">
        <v>71052</v>
      </c>
      <c r="B8237">
        <v>6.7009999999999996</v>
      </c>
      <c r="C8237" t="s">
        <v>30</v>
      </c>
      <c r="D8237">
        <v>1</v>
      </c>
      <c r="E8237">
        <v>20494</v>
      </c>
      <c r="F8237">
        <v>61537</v>
      </c>
      <c r="G8237">
        <v>0</v>
      </c>
      <c r="H8237">
        <v>0</v>
      </c>
      <c r="I8237">
        <v>30210000</v>
      </c>
      <c r="J8237" t="s">
        <v>313</v>
      </c>
      <c r="K8237" t="s">
        <v>19</v>
      </c>
      <c r="L8237" t="s">
        <v>314</v>
      </c>
      <c r="M8237" t="s">
        <v>314</v>
      </c>
      <c r="N8237" t="s">
        <v>314</v>
      </c>
      <c r="O8237" t="s">
        <v>17</v>
      </c>
      <c r="P8237" t="s">
        <v>315</v>
      </c>
      <c r="Q8237" t="s">
        <v>314</v>
      </c>
      <c r="R8237" t="str">
        <f t="shared" si="256"/>
        <v>Non-incentive Class</v>
      </c>
      <c r="S8237">
        <f t="shared" si="257"/>
        <v>61537</v>
      </c>
    </row>
    <row r="8238" spans="1:19" x14ac:dyDescent="0.8">
      <c r="A8238">
        <v>71053</v>
      </c>
      <c r="B8238">
        <v>6.6970000000000001</v>
      </c>
      <c r="C8238">
        <v>0</v>
      </c>
      <c r="D8238">
        <v>84</v>
      </c>
      <c r="E8238">
        <v>0</v>
      </c>
      <c r="F8238">
        <v>0</v>
      </c>
      <c r="G8238">
        <v>0</v>
      </c>
      <c r="H8238">
        <v>0</v>
      </c>
      <c r="I8238">
        <v>30210000</v>
      </c>
      <c r="J8238" t="s">
        <v>313</v>
      </c>
      <c r="K8238" t="s">
        <v>19</v>
      </c>
      <c r="L8238" t="s">
        <v>314</v>
      </c>
      <c r="M8238" t="s">
        <v>314</v>
      </c>
      <c r="N8238" t="s">
        <v>314</v>
      </c>
      <c r="O8238" t="s">
        <v>17</v>
      </c>
      <c r="P8238" t="s">
        <v>315</v>
      </c>
      <c r="Q8238" t="s">
        <v>314</v>
      </c>
      <c r="R8238" t="str">
        <f t="shared" si="256"/>
        <v>Non-incentive Class</v>
      </c>
      <c r="S8238">
        <f t="shared" si="257"/>
        <v>0</v>
      </c>
    </row>
    <row r="8239" spans="1:19" x14ac:dyDescent="0.8">
      <c r="A8239">
        <v>71053</v>
      </c>
      <c r="B8239">
        <v>6.6970000000000001</v>
      </c>
      <c r="C8239">
        <v>1</v>
      </c>
      <c r="D8239">
        <v>6</v>
      </c>
      <c r="E8239">
        <v>32129</v>
      </c>
      <c r="F8239">
        <v>96473</v>
      </c>
      <c r="G8239">
        <v>0</v>
      </c>
      <c r="H8239">
        <v>0</v>
      </c>
      <c r="I8239">
        <v>30210000</v>
      </c>
      <c r="J8239" t="s">
        <v>313</v>
      </c>
      <c r="K8239" t="s">
        <v>19</v>
      </c>
      <c r="L8239" t="s">
        <v>314</v>
      </c>
      <c r="M8239" t="s">
        <v>314</v>
      </c>
      <c r="N8239" t="s">
        <v>314</v>
      </c>
      <c r="O8239" t="s">
        <v>17</v>
      </c>
      <c r="P8239" t="s">
        <v>315</v>
      </c>
      <c r="Q8239" t="s">
        <v>314</v>
      </c>
      <c r="R8239" t="str">
        <f t="shared" si="256"/>
        <v>Non-incentive Class</v>
      </c>
      <c r="S8239">
        <f t="shared" si="257"/>
        <v>96473</v>
      </c>
    </row>
    <row r="8240" spans="1:19" x14ac:dyDescent="0.8">
      <c r="A8240">
        <v>71053</v>
      </c>
      <c r="B8240">
        <v>6.6970000000000001</v>
      </c>
      <c r="C8240">
        <v>2</v>
      </c>
      <c r="D8240">
        <v>321</v>
      </c>
      <c r="E8240">
        <v>7679614</v>
      </c>
      <c r="F8240">
        <v>23059592</v>
      </c>
      <c r="G8240">
        <v>1573669</v>
      </c>
      <c r="H8240">
        <v>1268509</v>
      </c>
      <c r="I8240">
        <v>30210000</v>
      </c>
      <c r="J8240" t="s">
        <v>313</v>
      </c>
      <c r="K8240" t="s">
        <v>19</v>
      </c>
      <c r="L8240" t="s">
        <v>314</v>
      </c>
      <c r="M8240" t="s">
        <v>314</v>
      </c>
      <c r="N8240" t="s">
        <v>314</v>
      </c>
      <c r="O8240" t="s">
        <v>17</v>
      </c>
      <c r="P8240" t="s">
        <v>315</v>
      </c>
      <c r="Q8240" t="s">
        <v>314</v>
      </c>
      <c r="R8240" t="str">
        <f t="shared" si="256"/>
        <v>Non-incentive Class</v>
      </c>
      <c r="S8240">
        <f t="shared" si="257"/>
        <v>23059592</v>
      </c>
    </row>
    <row r="8241" spans="1:19" x14ac:dyDescent="0.8">
      <c r="A8241">
        <v>71053</v>
      </c>
      <c r="B8241">
        <v>6.6970000000000001</v>
      </c>
      <c r="C8241">
        <v>3</v>
      </c>
      <c r="D8241">
        <v>21</v>
      </c>
      <c r="E8241">
        <v>1479701</v>
      </c>
      <c r="F8241">
        <v>4443101</v>
      </c>
      <c r="G8241">
        <v>0</v>
      </c>
      <c r="H8241">
        <v>0</v>
      </c>
      <c r="I8241">
        <v>30210000</v>
      </c>
      <c r="J8241" t="s">
        <v>313</v>
      </c>
      <c r="K8241" t="s">
        <v>19</v>
      </c>
      <c r="L8241" t="s">
        <v>314</v>
      </c>
      <c r="M8241" t="s">
        <v>314</v>
      </c>
      <c r="N8241" t="s">
        <v>314</v>
      </c>
      <c r="O8241" t="s">
        <v>17</v>
      </c>
      <c r="P8241" t="s">
        <v>315</v>
      </c>
      <c r="Q8241" t="s">
        <v>314</v>
      </c>
      <c r="R8241" t="str">
        <f t="shared" si="256"/>
        <v>Non-incentive Class</v>
      </c>
      <c r="S8241">
        <f t="shared" si="257"/>
        <v>4443101</v>
      </c>
    </row>
    <row r="8242" spans="1:19" x14ac:dyDescent="0.8">
      <c r="A8242">
        <v>71053</v>
      </c>
      <c r="B8242">
        <v>6.6970000000000001</v>
      </c>
      <c r="C8242" t="s">
        <v>23</v>
      </c>
      <c r="D8242">
        <v>205</v>
      </c>
      <c r="E8242">
        <v>14932860</v>
      </c>
      <c r="F8242">
        <v>44838895</v>
      </c>
      <c r="G8242">
        <v>0</v>
      </c>
      <c r="H8242">
        <v>0</v>
      </c>
      <c r="I8242">
        <v>30210000</v>
      </c>
      <c r="J8242" t="s">
        <v>313</v>
      </c>
      <c r="K8242" t="s">
        <v>19</v>
      </c>
      <c r="L8242" t="s">
        <v>314</v>
      </c>
      <c r="M8242" t="s">
        <v>314</v>
      </c>
      <c r="N8242" t="s">
        <v>314</v>
      </c>
      <c r="O8242" t="s">
        <v>17</v>
      </c>
      <c r="P8242" t="s">
        <v>315</v>
      </c>
      <c r="Q8242" t="s">
        <v>314</v>
      </c>
      <c r="R8242" t="str">
        <f t="shared" si="256"/>
        <v>Non-incentive Class</v>
      </c>
      <c r="S8242">
        <f t="shared" si="257"/>
        <v>44838895</v>
      </c>
    </row>
    <row r="8243" spans="1:19" x14ac:dyDescent="0.8">
      <c r="A8243">
        <v>71053</v>
      </c>
      <c r="B8243">
        <v>6.6970000000000001</v>
      </c>
      <c r="C8243" t="s">
        <v>30</v>
      </c>
      <c r="D8243">
        <v>2</v>
      </c>
      <c r="E8243">
        <v>109214</v>
      </c>
      <c r="F8243">
        <v>327936</v>
      </c>
      <c r="G8243">
        <v>0</v>
      </c>
      <c r="H8243">
        <v>0</v>
      </c>
      <c r="I8243">
        <v>30210000</v>
      </c>
      <c r="J8243" t="s">
        <v>313</v>
      </c>
      <c r="K8243" t="s">
        <v>19</v>
      </c>
      <c r="L8243" t="s">
        <v>314</v>
      </c>
      <c r="M8243" t="s">
        <v>314</v>
      </c>
      <c r="N8243" t="s">
        <v>314</v>
      </c>
      <c r="O8243" t="s">
        <v>17</v>
      </c>
      <c r="P8243" t="s">
        <v>315</v>
      </c>
      <c r="Q8243" t="s">
        <v>314</v>
      </c>
      <c r="R8243" t="str">
        <f t="shared" si="256"/>
        <v>Non-incentive Class</v>
      </c>
      <c r="S8243">
        <f t="shared" si="257"/>
        <v>327936</v>
      </c>
    </row>
    <row r="8244" spans="1:19" x14ac:dyDescent="0.8">
      <c r="A8244">
        <v>71054</v>
      </c>
      <c r="B8244">
        <v>6.6970000000000001</v>
      </c>
      <c r="C8244">
        <v>0</v>
      </c>
      <c r="D8244">
        <v>6</v>
      </c>
      <c r="E8244">
        <v>0</v>
      </c>
      <c r="F8244">
        <v>0</v>
      </c>
      <c r="G8244">
        <v>0</v>
      </c>
      <c r="H8244">
        <v>0</v>
      </c>
      <c r="I8244">
        <v>30210000</v>
      </c>
      <c r="J8244" t="s">
        <v>313</v>
      </c>
      <c r="K8244" t="s">
        <v>19</v>
      </c>
      <c r="L8244" t="s">
        <v>314</v>
      </c>
      <c r="M8244" t="s">
        <v>314</v>
      </c>
      <c r="N8244" t="s">
        <v>314</v>
      </c>
      <c r="O8244" t="s">
        <v>17</v>
      </c>
      <c r="P8244" t="s">
        <v>315</v>
      </c>
      <c r="Q8244" t="s">
        <v>314</v>
      </c>
      <c r="R8244" t="str">
        <f t="shared" si="256"/>
        <v>Non-incentive Class</v>
      </c>
      <c r="S8244">
        <f t="shared" si="257"/>
        <v>0</v>
      </c>
    </row>
    <row r="8245" spans="1:19" x14ac:dyDescent="0.8">
      <c r="A8245">
        <v>71054</v>
      </c>
      <c r="B8245">
        <v>6.6970000000000001</v>
      </c>
      <c r="C8245">
        <v>1</v>
      </c>
      <c r="D8245">
        <v>1</v>
      </c>
      <c r="E8245">
        <v>33221</v>
      </c>
      <c r="F8245">
        <v>99753</v>
      </c>
      <c r="G8245">
        <v>0</v>
      </c>
      <c r="H8245">
        <v>0</v>
      </c>
      <c r="I8245">
        <v>30210000</v>
      </c>
      <c r="J8245" t="s">
        <v>313</v>
      </c>
      <c r="K8245" t="s">
        <v>19</v>
      </c>
      <c r="L8245" t="s">
        <v>314</v>
      </c>
      <c r="M8245" t="s">
        <v>314</v>
      </c>
      <c r="N8245" t="s">
        <v>314</v>
      </c>
      <c r="O8245" t="s">
        <v>17</v>
      </c>
      <c r="P8245" t="s">
        <v>315</v>
      </c>
      <c r="Q8245" t="s">
        <v>314</v>
      </c>
      <c r="R8245" t="str">
        <f t="shared" si="256"/>
        <v>Non-incentive Class</v>
      </c>
      <c r="S8245">
        <f t="shared" si="257"/>
        <v>99753</v>
      </c>
    </row>
    <row r="8246" spans="1:19" x14ac:dyDescent="0.8">
      <c r="A8246">
        <v>71054</v>
      </c>
      <c r="B8246">
        <v>6.6970000000000001</v>
      </c>
      <c r="C8246">
        <v>2</v>
      </c>
      <c r="D8246">
        <v>157</v>
      </c>
      <c r="E8246">
        <v>2519554</v>
      </c>
      <c r="F8246">
        <v>7565469</v>
      </c>
      <c r="G8246">
        <v>699088</v>
      </c>
      <c r="H8246">
        <v>390000</v>
      </c>
      <c r="I8246">
        <v>30210000</v>
      </c>
      <c r="J8246" t="s">
        <v>313</v>
      </c>
      <c r="K8246" t="s">
        <v>19</v>
      </c>
      <c r="L8246" t="s">
        <v>314</v>
      </c>
      <c r="M8246" t="s">
        <v>314</v>
      </c>
      <c r="N8246" t="s">
        <v>314</v>
      </c>
      <c r="O8246" t="s">
        <v>17</v>
      </c>
      <c r="P8246" t="s">
        <v>315</v>
      </c>
      <c r="Q8246" t="s">
        <v>314</v>
      </c>
      <c r="R8246" t="str">
        <f t="shared" si="256"/>
        <v>Non-incentive Class</v>
      </c>
      <c r="S8246">
        <f t="shared" si="257"/>
        <v>7565469</v>
      </c>
    </row>
    <row r="8247" spans="1:19" x14ac:dyDescent="0.8">
      <c r="A8247">
        <v>71054</v>
      </c>
      <c r="B8247">
        <v>6.6970000000000001</v>
      </c>
      <c r="C8247">
        <v>3</v>
      </c>
      <c r="D8247">
        <v>2</v>
      </c>
      <c r="E8247">
        <v>454128</v>
      </c>
      <c r="F8247">
        <v>1363611</v>
      </c>
      <c r="G8247">
        <v>0</v>
      </c>
      <c r="H8247">
        <v>0</v>
      </c>
      <c r="I8247">
        <v>30210000</v>
      </c>
      <c r="J8247" t="s">
        <v>313</v>
      </c>
      <c r="K8247" t="s">
        <v>19</v>
      </c>
      <c r="L8247" t="s">
        <v>314</v>
      </c>
      <c r="M8247" t="s">
        <v>314</v>
      </c>
      <c r="N8247" t="s">
        <v>314</v>
      </c>
      <c r="O8247" t="s">
        <v>17</v>
      </c>
      <c r="P8247" t="s">
        <v>315</v>
      </c>
      <c r="Q8247" t="s">
        <v>314</v>
      </c>
      <c r="R8247" t="str">
        <f t="shared" si="256"/>
        <v>Non-incentive Class</v>
      </c>
      <c r="S8247">
        <f t="shared" si="257"/>
        <v>1363611</v>
      </c>
    </row>
    <row r="8248" spans="1:19" x14ac:dyDescent="0.8">
      <c r="A8248">
        <v>71054</v>
      </c>
      <c r="B8248">
        <v>6.6970000000000001</v>
      </c>
      <c r="C8248" t="s">
        <v>23</v>
      </c>
      <c r="D8248">
        <v>64</v>
      </c>
      <c r="E8248">
        <v>7211764</v>
      </c>
      <c r="F8248">
        <v>21654766</v>
      </c>
      <c r="G8248">
        <v>0</v>
      </c>
      <c r="H8248">
        <v>0</v>
      </c>
      <c r="I8248">
        <v>30210000</v>
      </c>
      <c r="J8248" t="s">
        <v>313</v>
      </c>
      <c r="K8248" t="s">
        <v>19</v>
      </c>
      <c r="L8248" t="s">
        <v>314</v>
      </c>
      <c r="M8248" t="s">
        <v>314</v>
      </c>
      <c r="N8248" t="s">
        <v>314</v>
      </c>
      <c r="O8248" t="s">
        <v>17</v>
      </c>
      <c r="P8248" t="s">
        <v>315</v>
      </c>
      <c r="Q8248" t="s">
        <v>314</v>
      </c>
      <c r="R8248" t="str">
        <f t="shared" si="256"/>
        <v>Non-incentive Class</v>
      </c>
      <c r="S8248">
        <f t="shared" si="257"/>
        <v>21654766</v>
      </c>
    </row>
    <row r="8249" spans="1:19" x14ac:dyDescent="0.8">
      <c r="A8249">
        <v>71054</v>
      </c>
      <c r="B8249">
        <v>6.6970000000000001</v>
      </c>
      <c r="C8249" t="s">
        <v>30</v>
      </c>
      <c r="D8249">
        <v>3</v>
      </c>
      <c r="E8249">
        <v>244069</v>
      </c>
      <c r="F8249">
        <v>732866</v>
      </c>
      <c r="G8249">
        <v>0</v>
      </c>
      <c r="H8249">
        <v>0</v>
      </c>
      <c r="I8249">
        <v>30210000</v>
      </c>
      <c r="J8249" t="s">
        <v>313</v>
      </c>
      <c r="K8249" t="s">
        <v>19</v>
      </c>
      <c r="L8249" t="s">
        <v>314</v>
      </c>
      <c r="M8249" t="s">
        <v>314</v>
      </c>
      <c r="N8249" t="s">
        <v>314</v>
      </c>
      <c r="O8249" t="s">
        <v>17</v>
      </c>
      <c r="P8249" t="s">
        <v>315</v>
      </c>
      <c r="Q8249" t="s">
        <v>314</v>
      </c>
      <c r="R8249" t="str">
        <f t="shared" si="256"/>
        <v>Non-incentive Class</v>
      </c>
      <c r="S8249">
        <f t="shared" si="257"/>
        <v>732866</v>
      </c>
    </row>
    <row r="8250" spans="1:19" x14ac:dyDescent="0.8">
      <c r="A8250">
        <v>71054</v>
      </c>
      <c r="B8250">
        <v>6.6970000000000001</v>
      </c>
      <c r="C8250" t="s">
        <v>40</v>
      </c>
      <c r="D8250">
        <v>6</v>
      </c>
      <c r="E8250">
        <v>3510730</v>
      </c>
      <c r="F8250">
        <v>10541670</v>
      </c>
      <c r="G8250">
        <v>0</v>
      </c>
      <c r="H8250">
        <v>0</v>
      </c>
      <c r="I8250">
        <v>30210000</v>
      </c>
      <c r="J8250" t="s">
        <v>313</v>
      </c>
      <c r="K8250" t="s">
        <v>19</v>
      </c>
      <c r="L8250" t="s">
        <v>314</v>
      </c>
      <c r="M8250" t="s">
        <v>314</v>
      </c>
      <c r="N8250" t="s">
        <v>314</v>
      </c>
      <c r="O8250" t="s">
        <v>17</v>
      </c>
      <c r="P8250" t="s">
        <v>315</v>
      </c>
      <c r="Q8250" t="s">
        <v>314</v>
      </c>
      <c r="R8250" t="str">
        <f t="shared" si="256"/>
        <v>Incentive Class</v>
      </c>
      <c r="S8250">
        <f t="shared" si="257"/>
        <v>105416700</v>
      </c>
    </row>
    <row r="8251" spans="1:19" x14ac:dyDescent="0.8">
      <c r="A8251">
        <v>71055</v>
      </c>
      <c r="B8251">
        <v>6.6970000000000001</v>
      </c>
      <c r="C8251">
        <v>0</v>
      </c>
      <c r="D8251">
        <v>22</v>
      </c>
      <c r="E8251">
        <v>0</v>
      </c>
      <c r="F8251">
        <v>0</v>
      </c>
      <c r="G8251">
        <v>0</v>
      </c>
      <c r="H8251">
        <v>0</v>
      </c>
      <c r="I8251">
        <v>30210000</v>
      </c>
      <c r="J8251" t="s">
        <v>313</v>
      </c>
      <c r="K8251" t="s">
        <v>19</v>
      </c>
      <c r="L8251" t="s">
        <v>314</v>
      </c>
      <c r="M8251" t="s">
        <v>314</v>
      </c>
      <c r="N8251" t="s">
        <v>314</v>
      </c>
      <c r="O8251" t="s">
        <v>17</v>
      </c>
      <c r="P8251" t="s">
        <v>315</v>
      </c>
      <c r="Q8251" t="s">
        <v>314</v>
      </c>
      <c r="R8251" t="str">
        <f t="shared" si="256"/>
        <v>Non-incentive Class</v>
      </c>
      <c r="S8251">
        <f t="shared" si="257"/>
        <v>0</v>
      </c>
    </row>
    <row r="8252" spans="1:19" x14ac:dyDescent="0.8">
      <c r="A8252">
        <v>71055</v>
      </c>
      <c r="B8252">
        <v>6.6970000000000001</v>
      </c>
      <c r="C8252">
        <v>1</v>
      </c>
      <c r="D8252">
        <v>1</v>
      </c>
      <c r="E8252">
        <v>8388</v>
      </c>
      <c r="F8252">
        <v>25187</v>
      </c>
      <c r="G8252">
        <v>0</v>
      </c>
      <c r="H8252">
        <v>0</v>
      </c>
      <c r="I8252">
        <v>30210000</v>
      </c>
      <c r="J8252" t="s">
        <v>313</v>
      </c>
      <c r="K8252" t="s">
        <v>19</v>
      </c>
      <c r="L8252" t="s">
        <v>314</v>
      </c>
      <c r="M8252" t="s">
        <v>314</v>
      </c>
      <c r="N8252" t="s">
        <v>314</v>
      </c>
      <c r="O8252" t="s">
        <v>17</v>
      </c>
      <c r="P8252" t="s">
        <v>315</v>
      </c>
      <c r="Q8252" t="s">
        <v>314</v>
      </c>
      <c r="R8252" t="str">
        <f t="shared" si="256"/>
        <v>Non-incentive Class</v>
      </c>
      <c r="S8252">
        <f t="shared" si="257"/>
        <v>25187</v>
      </c>
    </row>
    <row r="8253" spans="1:19" x14ac:dyDescent="0.8">
      <c r="A8253">
        <v>71055</v>
      </c>
      <c r="B8253">
        <v>6.6970000000000001</v>
      </c>
      <c r="C8253">
        <v>2</v>
      </c>
      <c r="D8253">
        <v>3</v>
      </c>
      <c r="E8253">
        <v>108000</v>
      </c>
      <c r="F8253">
        <v>324292</v>
      </c>
      <c r="G8253">
        <v>10000</v>
      </c>
      <c r="H8253">
        <v>10000</v>
      </c>
      <c r="I8253">
        <v>30210000</v>
      </c>
      <c r="J8253" t="s">
        <v>313</v>
      </c>
      <c r="K8253" t="s">
        <v>19</v>
      </c>
      <c r="L8253" t="s">
        <v>314</v>
      </c>
      <c r="M8253" t="s">
        <v>314</v>
      </c>
      <c r="N8253" t="s">
        <v>314</v>
      </c>
      <c r="O8253" t="s">
        <v>17</v>
      </c>
      <c r="P8253" t="s">
        <v>315</v>
      </c>
      <c r="Q8253" t="s">
        <v>314</v>
      </c>
      <c r="R8253" t="str">
        <f t="shared" si="256"/>
        <v>Non-incentive Class</v>
      </c>
      <c r="S8253">
        <f t="shared" si="257"/>
        <v>324292</v>
      </c>
    </row>
    <row r="8254" spans="1:19" x14ac:dyDescent="0.8">
      <c r="A8254">
        <v>71055</v>
      </c>
      <c r="B8254">
        <v>6.6970000000000001</v>
      </c>
      <c r="C8254" t="s">
        <v>23</v>
      </c>
      <c r="D8254">
        <v>8</v>
      </c>
      <c r="E8254">
        <v>950558</v>
      </c>
      <c r="F8254">
        <v>2854239</v>
      </c>
      <c r="G8254">
        <v>0</v>
      </c>
      <c r="H8254">
        <v>0</v>
      </c>
      <c r="I8254">
        <v>30210000</v>
      </c>
      <c r="J8254" t="s">
        <v>313</v>
      </c>
      <c r="K8254" t="s">
        <v>19</v>
      </c>
      <c r="L8254" t="s">
        <v>314</v>
      </c>
      <c r="M8254" t="s">
        <v>314</v>
      </c>
      <c r="N8254" t="s">
        <v>314</v>
      </c>
      <c r="O8254" t="s">
        <v>17</v>
      </c>
      <c r="P8254" t="s">
        <v>315</v>
      </c>
      <c r="Q8254" t="s">
        <v>314</v>
      </c>
      <c r="R8254" t="str">
        <f t="shared" si="256"/>
        <v>Non-incentive Class</v>
      </c>
      <c r="S8254">
        <f t="shared" si="257"/>
        <v>2854239</v>
      </c>
    </row>
    <row r="8255" spans="1:19" x14ac:dyDescent="0.8">
      <c r="A8255">
        <v>71055</v>
      </c>
      <c r="B8255">
        <v>6.6970000000000001</v>
      </c>
      <c r="C8255" t="s">
        <v>30</v>
      </c>
      <c r="D8255">
        <v>8</v>
      </c>
      <c r="E8255">
        <v>845758</v>
      </c>
      <c r="F8255">
        <v>2539558</v>
      </c>
      <c r="G8255">
        <v>0</v>
      </c>
      <c r="H8255">
        <v>0</v>
      </c>
      <c r="I8255">
        <v>30210000</v>
      </c>
      <c r="J8255" t="s">
        <v>313</v>
      </c>
      <c r="K8255" t="s">
        <v>19</v>
      </c>
      <c r="L8255" t="s">
        <v>314</v>
      </c>
      <c r="M8255" t="s">
        <v>314</v>
      </c>
      <c r="N8255" t="s">
        <v>314</v>
      </c>
      <c r="O8255" t="s">
        <v>17</v>
      </c>
      <c r="P8255" t="s">
        <v>315</v>
      </c>
      <c r="Q8255" t="s">
        <v>314</v>
      </c>
      <c r="R8255" t="str">
        <f t="shared" si="256"/>
        <v>Non-incentive Class</v>
      </c>
      <c r="S8255">
        <f t="shared" si="257"/>
        <v>2539558</v>
      </c>
    </row>
    <row r="8256" spans="1:19" x14ac:dyDescent="0.8">
      <c r="A8256">
        <v>71062</v>
      </c>
      <c r="B8256">
        <v>6.6970000000000001</v>
      </c>
      <c r="C8256">
        <v>0</v>
      </c>
      <c r="D8256">
        <v>2</v>
      </c>
      <c r="E8256">
        <v>0</v>
      </c>
      <c r="F8256">
        <v>0</v>
      </c>
      <c r="G8256">
        <v>0</v>
      </c>
      <c r="H8256">
        <v>0</v>
      </c>
      <c r="I8256">
        <v>30210000</v>
      </c>
      <c r="J8256" t="s">
        <v>313</v>
      </c>
      <c r="K8256" t="s">
        <v>19</v>
      </c>
      <c r="L8256" t="s">
        <v>314</v>
      </c>
      <c r="M8256" t="s">
        <v>314</v>
      </c>
      <c r="N8256" t="s">
        <v>314</v>
      </c>
      <c r="O8256" t="s">
        <v>17</v>
      </c>
      <c r="P8256" t="s">
        <v>315</v>
      </c>
      <c r="Q8256" t="s">
        <v>314</v>
      </c>
      <c r="R8256" t="str">
        <f t="shared" si="256"/>
        <v>Non-incentive Class</v>
      </c>
      <c r="S8256">
        <f t="shared" si="257"/>
        <v>0</v>
      </c>
    </row>
    <row r="8257" spans="1:19" x14ac:dyDescent="0.8">
      <c r="A8257">
        <v>71062</v>
      </c>
      <c r="B8257">
        <v>6.6970000000000001</v>
      </c>
      <c r="C8257">
        <v>1</v>
      </c>
      <c r="D8257">
        <v>3</v>
      </c>
      <c r="E8257">
        <v>26720</v>
      </c>
      <c r="F8257">
        <v>80232</v>
      </c>
      <c r="G8257">
        <v>0</v>
      </c>
      <c r="H8257">
        <v>0</v>
      </c>
      <c r="I8257">
        <v>30210000</v>
      </c>
      <c r="J8257" t="s">
        <v>313</v>
      </c>
      <c r="K8257" t="s">
        <v>19</v>
      </c>
      <c r="L8257" t="s">
        <v>314</v>
      </c>
      <c r="M8257" t="s">
        <v>314</v>
      </c>
      <c r="N8257" t="s">
        <v>314</v>
      </c>
      <c r="O8257" t="s">
        <v>17</v>
      </c>
      <c r="P8257" t="s">
        <v>315</v>
      </c>
      <c r="Q8257" t="s">
        <v>314</v>
      </c>
      <c r="R8257" t="str">
        <f t="shared" si="256"/>
        <v>Non-incentive Class</v>
      </c>
      <c r="S8257">
        <f t="shared" si="257"/>
        <v>80232</v>
      </c>
    </row>
    <row r="8258" spans="1:19" x14ac:dyDescent="0.8">
      <c r="A8258">
        <v>71062</v>
      </c>
      <c r="B8258">
        <v>6.6970000000000001</v>
      </c>
      <c r="C8258">
        <v>2</v>
      </c>
      <c r="D8258">
        <v>157</v>
      </c>
      <c r="E8258">
        <v>6130303</v>
      </c>
      <c r="F8258">
        <v>18407458</v>
      </c>
      <c r="G8258">
        <v>1162557</v>
      </c>
      <c r="H8258">
        <v>921000</v>
      </c>
      <c r="I8258">
        <v>30210000</v>
      </c>
      <c r="J8258" t="s">
        <v>313</v>
      </c>
      <c r="K8258" t="s">
        <v>19</v>
      </c>
      <c r="L8258" t="s">
        <v>314</v>
      </c>
      <c r="M8258" t="s">
        <v>314</v>
      </c>
      <c r="N8258" t="s">
        <v>314</v>
      </c>
      <c r="O8258" t="s">
        <v>17</v>
      </c>
      <c r="P8258" t="s">
        <v>315</v>
      </c>
      <c r="Q8258" t="s">
        <v>314</v>
      </c>
      <c r="R8258" t="str">
        <f t="shared" si="256"/>
        <v>Non-incentive Class</v>
      </c>
      <c r="S8258">
        <f t="shared" si="257"/>
        <v>18407458</v>
      </c>
    </row>
    <row r="8259" spans="1:19" x14ac:dyDescent="0.8">
      <c r="A8259">
        <v>71062</v>
      </c>
      <c r="B8259">
        <v>6.6970000000000001</v>
      </c>
      <c r="C8259">
        <v>3</v>
      </c>
      <c r="D8259">
        <v>1</v>
      </c>
      <c r="E8259">
        <v>91040</v>
      </c>
      <c r="F8259">
        <v>273366</v>
      </c>
      <c r="G8259">
        <v>0</v>
      </c>
      <c r="H8259">
        <v>0</v>
      </c>
      <c r="I8259">
        <v>30210000</v>
      </c>
      <c r="J8259" t="s">
        <v>313</v>
      </c>
      <c r="K8259" t="s">
        <v>19</v>
      </c>
      <c r="L8259" t="s">
        <v>314</v>
      </c>
      <c r="M8259" t="s">
        <v>314</v>
      </c>
      <c r="N8259" t="s">
        <v>314</v>
      </c>
      <c r="O8259" t="s">
        <v>17</v>
      </c>
      <c r="P8259" t="s">
        <v>315</v>
      </c>
      <c r="Q8259" t="s">
        <v>314</v>
      </c>
      <c r="R8259" t="str">
        <f t="shared" ref="R8259:R8322" si="258">IF(COUNTIF(C8259,"6A"),"Incentive Class",IF(COUNTIF(C8259,"6B"),"Incentive Class",IF(COUNTIF(C8259,"6C"),"Incentive Class",IF(COUNTIF(C8259,"7A"),"Incentive Class",IF(COUNTIF(C8259,"7B"),"Incentive Class","Non-incentive Class")))))</f>
        <v>Non-incentive Class</v>
      </c>
      <c r="S8259">
        <f t="shared" ref="S8259:S8322" si="259">IF(R8259="Incentive Class", F8259*10, F8259)</f>
        <v>273366</v>
      </c>
    </row>
    <row r="8260" spans="1:19" x14ac:dyDescent="0.8">
      <c r="A8260">
        <v>71062</v>
      </c>
      <c r="B8260">
        <v>6.6970000000000001</v>
      </c>
      <c r="C8260" t="s">
        <v>23</v>
      </c>
      <c r="D8260">
        <v>4</v>
      </c>
      <c r="E8260">
        <v>245025</v>
      </c>
      <c r="F8260">
        <v>735737</v>
      </c>
      <c r="G8260">
        <v>0</v>
      </c>
      <c r="H8260">
        <v>0</v>
      </c>
      <c r="I8260">
        <v>30210000</v>
      </c>
      <c r="J8260" t="s">
        <v>313</v>
      </c>
      <c r="K8260" t="s">
        <v>19</v>
      </c>
      <c r="L8260" t="s">
        <v>314</v>
      </c>
      <c r="M8260" t="s">
        <v>314</v>
      </c>
      <c r="N8260" t="s">
        <v>314</v>
      </c>
      <c r="O8260" t="s">
        <v>17</v>
      </c>
      <c r="P8260" t="s">
        <v>315</v>
      </c>
      <c r="Q8260" t="s">
        <v>314</v>
      </c>
      <c r="R8260" t="str">
        <f t="shared" si="258"/>
        <v>Non-incentive Class</v>
      </c>
      <c r="S8260">
        <f t="shared" si="259"/>
        <v>735737</v>
      </c>
    </row>
    <row r="8261" spans="1:19" x14ac:dyDescent="0.8">
      <c r="A8261">
        <v>71063</v>
      </c>
      <c r="B8261">
        <v>6.6970000000000001</v>
      </c>
      <c r="C8261">
        <v>3</v>
      </c>
      <c r="D8261">
        <v>1</v>
      </c>
      <c r="E8261">
        <v>734439</v>
      </c>
      <c r="F8261">
        <v>2205300</v>
      </c>
      <c r="G8261">
        <v>0</v>
      </c>
      <c r="H8261">
        <v>0</v>
      </c>
      <c r="I8261">
        <v>30210000</v>
      </c>
      <c r="J8261" t="s">
        <v>313</v>
      </c>
      <c r="K8261" t="s">
        <v>19</v>
      </c>
      <c r="L8261" t="s">
        <v>314</v>
      </c>
      <c r="M8261" t="s">
        <v>314</v>
      </c>
      <c r="N8261" t="s">
        <v>314</v>
      </c>
      <c r="O8261" t="s">
        <v>17</v>
      </c>
      <c r="P8261" t="s">
        <v>315</v>
      </c>
      <c r="Q8261" t="s">
        <v>314</v>
      </c>
      <c r="R8261" t="str">
        <f t="shared" si="258"/>
        <v>Non-incentive Class</v>
      </c>
      <c r="S8261">
        <f t="shared" si="259"/>
        <v>2205300</v>
      </c>
    </row>
    <row r="8262" spans="1:19" x14ac:dyDescent="0.8">
      <c r="A8262">
        <v>71063</v>
      </c>
      <c r="B8262">
        <v>6.6970000000000001</v>
      </c>
      <c r="C8262" t="s">
        <v>23</v>
      </c>
      <c r="D8262">
        <v>1</v>
      </c>
      <c r="E8262">
        <v>580326</v>
      </c>
      <c r="F8262">
        <v>1742545</v>
      </c>
      <c r="G8262">
        <v>0</v>
      </c>
      <c r="H8262">
        <v>0</v>
      </c>
      <c r="I8262">
        <v>30210000</v>
      </c>
      <c r="J8262" t="s">
        <v>313</v>
      </c>
      <c r="K8262" t="s">
        <v>19</v>
      </c>
      <c r="L8262" t="s">
        <v>314</v>
      </c>
      <c r="M8262" t="s">
        <v>314</v>
      </c>
      <c r="N8262" t="s">
        <v>314</v>
      </c>
      <c r="O8262" t="s">
        <v>17</v>
      </c>
      <c r="P8262" t="s">
        <v>315</v>
      </c>
      <c r="Q8262" t="s">
        <v>314</v>
      </c>
      <c r="R8262" t="str">
        <f t="shared" si="258"/>
        <v>Non-incentive Class</v>
      </c>
      <c r="S8262">
        <f t="shared" si="259"/>
        <v>1742545</v>
      </c>
    </row>
    <row r="8263" spans="1:19" x14ac:dyDescent="0.8">
      <c r="A8263">
        <v>71063</v>
      </c>
      <c r="B8263">
        <v>6.6970000000000001</v>
      </c>
      <c r="C8263">
        <v>9</v>
      </c>
      <c r="D8263">
        <v>1</v>
      </c>
      <c r="E8263">
        <v>1041934</v>
      </c>
      <c r="F8263">
        <v>3128615</v>
      </c>
      <c r="G8263">
        <v>0</v>
      </c>
      <c r="H8263">
        <v>0</v>
      </c>
      <c r="I8263">
        <v>30210000</v>
      </c>
      <c r="J8263" t="s">
        <v>313</v>
      </c>
      <c r="K8263" t="s">
        <v>19</v>
      </c>
      <c r="L8263" t="s">
        <v>314</v>
      </c>
      <c r="M8263" t="s">
        <v>314</v>
      </c>
      <c r="N8263" t="s">
        <v>314</v>
      </c>
      <c r="O8263" t="s">
        <v>17</v>
      </c>
      <c r="P8263" t="s">
        <v>315</v>
      </c>
      <c r="Q8263" t="s">
        <v>314</v>
      </c>
      <c r="R8263" t="str">
        <f t="shared" si="258"/>
        <v>Non-incentive Class</v>
      </c>
      <c r="S8263">
        <f t="shared" si="259"/>
        <v>3128615</v>
      </c>
    </row>
    <row r="8264" spans="1:19" x14ac:dyDescent="0.8">
      <c r="A8264">
        <v>71064</v>
      </c>
      <c r="B8264">
        <v>6.6970000000000001</v>
      </c>
      <c r="C8264">
        <v>0</v>
      </c>
      <c r="D8264">
        <v>14</v>
      </c>
      <c r="E8264">
        <v>0</v>
      </c>
      <c r="F8264">
        <v>0</v>
      </c>
      <c r="G8264">
        <v>0</v>
      </c>
      <c r="H8264">
        <v>0</v>
      </c>
      <c r="I8264">
        <v>30210000</v>
      </c>
      <c r="J8264" t="s">
        <v>313</v>
      </c>
      <c r="K8264" t="s">
        <v>19</v>
      </c>
      <c r="L8264" t="s">
        <v>314</v>
      </c>
      <c r="M8264" t="s">
        <v>314</v>
      </c>
      <c r="N8264" t="s">
        <v>314</v>
      </c>
      <c r="O8264" t="s">
        <v>17</v>
      </c>
      <c r="P8264" t="s">
        <v>315</v>
      </c>
      <c r="Q8264" t="s">
        <v>314</v>
      </c>
      <c r="R8264" t="str">
        <f t="shared" si="258"/>
        <v>Non-incentive Class</v>
      </c>
      <c r="S8264">
        <f t="shared" si="259"/>
        <v>0</v>
      </c>
    </row>
    <row r="8265" spans="1:19" x14ac:dyDescent="0.8">
      <c r="A8265">
        <v>71064</v>
      </c>
      <c r="B8265">
        <v>6.6970000000000001</v>
      </c>
      <c r="C8265">
        <v>1</v>
      </c>
      <c r="D8265">
        <v>1</v>
      </c>
      <c r="E8265">
        <v>6750</v>
      </c>
      <c r="F8265">
        <v>20268</v>
      </c>
      <c r="G8265">
        <v>0</v>
      </c>
      <c r="H8265">
        <v>0</v>
      </c>
      <c r="I8265">
        <v>30210000</v>
      </c>
      <c r="J8265" t="s">
        <v>313</v>
      </c>
      <c r="K8265" t="s">
        <v>19</v>
      </c>
      <c r="L8265" t="s">
        <v>314</v>
      </c>
      <c r="M8265" t="s">
        <v>314</v>
      </c>
      <c r="N8265" t="s">
        <v>314</v>
      </c>
      <c r="O8265" t="s">
        <v>17</v>
      </c>
      <c r="P8265" t="s">
        <v>315</v>
      </c>
      <c r="Q8265" t="s">
        <v>314</v>
      </c>
      <c r="R8265" t="str">
        <f t="shared" si="258"/>
        <v>Non-incentive Class</v>
      </c>
      <c r="S8265">
        <f t="shared" si="259"/>
        <v>20268</v>
      </c>
    </row>
    <row r="8266" spans="1:19" x14ac:dyDescent="0.8">
      <c r="A8266">
        <v>71064</v>
      </c>
      <c r="B8266">
        <v>6.6970000000000001</v>
      </c>
      <c r="C8266">
        <v>2</v>
      </c>
      <c r="D8266">
        <v>42</v>
      </c>
      <c r="E8266">
        <v>1118099</v>
      </c>
      <c r="F8266">
        <v>3357317</v>
      </c>
      <c r="G8266">
        <v>48000</v>
      </c>
      <c r="H8266">
        <v>40000</v>
      </c>
      <c r="I8266">
        <v>30210000</v>
      </c>
      <c r="J8266" t="s">
        <v>313</v>
      </c>
      <c r="K8266" t="s">
        <v>19</v>
      </c>
      <c r="L8266" t="s">
        <v>314</v>
      </c>
      <c r="M8266" t="s">
        <v>314</v>
      </c>
      <c r="N8266" t="s">
        <v>314</v>
      </c>
      <c r="O8266" t="s">
        <v>17</v>
      </c>
      <c r="P8266" t="s">
        <v>315</v>
      </c>
      <c r="Q8266" t="s">
        <v>314</v>
      </c>
      <c r="R8266" t="str">
        <f t="shared" si="258"/>
        <v>Non-incentive Class</v>
      </c>
      <c r="S8266">
        <f t="shared" si="259"/>
        <v>3357317</v>
      </c>
    </row>
    <row r="8267" spans="1:19" x14ac:dyDescent="0.8">
      <c r="A8267">
        <v>71064</v>
      </c>
      <c r="B8267">
        <v>6.6970000000000001</v>
      </c>
      <c r="C8267">
        <v>3</v>
      </c>
      <c r="D8267">
        <v>26</v>
      </c>
      <c r="E8267">
        <v>1777869</v>
      </c>
      <c r="F8267">
        <v>5338405</v>
      </c>
      <c r="G8267">
        <v>0</v>
      </c>
      <c r="H8267">
        <v>0</v>
      </c>
      <c r="I8267">
        <v>30210000</v>
      </c>
      <c r="J8267" t="s">
        <v>313</v>
      </c>
      <c r="K8267" t="s">
        <v>19</v>
      </c>
      <c r="L8267" t="s">
        <v>314</v>
      </c>
      <c r="M8267" t="s">
        <v>314</v>
      </c>
      <c r="N8267" t="s">
        <v>314</v>
      </c>
      <c r="O8267" t="s">
        <v>17</v>
      </c>
      <c r="P8267" t="s">
        <v>315</v>
      </c>
      <c r="Q8267" t="s">
        <v>314</v>
      </c>
      <c r="R8267" t="str">
        <f t="shared" si="258"/>
        <v>Non-incentive Class</v>
      </c>
      <c r="S8267">
        <f t="shared" si="259"/>
        <v>5338405</v>
      </c>
    </row>
    <row r="8268" spans="1:19" x14ac:dyDescent="0.8">
      <c r="A8268">
        <v>71064</v>
      </c>
      <c r="B8268">
        <v>6.6970000000000001</v>
      </c>
      <c r="C8268" t="s">
        <v>23</v>
      </c>
      <c r="D8268">
        <v>181</v>
      </c>
      <c r="E8268">
        <v>10031531</v>
      </c>
      <c r="F8268">
        <v>30121673</v>
      </c>
      <c r="G8268">
        <v>0</v>
      </c>
      <c r="H8268">
        <v>0</v>
      </c>
      <c r="I8268">
        <v>30210000</v>
      </c>
      <c r="J8268" t="s">
        <v>313</v>
      </c>
      <c r="K8268" t="s">
        <v>19</v>
      </c>
      <c r="L8268" t="s">
        <v>314</v>
      </c>
      <c r="M8268" t="s">
        <v>314</v>
      </c>
      <c r="N8268" t="s">
        <v>314</v>
      </c>
      <c r="O8268" t="s">
        <v>17</v>
      </c>
      <c r="P8268" t="s">
        <v>315</v>
      </c>
      <c r="Q8268" t="s">
        <v>314</v>
      </c>
      <c r="R8268" t="str">
        <f t="shared" si="258"/>
        <v>Non-incentive Class</v>
      </c>
      <c r="S8268">
        <f t="shared" si="259"/>
        <v>30121673</v>
      </c>
    </row>
    <row r="8269" spans="1:19" x14ac:dyDescent="0.8">
      <c r="A8269">
        <v>71064</v>
      </c>
      <c r="B8269">
        <v>6.6970000000000001</v>
      </c>
      <c r="C8269" t="s">
        <v>30</v>
      </c>
      <c r="D8269">
        <v>26</v>
      </c>
      <c r="E8269">
        <v>1364013</v>
      </c>
      <c r="F8269">
        <v>4095721</v>
      </c>
      <c r="G8269">
        <v>0</v>
      </c>
      <c r="H8269">
        <v>0</v>
      </c>
      <c r="I8269">
        <v>30210000</v>
      </c>
      <c r="J8269" t="s">
        <v>313</v>
      </c>
      <c r="K8269" t="s">
        <v>19</v>
      </c>
      <c r="L8269" t="s">
        <v>314</v>
      </c>
      <c r="M8269" t="s">
        <v>314</v>
      </c>
      <c r="N8269" t="s">
        <v>314</v>
      </c>
      <c r="O8269" t="s">
        <v>17</v>
      </c>
      <c r="P8269" t="s">
        <v>315</v>
      </c>
      <c r="Q8269" t="s">
        <v>314</v>
      </c>
      <c r="R8269" t="str">
        <f t="shared" si="258"/>
        <v>Non-incentive Class</v>
      </c>
      <c r="S8269">
        <f t="shared" si="259"/>
        <v>4095721</v>
      </c>
    </row>
    <row r="8270" spans="1:19" x14ac:dyDescent="0.8">
      <c r="A8270">
        <v>71065</v>
      </c>
      <c r="B8270">
        <v>6.7009999999999996</v>
      </c>
      <c r="C8270">
        <v>2</v>
      </c>
      <c r="D8270">
        <v>9</v>
      </c>
      <c r="E8270">
        <v>252482</v>
      </c>
      <c r="F8270">
        <v>758128</v>
      </c>
      <c r="G8270">
        <v>30000</v>
      </c>
      <c r="H8270">
        <v>30000</v>
      </c>
      <c r="I8270">
        <v>30210000</v>
      </c>
      <c r="J8270" t="s">
        <v>313</v>
      </c>
      <c r="K8270" t="s">
        <v>19</v>
      </c>
      <c r="L8270" t="s">
        <v>314</v>
      </c>
      <c r="M8270" t="s">
        <v>314</v>
      </c>
      <c r="N8270" t="s">
        <v>314</v>
      </c>
      <c r="O8270" t="s">
        <v>17</v>
      </c>
      <c r="P8270" t="s">
        <v>315</v>
      </c>
      <c r="Q8270" t="s">
        <v>314</v>
      </c>
      <c r="R8270" t="str">
        <f t="shared" si="258"/>
        <v>Non-incentive Class</v>
      </c>
      <c r="S8270">
        <f t="shared" si="259"/>
        <v>758128</v>
      </c>
    </row>
    <row r="8271" spans="1:19" x14ac:dyDescent="0.8">
      <c r="A8271">
        <v>71065</v>
      </c>
      <c r="B8271">
        <v>6.7009999999999996</v>
      </c>
      <c r="C8271" t="s">
        <v>30</v>
      </c>
      <c r="D8271">
        <v>1</v>
      </c>
      <c r="E8271">
        <v>40425</v>
      </c>
      <c r="F8271">
        <v>121384</v>
      </c>
      <c r="G8271">
        <v>0</v>
      </c>
      <c r="H8271">
        <v>0</v>
      </c>
      <c r="I8271">
        <v>30210000</v>
      </c>
      <c r="J8271" t="s">
        <v>313</v>
      </c>
      <c r="K8271" t="s">
        <v>19</v>
      </c>
      <c r="L8271" t="s">
        <v>314</v>
      </c>
      <c r="M8271" t="s">
        <v>314</v>
      </c>
      <c r="N8271" t="s">
        <v>314</v>
      </c>
      <c r="O8271" t="s">
        <v>17</v>
      </c>
      <c r="P8271" t="s">
        <v>315</v>
      </c>
      <c r="Q8271" t="s">
        <v>314</v>
      </c>
      <c r="R8271" t="str">
        <f t="shared" si="258"/>
        <v>Non-incentive Class</v>
      </c>
      <c r="S8271">
        <f t="shared" si="259"/>
        <v>121384</v>
      </c>
    </row>
    <row r="8272" spans="1:19" x14ac:dyDescent="0.8">
      <c r="A8272">
        <v>71068</v>
      </c>
      <c r="B8272">
        <v>6.6970000000000001</v>
      </c>
      <c r="C8272">
        <v>0</v>
      </c>
      <c r="D8272">
        <v>6</v>
      </c>
      <c r="E8272">
        <v>0</v>
      </c>
      <c r="F8272">
        <v>0</v>
      </c>
      <c r="G8272">
        <v>0</v>
      </c>
      <c r="H8272">
        <v>0</v>
      </c>
      <c r="I8272">
        <v>30210000</v>
      </c>
      <c r="J8272" t="s">
        <v>313</v>
      </c>
      <c r="K8272" t="s">
        <v>19</v>
      </c>
      <c r="L8272" t="s">
        <v>314</v>
      </c>
      <c r="M8272" t="s">
        <v>314</v>
      </c>
      <c r="N8272" t="s">
        <v>314</v>
      </c>
      <c r="O8272" t="s">
        <v>17</v>
      </c>
      <c r="P8272" t="s">
        <v>315</v>
      </c>
      <c r="Q8272" t="s">
        <v>314</v>
      </c>
      <c r="R8272" t="str">
        <f t="shared" si="258"/>
        <v>Non-incentive Class</v>
      </c>
      <c r="S8272">
        <f t="shared" si="259"/>
        <v>0</v>
      </c>
    </row>
    <row r="8273" spans="1:19" x14ac:dyDescent="0.8">
      <c r="A8273">
        <v>71069</v>
      </c>
      <c r="B8273">
        <v>6.6970000000000001</v>
      </c>
      <c r="C8273">
        <v>0</v>
      </c>
      <c r="D8273">
        <v>4</v>
      </c>
      <c r="E8273">
        <v>0</v>
      </c>
      <c r="F8273">
        <v>0</v>
      </c>
      <c r="G8273">
        <v>0</v>
      </c>
      <c r="H8273">
        <v>0</v>
      </c>
      <c r="I8273">
        <v>30210000</v>
      </c>
      <c r="J8273" t="s">
        <v>313</v>
      </c>
      <c r="K8273" t="s">
        <v>19</v>
      </c>
      <c r="L8273" t="s">
        <v>314</v>
      </c>
      <c r="M8273" t="s">
        <v>314</v>
      </c>
      <c r="N8273" t="s">
        <v>314</v>
      </c>
      <c r="O8273" t="s">
        <v>17</v>
      </c>
      <c r="P8273" t="s">
        <v>315</v>
      </c>
      <c r="Q8273" t="s">
        <v>314</v>
      </c>
      <c r="R8273" t="str">
        <f t="shared" si="258"/>
        <v>Non-incentive Class</v>
      </c>
      <c r="S8273">
        <f t="shared" si="259"/>
        <v>0</v>
      </c>
    </row>
    <row r="8274" spans="1:19" x14ac:dyDescent="0.8">
      <c r="A8274">
        <v>71069</v>
      </c>
      <c r="B8274">
        <v>6.6970000000000001</v>
      </c>
      <c r="C8274">
        <v>1</v>
      </c>
      <c r="D8274">
        <v>2</v>
      </c>
      <c r="E8274">
        <v>62155</v>
      </c>
      <c r="F8274">
        <v>186633</v>
      </c>
      <c r="G8274">
        <v>0</v>
      </c>
      <c r="H8274">
        <v>0</v>
      </c>
      <c r="I8274">
        <v>30210000</v>
      </c>
      <c r="J8274" t="s">
        <v>313</v>
      </c>
      <c r="K8274" t="s">
        <v>19</v>
      </c>
      <c r="L8274" t="s">
        <v>314</v>
      </c>
      <c r="M8274" t="s">
        <v>314</v>
      </c>
      <c r="N8274" t="s">
        <v>314</v>
      </c>
      <c r="O8274" t="s">
        <v>17</v>
      </c>
      <c r="P8274" t="s">
        <v>315</v>
      </c>
      <c r="Q8274" t="s">
        <v>314</v>
      </c>
      <c r="R8274" t="str">
        <f t="shared" si="258"/>
        <v>Non-incentive Class</v>
      </c>
      <c r="S8274">
        <f t="shared" si="259"/>
        <v>186633</v>
      </c>
    </row>
    <row r="8275" spans="1:19" x14ac:dyDescent="0.8">
      <c r="A8275">
        <v>71069</v>
      </c>
      <c r="B8275">
        <v>6.6970000000000001</v>
      </c>
      <c r="C8275">
        <v>2</v>
      </c>
      <c r="D8275">
        <v>1</v>
      </c>
      <c r="E8275">
        <v>28407</v>
      </c>
      <c r="F8275">
        <v>85298</v>
      </c>
      <c r="G8275">
        <v>10000</v>
      </c>
      <c r="H8275">
        <v>10000</v>
      </c>
      <c r="I8275">
        <v>30210000</v>
      </c>
      <c r="J8275" t="s">
        <v>313</v>
      </c>
      <c r="K8275" t="s">
        <v>19</v>
      </c>
      <c r="L8275" t="s">
        <v>314</v>
      </c>
      <c r="M8275" t="s">
        <v>314</v>
      </c>
      <c r="N8275" t="s">
        <v>314</v>
      </c>
      <c r="O8275" t="s">
        <v>17</v>
      </c>
      <c r="P8275" t="s">
        <v>315</v>
      </c>
      <c r="Q8275" t="s">
        <v>314</v>
      </c>
      <c r="R8275" t="str">
        <f t="shared" si="258"/>
        <v>Non-incentive Class</v>
      </c>
      <c r="S8275">
        <f t="shared" si="259"/>
        <v>85298</v>
      </c>
    </row>
    <row r="8276" spans="1:19" x14ac:dyDescent="0.8">
      <c r="A8276">
        <v>71069</v>
      </c>
      <c r="B8276">
        <v>6.6970000000000001</v>
      </c>
      <c r="C8276" t="s">
        <v>23</v>
      </c>
      <c r="D8276">
        <v>1</v>
      </c>
      <c r="E8276">
        <v>60816</v>
      </c>
      <c r="F8276">
        <v>182612</v>
      </c>
      <c r="G8276">
        <v>0</v>
      </c>
      <c r="H8276">
        <v>0</v>
      </c>
      <c r="I8276">
        <v>30210000</v>
      </c>
      <c r="J8276" t="s">
        <v>313</v>
      </c>
      <c r="K8276" t="s">
        <v>19</v>
      </c>
      <c r="L8276" t="s">
        <v>314</v>
      </c>
      <c r="M8276" t="s">
        <v>314</v>
      </c>
      <c r="N8276" t="s">
        <v>314</v>
      </c>
      <c r="O8276" t="s">
        <v>17</v>
      </c>
      <c r="P8276" t="s">
        <v>315</v>
      </c>
      <c r="Q8276" t="s">
        <v>314</v>
      </c>
      <c r="R8276" t="str">
        <f t="shared" si="258"/>
        <v>Non-incentive Class</v>
      </c>
      <c r="S8276">
        <f t="shared" si="259"/>
        <v>182612</v>
      </c>
    </row>
    <row r="8277" spans="1:19" x14ac:dyDescent="0.8">
      <c r="A8277">
        <v>71069</v>
      </c>
      <c r="B8277">
        <v>6.6970000000000001</v>
      </c>
      <c r="C8277" t="s">
        <v>30</v>
      </c>
      <c r="D8277">
        <v>10</v>
      </c>
      <c r="E8277">
        <v>722880</v>
      </c>
      <c r="F8277">
        <v>2170593</v>
      </c>
      <c r="G8277">
        <v>0</v>
      </c>
      <c r="H8277">
        <v>0</v>
      </c>
      <c r="I8277">
        <v>30210000</v>
      </c>
      <c r="J8277" t="s">
        <v>313</v>
      </c>
      <c r="K8277" t="s">
        <v>19</v>
      </c>
      <c r="L8277" t="s">
        <v>314</v>
      </c>
      <c r="M8277" t="s">
        <v>314</v>
      </c>
      <c r="N8277" t="s">
        <v>314</v>
      </c>
      <c r="O8277" t="s">
        <v>17</v>
      </c>
      <c r="P8277" t="s">
        <v>315</v>
      </c>
      <c r="Q8277" t="s">
        <v>314</v>
      </c>
      <c r="R8277" t="str">
        <f t="shared" si="258"/>
        <v>Non-incentive Class</v>
      </c>
      <c r="S8277">
        <f t="shared" si="259"/>
        <v>2170593</v>
      </c>
    </row>
    <row r="8278" spans="1:19" x14ac:dyDescent="0.8">
      <c r="A8278">
        <v>71069</v>
      </c>
      <c r="B8278">
        <v>6.6970000000000001</v>
      </c>
      <c r="C8278" t="s">
        <v>34</v>
      </c>
      <c r="D8278">
        <v>1</v>
      </c>
      <c r="E8278">
        <v>18874</v>
      </c>
      <c r="F8278">
        <v>56673</v>
      </c>
      <c r="G8278">
        <v>0</v>
      </c>
      <c r="H8278">
        <v>0</v>
      </c>
      <c r="I8278">
        <v>30210000</v>
      </c>
      <c r="J8278" t="s">
        <v>313</v>
      </c>
      <c r="K8278" t="s">
        <v>19</v>
      </c>
      <c r="L8278" t="s">
        <v>314</v>
      </c>
      <c r="M8278" t="s">
        <v>314</v>
      </c>
      <c r="N8278" t="s">
        <v>314</v>
      </c>
      <c r="O8278" t="s">
        <v>17</v>
      </c>
      <c r="P8278" t="s">
        <v>315</v>
      </c>
      <c r="Q8278" t="s">
        <v>314</v>
      </c>
      <c r="R8278" t="str">
        <f t="shared" si="258"/>
        <v>Incentive Class</v>
      </c>
      <c r="S8278">
        <f t="shared" si="259"/>
        <v>566730</v>
      </c>
    </row>
    <row r="8279" spans="1:19" x14ac:dyDescent="0.8">
      <c r="A8279">
        <v>71070</v>
      </c>
      <c r="B8279">
        <v>6.7009999999999996</v>
      </c>
      <c r="C8279">
        <v>2</v>
      </c>
      <c r="D8279">
        <v>2</v>
      </c>
      <c r="E8279">
        <v>38005</v>
      </c>
      <c r="F8279">
        <v>114118</v>
      </c>
      <c r="G8279">
        <v>40958</v>
      </c>
      <c r="H8279">
        <v>20000</v>
      </c>
      <c r="I8279">
        <v>30210000</v>
      </c>
      <c r="J8279" t="s">
        <v>313</v>
      </c>
      <c r="K8279" t="s">
        <v>19</v>
      </c>
      <c r="L8279" t="s">
        <v>314</v>
      </c>
      <c r="M8279" t="s">
        <v>314</v>
      </c>
      <c r="N8279" t="s">
        <v>314</v>
      </c>
      <c r="O8279" t="s">
        <v>17</v>
      </c>
      <c r="P8279" t="s">
        <v>315</v>
      </c>
      <c r="Q8279" t="s">
        <v>314</v>
      </c>
      <c r="R8279" t="str">
        <f t="shared" si="258"/>
        <v>Non-incentive Class</v>
      </c>
      <c r="S8279">
        <f t="shared" si="259"/>
        <v>114118</v>
      </c>
    </row>
    <row r="8280" spans="1:19" x14ac:dyDescent="0.8">
      <c r="A8280">
        <v>71070</v>
      </c>
      <c r="B8280">
        <v>6.7009999999999996</v>
      </c>
      <c r="C8280" t="s">
        <v>23</v>
      </c>
      <c r="D8280">
        <v>1</v>
      </c>
      <c r="E8280">
        <v>6330</v>
      </c>
      <c r="F8280">
        <v>19007</v>
      </c>
      <c r="G8280">
        <v>0</v>
      </c>
      <c r="H8280">
        <v>0</v>
      </c>
      <c r="I8280">
        <v>30210000</v>
      </c>
      <c r="J8280" t="s">
        <v>313</v>
      </c>
      <c r="K8280" t="s">
        <v>19</v>
      </c>
      <c r="L8280" t="s">
        <v>314</v>
      </c>
      <c r="M8280" t="s">
        <v>314</v>
      </c>
      <c r="N8280" t="s">
        <v>314</v>
      </c>
      <c r="O8280" t="s">
        <v>17</v>
      </c>
      <c r="P8280" t="s">
        <v>315</v>
      </c>
      <c r="Q8280" t="s">
        <v>314</v>
      </c>
      <c r="R8280" t="str">
        <f t="shared" si="258"/>
        <v>Non-incentive Class</v>
      </c>
      <c r="S8280">
        <f t="shared" si="259"/>
        <v>19007</v>
      </c>
    </row>
    <row r="8281" spans="1:19" x14ac:dyDescent="0.8">
      <c r="A8281">
        <v>71071</v>
      </c>
      <c r="B8281">
        <v>6.6970000000000001</v>
      </c>
      <c r="C8281">
        <v>2</v>
      </c>
      <c r="D8281">
        <v>10</v>
      </c>
      <c r="E8281">
        <v>391496</v>
      </c>
      <c r="F8281">
        <v>1175547</v>
      </c>
      <c r="G8281">
        <v>80000</v>
      </c>
      <c r="H8281">
        <v>80000</v>
      </c>
      <c r="I8281">
        <v>30210000</v>
      </c>
      <c r="J8281" t="s">
        <v>313</v>
      </c>
      <c r="K8281" t="s">
        <v>19</v>
      </c>
      <c r="L8281" t="s">
        <v>314</v>
      </c>
      <c r="M8281" t="s">
        <v>314</v>
      </c>
      <c r="N8281" t="s">
        <v>314</v>
      </c>
      <c r="O8281" t="s">
        <v>17</v>
      </c>
      <c r="P8281" t="s">
        <v>315</v>
      </c>
      <c r="Q8281" t="s">
        <v>314</v>
      </c>
      <c r="R8281" t="str">
        <f t="shared" si="258"/>
        <v>Non-incentive Class</v>
      </c>
      <c r="S8281">
        <f t="shared" si="259"/>
        <v>1175547</v>
      </c>
    </row>
    <row r="8282" spans="1:19" x14ac:dyDescent="0.8">
      <c r="A8282">
        <v>71071</v>
      </c>
      <c r="B8282">
        <v>6.6970000000000001</v>
      </c>
      <c r="C8282" t="s">
        <v>23</v>
      </c>
      <c r="D8282">
        <v>2</v>
      </c>
      <c r="E8282">
        <v>108183</v>
      </c>
      <c r="F8282">
        <v>324842</v>
      </c>
      <c r="G8282">
        <v>0</v>
      </c>
      <c r="H8282">
        <v>0</v>
      </c>
      <c r="I8282">
        <v>30210000</v>
      </c>
      <c r="J8282" t="s">
        <v>313</v>
      </c>
      <c r="K8282" t="s">
        <v>19</v>
      </c>
      <c r="L8282" t="s">
        <v>314</v>
      </c>
      <c r="M8282" t="s">
        <v>314</v>
      </c>
      <c r="N8282" t="s">
        <v>314</v>
      </c>
      <c r="O8282" t="s">
        <v>17</v>
      </c>
      <c r="P8282" t="s">
        <v>315</v>
      </c>
      <c r="Q8282" t="s">
        <v>314</v>
      </c>
      <c r="R8282" t="str">
        <f t="shared" si="258"/>
        <v>Non-incentive Class</v>
      </c>
      <c r="S8282">
        <f t="shared" si="259"/>
        <v>324842</v>
      </c>
    </row>
    <row r="8283" spans="1:19" x14ac:dyDescent="0.8">
      <c r="A8283">
        <v>71072</v>
      </c>
      <c r="B8283">
        <v>6.6970000000000001</v>
      </c>
      <c r="C8283">
        <v>1</v>
      </c>
      <c r="D8283">
        <v>1</v>
      </c>
      <c r="E8283">
        <v>26460</v>
      </c>
      <c r="F8283">
        <v>79451</v>
      </c>
      <c r="G8283">
        <v>0</v>
      </c>
      <c r="H8283">
        <v>0</v>
      </c>
      <c r="I8283">
        <v>30210000</v>
      </c>
      <c r="J8283" t="s">
        <v>313</v>
      </c>
      <c r="K8283" t="s">
        <v>19</v>
      </c>
      <c r="L8283" t="s">
        <v>314</v>
      </c>
      <c r="M8283" t="s">
        <v>314</v>
      </c>
      <c r="N8283" t="s">
        <v>314</v>
      </c>
      <c r="O8283" t="s">
        <v>17</v>
      </c>
      <c r="P8283" t="s">
        <v>315</v>
      </c>
      <c r="Q8283" t="s">
        <v>314</v>
      </c>
      <c r="R8283" t="str">
        <f t="shared" si="258"/>
        <v>Non-incentive Class</v>
      </c>
      <c r="S8283">
        <f t="shared" si="259"/>
        <v>79451</v>
      </c>
    </row>
    <row r="8284" spans="1:19" x14ac:dyDescent="0.8">
      <c r="A8284">
        <v>71072</v>
      </c>
      <c r="B8284">
        <v>6.6970000000000001</v>
      </c>
      <c r="C8284">
        <v>2</v>
      </c>
      <c r="D8284">
        <v>6</v>
      </c>
      <c r="E8284">
        <v>99130</v>
      </c>
      <c r="F8284">
        <v>297657</v>
      </c>
      <c r="G8284">
        <v>40188</v>
      </c>
      <c r="H8284">
        <v>20000</v>
      </c>
      <c r="I8284">
        <v>30210000</v>
      </c>
      <c r="J8284" t="s">
        <v>313</v>
      </c>
      <c r="K8284" t="s">
        <v>19</v>
      </c>
      <c r="L8284" t="s">
        <v>314</v>
      </c>
      <c r="M8284" t="s">
        <v>314</v>
      </c>
      <c r="N8284" t="s">
        <v>314</v>
      </c>
      <c r="O8284" t="s">
        <v>17</v>
      </c>
      <c r="P8284" t="s">
        <v>315</v>
      </c>
      <c r="Q8284" t="s">
        <v>314</v>
      </c>
      <c r="R8284" t="str">
        <f t="shared" si="258"/>
        <v>Non-incentive Class</v>
      </c>
      <c r="S8284">
        <f t="shared" si="259"/>
        <v>297657</v>
      </c>
    </row>
    <row r="8285" spans="1:19" x14ac:dyDescent="0.8">
      <c r="A8285">
        <v>71072</v>
      </c>
      <c r="B8285">
        <v>6.6970000000000001</v>
      </c>
      <c r="C8285" t="s">
        <v>23</v>
      </c>
      <c r="D8285">
        <v>5</v>
      </c>
      <c r="E8285">
        <v>1599822</v>
      </c>
      <c r="F8285">
        <v>4803785</v>
      </c>
      <c r="G8285">
        <v>0</v>
      </c>
      <c r="H8285">
        <v>0</v>
      </c>
      <c r="I8285">
        <v>30210000</v>
      </c>
      <c r="J8285" t="s">
        <v>313</v>
      </c>
      <c r="K8285" t="s">
        <v>19</v>
      </c>
      <c r="L8285" t="s">
        <v>314</v>
      </c>
      <c r="M8285" t="s">
        <v>314</v>
      </c>
      <c r="N8285" t="s">
        <v>314</v>
      </c>
      <c r="O8285" t="s">
        <v>17</v>
      </c>
      <c r="P8285" t="s">
        <v>315</v>
      </c>
      <c r="Q8285" t="s">
        <v>314</v>
      </c>
      <c r="R8285" t="str">
        <f t="shared" si="258"/>
        <v>Non-incentive Class</v>
      </c>
      <c r="S8285">
        <f t="shared" si="259"/>
        <v>4803785</v>
      </c>
    </row>
    <row r="8286" spans="1:19" x14ac:dyDescent="0.8">
      <c r="A8286">
        <v>71072</v>
      </c>
      <c r="B8286">
        <v>6.6970000000000001</v>
      </c>
      <c r="C8286" t="s">
        <v>30</v>
      </c>
      <c r="D8286">
        <v>1</v>
      </c>
      <c r="E8286">
        <v>73444</v>
      </c>
      <c r="F8286">
        <v>220530</v>
      </c>
      <c r="G8286">
        <v>0</v>
      </c>
      <c r="H8286">
        <v>0</v>
      </c>
      <c r="I8286">
        <v>30210000</v>
      </c>
      <c r="J8286" t="s">
        <v>313</v>
      </c>
      <c r="K8286" t="s">
        <v>19</v>
      </c>
      <c r="L8286" t="s">
        <v>314</v>
      </c>
      <c r="M8286" t="s">
        <v>314</v>
      </c>
      <c r="N8286" t="s">
        <v>314</v>
      </c>
      <c r="O8286" t="s">
        <v>17</v>
      </c>
      <c r="P8286" t="s">
        <v>315</v>
      </c>
      <c r="Q8286" t="s">
        <v>314</v>
      </c>
      <c r="R8286" t="str">
        <f t="shared" si="258"/>
        <v>Non-incentive Class</v>
      </c>
      <c r="S8286">
        <f t="shared" si="259"/>
        <v>220530</v>
      </c>
    </row>
    <row r="8287" spans="1:19" x14ac:dyDescent="0.8">
      <c r="A8287">
        <v>71073</v>
      </c>
      <c r="B8287">
        <v>6.6970000000000001</v>
      </c>
      <c r="C8287">
        <v>0</v>
      </c>
      <c r="D8287">
        <v>100</v>
      </c>
      <c r="E8287">
        <v>0</v>
      </c>
      <c r="F8287">
        <v>0</v>
      </c>
      <c r="G8287">
        <v>0</v>
      </c>
      <c r="H8287">
        <v>0</v>
      </c>
      <c r="I8287">
        <v>30210000</v>
      </c>
      <c r="J8287" t="s">
        <v>313</v>
      </c>
      <c r="K8287" t="s">
        <v>19</v>
      </c>
      <c r="L8287" t="s">
        <v>314</v>
      </c>
      <c r="M8287" t="s">
        <v>314</v>
      </c>
      <c r="N8287" t="s">
        <v>314</v>
      </c>
      <c r="O8287" t="s">
        <v>17</v>
      </c>
      <c r="P8287" t="s">
        <v>315</v>
      </c>
      <c r="Q8287" t="s">
        <v>314</v>
      </c>
      <c r="R8287" t="str">
        <f t="shared" si="258"/>
        <v>Non-incentive Class</v>
      </c>
      <c r="S8287">
        <f t="shared" si="259"/>
        <v>0</v>
      </c>
    </row>
    <row r="8288" spans="1:19" x14ac:dyDescent="0.8">
      <c r="A8288">
        <v>71073</v>
      </c>
      <c r="B8288">
        <v>6.6970000000000001</v>
      </c>
      <c r="C8288">
        <v>1</v>
      </c>
      <c r="D8288">
        <v>1</v>
      </c>
      <c r="E8288">
        <v>5673</v>
      </c>
      <c r="F8288">
        <v>17034</v>
      </c>
      <c r="G8288">
        <v>0</v>
      </c>
      <c r="H8288">
        <v>0</v>
      </c>
      <c r="I8288">
        <v>30210000</v>
      </c>
      <c r="J8288" t="s">
        <v>313</v>
      </c>
      <c r="K8288" t="s">
        <v>19</v>
      </c>
      <c r="L8288" t="s">
        <v>314</v>
      </c>
      <c r="M8288" t="s">
        <v>314</v>
      </c>
      <c r="N8288" t="s">
        <v>314</v>
      </c>
      <c r="O8288" t="s">
        <v>17</v>
      </c>
      <c r="P8288" t="s">
        <v>315</v>
      </c>
      <c r="Q8288" t="s">
        <v>314</v>
      </c>
      <c r="R8288" t="str">
        <f t="shared" si="258"/>
        <v>Non-incentive Class</v>
      </c>
      <c r="S8288">
        <f t="shared" si="259"/>
        <v>17034</v>
      </c>
    </row>
    <row r="8289" spans="1:19" x14ac:dyDescent="0.8">
      <c r="A8289">
        <v>71073</v>
      </c>
      <c r="B8289">
        <v>6.6970000000000001</v>
      </c>
      <c r="C8289">
        <v>2</v>
      </c>
      <c r="D8289">
        <v>115</v>
      </c>
      <c r="E8289">
        <v>3435682</v>
      </c>
      <c r="F8289">
        <v>10316325</v>
      </c>
      <c r="G8289">
        <v>751817</v>
      </c>
      <c r="H8289">
        <v>360000</v>
      </c>
      <c r="I8289">
        <v>30210000</v>
      </c>
      <c r="J8289" t="s">
        <v>313</v>
      </c>
      <c r="K8289" t="s">
        <v>19</v>
      </c>
      <c r="L8289" t="s">
        <v>314</v>
      </c>
      <c r="M8289" t="s">
        <v>314</v>
      </c>
      <c r="N8289" t="s">
        <v>314</v>
      </c>
      <c r="O8289" t="s">
        <v>17</v>
      </c>
      <c r="P8289" t="s">
        <v>315</v>
      </c>
      <c r="Q8289" t="s">
        <v>314</v>
      </c>
      <c r="R8289" t="str">
        <f t="shared" si="258"/>
        <v>Non-incentive Class</v>
      </c>
      <c r="S8289">
        <f t="shared" si="259"/>
        <v>10316325</v>
      </c>
    </row>
    <row r="8290" spans="1:19" x14ac:dyDescent="0.8">
      <c r="A8290">
        <v>71073</v>
      </c>
      <c r="B8290">
        <v>6.6970000000000001</v>
      </c>
      <c r="C8290">
        <v>3</v>
      </c>
      <c r="D8290">
        <v>18</v>
      </c>
      <c r="E8290">
        <v>2159722</v>
      </c>
      <c r="F8290">
        <v>6484998</v>
      </c>
      <c r="G8290">
        <v>0</v>
      </c>
      <c r="H8290">
        <v>0</v>
      </c>
      <c r="I8290">
        <v>30210000</v>
      </c>
      <c r="J8290" t="s">
        <v>313</v>
      </c>
      <c r="K8290" t="s">
        <v>19</v>
      </c>
      <c r="L8290" t="s">
        <v>314</v>
      </c>
      <c r="M8290" t="s">
        <v>314</v>
      </c>
      <c r="N8290" t="s">
        <v>314</v>
      </c>
      <c r="O8290" t="s">
        <v>17</v>
      </c>
      <c r="P8290" t="s">
        <v>315</v>
      </c>
      <c r="Q8290" t="s">
        <v>314</v>
      </c>
      <c r="R8290" t="str">
        <f t="shared" si="258"/>
        <v>Non-incentive Class</v>
      </c>
      <c r="S8290">
        <f t="shared" si="259"/>
        <v>6484998</v>
      </c>
    </row>
    <row r="8291" spans="1:19" x14ac:dyDescent="0.8">
      <c r="A8291">
        <v>71073</v>
      </c>
      <c r="B8291">
        <v>6.6970000000000001</v>
      </c>
      <c r="C8291" t="s">
        <v>23</v>
      </c>
      <c r="D8291">
        <v>183</v>
      </c>
      <c r="E8291">
        <v>14804868</v>
      </c>
      <c r="F8291">
        <v>44454579</v>
      </c>
      <c r="G8291">
        <v>0</v>
      </c>
      <c r="H8291">
        <v>0</v>
      </c>
      <c r="I8291">
        <v>30210000</v>
      </c>
      <c r="J8291" t="s">
        <v>313</v>
      </c>
      <c r="K8291" t="s">
        <v>19</v>
      </c>
      <c r="L8291" t="s">
        <v>314</v>
      </c>
      <c r="M8291" t="s">
        <v>314</v>
      </c>
      <c r="N8291" t="s">
        <v>314</v>
      </c>
      <c r="O8291" t="s">
        <v>17</v>
      </c>
      <c r="P8291" t="s">
        <v>315</v>
      </c>
      <c r="Q8291" t="s">
        <v>314</v>
      </c>
      <c r="R8291" t="str">
        <f t="shared" si="258"/>
        <v>Non-incentive Class</v>
      </c>
      <c r="S8291">
        <f t="shared" si="259"/>
        <v>44454579</v>
      </c>
    </row>
    <row r="8292" spans="1:19" x14ac:dyDescent="0.8">
      <c r="A8292">
        <v>71073</v>
      </c>
      <c r="B8292">
        <v>6.6970000000000001</v>
      </c>
      <c r="C8292" t="s">
        <v>30</v>
      </c>
      <c r="D8292">
        <v>15</v>
      </c>
      <c r="E8292">
        <v>2135222</v>
      </c>
      <c r="F8292">
        <v>6411432</v>
      </c>
      <c r="G8292">
        <v>0</v>
      </c>
      <c r="H8292">
        <v>0</v>
      </c>
      <c r="I8292">
        <v>30210000</v>
      </c>
      <c r="J8292" t="s">
        <v>313</v>
      </c>
      <c r="K8292" t="s">
        <v>19</v>
      </c>
      <c r="L8292" t="s">
        <v>314</v>
      </c>
      <c r="M8292" t="s">
        <v>314</v>
      </c>
      <c r="N8292" t="s">
        <v>314</v>
      </c>
      <c r="O8292" t="s">
        <v>17</v>
      </c>
      <c r="P8292" t="s">
        <v>315</v>
      </c>
      <c r="Q8292" t="s">
        <v>314</v>
      </c>
      <c r="R8292" t="str">
        <f t="shared" si="258"/>
        <v>Non-incentive Class</v>
      </c>
      <c r="S8292">
        <f t="shared" si="259"/>
        <v>6411432</v>
      </c>
    </row>
    <row r="8293" spans="1:19" x14ac:dyDescent="0.8">
      <c r="A8293">
        <v>71074</v>
      </c>
      <c r="B8293">
        <v>6.7009999999999996</v>
      </c>
      <c r="C8293">
        <v>2</v>
      </c>
      <c r="D8293">
        <v>6</v>
      </c>
      <c r="E8293">
        <v>86994</v>
      </c>
      <c r="F8293">
        <v>261214</v>
      </c>
      <c r="G8293">
        <v>78621</v>
      </c>
      <c r="H8293">
        <v>50000</v>
      </c>
      <c r="I8293">
        <v>30210000</v>
      </c>
      <c r="J8293" t="s">
        <v>313</v>
      </c>
      <c r="K8293" t="s">
        <v>19</v>
      </c>
      <c r="L8293" t="s">
        <v>314</v>
      </c>
      <c r="M8293" t="s">
        <v>314</v>
      </c>
      <c r="N8293" t="s">
        <v>314</v>
      </c>
      <c r="O8293" t="s">
        <v>17</v>
      </c>
      <c r="P8293" t="s">
        <v>315</v>
      </c>
      <c r="Q8293" t="s">
        <v>314</v>
      </c>
      <c r="R8293" t="str">
        <f t="shared" si="258"/>
        <v>Non-incentive Class</v>
      </c>
      <c r="S8293">
        <f t="shared" si="259"/>
        <v>261214</v>
      </c>
    </row>
    <row r="8294" spans="1:19" x14ac:dyDescent="0.8">
      <c r="A8294">
        <v>71075</v>
      </c>
      <c r="B8294">
        <v>6.6970000000000001</v>
      </c>
      <c r="C8294">
        <v>0</v>
      </c>
      <c r="D8294">
        <v>16</v>
      </c>
      <c r="E8294">
        <v>0</v>
      </c>
      <c r="F8294">
        <v>0</v>
      </c>
      <c r="G8294">
        <v>0</v>
      </c>
      <c r="H8294">
        <v>0</v>
      </c>
      <c r="I8294">
        <v>30210000</v>
      </c>
      <c r="J8294" t="s">
        <v>313</v>
      </c>
      <c r="K8294" t="s">
        <v>19</v>
      </c>
      <c r="L8294" t="s">
        <v>314</v>
      </c>
      <c r="M8294" t="s">
        <v>314</v>
      </c>
      <c r="N8294" t="s">
        <v>314</v>
      </c>
      <c r="O8294" t="s">
        <v>17</v>
      </c>
      <c r="P8294" t="s">
        <v>315</v>
      </c>
      <c r="Q8294" t="s">
        <v>314</v>
      </c>
      <c r="R8294" t="str">
        <f t="shared" si="258"/>
        <v>Non-incentive Class</v>
      </c>
      <c r="S8294">
        <f t="shared" si="259"/>
        <v>0</v>
      </c>
    </row>
    <row r="8295" spans="1:19" x14ac:dyDescent="0.8">
      <c r="A8295">
        <v>71075</v>
      </c>
      <c r="B8295">
        <v>6.6970000000000001</v>
      </c>
      <c r="C8295">
        <v>1</v>
      </c>
      <c r="D8295">
        <v>3</v>
      </c>
      <c r="E8295">
        <v>24051</v>
      </c>
      <c r="F8295">
        <v>72218</v>
      </c>
      <c r="G8295">
        <v>0</v>
      </c>
      <c r="H8295">
        <v>0</v>
      </c>
      <c r="I8295">
        <v>30210000</v>
      </c>
      <c r="J8295" t="s">
        <v>313</v>
      </c>
      <c r="K8295" t="s">
        <v>19</v>
      </c>
      <c r="L8295" t="s">
        <v>314</v>
      </c>
      <c r="M8295" t="s">
        <v>314</v>
      </c>
      <c r="N8295" t="s">
        <v>314</v>
      </c>
      <c r="O8295" t="s">
        <v>17</v>
      </c>
      <c r="P8295" t="s">
        <v>315</v>
      </c>
      <c r="Q8295" t="s">
        <v>314</v>
      </c>
      <c r="R8295" t="str">
        <f t="shared" si="258"/>
        <v>Non-incentive Class</v>
      </c>
      <c r="S8295">
        <f t="shared" si="259"/>
        <v>72218</v>
      </c>
    </row>
    <row r="8296" spans="1:19" x14ac:dyDescent="0.8">
      <c r="A8296">
        <v>71075</v>
      </c>
      <c r="B8296">
        <v>6.6970000000000001</v>
      </c>
      <c r="C8296">
        <v>2</v>
      </c>
      <c r="D8296">
        <v>96</v>
      </c>
      <c r="E8296">
        <v>9311749</v>
      </c>
      <c r="F8296">
        <v>27960394</v>
      </c>
      <c r="G8296">
        <v>841022</v>
      </c>
      <c r="H8296">
        <v>708710</v>
      </c>
      <c r="I8296">
        <v>30210000</v>
      </c>
      <c r="J8296" t="s">
        <v>313</v>
      </c>
      <c r="K8296" t="s">
        <v>19</v>
      </c>
      <c r="L8296" t="s">
        <v>314</v>
      </c>
      <c r="M8296" t="s">
        <v>314</v>
      </c>
      <c r="N8296" t="s">
        <v>314</v>
      </c>
      <c r="O8296" t="s">
        <v>17</v>
      </c>
      <c r="P8296" t="s">
        <v>315</v>
      </c>
      <c r="Q8296" t="s">
        <v>314</v>
      </c>
      <c r="R8296" t="str">
        <f t="shared" si="258"/>
        <v>Non-incentive Class</v>
      </c>
      <c r="S8296">
        <f t="shared" si="259"/>
        <v>27960394</v>
      </c>
    </row>
    <row r="8297" spans="1:19" x14ac:dyDescent="0.8">
      <c r="A8297">
        <v>71075</v>
      </c>
      <c r="B8297">
        <v>6.6970000000000001</v>
      </c>
      <c r="C8297" t="s">
        <v>23</v>
      </c>
      <c r="D8297">
        <v>16</v>
      </c>
      <c r="E8297">
        <v>11261535</v>
      </c>
      <c r="F8297">
        <v>33815014</v>
      </c>
      <c r="G8297">
        <v>0</v>
      </c>
      <c r="H8297">
        <v>0</v>
      </c>
      <c r="I8297">
        <v>30210000</v>
      </c>
      <c r="J8297" t="s">
        <v>313</v>
      </c>
      <c r="K8297" t="s">
        <v>19</v>
      </c>
      <c r="L8297" t="s">
        <v>314</v>
      </c>
      <c r="M8297" t="s">
        <v>314</v>
      </c>
      <c r="N8297" t="s">
        <v>314</v>
      </c>
      <c r="O8297" t="s">
        <v>17</v>
      </c>
      <c r="P8297" t="s">
        <v>315</v>
      </c>
      <c r="Q8297" t="s">
        <v>314</v>
      </c>
      <c r="R8297" t="str">
        <f t="shared" si="258"/>
        <v>Non-incentive Class</v>
      </c>
      <c r="S8297">
        <f t="shared" si="259"/>
        <v>33815014</v>
      </c>
    </row>
    <row r="8298" spans="1:19" x14ac:dyDescent="0.8">
      <c r="A8298">
        <v>71075</v>
      </c>
      <c r="B8298">
        <v>6.6970000000000001</v>
      </c>
      <c r="C8298" t="s">
        <v>30</v>
      </c>
      <c r="D8298">
        <v>16</v>
      </c>
      <c r="E8298">
        <v>3707885</v>
      </c>
      <c r="F8298">
        <v>11133665</v>
      </c>
      <c r="G8298">
        <v>0</v>
      </c>
      <c r="H8298">
        <v>0</v>
      </c>
      <c r="I8298">
        <v>30210000</v>
      </c>
      <c r="J8298" t="s">
        <v>313</v>
      </c>
      <c r="K8298" t="s">
        <v>19</v>
      </c>
      <c r="L8298" t="s">
        <v>314</v>
      </c>
      <c r="M8298" t="s">
        <v>314</v>
      </c>
      <c r="N8298" t="s">
        <v>314</v>
      </c>
      <c r="O8298" t="s">
        <v>17</v>
      </c>
      <c r="P8298" t="s">
        <v>315</v>
      </c>
      <c r="Q8298" t="s">
        <v>314</v>
      </c>
      <c r="R8298" t="str">
        <f t="shared" si="258"/>
        <v>Non-incentive Class</v>
      </c>
      <c r="S8298">
        <f t="shared" si="259"/>
        <v>11133665</v>
      </c>
    </row>
    <row r="8299" spans="1:19" x14ac:dyDescent="0.8">
      <c r="A8299">
        <v>71076</v>
      </c>
      <c r="B8299">
        <v>6.6970000000000001</v>
      </c>
      <c r="C8299">
        <v>0</v>
      </c>
      <c r="D8299">
        <v>6</v>
      </c>
      <c r="E8299">
        <v>0</v>
      </c>
      <c r="F8299">
        <v>0</v>
      </c>
      <c r="G8299">
        <v>0</v>
      </c>
      <c r="H8299">
        <v>0</v>
      </c>
      <c r="I8299">
        <v>30210000</v>
      </c>
      <c r="J8299" t="s">
        <v>313</v>
      </c>
      <c r="K8299" t="s">
        <v>19</v>
      </c>
      <c r="L8299" t="s">
        <v>314</v>
      </c>
      <c r="M8299" t="s">
        <v>314</v>
      </c>
      <c r="N8299" t="s">
        <v>314</v>
      </c>
      <c r="O8299" t="s">
        <v>17</v>
      </c>
      <c r="P8299" t="s">
        <v>315</v>
      </c>
      <c r="Q8299" t="s">
        <v>314</v>
      </c>
      <c r="R8299" t="str">
        <f t="shared" si="258"/>
        <v>Non-incentive Class</v>
      </c>
      <c r="S8299">
        <f t="shared" si="259"/>
        <v>0</v>
      </c>
    </row>
    <row r="8300" spans="1:19" x14ac:dyDescent="0.8">
      <c r="A8300">
        <v>71076</v>
      </c>
      <c r="B8300">
        <v>6.6970000000000001</v>
      </c>
      <c r="C8300">
        <v>1</v>
      </c>
      <c r="D8300">
        <v>14</v>
      </c>
      <c r="E8300">
        <v>85865</v>
      </c>
      <c r="F8300">
        <v>257827</v>
      </c>
      <c r="G8300">
        <v>0</v>
      </c>
      <c r="H8300">
        <v>0</v>
      </c>
      <c r="I8300">
        <v>30210000</v>
      </c>
      <c r="J8300" t="s">
        <v>313</v>
      </c>
      <c r="K8300" t="s">
        <v>19</v>
      </c>
      <c r="L8300" t="s">
        <v>314</v>
      </c>
      <c r="M8300" t="s">
        <v>314</v>
      </c>
      <c r="N8300" t="s">
        <v>314</v>
      </c>
      <c r="O8300" t="s">
        <v>17</v>
      </c>
      <c r="P8300" t="s">
        <v>315</v>
      </c>
      <c r="Q8300" t="s">
        <v>314</v>
      </c>
      <c r="R8300" t="str">
        <f t="shared" si="258"/>
        <v>Non-incentive Class</v>
      </c>
      <c r="S8300">
        <f t="shared" si="259"/>
        <v>257827</v>
      </c>
    </row>
    <row r="8301" spans="1:19" x14ac:dyDescent="0.8">
      <c r="A8301">
        <v>71076</v>
      </c>
      <c r="B8301">
        <v>6.6970000000000001</v>
      </c>
      <c r="C8301">
        <v>2</v>
      </c>
      <c r="D8301">
        <v>34</v>
      </c>
      <c r="E8301">
        <v>1087638</v>
      </c>
      <c r="F8301">
        <v>3265853</v>
      </c>
      <c r="G8301">
        <v>128806</v>
      </c>
      <c r="H8301">
        <v>70000</v>
      </c>
      <c r="I8301">
        <v>30210000</v>
      </c>
      <c r="J8301" t="s">
        <v>313</v>
      </c>
      <c r="K8301" t="s">
        <v>19</v>
      </c>
      <c r="L8301" t="s">
        <v>314</v>
      </c>
      <c r="M8301" t="s">
        <v>314</v>
      </c>
      <c r="N8301" t="s">
        <v>314</v>
      </c>
      <c r="O8301" t="s">
        <v>17</v>
      </c>
      <c r="P8301" t="s">
        <v>315</v>
      </c>
      <c r="Q8301" t="s">
        <v>314</v>
      </c>
      <c r="R8301" t="str">
        <f t="shared" si="258"/>
        <v>Non-incentive Class</v>
      </c>
      <c r="S8301">
        <f t="shared" si="259"/>
        <v>3265853</v>
      </c>
    </row>
    <row r="8302" spans="1:19" x14ac:dyDescent="0.8">
      <c r="A8302">
        <v>71076</v>
      </c>
      <c r="B8302">
        <v>6.6970000000000001</v>
      </c>
      <c r="C8302">
        <v>3</v>
      </c>
      <c r="D8302">
        <v>1</v>
      </c>
      <c r="E8302">
        <v>37988</v>
      </c>
      <c r="F8302">
        <v>114067</v>
      </c>
      <c r="G8302">
        <v>0</v>
      </c>
      <c r="H8302">
        <v>0</v>
      </c>
      <c r="I8302">
        <v>30210000</v>
      </c>
      <c r="J8302" t="s">
        <v>313</v>
      </c>
      <c r="K8302" t="s">
        <v>19</v>
      </c>
      <c r="L8302" t="s">
        <v>314</v>
      </c>
      <c r="M8302" t="s">
        <v>314</v>
      </c>
      <c r="N8302" t="s">
        <v>314</v>
      </c>
      <c r="O8302" t="s">
        <v>17</v>
      </c>
      <c r="P8302" t="s">
        <v>315</v>
      </c>
      <c r="Q8302" t="s">
        <v>314</v>
      </c>
      <c r="R8302" t="str">
        <f t="shared" si="258"/>
        <v>Non-incentive Class</v>
      </c>
      <c r="S8302">
        <f t="shared" si="259"/>
        <v>114067</v>
      </c>
    </row>
    <row r="8303" spans="1:19" x14ac:dyDescent="0.8">
      <c r="A8303">
        <v>71076</v>
      </c>
      <c r="B8303">
        <v>6.6970000000000001</v>
      </c>
      <c r="C8303" t="s">
        <v>23</v>
      </c>
      <c r="D8303">
        <v>43</v>
      </c>
      <c r="E8303">
        <v>1834664</v>
      </c>
      <c r="F8303">
        <v>5508946</v>
      </c>
      <c r="G8303">
        <v>0</v>
      </c>
      <c r="H8303">
        <v>0</v>
      </c>
      <c r="I8303">
        <v>30210000</v>
      </c>
      <c r="J8303" t="s">
        <v>313</v>
      </c>
      <c r="K8303" t="s">
        <v>19</v>
      </c>
      <c r="L8303" t="s">
        <v>314</v>
      </c>
      <c r="M8303" t="s">
        <v>314</v>
      </c>
      <c r="N8303" t="s">
        <v>314</v>
      </c>
      <c r="O8303" t="s">
        <v>17</v>
      </c>
      <c r="P8303" t="s">
        <v>315</v>
      </c>
      <c r="Q8303" t="s">
        <v>314</v>
      </c>
      <c r="R8303" t="str">
        <f t="shared" si="258"/>
        <v>Non-incentive Class</v>
      </c>
      <c r="S8303">
        <f t="shared" si="259"/>
        <v>5508946</v>
      </c>
    </row>
    <row r="8304" spans="1:19" x14ac:dyDescent="0.8">
      <c r="A8304">
        <v>71076</v>
      </c>
      <c r="B8304">
        <v>6.6970000000000001</v>
      </c>
      <c r="C8304" t="s">
        <v>30</v>
      </c>
      <c r="D8304">
        <v>3</v>
      </c>
      <c r="E8304">
        <v>124591</v>
      </c>
      <c r="F8304">
        <v>374110</v>
      </c>
      <c r="G8304">
        <v>0</v>
      </c>
      <c r="H8304">
        <v>0</v>
      </c>
      <c r="I8304">
        <v>30210000</v>
      </c>
      <c r="J8304" t="s">
        <v>313</v>
      </c>
      <c r="K8304" t="s">
        <v>19</v>
      </c>
      <c r="L8304" t="s">
        <v>314</v>
      </c>
      <c r="M8304" t="s">
        <v>314</v>
      </c>
      <c r="N8304" t="s">
        <v>314</v>
      </c>
      <c r="O8304" t="s">
        <v>17</v>
      </c>
      <c r="P8304" t="s">
        <v>315</v>
      </c>
      <c r="Q8304" t="s">
        <v>314</v>
      </c>
      <c r="R8304" t="str">
        <f t="shared" si="258"/>
        <v>Non-incentive Class</v>
      </c>
      <c r="S8304">
        <f t="shared" si="259"/>
        <v>374110</v>
      </c>
    </row>
    <row r="8305" spans="1:19" x14ac:dyDescent="0.8">
      <c r="A8305">
        <v>71077</v>
      </c>
      <c r="B8305">
        <v>6.6970000000000001</v>
      </c>
      <c r="C8305">
        <v>0</v>
      </c>
      <c r="D8305">
        <v>80</v>
      </c>
      <c r="E8305">
        <v>0</v>
      </c>
      <c r="F8305">
        <v>0</v>
      </c>
      <c r="G8305">
        <v>0</v>
      </c>
      <c r="H8305">
        <v>0</v>
      </c>
      <c r="I8305">
        <v>30210000</v>
      </c>
      <c r="J8305" t="s">
        <v>313</v>
      </c>
      <c r="K8305" t="s">
        <v>19</v>
      </c>
      <c r="L8305" t="s">
        <v>314</v>
      </c>
      <c r="M8305" t="s">
        <v>314</v>
      </c>
      <c r="N8305" t="s">
        <v>314</v>
      </c>
      <c r="O8305" t="s">
        <v>17</v>
      </c>
      <c r="P8305" t="s">
        <v>315</v>
      </c>
      <c r="Q8305" t="s">
        <v>314</v>
      </c>
      <c r="R8305" t="str">
        <f t="shared" si="258"/>
        <v>Non-incentive Class</v>
      </c>
      <c r="S8305">
        <f t="shared" si="259"/>
        <v>0</v>
      </c>
    </row>
    <row r="8306" spans="1:19" x14ac:dyDescent="0.8">
      <c r="A8306">
        <v>71077</v>
      </c>
      <c r="B8306">
        <v>6.6970000000000001</v>
      </c>
      <c r="C8306">
        <v>1</v>
      </c>
      <c r="D8306">
        <v>6</v>
      </c>
      <c r="E8306">
        <v>95559</v>
      </c>
      <c r="F8306">
        <v>286935</v>
      </c>
      <c r="G8306">
        <v>0</v>
      </c>
      <c r="H8306">
        <v>0</v>
      </c>
      <c r="I8306">
        <v>30210000</v>
      </c>
      <c r="J8306" t="s">
        <v>313</v>
      </c>
      <c r="K8306" t="s">
        <v>19</v>
      </c>
      <c r="L8306" t="s">
        <v>314</v>
      </c>
      <c r="M8306" t="s">
        <v>314</v>
      </c>
      <c r="N8306" t="s">
        <v>314</v>
      </c>
      <c r="O8306" t="s">
        <v>17</v>
      </c>
      <c r="P8306" t="s">
        <v>315</v>
      </c>
      <c r="Q8306" t="s">
        <v>314</v>
      </c>
      <c r="R8306" t="str">
        <f t="shared" si="258"/>
        <v>Non-incentive Class</v>
      </c>
      <c r="S8306">
        <f t="shared" si="259"/>
        <v>286935</v>
      </c>
    </row>
    <row r="8307" spans="1:19" x14ac:dyDescent="0.8">
      <c r="A8307">
        <v>71077</v>
      </c>
      <c r="B8307">
        <v>6.6970000000000001</v>
      </c>
      <c r="C8307">
        <v>2</v>
      </c>
      <c r="D8307">
        <v>197</v>
      </c>
      <c r="E8307">
        <v>4219000</v>
      </c>
      <c r="F8307">
        <v>12668399</v>
      </c>
      <c r="G8307">
        <v>660390</v>
      </c>
      <c r="H8307">
        <v>490000</v>
      </c>
      <c r="I8307">
        <v>30210000</v>
      </c>
      <c r="J8307" t="s">
        <v>313</v>
      </c>
      <c r="K8307" t="s">
        <v>19</v>
      </c>
      <c r="L8307" t="s">
        <v>314</v>
      </c>
      <c r="M8307" t="s">
        <v>314</v>
      </c>
      <c r="N8307" t="s">
        <v>314</v>
      </c>
      <c r="O8307" t="s">
        <v>17</v>
      </c>
      <c r="P8307" t="s">
        <v>315</v>
      </c>
      <c r="Q8307" t="s">
        <v>314</v>
      </c>
      <c r="R8307" t="str">
        <f t="shared" si="258"/>
        <v>Non-incentive Class</v>
      </c>
      <c r="S8307">
        <f t="shared" si="259"/>
        <v>12668399</v>
      </c>
    </row>
    <row r="8308" spans="1:19" x14ac:dyDescent="0.8">
      <c r="A8308">
        <v>71077</v>
      </c>
      <c r="B8308">
        <v>6.6970000000000001</v>
      </c>
      <c r="C8308">
        <v>3</v>
      </c>
      <c r="D8308">
        <v>13</v>
      </c>
      <c r="E8308">
        <v>1301504</v>
      </c>
      <c r="F8308">
        <v>3908026</v>
      </c>
      <c r="G8308">
        <v>0</v>
      </c>
      <c r="H8308">
        <v>0</v>
      </c>
      <c r="I8308">
        <v>30210000</v>
      </c>
      <c r="J8308" t="s">
        <v>313</v>
      </c>
      <c r="K8308" t="s">
        <v>19</v>
      </c>
      <c r="L8308" t="s">
        <v>314</v>
      </c>
      <c r="M8308" t="s">
        <v>314</v>
      </c>
      <c r="N8308" t="s">
        <v>314</v>
      </c>
      <c r="O8308" t="s">
        <v>17</v>
      </c>
      <c r="P8308" t="s">
        <v>315</v>
      </c>
      <c r="Q8308" t="s">
        <v>314</v>
      </c>
      <c r="R8308" t="str">
        <f t="shared" si="258"/>
        <v>Non-incentive Class</v>
      </c>
      <c r="S8308">
        <f t="shared" si="259"/>
        <v>3908026</v>
      </c>
    </row>
    <row r="8309" spans="1:19" x14ac:dyDescent="0.8">
      <c r="A8309">
        <v>71077</v>
      </c>
      <c r="B8309">
        <v>6.6970000000000001</v>
      </c>
      <c r="C8309">
        <v>4</v>
      </c>
      <c r="D8309">
        <v>1</v>
      </c>
      <c r="E8309">
        <v>26888</v>
      </c>
      <c r="F8309">
        <v>80737</v>
      </c>
      <c r="G8309">
        <v>0</v>
      </c>
      <c r="H8309">
        <v>0</v>
      </c>
      <c r="I8309">
        <v>30210000</v>
      </c>
      <c r="J8309" t="s">
        <v>313</v>
      </c>
      <c r="K8309" t="s">
        <v>19</v>
      </c>
      <c r="L8309" t="s">
        <v>314</v>
      </c>
      <c r="M8309" t="s">
        <v>314</v>
      </c>
      <c r="N8309" t="s">
        <v>314</v>
      </c>
      <c r="O8309" t="s">
        <v>17</v>
      </c>
      <c r="P8309" t="s">
        <v>315</v>
      </c>
      <c r="Q8309" t="s">
        <v>314</v>
      </c>
      <c r="R8309" t="str">
        <f t="shared" si="258"/>
        <v>Non-incentive Class</v>
      </c>
      <c r="S8309">
        <f t="shared" si="259"/>
        <v>80737</v>
      </c>
    </row>
    <row r="8310" spans="1:19" x14ac:dyDescent="0.8">
      <c r="A8310">
        <v>71077</v>
      </c>
      <c r="B8310">
        <v>6.6970000000000001</v>
      </c>
      <c r="C8310" t="s">
        <v>23</v>
      </c>
      <c r="D8310">
        <v>231</v>
      </c>
      <c r="E8310">
        <v>20382166</v>
      </c>
      <c r="F8310">
        <v>61201538</v>
      </c>
      <c r="G8310">
        <v>0</v>
      </c>
      <c r="H8310">
        <v>0</v>
      </c>
      <c r="I8310">
        <v>30210000</v>
      </c>
      <c r="J8310" t="s">
        <v>313</v>
      </c>
      <c r="K8310" t="s">
        <v>19</v>
      </c>
      <c r="L8310" t="s">
        <v>314</v>
      </c>
      <c r="M8310" t="s">
        <v>314</v>
      </c>
      <c r="N8310" t="s">
        <v>314</v>
      </c>
      <c r="O8310" t="s">
        <v>17</v>
      </c>
      <c r="P8310" t="s">
        <v>315</v>
      </c>
      <c r="Q8310" t="s">
        <v>314</v>
      </c>
      <c r="R8310" t="str">
        <f t="shared" si="258"/>
        <v>Non-incentive Class</v>
      </c>
      <c r="S8310">
        <f t="shared" si="259"/>
        <v>61201538</v>
      </c>
    </row>
    <row r="8311" spans="1:19" x14ac:dyDescent="0.8">
      <c r="A8311">
        <v>71077</v>
      </c>
      <c r="B8311">
        <v>6.6970000000000001</v>
      </c>
      <c r="C8311" t="s">
        <v>30</v>
      </c>
      <c r="D8311">
        <v>15</v>
      </c>
      <c r="E8311">
        <v>342488</v>
      </c>
      <c r="F8311">
        <v>1028390</v>
      </c>
      <c r="G8311">
        <v>0</v>
      </c>
      <c r="H8311">
        <v>0</v>
      </c>
      <c r="I8311">
        <v>30210000</v>
      </c>
      <c r="J8311" t="s">
        <v>313</v>
      </c>
      <c r="K8311" t="s">
        <v>19</v>
      </c>
      <c r="L8311" t="s">
        <v>314</v>
      </c>
      <c r="M8311" t="s">
        <v>314</v>
      </c>
      <c r="N8311" t="s">
        <v>314</v>
      </c>
      <c r="O8311" t="s">
        <v>17</v>
      </c>
      <c r="P8311" t="s">
        <v>315</v>
      </c>
      <c r="Q8311" t="s">
        <v>314</v>
      </c>
      <c r="R8311" t="str">
        <f t="shared" si="258"/>
        <v>Non-incentive Class</v>
      </c>
      <c r="S8311">
        <f t="shared" si="259"/>
        <v>1028390</v>
      </c>
    </row>
    <row r="8312" spans="1:19" x14ac:dyDescent="0.8">
      <c r="A8312">
        <v>71077</v>
      </c>
      <c r="B8312">
        <v>6.6970000000000001</v>
      </c>
      <c r="C8312">
        <v>9</v>
      </c>
      <c r="D8312">
        <v>1</v>
      </c>
      <c r="E8312">
        <v>552772</v>
      </c>
      <c r="F8312">
        <v>1659808</v>
      </c>
      <c r="G8312">
        <v>0</v>
      </c>
      <c r="H8312">
        <v>0</v>
      </c>
      <c r="I8312">
        <v>30210000</v>
      </c>
      <c r="J8312" t="s">
        <v>313</v>
      </c>
      <c r="K8312" t="s">
        <v>19</v>
      </c>
      <c r="L8312" t="s">
        <v>314</v>
      </c>
      <c r="M8312" t="s">
        <v>314</v>
      </c>
      <c r="N8312" t="s">
        <v>314</v>
      </c>
      <c r="O8312" t="s">
        <v>17</v>
      </c>
      <c r="P8312" t="s">
        <v>315</v>
      </c>
      <c r="Q8312" t="s">
        <v>314</v>
      </c>
      <c r="R8312" t="str">
        <f t="shared" si="258"/>
        <v>Non-incentive Class</v>
      </c>
      <c r="S8312">
        <f t="shared" si="259"/>
        <v>1659808</v>
      </c>
    </row>
    <row r="8313" spans="1:19" x14ac:dyDescent="0.8">
      <c r="A8313">
        <v>71078</v>
      </c>
      <c r="B8313">
        <v>7.641</v>
      </c>
      <c r="C8313">
        <v>0</v>
      </c>
      <c r="D8313">
        <v>64</v>
      </c>
      <c r="E8313">
        <v>0</v>
      </c>
      <c r="F8313">
        <v>0</v>
      </c>
      <c r="G8313">
        <v>0</v>
      </c>
      <c r="H8313">
        <v>0</v>
      </c>
      <c r="I8313">
        <v>30210000</v>
      </c>
      <c r="J8313" t="s">
        <v>313</v>
      </c>
      <c r="K8313" t="s">
        <v>19</v>
      </c>
      <c r="L8313" t="s">
        <v>314</v>
      </c>
      <c r="M8313" t="s">
        <v>314</v>
      </c>
      <c r="N8313" t="s">
        <v>314</v>
      </c>
      <c r="O8313" t="s">
        <v>17</v>
      </c>
      <c r="P8313" t="s">
        <v>315</v>
      </c>
      <c r="Q8313" t="s">
        <v>314</v>
      </c>
      <c r="R8313" t="str">
        <f t="shared" si="258"/>
        <v>Non-incentive Class</v>
      </c>
      <c r="S8313">
        <f t="shared" si="259"/>
        <v>0</v>
      </c>
    </row>
    <row r="8314" spans="1:19" x14ac:dyDescent="0.8">
      <c r="A8314">
        <v>71078</v>
      </c>
      <c r="B8314">
        <v>7.641</v>
      </c>
      <c r="C8314">
        <v>1</v>
      </c>
      <c r="D8314">
        <v>5</v>
      </c>
      <c r="E8314">
        <v>36181</v>
      </c>
      <c r="F8314">
        <v>108641</v>
      </c>
      <c r="G8314">
        <v>0</v>
      </c>
      <c r="H8314">
        <v>0</v>
      </c>
      <c r="I8314">
        <v>30210000</v>
      </c>
      <c r="J8314" t="s">
        <v>313</v>
      </c>
      <c r="K8314" t="s">
        <v>19</v>
      </c>
      <c r="L8314" t="s">
        <v>314</v>
      </c>
      <c r="M8314" t="s">
        <v>314</v>
      </c>
      <c r="N8314" t="s">
        <v>314</v>
      </c>
      <c r="O8314" t="s">
        <v>17</v>
      </c>
      <c r="P8314" t="s">
        <v>315</v>
      </c>
      <c r="Q8314" t="s">
        <v>314</v>
      </c>
      <c r="R8314" t="str">
        <f t="shared" si="258"/>
        <v>Non-incentive Class</v>
      </c>
      <c r="S8314">
        <f t="shared" si="259"/>
        <v>108641</v>
      </c>
    </row>
    <row r="8315" spans="1:19" x14ac:dyDescent="0.8">
      <c r="A8315">
        <v>71078</v>
      </c>
      <c r="B8315">
        <v>7.641</v>
      </c>
      <c r="C8315">
        <v>2</v>
      </c>
      <c r="D8315">
        <v>40</v>
      </c>
      <c r="E8315">
        <v>1185286</v>
      </c>
      <c r="F8315">
        <v>3559055</v>
      </c>
      <c r="G8315">
        <v>186757</v>
      </c>
      <c r="H8315">
        <v>140000</v>
      </c>
      <c r="I8315">
        <v>30210000</v>
      </c>
      <c r="J8315" t="s">
        <v>313</v>
      </c>
      <c r="K8315" t="s">
        <v>19</v>
      </c>
      <c r="L8315" t="s">
        <v>314</v>
      </c>
      <c r="M8315" t="s">
        <v>314</v>
      </c>
      <c r="N8315" t="s">
        <v>314</v>
      </c>
      <c r="O8315" t="s">
        <v>17</v>
      </c>
      <c r="P8315" t="s">
        <v>315</v>
      </c>
      <c r="Q8315" t="s">
        <v>314</v>
      </c>
      <c r="R8315" t="str">
        <f t="shared" si="258"/>
        <v>Non-incentive Class</v>
      </c>
      <c r="S8315">
        <f t="shared" si="259"/>
        <v>3559055</v>
      </c>
    </row>
    <row r="8316" spans="1:19" x14ac:dyDescent="0.8">
      <c r="A8316">
        <v>71078</v>
      </c>
      <c r="B8316">
        <v>7.641</v>
      </c>
      <c r="C8316">
        <v>3</v>
      </c>
      <c r="D8316">
        <v>14</v>
      </c>
      <c r="E8316">
        <v>1191281</v>
      </c>
      <c r="F8316">
        <v>3577059</v>
      </c>
      <c r="G8316">
        <v>0</v>
      </c>
      <c r="H8316">
        <v>0</v>
      </c>
      <c r="I8316">
        <v>30210000</v>
      </c>
      <c r="J8316" t="s">
        <v>313</v>
      </c>
      <c r="K8316" t="s">
        <v>19</v>
      </c>
      <c r="L8316" t="s">
        <v>314</v>
      </c>
      <c r="M8316" t="s">
        <v>314</v>
      </c>
      <c r="N8316" t="s">
        <v>314</v>
      </c>
      <c r="O8316" t="s">
        <v>17</v>
      </c>
      <c r="P8316" t="s">
        <v>315</v>
      </c>
      <c r="Q8316" t="s">
        <v>314</v>
      </c>
      <c r="R8316" t="str">
        <f t="shared" si="258"/>
        <v>Non-incentive Class</v>
      </c>
      <c r="S8316">
        <f t="shared" si="259"/>
        <v>3577059</v>
      </c>
    </row>
    <row r="8317" spans="1:19" x14ac:dyDescent="0.8">
      <c r="A8317">
        <v>71078</v>
      </c>
      <c r="B8317">
        <v>7.641</v>
      </c>
      <c r="C8317" t="s">
        <v>23</v>
      </c>
      <c r="D8317">
        <v>154</v>
      </c>
      <c r="E8317">
        <v>13584307</v>
      </c>
      <c r="F8317">
        <v>40789600</v>
      </c>
      <c r="G8317">
        <v>0</v>
      </c>
      <c r="H8317">
        <v>0</v>
      </c>
      <c r="I8317">
        <v>30210000</v>
      </c>
      <c r="J8317" t="s">
        <v>313</v>
      </c>
      <c r="K8317" t="s">
        <v>19</v>
      </c>
      <c r="L8317" t="s">
        <v>314</v>
      </c>
      <c r="M8317" t="s">
        <v>314</v>
      </c>
      <c r="N8317" t="s">
        <v>314</v>
      </c>
      <c r="O8317" t="s">
        <v>17</v>
      </c>
      <c r="P8317" t="s">
        <v>315</v>
      </c>
      <c r="Q8317" t="s">
        <v>314</v>
      </c>
      <c r="R8317" t="str">
        <f t="shared" si="258"/>
        <v>Non-incentive Class</v>
      </c>
      <c r="S8317">
        <f t="shared" si="259"/>
        <v>40789600</v>
      </c>
    </row>
    <row r="8318" spans="1:19" x14ac:dyDescent="0.8">
      <c r="A8318">
        <v>71079</v>
      </c>
      <c r="B8318">
        <v>7.6449999999999996</v>
      </c>
      <c r="C8318">
        <v>2</v>
      </c>
      <c r="D8318">
        <v>1</v>
      </c>
      <c r="E8318">
        <v>33240</v>
      </c>
      <c r="F8318">
        <v>99810</v>
      </c>
      <c r="G8318">
        <v>10000</v>
      </c>
      <c r="H8318">
        <v>10000</v>
      </c>
      <c r="I8318">
        <v>30210000</v>
      </c>
      <c r="J8318" t="s">
        <v>313</v>
      </c>
      <c r="K8318" t="s">
        <v>19</v>
      </c>
      <c r="L8318" t="s">
        <v>314</v>
      </c>
      <c r="M8318" t="s">
        <v>314</v>
      </c>
      <c r="N8318" t="s">
        <v>314</v>
      </c>
      <c r="O8318" t="s">
        <v>17</v>
      </c>
      <c r="P8318" t="s">
        <v>315</v>
      </c>
      <c r="Q8318" t="s">
        <v>314</v>
      </c>
      <c r="R8318" t="str">
        <f t="shared" si="258"/>
        <v>Non-incentive Class</v>
      </c>
      <c r="S8318">
        <f t="shared" si="259"/>
        <v>99810</v>
      </c>
    </row>
    <row r="8319" spans="1:19" x14ac:dyDescent="0.8">
      <c r="A8319">
        <v>71079</v>
      </c>
      <c r="B8319">
        <v>7.6449999999999996</v>
      </c>
      <c r="C8319" t="s">
        <v>23</v>
      </c>
      <c r="D8319">
        <v>1</v>
      </c>
      <c r="E8319">
        <v>32528</v>
      </c>
      <c r="F8319">
        <v>97672</v>
      </c>
      <c r="G8319">
        <v>0</v>
      </c>
      <c r="H8319">
        <v>0</v>
      </c>
      <c r="I8319">
        <v>30210000</v>
      </c>
      <c r="J8319" t="s">
        <v>313</v>
      </c>
      <c r="K8319" t="s">
        <v>19</v>
      </c>
      <c r="L8319" t="s">
        <v>314</v>
      </c>
      <c r="M8319" t="s">
        <v>314</v>
      </c>
      <c r="N8319" t="s">
        <v>314</v>
      </c>
      <c r="O8319" t="s">
        <v>17</v>
      </c>
      <c r="P8319" t="s">
        <v>315</v>
      </c>
      <c r="Q8319" t="s">
        <v>314</v>
      </c>
      <c r="R8319" t="str">
        <f t="shared" si="258"/>
        <v>Non-incentive Class</v>
      </c>
      <c r="S8319">
        <f t="shared" si="259"/>
        <v>97672</v>
      </c>
    </row>
    <row r="8320" spans="1:19" x14ac:dyDescent="0.8">
      <c r="A8320">
        <v>71080</v>
      </c>
      <c r="B8320">
        <v>6.7009999999999996</v>
      </c>
      <c r="C8320">
        <v>1</v>
      </c>
      <c r="D8320">
        <v>1</v>
      </c>
      <c r="E8320">
        <v>4860</v>
      </c>
      <c r="F8320">
        <v>14593</v>
      </c>
      <c r="G8320">
        <v>0</v>
      </c>
      <c r="H8320">
        <v>0</v>
      </c>
      <c r="I8320">
        <v>30210000</v>
      </c>
      <c r="J8320" t="s">
        <v>313</v>
      </c>
      <c r="K8320" t="s">
        <v>19</v>
      </c>
      <c r="L8320" t="s">
        <v>314</v>
      </c>
      <c r="M8320" t="s">
        <v>314</v>
      </c>
      <c r="N8320" t="s">
        <v>314</v>
      </c>
      <c r="O8320" t="s">
        <v>17</v>
      </c>
      <c r="P8320" t="s">
        <v>315</v>
      </c>
      <c r="Q8320" t="s">
        <v>314</v>
      </c>
      <c r="R8320" t="str">
        <f t="shared" si="258"/>
        <v>Non-incentive Class</v>
      </c>
      <c r="S8320">
        <f t="shared" si="259"/>
        <v>14593</v>
      </c>
    </row>
    <row r="8321" spans="1:19" x14ac:dyDescent="0.8">
      <c r="A8321">
        <v>71080</v>
      </c>
      <c r="B8321">
        <v>6.7009999999999996</v>
      </c>
      <c r="C8321">
        <v>2</v>
      </c>
      <c r="D8321">
        <v>26</v>
      </c>
      <c r="E8321">
        <v>632012</v>
      </c>
      <c r="F8321">
        <v>1897743</v>
      </c>
      <c r="G8321">
        <v>238054</v>
      </c>
      <c r="H8321">
        <v>170000</v>
      </c>
      <c r="I8321">
        <v>30210000</v>
      </c>
      <c r="J8321" t="s">
        <v>313</v>
      </c>
      <c r="K8321" t="s">
        <v>19</v>
      </c>
      <c r="L8321" t="s">
        <v>314</v>
      </c>
      <c r="M8321" t="s">
        <v>314</v>
      </c>
      <c r="N8321" t="s">
        <v>314</v>
      </c>
      <c r="O8321" t="s">
        <v>17</v>
      </c>
      <c r="P8321" t="s">
        <v>315</v>
      </c>
      <c r="Q8321" t="s">
        <v>314</v>
      </c>
      <c r="R8321" t="str">
        <f t="shared" si="258"/>
        <v>Non-incentive Class</v>
      </c>
      <c r="S8321">
        <f t="shared" si="259"/>
        <v>1897743</v>
      </c>
    </row>
    <row r="8322" spans="1:19" x14ac:dyDescent="0.8">
      <c r="A8322">
        <v>71081</v>
      </c>
      <c r="B8322">
        <v>6.6970000000000001</v>
      </c>
      <c r="C8322">
        <v>2</v>
      </c>
      <c r="D8322">
        <v>1</v>
      </c>
      <c r="E8322">
        <v>7113</v>
      </c>
      <c r="F8322">
        <v>21358</v>
      </c>
      <c r="G8322">
        <v>0</v>
      </c>
      <c r="H8322">
        <v>0</v>
      </c>
      <c r="I8322">
        <v>30210000</v>
      </c>
      <c r="J8322" t="s">
        <v>313</v>
      </c>
      <c r="K8322" t="s">
        <v>19</v>
      </c>
      <c r="L8322" t="s">
        <v>314</v>
      </c>
      <c r="M8322" t="s">
        <v>314</v>
      </c>
      <c r="N8322" t="s">
        <v>314</v>
      </c>
      <c r="O8322" t="s">
        <v>17</v>
      </c>
      <c r="P8322" t="s">
        <v>315</v>
      </c>
      <c r="Q8322" t="s">
        <v>314</v>
      </c>
      <c r="R8322" t="str">
        <f t="shared" si="258"/>
        <v>Non-incentive Class</v>
      </c>
      <c r="S8322">
        <f t="shared" si="259"/>
        <v>21358</v>
      </c>
    </row>
    <row r="8323" spans="1:19" x14ac:dyDescent="0.8">
      <c r="A8323">
        <v>71086</v>
      </c>
      <c r="B8323">
        <v>6.6970000000000001</v>
      </c>
      <c r="C8323">
        <v>0</v>
      </c>
      <c r="D8323">
        <v>4</v>
      </c>
      <c r="E8323">
        <v>0</v>
      </c>
      <c r="F8323">
        <v>0</v>
      </c>
      <c r="G8323">
        <v>0</v>
      </c>
      <c r="H8323">
        <v>0</v>
      </c>
      <c r="I8323">
        <v>30210000</v>
      </c>
      <c r="J8323" t="s">
        <v>313</v>
      </c>
      <c r="K8323" t="s">
        <v>19</v>
      </c>
      <c r="L8323" t="s">
        <v>314</v>
      </c>
      <c r="M8323" t="s">
        <v>314</v>
      </c>
      <c r="N8323" t="s">
        <v>314</v>
      </c>
      <c r="O8323" t="s">
        <v>17</v>
      </c>
      <c r="P8323" t="s">
        <v>315</v>
      </c>
      <c r="Q8323" t="s">
        <v>314</v>
      </c>
      <c r="R8323" t="str">
        <f t="shared" ref="R8323:R8386" si="260">IF(COUNTIF(C8323,"6A"),"Incentive Class",IF(COUNTIF(C8323,"6B"),"Incentive Class",IF(COUNTIF(C8323,"6C"),"Incentive Class",IF(COUNTIF(C8323,"7A"),"Incentive Class",IF(COUNTIF(C8323,"7B"),"Incentive Class","Non-incentive Class")))))</f>
        <v>Non-incentive Class</v>
      </c>
      <c r="S8323">
        <f t="shared" ref="S8323:S8386" si="261">IF(R8323="Incentive Class", F8323*10, F8323)</f>
        <v>0</v>
      </c>
    </row>
    <row r="8324" spans="1:19" x14ac:dyDescent="0.8">
      <c r="A8324">
        <v>71086</v>
      </c>
      <c r="B8324">
        <v>6.6970000000000001</v>
      </c>
      <c r="C8324">
        <v>2</v>
      </c>
      <c r="D8324">
        <v>162</v>
      </c>
      <c r="E8324">
        <v>3239805</v>
      </c>
      <c r="F8324">
        <v>9728145</v>
      </c>
      <c r="G8324">
        <v>1577005</v>
      </c>
      <c r="H8324">
        <v>1080000</v>
      </c>
      <c r="I8324">
        <v>30210000</v>
      </c>
      <c r="J8324" t="s">
        <v>313</v>
      </c>
      <c r="K8324" t="s">
        <v>19</v>
      </c>
      <c r="L8324" t="s">
        <v>314</v>
      </c>
      <c r="M8324" t="s">
        <v>314</v>
      </c>
      <c r="N8324" t="s">
        <v>314</v>
      </c>
      <c r="O8324" t="s">
        <v>17</v>
      </c>
      <c r="P8324" t="s">
        <v>315</v>
      </c>
      <c r="Q8324" t="s">
        <v>314</v>
      </c>
      <c r="R8324" t="str">
        <f t="shared" si="260"/>
        <v>Non-incentive Class</v>
      </c>
      <c r="S8324">
        <f t="shared" si="261"/>
        <v>9728145</v>
      </c>
    </row>
    <row r="8325" spans="1:19" x14ac:dyDescent="0.8">
      <c r="A8325">
        <v>71086</v>
      </c>
      <c r="B8325">
        <v>6.6970000000000001</v>
      </c>
      <c r="C8325">
        <v>3</v>
      </c>
      <c r="D8325">
        <v>8</v>
      </c>
      <c r="E8325">
        <v>1022324</v>
      </c>
      <c r="F8325">
        <v>3069731</v>
      </c>
      <c r="G8325">
        <v>0</v>
      </c>
      <c r="H8325">
        <v>0</v>
      </c>
      <c r="I8325">
        <v>30210000</v>
      </c>
      <c r="J8325" t="s">
        <v>313</v>
      </c>
      <c r="K8325" t="s">
        <v>19</v>
      </c>
      <c r="L8325" t="s">
        <v>314</v>
      </c>
      <c r="M8325" t="s">
        <v>314</v>
      </c>
      <c r="N8325" t="s">
        <v>314</v>
      </c>
      <c r="O8325" t="s">
        <v>17</v>
      </c>
      <c r="P8325" t="s">
        <v>315</v>
      </c>
      <c r="Q8325" t="s">
        <v>314</v>
      </c>
      <c r="R8325" t="str">
        <f t="shared" si="260"/>
        <v>Non-incentive Class</v>
      </c>
      <c r="S8325">
        <f t="shared" si="261"/>
        <v>3069731</v>
      </c>
    </row>
    <row r="8326" spans="1:19" x14ac:dyDescent="0.8">
      <c r="A8326">
        <v>71086</v>
      </c>
      <c r="B8326">
        <v>6.6970000000000001</v>
      </c>
      <c r="C8326" t="s">
        <v>23</v>
      </c>
      <c r="D8326">
        <v>8</v>
      </c>
      <c r="E8326">
        <v>23094952</v>
      </c>
      <c r="F8326">
        <v>69347210</v>
      </c>
      <c r="G8326">
        <v>0</v>
      </c>
      <c r="H8326">
        <v>0</v>
      </c>
      <c r="I8326">
        <v>30210000</v>
      </c>
      <c r="J8326" t="s">
        <v>313</v>
      </c>
      <c r="K8326" t="s">
        <v>19</v>
      </c>
      <c r="L8326" t="s">
        <v>314</v>
      </c>
      <c r="M8326" t="s">
        <v>314</v>
      </c>
      <c r="N8326" t="s">
        <v>314</v>
      </c>
      <c r="O8326" t="s">
        <v>17</v>
      </c>
      <c r="P8326" t="s">
        <v>315</v>
      </c>
      <c r="Q8326" t="s">
        <v>314</v>
      </c>
      <c r="R8326" t="str">
        <f t="shared" si="260"/>
        <v>Non-incentive Class</v>
      </c>
      <c r="S8326">
        <f t="shared" si="261"/>
        <v>69347210</v>
      </c>
    </row>
    <row r="8327" spans="1:19" x14ac:dyDescent="0.8">
      <c r="A8327">
        <v>71087</v>
      </c>
      <c r="B8327">
        <v>6.6970000000000001</v>
      </c>
      <c r="C8327">
        <v>1</v>
      </c>
      <c r="D8327">
        <v>1</v>
      </c>
      <c r="E8327">
        <v>15750</v>
      </c>
      <c r="F8327">
        <v>47293</v>
      </c>
      <c r="G8327">
        <v>0</v>
      </c>
      <c r="H8327">
        <v>0</v>
      </c>
      <c r="I8327">
        <v>30210000</v>
      </c>
      <c r="J8327" t="s">
        <v>313</v>
      </c>
      <c r="K8327" t="s">
        <v>19</v>
      </c>
      <c r="L8327" t="s">
        <v>314</v>
      </c>
      <c r="M8327" t="s">
        <v>314</v>
      </c>
      <c r="N8327" t="s">
        <v>314</v>
      </c>
      <c r="O8327" t="s">
        <v>17</v>
      </c>
      <c r="P8327" t="s">
        <v>315</v>
      </c>
      <c r="Q8327" t="s">
        <v>314</v>
      </c>
      <c r="R8327" t="str">
        <f t="shared" si="260"/>
        <v>Non-incentive Class</v>
      </c>
      <c r="S8327">
        <f t="shared" si="261"/>
        <v>47293</v>
      </c>
    </row>
    <row r="8328" spans="1:19" x14ac:dyDescent="0.8">
      <c r="A8328">
        <v>71087</v>
      </c>
      <c r="B8328">
        <v>6.6970000000000001</v>
      </c>
      <c r="C8328">
        <v>2</v>
      </c>
      <c r="D8328">
        <v>13</v>
      </c>
      <c r="E8328">
        <v>194361</v>
      </c>
      <c r="F8328">
        <v>583604</v>
      </c>
      <c r="G8328">
        <v>90539</v>
      </c>
      <c r="H8328">
        <v>44960</v>
      </c>
      <c r="I8328">
        <v>30210000</v>
      </c>
      <c r="J8328" t="s">
        <v>313</v>
      </c>
      <c r="K8328" t="s">
        <v>19</v>
      </c>
      <c r="L8328" t="s">
        <v>314</v>
      </c>
      <c r="M8328" t="s">
        <v>314</v>
      </c>
      <c r="N8328" t="s">
        <v>314</v>
      </c>
      <c r="O8328" t="s">
        <v>17</v>
      </c>
      <c r="P8328" t="s">
        <v>315</v>
      </c>
      <c r="Q8328" t="s">
        <v>314</v>
      </c>
      <c r="R8328" t="str">
        <f t="shared" si="260"/>
        <v>Non-incentive Class</v>
      </c>
      <c r="S8328">
        <f t="shared" si="261"/>
        <v>583604</v>
      </c>
    </row>
    <row r="8329" spans="1:19" x14ac:dyDescent="0.8">
      <c r="A8329">
        <v>71087</v>
      </c>
      <c r="B8329">
        <v>6.6970000000000001</v>
      </c>
      <c r="C8329" t="s">
        <v>23</v>
      </c>
      <c r="D8329">
        <v>2</v>
      </c>
      <c r="E8329">
        <v>76496</v>
      </c>
      <c r="F8329">
        <v>229695</v>
      </c>
      <c r="G8329">
        <v>0</v>
      </c>
      <c r="H8329">
        <v>0</v>
      </c>
      <c r="I8329">
        <v>30210000</v>
      </c>
      <c r="J8329" t="s">
        <v>313</v>
      </c>
      <c r="K8329" t="s">
        <v>19</v>
      </c>
      <c r="L8329" t="s">
        <v>314</v>
      </c>
      <c r="M8329" t="s">
        <v>314</v>
      </c>
      <c r="N8329" t="s">
        <v>314</v>
      </c>
      <c r="O8329" t="s">
        <v>17</v>
      </c>
      <c r="P8329" t="s">
        <v>315</v>
      </c>
      <c r="Q8329" t="s">
        <v>314</v>
      </c>
      <c r="R8329" t="str">
        <f t="shared" si="260"/>
        <v>Non-incentive Class</v>
      </c>
      <c r="S8329">
        <f t="shared" si="261"/>
        <v>229695</v>
      </c>
    </row>
    <row r="8330" spans="1:19" x14ac:dyDescent="0.8">
      <c r="A8330">
        <v>71088</v>
      </c>
      <c r="B8330">
        <v>6.6970000000000001</v>
      </c>
      <c r="C8330">
        <v>1</v>
      </c>
      <c r="D8330">
        <v>2</v>
      </c>
      <c r="E8330">
        <v>16875</v>
      </c>
      <c r="F8330">
        <v>50670</v>
      </c>
      <c r="G8330">
        <v>0</v>
      </c>
      <c r="H8330">
        <v>0</v>
      </c>
      <c r="I8330">
        <v>30210000</v>
      </c>
      <c r="J8330" t="s">
        <v>313</v>
      </c>
      <c r="K8330" t="s">
        <v>19</v>
      </c>
      <c r="L8330" t="s">
        <v>314</v>
      </c>
      <c r="M8330" t="s">
        <v>314</v>
      </c>
      <c r="N8330" t="s">
        <v>314</v>
      </c>
      <c r="O8330" t="s">
        <v>17</v>
      </c>
      <c r="P8330" t="s">
        <v>315</v>
      </c>
      <c r="Q8330" t="s">
        <v>314</v>
      </c>
      <c r="R8330" t="str">
        <f t="shared" si="260"/>
        <v>Non-incentive Class</v>
      </c>
      <c r="S8330">
        <f t="shared" si="261"/>
        <v>50670</v>
      </c>
    </row>
    <row r="8331" spans="1:19" x14ac:dyDescent="0.8">
      <c r="A8331">
        <v>71088</v>
      </c>
      <c r="B8331">
        <v>6.6970000000000001</v>
      </c>
      <c r="C8331">
        <v>2</v>
      </c>
      <c r="D8331">
        <v>3</v>
      </c>
      <c r="E8331">
        <v>140266</v>
      </c>
      <c r="F8331">
        <v>421177</v>
      </c>
      <c r="G8331">
        <v>10000</v>
      </c>
      <c r="H8331">
        <v>10000</v>
      </c>
      <c r="I8331">
        <v>30210000</v>
      </c>
      <c r="J8331" t="s">
        <v>313</v>
      </c>
      <c r="K8331" t="s">
        <v>19</v>
      </c>
      <c r="L8331" t="s">
        <v>314</v>
      </c>
      <c r="M8331" t="s">
        <v>314</v>
      </c>
      <c r="N8331" t="s">
        <v>314</v>
      </c>
      <c r="O8331" t="s">
        <v>17</v>
      </c>
      <c r="P8331" t="s">
        <v>315</v>
      </c>
      <c r="Q8331" t="s">
        <v>314</v>
      </c>
      <c r="R8331" t="str">
        <f t="shared" si="260"/>
        <v>Non-incentive Class</v>
      </c>
      <c r="S8331">
        <f t="shared" si="261"/>
        <v>421177</v>
      </c>
    </row>
    <row r="8332" spans="1:19" x14ac:dyDescent="0.8">
      <c r="A8332">
        <v>71088</v>
      </c>
      <c r="B8332">
        <v>6.6970000000000001</v>
      </c>
      <c r="C8332">
        <v>3</v>
      </c>
      <c r="D8332">
        <v>2</v>
      </c>
      <c r="E8332">
        <v>207968</v>
      </c>
      <c r="F8332">
        <v>624466</v>
      </c>
      <c r="G8332">
        <v>0</v>
      </c>
      <c r="H8332">
        <v>0</v>
      </c>
      <c r="I8332">
        <v>30210000</v>
      </c>
      <c r="J8332" t="s">
        <v>313</v>
      </c>
      <c r="K8332" t="s">
        <v>19</v>
      </c>
      <c r="L8332" t="s">
        <v>314</v>
      </c>
      <c r="M8332" t="s">
        <v>314</v>
      </c>
      <c r="N8332" t="s">
        <v>314</v>
      </c>
      <c r="O8332" t="s">
        <v>17</v>
      </c>
      <c r="P8332" t="s">
        <v>315</v>
      </c>
      <c r="Q8332" t="s">
        <v>314</v>
      </c>
      <c r="R8332" t="str">
        <f t="shared" si="260"/>
        <v>Non-incentive Class</v>
      </c>
      <c r="S8332">
        <f t="shared" si="261"/>
        <v>624466</v>
      </c>
    </row>
    <row r="8333" spans="1:19" x14ac:dyDescent="0.8">
      <c r="A8333">
        <v>71088</v>
      </c>
      <c r="B8333">
        <v>6.6970000000000001</v>
      </c>
      <c r="C8333" t="s">
        <v>23</v>
      </c>
      <c r="D8333">
        <v>11</v>
      </c>
      <c r="E8333">
        <v>2180296</v>
      </c>
      <c r="F8333">
        <v>6546775</v>
      </c>
      <c r="G8333">
        <v>0</v>
      </c>
      <c r="H8333">
        <v>0</v>
      </c>
      <c r="I8333">
        <v>30210000</v>
      </c>
      <c r="J8333" t="s">
        <v>313</v>
      </c>
      <c r="K8333" t="s">
        <v>19</v>
      </c>
      <c r="L8333" t="s">
        <v>314</v>
      </c>
      <c r="M8333" t="s">
        <v>314</v>
      </c>
      <c r="N8333" t="s">
        <v>314</v>
      </c>
      <c r="O8333" t="s">
        <v>17</v>
      </c>
      <c r="P8333" t="s">
        <v>315</v>
      </c>
      <c r="Q8333" t="s">
        <v>314</v>
      </c>
      <c r="R8333" t="str">
        <f t="shared" si="260"/>
        <v>Non-incentive Class</v>
      </c>
      <c r="S8333">
        <f t="shared" si="261"/>
        <v>6546775</v>
      </c>
    </row>
    <row r="8334" spans="1:19" x14ac:dyDescent="0.8">
      <c r="A8334">
        <v>71088</v>
      </c>
      <c r="B8334">
        <v>6.6970000000000001</v>
      </c>
      <c r="C8334" t="s">
        <v>30</v>
      </c>
      <c r="D8334">
        <v>1</v>
      </c>
      <c r="E8334">
        <v>41643</v>
      </c>
      <c r="F8334">
        <v>125041</v>
      </c>
      <c r="G8334">
        <v>0</v>
      </c>
      <c r="H8334">
        <v>0</v>
      </c>
      <c r="I8334">
        <v>30210000</v>
      </c>
      <c r="J8334" t="s">
        <v>313</v>
      </c>
      <c r="K8334" t="s">
        <v>19</v>
      </c>
      <c r="L8334" t="s">
        <v>314</v>
      </c>
      <c r="M8334" t="s">
        <v>314</v>
      </c>
      <c r="N8334" t="s">
        <v>314</v>
      </c>
      <c r="O8334" t="s">
        <v>17</v>
      </c>
      <c r="P8334" t="s">
        <v>315</v>
      </c>
      <c r="Q8334" t="s">
        <v>314</v>
      </c>
      <c r="R8334" t="str">
        <f t="shared" si="260"/>
        <v>Non-incentive Class</v>
      </c>
      <c r="S8334">
        <f t="shared" si="261"/>
        <v>125041</v>
      </c>
    </row>
    <row r="8335" spans="1:19" x14ac:dyDescent="0.8">
      <c r="A8335">
        <v>71089</v>
      </c>
      <c r="B8335">
        <v>6.6970000000000001</v>
      </c>
      <c r="C8335">
        <v>0</v>
      </c>
      <c r="D8335">
        <v>2</v>
      </c>
      <c r="E8335">
        <v>0</v>
      </c>
      <c r="F8335">
        <v>0</v>
      </c>
      <c r="G8335">
        <v>0</v>
      </c>
      <c r="H8335">
        <v>0</v>
      </c>
      <c r="I8335">
        <v>30210000</v>
      </c>
      <c r="J8335" t="s">
        <v>313</v>
      </c>
      <c r="K8335" t="s">
        <v>19</v>
      </c>
      <c r="L8335" t="s">
        <v>314</v>
      </c>
      <c r="M8335" t="s">
        <v>314</v>
      </c>
      <c r="N8335" t="s">
        <v>314</v>
      </c>
      <c r="O8335" t="s">
        <v>17</v>
      </c>
      <c r="P8335" t="s">
        <v>315</v>
      </c>
      <c r="Q8335" t="s">
        <v>314</v>
      </c>
      <c r="R8335" t="str">
        <f t="shared" si="260"/>
        <v>Non-incentive Class</v>
      </c>
      <c r="S8335">
        <f t="shared" si="261"/>
        <v>0</v>
      </c>
    </row>
    <row r="8336" spans="1:19" x14ac:dyDescent="0.8">
      <c r="A8336">
        <v>71089</v>
      </c>
      <c r="B8336">
        <v>6.6970000000000001</v>
      </c>
      <c r="C8336">
        <v>1</v>
      </c>
      <c r="D8336">
        <v>1</v>
      </c>
      <c r="E8336">
        <v>64745</v>
      </c>
      <c r="F8336">
        <v>194410</v>
      </c>
      <c r="G8336">
        <v>0</v>
      </c>
      <c r="H8336">
        <v>0</v>
      </c>
      <c r="I8336">
        <v>30210000</v>
      </c>
      <c r="J8336" t="s">
        <v>313</v>
      </c>
      <c r="K8336" t="s">
        <v>19</v>
      </c>
      <c r="L8336" t="s">
        <v>314</v>
      </c>
      <c r="M8336" t="s">
        <v>314</v>
      </c>
      <c r="N8336" t="s">
        <v>314</v>
      </c>
      <c r="O8336" t="s">
        <v>17</v>
      </c>
      <c r="P8336" t="s">
        <v>315</v>
      </c>
      <c r="Q8336" t="s">
        <v>314</v>
      </c>
      <c r="R8336" t="str">
        <f t="shared" si="260"/>
        <v>Non-incentive Class</v>
      </c>
      <c r="S8336">
        <f t="shared" si="261"/>
        <v>194410</v>
      </c>
    </row>
    <row r="8337" spans="1:19" x14ac:dyDescent="0.8">
      <c r="A8337">
        <v>71089</v>
      </c>
      <c r="B8337">
        <v>6.6970000000000001</v>
      </c>
      <c r="C8337">
        <v>2</v>
      </c>
      <c r="D8337">
        <v>9</v>
      </c>
      <c r="E8337">
        <v>308942</v>
      </c>
      <c r="F8337">
        <v>927660</v>
      </c>
      <c r="G8337">
        <v>39867</v>
      </c>
      <c r="H8337">
        <v>20000</v>
      </c>
      <c r="I8337">
        <v>30210000</v>
      </c>
      <c r="J8337" t="s">
        <v>313</v>
      </c>
      <c r="K8337" t="s">
        <v>19</v>
      </c>
      <c r="L8337" t="s">
        <v>314</v>
      </c>
      <c r="M8337" t="s">
        <v>314</v>
      </c>
      <c r="N8337" t="s">
        <v>314</v>
      </c>
      <c r="O8337" t="s">
        <v>17</v>
      </c>
      <c r="P8337" t="s">
        <v>315</v>
      </c>
      <c r="Q8337" t="s">
        <v>314</v>
      </c>
      <c r="R8337" t="str">
        <f t="shared" si="260"/>
        <v>Non-incentive Class</v>
      </c>
      <c r="S8337">
        <f t="shared" si="261"/>
        <v>927660</v>
      </c>
    </row>
    <row r="8338" spans="1:19" x14ac:dyDescent="0.8">
      <c r="A8338">
        <v>71089</v>
      </c>
      <c r="B8338">
        <v>6.6970000000000001</v>
      </c>
      <c r="C8338" t="s">
        <v>23</v>
      </c>
      <c r="D8338">
        <v>12</v>
      </c>
      <c r="E8338">
        <v>1186720</v>
      </c>
      <c r="F8338">
        <v>3563364</v>
      </c>
      <c r="G8338">
        <v>0</v>
      </c>
      <c r="H8338">
        <v>0</v>
      </c>
      <c r="I8338">
        <v>30210000</v>
      </c>
      <c r="J8338" t="s">
        <v>313</v>
      </c>
      <c r="K8338" t="s">
        <v>19</v>
      </c>
      <c r="L8338" t="s">
        <v>314</v>
      </c>
      <c r="M8338" t="s">
        <v>314</v>
      </c>
      <c r="N8338" t="s">
        <v>314</v>
      </c>
      <c r="O8338" t="s">
        <v>17</v>
      </c>
      <c r="P8338" t="s">
        <v>315</v>
      </c>
      <c r="Q8338" t="s">
        <v>314</v>
      </c>
      <c r="R8338" t="str">
        <f t="shared" si="260"/>
        <v>Non-incentive Class</v>
      </c>
      <c r="S8338">
        <f t="shared" si="261"/>
        <v>3563364</v>
      </c>
    </row>
    <row r="8339" spans="1:19" x14ac:dyDescent="0.8">
      <c r="A8339">
        <v>71090</v>
      </c>
      <c r="B8339">
        <v>6.6970000000000001</v>
      </c>
      <c r="C8339">
        <v>1</v>
      </c>
      <c r="D8339">
        <v>1</v>
      </c>
      <c r="E8339">
        <v>2575</v>
      </c>
      <c r="F8339">
        <v>7732</v>
      </c>
      <c r="G8339">
        <v>0</v>
      </c>
      <c r="H8339">
        <v>0</v>
      </c>
      <c r="I8339">
        <v>30210000</v>
      </c>
      <c r="J8339" t="s">
        <v>313</v>
      </c>
      <c r="K8339" t="s">
        <v>19</v>
      </c>
      <c r="L8339" t="s">
        <v>314</v>
      </c>
      <c r="M8339" t="s">
        <v>314</v>
      </c>
      <c r="N8339" t="s">
        <v>314</v>
      </c>
      <c r="O8339" t="s">
        <v>17</v>
      </c>
      <c r="P8339" t="s">
        <v>315</v>
      </c>
      <c r="Q8339" t="s">
        <v>314</v>
      </c>
      <c r="R8339" t="str">
        <f t="shared" si="260"/>
        <v>Non-incentive Class</v>
      </c>
      <c r="S8339">
        <f t="shared" si="261"/>
        <v>7732</v>
      </c>
    </row>
    <row r="8340" spans="1:19" x14ac:dyDescent="0.8">
      <c r="A8340">
        <v>71090</v>
      </c>
      <c r="B8340">
        <v>6.6970000000000001</v>
      </c>
      <c r="C8340" t="s">
        <v>23</v>
      </c>
      <c r="D8340">
        <v>3</v>
      </c>
      <c r="E8340">
        <v>10524944</v>
      </c>
      <c r="F8340">
        <v>31603249</v>
      </c>
      <c r="G8340">
        <v>0</v>
      </c>
      <c r="H8340">
        <v>0</v>
      </c>
      <c r="I8340">
        <v>30210000</v>
      </c>
      <c r="J8340" t="s">
        <v>313</v>
      </c>
      <c r="K8340" t="s">
        <v>19</v>
      </c>
      <c r="L8340" t="s">
        <v>314</v>
      </c>
      <c r="M8340" t="s">
        <v>314</v>
      </c>
      <c r="N8340" t="s">
        <v>314</v>
      </c>
      <c r="O8340" t="s">
        <v>17</v>
      </c>
      <c r="P8340" t="s">
        <v>315</v>
      </c>
      <c r="Q8340" t="s">
        <v>314</v>
      </c>
      <c r="R8340" t="str">
        <f t="shared" si="260"/>
        <v>Non-incentive Class</v>
      </c>
      <c r="S8340">
        <f t="shared" si="261"/>
        <v>31603249</v>
      </c>
    </row>
    <row r="8341" spans="1:19" x14ac:dyDescent="0.8">
      <c r="A8341">
        <v>71090</v>
      </c>
      <c r="B8341">
        <v>6.6970000000000001</v>
      </c>
      <c r="C8341" t="s">
        <v>30</v>
      </c>
      <c r="D8341">
        <v>6</v>
      </c>
      <c r="E8341">
        <v>1285833</v>
      </c>
      <c r="F8341">
        <v>3860971</v>
      </c>
      <c r="G8341">
        <v>0</v>
      </c>
      <c r="H8341">
        <v>0</v>
      </c>
      <c r="I8341">
        <v>30210000</v>
      </c>
      <c r="J8341" t="s">
        <v>313</v>
      </c>
      <c r="K8341" t="s">
        <v>19</v>
      </c>
      <c r="L8341" t="s">
        <v>314</v>
      </c>
      <c r="M8341" t="s">
        <v>314</v>
      </c>
      <c r="N8341" t="s">
        <v>314</v>
      </c>
      <c r="O8341" t="s">
        <v>17</v>
      </c>
      <c r="P8341" t="s">
        <v>315</v>
      </c>
      <c r="Q8341" t="s">
        <v>314</v>
      </c>
      <c r="R8341" t="str">
        <f t="shared" si="260"/>
        <v>Non-incentive Class</v>
      </c>
      <c r="S8341">
        <f t="shared" si="261"/>
        <v>3860971</v>
      </c>
    </row>
    <row r="8342" spans="1:19" x14ac:dyDescent="0.8">
      <c r="A8342">
        <v>71091</v>
      </c>
      <c r="B8342">
        <v>6.6970000000000001</v>
      </c>
      <c r="C8342" t="s">
        <v>30</v>
      </c>
      <c r="D8342">
        <v>2</v>
      </c>
      <c r="E8342">
        <v>257311</v>
      </c>
      <c r="F8342">
        <v>772628</v>
      </c>
      <c r="G8342">
        <v>0</v>
      </c>
      <c r="H8342">
        <v>0</v>
      </c>
      <c r="I8342">
        <v>30210000</v>
      </c>
      <c r="J8342" t="s">
        <v>313</v>
      </c>
      <c r="K8342" t="s">
        <v>19</v>
      </c>
      <c r="L8342" t="s">
        <v>314</v>
      </c>
      <c r="M8342" t="s">
        <v>314</v>
      </c>
      <c r="N8342" t="s">
        <v>314</v>
      </c>
      <c r="O8342" t="s">
        <v>17</v>
      </c>
      <c r="P8342" t="s">
        <v>315</v>
      </c>
      <c r="Q8342" t="s">
        <v>314</v>
      </c>
      <c r="R8342" t="str">
        <f t="shared" si="260"/>
        <v>Non-incentive Class</v>
      </c>
      <c r="S8342">
        <f t="shared" si="261"/>
        <v>772628</v>
      </c>
    </row>
    <row r="8343" spans="1:19" x14ac:dyDescent="0.8">
      <c r="A8343">
        <v>71093</v>
      </c>
      <c r="B8343">
        <v>7.1020000000000003</v>
      </c>
      <c r="C8343">
        <v>1</v>
      </c>
      <c r="D8343">
        <v>1</v>
      </c>
      <c r="E8343">
        <v>226</v>
      </c>
      <c r="F8343">
        <v>679</v>
      </c>
      <c r="G8343">
        <v>0</v>
      </c>
      <c r="H8343">
        <v>0</v>
      </c>
      <c r="I8343">
        <v>30210000</v>
      </c>
      <c r="J8343" t="s">
        <v>313</v>
      </c>
      <c r="K8343" t="s">
        <v>19</v>
      </c>
      <c r="L8343" t="s">
        <v>314</v>
      </c>
      <c r="M8343" t="s">
        <v>314</v>
      </c>
      <c r="N8343" t="s">
        <v>314</v>
      </c>
      <c r="O8343" t="s">
        <v>17</v>
      </c>
      <c r="P8343" t="s">
        <v>315</v>
      </c>
      <c r="Q8343" t="s">
        <v>314</v>
      </c>
      <c r="R8343" t="str">
        <f t="shared" si="260"/>
        <v>Non-incentive Class</v>
      </c>
      <c r="S8343">
        <f t="shared" si="261"/>
        <v>679</v>
      </c>
    </row>
    <row r="8344" spans="1:19" x14ac:dyDescent="0.8">
      <c r="A8344">
        <v>71093</v>
      </c>
      <c r="B8344">
        <v>7.1020000000000003</v>
      </c>
      <c r="C8344">
        <v>2</v>
      </c>
      <c r="D8344">
        <v>66</v>
      </c>
      <c r="E8344">
        <v>1070795</v>
      </c>
      <c r="F8344">
        <v>3215281</v>
      </c>
      <c r="G8344">
        <v>198000</v>
      </c>
      <c r="H8344">
        <v>190000</v>
      </c>
      <c r="I8344">
        <v>30210000</v>
      </c>
      <c r="J8344" t="s">
        <v>313</v>
      </c>
      <c r="K8344" t="s">
        <v>19</v>
      </c>
      <c r="L8344" t="s">
        <v>314</v>
      </c>
      <c r="M8344" t="s">
        <v>314</v>
      </c>
      <c r="N8344" t="s">
        <v>314</v>
      </c>
      <c r="O8344" t="s">
        <v>17</v>
      </c>
      <c r="P8344" t="s">
        <v>315</v>
      </c>
      <c r="Q8344" t="s">
        <v>314</v>
      </c>
      <c r="R8344" t="str">
        <f t="shared" si="260"/>
        <v>Non-incentive Class</v>
      </c>
      <c r="S8344">
        <f t="shared" si="261"/>
        <v>3215281</v>
      </c>
    </row>
    <row r="8345" spans="1:19" x14ac:dyDescent="0.8">
      <c r="A8345">
        <v>71093</v>
      </c>
      <c r="B8345">
        <v>7.1020000000000003</v>
      </c>
      <c r="C8345">
        <v>3</v>
      </c>
      <c r="D8345">
        <v>2</v>
      </c>
      <c r="E8345">
        <v>1254463</v>
      </c>
      <c r="F8345">
        <v>3766776</v>
      </c>
      <c r="G8345">
        <v>0</v>
      </c>
      <c r="H8345">
        <v>0</v>
      </c>
      <c r="I8345">
        <v>30210000</v>
      </c>
      <c r="J8345" t="s">
        <v>313</v>
      </c>
      <c r="K8345" t="s">
        <v>19</v>
      </c>
      <c r="L8345" t="s">
        <v>314</v>
      </c>
      <c r="M8345" t="s">
        <v>314</v>
      </c>
      <c r="N8345" t="s">
        <v>314</v>
      </c>
      <c r="O8345" t="s">
        <v>17</v>
      </c>
      <c r="P8345" t="s">
        <v>315</v>
      </c>
      <c r="Q8345" t="s">
        <v>314</v>
      </c>
      <c r="R8345" t="str">
        <f t="shared" si="260"/>
        <v>Non-incentive Class</v>
      </c>
      <c r="S8345">
        <f t="shared" si="261"/>
        <v>3766776</v>
      </c>
    </row>
    <row r="8346" spans="1:19" x14ac:dyDescent="0.8">
      <c r="A8346">
        <v>71093</v>
      </c>
      <c r="B8346">
        <v>7.1020000000000003</v>
      </c>
      <c r="C8346" t="s">
        <v>23</v>
      </c>
      <c r="D8346">
        <v>30</v>
      </c>
      <c r="E8346">
        <v>9142470</v>
      </c>
      <c r="F8346">
        <v>27452095</v>
      </c>
      <c r="G8346">
        <v>0</v>
      </c>
      <c r="H8346">
        <v>0</v>
      </c>
      <c r="I8346">
        <v>30210000</v>
      </c>
      <c r="J8346" t="s">
        <v>313</v>
      </c>
      <c r="K8346" t="s">
        <v>19</v>
      </c>
      <c r="L8346" t="s">
        <v>314</v>
      </c>
      <c r="M8346" t="s">
        <v>314</v>
      </c>
      <c r="N8346" t="s">
        <v>314</v>
      </c>
      <c r="O8346" t="s">
        <v>17</v>
      </c>
      <c r="P8346" t="s">
        <v>315</v>
      </c>
      <c r="Q8346" t="s">
        <v>314</v>
      </c>
      <c r="R8346" t="str">
        <f t="shared" si="260"/>
        <v>Non-incentive Class</v>
      </c>
      <c r="S8346">
        <f t="shared" si="261"/>
        <v>27452095</v>
      </c>
    </row>
    <row r="8347" spans="1:19" x14ac:dyDescent="0.8">
      <c r="A8347">
        <v>71093</v>
      </c>
      <c r="B8347">
        <v>7.1020000000000003</v>
      </c>
      <c r="C8347" t="s">
        <v>30</v>
      </c>
      <c r="D8347">
        <v>1</v>
      </c>
      <c r="E8347">
        <v>91860</v>
      </c>
      <c r="F8347">
        <v>275828</v>
      </c>
      <c r="G8347">
        <v>0</v>
      </c>
      <c r="H8347">
        <v>0</v>
      </c>
      <c r="I8347">
        <v>30210000</v>
      </c>
      <c r="J8347" t="s">
        <v>313</v>
      </c>
      <c r="K8347" t="s">
        <v>19</v>
      </c>
      <c r="L8347" t="s">
        <v>314</v>
      </c>
      <c r="M8347" t="s">
        <v>314</v>
      </c>
      <c r="N8347" t="s">
        <v>314</v>
      </c>
      <c r="O8347" t="s">
        <v>17</v>
      </c>
      <c r="P8347" t="s">
        <v>315</v>
      </c>
      <c r="Q8347" t="s">
        <v>314</v>
      </c>
      <c r="R8347" t="str">
        <f t="shared" si="260"/>
        <v>Non-incentive Class</v>
      </c>
      <c r="S8347">
        <f t="shared" si="261"/>
        <v>275828</v>
      </c>
    </row>
    <row r="8348" spans="1:19" x14ac:dyDescent="0.8">
      <c r="A8348">
        <v>71096</v>
      </c>
      <c r="B8348">
        <v>7.1020000000000003</v>
      </c>
      <c r="C8348">
        <v>0</v>
      </c>
      <c r="D8348">
        <v>2</v>
      </c>
      <c r="E8348">
        <v>0</v>
      </c>
      <c r="F8348">
        <v>0</v>
      </c>
      <c r="G8348">
        <v>0</v>
      </c>
      <c r="H8348">
        <v>0</v>
      </c>
      <c r="I8348">
        <v>30210000</v>
      </c>
      <c r="J8348" t="s">
        <v>313</v>
      </c>
      <c r="K8348" t="s">
        <v>19</v>
      </c>
      <c r="L8348" t="s">
        <v>314</v>
      </c>
      <c r="M8348" t="s">
        <v>314</v>
      </c>
      <c r="N8348" t="s">
        <v>314</v>
      </c>
      <c r="O8348" t="s">
        <v>17</v>
      </c>
      <c r="P8348" t="s">
        <v>315</v>
      </c>
      <c r="Q8348" t="s">
        <v>314</v>
      </c>
      <c r="R8348" t="str">
        <f t="shared" si="260"/>
        <v>Non-incentive Class</v>
      </c>
      <c r="S8348">
        <f t="shared" si="261"/>
        <v>0</v>
      </c>
    </row>
    <row r="8349" spans="1:19" x14ac:dyDescent="0.8">
      <c r="A8349">
        <v>71096</v>
      </c>
      <c r="B8349">
        <v>7.1020000000000003</v>
      </c>
      <c r="C8349">
        <v>2</v>
      </c>
      <c r="D8349">
        <v>16</v>
      </c>
      <c r="E8349">
        <v>664503</v>
      </c>
      <c r="F8349">
        <v>1995304</v>
      </c>
      <c r="G8349">
        <v>20000</v>
      </c>
      <c r="H8349">
        <v>20000</v>
      </c>
      <c r="I8349">
        <v>30210000</v>
      </c>
      <c r="J8349" t="s">
        <v>313</v>
      </c>
      <c r="K8349" t="s">
        <v>19</v>
      </c>
      <c r="L8349" t="s">
        <v>314</v>
      </c>
      <c r="M8349" t="s">
        <v>314</v>
      </c>
      <c r="N8349" t="s">
        <v>314</v>
      </c>
      <c r="O8349" t="s">
        <v>17</v>
      </c>
      <c r="P8349" t="s">
        <v>315</v>
      </c>
      <c r="Q8349" t="s">
        <v>314</v>
      </c>
      <c r="R8349" t="str">
        <f t="shared" si="260"/>
        <v>Non-incentive Class</v>
      </c>
      <c r="S8349">
        <f t="shared" si="261"/>
        <v>1995304</v>
      </c>
    </row>
    <row r="8350" spans="1:19" x14ac:dyDescent="0.8">
      <c r="A8350">
        <v>71096</v>
      </c>
      <c r="B8350">
        <v>7.1020000000000003</v>
      </c>
      <c r="C8350">
        <v>3</v>
      </c>
      <c r="D8350">
        <v>8</v>
      </c>
      <c r="E8350">
        <v>1953105</v>
      </c>
      <c r="F8350">
        <v>5864588</v>
      </c>
      <c r="G8350">
        <v>0</v>
      </c>
      <c r="H8350">
        <v>0</v>
      </c>
      <c r="I8350">
        <v>30210000</v>
      </c>
      <c r="J8350" t="s">
        <v>313</v>
      </c>
      <c r="K8350" t="s">
        <v>19</v>
      </c>
      <c r="L8350" t="s">
        <v>314</v>
      </c>
      <c r="M8350" t="s">
        <v>314</v>
      </c>
      <c r="N8350" t="s">
        <v>314</v>
      </c>
      <c r="O8350" t="s">
        <v>17</v>
      </c>
      <c r="P8350" t="s">
        <v>315</v>
      </c>
      <c r="Q8350" t="s">
        <v>314</v>
      </c>
      <c r="R8350" t="str">
        <f t="shared" si="260"/>
        <v>Non-incentive Class</v>
      </c>
      <c r="S8350">
        <f t="shared" si="261"/>
        <v>5864588</v>
      </c>
    </row>
    <row r="8351" spans="1:19" x14ac:dyDescent="0.8">
      <c r="A8351">
        <v>71096</v>
      </c>
      <c r="B8351">
        <v>7.1020000000000003</v>
      </c>
      <c r="C8351" t="s">
        <v>23</v>
      </c>
      <c r="D8351">
        <v>56</v>
      </c>
      <c r="E8351">
        <v>7198122</v>
      </c>
      <c r="F8351">
        <v>21613799</v>
      </c>
      <c r="G8351">
        <v>0</v>
      </c>
      <c r="H8351">
        <v>0</v>
      </c>
      <c r="I8351">
        <v>30210000</v>
      </c>
      <c r="J8351" t="s">
        <v>313</v>
      </c>
      <c r="K8351" t="s">
        <v>19</v>
      </c>
      <c r="L8351" t="s">
        <v>314</v>
      </c>
      <c r="M8351" t="s">
        <v>314</v>
      </c>
      <c r="N8351" t="s">
        <v>314</v>
      </c>
      <c r="O8351" t="s">
        <v>17</v>
      </c>
      <c r="P8351" t="s">
        <v>315</v>
      </c>
      <c r="Q8351" t="s">
        <v>314</v>
      </c>
      <c r="R8351" t="str">
        <f t="shared" si="260"/>
        <v>Non-incentive Class</v>
      </c>
      <c r="S8351">
        <f t="shared" si="261"/>
        <v>21613799</v>
      </c>
    </row>
    <row r="8352" spans="1:19" x14ac:dyDescent="0.8">
      <c r="A8352">
        <v>71097</v>
      </c>
      <c r="B8352">
        <v>7.1059999999999999</v>
      </c>
      <c r="C8352" t="s">
        <v>23</v>
      </c>
      <c r="D8352">
        <v>1</v>
      </c>
      <c r="E8352">
        <v>43759</v>
      </c>
      <c r="F8352">
        <v>131395</v>
      </c>
      <c r="G8352">
        <v>0</v>
      </c>
      <c r="H8352">
        <v>0</v>
      </c>
      <c r="I8352">
        <v>30210000</v>
      </c>
      <c r="J8352" t="s">
        <v>313</v>
      </c>
      <c r="K8352" t="s">
        <v>19</v>
      </c>
      <c r="L8352" t="s">
        <v>314</v>
      </c>
      <c r="M8352" t="s">
        <v>314</v>
      </c>
      <c r="N8352" t="s">
        <v>314</v>
      </c>
      <c r="O8352" t="s">
        <v>17</v>
      </c>
      <c r="P8352" t="s">
        <v>315</v>
      </c>
      <c r="Q8352" t="s">
        <v>314</v>
      </c>
      <c r="R8352" t="str">
        <f t="shared" si="260"/>
        <v>Non-incentive Class</v>
      </c>
      <c r="S8352">
        <f t="shared" si="261"/>
        <v>131395</v>
      </c>
    </row>
    <row r="8353" spans="1:19" x14ac:dyDescent="0.8">
      <c r="A8353">
        <v>71099</v>
      </c>
      <c r="B8353">
        <v>7.1020000000000003</v>
      </c>
      <c r="C8353" t="s">
        <v>23</v>
      </c>
      <c r="D8353">
        <v>3</v>
      </c>
      <c r="E8353">
        <v>319524</v>
      </c>
      <c r="F8353">
        <v>959435</v>
      </c>
      <c r="G8353">
        <v>0</v>
      </c>
      <c r="H8353">
        <v>0</v>
      </c>
      <c r="I8353">
        <v>30210000</v>
      </c>
      <c r="J8353" t="s">
        <v>313</v>
      </c>
      <c r="K8353" t="s">
        <v>19</v>
      </c>
      <c r="L8353" t="s">
        <v>314</v>
      </c>
      <c r="M8353" t="s">
        <v>314</v>
      </c>
      <c r="N8353" t="s">
        <v>314</v>
      </c>
      <c r="O8353" t="s">
        <v>17</v>
      </c>
      <c r="P8353" t="s">
        <v>315</v>
      </c>
      <c r="Q8353" t="s">
        <v>314</v>
      </c>
      <c r="R8353" t="str">
        <f t="shared" si="260"/>
        <v>Non-incentive Class</v>
      </c>
      <c r="S8353">
        <f t="shared" si="261"/>
        <v>959435</v>
      </c>
    </row>
    <row r="8354" spans="1:19" x14ac:dyDescent="0.8">
      <c r="A8354">
        <v>71100</v>
      </c>
      <c r="B8354">
        <v>6.9089999999999998</v>
      </c>
      <c r="C8354" t="s">
        <v>23</v>
      </c>
      <c r="D8354">
        <v>3</v>
      </c>
      <c r="E8354">
        <v>6268726</v>
      </c>
      <c r="F8354">
        <v>18823104</v>
      </c>
      <c r="G8354">
        <v>0</v>
      </c>
      <c r="H8354">
        <v>0</v>
      </c>
      <c r="I8354">
        <v>30210000</v>
      </c>
      <c r="J8354" t="s">
        <v>313</v>
      </c>
      <c r="K8354" t="s">
        <v>19</v>
      </c>
      <c r="L8354" t="s">
        <v>314</v>
      </c>
      <c r="M8354" t="s">
        <v>314</v>
      </c>
      <c r="N8354" t="s">
        <v>314</v>
      </c>
      <c r="O8354" t="s">
        <v>17</v>
      </c>
      <c r="P8354" t="s">
        <v>315</v>
      </c>
      <c r="Q8354" t="s">
        <v>314</v>
      </c>
      <c r="R8354" t="str">
        <f t="shared" si="260"/>
        <v>Non-incentive Class</v>
      </c>
      <c r="S8354">
        <f t="shared" si="261"/>
        <v>18823104</v>
      </c>
    </row>
    <row r="8355" spans="1:19" x14ac:dyDescent="0.8">
      <c r="A8355">
        <v>71101</v>
      </c>
      <c r="B8355">
        <v>6.9089999999999998</v>
      </c>
      <c r="C8355">
        <v>0</v>
      </c>
      <c r="D8355">
        <v>6</v>
      </c>
      <c r="E8355">
        <v>0</v>
      </c>
      <c r="F8355">
        <v>0</v>
      </c>
      <c r="G8355">
        <v>0</v>
      </c>
      <c r="H8355">
        <v>0</v>
      </c>
      <c r="I8355">
        <v>30210000</v>
      </c>
      <c r="J8355" t="s">
        <v>313</v>
      </c>
      <c r="K8355" t="s">
        <v>19</v>
      </c>
      <c r="L8355" t="s">
        <v>314</v>
      </c>
      <c r="M8355" t="s">
        <v>314</v>
      </c>
      <c r="N8355" t="s">
        <v>314</v>
      </c>
      <c r="O8355" t="s">
        <v>17</v>
      </c>
      <c r="P8355" t="s">
        <v>315</v>
      </c>
      <c r="Q8355" t="s">
        <v>314</v>
      </c>
      <c r="R8355" t="str">
        <f t="shared" si="260"/>
        <v>Non-incentive Class</v>
      </c>
      <c r="S8355">
        <f t="shared" si="261"/>
        <v>0</v>
      </c>
    </row>
    <row r="8356" spans="1:19" x14ac:dyDescent="0.8">
      <c r="A8356">
        <v>71101</v>
      </c>
      <c r="B8356">
        <v>6.9089999999999998</v>
      </c>
      <c r="C8356">
        <v>2</v>
      </c>
      <c r="D8356">
        <v>181</v>
      </c>
      <c r="E8356">
        <v>7437200</v>
      </c>
      <c r="F8356">
        <v>22331681</v>
      </c>
      <c r="G8356">
        <v>1220935</v>
      </c>
      <c r="H8356">
        <v>1003000</v>
      </c>
      <c r="I8356">
        <v>30210000</v>
      </c>
      <c r="J8356" t="s">
        <v>313</v>
      </c>
      <c r="K8356" t="s">
        <v>19</v>
      </c>
      <c r="L8356" t="s">
        <v>314</v>
      </c>
      <c r="M8356" t="s">
        <v>314</v>
      </c>
      <c r="N8356" t="s">
        <v>314</v>
      </c>
      <c r="O8356" t="s">
        <v>17</v>
      </c>
      <c r="P8356" t="s">
        <v>315</v>
      </c>
      <c r="Q8356" t="s">
        <v>314</v>
      </c>
      <c r="R8356" t="str">
        <f t="shared" si="260"/>
        <v>Non-incentive Class</v>
      </c>
      <c r="S8356">
        <f t="shared" si="261"/>
        <v>22331681</v>
      </c>
    </row>
    <row r="8357" spans="1:19" x14ac:dyDescent="0.8">
      <c r="A8357">
        <v>71101</v>
      </c>
      <c r="B8357">
        <v>6.9089999999999998</v>
      </c>
      <c r="C8357">
        <v>3</v>
      </c>
      <c r="D8357">
        <v>11</v>
      </c>
      <c r="E8357">
        <v>1584797</v>
      </c>
      <c r="F8357">
        <v>4758670</v>
      </c>
      <c r="G8357">
        <v>0</v>
      </c>
      <c r="H8357">
        <v>0</v>
      </c>
      <c r="I8357">
        <v>30210000</v>
      </c>
      <c r="J8357" t="s">
        <v>313</v>
      </c>
      <c r="K8357" t="s">
        <v>19</v>
      </c>
      <c r="L8357" t="s">
        <v>314</v>
      </c>
      <c r="M8357" t="s">
        <v>314</v>
      </c>
      <c r="N8357" t="s">
        <v>314</v>
      </c>
      <c r="O8357" t="s">
        <v>17</v>
      </c>
      <c r="P8357" t="s">
        <v>315</v>
      </c>
      <c r="Q8357" t="s">
        <v>314</v>
      </c>
      <c r="R8357" t="str">
        <f t="shared" si="260"/>
        <v>Non-incentive Class</v>
      </c>
      <c r="S8357">
        <f t="shared" si="261"/>
        <v>4758670</v>
      </c>
    </row>
    <row r="8358" spans="1:19" x14ac:dyDescent="0.8">
      <c r="A8358">
        <v>71101</v>
      </c>
      <c r="B8358">
        <v>6.9089999999999998</v>
      </c>
      <c r="C8358" t="s">
        <v>23</v>
      </c>
      <c r="D8358">
        <v>84</v>
      </c>
      <c r="E8358">
        <v>8271428</v>
      </c>
      <c r="F8358">
        <v>24836616</v>
      </c>
      <c r="G8358">
        <v>0</v>
      </c>
      <c r="H8358">
        <v>0</v>
      </c>
      <c r="I8358">
        <v>30210000</v>
      </c>
      <c r="J8358" t="s">
        <v>313</v>
      </c>
      <c r="K8358" t="s">
        <v>19</v>
      </c>
      <c r="L8358" t="s">
        <v>314</v>
      </c>
      <c r="M8358" t="s">
        <v>314</v>
      </c>
      <c r="N8358" t="s">
        <v>314</v>
      </c>
      <c r="O8358" t="s">
        <v>17</v>
      </c>
      <c r="P8358" t="s">
        <v>315</v>
      </c>
      <c r="Q8358" t="s">
        <v>314</v>
      </c>
      <c r="R8358" t="str">
        <f t="shared" si="260"/>
        <v>Non-incentive Class</v>
      </c>
      <c r="S8358">
        <f t="shared" si="261"/>
        <v>24836616</v>
      </c>
    </row>
    <row r="8359" spans="1:19" x14ac:dyDescent="0.8">
      <c r="A8359">
        <v>71101</v>
      </c>
      <c r="B8359">
        <v>6.9089999999999998</v>
      </c>
      <c r="C8359" t="s">
        <v>30</v>
      </c>
      <c r="D8359">
        <v>10</v>
      </c>
      <c r="E8359">
        <v>1290160</v>
      </c>
      <c r="F8359">
        <v>3873963</v>
      </c>
      <c r="G8359">
        <v>0</v>
      </c>
      <c r="H8359">
        <v>0</v>
      </c>
      <c r="I8359">
        <v>30210000</v>
      </c>
      <c r="J8359" t="s">
        <v>313</v>
      </c>
      <c r="K8359" t="s">
        <v>19</v>
      </c>
      <c r="L8359" t="s">
        <v>314</v>
      </c>
      <c r="M8359" t="s">
        <v>314</v>
      </c>
      <c r="N8359" t="s">
        <v>314</v>
      </c>
      <c r="O8359" t="s">
        <v>17</v>
      </c>
      <c r="P8359" t="s">
        <v>315</v>
      </c>
      <c r="Q8359" t="s">
        <v>314</v>
      </c>
      <c r="R8359" t="str">
        <f t="shared" si="260"/>
        <v>Non-incentive Class</v>
      </c>
      <c r="S8359">
        <f t="shared" si="261"/>
        <v>3873963</v>
      </c>
    </row>
    <row r="8360" spans="1:19" x14ac:dyDescent="0.8">
      <c r="A8360">
        <v>71102</v>
      </c>
      <c r="B8360">
        <v>7.8879999999999999</v>
      </c>
      <c r="C8360">
        <v>2</v>
      </c>
      <c r="D8360">
        <v>1</v>
      </c>
      <c r="E8360">
        <v>36004</v>
      </c>
      <c r="F8360">
        <v>108109</v>
      </c>
      <c r="G8360">
        <v>10000</v>
      </c>
      <c r="H8360">
        <v>10000</v>
      </c>
      <c r="I8360">
        <v>30210000</v>
      </c>
      <c r="J8360" t="s">
        <v>313</v>
      </c>
      <c r="K8360" t="s">
        <v>19</v>
      </c>
      <c r="L8360" t="s">
        <v>314</v>
      </c>
      <c r="M8360" t="s">
        <v>314</v>
      </c>
      <c r="N8360" t="s">
        <v>314</v>
      </c>
      <c r="O8360" t="s">
        <v>17</v>
      </c>
      <c r="P8360" t="s">
        <v>315</v>
      </c>
      <c r="Q8360" t="s">
        <v>314</v>
      </c>
      <c r="R8360" t="str">
        <f t="shared" si="260"/>
        <v>Non-incentive Class</v>
      </c>
      <c r="S8360">
        <f t="shared" si="261"/>
        <v>108109</v>
      </c>
    </row>
    <row r="8361" spans="1:19" x14ac:dyDescent="0.8">
      <c r="A8361">
        <v>71102</v>
      </c>
      <c r="B8361">
        <v>7.8879999999999999</v>
      </c>
      <c r="C8361">
        <v>3</v>
      </c>
      <c r="D8361">
        <v>1</v>
      </c>
      <c r="E8361">
        <v>75985</v>
      </c>
      <c r="F8361">
        <v>228160</v>
      </c>
      <c r="G8361">
        <v>0</v>
      </c>
      <c r="H8361">
        <v>0</v>
      </c>
      <c r="I8361">
        <v>30210000</v>
      </c>
      <c r="J8361" t="s">
        <v>313</v>
      </c>
      <c r="K8361" t="s">
        <v>19</v>
      </c>
      <c r="L8361" t="s">
        <v>314</v>
      </c>
      <c r="M8361" t="s">
        <v>314</v>
      </c>
      <c r="N8361" t="s">
        <v>314</v>
      </c>
      <c r="O8361" t="s">
        <v>17</v>
      </c>
      <c r="P8361" t="s">
        <v>315</v>
      </c>
      <c r="Q8361" t="s">
        <v>314</v>
      </c>
      <c r="R8361" t="str">
        <f t="shared" si="260"/>
        <v>Non-incentive Class</v>
      </c>
      <c r="S8361">
        <f t="shared" si="261"/>
        <v>228160</v>
      </c>
    </row>
    <row r="8362" spans="1:19" x14ac:dyDescent="0.8">
      <c r="A8362">
        <v>71103</v>
      </c>
      <c r="B8362">
        <v>7.8879999999999999</v>
      </c>
      <c r="C8362">
        <v>0</v>
      </c>
      <c r="D8362">
        <v>50</v>
      </c>
      <c r="E8362">
        <v>0</v>
      </c>
      <c r="F8362">
        <v>0</v>
      </c>
      <c r="G8362">
        <v>0</v>
      </c>
      <c r="H8362">
        <v>0</v>
      </c>
      <c r="I8362">
        <v>30210000</v>
      </c>
      <c r="J8362" t="s">
        <v>313</v>
      </c>
      <c r="K8362" t="s">
        <v>19</v>
      </c>
      <c r="L8362" t="s">
        <v>314</v>
      </c>
      <c r="M8362" t="s">
        <v>314</v>
      </c>
      <c r="N8362" t="s">
        <v>314</v>
      </c>
      <c r="O8362" t="s">
        <v>17</v>
      </c>
      <c r="P8362" t="s">
        <v>315</v>
      </c>
      <c r="Q8362" t="s">
        <v>314</v>
      </c>
      <c r="R8362" t="str">
        <f t="shared" si="260"/>
        <v>Non-incentive Class</v>
      </c>
      <c r="S8362">
        <f t="shared" si="261"/>
        <v>0</v>
      </c>
    </row>
    <row r="8363" spans="1:19" x14ac:dyDescent="0.8">
      <c r="A8363">
        <v>71103</v>
      </c>
      <c r="B8363">
        <v>7.8879999999999999</v>
      </c>
      <c r="C8363">
        <v>1</v>
      </c>
      <c r="D8363">
        <v>1</v>
      </c>
      <c r="E8363">
        <v>22500</v>
      </c>
      <c r="F8363">
        <v>67561</v>
      </c>
      <c r="G8363">
        <v>0</v>
      </c>
      <c r="H8363">
        <v>0</v>
      </c>
      <c r="I8363">
        <v>30210000</v>
      </c>
      <c r="J8363" t="s">
        <v>313</v>
      </c>
      <c r="K8363" t="s">
        <v>19</v>
      </c>
      <c r="L8363" t="s">
        <v>314</v>
      </c>
      <c r="M8363" t="s">
        <v>314</v>
      </c>
      <c r="N8363" t="s">
        <v>314</v>
      </c>
      <c r="O8363" t="s">
        <v>17</v>
      </c>
      <c r="P8363" t="s">
        <v>315</v>
      </c>
      <c r="Q8363" t="s">
        <v>314</v>
      </c>
      <c r="R8363" t="str">
        <f t="shared" si="260"/>
        <v>Non-incentive Class</v>
      </c>
      <c r="S8363">
        <f t="shared" si="261"/>
        <v>67561</v>
      </c>
    </row>
    <row r="8364" spans="1:19" x14ac:dyDescent="0.8">
      <c r="A8364">
        <v>71103</v>
      </c>
      <c r="B8364">
        <v>7.8879999999999999</v>
      </c>
      <c r="C8364">
        <v>2</v>
      </c>
      <c r="D8364">
        <v>11</v>
      </c>
      <c r="E8364">
        <v>443682</v>
      </c>
      <c r="F8364">
        <v>1332244</v>
      </c>
      <c r="G8364">
        <v>10000</v>
      </c>
      <c r="H8364">
        <v>10000</v>
      </c>
      <c r="I8364">
        <v>30210000</v>
      </c>
      <c r="J8364" t="s">
        <v>313</v>
      </c>
      <c r="K8364" t="s">
        <v>19</v>
      </c>
      <c r="L8364" t="s">
        <v>314</v>
      </c>
      <c r="M8364" t="s">
        <v>314</v>
      </c>
      <c r="N8364" t="s">
        <v>314</v>
      </c>
      <c r="O8364" t="s">
        <v>17</v>
      </c>
      <c r="P8364" t="s">
        <v>315</v>
      </c>
      <c r="Q8364" t="s">
        <v>314</v>
      </c>
      <c r="R8364" t="str">
        <f t="shared" si="260"/>
        <v>Non-incentive Class</v>
      </c>
      <c r="S8364">
        <f t="shared" si="261"/>
        <v>1332244</v>
      </c>
    </row>
    <row r="8365" spans="1:19" x14ac:dyDescent="0.8">
      <c r="A8365">
        <v>71103</v>
      </c>
      <c r="B8365">
        <v>7.8879999999999999</v>
      </c>
      <c r="C8365">
        <v>3</v>
      </c>
      <c r="D8365">
        <v>9</v>
      </c>
      <c r="E8365">
        <v>1286300</v>
      </c>
      <c r="F8365">
        <v>3862373</v>
      </c>
      <c r="G8365">
        <v>0</v>
      </c>
      <c r="H8365">
        <v>0</v>
      </c>
      <c r="I8365">
        <v>30210000</v>
      </c>
      <c r="J8365" t="s">
        <v>313</v>
      </c>
      <c r="K8365" t="s">
        <v>19</v>
      </c>
      <c r="L8365" t="s">
        <v>314</v>
      </c>
      <c r="M8365" t="s">
        <v>314</v>
      </c>
      <c r="N8365" t="s">
        <v>314</v>
      </c>
      <c r="O8365" t="s">
        <v>17</v>
      </c>
      <c r="P8365" t="s">
        <v>315</v>
      </c>
      <c r="Q8365" t="s">
        <v>314</v>
      </c>
      <c r="R8365" t="str">
        <f t="shared" si="260"/>
        <v>Non-incentive Class</v>
      </c>
      <c r="S8365">
        <f t="shared" si="261"/>
        <v>3862373</v>
      </c>
    </row>
    <row r="8366" spans="1:19" x14ac:dyDescent="0.8">
      <c r="A8366">
        <v>71103</v>
      </c>
      <c r="B8366">
        <v>7.8879999999999999</v>
      </c>
      <c r="C8366" t="s">
        <v>23</v>
      </c>
      <c r="D8366">
        <v>70</v>
      </c>
      <c r="E8366">
        <v>6294277</v>
      </c>
      <c r="F8366">
        <v>18899820</v>
      </c>
      <c r="G8366">
        <v>0</v>
      </c>
      <c r="H8366">
        <v>0</v>
      </c>
      <c r="I8366">
        <v>30210000</v>
      </c>
      <c r="J8366" t="s">
        <v>313</v>
      </c>
      <c r="K8366" t="s">
        <v>19</v>
      </c>
      <c r="L8366" t="s">
        <v>314</v>
      </c>
      <c r="M8366" t="s">
        <v>314</v>
      </c>
      <c r="N8366" t="s">
        <v>314</v>
      </c>
      <c r="O8366" t="s">
        <v>17</v>
      </c>
      <c r="P8366" t="s">
        <v>315</v>
      </c>
      <c r="Q8366" t="s">
        <v>314</v>
      </c>
      <c r="R8366" t="str">
        <f t="shared" si="260"/>
        <v>Non-incentive Class</v>
      </c>
      <c r="S8366">
        <f t="shared" si="261"/>
        <v>18899820</v>
      </c>
    </row>
    <row r="8367" spans="1:19" x14ac:dyDescent="0.8">
      <c r="A8367">
        <v>71103</v>
      </c>
      <c r="B8367">
        <v>7.8879999999999999</v>
      </c>
      <c r="C8367">
        <v>9</v>
      </c>
      <c r="D8367">
        <v>2</v>
      </c>
      <c r="E8367">
        <v>90236</v>
      </c>
      <c r="F8367">
        <v>270951</v>
      </c>
      <c r="G8367">
        <v>0</v>
      </c>
      <c r="H8367">
        <v>0</v>
      </c>
      <c r="I8367">
        <v>30210000</v>
      </c>
      <c r="J8367" t="s">
        <v>313</v>
      </c>
      <c r="K8367" t="s">
        <v>19</v>
      </c>
      <c r="L8367" t="s">
        <v>314</v>
      </c>
      <c r="M8367" t="s">
        <v>314</v>
      </c>
      <c r="N8367" t="s">
        <v>314</v>
      </c>
      <c r="O8367" t="s">
        <v>17</v>
      </c>
      <c r="P8367" t="s">
        <v>315</v>
      </c>
      <c r="Q8367" t="s">
        <v>314</v>
      </c>
      <c r="R8367" t="str">
        <f t="shared" si="260"/>
        <v>Non-incentive Class</v>
      </c>
      <c r="S8367">
        <f t="shared" si="261"/>
        <v>270951</v>
      </c>
    </row>
    <row r="8368" spans="1:19" x14ac:dyDescent="0.8">
      <c r="A8368">
        <v>71107</v>
      </c>
      <c r="B8368">
        <v>6.6970000000000001</v>
      </c>
      <c r="C8368">
        <v>0</v>
      </c>
      <c r="D8368">
        <v>42</v>
      </c>
      <c r="E8368">
        <v>0</v>
      </c>
      <c r="F8368">
        <v>0</v>
      </c>
      <c r="G8368">
        <v>0</v>
      </c>
      <c r="H8368">
        <v>0</v>
      </c>
      <c r="I8368">
        <v>30210000</v>
      </c>
      <c r="J8368" t="s">
        <v>313</v>
      </c>
      <c r="K8368" t="s">
        <v>19</v>
      </c>
      <c r="L8368" t="s">
        <v>314</v>
      </c>
      <c r="M8368" t="s">
        <v>314</v>
      </c>
      <c r="N8368" t="s">
        <v>314</v>
      </c>
      <c r="O8368" t="s">
        <v>17</v>
      </c>
      <c r="P8368" t="s">
        <v>315</v>
      </c>
      <c r="Q8368" t="s">
        <v>314</v>
      </c>
      <c r="R8368" t="str">
        <f t="shared" si="260"/>
        <v>Non-incentive Class</v>
      </c>
      <c r="S8368">
        <f t="shared" si="261"/>
        <v>0</v>
      </c>
    </row>
    <row r="8369" spans="1:19" x14ac:dyDescent="0.8">
      <c r="A8369">
        <v>71107</v>
      </c>
      <c r="B8369">
        <v>6.6970000000000001</v>
      </c>
      <c r="C8369">
        <v>1</v>
      </c>
      <c r="D8369">
        <v>1</v>
      </c>
      <c r="E8369">
        <v>720</v>
      </c>
      <c r="F8369">
        <v>2162</v>
      </c>
      <c r="G8369">
        <v>0</v>
      </c>
      <c r="H8369">
        <v>0</v>
      </c>
      <c r="I8369">
        <v>30210000</v>
      </c>
      <c r="J8369" t="s">
        <v>313</v>
      </c>
      <c r="K8369" t="s">
        <v>19</v>
      </c>
      <c r="L8369" t="s">
        <v>314</v>
      </c>
      <c r="M8369" t="s">
        <v>314</v>
      </c>
      <c r="N8369" t="s">
        <v>314</v>
      </c>
      <c r="O8369" t="s">
        <v>17</v>
      </c>
      <c r="P8369" t="s">
        <v>315</v>
      </c>
      <c r="Q8369" t="s">
        <v>314</v>
      </c>
      <c r="R8369" t="str">
        <f t="shared" si="260"/>
        <v>Non-incentive Class</v>
      </c>
      <c r="S8369">
        <f t="shared" si="261"/>
        <v>2162</v>
      </c>
    </row>
    <row r="8370" spans="1:19" x14ac:dyDescent="0.8">
      <c r="A8370">
        <v>71107</v>
      </c>
      <c r="B8370">
        <v>6.6970000000000001</v>
      </c>
      <c r="C8370">
        <v>2</v>
      </c>
      <c r="D8370">
        <v>56</v>
      </c>
      <c r="E8370">
        <v>978713</v>
      </c>
      <c r="F8370">
        <v>2938782</v>
      </c>
      <c r="G8370">
        <v>223955</v>
      </c>
      <c r="H8370">
        <v>112048</v>
      </c>
      <c r="I8370">
        <v>30210000</v>
      </c>
      <c r="J8370" t="s">
        <v>313</v>
      </c>
      <c r="K8370" t="s">
        <v>19</v>
      </c>
      <c r="L8370" t="s">
        <v>314</v>
      </c>
      <c r="M8370" t="s">
        <v>314</v>
      </c>
      <c r="N8370" t="s">
        <v>314</v>
      </c>
      <c r="O8370" t="s">
        <v>17</v>
      </c>
      <c r="P8370" t="s">
        <v>315</v>
      </c>
      <c r="Q8370" t="s">
        <v>314</v>
      </c>
      <c r="R8370" t="str">
        <f t="shared" si="260"/>
        <v>Non-incentive Class</v>
      </c>
      <c r="S8370">
        <f t="shared" si="261"/>
        <v>2938782</v>
      </c>
    </row>
    <row r="8371" spans="1:19" x14ac:dyDescent="0.8">
      <c r="A8371">
        <v>71107</v>
      </c>
      <c r="B8371">
        <v>6.6970000000000001</v>
      </c>
      <c r="C8371">
        <v>3</v>
      </c>
      <c r="D8371">
        <v>25</v>
      </c>
      <c r="E8371">
        <v>2508220</v>
      </c>
      <c r="F8371">
        <v>7531432</v>
      </c>
      <c r="G8371">
        <v>0</v>
      </c>
      <c r="H8371">
        <v>0</v>
      </c>
      <c r="I8371">
        <v>30210000</v>
      </c>
      <c r="J8371" t="s">
        <v>313</v>
      </c>
      <c r="K8371" t="s">
        <v>19</v>
      </c>
      <c r="L8371" t="s">
        <v>314</v>
      </c>
      <c r="M8371" t="s">
        <v>314</v>
      </c>
      <c r="N8371" t="s">
        <v>314</v>
      </c>
      <c r="O8371" t="s">
        <v>17</v>
      </c>
      <c r="P8371" t="s">
        <v>315</v>
      </c>
      <c r="Q8371" t="s">
        <v>314</v>
      </c>
      <c r="R8371" t="str">
        <f t="shared" si="260"/>
        <v>Non-incentive Class</v>
      </c>
      <c r="S8371">
        <f t="shared" si="261"/>
        <v>7531432</v>
      </c>
    </row>
    <row r="8372" spans="1:19" x14ac:dyDescent="0.8">
      <c r="A8372">
        <v>71107</v>
      </c>
      <c r="B8372">
        <v>6.6970000000000001</v>
      </c>
      <c r="C8372" t="s">
        <v>23</v>
      </c>
      <c r="D8372">
        <v>93</v>
      </c>
      <c r="E8372">
        <v>4908713</v>
      </c>
      <c r="F8372">
        <v>14739395</v>
      </c>
      <c r="G8372">
        <v>0</v>
      </c>
      <c r="H8372">
        <v>0</v>
      </c>
      <c r="I8372">
        <v>30210000</v>
      </c>
      <c r="J8372" t="s">
        <v>313</v>
      </c>
      <c r="K8372" t="s">
        <v>19</v>
      </c>
      <c r="L8372" t="s">
        <v>314</v>
      </c>
      <c r="M8372" t="s">
        <v>314</v>
      </c>
      <c r="N8372" t="s">
        <v>314</v>
      </c>
      <c r="O8372" t="s">
        <v>17</v>
      </c>
      <c r="P8372" t="s">
        <v>315</v>
      </c>
      <c r="Q8372" t="s">
        <v>314</v>
      </c>
      <c r="R8372" t="str">
        <f t="shared" si="260"/>
        <v>Non-incentive Class</v>
      </c>
      <c r="S8372">
        <f t="shared" si="261"/>
        <v>14739395</v>
      </c>
    </row>
    <row r="8373" spans="1:19" x14ac:dyDescent="0.8">
      <c r="A8373">
        <v>71107</v>
      </c>
      <c r="B8373">
        <v>6.6970000000000001</v>
      </c>
      <c r="C8373" t="s">
        <v>30</v>
      </c>
      <c r="D8373">
        <v>1</v>
      </c>
      <c r="E8373">
        <v>45595</v>
      </c>
      <c r="F8373">
        <v>136908</v>
      </c>
      <c r="G8373">
        <v>0</v>
      </c>
      <c r="H8373">
        <v>0</v>
      </c>
      <c r="I8373">
        <v>30210000</v>
      </c>
      <c r="J8373" t="s">
        <v>313</v>
      </c>
      <c r="K8373" t="s">
        <v>19</v>
      </c>
      <c r="L8373" t="s">
        <v>314</v>
      </c>
      <c r="M8373" t="s">
        <v>314</v>
      </c>
      <c r="N8373" t="s">
        <v>314</v>
      </c>
      <c r="O8373" t="s">
        <v>17</v>
      </c>
      <c r="P8373" t="s">
        <v>315</v>
      </c>
      <c r="Q8373" t="s">
        <v>314</v>
      </c>
      <c r="R8373" t="str">
        <f t="shared" si="260"/>
        <v>Non-incentive Class</v>
      </c>
      <c r="S8373">
        <f t="shared" si="261"/>
        <v>136908</v>
      </c>
    </row>
    <row r="8374" spans="1:19" x14ac:dyDescent="0.8">
      <c r="A8374">
        <v>71108</v>
      </c>
      <c r="B8374">
        <v>6.6970000000000001</v>
      </c>
      <c r="C8374">
        <v>0</v>
      </c>
      <c r="D8374">
        <v>30</v>
      </c>
      <c r="E8374">
        <v>0</v>
      </c>
      <c r="F8374">
        <v>0</v>
      </c>
      <c r="G8374">
        <v>0</v>
      </c>
      <c r="H8374">
        <v>0</v>
      </c>
      <c r="I8374">
        <v>30210000</v>
      </c>
      <c r="J8374" t="s">
        <v>313</v>
      </c>
      <c r="K8374" t="s">
        <v>19</v>
      </c>
      <c r="L8374" t="s">
        <v>314</v>
      </c>
      <c r="M8374" t="s">
        <v>314</v>
      </c>
      <c r="N8374" t="s">
        <v>314</v>
      </c>
      <c r="O8374" t="s">
        <v>17</v>
      </c>
      <c r="P8374" t="s">
        <v>315</v>
      </c>
      <c r="Q8374" t="s">
        <v>314</v>
      </c>
      <c r="R8374" t="str">
        <f t="shared" si="260"/>
        <v>Non-incentive Class</v>
      </c>
      <c r="S8374">
        <f t="shared" si="261"/>
        <v>0</v>
      </c>
    </row>
    <row r="8375" spans="1:19" x14ac:dyDescent="0.8">
      <c r="A8375">
        <v>71108</v>
      </c>
      <c r="B8375">
        <v>6.6970000000000001</v>
      </c>
      <c r="C8375">
        <v>1</v>
      </c>
      <c r="D8375">
        <v>3</v>
      </c>
      <c r="E8375">
        <v>15038</v>
      </c>
      <c r="F8375">
        <v>45154</v>
      </c>
      <c r="G8375">
        <v>0</v>
      </c>
      <c r="H8375">
        <v>0</v>
      </c>
      <c r="I8375">
        <v>30210000</v>
      </c>
      <c r="J8375" t="s">
        <v>313</v>
      </c>
      <c r="K8375" t="s">
        <v>19</v>
      </c>
      <c r="L8375" t="s">
        <v>314</v>
      </c>
      <c r="M8375" t="s">
        <v>314</v>
      </c>
      <c r="N8375" t="s">
        <v>314</v>
      </c>
      <c r="O8375" t="s">
        <v>17</v>
      </c>
      <c r="P8375" t="s">
        <v>315</v>
      </c>
      <c r="Q8375" t="s">
        <v>314</v>
      </c>
      <c r="R8375" t="str">
        <f t="shared" si="260"/>
        <v>Non-incentive Class</v>
      </c>
      <c r="S8375">
        <f t="shared" si="261"/>
        <v>45154</v>
      </c>
    </row>
    <row r="8376" spans="1:19" x14ac:dyDescent="0.8">
      <c r="A8376">
        <v>71108</v>
      </c>
      <c r="B8376">
        <v>6.6970000000000001</v>
      </c>
      <c r="C8376">
        <v>2</v>
      </c>
      <c r="D8376">
        <v>73</v>
      </c>
      <c r="E8376">
        <v>3495793</v>
      </c>
      <c r="F8376">
        <v>10496820</v>
      </c>
      <c r="G8376">
        <v>494000</v>
      </c>
      <c r="H8376">
        <v>470000</v>
      </c>
      <c r="I8376">
        <v>30210000</v>
      </c>
      <c r="J8376" t="s">
        <v>313</v>
      </c>
      <c r="K8376" t="s">
        <v>19</v>
      </c>
      <c r="L8376" t="s">
        <v>314</v>
      </c>
      <c r="M8376" t="s">
        <v>314</v>
      </c>
      <c r="N8376" t="s">
        <v>314</v>
      </c>
      <c r="O8376" t="s">
        <v>17</v>
      </c>
      <c r="P8376" t="s">
        <v>315</v>
      </c>
      <c r="Q8376" t="s">
        <v>314</v>
      </c>
      <c r="R8376" t="str">
        <f t="shared" si="260"/>
        <v>Non-incentive Class</v>
      </c>
      <c r="S8376">
        <f t="shared" si="261"/>
        <v>10496820</v>
      </c>
    </row>
    <row r="8377" spans="1:19" x14ac:dyDescent="0.8">
      <c r="A8377">
        <v>71108</v>
      </c>
      <c r="B8377">
        <v>6.6970000000000001</v>
      </c>
      <c r="C8377">
        <v>3</v>
      </c>
      <c r="D8377">
        <v>2</v>
      </c>
      <c r="E8377">
        <v>391689</v>
      </c>
      <c r="F8377">
        <v>1176124</v>
      </c>
      <c r="G8377">
        <v>0</v>
      </c>
      <c r="H8377">
        <v>0</v>
      </c>
      <c r="I8377">
        <v>30210000</v>
      </c>
      <c r="J8377" t="s">
        <v>313</v>
      </c>
      <c r="K8377" t="s">
        <v>19</v>
      </c>
      <c r="L8377" t="s">
        <v>314</v>
      </c>
      <c r="M8377" t="s">
        <v>314</v>
      </c>
      <c r="N8377" t="s">
        <v>314</v>
      </c>
      <c r="O8377" t="s">
        <v>17</v>
      </c>
      <c r="P8377" t="s">
        <v>315</v>
      </c>
      <c r="Q8377" t="s">
        <v>314</v>
      </c>
      <c r="R8377" t="str">
        <f t="shared" si="260"/>
        <v>Non-incentive Class</v>
      </c>
      <c r="S8377">
        <f t="shared" si="261"/>
        <v>1176124</v>
      </c>
    </row>
    <row r="8378" spans="1:19" x14ac:dyDescent="0.8">
      <c r="A8378">
        <v>71108</v>
      </c>
      <c r="B8378">
        <v>6.6970000000000001</v>
      </c>
      <c r="C8378" t="s">
        <v>23</v>
      </c>
      <c r="D8378">
        <v>39</v>
      </c>
      <c r="E8378">
        <v>5540847</v>
      </c>
      <c r="F8378">
        <v>16637501</v>
      </c>
      <c r="G8378">
        <v>0</v>
      </c>
      <c r="H8378">
        <v>0</v>
      </c>
      <c r="I8378">
        <v>30210000</v>
      </c>
      <c r="J8378" t="s">
        <v>313</v>
      </c>
      <c r="K8378" t="s">
        <v>19</v>
      </c>
      <c r="L8378" t="s">
        <v>314</v>
      </c>
      <c r="M8378" t="s">
        <v>314</v>
      </c>
      <c r="N8378" t="s">
        <v>314</v>
      </c>
      <c r="O8378" t="s">
        <v>17</v>
      </c>
      <c r="P8378" t="s">
        <v>315</v>
      </c>
      <c r="Q8378" t="s">
        <v>314</v>
      </c>
      <c r="R8378" t="str">
        <f t="shared" si="260"/>
        <v>Non-incentive Class</v>
      </c>
      <c r="S8378">
        <f t="shared" si="261"/>
        <v>16637501</v>
      </c>
    </row>
    <row r="8379" spans="1:19" x14ac:dyDescent="0.8">
      <c r="A8379">
        <v>71108</v>
      </c>
      <c r="B8379">
        <v>6.6970000000000001</v>
      </c>
      <c r="C8379" t="s">
        <v>30</v>
      </c>
      <c r="D8379">
        <v>56</v>
      </c>
      <c r="E8379">
        <v>9538986</v>
      </c>
      <c r="F8379">
        <v>28642712</v>
      </c>
      <c r="G8379">
        <v>0</v>
      </c>
      <c r="H8379">
        <v>0</v>
      </c>
      <c r="I8379">
        <v>30210000</v>
      </c>
      <c r="J8379" t="s">
        <v>313</v>
      </c>
      <c r="K8379" t="s">
        <v>19</v>
      </c>
      <c r="L8379" t="s">
        <v>314</v>
      </c>
      <c r="M8379" t="s">
        <v>314</v>
      </c>
      <c r="N8379" t="s">
        <v>314</v>
      </c>
      <c r="O8379" t="s">
        <v>17</v>
      </c>
      <c r="P8379" t="s">
        <v>315</v>
      </c>
      <c r="Q8379" t="s">
        <v>314</v>
      </c>
      <c r="R8379" t="str">
        <f t="shared" si="260"/>
        <v>Non-incentive Class</v>
      </c>
      <c r="S8379">
        <f t="shared" si="261"/>
        <v>28642712</v>
      </c>
    </row>
    <row r="8380" spans="1:19" x14ac:dyDescent="0.8">
      <c r="A8380">
        <v>71109</v>
      </c>
      <c r="B8380">
        <v>6.7009999999999996</v>
      </c>
      <c r="C8380">
        <v>2</v>
      </c>
      <c r="D8380">
        <v>159</v>
      </c>
      <c r="E8380">
        <v>5330550</v>
      </c>
      <c r="F8380">
        <v>16006049</v>
      </c>
      <c r="G8380">
        <v>2321432</v>
      </c>
      <c r="H8380">
        <v>1230000</v>
      </c>
      <c r="I8380">
        <v>30210000</v>
      </c>
      <c r="J8380" t="s">
        <v>313</v>
      </c>
      <c r="K8380" t="s">
        <v>19</v>
      </c>
      <c r="L8380" t="s">
        <v>314</v>
      </c>
      <c r="M8380" t="s">
        <v>314</v>
      </c>
      <c r="N8380" t="s">
        <v>314</v>
      </c>
      <c r="O8380" t="s">
        <v>17</v>
      </c>
      <c r="P8380" t="s">
        <v>315</v>
      </c>
      <c r="Q8380" t="s">
        <v>314</v>
      </c>
      <c r="R8380" t="str">
        <f t="shared" si="260"/>
        <v>Non-incentive Class</v>
      </c>
      <c r="S8380">
        <f t="shared" si="261"/>
        <v>16006049</v>
      </c>
    </row>
    <row r="8381" spans="1:19" x14ac:dyDescent="0.8">
      <c r="A8381">
        <v>71109</v>
      </c>
      <c r="B8381">
        <v>6.7009999999999996</v>
      </c>
      <c r="C8381" t="s">
        <v>30</v>
      </c>
      <c r="D8381">
        <v>1</v>
      </c>
      <c r="E8381">
        <v>48750</v>
      </c>
      <c r="F8381">
        <v>146382</v>
      </c>
      <c r="G8381">
        <v>0</v>
      </c>
      <c r="H8381">
        <v>0</v>
      </c>
      <c r="I8381">
        <v>30210000</v>
      </c>
      <c r="J8381" t="s">
        <v>313</v>
      </c>
      <c r="K8381" t="s">
        <v>19</v>
      </c>
      <c r="L8381" t="s">
        <v>314</v>
      </c>
      <c r="M8381" t="s">
        <v>314</v>
      </c>
      <c r="N8381" t="s">
        <v>314</v>
      </c>
      <c r="O8381" t="s">
        <v>17</v>
      </c>
      <c r="P8381" t="s">
        <v>315</v>
      </c>
      <c r="Q8381" t="s">
        <v>314</v>
      </c>
      <c r="R8381" t="str">
        <f t="shared" si="260"/>
        <v>Non-incentive Class</v>
      </c>
      <c r="S8381">
        <f t="shared" si="261"/>
        <v>146382</v>
      </c>
    </row>
    <row r="8382" spans="1:19" x14ac:dyDescent="0.8">
      <c r="A8382">
        <v>71110</v>
      </c>
      <c r="B8382">
        <v>6.6970000000000001</v>
      </c>
      <c r="C8382">
        <v>0</v>
      </c>
      <c r="D8382">
        <v>4</v>
      </c>
      <c r="E8382">
        <v>0</v>
      </c>
      <c r="F8382">
        <v>0</v>
      </c>
      <c r="G8382">
        <v>0</v>
      </c>
      <c r="H8382">
        <v>0</v>
      </c>
      <c r="I8382">
        <v>30210000</v>
      </c>
      <c r="J8382" t="s">
        <v>313</v>
      </c>
      <c r="K8382" t="s">
        <v>19</v>
      </c>
      <c r="L8382" t="s">
        <v>314</v>
      </c>
      <c r="M8382" t="s">
        <v>314</v>
      </c>
      <c r="N8382" t="s">
        <v>314</v>
      </c>
      <c r="O8382" t="s">
        <v>17</v>
      </c>
      <c r="P8382" t="s">
        <v>315</v>
      </c>
      <c r="Q8382" t="s">
        <v>314</v>
      </c>
      <c r="R8382" t="str">
        <f t="shared" si="260"/>
        <v>Non-incentive Class</v>
      </c>
      <c r="S8382">
        <f t="shared" si="261"/>
        <v>0</v>
      </c>
    </row>
    <row r="8383" spans="1:19" x14ac:dyDescent="0.8">
      <c r="A8383">
        <v>71111</v>
      </c>
      <c r="B8383">
        <v>6.9089999999999998</v>
      </c>
      <c r="C8383">
        <v>0</v>
      </c>
      <c r="D8383">
        <v>2</v>
      </c>
      <c r="E8383">
        <v>0</v>
      </c>
      <c r="F8383">
        <v>0</v>
      </c>
      <c r="G8383">
        <v>0</v>
      </c>
      <c r="H8383">
        <v>0</v>
      </c>
      <c r="I8383">
        <v>30210000</v>
      </c>
      <c r="J8383" t="s">
        <v>313</v>
      </c>
      <c r="K8383" t="s">
        <v>19</v>
      </c>
      <c r="L8383" t="s">
        <v>314</v>
      </c>
      <c r="M8383" t="s">
        <v>314</v>
      </c>
      <c r="N8383" t="s">
        <v>314</v>
      </c>
      <c r="O8383" t="s">
        <v>17</v>
      </c>
      <c r="P8383" t="s">
        <v>315</v>
      </c>
      <c r="Q8383" t="s">
        <v>314</v>
      </c>
      <c r="R8383" t="str">
        <f t="shared" si="260"/>
        <v>Non-incentive Class</v>
      </c>
      <c r="S8383">
        <f t="shared" si="261"/>
        <v>0</v>
      </c>
    </row>
    <row r="8384" spans="1:19" x14ac:dyDescent="0.8">
      <c r="A8384">
        <v>71114</v>
      </c>
      <c r="B8384">
        <v>6.6970000000000001</v>
      </c>
      <c r="C8384">
        <v>0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30210000</v>
      </c>
      <c r="J8384" t="s">
        <v>313</v>
      </c>
      <c r="K8384" t="s">
        <v>19</v>
      </c>
      <c r="L8384" t="s">
        <v>314</v>
      </c>
      <c r="M8384" t="s">
        <v>314</v>
      </c>
      <c r="N8384" t="s">
        <v>314</v>
      </c>
      <c r="O8384" t="s">
        <v>17</v>
      </c>
      <c r="P8384" t="s">
        <v>315</v>
      </c>
      <c r="Q8384" t="s">
        <v>314</v>
      </c>
      <c r="R8384" t="str">
        <f t="shared" si="260"/>
        <v>Non-incentive Class</v>
      </c>
      <c r="S8384">
        <f t="shared" si="261"/>
        <v>0</v>
      </c>
    </row>
    <row r="8385" spans="1:19" x14ac:dyDescent="0.8">
      <c r="A8385">
        <v>71118</v>
      </c>
      <c r="B8385">
        <v>6.6970000000000001</v>
      </c>
      <c r="C8385">
        <v>0</v>
      </c>
      <c r="D8385">
        <v>6</v>
      </c>
      <c r="E8385">
        <v>0</v>
      </c>
      <c r="F8385">
        <v>0</v>
      </c>
      <c r="G8385">
        <v>0</v>
      </c>
      <c r="H8385">
        <v>0</v>
      </c>
      <c r="I8385">
        <v>30210000</v>
      </c>
      <c r="J8385" t="s">
        <v>313</v>
      </c>
      <c r="K8385" t="s">
        <v>19</v>
      </c>
      <c r="L8385" t="s">
        <v>314</v>
      </c>
      <c r="M8385" t="s">
        <v>314</v>
      </c>
      <c r="N8385" t="s">
        <v>314</v>
      </c>
      <c r="O8385" t="s">
        <v>17</v>
      </c>
      <c r="P8385" t="s">
        <v>315</v>
      </c>
      <c r="Q8385" t="s">
        <v>314</v>
      </c>
      <c r="R8385" t="str">
        <f t="shared" si="260"/>
        <v>Non-incentive Class</v>
      </c>
      <c r="S8385">
        <f t="shared" si="261"/>
        <v>0</v>
      </c>
    </row>
    <row r="8386" spans="1:19" x14ac:dyDescent="0.8">
      <c r="A8386">
        <v>71118</v>
      </c>
      <c r="B8386">
        <v>6.6970000000000001</v>
      </c>
      <c r="C8386">
        <v>1</v>
      </c>
      <c r="D8386">
        <v>1</v>
      </c>
      <c r="E8386">
        <v>11118</v>
      </c>
      <c r="F8386">
        <v>33384</v>
      </c>
      <c r="G8386">
        <v>0</v>
      </c>
      <c r="H8386">
        <v>0</v>
      </c>
      <c r="I8386">
        <v>30210000</v>
      </c>
      <c r="J8386" t="s">
        <v>313</v>
      </c>
      <c r="K8386" t="s">
        <v>19</v>
      </c>
      <c r="L8386" t="s">
        <v>314</v>
      </c>
      <c r="M8386" t="s">
        <v>314</v>
      </c>
      <c r="N8386" t="s">
        <v>314</v>
      </c>
      <c r="O8386" t="s">
        <v>17</v>
      </c>
      <c r="P8386" t="s">
        <v>315</v>
      </c>
      <c r="Q8386" t="s">
        <v>314</v>
      </c>
      <c r="R8386" t="str">
        <f t="shared" si="260"/>
        <v>Non-incentive Class</v>
      </c>
      <c r="S8386">
        <f t="shared" si="261"/>
        <v>33384</v>
      </c>
    </row>
    <row r="8387" spans="1:19" x14ac:dyDescent="0.8">
      <c r="A8387">
        <v>71118</v>
      </c>
      <c r="B8387">
        <v>6.6970000000000001</v>
      </c>
      <c r="C8387" t="s">
        <v>30</v>
      </c>
      <c r="D8387">
        <v>2</v>
      </c>
      <c r="E8387">
        <v>392278</v>
      </c>
      <c r="F8387">
        <v>1177893</v>
      </c>
      <c r="G8387">
        <v>0</v>
      </c>
      <c r="H8387">
        <v>0</v>
      </c>
      <c r="I8387">
        <v>30210000</v>
      </c>
      <c r="J8387" t="s">
        <v>313</v>
      </c>
      <c r="K8387" t="s">
        <v>19</v>
      </c>
      <c r="L8387" t="s">
        <v>314</v>
      </c>
      <c r="M8387" t="s">
        <v>314</v>
      </c>
      <c r="N8387" t="s">
        <v>314</v>
      </c>
      <c r="O8387" t="s">
        <v>17</v>
      </c>
      <c r="P8387" t="s">
        <v>315</v>
      </c>
      <c r="Q8387" t="s">
        <v>314</v>
      </c>
      <c r="R8387" t="str">
        <f t="shared" ref="R8387:R8450" si="262">IF(COUNTIF(C8387,"6A"),"Incentive Class",IF(COUNTIF(C8387,"6B"),"Incentive Class",IF(COUNTIF(C8387,"6C"),"Incentive Class",IF(COUNTIF(C8387,"7A"),"Incentive Class",IF(COUNTIF(C8387,"7B"),"Incentive Class","Non-incentive Class")))))</f>
        <v>Non-incentive Class</v>
      </c>
      <c r="S8387">
        <f t="shared" ref="S8387:S8450" si="263">IF(R8387="Incentive Class", F8387*10, F8387)</f>
        <v>1177893</v>
      </c>
    </row>
    <row r="8388" spans="1:19" x14ac:dyDescent="0.8">
      <c r="A8388">
        <v>71119</v>
      </c>
      <c r="B8388">
        <v>6.6970000000000001</v>
      </c>
      <c r="C8388">
        <v>0</v>
      </c>
      <c r="D8388">
        <v>16</v>
      </c>
      <c r="E8388">
        <v>0</v>
      </c>
      <c r="F8388">
        <v>0</v>
      </c>
      <c r="G8388">
        <v>0</v>
      </c>
      <c r="H8388">
        <v>0</v>
      </c>
      <c r="I8388">
        <v>30210000</v>
      </c>
      <c r="J8388" t="s">
        <v>313</v>
      </c>
      <c r="K8388" t="s">
        <v>19</v>
      </c>
      <c r="L8388" t="s">
        <v>314</v>
      </c>
      <c r="M8388" t="s">
        <v>314</v>
      </c>
      <c r="N8388" t="s">
        <v>314</v>
      </c>
      <c r="O8388" t="s">
        <v>17</v>
      </c>
      <c r="P8388" t="s">
        <v>315</v>
      </c>
      <c r="Q8388" t="s">
        <v>314</v>
      </c>
      <c r="R8388" t="str">
        <f t="shared" si="262"/>
        <v>Non-incentive Class</v>
      </c>
      <c r="S8388">
        <f t="shared" si="263"/>
        <v>0</v>
      </c>
    </row>
    <row r="8389" spans="1:19" x14ac:dyDescent="0.8">
      <c r="A8389">
        <v>71119</v>
      </c>
      <c r="B8389">
        <v>6.6970000000000001</v>
      </c>
      <c r="C8389">
        <v>1</v>
      </c>
      <c r="D8389">
        <v>1</v>
      </c>
      <c r="E8389">
        <v>22750</v>
      </c>
      <c r="F8389">
        <v>68311</v>
      </c>
      <c r="G8389">
        <v>0</v>
      </c>
      <c r="H8389">
        <v>0</v>
      </c>
      <c r="I8389">
        <v>30210000</v>
      </c>
      <c r="J8389" t="s">
        <v>313</v>
      </c>
      <c r="K8389" t="s">
        <v>19</v>
      </c>
      <c r="L8389" t="s">
        <v>314</v>
      </c>
      <c r="M8389" t="s">
        <v>314</v>
      </c>
      <c r="N8389" t="s">
        <v>314</v>
      </c>
      <c r="O8389" t="s">
        <v>17</v>
      </c>
      <c r="P8389" t="s">
        <v>315</v>
      </c>
      <c r="Q8389" t="s">
        <v>314</v>
      </c>
      <c r="R8389" t="str">
        <f t="shared" si="262"/>
        <v>Non-incentive Class</v>
      </c>
      <c r="S8389">
        <f t="shared" si="263"/>
        <v>68311</v>
      </c>
    </row>
    <row r="8390" spans="1:19" x14ac:dyDescent="0.8">
      <c r="A8390">
        <v>71119</v>
      </c>
      <c r="B8390">
        <v>6.6970000000000001</v>
      </c>
      <c r="C8390">
        <v>3</v>
      </c>
      <c r="D8390">
        <v>1</v>
      </c>
      <c r="E8390">
        <v>245</v>
      </c>
      <c r="F8390">
        <v>736</v>
      </c>
      <c r="G8390">
        <v>0</v>
      </c>
      <c r="H8390">
        <v>0</v>
      </c>
      <c r="I8390">
        <v>30210000</v>
      </c>
      <c r="J8390" t="s">
        <v>313</v>
      </c>
      <c r="K8390" t="s">
        <v>19</v>
      </c>
      <c r="L8390" t="s">
        <v>314</v>
      </c>
      <c r="M8390" t="s">
        <v>314</v>
      </c>
      <c r="N8390" t="s">
        <v>314</v>
      </c>
      <c r="O8390" t="s">
        <v>17</v>
      </c>
      <c r="P8390" t="s">
        <v>315</v>
      </c>
      <c r="Q8390" t="s">
        <v>314</v>
      </c>
      <c r="R8390" t="str">
        <f t="shared" si="262"/>
        <v>Non-incentive Class</v>
      </c>
      <c r="S8390">
        <f t="shared" si="263"/>
        <v>736</v>
      </c>
    </row>
    <row r="8391" spans="1:19" x14ac:dyDescent="0.8">
      <c r="A8391">
        <v>71119</v>
      </c>
      <c r="B8391">
        <v>6.6970000000000001</v>
      </c>
      <c r="C8391" t="s">
        <v>23</v>
      </c>
      <c r="D8391">
        <v>3</v>
      </c>
      <c r="E8391">
        <v>126916</v>
      </c>
      <c r="F8391">
        <v>381091</v>
      </c>
      <c r="G8391">
        <v>0</v>
      </c>
      <c r="H8391">
        <v>0</v>
      </c>
      <c r="I8391">
        <v>30210000</v>
      </c>
      <c r="J8391" t="s">
        <v>313</v>
      </c>
      <c r="K8391" t="s">
        <v>19</v>
      </c>
      <c r="L8391" t="s">
        <v>314</v>
      </c>
      <c r="M8391" t="s">
        <v>314</v>
      </c>
      <c r="N8391" t="s">
        <v>314</v>
      </c>
      <c r="O8391" t="s">
        <v>17</v>
      </c>
      <c r="P8391" t="s">
        <v>315</v>
      </c>
      <c r="Q8391" t="s">
        <v>314</v>
      </c>
      <c r="R8391" t="str">
        <f t="shared" si="262"/>
        <v>Non-incentive Class</v>
      </c>
      <c r="S8391">
        <f t="shared" si="263"/>
        <v>381091</v>
      </c>
    </row>
    <row r="8392" spans="1:19" x14ac:dyDescent="0.8">
      <c r="A8392">
        <v>71120</v>
      </c>
      <c r="B8392">
        <v>6.6970000000000001</v>
      </c>
      <c r="C8392">
        <v>0</v>
      </c>
      <c r="D8392">
        <v>2</v>
      </c>
      <c r="E8392">
        <v>0</v>
      </c>
      <c r="F8392">
        <v>0</v>
      </c>
      <c r="G8392">
        <v>0</v>
      </c>
      <c r="H8392">
        <v>0</v>
      </c>
      <c r="I8392">
        <v>30210000</v>
      </c>
      <c r="J8392" t="s">
        <v>313</v>
      </c>
      <c r="K8392" t="s">
        <v>19</v>
      </c>
      <c r="L8392" t="s">
        <v>314</v>
      </c>
      <c r="M8392" t="s">
        <v>314</v>
      </c>
      <c r="N8392" t="s">
        <v>314</v>
      </c>
      <c r="O8392" t="s">
        <v>17</v>
      </c>
      <c r="P8392" t="s">
        <v>315</v>
      </c>
      <c r="Q8392" t="s">
        <v>314</v>
      </c>
      <c r="R8392" t="str">
        <f t="shared" si="262"/>
        <v>Non-incentive Class</v>
      </c>
      <c r="S8392">
        <f t="shared" si="263"/>
        <v>0</v>
      </c>
    </row>
    <row r="8393" spans="1:19" x14ac:dyDescent="0.8">
      <c r="A8393">
        <v>71120</v>
      </c>
      <c r="B8393">
        <v>6.6970000000000001</v>
      </c>
      <c r="C8393">
        <v>3</v>
      </c>
      <c r="D8393">
        <v>3</v>
      </c>
      <c r="E8393">
        <v>209703</v>
      </c>
      <c r="F8393">
        <v>629675</v>
      </c>
      <c r="G8393">
        <v>0</v>
      </c>
      <c r="H8393">
        <v>0</v>
      </c>
      <c r="I8393">
        <v>30210000</v>
      </c>
      <c r="J8393" t="s">
        <v>313</v>
      </c>
      <c r="K8393" t="s">
        <v>19</v>
      </c>
      <c r="L8393" t="s">
        <v>314</v>
      </c>
      <c r="M8393" t="s">
        <v>314</v>
      </c>
      <c r="N8393" t="s">
        <v>314</v>
      </c>
      <c r="O8393" t="s">
        <v>17</v>
      </c>
      <c r="P8393" t="s">
        <v>315</v>
      </c>
      <c r="Q8393" t="s">
        <v>314</v>
      </c>
      <c r="R8393" t="str">
        <f t="shared" si="262"/>
        <v>Non-incentive Class</v>
      </c>
      <c r="S8393">
        <f t="shared" si="263"/>
        <v>629675</v>
      </c>
    </row>
    <row r="8394" spans="1:19" x14ac:dyDescent="0.8">
      <c r="A8394">
        <v>71120</v>
      </c>
      <c r="B8394">
        <v>6.6970000000000001</v>
      </c>
      <c r="C8394" t="s">
        <v>23</v>
      </c>
      <c r="D8394">
        <v>5</v>
      </c>
      <c r="E8394">
        <v>157129</v>
      </c>
      <c r="F8394">
        <v>471811</v>
      </c>
      <c r="G8394">
        <v>0</v>
      </c>
      <c r="H8394">
        <v>0</v>
      </c>
      <c r="I8394">
        <v>30210000</v>
      </c>
      <c r="J8394" t="s">
        <v>313</v>
      </c>
      <c r="K8394" t="s">
        <v>19</v>
      </c>
      <c r="L8394" t="s">
        <v>314</v>
      </c>
      <c r="M8394" t="s">
        <v>314</v>
      </c>
      <c r="N8394" t="s">
        <v>314</v>
      </c>
      <c r="O8394" t="s">
        <v>17</v>
      </c>
      <c r="P8394" t="s">
        <v>315</v>
      </c>
      <c r="Q8394" t="s">
        <v>314</v>
      </c>
      <c r="R8394" t="str">
        <f t="shared" si="262"/>
        <v>Non-incentive Class</v>
      </c>
      <c r="S8394">
        <f t="shared" si="263"/>
        <v>471811</v>
      </c>
    </row>
    <row r="8395" spans="1:19" x14ac:dyDescent="0.8">
      <c r="A8395">
        <v>71120</v>
      </c>
      <c r="B8395">
        <v>6.6970000000000001</v>
      </c>
      <c r="C8395" t="s">
        <v>40</v>
      </c>
      <c r="D8395">
        <v>1</v>
      </c>
      <c r="E8395">
        <v>219538</v>
      </c>
      <c r="F8395">
        <v>659207</v>
      </c>
      <c r="G8395">
        <v>0</v>
      </c>
      <c r="H8395">
        <v>0</v>
      </c>
      <c r="I8395">
        <v>30210000</v>
      </c>
      <c r="J8395" t="s">
        <v>313</v>
      </c>
      <c r="K8395" t="s">
        <v>19</v>
      </c>
      <c r="L8395" t="s">
        <v>314</v>
      </c>
      <c r="M8395" t="s">
        <v>314</v>
      </c>
      <c r="N8395" t="s">
        <v>314</v>
      </c>
      <c r="O8395" t="s">
        <v>17</v>
      </c>
      <c r="P8395" t="s">
        <v>315</v>
      </c>
      <c r="Q8395" t="s">
        <v>314</v>
      </c>
      <c r="R8395" t="str">
        <f t="shared" si="262"/>
        <v>Incentive Class</v>
      </c>
      <c r="S8395">
        <f t="shared" si="263"/>
        <v>6592070</v>
      </c>
    </row>
    <row r="8396" spans="1:19" x14ac:dyDescent="0.8">
      <c r="A8396">
        <v>71122</v>
      </c>
      <c r="B8396">
        <v>7.05</v>
      </c>
      <c r="C8396">
        <v>0</v>
      </c>
      <c r="D8396">
        <v>26</v>
      </c>
      <c r="E8396">
        <v>0</v>
      </c>
      <c r="F8396">
        <v>0</v>
      </c>
      <c r="G8396">
        <v>0</v>
      </c>
      <c r="H8396">
        <v>0</v>
      </c>
      <c r="I8396">
        <v>30210000</v>
      </c>
      <c r="J8396" t="s">
        <v>313</v>
      </c>
      <c r="K8396" t="s">
        <v>19</v>
      </c>
      <c r="L8396" t="s">
        <v>314</v>
      </c>
      <c r="M8396" t="s">
        <v>314</v>
      </c>
      <c r="N8396" t="s">
        <v>314</v>
      </c>
      <c r="O8396" t="s">
        <v>17</v>
      </c>
      <c r="P8396" t="s">
        <v>315</v>
      </c>
      <c r="Q8396" t="s">
        <v>314</v>
      </c>
      <c r="R8396" t="str">
        <f t="shared" si="262"/>
        <v>Non-incentive Class</v>
      </c>
      <c r="S8396">
        <f t="shared" si="263"/>
        <v>0</v>
      </c>
    </row>
    <row r="8397" spans="1:19" x14ac:dyDescent="0.8">
      <c r="A8397">
        <v>71122</v>
      </c>
      <c r="B8397">
        <v>7.05</v>
      </c>
      <c r="C8397">
        <v>1</v>
      </c>
      <c r="D8397">
        <v>13</v>
      </c>
      <c r="E8397">
        <v>106475</v>
      </c>
      <c r="F8397">
        <v>319711</v>
      </c>
      <c r="G8397">
        <v>0</v>
      </c>
      <c r="H8397">
        <v>0</v>
      </c>
      <c r="I8397">
        <v>30210000</v>
      </c>
      <c r="J8397" t="s">
        <v>313</v>
      </c>
      <c r="K8397" t="s">
        <v>19</v>
      </c>
      <c r="L8397" t="s">
        <v>314</v>
      </c>
      <c r="M8397" t="s">
        <v>314</v>
      </c>
      <c r="N8397" t="s">
        <v>314</v>
      </c>
      <c r="O8397" t="s">
        <v>17</v>
      </c>
      <c r="P8397" t="s">
        <v>315</v>
      </c>
      <c r="Q8397" t="s">
        <v>314</v>
      </c>
      <c r="R8397" t="str">
        <f t="shared" si="262"/>
        <v>Non-incentive Class</v>
      </c>
      <c r="S8397">
        <f t="shared" si="263"/>
        <v>319711</v>
      </c>
    </row>
    <row r="8398" spans="1:19" x14ac:dyDescent="0.8">
      <c r="A8398">
        <v>71122</v>
      </c>
      <c r="B8398">
        <v>7.05</v>
      </c>
      <c r="C8398">
        <v>2</v>
      </c>
      <c r="D8398">
        <v>797</v>
      </c>
      <c r="E8398">
        <v>19033836</v>
      </c>
      <c r="F8398">
        <v>57152900</v>
      </c>
      <c r="G8398">
        <v>3604633</v>
      </c>
      <c r="H8398">
        <v>2546008</v>
      </c>
      <c r="I8398">
        <v>30210000</v>
      </c>
      <c r="J8398" t="s">
        <v>313</v>
      </c>
      <c r="K8398" t="s">
        <v>19</v>
      </c>
      <c r="L8398" t="s">
        <v>314</v>
      </c>
      <c r="M8398" t="s">
        <v>314</v>
      </c>
      <c r="N8398" t="s">
        <v>314</v>
      </c>
      <c r="O8398" t="s">
        <v>17</v>
      </c>
      <c r="P8398" t="s">
        <v>315</v>
      </c>
      <c r="Q8398" t="s">
        <v>314</v>
      </c>
      <c r="R8398" t="str">
        <f t="shared" si="262"/>
        <v>Non-incentive Class</v>
      </c>
      <c r="S8398">
        <f t="shared" si="263"/>
        <v>57152900</v>
      </c>
    </row>
    <row r="8399" spans="1:19" x14ac:dyDescent="0.8">
      <c r="A8399">
        <v>71122</v>
      </c>
      <c r="B8399">
        <v>7.05</v>
      </c>
      <c r="C8399">
        <v>3</v>
      </c>
      <c r="D8399">
        <v>54</v>
      </c>
      <c r="E8399">
        <v>5257291</v>
      </c>
      <c r="F8399">
        <v>15786068</v>
      </c>
      <c r="G8399">
        <v>0</v>
      </c>
      <c r="H8399">
        <v>0</v>
      </c>
      <c r="I8399">
        <v>30210000</v>
      </c>
      <c r="J8399" t="s">
        <v>313</v>
      </c>
      <c r="K8399" t="s">
        <v>19</v>
      </c>
      <c r="L8399" t="s">
        <v>314</v>
      </c>
      <c r="M8399" t="s">
        <v>314</v>
      </c>
      <c r="N8399" t="s">
        <v>314</v>
      </c>
      <c r="O8399" t="s">
        <v>17</v>
      </c>
      <c r="P8399" t="s">
        <v>315</v>
      </c>
      <c r="Q8399" t="s">
        <v>314</v>
      </c>
      <c r="R8399" t="str">
        <f t="shared" si="262"/>
        <v>Non-incentive Class</v>
      </c>
      <c r="S8399">
        <f t="shared" si="263"/>
        <v>15786068</v>
      </c>
    </row>
    <row r="8400" spans="1:19" x14ac:dyDescent="0.8">
      <c r="A8400">
        <v>71122</v>
      </c>
      <c r="B8400">
        <v>7.05</v>
      </c>
      <c r="C8400" t="s">
        <v>23</v>
      </c>
      <c r="D8400">
        <v>207</v>
      </c>
      <c r="E8400">
        <v>16556209</v>
      </c>
      <c r="F8400">
        <v>49713337</v>
      </c>
      <c r="G8400">
        <v>0</v>
      </c>
      <c r="H8400">
        <v>0</v>
      </c>
      <c r="I8400">
        <v>30210000</v>
      </c>
      <c r="J8400" t="s">
        <v>313</v>
      </c>
      <c r="K8400" t="s">
        <v>19</v>
      </c>
      <c r="L8400" t="s">
        <v>314</v>
      </c>
      <c r="M8400" t="s">
        <v>314</v>
      </c>
      <c r="N8400" t="s">
        <v>314</v>
      </c>
      <c r="O8400" t="s">
        <v>17</v>
      </c>
      <c r="P8400" t="s">
        <v>315</v>
      </c>
      <c r="Q8400" t="s">
        <v>314</v>
      </c>
      <c r="R8400" t="str">
        <f t="shared" si="262"/>
        <v>Non-incentive Class</v>
      </c>
      <c r="S8400">
        <f t="shared" si="263"/>
        <v>49713337</v>
      </c>
    </row>
    <row r="8401" spans="1:19" x14ac:dyDescent="0.8">
      <c r="A8401">
        <v>71122</v>
      </c>
      <c r="B8401">
        <v>7.05</v>
      </c>
      <c r="C8401" t="s">
        <v>30</v>
      </c>
      <c r="D8401">
        <v>19</v>
      </c>
      <c r="E8401">
        <v>2465461</v>
      </c>
      <c r="F8401">
        <v>7403041</v>
      </c>
      <c r="G8401">
        <v>0</v>
      </c>
      <c r="H8401">
        <v>0</v>
      </c>
      <c r="I8401">
        <v>30210000</v>
      </c>
      <c r="J8401" t="s">
        <v>313</v>
      </c>
      <c r="K8401" t="s">
        <v>19</v>
      </c>
      <c r="L8401" t="s">
        <v>314</v>
      </c>
      <c r="M8401" t="s">
        <v>314</v>
      </c>
      <c r="N8401" t="s">
        <v>314</v>
      </c>
      <c r="O8401" t="s">
        <v>17</v>
      </c>
      <c r="P8401" t="s">
        <v>315</v>
      </c>
      <c r="Q8401" t="s">
        <v>314</v>
      </c>
      <c r="R8401" t="str">
        <f t="shared" si="262"/>
        <v>Non-incentive Class</v>
      </c>
      <c r="S8401">
        <f t="shared" si="263"/>
        <v>7403041</v>
      </c>
    </row>
    <row r="8402" spans="1:19" x14ac:dyDescent="0.8">
      <c r="A8402">
        <v>71123</v>
      </c>
      <c r="B8402">
        <v>7.05</v>
      </c>
      <c r="C8402">
        <v>0</v>
      </c>
      <c r="D8402">
        <v>14</v>
      </c>
      <c r="E8402">
        <v>0</v>
      </c>
      <c r="F8402">
        <v>0</v>
      </c>
      <c r="G8402">
        <v>0</v>
      </c>
      <c r="H8402">
        <v>0</v>
      </c>
      <c r="I8402">
        <v>30210000</v>
      </c>
      <c r="J8402" t="s">
        <v>313</v>
      </c>
      <c r="K8402" t="s">
        <v>19</v>
      </c>
      <c r="L8402" t="s">
        <v>314</v>
      </c>
      <c r="M8402" t="s">
        <v>314</v>
      </c>
      <c r="N8402" t="s">
        <v>314</v>
      </c>
      <c r="O8402" t="s">
        <v>17</v>
      </c>
      <c r="P8402" t="s">
        <v>315</v>
      </c>
      <c r="Q8402" t="s">
        <v>314</v>
      </c>
      <c r="R8402" t="str">
        <f t="shared" si="262"/>
        <v>Non-incentive Class</v>
      </c>
      <c r="S8402">
        <f t="shared" si="263"/>
        <v>0</v>
      </c>
    </row>
    <row r="8403" spans="1:19" x14ac:dyDescent="0.8">
      <c r="A8403">
        <v>71123</v>
      </c>
      <c r="B8403">
        <v>7.05</v>
      </c>
      <c r="C8403">
        <v>1</v>
      </c>
      <c r="D8403">
        <v>1</v>
      </c>
      <c r="E8403">
        <v>11250</v>
      </c>
      <c r="F8403">
        <v>33780</v>
      </c>
      <c r="G8403">
        <v>0</v>
      </c>
      <c r="H8403">
        <v>0</v>
      </c>
      <c r="I8403">
        <v>30210000</v>
      </c>
      <c r="J8403" t="s">
        <v>313</v>
      </c>
      <c r="K8403" t="s">
        <v>19</v>
      </c>
      <c r="L8403" t="s">
        <v>314</v>
      </c>
      <c r="M8403" t="s">
        <v>314</v>
      </c>
      <c r="N8403" t="s">
        <v>314</v>
      </c>
      <c r="O8403" t="s">
        <v>17</v>
      </c>
      <c r="P8403" t="s">
        <v>315</v>
      </c>
      <c r="Q8403" t="s">
        <v>314</v>
      </c>
      <c r="R8403" t="str">
        <f t="shared" si="262"/>
        <v>Non-incentive Class</v>
      </c>
      <c r="S8403">
        <f t="shared" si="263"/>
        <v>33780</v>
      </c>
    </row>
    <row r="8404" spans="1:19" x14ac:dyDescent="0.8">
      <c r="A8404">
        <v>71123</v>
      </c>
      <c r="B8404">
        <v>7.05</v>
      </c>
      <c r="C8404">
        <v>2</v>
      </c>
      <c r="D8404">
        <v>23</v>
      </c>
      <c r="E8404">
        <v>667619</v>
      </c>
      <c r="F8404">
        <v>2004661</v>
      </c>
      <c r="G8404">
        <v>75886</v>
      </c>
      <c r="H8404">
        <v>60000</v>
      </c>
      <c r="I8404">
        <v>30210000</v>
      </c>
      <c r="J8404" t="s">
        <v>313</v>
      </c>
      <c r="K8404" t="s">
        <v>19</v>
      </c>
      <c r="L8404" t="s">
        <v>314</v>
      </c>
      <c r="M8404" t="s">
        <v>314</v>
      </c>
      <c r="N8404" t="s">
        <v>314</v>
      </c>
      <c r="O8404" t="s">
        <v>17</v>
      </c>
      <c r="P8404" t="s">
        <v>315</v>
      </c>
      <c r="Q8404" t="s">
        <v>314</v>
      </c>
      <c r="R8404" t="str">
        <f t="shared" si="262"/>
        <v>Non-incentive Class</v>
      </c>
      <c r="S8404">
        <f t="shared" si="263"/>
        <v>2004661</v>
      </c>
    </row>
    <row r="8405" spans="1:19" x14ac:dyDescent="0.8">
      <c r="A8405">
        <v>71123</v>
      </c>
      <c r="B8405">
        <v>7.05</v>
      </c>
      <c r="C8405">
        <v>3</v>
      </c>
      <c r="D8405">
        <v>13</v>
      </c>
      <c r="E8405">
        <v>2768164</v>
      </c>
      <c r="F8405">
        <v>8311968</v>
      </c>
      <c r="G8405">
        <v>0</v>
      </c>
      <c r="H8405">
        <v>0</v>
      </c>
      <c r="I8405">
        <v>30210000</v>
      </c>
      <c r="J8405" t="s">
        <v>313</v>
      </c>
      <c r="K8405" t="s">
        <v>19</v>
      </c>
      <c r="L8405" t="s">
        <v>314</v>
      </c>
      <c r="M8405" t="s">
        <v>314</v>
      </c>
      <c r="N8405" t="s">
        <v>314</v>
      </c>
      <c r="O8405" t="s">
        <v>17</v>
      </c>
      <c r="P8405" t="s">
        <v>315</v>
      </c>
      <c r="Q8405" t="s">
        <v>314</v>
      </c>
      <c r="R8405" t="str">
        <f t="shared" si="262"/>
        <v>Non-incentive Class</v>
      </c>
      <c r="S8405">
        <f t="shared" si="263"/>
        <v>8311968</v>
      </c>
    </row>
    <row r="8406" spans="1:19" x14ac:dyDescent="0.8">
      <c r="A8406">
        <v>71123</v>
      </c>
      <c r="B8406">
        <v>7.05</v>
      </c>
      <c r="C8406" t="s">
        <v>23</v>
      </c>
      <c r="D8406">
        <v>17</v>
      </c>
      <c r="E8406">
        <v>1788258</v>
      </c>
      <c r="F8406">
        <v>5369600</v>
      </c>
      <c r="G8406">
        <v>0</v>
      </c>
      <c r="H8406">
        <v>0</v>
      </c>
      <c r="I8406">
        <v>30210000</v>
      </c>
      <c r="J8406" t="s">
        <v>313</v>
      </c>
      <c r="K8406" t="s">
        <v>19</v>
      </c>
      <c r="L8406" t="s">
        <v>314</v>
      </c>
      <c r="M8406" t="s">
        <v>314</v>
      </c>
      <c r="N8406" t="s">
        <v>314</v>
      </c>
      <c r="O8406" t="s">
        <v>17</v>
      </c>
      <c r="P8406" t="s">
        <v>315</v>
      </c>
      <c r="Q8406" t="s">
        <v>314</v>
      </c>
      <c r="R8406" t="str">
        <f t="shared" si="262"/>
        <v>Non-incentive Class</v>
      </c>
      <c r="S8406">
        <f t="shared" si="263"/>
        <v>5369600</v>
      </c>
    </row>
    <row r="8407" spans="1:19" x14ac:dyDescent="0.8">
      <c r="A8407">
        <v>71123</v>
      </c>
      <c r="B8407">
        <v>7.05</v>
      </c>
      <c r="C8407" t="s">
        <v>30</v>
      </c>
      <c r="D8407">
        <v>5</v>
      </c>
      <c r="E8407">
        <v>249122</v>
      </c>
      <c r="F8407">
        <v>748038</v>
      </c>
      <c r="G8407">
        <v>0</v>
      </c>
      <c r="H8407">
        <v>0</v>
      </c>
      <c r="I8407">
        <v>30210000</v>
      </c>
      <c r="J8407" t="s">
        <v>313</v>
      </c>
      <c r="K8407" t="s">
        <v>19</v>
      </c>
      <c r="L8407" t="s">
        <v>314</v>
      </c>
      <c r="M8407" t="s">
        <v>314</v>
      </c>
      <c r="N8407" t="s">
        <v>314</v>
      </c>
      <c r="O8407" t="s">
        <v>17</v>
      </c>
      <c r="P8407" t="s">
        <v>315</v>
      </c>
      <c r="Q8407" t="s">
        <v>314</v>
      </c>
      <c r="R8407" t="str">
        <f t="shared" si="262"/>
        <v>Non-incentive Class</v>
      </c>
      <c r="S8407">
        <f t="shared" si="263"/>
        <v>748038</v>
      </c>
    </row>
    <row r="8408" spans="1:19" x14ac:dyDescent="0.8">
      <c r="A8408">
        <v>71124</v>
      </c>
      <c r="B8408">
        <v>7.05</v>
      </c>
      <c r="C8408">
        <v>0</v>
      </c>
      <c r="D8408">
        <v>14</v>
      </c>
      <c r="E8408">
        <v>0</v>
      </c>
      <c r="F8408">
        <v>0</v>
      </c>
      <c r="G8408">
        <v>0</v>
      </c>
      <c r="H8408">
        <v>0</v>
      </c>
      <c r="I8408">
        <v>30210000</v>
      </c>
      <c r="J8408" t="s">
        <v>313</v>
      </c>
      <c r="K8408" t="s">
        <v>19</v>
      </c>
      <c r="L8408" t="s">
        <v>314</v>
      </c>
      <c r="M8408" t="s">
        <v>314</v>
      </c>
      <c r="N8408" t="s">
        <v>314</v>
      </c>
      <c r="O8408" t="s">
        <v>17</v>
      </c>
      <c r="P8408" t="s">
        <v>315</v>
      </c>
      <c r="Q8408" t="s">
        <v>314</v>
      </c>
      <c r="R8408" t="str">
        <f t="shared" si="262"/>
        <v>Non-incentive Class</v>
      </c>
      <c r="S8408">
        <f t="shared" si="263"/>
        <v>0</v>
      </c>
    </row>
    <row r="8409" spans="1:19" x14ac:dyDescent="0.8">
      <c r="A8409">
        <v>71124</v>
      </c>
      <c r="B8409">
        <v>7.05</v>
      </c>
      <c r="C8409">
        <v>3</v>
      </c>
      <c r="D8409">
        <v>2</v>
      </c>
      <c r="E8409">
        <v>354840</v>
      </c>
      <c r="F8409">
        <v>1065478</v>
      </c>
      <c r="G8409">
        <v>0</v>
      </c>
      <c r="H8409">
        <v>0</v>
      </c>
      <c r="I8409">
        <v>30210000</v>
      </c>
      <c r="J8409" t="s">
        <v>313</v>
      </c>
      <c r="K8409" t="s">
        <v>19</v>
      </c>
      <c r="L8409" t="s">
        <v>314</v>
      </c>
      <c r="M8409" t="s">
        <v>314</v>
      </c>
      <c r="N8409" t="s">
        <v>314</v>
      </c>
      <c r="O8409" t="s">
        <v>17</v>
      </c>
      <c r="P8409" t="s">
        <v>315</v>
      </c>
      <c r="Q8409" t="s">
        <v>314</v>
      </c>
      <c r="R8409" t="str">
        <f t="shared" si="262"/>
        <v>Non-incentive Class</v>
      </c>
      <c r="S8409">
        <f t="shared" si="263"/>
        <v>1065478</v>
      </c>
    </row>
    <row r="8410" spans="1:19" x14ac:dyDescent="0.8">
      <c r="A8410">
        <v>71124</v>
      </c>
      <c r="B8410">
        <v>7.05</v>
      </c>
      <c r="C8410" t="s">
        <v>23</v>
      </c>
      <c r="D8410">
        <v>7</v>
      </c>
      <c r="E8410">
        <v>1330808</v>
      </c>
      <c r="F8410">
        <v>3996016</v>
      </c>
      <c r="G8410">
        <v>0</v>
      </c>
      <c r="H8410">
        <v>0</v>
      </c>
      <c r="I8410">
        <v>30210000</v>
      </c>
      <c r="J8410" t="s">
        <v>313</v>
      </c>
      <c r="K8410" t="s">
        <v>19</v>
      </c>
      <c r="L8410" t="s">
        <v>314</v>
      </c>
      <c r="M8410" t="s">
        <v>314</v>
      </c>
      <c r="N8410" t="s">
        <v>314</v>
      </c>
      <c r="O8410" t="s">
        <v>17</v>
      </c>
      <c r="P8410" t="s">
        <v>315</v>
      </c>
      <c r="Q8410" t="s">
        <v>314</v>
      </c>
      <c r="R8410" t="str">
        <f t="shared" si="262"/>
        <v>Non-incentive Class</v>
      </c>
      <c r="S8410">
        <f t="shared" si="263"/>
        <v>3996016</v>
      </c>
    </row>
    <row r="8411" spans="1:19" x14ac:dyDescent="0.8">
      <c r="A8411">
        <v>71125</v>
      </c>
      <c r="B8411">
        <v>7.05</v>
      </c>
      <c r="C8411">
        <v>0</v>
      </c>
      <c r="D8411">
        <v>6</v>
      </c>
      <c r="E8411">
        <v>0</v>
      </c>
      <c r="F8411">
        <v>0</v>
      </c>
      <c r="G8411">
        <v>0</v>
      </c>
      <c r="H8411">
        <v>0</v>
      </c>
      <c r="I8411">
        <v>30210000</v>
      </c>
      <c r="J8411" t="s">
        <v>313</v>
      </c>
      <c r="K8411" t="s">
        <v>19</v>
      </c>
      <c r="L8411" t="s">
        <v>314</v>
      </c>
      <c r="M8411" t="s">
        <v>314</v>
      </c>
      <c r="N8411" t="s">
        <v>314</v>
      </c>
      <c r="O8411" t="s">
        <v>17</v>
      </c>
      <c r="P8411" t="s">
        <v>315</v>
      </c>
      <c r="Q8411" t="s">
        <v>314</v>
      </c>
      <c r="R8411" t="str">
        <f t="shared" si="262"/>
        <v>Non-incentive Class</v>
      </c>
      <c r="S8411">
        <f t="shared" si="263"/>
        <v>0</v>
      </c>
    </row>
    <row r="8412" spans="1:19" x14ac:dyDescent="0.8">
      <c r="A8412">
        <v>71125</v>
      </c>
      <c r="B8412">
        <v>7.05</v>
      </c>
      <c r="C8412">
        <v>1</v>
      </c>
      <c r="D8412">
        <v>5</v>
      </c>
      <c r="E8412">
        <v>46848</v>
      </c>
      <c r="F8412">
        <v>140671</v>
      </c>
      <c r="G8412">
        <v>0</v>
      </c>
      <c r="H8412">
        <v>0</v>
      </c>
      <c r="I8412">
        <v>30210000</v>
      </c>
      <c r="J8412" t="s">
        <v>313</v>
      </c>
      <c r="K8412" t="s">
        <v>19</v>
      </c>
      <c r="L8412" t="s">
        <v>314</v>
      </c>
      <c r="M8412" t="s">
        <v>314</v>
      </c>
      <c r="N8412" t="s">
        <v>314</v>
      </c>
      <c r="O8412" t="s">
        <v>17</v>
      </c>
      <c r="P8412" t="s">
        <v>315</v>
      </c>
      <c r="Q8412" t="s">
        <v>314</v>
      </c>
      <c r="R8412" t="str">
        <f t="shared" si="262"/>
        <v>Non-incentive Class</v>
      </c>
      <c r="S8412">
        <f t="shared" si="263"/>
        <v>140671</v>
      </c>
    </row>
    <row r="8413" spans="1:19" x14ac:dyDescent="0.8">
      <c r="A8413">
        <v>71125</v>
      </c>
      <c r="B8413">
        <v>7.05</v>
      </c>
      <c r="C8413">
        <v>2</v>
      </c>
      <c r="D8413">
        <v>271</v>
      </c>
      <c r="E8413">
        <v>5841303</v>
      </c>
      <c r="F8413">
        <v>17539692</v>
      </c>
      <c r="G8413">
        <v>1109779</v>
      </c>
      <c r="H8413">
        <v>940000</v>
      </c>
      <c r="I8413">
        <v>30210000</v>
      </c>
      <c r="J8413" t="s">
        <v>313</v>
      </c>
      <c r="K8413" t="s">
        <v>19</v>
      </c>
      <c r="L8413" t="s">
        <v>314</v>
      </c>
      <c r="M8413" t="s">
        <v>314</v>
      </c>
      <c r="N8413" t="s">
        <v>314</v>
      </c>
      <c r="O8413" t="s">
        <v>17</v>
      </c>
      <c r="P8413" t="s">
        <v>315</v>
      </c>
      <c r="Q8413" t="s">
        <v>314</v>
      </c>
      <c r="R8413" t="str">
        <f t="shared" si="262"/>
        <v>Non-incentive Class</v>
      </c>
      <c r="S8413">
        <f t="shared" si="263"/>
        <v>17539692</v>
      </c>
    </row>
    <row r="8414" spans="1:19" x14ac:dyDescent="0.8">
      <c r="A8414">
        <v>71125</v>
      </c>
      <c r="B8414">
        <v>7.05</v>
      </c>
      <c r="C8414">
        <v>3</v>
      </c>
      <c r="D8414">
        <v>34</v>
      </c>
      <c r="E8414">
        <v>5682842</v>
      </c>
      <c r="F8414">
        <v>17063870</v>
      </c>
      <c r="G8414">
        <v>0</v>
      </c>
      <c r="H8414">
        <v>0</v>
      </c>
      <c r="I8414">
        <v>30210000</v>
      </c>
      <c r="J8414" t="s">
        <v>313</v>
      </c>
      <c r="K8414" t="s">
        <v>19</v>
      </c>
      <c r="L8414" t="s">
        <v>314</v>
      </c>
      <c r="M8414" t="s">
        <v>314</v>
      </c>
      <c r="N8414" t="s">
        <v>314</v>
      </c>
      <c r="O8414" t="s">
        <v>17</v>
      </c>
      <c r="P8414" t="s">
        <v>315</v>
      </c>
      <c r="Q8414" t="s">
        <v>314</v>
      </c>
      <c r="R8414" t="str">
        <f t="shared" si="262"/>
        <v>Non-incentive Class</v>
      </c>
      <c r="S8414">
        <f t="shared" si="263"/>
        <v>17063870</v>
      </c>
    </row>
    <row r="8415" spans="1:19" x14ac:dyDescent="0.8">
      <c r="A8415">
        <v>71125</v>
      </c>
      <c r="B8415">
        <v>7.05</v>
      </c>
      <c r="C8415" t="s">
        <v>23</v>
      </c>
      <c r="D8415">
        <v>135</v>
      </c>
      <c r="E8415">
        <v>15630036</v>
      </c>
      <c r="F8415">
        <v>46932309</v>
      </c>
      <c r="G8415">
        <v>0</v>
      </c>
      <c r="H8415">
        <v>0</v>
      </c>
      <c r="I8415">
        <v>30210000</v>
      </c>
      <c r="J8415" t="s">
        <v>313</v>
      </c>
      <c r="K8415" t="s">
        <v>19</v>
      </c>
      <c r="L8415" t="s">
        <v>314</v>
      </c>
      <c r="M8415" t="s">
        <v>314</v>
      </c>
      <c r="N8415" t="s">
        <v>314</v>
      </c>
      <c r="O8415" t="s">
        <v>17</v>
      </c>
      <c r="P8415" t="s">
        <v>315</v>
      </c>
      <c r="Q8415" t="s">
        <v>314</v>
      </c>
      <c r="R8415" t="str">
        <f t="shared" si="262"/>
        <v>Non-incentive Class</v>
      </c>
      <c r="S8415">
        <f t="shared" si="263"/>
        <v>46932309</v>
      </c>
    </row>
    <row r="8416" spans="1:19" x14ac:dyDescent="0.8">
      <c r="A8416">
        <v>71125</v>
      </c>
      <c r="B8416">
        <v>7.05</v>
      </c>
      <c r="C8416" t="s">
        <v>30</v>
      </c>
      <c r="D8416">
        <v>7</v>
      </c>
      <c r="E8416">
        <v>816892</v>
      </c>
      <c r="F8416">
        <v>2452881</v>
      </c>
      <c r="G8416">
        <v>0</v>
      </c>
      <c r="H8416">
        <v>0</v>
      </c>
      <c r="I8416">
        <v>30210000</v>
      </c>
      <c r="J8416" t="s">
        <v>313</v>
      </c>
      <c r="K8416" t="s">
        <v>19</v>
      </c>
      <c r="L8416" t="s">
        <v>314</v>
      </c>
      <c r="M8416" t="s">
        <v>314</v>
      </c>
      <c r="N8416" t="s">
        <v>314</v>
      </c>
      <c r="O8416" t="s">
        <v>17</v>
      </c>
      <c r="P8416" t="s">
        <v>315</v>
      </c>
      <c r="Q8416" t="s">
        <v>314</v>
      </c>
      <c r="R8416" t="str">
        <f t="shared" si="262"/>
        <v>Non-incentive Class</v>
      </c>
      <c r="S8416">
        <f t="shared" si="263"/>
        <v>2452881</v>
      </c>
    </row>
    <row r="8417" spans="1:19" x14ac:dyDescent="0.8">
      <c r="A8417">
        <v>71125</v>
      </c>
      <c r="B8417">
        <v>7.05</v>
      </c>
      <c r="C8417" t="s">
        <v>40</v>
      </c>
      <c r="D8417">
        <v>1</v>
      </c>
      <c r="E8417">
        <v>272901</v>
      </c>
      <c r="F8417">
        <v>819440</v>
      </c>
      <c r="G8417">
        <v>0</v>
      </c>
      <c r="H8417">
        <v>0</v>
      </c>
      <c r="I8417">
        <v>30210000</v>
      </c>
      <c r="J8417" t="s">
        <v>313</v>
      </c>
      <c r="K8417" t="s">
        <v>19</v>
      </c>
      <c r="L8417" t="s">
        <v>314</v>
      </c>
      <c r="M8417" t="s">
        <v>314</v>
      </c>
      <c r="N8417" t="s">
        <v>314</v>
      </c>
      <c r="O8417" t="s">
        <v>17</v>
      </c>
      <c r="P8417" t="s">
        <v>315</v>
      </c>
      <c r="Q8417" t="s">
        <v>314</v>
      </c>
      <c r="R8417" t="str">
        <f t="shared" si="262"/>
        <v>Incentive Class</v>
      </c>
      <c r="S8417">
        <f t="shared" si="263"/>
        <v>8194400</v>
      </c>
    </row>
    <row r="8418" spans="1:19" x14ac:dyDescent="0.8">
      <c r="A8418">
        <v>71125</v>
      </c>
      <c r="B8418">
        <v>7.05</v>
      </c>
      <c r="C8418">
        <v>9</v>
      </c>
      <c r="D8418">
        <v>1</v>
      </c>
      <c r="E8418">
        <v>84962</v>
      </c>
      <c r="F8418">
        <v>255115</v>
      </c>
      <c r="G8418">
        <v>0</v>
      </c>
      <c r="H8418">
        <v>0</v>
      </c>
      <c r="I8418">
        <v>30210000</v>
      </c>
      <c r="J8418" t="s">
        <v>313</v>
      </c>
      <c r="K8418" t="s">
        <v>19</v>
      </c>
      <c r="L8418" t="s">
        <v>314</v>
      </c>
      <c r="M8418" t="s">
        <v>314</v>
      </c>
      <c r="N8418" t="s">
        <v>314</v>
      </c>
      <c r="O8418" t="s">
        <v>17</v>
      </c>
      <c r="P8418" t="s">
        <v>315</v>
      </c>
      <c r="Q8418" t="s">
        <v>314</v>
      </c>
      <c r="R8418" t="str">
        <f t="shared" si="262"/>
        <v>Non-incentive Class</v>
      </c>
      <c r="S8418">
        <f t="shared" si="263"/>
        <v>255115</v>
      </c>
    </row>
    <row r="8419" spans="1:19" x14ac:dyDescent="0.8">
      <c r="A8419">
        <v>71126</v>
      </c>
      <c r="B8419">
        <v>7.1310000000000002</v>
      </c>
      <c r="C8419">
        <v>2</v>
      </c>
      <c r="D8419">
        <v>8</v>
      </c>
      <c r="E8419">
        <v>185430</v>
      </c>
      <c r="F8419">
        <v>556793</v>
      </c>
      <c r="G8419">
        <v>0</v>
      </c>
      <c r="H8419">
        <v>0</v>
      </c>
      <c r="I8419">
        <v>30210000</v>
      </c>
      <c r="J8419" t="s">
        <v>313</v>
      </c>
      <c r="K8419" t="s">
        <v>19</v>
      </c>
      <c r="L8419" t="s">
        <v>314</v>
      </c>
      <c r="M8419" t="s">
        <v>314</v>
      </c>
      <c r="N8419" t="s">
        <v>314</v>
      </c>
      <c r="O8419" t="s">
        <v>17</v>
      </c>
      <c r="P8419" t="s">
        <v>315</v>
      </c>
      <c r="Q8419" t="s">
        <v>314</v>
      </c>
      <c r="R8419" t="str">
        <f t="shared" si="262"/>
        <v>Non-incentive Class</v>
      </c>
      <c r="S8419">
        <f t="shared" si="263"/>
        <v>556793</v>
      </c>
    </row>
    <row r="8420" spans="1:19" x14ac:dyDescent="0.8">
      <c r="A8420">
        <v>71126</v>
      </c>
      <c r="B8420">
        <v>7.1310000000000002</v>
      </c>
      <c r="C8420">
        <v>3</v>
      </c>
      <c r="D8420">
        <v>3</v>
      </c>
      <c r="E8420">
        <v>191987</v>
      </c>
      <c r="F8420">
        <v>576480</v>
      </c>
      <c r="G8420">
        <v>0</v>
      </c>
      <c r="H8420">
        <v>0</v>
      </c>
      <c r="I8420">
        <v>30210000</v>
      </c>
      <c r="J8420" t="s">
        <v>313</v>
      </c>
      <c r="K8420" t="s">
        <v>19</v>
      </c>
      <c r="L8420" t="s">
        <v>314</v>
      </c>
      <c r="M8420" t="s">
        <v>314</v>
      </c>
      <c r="N8420" t="s">
        <v>314</v>
      </c>
      <c r="O8420" t="s">
        <v>17</v>
      </c>
      <c r="P8420" t="s">
        <v>315</v>
      </c>
      <c r="Q8420" t="s">
        <v>314</v>
      </c>
      <c r="R8420" t="str">
        <f t="shared" si="262"/>
        <v>Non-incentive Class</v>
      </c>
      <c r="S8420">
        <f t="shared" si="263"/>
        <v>576480</v>
      </c>
    </row>
    <row r="8421" spans="1:19" x14ac:dyDescent="0.8">
      <c r="A8421">
        <v>71126</v>
      </c>
      <c r="B8421">
        <v>7.1310000000000002</v>
      </c>
      <c r="C8421">
        <v>4</v>
      </c>
      <c r="D8421">
        <v>1</v>
      </c>
      <c r="E8421">
        <v>94911</v>
      </c>
      <c r="F8421">
        <v>284989</v>
      </c>
      <c r="G8421">
        <v>0</v>
      </c>
      <c r="H8421">
        <v>0</v>
      </c>
      <c r="I8421">
        <v>30210000</v>
      </c>
      <c r="J8421" t="s">
        <v>313</v>
      </c>
      <c r="K8421" t="s">
        <v>19</v>
      </c>
      <c r="L8421" t="s">
        <v>314</v>
      </c>
      <c r="M8421" t="s">
        <v>314</v>
      </c>
      <c r="N8421" t="s">
        <v>314</v>
      </c>
      <c r="O8421" t="s">
        <v>17</v>
      </c>
      <c r="P8421" t="s">
        <v>315</v>
      </c>
      <c r="Q8421" t="s">
        <v>314</v>
      </c>
      <c r="R8421" t="str">
        <f t="shared" si="262"/>
        <v>Non-incentive Class</v>
      </c>
      <c r="S8421">
        <f t="shared" si="263"/>
        <v>284989</v>
      </c>
    </row>
    <row r="8422" spans="1:19" x14ac:dyDescent="0.8">
      <c r="A8422">
        <v>71126</v>
      </c>
      <c r="B8422">
        <v>7.1310000000000002</v>
      </c>
      <c r="C8422" t="s">
        <v>23</v>
      </c>
      <c r="D8422">
        <v>19</v>
      </c>
      <c r="E8422">
        <v>4374358</v>
      </c>
      <c r="F8422">
        <v>13134884</v>
      </c>
      <c r="G8422">
        <v>0</v>
      </c>
      <c r="H8422">
        <v>0</v>
      </c>
      <c r="I8422">
        <v>30210000</v>
      </c>
      <c r="J8422" t="s">
        <v>313</v>
      </c>
      <c r="K8422" t="s">
        <v>19</v>
      </c>
      <c r="L8422" t="s">
        <v>314</v>
      </c>
      <c r="M8422" t="s">
        <v>314</v>
      </c>
      <c r="N8422" t="s">
        <v>314</v>
      </c>
      <c r="O8422" t="s">
        <v>17</v>
      </c>
      <c r="P8422" t="s">
        <v>315</v>
      </c>
      <c r="Q8422" t="s">
        <v>314</v>
      </c>
      <c r="R8422" t="str">
        <f t="shared" si="262"/>
        <v>Non-incentive Class</v>
      </c>
      <c r="S8422">
        <f t="shared" si="263"/>
        <v>13134884</v>
      </c>
    </row>
    <row r="8423" spans="1:19" x14ac:dyDescent="0.8">
      <c r="A8423">
        <v>71127</v>
      </c>
      <c r="B8423">
        <v>7.109</v>
      </c>
      <c r="C8423" t="s">
        <v>23</v>
      </c>
      <c r="D8423">
        <v>2</v>
      </c>
      <c r="E8423">
        <v>1461087</v>
      </c>
      <c r="F8423">
        <v>4387206</v>
      </c>
      <c r="G8423">
        <v>0</v>
      </c>
      <c r="H8423">
        <v>0</v>
      </c>
      <c r="I8423">
        <v>30210000</v>
      </c>
      <c r="J8423" t="s">
        <v>313</v>
      </c>
      <c r="K8423" t="s">
        <v>19</v>
      </c>
      <c r="L8423" t="s">
        <v>314</v>
      </c>
      <c r="M8423" t="s">
        <v>314</v>
      </c>
      <c r="N8423" t="s">
        <v>314</v>
      </c>
      <c r="O8423" t="s">
        <v>17</v>
      </c>
      <c r="P8423" t="s">
        <v>315</v>
      </c>
      <c r="Q8423" t="s">
        <v>314</v>
      </c>
      <c r="R8423" t="str">
        <f t="shared" si="262"/>
        <v>Non-incentive Class</v>
      </c>
      <c r="S8423">
        <f t="shared" si="263"/>
        <v>4387206</v>
      </c>
    </row>
    <row r="8424" spans="1:19" x14ac:dyDescent="0.8">
      <c r="A8424">
        <v>71128</v>
      </c>
      <c r="B8424">
        <v>6.7190000000000003</v>
      </c>
      <c r="C8424">
        <v>0</v>
      </c>
      <c r="D8424">
        <v>1252</v>
      </c>
      <c r="E8424">
        <v>0</v>
      </c>
      <c r="F8424">
        <v>0</v>
      </c>
      <c r="G8424">
        <v>0</v>
      </c>
      <c r="H8424">
        <v>0</v>
      </c>
      <c r="I8424">
        <v>30210000</v>
      </c>
      <c r="J8424" t="s">
        <v>313</v>
      </c>
      <c r="K8424" t="s">
        <v>19</v>
      </c>
      <c r="L8424" t="s">
        <v>314</v>
      </c>
      <c r="M8424" t="s">
        <v>314</v>
      </c>
      <c r="N8424" t="s">
        <v>314</v>
      </c>
      <c r="O8424" t="s">
        <v>17</v>
      </c>
      <c r="P8424" t="s">
        <v>315</v>
      </c>
      <c r="Q8424" t="s">
        <v>314</v>
      </c>
      <c r="R8424" t="str">
        <f t="shared" si="262"/>
        <v>Non-incentive Class</v>
      </c>
      <c r="S8424">
        <f t="shared" si="263"/>
        <v>0</v>
      </c>
    </row>
    <row r="8425" spans="1:19" x14ac:dyDescent="0.8">
      <c r="A8425">
        <v>71128</v>
      </c>
      <c r="B8425">
        <v>6.7190000000000003</v>
      </c>
      <c r="C8425">
        <v>1</v>
      </c>
      <c r="D8425">
        <v>101</v>
      </c>
      <c r="E8425">
        <v>1233323</v>
      </c>
      <c r="F8425">
        <v>3703298</v>
      </c>
      <c r="G8425">
        <v>0</v>
      </c>
      <c r="H8425">
        <v>0</v>
      </c>
      <c r="I8425">
        <v>30210000</v>
      </c>
      <c r="J8425" t="s">
        <v>313</v>
      </c>
      <c r="K8425" t="s">
        <v>19</v>
      </c>
      <c r="L8425" t="s">
        <v>314</v>
      </c>
      <c r="M8425" t="s">
        <v>314</v>
      </c>
      <c r="N8425" t="s">
        <v>314</v>
      </c>
      <c r="O8425" t="s">
        <v>17</v>
      </c>
      <c r="P8425" t="s">
        <v>315</v>
      </c>
      <c r="Q8425" t="s">
        <v>314</v>
      </c>
      <c r="R8425" t="str">
        <f t="shared" si="262"/>
        <v>Non-incentive Class</v>
      </c>
      <c r="S8425">
        <f t="shared" si="263"/>
        <v>3703298</v>
      </c>
    </row>
    <row r="8426" spans="1:19" x14ac:dyDescent="0.8">
      <c r="A8426">
        <v>71128</v>
      </c>
      <c r="B8426">
        <v>6.7190000000000003</v>
      </c>
      <c r="C8426">
        <v>2</v>
      </c>
      <c r="D8426">
        <v>21052</v>
      </c>
      <c r="E8426">
        <v>817886730</v>
      </c>
      <c r="F8426">
        <v>2455868935</v>
      </c>
      <c r="G8426">
        <v>291841651</v>
      </c>
      <c r="H8426">
        <v>143284565</v>
      </c>
      <c r="I8426">
        <v>30210000</v>
      </c>
      <c r="J8426" t="s">
        <v>313</v>
      </c>
      <c r="K8426" t="s">
        <v>19</v>
      </c>
      <c r="L8426" t="s">
        <v>314</v>
      </c>
      <c r="M8426" t="s">
        <v>314</v>
      </c>
      <c r="N8426" t="s">
        <v>314</v>
      </c>
      <c r="O8426" t="s">
        <v>17</v>
      </c>
      <c r="P8426" t="s">
        <v>315</v>
      </c>
      <c r="Q8426" t="s">
        <v>314</v>
      </c>
      <c r="R8426" t="str">
        <f t="shared" si="262"/>
        <v>Non-incentive Class</v>
      </c>
      <c r="S8426">
        <f t="shared" si="263"/>
        <v>2455868935</v>
      </c>
    </row>
    <row r="8427" spans="1:19" x14ac:dyDescent="0.8">
      <c r="A8427">
        <v>71128</v>
      </c>
      <c r="B8427">
        <v>6.7190000000000003</v>
      </c>
      <c r="C8427">
        <v>3</v>
      </c>
      <c r="D8427">
        <v>412</v>
      </c>
      <c r="E8427">
        <v>46849085</v>
      </c>
      <c r="F8427">
        <v>140673746</v>
      </c>
      <c r="G8427">
        <v>8000</v>
      </c>
      <c r="H8427">
        <v>0</v>
      </c>
      <c r="I8427">
        <v>30210000</v>
      </c>
      <c r="J8427" t="s">
        <v>313</v>
      </c>
      <c r="K8427" t="s">
        <v>19</v>
      </c>
      <c r="L8427" t="s">
        <v>314</v>
      </c>
      <c r="M8427" t="s">
        <v>314</v>
      </c>
      <c r="N8427" t="s">
        <v>314</v>
      </c>
      <c r="O8427" t="s">
        <v>17</v>
      </c>
      <c r="P8427" t="s">
        <v>315</v>
      </c>
      <c r="Q8427" t="s">
        <v>314</v>
      </c>
      <c r="R8427" t="str">
        <f t="shared" si="262"/>
        <v>Non-incentive Class</v>
      </c>
      <c r="S8427">
        <f t="shared" si="263"/>
        <v>140673746</v>
      </c>
    </row>
    <row r="8428" spans="1:19" x14ac:dyDescent="0.8">
      <c r="A8428">
        <v>71128</v>
      </c>
      <c r="B8428">
        <v>6.7190000000000003</v>
      </c>
      <c r="C8428">
        <v>4</v>
      </c>
      <c r="D8428">
        <v>1</v>
      </c>
      <c r="E8428">
        <v>200</v>
      </c>
      <c r="F8428">
        <v>601</v>
      </c>
      <c r="G8428">
        <v>0</v>
      </c>
      <c r="H8428">
        <v>0</v>
      </c>
      <c r="I8428">
        <v>30210000</v>
      </c>
      <c r="J8428" t="s">
        <v>313</v>
      </c>
      <c r="K8428" t="s">
        <v>19</v>
      </c>
      <c r="L8428" t="s">
        <v>314</v>
      </c>
      <c r="M8428" t="s">
        <v>314</v>
      </c>
      <c r="N8428" t="s">
        <v>314</v>
      </c>
      <c r="O8428" t="s">
        <v>17</v>
      </c>
      <c r="P8428" t="s">
        <v>315</v>
      </c>
      <c r="Q8428" t="s">
        <v>314</v>
      </c>
      <c r="R8428" t="str">
        <f t="shared" si="262"/>
        <v>Non-incentive Class</v>
      </c>
      <c r="S8428">
        <f t="shared" si="263"/>
        <v>601</v>
      </c>
    </row>
    <row r="8429" spans="1:19" x14ac:dyDescent="0.8">
      <c r="A8429">
        <v>71128</v>
      </c>
      <c r="B8429">
        <v>6.7190000000000003</v>
      </c>
      <c r="C8429" t="s">
        <v>23</v>
      </c>
      <c r="D8429">
        <v>402</v>
      </c>
      <c r="E8429">
        <v>51455064</v>
      </c>
      <c r="F8429">
        <v>154504122</v>
      </c>
      <c r="G8429">
        <v>18000</v>
      </c>
      <c r="H8429">
        <v>10000</v>
      </c>
      <c r="I8429">
        <v>30210000</v>
      </c>
      <c r="J8429" t="s">
        <v>313</v>
      </c>
      <c r="K8429" t="s">
        <v>19</v>
      </c>
      <c r="L8429" t="s">
        <v>314</v>
      </c>
      <c r="M8429" t="s">
        <v>314</v>
      </c>
      <c r="N8429" t="s">
        <v>314</v>
      </c>
      <c r="O8429" t="s">
        <v>17</v>
      </c>
      <c r="P8429" t="s">
        <v>315</v>
      </c>
      <c r="Q8429" t="s">
        <v>314</v>
      </c>
      <c r="R8429" t="str">
        <f t="shared" si="262"/>
        <v>Non-incentive Class</v>
      </c>
      <c r="S8429">
        <f t="shared" si="263"/>
        <v>154504122</v>
      </c>
    </row>
    <row r="8430" spans="1:19" x14ac:dyDescent="0.8">
      <c r="A8430">
        <v>71128</v>
      </c>
      <c r="B8430">
        <v>6.7190000000000003</v>
      </c>
      <c r="C8430" t="s">
        <v>30</v>
      </c>
      <c r="D8430">
        <v>136</v>
      </c>
      <c r="E8430">
        <v>16367277</v>
      </c>
      <c r="F8430">
        <v>49146027</v>
      </c>
      <c r="G8430">
        <v>0</v>
      </c>
      <c r="H8430">
        <v>0</v>
      </c>
      <c r="I8430">
        <v>30210000</v>
      </c>
      <c r="J8430" t="s">
        <v>313</v>
      </c>
      <c r="K8430" t="s">
        <v>19</v>
      </c>
      <c r="L8430" t="s">
        <v>314</v>
      </c>
      <c r="M8430" t="s">
        <v>314</v>
      </c>
      <c r="N8430" t="s">
        <v>314</v>
      </c>
      <c r="O8430" t="s">
        <v>17</v>
      </c>
      <c r="P8430" t="s">
        <v>315</v>
      </c>
      <c r="Q8430" t="s">
        <v>314</v>
      </c>
      <c r="R8430" t="str">
        <f t="shared" si="262"/>
        <v>Non-incentive Class</v>
      </c>
      <c r="S8430">
        <f t="shared" si="263"/>
        <v>49146027</v>
      </c>
    </row>
    <row r="8431" spans="1:19" x14ac:dyDescent="0.8">
      <c r="A8431">
        <v>71128</v>
      </c>
      <c r="B8431">
        <v>6.7190000000000003</v>
      </c>
      <c r="C8431" t="s">
        <v>34</v>
      </c>
      <c r="D8431">
        <v>2</v>
      </c>
      <c r="E8431">
        <v>226421</v>
      </c>
      <c r="F8431">
        <v>679875</v>
      </c>
      <c r="G8431">
        <v>0</v>
      </c>
      <c r="H8431">
        <v>0</v>
      </c>
      <c r="I8431">
        <v>30210000</v>
      </c>
      <c r="J8431" t="s">
        <v>313</v>
      </c>
      <c r="K8431" t="s">
        <v>19</v>
      </c>
      <c r="L8431" t="s">
        <v>314</v>
      </c>
      <c r="M8431" t="s">
        <v>314</v>
      </c>
      <c r="N8431" t="s">
        <v>314</v>
      </c>
      <c r="O8431" t="s">
        <v>17</v>
      </c>
      <c r="P8431" t="s">
        <v>315</v>
      </c>
      <c r="Q8431" t="s">
        <v>314</v>
      </c>
      <c r="R8431" t="str">
        <f t="shared" si="262"/>
        <v>Incentive Class</v>
      </c>
      <c r="S8431">
        <f t="shared" si="263"/>
        <v>6798750</v>
      </c>
    </row>
    <row r="8432" spans="1:19" x14ac:dyDescent="0.8">
      <c r="A8432">
        <v>71128</v>
      </c>
      <c r="B8432">
        <v>6.7190000000000003</v>
      </c>
      <c r="C8432">
        <v>9</v>
      </c>
      <c r="D8432">
        <v>2</v>
      </c>
      <c r="E8432">
        <v>285215</v>
      </c>
      <c r="F8432">
        <v>856415</v>
      </c>
      <c r="G8432">
        <v>0</v>
      </c>
      <c r="H8432">
        <v>0</v>
      </c>
      <c r="I8432">
        <v>30210000</v>
      </c>
      <c r="J8432" t="s">
        <v>313</v>
      </c>
      <c r="K8432" t="s">
        <v>19</v>
      </c>
      <c r="L8432" t="s">
        <v>314</v>
      </c>
      <c r="M8432" t="s">
        <v>314</v>
      </c>
      <c r="N8432" t="s">
        <v>314</v>
      </c>
      <c r="O8432" t="s">
        <v>17</v>
      </c>
      <c r="P8432" t="s">
        <v>315</v>
      </c>
      <c r="Q8432" t="s">
        <v>314</v>
      </c>
      <c r="R8432" t="str">
        <f t="shared" si="262"/>
        <v>Non-incentive Class</v>
      </c>
      <c r="S8432">
        <f t="shared" si="263"/>
        <v>856415</v>
      </c>
    </row>
    <row r="8433" spans="1:19" x14ac:dyDescent="0.8">
      <c r="A8433">
        <v>71129</v>
      </c>
      <c r="B8433">
        <v>6.7190000000000003</v>
      </c>
      <c r="C8433">
        <v>0</v>
      </c>
      <c r="D8433">
        <v>4</v>
      </c>
      <c r="E8433">
        <v>0</v>
      </c>
      <c r="F8433">
        <v>0</v>
      </c>
      <c r="G8433">
        <v>0</v>
      </c>
      <c r="H8433">
        <v>0</v>
      </c>
      <c r="I8433">
        <v>30210000</v>
      </c>
      <c r="J8433" t="s">
        <v>313</v>
      </c>
      <c r="K8433" t="s">
        <v>19</v>
      </c>
      <c r="L8433" t="s">
        <v>314</v>
      </c>
      <c r="M8433" t="s">
        <v>314</v>
      </c>
      <c r="N8433" t="s">
        <v>314</v>
      </c>
      <c r="O8433" t="s">
        <v>17</v>
      </c>
      <c r="P8433" t="s">
        <v>315</v>
      </c>
      <c r="Q8433" t="s">
        <v>314</v>
      </c>
      <c r="R8433" t="str">
        <f t="shared" si="262"/>
        <v>Non-incentive Class</v>
      </c>
      <c r="S8433">
        <f t="shared" si="263"/>
        <v>0</v>
      </c>
    </row>
    <row r="8434" spans="1:19" x14ac:dyDescent="0.8">
      <c r="A8434">
        <v>71129</v>
      </c>
      <c r="B8434">
        <v>6.7190000000000003</v>
      </c>
      <c r="C8434" t="s">
        <v>23</v>
      </c>
      <c r="D8434">
        <v>2</v>
      </c>
      <c r="E8434">
        <v>2227476</v>
      </c>
      <c r="F8434">
        <v>6688442</v>
      </c>
      <c r="G8434">
        <v>0</v>
      </c>
      <c r="H8434">
        <v>0</v>
      </c>
      <c r="I8434">
        <v>30210000</v>
      </c>
      <c r="J8434" t="s">
        <v>313</v>
      </c>
      <c r="K8434" t="s">
        <v>19</v>
      </c>
      <c r="L8434" t="s">
        <v>314</v>
      </c>
      <c r="M8434" t="s">
        <v>314</v>
      </c>
      <c r="N8434" t="s">
        <v>314</v>
      </c>
      <c r="O8434" t="s">
        <v>17</v>
      </c>
      <c r="P8434" t="s">
        <v>315</v>
      </c>
      <c r="Q8434" t="s">
        <v>314</v>
      </c>
      <c r="R8434" t="str">
        <f t="shared" si="262"/>
        <v>Non-incentive Class</v>
      </c>
      <c r="S8434">
        <f t="shared" si="263"/>
        <v>6688442</v>
      </c>
    </row>
    <row r="8435" spans="1:19" x14ac:dyDescent="0.8">
      <c r="A8435">
        <v>71130</v>
      </c>
      <c r="B8435">
        <v>6.7229999999999999</v>
      </c>
      <c r="C8435">
        <v>0</v>
      </c>
      <c r="D8435">
        <v>4</v>
      </c>
      <c r="E8435">
        <v>0</v>
      </c>
      <c r="F8435">
        <v>0</v>
      </c>
      <c r="G8435">
        <v>0</v>
      </c>
      <c r="H8435">
        <v>0</v>
      </c>
      <c r="I8435">
        <v>30210000</v>
      </c>
      <c r="J8435" t="s">
        <v>313</v>
      </c>
      <c r="K8435" t="s">
        <v>19</v>
      </c>
      <c r="L8435" t="s">
        <v>314</v>
      </c>
      <c r="M8435" t="s">
        <v>314</v>
      </c>
      <c r="N8435" t="s">
        <v>314</v>
      </c>
      <c r="O8435" t="s">
        <v>17</v>
      </c>
      <c r="P8435" t="s">
        <v>315</v>
      </c>
      <c r="Q8435" t="s">
        <v>314</v>
      </c>
      <c r="R8435" t="str">
        <f t="shared" si="262"/>
        <v>Non-incentive Class</v>
      </c>
      <c r="S8435">
        <f t="shared" si="263"/>
        <v>0</v>
      </c>
    </row>
    <row r="8436" spans="1:19" x14ac:dyDescent="0.8">
      <c r="A8436">
        <v>71130</v>
      </c>
      <c r="B8436">
        <v>6.7229999999999999</v>
      </c>
      <c r="C8436">
        <v>1</v>
      </c>
      <c r="D8436">
        <v>16</v>
      </c>
      <c r="E8436">
        <v>218247</v>
      </c>
      <c r="F8436">
        <v>655331</v>
      </c>
      <c r="G8436">
        <v>0</v>
      </c>
      <c r="H8436">
        <v>0</v>
      </c>
      <c r="I8436">
        <v>30210000</v>
      </c>
      <c r="J8436" t="s">
        <v>313</v>
      </c>
      <c r="K8436" t="s">
        <v>19</v>
      </c>
      <c r="L8436" t="s">
        <v>314</v>
      </c>
      <c r="M8436" t="s">
        <v>314</v>
      </c>
      <c r="N8436" t="s">
        <v>314</v>
      </c>
      <c r="O8436" t="s">
        <v>17</v>
      </c>
      <c r="P8436" t="s">
        <v>315</v>
      </c>
      <c r="Q8436" t="s">
        <v>314</v>
      </c>
      <c r="R8436" t="str">
        <f t="shared" si="262"/>
        <v>Non-incentive Class</v>
      </c>
      <c r="S8436">
        <f t="shared" si="263"/>
        <v>655331</v>
      </c>
    </row>
    <row r="8437" spans="1:19" x14ac:dyDescent="0.8">
      <c r="A8437">
        <v>71130</v>
      </c>
      <c r="B8437">
        <v>6.7229999999999999</v>
      </c>
      <c r="C8437">
        <v>2</v>
      </c>
      <c r="D8437">
        <v>3500</v>
      </c>
      <c r="E8437">
        <v>145709584</v>
      </c>
      <c r="F8437">
        <v>437522181</v>
      </c>
      <c r="G8437">
        <v>50882623</v>
      </c>
      <c r="H8437">
        <v>25951667</v>
      </c>
      <c r="I8437">
        <v>30210000</v>
      </c>
      <c r="J8437" t="s">
        <v>313</v>
      </c>
      <c r="K8437" t="s">
        <v>19</v>
      </c>
      <c r="L8437" t="s">
        <v>314</v>
      </c>
      <c r="M8437" t="s">
        <v>314</v>
      </c>
      <c r="N8437" t="s">
        <v>314</v>
      </c>
      <c r="O8437" t="s">
        <v>17</v>
      </c>
      <c r="P8437" t="s">
        <v>315</v>
      </c>
      <c r="Q8437" t="s">
        <v>314</v>
      </c>
      <c r="R8437" t="str">
        <f t="shared" si="262"/>
        <v>Non-incentive Class</v>
      </c>
      <c r="S8437">
        <f t="shared" si="263"/>
        <v>437522181</v>
      </c>
    </row>
    <row r="8438" spans="1:19" x14ac:dyDescent="0.8">
      <c r="A8438">
        <v>71130</v>
      </c>
      <c r="B8438">
        <v>6.7229999999999999</v>
      </c>
      <c r="C8438">
        <v>3</v>
      </c>
      <c r="D8438">
        <v>2</v>
      </c>
      <c r="E8438">
        <v>264334</v>
      </c>
      <c r="F8438">
        <v>793716</v>
      </c>
      <c r="G8438">
        <v>0</v>
      </c>
      <c r="H8438">
        <v>0</v>
      </c>
      <c r="I8438">
        <v>30210000</v>
      </c>
      <c r="J8438" t="s">
        <v>313</v>
      </c>
      <c r="K8438" t="s">
        <v>19</v>
      </c>
      <c r="L8438" t="s">
        <v>314</v>
      </c>
      <c r="M8438" t="s">
        <v>314</v>
      </c>
      <c r="N8438" t="s">
        <v>314</v>
      </c>
      <c r="O8438" t="s">
        <v>17</v>
      </c>
      <c r="P8438" t="s">
        <v>315</v>
      </c>
      <c r="Q8438" t="s">
        <v>314</v>
      </c>
      <c r="R8438" t="str">
        <f t="shared" si="262"/>
        <v>Non-incentive Class</v>
      </c>
      <c r="S8438">
        <f t="shared" si="263"/>
        <v>793716</v>
      </c>
    </row>
    <row r="8439" spans="1:19" x14ac:dyDescent="0.8">
      <c r="A8439">
        <v>71130</v>
      </c>
      <c r="B8439">
        <v>6.7229999999999999</v>
      </c>
      <c r="C8439" t="s">
        <v>23</v>
      </c>
      <c r="D8439">
        <v>7</v>
      </c>
      <c r="E8439">
        <v>445697</v>
      </c>
      <c r="F8439">
        <v>1338295</v>
      </c>
      <c r="G8439">
        <v>10000</v>
      </c>
      <c r="H8439">
        <v>10000</v>
      </c>
      <c r="I8439">
        <v>30210000</v>
      </c>
      <c r="J8439" t="s">
        <v>313</v>
      </c>
      <c r="K8439" t="s">
        <v>19</v>
      </c>
      <c r="L8439" t="s">
        <v>314</v>
      </c>
      <c r="M8439" t="s">
        <v>314</v>
      </c>
      <c r="N8439" t="s">
        <v>314</v>
      </c>
      <c r="O8439" t="s">
        <v>17</v>
      </c>
      <c r="P8439" t="s">
        <v>315</v>
      </c>
      <c r="Q8439" t="s">
        <v>314</v>
      </c>
      <c r="R8439" t="str">
        <f t="shared" si="262"/>
        <v>Non-incentive Class</v>
      </c>
      <c r="S8439">
        <f t="shared" si="263"/>
        <v>1338295</v>
      </c>
    </row>
    <row r="8440" spans="1:19" x14ac:dyDescent="0.8">
      <c r="A8440">
        <v>71131</v>
      </c>
      <c r="B8440">
        <v>6.7190000000000003</v>
      </c>
      <c r="C8440">
        <v>0</v>
      </c>
      <c r="D8440">
        <v>22</v>
      </c>
      <c r="E8440">
        <v>0</v>
      </c>
      <c r="F8440">
        <v>0</v>
      </c>
      <c r="G8440">
        <v>0</v>
      </c>
      <c r="H8440">
        <v>0</v>
      </c>
      <c r="I8440">
        <v>30210000</v>
      </c>
      <c r="J8440" t="s">
        <v>313</v>
      </c>
      <c r="K8440" t="s">
        <v>19</v>
      </c>
      <c r="L8440" t="s">
        <v>314</v>
      </c>
      <c r="M8440" t="s">
        <v>314</v>
      </c>
      <c r="N8440" t="s">
        <v>314</v>
      </c>
      <c r="O8440" t="s">
        <v>17</v>
      </c>
      <c r="P8440" t="s">
        <v>315</v>
      </c>
      <c r="Q8440" t="s">
        <v>314</v>
      </c>
      <c r="R8440" t="str">
        <f t="shared" si="262"/>
        <v>Non-incentive Class</v>
      </c>
      <c r="S8440">
        <f t="shared" si="263"/>
        <v>0</v>
      </c>
    </row>
    <row r="8441" spans="1:19" x14ac:dyDescent="0.8">
      <c r="A8441">
        <v>71131</v>
      </c>
      <c r="B8441">
        <v>6.7190000000000003</v>
      </c>
      <c r="C8441">
        <v>1</v>
      </c>
      <c r="D8441">
        <v>11</v>
      </c>
      <c r="E8441">
        <v>11</v>
      </c>
      <c r="F8441">
        <v>33</v>
      </c>
      <c r="G8441">
        <v>0</v>
      </c>
      <c r="H8441">
        <v>0</v>
      </c>
      <c r="I8441">
        <v>30210000</v>
      </c>
      <c r="J8441" t="s">
        <v>313</v>
      </c>
      <c r="K8441" t="s">
        <v>19</v>
      </c>
      <c r="L8441" t="s">
        <v>314</v>
      </c>
      <c r="M8441" t="s">
        <v>314</v>
      </c>
      <c r="N8441" t="s">
        <v>314</v>
      </c>
      <c r="O8441" t="s">
        <v>17</v>
      </c>
      <c r="P8441" t="s">
        <v>315</v>
      </c>
      <c r="Q8441" t="s">
        <v>314</v>
      </c>
      <c r="R8441" t="str">
        <f t="shared" si="262"/>
        <v>Non-incentive Class</v>
      </c>
      <c r="S8441">
        <f t="shared" si="263"/>
        <v>33</v>
      </c>
    </row>
    <row r="8442" spans="1:19" x14ac:dyDescent="0.8">
      <c r="A8442">
        <v>71131</v>
      </c>
      <c r="B8442">
        <v>6.7190000000000003</v>
      </c>
      <c r="C8442">
        <v>2</v>
      </c>
      <c r="D8442">
        <v>266</v>
      </c>
      <c r="E8442">
        <v>9354602</v>
      </c>
      <c r="F8442">
        <v>28089053</v>
      </c>
      <c r="G8442">
        <v>1796162</v>
      </c>
      <c r="H8442">
        <v>1646690</v>
      </c>
      <c r="I8442">
        <v>30210000</v>
      </c>
      <c r="J8442" t="s">
        <v>313</v>
      </c>
      <c r="K8442" t="s">
        <v>19</v>
      </c>
      <c r="L8442" t="s">
        <v>314</v>
      </c>
      <c r="M8442" t="s">
        <v>314</v>
      </c>
      <c r="N8442" t="s">
        <v>314</v>
      </c>
      <c r="O8442" t="s">
        <v>17</v>
      </c>
      <c r="P8442" t="s">
        <v>315</v>
      </c>
      <c r="Q8442" t="s">
        <v>314</v>
      </c>
      <c r="R8442" t="str">
        <f t="shared" si="262"/>
        <v>Non-incentive Class</v>
      </c>
      <c r="S8442">
        <f t="shared" si="263"/>
        <v>28089053</v>
      </c>
    </row>
    <row r="8443" spans="1:19" x14ac:dyDescent="0.8">
      <c r="A8443">
        <v>71131</v>
      </c>
      <c r="B8443">
        <v>6.7190000000000003</v>
      </c>
      <c r="C8443" t="s">
        <v>23</v>
      </c>
      <c r="D8443">
        <v>36</v>
      </c>
      <c r="E8443">
        <v>4376430</v>
      </c>
      <c r="F8443">
        <v>13141107</v>
      </c>
      <c r="G8443">
        <v>0</v>
      </c>
      <c r="H8443">
        <v>0</v>
      </c>
      <c r="I8443">
        <v>30210000</v>
      </c>
      <c r="J8443" t="s">
        <v>313</v>
      </c>
      <c r="K8443" t="s">
        <v>19</v>
      </c>
      <c r="L8443" t="s">
        <v>314</v>
      </c>
      <c r="M8443" t="s">
        <v>314</v>
      </c>
      <c r="N8443" t="s">
        <v>314</v>
      </c>
      <c r="O8443" t="s">
        <v>17</v>
      </c>
      <c r="P8443" t="s">
        <v>315</v>
      </c>
      <c r="Q8443" t="s">
        <v>314</v>
      </c>
      <c r="R8443" t="str">
        <f t="shared" si="262"/>
        <v>Non-incentive Class</v>
      </c>
      <c r="S8443">
        <f t="shared" si="263"/>
        <v>13141107</v>
      </c>
    </row>
    <row r="8444" spans="1:19" x14ac:dyDescent="0.8">
      <c r="A8444">
        <v>71131</v>
      </c>
      <c r="B8444">
        <v>6.7190000000000003</v>
      </c>
      <c r="C8444" t="s">
        <v>30</v>
      </c>
      <c r="D8444">
        <v>48</v>
      </c>
      <c r="E8444">
        <v>6348109</v>
      </c>
      <c r="F8444">
        <v>19061468</v>
      </c>
      <c r="G8444">
        <v>0</v>
      </c>
      <c r="H8444">
        <v>0</v>
      </c>
      <c r="I8444">
        <v>30210000</v>
      </c>
      <c r="J8444" t="s">
        <v>313</v>
      </c>
      <c r="K8444" t="s">
        <v>19</v>
      </c>
      <c r="L8444" t="s">
        <v>314</v>
      </c>
      <c r="M8444" t="s">
        <v>314</v>
      </c>
      <c r="N8444" t="s">
        <v>314</v>
      </c>
      <c r="O8444" t="s">
        <v>17</v>
      </c>
      <c r="P8444" t="s">
        <v>315</v>
      </c>
      <c r="Q8444" t="s">
        <v>314</v>
      </c>
      <c r="R8444" t="str">
        <f t="shared" si="262"/>
        <v>Non-incentive Class</v>
      </c>
      <c r="S8444">
        <f t="shared" si="263"/>
        <v>19061468</v>
      </c>
    </row>
    <row r="8445" spans="1:19" x14ac:dyDescent="0.8">
      <c r="A8445">
        <v>71132</v>
      </c>
      <c r="B8445">
        <v>6.7229999999999999</v>
      </c>
      <c r="C8445">
        <v>2</v>
      </c>
      <c r="D8445">
        <v>9</v>
      </c>
      <c r="E8445">
        <v>503757</v>
      </c>
      <c r="F8445">
        <v>1512630</v>
      </c>
      <c r="G8445">
        <v>66000</v>
      </c>
      <c r="H8445">
        <v>50000</v>
      </c>
      <c r="I8445">
        <v>30210000</v>
      </c>
      <c r="J8445" t="s">
        <v>313</v>
      </c>
      <c r="K8445" t="s">
        <v>19</v>
      </c>
      <c r="L8445" t="s">
        <v>314</v>
      </c>
      <c r="M8445" t="s">
        <v>314</v>
      </c>
      <c r="N8445" t="s">
        <v>314</v>
      </c>
      <c r="O8445" t="s">
        <v>17</v>
      </c>
      <c r="P8445" t="s">
        <v>315</v>
      </c>
      <c r="Q8445" t="s">
        <v>314</v>
      </c>
      <c r="R8445" t="str">
        <f t="shared" si="262"/>
        <v>Non-incentive Class</v>
      </c>
      <c r="S8445">
        <f t="shared" si="263"/>
        <v>1512630</v>
      </c>
    </row>
    <row r="8446" spans="1:19" x14ac:dyDescent="0.8">
      <c r="A8446">
        <v>71132</v>
      </c>
      <c r="B8446">
        <v>6.7229999999999999</v>
      </c>
      <c r="C8446" t="s">
        <v>23</v>
      </c>
      <c r="D8446">
        <v>2</v>
      </c>
      <c r="E8446">
        <v>90152</v>
      </c>
      <c r="F8446">
        <v>270700</v>
      </c>
      <c r="G8446">
        <v>0</v>
      </c>
      <c r="H8446">
        <v>0</v>
      </c>
      <c r="I8446">
        <v>30210000</v>
      </c>
      <c r="J8446" t="s">
        <v>313</v>
      </c>
      <c r="K8446" t="s">
        <v>19</v>
      </c>
      <c r="L8446" t="s">
        <v>314</v>
      </c>
      <c r="M8446" t="s">
        <v>314</v>
      </c>
      <c r="N8446" t="s">
        <v>314</v>
      </c>
      <c r="O8446" t="s">
        <v>17</v>
      </c>
      <c r="P8446" t="s">
        <v>315</v>
      </c>
      <c r="Q8446" t="s">
        <v>314</v>
      </c>
      <c r="R8446" t="str">
        <f t="shared" si="262"/>
        <v>Non-incentive Class</v>
      </c>
      <c r="S8446">
        <f t="shared" si="263"/>
        <v>270700</v>
      </c>
    </row>
    <row r="8447" spans="1:19" x14ac:dyDescent="0.8">
      <c r="A8447">
        <v>71133</v>
      </c>
      <c r="B8447">
        <v>6.7190000000000003</v>
      </c>
      <c r="C8447">
        <v>0</v>
      </c>
      <c r="D8447">
        <v>8</v>
      </c>
      <c r="E8447">
        <v>0</v>
      </c>
      <c r="F8447">
        <v>0</v>
      </c>
      <c r="G8447">
        <v>0</v>
      </c>
      <c r="H8447">
        <v>0</v>
      </c>
      <c r="I8447">
        <v>30210000</v>
      </c>
      <c r="J8447" t="s">
        <v>313</v>
      </c>
      <c r="K8447" t="s">
        <v>19</v>
      </c>
      <c r="L8447" t="s">
        <v>314</v>
      </c>
      <c r="M8447" t="s">
        <v>314</v>
      </c>
      <c r="N8447" t="s">
        <v>314</v>
      </c>
      <c r="O8447" t="s">
        <v>17</v>
      </c>
      <c r="P8447" t="s">
        <v>315</v>
      </c>
      <c r="Q8447" t="s">
        <v>314</v>
      </c>
      <c r="R8447" t="str">
        <f t="shared" si="262"/>
        <v>Non-incentive Class</v>
      </c>
      <c r="S8447">
        <f t="shared" si="263"/>
        <v>0</v>
      </c>
    </row>
    <row r="8448" spans="1:19" x14ac:dyDescent="0.8">
      <c r="A8448">
        <v>71133</v>
      </c>
      <c r="B8448">
        <v>6.7190000000000003</v>
      </c>
      <c r="C8448">
        <v>1</v>
      </c>
      <c r="D8448">
        <v>3</v>
      </c>
      <c r="E8448">
        <v>23507</v>
      </c>
      <c r="F8448">
        <v>70584</v>
      </c>
      <c r="G8448">
        <v>0</v>
      </c>
      <c r="H8448">
        <v>0</v>
      </c>
      <c r="I8448">
        <v>30210000</v>
      </c>
      <c r="J8448" t="s">
        <v>313</v>
      </c>
      <c r="K8448" t="s">
        <v>19</v>
      </c>
      <c r="L8448" t="s">
        <v>314</v>
      </c>
      <c r="M8448" t="s">
        <v>314</v>
      </c>
      <c r="N8448" t="s">
        <v>314</v>
      </c>
      <c r="O8448" t="s">
        <v>17</v>
      </c>
      <c r="P8448" t="s">
        <v>315</v>
      </c>
      <c r="Q8448" t="s">
        <v>314</v>
      </c>
      <c r="R8448" t="str">
        <f t="shared" si="262"/>
        <v>Non-incentive Class</v>
      </c>
      <c r="S8448">
        <f t="shared" si="263"/>
        <v>70584</v>
      </c>
    </row>
    <row r="8449" spans="1:19" x14ac:dyDescent="0.8">
      <c r="A8449">
        <v>71133</v>
      </c>
      <c r="B8449">
        <v>6.7190000000000003</v>
      </c>
      <c r="C8449">
        <v>2</v>
      </c>
      <c r="D8449">
        <v>1</v>
      </c>
      <c r="E8449">
        <v>22002</v>
      </c>
      <c r="F8449">
        <v>66065</v>
      </c>
      <c r="G8449">
        <v>0</v>
      </c>
      <c r="H8449">
        <v>0</v>
      </c>
      <c r="I8449">
        <v>30210000</v>
      </c>
      <c r="J8449" t="s">
        <v>313</v>
      </c>
      <c r="K8449" t="s">
        <v>19</v>
      </c>
      <c r="L8449" t="s">
        <v>314</v>
      </c>
      <c r="M8449" t="s">
        <v>314</v>
      </c>
      <c r="N8449" t="s">
        <v>314</v>
      </c>
      <c r="O8449" t="s">
        <v>17</v>
      </c>
      <c r="P8449" t="s">
        <v>315</v>
      </c>
      <c r="Q8449" t="s">
        <v>314</v>
      </c>
      <c r="R8449" t="str">
        <f t="shared" si="262"/>
        <v>Non-incentive Class</v>
      </c>
      <c r="S8449">
        <f t="shared" si="263"/>
        <v>66065</v>
      </c>
    </row>
    <row r="8450" spans="1:19" x14ac:dyDescent="0.8">
      <c r="A8450">
        <v>71133</v>
      </c>
      <c r="B8450">
        <v>6.7190000000000003</v>
      </c>
      <c r="C8450" t="s">
        <v>23</v>
      </c>
      <c r="D8450">
        <v>79</v>
      </c>
      <c r="E8450">
        <v>15184845</v>
      </c>
      <c r="F8450">
        <v>45595532</v>
      </c>
      <c r="G8450">
        <v>0</v>
      </c>
      <c r="H8450">
        <v>0</v>
      </c>
      <c r="I8450">
        <v>30210000</v>
      </c>
      <c r="J8450" t="s">
        <v>313</v>
      </c>
      <c r="K8450" t="s">
        <v>19</v>
      </c>
      <c r="L8450" t="s">
        <v>314</v>
      </c>
      <c r="M8450" t="s">
        <v>314</v>
      </c>
      <c r="N8450" t="s">
        <v>314</v>
      </c>
      <c r="O8450" t="s">
        <v>17</v>
      </c>
      <c r="P8450" t="s">
        <v>315</v>
      </c>
      <c r="Q8450" t="s">
        <v>314</v>
      </c>
      <c r="R8450" t="str">
        <f t="shared" si="262"/>
        <v>Non-incentive Class</v>
      </c>
      <c r="S8450">
        <f t="shared" si="263"/>
        <v>45595532</v>
      </c>
    </row>
    <row r="8451" spans="1:19" x14ac:dyDescent="0.8">
      <c r="A8451">
        <v>71134</v>
      </c>
      <c r="B8451">
        <v>6.7190000000000003</v>
      </c>
      <c r="C8451">
        <v>0</v>
      </c>
      <c r="D8451">
        <v>388</v>
      </c>
      <c r="E8451">
        <v>0</v>
      </c>
      <c r="F8451">
        <v>0</v>
      </c>
      <c r="G8451">
        <v>0</v>
      </c>
      <c r="H8451">
        <v>0</v>
      </c>
      <c r="I8451">
        <v>30210000</v>
      </c>
      <c r="J8451" t="s">
        <v>313</v>
      </c>
      <c r="K8451" t="s">
        <v>19</v>
      </c>
      <c r="L8451" t="s">
        <v>314</v>
      </c>
      <c r="M8451" t="s">
        <v>314</v>
      </c>
      <c r="N8451" t="s">
        <v>314</v>
      </c>
      <c r="O8451" t="s">
        <v>17</v>
      </c>
      <c r="P8451" t="s">
        <v>315</v>
      </c>
      <c r="Q8451" t="s">
        <v>314</v>
      </c>
      <c r="R8451" t="str">
        <f t="shared" ref="R8451:R8514" si="264">IF(COUNTIF(C8451,"6A"),"Incentive Class",IF(COUNTIF(C8451,"6B"),"Incentive Class",IF(COUNTIF(C8451,"6C"),"Incentive Class",IF(COUNTIF(C8451,"7A"),"Incentive Class",IF(COUNTIF(C8451,"7B"),"Incentive Class","Non-incentive Class")))))</f>
        <v>Non-incentive Class</v>
      </c>
      <c r="S8451">
        <f t="shared" ref="S8451:S8514" si="265">IF(R8451="Incentive Class", F8451*10, F8451)</f>
        <v>0</v>
      </c>
    </row>
    <row r="8452" spans="1:19" x14ac:dyDescent="0.8">
      <c r="A8452">
        <v>71134</v>
      </c>
      <c r="B8452">
        <v>6.7190000000000003</v>
      </c>
      <c r="C8452">
        <v>1</v>
      </c>
      <c r="D8452">
        <v>3</v>
      </c>
      <c r="E8452">
        <v>25212</v>
      </c>
      <c r="F8452">
        <v>75705</v>
      </c>
      <c r="G8452">
        <v>0</v>
      </c>
      <c r="H8452">
        <v>0</v>
      </c>
      <c r="I8452">
        <v>30210000</v>
      </c>
      <c r="J8452" t="s">
        <v>313</v>
      </c>
      <c r="K8452" t="s">
        <v>19</v>
      </c>
      <c r="L8452" t="s">
        <v>314</v>
      </c>
      <c r="M8452" t="s">
        <v>314</v>
      </c>
      <c r="N8452" t="s">
        <v>314</v>
      </c>
      <c r="O8452" t="s">
        <v>17</v>
      </c>
      <c r="P8452" t="s">
        <v>315</v>
      </c>
      <c r="Q8452" t="s">
        <v>314</v>
      </c>
      <c r="R8452" t="str">
        <f t="shared" si="264"/>
        <v>Non-incentive Class</v>
      </c>
      <c r="S8452">
        <f t="shared" si="265"/>
        <v>75705</v>
      </c>
    </row>
    <row r="8453" spans="1:19" x14ac:dyDescent="0.8">
      <c r="A8453">
        <v>71134</v>
      </c>
      <c r="B8453">
        <v>6.7190000000000003</v>
      </c>
      <c r="C8453">
        <v>2</v>
      </c>
      <c r="D8453">
        <v>1695</v>
      </c>
      <c r="E8453">
        <v>49342705</v>
      </c>
      <c r="F8453">
        <v>148161316</v>
      </c>
      <c r="G8453">
        <v>15384574</v>
      </c>
      <c r="H8453">
        <v>8771498</v>
      </c>
      <c r="I8453">
        <v>30210000</v>
      </c>
      <c r="J8453" t="s">
        <v>313</v>
      </c>
      <c r="K8453" t="s">
        <v>19</v>
      </c>
      <c r="L8453" t="s">
        <v>314</v>
      </c>
      <c r="M8453" t="s">
        <v>314</v>
      </c>
      <c r="N8453" t="s">
        <v>314</v>
      </c>
      <c r="O8453" t="s">
        <v>17</v>
      </c>
      <c r="P8453" t="s">
        <v>315</v>
      </c>
      <c r="Q8453" t="s">
        <v>314</v>
      </c>
      <c r="R8453" t="str">
        <f t="shared" si="264"/>
        <v>Non-incentive Class</v>
      </c>
      <c r="S8453">
        <f t="shared" si="265"/>
        <v>148161316</v>
      </c>
    </row>
    <row r="8454" spans="1:19" x14ac:dyDescent="0.8">
      <c r="A8454">
        <v>71134</v>
      </c>
      <c r="B8454">
        <v>6.7190000000000003</v>
      </c>
      <c r="C8454">
        <v>3</v>
      </c>
      <c r="D8454">
        <v>90</v>
      </c>
      <c r="E8454">
        <v>13282579</v>
      </c>
      <c r="F8454">
        <v>39883599</v>
      </c>
      <c r="G8454">
        <v>0</v>
      </c>
      <c r="H8454">
        <v>0</v>
      </c>
      <c r="I8454">
        <v>30210000</v>
      </c>
      <c r="J8454" t="s">
        <v>313</v>
      </c>
      <c r="K8454" t="s">
        <v>19</v>
      </c>
      <c r="L8454" t="s">
        <v>314</v>
      </c>
      <c r="M8454" t="s">
        <v>314</v>
      </c>
      <c r="N8454" t="s">
        <v>314</v>
      </c>
      <c r="O8454" t="s">
        <v>17</v>
      </c>
      <c r="P8454" t="s">
        <v>315</v>
      </c>
      <c r="Q8454" t="s">
        <v>314</v>
      </c>
      <c r="R8454" t="str">
        <f t="shared" si="264"/>
        <v>Non-incentive Class</v>
      </c>
      <c r="S8454">
        <f t="shared" si="265"/>
        <v>39883599</v>
      </c>
    </row>
    <row r="8455" spans="1:19" x14ac:dyDescent="0.8">
      <c r="A8455">
        <v>71134</v>
      </c>
      <c r="B8455">
        <v>6.7190000000000003</v>
      </c>
      <c r="C8455" t="s">
        <v>23</v>
      </c>
      <c r="D8455">
        <v>81</v>
      </c>
      <c r="E8455">
        <v>5063794</v>
      </c>
      <c r="F8455">
        <v>15205058</v>
      </c>
      <c r="G8455">
        <v>0</v>
      </c>
      <c r="H8455">
        <v>0</v>
      </c>
      <c r="I8455">
        <v>30210000</v>
      </c>
      <c r="J8455" t="s">
        <v>313</v>
      </c>
      <c r="K8455" t="s">
        <v>19</v>
      </c>
      <c r="L8455" t="s">
        <v>314</v>
      </c>
      <c r="M8455" t="s">
        <v>314</v>
      </c>
      <c r="N8455" t="s">
        <v>314</v>
      </c>
      <c r="O8455" t="s">
        <v>17</v>
      </c>
      <c r="P8455" t="s">
        <v>315</v>
      </c>
      <c r="Q8455" t="s">
        <v>314</v>
      </c>
      <c r="R8455" t="str">
        <f t="shared" si="264"/>
        <v>Non-incentive Class</v>
      </c>
      <c r="S8455">
        <f t="shared" si="265"/>
        <v>15205058</v>
      </c>
    </row>
    <row r="8456" spans="1:19" x14ac:dyDescent="0.8">
      <c r="A8456">
        <v>71134</v>
      </c>
      <c r="B8456">
        <v>6.7190000000000003</v>
      </c>
      <c r="C8456" t="s">
        <v>30</v>
      </c>
      <c r="D8456">
        <v>7</v>
      </c>
      <c r="E8456">
        <v>745952</v>
      </c>
      <c r="F8456">
        <v>2239869</v>
      </c>
      <c r="G8456">
        <v>0</v>
      </c>
      <c r="H8456">
        <v>0</v>
      </c>
      <c r="I8456">
        <v>30210000</v>
      </c>
      <c r="J8456" t="s">
        <v>313</v>
      </c>
      <c r="K8456" t="s">
        <v>19</v>
      </c>
      <c r="L8456" t="s">
        <v>314</v>
      </c>
      <c r="M8456" t="s">
        <v>314</v>
      </c>
      <c r="N8456" t="s">
        <v>314</v>
      </c>
      <c r="O8456" t="s">
        <v>17</v>
      </c>
      <c r="P8456" t="s">
        <v>315</v>
      </c>
      <c r="Q8456" t="s">
        <v>314</v>
      </c>
      <c r="R8456" t="str">
        <f t="shared" si="264"/>
        <v>Non-incentive Class</v>
      </c>
      <c r="S8456">
        <f t="shared" si="265"/>
        <v>2239869</v>
      </c>
    </row>
    <row r="8457" spans="1:19" x14ac:dyDescent="0.8">
      <c r="A8457">
        <v>71134</v>
      </c>
      <c r="B8457">
        <v>6.7190000000000003</v>
      </c>
      <c r="C8457">
        <v>9</v>
      </c>
      <c r="D8457">
        <v>3</v>
      </c>
      <c r="E8457">
        <v>401678</v>
      </c>
      <c r="F8457">
        <v>1206119</v>
      </c>
      <c r="G8457">
        <v>0</v>
      </c>
      <c r="H8457">
        <v>0</v>
      </c>
      <c r="I8457">
        <v>30210000</v>
      </c>
      <c r="J8457" t="s">
        <v>313</v>
      </c>
      <c r="K8457" t="s">
        <v>19</v>
      </c>
      <c r="L8457" t="s">
        <v>314</v>
      </c>
      <c r="M8457" t="s">
        <v>314</v>
      </c>
      <c r="N8457" t="s">
        <v>314</v>
      </c>
      <c r="O8457" t="s">
        <v>17</v>
      </c>
      <c r="P8457" t="s">
        <v>315</v>
      </c>
      <c r="Q8457" t="s">
        <v>314</v>
      </c>
      <c r="R8457" t="str">
        <f t="shared" si="264"/>
        <v>Non-incentive Class</v>
      </c>
      <c r="S8457">
        <f t="shared" si="265"/>
        <v>1206119</v>
      </c>
    </row>
    <row r="8458" spans="1:19" x14ac:dyDescent="0.8">
      <c r="A8458">
        <v>71135</v>
      </c>
      <c r="B8458">
        <v>6.7190000000000003</v>
      </c>
      <c r="C8458">
        <v>0</v>
      </c>
      <c r="D8458">
        <v>2</v>
      </c>
      <c r="E8458">
        <v>0</v>
      </c>
      <c r="F8458">
        <v>0</v>
      </c>
      <c r="G8458">
        <v>0</v>
      </c>
      <c r="H8458">
        <v>0</v>
      </c>
      <c r="I8458">
        <v>30210000</v>
      </c>
      <c r="J8458" t="s">
        <v>313</v>
      </c>
      <c r="K8458" t="s">
        <v>19</v>
      </c>
      <c r="L8458" t="s">
        <v>314</v>
      </c>
      <c r="M8458" t="s">
        <v>314</v>
      </c>
      <c r="N8458" t="s">
        <v>314</v>
      </c>
      <c r="O8458" t="s">
        <v>17</v>
      </c>
      <c r="P8458" t="s">
        <v>315</v>
      </c>
      <c r="Q8458" t="s">
        <v>314</v>
      </c>
      <c r="R8458" t="str">
        <f t="shared" si="264"/>
        <v>Non-incentive Class</v>
      </c>
      <c r="S8458">
        <f t="shared" si="265"/>
        <v>0</v>
      </c>
    </row>
    <row r="8459" spans="1:19" x14ac:dyDescent="0.8">
      <c r="A8459">
        <v>71135</v>
      </c>
      <c r="B8459">
        <v>6.7190000000000003</v>
      </c>
      <c r="C8459" t="s">
        <v>23</v>
      </c>
      <c r="D8459">
        <v>9</v>
      </c>
      <c r="E8459">
        <v>224781</v>
      </c>
      <c r="F8459">
        <v>674951</v>
      </c>
      <c r="G8459">
        <v>0</v>
      </c>
      <c r="H8459">
        <v>0</v>
      </c>
      <c r="I8459">
        <v>30210000</v>
      </c>
      <c r="J8459" t="s">
        <v>313</v>
      </c>
      <c r="K8459" t="s">
        <v>19</v>
      </c>
      <c r="L8459" t="s">
        <v>314</v>
      </c>
      <c r="M8459" t="s">
        <v>314</v>
      </c>
      <c r="N8459" t="s">
        <v>314</v>
      </c>
      <c r="O8459" t="s">
        <v>17</v>
      </c>
      <c r="P8459" t="s">
        <v>315</v>
      </c>
      <c r="Q8459" t="s">
        <v>314</v>
      </c>
      <c r="R8459" t="str">
        <f t="shared" si="264"/>
        <v>Non-incentive Class</v>
      </c>
      <c r="S8459">
        <f t="shared" si="265"/>
        <v>674951</v>
      </c>
    </row>
    <row r="8460" spans="1:19" x14ac:dyDescent="0.8">
      <c r="A8460">
        <v>71136</v>
      </c>
      <c r="B8460">
        <v>6.7190000000000003</v>
      </c>
      <c r="C8460">
        <v>0</v>
      </c>
      <c r="D8460">
        <v>44</v>
      </c>
      <c r="E8460">
        <v>0</v>
      </c>
      <c r="F8460">
        <v>0</v>
      </c>
      <c r="G8460">
        <v>0</v>
      </c>
      <c r="H8460">
        <v>0</v>
      </c>
      <c r="I8460">
        <v>30210000</v>
      </c>
      <c r="J8460" t="s">
        <v>313</v>
      </c>
      <c r="K8460" t="s">
        <v>19</v>
      </c>
      <c r="L8460" t="s">
        <v>314</v>
      </c>
      <c r="M8460" t="s">
        <v>314</v>
      </c>
      <c r="N8460" t="s">
        <v>314</v>
      </c>
      <c r="O8460" t="s">
        <v>17</v>
      </c>
      <c r="P8460" t="s">
        <v>315</v>
      </c>
      <c r="Q8460" t="s">
        <v>314</v>
      </c>
      <c r="R8460" t="str">
        <f t="shared" si="264"/>
        <v>Non-incentive Class</v>
      </c>
      <c r="S8460">
        <f t="shared" si="265"/>
        <v>0</v>
      </c>
    </row>
    <row r="8461" spans="1:19" x14ac:dyDescent="0.8">
      <c r="A8461">
        <v>71136</v>
      </c>
      <c r="B8461">
        <v>6.7190000000000003</v>
      </c>
      <c r="C8461">
        <v>1</v>
      </c>
      <c r="D8461">
        <v>13</v>
      </c>
      <c r="E8461">
        <v>126532</v>
      </c>
      <c r="F8461">
        <v>379937</v>
      </c>
      <c r="G8461">
        <v>0</v>
      </c>
      <c r="H8461">
        <v>0</v>
      </c>
      <c r="I8461">
        <v>30210000</v>
      </c>
      <c r="J8461" t="s">
        <v>313</v>
      </c>
      <c r="K8461" t="s">
        <v>19</v>
      </c>
      <c r="L8461" t="s">
        <v>314</v>
      </c>
      <c r="M8461" t="s">
        <v>314</v>
      </c>
      <c r="N8461" t="s">
        <v>314</v>
      </c>
      <c r="O8461" t="s">
        <v>17</v>
      </c>
      <c r="P8461" t="s">
        <v>315</v>
      </c>
      <c r="Q8461" t="s">
        <v>314</v>
      </c>
      <c r="R8461" t="str">
        <f t="shared" si="264"/>
        <v>Non-incentive Class</v>
      </c>
      <c r="S8461">
        <f t="shared" si="265"/>
        <v>379937</v>
      </c>
    </row>
    <row r="8462" spans="1:19" x14ac:dyDescent="0.8">
      <c r="A8462">
        <v>71136</v>
      </c>
      <c r="B8462">
        <v>6.7190000000000003</v>
      </c>
      <c r="C8462">
        <v>2</v>
      </c>
      <c r="D8462">
        <v>3</v>
      </c>
      <c r="E8462">
        <v>102772</v>
      </c>
      <c r="F8462">
        <v>308594</v>
      </c>
      <c r="G8462">
        <v>0</v>
      </c>
      <c r="H8462">
        <v>0</v>
      </c>
      <c r="I8462">
        <v>30210000</v>
      </c>
      <c r="J8462" t="s">
        <v>313</v>
      </c>
      <c r="K8462" t="s">
        <v>19</v>
      </c>
      <c r="L8462" t="s">
        <v>314</v>
      </c>
      <c r="M8462" t="s">
        <v>314</v>
      </c>
      <c r="N8462" t="s">
        <v>314</v>
      </c>
      <c r="O8462" t="s">
        <v>17</v>
      </c>
      <c r="P8462" t="s">
        <v>315</v>
      </c>
      <c r="Q8462" t="s">
        <v>314</v>
      </c>
      <c r="R8462" t="str">
        <f t="shared" si="264"/>
        <v>Non-incentive Class</v>
      </c>
      <c r="S8462">
        <f t="shared" si="265"/>
        <v>308594</v>
      </c>
    </row>
    <row r="8463" spans="1:19" x14ac:dyDescent="0.8">
      <c r="A8463">
        <v>71136</v>
      </c>
      <c r="B8463">
        <v>6.7190000000000003</v>
      </c>
      <c r="C8463">
        <v>3</v>
      </c>
      <c r="D8463">
        <v>4</v>
      </c>
      <c r="E8463">
        <v>194528</v>
      </c>
      <c r="F8463">
        <v>584108</v>
      </c>
      <c r="G8463">
        <v>0</v>
      </c>
      <c r="H8463">
        <v>0</v>
      </c>
      <c r="I8463">
        <v>30210000</v>
      </c>
      <c r="J8463" t="s">
        <v>313</v>
      </c>
      <c r="K8463" t="s">
        <v>19</v>
      </c>
      <c r="L8463" t="s">
        <v>314</v>
      </c>
      <c r="M8463" t="s">
        <v>314</v>
      </c>
      <c r="N8463" t="s">
        <v>314</v>
      </c>
      <c r="O8463" t="s">
        <v>17</v>
      </c>
      <c r="P8463" t="s">
        <v>315</v>
      </c>
      <c r="Q8463" t="s">
        <v>314</v>
      </c>
      <c r="R8463" t="str">
        <f t="shared" si="264"/>
        <v>Non-incentive Class</v>
      </c>
      <c r="S8463">
        <f t="shared" si="265"/>
        <v>584108</v>
      </c>
    </row>
    <row r="8464" spans="1:19" x14ac:dyDescent="0.8">
      <c r="A8464">
        <v>71136</v>
      </c>
      <c r="B8464">
        <v>6.7190000000000003</v>
      </c>
      <c r="C8464" t="s">
        <v>23</v>
      </c>
      <c r="D8464">
        <v>55</v>
      </c>
      <c r="E8464">
        <v>8340024</v>
      </c>
      <c r="F8464">
        <v>25042592</v>
      </c>
      <c r="G8464">
        <v>0</v>
      </c>
      <c r="H8464">
        <v>0</v>
      </c>
      <c r="I8464">
        <v>30210000</v>
      </c>
      <c r="J8464" t="s">
        <v>313</v>
      </c>
      <c r="K8464" t="s">
        <v>19</v>
      </c>
      <c r="L8464" t="s">
        <v>314</v>
      </c>
      <c r="M8464" t="s">
        <v>314</v>
      </c>
      <c r="N8464" t="s">
        <v>314</v>
      </c>
      <c r="O8464" t="s">
        <v>17</v>
      </c>
      <c r="P8464" t="s">
        <v>315</v>
      </c>
      <c r="Q8464" t="s">
        <v>314</v>
      </c>
      <c r="R8464" t="str">
        <f t="shared" si="264"/>
        <v>Non-incentive Class</v>
      </c>
      <c r="S8464">
        <f t="shared" si="265"/>
        <v>25042592</v>
      </c>
    </row>
    <row r="8465" spans="1:19" x14ac:dyDescent="0.8">
      <c r="A8465">
        <v>71136</v>
      </c>
      <c r="B8465">
        <v>6.7190000000000003</v>
      </c>
      <c r="C8465" t="s">
        <v>30</v>
      </c>
      <c r="D8465">
        <v>60</v>
      </c>
      <c r="E8465">
        <v>11776697</v>
      </c>
      <c r="F8465">
        <v>35361885</v>
      </c>
      <c r="G8465">
        <v>0</v>
      </c>
      <c r="H8465">
        <v>0</v>
      </c>
      <c r="I8465">
        <v>30210000</v>
      </c>
      <c r="J8465" t="s">
        <v>313</v>
      </c>
      <c r="K8465" t="s">
        <v>19</v>
      </c>
      <c r="L8465" t="s">
        <v>314</v>
      </c>
      <c r="M8465" t="s">
        <v>314</v>
      </c>
      <c r="N8465" t="s">
        <v>314</v>
      </c>
      <c r="O8465" t="s">
        <v>17</v>
      </c>
      <c r="P8465" t="s">
        <v>315</v>
      </c>
      <c r="Q8465" t="s">
        <v>314</v>
      </c>
      <c r="R8465" t="str">
        <f t="shared" si="264"/>
        <v>Non-incentive Class</v>
      </c>
      <c r="S8465">
        <f t="shared" si="265"/>
        <v>35361885</v>
      </c>
    </row>
    <row r="8466" spans="1:19" x14ac:dyDescent="0.8">
      <c r="A8466">
        <v>71136</v>
      </c>
      <c r="B8466">
        <v>6.7190000000000003</v>
      </c>
      <c r="C8466" t="s">
        <v>34</v>
      </c>
      <c r="D8466">
        <v>4</v>
      </c>
      <c r="E8466">
        <v>165872</v>
      </c>
      <c r="F8466">
        <v>498064</v>
      </c>
      <c r="G8466">
        <v>0</v>
      </c>
      <c r="H8466">
        <v>0</v>
      </c>
      <c r="I8466">
        <v>30210000</v>
      </c>
      <c r="J8466" t="s">
        <v>313</v>
      </c>
      <c r="K8466" t="s">
        <v>19</v>
      </c>
      <c r="L8466" t="s">
        <v>314</v>
      </c>
      <c r="M8466" t="s">
        <v>314</v>
      </c>
      <c r="N8466" t="s">
        <v>314</v>
      </c>
      <c r="O8466" t="s">
        <v>17</v>
      </c>
      <c r="P8466" t="s">
        <v>315</v>
      </c>
      <c r="Q8466" t="s">
        <v>314</v>
      </c>
      <c r="R8466" t="str">
        <f t="shared" si="264"/>
        <v>Incentive Class</v>
      </c>
      <c r="S8466">
        <f t="shared" si="265"/>
        <v>4980640</v>
      </c>
    </row>
    <row r="8467" spans="1:19" x14ac:dyDescent="0.8">
      <c r="A8467">
        <v>71137</v>
      </c>
      <c r="B8467">
        <v>6.7190000000000003</v>
      </c>
      <c r="C8467">
        <v>2</v>
      </c>
      <c r="D8467">
        <v>62</v>
      </c>
      <c r="E8467">
        <v>1553138</v>
      </c>
      <c r="F8467">
        <v>4663607</v>
      </c>
      <c r="G8467">
        <v>385841</v>
      </c>
      <c r="H8467">
        <v>250000</v>
      </c>
      <c r="I8467">
        <v>30210000</v>
      </c>
      <c r="J8467" t="s">
        <v>313</v>
      </c>
      <c r="K8467" t="s">
        <v>19</v>
      </c>
      <c r="L8467" t="s">
        <v>314</v>
      </c>
      <c r="M8467" t="s">
        <v>314</v>
      </c>
      <c r="N8467" t="s">
        <v>314</v>
      </c>
      <c r="O8467" t="s">
        <v>17</v>
      </c>
      <c r="P8467" t="s">
        <v>315</v>
      </c>
      <c r="Q8467" t="s">
        <v>314</v>
      </c>
      <c r="R8467" t="str">
        <f t="shared" si="264"/>
        <v>Non-incentive Class</v>
      </c>
      <c r="S8467">
        <f t="shared" si="265"/>
        <v>4663607</v>
      </c>
    </row>
    <row r="8468" spans="1:19" x14ac:dyDescent="0.8">
      <c r="A8468">
        <v>71137</v>
      </c>
      <c r="B8468">
        <v>6.7190000000000003</v>
      </c>
      <c r="C8468" t="s">
        <v>23</v>
      </c>
      <c r="D8468">
        <v>2</v>
      </c>
      <c r="E8468">
        <v>2396764</v>
      </c>
      <c r="F8468">
        <v>7196764</v>
      </c>
      <c r="G8468">
        <v>0</v>
      </c>
      <c r="H8468">
        <v>0</v>
      </c>
      <c r="I8468">
        <v>30210000</v>
      </c>
      <c r="J8468" t="s">
        <v>313</v>
      </c>
      <c r="K8468" t="s">
        <v>19</v>
      </c>
      <c r="L8468" t="s">
        <v>314</v>
      </c>
      <c r="M8468" t="s">
        <v>314</v>
      </c>
      <c r="N8468" t="s">
        <v>314</v>
      </c>
      <c r="O8468" t="s">
        <v>17</v>
      </c>
      <c r="P8468" t="s">
        <v>315</v>
      </c>
      <c r="Q8468" t="s">
        <v>314</v>
      </c>
      <c r="R8468" t="str">
        <f t="shared" si="264"/>
        <v>Non-incentive Class</v>
      </c>
      <c r="S8468">
        <f t="shared" si="265"/>
        <v>7196764</v>
      </c>
    </row>
    <row r="8469" spans="1:19" x14ac:dyDescent="0.8">
      <c r="A8469">
        <v>71138</v>
      </c>
      <c r="B8469">
        <v>6.7190000000000003</v>
      </c>
      <c r="C8469">
        <v>0</v>
      </c>
      <c r="D8469">
        <v>42</v>
      </c>
      <c r="E8469">
        <v>0</v>
      </c>
      <c r="F8469">
        <v>0</v>
      </c>
      <c r="G8469">
        <v>0</v>
      </c>
      <c r="H8469">
        <v>0</v>
      </c>
      <c r="I8469">
        <v>30210000</v>
      </c>
      <c r="J8469" t="s">
        <v>313</v>
      </c>
      <c r="K8469" t="s">
        <v>19</v>
      </c>
      <c r="L8469" t="s">
        <v>314</v>
      </c>
      <c r="M8469" t="s">
        <v>314</v>
      </c>
      <c r="N8469" t="s">
        <v>314</v>
      </c>
      <c r="O8469" t="s">
        <v>17</v>
      </c>
      <c r="P8469" t="s">
        <v>315</v>
      </c>
      <c r="Q8469" t="s">
        <v>314</v>
      </c>
      <c r="R8469" t="str">
        <f t="shared" si="264"/>
        <v>Non-incentive Class</v>
      </c>
      <c r="S8469">
        <f t="shared" si="265"/>
        <v>0</v>
      </c>
    </row>
    <row r="8470" spans="1:19" x14ac:dyDescent="0.8">
      <c r="A8470">
        <v>71138</v>
      </c>
      <c r="B8470">
        <v>6.7190000000000003</v>
      </c>
      <c r="C8470">
        <v>1</v>
      </c>
      <c r="D8470">
        <v>1</v>
      </c>
      <c r="E8470">
        <v>5625</v>
      </c>
      <c r="F8470">
        <v>16890</v>
      </c>
      <c r="G8470">
        <v>0</v>
      </c>
      <c r="H8470">
        <v>0</v>
      </c>
      <c r="I8470">
        <v>30210000</v>
      </c>
      <c r="J8470" t="s">
        <v>313</v>
      </c>
      <c r="K8470" t="s">
        <v>19</v>
      </c>
      <c r="L8470" t="s">
        <v>314</v>
      </c>
      <c r="M8470" t="s">
        <v>314</v>
      </c>
      <c r="N8470" t="s">
        <v>314</v>
      </c>
      <c r="O8470" t="s">
        <v>17</v>
      </c>
      <c r="P8470" t="s">
        <v>315</v>
      </c>
      <c r="Q8470" t="s">
        <v>314</v>
      </c>
      <c r="R8470" t="str">
        <f t="shared" si="264"/>
        <v>Non-incentive Class</v>
      </c>
      <c r="S8470">
        <f t="shared" si="265"/>
        <v>16890</v>
      </c>
    </row>
    <row r="8471" spans="1:19" x14ac:dyDescent="0.8">
      <c r="A8471">
        <v>71138</v>
      </c>
      <c r="B8471">
        <v>6.7190000000000003</v>
      </c>
      <c r="C8471">
        <v>2</v>
      </c>
      <c r="D8471">
        <v>2</v>
      </c>
      <c r="E8471">
        <v>54998</v>
      </c>
      <c r="F8471">
        <v>165142</v>
      </c>
      <c r="G8471">
        <v>10000</v>
      </c>
      <c r="H8471">
        <v>10000</v>
      </c>
      <c r="I8471">
        <v>30210000</v>
      </c>
      <c r="J8471" t="s">
        <v>313</v>
      </c>
      <c r="K8471" t="s">
        <v>19</v>
      </c>
      <c r="L8471" t="s">
        <v>314</v>
      </c>
      <c r="M8471" t="s">
        <v>314</v>
      </c>
      <c r="N8471" t="s">
        <v>314</v>
      </c>
      <c r="O8471" t="s">
        <v>17</v>
      </c>
      <c r="P8471" t="s">
        <v>315</v>
      </c>
      <c r="Q8471" t="s">
        <v>314</v>
      </c>
      <c r="R8471" t="str">
        <f t="shared" si="264"/>
        <v>Non-incentive Class</v>
      </c>
      <c r="S8471">
        <f t="shared" si="265"/>
        <v>165142</v>
      </c>
    </row>
    <row r="8472" spans="1:19" x14ac:dyDescent="0.8">
      <c r="A8472">
        <v>71138</v>
      </c>
      <c r="B8472">
        <v>6.7190000000000003</v>
      </c>
      <c r="C8472">
        <v>3</v>
      </c>
      <c r="D8472">
        <v>3</v>
      </c>
      <c r="E8472">
        <v>273177</v>
      </c>
      <c r="F8472">
        <v>820269</v>
      </c>
      <c r="G8472">
        <v>0</v>
      </c>
      <c r="H8472">
        <v>0</v>
      </c>
      <c r="I8472">
        <v>30210000</v>
      </c>
      <c r="J8472" t="s">
        <v>313</v>
      </c>
      <c r="K8472" t="s">
        <v>19</v>
      </c>
      <c r="L8472" t="s">
        <v>314</v>
      </c>
      <c r="M8472" t="s">
        <v>314</v>
      </c>
      <c r="N8472" t="s">
        <v>314</v>
      </c>
      <c r="O8472" t="s">
        <v>17</v>
      </c>
      <c r="P8472" t="s">
        <v>315</v>
      </c>
      <c r="Q8472" t="s">
        <v>314</v>
      </c>
      <c r="R8472" t="str">
        <f t="shared" si="264"/>
        <v>Non-incentive Class</v>
      </c>
      <c r="S8472">
        <f t="shared" si="265"/>
        <v>820269</v>
      </c>
    </row>
    <row r="8473" spans="1:19" x14ac:dyDescent="0.8">
      <c r="A8473">
        <v>71138</v>
      </c>
      <c r="B8473">
        <v>6.7190000000000003</v>
      </c>
      <c r="C8473" t="s">
        <v>23</v>
      </c>
      <c r="D8473">
        <v>27</v>
      </c>
      <c r="E8473">
        <v>1635010</v>
      </c>
      <c r="F8473">
        <v>4909445</v>
      </c>
      <c r="G8473">
        <v>10000</v>
      </c>
      <c r="H8473">
        <v>10000</v>
      </c>
      <c r="I8473">
        <v>30210000</v>
      </c>
      <c r="J8473" t="s">
        <v>313</v>
      </c>
      <c r="K8473" t="s">
        <v>19</v>
      </c>
      <c r="L8473" t="s">
        <v>314</v>
      </c>
      <c r="M8473" t="s">
        <v>314</v>
      </c>
      <c r="N8473" t="s">
        <v>314</v>
      </c>
      <c r="O8473" t="s">
        <v>17</v>
      </c>
      <c r="P8473" t="s">
        <v>315</v>
      </c>
      <c r="Q8473" t="s">
        <v>314</v>
      </c>
      <c r="R8473" t="str">
        <f t="shared" si="264"/>
        <v>Non-incentive Class</v>
      </c>
      <c r="S8473">
        <f t="shared" si="265"/>
        <v>4909445</v>
      </c>
    </row>
    <row r="8474" spans="1:19" x14ac:dyDescent="0.8">
      <c r="A8474">
        <v>71138</v>
      </c>
      <c r="B8474">
        <v>6.7190000000000003</v>
      </c>
      <c r="C8474" t="s">
        <v>30</v>
      </c>
      <c r="D8474">
        <v>1</v>
      </c>
      <c r="E8474">
        <v>69943</v>
      </c>
      <c r="F8474">
        <v>210018</v>
      </c>
      <c r="G8474">
        <v>0</v>
      </c>
      <c r="H8474">
        <v>0</v>
      </c>
      <c r="I8474">
        <v>30210000</v>
      </c>
      <c r="J8474" t="s">
        <v>313</v>
      </c>
      <c r="K8474" t="s">
        <v>19</v>
      </c>
      <c r="L8474" t="s">
        <v>314</v>
      </c>
      <c r="M8474" t="s">
        <v>314</v>
      </c>
      <c r="N8474" t="s">
        <v>314</v>
      </c>
      <c r="O8474" t="s">
        <v>17</v>
      </c>
      <c r="P8474" t="s">
        <v>315</v>
      </c>
      <c r="Q8474" t="s">
        <v>314</v>
      </c>
      <c r="R8474" t="str">
        <f t="shared" si="264"/>
        <v>Non-incentive Class</v>
      </c>
      <c r="S8474">
        <f t="shared" si="265"/>
        <v>210018</v>
      </c>
    </row>
    <row r="8475" spans="1:19" x14ac:dyDescent="0.8">
      <c r="A8475">
        <v>71139</v>
      </c>
      <c r="B8475">
        <v>6.7229999999999999</v>
      </c>
      <c r="C8475">
        <v>0</v>
      </c>
      <c r="D8475">
        <v>2</v>
      </c>
      <c r="E8475">
        <v>0</v>
      </c>
      <c r="F8475">
        <v>0</v>
      </c>
      <c r="G8475">
        <v>0</v>
      </c>
      <c r="H8475">
        <v>0</v>
      </c>
      <c r="I8475">
        <v>30210000</v>
      </c>
      <c r="J8475" t="s">
        <v>313</v>
      </c>
      <c r="K8475" t="s">
        <v>19</v>
      </c>
      <c r="L8475" t="s">
        <v>314</v>
      </c>
      <c r="M8475" t="s">
        <v>314</v>
      </c>
      <c r="N8475" t="s">
        <v>314</v>
      </c>
      <c r="O8475" t="s">
        <v>17</v>
      </c>
      <c r="P8475" t="s">
        <v>315</v>
      </c>
      <c r="Q8475" t="s">
        <v>314</v>
      </c>
      <c r="R8475" t="str">
        <f t="shared" si="264"/>
        <v>Non-incentive Class</v>
      </c>
      <c r="S8475">
        <f t="shared" si="265"/>
        <v>0</v>
      </c>
    </row>
    <row r="8476" spans="1:19" x14ac:dyDescent="0.8">
      <c r="A8476">
        <v>71139</v>
      </c>
      <c r="B8476">
        <v>6.7229999999999999</v>
      </c>
      <c r="C8476">
        <v>2</v>
      </c>
      <c r="D8476">
        <v>1</v>
      </c>
      <c r="E8476">
        <v>27999</v>
      </c>
      <c r="F8476">
        <v>84073</v>
      </c>
      <c r="G8476">
        <v>0</v>
      </c>
      <c r="H8476">
        <v>0</v>
      </c>
      <c r="I8476">
        <v>30210000</v>
      </c>
      <c r="J8476" t="s">
        <v>313</v>
      </c>
      <c r="K8476" t="s">
        <v>19</v>
      </c>
      <c r="L8476" t="s">
        <v>314</v>
      </c>
      <c r="M8476" t="s">
        <v>314</v>
      </c>
      <c r="N8476" t="s">
        <v>314</v>
      </c>
      <c r="O8476" t="s">
        <v>17</v>
      </c>
      <c r="P8476" t="s">
        <v>315</v>
      </c>
      <c r="Q8476" t="s">
        <v>314</v>
      </c>
      <c r="R8476" t="str">
        <f t="shared" si="264"/>
        <v>Non-incentive Class</v>
      </c>
      <c r="S8476">
        <f t="shared" si="265"/>
        <v>84073</v>
      </c>
    </row>
    <row r="8477" spans="1:19" x14ac:dyDescent="0.8">
      <c r="A8477">
        <v>71140</v>
      </c>
      <c r="B8477">
        <v>6.7190000000000003</v>
      </c>
      <c r="C8477">
        <v>0</v>
      </c>
      <c r="D8477">
        <v>14</v>
      </c>
      <c r="E8477">
        <v>0</v>
      </c>
      <c r="F8477">
        <v>0</v>
      </c>
      <c r="G8477">
        <v>0</v>
      </c>
      <c r="H8477">
        <v>0</v>
      </c>
      <c r="I8477">
        <v>30210000</v>
      </c>
      <c r="J8477" t="s">
        <v>313</v>
      </c>
      <c r="K8477" t="s">
        <v>19</v>
      </c>
      <c r="L8477" t="s">
        <v>314</v>
      </c>
      <c r="M8477" t="s">
        <v>314</v>
      </c>
      <c r="N8477" t="s">
        <v>314</v>
      </c>
      <c r="O8477" t="s">
        <v>17</v>
      </c>
      <c r="P8477" t="s">
        <v>315</v>
      </c>
      <c r="Q8477" t="s">
        <v>314</v>
      </c>
      <c r="R8477" t="str">
        <f t="shared" si="264"/>
        <v>Non-incentive Class</v>
      </c>
      <c r="S8477">
        <f t="shared" si="265"/>
        <v>0</v>
      </c>
    </row>
    <row r="8478" spans="1:19" x14ac:dyDescent="0.8">
      <c r="A8478">
        <v>71140</v>
      </c>
      <c r="B8478">
        <v>6.7190000000000003</v>
      </c>
      <c r="C8478">
        <v>1</v>
      </c>
      <c r="D8478">
        <v>1</v>
      </c>
      <c r="E8478">
        <v>10078</v>
      </c>
      <c r="F8478">
        <v>30261</v>
      </c>
      <c r="G8478">
        <v>0</v>
      </c>
      <c r="H8478">
        <v>0</v>
      </c>
      <c r="I8478">
        <v>30210000</v>
      </c>
      <c r="J8478" t="s">
        <v>313</v>
      </c>
      <c r="K8478" t="s">
        <v>19</v>
      </c>
      <c r="L8478" t="s">
        <v>314</v>
      </c>
      <c r="M8478" t="s">
        <v>314</v>
      </c>
      <c r="N8478" t="s">
        <v>314</v>
      </c>
      <c r="O8478" t="s">
        <v>17</v>
      </c>
      <c r="P8478" t="s">
        <v>315</v>
      </c>
      <c r="Q8478" t="s">
        <v>314</v>
      </c>
      <c r="R8478" t="str">
        <f t="shared" si="264"/>
        <v>Non-incentive Class</v>
      </c>
      <c r="S8478">
        <f t="shared" si="265"/>
        <v>30261</v>
      </c>
    </row>
    <row r="8479" spans="1:19" x14ac:dyDescent="0.8">
      <c r="A8479">
        <v>71140</v>
      </c>
      <c r="B8479">
        <v>6.7190000000000003</v>
      </c>
      <c r="C8479">
        <v>2</v>
      </c>
      <c r="D8479">
        <v>36</v>
      </c>
      <c r="E8479">
        <v>985358</v>
      </c>
      <c r="F8479">
        <v>2958731</v>
      </c>
      <c r="G8479">
        <v>324252</v>
      </c>
      <c r="H8479">
        <v>210000</v>
      </c>
      <c r="I8479">
        <v>30210000</v>
      </c>
      <c r="J8479" t="s">
        <v>313</v>
      </c>
      <c r="K8479" t="s">
        <v>19</v>
      </c>
      <c r="L8479" t="s">
        <v>314</v>
      </c>
      <c r="M8479" t="s">
        <v>314</v>
      </c>
      <c r="N8479" t="s">
        <v>314</v>
      </c>
      <c r="O8479" t="s">
        <v>17</v>
      </c>
      <c r="P8479" t="s">
        <v>315</v>
      </c>
      <c r="Q8479" t="s">
        <v>314</v>
      </c>
      <c r="R8479" t="str">
        <f t="shared" si="264"/>
        <v>Non-incentive Class</v>
      </c>
      <c r="S8479">
        <f t="shared" si="265"/>
        <v>2958731</v>
      </c>
    </row>
    <row r="8480" spans="1:19" x14ac:dyDescent="0.8">
      <c r="A8480">
        <v>71140</v>
      </c>
      <c r="B8480">
        <v>6.7190000000000003</v>
      </c>
      <c r="C8480" t="s">
        <v>23</v>
      </c>
      <c r="D8480">
        <v>7</v>
      </c>
      <c r="E8480">
        <v>477182</v>
      </c>
      <c r="F8480">
        <v>1432834</v>
      </c>
      <c r="G8480">
        <v>10000</v>
      </c>
      <c r="H8480">
        <v>10000</v>
      </c>
      <c r="I8480">
        <v>30210000</v>
      </c>
      <c r="J8480" t="s">
        <v>313</v>
      </c>
      <c r="K8480" t="s">
        <v>19</v>
      </c>
      <c r="L8480" t="s">
        <v>314</v>
      </c>
      <c r="M8480" t="s">
        <v>314</v>
      </c>
      <c r="N8480" t="s">
        <v>314</v>
      </c>
      <c r="O8480" t="s">
        <v>17</v>
      </c>
      <c r="P8480" t="s">
        <v>315</v>
      </c>
      <c r="Q8480" t="s">
        <v>314</v>
      </c>
      <c r="R8480" t="str">
        <f t="shared" si="264"/>
        <v>Non-incentive Class</v>
      </c>
      <c r="S8480">
        <f t="shared" si="265"/>
        <v>1432834</v>
      </c>
    </row>
    <row r="8481" spans="1:19" x14ac:dyDescent="0.8">
      <c r="A8481">
        <v>71140</v>
      </c>
      <c r="B8481">
        <v>6.7190000000000003</v>
      </c>
      <c r="C8481" t="s">
        <v>30</v>
      </c>
      <c r="D8481">
        <v>10</v>
      </c>
      <c r="E8481">
        <v>1198379</v>
      </c>
      <c r="F8481">
        <v>3598373</v>
      </c>
      <c r="G8481">
        <v>0</v>
      </c>
      <c r="H8481">
        <v>0</v>
      </c>
      <c r="I8481">
        <v>30210000</v>
      </c>
      <c r="J8481" t="s">
        <v>313</v>
      </c>
      <c r="K8481" t="s">
        <v>19</v>
      </c>
      <c r="L8481" t="s">
        <v>314</v>
      </c>
      <c r="M8481" t="s">
        <v>314</v>
      </c>
      <c r="N8481" t="s">
        <v>314</v>
      </c>
      <c r="O8481" t="s">
        <v>17</v>
      </c>
      <c r="P8481" t="s">
        <v>315</v>
      </c>
      <c r="Q8481" t="s">
        <v>314</v>
      </c>
      <c r="R8481" t="str">
        <f t="shared" si="264"/>
        <v>Non-incentive Class</v>
      </c>
      <c r="S8481">
        <f t="shared" si="265"/>
        <v>3598373</v>
      </c>
    </row>
    <row r="8482" spans="1:19" x14ac:dyDescent="0.8">
      <c r="A8482">
        <v>71141</v>
      </c>
      <c r="B8482">
        <v>6.7190000000000003</v>
      </c>
      <c r="C8482">
        <v>0</v>
      </c>
      <c r="D8482">
        <v>8</v>
      </c>
      <c r="E8482">
        <v>0</v>
      </c>
      <c r="F8482">
        <v>0</v>
      </c>
      <c r="G8482">
        <v>0</v>
      </c>
      <c r="H8482">
        <v>0</v>
      </c>
      <c r="I8482">
        <v>30210000</v>
      </c>
      <c r="J8482" t="s">
        <v>313</v>
      </c>
      <c r="K8482" t="s">
        <v>19</v>
      </c>
      <c r="L8482" t="s">
        <v>314</v>
      </c>
      <c r="M8482" t="s">
        <v>314</v>
      </c>
      <c r="N8482" t="s">
        <v>314</v>
      </c>
      <c r="O8482" t="s">
        <v>17</v>
      </c>
      <c r="P8482" t="s">
        <v>315</v>
      </c>
      <c r="Q8482" t="s">
        <v>314</v>
      </c>
      <c r="R8482" t="str">
        <f t="shared" si="264"/>
        <v>Non-incentive Class</v>
      </c>
      <c r="S8482">
        <f t="shared" si="265"/>
        <v>0</v>
      </c>
    </row>
    <row r="8483" spans="1:19" x14ac:dyDescent="0.8">
      <c r="A8483">
        <v>71141</v>
      </c>
      <c r="B8483">
        <v>6.7190000000000003</v>
      </c>
      <c r="C8483">
        <v>2</v>
      </c>
      <c r="D8483">
        <v>31</v>
      </c>
      <c r="E8483">
        <v>816041</v>
      </c>
      <c r="F8483">
        <v>2450330</v>
      </c>
      <c r="G8483">
        <v>170000</v>
      </c>
      <c r="H8483">
        <v>170000</v>
      </c>
      <c r="I8483">
        <v>30210000</v>
      </c>
      <c r="J8483" t="s">
        <v>313</v>
      </c>
      <c r="K8483" t="s">
        <v>19</v>
      </c>
      <c r="L8483" t="s">
        <v>314</v>
      </c>
      <c r="M8483" t="s">
        <v>314</v>
      </c>
      <c r="N8483" t="s">
        <v>314</v>
      </c>
      <c r="O8483" t="s">
        <v>17</v>
      </c>
      <c r="P8483" t="s">
        <v>315</v>
      </c>
      <c r="Q8483" t="s">
        <v>314</v>
      </c>
      <c r="R8483" t="str">
        <f t="shared" si="264"/>
        <v>Non-incentive Class</v>
      </c>
      <c r="S8483">
        <f t="shared" si="265"/>
        <v>2450330</v>
      </c>
    </row>
    <row r="8484" spans="1:19" x14ac:dyDescent="0.8">
      <c r="A8484">
        <v>71141</v>
      </c>
      <c r="B8484">
        <v>6.7190000000000003</v>
      </c>
      <c r="C8484" t="s">
        <v>23</v>
      </c>
      <c r="D8484">
        <v>31</v>
      </c>
      <c r="E8484">
        <v>4501791</v>
      </c>
      <c r="F8484">
        <v>13517525</v>
      </c>
      <c r="G8484">
        <v>0</v>
      </c>
      <c r="H8484">
        <v>0</v>
      </c>
      <c r="I8484">
        <v>30210000</v>
      </c>
      <c r="J8484" t="s">
        <v>313</v>
      </c>
      <c r="K8484" t="s">
        <v>19</v>
      </c>
      <c r="L8484" t="s">
        <v>314</v>
      </c>
      <c r="M8484" t="s">
        <v>314</v>
      </c>
      <c r="N8484" t="s">
        <v>314</v>
      </c>
      <c r="O8484" t="s">
        <v>17</v>
      </c>
      <c r="P8484" t="s">
        <v>315</v>
      </c>
      <c r="Q8484" t="s">
        <v>314</v>
      </c>
      <c r="R8484" t="str">
        <f t="shared" si="264"/>
        <v>Non-incentive Class</v>
      </c>
      <c r="S8484">
        <f t="shared" si="265"/>
        <v>13517525</v>
      </c>
    </row>
    <row r="8485" spans="1:19" x14ac:dyDescent="0.8">
      <c r="A8485">
        <v>71141</v>
      </c>
      <c r="B8485">
        <v>6.7190000000000003</v>
      </c>
      <c r="C8485" t="s">
        <v>30</v>
      </c>
      <c r="D8485">
        <v>5</v>
      </c>
      <c r="E8485">
        <v>376119</v>
      </c>
      <c r="F8485">
        <v>1129372</v>
      </c>
      <c r="G8485">
        <v>0</v>
      </c>
      <c r="H8485">
        <v>0</v>
      </c>
      <c r="I8485">
        <v>30210000</v>
      </c>
      <c r="J8485" t="s">
        <v>313</v>
      </c>
      <c r="K8485" t="s">
        <v>19</v>
      </c>
      <c r="L8485" t="s">
        <v>314</v>
      </c>
      <c r="M8485" t="s">
        <v>314</v>
      </c>
      <c r="N8485" t="s">
        <v>314</v>
      </c>
      <c r="O8485" t="s">
        <v>17</v>
      </c>
      <c r="P8485" t="s">
        <v>315</v>
      </c>
      <c r="Q8485" t="s">
        <v>314</v>
      </c>
      <c r="R8485" t="str">
        <f t="shared" si="264"/>
        <v>Non-incentive Class</v>
      </c>
      <c r="S8485">
        <f t="shared" si="265"/>
        <v>1129372</v>
      </c>
    </row>
    <row r="8486" spans="1:19" x14ac:dyDescent="0.8">
      <c r="A8486">
        <v>71143</v>
      </c>
      <c r="B8486">
        <v>6.7190000000000003</v>
      </c>
      <c r="C8486" t="s">
        <v>23</v>
      </c>
      <c r="D8486">
        <v>2</v>
      </c>
      <c r="E8486">
        <v>1703441</v>
      </c>
      <c r="F8486">
        <v>5114923</v>
      </c>
      <c r="G8486">
        <v>0</v>
      </c>
      <c r="H8486">
        <v>0</v>
      </c>
      <c r="I8486">
        <v>30210000</v>
      </c>
      <c r="J8486" t="s">
        <v>313</v>
      </c>
      <c r="K8486" t="s">
        <v>19</v>
      </c>
      <c r="L8486" t="s">
        <v>314</v>
      </c>
      <c r="M8486" t="s">
        <v>314</v>
      </c>
      <c r="N8486" t="s">
        <v>314</v>
      </c>
      <c r="O8486" t="s">
        <v>17</v>
      </c>
      <c r="P8486" t="s">
        <v>315</v>
      </c>
      <c r="Q8486" t="s">
        <v>314</v>
      </c>
      <c r="R8486" t="str">
        <f t="shared" si="264"/>
        <v>Non-incentive Class</v>
      </c>
      <c r="S8486">
        <f t="shared" si="265"/>
        <v>5114923</v>
      </c>
    </row>
    <row r="8487" spans="1:19" x14ac:dyDescent="0.8">
      <c r="A8487">
        <v>71144</v>
      </c>
      <c r="B8487">
        <v>7.1239999999999997</v>
      </c>
      <c r="C8487">
        <v>1</v>
      </c>
      <c r="D8487">
        <v>13</v>
      </c>
      <c r="E8487">
        <v>334566</v>
      </c>
      <c r="F8487">
        <v>1004603</v>
      </c>
      <c r="G8487">
        <v>0</v>
      </c>
      <c r="H8487">
        <v>0</v>
      </c>
      <c r="I8487">
        <v>30210000</v>
      </c>
      <c r="J8487" t="s">
        <v>313</v>
      </c>
      <c r="K8487" t="s">
        <v>19</v>
      </c>
      <c r="L8487" t="s">
        <v>314</v>
      </c>
      <c r="M8487" t="s">
        <v>314</v>
      </c>
      <c r="N8487" t="s">
        <v>314</v>
      </c>
      <c r="O8487" t="s">
        <v>17</v>
      </c>
      <c r="P8487" t="s">
        <v>315</v>
      </c>
      <c r="Q8487" t="s">
        <v>314</v>
      </c>
      <c r="R8487" t="str">
        <f t="shared" si="264"/>
        <v>Non-incentive Class</v>
      </c>
      <c r="S8487">
        <f t="shared" si="265"/>
        <v>1004603</v>
      </c>
    </row>
    <row r="8488" spans="1:19" x14ac:dyDescent="0.8">
      <c r="A8488">
        <v>71144</v>
      </c>
      <c r="B8488">
        <v>7.1239999999999997</v>
      </c>
      <c r="C8488">
        <v>3</v>
      </c>
      <c r="D8488">
        <v>1</v>
      </c>
      <c r="E8488">
        <v>106779</v>
      </c>
      <c r="F8488">
        <v>320625</v>
      </c>
      <c r="G8488">
        <v>0</v>
      </c>
      <c r="H8488">
        <v>0</v>
      </c>
      <c r="I8488">
        <v>30210000</v>
      </c>
      <c r="J8488" t="s">
        <v>313</v>
      </c>
      <c r="K8488" t="s">
        <v>19</v>
      </c>
      <c r="L8488" t="s">
        <v>314</v>
      </c>
      <c r="M8488" t="s">
        <v>314</v>
      </c>
      <c r="N8488" t="s">
        <v>314</v>
      </c>
      <c r="O8488" t="s">
        <v>17</v>
      </c>
      <c r="P8488" t="s">
        <v>315</v>
      </c>
      <c r="Q8488" t="s">
        <v>314</v>
      </c>
      <c r="R8488" t="str">
        <f t="shared" si="264"/>
        <v>Non-incentive Class</v>
      </c>
      <c r="S8488">
        <f t="shared" si="265"/>
        <v>320625</v>
      </c>
    </row>
    <row r="8489" spans="1:19" x14ac:dyDescent="0.8">
      <c r="A8489">
        <v>71144</v>
      </c>
      <c r="B8489">
        <v>7.1239999999999997</v>
      </c>
      <c r="C8489" t="s">
        <v>23</v>
      </c>
      <c r="D8489">
        <v>22</v>
      </c>
      <c r="E8489">
        <v>2249439</v>
      </c>
      <c r="F8489">
        <v>6754392</v>
      </c>
      <c r="G8489">
        <v>0</v>
      </c>
      <c r="H8489">
        <v>0</v>
      </c>
      <c r="I8489">
        <v>30210000</v>
      </c>
      <c r="J8489" t="s">
        <v>313</v>
      </c>
      <c r="K8489" t="s">
        <v>19</v>
      </c>
      <c r="L8489" t="s">
        <v>314</v>
      </c>
      <c r="M8489" t="s">
        <v>314</v>
      </c>
      <c r="N8489" t="s">
        <v>314</v>
      </c>
      <c r="O8489" t="s">
        <v>17</v>
      </c>
      <c r="P8489" t="s">
        <v>315</v>
      </c>
      <c r="Q8489" t="s">
        <v>314</v>
      </c>
      <c r="R8489" t="str">
        <f t="shared" si="264"/>
        <v>Non-incentive Class</v>
      </c>
      <c r="S8489">
        <f t="shared" si="265"/>
        <v>6754392</v>
      </c>
    </row>
    <row r="8490" spans="1:19" x14ac:dyDescent="0.8">
      <c r="A8490">
        <v>71144</v>
      </c>
      <c r="B8490">
        <v>7.1239999999999997</v>
      </c>
      <c r="C8490" t="s">
        <v>30</v>
      </c>
      <c r="D8490">
        <v>2</v>
      </c>
      <c r="E8490">
        <v>488011</v>
      </c>
      <c r="F8490">
        <v>1465351</v>
      </c>
      <c r="G8490">
        <v>0</v>
      </c>
      <c r="H8490">
        <v>0</v>
      </c>
      <c r="I8490">
        <v>30210000</v>
      </c>
      <c r="J8490" t="s">
        <v>313</v>
      </c>
      <c r="K8490" t="s">
        <v>19</v>
      </c>
      <c r="L8490" t="s">
        <v>314</v>
      </c>
      <c r="M8490" t="s">
        <v>314</v>
      </c>
      <c r="N8490" t="s">
        <v>314</v>
      </c>
      <c r="O8490" t="s">
        <v>17</v>
      </c>
      <c r="P8490" t="s">
        <v>315</v>
      </c>
      <c r="Q8490" t="s">
        <v>314</v>
      </c>
      <c r="R8490" t="str">
        <f t="shared" si="264"/>
        <v>Non-incentive Class</v>
      </c>
      <c r="S8490">
        <f t="shared" si="265"/>
        <v>1465351</v>
      </c>
    </row>
    <row r="8491" spans="1:19" x14ac:dyDescent="0.8">
      <c r="A8491">
        <v>71145</v>
      </c>
      <c r="B8491">
        <v>7.1239999999999997</v>
      </c>
      <c r="C8491" t="s">
        <v>23</v>
      </c>
      <c r="D8491">
        <v>1</v>
      </c>
      <c r="E8491">
        <v>44816</v>
      </c>
      <c r="F8491">
        <v>134569</v>
      </c>
      <c r="G8491">
        <v>0</v>
      </c>
      <c r="H8491">
        <v>0</v>
      </c>
      <c r="I8491">
        <v>30210000</v>
      </c>
      <c r="J8491" t="s">
        <v>313</v>
      </c>
      <c r="K8491" t="s">
        <v>19</v>
      </c>
      <c r="L8491" t="s">
        <v>314</v>
      </c>
      <c r="M8491" t="s">
        <v>314</v>
      </c>
      <c r="N8491" t="s">
        <v>314</v>
      </c>
      <c r="O8491" t="s">
        <v>17</v>
      </c>
      <c r="P8491" t="s">
        <v>315</v>
      </c>
      <c r="Q8491" t="s">
        <v>314</v>
      </c>
      <c r="R8491" t="str">
        <f t="shared" si="264"/>
        <v>Non-incentive Class</v>
      </c>
      <c r="S8491">
        <f t="shared" si="265"/>
        <v>134569</v>
      </c>
    </row>
    <row r="8492" spans="1:19" x14ac:dyDescent="0.8">
      <c r="A8492">
        <v>71146</v>
      </c>
      <c r="B8492">
        <v>6.7190000000000003</v>
      </c>
      <c r="C8492">
        <v>0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30210000</v>
      </c>
      <c r="J8492" t="s">
        <v>313</v>
      </c>
      <c r="K8492" t="s">
        <v>19</v>
      </c>
      <c r="L8492" t="s">
        <v>314</v>
      </c>
      <c r="M8492" t="s">
        <v>314</v>
      </c>
      <c r="N8492" t="s">
        <v>314</v>
      </c>
      <c r="O8492" t="s">
        <v>17</v>
      </c>
      <c r="P8492" t="s">
        <v>315</v>
      </c>
      <c r="Q8492" t="s">
        <v>314</v>
      </c>
      <c r="R8492" t="str">
        <f t="shared" si="264"/>
        <v>Non-incentive Class</v>
      </c>
      <c r="S8492">
        <f t="shared" si="265"/>
        <v>0</v>
      </c>
    </row>
    <row r="8493" spans="1:19" x14ac:dyDescent="0.8">
      <c r="A8493">
        <v>71147</v>
      </c>
      <c r="B8493">
        <v>6.7190000000000003</v>
      </c>
      <c r="C8493">
        <v>0</v>
      </c>
      <c r="D8493">
        <v>6</v>
      </c>
      <c r="E8493">
        <v>0</v>
      </c>
      <c r="F8493">
        <v>0</v>
      </c>
      <c r="G8493">
        <v>0</v>
      </c>
      <c r="H8493">
        <v>0</v>
      </c>
      <c r="I8493">
        <v>30210000</v>
      </c>
      <c r="J8493" t="s">
        <v>313</v>
      </c>
      <c r="K8493" t="s">
        <v>19</v>
      </c>
      <c r="L8493" t="s">
        <v>314</v>
      </c>
      <c r="M8493" t="s">
        <v>314</v>
      </c>
      <c r="N8493" t="s">
        <v>314</v>
      </c>
      <c r="O8493" t="s">
        <v>17</v>
      </c>
      <c r="P8493" t="s">
        <v>315</v>
      </c>
      <c r="Q8493" t="s">
        <v>314</v>
      </c>
      <c r="R8493" t="str">
        <f t="shared" si="264"/>
        <v>Non-incentive Class</v>
      </c>
      <c r="S8493">
        <f t="shared" si="265"/>
        <v>0</v>
      </c>
    </row>
    <row r="8494" spans="1:19" x14ac:dyDescent="0.8">
      <c r="A8494">
        <v>71147</v>
      </c>
      <c r="B8494">
        <v>6.7190000000000003</v>
      </c>
      <c r="C8494">
        <v>1</v>
      </c>
      <c r="D8494">
        <v>2</v>
      </c>
      <c r="E8494">
        <v>5025</v>
      </c>
      <c r="F8494">
        <v>15089</v>
      </c>
      <c r="G8494">
        <v>0</v>
      </c>
      <c r="H8494">
        <v>0</v>
      </c>
      <c r="I8494">
        <v>30210000</v>
      </c>
      <c r="J8494" t="s">
        <v>313</v>
      </c>
      <c r="K8494" t="s">
        <v>19</v>
      </c>
      <c r="L8494" t="s">
        <v>314</v>
      </c>
      <c r="M8494" t="s">
        <v>314</v>
      </c>
      <c r="N8494" t="s">
        <v>314</v>
      </c>
      <c r="O8494" t="s">
        <v>17</v>
      </c>
      <c r="P8494" t="s">
        <v>315</v>
      </c>
      <c r="Q8494" t="s">
        <v>314</v>
      </c>
      <c r="R8494" t="str">
        <f t="shared" si="264"/>
        <v>Non-incentive Class</v>
      </c>
      <c r="S8494">
        <f t="shared" si="265"/>
        <v>15089</v>
      </c>
    </row>
    <row r="8495" spans="1:19" x14ac:dyDescent="0.8">
      <c r="A8495">
        <v>71147</v>
      </c>
      <c r="B8495">
        <v>6.7190000000000003</v>
      </c>
      <c r="C8495">
        <v>2</v>
      </c>
      <c r="D8495">
        <v>57</v>
      </c>
      <c r="E8495">
        <v>2664719</v>
      </c>
      <c r="F8495">
        <v>8001356</v>
      </c>
      <c r="G8495">
        <v>368193</v>
      </c>
      <c r="H8495">
        <v>170000</v>
      </c>
      <c r="I8495">
        <v>30210000</v>
      </c>
      <c r="J8495" t="s">
        <v>313</v>
      </c>
      <c r="K8495" t="s">
        <v>19</v>
      </c>
      <c r="L8495" t="s">
        <v>314</v>
      </c>
      <c r="M8495" t="s">
        <v>314</v>
      </c>
      <c r="N8495" t="s">
        <v>314</v>
      </c>
      <c r="O8495" t="s">
        <v>17</v>
      </c>
      <c r="P8495" t="s">
        <v>315</v>
      </c>
      <c r="Q8495" t="s">
        <v>314</v>
      </c>
      <c r="R8495" t="str">
        <f t="shared" si="264"/>
        <v>Non-incentive Class</v>
      </c>
      <c r="S8495">
        <f t="shared" si="265"/>
        <v>8001356</v>
      </c>
    </row>
    <row r="8496" spans="1:19" x14ac:dyDescent="0.8">
      <c r="A8496">
        <v>71147</v>
      </c>
      <c r="B8496">
        <v>6.7190000000000003</v>
      </c>
      <c r="C8496">
        <v>3</v>
      </c>
      <c r="D8496">
        <v>9</v>
      </c>
      <c r="E8496">
        <v>1049121</v>
      </c>
      <c r="F8496">
        <v>3150197</v>
      </c>
      <c r="G8496">
        <v>0</v>
      </c>
      <c r="H8496">
        <v>0</v>
      </c>
      <c r="I8496">
        <v>30210000</v>
      </c>
      <c r="J8496" t="s">
        <v>313</v>
      </c>
      <c r="K8496" t="s">
        <v>19</v>
      </c>
      <c r="L8496" t="s">
        <v>314</v>
      </c>
      <c r="M8496" t="s">
        <v>314</v>
      </c>
      <c r="N8496" t="s">
        <v>314</v>
      </c>
      <c r="O8496" t="s">
        <v>17</v>
      </c>
      <c r="P8496" t="s">
        <v>315</v>
      </c>
      <c r="Q8496" t="s">
        <v>314</v>
      </c>
      <c r="R8496" t="str">
        <f t="shared" si="264"/>
        <v>Non-incentive Class</v>
      </c>
      <c r="S8496">
        <f t="shared" si="265"/>
        <v>3150197</v>
      </c>
    </row>
    <row r="8497" spans="1:19" x14ac:dyDescent="0.8">
      <c r="A8497">
        <v>71147</v>
      </c>
      <c r="B8497">
        <v>6.7190000000000003</v>
      </c>
      <c r="C8497" t="s">
        <v>23</v>
      </c>
      <c r="D8497">
        <v>70</v>
      </c>
      <c r="E8497">
        <v>4818524</v>
      </c>
      <c r="F8497">
        <v>14468580</v>
      </c>
      <c r="G8497">
        <v>0</v>
      </c>
      <c r="H8497">
        <v>0</v>
      </c>
      <c r="I8497">
        <v>30210000</v>
      </c>
      <c r="J8497" t="s">
        <v>313</v>
      </c>
      <c r="K8497" t="s">
        <v>19</v>
      </c>
      <c r="L8497" t="s">
        <v>314</v>
      </c>
      <c r="M8497" t="s">
        <v>314</v>
      </c>
      <c r="N8497" t="s">
        <v>314</v>
      </c>
      <c r="O8497" t="s">
        <v>17</v>
      </c>
      <c r="P8497" t="s">
        <v>315</v>
      </c>
      <c r="Q8497" t="s">
        <v>314</v>
      </c>
      <c r="R8497" t="str">
        <f t="shared" si="264"/>
        <v>Non-incentive Class</v>
      </c>
      <c r="S8497">
        <f t="shared" si="265"/>
        <v>14468580</v>
      </c>
    </row>
    <row r="8498" spans="1:19" x14ac:dyDescent="0.8">
      <c r="A8498">
        <v>71147</v>
      </c>
      <c r="B8498">
        <v>6.7190000000000003</v>
      </c>
      <c r="C8498" t="s">
        <v>30</v>
      </c>
      <c r="D8498">
        <v>7</v>
      </c>
      <c r="E8498">
        <v>612083</v>
      </c>
      <c r="F8498">
        <v>1837902</v>
      </c>
      <c r="G8498">
        <v>0</v>
      </c>
      <c r="H8498">
        <v>0</v>
      </c>
      <c r="I8498">
        <v>30210000</v>
      </c>
      <c r="J8498" t="s">
        <v>313</v>
      </c>
      <c r="K8498" t="s">
        <v>19</v>
      </c>
      <c r="L8498" t="s">
        <v>314</v>
      </c>
      <c r="M8498" t="s">
        <v>314</v>
      </c>
      <c r="N8498" t="s">
        <v>314</v>
      </c>
      <c r="O8498" t="s">
        <v>17</v>
      </c>
      <c r="P8498" t="s">
        <v>315</v>
      </c>
      <c r="Q8498" t="s">
        <v>314</v>
      </c>
      <c r="R8498" t="str">
        <f t="shared" si="264"/>
        <v>Non-incentive Class</v>
      </c>
      <c r="S8498">
        <f t="shared" si="265"/>
        <v>1837902</v>
      </c>
    </row>
    <row r="8499" spans="1:19" x14ac:dyDescent="0.8">
      <c r="A8499">
        <v>71148</v>
      </c>
      <c r="B8499">
        <v>6.7229999999999999</v>
      </c>
      <c r="C8499">
        <v>2</v>
      </c>
      <c r="D8499">
        <v>29</v>
      </c>
      <c r="E8499">
        <v>1365237</v>
      </c>
      <c r="F8499">
        <v>4099398</v>
      </c>
      <c r="G8499">
        <v>703183</v>
      </c>
      <c r="H8499">
        <v>210000</v>
      </c>
      <c r="I8499">
        <v>30210000</v>
      </c>
      <c r="J8499" t="s">
        <v>313</v>
      </c>
      <c r="K8499" t="s">
        <v>19</v>
      </c>
      <c r="L8499" t="s">
        <v>314</v>
      </c>
      <c r="M8499" t="s">
        <v>314</v>
      </c>
      <c r="N8499" t="s">
        <v>314</v>
      </c>
      <c r="O8499" t="s">
        <v>17</v>
      </c>
      <c r="P8499" t="s">
        <v>315</v>
      </c>
      <c r="Q8499" t="s">
        <v>314</v>
      </c>
      <c r="R8499" t="str">
        <f t="shared" si="264"/>
        <v>Non-incentive Class</v>
      </c>
      <c r="S8499">
        <f t="shared" si="265"/>
        <v>4099398</v>
      </c>
    </row>
    <row r="8500" spans="1:19" x14ac:dyDescent="0.8">
      <c r="A8500">
        <v>71151</v>
      </c>
      <c r="B8500">
        <v>6.7190000000000003</v>
      </c>
      <c r="C8500">
        <v>0</v>
      </c>
      <c r="D8500">
        <v>8</v>
      </c>
      <c r="E8500">
        <v>0</v>
      </c>
      <c r="F8500">
        <v>0</v>
      </c>
      <c r="G8500">
        <v>0</v>
      </c>
      <c r="H8500">
        <v>0</v>
      </c>
      <c r="I8500">
        <v>30210000</v>
      </c>
      <c r="J8500" t="s">
        <v>313</v>
      </c>
      <c r="K8500" t="s">
        <v>19</v>
      </c>
      <c r="L8500" t="s">
        <v>314</v>
      </c>
      <c r="M8500" t="s">
        <v>314</v>
      </c>
      <c r="N8500" t="s">
        <v>314</v>
      </c>
      <c r="O8500" t="s">
        <v>17</v>
      </c>
      <c r="P8500" t="s">
        <v>315</v>
      </c>
      <c r="Q8500" t="s">
        <v>314</v>
      </c>
      <c r="R8500" t="str">
        <f t="shared" si="264"/>
        <v>Non-incentive Class</v>
      </c>
      <c r="S8500">
        <f t="shared" si="265"/>
        <v>0</v>
      </c>
    </row>
    <row r="8501" spans="1:19" x14ac:dyDescent="0.8">
      <c r="A8501">
        <v>71151</v>
      </c>
      <c r="B8501">
        <v>6.7190000000000003</v>
      </c>
      <c r="C8501">
        <v>1</v>
      </c>
      <c r="D8501">
        <v>1</v>
      </c>
      <c r="E8501">
        <v>9875</v>
      </c>
      <c r="F8501">
        <v>29652</v>
      </c>
      <c r="G8501">
        <v>0</v>
      </c>
      <c r="H8501">
        <v>0</v>
      </c>
      <c r="I8501">
        <v>30210000</v>
      </c>
      <c r="J8501" t="s">
        <v>313</v>
      </c>
      <c r="K8501" t="s">
        <v>19</v>
      </c>
      <c r="L8501" t="s">
        <v>314</v>
      </c>
      <c r="M8501" t="s">
        <v>314</v>
      </c>
      <c r="N8501" t="s">
        <v>314</v>
      </c>
      <c r="O8501" t="s">
        <v>17</v>
      </c>
      <c r="P8501" t="s">
        <v>315</v>
      </c>
      <c r="Q8501" t="s">
        <v>314</v>
      </c>
      <c r="R8501" t="str">
        <f t="shared" si="264"/>
        <v>Non-incentive Class</v>
      </c>
      <c r="S8501">
        <f t="shared" si="265"/>
        <v>29652</v>
      </c>
    </row>
    <row r="8502" spans="1:19" x14ac:dyDescent="0.8">
      <c r="A8502">
        <v>71151</v>
      </c>
      <c r="B8502">
        <v>6.7190000000000003</v>
      </c>
      <c r="C8502" t="s">
        <v>23</v>
      </c>
      <c r="D8502">
        <v>3</v>
      </c>
      <c r="E8502">
        <v>1039028</v>
      </c>
      <c r="F8502">
        <v>3119889</v>
      </c>
      <c r="G8502">
        <v>0</v>
      </c>
      <c r="H8502">
        <v>0</v>
      </c>
      <c r="I8502">
        <v>30210000</v>
      </c>
      <c r="J8502" t="s">
        <v>313</v>
      </c>
      <c r="K8502" t="s">
        <v>19</v>
      </c>
      <c r="L8502" t="s">
        <v>314</v>
      </c>
      <c r="M8502" t="s">
        <v>314</v>
      </c>
      <c r="N8502" t="s">
        <v>314</v>
      </c>
      <c r="O8502" t="s">
        <v>17</v>
      </c>
      <c r="P8502" t="s">
        <v>315</v>
      </c>
      <c r="Q8502" t="s">
        <v>314</v>
      </c>
      <c r="R8502" t="str">
        <f t="shared" si="264"/>
        <v>Non-incentive Class</v>
      </c>
      <c r="S8502">
        <f t="shared" si="265"/>
        <v>3119889</v>
      </c>
    </row>
    <row r="8503" spans="1:19" x14ac:dyDescent="0.8">
      <c r="A8503">
        <v>71152</v>
      </c>
      <c r="B8503">
        <v>6.7190000000000003</v>
      </c>
      <c r="C8503">
        <v>0</v>
      </c>
      <c r="D8503">
        <v>4</v>
      </c>
      <c r="E8503">
        <v>0</v>
      </c>
      <c r="F8503">
        <v>0</v>
      </c>
      <c r="G8503">
        <v>0</v>
      </c>
      <c r="H8503">
        <v>0</v>
      </c>
      <c r="I8503">
        <v>30210000</v>
      </c>
      <c r="J8503" t="s">
        <v>313</v>
      </c>
      <c r="K8503" t="s">
        <v>19</v>
      </c>
      <c r="L8503" t="s">
        <v>314</v>
      </c>
      <c r="M8503" t="s">
        <v>314</v>
      </c>
      <c r="N8503" t="s">
        <v>314</v>
      </c>
      <c r="O8503" t="s">
        <v>17</v>
      </c>
      <c r="P8503" t="s">
        <v>315</v>
      </c>
      <c r="Q8503" t="s">
        <v>314</v>
      </c>
      <c r="R8503" t="str">
        <f t="shared" si="264"/>
        <v>Non-incentive Class</v>
      </c>
      <c r="S8503">
        <f t="shared" si="265"/>
        <v>0</v>
      </c>
    </row>
    <row r="8504" spans="1:19" x14ac:dyDescent="0.8">
      <c r="A8504">
        <v>71152</v>
      </c>
      <c r="B8504">
        <v>6.7190000000000003</v>
      </c>
      <c r="C8504">
        <v>1</v>
      </c>
      <c r="D8504">
        <v>4</v>
      </c>
      <c r="E8504">
        <v>59650</v>
      </c>
      <c r="F8504">
        <v>179110</v>
      </c>
      <c r="G8504">
        <v>0</v>
      </c>
      <c r="H8504">
        <v>0</v>
      </c>
      <c r="I8504">
        <v>30210000</v>
      </c>
      <c r="J8504" t="s">
        <v>313</v>
      </c>
      <c r="K8504" t="s">
        <v>19</v>
      </c>
      <c r="L8504" t="s">
        <v>314</v>
      </c>
      <c r="M8504" t="s">
        <v>314</v>
      </c>
      <c r="N8504" t="s">
        <v>314</v>
      </c>
      <c r="O8504" t="s">
        <v>17</v>
      </c>
      <c r="P8504" t="s">
        <v>315</v>
      </c>
      <c r="Q8504" t="s">
        <v>314</v>
      </c>
      <c r="R8504" t="str">
        <f t="shared" si="264"/>
        <v>Non-incentive Class</v>
      </c>
      <c r="S8504">
        <f t="shared" si="265"/>
        <v>179110</v>
      </c>
    </row>
    <row r="8505" spans="1:19" x14ac:dyDescent="0.8">
      <c r="A8505">
        <v>71152</v>
      </c>
      <c r="B8505">
        <v>6.7190000000000003</v>
      </c>
      <c r="C8505" t="s">
        <v>23</v>
      </c>
      <c r="D8505">
        <v>3</v>
      </c>
      <c r="E8505">
        <v>149211</v>
      </c>
      <c r="F8505">
        <v>448036</v>
      </c>
      <c r="G8505">
        <v>0</v>
      </c>
      <c r="H8505">
        <v>0</v>
      </c>
      <c r="I8505">
        <v>30210000</v>
      </c>
      <c r="J8505" t="s">
        <v>313</v>
      </c>
      <c r="K8505" t="s">
        <v>19</v>
      </c>
      <c r="L8505" t="s">
        <v>314</v>
      </c>
      <c r="M8505" t="s">
        <v>314</v>
      </c>
      <c r="N8505" t="s">
        <v>314</v>
      </c>
      <c r="O8505" t="s">
        <v>17</v>
      </c>
      <c r="P8505" t="s">
        <v>315</v>
      </c>
      <c r="Q8505" t="s">
        <v>314</v>
      </c>
      <c r="R8505" t="str">
        <f t="shared" si="264"/>
        <v>Non-incentive Class</v>
      </c>
      <c r="S8505">
        <f t="shared" si="265"/>
        <v>448036</v>
      </c>
    </row>
    <row r="8506" spans="1:19" x14ac:dyDescent="0.8">
      <c r="A8506">
        <v>71152</v>
      </c>
      <c r="B8506">
        <v>6.7190000000000003</v>
      </c>
      <c r="C8506" t="s">
        <v>30</v>
      </c>
      <c r="D8506">
        <v>1</v>
      </c>
      <c r="E8506">
        <v>535757</v>
      </c>
      <c r="F8506">
        <v>1608718</v>
      </c>
      <c r="G8506">
        <v>0</v>
      </c>
      <c r="H8506">
        <v>0</v>
      </c>
      <c r="I8506">
        <v>30210000</v>
      </c>
      <c r="J8506" t="s">
        <v>313</v>
      </c>
      <c r="K8506" t="s">
        <v>19</v>
      </c>
      <c r="L8506" t="s">
        <v>314</v>
      </c>
      <c r="M8506" t="s">
        <v>314</v>
      </c>
      <c r="N8506" t="s">
        <v>314</v>
      </c>
      <c r="O8506" t="s">
        <v>17</v>
      </c>
      <c r="P8506" t="s">
        <v>315</v>
      </c>
      <c r="Q8506" t="s">
        <v>314</v>
      </c>
      <c r="R8506" t="str">
        <f t="shared" si="264"/>
        <v>Non-incentive Class</v>
      </c>
      <c r="S8506">
        <f t="shared" si="265"/>
        <v>1608718</v>
      </c>
    </row>
    <row r="8507" spans="1:19" x14ac:dyDescent="0.8">
      <c r="A8507">
        <v>71152</v>
      </c>
      <c r="B8507">
        <v>6.7190000000000003</v>
      </c>
      <c r="C8507" t="s">
        <v>34</v>
      </c>
      <c r="D8507">
        <v>3</v>
      </c>
      <c r="E8507">
        <v>878141</v>
      </c>
      <c r="F8507">
        <v>2636793</v>
      </c>
      <c r="G8507">
        <v>0</v>
      </c>
      <c r="H8507">
        <v>0</v>
      </c>
      <c r="I8507">
        <v>30210000</v>
      </c>
      <c r="J8507" t="s">
        <v>313</v>
      </c>
      <c r="K8507" t="s">
        <v>19</v>
      </c>
      <c r="L8507" t="s">
        <v>314</v>
      </c>
      <c r="M8507" t="s">
        <v>314</v>
      </c>
      <c r="N8507" t="s">
        <v>314</v>
      </c>
      <c r="O8507" t="s">
        <v>17</v>
      </c>
      <c r="P8507" t="s">
        <v>315</v>
      </c>
      <c r="Q8507" t="s">
        <v>314</v>
      </c>
      <c r="R8507" t="str">
        <f t="shared" si="264"/>
        <v>Incentive Class</v>
      </c>
      <c r="S8507">
        <f t="shared" si="265"/>
        <v>26367930</v>
      </c>
    </row>
    <row r="8508" spans="1:19" x14ac:dyDescent="0.8">
      <c r="A8508">
        <v>71153</v>
      </c>
      <c r="B8508">
        <v>6.6970000000000001</v>
      </c>
      <c r="C8508">
        <v>0</v>
      </c>
      <c r="D8508">
        <v>76</v>
      </c>
      <c r="E8508">
        <v>0</v>
      </c>
      <c r="F8508">
        <v>0</v>
      </c>
      <c r="G8508">
        <v>0</v>
      </c>
      <c r="H8508">
        <v>0</v>
      </c>
      <c r="I8508">
        <v>30210000</v>
      </c>
      <c r="J8508" t="s">
        <v>313</v>
      </c>
      <c r="K8508" t="s">
        <v>19</v>
      </c>
      <c r="L8508" t="s">
        <v>314</v>
      </c>
      <c r="M8508" t="s">
        <v>314</v>
      </c>
      <c r="N8508" t="s">
        <v>314</v>
      </c>
      <c r="O8508" t="s">
        <v>17</v>
      </c>
      <c r="P8508" t="s">
        <v>315</v>
      </c>
      <c r="Q8508" t="s">
        <v>314</v>
      </c>
      <c r="R8508" t="str">
        <f t="shared" si="264"/>
        <v>Non-incentive Class</v>
      </c>
      <c r="S8508">
        <f t="shared" si="265"/>
        <v>0</v>
      </c>
    </row>
    <row r="8509" spans="1:19" x14ac:dyDescent="0.8">
      <c r="A8509">
        <v>71153</v>
      </c>
      <c r="B8509">
        <v>6.6970000000000001</v>
      </c>
      <c r="C8509">
        <v>1</v>
      </c>
      <c r="D8509">
        <v>3</v>
      </c>
      <c r="E8509">
        <v>19333</v>
      </c>
      <c r="F8509">
        <v>58052</v>
      </c>
      <c r="G8509">
        <v>0</v>
      </c>
      <c r="H8509">
        <v>0</v>
      </c>
      <c r="I8509">
        <v>30210000</v>
      </c>
      <c r="J8509" t="s">
        <v>313</v>
      </c>
      <c r="K8509" t="s">
        <v>19</v>
      </c>
      <c r="L8509" t="s">
        <v>314</v>
      </c>
      <c r="M8509" t="s">
        <v>314</v>
      </c>
      <c r="N8509" t="s">
        <v>314</v>
      </c>
      <c r="O8509" t="s">
        <v>17</v>
      </c>
      <c r="P8509" t="s">
        <v>315</v>
      </c>
      <c r="Q8509" t="s">
        <v>314</v>
      </c>
      <c r="R8509" t="str">
        <f t="shared" si="264"/>
        <v>Non-incentive Class</v>
      </c>
      <c r="S8509">
        <f t="shared" si="265"/>
        <v>58052</v>
      </c>
    </row>
    <row r="8510" spans="1:19" x14ac:dyDescent="0.8">
      <c r="A8510">
        <v>71153</v>
      </c>
      <c r="B8510">
        <v>6.6970000000000001</v>
      </c>
      <c r="C8510">
        <v>2</v>
      </c>
      <c r="D8510">
        <v>149</v>
      </c>
      <c r="E8510">
        <v>2514280</v>
      </c>
      <c r="F8510">
        <v>7549615</v>
      </c>
      <c r="G8510">
        <v>1083462</v>
      </c>
      <c r="H8510">
        <v>500000</v>
      </c>
      <c r="I8510">
        <v>30210000</v>
      </c>
      <c r="J8510" t="s">
        <v>313</v>
      </c>
      <c r="K8510" t="s">
        <v>19</v>
      </c>
      <c r="L8510" t="s">
        <v>314</v>
      </c>
      <c r="M8510" t="s">
        <v>314</v>
      </c>
      <c r="N8510" t="s">
        <v>314</v>
      </c>
      <c r="O8510" t="s">
        <v>17</v>
      </c>
      <c r="P8510" t="s">
        <v>315</v>
      </c>
      <c r="Q8510" t="s">
        <v>314</v>
      </c>
      <c r="R8510" t="str">
        <f t="shared" si="264"/>
        <v>Non-incentive Class</v>
      </c>
      <c r="S8510">
        <f t="shared" si="265"/>
        <v>7549615</v>
      </c>
    </row>
    <row r="8511" spans="1:19" x14ac:dyDescent="0.8">
      <c r="A8511">
        <v>71153</v>
      </c>
      <c r="B8511">
        <v>6.6970000000000001</v>
      </c>
      <c r="C8511">
        <v>3</v>
      </c>
      <c r="D8511">
        <v>7</v>
      </c>
      <c r="E8511">
        <v>253499</v>
      </c>
      <c r="F8511">
        <v>761181</v>
      </c>
      <c r="G8511">
        <v>0</v>
      </c>
      <c r="H8511">
        <v>0</v>
      </c>
      <c r="I8511">
        <v>30210000</v>
      </c>
      <c r="J8511" t="s">
        <v>313</v>
      </c>
      <c r="K8511" t="s">
        <v>19</v>
      </c>
      <c r="L8511" t="s">
        <v>314</v>
      </c>
      <c r="M8511" t="s">
        <v>314</v>
      </c>
      <c r="N8511" t="s">
        <v>314</v>
      </c>
      <c r="O8511" t="s">
        <v>17</v>
      </c>
      <c r="P8511" t="s">
        <v>315</v>
      </c>
      <c r="Q8511" t="s">
        <v>314</v>
      </c>
      <c r="R8511" t="str">
        <f t="shared" si="264"/>
        <v>Non-incentive Class</v>
      </c>
      <c r="S8511">
        <f t="shared" si="265"/>
        <v>761181</v>
      </c>
    </row>
    <row r="8512" spans="1:19" x14ac:dyDescent="0.8">
      <c r="A8512">
        <v>71153</v>
      </c>
      <c r="B8512">
        <v>6.6970000000000001</v>
      </c>
      <c r="C8512">
        <v>4</v>
      </c>
      <c r="D8512">
        <v>3</v>
      </c>
      <c r="E8512">
        <v>1942494</v>
      </c>
      <c r="F8512">
        <v>5832727</v>
      </c>
      <c r="G8512">
        <v>0</v>
      </c>
      <c r="H8512">
        <v>0</v>
      </c>
      <c r="I8512">
        <v>30210000</v>
      </c>
      <c r="J8512" t="s">
        <v>313</v>
      </c>
      <c r="K8512" t="s">
        <v>19</v>
      </c>
      <c r="L8512" t="s">
        <v>314</v>
      </c>
      <c r="M8512" t="s">
        <v>314</v>
      </c>
      <c r="N8512" t="s">
        <v>314</v>
      </c>
      <c r="O8512" t="s">
        <v>17</v>
      </c>
      <c r="P8512" t="s">
        <v>315</v>
      </c>
      <c r="Q8512" t="s">
        <v>314</v>
      </c>
      <c r="R8512" t="str">
        <f t="shared" si="264"/>
        <v>Non-incentive Class</v>
      </c>
      <c r="S8512">
        <f t="shared" si="265"/>
        <v>5832727</v>
      </c>
    </row>
    <row r="8513" spans="1:19" x14ac:dyDescent="0.8">
      <c r="A8513">
        <v>71153</v>
      </c>
      <c r="B8513">
        <v>6.6970000000000001</v>
      </c>
      <c r="C8513" t="s">
        <v>23</v>
      </c>
      <c r="D8513">
        <v>7</v>
      </c>
      <c r="E8513">
        <v>268236</v>
      </c>
      <c r="F8513">
        <v>805431</v>
      </c>
      <c r="G8513">
        <v>0</v>
      </c>
      <c r="H8513">
        <v>0</v>
      </c>
      <c r="I8513">
        <v>30210000</v>
      </c>
      <c r="J8513" t="s">
        <v>313</v>
      </c>
      <c r="K8513" t="s">
        <v>19</v>
      </c>
      <c r="L8513" t="s">
        <v>314</v>
      </c>
      <c r="M8513" t="s">
        <v>314</v>
      </c>
      <c r="N8513" t="s">
        <v>314</v>
      </c>
      <c r="O8513" t="s">
        <v>17</v>
      </c>
      <c r="P8513" t="s">
        <v>315</v>
      </c>
      <c r="Q8513" t="s">
        <v>314</v>
      </c>
      <c r="R8513" t="str">
        <f t="shared" si="264"/>
        <v>Non-incentive Class</v>
      </c>
      <c r="S8513">
        <f t="shared" si="265"/>
        <v>805431</v>
      </c>
    </row>
    <row r="8514" spans="1:19" x14ac:dyDescent="0.8">
      <c r="A8514">
        <v>71154</v>
      </c>
      <c r="B8514">
        <v>6.6970000000000001</v>
      </c>
      <c r="C8514">
        <v>0</v>
      </c>
      <c r="D8514">
        <v>106</v>
      </c>
      <c r="E8514">
        <v>0</v>
      </c>
      <c r="F8514">
        <v>0</v>
      </c>
      <c r="G8514">
        <v>0</v>
      </c>
      <c r="H8514">
        <v>0</v>
      </c>
      <c r="I8514">
        <v>30210000</v>
      </c>
      <c r="J8514" t="s">
        <v>313</v>
      </c>
      <c r="K8514" t="s">
        <v>19</v>
      </c>
      <c r="L8514" t="s">
        <v>314</v>
      </c>
      <c r="M8514" t="s">
        <v>314</v>
      </c>
      <c r="N8514" t="s">
        <v>314</v>
      </c>
      <c r="O8514" t="s">
        <v>17</v>
      </c>
      <c r="P8514" t="s">
        <v>315</v>
      </c>
      <c r="Q8514" t="s">
        <v>314</v>
      </c>
      <c r="R8514" t="str">
        <f t="shared" si="264"/>
        <v>Non-incentive Class</v>
      </c>
      <c r="S8514">
        <f t="shared" si="265"/>
        <v>0</v>
      </c>
    </row>
    <row r="8515" spans="1:19" x14ac:dyDescent="0.8">
      <c r="A8515">
        <v>71154</v>
      </c>
      <c r="B8515">
        <v>6.6970000000000001</v>
      </c>
      <c r="C8515">
        <v>1</v>
      </c>
      <c r="D8515">
        <v>22</v>
      </c>
      <c r="E8515">
        <v>131876</v>
      </c>
      <c r="F8515">
        <v>395983</v>
      </c>
      <c r="G8515">
        <v>0</v>
      </c>
      <c r="H8515">
        <v>0</v>
      </c>
      <c r="I8515">
        <v>30210000</v>
      </c>
      <c r="J8515" t="s">
        <v>313</v>
      </c>
      <c r="K8515" t="s">
        <v>19</v>
      </c>
      <c r="L8515" t="s">
        <v>314</v>
      </c>
      <c r="M8515" t="s">
        <v>314</v>
      </c>
      <c r="N8515" t="s">
        <v>314</v>
      </c>
      <c r="O8515" t="s">
        <v>17</v>
      </c>
      <c r="P8515" t="s">
        <v>315</v>
      </c>
      <c r="Q8515" t="s">
        <v>314</v>
      </c>
      <c r="R8515" t="str">
        <f t="shared" ref="R8515:R8578" si="266">IF(COUNTIF(C8515,"6A"),"Incentive Class",IF(COUNTIF(C8515,"6B"),"Incentive Class",IF(COUNTIF(C8515,"6C"),"Incentive Class",IF(COUNTIF(C8515,"7A"),"Incentive Class",IF(COUNTIF(C8515,"7B"),"Incentive Class","Non-incentive Class")))))</f>
        <v>Non-incentive Class</v>
      </c>
      <c r="S8515">
        <f t="shared" ref="S8515:S8578" si="267">IF(R8515="Incentive Class", F8515*10, F8515)</f>
        <v>395983</v>
      </c>
    </row>
    <row r="8516" spans="1:19" x14ac:dyDescent="0.8">
      <c r="A8516">
        <v>71154</v>
      </c>
      <c r="B8516">
        <v>6.6970000000000001</v>
      </c>
      <c r="C8516">
        <v>2</v>
      </c>
      <c r="D8516">
        <v>237</v>
      </c>
      <c r="E8516">
        <v>3857206</v>
      </c>
      <c r="F8516">
        <v>11582029</v>
      </c>
      <c r="G8516">
        <v>644434</v>
      </c>
      <c r="H8516">
        <v>550000</v>
      </c>
      <c r="I8516">
        <v>30210000</v>
      </c>
      <c r="J8516" t="s">
        <v>313</v>
      </c>
      <c r="K8516" t="s">
        <v>19</v>
      </c>
      <c r="L8516" t="s">
        <v>314</v>
      </c>
      <c r="M8516" t="s">
        <v>314</v>
      </c>
      <c r="N8516" t="s">
        <v>314</v>
      </c>
      <c r="O8516" t="s">
        <v>17</v>
      </c>
      <c r="P8516" t="s">
        <v>315</v>
      </c>
      <c r="Q8516" t="s">
        <v>314</v>
      </c>
      <c r="R8516" t="str">
        <f t="shared" si="266"/>
        <v>Non-incentive Class</v>
      </c>
      <c r="S8516">
        <f t="shared" si="267"/>
        <v>11582029</v>
      </c>
    </row>
    <row r="8517" spans="1:19" x14ac:dyDescent="0.8">
      <c r="A8517">
        <v>71154</v>
      </c>
      <c r="B8517">
        <v>6.6970000000000001</v>
      </c>
      <c r="C8517">
        <v>3</v>
      </c>
      <c r="D8517">
        <v>40</v>
      </c>
      <c r="E8517">
        <v>3033527</v>
      </c>
      <c r="F8517">
        <v>9108771</v>
      </c>
      <c r="G8517">
        <v>0</v>
      </c>
      <c r="H8517">
        <v>0</v>
      </c>
      <c r="I8517">
        <v>30210000</v>
      </c>
      <c r="J8517" t="s">
        <v>313</v>
      </c>
      <c r="K8517" t="s">
        <v>19</v>
      </c>
      <c r="L8517" t="s">
        <v>314</v>
      </c>
      <c r="M8517" t="s">
        <v>314</v>
      </c>
      <c r="N8517" t="s">
        <v>314</v>
      </c>
      <c r="O8517" t="s">
        <v>17</v>
      </c>
      <c r="P8517" t="s">
        <v>315</v>
      </c>
      <c r="Q8517" t="s">
        <v>314</v>
      </c>
      <c r="R8517" t="str">
        <f t="shared" si="266"/>
        <v>Non-incentive Class</v>
      </c>
      <c r="S8517">
        <f t="shared" si="267"/>
        <v>9108771</v>
      </c>
    </row>
    <row r="8518" spans="1:19" x14ac:dyDescent="0.8">
      <c r="A8518">
        <v>71154</v>
      </c>
      <c r="B8518">
        <v>6.6970000000000001</v>
      </c>
      <c r="C8518">
        <v>4</v>
      </c>
      <c r="D8518">
        <v>3</v>
      </c>
      <c r="E8518">
        <v>169185</v>
      </c>
      <c r="F8518">
        <v>508012</v>
      </c>
      <c r="G8518">
        <v>0</v>
      </c>
      <c r="H8518">
        <v>0</v>
      </c>
      <c r="I8518">
        <v>30210000</v>
      </c>
      <c r="J8518" t="s">
        <v>313</v>
      </c>
      <c r="K8518" t="s">
        <v>19</v>
      </c>
      <c r="L8518" t="s">
        <v>314</v>
      </c>
      <c r="M8518" t="s">
        <v>314</v>
      </c>
      <c r="N8518" t="s">
        <v>314</v>
      </c>
      <c r="O8518" t="s">
        <v>17</v>
      </c>
      <c r="P8518" t="s">
        <v>315</v>
      </c>
      <c r="Q8518" t="s">
        <v>314</v>
      </c>
      <c r="R8518" t="str">
        <f t="shared" si="266"/>
        <v>Non-incentive Class</v>
      </c>
      <c r="S8518">
        <f t="shared" si="267"/>
        <v>508012</v>
      </c>
    </row>
    <row r="8519" spans="1:19" x14ac:dyDescent="0.8">
      <c r="A8519">
        <v>71154</v>
      </c>
      <c r="B8519">
        <v>6.6970000000000001</v>
      </c>
      <c r="C8519" t="s">
        <v>23</v>
      </c>
      <c r="D8519">
        <v>263</v>
      </c>
      <c r="E8519">
        <v>22712131</v>
      </c>
      <c r="F8519">
        <v>68197722</v>
      </c>
      <c r="G8519">
        <v>0</v>
      </c>
      <c r="H8519">
        <v>0</v>
      </c>
      <c r="I8519">
        <v>30210000</v>
      </c>
      <c r="J8519" t="s">
        <v>313</v>
      </c>
      <c r="K8519" t="s">
        <v>19</v>
      </c>
      <c r="L8519" t="s">
        <v>314</v>
      </c>
      <c r="M8519" t="s">
        <v>314</v>
      </c>
      <c r="N8519" t="s">
        <v>314</v>
      </c>
      <c r="O8519" t="s">
        <v>17</v>
      </c>
      <c r="P8519" t="s">
        <v>315</v>
      </c>
      <c r="Q8519" t="s">
        <v>314</v>
      </c>
      <c r="R8519" t="str">
        <f t="shared" si="266"/>
        <v>Non-incentive Class</v>
      </c>
      <c r="S8519">
        <f t="shared" si="267"/>
        <v>68197722</v>
      </c>
    </row>
    <row r="8520" spans="1:19" x14ac:dyDescent="0.8">
      <c r="A8520">
        <v>71154</v>
      </c>
      <c r="B8520">
        <v>6.6970000000000001</v>
      </c>
      <c r="C8520" t="s">
        <v>30</v>
      </c>
      <c r="D8520">
        <v>19</v>
      </c>
      <c r="E8520">
        <v>711587</v>
      </c>
      <c r="F8520">
        <v>2136683</v>
      </c>
      <c r="G8520">
        <v>0</v>
      </c>
      <c r="H8520">
        <v>0</v>
      </c>
      <c r="I8520">
        <v>30210000</v>
      </c>
      <c r="J8520" t="s">
        <v>313</v>
      </c>
      <c r="K8520" t="s">
        <v>19</v>
      </c>
      <c r="L8520" t="s">
        <v>314</v>
      </c>
      <c r="M8520" t="s">
        <v>314</v>
      </c>
      <c r="N8520" t="s">
        <v>314</v>
      </c>
      <c r="O8520" t="s">
        <v>17</v>
      </c>
      <c r="P8520" t="s">
        <v>315</v>
      </c>
      <c r="Q8520" t="s">
        <v>314</v>
      </c>
      <c r="R8520" t="str">
        <f t="shared" si="266"/>
        <v>Non-incentive Class</v>
      </c>
      <c r="S8520">
        <f t="shared" si="267"/>
        <v>2136683</v>
      </c>
    </row>
    <row r="8521" spans="1:19" x14ac:dyDescent="0.8">
      <c r="A8521">
        <v>71155</v>
      </c>
      <c r="B8521">
        <v>7.641</v>
      </c>
      <c r="C8521" t="s">
        <v>23</v>
      </c>
      <c r="D8521">
        <v>1</v>
      </c>
      <c r="E8521">
        <v>85965</v>
      </c>
      <c r="F8521">
        <v>258127</v>
      </c>
      <c r="G8521">
        <v>0</v>
      </c>
      <c r="H8521">
        <v>0</v>
      </c>
      <c r="I8521">
        <v>30210000</v>
      </c>
      <c r="J8521" t="s">
        <v>313</v>
      </c>
      <c r="K8521" t="s">
        <v>19</v>
      </c>
      <c r="L8521" t="s">
        <v>314</v>
      </c>
      <c r="M8521" t="s">
        <v>314</v>
      </c>
      <c r="N8521" t="s">
        <v>314</v>
      </c>
      <c r="O8521" t="s">
        <v>17</v>
      </c>
      <c r="P8521" t="s">
        <v>315</v>
      </c>
      <c r="Q8521" t="s">
        <v>314</v>
      </c>
      <c r="R8521" t="str">
        <f t="shared" si="266"/>
        <v>Non-incentive Class</v>
      </c>
      <c r="S8521">
        <f t="shared" si="267"/>
        <v>258127</v>
      </c>
    </row>
    <row r="8522" spans="1:19" x14ac:dyDescent="0.8">
      <c r="A8522">
        <v>71156</v>
      </c>
      <c r="B8522">
        <v>6.7009999999999996</v>
      </c>
      <c r="C8522">
        <v>0</v>
      </c>
      <c r="D8522">
        <v>2</v>
      </c>
      <c r="E8522">
        <v>0</v>
      </c>
      <c r="F8522">
        <v>0</v>
      </c>
      <c r="G8522">
        <v>0</v>
      </c>
      <c r="H8522">
        <v>0</v>
      </c>
      <c r="I8522">
        <v>30210000</v>
      </c>
      <c r="J8522" t="s">
        <v>313</v>
      </c>
      <c r="K8522" t="s">
        <v>19</v>
      </c>
      <c r="L8522" t="s">
        <v>314</v>
      </c>
      <c r="M8522" t="s">
        <v>314</v>
      </c>
      <c r="N8522" t="s">
        <v>314</v>
      </c>
      <c r="O8522" t="s">
        <v>17</v>
      </c>
      <c r="P8522" t="s">
        <v>315</v>
      </c>
      <c r="Q8522" t="s">
        <v>314</v>
      </c>
      <c r="R8522" t="str">
        <f t="shared" si="266"/>
        <v>Non-incentive Class</v>
      </c>
      <c r="S8522">
        <f t="shared" si="267"/>
        <v>0</v>
      </c>
    </row>
    <row r="8523" spans="1:19" x14ac:dyDescent="0.8">
      <c r="A8523">
        <v>71156</v>
      </c>
      <c r="B8523">
        <v>6.7009999999999996</v>
      </c>
      <c r="C8523">
        <v>2</v>
      </c>
      <c r="D8523">
        <v>133</v>
      </c>
      <c r="E8523">
        <v>3848533</v>
      </c>
      <c r="F8523">
        <v>11555996</v>
      </c>
      <c r="G8523">
        <v>1162401</v>
      </c>
      <c r="H8523">
        <v>606000</v>
      </c>
      <c r="I8523">
        <v>30210000</v>
      </c>
      <c r="J8523" t="s">
        <v>313</v>
      </c>
      <c r="K8523" t="s">
        <v>19</v>
      </c>
      <c r="L8523" t="s">
        <v>314</v>
      </c>
      <c r="M8523" t="s">
        <v>314</v>
      </c>
      <c r="N8523" t="s">
        <v>314</v>
      </c>
      <c r="O8523" t="s">
        <v>17</v>
      </c>
      <c r="P8523" t="s">
        <v>315</v>
      </c>
      <c r="Q8523" t="s">
        <v>314</v>
      </c>
      <c r="R8523" t="str">
        <f t="shared" si="266"/>
        <v>Non-incentive Class</v>
      </c>
      <c r="S8523">
        <f t="shared" si="267"/>
        <v>11555996</v>
      </c>
    </row>
    <row r="8524" spans="1:19" x14ac:dyDescent="0.8">
      <c r="A8524">
        <v>71156</v>
      </c>
      <c r="B8524">
        <v>6.7009999999999996</v>
      </c>
      <c r="C8524">
        <v>3</v>
      </c>
      <c r="D8524">
        <v>2</v>
      </c>
      <c r="E8524">
        <v>175251</v>
      </c>
      <c r="F8524">
        <v>526226</v>
      </c>
      <c r="G8524">
        <v>0</v>
      </c>
      <c r="H8524">
        <v>0</v>
      </c>
      <c r="I8524">
        <v>30210000</v>
      </c>
      <c r="J8524" t="s">
        <v>313</v>
      </c>
      <c r="K8524" t="s">
        <v>19</v>
      </c>
      <c r="L8524" t="s">
        <v>314</v>
      </c>
      <c r="M8524" t="s">
        <v>314</v>
      </c>
      <c r="N8524" t="s">
        <v>314</v>
      </c>
      <c r="O8524" t="s">
        <v>17</v>
      </c>
      <c r="P8524" t="s">
        <v>315</v>
      </c>
      <c r="Q8524" t="s">
        <v>314</v>
      </c>
      <c r="R8524" t="str">
        <f t="shared" si="266"/>
        <v>Non-incentive Class</v>
      </c>
      <c r="S8524">
        <f t="shared" si="267"/>
        <v>526226</v>
      </c>
    </row>
    <row r="8525" spans="1:19" x14ac:dyDescent="0.8">
      <c r="A8525">
        <v>71156</v>
      </c>
      <c r="B8525">
        <v>6.7009999999999996</v>
      </c>
      <c r="C8525" t="s">
        <v>23</v>
      </c>
      <c r="D8525">
        <v>5</v>
      </c>
      <c r="E8525">
        <v>596949</v>
      </c>
      <c r="F8525">
        <v>1792458</v>
      </c>
      <c r="G8525">
        <v>0</v>
      </c>
      <c r="H8525">
        <v>0</v>
      </c>
      <c r="I8525">
        <v>30210000</v>
      </c>
      <c r="J8525" t="s">
        <v>313</v>
      </c>
      <c r="K8525" t="s">
        <v>19</v>
      </c>
      <c r="L8525" t="s">
        <v>314</v>
      </c>
      <c r="M8525" t="s">
        <v>314</v>
      </c>
      <c r="N8525" t="s">
        <v>314</v>
      </c>
      <c r="O8525" t="s">
        <v>17</v>
      </c>
      <c r="P8525" t="s">
        <v>315</v>
      </c>
      <c r="Q8525" t="s">
        <v>314</v>
      </c>
      <c r="R8525" t="str">
        <f t="shared" si="266"/>
        <v>Non-incentive Class</v>
      </c>
      <c r="S8525">
        <f t="shared" si="267"/>
        <v>1792458</v>
      </c>
    </row>
    <row r="8526" spans="1:19" x14ac:dyDescent="0.8">
      <c r="A8526">
        <v>71157</v>
      </c>
      <c r="B8526">
        <v>6.99</v>
      </c>
      <c r="C8526">
        <v>0</v>
      </c>
      <c r="D8526">
        <v>6</v>
      </c>
      <c r="E8526">
        <v>0</v>
      </c>
      <c r="F8526">
        <v>0</v>
      </c>
      <c r="G8526">
        <v>0</v>
      </c>
      <c r="H8526">
        <v>0</v>
      </c>
      <c r="I8526">
        <v>30210000</v>
      </c>
      <c r="J8526" t="s">
        <v>313</v>
      </c>
      <c r="K8526" t="s">
        <v>19</v>
      </c>
      <c r="L8526" t="s">
        <v>314</v>
      </c>
      <c r="M8526" t="s">
        <v>314</v>
      </c>
      <c r="N8526" t="s">
        <v>314</v>
      </c>
      <c r="O8526" t="s">
        <v>17</v>
      </c>
      <c r="P8526" t="s">
        <v>315</v>
      </c>
      <c r="Q8526" t="s">
        <v>314</v>
      </c>
      <c r="R8526" t="str">
        <f t="shared" si="266"/>
        <v>Non-incentive Class</v>
      </c>
      <c r="S8526">
        <f t="shared" si="267"/>
        <v>0</v>
      </c>
    </row>
    <row r="8527" spans="1:19" x14ac:dyDescent="0.8">
      <c r="A8527">
        <v>71157</v>
      </c>
      <c r="B8527">
        <v>6.99</v>
      </c>
      <c r="C8527">
        <v>2</v>
      </c>
      <c r="D8527">
        <v>39</v>
      </c>
      <c r="E8527">
        <v>1156881</v>
      </c>
      <c r="F8527">
        <v>3473762</v>
      </c>
      <c r="G8527">
        <v>90000</v>
      </c>
      <c r="H8527">
        <v>90000</v>
      </c>
      <c r="I8527">
        <v>30210000</v>
      </c>
      <c r="J8527" t="s">
        <v>313</v>
      </c>
      <c r="K8527" t="s">
        <v>19</v>
      </c>
      <c r="L8527" t="s">
        <v>314</v>
      </c>
      <c r="M8527" t="s">
        <v>314</v>
      </c>
      <c r="N8527" t="s">
        <v>314</v>
      </c>
      <c r="O8527" t="s">
        <v>17</v>
      </c>
      <c r="P8527" t="s">
        <v>315</v>
      </c>
      <c r="Q8527" t="s">
        <v>314</v>
      </c>
      <c r="R8527" t="str">
        <f t="shared" si="266"/>
        <v>Non-incentive Class</v>
      </c>
      <c r="S8527">
        <f t="shared" si="267"/>
        <v>3473762</v>
      </c>
    </row>
    <row r="8528" spans="1:19" x14ac:dyDescent="0.8">
      <c r="A8528">
        <v>71157</v>
      </c>
      <c r="B8528">
        <v>6.99</v>
      </c>
      <c r="C8528">
        <v>3</v>
      </c>
      <c r="D8528">
        <v>6</v>
      </c>
      <c r="E8528">
        <v>1150545</v>
      </c>
      <c r="F8528">
        <v>3454742</v>
      </c>
      <c r="G8528">
        <v>0</v>
      </c>
      <c r="H8528">
        <v>0</v>
      </c>
      <c r="I8528">
        <v>30210000</v>
      </c>
      <c r="J8528" t="s">
        <v>313</v>
      </c>
      <c r="K8528" t="s">
        <v>19</v>
      </c>
      <c r="L8528" t="s">
        <v>314</v>
      </c>
      <c r="M8528" t="s">
        <v>314</v>
      </c>
      <c r="N8528" t="s">
        <v>314</v>
      </c>
      <c r="O8528" t="s">
        <v>17</v>
      </c>
      <c r="P8528" t="s">
        <v>315</v>
      </c>
      <c r="Q8528" t="s">
        <v>314</v>
      </c>
      <c r="R8528" t="str">
        <f t="shared" si="266"/>
        <v>Non-incentive Class</v>
      </c>
      <c r="S8528">
        <f t="shared" si="267"/>
        <v>3454742</v>
      </c>
    </row>
    <row r="8529" spans="1:19" x14ac:dyDescent="0.8">
      <c r="A8529">
        <v>71157</v>
      </c>
      <c r="B8529">
        <v>6.99</v>
      </c>
      <c r="C8529" t="s">
        <v>23</v>
      </c>
      <c r="D8529">
        <v>8</v>
      </c>
      <c r="E8529">
        <v>7909657</v>
      </c>
      <c r="F8529">
        <v>23750327</v>
      </c>
      <c r="G8529">
        <v>0</v>
      </c>
      <c r="H8529">
        <v>0</v>
      </c>
      <c r="I8529">
        <v>30210000</v>
      </c>
      <c r="J8529" t="s">
        <v>313</v>
      </c>
      <c r="K8529" t="s">
        <v>19</v>
      </c>
      <c r="L8529" t="s">
        <v>314</v>
      </c>
      <c r="M8529" t="s">
        <v>314</v>
      </c>
      <c r="N8529" t="s">
        <v>314</v>
      </c>
      <c r="O8529" t="s">
        <v>17</v>
      </c>
      <c r="P8529" t="s">
        <v>315</v>
      </c>
      <c r="Q8529" t="s">
        <v>314</v>
      </c>
      <c r="R8529" t="str">
        <f t="shared" si="266"/>
        <v>Non-incentive Class</v>
      </c>
      <c r="S8529">
        <f t="shared" si="267"/>
        <v>23750327</v>
      </c>
    </row>
    <row r="8530" spans="1:19" x14ac:dyDescent="0.8">
      <c r="A8530">
        <v>71158</v>
      </c>
      <c r="B8530">
        <v>6.99</v>
      </c>
      <c r="C8530">
        <v>0</v>
      </c>
      <c r="D8530">
        <v>22</v>
      </c>
      <c r="E8530">
        <v>0</v>
      </c>
      <c r="F8530">
        <v>0</v>
      </c>
      <c r="G8530">
        <v>0</v>
      </c>
      <c r="H8530">
        <v>0</v>
      </c>
      <c r="I8530">
        <v>30210000</v>
      </c>
      <c r="J8530" t="s">
        <v>313</v>
      </c>
      <c r="K8530" t="s">
        <v>19</v>
      </c>
      <c r="L8530" t="s">
        <v>314</v>
      </c>
      <c r="M8530" t="s">
        <v>314</v>
      </c>
      <c r="N8530" t="s">
        <v>314</v>
      </c>
      <c r="O8530" t="s">
        <v>17</v>
      </c>
      <c r="P8530" t="s">
        <v>315</v>
      </c>
      <c r="Q8530" t="s">
        <v>314</v>
      </c>
      <c r="R8530" t="str">
        <f t="shared" si="266"/>
        <v>Non-incentive Class</v>
      </c>
      <c r="S8530">
        <f t="shared" si="267"/>
        <v>0</v>
      </c>
    </row>
    <row r="8531" spans="1:19" x14ac:dyDescent="0.8">
      <c r="A8531">
        <v>71158</v>
      </c>
      <c r="B8531">
        <v>6.99</v>
      </c>
      <c r="C8531">
        <v>1</v>
      </c>
      <c r="D8531">
        <v>4</v>
      </c>
      <c r="E8531">
        <v>71204</v>
      </c>
      <c r="F8531">
        <v>213803</v>
      </c>
      <c r="G8531">
        <v>0</v>
      </c>
      <c r="H8531">
        <v>0</v>
      </c>
      <c r="I8531">
        <v>30210000</v>
      </c>
      <c r="J8531" t="s">
        <v>313</v>
      </c>
      <c r="K8531" t="s">
        <v>19</v>
      </c>
      <c r="L8531" t="s">
        <v>314</v>
      </c>
      <c r="M8531" t="s">
        <v>314</v>
      </c>
      <c r="N8531" t="s">
        <v>314</v>
      </c>
      <c r="O8531" t="s">
        <v>17</v>
      </c>
      <c r="P8531" t="s">
        <v>315</v>
      </c>
      <c r="Q8531" t="s">
        <v>314</v>
      </c>
      <c r="R8531" t="str">
        <f t="shared" si="266"/>
        <v>Non-incentive Class</v>
      </c>
      <c r="S8531">
        <f t="shared" si="267"/>
        <v>213803</v>
      </c>
    </row>
    <row r="8532" spans="1:19" x14ac:dyDescent="0.8">
      <c r="A8532">
        <v>71158</v>
      </c>
      <c r="B8532">
        <v>6.99</v>
      </c>
      <c r="C8532">
        <v>2</v>
      </c>
      <c r="D8532">
        <v>500</v>
      </c>
      <c r="E8532">
        <v>14287502</v>
      </c>
      <c r="F8532">
        <v>42901082</v>
      </c>
      <c r="G8532">
        <v>2845461</v>
      </c>
      <c r="H8532">
        <v>1863222</v>
      </c>
      <c r="I8532">
        <v>30210000</v>
      </c>
      <c r="J8532" t="s">
        <v>313</v>
      </c>
      <c r="K8532" t="s">
        <v>19</v>
      </c>
      <c r="L8532" t="s">
        <v>314</v>
      </c>
      <c r="M8532" t="s">
        <v>314</v>
      </c>
      <c r="N8532" t="s">
        <v>314</v>
      </c>
      <c r="O8532" t="s">
        <v>17</v>
      </c>
      <c r="P8532" t="s">
        <v>315</v>
      </c>
      <c r="Q8532" t="s">
        <v>314</v>
      </c>
      <c r="R8532" t="str">
        <f t="shared" si="266"/>
        <v>Non-incentive Class</v>
      </c>
      <c r="S8532">
        <f t="shared" si="267"/>
        <v>42901082</v>
      </c>
    </row>
    <row r="8533" spans="1:19" x14ac:dyDescent="0.8">
      <c r="A8533">
        <v>71158</v>
      </c>
      <c r="B8533">
        <v>6.99</v>
      </c>
      <c r="C8533">
        <v>3</v>
      </c>
      <c r="D8533">
        <v>23</v>
      </c>
      <c r="E8533">
        <v>4003166</v>
      </c>
      <c r="F8533">
        <v>12020307</v>
      </c>
      <c r="G8533">
        <v>0</v>
      </c>
      <c r="H8533">
        <v>0</v>
      </c>
      <c r="I8533">
        <v>30210000</v>
      </c>
      <c r="J8533" t="s">
        <v>313</v>
      </c>
      <c r="K8533" t="s">
        <v>19</v>
      </c>
      <c r="L8533" t="s">
        <v>314</v>
      </c>
      <c r="M8533" t="s">
        <v>314</v>
      </c>
      <c r="N8533" t="s">
        <v>314</v>
      </c>
      <c r="O8533" t="s">
        <v>17</v>
      </c>
      <c r="P8533" t="s">
        <v>315</v>
      </c>
      <c r="Q8533" t="s">
        <v>314</v>
      </c>
      <c r="R8533" t="str">
        <f t="shared" si="266"/>
        <v>Non-incentive Class</v>
      </c>
      <c r="S8533">
        <f t="shared" si="267"/>
        <v>12020307</v>
      </c>
    </row>
    <row r="8534" spans="1:19" x14ac:dyDescent="0.8">
      <c r="A8534">
        <v>71158</v>
      </c>
      <c r="B8534">
        <v>6.99</v>
      </c>
      <c r="C8534" t="s">
        <v>23</v>
      </c>
      <c r="D8534">
        <v>141</v>
      </c>
      <c r="E8534">
        <v>10772898</v>
      </c>
      <c r="F8534">
        <v>32347783</v>
      </c>
      <c r="G8534">
        <v>0</v>
      </c>
      <c r="H8534">
        <v>0</v>
      </c>
      <c r="I8534">
        <v>30210000</v>
      </c>
      <c r="J8534" t="s">
        <v>313</v>
      </c>
      <c r="K8534" t="s">
        <v>19</v>
      </c>
      <c r="L8534" t="s">
        <v>314</v>
      </c>
      <c r="M8534" t="s">
        <v>314</v>
      </c>
      <c r="N8534" t="s">
        <v>314</v>
      </c>
      <c r="O8534" t="s">
        <v>17</v>
      </c>
      <c r="P8534" t="s">
        <v>315</v>
      </c>
      <c r="Q8534" t="s">
        <v>314</v>
      </c>
      <c r="R8534" t="str">
        <f t="shared" si="266"/>
        <v>Non-incentive Class</v>
      </c>
      <c r="S8534">
        <f t="shared" si="267"/>
        <v>32347783</v>
      </c>
    </row>
    <row r="8535" spans="1:19" x14ac:dyDescent="0.8">
      <c r="A8535">
        <v>71158</v>
      </c>
      <c r="B8535">
        <v>6.99</v>
      </c>
      <c r="C8535" t="s">
        <v>30</v>
      </c>
      <c r="D8535">
        <v>4</v>
      </c>
      <c r="E8535">
        <v>268037</v>
      </c>
      <c r="F8535">
        <v>804834</v>
      </c>
      <c r="G8535">
        <v>0</v>
      </c>
      <c r="H8535">
        <v>0</v>
      </c>
      <c r="I8535">
        <v>30210000</v>
      </c>
      <c r="J8535" t="s">
        <v>313</v>
      </c>
      <c r="K8535" t="s">
        <v>19</v>
      </c>
      <c r="L8535" t="s">
        <v>314</v>
      </c>
      <c r="M8535" t="s">
        <v>314</v>
      </c>
      <c r="N8535" t="s">
        <v>314</v>
      </c>
      <c r="O8535" t="s">
        <v>17</v>
      </c>
      <c r="P8535" t="s">
        <v>315</v>
      </c>
      <c r="Q8535" t="s">
        <v>314</v>
      </c>
      <c r="R8535" t="str">
        <f t="shared" si="266"/>
        <v>Non-incentive Class</v>
      </c>
      <c r="S8535">
        <f t="shared" si="267"/>
        <v>804834</v>
      </c>
    </row>
    <row r="8536" spans="1:19" x14ac:dyDescent="0.8">
      <c r="A8536">
        <v>71159</v>
      </c>
      <c r="B8536">
        <v>6.6970000000000001</v>
      </c>
      <c r="C8536">
        <v>0</v>
      </c>
      <c r="D8536">
        <v>6</v>
      </c>
      <c r="E8536">
        <v>0</v>
      </c>
      <c r="F8536">
        <v>0</v>
      </c>
      <c r="G8536">
        <v>0</v>
      </c>
      <c r="H8536">
        <v>0</v>
      </c>
      <c r="I8536">
        <v>30210000</v>
      </c>
      <c r="J8536" t="s">
        <v>313</v>
      </c>
      <c r="K8536" t="s">
        <v>19</v>
      </c>
      <c r="L8536" t="s">
        <v>314</v>
      </c>
      <c r="M8536" t="s">
        <v>314</v>
      </c>
      <c r="N8536" t="s">
        <v>314</v>
      </c>
      <c r="O8536" t="s">
        <v>17</v>
      </c>
      <c r="P8536" t="s">
        <v>315</v>
      </c>
      <c r="Q8536" t="s">
        <v>314</v>
      </c>
      <c r="R8536" t="str">
        <f t="shared" si="266"/>
        <v>Non-incentive Class</v>
      </c>
      <c r="S8536">
        <f t="shared" si="267"/>
        <v>0</v>
      </c>
    </row>
    <row r="8537" spans="1:19" x14ac:dyDescent="0.8">
      <c r="A8537">
        <v>71159</v>
      </c>
      <c r="B8537">
        <v>6.6970000000000001</v>
      </c>
      <c r="C8537">
        <v>1</v>
      </c>
      <c r="D8537">
        <v>1</v>
      </c>
      <c r="E8537">
        <v>41311</v>
      </c>
      <c r="F8537">
        <v>124045</v>
      </c>
      <c r="G8537">
        <v>0</v>
      </c>
      <c r="H8537">
        <v>0</v>
      </c>
      <c r="I8537">
        <v>30210000</v>
      </c>
      <c r="J8537" t="s">
        <v>313</v>
      </c>
      <c r="K8537" t="s">
        <v>19</v>
      </c>
      <c r="L8537" t="s">
        <v>314</v>
      </c>
      <c r="M8537" t="s">
        <v>314</v>
      </c>
      <c r="N8537" t="s">
        <v>314</v>
      </c>
      <c r="O8537" t="s">
        <v>17</v>
      </c>
      <c r="P8537" t="s">
        <v>315</v>
      </c>
      <c r="Q8537" t="s">
        <v>314</v>
      </c>
      <c r="R8537" t="str">
        <f t="shared" si="266"/>
        <v>Non-incentive Class</v>
      </c>
      <c r="S8537">
        <f t="shared" si="267"/>
        <v>124045</v>
      </c>
    </row>
    <row r="8538" spans="1:19" x14ac:dyDescent="0.8">
      <c r="A8538">
        <v>71159</v>
      </c>
      <c r="B8538">
        <v>6.6970000000000001</v>
      </c>
      <c r="C8538">
        <v>2</v>
      </c>
      <c r="D8538">
        <v>1</v>
      </c>
      <c r="E8538">
        <v>37000</v>
      </c>
      <c r="F8538">
        <v>111100</v>
      </c>
      <c r="G8538">
        <v>10000</v>
      </c>
      <c r="H8538">
        <v>10000</v>
      </c>
      <c r="I8538">
        <v>30210000</v>
      </c>
      <c r="J8538" t="s">
        <v>313</v>
      </c>
      <c r="K8538" t="s">
        <v>19</v>
      </c>
      <c r="L8538" t="s">
        <v>314</v>
      </c>
      <c r="M8538" t="s">
        <v>314</v>
      </c>
      <c r="N8538" t="s">
        <v>314</v>
      </c>
      <c r="O8538" t="s">
        <v>17</v>
      </c>
      <c r="P8538" t="s">
        <v>315</v>
      </c>
      <c r="Q8538" t="s">
        <v>314</v>
      </c>
      <c r="R8538" t="str">
        <f t="shared" si="266"/>
        <v>Non-incentive Class</v>
      </c>
      <c r="S8538">
        <f t="shared" si="267"/>
        <v>111100</v>
      </c>
    </row>
    <row r="8539" spans="1:19" x14ac:dyDescent="0.8">
      <c r="A8539">
        <v>71159</v>
      </c>
      <c r="B8539">
        <v>6.6970000000000001</v>
      </c>
      <c r="C8539" t="s">
        <v>23</v>
      </c>
      <c r="D8539">
        <v>11</v>
      </c>
      <c r="E8539">
        <v>780143</v>
      </c>
      <c r="F8539">
        <v>2342534</v>
      </c>
      <c r="G8539">
        <v>0</v>
      </c>
      <c r="H8539">
        <v>0</v>
      </c>
      <c r="I8539">
        <v>30210000</v>
      </c>
      <c r="J8539" t="s">
        <v>313</v>
      </c>
      <c r="K8539" t="s">
        <v>19</v>
      </c>
      <c r="L8539" t="s">
        <v>314</v>
      </c>
      <c r="M8539" t="s">
        <v>314</v>
      </c>
      <c r="N8539" t="s">
        <v>314</v>
      </c>
      <c r="O8539" t="s">
        <v>17</v>
      </c>
      <c r="P8539" t="s">
        <v>315</v>
      </c>
      <c r="Q8539" t="s">
        <v>314</v>
      </c>
      <c r="R8539" t="str">
        <f t="shared" si="266"/>
        <v>Non-incentive Class</v>
      </c>
      <c r="S8539">
        <f t="shared" si="267"/>
        <v>2342534</v>
      </c>
    </row>
    <row r="8540" spans="1:19" x14ac:dyDescent="0.8">
      <c r="A8540">
        <v>71160</v>
      </c>
      <c r="B8540">
        <v>6.7009999999999996</v>
      </c>
      <c r="C8540">
        <v>2</v>
      </c>
      <c r="D8540">
        <v>3</v>
      </c>
      <c r="E8540">
        <v>129999</v>
      </c>
      <c r="F8540">
        <v>390348</v>
      </c>
      <c r="G8540">
        <v>10000</v>
      </c>
      <c r="H8540">
        <v>10000</v>
      </c>
      <c r="I8540">
        <v>30210000</v>
      </c>
      <c r="J8540" t="s">
        <v>313</v>
      </c>
      <c r="K8540" t="s">
        <v>19</v>
      </c>
      <c r="L8540" t="s">
        <v>314</v>
      </c>
      <c r="M8540" t="s">
        <v>314</v>
      </c>
      <c r="N8540" t="s">
        <v>314</v>
      </c>
      <c r="O8540" t="s">
        <v>17</v>
      </c>
      <c r="P8540" t="s">
        <v>315</v>
      </c>
      <c r="Q8540" t="s">
        <v>314</v>
      </c>
      <c r="R8540" t="str">
        <f t="shared" si="266"/>
        <v>Non-incentive Class</v>
      </c>
      <c r="S8540">
        <f t="shared" si="267"/>
        <v>390348</v>
      </c>
    </row>
    <row r="8541" spans="1:19" x14ac:dyDescent="0.8">
      <c r="A8541">
        <v>71160</v>
      </c>
      <c r="B8541">
        <v>6.7009999999999996</v>
      </c>
      <c r="C8541" t="s">
        <v>23</v>
      </c>
      <c r="D8541">
        <v>1</v>
      </c>
      <c r="E8541">
        <v>33187</v>
      </c>
      <c r="F8541">
        <v>99651</v>
      </c>
      <c r="G8541">
        <v>0</v>
      </c>
      <c r="H8541">
        <v>0</v>
      </c>
      <c r="I8541">
        <v>30210000</v>
      </c>
      <c r="J8541" t="s">
        <v>313</v>
      </c>
      <c r="K8541" t="s">
        <v>19</v>
      </c>
      <c r="L8541" t="s">
        <v>314</v>
      </c>
      <c r="M8541" t="s">
        <v>314</v>
      </c>
      <c r="N8541" t="s">
        <v>314</v>
      </c>
      <c r="O8541" t="s">
        <v>17</v>
      </c>
      <c r="P8541" t="s">
        <v>315</v>
      </c>
      <c r="Q8541" t="s">
        <v>314</v>
      </c>
      <c r="R8541" t="str">
        <f t="shared" si="266"/>
        <v>Non-incentive Class</v>
      </c>
      <c r="S8541">
        <f t="shared" si="267"/>
        <v>99651</v>
      </c>
    </row>
    <row r="8542" spans="1:19" x14ac:dyDescent="0.8">
      <c r="A8542">
        <v>71161</v>
      </c>
      <c r="B8542">
        <v>6.7190000000000003</v>
      </c>
      <c r="C8542">
        <v>0</v>
      </c>
      <c r="D8542">
        <v>20</v>
      </c>
      <c r="E8542">
        <v>0</v>
      </c>
      <c r="F8542">
        <v>0</v>
      </c>
      <c r="G8542">
        <v>0</v>
      </c>
      <c r="H8542">
        <v>0</v>
      </c>
      <c r="I8542">
        <v>30210000</v>
      </c>
      <c r="J8542" t="s">
        <v>313</v>
      </c>
      <c r="K8542" t="s">
        <v>19</v>
      </c>
      <c r="L8542" t="s">
        <v>314</v>
      </c>
      <c r="M8542" t="s">
        <v>314</v>
      </c>
      <c r="N8542" t="s">
        <v>314</v>
      </c>
      <c r="O8542" t="s">
        <v>17</v>
      </c>
      <c r="P8542" t="s">
        <v>315</v>
      </c>
      <c r="Q8542" t="s">
        <v>314</v>
      </c>
      <c r="R8542" t="str">
        <f t="shared" si="266"/>
        <v>Non-incentive Class</v>
      </c>
      <c r="S8542">
        <f t="shared" si="267"/>
        <v>0</v>
      </c>
    </row>
    <row r="8543" spans="1:19" x14ac:dyDescent="0.8">
      <c r="A8543">
        <v>71161</v>
      </c>
      <c r="B8543">
        <v>6.7190000000000003</v>
      </c>
      <c r="C8543">
        <v>1</v>
      </c>
      <c r="D8543">
        <v>2</v>
      </c>
      <c r="E8543">
        <v>2220</v>
      </c>
      <c r="F8543">
        <v>6666</v>
      </c>
      <c r="G8543">
        <v>0</v>
      </c>
      <c r="H8543">
        <v>0</v>
      </c>
      <c r="I8543">
        <v>30210000</v>
      </c>
      <c r="J8543" t="s">
        <v>313</v>
      </c>
      <c r="K8543" t="s">
        <v>19</v>
      </c>
      <c r="L8543" t="s">
        <v>314</v>
      </c>
      <c r="M8543" t="s">
        <v>314</v>
      </c>
      <c r="N8543" t="s">
        <v>314</v>
      </c>
      <c r="O8543" t="s">
        <v>17</v>
      </c>
      <c r="P8543" t="s">
        <v>315</v>
      </c>
      <c r="Q8543" t="s">
        <v>314</v>
      </c>
      <c r="R8543" t="str">
        <f t="shared" si="266"/>
        <v>Non-incentive Class</v>
      </c>
      <c r="S8543">
        <f t="shared" si="267"/>
        <v>6666</v>
      </c>
    </row>
    <row r="8544" spans="1:19" x14ac:dyDescent="0.8">
      <c r="A8544">
        <v>71161</v>
      </c>
      <c r="B8544">
        <v>6.7190000000000003</v>
      </c>
      <c r="C8544">
        <v>2</v>
      </c>
      <c r="D8544">
        <v>36</v>
      </c>
      <c r="E8544">
        <v>1079688</v>
      </c>
      <c r="F8544">
        <v>3241977</v>
      </c>
      <c r="G8544">
        <v>384128</v>
      </c>
      <c r="H8544">
        <v>180000</v>
      </c>
      <c r="I8544">
        <v>30210000</v>
      </c>
      <c r="J8544" t="s">
        <v>313</v>
      </c>
      <c r="K8544" t="s">
        <v>19</v>
      </c>
      <c r="L8544" t="s">
        <v>314</v>
      </c>
      <c r="M8544" t="s">
        <v>314</v>
      </c>
      <c r="N8544" t="s">
        <v>314</v>
      </c>
      <c r="O8544" t="s">
        <v>17</v>
      </c>
      <c r="P8544" t="s">
        <v>315</v>
      </c>
      <c r="Q8544" t="s">
        <v>314</v>
      </c>
      <c r="R8544" t="str">
        <f t="shared" si="266"/>
        <v>Non-incentive Class</v>
      </c>
      <c r="S8544">
        <f t="shared" si="267"/>
        <v>3241977</v>
      </c>
    </row>
    <row r="8545" spans="1:19" x14ac:dyDescent="0.8">
      <c r="A8545">
        <v>71161</v>
      </c>
      <c r="B8545">
        <v>6.7190000000000003</v>
      </c>
      <c r="C8545">
        <v>3</v>
      </c>
      <c r="D8545">
        <v>3</v>
      </c>
      <c r="E8545">
        <v>362913</v>
      </c>
      <c r="F8545">
        <v>1089718</v>
      </c>
      <c r="G8545">
        <v>0</v>
      </c>
      <c r="H8545">
        <v>0</v>
      </c>
      <c r="I8545">
        <v>30210000</v>
      </c>
      <c r="J8545" t="s">
        <v>313</v>
      </c>
      <c r="K8545" t="s">
        <v>19</v>
      </c>
      <c r="L8545" t="s">
        <v>314</v>
      </c>
      <c r="M8545" t="s">
        <v>314</v>
      </c>
      <c r="N8545" t="s">
        <v>314</v>
      </c>
      <c r="O8545" t="s">
        <v>17</v>
      </c>
      <c r="P8545" t="s">
        <v>315</v>
      </c>
      <c r="Q8545" t="s">
        <v>314</v>
      </c>
      <c r="R8545" t="str">
        <f t="shared" si="266"/>
        <v>Non-incentive Class</v>
      </c>
      <c r="S8545">
        <f t="shared" si="267"/>
        <v>1089718</v>
      </c>
    </row>
    <row r="8546" spans="1:19" x14ac:dyDescent="0.8">
      <c r="A8546">
        <v>71161</v>
      </c>
      <c r="B8546">
        <v>6.7190000000000003</v>
      </c>
      <c r="C8546" t="s">
        <v>23</v>
      </c>
      <c r="D8546">
        <v>51</v>
      </c>
      <c r="E8546">
        <v>12343692</v>
      </c>
      <c r="F8546">
        <v>37064408</v>
      </c>
      <c r="G8546">
        <v>0</v>
      </c>
      <c r="H8546">
        <v>0</v>
      </c>
      <c r="I8546">
        <v>30210000</v>
      </c>
      <c r="J8546" t="s">
        <v>313</v>
      </c>
      <c r="K8546" t="s">
        <v>19</v>
      </c>
      <c r="L8546" t="s">
        <v>314</v>
      </c>
      <c r="M8546" t="s">
        <v>314</v>
      </c>
      <c r="N8546" t="s">
        <v>314</v>
      </c>
      <c r="O8546" t="s">
        <v>17</v>
      </c>
      <c r="P8546" t="s">
        <v>315</v>
      </c>
      <c r="Q8546" t="s">
        <v>314</v>
      </c>
      <c r="R8546" t="str">
        <f t="shared" si="266"/>
        <v>Non-incentive Class</v>
      </c>
      <c r="S8546">
        <f t="shared" si="267"/>
        <v>37064408</v>
      </c>
    </row>
    <row r="8547" spans="1:19" x14ac:dyDescent="0.8">
      <c r="A8547">
        <v>71161</v>
      </c>
      <c r="B8547">
        <v>6.7190000000000003</v>
      </c>
      <c r="C8547" t="s">
        <v>30</v>
      </c>
      <c r="D8547">
        <v>31</v>
      </c>
      <c r="E8547">
        <v>2974363</v>
      </c>
      <c r="F8547">
        <v>8931123</v>
      </c>
      <c r="G8547">
        <v>0</v>
      </c>
      <c r="H8547">
        <v>0</v>
      </c>
      <c r="I8547">
        <v>30210000</v>
      </c>
      <c r="J8547" t="s">
        <v>313</v>
      </c>
      <c r="K8547" t="s">
        <v>19</v>
      </c>
      <c r="L8547" t="s">
        <v>314</v>
      </c>
      <c r="M8547" t="s">
        <v>314</v>
      </c>
      <c r="N8547" t="s">
        <v>314</v>
      </c>
      <c r="O8547" t="s">
        <v>17</v>
      </c>
      <c r="P8547" t="s">
        <v>315</v>
      </c>
      <c r="Q8547" t="s">
        <v>314</v>
      </c>
      <c r="R8547" t="str">
        <f t="shared" si="266"/>
        <v>Non-incentive Class</v>
      </c>
      <c r="S8547">
        <f t="shared" si="267"/>
        <v>8931123</v>
      </c>
    </row>
    <row r="8548" spans="1:19" x14ac:dyDescent="0.8">
      <c r="A8548">
        <v>71162</v>
      </c>
      <c r="B8548">
        <v>6.7190000000000003</v>
      </c>
      <c r="C8548">
        <v>0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30210000</v>
      </c>
      <c r="J8548" t="s">
        <v>313</v>
      </c>
      <c r="K8548" t="s">
        <v>19</v>
      </c>
      <c r="L8548" t="s">
        <v>314</v>
      </c>
      <c r="M8548" t="s">
        <v>314</v>
      </c>
      <c r="N8548" t="s">
        <v>314</v>
      </c>
      <c r="O8548" t="s">
        <v>17</v>
      </c>
      <c r="P8548" t="s">
        <v>315</v>
      </c>
      <c r="Q8548" t="s">
        <v>314</v>
      </c>
      <c r="R8548" t="str">
        <f t="shared" si="266"/>
        <v>Non-incentive Class</v>
      </c>
      <c r="S8548">
        <f t="shared" si="267"/>
        <v>0</v>
      </c>
    </row>
    <row r="8549" spans="1:19" x14ac:dyDescent="0.8">
      <c r="A8549">
        <v>71163</v>
      </c>
      <c r="B8549">
        <v>6.7190000000000003</v>
      </c>
      <c r="C8549">
        <v>0</v>
      </c>
      <c r="D8549">
        <v>712</v>
      </c>
      <c r="E8549">
        <v>0</v>
      </c>
      <c r="F8549">
        <v>0</v>
      </c>
      <c r="G8549">
        <v>0</v>
      </c>
      <c r="H8549">
        <v>0</v>
      </c>
      <c r="I8549">
        <v>30210000</v>
      </c>
      <c r="J8549" t="s">
        <v>313</v>
      </c>
      <c r="K8549" t="s">
        <v>19</v>
      </c>
      <c r="L8549" t="s">
        <v>314</v>
      </c>
      <c r="M8549" t="s">
        <v>314</v>
      </c>
      <c r="N8549" t="s">
        <v>314</v>
      </c>
      <c r="O8549" t="s">
        <v>17</v>
      </c>
      <c r="P8549" t="s">
        <v>315</v>
      </c>
      <c r="Q8549" t="s">
        <v>314</v>
      </c>
      <c r="R8549" t="str">
        <f t="shared" si="266"/>
        <v>Non-incentive Class</v>
      </c>
      <c r="S8549">
        <f t="shared" si="267"/>
        <v>0</v>
      </c>
    </row>
    <row r="8550" spans="1:19" x14ac:dyDescent="0.8">
      <c r="A8550">
        <v>71163</v>
      </c>
      <c r="B8550">
        <v>6.7190000000000003</v>
      </c>
      <c r="C8550">
        <v>1</v>
      </c>
      <c r="D8550">
        <v>118</v>
      </c>
      <c r="E8550">
        <v>1284604</v>
      </c>
      <c r="F8550">
        <v>3857285</v>
      </c>
      <c r="G8550">
        <v>0</v>
      </c>
      <c r="H8550">
        <v>0</v>
      </c>
      <c r="I8550">
        <v>30210000</v>
      </c>
      <c r="J8550" t="s">
        <v>313</v>
      </c>
      <c r="K8550" t="s">
        <v>19</v>
      </c>
      <c r="L8550" t="s">
        <v>314</v>
      </c>
      <c r="M8550" t="s">
        <v>314</v>
      </c>
      <c r="N8550" t="s">
        <v>314</v>
      </c>
      <c r="O8550" t="s">
        <v>17</v>
      </c>
      <c r="P8550" t="s">
        <v>315</v>
      </c>
      <c r="Q8550" t="s">
        <v>314</v>
      </c>
      <c r="R8550" t="str">
        <f t="shared" si="266"/>
        <v>Non-incentive Class</v>
      </c>
      <c r="S8550">
        <f t="shared" si="267"/>
        <v>3857285</v>
      </c>
    </row>
    <row r="8551" spans="1:19" x14ac:dyDescent="0.8">
      <c r="A8551">
        <v>71163</v>
      </c>
      <c r="B8551">
        <v>6.7190000000000003</v>
      </c>
      <c r="C8551">
        <v>2</v>
      </c>
      <c r="D8551">
        <v>9363</v>
      </c>
      <c r="E8551">
        <v>363320159</v>
      </c>
      <c r="F8551">
        <v>1090941630</v>
      </c>
      <c r="G8551">
        <v>126768261</v>
      </c>
      <c r="H8551">
        <v>55892554</v>
      </c>
      <c r="I8551">
        <v>30210000</v>
      </c>
      <c r="J8551" t="s">
        <v>313</v>
      </c>
      <c r="K8551" t="s">
        <v>19</v>
      </c>
      <c r="L8551" t="s">
        <v>314</v>
      </c>
      <c r="M8551" t="s">
        <v>314</v>
      </c>
      <c r="N8551" t="s">
        <v>314</v>
      </c>
      <c r="O8551" t="s">
        <v>17</v>
      </c>
      <c r="P8551" t="s">
        <v>315</v>
      </c>
      <c r="Q8551" t="s">
        <v>314</v>
      </c>
      <c r="R8551" t="str">
        <f t="shared" si="266"/>
        <v>Non-incentive Class</v>
      </c>
      <c r="S8551">
        <f t="shared" si="267"/>
        <v>1090941630</v>
      </c>
    </row>
    <row r="8552" spans="1:19" x14ac:dyDescent="0.8">
      <c r="A8552">
        <v>71163</v>
      </c>
      <c r="B8552">
        <v>6.7190000000000003</v>
      </c>
      <c r="C8552">
        <v>3</v>
      </c>
      <c r="D8552">
        <v>304</v>
      </c>
      <c r="E8552">
        <v>33767773</v>
      </c>
      <c r="F8552">
        <v>101394502</v>
      </c>
      <c r="G8552">
        <v>26000</v>
      </c>
      <c r="H8552">
        <v>10000</v>
      </c>
      <c r="I8552">
        <v>30210000</v>
      </c>
      <c r="J8552" t="s">
        <v>313</v>
      </c>
      <c r="K8552" t="s">
        <v>19</v>
      </c>
      <c r="L8552" t="s">
        <v>314</v>
      </c>
      <c r="M8552" t="s">
        <v>314</v>
      </c>
      <c r="N8552" t="s">
        <v>314</v>
      </c>
      <c r="O8552" t="s">
        <v>17</v>
      </c>
      <c r="P8552" t="s">
        <v>315</v>
      </c>
      <c r="Q8552" t="s">
        <v>314</v>
      </c>
      <c r="R8552" t="str">
        <f t="shared" si="266"/>
        <v>Non-incentive Class</v>
      </c>
      <c r="S8552">
        <f t="shared" si="267"/>
        <v>101394502</v>
      </c>
    </row>
    <row r="8553" spans="1:19" x14ac:dyDescent="0.8">
      <c r="A8553">
        <v>71163</v>
      </c>
      <c r="B8553">
        <v>6.7190000000000003</v>
      </c>
      <c r="C8553" t="s">
        <v>23</v>
      </c>
      <c r="D8553">
        <v>331</v>
      </c>
      <c r="E8553">
        <v>47761159</v>
      </c>
      <c r="F8553">
        <v>143412430</v>
      </c>
      <c r="G8553">
        <v>20000</v>
      </c>
      <c r="H8553">
        <v>20000</v>
      </c>
      <c r="I8553">
        <v>30210000</v>
      </c>
      <c r="J8553" t="s">
        <v>313</v>
      </c>
      <c r="K8553" t="s">
        <v>19</v>
      </c>
      <c r="L8553" t="s">
        <v>314</v>
      </c>
      <c r="M8553" t="s">
        <v>314</v>
      </c>
      <c r="N8553" t="s">
        <v>314</v>
      </c>
      <c r="O8553" t="s">
        <v>17</v>
      </c>
      <c r="P8553" t="s">
        <v>315</v>
      </c>
      <c r="Q8553" t="s">
        <v>314</v>
      </c>
      <c r="R8553" t="str">
        <f t="shared" si="266"/>
        <v>Non-incentive Class</v>
      </c>
      <c r="S8553">
        <f t="shared" si="267"/>
        <v>143412430</v>
      </c>
    </row>
    <row r="8554" spans="1:19" x14ac:dyDescent="0.8">
      <c r="A8554">
        <v>71163</v>
      </c>
      <c r="B8554">
        <v>6.7190000000000003</v>
      </c>
      <c r="C8554" t="s">
        <v>30</v>
      </c>
      <c r="D8554">
        <v>102</v>
      </c>
      <c r="E8554">
        <v>13231632</v>
      </c>
      <c r="F8554">
        <v>39730626</v>
      </c>
      <c r="G8554">
        <v>0</v>
      </c>
      <c r="H8554">
        <v>0</v>
      </c>
      <c r="I8554">
        <v>30210000</v>
      </c>
      <c r="J8554" t="s">
        <v>313</v>
      </c>
      <c r="K8554" t="s">
        <v>19</v>
      </c>
      <c r="L8554" t="s">
        <v>314</v>
      </c>
      <c r="M8554" t="s">
        <v>314</v>
      </c>
      <c r="N8554" t="s">
        <v>314</v>
      </c>
      <c r="O8554" t="s">
        <v>17</v>
      </c>
      <c r="P8554" t="s">
        <v>315</v>
      </c>
      <c r="Q8554" t="s">
        <v>314</v>
      </c>
      <c r="R8554" t="str">
        <f t="shared" si="266"/>
        <v>Non-incentive Class</v>
      </c>
      <c r="S8554">
        <f t="shared" si="267"/>
        <v>39730626</v>
      </c>
    </row>
    <row r="8555" spans="1:19" x14ac:dyDescent="0.8">
      <c r="A8555">
        <v>71163</v>
      </c>
      <c r="B8555">
        <v>6.7190000000000003</v>
      </c>
      <c r="C8555" t="s">
        <v>34</v>
      </c>
      <c r="D8555">
        <v>1</v>
      </c>
      <c r="E8555">
        <v>540379</v>
      </c>
      <c r="F8555">
        <v>1622596</v>
      </c>
      <c r="G8555">
        <v>0</v>
      </c>
      <c r="H8555">
        <v>0</v>
      </c>
      <c r="I8555">
        <v>30210000</v>
      </c>
      <c r="J8555" t="s">
        <v>313</v>
      </c>
      <c r="K8555" t="s">
        <v>19</v>
      </c>
      <c r="L8555" t="s">
        <v>314</v>
      </c>
      <c r="M8555" t="s">
        <v>314</v>
      </c>
      <c r="N8555" t="s">
        <v>314</v>
      </c>
      <c r="O8555" t="s">
        <v>17</v>
      </c>
      <c r="P8555" t="s">
        <v>315</v>
      </c>
      <c r="Q8555" t="s">
        <v>314</v>
      </c>
      <c r="R8555" t="str">
        <f t="shared" si="266"/>
        <v>Incentive Class</v>
      </c>
      <c r="S8555">
        <f t="shared" si="267"/>
        <v>16225960</v>
      </c>
    </row>
    <row r="8556" spans="1:19" x14ac:dyDescent="0.8">
      <c r="A8556">
        <v>71163</v>
      </c>
      <c r="B8556">
        <v>6.7190000000000003</v>
      </c>
      <c r="C8556" t="s">
        <v>118</v>
      </c>
      <c r="D8556">
        <v>4</v>
      </c>
      <c r="E8556">
        <v>691278</v>
      </c>
      <c r="F8556">
        <v>2075700</v>
      </c>
      <c r="G8556">
        <v>0</v>
      </c>
      <c r="H8556">
        <v>0</v>
      </c>
      <c r="I8556">
        <v>30210000</v>
      </c>
      <c r="J8556" t="s">
        <v>313</v>
      </c>
      <c r="K8556" t="s">
        <v>19</v>
      </c>
      <c r="L8556" t="s">
        <v>314</v>
      </c>
      <c r="M8556" t="s">
        <v>314</v>
      </c>
      <c r="N8556" t="s">
        <v>314</v>
      </c>
      <c r="O8556" t="s">
        <v>17</v>
      </c>
      <c r="P8556" t="s">
        <v>315</v>
      </c>
      <c r="Q8556" t="s">
        <v>314</v>
      </c>
      <c r="R8556" t="str">
        <f t="shared" si="266"/>
        <v>Incentive Class</v>
      </c>
      <c r="S8556">
        <f t="shared" si="267"/>
        <v>20757000</v>
      </c>
    </row>
    <row r="8557" spans="1:19" x14ac:dyDescent="0.8">
      <c r="A8557">
        <v>71163</v>
      </c>
      <c r="B8557">
        <v>6.7190000000000003</v>
      </c>
      <c r="C8557">
        <v>9</v>
      </c>
      <c r="D8557">
        <v>15</v>
      </c>
      <c r="E8557">
        <v>2714445</v>
      </c>
      <c r="F8557">
        <v>8150663</v>
      </c>
      <c r="G8557">
        <v>0</v>
      </c>
      <c r="H8557">
        <v>0</v>
      </c>
      <c r="I8557">
        <v>30210000</v>
      </c>
      <c r="J8557" t="s">
        <v>313</v>
      </c>
      <c r="K8557" t="s">
        <v>19</v>
      </c>
      <c r="L8557" t="s">
        <v>314</v>
      </c>
      <c r="M8557" t="s">
        <v>314</v>
      </c>
      <c r="N8557" t="s">
        <v>314</v>
      </c>
      <c r="O8557" t="s">
        <v>17</v>
      </c>
      <c r="P8557" t="s">
        <v>315</v>
      </c>
      <c r="Q8557" t="s">
        <v>314</v>
      </c>
      <c r="R8557" t="str">
        <f t="shared" si="266"/>
        <v>Non-incentive Class</v>
      </c>
      <c r="S8557">
        <f t="shared" si="267"/>
        <v>8150663</v>
      </c>
    </row>
    <row r="8558" spans="1:19" x14ac:dyDescent="0.8">
      <c r="A8558">
        <v>71164</v>
      </c>
      <c r="B8558">
        <v>6.7229999999999999</v>
      </c>
      <c r="C8558">
        <v>0</v>
      </c>
      <c r="D8558">
        <v>24</v>
      </c>
      <c r="E8558">
        <v>0</v>
      </c>
      <c r="F8558">
        <v>0</v>
      </c>
      <c r="G8558">
        <v>0</v>
      </c>
      <c r="H8558">
        <v>0</v>
      </c>
      <c r="I8558">
        <v>30210000</v>
      </c>
      <c r="J8558" t="s">
        <v>313</v>
      </c>
      <c r="K8558" t="s">
        <v>19</v>
      </c>
      <c r="L8558" t="s">
        <v>314</v>
      </c>
      <c r="M8558" t="s">
        <v>314</v>
      </c>
      <c r="N8558" t="s">
        <v>314</v>
      </c>
      <c r="O8558" t="s">
        <v>17</v>
      </c>
      <c r="P8558" t="s">
        <v>315</v>
      </c>
      <c r="Q8558" t="s">
        <v>314</v>
      </c>
      <c r="R8558" t="str">
        <f t="shared" si="266"/>
        <v>Non-incentive Class</v>
      </c>
      <c r="S8558">
        <f t="shared" si="267"/>
        <v>0</v>
      </c>
    </row>
    <row r="8559" spans="1:19" x14ac:dyDescent="0.8">
      <c r="A8559">
        <v>71164</v>
      </c>
      <c r="B8559">
        <v>6.7229999999999999</v>
      </c>
      <c r="C8559">
        <v>1</v>
      </c>
      <c r="D8559">
        <v>9</v>
      </c>
      <c r="E8559">
        <v>95902</v>
      </c>
      <c r="F8559">
        <v>287965</v>
      </c>
      <c r="G8559">
        <v>0</v>
      </c>
      <c r="H8559">
        <v>0</v>
      </c>
      <c r="I8559">
        <v>30210000</v>
      </c>
      <c r="J8559" t="s">
        <v>313</v>
      </c>
      <c r="K8559" t="s">
        <v>19</v>
      </c>
      <c r="L8559" t="s">
        <v>314</v>
      </c>
      <c r="M8559" t="s">
        <v>314</v>
      </c>
      <c r="N8559" t="s">
        <v>314</v>
      </c>
      <c r="O8559" t="s">
        <v>17</v>
      </c>
      <c r="P8559" t="s">
        <v>315</v>
      </c>
      <c r="Q8559" t="s">
        <v>314</v>
      </c>
      <c r="R8559" t="str">
        <f t="shared" si="266"/>
        <v>Non-incentive Class</v>
      </c>
      <c r="S8559">
        <f t="shared" si="267"/>
        <v>287965</v>
      </c>
    </row>
    <row r="8560" spans="1:19" x14ac:dyDescent="0.8">
      <c r="A8560">
        <v>71164</v>
      </c>
      <c r="B8560">
        <v>6.7229999999999999</v>
      </c>
      <c r="C8560">
        <v>2</v>
      </c>
      <c r="D8560">
        <v>4842</v>
      </c>
      <c r="E8560">
        <v>184773168</v>
      </c>
      <c r="F8560">
        <v>554818437</v>
      </c>
      <c r="G8560">
        <v>75175871</v>
      </c>
      <c r="H8560">
        <v>34134347</v>
      </c>
      <c r="I8560">
        <v>30210000</v>
      </c>
      <c r="J8560" t="s">
        <v>313</v>
      </c>
      <c r="K8560" t="s">
        <v>19</v>
      </c>
      <c r="L8560" t="s">
        <v>314</v>
      </c>
      <c r="M8560" t="s">
        <v>314</v>
      </c>
      <c r="N8560" t="s">
        <v>314</v>
      </c>
      <c r="O8560" t="s">
        <v>17</v>
      </c>
      <c r="P8560" t="s">
        <v>315</v>
      </c>
      <c r="Q8560" t="s">
        <v>314</v>
      </c>
      <c r="R8560" t="str">
        <f t="shared" si="266"/>
        <v>Non-incentive Class</v>
      </c>
      <c r="S8560">
        <f t="shared" si="267"/>
        <v>554818437</v>
      </c>
    </row>
    <row r="8561" spans="1:19" x14ac:dyDescent="0.8">
      <c r="A8561">
        <v>71164</v>
      </c>
      <c r="B8561">
        <v>6.7229999999999999</v>
      </c>
      <c r="C8561">
        <v>3</v>
      </c>
      <c r="D8561">
        <v>3</v>
      </c>
      <c r="E8561">
        <v>83705</v>
      </c>
      <c r="F8561">
        <v>251340</v>
      </c>
      <c r="G8561">
        <v>0</v>
      </c>
      <c r="H8561">
        <v>0</v>
      </c>
      <c r="I8561">
        <v>30210000</v>
      </c>
      <c r="J8561" t="s">
        <v>313</v>
      </c>
      <c r="K8561" t="s">
        <v>19</v>
      </c>
      <c r="L8561" t="s">
        <v>314</v>
      </c>
      <c r="M8561" t="s">
        <v>314</v>
      </c>
      <c r="N8561" t="s">
        <v>314</v>
      </c>
      <c r="O8561" t="s">
        <v>17</v>
      </c>
      <c r="P8561" t="s">
        <v>315</v>
      </c>
      <c r="Q8561" t="s">
        <v>314</v>
      </c>
      <c r="R8561" t="str">
        <f t="shared" si="266"/>
        <v>Non-incentive Class</v>
      </c>
      <c r="S8561">
        <f t="shared" si="267"/>
        <v>251340</v>
      </c>
    </row>
    <row r="8562" spans="1:19" x14ac:dyDescent="0.8">
      <c r="A8562">
        <v>71164</v>
      </c>
      <c r="B8562">
        <v>6.7229999999999999</v>
      </c>
      <c r="C8562" t="s">
        <v>23</v>
      </c>
      <c r="D8562">
        <v>3</v>
      </c>
      <c r="E8562">
        <v>138989</v>
      </c>
      <c r="F8562">
        <v>417342</v>
      </c>
      <c r="G8562">
        <v>0</v>
      </c>
      <c r="H8562">
        <v>0</v>
      </c>
      <c r="I8562">
        <v>30210000</v>
      </c>
      <c r="J8562" t="s">
        <v>313</v>
      </c>
      <c r="K8562" t="s">
        <v>19</v>
      </c>
      <c r="L8562" t="s">
        <v>314</v>
      </c>
      <c r="M8562" t="s">
        <v>314</v>
      </c>
      <c r="N8562" t="s">
        <v>314</v>
      </c>
      <c r="O8562" t="s">
        <v>17</v>
      </c>
      <c r="P8562" t="s">
        <v>315</v>
      </c>
      <c r="Q8562" t="s">
        <v>314</v>
      </c>
      <c r="R8562" t="str">
        <f t="shared" si="266"/>
        <v>Non-incentive Class</v>
      </c>
      <c r="S8562">
        <f t="shared" si="267"/>
        <v>417342</v>
      </c>
    </row>
    <row r="8563" spans="1:19" x14ac:dyDescent="0.8">
      <c r="A8563">
        <v>71165</v>
      </c>
      <c r="B8563">
        <v>6.7190000000000003</v>
      </c>
      <c r="C8563">
        <v>0</v>
      </c>
      <c r="D8563">
        <v>2</v>
      </c>
      <c r="E8563">
        <v>0</v>
      </c>
      <c r="F8563">
        <v>0</v>
      </c>
      <c r="G8563">
        <v>0</v>
      </c>
      <c r="H8563">
        <v>0</v>
      </c>
      <c r="I8563">
        <v>30210000</v>
      </c>
      <c r="J8563" t="s">
        <v>313</v>
      </c>
      <c r="K8563" t="s">
        <v>19</v>
      </c>
      <c r="L8563" t="s">
        <v>314</v>
      </c>
      <c r="M8563" t="s">
        <v>314</v>
      </c>
      <c r="N8563" t="s">
        <v>314</v>
      </c>
      <c r="O8563" t="s">
        <v>17</v>
      </c>
      <c r="P8563" t="s">
        <v>315</v>
      </c>
      <c r="Q8563" t="s">
        <v>314</v>
      </c>
      <c r="R8563" t="str">
        <f t="shared" si="266"/>
        <v>Non-incentive Class</v>
      </c>
      <c r="S8563">
        <f t="shared" si="267"/>
        <v>0</v>
      </c>
    </row>
    <row r="8564" spans="1:19" x14ac:dyDescent="0.8">
      <c r="A8564">
        <v>71166</v>
      </c>
      <c r="B8564">
        <v>6.7190000000000003</v>
      </c>
      <c r="C8564">
        <v>0</v>
      </c>
      <c r="D8564">
        <v>16</v>
      </c>
      <c r="E8564">
        <v>0</v>
      </c>
      <c r="F8564">
        <v>0</v>
      </c>
      <c r="G8564">
        <v>0</v>
      </c>
      <c r="H8564">
        <v>0</v>
      </c>
      <c r="I8564">
        <v>30210000</v>
      </c>
      <c r="J8564" t="s">
        <v>313</v>
      </c>
      <c r="K8564" t="s">
        <v>19</v>
      </c>
      <c r="L8564" t="s">
        <v>314</v>
      </c>
      <c r="M8564" t="s">
        <v>314</v>
      </c>
      <c r="N8564" t="s">
        <v>314</v>
      </c>
      <c r="O8564" t="s">
        <v>17</v>
      </c>
      <c r="P8564" t="s">
        <v>315</v>
      </c>
      <c r="Q8564" t="s">
        <v>314</v>
      </c>
      <c r="R8564" t="str">
        <f t="shared" si="266"/>
        <v>Non-incentive Class</v>
      </c>
      <c r="S8564">
        <f t="shared" si="267"/>
        <v>0</v>
      </c>
    </row>
    <row r="8565" spans="1:19" x14ac:dyDescent="0.8">
      <c r="A8565">
        <v>71166</v>
      </c>
      <c r="B8565">
        <v>6.7190000000000003</v>
      </c>
      <c r="C8565">
        <v>1</v>
      </c>
      <c r="D8565">
        <v>9</v>
      </c>
      <c r="E8565">
        <v>47725</v>
      </c>
      <c r="F8565">
        <v>143305</v>
      </c>
      <c r="G8565">
        <v>0</v>
      </c>
      <c r="H8565">
        <v>0</v>
      </c>
      <c r="I8565">
        <v>30210000</v>
      </c>
      <c r="J8565" t="s">
        <v>313</v>
      </c>
      <c r="K8565" t="s">
        <v>19</v>
      </c>
      <c r="L8565" t="s">
        <v>314</v>
      </c>
      <c r="M8565" t="s">
        <v>314</v>
      </c>
      <c r="N8565" t="s">
        <v>314</v>
      </c>
      <c r="O8565" t="s">
        <v>17</v>
      </c>
      <c r="P8565" t="s">
        <v>315</v>
      </c>
      <c r="Q8565" t="s">
        <v>314</v>
      </c>
      <c r="R8565" t="str">
        <f t="shared" si="266"/>
        <v>Non-incentive Class</v>
      </c>
      <c r="S8565">
        <f t="shared" si="267"/>
        <v>143305</v>
      </c>
    </row>
    <row r="8566" spans="1:19" x14ac:dyDescent="0.8">
      <c r="A8566">
        <v>71166</v>
      </c>
      <c r="B8566">
        <v>6.7190000000000003</v>
      </c>
      <c r="C8566">
        <v>2</v>
      </c>
      <c r="D8566">
        <v>92</v>
      </c>
      <c r="E8566">
        <v>2256149</v>
      </c>
      <c r="F8566">
        <v>6774539</v>
      </c>
      <c r="G8566">
        <v>869429</v>
      </c>
      <c r="H8566">
        <v>597500</v>
      </c>
      <c r="I8566">
        <v>30210000</v>
      </c>
      <c r="J8566" t="s">
        <v>313</v>
      </c>
      <c r="K8566" t="s">
        <v>19</v>
      </c>
      <c r="L8566" t="s">
        <v>314</v>
      </c>
      <c r="M8566" t="s">
        <v>314</v>
      </c>
      <c r="N8566" t="s">
        <v>314</v>
      </c>
      <c r="O8566" t="s">
        <v>17</v>
      </c>
      <c r="P8566" t="s">
        <v>315</v>
      </c>
      <c r="Q8566" t="s">
        <v>314</v>
      </c>
      <c r="R8566" t="str">
        <f t="shared" si="266"/>
        <v>Non-incentive Class</v>
      </c>
      <c r="S8566">
        <f t="shared" si="267"/>
        <v>6774539</v>
      </c>
    </row>
    <row r="8567" spans="1:19" x14ac:dyDescent="0.8">
      <c r="A8567">
        <v>71166</v>
      </c>
      <c r="B8567">
        <v>6.7190000000000003</v>
      </c>
      <c r="C8567">
        <v>3</v>
      </c>
      <c r="D8567">
        <v>3</v>
      </c>
      <c r="E8567">
        <v>693783</v>
      </c>
      <c r="F8567">
        <v>2083222</v>
      </c>
      <c r="G8567">
        <v>0</v>
      </c>
      <c r="H8567">
        <v>0</v>
      </c>
      <c r="I8567">
        <v>30210000</v>
      </c>
      <c r="J8567" t="s">
        <v>313</v>
      </c>
      <c r="K8567" t="s">
        <v>19</v>
      </c>
      <c r="L8567" t="s">
        <v>314</v>
      </c>
      <c r="M8567" t="s">
        <v>314</v>
      </c>
      <c r="N8567" t="s">
        <v>314</v>
      </c>
      <c r="O8567" t="s">
        <v>17</v>
      </c>
      <c r="P8567" t="s">
        <v>315</v>
      </c>
      <c r="Q8567" t="s">
        <v>314</v>
      </c>
      <c r="R8567" t="str">
        <f t="shared" si="266"/>
        <v>Non-incentive Class</v>
      </c>
      <c r="S8567">
        <f t="shared" si="267"/>
        <v>2083222</v>
      </c>
    </row>
    <row r="8568" spans="1:19" x14ac:dyDescent="0.8">
      <c r="A8568">
        <v>71166</v>
      </c>
      <c r="B8568">
        <v>6.7190000000000003</v>
      </c>
      <c r="C8568" t="s">
        <v>23</v>
      </c>
      <c r="D8568">
        <v>35</v>
      </c>
      <c r="E8568">
        <v>6623153</v>
      </c>
      <c r="F8568">
        <v>19887339</v>
      </c>
      <c r="G8568">
        <v>0</v>
      </c>
      <c r="H8568">
        <v>0</v>
      </c>
      <c r="I8568">
        <v>30210000</v>
      </c>
      <c r="J8568" t="s">
        <v>313</v>
      </c>
      <c r="K8568" t="s">
        <v>19</v>
      </c>
      <c r="L8568" t="s">
        <v>314</v>
      </c>
      <c r="M8568" t="s">
        <v>314</v>
      </c>
      <c r="N8568" t="s">
        <v>314</v>
      </c>
      <c r="O8568" t="s">
        <v>17</v>
      </c>
      <c r="P8568" t="s">
        <v>315</v>
      </c>
      <c r="Q8568" t="s">
        <v>314</v>
      </c>
      <c r="R8568" t="str">
        <f t="shared" si="266"/>
        <v>Non-incentive Class</v>
      </c>
      <c r="S8568">
        <f t="shared" si="267"/>
        <v>19887339</v>
      </c>
    </row>
    <row r="8569" spans="1:19" x14ac:dyDescent="0.8">
      <c r="A8569">
        <v>71166</v>
      </c>
      <c r="B8569">
        <v>6.7190000000000003</v>
      </c>
      <c r="C8569" t="s">
        <v>30</v>
      </c>
      <c r="D8569">
        <v>65</v>
      </c>
      <c r="E8569">
        <v>8893726</v>
      </c>
      <c r="F8569">
        <v>26705190</v>
      </c>
      <c r="G8569">
        <v>0</v>
      </c>
      <c r="H8569">
        <v>0</v>
      </c>
      <c r="I8569">
        <v>30210000</v>
      </c>
      <c r="J8569" t="s">
        <v>313</v>
      </c>
      <c r="K8569" t="s">
        <v>19</v>
      </c>
      <c r="L8569" t="s">
        <v>314</v>
      </c>
      <c r="M8569" t="s">
        <v>314</v>
      </c>
      <c r="N8569" t="s">
        <v>314</v>
      </c>
      <c r="O8569" t="s">
        <v>17</v>
      </c>
      <c r="P8569" t="s">
        <v>315</v>
      </c>
      <c r="Q8569" t="s">
        <v>314</v>
      </c>
      <c r="R8569" t="str">
        <f t="shared" si="266"/>
        <v>Non-incentive Class</v>
      </c>
      <c r="S8569">
        <f t="shared" si="267"/>
        <v>26705190</v>
      </c>
    </row>
    <row r="8570" spans="1:19" x14ac:dyDescent="0.8">
      <c r="A8570">
        <v>71166</v>
      </c>
      <c r="B8570">
        <v>6.7190000000000003</v>
      </c>
      <c r="C8570" t="s">
        <v>34</v>
      </c>
      <c r="D8570">
        <v>7</v>
      </c>
      <c r="E8570">
        <v>529653</v>
      </c>
      <c r="F8570">
        <v>1590389</v>
      </c>
      <c r="G8570">
        <v>0</v>
      </c>
      <c r="H8570">
        <v>0</v>
      </c>
      <c r="I8570">
        <v>30210000</v>
      </c>
      <c r="J8570" t="s">
        <v>313</v>
      </c>
      <c r="K8570" t="s">
        <v>19</v>
      </c>
      <c r="L8570" t="s">
        <v>314</v>
      </c>
      <c r="M8570" t="s">
        <v>314</v>
      </c>
      <c r="N8570" t="s">
        <v>314</v>
      </c>
      <c r="O8570" t="s">
        <v>17</v>
      </c>
      <c r="P8570" t="s">
        <v>315</v>
      </c>
      <c r="Q8570" t="s">
        <v>314</v>
      </c>
      <c r="R8570" t="str">
        <f t="shared" si="266"/>
        <v>Incentive Class</v>
      </c>
      <c r="S8570">
        <f t="shared" si="267"/>
        <v>15903890</v>
      </c>
    </row>
    <row r="8571" spans="1:19" x14ac:dyDescent="0.8">
      <c r="A8571">
        <v>71167</v>
      </c>
      <c r="B8571">
        <v>6.7190000000000003</v>
      </c>
      <c r="C8571">
        <v>0</v>
      </c>
      <c r="D8571">
        <v>114</v>
      </c>
      <c r="E8571">
        <v>0</v>
      </c>
      <c r="F8571">
        <v>0</v>
      </c>
      <c r="G8571">
        <v>0</v>
      </c>
      <c r="H8571">
        <v>0</v>
      </c>
      <c r="I8571">
        <v>30210000</v>
      </c>
      <c r="J8571" t="s">
        <v>313</v>
      </c>
      <c r="K8571" t="s">
        <v>19</v>
      </c>
      <c r="L8571" t="s">
        <v>314</v>
      </c>
      <c r="M8571" t="s">
        <v>314</v>
      </c>
      <c r="N8571" t="s">
        <v>314</v>
      </c>
      <c r="O8571" t="s">
        <v>17</v>
      </c>
      <c r="P8571" t="s">
        <v>315</v>
      </c>
      <c r="Q8571" t="s">
        <v>314</v>
      </c>
      <c r="R8571" t="str">
        <f t="shared" si="266"/>
        <v>Non-incentive Class</v>
      </c>
      <c r="S8571">
        <f t="shared" si="267"/>
        <v>0</v>
      </c>
    </row>
    <row r="8572" spans="1:19" x14ac:dyDescent="0.8">
      <c r="A8572">
        <v>71167</v>
      </c>
      <c r="B8572">
        <v>6.7190000000000003</v>
      </c>
      <c r="C8572">
        <v>1</v>
      </c>
      <c r="D8572">
        <v>13</v>
      </c>
      <c r="E8572">
        <v>75603</v>
      </c>
      <c r="F8572">
        <v>227013</v>
      </c>
      <c r="G8572">
        <v>0</v>
      </c>
      <c r="H8572">
        <v>0</v>
      </c>
      <c r="I8572">
        <v>30210000</v>
      </c>
      <c r="J8572" t="s">
        <v>313</v>
      </c>
      <c r="K8572" t="s">
        <v>19</v>
      </c>
      <c r="L8572" t="s">
        <v>314</v>
      </c>
      <c r="M8572" t="s">
        <v>314</v>
      </c>
      <c r="N8572" t="s">
        <v>314</v>
      </c>
      <c r="O8572" t="s">
        <v>17</v>
      </c>
      <c r="P8572" t="s">
        <v>315</v>
      </c>
      <c r="Q8572" t="s">
        <v>314</v>
      </c>
      <c r="R8572" t="str">
        <f t="shared" si="266"/>
        <v>Non-incentive Class</v>
      </c>
      <c r="S8572">
        <f t="shared" si="267"/>
        <v>227013</v>
      </c>
    </row>
    <row r="8573" spans="1:19" x14ac:dyDescent="0.8">
      <c r="A8573">
        <v>71167</v>
      </c>
      <c r="B8573">
        <v>6.7190000000000003</v>
      </c>
      <c r="C8573">
        <v>2</v>
      </c>
      <c r="D8573">
        <v>79</v>
      </c>
      <c r="E8573">
        <v>4250575</v>
      </c>
      <c r="F8573">
        <v>12763201</v>
      </c>
      <c r="G8573">
        <v>208000</v>
      </c>
      <c r="H8573">
        <v>200000</v>
      </c>
      <c r="I8573">
        <v>30210000</v>
      </c>
      <c r="J8573" t="s">
        <v>313</v>
      </c>
      <c r="K8573" t="s">
        <v>19</v>
      </c>
      <c r="L8573" t="s">
        <v>314</v>
      </c>
      <c r="M8573" t="s">
        <v>314</v>
      </c>
      <c r="N8573" t="s">
        <v>314</v>
      </c>
      <c r="O8573" t="s">
        <v>17</v>
      </c>
      <c r="P8573" t="s">
        <v>315</v>
      </c>
      <c r="Q8573" t="s">
        <v>314</v>
      </c>
      <c r="R8573" t="str">
        <f t="shared" si="266"/>
        <v>Non-incentive Class</v>
      </c>
      <c r="S8573">
        <f t="shared" si="267"/>
        <v>12763201</v>
      </c>
    </row>
    <row r="8574" spans="1:19" x14ac:dyDescent="0.8">
      <c r="A8574">
        <v>71167</v>
      </c>
      <c r="B8574">
        <v>6.7190000000000003</v>
      </c>
      <c r="C8574">
        <v>3</v>
      </c>
      <c r="D8574">
        <v>11</v>
      </c>
      <c r="E8574">
        <v>676379</v>
      </c>
      <c r="F8574">
        <v>2030962</v>
      </c>
      <c r="G8574">
        <v>0</v>
      </c>
      <c r="H8574">
        <v>0</v>
      </c>
      <c r="I8574">
        <v>30210000</v>
      </c>
      <c r="J8574" t="s">
        <v>313</v>
      </c>
      <c r="K8574" t="s">
        <v>19</v>
      </c>
      <c r="L8574" t="s">
        <v>314</v>
      </c>
      <c r="M8574" t="s">
        <v>314</v>
      </c>
      <c r="N8574" t="s">
        <v>314</v>
      </c>
      <c r="O8574" t="s">
        <v>17</v>
      </c>
      <c r="P8574" t="s">
        <v>315</v>
      </c>
      <c r="Q8574" t="s">
        <v>314</v>
      </c>
      <c r="R8574" t="str">
        <f t="shared" si="266"/>
        <v>Non-incentive Class</v>
      </c>
      <c r="S8574">
        <f t="shared" si="267"/>
        <v>2030962</v>
      </c>
    </row>
    <row r="8575" spans="1:19" x14ac:dyDescent="0.8">
      <c r="A8575">
        <v>71167</v>
      </c>
      <c r="B8575">
        <v>6.7190000000000003</v>
      </c>
      <c r="C8575" t="s">
        <v>23</v>
      </c>
      <c r="D8575">
        <v>109</v>
      </c>
      <c r="E8575">
        <v>16578424</v>
      </c>
      <c r="F8575">
        <v>49780032</v>
      </c>
      <c r="G8575">
        <v>0</v>
      </c>
      <c r="H8575">
        <v>0</v>
      </c>
      <c r="I8575">
        <v>30210000</v>
      </c>
      <c r="J8575" t="s">
        <v>313</v>
      </c>
      <c r="K8575" t="s">
        <v>19</v>
      </c>
      <c r="L8575" t="s">
        <v>314</v>
      </c>
      <c r="M8575" t="s">
        <v>314</v>
      </c>
      <c r="N8575" t="s">
        <v>314</v>
      </c>
      <c r="O8575" t="s">
        <v>17</v>
      </c>
      <c r="P8575" t="s">
        <v>315</v>
      </c>
      <c r="Q8575" t="s">
        <v>314</v>
      </c>
      <c r="R8575" t="str">
        <f t="shared" si="266"/>
        <v>Non-incentive Class</v>
      </c>
      <c r="S8575">
        <f t="shared" si="267"/>
        <v>49780032</v>
      </c>
    </row>
    <row r="8576" spans="1:19" x14ac:dyDescent="0.8">
      <c r="A8576">
        <v>71167</v>
      </c>
      <c r="B8576">
        <v>6.7190000000000003</v>
      </c>
      <c r="C8576" t="s">
        <v>30</v>
      </c>
      <c r="D8576">
        <v>221</v>
      </c>
      <c r="E8576">
        <v>27986616</v>
      </c>
      <c r="F8576">
        <v>84035413</v>
      </c>
      <c r="G8576">
        <v>0</v>
      </c>
      <c r="H8576">
        <v>0</v>
      </c>
      <c r="I8576">
        <v>30210000</v>
      </c>
      <c r="J8576" t="s">
        <v>313</v>
      </c>
      <c r="K8576" t="s">
        <v>19</v>
      </c>
      <c r="L8576" t="s">
        <v>314</v>
      </c>
      <c r="M8576" t="s">
        <v>314</v>
      </c>
      <c r="N8576" t="s">
        <v>314</v>
      </c>
      <c r="O8576" t="s">
        <v>17</v>
      </c>
      <c r="P8576" t="s">
        <v>315</v>
      </c>
      <c r="Q8576" t="s">
        <v>314</v>
      </c>
      <c r="R8576" t="str">
        <f t="shared" si="266"/>
        <v>Non-incentive Class</v>
      </c>
      <c r="S8576">
        <f t="shared" si="267"/>
        <v>84035413</v>
      </c>
    </row>
    <row r="8577" spans="1:19" x14ac:dyDescent="0.8">
      <c r="A8577">
        <v>71167</v>
      </c>
      <c r="B8577">
        <v>6.7190000000000003</v>
      </c>
      <c r="C8577" t="s">
        <v>34</v>
      </c>
      <c r="D8577">
        <v>1</v>
      </c>
      <c r="E8577">
        <v>458535</v>
      </c>
      <c r="F8577">
        <v>1376843</v>
      </c>
      <c r="G8577">
        <v>0</v>
      </c>
      <c r="H8577">
        <v>0</v>
      </c>
      <c r="I8577">
        <v>30210000</v>
      </c>
      <c r="J8577" t="s">
        <v>313</v>
      </c>
      <c r="K8577" t="s">
        <v>19</v>
      </c>
      <c r="L8577" t="s">
        <v>314</v>
      </c>
      <c r="M8577" t="s">
        <v>314</v>
      </c>
      <c r="N8577" t="s">
        <v>314</v>
      </c>
      <c r="O8577" t="s">
        <v>17</v>
      </c>
      <c r="P8577" t="s">
        <v>315</v>
      </c>
      <c r="Q8577" t="s">
        <v>314</v>
      </c>
      <c r="R8577" t="str">
        <f t="shared" si="266"/>
        <v>Incentive Class</v>
      </c>
      <c r="S8577">
        <f t="shared" si="267"/>
        <v>13768430</v>
      </c>
    </row>
    <row r="8578" spans="1:19" x14ac:dyDescent="0.8">
      <c r="A8578">
        <v>71167</v>
      </c>
      <c r="B8578">
        <v>6.7190000000000003</v>
      </c>
      <c r="C8578">
        <v>8</v>
      </c>
      <c r="D8578">
        <v>12</v>
      </c>
      <c r="E8578">
        <v>3964156</v>
      </c>
      <c r="F8578">
        <v>11903171</v>
      </c>
      <c r="G8578">
        <v>0</v>
      </c>
      <c r="H8578">
        <v>0</v>
      </c>
      <c r="I8578">
        <v>30210000</v>
      </c>
      <c r="J8578" t="s">
        <v>313</v>
      </c>
      <c r="K8578" t="s">
        <v>19</v>
      </c>
      <c r="L8578" t="s">
        <v>314</v>
      </c>
      <c r="M8578" t="s">
        <v>314</v>
      </c>
      <c r="N8578" t="s">
        <v>314</v>
      </c>
      <c r="O8578" t="s">
        <v>17</v>
      </c>
      <c r="P8578" t="s">
        <v>315</v>
      </c>
      <c r="Q8578" t="s">
        <v>314</v>
      </c>
      <c r="R8578" t="str">
        <f t="shared" si="266"/>
        <v>Non-incentive Class</v>
      </c>
      <c r="S8578">
        <f t="shared" si="267"/>
        <v>11903171</v>
      </c>
    </row>
    <row r="8579" spans="1:19" x14ac:dyDescent="0.8">
      <c r="A8579">
        <v>71168</v>
      </c>
      <c r="B8579">
        <v>6.7229999999999999</v>
      </c>
      <c r="C8579">
        <v>2</v>
      </c>
      <c r="D8579">
        <v>26</v>
      </c>
      <c r="E8579">
        <v>824285</v>
      </c>
      <c r="F8579">
        <v>2475082</v>
      </c>
      <c r="G8579">
        <v>464287</v>
      </c>
      <c r="H8579">
        <v>190000</v>
      </c>
      <c r="I8579">
        <v>30210000</v>
      </c>
      <c r="J8579" t="s">
        <v>313</v>
      </c>
      <c r="K8579" t="s">
        <v>19</v>
      </c>
      <c r="L8579" t="s">
        <v>314</v>
      </c>
      <c r="M8579" t="s">
        <v>314</v>
      </c>
      <c r="N8579" t="s">
        <v>314</v>
      </c>
      <c r="O8579" t="s">
        <v>17</v>
      </c>
      <c r="P8579" t="s">
        <v>315</v>
      </c>
      <c r="Q8579" t="s">
        <v>314</v>
      </c>
      <c r="R8579" t="str">
        <f t="shared" ref="R8579:R8642" si="268">IF(COUNTIF(C8579,"6A"),"Incentive Class",IF(COUNTIF(C8579,"6B"),"Incentive Class",IF(COUNTIF(C8579,"6C"),"Incentive Class",IF(COUNTIF(C8579,"7A"),"Incentive Class",IF(COUNTIF(C8579,"7B"),"Incentive Class","Non-incentive Class")))))</f>
        <v>Non-incentive Class</v>
      </c>
      <c r="S8579">
        <f t="shared" ref="S8579:S8642" si="269">IF(R8579="Incentive Class", F8579*10, F8579)</f>
        <v>2475082</v>
      </c>
    </row>
    <row r="8580" spans="1:19" x14ac:dyDescent="0.8">
      <c r="A8580">
        <v>71168</v>
      </c>
      <c r="B8580">
        <v>6.7229999999999999</v>
      </c>
      <c r="C8580" t="s">
        <v>23</v>
      </c>
      <c r="D8580">
        <v>1</v>
      </c>
      <c r="E8580">
        <v>16966</v>
      </c>
      <c r="F8580">
        <v>50944</v>
      </c>
      <c r="G8580">
        <v>0</v>
      </c>
      <c r="H8580">
        <v>0</v>
      </c>
      <c r="I8580">
        <v>30210000</v>
      </c>
      <c r="J8580" t="s">
        <v>313</v>
      </c>
      <c r="K8580" t="s">
        <v>19</v>
      </c>
      <c r="L8580" t="s">
        <v>314</v>
      </c>
      <c r="M8580" t="s">
        <v>314</v>
      </c>
      <c r="N8580" t="s">
        <v>314</v>
      </c>
      <c r="O8580" t="s">
        <v>17</v>
      </c>
      <c r="P8580" t="s">
        <v>315</v>
      </c>
      <c r="Q8580" t="s">
        <v>314</v>
      </c>
      <c r="R8580" t="str">
        <f t="shared" si="268"/>
        <v>Non-incentive Class</v>
      </c>
      <c r="S8580">
        <f t="shared" si="269"/>
        <v>50944</v>
      </c>
    </row>
    <row r="8581" spans="1:19" x14ac:dyDescent="0.8">
      <c r="A8581">
        <v>71168</v>
      </c>
      <c r="B8581">
        <v>6.7229999999999999</v>
      </c>
      <c r="C8581" t="s">
        <v>30</v>
      </c>
      <c r="D8581">
        <v>1</v>
      </c>
      <c r="E8581">
        <v>18225</v>
      </c>
      <c r="F8581">
        <v>54724</v>
      </c>
      <c r="G8581">
        <v>0</v>
      </c>
      <c r="H8581">
        <v>0</v>
      </c>
      <c r="I8581">
        <v>30210000</v>
      </c>
      <c r="J8581" t="s">
        <v>313</v>
      </c>
      <c r="K8581" t="s">
        <v>19</v>
      </c>
      <c r="L8581" t="s">
        <v>314</v>
      </c>
      <c r="M8581" t="s">
        <v>314</v>
      </c>
      <c r="N8581" t="s">
        <v>314</v>
      </c>
      <c r="O8581" t="s">
        <v>17</v>
      </c>
      <c r="P8581" t="s">
        <v>315</v>
      </c>
      <c r="Q8581" t="s">
        <v>314</v>
      </c>
      <c r="R8581" t="str">
        <f t="shared" si="268"/>
        <v>Non-incentive Class</v>
      </c>
      <c r="S8581">
        <f t="shared" si="269"/>
        <v>54724</v>
      </c>
    </row>
    <row r="8582" spans="1:19" x14ac:dyDescent="0.8">
      <c r="A8582">
        <v>71169</v>
      </c>
      <c r="B8582">
        <v>6.7190000000000003</v>
      </c>
      <c r="C8582">
        <v>0</v>
      </c>
      <c r="D8582">
        <v>64</v>
      </c>
      <c r="E8582">
        <v>0</v>
      </c>
      <c r="F8582">
        <v>0</v>
      </c>
      <c r="G8582">
        <v>0</v>
      </c>
      <c r="H8582">
        <v>0</v>
      </c>
      <c r="I8582">
        <v>30210000</v>
      </c>
      <c r="J8582" t="s">
        <v>313</v>
      </c>
      <c r="K8582" t="s">
        <v>19</v>
      </c>
      <c r="L8582" t="s">
        <v>314</v>
      </c>
      <c r="M8582" t="s">
        <v>314</v>
      </c>
      <c r="N8582" t="s">
        <v>314</v>
      </c>
      <c r="O8582" t="s">
        <v>17</v>
      </c>
      <c r="P8582" t="s">
        <v>315</v>
      </c>
      <c r="Q8582" t="s">
        <v>314</v>
      </c>
      <c r="R8582" t="str">
        <f t="shared" si="268"/>
        <v>Non-incentive Class</v>
      </c>
      <c r="S8582">
        <f t="shared" si="269"/>
        <v>0</v>
      </c>
    </row>
    <row r="8583" spans="1:19" x14ac:dyDescent="0.8">
      <c r="A8583">
        <v>71169</v>
      </c>
      <c r="B8583">
        <v>6.7190000000000003</v>
      </c>
      <c r="C8583">
        <v>1</v>
      </c>
      <c r="D8583">
        <v>29</v>
      </c>
      <c r="E8583">
        <v>241534</v>
      </c>
      <c r="F8583">
        <v>725256</v>
      </c>
      <c r="G8583">
        <v>0</v>
      </c>
      <c r="H8583">
        <v>0</v>
      </c>
      <c r="I8583">
        <v>30210000</v>
      </c>
      <c r="J8583" t="s">
        <v>313</v>
      </c>
      <c r="K8583" t="s">
        <v>19</v>
      </c>
      <c r="L8583" t="s">
        <v>314</v>
      </c>
      <c r="M8583" t="s">
        <v>314</v>
      </c>
      <c r="N8583" t="s">
        <v>314</v>
      </c>
      <c r="O8583" t="s">
        <v>17</v>
      </c>
      <c r="P8583" t="s">
        <v>315</v>
      </c>
      <c r="Q8583" t="s">
        <v>314</v>
      </c>
      <c r="R8583" t="str">
        <f t="shared" si="268"/>
        <v>Non-incentive Class</v>
      </c>
      <c r="S8583">
        <f t="shared" si="269"/>
        <v>725256</v>
      </c>
    </row>
    <row r="8584" spans="1:19" x14ac:dyDescent="0.8">
      <c r="A8584">
        <v>71169</v>
      </c>
      <c r="B8584">
        <v>6.7190000000000003</v>
      </c>
      <c r="C8584">
        <v>2</v>
      </c>
      <c r="D8584">
        <v>795</v>
      </c>
      <c r="E8584">
        <v>17753796</v>
      </c>
      <c r="F8584">
        <v>53309419</v>
      </c>
      <c r="G8584">
        <v>2873791</v>
      </c>
      <c r="H8584">
        <v>2118800</v>
      </c>
      <c r="I8584">
        <v>30210000</v>
      </c>
      <c r="J8584" t="s">
        <v>313</v>
      </c>
      <c r="K8584" t="s">
        <v>19</v>
      </c>
      <c r="L8584" t="s">
        <v>314</v>
      </c>
      <c r="M8584" t="s">
        <v>314</v>
      </c>
      <c r="N8584" t="s">
        <v>314</v>
      </c>
      <c r="O8584" t="s">
        <v>17</v>
      </c>
      <c r="P8584" t="s">
        <v>315</v>
      </c>
      <c r="Q8584" t="s">
        <v>314</v>
      </c>
      <c r="R8584" t="str">
        <f t="shared" si="268"/>
        <v>Non-incentive Class</v>
      </c>
      <c r="S8584">
        <f t="shared" si="269"/>
        <v>53309419</v>
      </c>
    </row>
    <row r="8585" spans="1:19" x14ac:dyDescent="0.8">
      <c r="A8585">
        <v>71169</v>
      </c>
      <c r="B8585">
        <v>6.7190000000000003</v>
      </c>
      <c r="C8585">
        <v>3</v>
      </c>
      <c r="D8585">
        <v>35</v>
      </c>
      <c r="E8585">
        <v>6060768</v>
      </c>
      <c r="F8585">
        <v>18198666</v>
      </c>
      <c r="G8585">
        <v>0</v>
      </c>
      <c r="H8585">
        <v>0</v>
      </c>
      <c r="I8585">
        <v>30210000</v>
      </c>
      <c r="J8585" t="s">
        <v>313</v>
      </c>
      <c r="K8585" t="s">
        <v>19</v>
      </c>
      <c r="L8585" t="s">
        <v>314</v>
      </c>
      <c r="M8585" t="s">
        <v>314</v>
      </c>
      <c r="N8585" t="s">
        <v>314</v>
      </c>
      <c r="O8585" t="s">
        <v>17</v>
      </c>
      <c r="P8585" t="s">
        <v>315</v>
      </c>
      <c r="Q8585" t="s">
        <v>314</v>
      </c>
      <c r="R8585" t="str">
        <f t="shared" si="268"/>
        <v>Non-incentive Class</v>
      </c>
      <c r="S8585">
        <f t="shared" si="269"/>
        <v>18198666</v>
      </c>
    </row>
    <row r="8586" spans="1:19" x14ac:dyDescent="0.8">
      <c r="A8586">
        <v>71169</v>
      </c>
      <c r="B8586">
        <v>6.7190000000000003</v>
      </c>
      <c r="C8586" t="s">
        <v>23</v>
      </c>
      <c r="D8586">
        <v>189</v>
      </c>
      <c r="E8586">
        <v>20935038</v>
      </c>
      <c r="F8586">
        <v>62861635</v>
      </c>
      <c r="G8586">
        <v>0</v>
      </c>
      <c r="H8586">
        <v>0</v>
      </c>
      <c r="I8586">
        <v>30210000</v>
      </c>
      <c r="J8586" t="s">
        <v>313</v>
      </c>
      <c r="K8586" t="s">
        <v>19</v>
      </c>
      <c r="L8586" t="s">
        <v>314</v>
      </c>
      <c r="M8586" t="s">
        <v>314</v>
      </c>
      <c r="N8586" t="s">
        <v>314</v>
      </c>
      <c r="O8586" t="s">
        <v>17</v>
      </c>
      <c r="P8586" t="s">
        <v>315</v>
      </c>
      <c r="Q8586" t="s">
        <v>314</v>
      </c>
      <c r="R8586" t="str">
        <f t="shared" si="268"/>
        <v>Non-incentive Class</v>
      </c>
      <c r="S8586">
        <f t="shared" si="269"/>
        <v>62861635</v>
      </c>
    </row>
    <row r="8587" spans="1:19" x14ac:dyDescent="0.8">
      <c r="A8587">
        <v>71169</v>
      </c>
      <c r="B8587">
        <v>6.7190000000000003</v>
      </c>
      <c r="C8587" t="s">
        <v>30</v>
      </c>
      <c r="D8587">
        <v>17</v>
      </c>
      <c r="E8587">
        <v>1345077</v>
      </c>
      <c r="F8587">
        <v>4038860</v>
      </c>
      <c r="G8587">
        <v>0</v>
      </c>
      <c r="H8587">
        <v>0</v>
      </c>
      <c r="I8587">
        <v>30210000</v>
      </c>
      <c r="J8587" t="s">
        <v>313</v>
      </c>
      <c r="K8587" t="s">
        <v>19</v>
      </c>
      <c r="L8587" t="s">
        <v>314</v>
      </c>
      <c r="M8587" t="s">
        <v>314</v>
      </c>
      <c r="N8587" t="s">
        <v>314</v>
      </c>
      <c r="O8587" t="s">
        <v>17</v>
      </c>
      <c r="P8587" t="s">
        <v>315</v>
      </c>
      <c r="Q8587" t="s">
        <v>314</v>
      </c>
      <c r="R8587" t="str">
        <f t="shared" si="268"/>
        <v>Non-incentive Class</v>
      </c>
      <c r="S8587">
        <f t="shared" si="269"/>
        <v>4038860</v>
      </c>
    </row>
    <row r="8588" spans="1:19" x14ac:dyDescent="0.8">
      <c r="A8588">
        <v>71169</v>
      </c>
      <c r="B8588">
        <v>6.7190000000000003</v>
      </c>
      <c r="C8588">
        <v>9</v>
      </c>
      <c r="D8588">
        <v>12</v>
      </c>
      <c r="E8588">
        <v>575618</v>
      </c>
      <c r="F8588">
        <v>1728407</v>
      </c>
      <c r="G8588">
        <v>0</v>
      </c>
      <c r="H8588">
        <v>0</v>
      </c>
      <c r="I8588">
        <v>30210000</v>
      </c>
      <c r="J8588" t="s">
        <v>313</v>
      </c>
      <c r="K8588" t="s">
        <v>19</v>
      </c>
      <c r="L8588" t="s">
        <v>314</v>
      </c>
      <c r="M8588" t="s">
        <v>314</v>
      </c>
      <c r="N8588" t="s">
        <v>314</v>
      </c>
      <c r="O8588" t="s">
        <v>17</v>
      </c>
      <c r="P8588" t="s">
        <v>315</v>
      </c>
      <c r="Q8588" t="s">
        <v>314</v>
      </c>
      <c r="R8588" t="str">
        <f t="shared" si="268"/>
        <v>Non-incentive Class</v>
      </c>
      <c r="S8588">
        <f t="shared" si="269"/>
        <v>1728407</v>
      </c>
    </row>
    <row r="8589" spans="1:19" x14ac:dyDescent="0.8">
      <c r="A8589">
        <v>71170</v>
      </c>
      <c r="B8589">
        <v>6.7229999999999999</v>
      </c>
      <c r="C8589">
        <v>2</v>
      </c>
      <c r="D8589">
        <v>10</v>
      </c>
      <c r="E8589">
        <v>426530</v>
      </c>
      <c r="F8589">
        <v>1280741</v>
      </c>
      <c r="G8589">
        <v>109591</v>
      </c>
      <c r="H8589">
        <v>60000</v>
      </c>
      <c r="I8589">
        <v>30210000</v>
      </c>
      <c r="J8589" t="s">
        <v>313</v>
      </c>
      <c r="K8589" t="s">
        <v>19</v>
      </c>
      <c r="L8589" t="s">
        <v>314</v>
      </c>
      <c r="M8589" t="s">
        <v>314</v>
      </c>
      <c r="N8589" t="s">
        <v>314</v>
      </c>
      <c r="O8589" t="s">
        <v>17</v>
      </c>
      <c r="P8589" t="s">
        <v>315</v>
      </c>
      <c r="Q8589" t="s">
        <v>314</v>
      </c>
      <c r="R8589" t="str">
        <f t="shared" si="268"/>
        <v>Non-incentive Class</v>
      </c>
      <c r="S8589">
        <f t="shared" si="269"/>
        <v>1280741</v>
      </c>
    </row>
    <row r="8590" spans="1:19" x14ac:dyDescent="0.8">
      <c r="A8590">
        <v>71170</v>
      </c>
      <c r="B8590">
        <v>6.7229999999999999</v>
      </c>
      <c r="C8590" t="s">
        <v>23</v>
      </c>
      <c r="D8590">
        <v>1</v>
      </c>
      <c r="E8590">
        <v>40688</v>
      </c>
      <c r="F8590">
        <v>122174</v>
      </c>
      <c r="G8590">
        <v>0</v>
      </c>
      <c r="H8590">
        <v>0</v>
      </c>
      <c r="I8590">
        <v>30210000</v>
      </c>
      <c r="J8590" t="s">
        <v>313</v>
      </c>
      <c r="K8590" t="s">
        <v>19</v>
      </c>
      <c r="L8590" t="s">
        <v>314</v>
      </c>
      <c r="M8590" t="s">
        <v>314</v>
      </c>
      <c r="N8590" t="s">
        <v>314</v>
      </c>
      <c r="O8590" t="s">
        <v>17</v>
      </c>
      <c r="P8590" t="s">
        <v>315</v>
      </c>
      <c r="Q8590" t="s">
        <v>314</v>
      </c>
      <c r="R8590" t="str">
        <f t="shared" si="268"/>
        <v>Non-incentive Class</v>
      </c>
      <c r="S8590">
        <f t="shared" si="269"/>
        <v>122174</v>
      </c>
    </row>
    <row r="8591" spans="1:19" x14ac:dyDescent="0.8">
      <c r="A8591">
        <v>71170</v>
      </c>
      <c r="B8591">
        <v>6.7229999999999999</v>
      </c>
      <c r="C8591" t="s">
        <v>30</v>
      </c>
      <c r="D8591">
        <v>1</v>
      </c>
      <c r="E8591">
        <v>13830</v>
      </c>
      <c r="F8591">
        <v>41527</v>
      </c>
      <c r="G8591">
        <v>0</v>
      </c>
      <c r="H8591">
        <v>0</v>
      </c>
      <c r="I8591">
        <v>30210000</v>
      </c>
      <c r="J8591" t="s">
        <v>313</v>
      </c>
      <c r="K8591" t="s">
        <v>19</v>
      </c>
      <c r="L8591" t="s">
        <v>314</v>
      </c>
      <c r="M8591" t="s">
        <v>314</v>
      </c>
      <c r="N8591" t="s">
        <v>314</v>
      </c>
      <c r="O8591" t="s">
        <v>17</v>
      </c>
      <c r="P8591" t="s">
        <v>315</v>
      </c>
      <c r="Q8591" t="s">
        <v>314</v>
      </c>
      <c r="R8591" t="str">
        <f t="shared" si="268"/>
        <v>Non-incentive Class</v>
      </c>
      <c r="S8591">
        <f t="shared" si="269"/>
        <v>41527</v>
      </c>
    </row>
    <row r="8592" spans="1:19" x14ac:dyDescent="0.8">
      <c r="A8592">
        <v>71171</v>
      </c>
      <c r="B8592">
        <v>6.7190000000000003</v>
      </c>
      <c r="C8592" t="s">
        <v>23</v>
      </c>
      <c r="D8592">
        <v>3</v>
      </c>
      <c r="E8592">
        <v>252255</v>
      </c>
      <c r="F8592">
        <v>757446</v>
      </c>
      <c r="G8592">
        <v>0</v>
      </c>
      <c r="H8592">
        <v>0</v>
      </c>
      <c r="I8592">
        <v>30210000</v>
      </c>
      <c r="J8592" t="s">
        <v>313</v>
      </c>
      <c r="K8592" t="s">
        <v>19</v>
      </c>
      <c r="L8592" t="s">
        <v>314</v>
      </c>
      <c r="M8592" t="s">
        <v>314</v>
      </c>
      <c r="N8592" t="s">
        <v>314</v>
      </c>
      <c r="O8592" t="s">
        <v>17</v>
      </c>
      <c r="P8592" t="s">
        <v>315</v>
      </c>
      <c r="Q8592" t="s">
        <v>314</v>
      </c>
      <c r="R8592" t="str">
        <f t="shared" si="268"/>
        <v>Non-incentive Class</v>
      </c>
      <c r="S8592">
        <f t="shared" si="269"/>
        <v>757446</v>
      </c>
    </row>
    <row r="8593" spans="1:19" x14ac:dyDescent="0.8">
      <c r="A8593">
        <v>71171</v>
      </c>
      <c r="B8593">
        <v>6.7190000000000003</v>
      </c>
      <c r="C8593" t="s">
        <v>30</v>
      </c>
      <c r="D8593">
        <v>3</v>
      </c>
      <c r="E8593">
        <v>155391</v>
      </c>
      <c r="F8593">
        <v>466593</v>
      </c>
      <c r="G8593">
        <v>0</v>
      </c>
      <c r="H8593">
        <v>0</v>
      </c>
      <c r="I8593">
        <v>30210000</v>
      </c>
      <c r="J8593" t="s">
        <v>313</v>
      </c>
      <c r="K8593" t="s">
        <v>19</v>
      </c>
      <c r="L8593" t="s">
        <v>314</v>
      </c>
      <c r="M8593" t="s">
        <v>314</v>
      </c>
      <c r="N8593" t="s">
        <v>314</v>
      </c>
      <c r="O8593" t="s">
        <v>17</v>
      </c>
      <c r="P8593" t="s">
        <v>315</v>
      </c>
      <c r="Q8593" t="s">
        <v>314</v>
      </c>
      <c r="R8593" t="str">
        <f t="shared" si="268"/>
        <v>Non-incentive Class</v>
      </c>
      <c r="S8593">
        <f t="shared" si="269"/>
        <v>466593</v>
      </c>
    </row>
    <row r="8594" spans="1:19" x14ac:dyDescent="0.8">
      <c r="A8594">
        <v>71172</v>
      </c>
      <c r="B8594">
        <v>6.7190000000000003</v>
      </c>
      <c r="C8594">
        <v>0</v>
      </c>
      <c r="D8594">
        <v>12</v>
      </c>
      <c r="E8594">
        <v>0</v>
      </c>
      <c r="F8594">
        <v>0</v>
      </c>
      <c r="G8594">
        <v>0</v>
      </c>
      <c r="H8594">
        <v>0</v>
      </c>
      <c r="I8594">
        <v>30210000</v>
      </c>
      <c r="J8594" t="s">
        <v>313</v>
      </c>
      <c r="K8594" t="s">
        <v>19</v>
      </c>
      <c r="L8594" t="s">
        <v>314</v>
      </c>
      <c r="M8594" t="s">
        <v>314</v>
      </c>
      <c r="N8594" t="s">
        <v>314</v>
      </c>
      <c r="O8594" t="s">
        <v>17</v>
      </c>
      <c r="P8594" t="s">
        <v>315</v>
      </c>
      <c r="Q8594" t="s">
        <v>314</v>
      </c>
      <c r="R8594" t="str">
        <f t="shared" si="268"/>
        <v>Non-incentive Class</v>
      </c>
      <c r="S8594">
        <f t="shared" si="269"/>
        <v>0</v>
      </c>
    </row>
    <row r="8595" spans="1:19" x14ac:dyDescent="0.8">
      <c r="A8595">
        <v>71172</v>
      </c>
      <c r="B8595">
        <v>6.7190000000000003</v>
      </c>
      <c r="C8595">
        <v>1</v>
      </c>
      <c r="D8595">
        <v>5</v>
      </c>
      <c r="E8595">
        <v>58244</v>
      </c>
      <c r="F8595">
        <v>174888</v>
      </c>
      <c r="G8595">
        <v>0</v>
      </c>
      <c r="H8595">
        <v>0</v>
      </c>
      <c r="I8595">
        <v>30210000</v>
      </c>
      <c r="J8595" t="s">
        <v>313</v>
      </c>
      <c r="K8595" t="s">
        <v>19</v>
      </c>
      <c r="L8595" t="s">
        <v>314</v>
      </c>
      <c r="M8595" t="s">
        <v>314</v>
      </c>
      <c r="N8595" t="s">
        <v>314</v>
      </c>
      <c r="O8595" t="s">
        <v>17</v>
      </c>
      <c r="P8595" t="s">
        <v>315</v>
      </c>
      <c r="Q8595" t="s">
        <v>314</v>
      </c>
      <c r="R8595" t="str">
        <f t="shared" si="268"/>
        <v>Non-incentive Class</v>
      </c>
      <c r="S8595">
        <f t="shared" si="269"/>
        <v>174888</v>
      </c>
    </row>
    <row r="8596" spans="1:19" x14ac:dyDescent="0.8">
      <c r="A8596">
        <v>71172</v>
      </c>
      <c r="B8596">
        <v>6.7190000000000003</v>
      </c>
      <c r="C8596">
        <v>2</v>
      </c>
      <c r="D8596">
        <v>113</v>
      </c>
      <c r="E8596">
        <v>2944038</v>
      </c>
      <c r="F8596">
        <v>8840066</v>
      </c>
      <c r="G8596">
        <v>778162</v>
      </c>
      <c r="H8596">
        <v>455000</v>
      </c>
      <c r="I8596">
        <v>30210000</v>
      </c>
      <c r="J8596" t="s">
        <v>313</v>
      </c>
      <c r="K8596" t="s">
        <v>19</v>
      </c>
      <c r="L8596" t="s">
        <v>314</v>
      </c>
      <c r="M8596" t="s">
        <v>314</v>
      </c>
      <c r="N8596" t="s">
        <v>314</v>
      </c>
      <c r="O8596" t="s">
        <v>17</v>
      </c>
      <c r="P8596" t="s">
        <v>315</v>
      </c>
      <c r="Q8596" t="s">
        <v>314</v>
      </c>
      <c r="R8596" t="str">
        <f t="shared" si="268"/>
        <v>Non-incentive Class</v>
      </c>
      <c r="S8596">
        <f t="shared" si="269"/>
        <v>8840066</v>
      </c>
    </row>
    <row r="8597" spans="1:19" x14ac:dyDescent="0.8">
      <c r="A8597">
        <v>71172</v>
      </c>
      <c r="B8597">
        <v>6.7190000000000003</v>
      </c>
      <c r="C8597">
        <v>3</v>
      </c>
      <c r="D8597">
        <v>5</v>
      </c>
      <c r="E8597">
        <v>532237</v>
      </c>
      <c r="F8597">
        <v>1598148</v>
      </c>
      <c r="G8597">
        <v>0</v>
      </c>
      <c r="H8597">
        <v>0</v>
      </c>
      <c r="I8597">
        <v>30210000</v>
      </c>
      <c r="J8597" t="s">
        <v>313</v>
      </c>
      <c r="K8597" t="s">
        <v>19</v>
      </c>
      <c r="L8597" t="s">
        <v>314</v>
      </c>
      <c r="M8597" t="s">
        <v>314</v>
      </c>
      <c r="N8597" t="s">
        <v>314</v>
      </c>
      <c r="O8597" t="s">
        <v>17</v>
      </c>
      <c r="P8597" t="s">
        <v>315</v>
      </c>
      <c r="Q8597" t="s">
        <v>314</v>
      </c>
      <c r="R8597" t="str">
        <f t="shared" si="268"/>
        <v>Non-incentive Class</v>
      </c>
      <c r="S8597">
        <f t="shared" si="269"/>
        <v>1598148</v>
      </c>
    </row>
    <row r="8598" spans="1:19" x14ac:dyDescent="0.8">
      <c r="A8598">
        <v>71172</v>
      </c>
      <c r="B8598">
        <v>6.7190000000000003</v>
      </c>
      <c r="C8598" t="s">
        <v>23</v>
      </c>
      <c r="D8598">
        <v>42</v>
      </c>
      <c r="E8598">
        <v>3383776</v>
      </c>
      <c r="F8598">
        <v>10160464</v>
      </c>
      <c r="G8598">
        <v>0</v>
      </c>
      <c r="H8598">
        <v>0</v>
      </c>
      <c r="I8598">
        <v>30210000</v>
      </c>
      <c r="J8598" t="s">
        <v>313</v>
      </c>
      <c r="K8598" t="s">
        <v>19</v>
      </c>
      <c r="L8598" t="s">
        <v>314</v>
      </c>
      <c r="M8598" t="s">
        <v>314</v>
      </c>
      <c r="N8598" t="s">
        <v>314</v>
      </c>
      <c r="O8598" t="s">
        <v>17</v>
      </c>
      <c r="P8598" t="s">
        <v>315</v>
      </c>
      <c r="Q8598" t="s">
        <v>314</v>
      </c>
      <c r="R8598" t="str">
        <f t="shared" si="268"/>
        <v>Non-incentive Class</v>
      </c>
      <c r="S8598">
        <f t="shared" si="269"/>
        <v>10160464</v>
      </c>
    </row>
    <row r="8599" spans="1:19" x14ac:dyDescent="0.8">
      <c r="A8599">
        <v>71172</v>
      </c>
      <c r="B8599">
        <v>6.7190000000000003</v>
      </c>
      <c r="C8599" t="s">
        <v>30</v>
      </c>
      <c r="D8599">
        <v>4</v>
      </c>
      <c r="E8599">
        <v>433017</v>
      </c>
      <c r="F8599">
        <v>1300220</v>
      </c>
      <c r="G8599">
        <v>0</v>
      </c>
      <c r="H8599">
        <v>0</v>
      </c>
      <c r="I8599">
        <v>30210000</v>
      </c>
      <c r="J8599" t="s">
        <v>313</v>
      </c>
      <c r="K8599" t="s">
        <v>19</v>
      </c>
      <c r="L8599" t="s">
        <v>314</v>
      </c>
      <c r="M8599" t="s">
        <v>314</v>
      </c>
      <c r="N8599" t="s">
        <v>314</v>
      </c>
      <c r="O8599" t="s">
        <v>17</v>
      </c>
      <c r="P8599" t="s">
        <v>315</v>
      </c>
      <c r="Q8599" t="s">
        <v>314</v>
      </c>
      <c r="R8599" t="str">
        <f t="shared" si="268"/>
        <v>Non-incentive Class</v>
      </c>
      <c r="S8599">
        <f t="shared" si="269"/>
        <v>1300220</v>
      </c>
    </row>
    <row r="8600" spans="1:19" x14ac:dyDescent="0.8">
      <c r="A8600">
        <v>71173</v>
      </c>
      <c r="B8600">
        <v>6.7229999999999999</v>
      </c>
      <c r="C8600">
        <v>2</v>
      </c>
      <c r="D8600">
        <v>15</v>
      </c>
      <c r="E8600">
        <v>564587</v>
      </c>
      <c r="F8600">
        <v>1695288</v>
      </c>
      <c r="G8600">
        <v>285964</v>
      </c>
      <c r="H8600">
        <v>80000</v>
      </c>
      <c r="I8600">
        <v>30210000</v>
      </c>
      <c r="J8600" t="s">
        <v>313</v>
      </c>
      <c r="K8600" t="s">
        <v>19</v>
      </c>
      <c r="L8600" t="s">
        <v>314</v>
      </c>
      <c r="M8600" t="s">
        <v>314</v>
      </c>
      <c r="N8600" t="s">
        <v>314</v>
      </c>
      <c r="O8600" t="s">
        <v>17</v>
      </c>
      <c r="P8600" t="s">
        <v>315</v>
      </c>
      <c r="Q8600" t="s">
        <v>314</v>
      </c>
      <c r="R8600" t="str">
        <f t="shared" si="268"/>
        <v>Non-incentive Class</v>
      </c>
      <c r="S8600">
        <f t="shared" si="269"/>
        <v>1695288</v>
      </c>
    </row>
    <row r="8601" spans="1:19" x14ac:dyDescent="0.8">
      <c r="A8601">
        <v>71174</v>
      </c>
      <c r="B8601">
        <v>6.7190000000000003</v>
      </c>
      <c r="C8601">
        <v>0</v>
      </c>
      <c r="D8601">
        <v>52</v>
      </c>
      <c r="E8601">
        <v>0</v>
      </c>
      <c r="F8601">
        <v>0</v>
      </c>
      <c r="G8601">
        <v>0</v>
      </c>
      <c r="H8601">
        <v>0</v>
      </c>
      <c r="I8601">
        <v>30210000</v>
      </c>
      <c r="J8601" t="s">
        <v>313</v>
      </c>
      <c r="K8601" t="s">
        <v>19</v>
      </c>
      <c r="L8601" t="s">
        <v>314</v>
      </c>
      <c r="M8601" t="s">
        <v>314</v>
      </c>
      <c r="N8601" t="s">
        <v>314</v>
      </c>
      <c r="O8601" t="s">
        <v>17</v>
      </c>
      <c r="P8601" t="s">
        <v>315</v>
      </c>
      <c r="Q8601" t="s">
        <v>314</v>
      </c>
      <c r="R8601" t="str">
        <f t="shared" si="268"/>
        <v>Non-incentive Class</v>
      </c>
      <c r="S8601">
        <f t="shared" si="269"/>
        <v>0</v>
      </c>
    </row>
    <row r="8602" spans="1:19" x14ac:dyDescent="0.8">
      <c r="A8602">
        <v>71174</v>
      </c>
      <c r="B8602">
        <v>6.7190000000000003</v>
      </c>
      <c r="C8602">
        <v>1</v>
      </c>
      <c r="D8602">
        <v>6</v>
      </c>
      <c r="E8602">
        <v>413584</v>
      </c>
      <c r="F8602">
        <v>1241868</v>
      </c>
      <c r="G8602">
        <v>0</v>
      </c>
      <c r="H8602">
        <v>0</v>
      </c>
      <c r="I8602">
        <v>30210000</v>
      </c>
      <c r="J8602" t="s">
        <v>313</v>
      </c>
      <c r="K8602" t="s">
        <v>19</v>
      </c>
      <c r="L8602" t="s">
        <v>314</v>
      </c>
      <c r="M8602" t="s">
        <v>314</v>
      </c>
      <c r="N8602" t="s">
        <v>314</v>
      </c>
      <c r="O8602" t="s">
        <v>17</v>
      </c>
      <c r="P8602" t="s">
        <v>315</v>
      </c>
      <c r="Q8602" t="s">
        <v>314</v>
      </c>
      <c r="R8602" t="str">
        <f t="shared" si="268"/>
        <v>Non-incentive Class</v>
      </c>
      <c r="S8602">
        <f t="shared" si="269"/>
        <v>1241868</v>
      </c>
    </row>
    <row r="8603" spans="1:19" x14ac:dyDescent="0.8">
      <c r="A8603">
        <v>71174</v>
      </c>
      <c r="B8603">
        <v>6.7190000000000003</v>
      </c>
      <c r="C8603">
        <v>2</v>
      </c>
      <c r="D8603">
        <v>37</v>
      </c>
      <c r="E8603">
        <v>1742034</v>
      </c>
      <c r="F8603">
        <v>5230803</v>
      </c>
      <c r="G8603">
        <v>140000</v>
      </c>
      <c r="H8603">
        <v>140000</v>
      </c>
      <c r="I8603">
        <v>30210000</v>
      </c>
      <c r="J8603" t="s">
        <v>313</v>
      </c>
      <c r="K8603" t="s">
        <v>19</v>
      </c>
      <c r="L8603" t="s">
        <v>314</v>
      </c>
      <c r="M8603" t="s">
        <v>314</v>
      </c>
      <c r="N8603" t="s">
        <v>314</v>
      </c>
      <c r="O8603" t="s">
        <v>17</v>
      </c>
      <c r="P8603" t="s">
        <v>315</v>
      </c>
      <c r="Q8603" t="s">
        <v>314</v>
      </c>
      <c r="R8603" t="str">
        <f t="shared" si="268"/>
        <v>Non-incentive Class</v>
      </c>
      <c r="S8603">
        <f t="shared" si="269"/>
        <v>5230803</v>
      </c>
    </row>
    <row r="8604" spans="1:19" x14ac:dyDescent="0.8">
      <c r="A8604">
        <v>71174</v>
      </c>
      <c r="B8604">
        <v>6.7190000000000003</v>
      </c>
      <c r="C8604" t="s">
        <v>23</v>
      </c>
      <c r="D8604">
        <v>61</v>
      </c>
      <c r="E8604">
        <v>20878701</v>
      </c>
      <c r="F8604">
        <v>62692477</v>
      </c>
      <c r="G8604">
        <v>0</v>
      </c>
      <c r="H8604">
        <v>0</v>
      </c>
      <c r="I8604">
        <v>30210000</v>
      </c>
      <c r="J8604" t="s">
        <v>313</v>
      </c>
      <c r="K8604" t="s">
        <v>19</v>
      </c>
      <c r="L8604" t="s">
        <v>314</v>
      </c>
      <c r="M8604" t="s">
        <v>314</v>
      </c>
      <c r="N8604" t="s">
        <v>314</v>
      </c>
      <c r="O8604" t="s">
        <v>17</v>
      </c>
      <c r="P8604" t="s">
        <v>315</v>
      </c>
      <c r="Q8604" t="s">
        <v>314</v>
      </c>
      <c r="R8604" t="str">
        <f t="shared" si="268"/>
        <v>Non-incentive Class</v>
      </c>
      <c r="S8604">
        <f t="shared" si="269"/>
        <v>62692477</v>
      </c>
    </row>
    <row r="8605" spans="1:19" x14ac:dyDescent="0.8">
      <c r="A8605">
        <v>71174</v>
      </c>
      <c r="B8605">
        <v>6.7190000000000003</v>
      </c>
      <c r="C8605" t="s">
        <v>30</v>
      </c>
      <c r="D8605">
        <v>43</v>
      </c>
      <c r="E8605">
        <v>8413000</v>
      </c>
      <c r="F8605">
        <v>25261717</v>
      </c>
      <c r="G8605">
        <v>0</v>
      </c>
      <c r="H8605">
        <v>0</v>
      </c>
      <c r="I8605">
        <v>30210000</v>
      </c>
      <c r="J8605" t="s">
        <v>313</v>
      </c>
      <c r="K8605" t="s">
        <v>19</v>
      </c>
      <c r="L8605" t="s">
        <v>314</v>
      </c>
      <c r="M8605" t="s">
        <v>314</v>
      </c>
      <c r="N8605" t="s">
        <v>314</v>
      </c>
      <c r="O8605" t="s">
        <v>17</v>
      </c>
      <c r="P8605" t="s">
        <v>315</v>
      </c>
      <c r="Q8605" t="s">
        <v>314</v>
      </c>
      <c r="R8605" t="str">
        <f t="shared" si="268"/>
        <v>Non-incentive Class</v>
      </c>
      <c r="S8605">
        <f t="shared" si="269"/>
        <v>25261717</v>
      </c>
    </row>
    <row r="8606" spans="1:19" x14ac:dyDescent="0.8">
      <c r="A8606">
        <v>71174</v>
      </c>
      <c r="B8606">
        <v>6.7190000000000003</v>
      </c>
      <c r="C8606" t="s">
        <v>34</v>
      </c>
      <c r="D8606">
        <v>5</v>
      </c>
      <c r="E8606">
        <v>786332</v>
      </c>
      <c r="F8606">
        <v>2361119</v>
      </c>
      <c r="G8606">
        <v>0</v>
      </c>
      <c r="H8606">
        <v>0</v>
      </c>
      <c r="I8606">
        <v>30210000</v>
      </c>
      <c r="J8606" t="s">
        <v>313</v>
      </c>
      <c r="K8606" t="s">
        <v>19</v>
      </c>
      <c r="L8606" t="s">
        <v>314</v>
      </c>
      <c r="M8606" t="s">
        <v>314</v>
      </c>
      <c r="N8606" t="s">
        <v>314</v>
      </c>
      <c r="O8606" t="s">
        <v>17</v>
      </c>
      <c r="P8606" t="s">
        <v>315</v>
      </c>
      <c r="Q8606" t="s">
        <v>314</v>
      </c>
      <c r="R8606" t="str">
        <f t="shared" si="268"/>
        <v>Incentive Class</v>
      </c>
      <c r="S8606">
        <f t="shared" si="269"/>
        <v>23611190</v>
      </c>
    </row>
    <row r="8607" spans="1:19" x14ac:dyDescent="0.8">
      <c r="A8607">
        <v>71174</v>
      </c>
      <c r="B8607">
        <v>6.7190000000000003</v>
      </c>
      <c r="C8607" t="s">
        <v>131</v>
      </c>
      <c r="D8607">
        <v>5</v>
      </c>
      <c r="E8607">
        <v>1011885</v>
      </c>
      <c r="F8607">
        <v>3038387</v>
      </c>
      <c r="G8607">
        <v>0</v>
      </c>
      <c r="H8607">
        <v>0</v>
      </c>
      <c r="I8607">
        <v>30210000</v>
      </c>
      <c r="J8607" t="s">
        <v>313</v>
      </c>
      <c r="K8607" t="s">
        <v>19</v>
      </c>
      <c r="L8607" t="s">
        <v>314</v>
      </c>
      <c r="M8607" t="s">
        <v>314</v>
      </c>
      <c r="N8607" t="s">
        <v>314</v>
      </c>
      <c r="O8607" t="s">
        <v>17</v>
      </c>
      <c r="P8607" t="s">
        <v>315</v>
      </c>
      <c r="Q8607" t="s">
        <v>314</v>
      </c>
      <c r="R8607" t="str">
        <f t="shared" si="268"/>
        <v>Incentive Class</v>
      </c>
      <c r="S8607">
        <f t="shared" si="269"/>
        <v>30383870</v>
      </c>
    </row>
    <row r="8608" spans="1:19" x14ac:dyDescent="0.8">
      <c r="A8608">
        <v>71175</v>
      </c>
      <c r="B8608">
        <v>6.7229999999999999</v>
      </c>
      <c r="C8608">
        <v>1</v>
      </c>
      <c r="D8608">
        <v>1</v>
      </c>
      <c r="E8608">
        <v>5625</v>
      </c>
      <c r="F8608">
        <v>16890</v>
      </c>
      <c r="G8608">
        <v>0</v>
      </c>
      <c r="H8608">
        <v>0</v>
      </c>
      <c r="I8608">
        <v>30210000</v>
      </c>
      <c r="J8608" t="s">
        <v>313</v>
      </c>
      <c r="K8608" t="s">
        <v>19</v>
      </c>
      <c r="L8608" t="s">
        <v>314</v>
      </c>
      <c r="M8608" t="s">
        <v>314</v>
      </c>
      <c r="N8608" t="s">
        <v>314</v>
      </c>
      <c r="O8608" t="s">
        <v>17</v>
      </c>
      <c r="P8608" t="s">
        <v>315</v>
      </c>
      <c r="Q8608" t="s">
        <v>314</v>
      </c>
      <c r="R8608" t="str">
        <f t="shared" si="268"/>
        <v>Non-incentive Class</v>
      </c>
      <c r="S8608">
        <f t="shared" si="269"/>
        <v>16890</v>
      </c>
    </row>
    <row r="8609" spans="1:19" x14ac:dyDescent="0.8">
      <c r="A8609">
        <v>71175</v>
      </c>
      <c r="B8609">
        <v>6.7229999999999999</v>
      </c>
      <c r="C8609">
        <v>2</v>
      </c>
      <c r="D8609">
        <v>4</v>
      </c>
      <c r="E8609">
        <v>201005</v>
      </c>
      <c r="F8609">
        <v>603557</v>
      </c>
      <c r="G8609">
        <v>100664</v>
      </c>
      <c r="H8609">
        <v>20000</v>
      </c>
      <c r="I8609">
        <v>30210000</v>
      </c>
      <c r="J8609" t="s">
        <v>313</v>
      </c>
      <c r="K8609" t="s">
        <v>19</v>
      </c>
      <c r="L8609" t="s">
        <v>314</v>
      </c>
      <c r="M8609" t="s">
        <v>314</v>
      </c>
      <c r="N8609" t="s">
        <v>314</v>
      </c>
      <c r="O8609" t="s">
        <v>17</v>
      </c>
      <c r="P8609" t="s">
        <v>315</v>
      </c>
      <c r="Q8609" t="s">
        <v>314</v>
      </c>
      <c r="R8609" t="str">
        <f t="shared" si="268"/>
        <v>Non-incentive Class</v>
      </c>
      <c r="S8609">
        <f t="shared" si="269"/>
        <v>603557</v>
      </c>
    </row>
    <row r="8610" spans="1:19" x14ac:dyDescent="0.8">
      <c r="A8610">
        <v>71176</v>
      </c>
      <c r="B8610">
        <v>6.7190000000000003</v>
      </c>
      <c r="C8610">
        <v>0</v>
      </c>
      <c r="D8610">
        <v>4</v>
      </c>
      <c r="E8610">
        <v>0</v>
      </c>
      <c r="F8610">
        <v>0</v>
      </c>
      <c r="G8610">
        <v>0</v>
      </c>
      <c r="H8610">
        <v>0</v>
      </c>
      <c r="I8610">
        <v>30210000</v>
      </c>
      <c r="J8610" t="s">
        <v>313</v>
      </c>
      <c r="K8610" t="s">
        <v>19</v>
      </c>
      <c r="L8610" t="s">
        <v>314</v>
      </c>
      <c r="M8610" t="s">
        <v>314</v>
      </c>
      <c r="N8610" t="s">
        <v>314</v>
      </c>
      <c r="O8610" t="s">
        <v>17</v>
      </c>
      <c r="P8610" t="s">
        <v>315</v>
      </c>
      <c r="Q8610" t="s">
        <v>314</v>
      </c>
      <c r="R8610" t="str">
        <f t="shared" si="268"/>
        <v>Non-incentive Class</v>
      </c>
      <c r="S8610">
        <f t="shared" si="269"/>
        <v>0</v>
      </c>
    </row>
    <row r="8611" spans="1:19" x14ac:dyDescent="0.8">
      <c r="A8611">
        <v>71176</v>
      </c>
      <c r="B8611">
        <v>6.7190000000000003</v>
      </c>
      <c r="C8611">
        <v>2</v>
      </c>
      <c r="D8611">
        <v>28</v>
      </c>
      <c r="E8611">
        <v>1170588</v>
      </c>
      <c r="F8611">
        <v>3514925</v>
      </c>
      <c r="G8611">
        <v>100000</v>
      </c>
      <c r="H8611">
        <v>100000</v>
      </c>
      <c r="I8611">
        <v>30210000</v>
      </c>
      <c r="J8611" t="s">
        <v>313</v>
      </c>
      <c r="K8611" t="s">
        <v>19</v>
      </c>
      <c r="L8611" t="s">
        <v>314</v>
      </c>
      <c r="M8611" t="s">
        <v>314</v>
      </c>
      <c r="N8611" t="s">
        <v>314</v>
      </c>
      <c r="O8611" t="s">
        <v>17</v>
      </c>
      <c r="P8611" t="s">
        <v>315</v>
      </c>
      <c r="Q8611" t="s">
        <v>314</v>
      </c>
      <c r="R8611" t="str">
        <f t="shared" si="268"/>
        <v>Non-incentive Class</v>
      </c>
      <c r="S8611">
        <f t="shared" si="269"/>
        <v>3514925</v>
      </c>
    </row>
    <row r="8612" spans="1:19" x14ac:dyDescent="0.8">
      <c r="A8612">
        <v>71176</v>
      </c>
      <c r="B8612">
        <v>6.7190000000000003</v>
      </c>
      <c r="C8612">
        <v>3</v>
      </c>
      <c r="D8612">
        <v>6</v>
      </c>
      <c r="E8612">
        <v>1485674</v>
      </c>
      <c r="F8612">
        <v>4461034</v>
      </c>
      <c r="G8612">
        <v>0</v>
      </c>
      <c r="H8612">
        <v>0</v>
      </c>
      <c r="I8612">
        <v>30210000</v>
      </c>
      <c r="J8612" t="s">
        <v>313</v>
      </c>
      <c r="K8612" t="s">
        <v>19</v>
      </c>
      <c r="L8612" t="s">
        <v>314</v>
      </c>
      <c r="M8612" t="s">
        <v>314</v>
      </c>
      <c r="N8612" t="s">
        <v>314</v>
      </c>
      <c r="O8612" t="s">
        <v>17</v>
      </c>
      <c r="P8612" t="s">
        <v>315</v>
      </c>
      <c r="Q8612" t="s">
        <v>314</v>
      </c>
      <c r="R8612" t="str">
        <f t="shared" si="268"/>
        <v>Non-incentive Class</v>
      </c>
      <c r="S8612">
        <f t="shared" si="269"/>
        <v>4461034</v>
      </c>
    </row>
    <row r="8613" spans="1:19" x14ac:dyDescent="0.8">
      <c r="A8613">
        <v>71176</v>
      </c>
      <c r="B8613">
        <v>6.7190000000000003</v>
      </c>
      <c r="C8613" t="s">
        <v>23</v>
      </c>
      <c r="D8613">
        <v>24</v>
      </c>
      <c r="E8613">
        <v>2348520</v>
      </c>
      <c r="F8613">
        <v>7051897</v>
      </c>
      <c r="G8613">
        <v>0</v>
      </c>
      <c r="H8613">
        <v>0</v>
      </c>
      <c r="I8613">
        <v>30210000</v>
      </c>
      <c r="J8613" t="s">
        <v>313</v>
      </c>
      <c r="K8613" t="s">
        <v>19</v>
      </c>
      <c r="L8613" t="s">
        <v>314</v>
      </c>
      <c r="M8613" t="s">
        <v>314</v>
      </c>
      <c r="N8613" t="s">
        <v>314</v>
      </c>
      <c r="O8613" t="s">
        <v>17</v>
      </c>
      <c r="P8613" t="s">
        <v>315</v>
      </c>
      <c r="Q8613" t="s">
        <v>314</v>
      </c>
      <c r="R8613" t="str">
        <f t="shared" si="268"/>
        <v>Non-incentive Class</v>
      </c>
      <c r="S8613">
        <f t="shared" si="269"/>
        <v>7051897</v>
      </c>
    </row>
    <row r="8614" spans="1:19" x14ac:dyDescent="0.8">
      <c r="A8614">
        <v>71176</v>
      </c>
      <c r="B8614">
        <v>6.7190000000000003</v>
      </c>
      <c r="C8614" t="s">
        <v>30</v>
      </c>
      <c r="D8614">
        <v>2</v>
      </c>
      <c r="E8614">
        <v>110102</v>
      </c>
      <c r="F8614">
        <v>330603</v>
      </c>
      <c r="G8614">
        <v>0</v>
      </c>
      <c r="H8614">
        <v>0</v>
      </c>
      <c r="I8614">
        <v>30210000</v>
      </c>
      <c r="J8614" t="s">
        <v>313</v>
      </c>
      <c r="K8614" t="s">
        <v>19</v>
      </c>
      <c r="L8614" t="s">
        <v>314</v>
      </c>
      <c r="M8614" t="s">
        <v>314</v>
      </c>
      <c r="N8614" t="s">
        <v>314</v>
      </c>
      <c r="O8614" t="s">
        <v>17</v>
      </c>
      <c r="P8614" t="s">
        <v>315</v>
      </c>
      <c r="Q8614" t="s">
        <v>314</v>
      </c>
      <c r="R8614" t="str">
        <f t="shared" si="268"/>
        <v>Non-incentive Class</v>
      </c>
      <c r="S8614">
        <f t="shared" si="269"/>
        <v>330603</v>
      </c>
    </row>
    <row r="8615" spans="1:19" x14ac:dyDescent="0.8">
      <c r="A8615">
        <v>71177</v>
      </c>
      <c r="B8615">
        <v>6.7229999999999999</v>
      </c>
      <c r="C8615">
        <v>2</v>
      </c>
      <c r="D8615">
        <v>10</v>
      </c>
      <c r="E8615">
        <v>362628</v>
      </c>
      <c r="F8615">
        <v>1088864</v>
      </c>
      <c r="G8615">
        <v>255364</v>
      </c>
      <c r="H8615">
        <v>90000</v>
      </c>
      <c r="I8615">
        <v>30210000</v>
      </c>
      <c r="J8615" t="s">
        <v>313</v>
      </c>
      <c r="K8615" t="s">
        <v>19</v>
      </c>
      <c r="L8615" t="s">
        <v>314</v>
      </c>
      <c r="M8615" t="s">
        <v>314</v>
      </c>
      <c r="N8615" t="s">
        <v>314</v>
      </c>
      <c r="O8615" t="s">
        <v>17</v>
      </c>
      <c r="P8615" t="s">
        <v>315</v>
      </c>
      <c r="Q8615" t="s">
        <v>314</v>
      </c>
      <c r="R8615" t="str">
        <f t="shared" si="268"/>
        <v>Non-incentive Class</v>
      </c>
      <c r="S8615">
        <f t="shared" si="269"/>
        <v>1088864</v>
      </c>
    </row>
    <row r="8616" spans="1:19" x14ac:dyDescent="0.8">
      <c r="A8616">
        <v>71178</v>
      </c>
      <c r="B8616">
        <v>6.7190000000000003</v>
      </c>
      <c r="C8616">
        <v>0</v>
      </c>
      <c r="D8616">
        <v>2</v>
      </c>
      <c r="E8616">
        <v>0</v>
      </c>
      <c r="F8616">
        <v>0</v>
      </c>
      <c r="G8616">
        <v>0</v>
      </c>
      <c r="H8616">
        <v>0</v>
      </c>
      <c r="I8616">
        <v>30210000</v>
      </c>
      <c r="J8616" t="s">
        <v>313</v>
      </c>
      <c r="K8616" t="s">
        <v>19</v>
      </c>
      <c r="L8616" t="s">
        <v>314</v>
      </c>
      <c r="M8616" t="s">
        <v>314</v>
      </c>
      <c r="N8616" t="s">
        <v>314</v>
      </c>
      <c r="O8616" t="s">
        <v>17</v>
      </c>
      <c r="P8616" t="s">
        <v>315</v>
      </c>
      <c r="Q8616" t="s">
        <v>314</v>
      </c>
      <c r="R8616" t="str">
        <f t="shared" si="268"/>
        <v>Non-incentive Class</v>
      </c>
      <c r="S8616">
        <f t="shared" si="269"/>
        <v>0</v>
      </c>
    </row>
    <row r="8617" spans="1:19" x14ac:dyDescent="0.8">
      <c r="A8617">
        <v>71178</v>
      </c>
      <c r="B8617">
        <v>6.7190000000000003</v>
      </c>
      <c r="C8617" t="s">
        <v>23</v>
      </c>
      <c r="D8617">
        <v>1</v>
      </c>
      <c r="E8617">
        <v>4208</v>
      </c>
      <c r="F8617">
        <v>12635</v>
      </c>
      <c r="G8617">
        <v>0</v>
      </c>
      <c r="H8617">
        <v>0</v>
      </c>
      <c r="I8617">
        <v>30210000</v>
      </c>
      <c r="J8617" t="s">
        <v>313</v>
      </c>
      <c r="K8617" t="s">
        <v>19</v>
      </c>
      <c r="L8617" t="s">
        <v>314</v>
      </c>
      <c r="M8617" t="s">
        <v>314</v>
      </c>
      <c r="N8617" t="s">
        <v>314</v>
      </c>
      <c r="O8617" t="s">
        <v>17</v>
      </c>
      <c r="P8617" t="s">
        <v>315</v>
      </c>
      <c r="Q8617" t="s">
        <v>314</v>
      </c>
      <c r="R8617" t="str">
        <f t="shared" si="268"/>
        <v>Non-incentive Class</v>
      </c>
      <c r="S8617">
        <f t="shared" si="269"/>
        <v>12635</v>
      </c>
    </row>
    <row r="8618" spans="1:19" x14ac:dyDescent="0.8">
      <c r="A8618">
        <v>71179</v>
      </c>
      <c r="B8618">
        <v>7.1059999999999999</v>
      </c>
      <c r="C8618" t="s">
        <v>23</v>
      </c>
      <c r="D8618">
        <v>2</v>
      </c>
      <c r="E8618">
        <v>316340</v>
      </c>
      <c r="F8618">
        <v>949874</v>
      </c>
      <c r="G8618">
        <v>0</v>
      </c>
      <c r="H8618">
        <v>0</v>
      </c>
      <c r="I8618">
        <v>30210000</v>
      </c>
      <c r="J8618" t="s">
        <v>313</v>
      </c>
      <c r="K8618" t="s">
        <v>19</v>
      </c>
      <c r="L8618" t="s">
        <v>314</v>
      </c>
      <c r="M8618" t="s">
        <v>314</v>
      </c>
      <c r="N8618" t="s">
        <v>314</v>
      </c>
      <c r="O8618" t="s">
        <v>17</v>
      </c>
      <c r="P8618" t="s">
        <v>315</v>
      </c>
      <c r="Q8618" t="s">
        <v>314</v>
      </c>
      <c r="R8618" t="str">
        <f t="shared" si="268"/>
        <v>Non-incentive Class</v>
      </c>
      <c r="S8618">
        <f t="shared" si="269"/>
        <v>949874</v>
      </c>
    </row>
    <row r="8619" spans="1:19" x14ac:dyDescent="0.8">
      <c r="A8619">
        <v>71180</v>
      </c>
      <c r="B8619">
        <v>7.05</v>
      </c>
      <c r="C8619">
        <v>2</v>
      </c>
      <c r="D8619">
        <v>1</v>
      </c>
      <c r="E8619">
        <v>31000</v>
      </c>
      <c r="F8619">
        <v>93084</v>
      </c>
      <c r="G8619">
        <v>0</v>
      </c>
      <c r="H8619">
        <v>0</v>
      </c>
      <c r="I8619">
        <v>30210000</v>
      </c>
      <c r="J8619" t="s">
        <v>313</v>
      </c>
      <c r="K8619" t="s">
        <v>19</v>
      </c>
      <c r="L8619" t="s">
        <v>314</v>
      </c>
      <c r="M8619" t="s">
        <v>314</v>
      </c>
      <c r="N8619" t="s">
        <v>314</v>
      </c>
      <c r="O8619" t="s">
        <v>17</v>
      </c>
      <c r="P8619" t="s">
        <v>315</v>
      </c>
      <c r="Q8619" t="s">
        <v>314</v>
      </c>
      <c r="R8619" t="str">
        <f t="shared" si="268"/>
        <v>Non-incentive Class</v>
      </c>
      <c r="S8619">
        <f t="shared" si="269"/>
        <v>93084</v>
      </c>
    </row>
    <row r="8620" spans="1:19" x14ac:dyDescent="0.8">
      <c r="A8620">
        <v>71180</v>
      </c>
      <c r="B8620">
        <v>7.05</v>
      </c>
      <c r="C8620">
        <v>3</v>
      </c>
      <c r="D8620">
        <v>2</v>
      </c>
      <c r="E8620">
        <v>379952</v>
      </c>
      <c r="F8620">
        <v>1140882</v>
      </c>
      <c r="G8620">
        <v>0</v>
      </c>
      <c r="H8620">
        <v>0</v>
      </c>
      <c r="I8620">
        <v>30210000</v>
      </c>
      <c r="J8620" t="s">
        <v>313</v>
      </c>
      <c r="K8620" t="s">
        <v>19</v>
      </c>
      <c r="L8620" t="s">
        <v>314</v>
      </c>
      <c r="M8620" t="s">
        <v>314</v>
      </c>
      <c r="N8620" t="s">
        <v>314</v>
      </c>
      <c r="O8620" t="s">
        <v>17</v>
      </c>
      <c r="P8620" t="s">
        <v>315</v>
      </c>
      <c r="Q8620" t="s">
        <v>314</v>
      </c>
      <c r="R8620" t="str">
        <f t="shared" si="268"/>
        <v>Non-incentive Class</v>
      </c>
      <c r="S8620">
        <f t="shared" si="269"/>
        <v>1140882</v>
      </c>
    </row>
    <row r="8621" spans="1:19" x14ac:dyDescent="0.8">
      <c r="A8621">
        <v>71180</v>
      </c>
      <c r="B8621">
        <v>7.05</v>
      </c>
      <c r="C8621" t="s">
        <v>23</v>
      </c>
      <c r="D8621">
        <v>3</v>
      </c>
      <c r="E8621">
        <v>560059</v>
      </c>
      <c r="F8621">
        <v>1681689</v>
      </c>
      <c r="G8621">
        <v>0</v>
      </c>
      <c r="H8621">
        <v>0</v>
      </c>
      <c r="I8621">
        <v>30210000</v>
      </c>
      <c r="J8621" t="s">
        <v>313</v>
      </c>
      <c r="K8621" t="s">
        <v>19</v>
      </c>
      <c r="L8621" t="s">
        <v>314</v>
      </c>
      <c r="M8621" t="s">
        <v>314</v>
      </c>
      <c r="N8621" t="s">
        <v>314</v>
      </c>
      <c r="O8621" t="s">
        <v>17</v>
      </c>
      <c r="P8621" t="s">
        <v>315</v>
      </c>
      <c r="Q8621" t="s">
        <v>314</v>
      </c>
      <c r="R8621" t="str">
        <f t="shared" si="268"/>
        <v>Non-incentive Class</v>
      </c>
      <c r="S8621">
        <f t="shared" si="269"/>
        <v>1681689</v>
      </c>
    </row>
    <row r="8622" spans="1:19" x14ac:dyDescent="0.8">
      <c r="A8622">
        <v>71181</v>
      </c>
      <c r="B8622">
        <v>7.17</v>
      </c>
      <c r="C8622">
        <v>0</v>
      </c>
      <c r="D8622">
        <v>26</v>
      </c>
      <c r="E8622">
        <v>0</v>
      </c>
      <c r="F8622">
        <v>0</v>
      </c>
      <c r="G8622">
        <v>0</v>
      </c>
      <c r="H8622">
        <v>0</v>
      </c>
      <c r="I8622">
        <v>30210000</v>
      </c>
      <c r="J8622" t="s">
        <v>313</v>
      </c>
      <c r="K8622" t="s">
        <v>19</v>
      </c>
      <c r="L8622" t="s">
        <v>314</v>
      </c>
      <c r="M8622" t="s">
        <v>314</v>
      </c>
      <c r="N8622" t="s">
        <v>314</v>
      </c>
      <c r="O8622" t="s">
        <v>17</v>
      </c>
      <c r="P8622" t="s">
        <v>315</v>
      </c>
      <c r="Q8622" t="s">
        <v>314</v>
      </c>
      <c r="R8622" t="str">
        <f t="shared" si="268"/>
        <v>Non-incentive Class</v>
      </c>
      <c r="S8622">
        <f t="shared" si="269"/>
        <v>0</v>
      </c>
    </row>
    <row r="8623" spans="1:19" x14ac:dyDescent="0.8">
      <c r="A8623">
        <v>71181</v>
      </c>
      <c r="B8623">
        <v>7.17</v>
      </c>
      <c r="C8623">
        <v>2</v>
      </c>
      <c r="D8623">
        <v>79</v>
      </c>
      <c r="E8623">
        <v>1630535</v>
      </c>
      <c r="F8623">
        <v>4896003</v>
      </c>
      <c r="G8623">
        <v>343736</v>
      </c>
      <c r="H8623">
        <v>280000</v>
      </c>
      <c r="I8623">
        <v>30210000</v>
      </c>
      <c r="J8623" t="s">
        <v>313</v>
      </c>
      <c r="K8623" t="s">
        <v>19</v>
      </c>
      <c r="L8623" t="s">
        <v>314</v>
      </c>
      <c r="M8623" t="s">
        <v>314</v>
      </c>
      <c r="N8623" t="s">
        <v>314</v>
      </c>
      <c r="O8623" t="s">
        <v>17</v>
      </c>
      <c r="P8623" t="s">
        <v>315</v>
      </c>
      <c r="Q8623" t="s">
        <v>314</v>
      </c>
      <c r="R8623" t="str">
        <f t="shared" si="268"/>
        <v>Non-incentive Class</v>
      </c>
      <c r="S8623">
        <f t="shared" si="269"/>
        <v>4896003</v>
      </c>
    </row>
    <row r="8624" spans="1:19" x14ac:dyDescent="0.8">
      <c r="A8624">
        <v>71181</v>
      </c>
      <c r="B8624">
        <v>7.17</v>
      </c>
      <c r="C8624">
        <v>3</v>
      </c>
      <c r="D8624">
        <v>23</v>
      </c>
      <c r="E8624">
        <v>2194864</v>
      </c>
      <c r="F8624">
        <v>6590516</v>
      </c>
      <c r="G8624">
        <v>0</v>
      </c>
      <c r="H8624">
        <v>0</v>
      </c>
      <c r="I8624">
        <v>30210000</v>
      </c>
      <c r="J8624" t="s">
        <v>313</v>
      </c>
      <c r="K8624" t="s">
        <v>19</v>
      </c>
      <c r="L8624" t="s">
        <v>314</v>
      </c>
      <c r="M8624" t="s">
        <v>314</v>
      </c>
      <c r="N8624" t="s">
        <v>314</v>
      </c>
      <c r="O8624" t="s">
        <v>17</v>
      </c>
      <c r="P8624" t="s">
        <v>315</v>
      </c>
      <c r="Q8624" t="s">
        <v>314</v>
      </c>
      <c r="R8624" t="str">
        <f t="shared" si="268"/>
        <v>Non-incentive Class</v>
      </c>
      <c r="S8624">
        <f t="shared" si="269"/>
        <v>6590516</v>
      </c>
    </row>
    <row r="8625" spans="1:19" x14ac:dyDescent="0.8">
      <c r="A8625">
        <v>71181</v>
      </c>
      <c r="B8625">
        <v>7.17</v>
      </c>
      <c r="C8625" t="s">
        <v>23</v>
      </c>
      <c r="D8625">
        <v>66</v>
      </c>
      <c r="E8625">
        <v>4607467</v>
      </c>
      <c r="F8625">
        <v>13834841</v>
      </c>
      <c r="G8625">
        <v>10000</v>
      </c>
      <c r="H8625">
        <v>10000</v>
      </c>
      <c r="I8625">
        <v>30210000</v>
      </c>
      <c r="J8625" t="s">
        <v>313</v>
      </c>
      <c r="K8625" t="s">
        <v>19</v>
      </c>
      <c r="L8625" t="s">
        <v>314</v>
      </c>
      <c r="M8625" t="s">
        <v>314</v>
      </c>
      <c r="N8625" t="s">
        <v>314</v>
      </c>
      <c r="O8625" t="s">
        <v>17</v>
      </c>
      <c r="P8625" t="s">
        <v>315</v>
      </c>
      <c r="Q8625" t="s">
        <v>314</v>
      </c>
      <c r="R8625" t="str">
        <f t="shared" si="268"/>
        <v>Non-incentive Class</v>
      </c>
      <c r="S8625">
        <f t="shared" si="269"/>
        <v>13834841</v>
      </c>
    </row>
    <row r="8626" spans="1:19" x14ac:dyDescent="0.8">
      <c r="A8626">
        <v>71181</v>
      </c>
      <c r="B8626">
        <v>7.17</v>
      </c>
      <c r="C8626" t="s">
        <v>30</v>
      </c>
      <c r="D8626">
        <v>12</v>
      </c>
      <c r="E8626">
        <v>1055470</v>
      </c>
      <c r="F8626">
        <v>3169259</v>
      </c>
      <c r="G8626">
        <v>0</v>
      </c>
      <c r="H8626">
        <v>0</v>
      </c>
      <c r="I8626">
        <v>30210000</v>
      </c>
      <c r="J8626" t="s">
        <v>313</v>
      </c>
      <c r="K8626" t="s">
        <v>19</v>
      </c>
      <c r="L8626" t="s">
        <v>314</v>
      </c>
      <c r="M8626" t="s">
        <v>314</v>
      </c>
      <c r="N8626" t="s">
        <v>314</v>
      </c>
      <c r="O8626" t="s">
        <v>17</v>
      </c>
      <c r="P8626" t="s">
        <v>315</v>
      </c>
      <c r="Q8626" t="s">
        <v>314</v>
      </c>
      <c r="R8626" t="str">
        <f t="shared" si="268"/>
        <v>Non-incentive Class</v>
      </c>
      <c r="S8626">
        <f t="shared" si="269"/>
        <v>3169259</v>
      </c>
    </row>
    <row r="8627" spans="1:19" x14ac:dyDescent="0.8">
      <c r="A8627">
        <v>71182</v>
      </c>
      <c r="B8627">
        <v>7.1740000000000004</v>
      </c>
      <c r="C8627">
        <v>2</v>
      </c>
      <c r="D8627">
        <v>52</v>
      </c>
      <c r="E8627">
        <v>1081956</v>
      </c>
      <c r="F8627">
        <v>3248790</v>
      </c>
      <c r="G8627">
        <v>807378</v>
      </c>
      <c r="H8627">
        <v>390000</v>
      </c>
      <c r="I8627">
        <v>30210000</v>
      </c>
      <c r="J8627" t="s">
        <v>313</v>
      </c>
      <c r="K8627" t="s">
        <v>19</v>
      </c>
      <c r="L8627" t="s">
        <v>314</v>
      </c>
      <c r="M8627" t="s">
        <v>314</v>
      </c>
      <c r="N8627" t="s">
        <v>314</v>
      </c>
      <c r="O8627" t="s">
        <v>17</v>
      </c>
      <c r="P8627" t="s">
        <v>315</v>
      </c>
      <c r="Q8627" t="s">
        <v>314</v>
      </c>
      <c r="R8627" t="str">
        <f t="shared" si="268"/>
        <v>Non-incentive Class</v>
      </c>
      <c r="S8627">
        <f t="shared" si="269"/>
        <v>3248790</v>
      </c>
    </row>
    <row r="8628" spans="1:19" x14ac:dyDescent="0.8">
      <c r="A8628">
        <v>71182</v>
      </c>
      <c r="B8628">
        <v>7.1740000000000004</v>
      </c>
      <c r="C8628" t="s">
        <v>23</v>
      </c>
      <c r="D8628">
        <v>1</v>
      </c>
      <c r="E8628">
        <v>55233</v>
      </c>
      <c r="F8628">
        <v>165848</v>
      </c>
      <c r="G8628">
        <v>0</v>
      </c>
      <c r="H8628">
        <v>0</v>
      </c>
      <c r="I8628">
        <v>30210000</v>
      </c>
      <c r="J8628" t="s">
        <v>313</v>
      </c>
      <c r="K8628" t="s">
        <v>19</v>
      </c>
      <c r="L8628" t="s">
        <v>314</v>
      </c>
      <c r="M8628" t="s">
        <v>314</v>
      </c>
      <c r="N8628" t="s">
        <v>314</v>
      </c>
      <c r="O8628" t="s">
        <v>17</v>
      </c>
      <c r="P8628" t="s">
        <v>315</v>
      </c>
      <c r="Q8628" t="s">
        <v>314</v>
      </c>
      <c r="R8628" t="str">
        <f t="shared" si="268"/>
        <v>Non-incentive Class</v>
      </c>
      <c r="S8628">
        <f t="shared" si="269"/>
        <v>165848</v>
      </c>
    </row>
    <row r="8629" spans="1:19" x14ac:dyDescent="0.8">
      <c r="A8629">
        <v>71183</v>
      </c>
      <c r="B8629">
        <v>7.17</v>
      </c>
      <c r="C8629">
        <v>0</v>
      </c>
      <c r="D8629">
        <v>68</v>
      </c>
      <c r="E8629">
        <v>0</v>
      </c>
      <c r="F8629">
        <v>0</v>
      </c>
      <c r="G8629">
        <v>0</v>
      </c>
      <c r="H8629">
        <v>0</v>
      </c>
      <c r="I8629">
        <v>30210000</v>
      </c>
      <c r="J8629" t="s">
        <v>313</v>
      </c>
      <c r="K8629" t="s">
        <v>19</v>
      </c>
      <c r="L8629" t="s">
        <v>314</v>
      </c>
      <c r="M8629" t="s">
        <v>314</v>
      </c>
      <c r="N8629" t="s">
        <v>314</v>
      </c>
      <c r="O8629" t="s">
        <v>17</v>
      </c>
      <c r="P8629" t="s">
        <v>315</v>
      </c>
      <c r="Q8629" t="s">
        <v>314</v>
      </c>
      <c r="R8629" t="str">
        <f t="shared" si="268"/>
        <v>Non-incentive Class</v>
      </c>
      <c r="S8629">
        <f t="shared" si="269"/>
        <v>0</v>
      </c>
    </row>
    <row r="8630" spans="1:19" x14ac:dyDescent="0.8">
      <c r="A8630">
        <v>71183</v>
      </c>
      <c r="B8630">
        <v>7.17</v>
      </c>
      <c r="C8630">
        <v>1</v>
      </c>
      <c r="D8630">
        <v>10</v>
      </c>
      <c r="E8630">
        <v>50656</v>
      </c>
      <c r="F8630">
        <v>152103</v>
      </c>
      <c r="G8630">
        <v>0</v>
      </c>
      <c r="H8630">
        <v>0</v>
      </c>
      <c r="I8630">
        <v>30210000</v>
      </c>
      <c r="J8630" t="s">
        <v>313</v>
      </c>
      <c r="K8630" t="s">
        <v>19</v>
      </c>
      <c r="L8630" t="s">
        <v>314</v>
      </c>
      <c r="M8630" t="s">
        <v>314</v>
      </c>
      <c r="N8630" t="s">
        <v>314</v>
      </c>
      <c r="O8630" t="s">
        <v>17</v>
      </c>
      <c r="P8630" t="s">
        <v>315</v>
      </c>
      <c r="Q8630" t="s">
        <v>314</v>
      </c>
      <c r="R8630" t="str">
        <f t="shared" si="268"/>
        <v>Non-incentive Class</v>
      </c>
      <c r="S8630">
        <f t="shared" si="269"/>
        <v>152103</v>
      </c>
    </row>
    <row r="8631" spans="1:19" x14ac:dyDescent="0.8">
      <c r="A8631">
        <v>71183</v>
      </c>
      <c r="B8631">
        <v>7.17</v>
      </c>
      <c r="C8631">
        <v>2</v>
      </c>
      <c r="D8631">
        <v>101</v>
      </c>
      <c r="E8631">
        <v>2406041</v>
      </c>
      <c r="F8631">
        <v>7224621</v>
      </c>
      <c r="G8631">
        <v>546001</v>
      </c>
      <c r="H8631">
        <v>390000</v>
      </c>
      <c r="I8631">
        <v>30210000</v>
      </c>
      <c r="J8631" t="s">
        <v>313</v>
      </c>
      <c r="K8631" t="s">
        <v>19</v>
      </c>
      <c r="L8631" t="s">
        <v>314</v>
      </c>
      <c r="M8631" t="s">
        <v>314</v>
      </c>
      <c r="N8631" t="s">
        <v>314</v>
      </c>
      <c r="O8631" t="s">
        <v>17</v>
      </c>
      <c r="P8631" t="s">
        <v>315</v>
      </c>
      <c r="Q8631" t="s">
        <v>314</v>
      </c>
      <c r="R8631" t="str">
        <f t="shared" si="268"/>
        <v>Non-incentive Class</v>
      </c>
      <c r="S8631">
        <f t="shared" si="269"/>
        <v>7224621</v>
      </c>
    </row>
    <row r="8632" spans="1:19" x14ac:dyDescent="0.8">
      <c r="A8632">
        <v>71183</v>
      </c>
      <c r="B8632">
        <v>7.17</v>
      </c>
      <c r="C8632">
        <v>3</v>
      </c>
      <c r="D8632">
        <v>16</v>
      </c>
      <c r="E8632">
        <v>1784787</v>
      </c>
      <c r="F8632">
        <v>5359181</v>
      </c>
      <c r="G8632">
        <v>0</v>
      </c>
      <c r="H8632">
        <v>0</v>
      </c>
      <c r="I8632">
        <v>30210000</v>
      </c>
      <c r="J8632" t="s">
        <v>313</v>
      </c>
      <c r="K8632" t="s">
        <v>19</v>
      </c>
      <c r="L8632" t="s">
        <v>314</v>
      </c>
      <c r="M8632" t="s">
        <v>314</v>
      </c>
      <c r="N8632" t="s">
        <v>314</v>
      </c>
      <c r="O8632" t="s">
        <v>17</v>
      </c>
      <c r="P8632" t="s">
        <v>315</v>
      </c>
      <c r="Q8632" t="s">
        <v>314</v>
      </c>
      <c r="R8632" t="str">
        <f t="shared" si="268"/>
        <v>Non-incentive Class</v>
      </c>
      <c r="S8632">
        <f t="shared" si="269"/>
        <v>5359181</v>
      </c>
    </row>
    <row r="8633" spans="1:19" x14ac:dyDescent="0.8">
      <c r="A8633">
        <v>71183</v>
      </c>
      <c r="B8633">
        <v>7.17</v>
      </c>
      <c r="C8633" t="s">
        <v>23</v>
      </c>
      <c r="D8633">
        <v>117</v>
      </c>
      <c r="E8633">
        <v>6895088</v>
      </c>
      <c r="F8633">
        <v>20703880</v>
      </c>
      <c r="G8633">
        <v>0</v>
      </c>
      <c r="H8633">
        <v>0</v>
      </c>
      <c r="I8633">
        <v>30210000</v>
      </c>
      <c r="J8633" t="s">
        <v>313</v>
      </c>
      <c r="K8633" t="s">
        <v>19</v>
      </c>
      <c r="L8633" t="s">
        <v>314</v>
      </c>
      <c r="M8633" t="s">
        <v>314</v>
      </c>
      <c r="N8633" t="s">
        <v>314</v>
      </c>
      <c r="O8633" t="s">
        <v>17</v>
      </c>
      <c r="P8633" t="s">
        <v>315</v>
      </c>
      <c r="Q8633" t="s">
        <v>314</v>
      </c>
      <c r="R8633" t="str">
        <f t="shared" si="268"/>
        <v>Non-incentive Class</v>
      </c>
      <c r="S8633">
        <f t="shared" si="269"/>
        <v>20703880</v>
      </c>
    </row>
    <row r="8634" spans="1:19" x14ac:dyDescent="0.8">
      <c r="A8634">
        <v>71183</v>
      </c>
      <c r="B8634">
        <v>7.17</v>
      </c>
      <c r="C8634" t="s">
        <v>30</v>
      </c>
      <c r="D8634">
        <v>36</v>
      </c>
      <c r="E8634">
        <v>2855375</v>
      </c>
      <c r="F8634">
        <v>8573834</v>
      </c>
      <c r="G8634">
        <v>0</v>
      </c>
      <c r="H8634">
        <v>0</v>
      </c>
      <c r="I8634">
        <v>30210000</v>
      </c>
      <c r="J8634" t="s">
        <v>313</v>
      </c>
      <c r="K8634" t="s">
        <v>19</v>
      </c>
      <c r="L8634" t="s">
        <v>314</v>
      </c>
      <c r="M8634" t="s">
        <v>314</v>
      </c>
      <c r="N8634" t="s">
        <v>314</v>
      </c>
      <c r="O8634" t="s">
        <v>17</v>
      </c>
      <c r="P8634" t="s">
        <v>315</v>
      </c>
      <c r="Q8634" t="s">
        <v>314</v>
      </c>
      <c r="R8634" t="str">
        <f t="shared" si="268"/>
        <v>Non-incentive Class</v>
      </c>
      <c r="S8634">
        <f t="shared" si="269"/>
        <v>8573834</v>
      </c>
    </row>
    <row r="8635" spans="1:19" x14ac:dyDescent="0.8">
      <c r="A8635">
        <v>71184</v>
      </c>
      <c r="B8635">
        <v>7.17</v>
      </c>
      <c r="C8635">
        <v>0</v>
      </c>
      <c r="D8635">
        <v>6</v>
      </c>
      <c r="E8635">
        <v>0</v>
      </c>
      <c r="F8635">
        <v>0</v>
      </c>
      <c r="G8635">
        <v>0</v>
      </c>
      <c r="H8635">
        <v>0</v>
      </c>
      <c r="I8635">
        <v>30210000</v>
      </c>
      <c r="J8635" t="s">
        <v>313</v>
      </c>
      <c r="K8635" t="s">
        <v>19</v>
      </c>
      <c r="L8635" t="s">
        <v>314</v>
      </c>
      <c r="M8635" t="s">
        <v>314</v>
      </c>
      <c r="N8635" t="s">
        <v>314</v>
      </c>
      <c r="O8635" t="s">
        <v>17</v>
      </c>
      <c r="P8635" t="s">
        <v>315</v>
      </c>
      <c r="Q8635" t="s">
        <v>314</v>
      </c>
      <c r="R8635" t="str">
        <f t="shared" si="268"/>
        <v>Non-incentive Class</v>
      </c>
      <c r="S8635">
        <f t="shared" si="269"/>
        <v>0</v>
      </c>
    </row>
    <row r="8636" spans="1:19" x14ac:dyDescent="0.8">
      <c r="A8636">
        <v>71184</v>
      </c>
      <c r="B8636">
        <v>7.17</v>
      </c>
      <c r="C8636" t="s">
        <v>23</v>
      </c>
      <c r="D8636">
        <v>22</v>
      </c>
      <c r="E8636">
        <v>3752680</v>
      </c>
      <c r="F8636">
        <v>11268172</v>
      </c>
      <c r="G8636">
        <v>0</v>
      </c>
      <c r="H8636">
        <v>0</v>
      </c>
      <c r="I8636">
        <v>30210000</v>
      </c>
      <c r="J8636" t="s">
        <v>313</v>
      </c>
      <c r="K8636" t="s">
        <v>19</v>
      </c>
      <c r="L8636" t="s">
        <v>314</v>
      </c>
      <c r="M8636" t="s">
        <v>314</v>
      </c>
      <c r="N8636" t="s">
        <v>314</v>
      </c>
      <c r="O8636" t="s">
        <v>17</v>
      </c>
      <c r="P8636" t="s">
        <v>315</v>
      </c>
      <c r="Q8636" t="s">
        <v>314</v>
      </c>
      <c r="R8636" t="str">
        <f t="shared" si="268"/>
        <v>Non-incentive Class</v>
      </c>
      <c r="S8636">
        <f t="shared" si="269"/>
        <v>11268172</v>
      </c>
    </row>
    <row r="8637" spans="1:19" x14ac:dyDescent="0.8">
      <c r="A8637">
        <v>71184</v>
      </c>
      <c r="B8637">
        <v>7.17</v>
      </c>
      <c r="C8637" t="s">
        <v>30</v>
      </c>
      <c r="D8637">
        <v>6</v>
      </c>
      <c r="E8637">
        <v>286487</v>
      </c>
      <c r="F8637">
        <v>860234</v>
      </c>
      <c r="G8637">
        <v>0</v>
      </c>
      <c r="H8637">
        <v>0</v>
      </c>
      <c r="I8637">
        <v>30210000</v>
      </c>
      <c r="J8637" t="s">
        <v>313</v>
      </c>
      <c r="K8637" t="s">
        <v>19</v>
      </c>
      <c r="L8637" t="s">
        <v>314</v>
      </c>
      <c r="M8637" t="s">
        <v>314</v>
      </c>
      <c r="N8637" t="s">
        <v>314</v>
      </c>
      <c r="O8637" t="s">
        <v>17</v>
      </c>
      <c r="P8637" t="s">
        <v>315</v>
      </c>
      <c r="Q8637" t="s">
        <v>314</v>
      </c>
      <c r="R8637" t="str">
        <f t="shared" si="268"/>
        <v>Non-incentive Class</v>
      </c>
      <c r="S8637">
        <f t="shared" si="269"/>
        <v>860234</v>
      </c>
    </row>
    <row r="8638" spans="1:19" x14ac:dyDescent="0.8">
      <c r="A8638">
        <v>71185</v>
      </c>
      <c r="B8638">
        <v>7.1740000000000004</v>
      </c>
      <c r="C8638">
        <v>1</v>
      </c>
      <c r="D8638">
        <v>1</v>
      </c>
      <c r="E8638">
        <v>4218</v>
      </c>
      <c r="F8638">
        <v>12665</v>
      </c>
      <c r="G8638">
        <v>0</v>
      </c>
      <c r="H8638">
        <v>0</v>
      </c>
      <c r="I8638">
        <v>30210000</v>
      </c>
      <c r="J8638" t="s">
        <v>313</v>
      </c>
      <c r="K8638" t="s">
        <v>19</v>
      </c>
      <c r="L8638" t="s">
        <v>314</v>
      </c>
      <c r="M8638" t="s">
        <v>314</v>
      </c>
      <c r="N8638" t="s">
        <v>314</v>
      </c>
      <c r="O8638" t="s">
        <v>17</v>
      </c>
      <c r="P8638" t="s">
        <v>315</v>
      </c>
      <c r="Q8638" t="s">
        <v>314</v>
      </c>
      <c r="R8638" t="str">
        <f t="shared" si="268"/>
        <v>Non-incentive Class</v>
      </c>
      <c r="S8638">
        <f t="shared" si="269"/>
        <v>12665</v>
      </c>
    </row>
    <row r="8639" spans="1:19" x14ac:dyDescent="0.8">
      <c r="A8639">
        <v>71185</v>
      </c>
      <c r="B8639">
        <v>7.1740000000000004</v>
      </c>
      <c r="C8639">
        <v>2</v>
      </c>
      <c r="D8639">
        <v>3</v>
      </c>
      <c r="E8639">
        <v>100333</v>
      </c>
      <c r="F8639">
        <v>301269</v>
      </c>
      <c r="G8639">
        <v>0</v>
      </c>
      <c r="H8639">
        <v>0</v>
      </c>
      <c r="I8639">
        <v>30210000</v>
      </c>
      <c r="J8639" t="s">
        <v>313</v>
      </c>
      <c r="K8639" t="s">
        <v>19</v>
      </c>
      <c r="L8639" t="s">
        <v>314</v>
      </c>
      <c r="M8639" t="s">
        <v>314</v>
      </c>
      <c r="N8639" t="s">
        <v>314</v>
      </c>
      <c r="O8639" t="s">
        <v>17</v>
      </c>
      <c r="P8639" t="s">
        <v>315</v>
      </c>
      <c r="Q8639" t="s">
        <v>314</v>
      </c>
      <c r="R8639" t="str">
        <f t="shared" si="268"/>
        <v>Non-incentive Class</v>
      </c>
      <c r="S8639">
        <f t="shared" si="269"/>
        <v>301269</v>
      </c>
    </row>
    <row r="8640" spans="1:19" x14ac:dyDescent="0.8">
      <c r="A8640">
        <v>71185</v>
      </c>
      <c r="B8640">
        <v>7.1740000000000004</v>
      </c>
      <c r="C8640" t="s">
        <v>23</v>
      </c>
      <c r="D8640">
        <v>1</v>
      </c>
      <c r="E8640">
        <v>15232</v>
      </c>
      <c r="F8640">
        <v>45737</v>
      </c>
      <c r="G8640">
        <v>0</v>
      </c>
      <c r="H8640">
        <v>0</v>
      </c>
      <c r="I8640">
        <v>30210000</v>
      </c>
      <c r="J8640" t="s">
        <v>313</v>
      </c>
      <c r="K8640" t="s">
        <v>19</v>
      </c>
      <c r="L8640" t="s">
        <v>314</v>
      </c>
      <c r="M8640" t="s">
        <v>314</v>
      </c>
      <c r="N8640" t="s">
        <v>314</v>
      </c>
      <c r="O8640" t="s">
        <v>17</v>
      </c>
      <c r="P8640" t="s">
        <v>315</v>
      </c>
      <c r="Q8640" t="s">
        <v>314</v>
      </c>
      <c r="R8640" t="str">
        <f t="shared" si="268"/>
        <v>Non-incentive Class</v>
      </c>
      <c r="S8640">
        <f t="shared" si="269"/>
        <v>45737</v>
      </c>
    </row>
    <row r="8641" spans="1:19" x14ac:dyDescent="0.8">
      <c r="A8641">
        <v>71186</v>
      </c>
      <c r="B8641">
        <v>7.17</v>
      </c>
      <c r="C8641">
        <v>2</v>
      </c>
      <c r="D8641">
        <v>5</v>
      </c>
      <c r="E8641">
        <v>199403</v>
      </c>
      <c r="F8641">
        <v>598747</v>
      </c>
      <c r="G8641">
        <v>20000</v>
      </c>
      <c r="H8641">
        <v>20000</v>
      </c>
      <c r="I8641">
        <v>30210000</v>
      </c>
      <c r="J8641" t="s">
        <v>313</v>
      </c>
      <c r="K8641" t="s">
        <v>19</v>
      </c>
      <c r="L8641" t="s">
        <v>314</v>
      </c>
      <c r="M8641" t="s">
        <v>314</v>
      </c>
      <c r="N8641" t="s">
        <v>314</v>
      </c>
      <c r="O8641" t="s">
        <v>17</v>
      </c>
      <c r="P8641" t="s">
        <v>315</v>
      </c>
      <c r="Q8641" t="s">
        <v>314</v>
      </c>
      <c r="R8641" t="str">
        <f t="shared" si="268"/>
        <v>Non-incentive Class</v>
      </c>
      <c r="S8641">
        <f t="shared" si="269"/>
        <v>598747</v>
      </c>
    </row>
    <row r="8642" spans="1:19" x14ac:dyDescent="0.8">
      <c r="A8642">
        <v>71186</v>
      </c>
      <c r="B8642">
        <v>7.17</v>
      </c>
      <c r="C8642" t="s">
        <v>23</v>
      </c>
      <c r="D8642">
        <v>17</v>
      </c>
      <c r="E8642">
        <v>708397</v>
      </c>
      <c r="F8642">
        <v>2127105</v>
      </c>
      <c r="G8642">
        <v>0</v>
      </c>
      <c r="H8642">
        <v>0</v>
      </c>
      <c r="I8642">
        <v>30210000</v>
      </c>
      <c r="J8642" t="s">
        <v>313</v>
      </c>
      <c r="K8642" t="s">
        <v>19</v>
      </c>
      <c r="L8642" t="s">
        <v>314</v>
      </c>
      <c r="M8642" t="s">
        <v>314</v>
      </c>
      <c r="N8642" t="s">
        <v>314</v>
      </c>
      <c r="O8642" t="s">
        <v>17</v>
      </c>
      <c r="P8642" t="s">
        <v>315</v>
      </c>
      <c r="Q8642" t="s">
        <v>314</v>
      </c>
      <c r="R8642" t="str">
        <f t="shared" si="268"/>
        <v>Non-incentive Class</v>
      </c>
      <c r="S8642">
        <f t="shared" si="269"/>
        <v>2127105</v>
      </c>
    </row>
    <row r="8643" spans="1:19" x14ac:dyDescent="0.8">
      <c r="A8643">
        <v>71186</v>
      </c>
      <c r="B8643">
        <v>7.17</v>
      </c>
      <c r="C8643" t="s">
        <v>30</v>
      </c>
      <c r="D8643">
        <v>4</v>
      </c>
      <c r="E8643">
        <v>307879</v>
      </c>
      <c r="F8643">
        <v>924469</v>
      </c>
      <c r="G8643">
        <v>0</v>
      </c>
      <c r="H8643">
        <v>0</v>
      </c>
      <c r="I8643">
        <v>30210000</v>
      </c>
      <c r="J8643" t="s">
        <v>313</v>
      </c>
      <c r="K8643" t="s">
        <v>19</v>
      </c>
      <c r="L8643" t="s">
        <v>314</v>
      </c>
      <c r="M8643" t="s">
        <v>314</v>
      </c>
      <c r="N8643" t="s">
        <v>314</v>
      </c>
      <c r="O8643" t="s">
        <v>17</v>
      </c>
      <c r="P8643" t="s">
        <v>315</v>
      </c>
      <c r="Q8643" t="s">
        <v>314</v>
      </c>
      <c r="R8643" t="str">
        <f t="shared" ref="R8643:R8706" si="270">IF(COUNTIF(C8643,"6A"),"Incentive Class",IF(COUNTIF(C8643,"6B"),"Incentive Class",IF(COUNTIF(C8643,"6C"),"Incentive Class",IF(COUNTIF(C8643,"7A"),"Incentive Class",IF(COUNTIF(C8643,"7B"),"Incentive Class","Non-incentive Class")))))</f>
        <v>Non-incentive Class</v>
      </c>
      <c r="S8643">
        <f t="shared" ref="S8643:S8706" si="271">IF(R8643="Incentive Class", F8643*10, F8643)</f>
        <v>924469</v>
      </c>
    </row>
    <row r="8644" spans="1:19" x14ac:dyDescent="0.8">
      <c r="A8644">
        <v>72001</v>
      </c>
      <c r="B8644">
        <v>6.6970000000000001</v>
      </c>
      <c r="C8644">
        <v>0</v>
      </c>
      <c r="D8644">
        <v>7286</v>
      </c>
      <c r="E8644">
        <v>0</v>
      </c>
      <c r="F8644">
        <v>0</v>
      </c>
      <c r="G8644">
        <v>0</v>
      </c>
      <c r="H8644">
        <v>0</v>
      </c>
      <c r="I8644">
        <v>30210000</v>
      </c>
      <c r="J8644" t="s">
        <v>313</v>
      </c>
      <c r="K8644" t="s">
        <v>19</v>
      </c>
      <c r="L8644" t="s">
        <v>314</v>
      </c>
      <c r="M8644" t="s">
        <v>314</v>
      </c>
      <c r="N8644" t="s">
        <v>314</v>
      </c>
      <c r="O8644" t="s">
        <v>17</v>
      </c>
      <c r="P8644" t="s">
        <v>315</v>
      </c>
      <c r="Q8644" t="s">
        <v>314</v>
      </c>
      <c r="R8644" t="str">
        <f t="shared" si="270"/>
        <v>Non-incentive Class</v>
      </c>
      <c r="S8644">
        <f t="shared" si="271"/>
        <v>0</v>
      </c>
    </row>
    <row r="8645" spans="1:19" x14ac:dyDescent="0.8">
      <c r="A8645">
        <v>72001</v>
      </c>
      <c r="B8645">
        <v>6.6970000000000001</v>
      </c>
      <c r="C8645">
        <v>1</v>
      </c>
      <c r="D8645">
        <v>4419</v>
      </c>
      <c r="E8645">
        <v>12894718</v>
      </c>
      <c r="F8645">
        <v>38718190</v>
      </c>
      <c r="G8645">
        <v>0</v>
      </c>
      <c r="H8645">
        <v>0</v>
      </c>
      <c r="I8645">
        <v>30210000</v>
      </c>
      <c r="J8645" t="s">
        <v>313</v>
      </c>
      <c r="K8645" t="s">
        <v>19</v>
      </c>
      <c r="L8645" t="s">
        <v>314</v>
      </c>
      <c r="M8645" t="s">
        <v>314</v>
      </c>
      <c r="N8645" t="s">
        <v>314</v>
      </c>
      <c r="O8645" t="s">
        <v>17</v>
      </c>
      <c r="P8645" t="s">
        <v>315</v>
      </c>
      <c r="Q8645" t="s">
        <v>314</v>
      </c>
      <c r="R8645" t="str">
        <f t="shared" si="270"/>
        <v>Non-incentive Class</v>
      </c>
      <c r="S8645">
        <f t="shared" si="271"/>
        <v>38718190</v>
      </c>
    </row>
    <row r="8646" spans="1:19" x14ac:dyDescent="0.8">
      <c r="A8646">
        <v>72001</v>
      </c>
      <c r="B8646">
        <v>6.6970000000000001</v>
      </c>
      <c r="C8646">
        <v>2</v>
      </c>
      <c r="D8646">
        <v>25212</v>
      </c>
      <c r="E8646">
        <v>270734464</v>
      </c>
      <c r="F8646">
        <v>812934288</v>
      </c>
      <c r="G8646">
        <v>201372067</v>
      </c>
      <c r="H8646">
        <v>123929044</v>
      </c>
      <c r="I8646">
        <v>30210000</v>
      </c>
      <c r="J8646" t="s">
        <v>313</v>
      </c>
      <c r="K8646" t="s">
        <v>19</v>
      </c>
      <c r="L8646" t="s">
        <v>314</v>
      </c>
      <c r="M8646" t="s">
        <v>314</v>
      </c>
      <c r="N8646" t="s">
        <v>314</v>
      </c>
      <c r="O8646" t="s">
        <v>17</v>
      </c>
      <c r="P8646" t="s">
        <v>315</v>
      </c>
      <c r="Q8646" t="s">
        <v>314</v>
      </c>
      <c r="R8646" t="str">
        <f t="shared" si="270"/>
        <v>Non-incentive Class</v>
      </c>
      <c r="S8646">
        <f t="shared" si="271"/>
        <v>812934288</v>
      </c>
    </row>
    <row r="8647" spans="1:19" x14ac:dyDescent="0.8">
      <c r="A8647">
        <v>72001</v>
      </c>
      <c r="B8647">
        <v>6.6970000000000001</v>
      </c>
      <c r="C8647">
        <v>3</v>
      </c>
      <c r="D8647">
        <v>801</v>
      </c>
      <c r="E8647">
        <v>54757944</v>
      </c>
      <c r="F8647">
        <v>164421680</v>
      </c>
      <c r="G8647">
        <v>8000</v>
      </c>
      <c r="H8647">
        <v>0</v>
      </c>
      <c r="I8647">
        <v>30210000</v>
      </c>
      <c r="J8647" t="s">
        <v>313</v>
      </c>
      <c r="K8647" t="s">
        <v>19</v>
      </c>
      <c r="L8647" t="s">
        <v>314</v>
      </c>
      <c r="M8647" t="s">
        <v>314</v>
      </c>
      <c r="N8647" t="s">
        <v>314</v>
      </c>
      <c r="O8647" t="s">
        <v>17</v>
      </c>
      <c r="P8647" t="s">
        <v>315</v>
      </c>
      <c r="Q8647" t="s">
        <v>314</v>
      </c>
      <c r="R8647" t="str">
        <f t="shared" si="270"/>
        <v>Non-incentive Class</v>
      </c>
      <c r="S8647">
        <f t="shared" si="271"/>
        <v>164421680</v>
      </c>
    </row>
    <row r="8648" spans="1:19" x14ac:dyDescent="0.8">
      <c r="A8648">
        <v>72001</v>
      </c>
      <c r="B8648">
        <v>6.6970000000000001</v>
      </c>
      <c r="C8648">
        <v>4</v>
      </c>
      <c r="D8648">
        <v>2</v>
      </c>
      <c r="E8648">
        <v>292390</v>
      </c>
      <c r="F8648">
        <v>877959</v>
      </c>
      <c r="G8648">
        <v>0</v>
      </c>
      <c r="H8648">
        <v>0</v>
      </c>
      <c r="I8648">
        <v>30210000</v>
      </c>
      <c r="J8648" t="s">
        <v>313</v>
      </c>
      <c r="K8648" t="s">
        <v>19</v>
      </c>
      <c r="L8648" t="s">
        <v>314</v>
      </c>
      <c r="M8648" t="s">
        <v>314</v>
      </c>
      <c r="N8648" t="s">
        <v>314</v>
      </c>
      <c r="O8648" t="s">
        <v>17</v>
      </c>
      <c r="P8648" t="s">
        <v>315</v>
      </c>
      <c r="Q8648" t="s">
        <v>314</v>
      </c>
      <c r="R8648" t="str">
        <f t="shared" si="270"/>
        <v>Non-incentive Class</v>
      </c>
      <c r="S8648">
        <f t="shared" si="271"/>
        <v>877959</v>
      </c>
    </row>
    <row r="8649" spans="1:19" x14ac:dyDescent="0.8">
      <c r="A8649">
        <v>72001</v>
      </c>
      <c r="B8649">
        <v>6.6970000000000001</v>
      </c>
      <c r="C8649" t="s">
        <v>23</v>
      </c>
      <c r="D8649">
        <v>2272</v>
      </c>
      <c r="E8649">
        <v>159372355</v>
      </c>
      <c r="F8649">
        <v>478547368</v>
      </c>
      <c r="G8649">
        <v>22000</v>
      </c>
      <c r="H8649">
        <v>12000</v>
      </c>
      <c r="I8649">
        <v>30210000</v>
      </c>
      <c r="J8649" t="s">
        <v>313</v>
      </c>
      <c r="K8649" t="s">
        <v>19</v>
      </c>
      <c r="L8649" t="s">
        <v>314</v>
      </c>
      <c r="M8649" t="s">
        <v>314</v>
      </c>
      <c r="N8649" t="s">
        <v>314</v>
      </c>
      <c r="O8649" t="s">
        <v>17</v>
      </c>
      <c r="P8649" t="s">
        <v>315</v>
      </c>
      <c r="Q8649" t="s">
        <v>314</v>
      </c>
      <c r="R8649" t="str">
        <f t="shared" si="270"/>
        <v>Non-incentive Class</v>
      </c>
      <c r="S8649">
        <f t="shared" si="271"/>
        <v>478547368</v>
      </c>
    </row>
    <row r="8650" spans="1:19" x14ac:dyDescent="0.8">
      <c r="A8650">
        <v>72001</v>
      </c>
      <c r="B8650">
        <v>6.6970000000000001</v>
      </c>
      <c r="C8650" t="s">
        <v>30</v>
      </c>
      <c r="D8650">
        <v>572</v>
      </c>
      <c r="E8650">
        <v>60026984</v>
      </c>
      <c r="F8650">
        <v>180243026</v>
      </c>
      <c r="G8650">
        <v>0</v>
      </c>
      <c r="H8650">
        <v>0</v>
      </c>
      <c r="I8650">
        <v>30210000</v>
      </c>
      <c r="J8650" t="s">
        <v>313</v>
      </c>
      <c r="K8650" t="s">
        <v>19</v>
      </c>
      <c r="L8650" t="s">
        <v>314</v>
      </c>
      <c r="M8650" t="s">
        <v>314</v>
      </c>
      <c r="N8650" t="s">
        <v>314</v>
      </c>
      <c r="O8650" t="s">
        <v>17</v>
      </c>
      <c r="P8650" t="s">
        <v>315</v>
      </c>
      <c r="Q8650" t="s">
        <v>314</v>
      </c>
      <c r="R8650" t="str">
        <f t="shared" si="270"/>
        <v>Non-incentive Class</v>
      </c>
      <c r="S8650">
        <f t="shared" si="271"/>
        <v>180243026</v>
      </c>
    </row>
    <row r="8651" spans="1:19" x14ac:dyDescent="0.8">
      <c r="A8651">
        <v>72001</v>
      </c>
      <c r="B8651">
        <v>6.6970000000000001</v>
      </c>
      <c r="C8651" t="s">
        <v>34</v>
      </c>
      <c r="D8651">
        <v>13</v>
      </c>
      <c r="E8651">
        <v>5703542</v>
      </c>
      <c r="F8651">
        <v>17126027</v>
      </c>
      <c r="G8651">
        <v>0</v>
      </c>
      <c r="H8651">
        <v>0</v>
      </c>
      <c r="I8651">
        <v>30210000</v>
      </c>
      <c r="J8651" t="s">
        <v>313</v>
      </c>
      <c r="K8651" t="s">
        <v>19</v>
      </c>
      <c r="L8651" t="s">
        <v>314</v>
      </c>
      <c r="M8651" t="s">
        <v>314</v>
      </c>
      <c r="N8651" t="s">
        <v>314</v>
      </c>
      <c r="O8651" t="s">
        <v>17</v>
      </c>
      <c r="P8651" t="s">
        <v>315</v>
      </c>
      <c r="Q8651" t="s">
        <v>314</v>
      </c>
      <c r="R8651" t="str">
        <f t="shared" si="270"/>
        <v>Incentive Class</v>
      </c>
      <c r="S8651">
        <f t="shared" si="271"/>
        <v>171260270</v>
      </c>
    </row>
    <row r="8652" spans="1:19" x14ac:dyDescent="0.8">
      <c r="A8652">
        <v>72001</v>
      </c>
      <c r="B8652">
        <v>6.6970000000000001</v>
      </c>
      <c r="C8652">
        <v>9</v>
      </c>
      <c r="D8652">
        <v>7</v>
      </c>
      <c r="E8652">
        <v>377974</v>
      </c>
      <c r="F8652">
        <v>1134943</v>
      </c>
      <c r="G8652">
        <v>0</v>
      </c>
      <c r="H8652">
        <v>0</v>
      </c>
      <c r="I8652">
        <v>30210000</v>
      </c>
      <c r="J8652" t="s">
        <v>313</v>
      </c>
      <c r="K8652" t="s">
        <v>19</v>
      </c>
      <c r="L8652" t="s">
        <v>314</v>
      </c>
      <c r="M8652" t="s">
        <v>314</v>
      </c>
      <c r="N8652" t="s">
        <v>314</v>
      </c>
      <c r="O8652" t="s">
        <v>17</v>
      </c>
      <c r="P8652" t="s">
        <v>315</v>
      </c>
      <c r="Q8652" t="s">
        <v>314</v>
      </c>
      <c r="R8652" t="str">
        <f t="shared" si="270"/>
        <v>Non-incentive Class</v>
      </c>
      <c r="S8652">
        <f t="shared" si="271"/>
        <v>1134943</v>
      </c>
    </row>
    <row r="8653" spans="1:19" x14ac:dyDescent="0.8">
      <c r="A8653">
        <v>72003</v>
      </c>
      <c r="B8653">
        <v>6.7160000000000002</v>
      </c>
      <c r="C8653">
        <v>0</v>
      </c>
      <c r="D8653">
        <v>2256</v>
      </c>
      <c r="E8653">
        <v>0</v>
      </c>
      <c r="F8653">
        <v>0</v>
      </c>
      <c r="G8653">
        <v>0</v>
      </c>
      <c r="H8653">
        <v>0</v>
      </c>
      <c r="I8653">
        <v>30210000</v>
      </c>
      <c r="J8653" t="s">
        <v>313</v>
      </c>
      <c r="K8653" t="s">
        <v>19</v>
      </c>
      <c r="L8653" t="s">
        <v>314</v>
      </c>
      <c r="M8653" t="s">
        <v>314</v>
      </c>
      <c r="N8653" t="s">
        <v>314</v>
      </c>
      <c r="O8653" t="s">
        <v>17</v>
      </c>
      <c r="P8653" t="s">
        <v>315</v>
      </c>
      <c r="Q8653" t="s">
        <v>314</v>
      </c>
      <c r="R8653" t="str">
        <f t="shared" si="270"/>
        <v>Non-incentive Class</v>
      </c>
      <c r="S8653">
        <f t="shared" si="271"/>
        <v>0</v>
      </c>
    </row>
    <row r="8654" spans="1:19" x14ac:dyDescent="0.8">
      <c r="A8654">
        <v>72003</v>
      </c>
      <c r="B8654">
        <v>6.7160000000000002</v>
      </c>
      <c r="C8654">
        <v>1</v>
      </c>
      <c r="D8654">
        <v>1531</v>
      </c>
      <c r="E8654">
        <v>4007548</v>
      </c>
      <c r="F8654">
        <v>12033337</v>
      </c>
      <c r="G8654">
        <v>0</v>
      </c>
      <c r="H8654">
        <v>0</v>
      </c>
      <c r="I8654">
        <v>30210000</v>
      </c>
      <c r="J8654" t="s">
        <v>313</v>
      </c>
      <c r="K8654" t="s">
        <v>19</v>
      </c>
      <c r="L8654" t="s">
        <v>314</v>
      </c>
      <c r="M8654" t="s">
        <v>314</v>
      </c>
      <c r="N8654" t="s">
        <v>314</v>
      </c>
      <c r="O8654" t="s">
        <v>17</v>
      </c>
      <c r="P8654" t="s">
        <v>315</v>
      </c>
      <c r="Q8654" t="s">
        <v>314</v>
      </c>
      <c r="R8654" t="str">
        <f t="shared" si="270"/>
        <v>Non-incentive Class</v>
      </c>
      <c r="S8654">
        <f t="shared" si="271"/>
        <v>12033337</v>
      </c>
    </row>
    <row r="8655" spans="1:19" x14ac:dyDescent="0.8">
      <c r="A8655">
        <v>72003</v>
      </c>
      <c r="B8655">
        <v>6.7160000000000002</v>
      </c>
      <c r="C8655">
        <v>2</v>
      </c>
      <c r="D8655">
        <v>31631</v>
      </c>
      <c r="E8655">
        <v>580667284</v>
      </c>
      <c r="F8655">
        <v>1743569667</v>
      </c>
      <c r="G8655">
        <v>336100207</v>
      </c>
      <c r="H8655">
        <v>214071674</v>
      </c>
      <c r="I8655">
        <v>30210000</v>
      </c>
      <c r="J8655" t="s">
        <v>313</v>
      </c>
      <c r="K8655" t="s">
        <v>19</v>
      </c>
      <c r="L8655" t="s">
        <v>314</v>
      </c>
      <c r="M8655" t="s">
        <v>314</v>
      </c>
      <c r="N8655" t="s">
        <v>314</v>
      </c>
      <c r="O8655" t="s">
        <v>17</v>
      </c>
      <c r="P8655" t="s">
        <v>315</v>
      </c>
      <c r="Q8655" t="s">
        <v>314</v>
      </c>
      <c r="R8655" t="str">
        <f t="shared" si="270"/>
        <v>Non-incentive Class</v>
      </c>
      <c r="S8655">
        <f t="shared" si="271"/>
        <v>1743569667</v>
      </c>
    </row>
    <row r="8656" spans="1:19" x14ac:dyDescent="0.8">
      <c r="A8656">
        <v>72003</v>
      </c>
      <c r="B8656">
        <v>6.7160000000000002</v>
      </c>
      <c r="C8656">
        <v>3</v>
      </c>
      <c r="D8656">
        <v>150</v>
      </c>
      <c r="E8656">
        <v>16883229</v>
      </c>
      <c r="F8656">
        <v>50695271</v>
      </c>
      <c r="G8656">
        <v>0</v>
      </c>
      <c r="H8656">
        <v>0</v>
      </c>
      <c r="I8656">
        <v>30210000</v>
      </c>
      <c r="J8656" t="s">
        <v>313</v>
      </c>
      <c r="K8656" t="s">
        <v>19</v>
      </c>
      <c r="L8656" t="s">
        <v>314</v>
      </c>
      <c r="M8656" t="s">
        <v>314</v>
      </c>
      <c r="N8656" t="s">
        <v>314</v>
      </c>
      <c r="O8656" t="s">
        <v>17</v>
      </c>
      <c r="P8656" t="s">
        <v>315</v>
      </c>
      <c r="Q8656" t="s">
        <v>314</v>
      </c>
      <c r="R8656" t="str">
        <f t="shared" si="270"/>
        <v>Non-incentive Class</v>
      </c>
      <c r="S8656">
        <f t="shared" si="271"/>
        <v>50695271</v>
      </c>
    </row>
    <row r="8657" spans="1:19" x14ac:dyDescent="0.8">
      <c r="A8657">
        <v>72003</v>
      </c>
      <c r="B8657">
        <v>6.7160000000000002</v>
      </c>
      <c r="C8657">
        <v>4</v>
      </c>
      <c r="D8657">
        <v>4</v>
      </c>
      <c r="E8657">
        <v>127696</v>
      </c>
      <c r="F8657">
        <v>383432</v>
      </c>
      <c r="G8657">
        <v>0</v>
      </c>
      <c r="H8657">
        <v>0</v>
      </c>
      <c r="I8657">
        <v>30210000</v>
      </c>
      <c r="J8657" t="s">
        <v>313</v>
      </c>
      <c r="K8657" t="s">
        <v>19</v>
      </c>
      <c r="L8657" t="s">
        <v>314</v>
      </c>
      <c r="M8657" t="s">
        <v>314</v>
      </c>
      <c r="N8657" t="s">
        <v>314</v>
      </c>
      <c r="O8657" t="s">
        <v>17</v>
      </c>
      <c r="P8657" t="s">
        <v>315</v>
      </c>
      <c r="Q8657" t="s">
        <v>314</v>
      </c>
      <c r="R8657" t="str">
        <f t="shared" si="270"/>
        <v>Non-incentive Class</v>
      </c>
      <c r="S8657">
        <f t="shared" si="271"/>
        <v>383432</v>
      </c>
    </row>
    <row r="8658" spans="1:19" x14ac:dyDescent="0.8">
      <c r="A8658">
        <v>72003</v>
      </c>
      <c r="B8658">
        <v>6.7160000000000002</v>
      </c>
      <c r="C8658" t="s">
        <v>23</v>
      </c>
      <c r="D8658">
        <v>414</v>
      </c>
      <c r="E8658">
        <v>32927346</v>
      </c>
      <c r="F8658">
        <v>98870948</v>
      </c>
      <c r="G8658">
        <v>0</v>
      </c>
      <c r="H8658">
        <v>0</v>
      </c>
      <c r="I8658">
        <v>30210000</v>
      </c>
      <c r="J8658" t="s">
        <v>313</v>
      </c>
      <c r="K8658" t="s">
        <v>19</v>
      </c>
      <c r="L8658" t="s">
        <v>314</v>
      </c>
      <c r="M8658" t="s">
        <v>314</v>
      </c>
      <c r="N8658" t="s">
        <v>314</v>
      </c>
      <c r="O8658" t="s">
        <v>17</v>
      </c>
      <c r="P8658" t="s">
        <v>315</v>
      </c>
      <c r="Q8658" t="s">
        <v>314</v>
      </c>
      <c r="R8658" t="str">
        <f t="shared" si="270"/>
        <v>Non-incentive Class</v>
      </c>
      <c r="S8658">
        <f t="shared" si="271"/>
        <v>98870948</v>
      </c>
    </row>
    <row r="8659" spans="1:19" x14ac:dyDescent="0.8">
      <c r="A8659">
        <v>72003</v>
      </c>
      <c r="B8659">
        <v>6.7160000000000002</v>
      </c>
      <c r="C8659" t="s">
        <v>30</v>
      </c>
      <c r="D8659">
        <v>99</v>
      </c>
      <c r="E8659">
        <v>4096887</v>
      </c>
      <c r="F8659">
        <v>12301723</v>
      </c>
      <c r="G8659">
        <v>0</v>
      </c>
      <c r="H8659">
        <v>0</v>
      </c>
      <c r="I8659">
        <v>30210000</v>
      </c>
      <c r="J8659" t="s">
        <v>313</v>
      </c>
      <c r="K8659" t="s">
        <v>19</v>
      </c>
      <c r="L8659" t="s">
        <v>314</v>
      </c>
      <c r="M8659" t="s">
        <v>314</v>
      </c>
      <c r="N8659" t="s">
        <v>314</v>
      </c>
      <c r="O8659" t="s">
        <v>17</v>
      </c>
      <c r="P8659" t="s">
        <v>315</v>
      </c>
      <c r="Q8659" t="s">
        <v>314</v>
      </c>
      <c r="R8659" t="str">
        <f t="shared" si="270"/>
        <v>Non-incentive Class</v>
      </c>
      <c r="S8659">
        <f t="shared" si="271"/>
        <v>12301723</v>
      </c>
    </row>
    <row r="8660" spans="1:19" x14ac:dyDescent="0.8">
      <c r="A8660">
        <v>72003</v>
      </c>
      <c r="B8660">
        <v>6.7160000000000002</v>
      </c>
      <c r="C8660" t="s">
        <v>34</v>
      </c>
      <c r="D8660">
        <v>12</v>
      </c>
      <c r="E8660">
        <v>396968</v>
      </c>
      <c r="F8660">
        <v>1191975</v>
      </c>
      <c r="G8660">
        <v>0</v>
      </c>
      <c r="H8660">
        <v>0</v>
      </c>
      <c r="I8660">
        <v>30210000</v>
      </c>
      <c r="J8660" t="s">
        <v>313</v>
      </c>
      <c r="K8660" t="s">
        <v>19</v>
      </c>
      <c r="L8660" t="s">
        <v>314</v>
      </c>
      <c r="M8660" t="s">
        <v>314</v>
      </c>
      <c r="N8660" t="s">
        <v>314</v>
      </c>
      <c r="O8660" t="s">
        <v>17</v>
      </c>
      <c r="P8660" t="s">
        <v>315</v>
      </c>
      <c r="Q8660" t="s">
        <v>314</v>
      </c>
      <c r="R8660" t="str">
        <f t="shared" si="270"/>
        <v>Incentive Class</v>
      </c>
      <c r="S8660">
        <f t="shared" si="271"/>
        <v>11919750</v>
      </c>
    </row>
    <row r="8661" spans="1:19" x14ac:dyDescent="0.8">
      <c r="A8661">
        <v>72004</v>
      </c>
      <c r="B8661">
        <v>6.9649999999999999</v>
      </c>
      <c r="C8661">
        <v>2</v>
      </c>
      <c r="D8661">
        <v>2</v>
      </c>
      <c r="E8661">
        <v>60235</v>
      </c>
      <c r="F8661">
        <v>180868</v>
      </c>
      <c r="G8661">
        <v>28000</v>
      </c>
      <c r="H8661">
        <v>20000</v>
      </c>
      <c r="I8661">
        <v>30210000</v>
      </c>
      <c r="J8661" t="s">
        <v>313</v>
      </c>
      <c r="K8661" t="s">
        <v>19</v>
      </c>
      <c r="L8661" t="s">
        <v>314</v>
      </c>
      <c r="M8661" t="s">
        <v>314</v>
      </c>
      <c r="N8661" t="s">
        <v>314</v>
      </c>
      <c r="O8661" t="s">
        <v>17</v>
      </c>
      <c r="P8661" t="s">
        <v>315</v>
      </c>
      <c r="Q8661" t="s">
        <v>314</v>
      </c>
      <c r="R8661" t="str">
        <f t="shared" si="270"/>
        <v>Non-incentive Class</v>
      </c>
      <c r="S8661">
        <f t="shared" si="271"/>
        <v>180868</v>
      </c>
    </row>
    <row r="8662" spans="1:19" x14ac:dyDescent="0.8">
      <c r="A8662">
        <v>72005</v>
      </c>
      <c r="B8662">
        <v>7.58</v>
      </c>
      <c r="C8662">
        <v>0</v>
      </c>
      <c r="D8662">
        <v>144</v>
      </c>
      <c r="E8662">
        <v>0</v>
      </c>
      <c r="F8662">
        <v>0</v>
      </c>
      <c r="G8662">
        <v>0</v>
      </c>
      <c r="H8662">
        <v>0</v>
      </c>
      <c r="I8662">
        <v>30210000</v>
      </c>
      <c r="J8662" t="s">
        <v>313</v>
      </c>
      <c r="K8662" t="s">
        <v>19</v>
      </c>
      <c r="L8662" t="s">
        <v>314</v>
      </c>
      <c r="M8662" t="s">
        <v>314</v>
      </c>
      <c r="N8662" t="s">
        <v>314</v>
      </c>
      <c r="O8662" t="s">
        <v>17</v>
      </c>
      <c r="P8662" t="s">
        <v>315</v>
      </c>
      <c r="Q8662" t="s">
        <v>314</v>
      </c>
      <c r="R8662" t="str">
        <f t="shared" si="270"/>
        <v>Non-incentive Class</v>
      </c>
      <c r="S8662">
        <f t="shared" si="271"/>
        <v>0</v>
      </c>
    </row>
    <row r="8663" spans="1:19" x14ac:dyDescent="0.8">
      <c r="A8663">
        <v>72005</v>
      </c>
      <c r="B8663">
        <v>7.58</v>
      </c>
      <c r="C8663">
        <v>1</v>
      </c>
      <c r="D8663">
        <v>15</v>
      </c>
      <c r="E8663">
        <v>211541</v>
      </c>
      <c r="F8663">
        <v>635194</v>
      </c>
      <c r="G8663">
        <v>0</v>
      </c>
      <c r="H8663">
        <v>0</v>
      </c>
      <c r="I8663">
        <v>30210000</v>
      </c>
      <c r="J8663" t="s">
        <v>313</v>
      </c>
      <c r="K8663" t="s">
        <v>19</v>
      </c>
      <c r="L8663" t="s">
        <v>314</v>
      </c>
      <c r="M8663" t="s">
        <v>314</v>
      </c>
      <c r="N8663" t="s">
        <v>314</v>
      </c>
      <c r="O8663" t="s">
        <v>17</v>
      </c>
      <c r="P8663" t="s">
        <v>315</v>
      </c>
      <c r="Q8663" t="s">
        <v>314</v>
      </c>
      <c r="R8663" t="str">
        <f t="shared" si="270"/>
        <v>Non-incentive Class</v>
      </c>
      <c r="S8663">
        <f t="shared" si="271"/>
        <v>635194</v>
      </c>
    </row>
    <row r="8664" spans="1:19" x14ac:dyDescent="0.8">
      <c r="A8664">
        <v>72005</v>
      </c>
      <c r="B8664">
        <v>7.58</v>
      </c>
      <c r="C8664">
        <v>2</v>
      </c>
      <c r="D8664">
        <v>138</v>
      </c>
      <c r="E8664">
        <v>1606979</v>
      </c>
      <c r="F8664">
        <v>4825276</v>
      </c>
      <c r="G8664">
        <v>515020</v>
      </c>
      <c r="H8664">
        <v>453000</v>
      </c>
      <c r="I8664">
        <v>30210000</v>
      </c>
      <c r="J8664" t="s">
        <v>313</v>
      </c>
      <c r="K8664" t="s">
        <v>19</v>
      </c>
      <c r="L8664" t="s">
        <v>314</v>
      </c>
      <c r="M8664" t="s">
        <v>314</v>
      </c>
      <c r="N8664" t="s">
        <v>314</v>
      </c>
      <c r="O8664" t="s">
        <v>17</v>
      </c>
      <c r="P8664" t="s">
        <v>315</v>
      </c>
      <c r="Q8664" t="s">
        <v>314</v>
      </c>
      <c r="R8664" t="str">
        <f t="shared" si="270"/>
        <v>Non-incentive Class</v>
      </c>
      <c r="S8664">
        <f t="shared" si="271"/>
        <v>4825276</v>
      </c>
    </row>
    <row r="8665" spans="1:19" x14ac:dyDescent="0.8">
      <c r="A8665">
        <v>72005</v>
      </c>
      <c r="B8665">
        <v>7.58</v>
      </c>
      <c r="C8665">
        <v>3</v>
      </c>
      <c r="D8665">
        <v>73</v>
      </c>
      <c r="E8665">
        <v>5907496</v>
      </c>
      <c r="F8665">
        <v>17738434</v>
      </c>
      <c r="G8665">
        <v>0</v>
      </c>
      <c r="H8665">
        <v>0</v>
      </c>
      <c r="I8665">
        <v>30210000</v>
      </c>
      <c r="J8665" t="s">
        <v>313</v>
      </c>
      <c r="K8665" t="s">
        <v>19</v>
      </c>
      <c r="L8665" t="s">
        <v>314</v>
      </c>
      <c r="M8665" t="s">
        <v>314</v>
      </c>
      <c r="N8665" t="s">
        <v>314</v>
      </c>
      <c r="O8665" t="s">
        <v>17</v>
      </c>
      <c r="P8665" t="s">
        <v>315</v>
      </c>
      <c r="Q8665" t="s">
        <v>314</v>
      </c>
      <c r="R8665" t="str">
        <f t="shared" si="270"/>
        <v>Non-incentive Class</v>
      </c>
      <c r="S8665">
        <f t="shared" si="271"/>
        <v>17738434</v>
      </c>
    </row>
    <row r="8666" spans="1:19" x14ac:dyDescent="0.8">
      <c r="A8666">
        <v>72005</v>
      </c>
      <c r="B8666">
        <v>7.58</v>
      </c>
      <c r="C8666" t="s">
        <v>23</v>
      </c>
      <c r="D8666">
        <v>268</v>
      </c>
      <c r="E8666">
        <v>14756636</v>
      </c>
      <c r="F8666">
        <v>44309744</v>
      </c>
      <c r="G8666">
        <v>0</v>
      </c>
      <c r="H8666">
        <v>0</v>
      </c>
      <c r="I8666">
        <v>30210000</v>
      </c>
      <c r="J8666" t="s">
        <v>313</v>
      </c>
      <c r="K8666" t="s">
        <v>19</v>
      </c>
      <c r="L8666" t="s">
        <v>314</v>
      </c>
      <c r="M8666" t="s">
        <v>314</v>
      </c>
      <c r="N8666" t="s">
        <v>314</v>
      </c>
      <c r="O8666" t="s">
        <v>17</v>
      </c>
      <c r="P8666" t="s">
        <v>315</v>
      </c>
      <c r="Q8666" t="s">
        <v>314</v>
      </c>
      <c r="R8666" t="str">
        <f t="shared" si="270"/>
        <v>Non-incentive Class</v>
      </c>
      <c r="S8666">
        <f t="shared" si="271"/>
        <v>44309744</v>
      </c>
    </row>
    <row r="8667" spans="1:19" x14ac:dyDescent="0.8">
      <c r="A8667">
        <v>72005</v>
      </c>
      <c r="B8667">
        <v>7.58</v>
      </c>
      <c r="C8667" t="s">
        <v>30</v>
      </c>
      <c r="D8667">
        <v>3</v>
      </c>
      <c r="E8667">
        <v>226312</v>
      </c>
      <c r="F8667">
        <v>679548</v>
      </c>
      <c r="G8667">
        <v>0</v>
      </c>
      <c r="H8667">
        <v>0</v>
      </c>
      <c r="I8667">
        <v>30210000</v>
      </c>
      <c r="J8667" t="s">
        <v>313</v>
      </c>
      <c r="K8667" t="s">
        <v>19</v>
      </c>
      <c r="L8667" t="s">
        <v>314</v>
      </c>
      <c r="M8667" t="s">
        <v>314</v>
      </c>
      <c r="N8667" t="s">
        <v>314</v>
      </c>
      <c r="O8667" t="s">
        <v>17</v>
      </c>
      <c r="P8667" t="s">
        <v>315</v>
      </c>
      <c r="Q8667" t="s">
        <v>314</v>
      </c>
      <c r="R8667" t="str">
        <f t="shared" si="270"/>
        <v>Non-incentive Class</v>
      </c>
      <c r="S8667">
        <f t="shared" si="271"/>
        <v>679548</v>
      </c>
    </row>
    <row r="8668" spans="1:19" x14ac:dyDescent="0.8">
      <c r="A8668">
        <v>72006</v>
      </c>
      <c r="B8668">
        <v>7.49</v>
      </c>
      <c r="C8668">
        <v>0</v>
      </c>
      <c r="D8668">
        <v>2</v>
      </c>
      <c r="E8668">
        <v>0</v>
      </c>
      <c r="F8668">
        <v>0</v>
      </c>
      <c r="G8668">
        <v>0</v>
      </c>
      <c r="H8668">
        <v>0</v>
      </c>
      <c r="I8668">
        <v>30210000</v>
      </c>
      <c r="J8668" t="s">
        <v>313</v>
      </c>
      <c r="K8668" t="s">
        <v>19</v>
      </c>
      <c r="L8668" t="s">
        <v>314</v>
      </c>
      <c r="M8668" t="s">
        <v>314</v>
      </c>
      <c r="N8668" t="s">
        <v>314</v>
      </c>
      <c r="O8668" t="s">
        <v>17</v>
      </c>
      <c r="P8668" t="s">
        <v>315</v>
      </c>
      <c r="Q8668" t="s">
        <v>314</v>
      </c>
      <c r="R8668" t="str">
        <f t="shared" si="270"/>
        <v>Non-incentive Class</v>
      </c>
      <c r="S8668">
        <f t="shared" si="271"/>
        <v>0</v>
      </c>
    </row>
    <row r="8669" spans="1:19" x14ac:dyDescent="0.8">
      <c r="A8669">
        <v>72006</v>
      </c>
      <c r="B8669">
        <v>7.49</v>
      </c>
      <c r="C8669">
        <v>2</v>
      </c>
      <c r="D8669">
        <v>1</v>
      </c>
      <c r="E8669">
        <v>13999</v>
      </c>
      <c r="F8669">
        <v>42035</v>
      </c>
      <c r="G8669">
        <v>5000</v>
      </c>
      <c r="H8669">
        <v>5000</v>
      </c>
      <c r="I8669">
        <v>30210000</v>
      </c>
      <c r="J8669" t="s">
        <v>313</v>
      </c>
      <c r="K8669" t="s">
        <v>19</v>
      </c>
      <c r="L8669" t="s">
        <v>314</v>
      </c>
      <c r="M8669" t="s">
        <v>314</v>
      </c>
      <c r="N8669" t="s">
        <v>314</v>
      </c>
      <c r="O8669" t="s">
        <v>17</v>
      </c>
      <c r="P8669" t="s">
        <v>315</v>
      </c>
      <c r="Q8669" t="s">
        <v>314</v>
      </c>
      <c r="R8669" t="str">
        <f t="shared" si="270"/>
        <v>Non-incentive Class</v>
      </c>
      <c r="S8669">
        <f t="shared" si="271"/>
        <v>42035</v>
      </c>
    </row>
    <row r="8670" spans="1:19" x14ac:dyDescent="0.8">
      <c r="A8670">
        <v>72006</v>
      </c>
      <c r="B8670">
        <v>7.49</v>
      </c>
      <c r="C8670" t="s">
        <v>23</v>
      </c>
      <c r="D8670">
        <v>3</v>
      </c>
      <c r="E8670">
        <v>71360</v>
      </c>
      <c r="F8670">
        <v>214273</v>
      </c>
      <c r="G8670">
        <v>0</v>
      </c>
      <c r="H8670">
        <v>0</v>
      </c>
      <c r="I8670">
        <v>30210000</v>
      </c>
      <c r="J8670" t="s">
        <v>313</v>
      </c>
      <c r="K8670" t="s">
        <v>19</v>
      </c>
      <c r="L8670" t="s">
        <v>314</v>
      </c>
      <c r="M8670" t="s">
        <v>314</v>
      </c>
      <c r="N8670" t="s">
        <v>314</v>
      </c>
      <c r="O8670" t="s">
        <v>17</v>
      </c>
      <c r="P8670" t="s">
        <v>315</v>
      </c>
      <c r="Q8670" t="s">
        <v>314</v>
      </c>
      <c r="R8670" t="str">
        <f t="shared" si="270"/>
        <v>Non-incentive Class</v>
      </c>
      <c r="S8670">
        <f t="shared" si="271"/>
        <v>214273</v>
      </c>
    </row>
    <row r="8671" spans="1:19" x14ac:dyDescent="0.8">
      <c r="A8671">
        <v>72012</v>
      </c>
      <c r="B8671">
        <v>7.5179999999999998</v>
      </c>
      <c r="C8671">
        <v>0</v>
      </c>
      <c r="D8671">
        <v>2</v>
      </c>
      <c r="E8671">
        <v>0</v>
      </c>
      <c r="F8671">
        <v>0</v>
      </c>
      <c r="G8671">
        <v>0</v>
      </c>
      <c r="H8671">
        <v>0</v>
      </c>
      <c r="I8671">
        <v>30210000</v>
      </c>
      <c r="J8671" t="s">
        <v>313</v>
      </c>
      <c r="K8671" t="s">
        <v>19</v>
      </c>
      <c r="L8671" t="s">
        <v>314</v>
      </c>
      <c r="M8671" t="s">
        <v>314</v>
      </c>
      <c r="N8671" t="s">
        <v>314</v>
      </c>
      <c r="O8671" t="s">
        <v>17</v>
      </c>
      <c r="P8671" t="s">
        <v>315</v>
      </c>
      <c r="Q8671" t="s">
        <v>314</v>
      </c>
      <c r="R8671" t="str">
        <f t="shared" si="270"/>
        <v>Non-incentive Class</v>
      </c>
      <c r="S8671">
        <f t="shared" si="271"/>
        <v>0</v>
      </c>
    </row>
    <row r="8672" spans="1:19" x14ac:dyDescent="0.8">
      <c r="A8672">
        <v>72012</v>
      </c>
      <c r="B8672">
        <v>7.5179999999999998</v>
      </c>
      <c r="C8672">
        <v>1</v>
      </c>
      <c r="D8672">
        <v>2</v>
      </c>
      <c r="E8672">
        <v>7828</v>
      </c>
      <c r="F8672">
        <v>23505</v>
      </c>
      <c r="G8672">
        <v>0</v>
      </c>
      <c r="H8672">
        <v>0</v>
      </c>
      <c r="I8672">
        <v>30210000</v>
      </c>
      <c r="J8672" t="s">
        <v>313</v>
      </c>
      <c r="K8672" t="s">
        <v>19</v>
      </c>
      <c r="L8672" t="s">
        <v>314</v>
      </c>
      <c r="M8672" t="s">
        <v>314</v>
      </c>
      <c r="N8672" t="s">
        <v>314</v>
      </c>
      <c r="O8672" t="s">
        <v>17</v>
      </c>
      <c r="P8672" t="s">
        <v>315</v>
      </c>
      <c r="Q8672" t="s">
        <v>314</v>
      </c>
      <c r="R8672" t="str">
        <f t="shared" si="270"/>
        <v>Non-incentive Class</v>
      </c>
      <c r="S8672">
        <f t="shared" si="271"/>
        <v>23505</v>
      </c>
    </row>
    <row r="8673" spans="1:19" x14ac:dyDescent="0.8">
      <c r="A8673">
        <v>72012</v>
      </c>
      <c r="B8673">
        <v>7.5179999999999998</v>
      </c>
      <c r="C8673">
        <v>2</v>
      </c>
      <c r="D8673">
        <v>1</v>
      </c>
      <c r="E8673">
        <v>12925</v>
      </c>
      <c r="F8673">
        <v>38810</v>
      </c>
      <c r="G8673">
        <v>0</v>
      </c>
      <c r="H8673">
        <v>0</v>
      </c>
      <c r="I8673">
        <v>30210000</v>
      </c>
      <c r="J8673" t="s">
        <v>313</v>
      </c>
      <c r="K8673" t="s">
        <v>19</v>
      </c>
      <c r="L8673" t="s">
        <v>314</v>
      </c>
      <c r="M8673" t="s">
        <v>314</v>
      </c>
      <c r="N8673" t="s">
        <v>314</v>
      </c>
      <c r="O8673" t="s">
        <v>17</v>
      </c>
      <c r="P8673" t="s">
        <v>315</v>
      </c>
      <c r="Q8673" t="s">
        <v>314</v>
      </c>
      <c r="R8673" t="str">
        <f t="shared" si="270"/>
        <v>Non-incentive Class</v>
      </c>
      <c r="S8673">
        <f t="shared" si="271"/>
        <v>38810</v>
      </c>
    </row>
    <row r="8674" spans="1:19" x14ac:dyDescent="0.8">
      <c r="A8674">
        <v>72012</v>
      </c>
      <c r="B8674">
        <v>7.5179999999999998</v>
      </c>
      <c r="C8674" t="s">
        <v>23</v>
      </c>
      <c r="D8674">
        <v>11</v>
      </c>
      <c r="E8674">
        <v>11981185</v>
      </c>
      <c r="F8674">
        <v>35975902</v>
      </c>
      <c r="G8674">
        <v>0</v>
      </c>
      <c r="H8674">
        <v>0</v>
      </c>
      <c r="I8674">
        <v>30210000</v>
      </c>
      <c r="J8674" t="s">
        <v>313</v>
      </c>
      <c r="K8674" t="s">
        <v>19</v>
      </c>
      <c r="L8674" t="s">
        <v>314</v>
      </c>
      <c r="M8674" t="s">
        <v>314</v>
      </c>
      <c r="N8674" t="s">
        <v>314</v>
      </c>
      <c r="O8674" t="s">
        <v>17</v>
      </c>
      <c r="P8674" t="s">
        <v>315</v>
      </c>
      <c r="Q8674" t="s">
        <v>314</v>
      </c>
      <c r="R8674" t="str">
        <f t="shared" si="270"/>
        <v>Non-incentive Class</v>
      </c>
      <c r="S8674">
        <f t="shared" si="271"/>
        <v>35975902</v>
      </c>
    </row>
    <row r="8675" spans="1:19" x14ac:dyDescent="0.8">
      <c r="A8675">
        <v>72012</v>
      </c>
      <c r="B8675">
        <v>7.5179999999999998</v>
      </c>
      <c r="C8675" t="s">
        <v>30</v>
      </c>
      <c r="D8675">
        <v>10</v>
      </c>
      <c r="E8675">
        <v>653968</v>
      </c>
      <c r="F8675">
        <v>1963670</v>
      </c>
      <c r="G8675">
        <v>0</v>
      </c>
      <c r="H8675">
        <v>0</v>
      </c>
      <c r="I8675">
        <v>30210000</v>
      </c>
      <c r="J8675" t="s">
        <v>313</v>
      </c>
      <c r="K8675" t="s">
        <v>19</v>
      </c>
      <c r="L8675" t="s">
        <v>314</v>
      </c>
      <c r="M8675" t="s">
        <v>314</v>
      </c>
      <c r="N8675" t="s">
        <v>314</v>
      </c>
      <c r="O8675" t="s">
        <v>17</v>
      </c>
      <c r="P8675" t="s">
        <v>315</v>
      </c>
      <c r="Q8675" t="s">
        <v>314</v>
      </c>
      <c r="R8675" t="str">
        <f t="shared" si="270"/>
        <v>Non-incentive Class</v>
      </c>
      <c r="S8675">
        <f t="shared" si="271"/>
        <v>1963670</v>
      </c>
    </row>
    <row r="8676" spans="1:19" x14ac:dyDescent="0.8">
      <c r="A8676">
        <v>72014</v>
      </c>
      <c r="B8676">
        <v>6.6970000000000001</v>
      </c>
      <c r="C8676">
        <v>0</v>
      </c>
      <c r="D8676">
        <v>392</v>
      </c>
      <c r="E8676">
        <v>0</v>
      </c>
      <c r="F8676">
        <v>0</v>
      </c>
      <c r="G8676">
        <v>0</v>
      </c>
      <c r="H8676">
        <v>0</v>
      </c>
      <c r="I8676">
        <v>30210000</v>
      </c>
      <c r="J8676" t="s">
        <v>313</v>
      </c>
      <c r="K8676" t="s">
        <v>19</v>
      </c>
      <c r="L8676" t="s">
        <v>314</v>
      </c>
      <c r="M8676" t="s">
        <v>314</v>
      </c>
      <c r="N8676" t="s">
        <v>314</v>
      </c>
      <c r="O8676" t="s">
        <v>17</v>
      </c>
      <c r="P8676" t="s">
        <v>315</v>
      </c>
      <c r="Q8676" t="s">
        <v>314</v>
      </c>
      <c r="R8676" t="str">
        <f t="shared" si="270"/>
        <v>Non-incentive Class</v>
      </c>
      <c r="S8676">
        <f t="shared" si="271"/>
        <v>0</v>
      </c>
    </row>
    <row r="8677" spans="1:19" x14ac:dyDescent="0.8">
      <c r="A8677">
        <v>72014</v>
      </c>
      <c r="B8677">
        <v>6.6970000000000001</v>
      </c>
      <c r="C8677">
        <v>1</v>
      </c>
      <c r="D8677">
        <v>615</v>
      </c>
      <c r="E8677">
        <v>1579334</v>
      </c>
      <c r="F8677">
        <v>4742162</v>
      </c>
      <c r="G8677">
        <v>0</v>
      </c>
      <c r="H8677">
        <v>0</v>
      </c>
      <c r="I8677">
        <v>30210000</v>
      </c>
      <c r="J8677" t="s">
        <v>313</v>
      </c>
      <c r="K8677" t="s">
        <v>19</v>
      </c>
      <c r="L8677" t="s">
        <v>314</v>
      </c>
      <c r="M8677" t="s">
        <v>314</v>
      </c>
      <c r="N8677" t="s">
        <v>314</v>
      </c>
      <c r="O8677" t="s">
        <v>17</v>
      </c>
      <c r="P8677" t="s">
        <v>315</v>
      </c>
      <c r="Q8677" t="s">
        <v>314</v>
      </c>
      <c r="R8677" t="str">
        <f t="shared" si="270"/>
        <v>Non-incentive Class</v>
      </c>
      <c r="S8677">
        <f t="shared" si="271"/>
        <v>4742162</v>
      </c>
    </row>
    <row r="8678" spans="1:19" x14ac:dyDescent="0.8">
      <c r="A8678">
        <v>72014</v>
      </c>
      <c r="B8678">
        <v>6.6970000000000001</v>
      </c>
      <c r="C8678">
        <v>2</v>
      </c>
      <c r="D8678">
        <v>56853</v>
      </c>
      <c r="E8678">
        <v>1044806093</v>
      </c>
      <c r="F8678">
        <v>3137239823</v>
      </c>
      <c r="G8678">
        <v>653686706</v>
      </c>
      <c r="H8678">
        <v>421725265</v>
      </c>
      <c r="I8678">
        <v>30210000</v>
      </c>
      <c r="J8678" t="s">
        <v>313</v>
      </c>
      <c r="K8678" t="s">
        <v>19</v>
      </c>
      <c r="L8678" t="s">
        <v>314</v>
      </c>
      <c r="M8678" t="s">
        <v>314</v>
      </c>
      <c r="N8678" t="s">
        <v>314</v>
      </c>
      <c r="O8678" t="s">
        <v>17</v>
      </c>
      <c r="P8678" t="s">
        <v>315</v>
      </c>
      <c r="Q8678" t="s">
        <v>314</v>
      </c>
      <c r="R8678" t="str">
        <f t="shared" si="270"/>
        <v>Non-incentive Class</v>
      </c>
      <c r="S8678">
        <f t="shared" si="271"/>
        <v>3137239823</v>
      </c>
    </row>
    <row r="8679" spans="1:19" x14ac:dyDescent="0.8">
      <c r="A8679">
        <v>72014</v>
      </c>
      <c r="B8679">
        <v>6.6970000000000001</v>
      </c>
      <c r="C8679">
        <v>3</v>
      </c>
      <c r="D8679">
        <v>14</v>
      </c>
      <c r="E8679">
        <v>541655</v>
      </c>
      <c r="F8679">
        <v>1626428</v>
      </c>
      <c r="G8679">
        <v>0</v>
      </c>
      <c r="H8679">
        <v>0</v>
      </c>
      <c r="I8679">
        <v>30210000</v>
      </c>
      <c r="J8679" t="s">
        <v>313</v>
      </c>
      <c r="K8679" t="s">
        <v>19</v>
      </c>
      <c r="L8679" t="s">
        <v>314</v>
      </c>
      <c r="M8679" t="s">
        <v>314</v>
      </c>
      <c r="N8679" t="s">
        <v>314</v>
      </c>
      <c r="O8679" t="s">
        <v>17</v>
      </c>
      <c r="P8679" t="s">
        <v>315</v>
      </c>
      <c r="Q8679" t="s">
        <v>314</v>
      </c>
      <c r="R8679" t="str">
        <f t="shared" si="270"/>
        <v>Non-incentive Class</v>
      </c>
      <c r="S8679">
        <f t="shared" si="271"/>
        <v>1626428</v>
      </c>
    </row>
    <row r="8680" spans="1:19" x14ac:dyDescent="0.8">
      <c r="A8680">
        <v>72014</v>
      </c>
      <c r="B8680">
        <v>6.6970000000000001</v>
      </c>
      <c r="C8680" t="s">
        <v>23</v>
      </c>
      <c r="D8680">
        <v>48</v>
      </c>
      <c r="E8680">
        <v>1249814</v>
      </c>
      <c r="F8680">
        <v>3752814</v>
      </c>
      <c r="G8680">
        <v>10000</v>
      </c>
      <c r="H8680">
        <v>10000</v>
      </c>
      <c r="I8680">
        <v>30210000</v>
      </c>
      <c r="J8680" t="s">
        <v>313</v>
      </c>
      <c r="K8680" t="s">
        <v>19</v>
      </c>
      <c r="L8680" t="s">
        <v>314</v>
      </c>
      <c r="M8680" t="s">
        <v>314</v>
      </c>
      <c r="N8680" t="s">
        <v>314</v>
      </c>
      <c r="O8680" t="s">
        <v>17</v>
      </c>
      <c r="P8680" t="s">
        <v>315</v>
      </c>
      <c r="Q8680" t="s">
        <v>314</v>
      </c>
      <c r="R8680" t="str">
        <f t="shared" si="270"/>
        <v>Non-incentive Class</v>
      </c>
      <c r="S8680">
        <f t="shared" si="271"/>
        <v>3752814</v>
      </c>
    </row>
    <row r="8681" spans="1:19" x14ac:dyDescent="0.8">
      <c r="A8681">
        <v>72014</v>
      </c>
      <c r="B8681">
        <v>6.6970000000000001</v>
      </c>
      <c r="C8681" t="s">
        <v>30</v>
      </c>
      <c r="D8681">
        <v>6</v>
      </c>
      <c r="E8681">
        <v>197162</v>
      </c>
      <c r="F8681">
        <v>592017</v>
      </c>
      <c r="G8681">
        <v>0</v>
      </c>
      <c r="H8681">
        <v>0</v>
      </c>
      <c r="I8681">
        <v>30210000</v>
      </c>
      <c r="J8681" t="s">
        <v>313</v>
      </c>
      <c r="K8681" t="s">
        <v>19</v>
      </c>
      <c r="L8681" t="s">
        <v>314</v>
      </c>
      <c r="M8681" t="s">
        <v>314</v>
      </c>
      <c r="N8681" t="s">
        <v>314</v>
      </c>
      <c r="O8681" t="s">
        <v>17</v>
      </c>
      <c r="P8681" t="s">
        <v>315</v>
      </c>
      <c r="Q8681" t="s">
        <v>314</v>
      </c>
      <c r="R8681" t="str">
        <f t="shared" si="270"/>
        <v>Non-incentive Class</v>
      </c>
      <c r="S8681">
        <f t="shared" si="271"/>
        <v>592017</v>
      </c>
    </row>
    <row r="8682" spans="1:19" x14ac:dyDescent="0.8">
      <c r="A8682">
        <v>72015</v>
      </c>
      <c r="B8682">
        <v>7.58</v>
      </c>
      <c r="C8682">
        <v>0</v>
      </c>
      <c r="D8682">
        <v>6</v>
      </c>
      <c r="E8682">
        <v>0</v>
      </c>
      <c r="F8682">
        <v>0</v>
      </c>
      <c r="G8682">
        <v>0</v>
      </c>
      <c r="H8682">
        <v>0</v>
      </c>
      <c r="I8682">
        <v>30210000</v>
      </c>
      <c r="J8682" t="s">
        <v>313</v>
      </c>
      <c r="K8682" t="s">
        <v>19</v>
      </c>
      <c r="L8682" t="s">
        <v>314</v>
      </c>
      <c r="M8682" t="s">
        <v>314</v>
      </c>
      <c r="N8682" t="s">
        <v>314</v>
      </c>
      <c r="O8682" t="s">
        <v>17</v>
      </c>
      <c r="P8682" t="s">
        <v>315</v>
      </c>
      <c r="Q8682" t="s">
        <v>314</v>
      </c>
      <c r="R8682" t="str">
        <f t="shared" si="270"/>
        <v>Non-incentive Class</v>
      </c>
      <c r="S8682">
        <f t="shared" si="271"/>
        <v>0</v>
      </c>
    </row>
    <row r="8683" spans="1:19" x14ac:dyDescent="0.8">
      <c r="A8683">
        <v>72015</v>
      </c>
      <c r="B8683">
        <v>7.58</v>
      </c>
      <c r="C8683">
        <v>2</v>
      </c>
      <c r="D8683">
        <v>39</v>
      </c>
      <c r="E8683">
        <v>309311</v>
      </c>
      <c r="F8683">
        <v>928771</v>
      </c>
      <c r="G8683">
        <v>254545</v>
      </c>
      <c r="H8683">
        <v>220000</v>
      </c>
      <c r="I8683">
        <v>30210000</v>
      </c>
      <c r="J8683" t="s">
        <v>313</v>
      </c>
      <c r="K8683" t="s">
        <v>19</v>
      </c>
      <c r="L8683" t="s">
        <v>314</v>
      </c>
      <c r="M8683" t="s">
        <v>314</v>
      </c>
      <c r="N8683" t="s">
        <v>314</v>
      </c>
      <c r="O8683" t="s">
        <v>17</v>
      </c>
      <c r="P8683" t="s">
        <v>315</v>
      </c>
      <c r="Q8683" t="s">
        <v>314</v>
      </c>
      <c r="R8683" t="str">
        <f t="shared" si="270"/>
        <v>Non-incentive Class</v>
      </c>
      <c r="S8683">
        <f t="shared" si="271"/>
        <v>928771</v>
      </c>
    </row>
    <row r="8684" spans="1:19" x14ac:dyDescent="0.8">
      <c r="A8684">
        <v>72015</v>
      </c>
      <c r="B8684">
        <v>7.58</v>
      </c>
      <c r="C8684" t="s">
        <v>23</v>
      </c>
      <c r="D8684">
        <v>2</v>
      </c>
      <c r="E8684">
        <v>22561</v>
      </c>
      <c r="F8684">
        <v>67744</v>
      </c>
      <c r="G8684">
        <v>0</v>
      </c>
      <c r="H8684">
        <v>0</v>
      </c>
      <c r="I8684">
        <v>30210000</v>
      </c>
      <c r="J8684" t="s">
        <v>313</v>
      </c>
      <c r="K8684" t="s">
        <v>19</v>
      </c>
      <c r="L8684" t="s">
        <v>314</v>
      </c>
      <c r="M8684" t="s">
        <v>314</v>
      </c>
      <c r="N8684" t="s">
        <v>314</v>
      </c>
      <c r="O8684" t="s">
        <v>17</v>
      </c>
      <c r="P8684" t="s">
        <v>315</v>
      </c>
      <c r="Q8684" t="s">
        <v>314</v>
      </c>
      <c r="R8684" t="str">
        <f t="shared" si="270"/>
        <v>Non-incentive Class</v>
      </c>
      <c r="S8684">
        <f t="shared" si="271"/>
        <v>67744</v>
      </c>
    </row>
    <row r="8685" spans="1:19" x14ac:dyDescent="0.8">
      <c r="A8685">
        <v>72016</v>
      </c>
      <c r="B8685">
        <v>7.5179999999999998</v>
      </c>
      <c r="C8685">
        <v>2</v>
      </c>
      <c r="D8685">
        <v>5</v>
      </c>
      <c r="E8685">
        <v>54000</v>
      </c>
      <c r="F8685">
        <v>162146</v>
      </c>
      <c r="G8685">
        <v>40000</v>
      </c>
      <c r="H8685">
        <v>40000</v>
      </c>
      <c r="I8685">
        <v>30210000</v>
      </c>
      <c r="J8685" t="s">
        <v>313</v>
      </c>
      <c r="K8685" t="s">
        <v>19</v>
      </c>
      <c r="L8685" t="s">
        <v>314</v>
      </c>
      <c r="M8685" t="s">
        <v>314</v>
      </c>
      <c r="N8685" t="s">
        <v>314</v>
      </c>
      <c r="O8685" t="s">
        <v>17</v>
      </c>
      <c r="P8685" t="s">
        <v>315</v>
      </c>
      <c r="Q8685" t="s">
        <v>314</v>
      </c>
      <c r="R8685" t="str">
        <f t="shared" si="270"/>
        <v>Non-incentive Class</v>
      </c>
      <c r="S8685">
        <f t="shared" si="271"/>
        <v>162146</v>
      </c>
    </row>
    <row r="8686" spans="1:19" x14ac:dyDescent="0.8">
      <c r="A8686">
        <v>72017</v>
      </c>
      <c r="B8686">
        <v>6.75</v>
      </c>
      <c r="C8686">
        <v>0</v>
      </c>
      <c r="D8686">
        <v>24</v>
      </c>
      <c r="E8686">
        <v>0</v>
      </c>
      <c r="F8686">
        <v>0</v>
      </c>
      <c r="G8686">
        <v>0</v>
      </c>
      <c r="H8686">
        <v>0</v>
      </c>
      <c r="I8686">
        <v>30210000</v>
      </c>
      <c r="J8686" t="s">
        <v>313</v>
      </c>
      <c r="K8686" t="s">
        <v>19</v>
      </c>
      <c r="L8686" t="s">
        <v>314</v>
      </c>
      <c r="M8686" t="s">
        <v>314</v>
      </c>
      <c r="N8686" t="s">
        <v>314</v>
      </c>
      <c r="O8686" t="s">
        <v>17</v>
      </c>
      <c r="P8686" t="s">
        <v>315</v>
      </c>
      <c r="Q8686" t="s">
        <v>314</v>
      </c>
      <c r="R8686" t="str">
        <f t="shared" si="270"/>
        <v>Non-incentive Class</v>
      </c>
      <c r="S8686">
        <f t="shared" si="271"/>
        <v>0</v>
      </c>
    </row>
    <row r="8687" spans="1:19" x14ac:dyDescent="0.8">
      <c r="A8687">
        <v>72017</v>
      </c>
      <c r="B8687">
        <v>6.75</v>
      </c>
      <c r="C8687">
        <v>1</v>
      </c>
      <c r="D8687">
        <v>3</v>
      </c>
      <c r="E8687">
        <v>10742</v>
      </c>
      <c r="F8687">
        <v>32255</v>
      </c>
      <c r="G8687">
        <v>0</v>
      </c>
      <c r="H8687">
        <v>0</v>
      </c>
      <c r="I8687">
        <v>30210000</v>
      </c>
      <c r="J8687" t="s">
        <v>313</v>
      </c>
      <c r="K8687" t="s">
        <v>19</v>
      </c>
      <c r="L8687" t="s">
        <v>314</v>
      </c>
      <c r="M8687" t="s">
        <v>314</v>
      </c>
      <c r="N8687" t="s">
        <v>314</v>
      </c>
      <c r="O8687" t="s">
        <v>17</v>
      </c>
      <c r="P8687" t="s">
        <v>315</v>
      </c>
      <c r="Q8687" t="s">
        <v>314</v>
      </c>
      <c r="R8687" t="str">
        <f t="shared" si="270"/>
        <v>Non-incentive Class</v>
      </c>
      <c r="S8687">
        <f t="shared" si="271"/>
        <v>32255</v>
      </c>
    </row>
    <row r="8688" spans="1:19" x14ac:dyDescent="0.8">
      <c r="A8688">
        <v>72017</v>
      </c>
      <c r="B8688">
        <v>6.75</v>
      </c>
      <c r="C8688">
        <v>2</v>
      </c>
      <c r="D8688">
        <v>9258</v>
      </c>
      <c r="E8688">
        <v>167721759</v>
      </c>
      <c r="F8688">
        <v>503618889</v>
      </c>
      <c r="G8688">
        <v>106601009</v>
      </c>
      <c r="H8688">
        <v>72247500</v>
      </c>
      <c r="I8688">
        <v>30210000</v>
      </c>
      <c r="J8688" t="s">
        <v>313</v>
      </c>
      <c r="K8688" t="s">
        <v>19</v>
      </c>
      <c r="L8688" t="s">
        <v>314</v>
      </c>
      <c r="M8688" t="s">
        <v>314</v>
      </c>
      <c r="N8688" t="s">
        <v>314</v>
      </c>
      <c r="O8688" t="s">
        <v>17</v>
      </c>
      <c r="P8688" t="s">
        <v>315</v>
      </c>
      <c r="Q8688" t="s">
        <v>314</v>
      </c>
      <c r="R8688" t="str">
        <f t="shared" si="270"/>
        <v>Non-incentive Class</v>
      </c>
      <c r="S8688">
        <f t="shared" si="271"/>
        <v>503618889</v>
      </c>
    </row>
    <row r="8689" spans="1:19" x14ac:dyDescent="0.8">
      <c r="A8689">
        <v>72018</v>
      </c>
      <c r="B8689">
        <v>6.6970000000000001</v>
      </c>
      <c r="C8689">
        <v>0</v>
      </c>
      <c r="D8689">
        <v>160</v>
      </c>
      <c r="E8689">
        <v>0</v>
      </c>
      <c r="F8689">
        <v>0</v>
      </c>
      <c r="G8689">
        <v>0</v>
      </c>
      <c r="H8689">
        <v>0</v>
      </c>
      <c r="I8689">
        <v>30210000</v>
      </c>
      <c r="J8689" t="s">
        <v>313</v>
      </c>
      <c r="K8689" t="s">
        <v>19</v>
      </c>
      <c r="L8689" t="s">
        <v>314</v>
      </c>
      <c r="M8689" t="s">
        <v>314</v>
      </c>
      <c r="N8689" t="s">
        <v>314</v>
      </c>
      <c r="O8689" t="s">
        <v>17</v>
      </c>
      <c r="P8689" t="s">
        <v>315</v>
      </c>
      <c r="Q8689" t="s">
        <v>314</v>
      </c>
      <c r="R8689" t="str">
        <f t="shared" si="270"/>
        <v>Non-incentive Class</v>
      </c>
      <c r="S8689">
        <f t="shared" si="271"/>
        <v>0</v>
      </c>
    </row>
    <row r="8690" spans="1:19" x14ac:dyDescent="0.8">
      <c r="A8690">
        <v>72018</v>
      </c>
      <c r="B8690">
        <v>6.6970000000000001</v>
      </c>
      <c r="C8690">
        <v>1</v>
      </c>
      <c r="D8690">
        <v>124</v>
      </c>
      <c r="E8690">
        <v>288841</v>
      </c>
      <c r="F8690">
        <v>867281</v>
      </c>
      <c r="G8690">
        <v>0</v>
      </c>
      <c r="H8690">
        <v>0</v>
      </c>
      <c r="I8690">
        <v>30210000</v>
      </c>
      <c r="J8690" t="s">
        <v>313</v>
      </c>
      <c r="K8690" t="s">
        <v>19</v>
      </c>
      <c r="L8690" t="s">
        <v>314</v>
      </c>
      <c r="M8690" t="s">
        <v>314</v>
      </c>
      <c r="N8690" t="s">
        <v>314</v>
      </c>
      <c r="O8690" t="s">
        <v>17</v>
      </c>
      <c r="P8690" t="s">
        <v>315</v>
      </c>
      <c r="Q8690" t="s">
        <v>314</v>
      </c>
      <c r="R8690" t="str">
        <f t="shared" si="270"/>
        <v>Non-incentive Class</v>
      </c>
      <c r="S8690">
        <f t="shared" si="271"/>
        <v>867281</v>
      </c>
    </row>
    <row r="8691" spans="1:19" x14ac:dyDescent="0.8">
      <c r="A8691">
        <v>72018</v>
      </c>
      <c r="B8691">
        <v>6.6970000000000001</v>
      </c>
      <c r="C8691">
        <v>2</v>
      </c>
      <c r="D8691">
        <v>1595</v>
      </c>
      <c r="E8691">
        <v>27066039</v>
      </c>
      <c r="F8691">
        <v>81271272</v>
      </c>
      <c r="G8691">
        <v>14954220</v>
      </c>
      <c r="H8691">
        <v>9646676</v>
      </c>
      <c r="I8691">
        <v>30210000</v>
      </c>
      <c r="J8691" t="s">
        <v>313</v>
      </c>
      <c r="K8691" t="s">
        <v>19</v>
      </c>
      <c r="L8691" t="s">
        <v>314</v>
      </c>
      <c r="M8691" t="s">
        <v>314</v>
      </c>
      <c r="N8691" t="s">
        <v>314</v>
      </c>
      <c r="O8691" t="s">
        <v>17</v>
      </c>
      <c r="P8691" t="s">
        <v>315</v>
      </c>
      <c r="Q8691" t="s">
        <v>314</v>
      </c>
      <c r="R8691" t="str">
        <f t="shared" si="270"/>
        <v>Non-incentive Class</v>
      </c>
      <c r="S8691">
        <f t="shared" si="271"/>
        <v>81271272</v>
      </c>
    </row>
    <row r="8692" spans="1:19" x14ac:dyDescent="0.8">
      <c r="A8692">
        <v>72018</v>
      </c>
      <c r="B8692">
        <v>6.6970000000000001</v>
      </c>
      <c r="C8692">
        <v>3</v>
      </c>
      <c r="D8692">
        <v>3</v>
      </c>
      <c r="E8692">
        <v>144635</v>
      </c>
      <c r="F8692">
        <v>434295</v>
      </c>
      <c r="G8692">
        <v>0</v>
      </c>
      <c r="H8692">
        <v>0</v>
      </c>
      <c r="I8692">
        <v>30210000</v>
      </c>
      <c r="J8692" t="s">
        <v>313</v>
      </c>
      <c r="K8692" t="s">
        <v>19</v>
      </c>
      <c r="L8692" t="s">
        <v>314</v>
      </c>
      <c r="M8692" t="s">
        <v>314</v>
      </c>
      <c r="N8692" t="s">
        <v>314</v>
      </c>
      <c r="O8692" t="s">
        <v>17</v>
      </c>
      <c r="P8692" t="s">
        <v>315</v>
      </c>
      <c r="Q8692" t="s">
        <v>314</v>
      </c>
      <c r="R8692" t="str">
        <f t="shared" si="270"/>
        <v>Non-incentive Class</v>
      </c>
      <c r="S8692">
        <f t="shared" si="271"/>
        <v>434295</v>
      </c>
    </row>
    <row r="8693" spans="1:19" x14ac:dyDescent="0.8">
      <c r="A8693">
        <v>72020</v>
      </c>
      <c r="B8693">
        <v>6.6970000000000001</v>
      </c>
      <c r="C8693">
        <v>0</v>
      </c>
      <c r="D8693">
        <v>50</v>
      </c>
      <c r="E8693">
        <v>0</v>
      </c>
      <c r="F8693">
        <v>0</v>
      </c>
      <c r="G8693">
        <v>0</v>
      </c>
      <c r="H8693">
        <v>0</v>
      </c>
      <c r="I8693">
        <v>30210000</v>
      </c>
      <c r="J8693" t="s">
        <v>313</v>
      </c>
      <c r="K8693" t="s">
        <v>19</v>
      </c>
      <c r="L8693" t="s">
        <v>314</v>
      </c>
      <c r="M8693" t="s">
        <v>314</v>
      </c>
      <c r="N8693" t="s">
        <v>314</v>
      </c>
      <c r="O8693" t="s">
        <v>17</v>
      </c>
      <c r="P8693" t="s">
        <v>315</v>
      </c>
      <c r="Q8693" t="s">
        <v>314</v>
      </c>
      <c r="R8693" t="str">
        <f t="shared" si="270"/>
        <v>Non-incentive Class</v>
      </c>
      <c r="S8693">
        <f t="shared" si="271"/>
        <v>0</v>
      </c>
    </row>
    <row r="8694" spans="1:19" x14ac:dyDescent="0.8">
      <c r="A8694">
        <v>72020</v>
      </c>
      <c r="B8694">
        <v>6.6970000000000001</v>
      </c>
      <c r="C8694">
        <v>1</v>
      </c>
      <c r="D8694">
        <v>2</v>
      </c>
      <c r="E8694">
        <v>102102</v>
      </c>
      <c r="F8694">
        <v>306581</v>
      </c>
      <c r="G8694">
        <v>0</v>
      </c>
      <c r="H8694">
        <v>0</v>
      </c>
      <c r="I8694">
        <v>30210000</v>
      </c>
      <c r="J8694" t="s">
        <v>313</v>
      </c>
      <c r="K8694" t="s">
        <v>19</v>
      </c>
      <c r="L8694" t="s">
        <v>314</v>
      </c>
      <c r="M8694" t="s">
        <v>314</v>
      </c>
      <c r="N8694" t="s">
        <v>314</v>
      </c>
      <c r="O8694" t="s">
        <v>17</v>
      </c>
      <c r="P8694" t="s">
        <v>315</v>
      </c>
      <c r="Q8694" t="s">
        <v>314</v>
      </c>
      <c r="R8694" t="str">
        <f t="shared" si="270"/>
        <v>Non-incentive Class</v>
      </c>
      <c r="S8694">
        <f t="shared" si="271"/>
        <v>306581</v>
      </c>
    </row>
    <row r="8695" spans="1:19" x14ac:dyDescent="0.8">
      <c r="A8695">
        <v>72020</v>
      </c>
      <c r="B8695">
        <v>6.6970000000000001</v>
      </c>
      <c r="C8695" t="s">
        <v>23</v>
      </c>
      <c r="D8695">
        <v>46</v>
      </c>
      <c r="E8695">
        <v>4425879</v>
      </c>
      <c r="F8695">
        <v>13289590</v>
      </c>
      <c r="G8695">
        <v>0</v>
      </c>
      <c r="H8695">
        <v>0</v>
      </c>
      <c r="I8695">
        <v>30210000</v>
      </c>
      <c r="J8695" t="s">
        <v>313</v>
      </c>
      <c r="K8695" t="s">
        <v>19</v>
      </c>
      <c r="L8695" t="s">
        <v>314</v>
      </c>
      <c r="M8695" t="s">
        <v>314</v>
      </c>
      <c r="N8695" t="s">
        <v>314</v>
      </c>
      <c r="O8695" t="s">
        <v>17</v>
      </c>
      <c r="P8695" t="s">
        <v>315</v>
      </c>
      <c r="Q8695" t="s">
        <v>314</v>
      </c>
      <c r="R8695" t="str">
        <f t="shared" si="270"/>
        <v>Non-incentive Class</v>
      </c>
      <c r="S8695">
        <f t="shared" si="271"/>
        <v>13289590</v>
      </c>
    </row>
    <row r="8696" spans="1:19" x14ac:dyDescent="0.8">
      <c r="A8696">
        <v>72021</v>
      </c>
      <c r="B8696">
        <v>6.6970000000000001</v>
      </c>
      <c r="C8696">
        <v>1</v>
      </c>
      <c r="D8696">
        <v>5</v>
      </c>
      <c r="E8696">
        <v>12359</v>
      </c>
      <c r="F8696">
        <v>37110</v>
      </c>
      <c r="G8696">
        <v>0</v>
      </c>
      <c r="H8696">
        <v>0</v>
      </c>
      <c r="I8696">
        <v>30210000</v>
      </c>
      <c r="J8696" t="s">
        <v>313</v>
      </c>
      <c r="K8696" t="s">
        <v>19</v>
      </c>
      <c r="L8696" t="s">
        <v>314</v>
      </c>
      <c r="M8696" t="s">
        <v>314</v>
      </c>
      <c r="N8696" t="s">
        <v>314</v>
      </c>
      <c r="O8696" t="s">
        <v>17</v>
      </c>
      <c r="P8696" t="s">
        <v>315</v>
      </c>
      <c r="Q8696" t="s">
        <v>314</v>
      </c>
      <c r="R8696" t="str">
        <f t="shared" si="270"/>
        <v>Non-incentive Class</v>
      </c>
      <c r="S8696">
        <f t="shared" si="271"/>
        <v>37110</v>
      </c>
    </row>
    <row r="8697" spans="1:19" x14ac:dyDescent="0.8">
      <c r="A8697">
        <v>72021</v>
      </c>
      <c r="B8697">
        <v>6.6970000000000001</v>
      </c>
      <c r="C8697" t="s">
        <v>23</v>
      </c>
      <c r="D8697">
        <v>4</v>
      </c>
      <c r="E8697">
        <v>558263</v>
      </c>
      <c r="F8697">
        <v>1676296</v>
      </c>
      <c r="G8697">
        <v>0</v>
      </c>
      <c r="H8697">
        <v>0</v>
      </c>
      <c r="I8697">
        <v>30210000</v>
      </c>
      <c r="J8697" t="s">
        <v>313</v>
      </c>
      <c r="K8697" t="s">
        <v>19</v>
      </c>
      <c r="L8697" t="s">
        <v>314</v>
      </c>
      <c r="M8697" t="s">
        <v>314</v>
      </c>
      <c r="N8697" t="s">
        <v>314</v>
      </c>
      <c r="O8697" t="s">
        <v>17</v>
      </c>
      <c r="P8697" t="s">
        <v>315</v>
      </c>
      <c r="Q8697" t="s">
        <v>314</v>
      </c>
      <c r="R8697" t="str">
        <f t="shared" si="270"/>
        <v>Non-incentive Class</v>
      </c>
      <c r="S8697">
        <f t="shared" si="271"/>
        <v>1676296</v>
      </c>
    </row>
    <row r="8698" spans="1:19" x14ac:dyDescent="0.8">
      <c r="A8698">
        <v>72022</v>
      </c>
      <c r="B8698">
        <v>7.2089999999999996</v>
      </c>
      <c r="C8698">
        <v>0</v>
      </c>
      <c r="D8698">
        <v>88</v>
      </c>
      <c r="E8698">
        <v>0</v>
      </c>
      <c r="F8698">
        <v>0</v>
      </c>
      <c r="G8698">
        <v>0</v>
      </c>
      <c r="H8698">
        <v>0</v>
      </c>
      <c r="I8698">
        <v>30210000</v>
      </c>
      <c r="J8698" t="s">
        <v>313</v>
      </c>
      <c r="K8698" t="s">
        <v>19</v>
      </c>
      <c r="L8698" t="s">
        <v>314</v>
      </c>
      <c r="M8698" t="s">
        <v>314</v>
      </c>
      <c r="N8698" t="s">
        <v>314</v>
      </c>
      <c r="O8698" t="s">
        <v>17</v>
      </c>
      <c r="P8698" t="s">
        <v>315</v>
      </c>
      <c r="Q8698" t="s">
        <v>314</v>
      </c>
      <c r="R8698" t="str">
        <f t="shared" si="270"/>
        <v>Non-incentive Class</v>
      </c>
      <c r="S8698">
        <f t="shared" si="271"/>
        <v>0</v>
      </c>
    </row>
    <row r="8699" spans="1:19" x14ac:dyDescent="0.8">
      <c r="A8699">
        <v>72022</v>
      </c>
      <c r="B8699">
        <v>7.2089999999999996</v>
      </c>
      <c r="C8699">
        <v>1</v>
      </c>
      <c r="D8699">
        <v>26</v>
      </c>
      <c r="E8699">
        <v>298745</v>
      </c>
      <c r="F8699">
        <v>897040</v>
      </c>
      <c r="G8699">
        <v>0</v>
      </c>
      <c r="H8699">
        <v>0</v>
      </c>
      <c r="I8699">
        <v>30210000</v>
      </c>
      <c r="J8699" t="s">
        <v>313</v>
      </c>
      <c r="K8699" t="s">
        <v>19</v>
      </c>
      <c r="L8699" t="s">
        <v>314</v>
      </c>
      <c r="M8699" t="s">
        <v>314</v>
      </c>
      <c r="N8699" t="s">
        <v>314</v>
      </c>
      <c r="O8699" t="s">
        <v>17</v>
      </c>
      <c r="P8699" t="s">
        <v>315</v>
      </c>
      <c r="Q8699" t="s">
        <v>314</v>
      </c>
      <c r="R8699" t="str">
        <f t="shared" si="270"/>
        <v>Non-incentive Class</v>
      </c>
      <c r="S8699">
        <f t="shared" si="271"/>
        <v>897040</v>
      </c>
    </row>
    <row r="8700" spans="1:19" x14ac:dyDescent="0.8">
      <c r="A8700">
        <v>72022</v>
      </c>
      <c r="B8700">
        <v>7.2089999999999996</v>
      </c>
      <c r="C8700" t="s">
        <v>23</v>
      </c>
      <c r="D8700">
        <v>21</v>
      </c>
      <c r="E8700">
        <v>3801262</v>
      </c>
      <c r="F8700">
        <v>11414050</v>
      </c>
      <c r="G8700">
        <v>0</v>
      </c>
      <c r="H8700">
        <v>0</v>
      </c>
      <c r="I8700">
        <v>30210000</v>
      </c>
      <c r="J8700" t="s">
        <v>313</v>
      </c>
      <c r="K8700" t="s">
        <v>19</v>
      </c>
      <c r="L8700" t="s">
        <v>314</v>
      </c>
      <c r="M8700" t="s">
        <v>314</v>
      </c>
      <c r="N8700" t="s">
        <v>314</v>
      </c>
      <c r="O8700" t="s">
        <v>17</v>
      </c>
      <c r="P8700" t="s">
        <v>315</v>
      </c>
      <c r="Q8700" t="s">
        <v>314</v>
      </c>
      <c r="R8700" t="str">
        <f t="shared" si="270"/>
        <v>Non-incentive Class</v>
      </c>
      <c r="S8700">
        <f t="shared" si="271"/>
        <v>11414050</v>
      </c>
    </row>
    <row r="8701" spans="1:19" x14ac:dyDescent="0.8">
      <c r="A8701">
        <v>72022</v>
      </c>
      <c r="B8701">
        <v>7.2089999999999996</v>
      </c>
      <c r="C8701" t="s">
        <v>30</v>
      </c>
      <c r="D8701">
        <v>142</v>
      </c>
      <c r="E8701">
        <v>28668282</v>
      </c>
      <c r="F8701">
        <v>86082257</v>
      </c>
      <c r="G8701">
        <v>0</v>
      </c>
      <c r="H8701">
        <v>0</v>
      </c>
      <c r="I8701">
        <v>30210000</v>
      </c>
      <c r="J8701" t="s">
        <v>313</v>
      </c>
      <c r="K8701" t="s">
        <v>19</v>
      </c>
      <c r="L8701" t="s">
        <v>314</v>
      </c>
      <c r="M8701" t="s">
        <v>314</v>
      </c>
      <c r="N8701" t="s">
        <v>314</v>
      </c>
      <c r="O8701" t="s">
        <v>17</v>
      </c>
      <c r="P8701" t="s">
        <v>315</v>
      </c>
      <c r="Q8701" t="s">
        <v>314</v>
      </c>
      <c r="R8701" t="str">
        <f t="shared" si="270"/>
        <v>Non-incentive Class</v>
      </c>
      <c r="S8701">
        <f t="shared" si="271"/>
        <v>86082257</v>
      </c>
    </row>
    <row r="8702" spans="1:19" x14ac:dyDescent="0.8">
      <c r="A8702">
        <v>72022</v>
      </c>
      <c r="B8702">
        <v>7.2089999999999996</v>
      </c>
      <c r="C8702" t="s">
        <v>34</v>
      </c>
      <c r="D8702">
        <v>8</v>
      </c>
      <c r="E8702">
        <v>2419312</v>
      </c>
      <c r="F8702">
        <v>7264468</v>
      </c>
      <c r="G8702">
        <v>0</v>
      </c>
      <c r="H8702">
        <v>0</v>
      </c>
      <c r="I8702">
        <v>30210000</v>
      </c>
      <c r="J8702" t="s">
        <v>313</v>
      </c>
      <c r="K8702" t="s">
        <v>19</v>
      </c>
      <c r="L8702" t="s">
        <v>314</v>
      </c>
      <c r="M8702" t="s">
        <v>314</v>
      </c>
      <c r="N8702" t="s">
        <v>314</v>
      </c>
      <c r="O8702" t="s">
        <v>17</v>
      </c>
      <c r="P8702" t="s">
        <v>315</v>
      </c>
      <c r="Q8702" t="s">
        <v>314</v>
      </c>
      <c r="R8702" t="str">
        <f t="shared" si="270"/>
        <v>Incentive Class</v>
      </c>
      <c r="S8702">
        <f t="shared" si="271"/>
        <v>72644680</v>
      </c>
    </row>
    <row r="8703" spans="1:19" x14ac:dyDescent="0.8">
      <c r="A8703">
        <v>72024</v>
      </c>
      <c r="B8703">
        <v>6.6970000000000001</v>
      </c>
      <c r="C8703">
        <v>0</v>
      </c>
      <c r="D8703">
        <v>2</v>
      </c>
      <c r="E8703">
        <v>0</v>
      </c>
      <c r="F8703">
        <v>0</v>
      </c>
      <c r="G8703">
        <v>0</v>
      </c>
      <c r="H8703">
        <v>0</v>
      </c>
      <c r="I8703">
        <v>30210000</v>
      </c>
      <c r="J8703" t="s">
        <v>313</v>
      </c>
      <c r="K8703" t="s">
        <v>19</v>
      </c>
      <c r="L8703" t="s">
        <v>314</v>
      </c>
      <c r="M8703" t="s">
        <v>314</v>
      </c>
      <c r="N8703" t="s">
        <v>314</v>
      </c>
      <c r="O8703" t="s">
        <v>17</v>
      </c>
      <c r="P8703" t="s">
        <v>315</v>
      </c>
      <c r="Q8703" t="s">
        <v>314</v>
      </c>
      <c r="R8703" t="str">
        <f t="shared" si="270"/>
        <v>Non-incentive Class</v>
      </c>
      <c r="S8703">
        <f t="shared" si="271"/>
        <v>0</v>
      </c>
    </row>
    <row r="8704" spans="1:19" x14ac:dyDescent="0.8">
      <c r="A8704">
        <v>72024</v>
      </c>
      <c r="B8704">
        <v>6.6970000000000001</v>
      </c>
      <c r="C8704">
        <v>1</v>
      </c>
      <c r="D8704">
        <v>1</v>
      </c>
      <c r="E8704">
        <v>41378</v>
      </c>
      <c r="F8704">
        <v>124246</v>
      </c>
      <c r="G8704">
        <v>0</v>
      </c>
      <c r="H8704">
        <v>0</v>
      </c>
      <c r="I8704">
        <v>30210000</v>
      </c>
      <c r="J8704" t="s">
        <v>313</v>
      </c>
      <c r="K8704" t="s">
        <v>19</v>
      </c>
      <c r="L8704" t="s">
        <v>314</v>
      </c>
      <c r="M8704" t="s">
        <v>314</v>
      </c>
      <c r="N8704" t="s">
        <v>314</v>
      </c>
      <c r="O8704" t="s">
        <v>17</v>
      </c>
      <c r="P8704" t="s">
        <v>315</v>
      </c>
      <c r="Q8704" t="s">
        <v>314</v>
      </c>
      <c r="R8704" t="str">
        <f t="shared" si="270"/>
        <v>Non-incentive Class</v>
      </c>
      <c r="S8704">
        <f t="shared" si="271"/>
        <v>124246</v>
      </c>
    </row>
    <row r="8705" spans="1:19" x14ac:dyDescent="0.8">
      <c r="A8705">
        <v>72024</v>
      </c>
      <c r="B8705">
        <v>6.6970000000000001</v>
      </c>
      <c r="C8705" t="s">
        <v>30</v>
      </c>
      <c r="D8705">
        <v>1</v>
      </c>
      <c r="E8705">
        <v>41328</v>
      </c>
      <c r="F8705">
        <v>124096</v>
      </c>
      <c r="G8705">
        <v>0</v>
      </c>
      <c r="H8705">
        <v>0</v>
      </c>
      <c r="I8705">
        <v>30210000</v>
      </c>
      <c r="J8705" t="s">
        <v>313</v>
      </c>
      <c r="K8705" t="s">
        <v>19</v>
      </c>
      <c r="L8705" t="s">
        <v>314</v>
      </c>
      <c r="M8705" t="s">
        <v>314</v>
      </c>
      <c r="N8705" t="s">
        <v>314</v>
      </c>
      <c r="O8705" t="s">
        <v>17</v>
      </c>
      <c r="P8705" t="s">
        <v>315</v>
      </c>
      <c r="Q8705" t="s">
        <v>314</v>
      </c>
      <c r="R8705" t="str">
        <f t="shared" si="270"/>
        <v>Non-incentive Class</v>
      </c>
      <c r="S8705">
        <f t="shared" si="271"/>
        <v>124096</v>
      </c>
    </row>
    <row r="8706" spans="1:19" x14ac:dyDescent="0.8">
      <c r="A8706">
        <v>72025</v>
      </c>
      <c r="B8706">
        <v>7.2089999999999996</v>
      </c>
      <c r="C8706">
        <v>0</v>
      </c>
      <c r="D8706">
        <v>20</v>
      </c>
      <c r="E8706">
        <v>0</v>
      </c>
      <c r="F8706">
        <v>0</v>
      </c>
      <c r="G8706">
        <v>0</v>
      </c>
      <c r="H8706">
        <v>0</v>
      </c>
      <c r="I8706">
        <v>30210000</v>
      </c>
      <c r="J8706" t="s">
        <v>313</v>
      </c>
      <c r="K8706" t="s">
        <v>19</v>
      </c>
      <c r="L8706" t="s">
        <v>314</v>
      </c>
      <c r="M8706" t="s">
        <v>314</v>
      </c>
      <c r="N8706" t="s">
        <v>314</v>
      </c>
      <c r="O8706" t="s">
        <v>17</v>
      </c>
      <c r="P8706" t="s">
        <v>315</v>
      </c>
      <c r="Q8706" t="s">
        <v>314</v>
      </c>
      <c r="R8706" t="str">
        <f t="shared" si="270"/>
        <v>Non-incentive Class</v>
      </c>
      <c r="S8706">
        <f t="shared" si="271"/>
        <v>0</v>
      </c>
    </row>
    <row r="8707" spans="1:19" x14ac:dyDescent="0.8">
      <c r="A8707">
        <v>72025</v>
      </c>
      <c r="B8707">
        <v>7.2089999999999996</v>
      </c>
      <c r="C8707">
        <v>1</v>
      </c>
      <c r="D8707">
        <v>12</v>
      </c>
      <c r="E8707">
        <v>228260</v>
      </c>
      <c r="F8707">
        <v>685394</v>
      </c>
      <c r="G8707">
        <v>0</v>
      </c>
      <c r="H8707">
        <v>0</v>
      </c>
      <c r="I8707">
        <v>30210000</v>
      </c>
      <c r="J8707" t="s">
        <v>313</v>
      </c>
      <c r="K8707" t="s">
        <v>19</v>
      </c>
      <c r="L8707" t="s">
        <v>314</v>
      </c>
      <c r="M8707" t="s">
        <v>314</v>
      </c>
      <c r="N8707" t="s">
        <v>314</v>
      </c>
      <c r="O8707" t="s">
        <v>17</v>
      </c>
      <c r="P8707" t="s">
        <v>315</v>
      </c>
      <c r="Q8707" t="s">
        <v>314</v>
      </c>
      <c r="R8707" t="str">
        <f t="shared" ref="R8707:R8770" si="272">IF(COUNTIF(C8707,"6A"),"Incentive Class",IF(COUNTIF(C8707,"6B"),"Incentive Class",IF(COUNTIF(C8707,"6C"),"Incentive Class",IF(COUNTIF(C8707,"7A"),"Incentive Class",IF(COUNTIF(C8707,"7B"),"Incentive Class","Non-incentive Class")))))</f>
        <v>Non-incentive Class</v>
      </c>
      <c r="S8707">
        <f t="shared" ref="S8707:S8770" si="273">IF(R8707="Incentive Class", F8707*10, F8707)</f>
        <v>685394</v>
      </c>
    </row>
    <row r="8708" spans="1:19" x14ac:dyDescent="0.8">
      <c r="A8708">
        <v>72025</v>
      </c>
      <c r="B8708">
        <v>7.2089999999999996</v>
      </c>
      <c r="C8708" t="s">
        <v>23</v>
      </c>
      <c r="D8708">
        <v>3</v>
      </c>
      <c r="E8708">
        <v>1671789</v>
      </c>
      <c r="F8708">
        <v>5019880</v>
      </c>
      <c r="G8708">
        <v>0</v>
      </c>
      <c r="H8708">
        <v>0</v>
      </c>
      <c r="I8708">
        <v>30210000</v>
      </c>
      <c r="J8708" t="s">
        <v>313</v>
      </c>
      <c r="K8708" t="s">
        <v>19</v>
      </c>
      <c r="L8708" t="s">
        <v>314</v>
      </c>
      <c r="M8708" t="s">
        <v>314</v>
      </c>
      <c r="N8708" t="s">
        <v>314</v>
      </c>
      <c r="O8708" t="s">
        <v>17</v>
      </c>
      <c r="P8708" t="s">
        <v>315</v>
      </c>
      <c r="Q8708" t="s">
        <v>314</v>
      </c>
      <c r="R8708" t="str">
        <f t="shared" si="272"/>
        <v>Non-incentive Class</v>
      </c>
      <c r="S8708">
        <f t="shared" si="273"/>
        <v>5019880</v>
      </c>
    </row>
    <row r="8709" spans="1:19" x14ac:dyDescent="0.8">
      <c r="A8709">
        <v>72025</v>
      </c>
      <c r="B8709">
        <v>7.2089999999999996</v>
      </c>
      <c r="C8709" t="s">
        <v>30</v>
      </c>
      <c r="D8709">
        <v>68</v>
      </c>
      <c r="E8709">
        <v>16792022</v>
      </c>
      <c r="F8709">
        <v>50421404</v>
      </c>
      <c r="G8709">
        <v>0</v>
      </c>
      <c r="H8709">
        <v>0</v>
      </c>
      <c r="I8709">
        <v>30210000</v>
      </c>
      <c r="J8709" t="s">
        <v>313</v>
      </c>
      <c r="K8709" t="s">
        <v>19</v>
      </c>
      <c r="L8709" t="s">
        <v>314</v>
      </c>
      <c r="M8709" t="s">
        <v>314</v>
      </c>
      <c r="N8709" t="s">
        <v>314</v>
      </c>
      <c r="O8709" t="s">
        <v>17</v>
      </c>
      <c r="P8709" t="s">
        <v>315</v>
      </c>
      <c r="Q8709" t="s">
        <v>314</v>
      </c>
      <c r="R8709" t="str">
        <f t="shared" si="272"/>
        <v>Non-incentive Class</v>
      </c>
      <c r="S8709">
        <f t="shared" si="273"/>
        <v>50421404</v>
      </c>
    </row>
    <row r="8710" spans="1:19" x14ac:dyDescent="0.8">
      <c r="A8710">
        <v>72025</v>
      </c>
      <c r="B8710">
        <v>7.2089999999999996</v>
      </c>
      <c r="C8710" t="s">
        <v>34</v>
      </c>
      <c r="D8710">
        <v>7</v>
      </c>
      <c r="E8710">
        <v>1586496</v>
      </c>
      <c r="F8710">
        <v>4763773</v>
      </c>
      <c r="G8710">
        <v>0</v>
      </c>
      <c r="H8710">
        <v>0</v>
      </c>
      <c r="I8710">
        <v>30210000</v>
      </c>
      <c r="J8710" t="s">
        <v>313</v>
      </c>
      <c r="K8710" t="s">
        <v>19</v>
      </c>
      <c r="L8710" t="s">
        <v>314</v>
      </c>
      <c r="M8710" t="s">
        <v>314</v>
      </c>
      <c r="N8710" t="s">
        <v>314</v>
      </c>
      <c r="O8710" t="s">
        <v>17</v>
      </c>
      <c r="P8710" t="s">
        <v>315</v>
      </c>
      <c r="Q8710" t="s">
        <v>314</v>
      </c>
      <c r="R8710" t="str">
        <f t="shared" si="272"/>
        <v>Incentive Class</v>
      </c>
      <c r="S8710">
        <f t="shared" si="273"/>
        <v>47637730</v>
      </c>
    </row>
    <row r="8711" spans="1:19" x14ac:dyDescent="0.8">
      <c r="A8711">
        <v>72034</v>
      </c>
      <c r="B8711">
        <v>6.7160000000000002</v>
      </c>
      <c r="C8711">
        <v>0</v>
      </c>
      <c r="D8711">
        <v>4</v>
      </c>
      <c r="E8711">
        <v>0</v>
      </c>
      <c r="F8711">
        <v>0</v>
      </c>
      <c r="G8711">
        <v>0</v>
      </c>
      <c r="H8711">
        <v>0</v>
      </c>
      <c r="I8711">
        <v>30210000</v>
      </c>
      <c r="J8711" t="s">
        <v>313</v>
      </c>
      <c r="K8711" t="s">
        <v>19</v>
      </c>
      <c r="L8711" t="s">
        <v>314</v>
      </c>
      <c r="M8711" t="s">
        <v>314</v>
      </c>
      <c r="N8711" t="s">
        <v>314</v>
      </c>
      <c r="O8711" t="s">
        <v>17</v>
      </c>
      <c r="P8711" t="s">
        <v>315</v>
      </c>
      <c r="Q8711" t="s">
        <v>314</v>
      </c>
      <c r="R8711" t="str">
        <f t="shared" si="272"/>
        <v>Non-incentive Class</v>
      </c>
      <c r="S8711">
        <f t="shared" si="273"/>
        <v>0</v>
      </c>
    </row>
    <row r="8712" spans="1:19" x14ac:dyDescent="0.8">
      <c r="A8712">
        <v>72034</v>
      </c>
      <c r="B8712">
        <v>6.7160000000000002</v>
      </c>
      <c r="C8712">
        <v>1</v>
      </c>
      <c r="D8712">
        <v>8</v>
      </c>
      <c r="E8712">
        <v>43595</v>
      </c>
      <c r="F8712">
        <v>130903</v>
      </c>
      <c r="G8712">
        <v>0</v>
      </c>
      <c r="H8712">
        <v>0</v>
      </c>
      <c r="I8712">
        <v>30210000</v>
      </c>
      <c r="J8712" t="s">
        <v>313</v>
      </c>
      <c r="K8712" t="s">
        <v>19</v>
      </c>
      <c r="L8712" t="s">
        <v>314</v>
      </c>
      <c r="M8712" t="s">
        <v>314</v>
      </c>
      <c r="N8712" t="s">
        <v>314</v>
      </c>
      <c r="O8712" t="s">
        <v>17</v>
      </c>
      <c r="P8712" t="s">
        <v>315</v>
      </c>
      <c r="Q8712" t="s">
        <v>314</v>
      </c>
      <c r="R8712" t="str">
        <f t="shared" si="272"/>
        <v>Non-incentive Class</v>
      </c>
      <c r="S8712">
        <f t="shared" si="273"/>
        <v>130903</v>
      </c>
    </row>
    <row r="8713" spans="1:19" x14ac:dyDescent="0.8">
      <c r="A8713">
        <v>72034</v>
      </c>
      <c r="B8713">
        <v>6.7160000000000002</v>
      </c>
      <c r="C8713">
        <v>2</v>
      </c>
      <c r="D8713">
        <v>14</v>
      </c>
      <c r="E8713">
        <v>337198</v>
      </c>
      <c r="F8713">
        <v>1012507</v>
      </c>
      <c r="G8713">
        <v>48000</v>
      </c>
      <c r="H8713">
        <v>40000</v>
      </c>
      <c r="I8713">
        <v>30210000</v>
      </c>
      <c r="J8713" t="s">
        <v>313</v>
      </c>
      <c r="K8713" t="s">
        <v>19</v>
      </c>
      <c r="L8713" t="s">
        <v>314</v>
      </c>
      <c r="M8713" t="s">
        <v>314</v>
      </c>
      <c r="N8713" t="s">
        <v>314</v>
      </c>
      <c r="O8713" t="s">
        <v>17</v>
      </c>
      <c r="P8713" t="s">
        <v>315</v>
      </c>
      <c r="Q8713" t="s">
        <v>314</v>
      </c>
      <c r="R8713" t="str">
        <f t="shared" si="272"/>
        <v>Non-incentive Class</v>
      </c>
      <c r="S8713">
        <f t="shared" si="273"/>
        <v>1012507</v>
      </c>
    </row>
    <row r="8714" spans="1:19" x14ac:dyDescent="0.8">
      <c r="A8714">
        <v>72034</v>
      </c>
      <c r="B8714">
        <v>6.7160000000000002</v>
      </c>
      <c r="C8714" t="s">
        <v>23</v>
      </c>
      <c r="D8714">
        <v>48</v>
      </c>
      <c r="E8714">
        <v>3252493</v>
      </c>
      <c r="F8714">
        <v>9766262</v>
      </c>
      <c r="G8714">
        <v>0</v>
      </c>
      <c r="H8714">
        <v>0</v>
      </c>
      <c r="I8714">
        <v>30210000</v>
      </c>
      <c r="J8714" t="s">
        <v>313</v>
      </c>
      <c r="K8714" t="s">
        <v>19</v>
      </c>
      <c r="L8714" t="s">
        <v>314</v>
      </c>
      <c r="M8714" t="s">
        <v>314</v>
      </c>
      <c r="N8714" t="s">
        <v>314</v>
      </c>
      <c r="O8714" t="s">
        <v>17</v>
      </c>
      <c r="P8714" t="s">
        <v>315</v>
      </c>
      <c r="Q8714" t="s">
        <v>314</v>
      </c>
      <c r="R8714" t="str">
        <f t="shared" si="272"/>
        <v>Non-incentive Class</v>
      </c>
      <c r="S8714">
        <f t="shared" si="273"/>
        <v>9766262</v>
      </c>
    </row>
    <row r="8715" spans="1:19" x14ac:dyDescent="0.8">
      <c r="A8715">
        <v>72035</v>
      </c>
      <c r="B8715">
        <v>7.49</v>
      </c>
      <c r="C8715">
        <v>0</v>
      </c>
      <c r="D8715">
        <v>48</v>
      </c>
      <c r="E8715">
        <v>0</v>
      </c>
      <c r="F8715">
        <v>0</v>
      </c>
      <c r="G8715">
        <v>0</v>
      </c>
      <c r="H8715">
        <v>0</v>
      </c>
      <c r="I8715">
        <v>30210000</v>
      </c>
      <c r="J8715" t="s">
        <v>313</v>
      </c>
      <c r="K8715" t="s">
        <v>19</v>
      </c>
      <c r="L8715" t="s">
        <v>314</v>
      </c>
      <c r="M8715" t="s">
        <v>314</v>
      </c>
      <c r="N8715" t="s">
        <v>314</v>
      </c>
      <c r="O8715" t="s">
        <v>17</v>
      </c>
      <c r="P8715" t="s">
        <v>315</v>
      </c>
      <c r="Q8715" t="s">
        <v>314</v>
      </c>
      <c r="R8715" t="str">
        <f t="shared" si="272"/>
        <v>Non-incentive Class</v>
      </c>
      <c r="S8715">
        <f t="shared" si="273"/>
        <v>0</v>
      </c>
    </row>
    <row r="8716" spans="1:19" x14ac:dyDescent="0.8">
      <c r="A8716">
        <v>72035</v>
      </c>
      <c r="B8716">
        <v>7.49</v>
      </c>
      <c r="C8716">
        <v>1</v>
      </c>
      <c r="D8716">
        <v>2</v>
      </c>
      <c r="E8716">
        <v>8893</v>
      </c>
      <c r="F8716">
        <v>26703</v>
      </c>
      <c r="G8716">
        <v>0</v>
      </c>
      <c r="H8716">
        <v>0</v>
      </c>
      <c r="I8716">
        <v>30210000</v>
      </c>
      <c r="J8716" t="s">
        <v>313</v>
      </c>
      <c r="K8716" t="s">
        <v>19</v>
      </c>
      <c r="L8716" t="s">
        <v>314</v>
      </c>
      <c r="M8716" t="s">
        <v>314</v>
      </c>
      <c r="N8716" t="s">
        <v>314</v>
      </c>
      <c r="O8716" t="s">
        <v>17</v>
      </c>
      <c r="P8716" t="s">
        <v>315</v>
      </c>
      <c r="Q8716" t="s">
        <v>314</v>
      </c>
      <c r="R8716" t="str">
        <f t="shared" si="272"/>
        <v>Non-incentive Class</v>
      </c>
      <c r="S8716">
        <f t="shared" si="273"/>
        <v>26703</v>
      </c>
    </row>
    <row r="8717" spans="1:19" x14ac:dyDescent="0.8">
      <c r="A8717">
        <v>72035</v>
      </c>
      <c r="B8717">
        <v>7.49</v>
      </c>
      <c r="C8717">
        <v>2</v>
      </c>
      <c r="D8717">
        <v>10</v>
      </c>
      <c r="E8717">
        <v>181661</v>
      </c>
      <c r="F8717">
        <v>545474</v>
      </c>
      <c r="G8717">
        <v>15000</v>
      </c>
      <c r="H8717">
        <v>15000</v>
      </c>
      <c r="I8717">
        <v>30210000</v>
      </c>
      <c r="J8717" t="s">
        <v>313</v>
      </c>
      <c r="K8717" t="s">
        <v>19</v>
      </c>
      <c r="L8717" t="s">
        <v>314</v>
      </c>
      <c r="M8717" t="s">
        <v>314</v>
      </c>
      <c r="N8717" t="s">
        <v>314</v>
      </c>
      <c r="O8717" t="s">
        <v>17</v>
      </c>
      <c r="P8717" t="s">
        <v>315</v>
      </c>
      <c r="Q8717" t="s">
        <v>314</v>
      </c>
      <c r="R8717" t="str">
        <f t="shared" si="272"/>
        <v>Non-incentive Class</v>
      </c>
      <c r="S8717">
        <f t="shared" si="273"/>
        <v>545474</v>
      </c>
    </row>
    <row r="8718" spans="1:19" x14ac:dyDescent="0.8">
      <c r="A8718">
        <v>72035</v>
      </c>
      <c r="B8718">
        <v>7.49</v>
      </c>
      <c r="C8718">
        <v>3</v>
      </c>
      <c r="D8718">
        <v>3</v>
      </c>
      <c r="E8718">
        <v>230414</v>
      </c>
      <c r="F8718">
        <v>691864</v>
      </c>
      <c r="G8718">
        <v>0</v>
      </c>
      <c r="H8718">
        <v>0</v>
      </c>
      <c r="I8718">
        <v>30210000</v>
      </c>
      <c r="J8718" t="s">
        <v>313</v>
      </c>
      <c r="K8718" t="s">
        <v>19</v>
      </c>
      <c r="L8718" t="s">
        <v>314</v>
      </c>
      <c r="M8718" t="s">
        <v>314</v>
      </c>
      <c r="N8718" t="s">
        <v>314</v>
      </c>
      <c r="O8718" t="s">
        <v>17</v>
      </c>
      <c r="P8718" t="s">
        <v>315</v>
      </c>
      <c r="Q8718" t="s">
        <v>314</v>
      </c>
      <c r="R8718" t="str">
        <f t="shared" si="272"/>
        <v>Non-incentive Class</v>
      </c>
      <c r="S8718">
        <f t="shared" si="273"/>
        <v>691864</v>
      </c>
    </row>
    <row r="8719" spans="1:19" x14ac:dyDescent="0.8">
      <c r="A8719">
        <v>72035</v>
      </c>
      <c r="B8719">
        <v>7.49</v>
      </c>
      <c r="C8719" t="s">
        <v>23</v>
      </c>
      <c r="D8719">
        <v>101</v>
      </c>
      <c r="E8719">
        <v>7924951</v>
      </c>
      <c r="F8719">
        <v>23796253</v>
      </c>
      <c r="G8719">
        <v>0</v>
      </c>
      <c r="H8719">
        <v>0</v>
      </c>
      <c r="I8719">
        <v>30210000</v>
      </c>
      <c r="J8719" t="s">
        <v>313</v>
      </c>
      <c r="K8719" t="s">
        <v>19</v>
      </c>
      <c r="L8719" t="s">
        <v>314</v>
      </c>
      <c r="M8719" t="s">
        <v>314</v>
      </c>
      <c r="N8719" t="s">
        <v>314</v>
      </c>
      <c r="O8719" t="s">
        <v>17</v>
      </c>
      <c r="P8719" t="s">
        <v>315</v>
      </c>
      <c r="Q8719" t="s">
        <v>314</v>
      </c>
      <c r="R8719" t="str">
        <f t="shared" si="272"/>
        <v>Non-incentive Class</v>
      </c>
      <c r="S8719">
        <f t="shared" si="273"/>
        <v>23796253</v>
      </c>
    </row>
    <row r="8720" spans="1:19" x14ac:dyDescent="0.8">
      <c r="A8720">
        <v>72035</v>
      </c>
      <c r="B8720">
        <v>7.49</v>
      </c>
      <c r="C8720" t="s">
        <v>30</v>
      </c>
      <c r="D8720">
        <v>1</v>
      </c>
      <c r="E8720">
        <v>115103</v>
      </c>
      <c r="F8720">
        <v>345620</v>
      </c>
      <c r="G8720">
        <v>0</v>
      </c>
      <c r="H8720">
        <v>0</v>
      </c>
      <c r="I8720">
        <v>30210000</v>
      </c>
      <c r="J8720" t="s">
        <v>313</v>
      </c>
      <c r="K8720" t="s">
        <v>19</v>
      </c>
      <c r="L8720" t="s">
        <v>314</v>
      </c>
      <c r="M8720" t="s">
        <v>314</v>
      </c>
      <c r="N8720" t="s">
        <v>314</v>
      </c>
      <c r="O8720" t="s">
        <v>17</v>
      </c>
      <c r="P8720" t="s">
        <v>315</v>
      </c>
      <c r="Q8720" t="s">
        <v>314</v>
      </c>
      <c r="R8720" t="str">
        <f t="shared" si="272"/>
        <v>Non-incentive Class</v>
      </c>
      <c r="S8720">
        <f t="shared" si="273"/>
        <v>345620</v>
      </c>
    </row>
    <row r="8721" spans="1:19" x14ac:dyDescent="0.8">
      <c r="A8721">
        <v>72036</v>
      </c>
      <c r="B8721">
        <v>7.2089999999999996</v>
      </c>
      <c r="C8721">
        <v>0</v>
      </c>
      <c r="D8721">
        <v>2</v>
      </c>
      <c r="E8721">
        <v>0</v>
      </c>
      <c r="F8721">
        <v>0</v>
      </c>
      <c r="G8721">
        <v>0</v>
      </c>
      <c r="H8721">
        <v>0</v>
      </c>
      <c r="I8721">
        <v>30210000</v>
      </c>
      <c r="J8721" t="s">
        <v>313</v>
      </c>
      <c r="K8721" t="s">
        <v>19</v>
      </c>
      <c r="L8721" t="s">
        <v>314</v>
      </c>
      <c r="M8721" t="s">
        <v>314</v>
      </c>
      <c r="N8721" t="s">
        <v>314</v>
      </c>
      <c r="O8721" t="s">
        <v>17</v>
      </c>
      <c r="P8721" t="s">
        <v>315</v>
      </c>
      <c r="Q8721" t="s">
        <v>314</v>
      </c>
      <c r="R8721" t="str">
        <f t="shared" si="272"/>
        <v>Non-incentive Class</v>
      </c>
      <c r="S8721">
        <f t="shared" si="273"/>
        <v>0</v>
      </c>
    </row>
    <row r="8722" spans="1:19" x14ac:dyDescent="0.8">
      <c r="A8722">
        <v>72036</v>
      </c>
      <c r="B8722">
        <v>7.2089999999999996</v>
      </c>
      <c r="C8722" t="s">
        <v>30</v>
      </c>
      <c r="D8722">
        <v>2</v>
      </c>
      <c r="E8722">
        <v>1292000</v>
      </c>
      <c r="F8722">
        <v>3879488</v>
      </c>
      <c r="G8722">
        <v>0</v>
      </c>
      <c r="H8722">
        <v>0</v>
      </c>
      <c r="I8722">
        <v>30210000</v>
      </c>
      <c r="J8722" t="s">
        <v>313</v>
      </c>
      <c r="K8722" t="s">
        <v>19</v>
      </c>
      <c r="L8722" t="s">
        <v>314</v>
      </c>
      <c r="M8722" t="s">
        <v>314</v>
      </c>
      <c r="N8722" t="s">
        <v>314</v>
      </c>
      <c r="O8722" t="s">
        <v>17</v>
      </c>
      <c r="P8722" t="s">
        <v>315</v>
      </c>
      <c r="Q8722" t="s">
        <v>314</v>
      </c>
      <c r="R8722" t="str">
        <f t="shared" si="272"/>
        <v>Non-incentive Class</v>
      </c>
      <c r="S8722">
        <f t="shared" si="273"/>
        <v>3879488</v>
      </c>
    </row>
    <row r="8723" spans="1:19" x14ac:dyDescent="0.8">
      <c r="A8723">
        <v>72037</v>
      </c>
      <c r="B8723">
        <v>6.6970000000000001</v>
      </c>
      <c r="C8723">
        <v>0</v>
      </c>
      <c r="D8723">
        <v>20</v>
      </c>
      <c r="E8723">
        <v>0</v>
      </c>
      <c r="F8723">
        <v>0</v>
      </c>
      <c r="G8723">
        <v>0</v>
      </c>
      <c r="H8723">
        <v>0</v>
      </c>
      <c r="I8723">
        <v>30210000</v>
      </c>
      <c r="J8723" t="s">
        <v>313</v>
      </c>
      <c r="K8723" t="s">
        <v>19</v>
      </c>
      <c r="L8723" t="s">
        <v>314</v>
      </c>
      <c r="M8723" t="s">
        <v>314</v>
      </c>
      <c r="N8723" t="s">
        <v>314</v>
      </c>
      <c r="O8723" t="s">
        <v>17</v>
      </c>
      <c r="P8723" t="s">
        <v>315</v>
      </c>
      <c r="Q8723" t="s">
        <v>314</v>
      </c>
      <c r="R8723" t="str">
        <f t="shared" si="272"/>
        <v>Non-incentive Class</v>
      </c>
      <c r="S8723">
        <f t="shared" si="273"/>
        <v>0</v>
      </c>
    </row>
    <row r="8724" spans="1:19" x14ac:dyDescent="0.8">
      <c r="A8724">
        <v>72037</v>
      </c>
      <c r="B8724">
        <v>6.6970000000000001</v>
      </c>
      <c r="C8724">
        <v>1</v>
      </c>
      <c r="D8724">
        <v>4</v>
      </c>
      <c r="E8724">
        <v>5288</v>
      </c>
      <c r="F8724">
        <v>15879</v>
      </c>
      <c r="G8724">
        <v>0</v>
      </c>
      <c r="H8724">
        <v>0</v>
      </c>
      <c r="I8724">
        <v>30210000</v>
      </c>
      <c r="J8724" t="s">
        <v>313</v>
      </c>
      <c r="K8724" t="s">
        <v>19</v>
      </c>
      <c r="L8724" t="s">
        <v>314</v>
      </c>
      <c r="M8724" t="s">
        <v>314</v>
      </c>
      <c r="N8724" t="s">
        <v>314</v>
      </c>
      <c r="O8724" t="s">
        <v>17</v>
      </c>
      <c r="P8724" t="s">
        <v>315</v>
      </c>
      <c r="Q8724" t="s">
        <v>314</v>
      </c>
      <c r="R8724" t="str">
        <f t="shared" si="272"/>
        <v>Non-incentive Class</v>
      </c>
      <c r="S8724">
        <f t="shared" si="273"/>
        <v>15879</v>
      </c>
    </row>
    <row r="8725" spans="1:19" x14ac:dyDescent="0.8">
      <c r="A8725">
        <v>72037</v>
      </c>
      <c r="B8725">
        <v>6.6970000000000001</v>
      </c>
      <c r="C8725" t="s">
        <v>23</v>
      </c>
      <c r="D8725">
        <v>7</v>
      </c>
      <c r="E8725">
        <v>2716656</v>
      </c>
      <c r="F8725">
        <v>8157303</v>
      </c>
      <c r="G8725">
        <v>0</v>
      </c>
      <c r="H8725">
        <v>0</v>
      </c>
      <c r="I8725">
        <v>30210000</v>
      </c>
      <c r="J8725" t="s">
        <v>313</v>
      </c>
      <c r="K8725" t="s">
        <v>19</v>
      </c>
      <c r="L8725" t="s">
        <v>314</v>
      </c>
      <c r="M8725" t="s">
        <v>314</v>
      </c>
      <c r="N8725" t="s">
        <v>314</v>
      </c>
      <c r="O8725" t="s">
        <v>17</v>
      </c>
      <c r="P8725" t="s">
        <v>315</v>
      </c>
      <c r="Q8725" t="s">
        <v>314</v>
      </c>
      <c r="R8725" t="str">
        <f t="shared" si="272"/>
        <v>Non-incentive Class</v>
      </c>
      <c r="S8725">
        <f t="shared" si="273"/>
        <v>8157303</v>
      </c>
    </row>
    <row r="8726" spans="1:19" x14ac:dyDescent="0.8">
      <c r="A8726">
        <v>72037</v>
      </c>
      <c r="B8726">
        <v>6.6970000000000001</v>
      </c>
      <c r="C8726" t="s">
        <v>30</v>
      </c>
      <c r="D8726">
        <v>8</v>
      </c>
      <c r="E8726">
        <v>1953781</v>
      </c>
      <c r="F8726">
        <v>5866619</v>
      </c>
      <c r="G8726">
        <v>0</v>
      </c>
      <c r="H8726">
        <v>0</v>
      </c>
      <c r="I8726">
        <v>30210000</v>
      </c>
      <c r="J8726" t="s">
        <v>313</v>
      </c>
      <c r="K8726" t="s">
        <v>19</v>
      </c>
      <c r="L8726" t="s">
        <v>314</v>
      </c>
      <c r="M8726" t="s">
        <v>314</v>
      </c>
      <c r="N8726" t="s">
        <v>314</v>
      </c>
      <c r="O8726" t="s">
        <v>17</v>
      </c>
      <c r="P8726" t="s">
        <v>315</v>
      </c>
      <c r="Q8726" t="s">
        <v>314</v>
      </c>
      <c r="R8726" t="str">
        <f t="shared" si="272"/>
        <v>Non-incentive Class</v>
      </c>
      <c r="S8726">
        <f t="shared" si="273"/>
        <v>5866619</v>
      </c>
    </row>
    <row r="8727" spans="1:19" x14ac:dyDescent="0.8">
      <c r="A8727">
        <v>72038</v>
      </c>
      <c r="B8727">
        <v>7.2089999999999996</v>
      </c>
      <c r="C8727">
        <v>0</v>
      </c>
      <c r="D8727">
        <v>8</v>
      </c>
      <c r="E8727">
        <v>0</v>
      </c>
      <c r="F8727">
        <v>0</v>
      </c>
      <c r="G8727">
        <v>0</v>
      </c>
      <c r="H8727">
        <v>0</v>
      </c>
      <c r="I8727">
        <v>30210000</v>
      </c>
      <c r="J8727" t="s">
        <v>313</v>
      </c>
      <c r="K8727" t="s">
        <v>19</v>
      </c>
      <c r="L8727" t="s">
        <v>314</v>
      </c>
      <c r="M8727" t="s">
        <v>314</v>
      </c>
      <c r="N8727" t="s">
        <v>314</v>
      </c>
      <c r="O8727" t="s">
        <v>17</v>
      </c>
      <c r="P8727" t="s">
        <v>315</v>
      </c>
      <c r="Q8727" t="s">
        <v>314</v>
      </c>
      <c r="R8727" t="str">
        <f t="shared" si="272"/>
        <v>Non-incentive Class</v>
      </c>
      <c r="S8727">
        <f t="shared" si="273"/>
        <v>0</v>
      </c>
    </row>
    <row r="8728" spans="1:19" x14ac:dyDescent="0.8">
      <c r="A8728">
        <v>72038</v>
      </c>
      <c r="B8728">
        <v>7.2089999999999996</v>
      </c>
      <c r="C8728">
        <v>1</v>
      </c>
      <c r="D8728">
        <v>1</v>
      </c>
      <c r="E8728">
        <v>23742</v>
      </c>
      <c r="F8728">
        <v>71290</v>
      </c>
      <c r="G8728">
        <v>0</v>
      </c>
      <c r="H8728">
        <v>0</v>
      </c>
      <c r="I8728">
        <v>30210000</v>
      </c>
      <c r="J8728" t="s">
        <v>313</v>
      </c>
      <c r="K8728" t="s">
        <v>19</v>
      </c>
      <c r="L8728" t="s">
        <v>314</v>
      </c>
      <c r="M8728" t="s">
        <v>314</v>
      </c>
      <c r="N8728" t="s">
        <v>314</v>
      </c>
      <c r="O8728" t="s">
        <v>17</v>
      </c>
      <c r="P8728" t="s">
        <v>315</v>
      </c>
      <c r="Q8728" t="s">
        <v>314</v>
      </c>
      <c r="R8728" t="str">
        <f t="shared" si="272"/>
        <v>Non-incentive Class</v>
      </c>
      <c r="S8728">
        <f t="shared" si="273"/>
        <v>71290</v>
      </c>
    </row>
    <row r="8729" spans="1:19" x14ac:dyDescent="0.8">
      <c r="A8729">
        <v>72038</v>
      </c>
      <c r="B8729">
        <v>7.2089999999999996</v>
      </c>
      <c r="C8729" t="s">
        <v>30</v>
      </c>
      <c r="D8729">
        <v>11</v>
      </c>
      <c r="E8729">
        <v>674618</v>
      </c>
      <c r="F8729">
        <v>2025676</v>
      </c>
      <c r="G8729">
        <v>0</v>
      </c>
      <c r="H8729">
        <v>0</v>
      </c>
      <c r="I8729">
        <v>30210000</v>
      </c>
      <c r="J8729" t="s">
        <v>313</v>
      </c>
      <c r="K8729" t="s">
        <v>19</v>
      </c>
      <c r="L8729" t="s">
        <v>314</v>
      </c>
      <c r="M8729" t="s">
        <v>314</v>
      </c>
      <c r="N8729" t="s">
        <v>314</v>
      </c>
      <c r="O8729" t="s">
        <v>17</v>
      </c>
      <c r="P8729" t="s">
        <v>315</v>
      </c>
      <c r="Q8729" t="s">
        <v>314</v>
      </c>
      <c r="R8729" t="str">
        <f t="shared" si="272"/>
        <v>Non-incentive Class</v>
      </c>
      <c r="S8729">
        <f t="shared" si="273"/>
        <v>2025676</v>
      </c>
    </row>
    <row r="8730" spans="1:19" x14ac:dyDescent="0.8">
      <c r="A8730">
        <v>72042</v>
      </c>
      <c r="B8730">
        <v>7.49</v>
      </c>
      <c r="C8730" t="s">
        <v>23</v>
      </c>
      <c r="D8730">
        <v>11</v>
      </c>
      <c r="E8730">
        <v>943563</v>
      </c>
      <c r="F8730">
        <v>2833238</v>
      </c>
      <c r="G8730">
        <v>0</v>
      </c>
      <c r="H8730">
        <v>0</v>
      </c>
      <c r="I8730">
        <v>30210000</v>
      </c>
      <c r="J8730" t="s">
        <v>313</v>
      </c>
      <c r="K8730" t="s">
        <v>19</v>
      </c>
      <c r="L8730" t="s">
        <v>314</v>
      </c>
      <c r="M8730" t="s">
        <v>314</v>
      </c>
      <c r="N8730" t="s">
        <v>314</v>
      </c>
      <c r="O8730" t="s">
        <v>17</v>
      </c>
      <c r="P8730" t="s">
        <v>315</v>
      </c>
      <c r="Q8730" t="s">
        <v>314</v>
      </c>
      <c r="R8730" t="str">
        <f t="shared" si="272"/>
        <v>Non-incentive Class</v>
      </c>
      <c r="S8730">
        <f t="shared" si="273"/>
        <v>2833238</v>
      </c>
    </row>
    <row r="8731" spans="1:19" x14ac:dyDescent="0.8">
      <c r="A8731">
        <v>72043</v>
      </c>
      <c r="B8731">
        <v>6.7160000000000002</v>
      </c>
      <c r="C8731" t="s">
        <v>23</v>
      </c>
      <c r="D8731">
        <v>1</v>
      </c>
      <c r="E8731">
        <v>299790</v>
      </c>
      <c r="F8731">
        <v>900179</v>
      </c>
      <c r="G8731">
        <v>0</v>
      </c>
      <c r="H8731">
        <v>0</v>
      </c>
      <c r="I8731">
        <v>30210000</v>
      </c>
      <c r="J8731" t="s">
        <v>313</v>
      </c>
      <c r="K8731" t="s">
        <v>19</v>
      </c>
      <c r="L8731" t="s">
        <v>314</v>
      </c>
      <c r="M8731" t="s">
        <v>314</v>
      </c>
      <c r="N8731" t="s">
        <v>314</v>
      </c>
      <c r="O8731" t="s">
        <v>17</v>
      </c>
      <c r="P8731" t="s">
        <v>315</v>
      </c>
      <c r="Q8731" t="s">
        <v>314</v>
      </c>
      <c r="R8731" t="str">
        <f t="shared" si="272"/>
        <v>Non-incentive Class</v>
      </c>
      <c r="S8731">
        <f t="shared" si="273"/>
        <v>900179</v>
      </c>
    </row>
    <row r="8732" spans="1:19" x14ac:dyDescent="0.8">
      <c r="A8732">
        <v>72044</v>
      </c>
      <c r="B8732">
        <v>7.2089999999999996</v>
      </c>
      <c r="C8732">
        <v>0</v>
      </c>
      <c r="D8732">
        <v>2</v>
      </c>
      <c r="E8732">
        <v>0</v>
      </c>
      <c r="F8732">
        <v>0</v>
      </c>
      <c r="G8732">
        <v>0</v>
      </c>
      <c r="H8732">
        <v>0</v>
      </c>
      <c r="I8732">
        <v>30210000</v>
      </c>
      <c r="J8732" t="s">
        <v>313</v>
      </c>
      <c r="K8732" t="s">
        <v>19</v>
      </c>
      <c r="L8732" t="s">
        <v>314</v>
      </c>
      <c r="M8732" t="s">
        <v>314</v>
      </c>
      <c r="N8732" t="s">
        <v>314</v>
      </c>
      <c r="O8732" t="s">
        <v>17</v>
      </c>
      <c r="P8732" t="s">
        <v>315</v>
      </c>
      <c r="Q8732" t="s">
        <v>314</v>
      </c>
      <c r="R8732" t="str">
        <f t="shared" si="272"/>
        <v>Non-incentive Class</v>
      </c>
      <c r="S8732">
        <f t="shared" si="273"/>
        <v>0</v>
      </c>
    </row>
    <row r="8733" spans="1:19" x14ac:dyDescent="0.8">
      <c r="A8733">
        <v>72045</v>
      </c>
      <c r="B8733">
        <v>6.6970000000000001</v>
      </c>
      <c r="C8733" t="s">
        <v>30</v>
      </c>
      <c r="D8733">
        <v>2</v>
      </c>
      <c r="E8733">
        <v>177124</v>
      </c>
      <c r="F8733">
        <v>531850</v>
      </c>
      <c r="G8733">
        <v>0</v>
      </c>
      <c r="H8733">
        <v>0</v>
      </c>
      <c r="I8733">
        <v>30210000</v>
      </c>
      <c r="J8733" t="s">
        <v>313</v>
      </c>
      <c r="K8733" t="s">
        <v>19</v>
      </c>
      <c r="L8733" t="s">
        <v>314</v>
      </c>
      <c r="M8733" t="s">
        <v>314</v>
      </c>
      <c r="N8733" t="s">
        <v>314</v>
      </c>
      <c r="O8733" t="s">
        <v>17</v>
      </c>
      <c r="P8733" t="s">
        <v>315</v>
      </c>
      <c r="Q8733" t="s">
        <v>314</v>
      </c>
      <c r="R8733" t="str">
        <f t="shared" si="272"/>
        <v>Non-incentive Class</v>
      </c>
      <c r="S8733">
        <f t="shared" si="273"/>
        <v>531850</v>
      </c>
    </row>
    <row r="8734" spans="1:19" x14ac:dyDescent="0.8">
      <c r="A8734">
        <v>72047</v>
      </c>
      <c r="B8734">
        <v>6.6970000000000001</v>
      </c>
      <c r="C8734">
        <v>0</v>
      </c>
      <c r="D8734">
        <v>4</v>
      </c>
      <c r="E8734">
        <v>0</v>
      </c>
      <c r="F8734">
        <v>0</v>
      </c>
      <c r="G8734">
        <v>0</v>
      </c>
      <c r="H8734">
        <v>0</v>
      </c>
      <c r="I8734">
        <v>30210000</v>
      </c>
      <c r="J8734" t="s">
        <v>313</v>
      </c>
      <c r="K8734" t="s">
        <v>19</v>
      </c>
      <c r="L8734" t="s">
        <v>314</v>
      </c>
      <c r="M8734" t="s">
        <v>314</v>
      </c>
      <c r="N8734" t="s">
        <v>314</v>
      </c>
      <c r="O8734" t="s">
        <v>17</v>
      </c>
      <c r="P8734" t="s">
        <v>315</v>
      </c>
      <c r="Q8734" t="s">
        <v>314</v>
      </c>
      <c r="R8734" t="str">
        <f t="shared" si="272"/>
        <v>Non-incentive Class</v>
      </c>
      <c r="S8734">
        <f t="shared" si="273"/>
        <v>0</v>
      </c>
    </row>
    <row r="8735" spans="1:19" x14ac:dyDescent="0.8">
      <c r="A8735">
        <v>72047</v>
      </c>
      <c r="B8735">
        <v>6.6970000000000001</v>
      </c>
      <c r="C8735" t="s">
        <v>23</v>
      </c>
      <c r="D8735">
        <v>2</v>
      </c>
      <c r="E8735">
        <v>135420</v>
      </c>
      <c r="F8735">
        <v>406626</v>
      </c>
      <c r="G8735">
        <v>0</v>
      </c>
      <c r="H8735">
        <v>0</v>
      </c>
      <c r="I8735">
        <v>30210000</v>
      </c>
      <c r="J8735" t="s">
        <v>313</v>
      </c>
      <c r="K8735" t="s">
        <v>19</v>
      </c>
      <c r="L8735" t="s">
        <v>314</v>
      </c>
      <c r="M8735" t="s">
        <v>314</v>
      </c>
      <c r="N8735" t="s">
        <v>314</v>
      </c>
      <c r="O8735" t="s">
        <v>17</v>
      </c>
      <c r="P8735" t="s">
        <v>315</v>
      </c>
      <c r="Q8735" t="s">
        <v>314</v>
      </c>
      <c r="R8735" t="str">
        <f t="shared" si="272"/>
        <v>Non-incentive Class</v>
      </c>
      <c r="S8735">
        <f t="shared" si="273"/>
        <v>406626</v>
      </c>
    </row>
    <row r="8736" spans="1:19" x14ac:dyDescent="0.8">
      <c r="A8736">
        <v>72048</v>
      </c>
      <c r="B8736">
        <v>6.6970000000000001</v>
      </c>
      <c r="C8736">
        <v>1</v>
      </c>
      <c r="D8736">
        <v>3</v>
      </c>
      <c r="E8736">
        <v>9309</v>
      </c>
      <c r="F8736">
        <v>27953</v>
      </c>
      <c r="G8736">
        <v>0</v>
      </c>
      <c r="H8736">
        <v>0</v>
      </c>
      <c r="I8736">
        <v>30210000</v>
      </c>
      <c r="J8736" t="s">
        <v>313</v>
      </c>
      <c r="K8736" t="s">
        <v>19</v>
      </c>
      <c r="L8736" t="s">
        <v>314</v>
      </c>
      <c r="M8736" t="s">
        <v>314</v>
      </c>
      <c r="N8736" t="s">
        <v>314</v>
      </c>
      <c r="O8736" t="s">
        <v>17</v>
      </c>
      <c r="P8736" t="s">
        <v>315</v>
      </c>
      <c r="Q8736" t="s">
        <v>314</v>
      </c>
      <c r="R8736" t="str">
        <f t="shared" si="272"/>
        <v>Non-incentive Class</v>
      </c>
      <c r="S8736">
        <f t="shared" si="273"/>
        <v>27953</v>
      </c>
    </row>
    <row r="8737" spans="1:19" x14ac:dyDescent="0.8">
      <c r="A8737">
        <v>72051</v>
      </c>
      <c r="B8737">
        <v>7.3550000000000004</v>
      </c>
      <c r="C8737" t="s">
        <v>23</v>
      </c>
      <c r="D8737">
        <v>1</v>
      </c>
      <c r="E8737">
        <v>12205</v>
      </c>
      <c r="F8737">
        <v>36648</v>
      </c>
      <c r="G8737">
        <v>0</v>
      </c>
      <c r="H8737">
        <v>0</v>
      </c>
      <c r="I8737">
        <v>30210000</v>
      </c>
      <c r="J8737" t="s">
        <v>313</v>
      </c>
      <c r="K8737" t="s">
        <v>19</v>
      </c>
      <c r="L8737" t="s">
        <v>314</v>
      </c>
      <c r="M8737" t="s">
        <v>314</v>
      </c>
      <c r="N8737" t="s">
        <v>314</v>
      </c>
      <c r="O8737" t="s">
        <v>17</v>
      </c>
      <c r="P8737" t="s">
        <v>315</v>
      </c>
      <c r="Q8737" t="s">
        <v>314</v>
      </c>
      <c r="R8737" t="str">
        <f t="shared" si="272"/>
        <v>Non-incentive Class</v>
      </c>
      <c r="S8737">
        <f t="shared" si="273"/>
        <v>36648</v>
      </c>
    </row>
    <row r="8738" spans="1:19" x14ac:dyDescent="0.8">
      <c r="A8738">
        <v>72052</v>
      </c>
      <c r="B8738">
        <v>6.6970000000000001</v>
      </c>
      <c r="C8738">
        <v>0</v>
      </c>
      <c r="D8738">
        <v>226</v>
      </c>
      <c r="E8738">
        <v>0</v>
      </c>
      <c r="F8738">
        <v>0</v>
      </c>
      <c r="G8738">
        <v>0</v>
      </c>
      <c r="H8738">
        <v>0</v>
      </c>
      <c r="I8738">
        <v>30210000</v>
      </c>
      <c r="J8738" t="s">
        <v>313</v>
      </c>
      <c r="K8738" t="s">
        <v>19</v>
      </c>
      <c r="L8738" t="s">
        <v>314</v>
      </c>
      <c r="M8738" t="s">
        <v>314</v>
      </c>
      <c r="N8738" t="s">
        <v>314</v>
      </c>
      <c r="O8738" t="s">
        <v>17</v>
      </c>
      <c r="P8738" t="s">
        <v>315</v>
      </c>
      <c r="Q8738" t="s">
        <v>314</v>
      </c>
      <c r="R8738" t="str">
        <f t="shared" si="272"/>
        <v>Non-incentive Class</v>
      </c>
      <c r="S8738">
        <f t="shared" si="273"/>
        <v>0</v>
      </c>
    </row>
    <row r="8739" spans="1:19" x14ac:dyDescent="0.8">
      <c r="A8739">
        <v>72052</v>
      </c>
      <c r="B8739">
        <v>6.6970000000000001</v>
      </c>
      <c r="C8739">
        <v>1</v>
      </c>
      <c r="D8739">
        <v>51</v>
      </c>
      <c r="E8739">
        <v>244979</v>
      </c>
      <c r="F8739">
        <v>735598</v>
      </c>
      <c r="G8739">
        <v>0</v>
      </c>
      <c r="H8739">
        <v>0</v>
      </c>
      <c r="I8739">
        <v>30210000</v>
      </c>
      <c r="J8739" t="s">
        <v>313</v>
      </c>
      <c r="K8739" t="s">
        <v>19</v>
      </c>
      <c r="L8739" t="s">
        <v>314</v>
      </c>
      <c r="M8739" t="s">
        <v>314</v>
      </c>
      <c r="N8739" t="s">
        <v>314</v>
      </c>
      <c r="O8739" t="s">
        <v>17</v>
      </c>
      <c r="P8739" t="s">
        <v>315</v>
      </c>
      <c r="Q8739" t="s">
        <v>314</v>
      </c>
      <c r="R8739" t="str">
        <f t="shared" si="272"/>
        <v>Non-incentive Class</v>
      </c>
      <c r="S8739">
        <f t="shared" si="273"/>
        <v>735598</v>
      </c>
    </row>
    <row r="8740" spans="1:19" x14ac:dyDescent="0.8">
      <c r="A8740">
        <v>72052</v>
      </c>
      <c r="B8740">
        <v>6.6970000000000001</v>
      </c>
      <c r="C8740">
        <v>2</v>
      </c>
      <c r="D8740">
        <v>68</v>
      </c>
      <c r="E8740">
        <v>450330</v>
      </c>
      <c r="F8740">
        <v>1352207</v>
      </c>
      <c r="G8740">
        <v>294971</v>
      </c>
      <c r="H8740">
        <v>242887</v>
      </c>
      <c r="I8740">
        <v>30210000</v>
      </c>
      <c r="J8740" t="s">
        <v>313</v>
      </c>
      <c r="K8740" t="s">
        <v>19</v>
      </c>
      <c r="L8740" t="s">
        <v>314</v>
      </c>
      <c r="M8740" t="s">
        <v>314</v>
      </c>
      <c r="N8740" t="s">
        <v>314</v>
      </c>
      <c r="O8740" t="s">
        <v>17</v>
      </c>
      <c r="P8740" t="s">
        <v>315</v>
      </c>
      <c r="Q8740" t="s">
        <v>314</v>
      </c>
      <c r="R8740" t="str">
        <f t="shared" si="272"/>
        <v>Non-incentive Class</v>
      </c>
      <c r="S8740">
        <f t="shared" si="273"/>
        <v>1352207</v>
      </c>
    </row>
    <row r="8741" spans="1:19" x14ac:dyDescent="0.8">
      <c r="A8741">
        <v>72052</v>
      </c>
      <c r="B8741">
        <v>6.6970000000000001</v>
      </c>
      <c r="C8741">
        <v>3</v>
      </c>
      <c r="D8741">
        <v>9</v>
      </c>
      <c r="E8741">
        <v>554641</v>
      </c>
      <c r="F8741">
        <v>1665420</v>
      </c>
      <c r="G8741">
        <v>0</v>
      </c>
      <c r="H8741">
        <v>0</v>
      </c>
      <c r="I8741">
        <v>30210000</v>
      </c>
      <c r="J8741" t="s">
        <v>313</v>
      </c>
      <c r="K8741" t="s">
        <v>19</v>
      </c>
      <c r="L8741" t="s">
        <v>314</v>
      </c>
      <c r="M8741" t="s">
        <v>314</v>
      </c>
      <c r="N8741" t="s">
        <v>314</v>
      </c>
      <c r="O8741" t="s">
        <v>17</v>
      </c>
      <c r="P8741" t="s">
        <v>315</v>
      </c>
      <c r="Q8741" t="s">
        <v>314</v>
      </c>
      <c r="R8741" t="str">
        <f t="shared" si="272"/>
        <v>Non-incentive Class</v>
      </c>
      <c r="S8741">
        <f t="shared" si="273"/>
        <v>1665420</v>
      </c>
    </row>
    <row r="8742" spans="1:19" x14ac:dyDescent="0.8">
      <c r="A8742">
        <v>72052</v>
      </c>
      <c r="B8742">
        <v>6.6970000000000001</v>
      </c>
      <c r="C8742" t="s">
        <v>23</v>
      </c>
      <c r="D8742">
        <v>60</v>
      </c>
      <c r="E8742">
        <v>3159401</v>
      </c>
      <c r="F8742">
        <v>9486736</v>
      </c>
      <c r="G8742">
        <v>0</v>
      </c>
      <c r="H8742">
        <v>0</v>
      </c>
      <c r="I8742">
        <v>30210000</v>
      </c>
      <c r="J8742" t="s">
        <v>313</v>
      </c>
      <c r="K8742" t="s">
        <v>19</v>
      </c>
      <c r="L8742" t="s">
        <v>314</v>
      </c>
      <c r="M8742" t="s">
        <v>314</v>
      </c>
      <c r="N8742" t="s">
        <v>314</v>
      </c>
      <c r="O8742" t="s">
        <v>17</v>
      </c>
      <c r="P8742" t="s">
        <v>315</v>
      </c>
      <c r="Q8742" t="s">
        <v>314</v>
      </c>
      <c r="R8742" t="str">
        <f t="shared" si="272"/>
        <v>Non-incentive Class</v>
      </c>
      <c r="S8742">
        <f t="shared" si="273"/>
        <v>9486736</v>
      </c>
    </row>
    <row r="8743" spans="1:19" x14ac:dyDescent="0.8">
      <c r="A8743">
        <v>72052</v>
      </c>
      <c r="B8743">
        <v>6.6970000000000001</v>
      </c>
      <c r="C8743" t="s">
        <v>30</v>
      </c>
      <c r="D8743">
        <v>49</v>
      </c>
      <c r="E8743">
        <v>2795769</v>
      </c>
      <c r="F8743">
        <v>8394853</v>
      </c>
      <c r="G8743">
        <v>0</v>
      </c>
      <c r="H8743">
        <v>0</v>
      </c>
      <c r="I8743">
        <v>30210000</v>
      </c>
      <c r="J8743" t="s">
        <v>313</v>
      </c>
      <c r="K8743" t="s">
        <v>19</v>
      </c>
      <c r="L8743" t="s">
        <v>314</v>
      </c>
      <c r="M8743" t="s">
        <v>314</v>
      </c>
      <c r="N8743" t="s">
        <v>314</v>
      </c>
      <c r="O8743" t="s">
        <v>17</v>
      </c>
      <c r="P8743" t="s">
        <v>315</v>
      </c>
      <c r="Q8743" t="s">
        <v>314</v>
      </c>
      <c r="R8743" t="str">
        <f t="shared" si="272"/>
        <v>Non-incentive Class</v>
      </c>
      <c r="S8743">
        <f t="shared" si="273"/>
        <v>8394853</v>
      </c>
    </row>
    <row r="8744" spans="1:19" x14ac:dyDescent="0.8">
      <c r="A8744">
        <v>72057</v>
      </c>
      <c r="B8744">
        <v>6.6970000000000001</v>
      </c>
      <c r="C8744">
        <v>0</v>
      </c>
      <c r="D8744">
        <v>146</v>
      </c>
      <c r="E8744">
        <v>0</v>
      </c>
      <c r="F8744">
        <v>0</v>
      </c>
      <c r="G8744">
        <v>0</v>
      </c>
      <c r="H8744">
        <v>0</v>
      </c>
      <c r="I8744">
        <v>30210000</v>
      </c>
      <c r="J8744" t="s">
        <v>313</v>
      </c>
      <c r="K8744" t="s">
        <v>19</v>
      </c>
      <c r="L8744" t="s">
        <v>314</v>
      </c>
      <c r="M8744" t="s">
        <v>314</v>
      </c>
      <c r="N8744" t="s">
        <v>314</v>
      </c>
      <c r="O8744" t="s">
        <v>17</v>
      </c>
      <c r="P8744" t="s">
        <v>315</v>
      </c>
      <c r="Q8744" t="s">
        <v>314</v>
      </c>
      <c r="R8744" t="str">
        <f t="shared" si="272"/>
        <v>Non-incentive Class</v>
      </c>
      <c r="S8744">
        <f t="shared" si="273"/>
        <v>0</v>
      </c>
    </row>
    <row r="8745" spans="1:19" x14ac:dyDescent="0.8">
      <c r="A8745">
        <v>72057</v>
      </c>
      <c r="B8745">
        <v>6.6970000000000001</v>
      </c>
      <c r="C8745">
        <v>1</v>
      </c>
      <c r="D8745">
        <v>145</v>
      </c>
      <c r="E8745">
        <v>581705</v>
      </c>
      <c r="F8745">
        <v>1746709</v>
      </c>
      <c r="G8745">
        <v>0</v>
      </c>
      <c r="H8745">
        <v>0</v>
      </c>
      <c r="I8745">
        <v>30210000</v>
      </c>
      <c r="J8745" t="s">
        <v>313</v>
      </c>
      <c r="K8745" t="s">
        <v>19</v>
      </c>
      <c r="L8745" t="s">
        <v>314</v>
      </c>
      <c r="M8745" t="s">
        <v>314</v>
      </c>
      <c r="N8745" t="s">
        <v>314</v>
      </c>
      <c r="O8745" t="s">
        <v>17</v>
      </c>
      <c r="P8745" t="s">
        <v>315</v>
      </c>
      <c r="Q8745" t="s">
        <v>314</v>
      </c>
      <c r="R8745" t="str">
        <f t="shared" si="272"/>
        <v>Non-incentive Class</v>
      </c>
      <c r="S8745">
        <f t="shared" si="273"/>
        <v>1746709</v>
      </c>
    </row>
    <row r="8746" spans="1:19" x14ac:dyDescent="0.8">
      <c r="A8746">
        <v>72057</v>
      </c>
      <c r="B8746">
        <v>6.6970000000000001</v>
      </c>
      <c r="C8746">
        <v>2</v>
      </c>
      <c r="D8746">
        <v>17</v>
      </c>
      <c r="E8746">
        <v>313279</v>
      </c>
      <c r="F8746">
        <v>940681</v>
      </c>
      <c r="G8746">
        <v>60000</v>
      </c>
      <c r="H8746">
        <v>60000</v>
      </c>
      <c r="I8746">
        <v>30210000</v>
      </c>
      <c r="J8746" t="s">
        <v>313</v>
      </c>
      <c r="K8746" t="s">
        <v>19</v>
      </c>
      <c r="L8746" t="s">
        <v>314</v>
      </c>
      <c r="M8746" t="s">
        <v>314</v>
      </c>
      <c r="N8746" t="s">
        <v>314</v>
      </c>
      <c r="O8746" t="s">
        <v>17</v>
      </c>
      <c r="P8746" t="s">
        <v>315</v>
      </c>
      <c r="Q8746" t="s">
        <v>314</v>
      </c>
      <c r="R8746" t="str">
        <f t="shared" si="272"/>
        <v>Non-incentive Class</v>
      </c>
      <c r="S8746">
        <f t="shared" si="273"/>
        <v>940681</v>
      </c>
    </row>
    <row r="8747" spans="1:19" x14ac:dyDescent="0.8">
      <c r="A8747">
        <v>72057</v>
      </c>
      <c r="B8747">
        <v>6.6970000000000001</v>
      </c>
      <c r="C8747">
        <v>3</v>
      </c>
      <c r="D8747">
        <v>1</v>
      </c>
      <c r="E8747">
        <v>333228</v>
      </c>
      <c r="F8747">
        <v>1000584</v>
      </c>
      <c r="G8747">
        <v>0</v>
      </c>
      <c r="H8747">
        <v>0</v>
      </c>
      <c r="I8747">
        <v>30210000</v>
      </c>
      <c r="J8747" t="s">
        <v>313</v>
      </c>
      <c r="K8747" t="s">
        <v>19</v>
      </c>
      <c r="L8747" t="s">
        <v>314</v>
      </c>
      <c r="M8747" t="s">
        <v>314</v>
      </c>
      <c r="N8747" t="s">
        <v>314</v>
      </c>
      <c r="O8747" t="s">
        <v>17</v>
      </c>
      <c r="P8747" t="s">
        <v>315</v>
      </c>
      <c r="Q8747" t="s">
        <v>314</v>
      </c>
      <c r="R8747" t="str">
        <f t="shared" si="272"/>
        <v>Non-incentive Class</v>
      </c>
      <c r="S8747">
        <f t="shared" si="273"/>
        <v>1000584</v>
      </c>
    </row>
    <row r="8748" spans="1:19" x14ac:dyDescent="0.8">
      <c r="A8748">
        <v>72057</v>
      </c>
      <c r="B8748">
        <v>6.6970000000000001</v>
      </c>
      <c r="C8748" t="s">
        <v>23</v>
      </c>
      <c r="D8748">
        <v>72</v>
      </c>
      <c r="E8748">
        <v>3628715</v>
      </c>
      <c r="F8748">
        <v>10895939</v>
      </c>
      <c r="G8748">
        <v>0</v>
      </c>
      <c r="H8748">
        <v>0</v>
      </c>
      <c r="I8748">
        <v>30210000</v>
      </c>
      <c r="J8748" t="s">
        <v>313</v>
      </c>
      <c r="K8748" t="s">
        <v>19</v>
      </c>
      <c r="L8748" t="s">
        <v>314</v>
      </c>
      <c r="M8748" t="s">
        <v>314</v>
      </c>
      <c r="N8748" t="s">
        <v>314</v>
      </c>
      <c r="O8748" t="s">
        <v>17</v>
      </c>
      <c r="P8748" t="s">
        <v>315</v>
      </c>
      <c r="Q8748" t="s">
        <v>314</v>
      </c>
      <c r="R8748" t="str">
        <f t="shared" si="272"/>
        <v>Non-incentive Class</v>
      </c>
      <c r="S8748">
        <f t="shared" si="273"/>
        <v>10895939</v>
      </c>
    </row>
    <row r="8749" spans="1:19" x14ac:dyDescent="0.8">
      <c r="A8749">
        <v>72057</v>
      </c>
      <c r="B8749">
        <v>6.6970000000000001</v>
      </c>
      <c r="C8749" t="s">
        <v>30</v>
      </c>
      <c r="D8749">
        <v>54</v>
      </c>
      <c r="E8749">
        <v>3333935</v>
      </c>
      <c r="F8749">
        <v>10010810</v>
      </c>
      <c r="G8749">
        <v>0</v>
      </c>
      <c r="H8749">
        <v>0</v>
      </c>
      <c r="I8749">
        <v>30210000</v>
      </c>
      <c r="J8749" t="s">
        <v>313</v>
      </c>
      <c r="K8749" t="s">
        <v>19</v>
      </c>
      <c r="L8749" t="s">
        <v>314</v>
      </c>
      <c r="M8749" t="s">
        <v>314</v>
      </c>
      <c r="N8749" t="s">
        <v>314</v>
      </c>
      <c r="O8749" t="s">
        <v>17</v>
      </c>
      <c r="P8749" t="s">
        <v>315</v>
      </c>
      <c r="Q8749" t="s">
        <v>314</v>
      </c>
      <c r="R8749" t="str">
        <f t="shared" si="272"/>
        <v>Non-incentive Class</v>
      </c>
      <c r="S8749">
        <f t="shared" si="273"/>
        <v>10010810</v>
      </c>
    </row>
    <row r="8750" spans="1:19" x14ac:dyDescent="0.8">
      <c r="A8750">
        <v>72057</v>
      </c>
      <c r="B8750">
        <v>6.6970000000000001</v>
      </c>
      <c r="C8750" t="s">
        <v>34</v>
      </c>
      <c r="D8750">
        <v>20</v>
      </c>
      <c r="E8750">
        <v>5530850</v>
      </c>
      <c r="F8750">
        <v>16607482</v>
      </c>
      <c r="G8750">
        <v>0</v>
      </c>
      <c r="H8750">
        <v>0</v>
      </c>
      <c r="I8750">
        <v>30210000</v>
      </c>
      <c r="J8750" t="s">
        <v>313</v>
      </c>
      <c r="K8750" t="s">
        <v>19</v>
      </c>
      <c r="L8750" t="s">
        <v>314</v>
      </c>
      <c r="M8750" t="s">
        <v>314</v>
      </c>
      <c r="N8750" t="s">
        <v>314</v>
      </c>
      <c r="O8750" t="s">
        <v>17</v>
      </c>
      <c r="P8750" t="s">
        <v>315</v>
      </c>
      <c r="Q8750" t="s">
        <v>314</v>
      </c>
      <c r="R8750" t="str">
        <f t="shared" si="272"/>
        <v>Incentive Class</v>
      </c>
      <c r="S8750">
        <f t="shared" si="273"/>
        <v>166074820</v>
      </c>
    </row>
    <row r="8751" spans="1:19" x14ac:dyDescent="0.8">
      <c r="A8751">
        <v>72058</v>
      </c>
      <c r="B8751">
        <v>6.75</v>
      </c>
      <c r="C8751">
        <v>2</v>
      </c>
      <c r="D8751">
        <v>1</v>
      </c>
      <c r="E8751">
        <v>11999</v>
      </c>
      <c r="F8751">
        <v>36029</v>
      </c>
      <c r="G8751">
        <v>0</v>
      </c>
      <c r="H8751">
        <v>0</v>
      </c>
      <c r="I8751">
        <v>30210000</v>
      </c>
      <c r="J8751" t="s">
        <v>313</v>
      </c>
      <c r="K8751" t="s">
        <v>19</v>
      </c>
      <c r="L8751" t="s">
        <v>314</v>
      </c>
      <c r="M8751" t="s">
        <v>314</v>
      </c>
      <c r="N8751" t="s">
        <v>314</v>
      </c>
      <c r="O8751" t="s">
        <v>17</v>
      </c>
      <c r="P8751" t="s">
        <v>315</v>
      </c>
      <c r="Q8751" t="s">
        <v>314</v>
      </c>
      <c r="R8751" t="str">
        <f t="shared" si="272"/>
        <v>Non-incentive Class</v>
      </c>
      <c r="S8751">
        <f t="shared" si="273"/>
        <v>36029</v>
      </c>
    </row>
    <row r="8752" spans="1:19" x14ac:dyDescent="0.8">
      <c r="A8752">
        <v>72061</v>
      </c>
      <c r="B8752">
        <v>6.7160000000000002</v>
      </c>
      <c r="C8752">
        <v>0</v>
      </c>
      <c r="D8752">
        <v>10</v>
      </c>
      <c r="E8752">
        <v>0</v>
      </c>
      <c r="F8752">
        <v>0</v>
      </c>
      <c r="G8752">
        <v>0</v>
      </c>
      <c r="H8752">
        <v>0</v>
      </c>
      <c r="I8752">
        <v>30210000</v>
      </c>
      <c r="J8752" t="s">
        <v>313</v>
      </c>
      <c r="K8752" t="s">
        <v>19</v>
      </c>
      <c r="L8752" t="s">
        <v>314</v>
      </c>
      <c r="M8752" t="s">
        <v>314</v>
      </c>
      <c r="N8752" t="s">
        <v>314</v>
      </c>
      <c r="O8752" t="s">
        <v>17</v>
      </c>
      <c r="P8752" t="s">
        <v>315</v>
      </c>
      <c r="Q8752" t="s">
        <v>314</v>
      </c>
      <c r="R8752" t="str">
        <f t="shared" si="272"/>
        <v>Non-incentive Class</v>
      </c>
      <c r="S8752">
        <f t="shared" si="273"/>
        <v>0</v>
      </c>
    </row>
    <row r="8753" spans="1:19" x14ac:dyDescent="0.8">
      <c r="A8753">
        <v>72061</v>
      </c>
      <c r="B8753">
        <v>6.7160000000000002</v>
      </c>
      <c r="C8753">
        <v>2</v>
      </c>
      <c r="D8753">
        <v>122</v>
      </c>
      <c r="E8753">
        <v>1479282</v>
      </c>
      <c r="F8753">
        <v>4441826</v>
      </c>
      <c r="G8753">
        <v>725964</v>
      </c>
      <c r="H8753">
        <v>530095</v>
      </c>
      <c r="I8753">
        <v>30210000</v>
      </c>
      <c r="J8753" t="s">
        <v>313</v>
      </c>
      <c r="K8753" t="s">
        <v>19</v>
      </c>
      <c r="L8753" t="s">
        <v>314</v>
      </c>
      <c r="M8753" t="s">
        <v>314</v>
      </c>
      <c r="N8753" t="s">
        <v>314</v>
      </c>
      <c r="O8753" t="s">
        <v>17</v>
      </c>
      <c r="P8753" t="s">
        <v>315</v>
      </c>
      <c r="Q8753" t="s">
        <v>314</v>
      </c>
      <c r="R8753" t="str">
        <f t="shared" si="272"/>
        <v>Non-incentive Class</v>
      </c>
      <c r="S8753">
        <f t="shared" si="273"/>
        <v>4441826</v>
      </c>
    </row>
    <row r="8754" spans="1:19" x14ac:dyDescent="0.8">
      <c r="A8754">
        <v>72061</v>
      </c>
      <c r="B8754">
        <v>6.7160000000000002</v>
      </c>
      <c r="C8754">
        <v>3</v>
      </c>
      <c r="D8754">
        <v>1</v>
      </c>
      <c r="E8754">
        <v>43876</v>
      </c>
      <c r="F8754">
        <v>131746</v>
      </c>
      <c r="G8754">
        <v>0</v>
      </c>
      <c r="H8754">
        <v>0</v>
      </c>
      <c r="I8754">
        <v>30210000</v>
      </c>
      <c r="J8754" t="s">
        <v>313</v>
      </c>
      <c r="K8754" t="s">
        <v>19</v>
      </c>
      <c r="L8754" t="s">
        <v>314</v>
      </c>
      <c r="M8754" t="s">
        <v>314</v>
      </c>
      <c r="N8754" t="s">
        <v>314</v>
      </c>
      <c r="O8754" t="s">
        <v>17</v>
      </c>
      <c r="P8754" t="s">
        <v>315</v>
      </c>
      <c r="Q8754" t="s">
        <v>314</v>
      </c>
      <c r="R8754" t="str">
        <f t="shared" si="272"/>
        <v>Non-incentive Class</v>
      </c>
      <c r="S8754">
        <f t="shared" si="273"/>
        <v>131746</v>
      </c>
    </row>
    <row r="8755" spans="1:19" x14ac:dyDescent="0.8">
      <c r="A8755">
        <v>72061</v>
      </c>
      <c r="B8755">
        <v>6.7160000000000002</v>
      </c>
      <c r="C8755" t="s">
        <v>23</v>
      </c>
      <c r="D8755">
        <v>19</v>
      </c>
      <c r="E8755">
        <v>1825568</v>
      </c>
      <c r="F8755">
        <v>5481632</v>
      </c>
      <c r="G8755">
        <v>0</v>
      </c>
      <c r="H8755">
        <v>0</v>
      </c>
      <c r="I8755">
        <v>30210000</v>
      </c>
      <c r="J8755" t="s">
        <v>313</v>
      </c>
      <c r="K8755" t="s">
        <v>19</v>
      </c>
      <c r="L8755" t="s">
        <v>314</v>
      </c>
      <c r="M8755" t="s">
        <v>314</v>
      </c>
      <c r="N8755" t="s">
        <v>314</v>
      </c>
      <c r="O8755" t="s">
        <v>17</v>
      </c>
      <c r="P8755" t="s">
        <v>315</v>
      </c>
      <c r="Q8755" t="s">
        <v>314</v>
      </c>
      <c r="R8755" t="str">
        <f t="shared" si="272"/>
        <v>Non-incentive Class</v>
      </c>
      <c r="S8755">
        <f t="shared" si="273"/>
        <v>5481632</v>
      </c>
    </row>
    <row r="8756" spans="1:19" x14ac:dyDescent="0.8">
      <c r="A8756">
        <v>72062</v>
      </c>
      <c r="B8756">
        <v>6.6970000000000001</v>
      </c>
      <c r="C8756">
        <v>0</v>
      </c>
      <c r="D8756">
        <v>72</v>
      </c>
      <c r="E8756">
        <v>0</v>
      </c>
      <c r="F8756">
        <v>0</v>
      </c>
      <c r="G8756">
        <v>0</v>
      </c>
      <c r="H8756">
        <v>0</v>
      </c>
      <c r="I8756">
        <v>30210000</v>
      </c>
      <c r="J8756" t="s">
        <v>313</v>
      </c>
      <c r="K8756" t="s">
        <v>19</v>
      </c>
      <c r="L8756" t="s">
        <v>314</v>
      </c>
      <c r="M8756" t="s">
        <v>314</v>
      </c>
      <c r="N8756" t="s">
        <v>314</v>
      </c>
      <c r="O8756" t="s">
        <v>17</v>
      </c>
      <c r="P8756" t="s">
        <v>315</v>
      </c>
      <c r="Q8756" t="s">
        <v>314</v>
      </c>
      <c r="R8756" t="str">
        <f t="shared" si="272"/>
        <v>Non-incentive Class</v>
      </c>
      <c r="S8756">
        <f t="shared" si="273"/>
        <v>0</v>
      </c>
    </row>
    <row r="8757" spans="1:19" x14ac:dyDescent="0.8">
      <c r="A8757">
        <v>72062</v>
      </c>
      <c r="B8757">
        <v>6.6970000000000001</v>
      </c>
      <c r="C8757">
        <v>1</v>
      </c>
      <c r="D8757">
        <v>14</v>
      </c>
      <c r="E8757">
        <v>168035</v>
      </c>
      <c r="F8757">
        <v>504558</v>
      </c>
      <c r="G8757">
        <v>0</v>
      </c>
      <c r="H8757">
        <v>0</v>
      </c>
      <c r="I8757">
        <v>30210000</v>
      </c>
      <c r="J8757" t="s">
        <v>313</v>
      </c>
      <c r="K8757" t="s">
        <v>19</v>
      </c>
      <c r="L8757" t="s">
        <v>314</v>
      </c>
      <c r="M8757" t="s">
        <v>314</v>
      </c>
      <c r="N8757" t="s">
        <v>314</v>
      </c>
      <c r="O8757" t="s">
        <v>17</v>
      </c>
      <c r="P8757" t="s">
        <v>315</v>
      </c>
      <c r="Q8757" t="s">
        <v>314</v>
      </c>
      <c r="R8757" t="str">
        <f t="shared" si="272"/>
        <v>Non-incentive Class</v>
      </c>
      <c r="S8757">
        <f t="shared" si="273"/>
        <v>504558</v>
      </c>
    </row>
    <row r="8758" spans="1:19" x14ac:dyDescent="0.8">
      <c r="A8758">
        <v>72062</v>
      </c>
      <c r="B8758">
        <v>6.6970000000000001</v>
      </c>
      <c r="C8758">
        <v>2</v>
      </c>
      <c r="D8758">
        <v>15</v>
      </c>
      <c r="E8758">
        <v>319660</v>
      </c>
      <c r="F8758">
        <v>959841</v>
      </c>
      <c r="G8758">
        <v>90000</v>
      </c>
      <c r="H8758">
        <v>90000</v>
      </c>
      <c r="I8758">
        <v>30210000</v>
      </c>
      <c r="J8758" t="s">
        <v>313</v>
      </c>
      <c r="K8758" t="s">
        <v>19</v>
      </c>
      <c r="L8758" t="s">
        <v>314</v>
      </c>
      <c r="M8758" t="s">
        <v>314</v>
      </c>
      <c r="N8758" t="s">
        <v>314</v>
      </c>
      <c r="O8758" t="s">
        <v>17</v>
      </c>
      <c r="P8758" t="s">
        <v>315</v>
      </c>
      <c r="Q8758" t="s">
        <v>314</v>
      </c>
      <c r="R8758" t="str">
        <f t="shared" si="272"/>
        <v>Non-incentive Class</v>
      </c>
      <c r="S8758">
        <f t="shared" si="273"/>
        <v>959841</v>
      </c>
    </row>
    <row r="8759" spans="1:19" x14ac:dyDescent="0.8">
      <c r="A8759">
        <v>72062</v>
      </c>
      <c r="B8759">
        <v>6.6970000000000001</v>
      </c>
      <c r="C8759" t="s">
        <v>23</v>
      </c>
      <c r="D8759">
        <v>53</v>
      </c>
      <c r="E8759">
        <v>3312555</v>
      </c>
      <c r="F8759">
        <v>9946608</v>
      </c>
      <c r="G8759">
        <v>0</v>
      </c>
      <c r="H8759">
        <v>0</v>
      </c>
      <c r="I8759">
        <v>30210000</v>
      </c>
      <c r="J8759" t="s">
        <v>313</v>
      </c>
      <c r="K8759" t="s">
        <v>19</v>
      </c>
      <c r="L8759" t="s">
        <v>314</v>
      </c>
      <c r="M8759" t="s">
        <v>314</v>
      </c>
      <c r="N8759" t="s">
        <v>314</v>
      </c>
      <c r="O8759" t="s">
        <v>17</v>
      </c>
      <c r="P8759" t="s">
        <v>315</v>
      </c>
      <c r="Q8759" t="s">
        <v>314</v>
      </c>
      <c r="R8759" t="str">
        <f t="shared" si="272"/>
        <v>Non-incentive Class</v>
      </c>
      <c r="S8759">
        <f t="shared" si="273"/>
        <v>9946608</v>
      </c>
    </row>
    <row r="8760" spans="1:19" x14ac:dyDescent="0.8">
      <c r="A8760">
        <v>72062</v>
      </c>
      <c r="B8760">
        <v>6.6970000000000001</v>
      </c>
      <c r="C8760" t="s">
        <v>30</v>
      </c>
      <c r="D8760">
        <v>78</v>
      </c>
      <c r="E8760">
        <v>20130198</v>
      </c>
      <c r="F8760">
        <v>60444947</v>
      </c>
      <c r="G8760">
        <v>0</v>
      </c>
      <c r="H8760">
        <v>0</v>
      </c>
      <c r="I8760">
        <v>30210000</v>
      </c>
      <c r="J8760" t="s">
        <v>313</v>
      </c>
      <c r="K8760" t="s">
        <v>19</v>
      </c>
      <c r="L8760" t="s">
        <v>314</v>
      </c>
      <c r="M8760" t="s">
        <v>314</v>
      </c>
      <c r="N8760" t="s">
        <v>314</v>
      </c>
      <c r="O8760" t="s">
        <v>17</v>
      </c>
      <c r="P8760" t="s">
        <v>315</v>
      </c>
      <c r="Q8760" t="s">
        <v>314</v>
      </c>
      <c r="R8760" t="str">
        <f t="shared" si="272"/>
        <v>Non-incentive Class</v>
      </c>
      <c r="S8760">
        <f t="shared" si="273"/>
        <v>60444947</v>
      </c>
    </row>
    <row r="8761" spans="1:19" x14ac:dyDescent="0.8">
      <c r="A8761">
        <v>72063</v>
      </c>
      <c r="B8761">
        <v>6.6970000000000001</v>
      </c>
      <c r="C8761">
        <v>1</v>
      </c>
      <c r="D8761">
        <v>1</v>
      </c>
      <c r="E8761">
        <v>12249</v>
      </c>
      <c r="F8761">
        <v>36780</v>
      </c>
      <c r="G8761">
        <v>0</v>
      </c>
      <c r="H8761">
        <v>0</v>
      </c>
      <c r="I8761">
        <v>30210000</v>
      </c>
      <c r="J8761" t="s">
        <v>313</v>
      </c>
      <c r="K8761" t="s">
        <v>19</v>
      </c>
      <c r="L8761" t="s">
        <v>314</v>
      </c>
      <c r="M8761" t="s">
        <v>314</v>
      </c>
      <c r="N8761" t="s">
        <v>314</v>
      </c>
      <c r="O8761" t="s">
        <v>17</v>
      </c>
      <c r="P8761" t="s">
        <v>315</v>
      </c>
      <c r="Q8761" t="s">
        <v>314</v>
      </c>
      <c r="R8761" t="str">
        <f t="shared" si="272"/>
        <v>Non-incentive Class</v>
      </c>
      <c r="S8761">
        <f t="shared" si="273"/>
        <v>36780</v>
      </c>
    </row>
    <row r="8762" spans="1:19" x14ac:dyDescent="0.8">
      <c r="A8762">
        <v>72063</v>
      </c>
      <c r="B8762">
        <v>6.6970000000000001</v>
      </c>
      <c r="C8762">
        <v>2</v>
      </c>
      <c r="D8762">
        <v>49</v>
      </c>
      <c r="E8762">
        <v>920966</v>
      </c>
      <c r="F8762">
        <v>2765383</v>
      </c>
      <c r="G8762">
        <v>695427</v>
      </c>
      <c r="H8762">
        <v>390000</v>
      </c>
      <c r="I8762">
        <v>30210000</v>
      </c>
      <c r="J8762" t="s">
        <v>313</v>
      </c>
      <c r="K8762" t="s">
        <v>19</v>
      </c>
      <c r="L8762" t="s">
        <v>314</v>
      </c>
      <c r="M8762" t="s">
        <v>314</v>
      </c>
      <c r="N8762" t="s">
        <v>314</v>
      </c>
      <c r="O8762" t="s">
        <v>17</v>
      </c>
      <c r="P8762" t="s">
        <v>315</v>
      </c>
      <c r="Q8762" t="s">
        <v>314</v>
      </c>
      <c r="R8762" t="str">
        <f t="shared" si="272"/>
        <v>Non-incentive Class</v>
      </c>
      <c r="S8762">
        <f t="shared" si="273"/>
        <v>2765383</v>
      </c>
    </row>
    <row r="8763" spans="1:19" x14ac:dyDescent="0.8">
      <c r="A8763">
        <v>72063</v>
      </c>
      <c r="B8763">
        <v>6.6970000000000001</v>
      </c>
      <c r="C8763" t="s">
        <v>23</v>
      </c>
      <c r="D8763">
        <v>1</v>
      </c>
      <c r="E8763">
        <v>31903</v>
      </c>
      <c r="F8763">
        <v>95795</v>
      </c>
      <c r="G8763">
        <v>0</v>
      </c>
      <c r="H8763">
        <v>0</v>
      </c>
      <c r="I8763">
        <v>30210000</v>
      </c>
      <c r="J8763" t="s">
        <v>313</v>
      </c>
      <c r="K8763" t="s">
        <v>19</v>
      </c>
      <c r="L8763" t="s">
        <v>314</v>
      </c>
      <c r="M8763" t="s">
        <v>314</v>
      </c>
      <c r="N8763" t="s">
        <v>314</v>
      </c>
      <c r="O8763" t="s">
        <v>17</v>
      </c>
      <c r="P8763" t="s">
        <v>315</v>
      </c>
      <c r="Q8763" t="s">
        <v>314</v>
      </c>
      <c r="R8763" t="str">
        <f t="shared" si="272"/>
        <v>Non-incentive Class</v>
      </c>
      <c r="S8763">
        <f t="shared" si="273"/>
        <v>95795</v>
      </c>
    </row>
    <row r="8764" spans="1:19" x14ac:dyDescent="0.8">
      <c r="A8764">
        <v>72063</v>
      </c>
      <c r="B8764">
        <v>6.6970000000000001</v>
      </c>
      <c r="C8764" t="s">
        <v>30</v>
      </c>
      <c r="D8764">
        <v>3</v>
      </c>
      <c r="E8764">
        <v>130000</v>
      </c>
      <c r="F8764">
        <v>390351</v>
      </c>
      <c r="G8764">
        <v>0</v>
      </c>
      <c r="H8764">
        <v>0</v>
      </c>
      <c r="I8764">
        <v>30210000</v>
      </c>
      <c r="J8764" t="s">
        <v>313</v>
      </c>
      <c r="K8764" t="s">
        <v>19</v>
      </c>
      <c r="L8764" t="s">
        <v>314</v>
      </c>
      <c r="M8764" t="s">
        <v>314</v>
      </c>
      <c r="N8764" t="s">
        <v>314</v>
      </c>
      <c r="O8764" t="s">
        <v>17</v>
      </c>
      <c r="P8764" t="s">
        <v>315</v>
      </c>
      <c r="Q8764" t="s">
        <v>314</v>
      </c>
      <c r="R8764" t="str">
        <f t="shared" si="272"/>
        <v>Non-incentive Class</v>
      </c>
      <c r="S8764">
        <f t="shared" si="273"/>
        <v>390351</v>
      </c>
    </row>
    <row r="8765" spans="1:19" x14ac:dyDescent="0.8">
      <c r="A8765">
        <v>72064</v>
      </c>
      <c r="B8765">
        <v>6.6970000000000001</v>
      </c>
      <c r="C8765">
        <v>0</v>
      </c>
      <c r="D8765">
        <v>112</v>
      </c>
      <c r="E8765">
        <v>0</v>
      </c>
      <c r="F8765">
        <v>0</v>
      </c>
      <c r="G8765">
        <v>0</v>
      </c>
      <c r="H8765">
        <v>0</v>
      </c>
      <c r="I8765">
        <v>30210000</v>
      </c>
      <c r="J8765" t="s">
        <v>313</v>
      </c>
      <c r="K8765" t="s">
        <v>19</v>
      </c>
      <c r="L8765" t="s">
        <v>314</v>
      </c>
      <c r="M8765" t="s">
        <v>314</v>
      </c>
      <c r="N8765" t="s">
        <v>314</v>
      </c>
      <c r="O8765" t="s">
        <v>17</v>
      </c>
      <c r="P8765" t="s">
        <v>315</v>
      </c>
      <c r="Q8765" t="s">
        <v>314</v>
      </c>
      <c r="R8765" t="str">
        <f t="shared" si="272"/>
        <v>Non-incentive Class</v>
      </c>
      <c r="S8765">
        <f t="shared" si="273"/>
        <v>0</v>
      </c>
    </row>
    <row r="8766" spans="1:19" x14ac:dyDescent="0.8">
      <c r="A8766">
        <v>72064</v>
      </c>
      <c r="B8766">
        <v>6.6970000000000001</v>
      </c>
      <c r="C8766">
        <v>1</v>
      </c>
      <c r="D8766">
        <v>26</v>
      </c>
      <c r="E8766">
        <v>550437</v>
      </c>
      <c r="F8766">
        <v>1652798</v>
      </c>
      <c r="G8766">
        <v>0</v>
      </c>
      <c r="H8766">
        <v>0</v>
      </c>
      <c r="I8766">
        <v>30210000</v>
      </c>
      <c r="J8766" t="s">
        <v>313</v>
      </c>
      <c r="K8766" t="s">
        <v>19</v>
      </c>
      <c r="L8766" t="s">
        <v>314</v>
      </c>
      <c r="M8766" t="s">
        <v>314</v>
      </c>
      <c r="N8766" t="s">
        <v>314</v>
      </c>
      <c r="O8766" t="s">
        <v>17</v>
      </c>
      <c r="P8766" t="s">
        <v>315</v>
      </c>
      <c r="Q8766" t="s">
        <v>314</v>
      </c>
      <c r="R8766" t="str">
        <f t="shared" si="272"/>
        <v>Non-incentive Class</v>
      </c>
      <c r="S8766">
        <f t="shared" si="273"/>
        <v>1652798</v>
      </c>
    </row>
    <row r="8767" spans="1:19" x14ac:dyDescent="0.8">
      <c r="A8767">
        <v>72064</v>
      </c>
      <c r="B8767">
        <v>6.6970000000000001</v>
      </c>
      <c r="C8767" t="s">
        <v>23</v>
      </c>
      <c r="D8767">
        <v>26</v>
      </c>
      <c r="E8767">
        <v>14475611</v>
      </c>
      <c r="F8767">
        <v>43465918</v>
      </c>
      <c r="G8767">
        <v>0</v>
      </c>
      <c r="H8767">
        <v>0</v>
      </c>
      <c r="I8767">
        <v>30210000</v>
      </c>
      <c r="J8767" t="s">
        <v>313</v>
      </c>
      <c r="K8767" t="s">
        <v>19</v>
      </c>
      <c r="L8767" t="s">
        <v>314</v>
      </c>
      <c r="M8767" t="s">
        <v>314</v>
      </c>
      <c r="N8767" t="s">
        <v>314</v>
      </c>
      <c r="O8767" t="s">
        <v>17</v>
      </c>
      <c r="P8767" t="s">
        <v>315</v>
      </c>
      <c r="Q8767" t="s">
        <v>314</v>
      </c>
      <c r="R8767" t="str">
        <f t="shared" si="272"/>
        <v>Non-incentive Class</v>
      </c>
      <c r="S8767">
        <f t="shared" si="273"/>
        <v>43465918</v>
      </c>
    </row>
    <row r="8768" spans="1:19" x14ac:dyDescent="0.8">
      <c r="A8768">
        <v>72064</v>
      </c>
      <c r="B8768">
        <v>6.6970000000000001</v>
      </c>
      <c r="C8768" t="s">
        <v>30</v>
      </c>
      <c r="D8768">
        <v>27</v>
      </c>
      <c r="E8768">
        <v>15974913</v>
      </c>
      <c r="F8768">
        <v>47967872</v>
      </c>
      <c r="G8768">
        <v>0</v>
      </c>
      <c r="H8768">
        <v>0</v>
      </c>
      <c r="I8768">
        <v>30210000</v>
      </c>
      <c r="J8768" t="s">
        <v>313</v>
      </c>
      <c r="K8768" t="s">
        <v>19</v>
      </c>
      <c r="L8768" t="s">
        <v>314</v>
      </c>
      <c r="M8768" t="s">
        <v>314</v>
      </c>
      <c r="N8768" t="s">
        <v>314</v>
      </c>
      <c r="O8768" t="s">
        <v>17</v>
      </c>
      <c r="P8768" t="s">
        <v>315</v>
      </c>
      <c r="Q8768" t="s">
        <v>314</v>
      </c>
      <c r="R8768" t="str">
        <f t="shared" si="272"/>
        <v>Non-incentive Class</v>
      </c>
      <c r="S8768">
        <f t="shared" si="273"/>
        <v>47967872</v>
      </c>
    </row>
    <row r="8769" spans="1:19" x14ac:dyDescent="0.8">
      <c r="A8769">
        <v>72064</v>
      </c>
      <c r="B8769">
        <v>6.6970000000000001</v>
      </c>
      <c r="C8769" t="s">
        <v>34</v>
      </c>
      <c r="D8769">
        <v>1</v>
      </c>
      <c r="E8769">
        <v>157144</v>
      </c>
      <c r="F8769">
        <v>471856</v>
      </c>
      <c r="G8769">
        <v>0</v>
      </c>
      <c r="H8769">
        <v>0</v>
      </c>
      <c r="I8769">
        <v>30210000</v>
      </c>
      <c r="J8769" t="s">
        <v>313</v>
      </c>
      <c r="K8769" t="s">
        <v>19</v>
      </c>
      <c r="L8769" t="s">
        <v>314</v>
      </c>
      <c r="M8769" t="s">
        <v>314</v>
      </c>
      <c r="N8769" t="s">
        <v>314</v>
      </c>
      <c r="O8769" t="s">
        <v>17</v>
      </c>
      <c r="P8769" t="s">
        <v>315</v>
      </c>
      <c r="Q8769" t="s">
        <v>314</v>
      </c>
      <c r="R8769" t="str">
        <f t="shared" si="272"/>
        <v>Incentive Class</v>
      </c>
      <c r="S8769">
        <f t="shared" si="273"/>
        <v>4718560</v>
      </c>
    </row>
    <row r="8770" spans="1:19" x14ac:dyDescent="0.8">
      <c r="A8770">
        <v>72065</v>
      </c>
      <c r="B8770">
        <v>6.6970000000000001</v>
      </c>
      <c r="C8770">
        <v>0</v>
      </c>
      <c r="D8770">
        <v>68</v>
      </c>
      <c r="E8770">
        <v>0</v>
      </c>
      <c r="F8770">
        <v>0</v>
      </c>
      <c r="G8770">
        <v>0</v>
      </c>
      <c r="H8770">
        <v>0</v>
      </c>
      <c r="I8770">
        <v>30210000</v>
      </c>
      <c r="J8770" t="s">
        <v>313</v>
      </c>
      <c r="K8770" t="s">
        <v>19</v>
      </c>
      <c r="L8770" t="s">
        <v>314</v>
      </c>
      <c r="M8770" t="s">
        <v>314</v>
      </c>
      <c r="N8770" t="s">
        <v>314</v>
      </c>
      <c r="O8770" t="s">
        <v>17</v>
      </c>
      <c r="P8770" t="s">
        <v>315</v>
      </c>
      <c r="Q8770" t="s">
        <v>314</v>
      </c>
      <c r="R8770" t="str">
        <f t="shared" si="272"/>
        <v>Non-incentive Class</v>
      </c>
      <c r="S8770">
        <f t="shared" si="273"/>
        <v>0</v>
      </c>
    </row>
    <row r="8771" spans="1:19" x14ac:dyDescent="0.8">
      <c r="A8771">
        <v>72065</v>
      </c>
      <c r="B8771">
        <v>6.6970000000000001</v>
      </c>
      <c r="C8771">
        <v>1</v>
      </c>
      <c r="D8771">
        <v>28</v>
      </c>
      <c r="E8771">
        <v>144940</v>
      </c>
      <c r="F8771">
        <v>435215</v>
      </c>
      <c r="G8771">
        <v>0</v>
      </c>
      <c r="H8771">
        <v>0</v>
      </c>
      <c r="I8771">
        <v>30210000</v>
      </c>
      <c r="J8771" t="s">
        <v>313</v>
      </c>
      <c r="K8771" t="s">
        <v>19</v>
      </c>
      <c r="L8771" t="s">
        <v>314</v>
      </c>
      <c r="M8771" t="s">
        <v>314</v>
      </c>
      <c r="N8771" t="s">
        <v>314</v>
      </c>
      <c r="O8771" t="s">
        <v>17</v>
      </c>
      <c r="P8771" t="s">
        <v>315</v>
      </c>
      <c r="Q8771" t="s">
        <v>314</v>
      </c>
      <c r="R8771" t="str">
        <f t="shared" ref="R8771:R8834" si="274">IF(COUNTIF(C8771,"6A"),"Incentive Class",IF(COUNTIF(C8771,"6B"),"Incentive Class",IF(COUNTIF(C8771,"6C"),"Incentive Class",IF(COUNTIF(C8771,"7A"),"Incentive Class",IF(COUNTIF(C8771,"7B"),"Incentive Class","Non-incentive Class")))))</f>
        <v>Non-incentive Class</v>
      </c>
      <c r="S8771">
        <f t="shared" ref="S8771:S8834" si="275">IF(R8771="Incentive Class", F8771*10, F8771)</f>
        <v>435215</v>
      </c>
    </row>
    <row r="8772" spans="1:19" x14ac:dyDescent="0.8">
      <c r="A8772">
        <v>72065</v>
      </c>
      <c r="B8772">
        <v>6.6970000000000001</v>
      </c>
      <c r="C8772">
        <v>2</v>
      </c>
      <c r="D8772">
        <v>48</v>
      </c>
      <c r="E8772">
        <v>931481</v>
      </c>
      <c r="F8772">
        <v>2796957</v>
      </c>
      <c r="G8772">
        <v>146797</v>
      </c>
      <c r="H8772">
        <v>100000</v>
      </c>
      <c r="I8772">
        <v>30210000</v>
      </c>
      <c r="J8772" t="s">
        <v>313</v>
      </c>
      <c r="K8772" t="s">
        <v>19</v>
      </c>
      <c r="L8772" t="s">
        <v>314</v>
      </c>
      <c r="M8772" t="s">
        <v>314</v>
      </c>
      <c r="N8772" t="s">
        <v>314</v>
      </c>
      <c r="O8772" t="s">
        <v>17</v>
      </c>
      <c r="P8772" t="s">
        <v>315</v>
      </c>
      <c r="Q8772" t="s">
        <v>314</v>
      </c>
      <c r="R8772" t="str">
        <f t="shared" si="274"/>
        <v>Non-incentive Class</v>
      </c>
      <c r="S8772">
        <f t="shared" si="275"/>
        <v>2796957</v>
      </c>
    </row>
    <row r="8773" spans="1:19" x14ac:dyDescent="0.8">
      <c r="A8773">
        <v>72065</v>
      </c>
      <c r="B8773">
        <v>6.6970000000000001</v>
      </c>
      <c r="C8773">
        <v>3</v>
      </c>
      <c r="D8773">
        <v>5</v>
      </c>
      <c r="E8773">
        <v>59012</v>
      </c>
      <c r="F8773">
        <v>177196</v>
      </c>
      <c r="G8773">
        <v>0</v>
      </c>
      <c r="H8773">
        <v>0</v>
      </c>
      <c r="I8773">
        <v>30210000</v>
      </c>
      <c r="J8773" t="s">
        <v>313</v>
      </c>
      <c r="K8773" t="s">
        <v>19</v>
      </c>
      <c r="L8773" t="s">
        <v>314</v>
      </c>
      <c r="M8773" t="s">
        <v>314</v>
      </c>
      <c r="N8773" t="s">
        <v>314</v>
      </c>
      <c r="O8773" t="s">
        <v>17</v>
      </c>
      <c r="P8773" t="s">
        <v>315</v>
      </c>
      <c r="Q8773" t="s">
        <v>314</v>
      </c>
      <c r="R8773" t="str">
        <f t="shared" si="274"/>
        <v>Non-incentive Class</v>
      </c>
      <c r="S8773">
        <f t="shared" si="275"/>
        <v>177196</v>
      </c>
    </row>
    <row r="8774" spans="1:19" x14ac:dyDescent="0.8">
      <c r="A8774">
        <v>72065</v>
      </c>
      <c r="B8774">
        <v>6.6970000000000001</v>
      </c>
      <c r="C8774" t="s">
        <v>23</v>
      </c>
      <c r="D8774">
        <v>197</v>
      </c>
      <c r="E8774">
        <v>9587384</v>
      </c>
      <c r="F8774">
        <v>28788042</v>
      </c>
      <c r="G8774">
        <v>0</v>
      </c>
      <c r="H8774">
        <v>0</v>
      </c>
      <c r="I8774">
        <v>30210000</v>
      </c>
      <c r="J8774" t="s">
        <v>313</v>
      </c>
      <c r="K8774" t="s">
        <v>19</v>
      </c>
      <c r="L8774" t="s">
        <v>314</v>
      </c>
      <c r="M8774" t="s">
        <v>314</v>
      </c>
      <c r="N8774" t="s">
        <v>314</v>
      </c>
      <c r="O8774" t="s">
        <v>17</v>
      </c>
      <c r="P8774" t="s">
        <v>315</v>
      </c>
      <c r="Q8774" t="s">
        <v>314</v>
      </c>
      <c r="R8774" t="str">
        <f t="shared" si="274"/>
        <v>Non-incentive Class</v>
      </c>
      <c r="S8774">
        <f t="shared" si="275"/>
        <v>28788042</v>
      </c>
    </row>
    <row r="8775" spans="1:19" x14ac:dyDescent="0.8">
      <c r="A8775">
        <v>72065</v>
      </c>
      <c r="B8775">
        <v>6.6970000000000001</v>
      </c>
      <c r="C8775" t="s">
        <v>30</v>
      </c>
      <c r="D8775">
        <v>59</v>
      </c>
      <c r="E8775">
        <v>1575797</v>
      </c>
      <c r="F8775">
        <v>4731649</v>
      </c>
      <c r="G8775">
        <v>0</v>
      </c>
      <c r="H8775">
        <v>0</v>
      </c>
      <c r="I8775">
        <v>30210000</v>
      </c>
      <c r="J8775" t="s">
        <v>313</v>
      </c>
      <c r="K8775" t="s">
        <v>19</v>
      </c>
      <c r="L8775" t="s">
        <v>314</v>
      </c>
      <c r="M8775" t="s">
        <v>314</v>
      </c>
      <c r="N8775" t="s">
        <v>314</v>
      </c>
      <c r="O8775" t="s">
        <v>17</v>
      </c>
      <c r="P8775" t="s">
        <v>315</v>
      </c>
      <c r="Q8775" t="s">
        <v>314</v>
      </c>
      <c r="R8775" t="str">
        <f t="shared" si="274"/>
        <v>Non-incentive Class</v>
      </c>
      <c r="S8775">
        <f t="shared" si="275"/>
        <v>4731649</v>
      </c>
    </row>
    <row r="8776" spans="1:19" x14ac:dyDescent="0.8">
      <c r="A8776">
        <v>72066</v>
      </c>
      <c r="B8776">
        <v>6.6970000000000001</v>
      </c>
      <c r="C8776">
        <v>0</v>
      </c>
      <c r="D8776">
        <v>2</v>
      </c>
      <c r="E8776">
        <v>0</v>
      </c>
      <c r="F8776">
        <v>0</v>
      </c>
      <c r="G8776">
        <v>0</v>
      </c>
      <c r="H8776">
        <v>0</v>
      </c>
      <c r="I8776">
        <v>30210000</v>
      </c>
      <c r="J8776" t="s">
        <v>313</v>
      </c>
      <c r="K8776" t="s">
        <v>19</v>
      </c>
      <c r="L8776" t="s">
        <v>314</v>
      </c>
      <c r="M8776" t="s">
        <v>314</v>
      </c>
      <c r="N8776" t="s">
        <v>314</v>
      </c>
      <c r="O8776" t="s">
        <v>17</v>
      </c>
      <c r="P8776" t="s">
        <v>315</v>
      </c>
      <c r="Q8776" t="s">
        <v>314</v>
      </c>
      <c r="R8776" t="str">
        <f t="shared" si="274"/>
        <v>Non-incentive Class</v>
      </c>
      <c r="S8776">
        <f t="shared" si="275"/>
        <v>0</v>
      </c>
    </row>
    <row r="8777" spans="1:19" x14ac:dyDescent="0.8">
      <c r="A8777">
        <v>72066</v>
      </c>
      <c r="B8777">
        <v>6.6970000000000001</v>
      </c>
      <c r="C8777">
        <v>2</v>
      </c>
      <c r="D8777">
        <v>15</v>
      </c>
      <c r="E8777">
        <v>400488</v>
      </c>
      <c r="F8777">
        <v>1202548</v>
      </c>
      <c r="G8777">
        <v>241095</v>
      </c>
      <c r="H8777">
        <v>100000</v>
      </c>
      <c r="I8777">
        <v>30210000</v>
      </c>
      <c r="J8777" t="s">
        <v>313</v>
      </c>
      <c r="K8777" t="s">
        <v>19</v>
      </c>
      <c r="L8777" t="s">
        <v>314</v>
      </c>
      <c r="M8777" t="s">
        <v>314</v>
      </c>
      <c r="N8777" t="s">
        <v>314</v>
      </c>
      <c r="O8777" t="s">
        <v>17</v>
      </c>
      <c r="P8777" t="s">
        <v>315</v>
      </c>
      <c r="Q8777" t="s">
        <v>314</v>
      </c>
      <c r="R8777" t="str">
        <f t="shared" si="274"/>
        <v>Non-incentive Class</v>
      </c>
      <c r="S8777">
        <f t="shared" si="275"/>
        <v>1202548</v>
      </c>
    </row>
    <row r="8778" spans="1:19" x14ac:dyDescent="0.8">
      <c r="A8778">
        <v>72067</v>
      </c>
      <c r="B8778">
        <v>6.6970000000000001</v>
      </c>
      <c r="C8778">
        <v>0</v>
      </c>
      <c r="D8778">
        <v>50</v>
      </c>
      <c r="E8778">
        <v>0</v>
      </c>
      <c r="F8778">
        <v>0</v>
      </c>
      <c r="G8778">
        <v>0</v>
      </c>
      <c r="H8778">
        <v>0</v>
      </c>
      <c r="I8778">
        <v>30210000</v>
      </c>
      <c r="J8778" t="s">
        <v>313</v>
      </c>
      <c r="K8778" t="s">
        <v>19</v>
      </c>
      <c r="L8778" t="s">
        <v>314</v>
      </c>
      <c r="M8778" t="s">
        <v>314</v>
      </c>
      <c r="N8778" t="s">
        <v>314</v>
      </c>
      <c r="O8778" t="s">
        <v>17</v>
      </c>
      <c r="P8778" t="s">
        <v>315</v>
      </c>
      <c r="Q8778" t="s">
        <v>314</v>
      </c>
      <c r="R8778" t="str">
        <f t="shared" si="274"/>
        <v>Non-incentive Class</v>
      </c>
      <c r="S8778">
        <f t="shared" si="275"/>
        <v>0</v>
      </c>
    </row>
    <row r="8779" spans="1:19" x14ac:dyDescent="0.8">
      <c r="A8779">
        <v>72067</v>
      </c>
      <c r="B8779">
        <v>6.6970000000000001</v>
      </c>
      <c r="C8779">
        <v>1</v>
      </c>
      <c r="D8779">
        <v>58</v>
      </c>
      <c r="E8779">
        <v>300877</v>
      </c>
      <c r="F8779">
        <v>903446</v>
      </c>
      <c r="G8779">
        <v>0</v>
      </c>
      <c r="H8779">
        <v>0</v>
      </c>
      <c r="I8779">
        <v>30210000</v>
      </c>
      <c r="J8779" t="s">
        <v>313</v>
      </c>
      <c r="K8779" t="s">
        <v>19</v>
      </c>
      <c r="L8779" t="s">
        <v>314</v>
      </c>
      <c r="M8779" t="s">
        <v>314</v>
      </c>
      <c r="N8779" t="s">
        <v>314</v>
      </c>
      <c r="O8779" t="s">
        <v>17</v>
      </c>
      <c r="P8779" t="s">
        <v>315</v>
      </c>
      <c r="Q8779" t="s">
        <v>314</v>
      </c>
      <c r="R8779" t="str">
        <f t="shared" si="274"/>
        <v>Non-incentive Class</v>
      </c>
      <c r="S8779">
        <f t="shared" si="275"/>
        <v>903446</v>
      </c>
    </row>
    <row r="8780" spans="1:19" x14ac:dyDescent="0.8">
      <c r="A8780">
        <v>72067</v>
      </c>
      <c r="B8780">
        <v>6.6970000000000001</v>
      </c>
      <c r="C8780">
        <v>2</v>
      </c>
      <c r="D8780">
        <v>105</v>
      </c>
      <c r="E8780">
        <v>876035</v>
      </c>
      <c r="F8780">
        <v>2630468</v>
      </c>
      <c r="G8780">
        <v>416410</v>
      </c>
      <c r="H8780">
        <v>335497</v>
      </c>
      <c r="I8780">
        <v>30210000</v>
      </c>
      <c r="J8780" t="s">
        <v>313</v>
      </c>
      <c r="K8780" t="s">
        <v>19</v>
      </c>
      <c r="L8780" t="s">
        <v>314</v>
      </c>
      <c r="M8780" t="s">
        <v>314</v>
      </c>
      <c r="N8780" t="s">
        <v>314</v>
      </c>
      <c r="O8780" t="s">
        <v>17</v>
      </c>
      <c r="P8780" t="s">
        <v>315</v>
      </c>
      <c r="Q8780" t="s">
        <v>314</v>
      </c>
      <c r="R8780" t="str">
        <f t="shared" si="274"/>
        <v>Non-incentive Class</v>
      </c>
      <c r="S8780">
        <f t="shared" si="275"/>
        <v>2630468</v>
      </c>
    </row>
    <row r="8781" spans="1:19" x14ac:dyDescent="0.8">
      <c r="A8781">
        <v>72067</v>
      </c>
      <c r="B8781">
        <v>6.6970000000000001</v>
      </c>
      <c r="C8781">
        <v>3</v>
      </c>
      <c r="D8781">
        <v>44</v>
      </c>
      <c r="E8781">
        <v>1271380</v>
      </c>
      <c r="F8781">
        <v>3817568</v>
      </c>
      <c r="G8781">
        <v>0</v>
      </c>
      <c r="H8781">
        <v>0</v>
      </c>
      <c r="I8781">
        <v>30210000</v>
      </c>
      <c r="J8781" t="s">
        <v>313</v>
      </c>
      <c r="K8781" t="s">
        <v>19</v>
      </c>
      <c r="L8781" t="s">
        <v>314</v>
      </c>
      <c r="M8781" t="s">
        <v>314</v>
      </c>
      <c r="N8781" t="s">
        <v>314</v>
      </c>
      <c r="O8781" t="s">
        <v>17</v>
      </c>
      <c r="P8781" t="s">
        <v>315</v>
      </c>
      <c r="Q8781" t="s">
        <v>314</v>
      </c>
      <c r="R8781" t="str">
        <f t="shared" si="274"/>
        <v>Non-incentive Class</v>
      </c>
      <c r="S8781">
        <f t="shared" si="275"/>
        <v>3817568</v>
      </c>
    </row>
    <row r="8782" spans="1:19" x14ac:dyDescent="0.8">
      <c r="A8782">
        <v>72067</v>
      </c>
      <c r="B8782">
        <v>6.6970000000000001</v>
      </c>
      <c r="C8782" t="s">
        <v>23</v>
      </c>
      <c r="D8782">
        <v>164</v>
      </c>
      <c r="E8782">
        <v>7491043</v>
      </c>
      <c r="F8782">
        <v>22493363</v>
      </c>
      <c r="G8782">
        <v>0</v>
      </c>
      <c r="H8782">
        <v>0</v>
      </c>
      <c r="I8782">
        <v>30210000</v>
      </c>
      <c r="J8782" t="s">
        <v>313</v>
      </c>
      <c r="K8782" t="s">
        <v>19</v>
      </c>
      <c r="L8782" t="s">
        <v>314</v>
      </c>
      <c r="M8782" t="s">
        <v>314</v>
      </c>
      <c r="N8782" t="s">
        <v>314</v>
      </c>
      <c r="O8782" t="s">
        <v>17</v>
      </c>
      <c r="P8782" t="s">
        <v>315</v>
      </c>
      <c r="Q8782" t="s">
        <v>314</v>
      </c>
      <c r="R8782" t="str">
        <f t="shared" si="274"/>
        <v>Non-incentive Class</v>
      </c>
      <c r="S8782">
        <f t="shared" si="275"/>
        <v>22493363</v>
      </c>
    </row>
    <row r="8783" spans="1:19" x14ac:dyDescent="0.8">
      <c r="A8783">
        <v>72067</v>
      </c>
      <c r="B8783">
        <v>6.6970000000000001</v>
      </c>
      <c r="C8783" t="s">
        <v>30</v>
      </c>
      <c r="D8783">
        <v>5</v>
      </c>
      <c r="E8783">
        <v>95110</v>
      </c>
      <c r="F8783">
        <v>285587</v>
      </c>
      <c r="G8783">
        <v>0</v>
      </c>
      <c r="H8783">
        <v>0</v>
      </c>
      <c r="I8783">
        <v>30210000</v>
      </c>
      <c r="J8783" t="s">
        <v>313</v>
      </c>
      <c r="K8783" t="s">
        <v>19</v>
      </c>
      <c r="L8783" t="s">
        <v>314</v>
      </c>
      <c r="M8783" t="s">
        <v>314</v>
      </c>
      <c r="N8783" t="s">
        <v>314</v>
      </c>
      <c r="O8783" t="s">
        <v>17</v>
      </c>
      <c r="P8783" t="s">
        <v>315</v>
      </c>
      <c r="Q8783" t="s">
        <v>314</v>
      </c>
      <c r="R8783" t="str">
        <f t="shared" si="274"/>
        <v>Non-incentive Class</v>
      </c>
      <c r="S8783">
        <f t="shared" si="275"/>
        <v>285587</v>
      </c>
    </row>
    <row r="8784" spans="1:19" x14ac:dyDescent="0.8">
      <c r="A8784">
        <v>72068</v>
      </c>
      <c r="B8784">
        <v>6.6970000000000001</v>
      </c>
      <c r="C8784">
        <v>2</v>
      </c>
      <c r="D8784">
        <v>9</v>
      </c>
      <c r="E8784">
        <v>79493</v>
      </c>
      <c r="F8784">
        <v>238691</v>
      </c>
      <c r="G8784">
        <v>89116</v>
      </c>
      <c r="H8784">
        <v>50000</v>
      </c>
      <c r="I8784">
        <v>30210000</v>
      </c>
      <c r="J8784" t="s">
        <v>313</v>
      </c>
      <c r="K8784" t="s">
        <v>19</v>
      </c>
      <c r="L8784" t="s">
        <v>314</v>
      </c>
      <c r="M8784" t="s">
        <v>314</v>
      </c>
      <c r="N8784" t="s">
        <v>314</v>
      </c>
      <c r="O8784" t="s">
        <v>17</v>
      </c>
      <c r="P8784" t="s">
        <v>315</v>
      </c>
      <c r="Q8784" t="s">
        <v>314</v>
      </c>
      <c r="R8784" t="str">
        <f t="shared" si="274"/>
        <v>Non-incentive Class</v>
      </c>
      <c r="S8784">
        <f t="shared" si="275"/>
        <v>238691</v>
      </c>
    </row>
    <row r="8785" spans="1:19" x14ac:dyDescent="0.8">
      <c r="A8785">
        <v>72069</v>
      </c>
      <c r="B8785">
        <v>6.6970000000000001</v>
      </c>
      <c r="C8785">
        <v>0</v>
      </c>
      <c r="D8785">
        <v>24</v>
      </c>
      <c r="E8785">
        <v>0</v>
      </c>
      <c r="F8785">
        <v>0</v>
      </c>
      <c r="G8785">
        <v>0</v>
      </c>
      <c r="H8785">
        <v>0</v>
      </c>
      <c r="I8785">
        <v>30210000</v>
      </c>
      <c r="J8785" t="s">
        <v>313</v>
      </c>
      <c r="K8785" t="s">
        <v>19</v>
      </c>
      <c r="L8785" t="s">
        <v>314</v>
      </c>
      <c r="M8785" t="s">
        <v>314</v>
      </c>
      <c r="N8785" t="s">
        <v>314</v>
      </c>
      <c r="O8785" t="s">
        <v>17</v>
      </c>
      <c r="P8785" t="s">
        <v>315</v>
      </c>
      <c r="Q8785" t="s">
        <v>314</v>
      </c>
      <c r="R8785" t="str">
        <f t="shared" si="274"/>
        <v>Non-incentive Class</v>
      </c>
      <c r="S8785">
        <f t="shared" si="275"/>
        <v>0</v>
      </c>
    </row>
    <row r="8786" spans="1:19" x14ac:dyDescent="0.8">
      <c r="A8786">
        <v>72069</v>
      </c>
      <c r="B8786">
        <v>6.6970000000000001</v>
      </c>
      <c r="C8786">
        <v>2</v>
      </c>
      <c r="D8786">
        <v>4</v>
      </c>
      <c r="E8786">
        <v>59948</v>
      </c>
      <c r="F8786">
        <v>180007</v>
      </c>
      <c r="G8786">
        <v>10000</v>
      </c>
      <c r="H8786">
        <v>10000</v>
      </c>
      <c r="I8786">
        <v>30210000</v>
      </c>
      <c r="J8786" t="s">
        <v>313</v>
      </c>
      <c r="K8786" t="s">
        <v>19</v>
      </c>
      <c r="L8786" t="s">
        <v>314</v>
      </c>
      <c r="M8786" t="s">
        <v>314</v>
      </c>
      <c r="N8786" t="s">
        <v>314</v>
      </c>
      <c r="O8786" t="s">
        <v>17</v>
      </c>
      <c r="P8786" t="s">
        <v>315</v>
      </c>
      <c r="Q8786" t="s">
        <v>314</v>
      </c>
      <c r="R8786" t="str">
        <f t="shared" si="274"/>
        <v>Non-incentive Class</v>
      </c>
      <c r="S8786">
        <f t="shared" si="275"/>
        <v>180007</v>
      </c>
    </row>
    <row r="8787" spans="1:19" x14ac:dyDescent="0.8">
      <c r="A8787">
        <v>72069</v>
      </c>
      <c r="B8787">
        <v>6.6970000000000001</v>
      </c>
      <c r="C8787" t="s">
        <v>23</v>
      </c>
      <c r="D8787">
        <v>51</v>
      </c>
      <c r="E8787">
        <v>7932690</v>
      </c>
      <c r="F8787">
        <v>23819487</v>
      </c>
      <c r="G8787">
        <v>0</v>
      </c>
      <c r="H8787">
        <v>0</v>
      </c>
      <c r="I8787">
        <v>30210000</v>
      </c>
      <c r="J8787" t="s">
        <v>313</v>
      </c>
      <c r="K8787" t="s">
        <v>19</v>
      </c>
      <c r="L8787" t="s">
        <v>314</v>
      </c>
      <c r="M8787" t="s">
        <v>314</v>
      </c>
      <c r="N8787" t="s">
        <v>314</v>
      </c>
      <c r="O8787" t="s">
        <v>17</v>
      </c>
      <c r="P8787" t="s">
        <v>315</v>
      </c>
      <c r="Q8787" t="s">
        <v>314</v>
      </c>
      <c r="R8787" t="str">
        <f t="shared" si="274"/>
        <v>Non-incentive Class</v>
      </c>
      <c r="S8787">
        <f t="shared" si="275"/>
        <v>23819487</v>
      </c>
    </row>
    <row r="8788" spans="1:19" x14ac:dyDescent="0.8">
      <c r="A8788">
        <v>72069</v>
      </c>
      <c r="B8788">
        <v>6.6970000000000001</v>
      </c>
      <c r="C8788" t="s">
        <v>30</v>
      </c>
      <c r="D8788">
        <v>16</v>
      </c>
      <c r="E8788">
        <v>2041727</v>
      </c>
      <c r="F8788">
        <v>6130694</v>
      </c>
      <c r="G8788">
        <v>0</v>
      </c>
      <c r="H8788">
        <v>0</v>
      </c>
      <c r="I8788">
        <v>30210000</v>
      </c>
      <c r="J8788" t="s">
        <v>313</v>
      </c>
      <c r="K8788" t="s">
        <v>19</v>
      </c>
      <c r="L8788" t="s">
        <v>314</v>
      </c>
      <c r="M8788" t="s">
        <v>314</v>
      </c>
      <c r="N8788" t="s">
        <v>314</v>
      </c>
      <c r="O8788" t="s">
        <v>17</v>
      </c>
      <c r="P8788" t="s">
        <v>315</v>
      </c>
      <c r="Q8788" t="s">
        <v>314</v>
      </c>
      <c r="R8788" t="str">
        <f t="shared" si="274"/>
        <v>Non-incentive Class</v>
      </c>
      <c r="S8788">
        <f t="shared" si="275"/>
        <v>6130694</v>
      </c>
    </row>
    <row r="8789" spans="1:19" x14ac:dyDescent="0.8">
      <c r="A8789">
        <v>72070</v>
      </c>
      <c r="B8789">
        <v>6.6970000000000001</v>
      </c>
      <c r="C8789">
        <v>2</v>
      </c>
      <c r="D8789">
        <v>6</v>
      </c>
      <c r="E8789">
        <v>179000</v>
      </c>
      <c r="F8789">
        <v>537484</v>
      </c>
      <c r="G8789">
        <v>50000</v>
      </c>
      <c r="H8789">
        <v>50000</v>
      </c>
      <c r="I8789">
        <v>30210000</v>
      </c>
      <c r="J8789" t="s">
        <v>313</v>
      </c>
      <c r="K8789" t="s">
        <v>19</v>
      </c>
      <c r="L8789" t="s">
        <v>314</v>
      </c>
      <c r="M8789" t="s">
        <v>314</v>
      </c>
      <c r="N8789" t="s">
        <v>314</v>
      </c>
      <c r="O8789" t="s">
        <v>17</v>
      </c>
      <c r="P8789" t="s">
        <v>315</v>
      </c>
      <c r="Q8789" t="s">
        <v>314</v>
      </c>
      <c r="R8789" t="str">
        <f t="shared" si="274"/>
        <v>Non-incentive Class</v>
      </c>
      <c r="S8789">
        <f t="shared" si="275"/>
        <v>537484</v>
      </c>
    </row>
    <row r="8790" spans="1:19" x14ac:dyDescent="0.8">
      <c r="A8790">
        <v>72071</v>
      </c>
      <c r="B8790">
        <v>6.6970000000000001</v>
      </c>
      <c r="C8790">
        <v>0</v>
      </c>
      <c r="D8790">
        <v>132</v>
      </c>
      <c r="E8790">
        <v>0</v>
      </c>
      <c r="F8790">
        <v>0</v>
      </c>
      <c r="G8790">
        <v>0</v>
      </c>
      <c r="H8790">
        <v>0</v>
      </c>
      <c r="I8790">
        <v>30210000</v>
      </c>
      <c r="J8790" t="s">
        <v>313</v>
      </c>
      <c r="K8790" t="s">
        <v>19</v>
      </c>
      <c r="L8790" t="s">
        <v>314</v>
      </c>
      <c r="M8790" t="s">
        <v>314</v>
      </c>
      <c r="N8790" t="s">
        <v>314</v>
      </c>
      <c r="O8790" t="s">
        <v>17</v>
      </c>
      <c r="P8790" t="s">
        <v>315</v>
      </c>
      <c r="Q8790" t="s">
        <v>314</v>
      </c>
      <c r="R8790" t="str">
        <f t="shared" si="274"/>
        <v>Non-incentive Class</v>
      </c>
      <c r="S8790">
        <f t="shared" si="275"/>
        <v>0</v>
      </c>
    </row>
    <row r="8791" spans="1:19" x14ac:dyDescent="0.8">
      <c r="A8791">
        <v>72071</v>
      </c>
      <c r="B8791">
        <v>6.6970000000000001</v>
      </c>
      <c r="C8791">
        <v>1</v>
      </c>
      <c r="D8791">
        <v>68</v>
      </c>
      <c r="E8791">
        <v>310838</v>
      </c>
      <c r="F8791">
        <v>933357</v>
      </c>
      <c r="G8791">
        <v>0</v>
      </c>
      <c r="H8791">
        <v>0</v>
      </c>
      <c r="I8791">
        <v>30210000</v>
      </c>
      <c r="J8791" t="s">
        <v>313</v>
      </c>
      <c r="K8791" t="s">
        <v>19</v>
      </c>
      <c r="L8791" t="s">
        <v>314</v>
      </c>
      <c r="M8791" t="s">
        <v>314</v>
      </c>
      <c r="N8791" t="s">
        <v>314</v>
      </c>
      <c r="O8791" t="s">
        <v>17</v>
      </c>
      <c r="P8791" t="s">
        <v>315</v>
      </c>
      <c r="Q8791" t="s">
        <v>314</v>
      </c>
      <c r="R8791" t="str">
        <f t="shared" si="274"/>
        <v>Non-incentive Class</v>
      </c>
      <c r="S8791">
        <f t="shared" si="275"/>
        <v>933357</v>
      </c>
    </row>
    <row r="8792" spans="1:19" x14ac:dyDescent="0.8">
      <c r="A8792">
        <v>72071</v>
      </c>
      <c r="B8792">
        <v>6.6970000000000001</v>
      </c>
      <c r="C8792">
        <v>2</v>
      </c>
      <c r="D8792">
        <v>96</v>
      </c>
      <c r="E8792">
        <v>1636775</v>
      </c>
      <c r="F8792">
        <v>4914736</v>
      </c>
      <c r="G8792">
        <v>369936</v>
      </c>
      <c r="H8792">
        <v>255000</v>
      </c>
      <c r="I8792">
        <v>30210000</v>
      </c>
      <c r="J8792" t="s">
        <v>313</v>
      </c>
      <c r="K8792" t="s">
        <v>19</v>
      </c>
      <c r="L8792" t="s">
        <v>314</v>
      </c>
      <c r="M8792" t="s">
        <v>314</v>
      </c>
      <c r="N8792" t="s">
        <v>314</v>
      </c>
      <c r="O8792" t="s">
        <v>17</v>
      </c>
      <c r="P8792" t="s">
        <v>315</v>
      </c>
      <c r="Q8792" t="s">
        <v>314</v>
      </c>
      <c r="R8792" t="str">
        <f t="shared" si="274"/>
        <v>Non-incentive Class</v>
      </c>
      <c r="S8792">
        <f t="shared" si="275"/>
        <v>4914736</v>
      </c>
    </row>
    <row r="8793" spans="1:19" x14ac:dyDescent="0.8">
      <c r="A8793">
        <v>72071</v>
      </c>
      <c r="B8793">
        <v>6.6970000000000001</v>
      </c>
      <c r="C8793">
        <v>3</v>
      </c>
      <c r="D8793">
        <v>3</v>
      </c>
      <c r="E8793">
        <v>72471</v>
      </c>
      <c r="F8793">
        <v>217609</v>
      </c>
      <c r="G8793">
        <v>0</v>
      </c>
      <c r="H8793">
        <v>0</v>
      </c>
      <c r="I8793">
        <v>30210000</v>
      </c>
      <c r="J8793" t="s">
        <v>313</v>
      </c>
      <c r="K8793" t="s">
        <v>19</v>
      </c>
      <c r="L8793" t="s">
        <v>314</v>
      </c>
      <c r="M8793" t="s">
        <v>314</v>
      </c>
      <c r="N8793" t="s">
        <v>314</v>
      </c>
      <c r="O8793" t="s">
        <v>17</v>
      </c>
      <c r="P8793" t="s">
        <v>315</v>
      </c>
      <c r="Q8793" t="s">
        <v>314</v>
      </c>
      <c r="R8793" t="str">
        <f t="shared" si="274"/>
        <v>Non-incentive Class</v>
      </c>
      <c r="S8793">
        <f t="shared" si="275"/>
        <v>217609</v>
      </c>
    </row>
    <row r="8794" spans="1:19" x14ac:dyDescent="0.8">
      <c r="A8794">
        <v>72071</v>
      </c>
      <c r="B8794">
        <v>6.6970000000000001</v>
      </c>
      <c r="C8794" t="s">
        <v>23</v>
      </c>
      <c r="D8794">
        <v>48</v>
      </c>
      <c r="E8794">
        <v>3654707</v>
      </c>
      <c r="F8794">
        <v>10973986</v>
      </c>
      <c r="G8794">
        <v>0</v>
      </c>
      <c r="H8794">
        <v>0</v>
      </c>
      <c r="I8794">
        <v>30210000</v>
      </c>
      <c r="J8794" t="s">
        <v>313</v>
      </c>
      <c r="K8794" t="s">
        <v>19</v>
      </c>
      <c r="L8794" t="s">
        <v>314</v>
      </c>
      <c r="M8794" t="s">
        <v>314</v>
      </c>
      <c r="N8794" t="s">
        <v>314</v>
      </c>
      <c r="O8794" t="s">
        <v>17</v>
      </c>
      <c r="P8794" t="s">
        <v>315</v>
      </c>
      <c r="Q8794" t="s">
        <v>314</v>
      </c>
      <c r="R8794" t="str">
        <f t="shared" si="274"/>
        <v>Non-incentive Class</v>
      </c>
      <c r="S8794">
        <f t="shared" si="275"/>
        <v>10973986</v>
      </c>
    </row>
    <row r="8795" spans="1:19" x14ac:dyDescent="0.8">
      <c r="A8795">
        <v>72071</v>
      </c>
      <c r="B8795">
        <v>6.6970000000000001</v>
      </c>
      <c r="C8795" t="s">
        <v>30</v>
      </c>
      <c r="D8795">
        <v>51</v>
      </c>
      <c r="E8795">
        <v>3630303</v>
      </c>
      <c r="F8795">
        <v>10900704</v>
      </c>
      <c r="G8795">
        <v>0</v>
      </c>
      <c r="H8795">
        <v>0</v>
      </c>
      <c r="I8795">
        <v>30210000</v>
      </c>
      <c r="J8795" t="s">
        <v>313</v>
      </c>
      <c r="K8795" t="s">
        <v>19</v>
      </c>
      <c r="L8795" t="s">
        <v>314</v>
      </c>
      <c r="M8795" t="s">
        <v>314</v>
      </c>
      <c r="N8795" t="s">
        <v>314</v>
      </c>
      <c r="O8795" t="s">
        <v>17</v>
      </c>
      <c r="P8795" t="s">
        <v>315</v>
      </c>
      <c r="Q8795" t="s">
        <v>314</v>
      </c>
      <c r="R8795" t="str">
        <f t="shared" si="274"/>
        <v>Non-incentive Class</v>
      </c>
      <c r="S8795">
        <f t="shared" si="275"/>
        <v>10900704</v>
      </c>
    </row>
    <row r="8796" spans="1:19" x14ac:dyDescent="0.8">
      <c r="A8796">
        <v>72071</v>
      </c>
      <c r="B8796">
        <v>6.6970000000000001</v>
      </c>
      <c r="C8796" t="s">
        <v>34</v>
      </c>
      <c r="D8796">
        <v>2</v>
      </c>
      <c r="E8796">
        <v>2841492</v>
      </c>
      <c r="F8796">
        <v>8532148</v>
      </c>
      <c r="G8796">
        <v>0</v>
      </c>
      <c r="H8796">
        <v>0</v>
      </c>
      <c r="I8796">
        <v>30210000</v>
      </c>
      <c r="J8796" t="s">
        <v>313</v>
      </c>
      <c r="K8796" t="s">
        <v>19</v>
      </c>
      <c r="L8796" t="s">
        <v>314</v>
      </c>
      <c r="M8796" t="s">
        <v>314</v>
      </c>
      <c r="N8796" t="s">
        <v>314</v>
      </c>
      <c r="O8796" t="s">
        <v>17</v>
      </c>
      <c r="P8796" t="s">
        <v>315</v>
      </c>
      <c r="Q8796" t="s">
        <v>314</v>
      </c>
      <c r="R8796" t="str">
        <f t="shared" si="274"/>
        <v>Incentive Class</v>
      </c>
      <c r="S8796">
        <f t="shared" si="275"/>
        <v>85321480</v>
      </c>
    </row>
    <row r="8797" spans="1:19" x14ac:dyDescent="0.8">
      <c r="A8797">
        <v>72071</v>
      </c>
      <c r="B8797">
        <v>6.6970000000000001</v>
      </c>
      <c r="C8797" t="s">
        <v>40</v>
      </c>
      <c r="D8797">
        <v>7</v>
      </c>
      <c r="E8797">
        <v>88651</v>
      </c>
      <c r="F8797">
        <v>266192</v>
      </c>
      <c r="G8797">
        <v>0</v>
      </c>
      <c r="H8797">
        <v>0</v>
      </c>
      <c r="I8797">
        <v>30210000</v>
      </c>
      <c r="J8797" t="s">
        <v>313</v>
      </c>
      <c r="K8797" t="s">
        <v>19</v>
      </c>
      <c r="L8797" t="s">
        <v>314</v>
      </c>
      <c r="M8797" t="s">
        <v>314</v>
      </c>
      <c r="N8797" t="s">
        <v>314</v>
      </c>
      <c r="O8797" t="s">
        <v>17</v>
      </c>
      <c r="P8797" t="s">
        <v>315</v>
      </c>
      <c r="Q8797" t="s">
        <v>314</v>
      </c>
      <c r="R8797" t="str">
        <f t="shared" si="274"/>
        <v>Incentive Class</v>
      </c>
      <c r="S8797">
        <f t="shared" si="275"/>
        <v>2661920</v>
      </c>
    </row>
    <row r="8798" spans="1:19" x14ac:dyDescent="0.8">
      <c r="A8798">
        <v>72071</v>
      </c>
      <c r="B8798">
        <v>6.6970000000000001</v>
      </c>
      <c r="C8798">
        <v>9</v>
      </c>
      <c r="D8798">
        <v>4</v>
      </c>
      <c r="E8798">
        <v>350781</v>
      </c>
      <c r="F8798">
        <v>1053291</v>
      </c>
      <c r="G8798">
        <v>0</v>
      </c>
      <c r="H8798">
        <v>0</v>
      </c>
      <c r="I8798">
        <v>30210000</v>
      </c>
      <c r="J8798" t="s">
        <v>313</v>
      </c>
      <c r="K8798" t="s">
        <v>19</v>
      </c>
      <c r="L8798" t="s">
        <v>314</v>
      </c>
      <c r="M8798" t="s">
        <v>314</v>
      </c>
      <c r="N8798" t="s">
        <v>314</v>
      </c>
      <c r="O8798" t="s">
        <v>17</v>
      </c>
      <c r="P8798" t="s">
        <v>315</v>
      </c>
      <c r="Q8798" t="s">
        <v>314</v>
      </c>
      <c r="R8798" t="str">
        <f t="shared" si="274"/>
        <v>Non-incentive Class</v>
      </c>
      <c r="S8798">
        <f t="shared" si="275"/>
        <v>1053291</v>
      </c>
    </row>
    <row r="8799" spans="1:19" x14ac:dyDescent="0.8">
      <c r="A8799">
        <v>72072</v>
      </c>
      <c r="B8799">
        <v>6.6970000000000001</v>
      </c>
      <c r="C8799">
        <v>1</v>
      </c>
      <c r="D8799">
        <v>2</v>
      </c>
      <c r="E8799">
        <v>5000</v>
      </c>
      <c r="F8799">
        <v>15014</v>
      </c>
      <c r="G8799">
        <v>0</v>
      </c>
      <c r="H8799">
        <v>0</v>
      </c>
      <c r="I8799">
        <v>30210000</v>
      </c>
      <c r="J8799" t="s">
        <v>313</v>
      </c>
      <c r="K8799" t="s">
        <v>19</v>
      </c>
      <c r="L8799" t="s">
        <v>314</v>
      </c>
      <c r="M8799" t="s">
        <v>314</v>
      </c>
      <c r="N8799" t="s">
        <v>314</v>
      </c>
      <c r="O8799" t="s">
        <v>17</v>
      </c>
      <c r="P8799" t="s">
        <v>315</v>
      </c>
      <c r="Q8799" t="s">
        <v>314</v>
      </c>
      <c r="R8799" t="str">
        <f t="shared" si="274"/>
        <v>Non-incentive Class</v>
      </c>
      <c r="S8799">
        <f t="shared" si="275"/>
        <v>15014</v>
      </c>
    </row>
    <row r="8800" spans="1:19" x14ac:dyDescent="0.8">
      <c r="A8800">
        <v>72072</v>
      </c>
      <c r="B8800">
        <v>6.6970000000000001</v>
      </c>
      <c r="C8800">
        <v>2</v>
      </c>
      <c r="D8800">
        <v>18</v>
      </c>
      <c r="E8800">
        <v>265091</v>
      </c>
      <c r="F8800">
        <v>795989</v>
      </c>
      <c r="G8800">
        <v>135045</v>
      </c>
      <c r="H8800">
        <v>80000</v>
      </c>
      <c r="I8800">
        <v>30210000</v>
      </c>
      <c r="J8800" t="s">
        <v>313</v>
      </c>
      <c r="K8800" t="s">
        <v>19</v>
      </c>
      <c r="L8800" t="s">
        <v>314</v>
      </c>
      <c r="M8800" t="s">
        <v>314</v>
      </c>
      <c r="N8800" t="s">
        <v>314</v>
      </c>
      <c r="O8800" t="s">
        <v>17</v>
      </c>
      <c r="P8800" t="s">
        <v>315</v>
      </c>
      <c r="Q8800" t="s">
        <v>314</v>
      </c>
      <c r="R8800" t="str">
        <f t="shared" si="274"/>
        <v>Non-incentive Class</v>
      </c>
      <c r="S8800">
        <f t="shared" si="275"/>
        <v>795989</v>
      </c>
    </row>
    <row r="8801" spans="1:19" x14ac:dyDescent="0.8">
      <c r="A8801">
        <v>72072</v>
      </c>
      <c r="B8801">
        <v>6.6970000000000001</v>
      </c>
      <c r="C8801" t="s">
        <v>23</v>
      </c>
      <c r="D8801">
        <v>1</v>
      </c>
      <c r="E8801">
        <v>10437</v>
      </c>
      <c r="F8801">
        <v>31339</v>
      </c>
      <c r="G8801">
        <v>0</v>
      </c>
      <c r="H8801">
        <v>0</v>
      </c>
      <c r="I8801">
        <v>30210000</v>
      </c>
      <c r="J8801" t="s">
        <v>313</v>
      </c>
      <c r="K8801" t="s">
        <v>19</v>
      </c>
      <c r="L8801" t="s">
        <v>314</v>
      </c>
      <c r="M8801" t="s">
        <v>314</v>
      </c>
      <c r="N8801" t="s">
        <v>314</v>
      </c>
      <c r="O8801" t="s">
        <v>17</v>
      </c>
      <c r="P8801" t="s">
        <v>315</v>
      </c>
      <c r="Q8801" t="s">
        <v>314</v>
      </c>
      <c r="R8801" t="str">
        <f t="shared" si="274"/>
        <v>Non-incentive Class</v>
      </c>
      <c r="S8801">
        <f t="shared" si="275"/>
        <v>31339</v>
      </c>
    </row>
    <row r="8802" spans="1:19" x14ac:dyDescent="0.8">
      <c r="A8802">
        <v>72073</v>
      </c>
      <c r="B8802">
        <v>6.6970000000000001</v>
      </c>
      <c r="C8802">
        <v>0</v>
      </c>
      <c r="D8802">
        <v>6</v>
      </c>
      <c r="E8802">
        <v>0</v>
      </c>
      <c r="F8802">
        <v>0</v>
      </c>
      <c r="G8802">
        <v>0</v>
      </c>
      <c r="H8802">
        <v>0</v>
      </c>
      <c r="I8802">
        <v>30210000</v>
      </c>
      <c r="J8802" t="s">
        <v>313</v>
      </c>
      <c r="K8802" t="s">
        <v>19</v>
      </c>
      <c r="L8802" t="s">
        <v>314</v>
      </c>
      <c r="M8802" t="s">
        <v>314</v>
      </c>
      <c r="N8802" t="s">
        <v>314</v>
      </c>
      <c r="O8802" t="s">
        <v>17</v>
      </c>
      <c r="P8802" t="s">
        <v>315</v>
      </c>
      <c r="Q8802" t="s">
        <v>314</v>
      </c>
      <c r="R8802" t="str">
        <f t="shared" si="274"/>
        <v>Non-incentive Class</v>
      </c>
      <c r="S8802">
        <f t="shared" si="275"/>
        <v>0</v>
      </c>
    </row>
    <row r="8803" spans="1:19" x14ac:dyDescent="0.8">
      <c r="A8803">
        <v>72073</v>
      </c>
      <c r="B8803">
        <v>6.6970000000000001</v>
      </c>
      <c r="C8803">
        <v>1</v>
      </c>
      <c r="D8803">
        <v>4</v>
      </c>
      <c r="E8803">
        <v>10829</v>
      </c>
      <c r="F8803">
        <v>32517</v>
      </c>
      <c r="G8803">
        <v>0</v>
      </c>
      <c r="H8803">
        <v>0</v>
      </c>
      <c r="I8803">
        <v>30210000</v>
      </c>
      <c r="J8803" t="s">
        <v>313</v>
      </c>
      <c r="K8803" t="s">
        <v>19</v>
      </c>
      <c r="L8803" t="s">
        <v>314</v>
      </c>
      <c r="M8803" t="s">
        <v>314</v>
      </c>
      <c r="N8803" t="s">
        <v>314</v>
      </c>
      <c r="O8803" t="s">
        <v>17</v>
      </c>
      <c r="P8803" t="s">
        <v>315</v>
      </c>
      <c r="Q8803" t="s">
        <v>314</v>
      </c>
      <c r="R8803" t="str">
        <f t="shared" si="274"/>
        <v>Non-incentive Class</v>
      </c>
      <c r="S8803">
        <f t="shared" si="275"/>
        <v>32517</v>
      </c>
    </row>
    <row r="8804" spans="1:19" x14ac:dyDescent="0.8">
      <c r="A8804">
        <v>72073</v>
      </c>
      <c r="B8804">
        <v>6.6970000000000001</v>
      </c>
      <c r="C8804">
        <v>2</v>
      </c>
      <c r="D8804">
        <v>6</v>
      </c>
      <c r="E8804">
        <v>38927</v>
      </c>
      <c r="F8804">
        <v>116886</v>
      </c>
      <c r="G8804">
        <v>40998</v>
      </c>
      <c r="H8804">
        <v>39852</v>
      </c>
      <c r="I8804">
        <v>30210000</v>
      </c>
      <c r="J8804" t="s">
        <v>313</v>
      </c>
      <c r="K8804" t="s">
        <v>19</v>
      </c>
      <c r="L8804" t="s">
        <v>314</v>
      </c>
      <c r="M8804" t="s">
        <v>314</v>
      </c>
      <c r="N8804" t="s">
        <v>314</v>
      </c>
      <c r="O8804" t="s">
        <v>17</v>
      </c>
      <c r="P8804" t="s">
        <v>315</v>
      </c>
      <c r="Q8804" t="s">
        <v>314</v>
      </c>
      <c r="R8804" t="str">
        <f t="shared" si="274"/>
        <v>Non-incentive Class</v>
      </c>
      <c r="S8804">
        <f t="shared" si="275"/>
        <v>116886</v>
      </c>
    </row>
    <row r="8805" spans="1:19" x14ac:dyDescent="0.8">
      <c r="A8805">
        <v>72073</v>
      </c>
      <c r="B8805">
        <v>6.6970000000000001</v>
      </c>
      <c r="C8805" t="s">
        <v>23</v>
      </c>
      <c r="D8805">
        <v>2</v>
      </c>
      <c r="E8805">
        <v>43027</v>
      </c>
      <c r="F8805">
        <v>129197</v>
      </c>
      <c r="G8805">
        <v>0</v>
      </c>
      <c r="H8805">
        <v>0</v>
      </c>
      <c r="I8805">
        <v>30210000</v>
      </c>
      <c r="J8805" t="s">
        <v>313</v>
      </c>
      <c r="K8805" t="s">
        <v>19</v>
      </c>
      <c r="L8805" t="s">
        <v>314</v>
      </c>
      <c r="M8805" t="s">
        <v>314</v>
      </c>
      <c r="N8805" t="s">
        <v>314</v>
      </c>
      <c r="O8805" t="s">
        <v>17</v>
      </c>
      <c r="P8805" t="s">
        <v>315</v>
      </c>
      <c r="Q8805" t="s">
        <v>314</v>
      </c>
      <c r="R8805" t="str">
        <f t="shared" si="274"/>
        <v>Non-incentive Class</v>
      </c>
      <c r="S8805">
        <f t="shared" si="275"/>
        <v>129197</v>
      </c>
    </row>
    <row r="8806" spans="1:19" x14ac:dyDescent="0.8">
      <c r="A8806">
        <v>72073</v>
      </c>
      <c r="B8806">
        <v>6.6970000000000001</v>
      </c>
      <c r="C8806" t="s">
        <v>30</v>
      </c>
      <c r="D8806">
        <v>4</v>
      </c>
      <c r="E8806">
        <v>633480</v>
      </c>
      <c r="F8806">
        <v>1902151</v>
      </c>
      <c r="G8806">
        <v>0</v>
      </c>
      <c r="H8806">
        <v>0</v>
      </c>
      <c r="I8806">
        <v>30210000</v>
      </c>
      <c r="J8806" t="s">
        <v>313</v>
      </c>
      <c r="K8806" t="s">
        <v>19</v>
      </c>
      <c r="L8806" t="s">
        <v>314</v>
      </c>
      <c r="M8806" t="s">
        <v>314</v>
      </c>
      <c r="N8806" t="s">
        <v>314</v>
      </c>
      <c r="O8806" t="s">
        <v>17</v>
      </c>
      <c r="P8806" t="s">
        <v>315</v>
      </c>
      <c r="Q8806" t="s">
        <v>314</v>
      </c>
      <c r="R8806" t="str">
        <f t="shared" si="274"/>
        <v>Non-incentive Class</v>
      </c>
      <c r="S8806">
        <f t="shared" si="275"/>
        <v>1902151</v>
      </c>
    </row>
    <row r="8807" spans="1:19" x14ac:dyDescent="0.8">
      <c r="A8807">
        <v>72082</v>
      </c>
      <c r="B8807">
        <v>6.6970000000000001</v>
      </c>
      <c r="C8807">
        <v>0</v>
      </c>
      <c r="D8807">
        <v>3314</v>
      </c>
      <c r="E8807">
        <v>0</v>
      </c>
      <c r="F8807">
        <v>0</v>
      </c>
      <c r="G8807">
        <v>0</v>
      </c>
      <c r="H8807">
        <v>0</v>
      </c>
      <c r="I8807">
        <v>30210000</v>
      </c>
      <c r="J8807" t="s">
        <v>313</v>
      </c>
      <c r="K8807" t="s">
        <v>19</v>
      </c>
      <c r="L8807" t="s">
        <v>314</v>
      </c>
      <c r="M8807" t="s">
        <v>314</v>
      </c>
      <c r="N8807" t="s">
        <v>314</v>
      </c>
      <c r="O8807" t="s">
        <v>17</v>
      </c>
      <c r="P8807" t="s">
        <v>315</v>
      </c>
      <c r="Q8807" t="s">
        <v>314</v>
      </c>
      <c r="R8807" t="str">
        <f t="shared" si="274"/>
        <v>Non-incentive Class</v>
      </c>
      <c r="S8807">
        <f t="shared" si="275"/>
        <v>0</v>
      </c>
    </row>
    <row r="8808" spans="1:19" x14ac:dyDescent="0.8">
      <c r="A8808">
        <v>72082</v>
      </c>
      <c r="B8808">
        <v>6.6970000000000001</v>
      </c>
      <c r="C8808">
        <v>1</v>
      </c>
      <c r="D8808">
        <v>1697</v>
      </c>
      <c r="E8808">
        <v>3914300</v>
      </c>
      <c r="F8808">
        <v>11753246</v>
      </c>
      <c r="G8808">
        <v>0</v>
      </c>
      <c r="H8808">
        <v>0</v>
      </c>
      <c r="I8808">
        <v>30210000</v>
      </c>
      <c r="J8808" t="s">
        <v>313</v>
      </c>
      <c r="K8808" t="s">
        <v>19</v>
      </c>
      <c r="L8808" t="s">
        <v>314</v>
      </c>
      <c r="M8808" t="s">
        <v>314</v>
      </c>
      <c r="N8808" t="s">
        <v>314</v>
      </c>
      <c r="O8808" t="s">
        <v>17</v>
      </c>
      <c r="P8808" t="s">
        <v>315</v>
      </c>
      <c r="Q8808" t="s">
        <v>314</v>
      </c>
      <c r="R8808" t="str">
        <f t="shared" si="274"/>
        <v>Non-incentive Class</v>
      </c>
      <c r="S8808">
        <f t="shared" si="275"/>
        <v>11753246</v>
      </c>
    </row>
    <row r="8809" spans="1:19" x14ac:dyDescent="0.8">
      <c r="A8809">
        <v>72082</v>
      </c>
      <c r="B8809">
        <v>6.6970000000000001</v>
      </c>
      <c r="C8809">
        <v>2</v>
      </c>
      <c r="D8809">
        <v>3400</v>
      </c>
      <c r="E8809">
        <v>19045898</v>
      </c>
      <c r="F8809">
        <v>57189004</v>
      </c>
      <c r="G8809">
        <v>14493101</v>
      </c>
      <c r="H8809">
        <v>11649371</v>
      </c>
      <c r="I8809">
        <v>30210000</v>
      </c>
      <c r="J8809" t="s">
        <v>313</v>
      </c>
      <c r="K8809" t="s">
        <v>19</v>
      </c>
      <c r="L8809" t="s">
        <v>314</v>
      </c>
      <c r="M8809" t="s">
        <v>314</v>
      </c>
      <c r="N8809" t="s">
        <v>314</v>
      </c>
      <c r="O8809" t="s">
        <v>17</v>
      </c>
      <c r="P8809" t="s">
        <v>315</v>
      </c>
      <c r="Q8809" t="s">
        <v>314</v>
      </c>
      <c r="R8809" t="str">
        <f t="shared" si="274"/>
        <v>Non-incentive Class</v>
      </c>
      <c r="S8809">
        <f t="shared" si="275"/>
        <v>57189004</v>
      </c>
    </row>
    <row r="8810" spans="1:19" x14ac:dyDescent="0.8">
      <c r="A8810">
        <v>72082</v>
      </c>
      <c r="B8810">
        <v>6.6970000000000001</v>
      </c>
      <c r="C8810">
        <v>3</v>
      </c>
      <c r="D8810">
        <v>117</v>
      </c>
      <c r="E8810">
        <v>6940748</v>
      </c>
      <c r="F8810">
        <v>20840985</v>
      </c>
      <c r="G8810">
        <v>0</v>
      </c>
      <c r="H8810">
        <v>0</v>
      </c>
      <c r="I8810">
        <v>30210000</v>
      </c>
      <c r="J8810" t="s">
        <v>313</v>
      </c>
      <c r="K8810" t="s">
        <v>19</v>
      </c>
      <c r="L8810" t="s">
        <v>314</v>
      </c>
      <c r="M8810" t="s">
        <v>314</v>
      </c>
      <c r="N8810" t="s">
        <v>314</v>
      </c>
      <c r="O8810" t="s">
        <v>17</v>
      </c>
      <c r="P8810" t="s">
        <v>315</v>
      </c>
      <c r="Q8810" t="s">
        <v>314</v>
      </c>
      <c r="R8810" t="str">
        <f t="shared" si="274"/>
        <v>Non-incentive Class</v>
      </c>
      <c r="S8810">
        <f t="shared" si="275"/>
        <v>20840985</v>
      </c>
    </row>
    <row r="8811" spans="1:19" x14ac:dyDescent="0.8">
      <c r="A8811">
        <v>72082</v>
      </c>
      <c r="B8811">
        <v>6.6970000000000001</v>
      </c>
      <c r="C8811" t="s">
        <v>23</v>
      </c>
      <c r="D8811">
        <v>114</v>
      </c>
      <c r="E8811">
        <v>5943517</v>
      </c>
      <c r="F8811">
        <v>17846597</v>
      </c>
      <c r="G8811">
        <v>0</v>
      </c>
      <c r="H8811">
        <v>0</v>
      </c>
      <c r="I8811">
        <v>30210000</v>
      </c>
      <c r="J8811" t="s">
        <v>313</v>
      </c>
      <c r="K8811" t="s">
        <v>19</v>
      </c>
      <c r="L8811" t="s">
        <v>314</v>
      </c>
      <c r="M8811" t="s">
        <v>314</v>
      </c>
      <c r="N8811" t="s">
        <v>314</v>
      </c>
      <c r="O8811" t="s">
        <v>17</v>
      </c>
      <c r="P8811" t="s">
        <v>315</v>
      </c>
      <c r="Q8811" t="s">
        <v>314</v>
      </c>
      <c r="R8811" t="str">
        <f t="shared" si="274"/>
        <v>Non-incentive Class</v>
      </c>
      <c r="S8811">
        <f t="shared" si="275"/>
        <v>17846597</v>
      </c>
    </row>
    <row r="8812" spans="1:19" x14ac:dyDescent="0.8">
      <c r="A8812">
        <v>72082</v>
      </c>
      <c r="B8812">
        <v>6.6970000000000001</v>
      </c>
      <c r="C8812" t="s">
        <v>30</v>
      </c>
      <c r="D8812">
        <v>49</v>
      </c>
      <c r="E8812">
        <v>1271590</v>
      </c>
      <c r="F8812">
        <v>3818209</v>
      </c>
      <c r="G8812">
        <v>0</v>
      </c>
      <c r="H8812">
        <v>0</v>
      </c>
      <c r="I8812">
        <v>30210000</v>
      </c>
      <c r="J8812" t="s">
        <v>313</v>
      </c>
      <c r="K8812" t="s">
        <v>19</v>
      </c>
      <c r="L8812" t="s">
        <v>314</v>
      </c>
      <c r="M8812" t="s">
        <v>314</v>
      </c>
      <c r="N8812" t="s">
        <v>314</v>
      </c>
      <c r="O8812" t="s">
        <v>17</v>
      </c>
      <c r="P8812" t="s">
        <v>315</v>
      </c>
      <c r="Q8812" t="s">
        <v>314</v>
      </c>
      <c r="R8812" t="str">
        <f t="shared" si="274"/>
        <v>Non-incentive Class</v>
      </c>
      <c r="S8812">
        <f t="shared" si="275"/>
        <v>3818209</v>
      </c>
    </row>
    <row r="8813" spans="1:19" x14ac:dyDescent="0.8">
      <c r="A8813">
        <v>72082</v>
      </c>
      <c r="B8813">
        <v>6.6970000000000001</v>
      </c>
      <c r="C8813">
        <v>9</v>
      </c>
      <c r="D8813">
        <v>3</v>
      </c>
      <c r="E8813">
        <v>461841</v>
      </c>
      <c r="F8813">
        <v>1386770</v>
      </c>
      <c r="G8813">
        <v>0</v>
      </c>
      <c r="H8813">
        <v>0</v>
      </c>
      <c r="I8813">
        <v>30210000</v>
      </c>
      <c r="J8813" t="s">
        <v>313</v>
      </c>
      <c r="K8813" t="s">
        <v>19</v>
      </c>
      <c r="L8813" t="s">
        <v>314</v>
      </c>
      <c r="M8813" t="s">
        <v>314</v>
      </c>
      <c r="N8813" t="s">
        <v>314</v>
      </c>
      <c r="O8813" t="s">
        <v>17</v>
      </c>
      <c r="P8813" t="s">
        <v>315</v>
      </c>
      <c r="Q8813" t="s">
        <v>314</v>
      </c>
      <c r="R8813" t="str">
        <f t="shared" si="274"/>
        <v>Non-incentive Class</v>
      </c>
      <c r="S8813">
        <f t="shared" si="275"/>
        <v>1386770</v>
      </c>
    </row>
    <row r="8814" spans="1:19" x14ac:dyDescent="0.8">
      <c r="A8814">
        <v>72083</v>
      </c>
      <c r="B8814">
        <v>6.6970000000000001</v>
      </c>
      <c r="C8814">
        <v>0</v>
      </c>
      <c r="D8814">
        <v>274</v>
      </c>
      <c r="E8814">
        <v>0</v>
      </c>
      <c r="F8814">
        <v>0</v>
      </c>
      <c r="G8814">
        <v>0</v>
      </c>
      <c r="H8814">
        <v>0</v>
      </c>
      <c r="I8814">
        <v>30210000</v>
      </c>
      <c r="J8814" t="s">
        <v>313</v>
      </c>
      <c r="K8814" t="s">
        <v>19</v>
      </c>
      <c r="L8814" t="s">
        <v>314</v>
      </c>
      <c r="M8814" t="s">
        <v>314</v>
      </c>
      <c r="N8814" t="s">
        <v>314</v>
      </c>
      <c r="O8814" t="s">
        <v>17</v>
      </c>
      <c r="P8814" t="s">
        <v>315</v>
      </c>
      <c r="Q8814" t="s">
        <v>314</v>
      </c>
      <c r="R8814" t="str">
        <f t="shared" si="274"/>
        <v>Non-incentive Class</v>
      </c>
      <c r="S8814">
        <f t="shared" si="275"/>
        <v>0</v>
      </c>
    </row>
    <row r="8815" spans="1:19" x14ac:dyDescent="0.8">
      <c r="A8815">
        <v>72083</v>
      </c>
      <c r="B8815">
        <v>6.6970000000000001</v>
      </c>
      <c r="C8815">
        <v>1</v>
      </c>
      <c r="D8815">
        <v>24</v>
      </c>
      <c r="E8815">
        <v>735217</v>
      </c>
      <c r="F8815">
        <v>2207637</v>
      </c>
      <c r="G8815">
        <v>0</v>
      </c>
      <c r="H8815">
        <v>0</v>
      </c>
      <c r="I8815">
        <v>30210000</v>
      </c>
      <c r="J8815" t="s">
        <v>313</v>
      </c>
      <c r="K8815" t="s">
        <v>19</v>
      </c>
      <c r="L8815" t="s">
        <v>314</v>
      </c>
      <c r="M8815" t="s">
        <v>314</v>
      </c>
      <c r="N8815" t="s">
        <v>314</v>
      </c>
      <c r="O8815" t="s">
        <v>17</v>
      </c>
      <c r="P8815" t="s">
        <v>315</v>
      </c>
      <c r="Q8815" t="s">
        <v>314</v>
      </c>
      <c r="R8815" t="str">
        <f t="shared" si="274"/>
        <v>Non-incentive Class</v>
      </c>
      <c r="S8815">
        <f t="shared" si="275"/>
        <v>2207637</v>
      </c>
    </row>
    <row r="8816" spans="1:19" x14ac:dyDescent="0.8">
      <c r="A8816">
        <v>72083</v>
      </c>
      <c r="B8816">
        <v>6.6970000000000001</v>
      </c>
      <c r="C8816">
        <v>2</v>
      </c>
      <c r="D8816">
        <v>11</v>
      </c>
      <c r="E8816">
        <v>38065</v>
      </c>
      <c r="F8816">
        <v>114297</v>
      </c>
      <c r="G8816">
        <v>20000</v>
      </c>
      <c r="H8816">
        <v>20000</v>
      </c>
      <c r="I8816">
        <v>30210000</v>
      </c>
      <c r="J8816" t="s">
        <v>313</v>
      </c>
      <c r="K8816" t="s">
        <v>19</v>
      </c>
      <c r="L8816" t="s">
        <v>314</v>
      </c>
      <c r="M8816" t="s">
        <v>314</v>
      </c>
      <c r="N8816" t="s">
        <v>314</v>
      </c>
      <c r="O8816" t="s">
        <v>17</v>
      </c>
      <c r="P8816" t="s">
        <v>315</v>
      </c>
      <c r="Q8816" t="s">
        <v>314</v>
      </c>
      <c r="R8816" t="str">
        <f t="shared" si="274"/>
        <v>Non-incentive Class</v>
      </c>
      <c r="S8816">
        <f t="shared" si="275"/>
        <v>114297</v>
      </c>
    </row>
    <row r="8817" spans="1:19" x14ac:dyDescent="0.8">
      <c r="A8817">
        <v>72083</v>
      </c>
      <c r="B8817">
        <v>6.6970000000000001</v>
      </c>
      <c r="C8817">
        <v>3</v>
      </c>
      <c r="D8817">
        <v>2</v>
      </c>
      <c r="E8817">
        <v>182249</v>
      </c>
      <c r="F8817">
        <v>547239</v>
      </c>
      <c r="G8817">
        <v>0</v>
      </c>
      <c r="H8817">
        <v>0</v>
      </c>
      <c r="I8817">
        <v>30210000</v>
      </c>
      <c r="J8817" t="s">
        <v>313</v>
      </c>
      <c r="K8817" t="s">
        <v>19</v>
      </c>
      <c r="L8817" t="s">
        <v>314</v>
      </c>
      <c r="M8817" t="s">
        <v>314</v>
      </c>
      <c r="N8817" t="s">
        <v>314</v>
      </c>
      <c r="O8817" t="s">
        <v>17</v>
      </c>
      <c r="P8817" t="s">
        <v>315</v>
      </c>
      <c r="Q8817" t="s">
        <v>314</v>
      </c>
      <c r="R8817" t="str">
        <f t="shared" si="274"/>
        <v>Non-incentive Class</v>
      </c>
      <c r="S8817">
        <f t="shared" si="275"/>
        <v>547239</v>
      </c>
    </row>
    <row r="8818" spans="1:19" x14ac:dyDescent="0.8">
      <c r="A8818">
        <v>72083</v>
      </c>
      <c r="B8818">
        <v>6.6970000000000001</v>
      </c>
      <c r="C8818" t="s">
        <v>23</v>
      </c>
      <c r="D8818">
        <v>25</v>
      </c>
      <c r="E8818">
        <v>2379255</v>
      </c>
      <c r="F8818">
        <v>7144192</v>
      </c>
      <c r="G8818">
        <v>0</v>
      </c>
      <c r="H8818">
        <v>0</v>
      </c>
      <c r="I8818">
        <v>30210000</v>
      </c>
      <c r="J8818" t="s">
        <v>313</v>
      </c>
      <c r="K8818" t="s">
        <v>19</v>
      </c>
      <c r="L8818" t="s">
        <v>314</v>
      </c>
      <c r="M8818" t="s">
        <v>314</v>
      </c>
      <c r="N8818" t="s">
        <v>314</v>
      </c>
      <c r="O8818" t="s">
        <v>17</v>
      </c>
      <c r="P8818" t="s">
        <v>315</v>
      </c>
      <c r="Q8818" t="s">
        <v>314</v>
      </c>
      <c r="R8818" t="str">
        <f t="shared" si="274"/>
        <v>Non-incentive Class</v>
      </c>
      <c r="S8818">
        <f t="shared" si="275"/>
        <v>7144192</v>
      </c>
    </row>
    <row r="8819" spans="1:19" x14ac:dyDescent="0.8">
      <c r="A8819">
        <v>72083</v>
      </c>
      <c r="B8819">
        <v>6.6970000000000001</v>
      </c>
      <c r="C8819" t="s">
        <v>30</v>
      </c>
      <c r="D8819">
        <v>2</v>
      </c>
      <c r="E8819">
        <v>5723</v>
      </c>
      <c r="F8819">
        <v>17184</v>
      </c>
      <c r="G8819">
        <v>0</v>
      </c>
      <c r="H8819">
        <v>0</v>
      </c>
      <c r="I8819">
        <v>30210000</v>
      </c>
      <c r="J8819" t="s">
        <v>313</v>
      </c>
      <c r="K8819" t="s">
        <v>19</v>
      </c>
      <c r="L8819" t="s">
        <v>314</v>
      </c>
      <c r="M8819" t="s">
        <v>314</v>
      </c>
      <c r="N8819" t="s">
        <v>314</v>
      </c>
      <c r="O8819" t="s">
        <v>17</v>
      </c>
      <c r="P8819" t="s">
        <v>315</v>
      </c>
      <c r="Q8819" t="s">
        <v>314</v>
      </c>
      <c r="R8819" t="str">
        <f t="shared" si="274"/>
        <v>Non-incentive Class</v>
      </c>
      <c r="S8819">
        <f t="shared" si="275"/>
        <v>17184</v>
      </c>
    </row>
    <row r="8820" spans="1:19" x14ac:dyDescent="0.8">
      <c r="A8820">
        <v>72084</v>
      </c>
      <c r="B8820">
        <v>6.7160000000000002</v>
      </c>
      <c r="C8820">
        <v>2</v>
      </c>
      <c r="D8820">
        <v>1</v>
      </c>
      <c r="E8820">
        <v>38000</v>
      </c>
      <c r="F8820">
        <v>114103</v>
      </c>
      <c r="G8820">
        <v>0</v>
      </c>
      <c r="H8820">
        <v>0</v>
      </c>
      <c r="I8820">
        <v>30210000</v>
      </c>
      <c r="J8820" t="s">
        <v>313</v>
      </c>
      <c r="K8820" t="s">
        <v>19</v>
      </c>
      <c r="L8820" t="s">
        <v>314</v>
      </c>
      <c r="M8820" t="s">
        <v>314</v>
      </c>
      <c r="N8820" t="s">
        <v>314</v>
      </c>
      <c r="O8820" t="s">
        <v>17</v>
      </c>
      <c r="P8820" t="s">
        <v>315</v>
      </c>
      <c r="Q8820" t="s">
        <v>314</v>
      </c>
      <c r="R8820" t="str">
        <f t="shared" si="274"/>
        <v>Non-incentive Class</v>
      </c>
      <c r="S8820">
        <f t="shared" si="275"/>
        <v>114103</v>
      </c>
    </row>
    <row r="8821" spans="1:19" x14ac:dyDescent="0.8">
      <c r="A8821">
        <v>72085</v>
      </c>
      <c r="B8821">
        <v>6.6970000000000001</v>
      </c>
      <c r="C8821">
        <v>0</v>
      </c>
      <c r="D8821">
        <v>4</v>
      </c>
      <c r="E8821">
        <v>0</v>
      </c>
      <c r="F8821">
        <v>0</v>
      </c>
      <c r="G8821">
        <v>0</v>
      </c>
      <c r="H8821">
        <v>0</v>
      </c>
      <c r="I8821">
        <v>30210000</v>
      </c>
      <c r="J8821" t="s">
        <v>313</v>
      </c>
      <c r="K8821" t="s">
        <v>19</v>
      </c>
      <c r="L8821" t="s">
        <v>314</v>
      </c>
      <c r="M8821" t="s">
        <v>314</v>
      </c>
      <c r="N8821" t="s">
        <v>314</v>
      </c>
      <c r="O8821" t="s">
        <v>17</v>
      </c>
      <c r="P8821" t="s">
        <v>315</v>
      </c>
      <c r="Q8821" t="s">
        <v>314</v>
      </c>
      <c r="R8821" t="str">
        <f t="shared" si="274"/>
        <v>Non-incentive Class</v>
      </c>
      <c r="S8821">
        <f t="shared" si="275"/>
        <v>0</v>
      </c>
    </row>
    <row r="8822" spans="1:19" x14ac:dyDescent="0.8">
      <c r="A8822">
        <v>72085</v>
      </c>
      <c r="B8822">
        <v>6.6970000000000001</v>
      </c>
      <c r="C8822">
        <v>2</v>
      </c>
      <c r="D8822">
        <v>55</v>
      </c>
      <c r="E8822">
        <v>1043230</v>
      </c>
      <c r="F8822">
        <v>3132511</v>
      </c>
      <c r="G8822">
        <v>249726</v>
      </c>
      <c r="H8822">
        <v>180000</v>
      </c>
      <c r="I8822">
        <v>30210000</v>
      </c>
      <c r="J8822" t="s">
        <v>313</v>
      </c>
      <c r="K8822" t="s">
        <v>19</v>
      </c>
      <c r="L8822" t="s">
        <v>314</v>
      </c>
      <c r="M8822" t="s">
        <v>314</v>
      </c>
      <c r="N8822" t="s">
        <v>314</v>
      </c>
      <c r="O8822" t="s">
        <v>17</v>
      </c>
      <c r="P8822" t="s">
        <v>315</v>
      </c>
      <c r="Q8822" t="s">
        <v>314</v>
      </c>
      <c r="R8822" t="str">
        <f t="shared" si="274"/>
        <v>Non-incentive Class</v>
      </c>
      <c r="S8822">
        <f t="shared" si="275"/>
        <v>3132511</v>
      </c>
    </row>
    <row r="8823" spans="1:19" x14ac:dyDescent="0.8">
      <c r="A8823">
        <v>72085</v>
      </c>
      <c r="B8823">
        <v>6.6970000000000001</v>
      </c>
      <c r="C8823">
        <v>3</v>
      </c>
      <c r="D8823">
        <v>7</v>
      </c>
      <c r="E8823">
        <v>304036</v>
      </c>
      <c r="F8823">
        <v>912929</v>
      </c>
      <c r="G8823">
        <v>0</v>
      </c>
      <c r="H8823">
        <v>0</v>
      </c>
      <c r="I8823">
        <v>30210000</v>
      </c>
      <c r="J8823" t="s">
        <v>313</v>
      </c>
      <c r="K8823" t="s">
        <v>19</v>
      </c>
      <c r="L8823" t="s">
        <v>314</v>
      </c>
      <c r="M8823" t="s">
        <v>314</v>
      </c>
      <c r="N8823" t="s">
        <v>314</v>
      </c>
      <c r="O8823" t="s">
        <v>17</v>
      </c>
      <c r="P8823" t="s">
        <v>315</v>
      </c>
      <c r="Q8823" t="s">
        <v>314</v>
      </c>
      <c r="R8823" t="str">
        <f t="shared" si="274"/>
        <v>Non-incentive Class</v>
      </c>
      <c r="S8823">
        <f t="shared" si="275"/>
        <v>912929</v>
      </c>
    </row>
    <row r="8824" spans="1:19" x14ac:dyDescent="0.8">
      <c r="A8824">
        <v>72085</v>
      </c>
      <c r="B8824">
        <v>6.6970000000000001</v>
      </c>
      <c r="C8824">
        <v>4</v>
      </c>
      <c r="D8824">
        <v>1</v>
      </c>
      <c r="E8824">
        <v>8156</v>
      </c>
      <c r="F8824">
        <v>24490</v>
      </c>
      <c r="G8824">
        <v>0</v>
      </c>
      <c r="H8824">
        <v>0</v>
      </c>
      <c r="I8824">
        <v>30210000</v>
      </c>
      <c r="J8824" t="s">
        <v>313</v>
      </c>
      <c r="K8824" t="s">
        <v>19</v>
      </c>
      <c r="L8824" t="s">
        <v>314</v>
      </c>
      <c r="M8824" t="s">
        <v>314</v>
      </c>
      <c r="N8824" t="s">
        <v>314</v>
      </c>
      <c r="O8824" t="s">
        <v>17</v>
      </c>
      <c r="P8824" t="s">
        <v>315</v>
      </c>
      <c r="Q8824" t="s">
        <v>314</v>
      </c>
      <c r="R8824" t="str">
        <f t="shared" si="274"/>
        <v>Non-incentive Class</v>
      </c>
      <c r="S8824">
        <f t="shared" si="275"/>
        <v>24490</v>
      </c>
    </row>
    <row r="8825" spans="1:19" x14ac:dyDescent="0.8">
      <c r="A8825">
        <v>72085</v>
      </c>
      <c r="B8825">
        <v>6.6970000000000001</v>
      </c>
      <c r="C8825" t="s">
        <v>23</v>
      </c>
      <c r="D8825">
        <v>14</v>
      </c>
      <c r="E8825">
        <v>898679</v>
      </c>
      <c r="F8825">
        <v>2698464</v>
      </c>
      <c r="G8825">
        <v>0</v>
      </c>
      <c r="H8825">
        <v>0</v>
      </c>
      <c r="I8825">
        <v>30210000</v>
      </c>
      <c r="J8825" t="s">
        <v>313</v>
      </c>
      <c r="K8825" t="s">
        <v>19</v>
      </c>
      <c r="L8825" t="s">
        <v>314</v>
      </c>
      <c r="M8825" t="s">
        <v>314</v>
      </c>
      <c r="N8825" t="s">
        <v>314</v>
      </c>
      <c r="O8825" t="s">
        <v>17</v>
      </c>
      <c r="P8825" t="s">
        <v>315</v>
      </c>
      <c r="Q8825" t="s">
        <v>314</v>
      </c>
      <c r="R8825" t="str">
        <f t="shared" si="274"/>
        <v>Non-incentive Class</v>
      </c>
      <c r="S8825">
        <f t="shared" si="275"/>
        <v>2698464</v>
      </c>
    </row>
    <row r="8826" spans="1:19" x14ac:dyDescent="0.8">
      <c r="A8826">
        <v>72086</v>
      </c>
      <c r="B8826">
        <v>6.6970000000000001</v>
      </c>
      <c r="C8826">
        <v>0</v>
      </c>
      <c r="D8826">
        <v>4</v>
      </c>
      <c r="E8826">
        <v>0</v>
      </c>
      <c r="F8826">
        <v>0</v>
      </c>
      <c r="G8826">
        <v>0</v>
      </c>
      <c r="H8826">
        <v>0</v>
      </c>
      <c r="I8826">
        <v>30210000</v>
      </c>
      <c r="J8826" t="s">
        <v>313</v>
      </c>
      <c r="K8826" t="s">
        <v>19</v>
      </c>
      <c r="L8826" t="s">
        <v>314</v>
      </c>
      <c r="M8826" t="s">
        <v>314</v>
      </c>
      <c r="N8826" t="s">
        <v>314</v>
      </c>
      <c r="O8826" t="s">
        <v>17</v>
      </c>
      <c r="P8826" t="s">
        <v>315</v>
      </c>
      <c r="Q8826" t="s">
        <v>314</v>
      </c>
      <c r="R8826" t="str">
        <f t="shared" si="274"/>
        <v>Non-incentive Class</v>
      </c>
      <c r="S8826">
        <f t="shared" si="275"/>
        <v>0</v>
      </c>
    </row>
    <row r="8827" spans="1:19" x14ac:dyDescent="0.8">
      <c r="A8827">
        <v>72086</v>
      </c>
      <c r="B8827">
        <v>6.6970000000000001</v>
      </c>
      <c r="C8827" t="s">
        <v>30</v>
      </c>
      <c r="D8827">
        <v>3</v>
      </c>
      <c r="E8827">
        <v>2010144</v>
      </c>
      <c r="F8827">
        <v>6035859</v>
      </c>
      <c r="G8827">
        <v>0</v>
      </c>
      <c r="H8827">
        <v>0</v>
      </c>
      <c r="I8827">
        <v>30210000</v>
      </c>
      <c r="J8827" t="s">
        <v>313</v>
      </c>
      <c r="K8827" t="s">
        <v>19</v>
      </c>
      <c r="L8827" t="s">
        <v>314</v>
      </c>
      <c r="M8827" t="s">
        <v>314</v>
      </c>
      <c r="N8827" t="s">
        <v>314</v>
      </c>
      <c r="O8827" t="s">
        <v>17</v>
      </c>
      <c r="P8827" t="s">
        <v>315</v>
      </c>
      <c r="Q8827" t="s">
        <v>314</v>
      </c>
      <c r="R8827" t="str">
        <f t="shared" si="274"/>
        <v>Non-incentive Class</v>
      </c>
      <c r="S8827">
        <f t="shared" si="275"/>
        <v>6035859</v>
      </c>
    </row>
    <row r="8828" spans="1:19" x14ac:dyDescent="0.8">
      <c r="A8828">
        <v>72087</v>
      </c>
      <c r="B8828">
        <v>6.6970000000000001</v>
      </c>
      <c r="C8828">
        <v>0</v>
      </c>
      <c r="D8828">
        <v>6</v>
      </c>
      <c r="E8828">
        <v>0</v>
      </c>
      <c r="F8828">
        <v>0</v>
      </c>
      <c r="G8828">
        <v>0</v>
      </c>
      <c r="H8828">
        <v>0</v>
      </c>
      <c r="I8828">
        <v>30210000</v>
      </c>
      <c r="J8828" t="s">
        <v>313</v>
      </c>
      <c r="K8828" t="s">
        <v>19</v>
      </c>
      <c r="L8828" t="s">
        <v>314</v>
      </c>
      <c r="M8828" t="s">
        <v>314</v>
      </c>
      <c r="N8828" t="s">
        <v>314</v>
      </c>
      <c r="O8828" t="s">
        <v>17</v>
      </c>
      <c r="P8828" t="s">
        <v>315</v>
      </c>
      <c r="Q8828" t="s">
        <v>314</v>
      </c>
      <c r="R8828" t="str">
        <f t="shared" si="274"/>
        <v>Non-incentive Class</v>
      </c>
      <c r="S8828">
        <f t="shared" si="275"/>
        <v>0</v>
      </c>
    </row>
    <row r="8829" spans="1:19" x14ac:dyDescent="0.8">
      <c r="A8829">
        <v>72087</v>
      </c>
      <c r="B8829">
        <v>6.6970000000000001</v>
      </c>
      <c r="C8829">
        <v>1</v>
      </c>
      <c r="D8829">
        <v>5</v>
      </c>
      <c r="E8829">
        <v>19347</v>
      </c>
      <c r="F8829">
        <v>58093</v>
      </c>
      <c r="G8829">
        <v>0</v>
      </c>
      <c r="H8829">
        <v>0</v>
      </c>
      <c r="I8829">
        <v>30210000</v>
      </c>
      <c r="J8829" t="s">
        <v>313</v>
      </c>
      <c r="K8829" t="s">
        <v>19</v>
      </c>
      <c r="L8829" t="s">
        <v>314</v>
      </c>
      <c r="M8829" t="s">
        <v>314</v>
      </c>
      <c r="N8829" t="s">
        <v>314</v>
      </c>
      <c r="O8829" t="s">
        <v>17</v>
      </c>
      <c r="P8829" t="s">
        <v>315</v>
      </c>
      <c r="Q8829" t="s">
        <v>314</v>
      </c>
      <c r="R8829" t="str">
        <f t="shared" si="274"/>
        <v>Non-incentive Class</v>
      </c>
      <c r="S8829">
        <f t="shared" si="275"/>
        <v>58093</v>
      </c>
    </row>
    <row r="8830" spans="1:19" x14ac:dyDescent="0.8">
      <c r="A8830">
        <v>72087</v>
      </c>
      <c r="B8830">
        <v>6.6970000000000001</v>
      </c>
      <c r="C8830">
        <v>2</v>
      </c>
      <c r="D8830">
        <v>19</v>
      </c>
      <c r="E8830">
        <v>314809</v>
      </c>
      <c r="F8830">
        <v>945278</v>
      </c>
      <c r="G8830">
        <v>28000</v>
      </c>
      <c r="H8830">
        <v>20000</v>
      </c>
      <c r="I8830">
        <v>30210000</v>
      </c>
      <c r="J8830" t="s">
        <v>313</v>
      </c>
      <c r="K8830" t="s">
        <v>19</v>
      </c>
      <c r="L8830" t="s">
        <v>314</v>
      </c>
      <c r="M8830" t="s">
        <v>314</v>
      </c>
      <c r="N8830" t="s">
        <v>314</v>
      </c>
      <c r="O8830" t="s">
        <v>17</v>
      </c>
      <c r="P8830" t="s">
        <v>315</v>
      </c>
      <c r="Q8830" t="s">
        <v>314</v>
      </c>
      <c r="R8830" t="str">
        <f t="shared" si="274"/>
        <v>Non-incentive Class</v>
      </c>
      <c r="S8830">
        <f t="shared" si="275"/>
        <v>945278</v>
      </c>
    </row>
    <row r="8831" spans="1:19" x14ac:dyDescent="0.8">
      <c r="A8831">
        <v>72087</v>
      </c>
      <c r="B8831">
        <v>6.6970000000000001</v>
      </c>
      <c r="C8831" t="s">
        <v>23</v>
      </c>
      <c r="D8831">
        <v>9</v>
      </c>
      <c r="E8831">
        <v>1345604</v>
      </c>
      <c r="F8831">
        <v>4040446</v>
      </c>
      <c r="G8831">
        <v>0</v>
      </c>
      <c r="H8831">
        <v>0</v>
      </c>
      <c r="I8831">
        <v>30210000</v>
      </c>
      <c r="J8831" t="s">
        <v>313</v>
      </c>
      <c r="K8831" t="s">
        <v>19</v>
      </c>
      <c r="L8831" t="s">
        <v>314</v>
      </c>
      <c r="M8831" t="s">
        <v>314</v>
      </c>
      <c r="N8831" t="s">
        <v>314</v>
      </c>
      <c r="O8831" t="s">
        <v>17</v>
      </c>
      <c r="P8831" t="s">
        <v>315</v>
      </c>
      <c r="Q8831" t="s">
        <v>314</v>
      </c>
      <c r="R8831" t="str">
        <f t="shared" si="274"/>
        <v>Non-incentive Class</v>
      </c>
      <c r="S8831">
        <f t="shared" si="275"/>
        <v>4040446</v>
      </c>
    </row>
    <row r="8832" spans="1:19" x14ac:dyDescent="0.8">
      <c r="A8832">
        <v>72088</v>
      </c>
      <c r="B8832">
        <v>6.6970000000000001</v>
      </c>
      <c r="C8832">
        <v>2</v>
      </c>
      <c r="D8832">
        <v>8</v>
      </c>
      <c r="E8832">
        <v>146077</v>
      </c>
      <c r="F8832">
        <v>438625</v>
      </c>
      <c r="G8832">
        <v>18000</v>
      </c>
      <c r="H8832">
        <v>10000</v>
      </c>
      <c r="I8832">
        <v>30210000</v>
      </c>
      <c r="J8832" t="s">
        <v>313</v>
      </c>
      <c r="K8832" t="s">
        <v>19</v>
      </c>
      <c r="L8832" t="s">
        <v>314</v>
      </c>
      <c r="M8832" t="s">
        <v>314</v>
      </c>
      <c r="N8832" t="s">
        <v>314</v>
      </c>
      <c r="O8832" t="s">
        <v>17</v>
      </c>
      <c r="P8832" t="s">
        <v>315</v>
      </c>
      <c r="Q8832" t="s">
        <v>314</v>
      </c>
      <c r="R8832" t="str">
        <f t="shared" si="274"/>
        <v>Non-incentive Class</v>
      </c>
      <c r="S8832">
        <f t="shared" si="275"/>
        <v>438625</v>
      </c>
    </row>
    <row r="8833" spans="1:19" x14ac:dyDescent="0.8">
      <c r="A8833">
        <v>72088</v>
      </c>
      <c r="B8833">
        <v>6.6970000000000001</v>
      </c>
      <c r="C8833" t="s">
        <v>23</v>
      </c>
      <c r="D8833">
        <v>1</v>
      </c>
      <c r="E8833">
        <v>49879</v>
      </c>
      <c r="F8833">
        <v>149772</v>
      </c>
      <c r="G8833">
        <v>0</v>
      </c>
      <c r="H8833">
        <v>0</v>
      </c>
      <c r="I8833">
        <v>30210000</v>
      </c>
      <c r="J8833" t="s">
        <v>313</v>
      </c>
      <c r="K8833" t="s">
        <v>19</v>
      </c>
      <c r="L8833" t="s">
        <v>314</v>
      </c>
      <c r="M8833" t="s">
        <v>314</v>
      </c>
      <c r="N8833" t="s">
        <v>314</v>
      </c>
      <c r="O8833" t="s">
        <v>17</v>
      </c>
      <c r="P8833" t="s">
        <v>315</v>
      </c>
      <c r="Q8833" t="s">
        <v>314</v>
      </c>
      <c r="R8833" t="str">
        <f t="shared" si="274"/>
        <v>Non-incentive Class</v>
      </c>
      <c r="S8833">
        <f t="shared" si="275"/>
        <v>149772</v>
      </c>
    </row>
    <row r="8834" spans="1:19" x14ac:dyDescent="0.8">
      <c r="A8834">
        <v>72088</v>
      </c>
      <c r="B8834">
        <v>6.6970000000000001</v>
      </c>
      <c r="C8834" t="s">
        <v>30</v>
      </c>
      <c r="D8834">
        <v>4</v>
      </c>
      <c r="E8834">
        <v>705463</v>
      </c>
      <c r="F8834">
        <v>2118294</v>
      </c>
      <c r="G8834">
        <v>0</v>
      </c>
      <c r="H8834">
        <v>0</v>
      </c>
      <c r="I8834">
        <v>30210000</v>
      </c>
      <c r="J8834" t="s">
        <v>313</v>
      </c>
      <c r="K8834" t="s">
        <v>19</v>
      </c>
      <c r="L8834" t="s">
        <v>314</v>
      </c>
      <c r="M8834" t="s">
        <v>314</v>
      </c>
      <c r="N8834" t="s">
        <v>314</v>
      </c>
      <c r="O8834" t="s">
        <v>17</v>
      </c>
      <c r="P8834" t="s">
        <v>315</v>
      </c>
      <c r="Q8834" t="s">
        <v>314</v>
      </c>
      <c r="R8834" t="str">
        <f t="shared" si="274"/>
        <v>Non-incentive Class</v>
      </c>
      <c r="S8834">
        <f t="shared" si="275"/>
        <v>2118294</v>
      </c>
    </row>
    <row r="8835" spans="1:19" x14ac:dyDescent="0.8">
      <c r="A8835">
        <v>72090</v>
      </c>
      <c r="B8835">
        <v>6.7160000000000002</v>
      </c>
      <c r="C8835">
        <v>0</v>
      </c>
      <c r="D8835">
        <v>210</v>
      </c>
      <c r="E8835">
        <v>0</v>
      </c>
      <c r="F8835">
        <v>0</v>
      </c>
      <c r="G8835">
        <v>0</v>
      </c>
      <c r="H8835">
        <v>0</v>
      </c>
      <c r="I8835">
        <v>30210000</v>
      </c>
      <c r="J8835" t="s">
        <v>313</v>
      </c>
      <c r="K8835" t="s">
        <v>19</v>
      </c>
      <c r="L8835" t="s">
        <v>314</v>
      </c>
      <c r="M8835" t="s">
        <v>314</v>
      </c>
      <c r="N8835" t="s">
        <v>314</v>
      </c>
      <c r="O8835" t="s">
        <v>17</v>
      </c>
      <c r="P8835" t="s">
        <v>315</v>
      </c>
      <c r="Q8835" t="s">
        <v>314</v>
      </c>
      <c r="R8835" t="str">
        <f t="shared" ref="R8835:R8898" si="276">IF(COUNTIF(C8835,"6A"),"Incentive Class",IF(COUNTIF(C8835,"6B"),"Incentive Class",IF(COUNTIF(C8835,"6C"),"Incentive Class",IF(COUNTIF(C8835,"7A"),"Incentive Class",IF(COUNTIF(C8835,"7B"),"Incentive Class","Non-incentive Class")))))</f>
        <v>Non-incentive Class</v>
      </c>
      <c r="S8835">
        <f t="shared" ref="S8835:S8898" si="277">IF(R8835="Incentive Class", F8835*10, F8835)</f>
        <v>0</v>
      </c>
    </row>
    <row r="8836" spans="1:19" x14ac:dyDescent="0.8">
      <c r="A8836">
        <v>72090</v>
      </c>
      <c r="B8836">
        <v>6.7160000000000002</v>
      </c>
      <c r="C8836">
        <v>1</v>
      </c>
      <c r="D8836">
        <v>46</v>
      </c>
      <c r="E8836">
        <v>59176</v>
      </c>
      <c r="F8836">
        <v>177682</v>
      </c>
      <c r="G8836">
        <v>0</v>
      </c>
      <c r="H8836">
        <v>0</v>
      </c>
      <c r="I8836">
        <v>30210000</v>
      </c>
      <c r="J8836" t="s">
        <v>313</v>
      </c>
      <c r="K8836" t="s">
        <v>19</v>
      </c>
      <c r="L8836" t="s">
        <v>314</v>
      </c>
      <c r="M8836" t="s">
        <v>314</v>
      </c>
      <c r="N8836" t="s">
        <v>314</v>
      </c>
      <c r="O8836" t="s">
        <v>17</v>
      </c>
      <c r="P8836" t="s">
        <v>315</v>
      </c>
      <c r="Q8836" t="s">
        <v>314</v>
      </c>
      <c r="R8836" t="str">
        <f t="shared" si="276"/>
        <v>Non-incentive Class</v>
      </c>
      <c r="S8836">
        <f t="shared" si="277"/>
        <v>177682</v>
      </c>
    </row>
    <row r="8837" spans="1:19" x14ac:dyDescent="0.8">
      <c r="A8837">
        <v>72090</v>
      </c>
      <c r="B8837">
        <v>6.7160000000000002</v>
      </c>
      <c r="C8837">
        <v>2</v>
      </c>
      <c r="D8837">
        <v>175</v>
      </c>
      <c r="E8837">
        <v>988753</v>
      </c>
      <c r="F8837">
        <v>2968924</v>
      </c>
      <c r="G8837">
        <v>703916</v>
      </c>
      <c r="H8837">
        <v>605587</v>
      </c>
      <c r="I8837">
        <v>30210000</v>
      </c>
      <c r="J8837" t="s">
        <v>313</v>
      </c>
      <c r="K8837" t="s">
        <v>19</v>
      </c>
      <c r="L8837" t="s">
        <v>314</v>
      </c>
      <c r="M8837" t="s">
        <v>314</v>
      </c>
      <c r="N8837" t="s">
        <v>314</v>
      </c>
      <c r="O8837" t="s">
        <v>17</v>
      </c>
      <c r="P8837" t="s">
        <v>315</v>
      </c>
      <c r="Q8837" t="s">
        <v>314</v>
      </c>
      <c r="R8837" t="str">
        <f t="shared" si="276"/>
        <v>Non-incentive Class</v>
      </c>
      <c r="S8837">
        <f t="shared" si="277"/>
        <v>2968924</v>
      </c>
    </row>
    <row r="8838" spans="1:19" x14ac:dyDescent="0.8">
      <c r="A8838">
        <v>72090</v>
      </c>
      <c r="B8838">
        <v>6.7160000000000002</v>
      </c>
      <c r="C8838">
        <v>3</v>
      </c>
      <c r="D8838">
        <v>1</v>
      </c>
      <c r="E8838">
        <v>378315</v>
      </c>
      <c r="F8838">
        <v>1135966</v>
      </c>
      <c r="G8838">
        <v>0</v>
      </c>
      <c r="H8838">
        <v>0</v>
      </c>
      <c r="I8838">
        <v>30210000</v>
      </c>
      <c r="J8838" t="s">
        <v>313</v>
      </c>
      <c r="K8838" t="s">
        <v>19</v>
      </c>
      <c r="L8838" t="s">
        <v>314</v>
      </c>
      <c r="M8838" t="s">
        <v>314</v>
      </c>
      <c r="N8838" t="s">
        <v>314</v>
      </c>
      <c r="O8838" t="s">
        <v>17</v>
      </c>
      <c r="P8838" t="s">
        <v>315</v>
      </c>
      <c r="Q8838" t="s">
        <v>314</v>
      </c>
      <c r="R8838" t="str">
        <f t="shared" si="276"/>
        <v>Non-incentive Class</v>
      </c>
      <c r="S8838">
        <f t="shared" si="277"/>
        <v>1135966</v>
      </c>
    </row>
    <row r="8839" spans="1:19" x14ac:dyDescent="0.8">
      <c r="A8839">
        <v>72090</v>
      </c>
      <c r="B8839">
        <v>6.7160000000000002</v>
      </c>
      <c r="C8839" t="s">
        <v>23</v>
      </c>
      <c r="D8839">
        <v>8</v>
      </c>
      <c r="E8839">
        <v>113204</v>
      </c>
      <c r="F8839">
        <v>339917</v>
      </c>
      <c r="G8839">
        <v>0</v>
      </c>
      <c r="H8839">
        <v>0</v>
      </c>
      <c r="I8839">
        <v>30210000</v>
      </c>
      <c r="J8839" t="s">
        <v>313</v>
      </c>
      <c r="K8839" t="s">
        <v>19</v>
      </c>
      <c r="L8839" t="s">
        <v>314</v>
      </c>
      <c r="M8839" t="s">
        <v>314</v>
      </c>
      <c r="N8839" t="s">
        <v>314</v>
      </c>
      <c r="O8839" t="s">
        <v>17</v>
      </c>
      <c r="P8839" t="s">
        <v>315</v>
      </c>
      <c r="Q8839" t="s">
        <v>314</v>
      </c>
      <c r="R8839" t="str">
        <f t="shared" si="276"/>
        <v>Non-incentive Class</v>
      </c>
      <c r="S8839">
        <f t="shared" si="277"/>
        <v>339917</v>
      </c>
    </row>
    <row r="8840" spans="1:19" x14ac:dyDescent="0.8">
      <c r="A8840">
        <v>72090</v>
      </c>
      <c r="B8840">
        <v>6.7160000000000002</v>
      </c>
      <c r="C8840" t="s">
        <v>30</v>
      </c>
      <c r="D8840">
        <v>6</v>
      </c>
      <c r="E8840">
        <v>190068</v>
      </c>
      <c r="F8840">
        <v>570717</v>
      </c>
      <c r="G8840">
        <v>0</v>
      </c>
      <c r="H8840">
        <v>0</v>
      </c>
      <c r="I8840">
        <v>30210000</v>
      </c>
      <c r="J8840" t="s">
        <v>313</v>
      </c>
      <c r="K8840" t="s">
        <v>19</v>
      </c>
      <c r="L8840" t="s">
        <v>314</v>
      </c>
      <c r="M8840" t="s">
        <v>314</v>
      </c>
      <c r="N8840" t="s">
        <v>314</v>
      </c>
      <c r="O8840" t="s">
        <v>17</v>
      </c>
      <c r="P8840" t="s">
        <v>315</v>
      </c>
      <c r="Q8840" t="s">
        <v>314</v>
      </c>
      <c r="R8840" t="str">
        <f t="shared" si="276"/>
        <v>Non-incentive Class</v>
      </c>
      <c r="S8840">
        <f t="shared" si="277"/>
        <v>570717</v>
      </c>
    </row>
    <row r="8841" spans="1:19" x14ac:dyDescent="0.8">
      <c r="A8841">
        <v>72092</v>
      </c>
      <c r="B8841">
        <v>6.7160000000000002</v>
      </c>
      <c r="C8841">
        <v>0</v>
      </c>
      <c r="D8841">
        <v>42</v>
      </c>
      <c r="E8841">
        <v>0</v>
      </c>
      <c r="F8841">
        <v>0</v>
      </c>
      <c r="G8841">
        <v>0</v>
      </c>
      <c r="H8841">
        <v>0</v>
      </c>
      <c r="I8841">
        <v>30210000</v>
      </c>
      <c r="J8841" t="s">
        <v>313</v>
      </c>
      <c r="K8841" t="s">
        <v>19</v>
      </c>
      <c r="L8841" t="s">
        <v>314</v>
      </c>
      <c r="M8841" t="s">
        <v>314</v>
      </c>
      <c r="N8841" t="s">
        <v>314</v>
      </c>
      <c r="O8841" t="s">
        <v>17</v>
      </c>
      <c r="P8841" t="s">
        <v>315</v>
      </c>
      <c r="Q8841" t="s">
        <v>314</v>
      </c>
      <c r="R8841" t="str">
        <f t="shared" si="276"/>
        <v>Non-incentive Class</v>
      </c>
      <c r="S8841">
        <f t="shared" si="277"/>
        <v>0</v>
      </c>
    </row>
    <row r="8842" spans="1:19" x14ac:dyDescent="0.8">
      <c r="A8842">
        <v>72092</v>
      </c>
      <c r="B8842">
        <v>6.7160000000000002</v>
      </c>
      <c r="C8842">
        <v>1</v>
      </c>
      <c r="D8842">
        <v>201</v>
      </c>
      <c r="E8842">
        <v>647585</v>
      </c>
      <c r="F8842">
        <v>1944508</v>
      </c>
      <c r="G8842">
        <v>0</v>
      </c>
      <c r="H8842">
        <v>0</v>
      </c>
      <c r="I8842">
        <v>30210000</v>
      </c>
      <c r="J8842" t="s">
        <v>313</v>
      </c>
      <c r="K8842" t="s">
        <v>19</v>
      </c>
      <c r="L8842" t="s">
        <v>314</v>
      </c>
      <c r="M8842" t="s">
        <v>314</v>
      </c>
      <c r="N8842" t="s">
        <v>314</v>
      </c>
      <c r="O8842" t="s">
        <v>17</v>
      </c>
      <c r="P8842" t="s">
        <v>315</v>
      </c>
      <c r="Q8842" t="s">
        <v>314</v>
      </c>
      <c r="R8842" t="str">
        <f t="shared" si="276"/>
        <v>Non-incentive Class</v>
      </c>
      <c r="S8842">
        <f t="shared" si="277"/>
        <v>1944508</v>
      </c>
    </row>
    <row r="8843" spans="1:19" x14ac:dyDescent="0.8">
      <c r="A8843">
        <v>72092</v>
      </c>
      <c r="B8843">
        <v>6.7160000000000002</v>
      </c>
      <c r="C8843">
        <v>2</v>
      </c>
      <c r="D8843">
        <v>3094</v>
      </c>
      <c r="E8843">
        <v>36271105</v>
      </c>
      <c r="F8843">
        <v>108911241</v>
      </c>
      <c r="G8843">
        <v>32199475</v>
      </c>
      <c r="H8843">
        <v>18234273</v>
      </c>
      <c r="I8843">
        <v>30210000</v>
      </c>
      <c r="J8843" t="s">
        <v>313</v>
      </c>
      <c r="K8843" t="s">
        <v>19</v>
      </c>
      <c r="L8843" t="s">
        <v>314</v>
      </c>
      <c r="M8843" t="s">
        <v>314</v>
      </c>
      <c r="N8843" t="s">
        <v>314</v>
      </c>
      <c r="O8843" t="s">
        <v>17</v>
      </c>
      <c r="P8843" t="s">
        <v>315</v>
      </c>
      <c r="Q8843" t="s">
        <v>314</v>
      </c>
      <c r="R8843" t="str">
        <f t="shared" si="276"/>
        <v>Non-incentive Class</v>
      </c>
      <c r="S8843">
        <f t="shared" si="277"/>
        <v>108911241</v>
      </c>
    </row>
    <row r="8844" spans="1:19" x14ac:dyDescent="0.8">
      <c r="A8844">
        <v>72092</v>
      </c>
      <c r="B8844">
        <v>6.7160000000000002</v>
      </c>
      <c r="C8844">
        <v>3</v>
      </c>
      <c r="D8844">
        <v>5</v>
      </c>
      <c r="E8844">
        <v>259582</v>
      </c>
      <c r="F8844">
        <v>779447</v>
      </c>
      <c r="G8844">
        <v>0</v>
      </c>
      <c r="H8844">
        <v>0</v>
      </c>
      <c r="I8844">
        <v>30210000</v>
      </c>
      <c r="J8844" t="s">
        <v>313</v>
      </c>
      <c r="K8844" t="s">
        <v>19</v>
      </c>
      <c r="L8844" t="s">
        <v>314</v>
      </c>
      <c r="M8844" t="s">
        <v>314</v>
      </c>
      <c r="N8844" t="s">
        <v>314</v>
      </c>
      <c r="O8844" t="s">
        <v>17</v>
      </c>
      <c r="P8844" t="s">
        <v>315</v>
      </c>
      <c r="Q8844" t="s">
        <v>314</v>
      </c>
      <c r="R8844" t="str">
        <f t="shared" si="276"/>
        <v>Non-incentive Class</v>
      </c>
      <c r="S8844">
        <f t="shared" si="277"/>
        <v>779447</v>
      </c>
    </row>
    <row r="8845" spans="1:19" x14ac:dyDescent="0.8">
      <c r="A8845">
        <v>72092</v>
      </c>
      <c r="B8845">
        <v>6.7160000000000002</v>
      </c>
      <c r="C8845">
        <v>4</v>
      </c>
      <c r="D8845">
        <v>1</v>
      </c>
      <c r="E8845">
        <v>316800</v>
      </c>
      <c r="F8845">
        <v>951255</v>
      </c>
      <c r="G8845">
        <v>0</v>
      </c>
      <c r="H8845">
        <v>0</v>
      </c>
      <c r="I8845">
        <v>30210000</v>
      </c>
      <c r="J8845" t="s">
        <v>313</v>
      </c>
      <c r="K8845" t="s">
        <v>19</v>
      </c>
      <c r="L8845" t="s">
        <v>314</v>
      </c>
      <c r="M8845" t="s">
        <v>314</v>
      </c>
      <c r="N8845" t="s">
        <v>314</v>
      </c>
      <c r="O8845" t="s">
        <v>17</v>
      </c>
      <c r="P8845" t="s">
        <v>315</v>
      </c>
      <c r="Q8845" t="s">
        <v>314</v>
      </c>
      <c r="R8845" t="str">
        <f t="shared" si="276"/>
        <v>Non-incentive Class</v>
      </c>
      <c r="S8845">
        <f t="shared" si="277"/>
        <v>951255</v>
      </c>
    </row>
    <row r="8846" spans="1:19" x14ac:dyDescent="0.8">
      <c r="A8846">
        <v>72092</v>
      </c>
      <c r="B8846">
        <v>6.7160000000000002</v>
      </c>
      <c r="C8846" t="s">
        <v>23</v>
      </c>
      <c r="D8846">
        <v>74</v>
      </c>
      <c r="E8846">
        <v>3341856</v>
      </c>
      <c r="F8846">
        <v>10034591</v>
      </c>
      <c r="G8846">
        <v>500</v>
      </c>
      <c r="H8846">
        <v>500</v>
      </c>
      <c r="I8846">
        <v>30210000</v>
      </c>
      <c r="J8846" t="s">
        <v>313</v>
      </c>
      <c r="K8846" t="s">
        <v>19</v>
      </c>
      <c r="L8846" t="s">
        <v>314</v>
      </c>
      <c r="M8846" t="s">
        <v>314</v>
      </c>
      <c r="N8846" t="s">
        <v>314</v>
      </c>
      <c r="O8846" t="s">
        <v>17</v>
      </c>
      <c r="P8846" t="s">
        <v>315</v>
      </c>
      <c r="Q8846" t="s">
        <v>314</v>
      </c>
      <c r="R8846" t="str">
        <f t="shared" si="276"/>
        <v>Non-incentive Class</v>
      </c>
      <c r="S8846">
        <f t="shared" si="277"/>
        <v>10034591</v>
      </c>
    </row>
    <row r="8847" spans="1:19" x14ac:dyDescent="0.8">
      <c r="A8847">
        <v>72092</v>
      </c>
      <c r="B8847">
        <v>6.7160000000000002</v>
      </c>
      <c r="C8847" t="s">
        <v>30</v>
      </c>
      <c r="D8847">
        <v>4</v>
      </c>
      <c r="E8847">
        <v>114981</v>
      </c>
      <c r="F8847">
        <v>345254</v>
      </c>
      <c r="G8847">
        <v>0</v>
      </c>
      <c r="H8847">
        <v>0</v>
      </c>
      <c r="I8847">
        <v>30210000</v>
      </c>
      <c r="J8847" t="s">
        <v>313</v>
      </c>
      <c r="K8847" t="s">
        <v>19</v>
      </c>
      <c r="L8847" t="s">
        <v>314</v>
      </c>
      <c r="M8847" t="s">
        <v>314</v>
      </c>
      <c r="N8847" t="s">
        <v>314</v>
      </c>
      <c r="O8847" t="s">
        <v>17</v>
      </c>
      <c r="P8847" t="s">
        <v>315</v>
      </c>
      <c r="Q8847" t="s">
        <v>314</v>
      </c>
      <c r="R8847" t="str">
        <f t="shared" si="276"/>
        <v>Non-incentive Class</v>
      </c>
      <c r="S8847">
        <f t="shared" si="277"/>
        <v>345254</v>
      </c>
    </row>
    <row r="8848" spans="1:19" x14ac:dyDescent="0.8">
      <c r="A8848">
        <v>72093</v>
      </c>
      <c r="B8848">
        <v>6.6970000000000001</v>
      </c>
      <c r="C8848">
        <v>0</v>
      </c>
      <c r="D8848">
        <v>2</v>
      </c>
      <c r="E8848">
        <v>0</v>
      </c>
      <c r="F8848">
        <v>0</v>
      </c>
      <c r="G8848">
        <v>0</v>
      </c>
      <c r="H8848">
        <v>0</v>
      </c>
      <c r="I8848">
        <v>30210000</v>
      </c>
      <c r="J8848" t="s">
        <v>313</v>
      </c>
      <c r="K8848" t="s">
        <v>19</v>
      </c>
      <c r="L8848" t="s">
        <v>314</v>
      </c>
      <c r="M8848" t="s">
        <v>314</v>
      </c>
      <c r="N8848" t="s">
        <v>314</v>
      </c>
      <c r="O8848" t="s">
        <v>17</v>
      </c>
      <c r="P8848" t="s">
        <v>315</v>
      </c>
      <c r="Q8848" t="s">
        <v>314</v>
      </c>
      <c r="R8848" t="str">
        <f t="shared" si="276"/>
        <v>Non-incentive Class</v>
      </c>
      <c r="S8848">
        <f t="shared" si="277"/>
        <v>0</v>
      </c>
    </row>
    <row r="8849" spans="1:19" x14ac:dyDescent="0.8">
      <c r="A8849">
        <v>72093</v>
      </c>
      <c r="B8849">
        <v>6.6970000000000001</v>
      </c>
      <c r="C8849">
        <v>2</v>
      </c>
      <c r="D8849">
        <v>24</v>
      </c>
      <c r="E8849">
        <v>218010</v>
      </c>
      <c r="F8849">
        <v>654622</v>
      </c>
      <c r="G8849">
        <v>316553</v>
      </c>
      <c r="H8849">
        <v>170000</v>
      </c>
      <c r="I8849">
        <v>30210000</v>
      </c>
      <c r="J8849" t="s">
        <v>313</v>
      </c>
      <c r="K8849" t="s">
        <v>19</v>
      </c>
      <c r="L8849" t="s">
        <v>314</v>
      </c>
      <c r="M8849" t="s">
        <v>314</v>
      </c>
      <c r="N8849" t="s">
        <v>314</v>
      </c>
      <c r="O8849" t="s">
        <v>17</v>
      </c>
      <c r="P8849" t="s">
        <v>315</v>
      </c>
      <c r="Q8849" t="s">
        <v>314</v>
      </c>
      <c r="R8849" t="str">
        <f t="shared" si="276"/>
        <v>Non-incentive Class</v>
      </c>
      <c r="S8849">
        <f t="shared" si="277"/>
        <v>654622</v>
      </c>
    </row>
    <row r="8850" spans="1:19" x14ac:dyDescent="0.8">
      <c r="A8850">
        <v>72093</v>
      </c>
      <c r="B8850">
        <v>6.6970000000000001</v>
      </c>
      <c r="C8850">
        <v>3</v>
      </c>
      <c r="D8850">
        <v>2</v>
      </c>
      <c r="E8850">
        <v>2050405</v>
      </c>
      <c r="F8850">
        <v>6156751</v>
      </c>
      <c r="G8850">
        <v>0</v>
      </c>
      <c r="H8850">
        <v>0</v>
      </c>
      <c r="I8850">
        <v>30210000</v>
      </c>
      <c r="J8850" t="s">
        <v>313</v>
      </c>
      <c r="K8850" t="s">
        <v>19</v>
      </c>
      <c r="L8850" t="s">
        <v>314</v>
      </c>
      <c r="M8850" t="s">
        <v>314</v>
      </c>
      <c r="N8850" t="s">
        <v>314</v>
      </c>
      <c r="O8850" t="s">
        <v>17</v>
      </c>
      <c r="P8850" t="s">
        <v>315</v>
      </c>
      <c r="Q8850" t="s">
        <v>314</v>
      </c>
      <c r="R8850" t="str">
        <f t="shared" si="276"/>
        <v>Non-incentive Class</v>
      </c>
      <c r="S8850">
        <f t="shared" si="277"/>
        <v>6156751</v>
      </c>
    </row>
    <row r="8851" spans="1:19" x14ac:dyDescent="0.8">
      <c r="A8851">
        <v>72094</v>
      </c>
      <c r="B8851">
        <v>6.6970000000000001</v>
      </c>
      <c r="C8851">
        <v>0</v>
      </c>
      <c r="D8851">
        <v>234</v>
      </c>
      <c r="E8851">
        <v>0</v>
      </c>
      <c r="F8851">
        <v>0</v>
      </c>
      <c r="G8851">
        <v>0</v>
      </c>
      <c r="H8851">
        <v>0</v>
      </c>
      <c r="I8851">
        <v>30210000</v>
      </c>
      <c r="J8851" t="s">
        <v>313</v>
      </c>
      <c r="K8851" t="s">
        <v>19</v>
      </c>
      <c r="L8851" t="s">
        <v>314</v>
      </c>
      <c r="M8851" t="s">
        <v>314</v>
      </c>
      <c r="N8851" t="s">
        <v>314</v>
      </c>
      <c r="O8851" t="s">
        <v>17</v>
      </c>
      <c r="P8851" t="s">
        <v>315</v>
      </c>
      <c r="Q8851" t="s">
        <v>314</v>
      </c>
      <c r="R8851" t="str">
        <f t="shared" si="276"/>
        <v>Non-incentive Class</v>
      </c>
      <c r="S8851">
        <f t="shared" si="277"/>
        <v>0</v>
      </c>
    </row>
    <row r="8852" spans="1:19" x14ac:dyDescent="0.8">
      <c r="A8852">
        <v>72094</v>
      </c>
      <c r="B8852">
        <v>6.6970000000000001</v>
      </c>
      <c r="C8852">
        <v>1</v>
      </c>
      <c r="D8852">
        <v>84</v>
      </c>
      <c r="E8852">
        <v>275996</v>
      </c>
      <c r="F8852">
        <v>828736</v>
      </c>
      <c r="G8852">
        <v>0</v>
      </c>
      <c r="H8852">
        <v>0</v>
      </c>
      <c r="I8852">
        <v>30210000</v>
      </c>
      <c r="J8852" t="s">
        <v>313</v>
      </c>
      <c r="K8852" t="s">
        <v>19</v>
      </c>
      <c r="L8852" t="s">
        <v>314</v>
      </c>
      <c r="M8852" t="s">
        <v>314</v>
      </c>
      <c r="N8852" t="s">
        <v>314</v>
      </c>
      <c r="O8852" t="s">
        <v>17</v>
      </c>
      <c r="P8852" t="s">
        <v>315</v>
      </c>
      <c r="Q8852" t="s">
        <v>314</v>
      </c>
      <c r="R8852" t="str">
        <f t="shared" si="276"/>
        <v>Non-incentive Class</v>
      </c>
      <c r="S8852">
        <f t="shared" si="277"/>
        <v>828736</v>
      </c>
    </row>
    <row r="8853" spans="1:19" x14ac:dyDescent="0.8">
      <c r="A8853">
        <v>72094</v>
      </c>
      <c r="B8853">
        <v>6.6970000000000001</v>
      </c>
      <c r="C8853">
        <v>2</v>
      </c>
      <c r="D8853">
        <v>111</v>
      </c>
      <c r="E8853">
        <v>1077907</v>
      </c>
      <c r="F8853">
        <v>3236635</v>
      </c>
      <c r="G8853">
        <v>331863</v>
      </c>
      <c r="H8853">
        <v>286382</v>
      </c>
      <c r="I8853">
        <v>30210000</v>
      </c>
      <c r="J8853" t="s">
        <v>313</v>
      </c>
      <c r="K8853" t="s">
        <v>19</v>
      </c>
      <c r="L8853" t="s">
        <v>314</v>
      </c>
      <c r="M8853" t="s">
        <v>314</v>
      </c>
      <c r="N8853" t="s">
        <v>314</v>
      </c>
      <c r="O8853" t="s">
        <v>17</v>
      </c>
      <c r="P8853" t="s">
        <v>315</v>
      </c>
      <c r="Q8853" t="s">
        <v>314</v>
      </c>
      <c r="R8853" t="str">
        <f t="shared" si="276"/>
        <v>Non-incentive Class</v>
      </c>
      <c r="S8853">
        <f t="shared" si="277"/>
        <v>3236635</v>
      </c>
    </row>
    <row r="8854" spans="1:19" x14ac:dyDescent="0.8">
      <c r="A8854">
        <v>72094</v>
      </c>
      <c r="B8854">
        <v>6.6970000000000001</v>
      </c>
      <c r="C8854">
        <v>3</v>
      </c>
      <c r="D8854">
        <v>8</v>
      </c>
      <c r="E8854">
        <v>236665</v>
      </c>
      <c r="F8854">
        <v>710634</v>
      </c>
      <c r="G8854">
        <v>0</v>
      </c>
      <c r="H8854">
        <v>0</v>
      </c>
      <c r="I8854">
        <v>30210000</v>
      </c>
      <c r="J8854" t="s">
        <v>313</v>
      </c>
      <c r="K8854" t="s">
        <v>19</v>
      </c>
      <c r="L8854" t="s">
        <v>314</v>
      </c>
      <c r="M8854" t="s">
        <v>314</v>
      </c>
      <c r="N8854" t="s">
        <v>314</v>
      </c>
      <c r="O8854" t="s">
        <v>17</v>
      </c>
      <c r="P8854" t="s">
        <v>315</v>
      </c>
      <c r="Q8854" t="s">
        <v>314</v>
      </c>
      <c r="R8854" t="str">
        <f t="shared" si="276"/>
        <v>Non-incentive Class</v>
      </c>
      <c r="S8854">
        <f t="shared" si="277"/>
        <v>710634</v>
      </c>
    </row>
    <row r="8855" spans="1:19" x14ac:dyDescent="0.8">
      <c r="A8855">
        <v>72094</v>
      </c>
      <c r="B8855">
        <v>6.6970000000000001</v>
      </c>
      <c r="C8855" t="s">
        <v>23</v>
      </c>
      <c r="D8855">
        <v>101</v>
      </c>
      <c r="E8855">
        <v>4292279</v>
      </c>
      <c r="F8855">
        <v>12888430</v>
      </c>
      <c r="G8855">
        <v>0</v>
      </c>
      <c r="H8855">
        <v>0</v>
      </c>
      <c r="I8855">
        <v>30210000</v>
      </c>
      <c r="J8855" t="s">
        <v>313</v>
      </c>
      <c r="K8855" t="s">
        <v>19</v>
      </c>
      <c r="L8855" t="s">
        <v>314</v>
      </c>
      <c r="M8855" t="s">
        <v>314</v>
      </c>
      <c r="N8855" t="s">
        <v>314</v>
      </c>
      <c r="O8855" t="s">
        <v>17</v>
      </c>
      <c r="P8855" t="s">
        <v>315</v>
      </c>
      <c r="Q8855" t="s">
        <v>314</v>
      </c>
      <c r="R8855" t="str">
        <f t="shared" si="276"/>
        <v>Non-incentive Class</v>
      </c>
      <c r="S8855">
        <f t="shared" si="277"/>
        <v>12888430</v>
      </c>
    </row>
    <row r="8856" spans="1:19" x14ac:dyDescent="0.8">
      <c r="A8856">
        <v>72094</v>
      </c>
      <c r="B8856">
        <v>6.6970000000000001</v>
      </c>
      <c r="C8856" t="s">
        <v>30</v>
      </c>
      <c r="D8856">
        <v>56</v>
      </c>
      <c r="E8856">
        <v>3172700</v>
      </c>
      <c r="F8856">
        <v>9526668</v>
      </c>
      <c r="G8856">
        <v>0</v>
      </c>
      <c r="H8856">
        <v>0</v>
      </c>
      <c r="I8856">
        <v>30210000</v>
      </c>
      <c r="J8856" t="s">
        <v>313</v>
      </c>
      <c r="K8856" t="s">
        <v>19</v>
      </c>
      <c r="L8856" t="s">
        <v>314</v>
      </c>
      <c r="M8856" t="s">
        <v>314</v>
      </c>
      <c r="N8856" t="s">
        <v>314</v>
      </c>
      <c r="O8856" t="s">
        <v>17</v>
      </c>
      <c r="P8856" t="s">
        <v>315</v>
      </c>
      <c r="Q8856" t="s">
        <v>314</v>
      </c>
      <c r="R8856" t="str">
        <f t="shared" si="276"/>
        <v>Non-incentive Class</v>
      </c>
      <c r="S8856">
        <f t="shared" si="277"/>
        <v>9526668</v>
      </c>
    </row>
    <row r="8857" spans="1:19" x14ac:dyDescent="0.8">
      <c r="A8857">
        <v>72095</v>
      </c>
      <c r="B8857">
        <v>7.5179999999999998</v>
      </c>
      <c r="C8857">
        <v>0</v>
      </c>
      <c r="D8857">
        <v>30</v>
      </c>
      <c r="E8857">
        <v>0</v>
      </c>
      <c r="F8857">
        <v>0</v>
      </c>
      <c r="G8857">
        <v>0</v>
      </c>
      <c r="H8857">
        <v>0</v>
      </c>
      <c r="I8857">
        <v>30210000</v>
      </c>
      <c r="J8857" t="s">
        <v>313</v>
      </c>
      <c r="K8857" t="s">
        <v>19</v>
      </c>
      <c r="L8857" t="s">
        <v>314</v>
      </c>
      <c r="M8857" t="s">
        <v>314</v>
      </c>
      <c r="N8857" t="s">
        <v>314</v>
      </c>
      <c r="O8857" t="s">
        <v>17</v>
      </c>
      <c r="P8857" t="s">
        <v>315</v>
      </c>
      <c r="Q8857" t="s">
        <v>314</v>
      </c>
      <c r="R8857" t="str">
        <f t="shared" si="276"/>
        <v>Non-incentive Class</v>
      </c>
      <c r="S8857">
        <f t="shared" si="277"/>
        <v>0</v>
      </c>
    </row>
    <row r="8858" spans="1:19" x14ac:dyDescent="0.8">
      <c r="A8858">
        <v>72095</v>
      </c>
      <c r="B8858">
        <v>7.5179999999999998</v>
      </c>
      <c r="C8858">
        <v>1</v>
      </c>
      <c r="D8858">
        <v>38</v>
      </c>
      <c r="E8858">
        <v>94984</v>
      </c>
      <c r="F8858">
        <v>285206</v>
      </c>
      <c r="G8858">
        <v>0</v>
      </c>
      <c r="H8858">
        <v>0</v>
      </c>
      <c r="I8858">
        <v>30210000</v>
      </c>
      <c r="J8858" t="s">
        <v>313</v>
      </c>
      <c r="K8858" t="s">
        <v>19</v>
      </c>
      <c r="L8858" t="s">
        <v>314</v>
      </c>
      <c r="M8858" t="s">
        <v>314</v>
      </c>
      <c r="N8858" t="s">
        <v>314</v>
      </c>
      <c r="O8858" t="s">
        <v>17</v>
      </c>
      <c r="P8858" t="s">
        <v>315</v>
      </c>
      <c r="Q8858" t="s">
        <v>314</v>
      </c>
      <c r="R8858" t="str">
        <f t="shared" si="276"/>
        <v>Non-incentive Class</v>
      </c>
      <c r="S8858">
        <f t="shared" si="277"/>
        <v>285206</v>
      </c>
    </row>
    <row r="8859" spans="1:19" x14ac:dyDescent="0.8">
      <c r="A8859">
        <v>72095</v>
      </c>
      <c r="B8859">
        <v>7.5179999999999998</v>
      </c>
      <c r="C8859">
        <v>2</v>
      </c>
      <c r="D8859">
        <v>127</v>
      </c>
      <c r="E8859">
        <v>1453890</v>
      </c>
      <c r="F8859">
        <v>4365586</v>
      </c>
      <c r="G8859">
        <v>461312</v>
      </c>
      <c r="H8859">
        <v>341498</v>
      </c>
      <c r="I8859">
        <v>30210000</v>
      </c>
      <c r="J8859" t="s">
        <v>313</v>
      </c>
      <c r="K8859" t="s">
        <v>19</v>
      </c>
      <c r="L8859" t="s">
        <v>314</v>
      </c>
      <c r="M8859" t="s">
        <v>314</v>
      </c>
      <c r="N8859" t="s">
        <v>314</v>
      </c>
      <c r="O8859" t="s">
        <v>17</v>
      </c>
      <c r="P8859" t="s">
        <v>315</v>
      </c>
      <c r="Q8859" t="s">
        <v>314</v>
      </c>
      <c r="R8859" t="str">
        <f t="shared" si="276"/>
        <v>Non-incentive Class</v>
      </c>
      <c r="S8859">
        <f t="shared" si="277"/>
        <v>4365586</v>
      </c>
    </row>
    <row r="8860" spans="1:19" x14ac:dyDescent="0.8">
      <c r="A8860">
        <v>72095</v>
      </c>
      <c r="B8860">
        <v>7.5179999999999998</v>
      </c>
      <c r="C8860">
        <v>3</v>
      </c>
      <c r="D8860">
        <v>2</v>
      </c>
      <c r="E8860">
        <v>439893</v>
      </c>
      <c r="F8860">
        <v>1320867</v>
      </c>
      <c r="G8860">
        <v>0</v>
      </c>
      <c r="H8860">
        <v>0</v>
      </c>
      <c r="I8860">
        <v>30210000</v>
      </c>
      <c r="J8860" t="s">
        <v>313</v>
      </c>
      <c r="K8860" t="s">
        <v>19</v>
      </c>
      <c r="L8860" t="s">
        <v>314</v>
      </c>
      <c r="M8860" t="s">
        <v>314</v>
      </c>
      <c r="N8860" t="s">
        <v>314</v>
      </c>
      <c r="O8860" t="s">
        <v>17</v>
      </c>
      <c r="P8860" t="s">
        <v>315</v>
      </c>
      <c r="Q8860" t="s">
        <v>314</v>
      </c>
      <c r="R8860" t="str">
        <f t="shared" si="276"/>
        <v>Non-incentive Class</v>
      </c>
      <c r="S8860">
        <f t="shared" si="277"/>
        <v>1320867</v>
      </c>
    </row>
    <row r="8861" spans="1:19" x14ac:dyDescent="0.8">
      <c r="A8861">
        <v>72095</v>
      </c>
      <c r="B8861">
        <v>7.5179999999999998</v>
      </c>
      <c r="C8861" t="s">
        <v>23</v>
      </c>
      <c r="D8861">
        <v>192</v>
      </c>
      <c r="E8861">
        <v>14869836</v>
      </c>
      <c r="F8861">
        <v>44649660</v>
      </c>
      <c r="G8861">
        <v>10000</v>
      </c>
      <c r="H8861">
        <v>10000</v>
      </c>
      <c r="I8861">
        <v>30210000</v>
      </c>
      <c r="J8861" t="s">
        <v>313</v>
      </c>
      <c r="K8861" t="s">
        <v>19</v>
      </c>
      <c r="L8861" t="s">
        <v>314</v>
      </c>
      <c r="M8861" t="s">
        <v>314</v>
      </c>
      <c r="N8861" t="s">
        <v>314</v>
      </c>
      <c r="O8861" t="s">
        <v>17</v>
      </c>
      <c r="P8861" t="s">
        <v>315</v>
      </c>
      <c r="Q8861" t="s">
        <v>314</v>
      </c>
      <c r="R8861" t="str">
        <f t="shared" si="276"/>
        <v>Non-incentive Class</v>
      </c>
      <c r="S8861">
        <f t="shared" si="277"/>
        <v>44649660</v>
      </c>
    </row>
    <row r="8862" spans="1:19" x14ac:dyDescent="0.8">
      <c r="A8862">
        <v>72095</v>
      </c>
      <c r="B8862">
        <v>7.5179999999999998</v>
      </c>
      <c r="C8862" t="s">
        <v>30</v>
      </c>
      <c r="D8862">
        <v>4</v>
      </c>
      <c r="E8862">
        <v>22551</v>
      </c>
      <c r="F8862">
        <v>67713</v>
      </c>
      <c r="G8862">
        <v>0</v>
      </c>
      <c r="H8862">
        <v>0</v>
      </c>
      <c r="I8862">
        <v>30210000</v>
      </c>
      <c r="J8862" t="s">
        <v>313</v>
      </c>
      <c r="K8862" t="s">
        <v>19</v>
      </c>
      <c r="L8862" t="s">
        <v>314</v>
      </c>
      <c r="M8862" t="s">
        <v>314</v>
      </c>
      <c r="N8862" t="s">
        <v>314</v>
      </c>
      <c r="O8862" t="s">
        <v>17</v>
      </c>
      <c r="P8862" t="s">
        <v>315</v>
      </c>
      <c r="Q8862" t="s">
        <v>314</v>
      </c>
      <c r="R8862" t="str">
        <f t="shared" si="276"/>
        <v>Non-incentive Class</v>
      </c>
      <c r="S8862">
        <f t="shared" si="277"/>
        <v>67713</v>
      </c>
    </row>
    <row r="8863" spans="1:19" x14ac:dyDescent="0.8">
      <c r="A8863">
        <v>72095</v>
      </c>
      <c r="B8863">
        <v>7.5179999999999998</v>
      </c>
      <c r="C8863" t="s">
        <v>40</v>
      </c>
      <c r="D8863">
        <v>1</v>
      </c>
      <c r="E8863">
        <v>92219</v>
      </c>
      <c r="F8863">
        <v>276906</v>
      </c>
      <c r="G8863">
        <v>0</v>
      </c>
      <c r="H8863">
        <v>0</v>
      </c>
      <c r="I8863">
        <v>30210000</v>
      </c>
      <c r="J8863" t="s">
        <v>313</v>
      </c>
      <c r="K8863" t="s">
        <v>19</v>
      </c>
      <c r="L8863" t="s">
        <v>314</v>
      </c>
      <c r="M8863" t="s">
        <v>314</v>
      </c>
      <c r="N8863" t="s">
        <v>314</v>
      </c>
      <c r="O8863" t="s">
        <v>17</v>
      </c>
      <c r="P8863" t="s">
        <v>315</v>
      </c>
      <c r="Q8863" t="s">
        <v>314</v>
      </c>
      <c r="R8863" t="str">
        <f t="shared" si="276"/>
        <v>Incentive Class</v>
      </c>
      <c r="S8863">
        <f t="shared" si="277"/>
        <v>2769060</v>
      </c>
    </row>
    <row r="8864" spans="1:19" x14ac:dyDescent="0.8">
      <c r="A8864">
        <v>72096</v>
      </c>
      <c r="B8864">
        <v>6.6970000000000001</v>
      </c>
      <c r="C8864">
        <v>0</v>
      </c>
      <c r="D8864">
        <v>58</v>
      </c>
      <c r="E8864">
        <v>0</v>
      </c>
      <c r="F8864">
        <v>0</v>
      </c>
      <c r="G8864">
        <v>0</v>
      </c>
      <c r="H8864">
        <v>0</v>
      </c>
      <c r="I8864">
        <v>30210000</v>
      </c>
      <c r="J8864" t="s">
        <v>313</v>
      </c>
      <c r="K8864" t="s">
        <v>19</v>
      </c>
      <c r="L8864" t="s">
        <v>314</v>
      </c>
      <c r="M8864" t="s">
        <v>314</v>
      </c>
      <c r="N8864" t="s">
        <v>314</v>
      </c>
      <c r="O8864" t="s">
        <v>17</v>
      </c>
      <c r="P8864" t="s">
        <v>315</v>
      </c>
      <c r="Q8864" t="s">
        <v>314</v>
      </c>
      <c r="R8864" t="str">
        <f t="shared" si="276"/>
        <v>Non-incentive Class</v>
      </c>
      <c r="S8864">
        <f t="shared" si="277"/>
        <v>0</v>
      </c>
    </row>
    <row r="8865" spans="1:19" x14ac:dyDescent="0.8">
      <c r="A8865">
        <v>72096</v>
      </c>
      <c r="B8865">
        <v>6.6970000000000001</v>
      </c>
      <c r="C8865">
        <v>1</v>
      </c>
      <c r="D8865">
        <v>53</v>
      </c>
      <c r="E8865">
        <v>114075</v>
      </c>
      <c r="F8865">
        <v>342522</v>
      </c>
      <c r="G8865">
        <v>0</v>
      </c>
      <c r="H8865">
        <v>0</v>
      </c>
      <c r="I8865">
        <v>30210000</v>
      </c>
      <c r="J8865" t="s">
        <v>313</v>
      </c>
      <c r="K8865" t="s">
        <v>19</v>
      </c>
      <c r="L8865" t="s">
        <v>314</v>
      </c>
      <c r="M8865" t="s">
        <v>314</v>
      </c>
      <c r="N8865" t="s">
        <v>314</v>
      </c>
      <c r="O8865" t="s">
        <v>17</v>
      </c>
      <c r="P8865" t="s">
        <v>315</v>
      </c>
      <c r="Q8865" t="s">
        <v>314</v>
      </c>
      <c r="R8865" t="str">
        <f t="shared" si="276"/>
        <v>Non-incentive Class</v>
      </c>
      <c r="S8865">
        <f t="shared" si="277"/>
        <v>342522</v>
      </c>
    </row>
    <row r="8866" spans="1:19" x14ac:dyDescent="0.8">
      <c r="A8866">
        <v>72096</v>
      </c>
      <c r="B8866">
        <v>6.6970000000000001</v>
      </c>
      <c r="C8866">
        <v>2</v>
      </c>
      <c r="D8866">
        <v>199</v>
      </c>
      <c r="E8866">
        <v>1571494</v>
      </c>
      <c r="F8866">
        <v>4718731</v>
      </c>
      <c r="G8866">
        <v>1107353</v>
      </c>
      <c r="H8866">
        <v>854657</v>
      </c>
      <c r="I8866">
        <v>30210000</v>
      </c>
      <c r="J8866" t="s">
        <v>313</v>
      </c>
      <c r="K8866" t="s">
        <v>19</v>
      </c>
      <c r="L8866" t="s">
        <v>314</v>
      </c>
      <c r="M8866" t="s">
        <v>314</v>
      </c>
      <c r="N8866" t="s">
        <v>314</v>
      </c>
      <c r="O8866" t="s">
        <v>17</v>
      </c>
      <c r="P8866" t="s">
        <v>315</v>
      </c>
      <c r="Q8866" t="s">
        <v>314</v>
      </c>
      <c r="R8866" t="str">
        <f t="shared" si="276"/>
        <v>Non-incentive Class</v>
      </c>
      <c r="S8866">
        <f t="shared" si="277"/>
        <v>4718731</v>
      </c>
    </row>
    <row r="8867" spans="1:19" x14ac:dyDescent="0.8">
      <c r="A8867">
        <v>72096</v>
      </c>
      <c r="B8867">
        <v>6.6970000000000001</v>
      </c>
      <c r="C8867" t="s">
        <v>23</v>
      </c>
      <c r="D8867">
        <v>3</v>
      </c>
      <c r="E8867">
        <v>47126</v>
      </c>
      <c r="F8867">
        <v>141505</v>
      </c>
      <c r="G8867">
        <v>0</v>
      </c>
      <c r="H8867">
        <v>0</v>
      </c>
      <c r="I8867">
        <v>30210000</v>
      </c>
      <c r="J8867" t="s">
        <v>313</v>
      </c>
      <c r="K8867" t="s">
        <v>19</v>
      </c>
      <c r="L8867" t="s">
        <v>314</v>
      </c>
      <c r="M8867" t="s">
        <v>314</v>
      </c>
      <c r="N8867" t="s">
        <v>314</v>
      </c>
      <c r="O8867" t="s">
        <v>17</v>
      </c>
      <c r="P8867" t="s">
        <v>315</v>
      </c>
      <c r="Q8867" t="s">
        <v>314</v>
      </c>
      <c r="R8867" t="str">
        <f t="shared" si="276"/>
        <v>Non-incentive Class</v>
      </c>
      <c r="S8867">
        <f t="shared" si="277"/>
        <v>141505</v>
      </c>
    </row>
    <row r="8868" spans="1:19" x14ac:dyDescent="0.8">
      <c r="A8868">
        <v>72097</v>
      </c>
      <c r="B8868">
        <v>7.5179999999999998</v>
      </c>
      <c r="C8868">
        <v>2</v>
      </c>
      <c r="D8868">
        <v>7</v>
      </c>
      <c r="E8868">
        <v>87594</v>
      </c>
      <c r="F8868">
        <v>263019</v>
      </c>
      <c r="G8868">
        <v>60979</v>
      </c>
      <c r="H8868">
        <v>40000</v>
      </c>
      <c r="I8868">
        <v>30210000</v>
      </c>
      <c r="J8868" t="s">
        <v>313</v>
      </c>
      <c r="K8868" t="s">
        <v>19</v>
      </c>
      <c r="L8868" t="s">
        <v>314</v>
      </c>
      <c r="M8868" t="s">
        <v>314</v>
      </c>
      <c r="N8868" t="s">
        <v>314</v>
      </c>
      <c r="O8868" t="s">
        <v>17</v>
      </c>
      <c r="P8868" t="s">
        <v>315</v>
      </c>
      <c r="Q8868" t="s">
        <v>314</v>
      </c>
      <c r="R8868" t="str">
        <f t="shared" si="276"/>
        <v>Non-incentive Class</v>
      </c>
      <c r="S8868">
        <f t="shared" si="277"/>
        <v>263019</v>
      </c>
    </row>
    <row r="8869" spans="1:19" x14ac:dyDescent="0.8">
      <c r="A8869">
        <v>72097</v>
      </c>
      <c r="B8869">
        <v>7.5179999999999998</v>
      </c>
      <c r="C8869" t="s">
        <v>23</v>
      </c>
      <c r="D8869">
        <v>3</v>
      </c>
      <c r="E8869">
        <v>92996</v>
      </c>
      <c r="F8869">
        <v>279239</v>
      </c>
      <c r="G8869">
        <v>0</v>
      </c>
      <c r="H8869">
        <v>0</v>
      </c>
      <c r="I8869">
        <v>30210000</v>
      </c>
      <c r="J8869" t="s">
        <v>313</v>
      </c>
      <c r="K8869" t="s">
        <v>19</v>
      </c>
      <c r="L8869" t="s">
        <v>314</v>
      </c>
      <c r="M8869" t="s">
        <v>314</v>
      </c>
      <c r="N8869" t="s">
        <v>314</v>
      </c>
      <c r="O8869" t="s">
        <v>17</v>
      </c>
      <c r="P8869" t="s">
        <v>315</v>
      </c>
      <c r="Q8869" t="s">
        <v>314</v>
      </c>
      <c r="R8869" t="str">
        <f t="shared" si="276"/>
        <v>Non-incentive Class</v>
      </c>
      <c r="S8869">
        <f t="shared" si="277"/>
        <v>279239</v>
      </c>
    </row>
    <row r="8870" spans="1:19" x14ac:dyDescent="0.8">
      <c r="A8870">
        <v>72098</v>
      </c>
      <c r="B8870">
        <v>6.6970000000000001</v>
      </c>
      <c r="C8870">
        <v>1</v>
      </c>
      <c r="D8870">
        <v>4</v>
      </c>
      <c r="E8870">
        <v>6419</v>
      </c>
      <c r="F8870">
        <v>19275</v>
      </c>
      <c r="G8870">
        <v>0</v>
      </c>
      <c r="H8870">
        <v>0</v>
      </c>
      <c r="I8870">
        <v>30210000</v>
      </c>
      <c r="J8870" t="s">
        <v>313</v>
      </c>
      <c r="K8870" t="s">
        <v>19</v>
      </c>
      <c r="L8870" t="s">
        <v>314</v>
      </c>
      <c r="M8870" t="s">
        <v>314</v>
      </c>
      <c r="N8870" t="s">
        <v>314</v>
      </c>
      <c r="O8870" t="s">
        <v>17</v>
      </c>
      <c r="P8870" t="s">
        <v>315</v>
      </c>
      <c r="Q8870" t="s">
        <v>314</v>
      </c>
      <c r="R8870" t="str">
        <f t="shared" si="276"/>
        <v>Non-incentive Class</v>
      </c>
      <c r="S8870">
        <f t="shared" si="277"/>
        <v>19275</v>
      </c>
    </row>
    <row r="8871" spans="1:19" x14ac:dyDescent="0.8">
      <c r="A8871">
        <v>72098</v>
      </c>
      <c r="B8871">
        <v>6.6970000000000001</v>
      </c>
      <c r="C8871">
        <v>2</v>
      </c>
      <c r="D8871">
        <v>18</v>
      </c>
      <c r="E8871">
        <v>199484</v>
      </c>
      <c r="F8871">
        <v>598993</v>
      </c>
      <c r="G8871">
        <v>136651</v>
      </c>
      <c r="H8871">
        <v>70000</v>
      </c>
      <c r="I8871">
        <v>30210000</v>
      </c>
      <c r="J8871" t="s">
        <v>313</v>
      </c>
      <c r="K8871" t="s">
        <v>19</v>
      </c>
      <c r="L8871" t="s">
        <v>314</v>
      </c>
      <c r="M8871" t="s">
        <v>314</v>
      </c>
      <c r="N8871" t="s">
        <v>314</v>
      </c>
      <c r="O8871" t="s">
        <v>17</v>
      </c>
      <c r="P8871" t="s">
        <v>315</v>
      </c>
      <c r="Q8871" t="s">
        <v>314</v>
      </c>
      <c r="R8871" t="str">
        <f t="shared" si="276"/>
        <v>Non-incentive Class</v>
      </c>
      <c r="S8871">
        <f t="shared" si="277"/>
        <v>598993</v>
      </c>
    </row>
    <row r="8872" spans="1:19" x14ac:dyDescent="0.8">
      <c r="A8872">
        <v>72098</v>
      </c>
      <c r="B8872">
        <v>6.6970000000000001</v>
      </c>
      <c r="C8872" t="s">
        <v>23</v>
      </c>
      <c r="D8872">
        <v>1</v>
      </c>
      <c r="E8872">
        <v>3617</v>
      </c>
      <c r="F8872">
        <v>10861</v>
      </c>
      <c r="G8872">
        <v>0</v>
      </c>
      <c r="H8872">
        <v>0</v>
      </c>
      <c r="I8872">
        <v>30210000</v>
      </c>
      <c r="J8872" t="s">
        <v>313</v>
      </c>
      <c r="K8872" t="s">
        <v>19</v>
      </c>
      <c r="L8872" t="s">
        <v>314</v>
      </c>
      <c r="M8872" t="s">
        <v>314</v>
      </c>
      <c r="N8872" t="s">
        <v>314</v>
      </c>
      <c r="O8872" t="s">
        <v>17</v>
      </c>
      <c r="P8872" t="s">
        <v>315</v>
      </c>
      <c r="Q8872" t="s">
        <v>314</v>
      </c>
      <c r="R8872" t="str">
        <f t="shared" si="276"/>
        <v>Non-incentive Class</v>
      </c>
      <c r="S8872">
        <f t="shared" si="277"/>
        <v>10861</v>
      </c>
    </row>
    <row r="8873" spans="1:19" x14ac:dyDescent="0.8">
      <c r="A8873">
        <v>72098</v>
      </c>
      <c r="B8873">
        <v>6.6970000000000001</v>
      </c>
      <c r="C8873" t="s">
        <v>30</v>
      </c>
      <c r="D8873">
        <v>2</v>
      </c>
      <c r="E8873">
        <v>4505</v>
      </c>
      <c r="F8873">
        <v>13527</v>
      </c>
      <c r="G8873">
        <v>0</v>
      </c>
      <c r="H8873">
        <v>0</v>
      </c>
      <c r="I8873">
        <v>30210000</v>
      </c>
      <c r="J8873" t="s">
        <v>313</v>
      </c>
      <c r="K8873" t="s">
        <v>19</v>
      </c>
      <c r="L8873" t="s">
        <v>314</v>
      </c>
      <c r="M8873" t="s">
        <v>314</v>
      </c>
      <c r="N8873" t="s">
        <v>314</v>
      </c>
      <c r="O8873" t="s">
        <v>17</v>
      </c>
      <c r="P8873" t="s">
        <v>315</v>
      </c>
      <c r="Q8873" t="s">
        <v>314</v>
      </c>
      <c r="R8873" t="str">
        <f t="shared" si="276"/>
        <v>Non-incentive Class</v>
      </c>
      <c r="S8873">
        <f t="shared" si="277"/>
        <v>13527</v>
      </c>
    </row>
    <row r="8874" spans="1:19" x14ac:dyDescent="0.8">
      <c r="A8874">
        <v>72099</v>
      </c>
      <c r="B8874">
        <v>7.5179999999999998</v>
      </c>
      <c r="C8874">
        <v>2</v>
      </c>
      <c r="D8874">
        <v>1</v>
      </c>
      <c r="E8874">
        <v>10999</v>
      </c>
      <c r="F8874">
        <v>33027</v>
      </c>
      <c r="G8874">
        <v>10000</v>
      </c>
      <c r="H8874">
        <v>10000</v>
      </c>
      <c r="I8874">
        <v>30210000</v>
      </c>
      <c r="J8874" t="s">
        <v>313</v>
      </c>
      <c r="K8874" t="s">
        <v>19</v>
      </c>
      <c r="L8874" t="s">
        <v>314</v>
      </c>
      <c r="M8874" t="s">
        <v>314</v>
      </c>
      <c r="N8874" t="s">
        <v>314</v>
      </c>
      <c r="O8874" t="s">
        <v>17</v>
      </c>
      <c r="P8874" t="s">
        <v>315</v>
      </c>
      <c r="Q8874" t="s">
        <v>314</v>
      </c>
      <c r="R8874" t="str">
        <f t="shared" si="276"/>
        <v>Non-incentive Class</v>
      </c>
      <c r="S8874">
        <f t="shared" si="277"/>
        <v>33027</v>
      </c>
    </row>
    <row r="8875" spans="1:19" x14ac:dyDescent="0.8">
      <c r="A8875">
        <v>72099</v>
      </c>
      <c r="B8875">
        <v>7.5179999999999998</v>
      </c>
      <c r="C8875" t="s">
        <v>23</v>
      </c>
      <c r="D8875">
        <v>1</v>
      </c>
      <c r="E8875">
        <v>72664</v>
      </c>
      <c r="F8875">
        <v>218188</v>
      </c>
      <c r="G8875">
        <v>0</v>
      </c>
      <c r="H8875">
        <v>0</v>
      </c>
      <c r="I8875">
        <v>30210000</v>
      </c>
      <c r="J8875" t="s">
        <v>313</v>
      </c>
      <c r="K8875" t="s">
        <v>19</v>
      </c>
      <c r="L8875" t="s">
        <v>314</v>
      </c>
      <c r="M8875" t="s">
        <v>314</v>
      </c>
      <c r="N8875" t="s">
        <v>314</v>
      </c>
      <c r="O8875" t="s">
        <v>17</v>
      </c>
      <c r="P8875" t="s">
        <v>315</v>
      </c>
      <c r="Q8875" t="s">
        <v>314</v>
      </c>
      <c r="R8875" t="str">
        <f t="shared" si="276"/>
        <v>Non-incentive Class</v>
      </c>
      <c r="S8875">
        <f t="shared" si="277"/>
        <v>218188</v>
      </c>
    </row>
    <row r="8876" spans="1:19" x14ac:dyDescent="0.8">
      <c r="A8876">
        <v>72100</v>
      </c>
      <c r="B8876">
        <v>7.2089999999999996</v>
      </c>
      <c r="C8876">
        <v>1</v>
      </c>
      <c r="D8876">
        <v>3</v>
      </c>
      <c r="E8876">
        <v>50420</v>
      </c>
      <c r="F8876">
        <v>151396</v>
      </c>
      <c r="G8876">
        <v>0</v>
      </c>
      <c r="H8876">
        <v>0</v>
      </c>
      <c r="I8876">
        <v>30210000</v>
      </c>
      <c r="J8876" t="s">
        <v>313</v>
      </c>
      <c r="K8876" t="s">
        <v>19</v>
      </c>
      <c r="L8876" t="s">
        <v>314</v>
      </c>
      <c r="M8876" t="s">
        <v>314</v>
      </c>
      <c r="N8876" t="s">
        <v>314</v>
      </c>
      <c r="O8876" t="s">
        <v>17</v>
      </c>
      <c r="P8876" t="s">
        <v>315</v>
      </c>
      <c r="Q8876" t="s">
        <v>314</v>
      </c>
      <c r="R8876" t="str">
        <f t="shared" si="276"/>
        <v>Non-incentive Class</v>
      </c>
      <c r="S8876">
        <f t="shared" si="277"/>
        <v>151396</v>
      </c>
    </row>
    <row r="8877" spans="1:19" x14ac:dyDescent="0.8">
      <c r="A8877">
        <v>72100</v>
      </c>
      <c r="B8877">
        <v>7.2089999999999996</v>
      </c>
      <c r="C8877" t="s">
        <v>30</v>
      </c>
      <c r="D8877">
        <v>22</v>
      </c>
      <c r="E8877">
        <v>6086286</v>
      </c>
      <c r="F8877">
        <v>18275291</v>
      </c>
      <c r="G8877">
        <v>0</v>
      </c>
      <c r="H8877">
        <v>0</v>
      </c>
      <c r="I8877">
        <v>30210000</v>
      </c>
      <c r="J8877" t="s">
        <v>313</v>
      </c>
      <c r="K8877" t="s">
        <v>19</v>
      </c>
      <c r="L8877" t="s">
        <v>314</v>
      </c>
      <c r="M8877" t="s">
        <v>314</v>
      </c>
      <c r="N8877" t="s">
        <v>314</v>
      </c>
      <c r="O8877" t="s">
        <v>17</v>
      </c>
      <c r="P8877" t="s">
        <v>315</v>
      </c>
      <c r="Q8877" t="s">
        <v>314</v>
      </c>
      <c r="R8877" t="str">
        <f t="shared" si="276"/>
        <v>Non-incentive Class</v>
      </c>
      <c r="S8877">
        <f t="shared" si="277"/>
        <v>18275291</v>
      </c>
    </row>
    <row r="8878" spans="1:19" x14ac:dyDescent="0.8">
      <c r="A8878">
        <v>72100</v>
      </c>
      <c r="B8878">
        <v>7.2089999999999996</v>
      </c>
      <c r="C8878" t="s">
        <v>34</v>
      </c>
      <c r="D8878">
        <v>10</v>
      </c>
      <c r="E8878">
        <v>2404446</v>
      </c>
      <c r="F8878">
        <v>7219829</v>
      </c>
      <c r="G8878">
        <v>0</v>
      </c>
      <c r="H8878">
        <v>0</v>
      </c>
      <c r="I8878">
        <v>30210000</v>
      </c>
      <c r="J8878" t="s">
        <v>313</v>
      </c>
      <c r="K8878" t="s">
        <v>19</v>
      </c>
      <c r="L8878" t="s">
        <v>314</v>
      </c>
      <c r="M8878" t="s">
        <v>314</v>
      </c>
      <c r="N8878" t="s">
        <v>314</v>
      </c>
      <c r="O8878" t="s">
        <v>17</v>
      </c>
      <c r="P8878" t="s">
        <v>315</v>
      </c>
      <c r="Q8878" t="s">
        <v>314</v>
      </c>
      <c r="R8878" t="str">
        <f t="shared" si="276"/>
        <v>Incentive Class</v>
      </c>
      <c r="S8878">
        <f t="shared" si="277"/>
        <v>72198290</v>
      </c>
    </row>
    <row r="8879" spans="1:19" x14ac:dyDescent="0.8">
      <c r="A8879">
        <v>72101</v>
      </c>
      <c r="B8879">
        <v>6.7160000000000002</v>
      </c>
      <c r="C8879">
        <v>0</v>
      </c>
      <c r="D8879">
        <v>214</v>
      </c>
      <c r="E8879">
        <v>0</v>
      </c>
      <c r="F8879">
        <v>0</v>
      </c>
      <c r="G8879">
        <v>0</v>
      </c>
      <c r="H8879">
        <v>0</v>
      </c>
      <c r="I8879">
        <v>30210000</v>
      </c>
      <c r="J8879" t="s">
        <v>313</v>
      </c>
      <c r="K8879" t="s">
        <v>19</v>
      </c>
      <c r="L8879" t="s">
        <v>314</v>
      </c>
      <c r="M8879" t="s">
        <v>314</v>
      </c>
      <c r="N8879" t="s">
        <v>314</v>
      </c>
      <c r="O8879" t="s">
        <v>17</v>
      </c>
      <c r="P8879" t="s">
        <v>315</v>
      </c>
      <c r="Q8879" t="s">
        <v>314</v>
      </c>
      <c r="R8879" t="str">
        <f t="shared" si="276"/>
        <v>Non-incentive Class</v>
      </c>
      <c r="S8879">
        <f t="shared" si="277"/>
        <v>0</v>
      </c>
    </row>
    <row r="8880" spans="1:19" x14ac:dyDescent="0.8">
      <c r="A8880">
        <v>72101</v>
      </c>
      <c r="B8880">
        <v>6.7160000000000002</v>
      </c>
      <c r="C8880">
        <v>1</v>
      </c>
      <c r="D8880">
        <v>192</v>
      </c>
      <c r="E8880">
        <v>533939</v>
      </c>
      <c r="F8880">
        <v>1603253</v>
      </c>
      <c r="G8880">
        <v>0</v>
      </c>
      <c r="H8880">
        <v>0</v>
      </c>
      <c r="I8880">
        <v>30210000</v>
      </c>
      <c r="J8880" t="s">
        <v>313</v>
      </c>
      <c r="K8880" t="s">
        <v>19</v>
      </c>
      <c r="L8880" t="s">
        <v>314</v>
      </c>
      <c r="M8880" t="s">
        <v>314</v>
      </c>
      <c r="N8880" t="s">
        <v>314</v>
      </c>
      <c r="O8880" t="s">
        <v>17</v>
      </c>
      <c r="P8880" t="s">
        <v>315</v>
      </c>
      <c r="Q8880" t="s">
        <v>314</v>
      </c>
      <c r="R8880" t="str">
        <f t="shared" si="276"/>
        <v>Non-incentive Class</v>
      </c>
      <c r="S8880">
        <f t="shared" si="277"/>
        <v>1603253</v>
      </c>
    </row>
    <row r="8881" spans="1:19" x14ac:dyDescent="0.8">
      <c r="A8881">
        <v>72101</v>
      </c>
      <c r="B8881">
        <v>6.7160000000000002</v>
      </c>
      <c r="C8881">
        <v>2</v>
      </c>
      <c r="D8881">
        <v>790</v>
      </c>
      <c r="E8881">
        <v>7552437</v>
      </c>
      <c r="F8881">
        <v>22677725</v>
      </c>
      <c r="G8881">
        <v>5524895</v>
      </c>
      <c r="H8881">
        <v>3842218</v>
      </c>
      <c r="I8881">
        <v>30210000</v>
      </c>
      <c r="J8881" t="s">
        <v>313</v>
      </c>
      <c r="K8881" t="s">
        <v>19</v>
      </c>
      <c r="L8881" t="s">
        <v>314</v>
      </c>
      <c r="M8881" t="s">
        <v>314</v>
      </c>
      <c r="N8881" t="s">
        <v>314</v>
      </c>
      <c r="O8881" t="s">
        <v>17</v>
      </c>
      <c r="P8881" t="s">
        <v>315</v>
      </c>
      <c r="Q8881" t="s">
        <v>314</v>
      </c>
      <c r="R8881" t="str">
        <f t="shared" si="276"/>
        <v>Non-incentive Class</v>
      </c>
      <c r="S8881">
        <f t="shared" si="277"/>
        <v>22677725</v>
      </c>
    </row>
    <row r="8882" spans="1:19" x14ac:dyDescent="0.8">
      <c r="A8882">
        <v>72101</v>
      </c>
      <c r="B8882">
        <v>6.7160000000000002</v>
      </c>
      <c r="C8882" t="s">
        <v>23</v>
      </c>
      <c r="D8882">
        <v>28</v>
      </c>
      <c r="E8882">
        <v>894118</v>
      </c>
      <c r="F8882">
        <v>2684769</v>
      </c>
      <c r="G8882">
        <v>0</v>
      </c>
      <c r="H8882">
        <v>0</v>
      </c>
      <c r="I8882">
        <v>30210000</v>
      </c>
      <c r="J8882" t="s">
        <v>313</v>
      </c>
      <c r="K8882" t="s">
        <v>19</v>
      </c>
      <c r="L8882" t="s">
        <v>314</v>
      </c>
      <c r="M8882" t="s">
        <v>314</v>
      </c>
      <c r="N8882" t="s">
        <v>314</v>
      </c>
      <c r="O8882" t="s">
        <v>17</v>
      </c>
      <c r="P8882" t="s">
        <v>315</v>
      </c>
      <c r="Q8882" t="s">
        <v>314</v>
      </c>
      <c r="R8882" t="str">
        <f t="shared" si="276"/>
        <v>Non-incentive Class</v>
      </c>
      <c r="S8882">
        <f t="shared" si="277"/>
        <v>2684769</v>
      </c>
    </row>
    <row r="8883" spans="1:19" x14ac:dyDescent="0.8">
      <c r="A8883">
        <v>72101</v>
      </c>
      <c r="B8883">
        <v>6.7160000000000002</v>
      </c>
      <c r="C8883" t="s">
        <v>30</v>
      </c>
      <c r="D8883">
        <v>10</v>
      </c>
      <c r="E8883">
        <v>16640</v>
      </c>
      <c r="F8883">
        <v>49964</v>
      </c>
      <c r="G8883">
        <v>0</v>
      </c>
      <c r="H8883">
        <v>0</v>
      </c>
      <c r="I8883">
        <v>30210000</v>
      </c>
      <c r="J8883" t="s">
        <v>313</v>
      </c>
      <c r="K8883" t="s">
        <v>19</v>
      </c>
      <c r="L8883" t="s">
        <v>314</v>
      </c>
      <c r="M8883" t="s">
        <v>314</v>
      </c>
      <c r="N8883" t="s">
        <v>314</v>
      </c>
      <c r="O8883" t="s">
        <v>17</v>
      </c>
      <c r="P8883" t="s">
        <v>315</v>
      </c>
      <c r="Q8883" t="s">
        <v>314</v>
      </c>
      <c r="R8883" t="str">
        <f t="shared" si="276"/>
        <v>Non-incentive Class</v>
      </c>
      <c r="S8883">
        <f t="shared" si="277"/>
        <v>49964</v>
      </c>
    </row>
    <row r="8884" spans="1:19" x14ac:dyDescent="0.8">
      <c r="A8884">
        <v>72102</v>
      </c>
      <c r="B8884">
        <v>6.6970000000000001</v>
      </c>
      <c r="C8884">
        <v>0</v>
      </c>
      <c r="D8884">
        <v>1544</v>
      </c>
      <c r="E8884">
        <v>0</v>
      </c>
      <c r="F8884">
        <v>0</v>
      </c>
      <c r="G8884">
        <v>0</v>
      </c>
      <c r="H8884">
        <v>0</v>
      </c>
      <c r="I8884">
        <v>30210000</v>
      </c>
      <c r="J8884" t="s">
        <v>313</v>
      </c>
      <c r="K8884" t="s">
        <v>19</v>
      </c>
      <c r="L8884" t="s">
        <v>314</v>
      </c>
      <c r="M8884" t="s">
        <v>314</v>
      </c>
      <c r="N8884" t="s">
        <v>314</v>
      </c>
      <c r="O8884" t="s">
        <v>17</v>
      </c>
      <c r="P8884" t="s">
        <v>315</v>
      </c>
      <c r="Q8884" t="s">
        <v>314</v>
      </c>
      <c r="R8884" t="str">
        <f t="shared" si="276"/>
        <v>Non-incentive Class</v>
      </c>
      <c r="S8884">
        <f t="shared" si="277"/>
        <v>0</v>
      </c>
    </row>
    <row r="8885" spans="1:19" x14ac:dyDescent="0.8">
      <c r="A8885">
        <v>72102</v>
      </c>
      <c r="B8885">
        <v>6.6970000000000001</v>
      </c>
      <c r="C8885">
        <v>1</v>
      </c>
      <c r="D8885">
        <v>546</v>
      </c>
      <c r="E8885">
        <v>1382553</v>
      </c>
      <c r="F8885">
        <v>4151354</v>
      </c>
      <c r="G8885">
        <v>0</v>
      </c>
      <c r="H8885">
        <v>0</v>
      </c>
      <c r="I8885">
        <v>30210000</v>
      </c>
      <c r="J8885" t="s">
        <v>313</v>
      </c>
      <c r="K8885" t="s">
        <v>19</v>
      </c>
      <c r="L8885" t="s">
        <v>314</v>
      </c>
      <c r="M8885" t="s">
        <v>314</v>
      </c>
      <c r="N8885" t="s">
        <v>314</v>
      </c>
      <c r="O8885" t="s">
        <v>17</v>
      </c>
      <c r="P8885" t="s">
        <v>315</v>
      </c>
      <c r="Q8885" t="s">
        <v>314</v>
      </c>
      <c r="R8885" t="str">
        <f t="shared" si="276"/>
        <v>Non-incentive Class</v>
      </c>
      <c r="S8885">
        <f t="shared" si="277"/>
        <v>4151354</v>
      </c>
    </row>
    <row r="8886" spans="1:19" x14ac:dyDescent="0.8">
      <c r="A8886">
        <v>72102</v>
      </c>
      <c r="B8886">
        <v>6.6970000000000001</v>
      </c>
      <c r="C8886">
        <v>2</v>
      </c>
      <c r="D8886">
        <v>708</v>
      </c>
      <c r="E8886">
        <v>9096248</v>
      </c>
      <c r="F8886">
        <v>27313277</v>
      </c>
      <c r="G8886">
        <v>4466729</v>
      </c>
      <c r="H8886">
        <v>3374144</v>
      </c>
      <c r="I8886">
        <v>30210000</v>
      </c>
      <c r="J8886" t="s">
        <v>313</v>
      </c>
      <c r="K8886" t="s">
        <v>19</v>
      </c>
      <c r="L8886" t="s">
        <v>314</v>
      </c>
      <c r="M8886" t="s">
        <v>314</v>
      </c>
      <c r="N8886" t="s">
        <v>314</v>
      </c>
      <c r="O8886" t="s">
        <v>17</v>
      </c>
      <c r="P8886" t="s">
        <v>315</v>
      </c>
      <c r="Q8886" t="s">
        <v>314</v>
      </c>
      <c r="R8886" t="str">
        <f t="shared" si="276"/>
        <v>Non-incentive Class</v>
      </c>
      <c r="S8886">
        <f t="shared" si="277"/>
        <v>27313277</v>
      </c>
    </row>
    <row r="8887" spans="1:19" x14ac:dyDescent="0.8">
      <c r="A8887">
        <v>72102</v>
      </c>
      <c r="B8887">
        <v>6.6970000000000001</v>
      </c>
      <c r="C8887">
        <v>3</v>
      </c>
      <c r="D8887">
        <v>11</v>
      </c>
      <c r="E8887">
        <v>974349</v>
      </c>
      <c r="F8887">
        <v>2925677</v>
      </c>
      <c r="G8887">
        <v>0</v>
      </c>
      <c r="H8887">
        <v>0</v>
      </c>
      <c r="I8887">
        <v>30210000</v>
      </c>
      <c r="J8887" t="s">
        <v>313</v>
      </c>
      <c r="K8887" t="s">
        <v>19</v>
      </c>
      <c r="L8887" t="s">
        <v>314</v>
      </c>
      <c r="M8887" t="s">
        <v>314</v>
      </c>
      <c r="N8887" t="s">
        <v>314</v>
      </c>
      <c r="O8887" t="s">
        <v>17</v>
      </c>
      <c r="P8887" t="s">
        <v>315</v>
      </c>
      <c r="Q8887" t="s">
        <v>314</v>
      </c>
      <c r="R8887" t="str">
        <f t="shared" si="276"/>
        <v>Non-incentive Class</v>
      </c>
      <c r="S8887">
        <f t="shared" si="277"/>
        <v>2925677</v>
      </c>
    </row>
    <row r="8888" spans="1:19" x14ac:dyDescent="0.8">
      <c r="A8888">
        <v>72102</v>
      </c>
      <c r="B8888">
        <v>6.6970000000000001</v>
      </c>
      <c r="C8888">
        <v>4</v>
      </c>
      <c r="D8888">
        <v>7</v>
      </c>
      <c r="E8888">
        <v>201334</v>
      </c>
      <c r="F8888">
        <v>604545</v>
      </c>
      <c r="G8888">
        <v>0</v>
      </c>
      <c r="H8888">
        <v>0</v>
      </c>
      <c r="I8888">
        <v>30210000</v>
      </c>
      <c r="J8888" t="s">
        <v>313</v>
      </c>
      <c r="K8888" t="s">
        <v>19</v>
      </c>
      <c r="L8888" t="s">
        <v>314</v>
      </c>
      <c r="M8888" t="s">
        <v>314</v>
      </c>
      <c r="N8888" t="s">
        <v>314</v>
      </c>
      <c r="O8888" t="s">
        <v>17</v>
      </c>
      <c r="P8888" t="s">
        <v>315</v>
      </c>
      <c r="Q8888" t="s">
        <v>314</v>
      </c>
      <c r="R8888" t="str">
        <f t="shared" si="276"/>
        <v>Non-incentive Class</v>
      </c>
      <c r="S8888">
        <f t="shared" si="277"/>
        <v>604545</v>
      </c>
    </row>
    <row r="8889" spans="1:19" x14ac:dyDescent="0.8">
      <c r="A8889">
        <v>72102</v>
      </c>
      <c r="B8889">
        <v>6.6970000000000001</v>
      </c>
      <c r="C8889" t="s">
        <v>23</v>
      </c>
      <c r="D8889">
        <v>119</v>
      </c>
      <c r="E8889">
        <v>3970730</v>
      </c>
      <c r="F8889">
        <v>11922911</v>
      </c>
      <c r="G8889">
        <v>0</v>
      </c>
      <c r="H8889">
        <v>0</v>
      </c>
      <c r="I8889">
        <v>30210000</v>
      </c>
      <c r="J8889" t="s">
        <v>313</v>
      </c>
      <c r="K8889" t="s">
        <v>19</v>
      </c>
      <c r="L8889" t="s">
        <v>314</v>
      </c>
      <c r="M8889" t="s">
        <v>314</v>
      </c>
      <c r="N8889" t="s">
        <v>314</v>
      </c>
      <c r="O8889" t="s">
        <v>17</v>
      </c>
      <c r="P8889" t="s">
        <v>315</v>
      </c>
      <c r="Q8889" t="s">
        <v>314</v>
      </c>
      <c r="R8889" t="str">
        <f t="shared" si="276"/>
        <v>Non-incentive Class</v>
      </c>
      <c r="S8889">
        <f t="shared" si="277"/>
        <v>11922911</v>
      </c>
    </row>
    <row r="8890" spans="1:19" x14ac:dyDescent="0.8">
      <c r="A8890">
        <v>72102</v>
      </c>
      <c r="B8890">
        <v>6.6970000000000001</v>
      </c>
      <c r="C8890" t="s">
        <v>30</v>
      </c>
      <c r="D8890">
        <v>108</v>
      </c>
      <c r="E8890">
        <v>6341036</v>
      </c>
      <c r="F8890">
        <v>19040230</v>
      </c>
      <c r="G8890">
        <v>0</v>
      </c>
      <c r="H8890">
        <v>0</v>
      </c>
      <c r="I8890">
        <v>30210000</v>
      </c>
      <c r="J8890" t="s">
        <v>313</v>
      </c>
      <c r="K8890" t="s">
        <v>19</v>
      </c>
      <c r="L8890" t="s">
        <v>314</v>
      </c>
      <c r="M8890" t="s">
        <v>314</v>
      </c>
      <c r="N8890" t="s">
        <v>314</v>
      </c>
      <c r="O8890" t="s">
        <v>17</v>
      </c>
      <c r="P8890" t="s">
        <v>315</v>
      </c>
      <c r="Q8890" t="s">
        <v>314</v>
      </c>
      <c r="R8890" t="str">
        <f t="shared" si="276"/>
        <v>Non-incentive Class</v>
      </c>
      <c r="S8890">
        <f t="shared" si="277"/>
        <v>19040230</v>
      </c>
    </row>
    <row r="8891" spans="1:19" x14ac:dyDescent="0.8">
      <c r="A8891">
        <v>72103</v>
      </c>
      <c r="B8891">
        <v>6.6970000000000001</v>
      </c>
      <c r="C8891">
        <v>0</v>
      </c>
      <c r="D8891">
        <v>14</v>
      </c>
      <c r="E8891">
        <v>0</v>
      </c>
      <c r="F8891">
        <v>0</v>
      </c>
      <c r="G8891">
        <v>0</v>
      </c>
      <c r="H8891">
        <v>0</v>
      </c>
      <c r="I8891">
        <v>30210000</v>
      </c>
      <c r="J8891" t="s">
        <v>313</v>
      </c>
      <c r="K8891" t="s">
        <v>19</v>
      </c>
      <c r="L8891" t="s">
        <v>314</v>
      </c>
      <c r="M8891" t="s">
        <v>314</v>
      </c>
      <c r="N8891" t="s">
        <v>314</v>
      </c>
      <c r="O8891" t="s">
        <v>17</v>
      </c>
      <c r="P8891" t="s">
        <v>315</v>
      </c>
      <c r="Q8891" t="s">
        <v>314</v>
      </c>
      <c r="R8891" t="str">
        <f t="shared" si="276"/>
        <v>Non-incentive Class</v>
      </c>
      <c r="S8891">
        <f t="shared" si="277"/>
        <v>0</v>
      </c>
    </row>
    <row r="8892" spans="1:19" x14ac:dyDescent="0.8">
      <c r="A8892">
        <v>72103</v>
      </c>
      <c r="B8892">
        <v>6.6970000000000001</v>
      </c>
      <c r="C8892">
        <v>1</v>
      </c>
      <c r="D8892">
        <v>35</v>
      </c>
      <c r="E8892">
        <v>81483</v>
      </c>
      <c r="F8892">
        <v>244667</v>
      </c>
      <c r="G8892">
        <v>0</v>
      </c>
      <c r="H8892">
        <v>0</v>
      </c>
      <c r="I8892">
        <v>30210000</v>
      </c>
      <c r="J8892" t="s">
        <v>313</v>
      </c>
      <c r="K8892" t="s">
        <v>19</v>
      </c>
      <c r="L8892" t="s">
        <v>314</v>
      </c>
      <c r="M8892" t="s">
        <v>314</v>
      </c>
      <c r="N8892" t="s">
        <v>314</v>
      </c>
      <c r="O8892" t="s">
        <v>17</v>
      </c>
      <c r="P8892" t="s">
        <v>315</v>
      </c>
      <c r="Q8892" t="s">
        <v>314</v>
      </c>
      <c r="R8892" t="str">
        <f t="shared" si="276"/>
        <v>Non-incentive Class</v>
      </c>
      <c r="S8892">
        <f t="shared" si="277"/>
        <v>244667</v>
      </c>
    </row>
    <row r="8893" spans="1:19" x14ac:dyDescent="0.8">
      <c r="A8893">
        <v>72103</v>
      </c>
      <c r="B8893">
        <v>6.6970000000000001</v>
      </c>
      <c r="C8893">
        <v>2</v>
      </c>
      <c r="D8893">
        <v>358</v>
      </c>
      <c r="E8893">
        <v>4843644</v>
      </c>
      <c r="F8893">
        <v>14544015</v>
      </c>
      <c r="G8893">
        <v>2785795</v>
      </c>
      <c r="H8893">
        <v>1999518</v>
      </c>
      <c r="I8893">
        <v>30210000</v>
      </c>
      <c r="J8893" t="s">
        <v>313</v>
      </c>
      <c r="K8893" t="s">
        <v>19</v>
      </c>
      <c r="L8893" t="s">
        <v>314</v>
      </c>
      <c r="M8893" t="s">
        <v>314</v>
      </c>
      <c r="N8893" t="s">
        <v>314</v>
      </c>
      <c r="O8893" t="s">
        <v>17</v>
      </c>
      <c r="P8893" t="s">
        <v>315</v>
      </c>
      <c r="Q8893" t="s">
        <v>314</v>
      </c>
      <c r="R8893" t="str">
        <f t="shared" si="276"/>
        <v>Non-incentive Class</v>
      </c>
      <c r="S8893">
        <f t="shared" si="277"/>
        <v>14544015</v>
      </c>
    </row>
    <row r="8894" spans="1:19" x14ac:dyDescent="0.8">
      <c r="A8894">
        <v>72103</v>
      </c>
      <c r="B8894">
        <v>6.6970000000000001</v>
      </c>
      <c r="C8894" t="s">
        <v>23</v>
      </c>
      <c r="D8894">
        <v>1</v>
      </c>
      <c r="E8894">
        <v>68671</v>
      </c>
      <c r="F8894">
        <v>206198</v>
      </c>
      <c r="G8894">
        <v>0</v>
      </c>
      <c r="H8894">
        <v>0</v>
      </c>
      <c r="I8894">
        <v>30210000</v>
      </c>
      <c r="J8894" t="s">
        <v>313</v>
      </c>
      <c r="K8894" t="s">
        <v>19</v>
      </c>
      <c r="L8894" t="s">
        <v>314</v>
      </c>
      <c r="M8894" t="s">
        <v>314</v>
      </c>
      <c r="N8894" t="s">
        <v>314</v>
      </c>
      <c r="O8894" t="s">
        <v>17</v>
      </c>
      <c r="P8894" t="s">
        <v>315</v>
      </c>
      <c r="Q8894" t="s">
        <v>314</v>
      </c>
      <c r="R8894" t="str">
        <f t="shared" si="276"/>
        <v>Non-incentive Class</v>
      </c>
      <c r="S8894">
        <f t="shared" si="277"/>
        <v>206198</v>
      </c>
    </row>
    <row r="8895" spans="1:19" x14ac:dyDescent="0.8">
      <c r="A8895">
        <v>72103</v>
      </c>
      <c r="B8895">
        <v>6.6970000000000001</v>
      </c>
      <c r="C8895" t="s">
        <v>30</v>
      </c>
      <c r="D8895">
        <v>7</v>
      </c>
      <c r="E8895">
        <v>62471</v>
      </c>
      <c r="F8895">
        <v>187582</v>
      </c>
      <c r="G8895">
        <v>0</v>
      </c>
      <c r="H8895">
        <v>0</v>
      </c>
      <c r="I8895">
        <v>30210000</v>
      </c>
      <c r="J8895" t="s">
        <v>313</v>
      </c>
      <c r="K8895" t="s">
        <v>19</v>
      </c>
      <c r="L8895" t="s">
        <v>314</v>
      </c>
      <c r="M8895" t="s">
        <v>314</v>
      </c>
      <c r="N8895" t="s">
        <v>314</v>
      </c>
      <c r="O8895" t="s">
        <v>17</v>
      </c>
      <c r="P8895" t="s">
        <v>315</v>
      </c>
      <c r="Q8895" t="s">
        <v>314</v>
      </c>
      <c r="R8895" t="str">
        <f t="shared" si="276"/>
        <v>Non-incentive Class</v>
      </c>
      <c r="S8895">
        <f t="shared" si="277"/>
        <v>187582</v>
      </c>
    </row>
    <row r="8896" spans="1:19" x14ac:dyDescent="0.8">
      <c r="A8896">
        <v>72104</v>
      </c>
      <c r="B8896">
        <v>6.6970000000000001</v>
      </c>
      <c r="C8896">
        <v>0</v>
      </c>
      <c r="D8896">
        <v>264</v>
      </c>
      <c r="E8896">
        <v>0</v>
      </c>
      <c r="F8896">
        <v>0</v>
      </c>
      <c r="G8896">
        <v>0</v>
      </c>
      <c r="H8896">
        <v>0</v>
      </c>
      <c r="I8896">
        <v>30210000</v>
      </c>
      <c r="J8896" t="s">
        <v>313</v>
      </c>
      <c r="K8896" t="s">
        <v>19</v>
      </c>
      <c r="L8896" t="s">
        <v>314</v>
      </c>
      <c r="M8896" t="s">
        <v>314</v>
      </c>
      <c r="N8896" t="s">
        <v>314</v>
      </c>
      <c r="O8896" t="s">
        <v>17</v>
      </c>
      <c r="P8896" t="s">
        <v>315</v>
      </c>
      <c r="Q8896" t="s">
        <v>314</v>
      </c>
      <c r="R8896" t="str">
        <f t="shared" si="276"/>
        <v>Non-incentive Class</v>
      </c>
      <c r="S8896">
        <f t="shared" si="277"/>
        <v>0</v>
      </c>
    </row>
    <row r="8897" spans="1:19" x14ac:dyDescent="0.8">
      <c r="A8897">
        <v>72104</v>
      </c>
      <c r="B8897">
        <v>6.6970000000000001</v>
      </c>
      <c r="C8897">
        <v>1</v>
      </c>
      <c r="D8897">
        <v>58</v>
      </c>
      <c r="E8897">
        <v>240043</v>
      </c>
      <c r="F8897">
        <v>720777</v>
      </c>
      <c r="G8897">
        <v>0</v>
      </c>
      <c r="H8897">
        <v>0</v>
      </c>
      <c r="I8897">
        <v>30210000</v>
      </c>
      <c r="J8897" t="s">
        <v>313</v>
      </c>
      <c r="K8897" t="s">
        <v>19</v>
      </c>
      <c r="L8897" t="s">
        <v>314</v>
      </c>
      <c r="M8897" t="s">
        <v>314</v>
      </c>
      <c r="N8897" t="s">
        <v>314</v>
      </c>
      <c r="O8897" t="s">
        <v>17</v>
      </c>
      <c r="P8897" t="s">
        <v>315</v>
      </c>
      <c r="Q8897" t="s">
        <v>314</v>
      </c>
      <c r="R8897" t="str">
        <f t="shared" si="276"/>
        <v>Non-incentive Class</v>
      </c>
      <c r="S8897">
        <f t="shared" si="277"/>
        <v>720777</v>
      </c>
    </row>
    <row r="8898" spans="1:19" x14ac:dyDescent="0.8">
      <c r="A8898">
        <v>72104</v>
      </c>
      <c r="B8898">
        <v>6.6970000000000001</v>
      </c>
      <c r="C8898">
        <v>2</v>
      </c>
      <c r="D8898">
        <v>125</v>
      </c>
      <c r="E8898">
        <v>1412323</v>
      </c>
      <c r="F8898">
        <v>4240787</v>
      </c>
      <c r="G8898">
        <v>436328</v>
      </c>
      <c r="H8898">
        <v>399534</v>
      </c>
      <c r="I8898">
        <v>30210000</v>
      </c>
      <c r="J8898" t="s">
        <v>313</v>
      </c>
      <c r="K8898" t="s">
        <v>19</v>
      </c>
      <c r="L8898" t="s">
        <v>314</v>
      </c>
      <c r="M8898" t="s">
        <v>314</v>
      </c>
      <c r="N8898" t="s">
        <v>314</v>
      </c>
      <c r="O8898" t="s">
        <v>17</v>
      </c>
      <c r="P8898" t="s">
        <v>315</v>
      </c>
      <c r="Q8898" t="s">
        <v>314</v>
      </c>
      <c r="R8898" t="str">
        <f t="shared" si="276"/>
        <v>Non-incentive Class</v>
      </c>
      <c r="S8898">
        <f t="shared" si="277"/>
        <v>4240787</v>
      </c>
    </row>
    <row r="8899" spans="1:19" x14ac:dyDescent="0.8">
      <c r="A8899">
        <v>72104</v>
      </c>
      <c r="B8899">
        <v>6.6970000000000001</v>
      </c>
      <c r="C8899">
        <v>3</v>
      </c>
      <c r="D8899">
        <v>24</v>
      </c>
      <c r="E8899">
        <v>1145666</v>
      </c>
      <c r="F8899">
        <v>3440089</v>
      </c>
      <c r="G8899">
        <v>0</v>
      </c>
      <c r="H8899">
        <v>0</v>
      </c>
      <c r="I8899">
        <v>30210000</v>
      </c>
      <c r="J8899" t="s">
        <v>313</v>
      </c>
      <c r="K8899" t="s">
        <v>19</v>
      </c>
      <c r="L8899" t="s">
        <v>314</v>
      </c>
      <c r="M8899" t="s">
        <v>314</v>
      </c>
      <c r="N8899" t="s">
        <v>314</v>
      </c>
      <c r="O8899" t="s">
        <v>17</v>
      </c>
      <c r="P8899" t="s">
        <v>315</v>
      </c>
      <c r="Q8899" t="s">
        <v>314</v>
      </c>
      <c r="R8899" t="str">
        <f t="shared" ref="R8899:R8962" si="278">IF(COUNTIF(C8899,"6A"),"Incentive Class",IF(COUNTIF(C8899,"6B"),"Incentive Class",IF(COUNTIF(C8899,"6C"),"Incentive Class",IF(COUNTIF(C8899,"7A"),"Incentive Class",IF(COUNTIF(C8899,"7B"),"Incentive Class","Non-incentive Class")))))</f>
        <v>Non-incentive Class</v>
      </c>
      <c r="S8899">
        <f t="shared" ref="S8899:S8962" si="279">IF(R8899="Incentive Class", F8899*10, F8899)</f>
        <v>3440089</v>
      </c>
    </row>
    <row r="8900" spans="1:19" x14ac:dyDescent="0.8">
      <c r="A8900">
        <v>72104</v>
      </c>
      <c r="B8900">
        <v>6.6970000000000001</v>
      </c>
      <c r="C8900" t="s">
        <v>23</v>
      </c>
      <c r="D8900">
        <v>337</v>
      </c>
      <c r="E8900">
        <v>17679384</v>
      </c>
      <c r="F8900">
        <v>53085892</v>
      </c>
      <c r="G8900">
        <v>0</v>
      </c>
      <c r="H8900">
        <v>0</v>
      </c>
      <c r="I8900">
        <v>30210000</v>
      </c>
      <c r="J8900" t="s">
        <v>313</v>
      </c>
      <c r="K8900" t="s">
        <v>19</v>
      </c>
      <c r="L8900" t="s">
        <v>314</v>
      </c>
      <c r="M8900" t="s">
        <v>314</v>
      </c>
      <c r="N8900" t="s">
        <v>314</v>
      </c>
      <c r="O8900" t="s">
        <v>17</v>
      </c>
      <c r="P8900" t="s">
        <v>315</v>
      </c>
      <c r="Q8900" t="s">
        <v>314</v>
      </c>
      <c r="R8900" t="str">
        <f t="shared" si="278"/>
        <v>Non-incentive Class</v>
      </c>
      <c r="S8900">
        <f t="shared" si="279"/>
        <v>53085892</v>
      </c>
    </row>
    <row r="8901" spans="1:19" x14ac:dyDescent="0.8">
      <c r="A8901">
        <v>72104</v>
      </c>
      <c r="B8901">
        <v>6.6970000000000001</v>
      </c>
      <c r="C8901" t="s">
        <v>30</v>
      </c>
      <c r="D8901">
        <v>33</v>
      </c>
      <c r="E8901">
        <v>2590206</v>
      </c>
      <c r="F8901">
        <v>7777612</v>
      </c>
      <c r="G8901">
        <v>0</v>
      </c>
      <c r="H8901">
        <v>0</v>
      </c>
      <c r="I8901">
        <v>30210000</v>
      </c>
      <c r="J8901" t="s">
        <v>313</v>
      </c>
      <c r="K8901" t="s">
        <v>19</v>
      </c>
      <c r="L8901" t="s">
        <v>314</v>
      </c>
      <c r="M8901" t="s">
        <v>314</v>
      </c>
      <c r="N8901" t="s">
        <v>314</v>
      </c>
      <c r="O8901" t="s">
        <v>17</v>
      </c>
      <c r="P8901" t="s">
        <v>315</v>
      </c>
      <c r="Q8901" t="s">
        <v>314</v>
      </c>
      <c r="R8901" t="str">
        <f t="shared" si="278"/>
        <v>Non-incentive Class</v>
      </c>
      <c r="S8901">
        <f t="shared" si="279"/>
        <v>7777612</v>
      </c>
    </row>
    <row r="8902" spans="1:19" x14ac:dyDescent="0.8">
      <c r="A8902">
        <v>72104</v>
      </c>
      <c r="B8902">
        <v>6.6970000000000001</v>
      </c>
      <c r="C8902">
        <v>9</v>
      </c>
      <c r="D8902">
        <v>2</v>
      </c>
      <c r="E8902">
        <v>285343</v>
      </c>
      <c r="F8902">
        <v>856800</v>
      </c>
      <c r="G8902">
        <v>0</v>
      </c>
      <c r="H8902">
        <v>0</v>
      </c>
      <c r="I8902">
        <v>30210000</v>
      </c>
      <c r="J8902" t="s">
        <v>313</v>
      </c>
      <c r="K8902" t="s">
        <v>19</v>
      </c>
      <c r="L8902" t="s">
        <v>314</v>
      </c>
      <c r="M8902" t="s">
        <v>314</v>
      </c>
      <c r="N8902" t="s">
        <v>314</v>
      </c>
      <c r="O8902" t="s">
        <v>17</v>
      </c>
      <c r="P8902" t="s">
        <v>315</v>
      </c>
      <c r="Q8902" t="s">
        <v>314</v>
      </c>
      <c r="R8902" t="str">
        <f t="shared" si="278"/>
        <v>Non-incentive Class</v>
      </c>
      <c r="S8902">
        <f t="shared" si="279"/>
        <v>856800</v>
      </c>
    </row>
    <row r="8903" spans="1:19" x14ac:dyDescent="0.8">
      <c r="A8903">
        <v>72105</v>
      </c>
      <c r="B8903">
        <v>6.6970000000000001</v>
      </c>
      <c r="C8903">
        <v>2</v>
      </c>
      <c r="D8903">
        <v>13</v>
      </c>
      <c r="E8903">
        <v>257496</v>
      </c>
      <c r="F8903">
        <v>773185</v>
      </c>
      <c r="G8903">
        <v>98556</v>
      </c>
      <c r="H8903">
        <v>60000</v>
      </c>
      <c r="I8903">
        <v>30210000</v>
      </c>
      <c r="J8903" t="s">
        <v>313</v>
      </c>
      <c r="K8903" t="s">
        <v>19</v>
      </c>
      <c r="L8903" t="s">
        <v>314</v>
      </c>
      <c r="M8903" t="s">
        <v>314</v>
      </c>
      <c r="N8903" t="s">
        <v>314</v>
      </c>
      <c r="O8903" t="s">
        <v>17</v>
      </c>
      <c r="P8903" t="s">
        <v>315</v>
      </c>
      <c r="Q8903" t="s">
        <v>314</v>
      </c>
      <c r="R8903" t="str">
        <f t="shared" si="278"/>
        <v>Non-incentive Class</v>
      </c>
      <c r="S8903">
        <f t="shared" si="279"/>
        <v>773185</v>
      </c>
    </row>
    <row r="8904" spans="1:19" x14ac:dyDescent="0.8">
      <c r="A8904">
        <v>72106</v>
      </c>
      <c r="B8904">
        <v>6.75</v>
      </c>
      <c r="C8904">
        <v>0</v>
      </c>
      <c r="D8904">
        <v>2</v>
      </c>
      <c r="E8904">
        <v>0</v>
      </c>
      <c r="F8904">
        <v>0</v>
      </c>
      <c r="G8904">
        <v>0</v>
      </c>
      <c r="H8904">
        <v>0</v>
      </c>
      <c r="I8904">
        <v>30210000</v>
      </c>
      <c r="J8904" t="s">
        <v>313</v>
      </c>
      <c r="K8904" t="s">
        <v>19</v>
      </c>
      <c r="L8904" t="s">
        <v>314</v>
      </c>
      <c r="M8904" t="s">
        <v>314</v>
      </c>
      <c r="N8904" t="s">
        <v>314</v>
      </c>
      <c r="O8904" t="s">
        <v>17</v>
      </c>
      <c r="P8904" t="s">
        <v>315</v>
      </c>
      <c r="Q8904" t="s">
        <v>314</v>
      </c>
      <c r="R8904" t="str">
        <f t="shared" si="278"/>
        <v>Non-incentive Class</v>
      </c>
      <c r="S8904">
        <f t="shared" si="279"/>
        <v>0</v>
      </c>
    </row>
    <row r="8905" spans="1:19" x14ac:dyDescent="0.8">
      <c r="A8905">
        <v>72106</v>
      </c>
      <c r="B8905">
        <v>6.75</v>
      </c>
      <c r="C8905">
        <v>2</v>
      </c>
      <c r="D8905">
        <v>31</v>
      </c>
      <c r="E8905">
        <v>371897</v>
      </c>
      <c r="F8905">
        <v>1116698</v>
      </c>
      <c r="G8905">
        <v>148304</v>
      </c>
      <c r="H8905">
        <v>103014</v>
      </c>
      <c r="I8905">
        <v>30210000</v>
      </c>
      <c r="J8905" t="s">
        <v>313</v>
      </c>
      <c r="K8905" t="s">
        <v>19</v>
      </c>
      <c r="L8905" t="s">
        <v>314</v>
      </c>
      <c r="M8905" t="s">
        <v>314</v>
      </c>
      <c r="N8905" t="s">
        <v>314</v>
      </c>
      <c r="O8905" t="s">
        <v>17</v>
      </c>
      <c r="P8905" t="s">
        <v>315</v>
      </c>
      <c r="Q8905" t="s">
        <v>314</v>
      </c>
      <c r="R8905" t="str">
        <f t="shared" si="278"/>
        <v>Non-incentive Class</v>
      </c>
      <c r="S8905">
        <f t="shared" si="279"/>
        <v>1116698</v>
      </c>
    </row>
    <row r="8906" spans="1:19" x14ac:dyDescent="0.8">
      <c r="A8906">
        <v>72107</v>
      </c>
      <c r="B8906">
        <v>7.2089999999999996</v>
      </c>
      <c r="C8906">
        <v>0</v>
      </c>
      <c r="D8906">
        <v>8</v>
      </c>
      <c r="E8906">
        <v>0</v>
      </c>
      <c r="F8906">
        <v>0</v>
      </c>
      <c r="G8906">
        <v>0</v>
      </c>
      <c r="H8906">
        <v>0</v>
      </c>
      <c r="I8906">
        <v>30210000</v>
      </c>
      <c r="J8906" t="s">
        <v>313</v>
      </c>
      <c r="K8906" t="s">
        <v>19</v>
      </c>
      <c r="L8906" t="s">
        <v>314</v>
      </c>
      <c r="M8906" t="s">
        <v>314</v>
      </c>
      <c r="N8906" t="s">
        <v>314</v>
      </c>
      <c r="O8906" t="s">
        <v>17</v>
      </c>
      <c r="P8906" t="s">
        <v>315</v>
      </c>
      <c r="Q8906" t="s">
        <v>314</v>
      </c>
      <c r="R8906" t="str">
        <f t="shared" si="278"/>
        <v>Non-incentive Class</v>
      </c>
      <c r="S8906">
        <f t="shared" si="279"/>
        <v>0</v>
      </c>
    </row>
    <row r="8907" spans="1:19" x14ac:dyDescent="0.8">
      <c r="A8907">
        <v>72107</v>
      </c>
      <c r="B8907">
        <v>7.2089999999999996</v>
      </c>
      <c r="C8907">
        <v>1</v>
      </c>
      <c r="D8907">
        <v>26</v>
      </c>
      <c r="E8907">
        <v>264097</v>
      </c>
      <c r="F8907">
        <v>792998</v>
      </c>
      <c r="G8907">
        <v>0</v>
      </c>
      <c r="H8907">
        <v>0</v>
      </c>
      <c r="I8907">
        <v>30210000</v>
      </c>
      <c r="J8907" t="s">
        <v>313</v>
      </c>
      <c r="K8907" t="s">
        <v>19</v>
      </c>
      <c r="L8907" t="s">
        <v>314</v>
      </c>
      <c r="M8907" t="s">
        <v>314</v>
      </c>
      <c r="N8907" t="s">
        <v>314</v>
      </c>
      <c r="O8907" t="s">
        <v>17</v>
      </c>
      <c r="P8907" t="s">
        <v>315</v>
      </c>
      <c r="Q8907" t="s">
        <v>314</v>
      </c>
      <c r="R8907" t="str">
        <f t="shared" si="278"/>
        <v>Non-incentive Class</v>
      </c>
      <c r="S8907">
        <f t="shared" si="279"/>
        <v>792998</v>
      </c>
    </row>
    <row r="8908" spans="1:19" x14ac:dyDescent="0.8">
      <c r="A8908">
        <v>72107</v>
      </c>
      <c r="B8908">
        <v>7.2089999999999996</v>
      </c>
      <c r="C8908">
        <v>2</v>
      </c>
      <c r="D8908">
        <v>3</v>
      </c>
      <c r="E8908">
        <v>25997</v>
      </c>
      <c r="F8908">
        <v>78061</v>
      </c>
      <c r="G8908">
        <v>0</v>
      </c>
      <c r="H8908">
        <v>0</v>
      </c>
      <c r="I8908">
        <v>30210000</v>
      </c>
      <c r="J8908" t="s">
        <v>313</v>
      </c>
      <c r="K8908" t="s">
        <v>19</v>
      </c>
      <c r="L8908" t="s">
        <v>314</v>
      </c>
      <c r="M8908" t="s">
        <v>314</v>
      </c>
      <c r="N8908" t="s">
        <v>314</v>
      </c>
      <c r="O8908" t="s">
        <v>17</v>
      </c>
      <c r="P8908" t="s">
        <v>315</v>
      </c>
      <c r="Q8908" t="s">
        <v>314</v>
      </c>
      <c r="R8908" t="str">
        <f t="shared" si="278"/>
        <v>Non-incentive Class</v>
      </c>
      <c r="S8908">
        <f t="shared" si="279"/>
        <v>78061</v>
      </c>
    </row>
    <row r="8909" spans="1:19" x14ac:dyDescent="0.8">
      <c r="A8909">
        <v>72107</v>
      </c>
      <c r="B8909">
        <v>7.2089999999999996</v>
      </c>
      <c r="C8909" t="s">
        <v>23</v>
      </c>
      <c r="D8909">
        <v>21</v>
      </c>
      <c r="E8909">
        <v>389828</v>
      </c>
      <c r="F8909">
        <v>1170537</v>
      </c>
      <c r="G8909">
        <v>0</v>
      </c>
      <c r="H8909">
        <v>0</v>
      </c>
      <c r="I8909">
        <v>30210000</v>
      </c>
      <c r="J8909" t="s">
        <v>313</v>
      </c>
      <c r="K8909" t="s">
        <v>19</v>
      </c>
      <c r="L8909" t="s">
        <v>314</v>
      </c>
      <c r="M8909" t="s">
        <v>314</v>
      </c>
      <c r="N8909" t="s">
        <v>314</v>
      </c>
      <c r="O8909" t="s">
        <v>17</v>
      </c>
      <c r="P8909" t="s">
        <v>315</v>
      </c>
      <c r="Q8909" t="s">
        <v>314</v>
      </c>
      <c r="R8909" t="str">
        <f t="shared" si="278"/>
        <v>Non-incentive Class</v>
      </c>
      <c r="S8909">
        <f t="shared" si="279"/>
        <v>1170537</v>
      </c>
    </row>
    <row r="8910" spans="1:19" x14ac:dyDescent="0.8">
      <c r="A8910">
        <v>72107</v>
      </c>
      <c r="B8910">
        <v>7.2089999999999996</v>
      </c>
      <c r="C8910" t="s">
        <v>30</v>
      </c>
      <c r="D8910">
        <v>46</v>
      </c>
      <c r="E8910">
        <v>2946345</v>
      </c>
      <c r="F8910">
        <v>8846987</v>
      </c>
      <c r="G8910">
        <v>0</v>
      </c>
      <c r="H8910">
        <v>0</v>
      </c>
      <c r="I8910">
        <v>30210000</v>
      </c>
      <c r="J8910" t="s">
        <v>313</v>
      </c>
      <c r="K8910" t="s">
        <v>19</v>
      </c>
      <c r="L8910" t="s">
        <v>314</v>
      </c>
      <c r="M8910" t="s">
        <v>314</v>
      </c>
      <c r="N8910" t="s">
        <v>314</v>
      </c>
      <c r="O8910" t="s">
        <v>17</v>
      </c>
      <c r="P8910" t="s">
        <v>315</v>
      </c>
      <c r="Q8910" t="s">
        <v>314</v>
      </c>
      <c r="R8910" t="str">
        <f t="shared" si="278"/>
        <v>Non-incentive Class</v>
      </c>
      <c r="S8910">
        <f t="shared" si="279"/>
        <v>8846987</v>
      </c>
    </row>
    <row r="8911" spans="1:19" x14ac:dyDescent="0.8">
      <c r="A8911">
        <v>72107</v>
      </c>
      <c r="B8911">
        <v>7.2089999999999996</v>
      </c>
      <c r="C8911" t="s">
        <v>40</v>
      </c>
      <c r="D8911">
        <v>1</v>
      </c>
      <c r="E8911">
        <v>57154</v>
      </c>
      <c r="F8911">
        <v>171616</v>
      </c>
      <c r="G8911">
        <v>0</v>
      </c>
      <c r="H8911">
        <v>0</v>
      </c>
      <c r="I8911">
        <v>30210000</v>
      </c>
      <c r="J8911" t="s">
        <v>313</v>
      </c>
      <c r="K8911" t="s">
        <v>19</v>
      </c>
      <c r="L8911" t="s">
        <v>314</v>
      </c>
      <c r="M8911" t="s">
        <v>314</v>
      </c>
      <c r="N8911" t="s">
        <v>314</v>
      </c>
      <c r="O8911" t="s">
        <v>17</v>
      </c>
      <c r="P8911" t="s">
        <v>315</v>
      </c>
      <c r="Q8911" t="s">
        <v>314</v>
      </c>
      <c r="R8911" t="str">
        <f t="shared" si="278"/>
        <v>Incentive Class</v>
      </c>
      <c r="S8911">
        <f t="shared" si="279"/>
        <v>1716160</v>
      </c>
    </row>
    <row r="8912" spans="1:19" x14ac:dyDescent="0.8">
      <c r="A8912">
        <v>72108</v>
      </c>
      <c r="B8912">
        <v>7.2089999999999996</v>
      </c>
      <c r="C8912" t="s">
        <v>30</v>
      </c>
      <c r="D8912">
        <v>1</v>
      </c>
      <c r="E8912">
        <v>10197</v>
      </c>
      <c r="F8912">
        <v>30619</v>
      </c>
      <c r="G8912">
        <v>0</v>
      </c>
      <c r="H8912">
        <v>0</v>
      </c>
      <c r="I8912">
        <v>30210000</v>
      </c>
      <c r="J8912" t="s">
        <v>313</v>
      </c>
      <c r="K8912" t="s">
        <v>19</v>
      </c>
      <c r="L8912" t="s">
        <v>314</v>
      </c>
      <c r="M8912" t="s">
        <v>314</v>
      </c>
      <c r="N8912" t="s">
        <v>314</v>
      </c>
      <c r="O8912" t="s">
        <v>17</v>
      </c>
      <c r="P8912" t="s">
        <v>315</v>
      </c>
      <c r="Q8912" t="s">
        <v>314</v>
      </c>
      <c r="R8912" t="str">
        <f t="shared" si="278"/>
        <v>Non-incentive Class</v>
      </c>
      <c r="S8912">
        <f t="shared" si="279"/>
        <v>30619</v>
      </c>
    </row>
    <row r="8913" spans="1:19" x14ac:dyDescent="0.8">
      <c r="A8913">
        <v>72109</v>
      </c>
      <c r="B8913">
        <v>6.6970000000000001</v>
      </c>
      <c r="C8913">
        <v>2</v>
      </c>
      <c r="D8913">
        <v>1</v>
      </c>
      <c r="E8913">
        <v>26000</v>
      </c>
      <c r="F8913">
        <v>78070</v>
      </c>
      <c r="G8913">
        <v>0</v>
      </c>
      <c r="H8913">
        <v>0</v>
      </c>
      <c r="I8913">
        <v>30210000</v>
      </c>
      <c r="J8913" t="s">
        <v>313</v>
      </c>
      <c r="K8913" t="s">
        <v>19</v>
      </c>
      <c r="L8913" t="s">
        <v>314</v>
      </c>
      <c r="M8913" t="s">
        <v>314</v>
      </c>
      <c r="N8913" t="s">
        <v>314</v>
      </c>
      <c r="O8913" t="s">
        <v>17</v>
      </c>
      <c r="P8913" t="s">
        <v>315</v>
      </c>
      <c r="Q8913" t="s">
        <v>314</v>
      </c>
      <c r="R8913" t="str">
        <f t="shared" si="278"/>
        <v>Non-incentive Class</v>
      </c>
      <c r="S8913">
        <f t="shared" si="279"/>
        <v>78070</v>
      </c>
    </row>
    <row r="8914" spans="1:19" x14ac:dyDescent="0.8">
      <c r="A8914">
        <v>72109</v>
      </c>
      <c r="B8914">
        <v>6.6970000000000001</v>
      </c>
      <c r="C8914" t="s">
        <v>23</v>
      </c>
      <c r="D8914">
        <v>2</v>
      </c>
      <c r="E8914">
        <v>700338</v>
      </c>
      <c r="F8914">
        <v>2102905</v>
      </c>
      <c r="G8914">
        <v>0</v>
      </c>
      <c r="H8914">
        <v>0</v>
      </c>
      <c r="I8914">
        <v>30210000</v>
      </c>
      <c r="J8914" t="s">
        <v>313</v>
      </c>
      <c r="K8914" t="s">
        <v>19</v>
      </c>
      <c r="L8914" t="s">
        <v>314</v>
      </c>
      <c r="M8914" t="s">
        <v>314</v>
      </c>
      <c r="N8914" t="s">
        <v>314</v>
      </c>
      <c r="O8914" t="s">
        <v>17</v>
      </c>
      <c r="P8914" t="s">
        <v>315</v>
      </c>
      <c r="Q8914" t="s">
        <v>314</v>
      </c>
      <c r="R8914" t="str">
        <f t="shared" si="278"/>
        <v>Non-incentive Class</v>
      </c>
      <c r="S8914">
        <f t="shared" si="279"/>
        <v>2102905</v>
      </c>
    </row>
    <row r="8915" spans="1:19" x14ac:dyDescent="0.8">
      <c r="A8915">
        <v>72109</v>
      </c>
      <c r="B8915">
        <v>6.6970000000000001</v>
      </c>
      <c r="C8915" t="s">
        <v>30</v>
      </c>
      <c r="D8915">
        <v>5</v>
      </c>
      <c r="E8915">
        <v>2278317</v>
      </c>
      <c r="F8915">
        <v>6841103</v>
      </c>
      <c r="G8915">
        <v>0</v>
      </c>
      <c r="H8915">
        <v>0</v>
      </c>
      <c r="I8915">
        <v>30210000</v>
      </c>
      <c r="J8915" t="s">
        <v>313</v>
      </c>
      <c r="K8915" t="s">
        <v>19</v>
      </c>
      <c r="L8915" t="s">
        <v>314</v>
      </c>
      <c r="M8915" t="s">
        <v>314</v>
      </c>
      <c r="N8915" t="s">
        <v>314</v>
      </c>
      <c r="O8915" t="s">
        <v>17</v>
      </c>
      <c r="P8915" t="s">
        <v>315</v>
      </c>
      <c r="Q8915" t="s">
        <v>314</v>
      </c>
      <c r="R8915" t="str">
        <f t="shared" si="278"/>
        <v>Non-incentive Class</v>
      </c>
      <c r="S8915">
        <f t="shared" si="279"/>
        <v>6841103</v>
      </c>
    </row>
    <row r="8916" spans="1:19" x14ac:dyDescent="0.8">
      <c r="A8916">
        <v>72110</v>
      </c>
      <c r="B8916">
        <v>6.6970000000000001</v>
      </c>
      <c r="C8916">
        <v>2</v>
      </c>
      <c r="D8916">
        <v>3</v>
      </c>
      <c r="E8916">
        <v>76000</v>
      </c>
      <c r="F8916">
        <v>228205</v>
      </c>
      <c r="G8916">
        <v>32087</v>
      </c>
      <c r="H8916">
        <v>20000</v>
      </c>
      <c r="I8916">
        <v>30210000</v>
      </c>
      <c r="J8916" t="s">
        <v>313</v>
      </c>
      <c r="K8916" t="s">
        <v>19</v>
      </c>
      <c r="L8916" t="s">
        <v>314</v>
      </c>
      <c r="M8916" t="s">
        <v>314</v>
      </c>
      <c r="N8916" t="s">
        <v>314</v>
      </c>
      <c r="O8916" t="s">
        <v>17</v>
      </c>
      <c r="P8916" t="s">
        <v>315</v>
      </c>
      <c r="Q8916" t="s">
        <v>314</v>
      </c>
      <c r="R8916" t="str">
        <f t="shared" si="278"/>
        <v>Non-incentive Class</v>
      </c>
      <c r="S8916">
        <f t="shared" si="279"/>
        <v>228205</v>
      </c>
    </row>
    <row r="8917" spans="1:19" x14ac:dyDescent="0.8">
      <c r="A8917">
        <v>72110</v>
      </c>
      <c r="B8917">
        <v>6.6970000000000001</v>
      </c>
      <c r="C8917" t="s">
        <v>23</v>
      </c>
      <c r="D8917">
        <v>1</v>
      </c>
      <c r="E8917">
        <v>2472606</v>
      </c>
      <c r="F8917">
        <v>7424494</v>
      </c>
      <c r="G8917">
        <v>0</v>
      </c>
      <c r="H8917">
        <v>0</v>
      </c>
      <c r="I8917">
        <v>30210000</v>
      </c>
      <c r="J8917" t="s">
        <v>313</v>
      </c>
      <c r="K8917" t="s">
        <v>19</v>
      </c>
      <c r="L8917" t="s">
        <v>314</v>
      </c>
      <c r="M8917" t="s">
        <v>314</v>
      </c>
      <c r="N8917" t="s">
        <v>314</v>
      </c>
      <c r="O8917" t="s">
        <v>17</v>
      </c>
      <c r="P8917" t="s">
        <v>315</v>
      </c>
      <c r="Q8917" t="s">
        <v>314</v>
      </c>
      <c r="R8917" t="str">
        <f t="shared" si="278"/>
        <v>Non-incentive Class</v>
      </c>
      <c r="S8917">
        <f t="shared" si="279"/>
        <v>7424494</v>
      </c>
    </row>
    <row r="8918" spans="1:19" x14ac:dyDescent="0.8">
      <c r="A8918">
        <v>72111</v>
      </c>
      <c r="B8918">
        <v>6.6970000000000001</v>
      </c>
      <c r="C8918" t="s">
        <v>23</v>
      </c>
      <c r="D8918">
        <v>1</v>
      </c>
      <c r="E8918">
        <v>19729</v>
      </c>
      <c r="F8918">
        <v>59240</v>
      </c>
      <c r="G8918">
        <v>0</v>
      </c>
      <c r="H8918">
        <v>0</v>
      </c>
      <c r="I8918">
        <v>30210000</v>
      </c>
      <c r="J8918" t="s">
        <v>313</v>
      </c>
      <c r="K8918" t="s">
        <v>19</v>
      </c>
      <c r="L8918" t="s">
        <v>314</v>
      </c>
      <c r="M8918" t="s">
        <v>314</v>
      </c>
      <c r="N8918" t="s">
        <v>314</v>
      </c>
      <c r="O8918" t="s">
        <v>17</v>
      </c>
      <c r="P8918" t="s">
        <v>315</v>
      </c>
      <c r="Q8918" t="s">
        <v>314</v>
      </c>
      <c r="R8918" t="str">
        <f t="shared" si="278"/>
        <v>Non-incentive Class</v>
      </c>
      <c r="S8918">
        <f t="shared" si="279"/>
        <v>59240</v>
      </c>
    </row>
    <row r="8919" spans="1:19" x14ac:dyDescent="0.8">
      <c r="A8919">
        <v>72112</v>
      </c>
      <c r="B8919">
        <v>6.7160000000000002</v>
      </c>
      <c r="C8919">
        <v>2</v>
      </c>
      <c r="D8919">
        <v>3</v>
      </c>
      <c r="E8919">
        <v>78820</v>
      </c>
      <c r="F8919">
        <v>236673</v>
      </c>
      <c r="G8919">
        <v>0</v>
      </c>
      <c r="H8919">
        <v>0</v>
      </c>
      <c r="I8919">
        <v>30210000</v>
      </c>
      <c r="J8919" t="s">
        <v>313</v>
      </c>
      <c r="K8919" t="s">
        <v>19</v>
      </c>
      <c r="L8919" t="s">
        <v>314</v>
      </c>
      <c r="M8919" t="s">
        <v>314</v>
      </c>
      <c r="N8919" t="s">
        <v>314</v>
      </c>
      <c r="O8919" t="s">
        <v>17</v>
      </c>
      <c r="P8919" t="s">
        <v>315</v>
      </c>
      <c r="Q8919" t="s">
        <v>314</v>
      </c>
      <c r="R8919" t="str">
        <f t="shared" si="278"/>
        <v>Non-incentive Class</v>
      </c>
      <c r="S8919">
        <f t="shared" si="279"/>
        <v>236673</v>
      </c>
    </row>
    <row r="8920" spans="1:19" x14ac:dyDescent="0.8">
      <c r="A8920">
        <v>72113</v>
      </c>
      <c r="B8920">
        <v>6.7160000000000002</v>
      </c>
      <c r="C8920">
        <v>2</v>
      </c>
      <c r="D8920">
        <v>1</v>
      </c>
      <c r="E8920">
        <v>34000</v>
      </c>
      <c r="F8920">
        <v>102092</v>
      </c>
      <c r="G8920">
        <v>0</v>
      </c>
      <c r="H8920">
        <v>0</v>
      </c>
      <c r="I8920">
        <v>30210000</v>
      </c>
      <c r="J8920" t="s">
        <v>313</v>
      </c>
      <c r="K8920" t="s">
        <v>19</v>
      </c>
      <c r="L8920" t="s">
        <v>314</v>
      </c>
      <c r="M8920" t="s">
        <v>314</v>
      </c>
      <c r="N8920" t="s">
        <v>314</v>
      </c>
      <c r="O8920" t="s">
        <v>17</v>
      </c>
      <c r="P8920" t="s">
        <v>315</v>
      </c>
      <c r="Q8920" t="s">
        <v>314</v>
      </c>
      <c r="R8920" t="str">
        <f t="shared" si="278"/>
        <v>Non-incentive Class</v>
      </c>
      <c r="S8920">
        <f t="shared" si="279"/>
        <v>102092</v>
      </c>
    </row>
    <row r="8921" spans="1:19" x14ac:dyDescent="0.8">
      <c r="A8921">
        <v>72114</v>
      </c>
      <c r="B8921">
        <v>6.6970000000000001</v>
      </c>
      <c r="C8921">
        <v>0</v>
      </c>
      <c r="D8921">
        <v>2</v>
      </c>
      <c r="E8921">
        <v>0</v>
      </c>
      <c r="F8921">
        <v>0</v>
      </c>
      <c r="G8921">
        <v>0</v>
      </c>
      <c r="H8921">
        <v>0</v>
      </c>
      <c r="I8921">
        <v>30210000</v>
      </c>
      <c r="J8921" t="s">
        <v>313</v>
      </c>
      <c r="K8921" t="s">
        <v>19</v>
      </c>
      <c r="L8921" t="s">
        <v>314</v>
      </c>
      <c r="M8921" t="s">
        <v>314</v>
      </c>
      <c r="N8921" t="s">
        <v>314</v>
      </c>
      <c r="O8921" t="s">
        <v>17</v>
      </c>
      <c r="P8921" t="s">
        <v>315</v>
      </c>
      <c r="Q8921" t="s">
        <v>314</v>
      </c>
      <c r="R8921" t="str">
        <f t="shared" si="278"/>
        <v>Non-incentive Class</v>
      </c>
      <c r="S8921">
        <f t="shared" si="279"/>
        <v>0</v>
      </c>
    </row>
    <row r="8922" spans="1:19" x14ac:dyDescent="0.8">
      <c r="A8922">
        <v>72114</v>
      </c>
      <c r="B8922">
        <v>6.6970000000000001</v>
      </c>
      <c r="C8922">
        <v>1</v>
      </c>
      <c r="D8922">
        <v>2</v>
      </c>
      <c r="E8922">
        <v>19118</v>
      </c>
      <c r="F8922">
        <v>57406</v>
      </c>
      <c r="G8922">
        <v>0</v>
      </c>
      <c r="H8922">
        <v>0</v>
      </c>
      <c r="I8922">
        <v>30210000</v>
      </c>
      <c r="J8922" t="s">
        <v>313</v>
      </c>
      <c r="K8922" t="s">
        <v>19</v>
      </c>
      <c r="L8922" t="s">
        <v>314</v>
      </c>
      <c r="M8922" t="s">
        <v>314</v>
      </c>
      <c r="N8922" t="s">
        <v>314</v>
      </c>
      <c r="O8922" t="s">
        <v>17</v>
      </c>
      <c r="P8922" t="s">
        <v>315</v>
      </c>
      <c r="Q8922" t="s">
        <v>314</v>
      </c>
      <c r="R8922" t="str">
        <f t="shared" si="278"/>
        <v>Non-incentive Class</v>
      </c>
      <c r="S8922">
        <f t="shared" si="279"/>
        <v>57406</v>
      </c>
    </row>
    <row r="8923" spans="1:19" x14ac:dyDescent="0.8">
      <c r="A8923">
        <v>72114</v>
      </c>
      <c r="B8923">
        <v>6.6970000000000001</v>
      </c>
      <c r="C8923">
        <v>2</v>
      </c>
      <c r="D8923">
        <v>1</v>
      </c>
      <c r="E8923">
        <v>14000</v>
      </c>
      <c r="F8923">
        <v>42038</v>
      </c>
      <c r="G8923">
        <v>0</v>
      </c>
      <c r="H8923">
        <v>0</v>
      </c>
      <c r="I8923">
        <v>30210000</v>
      </c>
      <c r="J8923" t="s">
        <v>313</v>
      </c>
      <c r="K8923" t="s">
        <v>19</v>
      </c>
      <c r="L8923" t="s">
        <v>314</v>
      </c>
      <c r="M8923" t="s">
        <v>314</v>
      </c>
      <c r="N8923" t="s">
        <v>314</v>
      </c>
      <c r="O8923" t="s">
        <v>17</v>
      </c>
      <c r="P8923" t="s">
        <v>315</v>
      </c>
      <c r="Q8923" t="s">
        <v>314</v>
      </c>
      <c r="R8923" t="str">
        <f t="shared" si="278"/>
        <v>Non-incentive Class</v>
      </c>
      <c r="S8923">
        <f t="shared" si="279"/>
        <v>42038</v>
      </c>
    </row>
    <row r="8924" spans="1:19" x14ac:dyDescent="0.8">
      <c r="A8924">
        <v>72114</v>
      </c>
      <c r="B8924">
        <v>6.6970000000000001</v>
      </c>
      <c r="C8924" t="s">
        <v>23</v>
      </c>
      <c r="D8924">
        <v>2</v>
      </c>
      <c r="E8924">
        <v>76139</v>
      </c>
      <c r="F8924">
        <v>228622</v>
      </c>
      <c r="G8924">
        <v>0</v>
      </c>
      <c r="H8924">
        <v>0</v>
      </c>
      <c r="I8924">
        <v>30210000</v>
      </c>
      <c r="J8924" t="s">
        <v>313</v>
      </c>
      <c r="K8924" t="s">
        <v>19</v>
      </c>
      <c r="L8924" t="s">
        <v>314</v>
      </c>
      <c r="M8924" t="s">
        <v>314</v>
      </c>
      <c r="N8924" t="s">
        <v>314</v>
      </c>
      <c r="O8924" t="s">
        <v>17</v>
      </c>
      <c r="P8924" t="s">
        <v>315</v>
      </c>
      <c r="Q8924" t="s">
        <v>314</v>
      </c>
      <c r="R8924" t="str">
        <f t="shared" si="278"/>
        <v>Non-incentive Class</v>
      </c>
      <c r="S8924">
        <f t="shared" si="279"/>
        <v>228622</v>
      </c>
    </row>
    <row r="8925" spans="1:19" x14ac:dyDescent="0.8">
      <c r="A8925">
        <v>72114</v>
      </c>
      <c r="B8925">
        <v>6.6970000000000001</v>
      </c>
      <c r="C8925" t="s">
        <v>30</v>
      </c>
      <c r="D8925">
        <v>2</v>
      </c>
      <c r="E8925">
        <v>275035</v>
      </c>
      <c r="F8925">
        <v>825848</v>
      </c>
      <c r="G8925">
        <v>0</v>
      </c>
      <c r="H8925">
        <v>0</v>
      </c>
      <c r="I8925">
        <v>30210000</v>
      </c>
      <c r="J8925" t="s">
        <v>313</v>
      </c>
      <c r="K8925" t="s">
        <v>19</v>
      </c>
      <c r="L8925" t="s">
        <v>314</v>
      </c>
      <c r="M8925" t="s">
        <v>314</v>
      </c>
      <c r="N8925" t="s">
        <v>314</v>
      </c>
      <c r="O8925" t="s">
        <v>17</v>
      </c>
      <c r="P8925" t="s">
        <v>315</v>
      </c>
      <c r="Q8925" t="s">
        <v>314</v>
      </c>
      <c r="R8925" t="str">
        <f t="shared" si="278"/>
        <v>Non-incentive Class</v>
      </c>
      <c r="S8925">
        <f t="shared" si="279"/>
        <v>825848</v>
      </c>
    </row>
    <row r="8926" spans="1:19" x14ac:dyDescent="0.8">
      <c r="A8926">
        <v>72114</v>
      </c>
      <c r="B8926">
        <v>6.6970000000000001</v>
      </c>
      <c r="C8926" t="s">
        <v>34</v>
      </c>
      <c r="D8926">
        <v>6</v>
      </c>
      <c r="E8926">
        <v>236349</v>
      </c>
      <c r="F8926">
        <v>709685</v>
      </c>
      <c r="G8926">
        <v>0</v>
      </c>
      <c r="H8926">
        <v>0</v>
      </c>
      <c r="I8926">
        <v>30210000</v>
      </c>
      <c r="J8926" t="s">
        <v>313</v>
      </c>
      <c r="K8926" t="s">
        <v>19</v>
      </c>
      <c r="L8926" t="s">
        <v>314</v>
      </c>
      <c r="M8926" t="s">
        <v>314</v>
      </c>
      <c r="N8926" t="s">
        <v>314</v>
      </c>
      <c r="O8926" t="s">
        <v>17</v>
      </c>
      <c r="P8926" t="s">
        <v>315</v>
      </c>
      <c r="Q8926" t="s">
        <v>314</v>
      </c>
      <c r="R8926" t="str">
        <f t="shared" si="278"/>
        <v>Incentive Class</v>
      </c>
      <c r="S8926">
        <f t="shared" si="279"/>
        <v>7096850</v>
      </c>
    </row>
    <row r="8927" spans="1:19" x14ac:dyDescent="0.8">
      <c r="A8927">
        <v>72118</v>
      </c>
      <c r="B8927">
        <v>6.6970000000000001</v>
      </c>
      <c r="C8927">
        <v>2</v>
      </c>
      <c r="D8927">
        <v>4</v>
      </c>
      <c r="E8927">
        <v>59997</v>
      </c>
      <c r="F8927">
        <v>180153</v>
      </c>
      <c r="G8927">
        <v>30000</v>
      </c>
      <c r="H8927">
        <v>30000</v>
      </c>
      <c r="I8927">
        <v>30210000</v>
      </c>
      <c r="J8927" t="s">
        <v>313</v>
      </c>
      <c r="K8927" t="s">
        <v>19</v>
      </c>
      <c r="L8927" t="s">
        <v>314</v>
      </c>
      <c r="M8927" t="s">
        <v>314</v>
      </c>
      <c r="N8927" t="s">
        <v>314</v>
      </c>
      <c r="O8927" t="s">
        <v>17</v>
      </c>
      <c r="P8927" t="s">
        <v>315</v>
      </c>
      <c r="Q8927" t="s">
        <v>314</v>
      </c>
      <c r="R8927" t="str">
        <f t="shared" si="278"/>
        <v>Non-incentive Class</v>
      </c>
      <c r="S8927">
        <f t="shared" si="279"/>
        <v>180153</v>
      </c>
    </row>
    <row r="8928" spans="1:19" x14ac:dyDescent="0.8">
      <c r="A8928">
        <v>72119</v>
      </c>
      <c r="B8928">
        <v>7.5179999999999998</v>
      </c>
      <c r="C8928">
        <v>2</v>
      </c>
      <c r="D8928">
        <v>1</v>
      </c>
      <c r="E8928">
        <v>12881</v>
      </c>
      <c r="F8928">
        <v>38678</v>
      </c>
      <c r="G8928">
        <v>0</v>
      </c>
      <c r="H8928">
        <v>0</v>
      </c>
      <c r="I8928">
        <v>30210000</v>
      </c>
      <c r="J8928" t="s">
        <v>313</v>
      </c>
      <c r="K8928" t="s">
        <v>19</v>
      </c>
      <c r="L8928" t="s">
        <v>314</v>
      </c>
      <c r="M8928" t="s">
        <v>314</v>
      </c>
      <c r="N8928" t="s">
        <v>314</v>
      </c>
      <c r="O8928" t="s">
        <v>17</v>
      </c>
      <c r="P8928" t="s">
        <v>315</v>
      </c>
      <c r="Q8928" t="s">
        <v>314</v>
      </c>
      <c r="R8928" t="str">
        <f t="shared" si="278"/>
        <v>Non-incentive Class</v>
      </c>
      <c r="S8928">
        <f t="shared" si="279"/>
        <v>38678</v>
      </c>
    </row>
    <row r="8929" spans="1:19" x14ac:dyDescent="0.8">
      <c r="A8929">
        <v>72120</v>
      </c>
      <c r="B8929">
        <v>6.6970000000000001</v>
      </c>
      <c r="C8929">
        <v>0</v>
      </c>
      <c r="D8929">
        <v>14</v>
      </c>
      <c r="E8929">
        <v>0</v>
      </c>
      <c r="F8929">
        <v>0</v>
      </c>
      <c r="G8929">
        <v>0</v>
      </c>
      <c r="H8929">
        <v>0</v>
      </c>
      <c r="I8929">
        <v>30210000</v>
      </c>
      <c r="J8929" t="s">
        <v>313</v>
      </c>
      <c r="K8929" t="s">
        <v>19</v>
      </c>
      <c r="L8929" t="s">
        <v>314</v>
      </c>
      <c r="M8929" t="s">
        <v>314</v>
      </c>
      <c r="N8929" t="s">
        <v>314</v>
      </c>
      <c r="O8929" t="s">
        <v>17</v>
      </c>
      <c r="P8929" t="s">
        <v>315</v>
      </c>
      <c r="Q8929" t="s">
        <v>314</v>
      </c>
      <c r="R8929" t="str">
        <f t="shared" si="278"/>
        <v>Non-incentive Class</v>
      </c>
      <c r="S8929">
        <f t="shared" si="279"/>
        <v>0</v>
      </c>
    </row>
    <row r="8930" spans="1:19" x14ac:dyDescent="0.8">
      <c r="A8930">
        <v>72120</v>
      </c>
      <c r="B8930">
        <v>6.6970000000000001</v>
      </c>
      <c r="C8930">
        <v>1</v>
      </c>
      <c r="D8930">
        <v>33</v>
      </c>
      <c r="E8930">
        <v>218964</v>
      </c>
      <c r="F8930">
        <v>657484</v>
      </c>
      <c r="G8930">
        <v>0</v>
      </c>
      <c r="H8930">
        <v>0</v>
      </c>
      <c r="I8930">
        <v>30210000</v>
      </c>
      <c r="J8930" t="s">
        <v>313</v>
      </c>
      <c r="K8930" t="s">
        <v>19</v>
      </c>
      <c r="L8930" t="s">
        <v>314</v>
      </c>
      <c r="M8930" t="s">
        <v>314</v>
      </c>
      <c r="N8930" t="s">
        <v>314</v>
      </c>
      <c r="O8930" t="s">
        <v>17</v>
      </c>
      <c r="P8930" t="s">
        <v>315</v>
      </c>
      <c r="Q8930" t="s">
        <v>314</v>
      </c>
      <c r="R8930" t="str">
        <f t="shared" si="278"/>
        <v>Non-incentive Class</v>
      </c>
      <c r="S8930">
        <f t="shared" si="279"/>
        <v>657484</v>
      </c>
    </row>
    <row r="8931" spans="1:19" x14ac:dyDescent="0.8">
      <c r="A8931">
        <v>72120</v>
      </c>
      <c r="B8931">
        <v>6.6970000000000001</v>
      </c>
      <c r="C8931" t="s">
        <v>23</v>
      </c>
      <c r="D8931">
        <v>20</v>
      </c>
      <c r="E8931">
        <v>7733819</v>
      </c>
      <c r="F8931">
        <v>23222337</v>
      </c>
      <c r="G8931">
        <v>0</v>
      </c>
      <c r="H8931">
        <v>0</v>
      </c>
      <c r="I8931">
        <v>30210000</v>
      </c>
      <c r="J8931" t="s">
        <v>313</v>
      </c>
      <c r="K8931" t="s">
        <v>19</v>
      </c>
      <c r="L8931" t="s">
        <v>314</v>
      </c>
      <c r="M8931" t="s">
        <v>314</v>
      </c>
      <c r="N8931" t="s">
        <v>314</v>
      </c>
      <c r="O8931" t="s">
        <v>17</v>
      </c>
      <c r="P8931" t="s">
        <v>315</v>
      </c>
      <c r="Q8931" t="s">
        <v>314</v>
      </c>
      <c r="R8931" t="str">
        <f t="shared" si="278"/>
        <v>Non-incentive Class</v>
      </c>
      <c r="S8931">
        <f t="shared" si="279"/>
        <v>23222337</v>
      </c>
    </row>
    <row r="8932" spans="1:19" x14ac:dyDescent="0.8">
      <c r="A8932">
        <v>72120</v>
      </c>
      <c r="B8932">
        <v>6.6970000000000001</v>
      </c>
      <c r="C8932" t="s">
        <v>30</v>
      </c>
      <c r="D8932">
        <v>7</v>
      </c>
      <c r="E8932">
        <v>1723103</v>
      </c>
      <c r="F8932">
        <v>5173962</v>
      </c>
      <c r="G8932">
        <v>0</v>
      </c>
      <c r="H8932">
        <v>0</v>
      </c>
      <c r="I8932">
        <v>30210000</v>
      </c>
      <c r="J8932" t="s">
        <v>313</v>
      </c>
      <c r="K8932" t="s">
        <v>19</v>
      </c>
      <c r="L8932" t="s">
        <v>314</v>
      </c>
      <c r="M8932" t="s">
        <v>314</v>
      </c>
      <c r="N8932" t="s">
        <v>314</v>
      </c>
      <c r="O8932" t="s">
        <v>17</v>
      </c>
      <c r="P8932" t="s">
        <v>315</v>
      </c>
      <c r="Q8932" t="s">
        <v>314</v>
      </c>
      <c r="R8932" t="str">
        <f t="shared" si="278"/>
        <v>Non-incentive Class</v>
      </c>
      <c r="S8932">
        <f t="shared" si="279"/>
        <v>5173962</v>
      </c>
    </row>
    <row r="8933" spans="1:19" x14ac:dyDescent="0.8">
      <c r="A8933">
        <v>72120</v>
      </c>
      <c r="B8933">
        <v>6.6970000000000001</v>
      </c>
      <c r="C8933" t="s">
        <v>131</v>
      </c>
      <c r="D8933">
        <v>2</v>
      </c>
      <c r="E8933">
        <v>754790</v>
      </c>
      <c r="F8933">
        <v>2266408</v>
      </c>
      <c r="G8933">
        <v>0</v>
      </c>
      <c r="H8933">
        <v>0</v>
      </c>
      <c r="I8933">
        <v>30210000</v>
      </c>
      <c r="J8933" t="s">
        <v>313</v>
      </c>
      <c r="K8933" t="s">
        <v>19</v>
      </c>
      <c r="L8933" t="s">
        <v>314</v>
      </c>
      <c r="M8933" t="s">
        <v>314</v>
      </c>
      <c r="N8933" t="s">
        <v>314</v>
      </c>
      <c r="O8933" t="s">
        <v>17</v>
      </c>
      <c r="P8933" t="s">
        <v>315</v>
      </c>
      <c r="Q8933" t="s">
        <v>314</v>
      </c>
      <c r="R8933" t="str">
        <f t="shared" si="278"/>
        <v>Incentive Class</v>
      </c>
      <c r="S8933">
        <f t="shared" si="279"/>
        <v>22664080</v>
      </c>
    </row>
    <row r="8934" spans="1:19" x14ac:dyDescent="0.8">
      <c r="A8934">
        <v>72123</v>
      </c>
      <c r="B8934">
        <v>8.3800000000000008</v>
      </c>
      <c r="C8934">
        <v>0</v>
      </c>
      <c r="D8934">
        <v>4</v>
      </c>
      <c r="E8934">
        <v>0</v>
      </c>
      <c r="F8934">
        <v>0</v>
      </c>
      <c r="G8934">
        <v>0</v>
      </c>
      <c r="H8934">
        <v>0</v>
      </c>
      <c r="I8934">
        <v>30210000</v>
      </c>
      <c r="J8934" t="s">
        <v>313</v>
      </c>
      <c r="K8934" t="s">
        <v>19</v>
      </c>
      <c r="L8934" t="s">
        <v>314</v>
      </c>
      <c r="M8934" t="s">
        <v>314</v>
      </c>
      <c r="N8934" t="s">
        <v>314</v>
      </c>
      <c r="O8934" t="s">
        <v>17</v>
      </c>
      <c r="P8934" t="s">
        <v>315</v>
      </c>
      <c r="Q8934" t="s">
        <v>314</v>
      </c>
      <c r="R8934" t="str">
        <f t="shared" si="278"/>
        <v>Non-incentive Class</v>
      </c>
      <c r="S8934">
        <f t="shared" si="279"/>
        <v>0</v>
      </c>
    </row>
    <row r="8935" spans="1:19" x14ac:dyDescent="0.8">
      <c r="A8935">
        <v>72124</v>
      </c>
      <c r="B8935">
        <v>8.3800000000000008</v>
      </c>
      <c r="C8935">
        <v>0</v>
      </c>
      <c r="D8935">
        <v>280</v>
      </c>
      <c r="E8935">
        <v>0</v>
      </c>
      <c r="F8935">
        <v>0</v>
      </c>
      <c r="G8935">
        <v>0</v>
      </c>
      <c r="H8935">
        <v>0</v>
      </c>
      <c r="I8935">
        <v>30210000</v>
      </c>
      <c r="J8935" t="s">
        <v>313</v>
      </c>
      <c r="K8935" t="s">
        <v>19</v>
      </c>
      <c r="L8935" t="s">
        <v>314</v>
      </c>
      <c r="M8935" t="s">
        <v>314</v>
      </c>
      <c r="N8935" t="s">
        <v>314</v>
      </c>
      <c r="O8935" t="s">
        <v>17</v>
      </c>
      <c r="P8935" t="s">
        <v>315</v>
      </c>
      <c r="Q8935" t="s">
        <v>314</v>
      </c>
      <c r="R8935" t="str">
        <f t="shared" si="278"/>
        <v>Non-incentive Class</v>
      </c>
      <c r="S8935">
        <f t="shared" si="279"/>
        <v>0</v>
      </c>
    </row>
    <row r="8936" spans="1:19" x14ac:dyDescent="0.8">
      <c r="A8936">
        <v>72124</v>
      </c>
      <c r="B8936">
        <v>8.3800000000000008</v>
      </c>
      <c r="C8936">
        <v>1</v>
      </c>
      <c r="D8936">
        <v>31</v>
      </c>
      <c r="E8936">
        <v>127269</v>
      </c>
      <c r="F8936">
        <v>382152</v>
      </c>
      <c r="G8936">
        <v>0</v>
      </c>
      <c r="H8936">
        <v>0</v>
      </c>
      <c r="I8936">
        <v>30210000</v>
      </c>
      <c r="J8936" t="s">
        <v>313</v>
      </c>
      <c r="K8936" t="s">
        <v>19</v>
      </c>
      <c r="L8936" t="s">
        <v>314</v>
      </c>
      <c r="M8936" t="s">
        <v>314</v>
      </c>
      <c r="N8936" t="s">
        <v>314</v>
      </c>
      <c r="O8936" t="s">
        <v>17</v>
      </c>
      <c r="P8936" t="s">
        <v>315</v>
      </c>
      <c r="Q8936" t="s">
        <v>314</v>
      </c>
      <c r="R8936" t="str">
        <f t="shared" si="278"/>
        <v>Non-incentive Class</v>
      </c>
      <c r="S8936">
        <f t="shared" si="279"/>
        <v>382152</v>
      </c>
    </row>
    <row r="8937" spans="1:19" x14ac:dyDescent="0.8">
      <c r="A8937">
        <v>72124</v>
      </c>
      <c r="B8937">
        <v>8.3800000000000008</v>
      </c>
      <c r="C8937">
        <v>2</v>
      </c>
      <c r="D8937">
        <v>27</v>
      </c>
      <c r="E8937">
        <v>357302</v>
      </c>
      <c r="F8937">
        <v>1072875</v>
      </c>
      <c r="G8937">
        <v>65646</v>
      </c>
      <c r="H8937">
        <v>40000</v>
      </c>
      <c r="I8937">
        <v>30210000</v>
      </c>
      <c r="J8937" t="s">
        <v>313</v>
      </c>
      <c r="K8937" t="s">
        <v>19</v>
      </c>
      <c r="L8937" t="s">
        <v>314</v>
      </c>
      <c r="M8937" t="s">
        <v>314</v>
      </c>
      <c r="N8937" t="s">
        <v>314</v>
      </c>
      <c r="O8937" t="s">
        <v>17</v>
      </c>
      <c r="P8937" t="s">
        <v>315</v>
      </c>
      <c r="Q8937" t="s">
        <v>314</v>
      </c>
      <c r="R8937" t="str">
        <f t="shared" si="278"/>
        <v>Non-incentive Class</v>
      </c>
      <c r="S8937">
        <f t="shared" si="279"/>
        <v>1072875</v>
      </c>
    </row>
    <row r="8938" spans="1:19" x14ac:dyDescent="0.8">
      <c r="A8938">
        <v>72124</v>
      </c>
      <c r="B8938">
        <v>8.3800000000000008</v>
      </c>
      <c r="C8938">
        <v>3</v>
      </c>
      <c r="D8938">
        <v>22</v>
      </c>
      <c r="E8938">
        <v>1876974</v>
      </c>
      <c r="F8938">
        <v>5635989</v>
      </c>
      <c r="G8938">
        <v>0</v>
      </c>
      <c r="H8938">
        <v>0</v>
      </c>
      <c r="I8938">
        <v>30210000</v>
      </c>
      <c r="J8938" t="s">
        <v>313</v>
      </c>
      <c r="K8938" t="s">
        <v>19</v>
      </c>
      <c r="L8938" t="s">
        <v>314</v>
      </c>
      <c r="M8938" t="s">
        <v>314</v>
      </c>
      <c r="N8938" t="s">
        <v>314</v>
      </c>
      <c r="O8938" t="s">
        <v>17</v>
      </c>
      <c r="P8938" t="s">
        <v>315</v>
      </c>
      <c r="Q8938" t="s">
        <v>314</v>
      </c>
      <c r="R8938" t="str">
        <f t="shared" si="278"/>
        <v>Non-incentive Class</v>
      </c>
      <c r="S8938">
        <f t="shared" si="279"/>
        <v>5635989</v>
      </c>
    </row>
    <row r="8939" spans="1:19" x14ac:dyDescent="0.8">
      <c r="A8939">
        <v>72124</v>
      </c>
      <c r="B8939">
        <v>8.3800000000000008</v>
      </c>
      <c r="C8939">
        <v>4</v>
      </c>
      <c r="D8939">
        <v>1</v>
      </c>
      <c r="E8939">
        <v>37799</v>
      </c>
      <c r="F8939">
        <v>113499</v>
      </c>
      <c r="G8939">
        <v>0</v>
      </c>
      <c r="H8939">
        <v>0</v>
      </c>
      <c r="I8939">
        <v>30210000</v>
      </c>
      <c r="J8939" t="s">
        <v>313</v>
      </c>
      <c r="K8939" t="s">
        <v>19</v>
      </c>
      <c r="L8939" t="s">
        <v>314</v>
      </c>
      <c r="M8939" t="s">
        <v>314</v>
      </c>
      <c r="N8939" t="s">
        <v>314</v>
      </c>
      <c r="O8939" t="s">
        <v>17</v>
      </c>
      <c r="P8939" t="s">
        <v>315</v>
      </c>
      <c r="Q8939" t="s">
        <v>314</v>
      </c>
      <c r="R8939" t="str">
        <f t="shared" si="278"/>
        <v>Non-incentive Class</v>
      </c>
      <c r="S8939">
        <f t="shared" si="279"/>
        <v>113499</v>
      </c>
    </row>
    <row r="8940" spans="1:19" x14ac:dyDescent="0.8">
      <c r="A8940">
        <v>72124</v>
      </c>
      <c r="B8940">
        <v>8.3800000000000008</v>
      </c>
      <c r="C8940" t="s">
        <v>23</v>
      </c>
      <c r="D8940">
        <v>89</v>
      </c>
      <c r="E8940">
        <v>4294459</v>
      </c>
      <c r="F8940">
        <v>12894973</v>
      </c>
      <c r="G8940">
        <v>0</v>
      </c>
      <c r="H8940">
        <v>0</v>
      </c>
      <c r="I8940">
        <v>30210000</v>
      </c>
      <c r="J8940" t="s">
        <v>313</v>
      </c>
      <c r="K8940" t="s">
        <v>19</v>
      </c>
      <c r="L8940" t="s">
        <v>314</v>
      </c>
      <c r="M8940" t="s">
        <v>314</v>
      </c>
      <c r="N8940" t="s">
        <v>314</v>
      </c>
      <c r="O8940" t="s">
        <v>17</v>
      </c>
      <c r="P8940" t="s">
        <v>315</v>
      </c>
      <c r="Q8940" t="s">
        <v>314</v>
      </c>
      <c r="R8940" t="str">
        <f t="shared" si="278"/>
        <v>Non-incentive Class</v>
      </c>
      <c r="S8940">
        <f t="shared" si="279"/>
        <v>12894973</v>
      </c>
    </row>
    <row r="8941" spans="1:19" x14ac:dyDescent="0.8">
      <c r="A8941">
        <v>72124</v>
      </c>
      <c r="B8941">
        <v>8.3800000000000008</v>
      </c>
      <c r="C8941" t="s">
        <v>30</v>
      </c>
      <c r="D8941">
        <v>3</v>
      </c>
      <c r="E8941">
        <v>291707</v>
      </c>
      <c r="F8941">
        <v>875908</v>
      </c>
      <c r="G8941">
        <v>0</v>
      </c>
      <c r="H8941">
        <v>0</v>
      </c>
      <c r="I8941">
        <v>30210000</v>
      </c>
      <c r="J8941" t="s">
        <v>313</v>
      </c>
      <c r="K8941" t="s">
        <v>19</v>
      </c>
      <c r="L8941" t="s">
        <v>314</v>
      </c>
      <c r="M8941" t="s">
        <v>314</v>
      </c>
      <c r="N8941" t="s">
        <v>314</v>
      </c>
      <c r="O8941" t="s">
        <v>17</v>
      </c>
      <c r="P8941" t="s">
        <v>315</v>
      </c>
      <c r="Q8941" t="s">
        <v>314</v>
      </c>
      <c r="R8941" t="str">
        <f t="shared" si="278"/>
        <v>Non-incentive Class</v>
      </c>
      <c r="S8941">
        <f t="shared" si="279"/>
        <v>875908</v>
      </c>
    </row>
    <row r="8942" spans="1:19" x14ac:dyDescent="0.8">
      <c r="A8942">
        <v>72125</v>
      </c>
      <c r="B8942">
        <v>8.3800000000000008</v>
      </c>
      <c r="C8942">
        <v>0</v>
      </c>
      <c r="D8942">
        <v>20</v>
      </c>
      <c r="E8942">
        <v>0</v>
      </c>
      <c r="F8942">
        <v>0</v>
      </c>
      <c r="G8942">
        <v>0</v>
      </c>
      <c r="H8942">
        <v>0</v>
      </c>
      <c r="I8942">
        <v>30210000</v>
      </c>
      <c r="J8942" t="s">
        <v>313</v>
      </c>
      <c r="K8942" t="s">
        <v>19</v>
      </c>
      <c r="L8942" t="s">
        <v>314</v>
      </c>
      <c r="M8942" t="s">
        <v>314</v>
      </c>
      <c r="N8942" t="s">
        <v>314</v>
      </c>
      <c r="O8942" t="s">
        <v>17</v>
      </c>
      <c r="P8942" t="s">
        <v>315</v>
      </c>
      <c r="Q8942" t="s">
        <v>314</v>
      </c>
      <c r="R8942" t="str">
        <f t="shared" si="278"/>
        <v>Non-incentive Class</v>
      </c>
      <c r="S8942">
        <f t="shared" si="279"/>
        <v>0</v>
      </c>
    </row>
    <row r="8943" spans="1:19" x14ac:dyDescent="0.8">
      <c r="A8943">
        <v>72125</v>
      </c>
      <c r="B8943">
        <v>8.3800000000000008</v>
      </c>
      <c r="C8943">
        <v>1</v>
      </c>
      <c r="D8943">
        <v>2</v>
      </c>
      <c r="E8943">
        <v>8032</v>
      </c>
      <c r="F8943">
        <v>24117</v>
      </c>
      <c r="G8943">
        <v>0</v>
      </c>
      <c r="H8943">
        <v>0</v>
      </c>
      <c r="I8943">
        <v>30210000</v>
      </c>
      <c r="J8943" t="s">
        <v>313</v>
      </c>
      <c r="K8943" t="s">
        <v>19</v>
      </c>
      <c r="L8943" t="s">
        <v>314</v>
      </c>
      <c r="M8943" t="s">
        <v>314</v>
      </c>
      <c r="N8943" t="s">
        <v>314</v>
      </c>
      <c r="O8943" t="s">
        <v>17</v>
      </c>
      <c r="P8943" t="s">
        <v>315</v>
      </c>
      <c r="Q8943" t="s">
        <v>314</v>
      </c>
      <c r="R8943" t="str">
        <f t="shared" si="278"/>
        <v>Non-incentive Class</v>
      </c>
      <c r="S8943">
        <f t="shared" si="279"/>
        <v>24117</v>
      </c>
    </row>
    <row r="8944" spans="1:19" x14ac:dyDescent="0.8">
      <c r="A8944">
        <v>72125</v>
      </c>
      <c r="B8944">
        <v>8.3800000000000008</v>
      </c>
      <c r="C8944">
        <v>2</v>
      </c>
      <c r="D8944">
        <v>1</v>
      </c>
      <c r="E8944">
        <v>13999</v>
      </c>
      <c r="F8944">
        <v>42035</v>
      </c>
      <c r="G8944">
        <v>0</v>
      </c>
      <c r="H8944">
        <v>0</v>
      </c>
      <c r="I8944">
        <v>30210000</v>
      </c>
      <c r="J8944" t="s">
        <v>313</v>
      </c>
      <c r="K8944" t="s">
        <v>19</v>
      </c>
      <c r="L8944" t="s">
        <v>314</v>
      </c>
      <c r="M8944" t="s">
        <v>314</v>
      </c>
      <c r="N8944" t="s">
        <v>314</v>
      </c>
      <c r="O8944" t="s">
        <v>17</v>
      </c>
      <c r="P8944" t="s">
        <v>315</v>
      </c>
      <c r="Q8944" t="s">
        <v>314</v>
      </c>
      <c r="R8944" t="str">
        <f t="shared" si="278"/>
        <v>Non-incentive Class</v>
      </c>
      <c r="S8944">
        <f t="shared" si="279"/>
        <v>42035</v>
      </c>
    </row>
    <row r="8945" spans="1:19" x14ac:dyDescent="0.8">
      <c r="A8945">
        <v>72125</v>
      </c>
      <c r="B8945">
        <v>8.3800000000000008</v>
      </c>
      <c r="C8945">
        <v>3</v>
      </c>
      <c r="D8945">
        <v>4</v>
      </c>
      <c r="E8945">
        <v>318494</v>
      </c>
      <c r="F8945">
        <v>956342</v>
      </c>
      <c r="G8945">
        <v>0</v>
      </c>
      <c r="H8945">
        <v>0</v>
      </c>
      <c r="I8945">
        <v>30210000</v>
      </c>
      <c r="J8945" t="s">
        <v>313</v>
      </c>
      <c r="K8945" t="s">
        <v>19</v>
      </c>
      <c r="L8945" t="s">
        <v>314</v>
      </c>
      <c r="M8945" t="s">
        <v>314</v>
      </c>
      <c r="N8945" t="s">
        <v>314</v>
      </c>
      <c r="O8945" t="s">
        <v>17</v>
      </c>
      <c r="P8945" t="s">
        <v>315</v>
      </c>
      <c r="Q8945" t="s">
        <v>314</v>
      </c>
      <c r="R8945" t="str">
        <f t="shared" si="278"/>
        <v>Non-incentive Class</v>
      </c>
      <c r="S8945">
        <f t="shared" si="279"/>
        <v>956342</v>
      </c>
    </row>
    <row r="8946" spans="1:19" x14ac:dyDescent="0.8">
      <c r="A8946">
        <v>72125</v>
      </c>
      <c r="B8946">
        <v>8.3800000000000008</v>
      </c>
      <c r="C8946" t="s">
        <v>23</v>
      </c>
      <c r="D8946">
        <v>2</v>
      </c>
      <c r="E8946">
        <v>148634</v>
      </c>
      <c r="F8946">
        <v>446303</v>
      </c>
      <c r="G8946">
        <v>0</v>
      </c>
      <c r="H8946">
        <v>0</v>
      </c>
      <c r="I8946">
        <v>30210000</v>
      </c>
      <c r="J8946" t="s">
        <v>313</v>
      </c>
      <c r="K8946" t="s">
        <v>19</v>
      </c>
      <c r="L8946" t="s">
        <v>314</v>
      </c>
      <c r="M8946" t="s">
        <v>314</v>
      </c>
      <c r="N8946" t="s">
        <v>314</v>
      </c>
      <c r="O8946" t="s">
        <v>17</v>
      </c>
      <c r="P8946" t="s">
        <v>315</v>
      </c>
      <c r="Q8946" t="s">
        <v>314</v>
      </c>
      <c r="R8946" t="str">
        <f t="shared" si="278"/>
        <v>Non-incentive Class</v>
      </c>
      <c r="S8946">
        <f t="shared" si="279"/>
        <v>446303</v>
      </c>
    </row>
    <row r="8947" spans="1:19" x14ac:dyDescent="0.8">
      <c r="A8947">
        <v>72127</v>
      </c>
      <c r="B8947">
        <v>7.7510000000000003</v>
      </c>
      <c r="C8947">
        <v>0</v>
      </c>
      <c r="D8947">
        <v>18</v>
      </c>
      <c r="E8947">
        <v>0</v>
      </c>
      <c r="F8947">
        <v>0</v>
      </c>
      <c r="G8947">
        <v>0</v>
      </c>
      <c r="H8947">
        <v>0</v>
      </c>
      <c r="I8947">
        <v>30210000</v>
      </c>
      <c r="J8947" t="s">
        <v>313</v>
      </c>
      <c r="K8947" t="s">
        <v>19</v>
      </c>
      <c r="L8947" t="s">
        <v>314</v>
      </c>
      <c r="M8947" t="s">
        <v>314</v>
      </c>
      <c r="N8947" t="s">
        <v>314</v>
      </c>
      <c r="O8947" t="s">
        <v>17</v>
      </c>
      <c r="P8947" t="s">
        <v>315</v>
      </c>
      <c r="Q8947" t="s">
        <v>314</v>
      </c>
      <c r="R8947" t="str">
        <f t="shared" si="278"/>
        <v>Non-incentive Class</v>
      </c>
      <c r="S8947">
        <f t="shared" si="279"/>
        <v>0</v>
      </c>
    </row>
    <row r="8948" spans="1:19" x14ac:dyDescent="0.8">
      <c r="A8948">
        <v>72127</v>
      </c>
      <c r="B8948">
        <v>7.7510000000000003</v>
      </c>
      <c r="C8948">
        <v>1</v>
      </c>
      <c r="D8948">
        <v>6</v>
      </c>
      <c r="E8948">
        <v>40406</v>
      </c>
      <c r="F8948">
        <v>121326</v>
      </c>
      <c r="G8948">
        <v>0</v>
      </c>
      <c r="H8948">
        <v>0</v>
      </c>
      <c r="I8948">
        <v>30210000</v>
      </c>
      <c r="J8948" t="s">
        <v>313</v>
      </c>
      <c r="K8948" t="s">
        <v>19</v>
      </c>
      <c r="L8948" t="s">
        <v>314</v>
      </c>
      <c r="M8948" t="s">
        <v>314</v>
      </c>
      <c r="N8948" t="s">
        <v>314</v>
      </c>
      <c r="O8948" t="s">
        <v>17</v>
      </c>
      <c r="P8948" t="s">
        <v>315</v>
      </c>
      <c r="Q8948" t="s">
        <v>314</v>
      </c>
      <c r="R8948" t="str">
        <f t="shared" si="278"/>
        <v>Non-incentive Class</v>
      </c>
      <c r="S8948">
        <f t="shared" si="279"/>
        <v>121326</v>
      </c>
    </row>
    <row r="8949" spans="1:19" x14ac:dyDescent="0.8">
      <c r="A8949">
        <v>72127</v>
      </c>
      <c r="B8949">
        <v>7.7510000000000003</v>
      </c>
      <c r="C8949">
        <v>2</v>
      </c>
      <c r="D8949">
        <v>103</v>
      </c>
      <c r="E8949">
        <v>1962431</v>
      </c>
      <c r="F8949">
        <v>5892593</v>
      </c>
      <c r="G8949">
        <v>312957</v>
      </c>
      <c r="H8949">
        <v>230000</v>
      </c>
      <c r="I8949">
        <v>30210000</v>
      </c>
      <c r="J8949" t="s">
        <v>313</v>
      </c>
      <c r="K8949" t="s">
        <v>19</v>
      </c>
      <c r="L8949" t="s">
        <v>314</v>
      </c>
      <c r="M8949" t="s">
        <v>314</v>
      </c>
      <c r="N8949" t="s">
        <v>314</v>
      </c>
      <c r="O8949" t="s">
        <v>17</v>
      </c>
      <c r="P8949" t="s">
        <v>315</v>
      </c>
      <c r="Q8949" t="s">
        <v>314</v>
      </c>
      <c r="R8949" t="str">
        <f t="shared" si="278"/>
        <v>Non-incentive Class</v>
      </c>
      <c r="S8949">
        <f t="shared" si="279"/>
        <v>5892593</v>
      </c>
    </row>
    <row r="8950" spans="1:19" x14ac:dyDescent="0.8">
      <c r="A8950">
        <v>72127</v>
      </c>
      <c r="B8950">
        <v>7.7510000000000003</v>
      </c>
      <c r="C8950">
        <v>3</v>
      </c>
      <c r="D8950">
        <v>22</v>
      </c>
      <c r="E8950">
        <v>1606303</v>
      </c>
      <c r="F8950">
        <v>4823246</v>
      </c>
      <c r="G8950">
        <v>0</v>
      </c>
      <c r="H8950">
        <v>0</v>
      </c>
      <c r="I8950">
        <v>30210000</v>
      </c>
      <c r="J8950" t="s">
        <v>313</v>
      </c>
      <c r="K8950" t="s">
        <v>19</v>
      </c>
      <c r="L8950" t="s">
        <v>314</v>
      </c>
      <c r="M8950" t="s">
        <v>314</v>
      </c>
      <c r="N8950" t="s">
        <v>314</v>
      </c>
      <c r="O8950" t="s">
        <v>17</v>
      </c>
      <c r="P8950" t="s">
        <v>315</v>
      </c>
      <c r="Q8950" t="s">
        <v>314</v>
      </c>
      <c r="R8950" t="str">
        <f t="shared" si="278"/>
        <v>Non-incentive Class</v>
      </c>
      <c r="S8950">
        <f t="shared" si="279"/>
        <v>4823246</v>
      </c>
    </row>
    <row r="8951" spans="1:19" x14ac:dyDescent="0.8">
      <c r="A8951">
        <v>72127</v>
      </c>
      <c r="B8951">
        <v>7.7510000000000003</v>
      </c>
      <c r="C8951">
        <v>4</v>
      </c>
      <c r="D8951">
        <v>13</v>
      </c>
      <c r="E8951">
        <v>166785</v>
      </c>
      <c r="F8951">
        <v>500801</v>
      </c>
      <c r="G8951">
        <v>0</v>
      </c>
      <c r="H8951">
        <v>0</v>
      </c>
      <c r="I8951">
        <v>30210000</v>
      </c>
      <c r="J8951" t="s">
        <v>313</v>
      </c>
      <c r="K8951" t="s">
        <v>19</v>
      </c>
      <c r="L8951" t="s">
        <v>314</v>
      </c>
      <c r="M8951" t="s">
        <v>314</v>
      </c>
      <c r="N8951" t="s">
        <v>314</v>
      </c>
      <c r="O8951" t="s">
        <v>17</v>
      </c>
      <c r="P8951" t="s">
        <v>315</v>
      </c>
      <c r="Q8951" t="s">
        <v>314</v>
      </c>
      <c r="R8951" t="str">
        <f t="shared" si="278"/>
        <v>Non-incentive Class</v>
      </c>
      <c r="S8951">
        <f t="shared" si="279"/>
        <v>500801</v>
      </c>
    </row>
    <row r="8952" spans="1:19" x14ac:dyDescent="0.8">
      <c r="A8952">
        <v>72127</v>
      </c>
      <c r="B8952">
        <v>7.7510000000000003</v>
      </c>
      <c r="C8952" t="s">
        <v>23</v>
      </c>
      <c r="D8952">
        <v>334</v>
      </c>
      <c r="E8952">
        <v>17504455</v>
      </c>
      <c r="F8952">
        <v>52560638</v>
      </c>
      <c r="G8952">
        <v>0</v>
      </c>
      <c r="H8952">
        <v>0</v>
      </c>
      <c r="I8952">
        <v>30210000</v>
      </c>
      <c r="J8952" t="s">
        <v>313</v>
      </c>
      <c r="K8952" t="s">
        <v>19</v>
      </c>
      <c r="L8952" t="s">
        <v>314</v>
      </c>
      <c r="M8952" t="s">
        <v>314</v>
      </c>
      <c r="N8952" t="s">
        <v>314</v>
      </c>
      <c r="O8952" t="s">
        <v>17</v>
      </c>
      <c r="P8952" t="s">
        <v>315</v>
      </c>
      <c r="Q8952" t="s">
        <v>314</v>
      </c>
      <c r="R8952" t="str">
        <f t="shared" si="278"/>
        <v>Non-incentive Class</v>
      </c>
      <c r="S8952">
        <f t="shared" si="279"/>
        <v>52560638</v>
      </c>
    </row>
    <row r="8953" spans="1:19" x14ac:dyDescent="0.8">
      <c r="A8953">
        <v>72127</v>
      </c>
      <c r="B8953">
        <v>7.7510000000000003</v>
      </c>
      <c r="C8953" t="s">
        <v>30</v>
      </c>
      <c r="D8953">
        <v>11</v>
      </c>
      <c r="E8953">
        <v>484095</v>
      </c>
      <c r="F8953">
        <v>1453592</v>
      </c>
      <c r="G8953">
        <v>0</v>
      </c>
      <c r="H8953">
        <v>0</v>
      </c>
      <c r="I8953">
        <v>30210000</v>
      </c>
      <c r="J8953" t="s">
        <v>313</v>
      </c>
      <c r="K8953" t="s">
        <v>19</v>
      </c>
      <c r="L8953" t="s">
        <v>314</v>
      </c>
      <c r="M8953" t="s">
        <v>314</v>
      </c>
      <c r="N8953" t="s">
        <v>314</v>
      </c>
      <c r="O8953" t="s">
        <v>17</v>
      </c>
      <c r="P8953" t="s">
        <v>315</v>
      </c>
      <c r="Q8953" t="s">
        <v>314</v>
      </c>
      <c r="R8953" t="str">
        <f t="shared" si="278"/>
        <v>Non-incentive Class</v>
      </c>
      <c r="S8953">
        <f t="shared" si="279"/>
        <v>1453592</v>
      </c>
    </row>
    <row r="8954" spans="1:19" x14ac:dyDescent="0.8">
      <c r="A8954">
        <v>72128</v>
      </c>
      <c r="B8954">
        <v>7.7510000000000003</v>
      </c>
      <c r="C8954">
        <v>0</v>
      </c>
      <c r="D8954">
        <v>2</v>
      </c>
      <c r="E8954">
        <v>0</v>
      </c>
      <c r="F8954">
        <v>0</v>
      </c>
      <c r="G8954">
        <v>0</v>
      </c>
      <c r="H8954">
        <v>0</v>
      </c>
      <c r="I8954">
        <v>30210000</v>
      </c>
      <c r="J8954" t="s">
        <v>313</v>
      </c>
      <c r="K8954" t="s">
        <v>19</v>
      </c>
      <c r="L8954" t="s">
        <v>314</v>
      </c>
      <c r="M8954" t="s">
        <v>314</v>
      </c>
      <c r="N8954" t="s">
        <v>314</v>
      </c>
      <c r="O8954" t="s">
        <v>17</v>
      </c>
      <c r="P8954" t="s">
        <v>315</v>
      </c>
      <c r="Q8954" t="s">
        <v>314</v>
      </c>
      <c r="R8954" t="str">
        <f t="shared" si="278"/>
        <v>Non-incentive Class</v>
      </c>
      <c r="S8954">
        <f t="shared" si="279"/>
        <v>0</v>
      </c>
    </row>
    <row r="8955" spans="1:19" x14ac:dyDescent="0.8">
      <c r="A8955">
        <v>72128</v>
      </c>
      <c r="B8955">
        <v>7.7510000000000003</v>
      </c>
      <c r="C8955">
        <v>1</v>
      </c>
      <c r="D8955">
        <v>1</v>
      </c>
      <c r="E8955">
        <v>4453</v>
      </c>
      <c r="F8955">
        <v>13371</v>
      </c>
      <c r="G8955">
        <v>0</v>
      </c>
      <c r="H8955">
        <v>0</v>
      </c>
      <c r="I8955">
        <v>30210000</v>
      </c>
      <c r="J8955" t="s">
        <v>313</v>
      </c>
      <c r="K8955" t="s">
        <v>19</v>
      </c>
      <c r="L8955" t="s">
        <v>314</v>
      </c>
      <c r="M8955" t="s">
        <v>314</v>
      </c>
      <c r="N8955" t="s">
        <v>314</v>
      </c>
      <c r="O8955" t="s">
        <v>17</v>
      </c>
      <c r="P8955" t="s">
        <v>315</v>
      </c>
      <c r="Q8955" t="s">
        <v>314</v>
      </c>
      <c r="R8955" t="str">
        <f t="shared" si="278"/>
        <v>Non-incentive Class</v>
      </c>
      <c r="S8955">
        <f t="shared" si="279"/>
        <v>13371</v>
      </c>
    </row>
    <row r="8956" spans="1:19" x14ac:dyDescent="0.8">
      <c r="A8956">
        <v>72128</v>
      </c>
      <c r="B8956">
        <v>7.7510000000000003</v>
      </c>
      <c r="C8956">
        <v>2</v>
      </c>
      <c r="D8956">
        <v>35</v>
      </c>
      <c r="E8956">
        <v>550490</v>
      </c>
      <c r="F8956">
        <v>1652959</v>
      </c>
      <c r="G8956">
        <v>236612</v>
      </c>
      <c r="H8956">
        <v>170000</v>
      </c>
      <c r="I8956">
        <v>30210000</v>
      </c>
      <c r="J8956" t="s">
        <v>313</v>
      </c>
      <c r="K8956" t="s">
        <v>19</v>
      </c>
      <c r="L8956" t="s">
        <v>314</v>
      </c>
      <c r="M8956" t="s">
        <v>314</v>
      </c>
      <c r="N8956" t="s">
        <v>314</v>
      </c>
      <c r="O8956" t="s">
        <v>17</v>
      </c>
      <c r="P8956" t="s">
        <v>315</v>
      </c>
      <c r="Q8956" t="s">
        <v>314</v>
      </c>
      <c r="R8956" t="str">
        <f t="shared" si="278"/>
        <v>Non-incentive Class</v>
      </c>
      <c r="S8956">
        <f t="shared" si="279"/>
        <v>1652959</v>
      </c>
    </row>
    <row r="8957" spans="1:19" x14ac:dyDescent="0.8">
      <c r="A8957">
        <v>72128</v>
      </c>
      <c r="B8957">
        <v>7.7510000000000003</v>
      </c>
      <c r="C8957" t="s">
        <v>23</v>
      </c>
      <c r="D8957">
        <v>5</v>
      </c>
      <c r="E8957">
        <v>155904</v>
      </c>
      <c r="F8957">
        <v>468134</v>
      </c>
      <c r="G8957">
        <v>0</v>
      </c>
      <c r="H8957">
        <v>0</v>
      </c>
      <c r="I8957">
        <v>30210000</v>
      </c>
      <c r="J8957" t="s">
        <v>313</v>
      </c>
      <c r="K8957" t="s">
        <v>19</v>
      </c>
      <c r="L8957" t="s">
        <v>314</v>
      </c>
      <c r="M8957" t="s">
        <v>314</v>
      </c>
      <c r="N8957" t="s">
        <v>314</v>
      </c>
      <c r="O8957" t="s">
        <v>17</v>
      </c>
      <c r="P8957" t="s">
        <v>315</v>
      </c>
      <c r="Q8957" t="s">
        <v>314</v>
      </c>
      <c r="R8957" t="str">
        <f t="shared" si="278"/>
        <v>Non-incentive Class</v>
      </c>
      <c r="S8957">
        <f t="shared" si="279"/>
        <v>468134</v>
      </c>
    </row>
    <row r="8958" spans="1:19" x14ac:dyDescent="0.8">
      <c r="A8958">
        <v>72129</v>
      </c>
      <c r="B8958">
        <v>7.7510000000000003</v>
      </c>
      <c r="C8958">
        <v>0</v>
      </c>
      <c r="D8958">
        <v>8</v>
      </c>
      <c r="E8958">
        <v>0</v>
      </c>
      <c r="F8958">
        <v>0</v>
      </c>
      <c r="G8958">
        <v>0</v>
      </c>
      <c r="H8958">
        <v>0</v>
      </c>
      <c r="I8958">
        <v>30210000</v>
      </c>
      <c r="J8958" t="s">
        <v>313</v>
      </c>
      <c r="K8958" t="s">
        <v>19</v>
      </c>
      <c r="L8958" t="s">
        <v>314</v>
      </c>
      <c r="M8958" t="s">
        <v>314</v>
      </c>
      <c r="N8958" t="s">
        <v>314</v>
      </c>
      <c r="O8958" t="s">
        <v>17</v>
      </c>
      <c r="P8958" t="s">
        <v>315</v>
      </c>
      <c r="Q8958" t="s">
        <v>314</v>
      </c>
      <c r="R8958" t="str">
        <f t="shared" si="278"/>
        <v>Non-incentive Class</v>
      </c>
      <c r="S8958">
        <f t="shared" si="279"/>
        <v>0</v>
      </c>
    </row>
    <row r="8959" spans="1:19" x14ac:dyDescent="0.8">
      <c r="A8959">
        <v>72129</v>
      </c>
      <c r="B8959">
        <v>7.7510000000000003</v>
      </c>
      <c r="C8959">
        <v>1</v>
      </c>
      <c r="D8959">
        <v>7</v>
      </c>
      <c r="E8959">
        <v>215028</v>
      </c>
      <c r="F8959">
        <v>645665</v>
      </c>
      <c r="G8959">
        <v>0</v>
      </c>
      <c r="H8959">
        <v>0</v>
      </c>
      <c r="I8959">
        <v>30210000</v>
      </c>
      <c r="J8959" t="s">
        <v>313</v>
      </c>
      <c r="K8959" t="s">
        <v>19</v>
      </c>
      <c r="L8959" t="s">
        <v>314</v>
      </c>
      <c r="M8959" t="s">
        <v>314</v>
      </c>
      <c r="N8959" t="s">
        <v>314</v>
      </c>
      <c r="O8959" t="s">
        <v>17</v>
      </c>
      <c r="P8959" t="s">
        <v>315</v>
      </c>
      <c r="Q8959" t="s">
        <v>314</v>
      </c>
      <c r="R8959" t="str">
        <f t="shared" si="278"/>
        <v>Non-incentive Class</v>
      </c>
      <c r="S8959">
        <f t="shared" si="279"/>
        <v>645665</v>
      </c>
    </row>
    <row r="8960" spans="1:19" x14ac:dyDescent="0.8">
      <c r="A8960">
        <v>72129</v>
      </c>
      <c r="B8960">
        <v>7.7510000000000003</v>
      </c>
      <c r="C8960">
        <v>2</v>
      </c>
      <c r="D8960">
        <v>5</v>
      </c>
      <c r="E8960">
        <v>89745</v>
      </c>
      <c r="F8960">
        <v>269478</v>
      </c>
      <c r="G8960">
        <v>0</v>
      </c>
      <c r="H8960">
        <v>0</v>
      </c>
      <c r="I8960">
        <v>30210000</v>
      </c>
      <c r="J8960" t="s">
        <v>313</v>
      </c>
      <c r="K8960" t="s">
        <v>19</v>
      </c>
      <c r="L8960" t="s">
        <v>314</v>
      </c>
      <c r="M8960" t="s">
        <v>314</v>
      </c>
      <c r="N8960" t="s">
        <v>314</v>
      </c>
      <c r="O8960" t="s">
        <v>17</v>
      </c>
      <c r="P8960" t="s">
        <v>315</v>
      </c>
      <c r="Q8960" t="s">
        <v>314</v>
      </c>
      <c r="R8960" t="str">
        <f t="shared" si="278"/>
        <v>Non-incentive Class</v>
      </c>
      <c r="S8960">
        <f t="shared" si="279"/>
        <v>269478</v>
      </c>
    </row>
    <row r="8961" spans="1:19" x14ac:dyDescent="0.8">
      <c r="A8961">
        <v>72129</v>
      </c>
      <c r="B8961">
        <v>7.7510000000000003</v>
      </c>
      <c r="C8961" t="s">
        <v>23</v>
      </c>
      <c r="D8961">
        <v>11</v>
      </c>
      <c r="E8961">
        <v>482335</v>
      </c>
      <c r="F8961">
        <v>1448308</v>
      </c>
      <c r="G8961">
        <v>0</v>
      </c>
      <c r="H8961">
        <v>0</v>
      </c>
      <c r="I8961">
        <v>30210000</v>
      </c>
      <c r="J8961" t="s">
        <v>313</v>
      </c>
      <c r="K8961" t="s">
        <v>19</v>
      </c>
      <c r="L8961" t="s">
        <v>314</v>
      </c>
      <c r="M8961" t="s">
        <v>314</v>
      </c>
      <c r="N8961" t="s">
        <v>314</v>
      </c>
      <c r="O8961" t="s">
        <v>17</v>
      </c>
      <c r="P8961" t="s">
        <v>315</v>
      </c>
      <c r="Q8961" t="s">
        <v>314</v>
      </c>
      <c r="R8961" t="str">
        <f t="shared" si="278"/>
        <v>Non-incentive Class</v>
      </c>
      <c r="S8961">
        <f t="shared" si="279"/>
        <v>1448308</v>
      </c>
    </row>
    <row r="8962" spans="1:19" x14ac:dyDescent="0.8">
      <c r="A8962">
        <v>72130</v>
      </c>
      <c r="B8962">
        <v>7.7510000000000003</v>
      </c>
      <c r="C8962">
        <v>2</v>
      </c>
      <c r="D8962">
        <v>1</v>
      </c>
      <c r="E8962">
        <v>18000</v>
      </c>
      <c r="F8962">
        <v>54049</v>
      </c>
      <c r="G8962">
        <v>20000</v>
      </c>
      <c r="H8962">
        <v>10000</v>
      </c>
      <c r="I8962">
        <v>30210000</v>
      </c>
      <c r="J8962" t="s">
        <v>313</v>
      </c>
      <c r="K8962" t="s">
        <v>19</v>
      </c>
      <c r="L8962" t="s">
        <v>314</v>
      </c>
      <c r="M8962" t="s">
        <v>314</v>
      </c>
      <c r="N8962" t="s">
        <v>314</v>
      </c>
      <c r="O8962" t="s">
        <v>17</v>
      </c>
      <c r="P8962" t="s">
        <v>315</v>
      </c>
      <c r="Q8962" t="s">
        <v>314</v>
      </c>
      <c r="R8962" t="str">
        <f t="shared" si="278"/>
        <v>Non-incentive Class</v>
      </c>
      <c r="S8962">
        <f t="shared" si="279"/>
        <v>54049</v>
      </c>
    </row>
    <row r="8963" spans="1:19" x14ac:dyDescent="0.8">
      <c r="A8963">
        <v>72133</v>
      </c>
      <c r="B8963">
        <v>6.7160000000000002</v>
      </c>
      <c r="C8963">
        <v>0</v>
      </c>
      <c r="D8963">
        <v>538</v>
      </c>
      <c r="E8963">
        <v>0</v>
      </c>
      <c r="F8963">
        <v>0</v>
      </c>
      <c r="G8963">
        <v>0</v>
      </c>
      <c r="H8963">
        <v>0</v>
      </c>
      <c r="I8963">
        <v>30210000</v>
      </c>
      <c r="J8963" t="s">
        <v>313</v>
      </c>
      <c r="K8963" t="s">
        <v>19</v>
      </c>
      <c r="L8963" t="s">
        <v>314</v>
      </c>
      <c r="M8963" t="s">
        <v>314</v>
      </c>
      <c r="N8963" t="s">
        <v>314</v>
      </c>
      <c r="O8963" t="s">
        <v>17</v>
      </c>
      <c r="P8963" t="s">
        <v>315</v>
      </c>
      <c r="Q8963" t="s">
        <v>314</v>
      </c>
      <c r="R8963" t="str">
        <f t="shared" ref="R8963:R9026" si="280">IF(COUNTIF(C8963,"6A"),"Incentive Class",IF(COUNTIF(C8963,"6B"),"Incentive Class",IF(COUNTIF(C8963,"6C"),"Incentive Class",IF(COUNTIF(C8963,"7A"),"Incentive Class",IF(COUNTIF(C8963,"7B"),"Incentive Class","Non-incentive Class")))))</f>
        <v>Non-incentive Class</v>
      </c>
      <c r="S8963">
        <f t="shared" ref="S8963:S9026" si="281">IF(R8963="Incentive Class", F8963*10, F8963)</f>
        <v>0</v>
      </c>
    </row>
    <row r="8964" spans="1:19" x14ac:dyDescent="0.8">
      <c r="A8964">
        <v>72133</v>
      </c>
      <c r="B8964">
        <v>6.7160000000000002</v>
      </c>
      <c r="C8964">
        <v>1</v>
      </c>
      <c r="D8964">
        <v>55</v>
      </c>
      <c r="E8964">
        <v>198043</v>
      </c>
      <c r="F8964">
        <v>594673</v>
      </c>
      <c r="G8964">
        <v>0</v>
      </c>
      <c r="H8964">
        <v>0</v>
      </c>
      <c r="I8964">
        <v>30210000</v>
      </c>
      <c r="J8964" t="s">
        <v>313</v>
      </c>
      <c r="K8964" t="s">
        <v>19</v>
      </c>
      <c r="L8964" t="s">
        <v>314</v>
      </c>
      <c r="M8964" t="s">
        <v>314</v>
      </c>
      <c r="N8964" t="s">
        <v>314</v>
      </c>
      <c r="O8964" t="s">
        <v>17</v>
      </c>
      <c r="P8964" t="s">
        <v>315</v>
      </c>
      <c r="Q8964" t="s">
        <v>314</v>
      </c>
      <c r="R8964" t="str">
        <f t="shared" si="280"/>
        <v>Non-incentive Class</v>
      </c>
      <c r="S8964">
        <f t="shared" si="281"/>
        <v>594673</v>
      </c>
    </row>
    <row r="8965" spans="1:19" x14ac:dyDescent="0.8">
      <c r="A8965">
        <v>72133</v>
      </c>
      <c r="B8965">
        <v>6.7160000000000002</v>
      </c>
      <c r="C8965">
        <v>2</v>
      </c>
      <c r="D8965">
        <v>992</v>
      </c>
      <c r="E8965">
        <v>13642073</v>
      </c>
      <c r="F8965">
        <v>40963048</v>
      </c>
      <c r="G8965">
        <v>8067289</v>
      </c>
      <c r="H8965">
        <v>5693854</v>
      </c>
      <c r="I8965">
        <v>30210000</v>
      </c>
      <c r="J8965" t="s">
        <v>313</v>
      </c>
      <c r="K8965" t="s">
        <v>19</v>
      </c>
      <c r="L8965" t="s">
        <v>314</v>
      </c>
      <c r="M8965" t="s">
        <v>314</v>
      </c>
      <c r="N8965" t="s">
        <v>314</v>
      </c>
      <c r="O8965" t="s">
        <v>17</v>
      </c>
      <c r="P8965" t="s">
        <v>315</v>
      </c>
      <c r="Q8965" t="s">
        <v>314</v>
      </c>
      <c r="R8965" t="str">
        <f t="shared" si="280"/>
        <v>Non-incentive Class</v>
      </c>
      <c r="S8965">
        <f t="shared" si="281"/>
        <v>40963048</v>
      </c>
    </row>
    <row r="8966" spans="1:19" x14ac:dyDescent="0.8">
      <c r="A8966">
        <v>72133</v>
      </c>
      <c r="B8966">
        <v>6.7160000000000002</v>
      </c>
      <c r="C8966">
        <v>3</v>
      </c>
      <c r="D8966">
        <v>46</v>
      </c>
      <c r="E8966">
        <v>4281244</v>
      </c>
      <c r="F8966">
        <v>12855294</v>
      </c>
      <c r="G8966">
        <v>0</v>
      </c>
      <c r="H8966">
        <v>0</v>
      </c>
      <c r="I8966">
        <v>30210000</v>
      </c>
      <c r="J8966" t="s">
        <v>313</v>
      </c>
      <c r="K8966" t="s">
        <v>19</v>
      </c>
      <c r="L8966" t="s">
        <v>314</v>
      </c>
      <c r="M8966" t="s">
        <v>314</v>
      </c>
      <c r="N8966" t="s">
        <v>314</v>
      </c>
      <c r="O8966" t="s">
        <v>17</v>
      </c>
      <c r="P8966" t="s">
        <v>315</v>
      </c>
      <c r="Q8966" t="s">
        <v>314</v>
      </c>
      <c r="R8966" t="str">
        <f t="shared" si="280"/>
        <v>Non-incentive Class</v>
      </c>
      <c r="S8966">
        <f t="shared" si="281"/>
        <v>12855294</v>
      </c>
    </row>
    <row r="8967" spans="1:19" x14ac:dyDescent="0.8">
      <c r="A8967">
        <v>72133</v>
      </c>
      <c r="B8967">
        <v>6.7160000000000002</v>
      </c>
      <c r="C8967">
        <v>4</v>
      </c>
      <c r="D8967">
        <v>2</v>
      </c>
      <c r="E8967">
        <v>111490</v>
      </c>
      <c r="F8967">
        <v>334772</v>
      </c>
      <c r="G8967">
        <v>0</v>
      </c>
      <c r="H8967">
        <v>0</v>
      </c>
      <c r="I8967">
        <v>30210000</v>
      </c>
      <c r="J8967" t="s">
        <v>313</v>
      </c>
      <c r="K8967" t="s">
        <v>19</v>
      </c>
      <c r="L8967" t="s">
        <v>314</v>
      </c>
      <c r="M8967" t="s">
        <v>314</v>
      </c>
      <c r="N8967" t="s">
        <v>314</v>
      </c>
      <c r="O8967" t="s">
        <v>17</v>
      </c>
      <c r="P8967" t="s">
        <v>315</v>
      </c>
      <c r="Q8967" t="s">
        <v>314</v>
      </c>
      <c r="R8967" t="str">
        <f t="shared" si="280"/>
        <v>Non-incentive Class</v>
      </c>
      <c r="S8967">
        <f t="shared" si="281"/>
        <v>334772</v>
      </c>
    </row>
    <row r="8968" spans="1:19" x14ac:dyDescent="0.8">
      <c r="A8968">
        <v>72133</v>
      </c>
      <c r="B8968">
        <v>6.7160000000000002</v>
      </c>
      <c r="C8968" t="s">
        <v>23</v>
      </c>
      <c r="D8968">
        <v>84</v>
      </c>
      <c r="E8968">
        <v>6345834</v>
      </c>
      <c r="F8968">
        <v>19054634</v>
      </c>
      <c r="G8968">
        <v>0</v>
      </c>
      <c r="H8968">
        <v>0</v>
      </c>
      <c r="I8968">
        <v>30210000</v>
      </c>
      <c r="J8968" t="s">
        <v>313</v>
      </c>
      <c r="K8968" t="s">
        <v>19</v>
      </c>
      <c r="L8968" t="s">
        <v>314</v>
      </c>
      <c r="M8968" t="s">
        <v>314</v>
      </c>
      <c r="N8968" t="s">
        <v>314</v>
      </c>
      <c r="O8968" t="s">
        <v>17</v>
      </c>
      <c r="P8968" t="s">
        <v>315</v>
      </c>
      <c r="Q8968" t="s">
        <v>314</v>
      </c>
      <c r="R8968" t="str">
        <f t="shared" si="280"/>
        <v>Non-incentive Class</v>
      </c>
      <c r="S8968">
        <f t="shared" si="281"/>
        <v>19054634</v>
      </c>
    </row>
    <row r="8969" spans="1:19" x14ac:dyDescent="0.8">
      <c r="A8969">
        <v>72133</v>
      </c>
      <c r="B8969">
        <v>6.7160000000000002</v>
      </c>
      <c r="C8969" t="s">
        <v>30</v>
      </c>
      <c r="D8969">
        <v>5</v>
      </c>
      <c r="E8969">
        <v>249409</v>
      </c>
      <c r="F8969">
        <v>748901</v>
      </c>
      <c r="G8969">
        <v>0</v>
      </c>
      <c r="H8969">
        <v>0</v>
      </c>
      <c r="I8969">
        <v>30210000</v>
      </c>
      <c r="J8969" t="s">
        <v>313</v>
      </c>
      <c r="K8969" t="s">
        <v>19</v>
      </c>
      <c r="L8969" t="s">
        <v>314</v>
      </c>
      <c r="M8969" t="s">
        <v>314</v>
      </c>
      <c r="N8969" t="s">
        <v>314</v>
      </c>
      <c r="O8969" t="s">
        <v>17</v>
      </c>
      <c r="P8969" t="s">
        <v>315</v>
      </c>
      <c r="Q8969" t="s">
        <v>314</v>
      </c>
      <c r="R8969" t="str">
        <f t="shared" si="280"/>
        <v>Non-incentive Class</v>
      </c>
      <c r="S8969">
        <f t="shared" si="281"/>
        <v>748901</v>
      </c>
    </row>
    <row r="8970" spans="1:19" x14ac:dyDescent="0.8">
      <c r="A8970">
        <v>72134</v>
      </c>
      <c r="B8970">
        <v>6.9649999999999999</v>
      </c>
      <c r="C8970">
        <v>0</v>
      </c>
      <c r="D8970">
        <v>4</v>
      </c>
      <c r="E8970">
        <v>0</v>
      </c>
      <c r="F8970">
        <v>0</v>
      </c>
      <c r="G8970">
        <v>0</v>
      </c>
      <c r="H8970">
        <v>0</v>
      </c>
      <c r="I8970">
        <v>30210000</v>
      </c>
      <c r="J8970" t="s">
        <v>313</v>
      </c>
      <c r="K8970" t="s">
        <v>19</v>
      </c>
      <c r="L8970" t="s">
        <v>314</v>
      </c>
      <c r="M8970" t="s">
        <v>314</v>
      </c>
      <c r="N8970" t="s">
        <v>314</v>
      </c>
      <c r="O8970" t="s">
        <v>17</v>
      </c>
      <c r="P8970" t="s">
        <v>315</v>
      </c>
      <c r="Q8970" t="s">
        <v>314</v>
      </c>
      <c r="R8970" t="str">
        <f t="shared" si="280"/>
        <v>Non-incentive Class</v>
      </c>
      <c r="S8970">
        <f t="shared" si="281"/>
        <v>0</v>
      </c>
    </row>
    <row r="8971" spans="1:19" x14ac:dyDescent="0.8">
      <c r="A8971">
        <v>72135</v>
      </c>
      <c r="B8971">
        <v>7.3550000000000004</v>
      </c>
      <c r="C8971">
        <v>0</v>
      </c>
      <c r="D8971">
        <v>40</v>
      </c>
      <c r="E8971">
        <v>0</v>
      </c>
      <c r="F8971">
        <v>0</v>
      </c>
      <c r="G8971">
        <v>0</v>
      </c>
      <c r="H8971">
        <v>0</v>
      </c>
      <c r="I8971">
        <v>30210000</v>
      </c>
      <c r="J8971" t="s">
        <v>313</v>
      </c>
      <c r="K8971" t="s">
        <v>19</v>
      </c>
      <c r="L8971" t="s">
        <v>314</v>
      </c>
      <c r="M8971" t="s">
        <v>314</v>
      </c>
      <c r="N8971" t="s">
        <v>314</v>
      </c>
      <c r="O8971" t="s">
        <v>17</v>
      </c>
      <c r="P8971" t="s">
        <v>315</v>
      </c>
      <c r="Q8971" t="s">
        <v>314</v>
      </c>
      <c r="R8971" t="str">
        <f t="shared" si="280"/>
        <v>Non-incentive Class</v>
      </c>
      <c r="S8971">
        <f t="shared" si="281"/>
        <v>0</v>
      </c>
    </row>
    <row r="8972" spans="1:19" x14ac:dyDescent="0.8">
      <c r="A8972">
        <v>72135</v>
      </c>
      <c r="B8972">
        <v>7.3550000000000004</v>
      </c>
      <c r="C8972">
        <v>1</v>
      </c>
      <c r="D8972">
        <v>19</v>
      </c>
      <c r="E8972">
        <v>104119</v>
      </c>
      <c r="F8972">
        <v>312640</v>
      </c>
      <c r="G8972">
        <v>0</v>
      </c>
      <c r="H8972">
        <v>0</v>
      </c>
      <c r="I8972">
        <v>30210000</v>
      </c>
      <c r="J8972" t="s">
        <v>313</v>
      </c>
      <c r="K8972" t="s">
        <v>19</v>
      </c>
      <c r="L8972" t="s">
        <v>314</v>
      </c>
      <c r="M8972" t="s">
        <v>314</v>
      </c>
      <c r="N8972" t="s">
        <v>314</v>
      </c>
      <c r="O8972" t="s">
        <v>17</v>
      </c>
      <c r="P8972" t="s">
        <v>315</v>
      </c>
      <c r="Q8972" t="s">
        <v>314</v>
      </c>
      <c r="R8972" t="str">
        <f t="shared" si="280"/>
        <v>Non-incentive Class</v>
      </c>
      <c r="S8972">
        <f t="shared" si="281"/>
        <v>312640</v>
      </c>
    </row>
    <row r="8973" spans="1:19" x14ac:dyDescent="0.8">
      <c r="A8973">
        <v>72135</v>
      </c>
      <c r="B8973">
        <v>7.3550000000000004</v>
      </c>
      <c r="C8973">
        <v>2</v>
      </c>
      <c r="D8973">
        <v>46</v>
      </c>
      <c r="E8973">
        <v>1027082</v>
      </c>
      <c r="F8973">
        <v>3084023</v>
      </c>
      <c r="G8973">
        <v>78000</v>
      </c>
      <c r="H8973">
        <v>70000</v>
      </c>
      <c r="I8973">
        <v>30210000</v>
      </c>
      <c r="J8973" t="s">
        <v>313</v>
      </c>
      <c r="K8973" t="s">
        <v>19</v>
      </c>
      <c r="L8973" t="s">
        <v>314</v>
      </c>
      <c r="M8973" t="s">
        <v>314</v>
      </c>
      <c r="N8973" t="s">
        <v>314</v>
      </c>
      <c r="O8973" t="s">
        <v>17</v>
      </c>
      <c r="P8973" t="s">
        <v>315</v>
      </c>
      <c r="Q8973" t="s">
        <v>314</v>
      </c>
      <c r="R8973" t="str">
        <f t="shared" si="280"/>
        <v>Non-incentive Class</v>
      </c>
      <c r="S8973">
        <f t="shared" si="281"/>
        <v>3084023</v>
      </c>
    </row>
    <row r="8974" spans="1:19" x14ac:dyDescent="0.8">
      <c r="A8974">
        <v>72135</v>
      </c>
      <c r="B8974">
        <v>7.3550000000000004</v>
      </c>
      <c r="C8974">
        <v>3</v>
      </c>
      <c r="D8974">
        <v>9</v>
      </c>
      <c r="E8974">
        <v>495016</v>
      </c>
      <c r="F8974">
        <v>1486384</v>
      </c>
      <c r="G8974">
        <v>0</v>
      </c>
      <c r="H8974">
        <v>0</v>
      </c>
      <c r="I8974">
        <v>30210000</v>
      </c>
      <c r="J8974" t="s">
        <v>313</v>
      </c>
      <c r="K8974" t="s">
        <v>19</v>
      </c>
      <c r="L8974" t="s">
        <v>314</v>
      </c>
      <c r="M8974" t="s">
        <v>314</v>
      </c>
      <c r="N8974" t="s">
        <v>314</v>
      </c>
      <c r="O8974" t="s">
        <v>17</v>
      </c>
      <c r="P8974" t="s">
        <v>315</v>
      </c>
      <c r="Q8974" t="s">
        <v>314</v>
      </c>
      <c r="R8974" t="str">
        <f t="shared" si="280"/>
        <v>Non-incentive Class</v>
      </c>
      <c r="S8974">
        <f t="shared" si="281"/>
        <v>1486384</v>
      </c>
    </row>
    <row r="8975" spans="1:19" x14ac:dyDescent="0.8">
      <c r="A8975">
        <v>72135</v>
      </c>
      <c r="B8975">
        <v>7.3550000000000004</v>
      </c>
      <c r="C8975" t="s">
        <v>23</v>
      </c>
      <c r="D8975">
        <v>342</v>
      </c>
      <c r="E8975">
        <v>15594316</v>
      </c>
      <c r="F8975">
        <v>46825049</v>
      </c>
      <c r="G8975">
        <v>0</v>
      </c>
      <c r="H8975">
        <v>0</v>
      </c>
      <c r="I8975">
        <v>30210000</v>
      </c>
      <c r="J8975" t="s">
        <v>313</v>
      </c>
      <c r="K8975" t="s">
        <v>19</v>
      </c>
      <c r="L8975" t="s">
        <v>314</v>
      </c>
      <c r="M8975" t="s">
        <v>314</v>
      </c>
      <c r="N8975" t="s">
        <v>314</v>
      </c>
      <c r="O8975" t="s">
        <v>17</v>
      </c>
      <c r="P8975" t="s">
        <v>315</v>
      </c>
      <c r="Q8975" t="s">
        <v>314</v>
      </c>
      <c r="R8975" t="str">
        <f t="shared" si="280"/>
        <v>Non-incentive Class</v>
      </c>
      <c r="S8975">
        <f t="shared" si="281"/>
        <v>46825049</v>
      </c>
    </row>
    <row r="8976" spans="1:19" x14ac:dyDescent="0.8">
      <c r="A8976">
        <v>72135</v>
      </c>
      <c r="B8976">
        <v>7.3550000000000004</v>
      </c>
      <c r="C8976" t="s">
        <v>40</v>
      </c>
      <c r="D8976">
        <v>1</v>
      </c>
      <c r="E8976">
        <v>237416</v>
      </c>
      <c r="F8976">
        <v>712889</v>
      </c>
      <c r="G8976">
        <v>0</v>
      </c>
      <c r="H8976">
        <v>0</v>
      </c>
      <c r="I8976">
        <v>30210000</v>
      </c>
      <c r="J8976" t="s">
        <v>313</v>
      </c>
      <c r="K8976" t="s">
        <v>19</v>
      </c>
      <c r="L8976" t="s">
        <v>314</v>
      </c>
      <c r="M8976" t="s">
        <v>314</v>
      </c>
      <c r="N8976" t="s">
        <v>314</v>
      </c>
      <c r="O8976" t="s">
        <v>17</v>
      </c>
      <c r="P8976" t="s">
        <v>315</v>
      </c>
      <c r="Q8976" t="s">
        <v>314</v>
      </c>
      <c r="R8976" t="str">
        <f t="shared" si="280"/>
        <v>Incentive Class</v>
      </c>
      <c r="S8976">
        <f t="shared" si="281"/>
        <v>7128890</v>
      </c>
    </row>
    <row r="8977" spans="1:19" x14ac:dyDescent="0.8">
      <c r="A8977">
        <v>72137</v>
      </c>
      <c r="B8977">
        <v>6.6970000000000001</v>
      </c>
      <c r="C8977" t="s">
        <v>23</v>
      </c>
      <c r="D8977">
        <v>3</v>
      </c>
      <c r="E8977">
        <v>5776148</v>
      </c>
      <c r="F8977">
        <v>17344040</v>
      </c>
      <c r="G8977">
        <v>0</v>
      </c>
      <c r="H8977">
        <v>0</v>
      </c>
      <c r="I8977">
        <v>30210000</v>
      </c>
      <c r="J8977" t="s">
        <v>313</v>
      </c>
      <c r="K8977" t="s">
        <v>19</v>
      </c>
      <c r="L8977" t="s">
        <v>314</v>
      </c>
      <c r="M8977" t="s">
        <v>314</v>
      </c>
      <c r="N8977" t="s">
        <v>314</v>
      </c>
      <c r="O8977" t="s">
        <v>17</v>
      </c>
      <c r="P8977" t="s">
        <v>315</v>
      </c>
      <c r="Q8977" t="s">
        <v>314</v>
      </c>
      <c r="R8977" t="str">
        <f t="shared" si="280"/>
        <v>Non-incentive Class</v>
      </c>
      <c r="S8977">
        <f t="shared" si="281"/>
        <v>17344040</v>
      </c>
    </row>
    <row r="8978" spans="1:19" x14ac:dyDescent="0.8">
      <c r="A8978">
        <v>72138</v>
      </c>
      <c r="B8978">
        <v>6.6970000000000001</v>
      </c>
      <c r="C8978">
        <v>0</v>
      </c>
      <c r="D8978">
        <v>286</v>
      </c>
      <c r="E8978">
        <v>0</v>
      </c>
      <c r="F8978">
        <v>0</v>
      </c>
      <c r="G8978">
        <v>0</v>
      </c>
      <c r="H8978">
        <v>0</v>
      </c>
      <c r="I8978">
        <v>30210000</v>
      </c>
      <c r="J8978" t="s">
        <v>313</v>
      </c>
      <c r="K8978" t="s">
        <v>19</v>
      </c>
      <c r="L8978" t="s">
        <v>314</v>
      </c>
      <c r="M8978" t="s">
        <v>314</v>
      </c>
      <c r="N8978" t="s">
        <v>314</v>
      </c>
      <c r="O8978" t="s">
        <v>17</v>
      </c>
      <c r="P8978" t="s">
        <v>315</v>
      </c>
      <c r="Q8978" t="s">
        <v>314</v>
      </c>
      <c r="R8978" t="str">
        <f t="shared" si="280"/>
        <v>Non-incentive Class</v>
      </c>
      <c r="S8978">
        <f t="shared" si="281"/>
        <v>0</v>
      </c>
    </row>
    <row r="8979" spans="1:19" x14ac:dyDescent="0.8">
      <c r="A8979">
        <v>72138</v>
      </c>
      <c r="B8979">
        <v>6.6970000000000001</v>
      </c>
      <c r="C8979">
        <v>1</v>
      </c>
      <c r="D8979">
        <v>136</v>
      </c>
      <c r="E8979">
        <v>455430</v>
      </c>
      <c r="F8979">
        <v>1367515</v>
      </c>
      <c r="G8979">
        <v>0</v>
      </c>
      <c r="H8979">
        <v>0</v>
      </c>
      <c r="I8979">
        <v>30210000</v>
      </c>
      <c r="J8979" t="s">
        <v>313</v>
      </c>
      <c r="K8979" t="s">
        <v>19</v>
      </c>
      <c r="L8979" t="s">
        <v>314</v>
      </c>
      <c r="M8979" t="s">
        <v>314</v>
      </c>
      <c r="N8979" t="s">
        <v>314</v>
      </c>
      <c r="O8979" t="s">
        <v>17</v>
      </c>
      <c r="P8979" t="s">
        <v>315</v>
      </c>
      <c r="Q8979" t="s">
        <v>314</v>
      </c>
      <c r="R8979" t="str">
        <f t="shared" si="280"/>
        <v>Non-incentive Class</v>
      </c>
      <c r="S8979">
        <f t="shared" si="281"/>
        <v>1367515</v>
      </c>
    </row>
    <row r="8980" spans="1:19" x14ac:dyDescent="0.8">
      <c r="A8980">
        <v>72138</v>
      </c>
      <c r="B8980">
        <v>6.6970000000000001</v>
      </c>
      <c r="C8980">
        <v>2</v>
      </c>
      <c r="D8980">
        <v>449</v>
      </c>
      <c r="E8980">
        <v>4081678</v>
      </c>
      <c r="F8980">
        <v>12256057</v>
      </c>
      <c r="G8980">
        <v>2404340</v>
      </c>
      <c r="H8980">
        <v>1785645</v>
      </c>
      <c r="I8980">
        <v>30210000</v>
      </c>
      <c r="J8980" t="s">
        <v>313</v>
      </c>
      <c r="K8980" t="s">
        <v>19</v>
      </c>
      <c r="L8980" t="s">
        <v>314</v>
      </c>
      <c r="M8980" t="s">
        <v>314</v>
      </c>
      <c r="N8980" t="s">
        <v>314</v>
      </c>
      <c r="O8980" t="s">
        <v>17</v>
      </c>
      <c r="P8980" t="s">
        <v>315</v>
      </c>
      <c r="Q8980" t="s">
        <v>314</v>
      </c>
      <c r="R8980" t="str">
        <f t="shared" si="280"/>
        <v>Non-incentive Class</v>
      </c>
      <c r="S8980">
        <f t="shared" si="281"/>
        <v>12256057</v>
      </c>
    </row>
    <row r="8981" spans="1:19" x14ac:dyDescent="0.8">
      <c r="A8981">
        <v>72138</v>
      </c>
      <c r="B8981">
        <v>6.6970000000000001</v>
      </c>
      <c r="C8981">
        <v>3</v>
      </c>
      <c r="D8981">
        <v>26</v>
      </c>
      <c r="E8981">
        <v>2111122</v>
      </c>
      <c r="F8981">
        <v>6339066</v>
      </c>
      <c r="G8981">
        <v>0</v>
      </c>
      <c r="H8981">
        <v>0</v>
      </c>
      <c r="I8981">
        <v>30210000</v>
      </c>
      <c r="J8981" t="s">
        <v>313</v>
      </c>
      <c r="K8981" t="s">
        <v>19</v>
      </c>
      <c r="L8981" t="s">
        <v>314</v>
      </c>
      <c r="M8981" t="s">
        <v>314</v>
      </c>
      <c r="N8981" t="s">
        <v>314</v>
      </c>
      <c r="O8981" t="s">
        <v>17</v>
      </c>
      <c r="P8981" t="s">
        <v>315</v>
      </c>
      <c r="Q8981" t="s">
        <v>314</v>
      </c>
      <c r="R8981" t="str">
        <f t="shared" si="280"/>
        <v>Non-incentive Class</v>
      </c>
      <c r="S8981">
        <f t="shared" si="281"/>
        <v>6339066</v>
      </c>
    </row>
    <row r="8982" spans="1:19" x14ac:dyDescent="0.8">
      <c r="A8982">
        <v>72138</v>
      </c>
      <c r="B8982">
        <v>6.6970000000000001</v>
      </c>
      <c r="C8982" t="s">
        <v>23</v>
      </c>
      <c r="D8982">
        <v>14</v>
      </c>
      <c r="E8982">
        <v>659574</v>
      </c>
      <c r="F8982">
        <v>1980502</v>
      </c>
      <c r="G8982">
        <v>0</v>
      </c>
      <c r="H8982">
        <v>0</v>
      </c>
      <c r="I8982">
        <v>30210000</v>
      </c>
      <c r="J8982" t="s">
        <v>313</v>
      </c>
      <c r="K8982" t="s">
        <v>19</v>
      </c>
      <c r="L8982" t="s">
        <v>314</v>
      </c>
      <c r="M8982" t="s">
        <v>314</v>
      </c>
      <c r="N8982" t="s">
        <v>314</v>
      </c>
      <c r="O8982" t="s">
        <v>17</v>
      </c>
      <c r="P8982" t="s">
        <v>315</v>
      </c>
      <c r="Q8982" t="s">
        <v>314</v>
      </c>
      <c r="R8982" t="str">
        <f t="shared" si="280"/>
        <v>Non-incentive Class</v>
      </c>
      <c r="S8982">
        <f t="shared" si="281"/>
        <v>1980502</v>
      </c>
    </row>
    <row r="8983" spans="1:19" x14ac:dyDescent="0.8">
      <c r="A8983">
        <v>72138</v>
      </c>
      <c r="B8983">
        <v>6.6970000000000001</v>
      </c>
      <c r="C8983" t="s">
        <v>30</v>
      </c>
      <c r="D8983">
        <v>24</v>
      </c>
      <c r="E8983">
        <v>292294</v>
      </c>
      <c r="F8983">
        <v>877670</v>
      </c>
      <c r="G8983">
        <v>0</v>
      </c>
      <c r="H8983">
        <v>0</v>
      </c>
      <c r="I8983">
        <v>30210000</v>
      </c>
      <c r="J8983" t="s">
        <v>313</v>
      </c>
      <c r="K8983" t="s">
        <v>19</v>
      </c>
      <c r="L8983" t="s">
        <v>314</v>
      </c>
      <c r="M8983" t="s">
        <v>314</v>
      </c>
      <c r="N8983" t="s">
        <v>314</v>
      </c>
      <c r="O8983" t="s">
        <v>17</v>
      </c>
      <c r="P8983" t="s">
        <v>315</v>
      </c>
      <c r="Q8983" t="s">
        <v>314</v>
      </c>
      <c r="R8983" t="str">
        <f t="shared" si="280"/>
        <v>Non-incentive Class</v>
      </c>
      <c r="S8983">
        <f t="shared" si="281"/>
        <v>877670</v>
      </c>
    </row>
    <row r="8984" spans="1:19" x14ac:dyDescent="0.8">
      <c r="A8984">
        <v>72139</v>
      </c>
      <c r="B8984">
        <v>8.3800000000000008</v>
      </c>
      <c r="C8984">
        <v>0</v>
      </c>
      <c r="D8984">
        <v>20</v>
      </c>
      <c r="E8984">
        <v>0</v>
      </c>
      <c r="F8984">
        <v>0</v>
      </c>
      <c r="G8984">
        <v>0</v>
      </c>
      <c r="H8984">
        <v>0</v>
      </c>
      <c r="I8984">
        <v>30210000</v>
      </c>
      <c r="J8984" t="s">
        <v>313</v>
      </c>
      <c r="K8984" t="s">
        <v>19</v>
      </c>
      <c r="L8984" t="s">
        <v>314</v>
      </c>
      <c r="M8984" t="s">
        <v>314</v>
      </c>
      <c r="N8984" t="s">
        <v>314</v>
      </c>
      <c r="O8984" t="s">
        <v>17</v>
      </c>
      <c r="P8984" t="s">
        <v>315</v>
      </c>
      <c r="Q8984" t="s">
        <v>314</v>
      </c>
      <c r="R8984" t="str">
        <f t="shared" si="280"/>
        <v>Non-incentive Class</v>
      </c>
      <c r="S8984">
        <f t="shared" si="281"/>
        <v>0</v>
      </c>
    </row>
    <row r="8985" spans="1:19" x14ac:dyDescent="0.8">
      <c r="A8985">
        <v>72139</v>
      </c>
      <c r="B8985">
        <v>8.3800000000000008</v>
      </c>
      <c r="C8985">
        <v>1</v>
      </c>
      <c r="D8985">
        <v>13</v>
      </c>
      <c r="E8985">
        <v>64019</v>
      </c>
      <c r="F8985">
        <v>192227</v>
      </c>
      <c r="G8985">
        <v>0</v>
      </c>
      <c r="H8985">
        <v>0</v>
      </c>
      <c r="I8985">
        <v>30210000</v>
      </c>
      <c r="J8985" t="s">
        <v>313</v>
      </c>
      <c r="K8985" t="s">
        <v>19</v>
      </c>
      <c r="L8985" t="s">
        <v>314</v>
      </c>
      <c r="M8985" t="s">
        <v>314</v>
      </c>
      <c r="N8985" t="s">
        <v>314</v>
      </c>
      <c r="O8985" t="s">
        <v>17</v>
      </c>
      <c r="P8985" t="s">
        <v>315</v>
      </c>
      <c r="Q8985" t="s">
        <v>314</v>
      </c>
      <c r="R8985" t="str">
        <f t="shared" si="280"/>
        <v>Non-incentive Class</v>
      </c>
      <c r="S8985">
        <f t="shared" si="281"/>
        <v>192227</v>
      </c>
    </row>
    <row r="8986" spans="1:19" x14ac:dyDescent="0.8">
      <c r="A8986">
        <v>72139</v>
      </c>
      <c r="B8986">
        <v>8.3800000000000008</v>
      </c>
      <c r="C8986">
        <v>2</v>
      </c>
      <c r="D8986">
        <v>27</v>
      </c>
      <c r="E8986">
        <v>242336</v>
      </c>
      <c r="F8986">
        <v>727660</v>
      </c>
      <c r="G8986">
        <v>188082</v>
      </c>
      <c r="H8986">
        <v>145015</v>
      </c>
      <c r="I8986">
        <v>30210000</v>
      </c>
      <c r="J8986" t="s">
        <v>313</v>
      </c>
      <c r="K8986" t="s">
        <v>19</v>
      </c>
      <c r="L8986" t="s">
        <v>314</v>
      </c>
      <c r="M8986" t="s">
        <v>314</v>
      </c>
      <c r="N8986" t="s">
        <v>314</v>
      </c>
      <c r="O8986" t="s">
        <v>17</v>
      </c>
      <c r="P8986" t="s">
        <v>315</v>
      </c>
      <c r="Q8986" t="s">
        <v>314</v>
      </c>
      <c r="R8986" t="str">
        <f t="shared" si="280"/>
        <v>Non-incentive Class</v>
      </c>
      <c r="S8986">
        <f t="shared" si="281"/>
        <v>727660</v>
      </c>
    </row>
    <row r="8987" spans="1:19" x14ac:dyDescent="0.8">
      <c r="A8987">
        <v>72139</v>
      </c>
      <c r="B8987">
        <v>8.3800000000000008</v>
      </c>
      <c r="C8987">
        <v>3</v>
      </c>
      <c r="D8987">
        <v>7</v>
      </c>
      <c r="E8987">
        <v>600432</v>
      </c>
      <c r="F8987">
        <v>1802918</v>
      </c>
      <c r="G8987">
        <v>0</v>
      </c>
      <c r="H8987">
        <v>0</v>
      </c>
      <c r="I8987">
        <v>30210000</v>
      </c>
      <c r="J8987" t="s">
        <v>313</v>
      </c>
      <c r="K8987" t="s">
        <v>19</v>
      </c>
      <c r="L8987" t="s">
        <v>314</v>
      </c>
      <c r="M8987" t="s">
        <v>314</v>
      </c>
      <c r="N8987" t="s">
        <v>314</v>
      </c>
      <c r="O8987" t="s">
        <v>17</v>
      </c>
      <c r="P8987" t="s">
        <v>315</v>
      </c>
      <c r="Q8987" t="s">
        <v>314</v>
      </c>
      <c r="R8987" t="str">
        <f t="shared" si="280"/>
        <v>Non-incentive Class</v>
      </c>
      <c r="S8987">
        <f t="shared" si="281"/>
        <v>1802918</v>
      </c>
    </row>
    <row r="8988" spans="1:19" x14ac:dyDescent="0.8">
      <c r="A8988">
        <v>72139</v>
      </c>
      <c r="B8988">
        <v>8.3800000000000008</v>
      </c>
      <c r="C8988" t="s">
        <v>23</v>
      </c>
      <c r="D8988">
        <v>39</v>
      </c>
      <c r="E8988">
        <v>3303453</v>
      </c>
      <c r="F8988">
        <v>9919282</v>
      </c>
      <c r="G8988">
        <v>0</v>
      </c>
      <c r="H8988">
        <v>0</v>
      </c>
      <c r="I8988">
        <v>30210000</v>
      </c>
      <c r="J8988" t="s">
        <v>313</v>
      </c>
      <c r="K8988" t="s">
        <v>19</v>
      </c>
      <c r="L8988" t="s">
        <v>314</v>
      </c>
      <c r="M8988" t="s">
        <v>314</v>
      </c>
      <c r="N8988" t="s">
        <v>314</v>
      </c>
      <c r="O8988" t="s">
        <v>17</v>
      </c>
      <c r="P8988" t="s">
        <v>315</v>
      </c>
      <c r="Q8988" t="s">
        <v>314</v>
      </c>
      <c r="R8988" t="str">
        <f t="shared" si="280"/>
        <v>Non-incentive Class</v>
      </c>
      <c r="S8988">
        <f t="shared" si="281"/>
        <v>9919282</v>
      </c>
    </row>
    <row r="8989" spans="1:19" x14ac:dyDescent="0.8">
      <c r="A8989">
        <v>72139</v>
      </c>
      <c r="B8989">
        <v>8.3800000000000008</v>
      </c>
      <c r="C8989" t="s">
        <v>30</v>
      </c>
      <c r="D8989">
        <v>16</v>
      </c>
      <c r="E8989">
        <v>1180190</v>
      </c>
      <c r="F8989">
        <v>3543754</v>
      </c>
      <c r="G8989">
        <v>0</v>
      </c>
      <c r="H8989">
        <v>0</v>
      </c>
      <c r="I8989">
        <v>30210000</v>
      </c>
      <c r="J8989" t="s">
        <v>313</v>
      </c>
      <c r="K8989" t="s">
        <v>19</v>
      </c>
      <c r="L8989" t="s">
        <v>314</v>
      </c>
      <c r="M8989" t="s">
        <v>314</v>
      </c>
      <c r="N8989" t="s">
        <v>314</v>
      </c>
      <c r="O8989" t="s">
        <v>17</v>
      </c>
      <c r="P8989" t="s">
        <v>315</v>
      </c>
      <c r="Q8989" t="s">
        <v>314</v>
      </c>
      <c r="R8989" t="str">
        <f t="shared" si="280"/>
        <v>Non-incentive Class</v>
      </c>
      <c r="S8989">
        <f t="shared" si="281"/>
        <v>3543754</v>
      </c>
    </row>
    <row r="8990" spans="1:19" x14ac:dyDescent="0.8">
      <c r="A8990">
        <v>72140</v>
      </c>
      <c r="B8990">
        <v>6.6970000000000001</v>
      </c>
      <c r="C8990">
        <v>0</v>
      </c>
      <c r="D8990">
        <v>38</v>
      </c>
      <c r="E8990">
        <v>0</v>
      </c>
      <c r="F8990">
        <v>0</v>
      </c>
      <c r="G8990">
        <v>0</v>
      </c>
      <c r="H8990">
        <v>0</v>
      </c>
      <c r="I8990">
        <v>30210000</v>
      </c>
      <c r="J8990" t="s">
        <v>313</v>
      </c>
      <c r="K8990" t="s">
        <v>19</v>
      </c>
      <c r="L8990" t="s">
        <v>314</v>
      </c>
      <c r="M8990" t="s">
        <v>314</v>
      </c>
      <c r="N8990" t="s">
        <v>314</v>
      </c>
      <c r="O8990" t="s">
        <v>17</v>
      </c>
      <c r="P8990" t="s">
        <v>315</v>
      </c>
      <c r="Q8990" t="s">
        <v>314</v>
      </c>
      <c r="R8990" t="str">
        <f t="shared" si="280"/>
        <v>Non-incentive Class</v>
      </c>
      <c r="S8990">
        <f t="shared" si="281"/>
        <v>0</v>
      </c>
    </row>
    <row r="8991" spans="1:19" x14ac:dyDescent="0.8">
      <c r="A8991">
        <v>72140</v>
      </c>
      <c r="B8991">
        <v>6.6970000000000001</v>
      </c>
      <c r="C8991">
        <v>1</v>
      </c>
      <c r="D8991">
        <v>52</v>
      </c>
      <c r="E8991">
        <v>835881</v>
      </c>
      <c r="F8991">
        <v>2509897</v>
      </c>
      <c r="G8991">
        <v>0</v>
      </c>
      <c r="H8991">
        <v>0</v>
      </c>
      <c r="I8991">
        <v>30210000</v>
      </c>
      <c r="J8991" t="s">
        <v>313</v>
      </c>
      <c r="K8991" t="s">
        <v>19</v>
      </c>
      <c r="L8991" t="s">
        <v>314</v>
      </c>
      <c r="M8991" t="s">
        <v>314</v>
      </c>
      <c r="N8991" t="s">
        <v>314</v>
      </c>
      <c r="O8991" t="s">
        <v>17</v>
      </c>
      <c r="P8991" t="s">
        <v>315</v>
      </c>
      <c r="Q8991" t="s">
        <v>314</v>
      </c>
      <c r="R8991" t="str">
        <f t="shared" si="280"/>
        <v>Non-incentive Class</v>
      </c>
      <c r="S8991">
        <f t="shared" si="281"/>
        <v>2509897</v>
      </c>
    </row>
    <row r="8992" spans="1:19" x14ac:dyDescent="0.8">
      <c r="A8992">
        <v>72140</v>
      </c>
      <c r="B8992">
        <v>6.6970000000000001</v>
      </c>
      <c r="C8992">
        <v>2</v>
      </c>
      <c r="D8992">
        <v>9</v>
      </c>
      <c r="E8992">
        <v>125664</v>
      </c>
      <c r="F8992">
        <v>377330</v>
      </c>
      <c r="G8992">
        <v>0</v>
      </c>
      <c r="H8992">
        <v>0</v>
      </c>
      <c r="I8992">
        <v>30210000</v>
      </c>
      <c r="J8992" t="s">
        <v>313</v>
      </c>
      <c r="K8992" t="s">
        <v>19</v>
      </c>
      <c r="L8992" t="s">
        <v>314</v>
      </c>
      <c r="M8992" t="s">
        <v>314</v>
      </c>
      <c r="N8992" t="s">
        <v>314</v>
      </c>
      <c r="O8992" t="s">
        <v>17</v>
      </c>
      <c r="P8992" t="s">
        <v>315</v>
      </c>
      <c r="Q8992" t="s">
        <v>314</v>
      </c>
      <c r="R8992" t="str">
        <f t="shared" si="280"/>
        <v>Non-incentive Class</v>
      </c>
      <c r="S8992">
        <f t="shared" si="281"/>
        <v>377330</v>
      </c>
    </row>
    <row r="8993" spans="1:19" x14ac:dyDescent="0.8">
      <c r="A8993">
        <v>72140</v>
      </c>
      <c r="B8993">
        <v>6.6970000000000001</v>
      </c>
      <c r="C8993">
        <v>3</v>
      </c>
      <c r="D8993">
        <v>3</v>
      </c>
      <c r="E8993">
        <v>81535</v>
      </c>
      <c r="F8993">
        <v>244826</v>
      </c>
      <c r="G8993">
        <v>0</v>
      </c>
      <c r="H8993">
        <v>0</v>
      </c>
      <c r="I8993">
        <v>30210000</v>
      </c>
      <c r="J8993" t="s">
        <v>313</v>
      </c>
      <c r="K8993" t="s">
        <v>19</v>
      </c>
      <c r="L8993" t="s">
        <v>314</v>
      </c>
      <c r="M8993" t="s">
        <v>314</v>
      </c>
      <c r="N8993" t="s">
        <v>314</v>
      </c>
      <c r="O8993" t="s">
        <v>17</v>
      </c>
      <c r="P8993" t="s">
        <v>315</v>
      </c>
      <c r="Q8993" t="s">
        <v>314</v>
      </c>
      <c r="R8993" t="str">
        <f t="shared" si="280"/>
        <v>Non-incentive Class</v>
      </c>
      <c r="S8993">
        <f t="shared" si="281"/>
        <v>244826</v>
      </c>
    </row>
    <row r="8994" spans="1:19" x14ac:dyDescent="0.8">
      <c r="A8994">
        <v>72140</v>
      </c>
      <c r="B8994">
        <v>6.6970000000000001</v>
      </c>
      <c r="C8994" t="s">
        <v>23</v>
      </c>
      <c r="D8994">
        <v>56</v>
      </c>
      <c r="E8994">
        <v>4001337</v>
      </c>
      <c r="F8994">
        <v>12014812</v>
      </c>
      <c r="G8994">
        <v>0</v>
      </c>
      <c r="H8994">
        <v>0</v>
      </c>
      <c r="I8994">
        <v>30210000</v>
      </c>
      <c r="J8994" t="s">
        <v>313</v>
      </c>
      <c r="K8994" t="s">
        <v>19</v>
      </c>
      <c r="L8994" t="s">
        <v>314</v>
      </c>
      <c r="M8994" t="s">
        <v>314</v>
      </c>
      <c r="N8994" t="s">
        <v>314</v>
      </c>
      <c r="O8994" t="s">
        <v>17</v>
      </c>
      <c r="P8994" t="s">
        <v>315</v>
      </c>
      <c r="Q8994" t="s">
        <v>314</v>
      </c>
      <c r="R8994" t="str">
        <f t="shared" si="280"/>
        <v>Non-incentive Class</v>
      </c>
      <c r="S8994">
        <f t="shared" si="281"/>
        <v>12014812</v>
      </c>
    </row>
    <row r="8995" spans="1:19" x14ac:dyDescent="0.8">
      <c r="A8995">
        <v>72140</v>
      </c>
      <c r="B8995">
        <v>6.6970000000000001</v>
      </c>
      <c r="C8995" t="s">
        <v>30</v>
      </c>
      <c r="D8995">
        <v>190</v>
      </c>
      <c r="E8995">
        <v>40025931</v>
      </c>
      <c r="F8995">
        <v>120185867</v>
      </c>
      <c r="G8995">
        <v>0</v>
      </c>
      <c r="H8995">
        <v>0</v>
      </c>
      <c r="I8995">
        <v>30210000</v>
      </c>
      <c r="J8995" t="s">
        <v>313</v>
      </c>
      <c r="K8995" t="s">
        <v>19</v>
      </c>
      <c r="L8995" t="s">
        <v>314</v>
      </c>
      <c r="M8995" t="s">
        <v>314</v>
      </c>
      <c r="N8995" t="s">
        <v>314</v>
      </c>
      <c r="O8995" t="s">
        <v>17</v>
      </c>
      <c r="P8995" t="s">
        <v>315</v>
      </c>
      <c r="Q8995" t="s">
        <v>314</v>
      </c>
      <c r="R8995" t="str">
        <f t="shared" si="280"/>
        <v>Non-incentive Class</v>
      </c>
      <c r="S8995">
        <f t="shared" si="281"/>
        <v>120185867</v>
      </c>
    </row>
    <row r="8996" spans="1:19" x14ac:dyDescent="0.8">
      <c r="A8996">
        <v>72140</v>
      </c>
      <c r="B8996">
        <v>6.6970000000000001</v>
      </c>
      <c r="C8996" t="s">
        <v>34</v>
      </c>
      <c r="D8996">
        <v>16</v>
      </c>
      <c r="E8996">
        <v>2868855</v>
      </c>
      <c r="F8996">
        <v>8614312</v>
      </c>
      <c r="G8996">
        <v>0</v>
      </c>
      <c r="H8996">
        <v>0</v>
      </c>
      <c r="I8996">
        <v>30210000</v>
      </c>
      <c r="J8996" t="s">
        <v>313</v>
      </c>
      <c r="K8996" t="s">
        <v>19</v>
      </c>
      <c r="L8996" t="s">
        <v>314</v>
      </c>
      <c r="M8996" t="s">
        <v>314</v>
      </c>
      <c r="N8996" t="s">
        <v>314</v>
      </c>
      <c r="O8996" t="s">
        <v>17</v>
      </c>
      <c r="P8996" t="s">
        <v>315</v>
      </c>
      <c r="Q8996" t="s">
        <v>314</v>
      </c>
      <c r="R8996" t="str">
        <f t="shared" si="280"/>
        <v>Incentive Class</v>
      </c>
      <c r="S8996">
        <f t="shared" si="281"/>
        <v>86143120</v>
      </c>
    </row>
    <row r="8997" spans="1:19" x14ac:dyDescent="0.8">
      <c r="A8997">
        <v>72141</v>
      </c>
      <c r="B8997">
        <v>7.5010000000000003</v>
      </c>
      <c r="C8997">
        <v>1</v>
      </c>
      <c r="D8997">
        <v>1</v>
      </c>
      <c r="E8997">
        <v>3397</v>
      </c>
      <c r="F8997">
        <v>10200</v>
      </c>
      <c r="G8997">
        <v>0</v>
      </c>
      <c r="H8997">
        <v>0</v>
      </c>
      <c r="I8997">
        <v>30210000</v>
      </c>
      <c r="J8997" t="s">
        <v>313</v>
      </c>
      <c r="K8997" t="s">
        <v>19</v>
      </c>
      <c r="L8997" t="s">
        <v>314</v>
      </c>
      <c r="M8997" t="s">
        <v>314</v>
      </c>
      <c r="N8997" t="s">
        <v>314</v>
      </c>
      <c r="O8997" t="s">
        <v>17</v>
      </c>
      <c r="P8997" t="s">
        <v>315</v>
      </c>
      <c r="Q8997" t="s">
        <v>314</v>
      </c>
      <c r="R8997" t="str">
        <f t="shared" si="280"/>
        <v>Non-incentive Class</v>
      </c>
      <c r="S8997">
        <f t="shared" si="281"/>
        <v>10200</v>
      </c>
    </row>
    <row r="8998" spans="1:19" x14ac:dyDescent="0.8">
      <c r="A8998">
        <v>72141</v>
      </c>
      <c r="B8998">
        <v>7.5010000000000003</v>
      </c>
      <c r="C8998" t="s">
        <v>30</v>
      </c>
      <c r="D8998">
        <v>47</v>
      </c>
      <c r="E8998">
        <v>8379757</v>
      </c>
      <c r="F8998">
        <v>25161895</v>
      </c>
      <c r="G8998">
        <v>0</v>
      </c>
      <c r="H8998">
        <v>0</v>
      </c>
      <c r="I8998">
        <v>30210000</v>
      </c>
      <c r="J8998" t="s">
        <v>313</v>
      </c>
      <c r="K8998" t="s">
        <v>19</v>
      </c>
      <c r="L8998" t="s">
        <v>314</v>
      </c>
      <c r="M8998" t="s">
        <v>314</v>
      </c>
      <c r="N8998" t="s">
        <v>314</v>
      </c>
      <c r="O8998" t="s">
        <v>17</v>
      </c>
      <c r="P8998" t="s">
        <v>315</v>
      </c>
      <c r="Q8998" t="s">
        <v>314</v>
      </c>
      <c r="R8998" t="str">
        <f t="shared" si="280"/>
        <v>Non-incentive Class</v>
      </c>
      <c r="S8998">
        <f t="shared" si="281"/>
        <v>25161895</v>
      </c>
    </row>
    <row r="8999" spans="1:19" x14ac:dyDescent="0.8">
      <c r="A8999">
        <v>72142</v>
      </c>
      <c r="B8999">
        <v>6.6970000000000001</v>
      </c>
      <c r="C8999">
        <v>1</v>
      </c>
      <c r="D8999">
        <v>5</v>
      </c>
      <c r="E8999">
        <v>15644</v>
      </c>
      <c r="F8999">
        <v>46974</v>
      </c>
      <c r="G8999">
        <v>0</v>
      </c>
      <c r="H8999">
        <v>0</v>
      </c>
      <c r="I8999">
        <v>30210000</v>
      </c>
      <c r="J8999" t="s">
        <v>313</v>
      </c>
      <c r="K8999" t="s">
        <v>19</v>
      </c>
      <c r="L8999" t="s">
        <v>314</v>
      </c>
      <c r="M8999" t="s">
        <v>314</v>
      </c>
      <c r="N8999" t="s">
        <v>314</v>
      </c>
      <c r="O8999" t="s">
        <v>17</v>
      </c>
      <c r="P8999" t="s">
        <v>315</v>
      </c>
      <c r="Q8999" t="s">
        <v>314</v>
      </c>
      <c r="R8999" t="str">
        <f t="shared" si="280"/>
        <v>Non-incentive Class</v>
      </c>
      <c r="S8999">
        <f t="shared" si="281"/>
        <v>46974</v>
      </c>
    </row>
    <row r="9000" spans="1:19" x14ac:dyDescent="0.8">
      <c r="A9000">
        <v>72142</v>
      </c>
      <c r="B9000">
        <v>6.6970000000000001</v>
      </c>
      <c r="C9000">
        <v>2</v>
      </c>
      <c r="D9000">
        <v>14</v>
      </c>
      <c r="E9000">
        <v>194991</v>
      </c>
      <c r="F9000">
        <v>585501</v>
      </c>
      <c r="G9000">
        <v>90000</v>
      </c>
      <c r="H9000">
        <v>90000</v>
      </c>
      <c r="I9000">
        <v>30210000</v>
      </c>
      <c r="J9000" t="s">
        <v>313</v>
      </c>
      <c r="K9000" t="s">
        <v>19</v>
      </c>
      <c r="L9000" t="s">
        <v>314</v>
      </c>
      <c r="M9000" t="s">
        <v>314</v>
      </c>
      <c r="N9000" t="s">
        <v>314</v>
      </c>
      <c r="O9000" t="s">
        <v>17</v>
      </c>
      <c r="P9000" t="s">
        <v>315</v>
      </c>
      <c r="Q9000" t="s">
        <v>314</v>
      </c>
      <c r="R9000" t="str">
        <f t="shared" si="280"/>
        <v>Non-incentive Class</v>
      </c>
      <c r="S9000">
        <f t="shared" si="281"/>
        <v>585501</v>
      </c>
    </row>
    <row r="9001" spans="1:19" x14ac:dyDescent="0.8">
      <c r="A9001">
        <v>72142</v>
      </c>
      <c r="B9001">
        <v>6.6970000000000001</v>
      </c>
      <c r="C9001" t="s">
        <v>23</v>
      </c>
      <c r="D9001">
        <v>2</v>
      </c>
      <c r="E9001">
        <v>17816</v>
      </c>
      <c r="F9001">
        <v>53496</v>
      </c>
      <c r="G9001">
        <v>0</v>
      </c>
      <c r="H9001">
        <v>0</v>
      </c>
      <c r="I9001">
        <v>30210000</v>
      </c>
      <c r="J9001" t="s">
        <v>313</v>
      </c>
      <c r="K9001" t="s">
        <v>19</v>
      </c>
      <c r="L9001" t="s">
        <v>314</v>
      </c>
      <c r="M9001" t="s">
        <v>314</v>
      </c>
      <c r="N9001" t="s">
        <v>314</v>
      </c>
      <c r="O9001" t="s">
        <v>17</v>
      </c>
      <c r="P9001" t="s">
        <v>315</v>
      </c>
      <c r="Q9001" t="s">
        <v>314</v>
      </c>
      <c r="R9001" t="str">
        <f t="shared" si="280"/>
        <v>Non-incentive Class</v>
      </c>
      <c r="S9001">
        <f t="shared" si="281"/>
        <v>53496</v>
      </c>
    </row>
    <row r="9002" spans="1:19" x14ac:dyDescent="0.8">
      <c r="A9002">
        <v>72143</v>
      </c>
      <c r="B9002">
        <v>7.7510000000000003</v>
      </c>
      <c r="C9002">
        <v>0</v>
      </c>
      <c r="D9002">
        <v>26</v>
      </c>
      <c r="E9002">
        <v>0</v>
      </c>
      <c r="F9002">
        <v>0</v>
      </c>
      <c r="G9002">
        <v>0</v>
      </c>
      <c r="H9002">
        <v>0</v>
      </c>
      <c r="I9002">
        <v>30210000</v>
      </c>
      <c r="J9002" t="s">
        <v>313</v>
      </c>
      <c r="K9002" t="s">
        <v>19</v>
      </c>
      <c r="L9002" t="s">
        <v>314</v>
      </c>
      <c r="M9002" t="s">
        <v>314</v>
      </c>
      <c r="N9002" t="s">
        <v>314</v>
      </c>
      <c r="O9002" t="s">
        <v>17</v>
      </c>
      <c r="P9002" t="s">
        <v>315</v>
      </c>
      <c r="Q9002" t="s">
        <v>314</v>
      </c>
      <c r="R9002" t="str">
        <f t="shared" si="280"/>
        <v>Non-incentive Class</v>
      </c>
      <c r="S9002">
        <f t="shared" si="281"/>
        <v>0</v>
      </c>
    </row>
    <row r="9003" spans="1:19" x14ac:dyDescent="0.8">
      <c r="A9003">
        <v>72143</v>
      </c>
      <c r="B9003">
        <v>7.7510000000000003</v>
      </c>
      <c r="C9003">
        <v>1</v>
      </c>
      <c r="D9003">
        <v>2</v>
      </c>
      <c r="E9003">
        <v>116498</v>
      </c>
      <c r="F9003">
        <v>349808</v>
      </c>
      <c r="G9003">
        <v>0</v>
      </c>
      <c r="H9003">
        <v>0</v>
      </c>
      <c r="I9003">
        <v>30210000</v>
      </c>
      <c r="J9003" t="s">
        <v>313</v>
      </c>
      <c r="K9003" t="s">
        <v>19</v>
      </c>
      <c r="L9003" t="s">
        <v>314</v>
      </c>
      <c r="M9003" t="s">
        <v>314</v>
      </c>
      <c r="N9003" t="s">
        <v>314</v>
      </c>
      <c r="O9003" t="s">
        <v>17</v>
      </c>
      <c r="P9003" t="s">
        <v>315</v>
      </c>
      <c r="Q9003" t="s">
        <v>314</v>
      </c>
      <c r="R9003" t="str">
        <f t="shared" si="280"/>
        <v>Non-incentive Class</v>
      </c>
      <c r="S9003">
        <f t="shared" si="281"/>
        <v>349808</v>
      </c>
    </row>
    <row r="9004" spans="1:19" x14ac:dyDescent="0.8">
      <c r="A9004">
        <v>72143</v>
      </c>
      <c r="B9004">
        <v>7.7510000000000003</v>
      </c>
      <c r="C9004" t="s">
        <v>23</v>
      </c>
      <c r="D9004">
        <v>15</v>
      </c>
      <c r="E9004">
        <v>4370882</v>
      </c>
      <c r="F9004">
        <v>13124445</v>
      </c>
      <c r="G9004">
        <v>0</v>
      </c>
      <c r="H9004">
        <v>0</v>
      </c>
      <c r="I9004">
        <v>30210000</v>
      </c>
      <c r="J9004" t="s">
        <v>313</v>
      </c>
      <c r="K9004" t="s">
        <v>19</v>
      </c>
      <c r="L9004" t="s">
        <v>314</v>
      </c>
      <c r="M9004" t="s">
        <v>314</v>
      </c>
      <c r="N9004" t="s">
        <v>314</v>
      </c>
      <c r="O9004" t="s">
        <v>17</v>
      </c>
      <c r="P9004" t="s">
        <v>315</v>
      </c>
      <c r="Q9004" t="s">
        <v>314</v>
      </c>
      <c r="R9004" t="str">
        <f t="shared" si="280"/>
        <v>Non-incentive Class</v>
      </c>
      <c r="S9004">
        <f t="shared" si="281"/>
        <v>13124445</v>
      </c>
    </row>
    <row r="9005" spans="1:19" x14ac:dyDescent="0.8">
      <c r="A9005">
        <v>72143</v>
      </c>
      <c r="B9005">
        <v>7.7510000000000003</v>
      </c>
      <c r="C9005" t="s">
        <v>30</v>
      </c>
      <c r="D9005">
        <v>6</v>
      </c>
      <c r="E9005">
        <v>898844</v>
      </c>
      <c r="F9005">
        <v>2698958</v>
      </c>
      <c r="G9005">
        <v>0</v>
      </c>
      <c r="H9005">
        <v>0</v>
      </c>
      <c r="I9005">
        <v>30210000</v>
      </c>
      <c r="J9005" t="s">
        <v>313</v>
      </c>
      <c r="K9005" t="s">
        <v>19</v>
      </c>
      <c r="L9005" t="s">
        <v>314</v>
      </c>
      <c r="M9005" t="s">
        <v>314</v>
      </c>
      <c r="N9005" t="s">
        <v>314</v>
      </c>
      <c r="O9005" t="s">
        <v>17</v>
      </c>
      <c r="P9005" t="s">
        <v>315</v>
      </c>
      <c r="Q9005" t="s">
        <v>314</v>
      </c>
      <c r="R9005" t="str">
        <f t="shared" si="280"/>
        <v>Non-incentive Class</v>
      </c>
      <c r="S9005">
        <f t="shared" si="281"/>
        <v>2698958</v>
      </c>
    </row>
    <row r="9006" spans="1:19" x14ac:dyDescent="0.8">
      <c r="A9006">
        <v>72144</v>
      </c>
      <c r="B9006">
        <v>7.64</v>
      </c>
      <c r="C9006">
        <v>0</v>
      </c>
      <c r="D9006">
        <v>6</v>
      </c>
      <c r="E9006">
        <v>0</v>
      </c>
      <c r="F9006">
        <v>0</v>
      </c>
      <c r="G9006">
        <v>0</v>
      </c>
      <c r="H9006">
        <v>0</v>
      </c>
      <c r="I9006">
        <v>30210000</v>
      </c>
      <c r="J9006" t="s">
        <v>313</v>
      </c>
      <c r="K9006" t="s">
        <v>19</v>
      </c>
      <c r="L9006" t="s">
        <v>314</v>
      </c>
      <c r="M9006" t="s">
        <v>314</v>
      </c>
      <c r="N9006" t="s">
        <v>314</v>
      </c>
      <c r="O9006" t="s">
        <v>17</v>
      </c>
      <c r="P9006" t="s">
        <v>315</v>
      </c>
      <c r="Q9006" t="s">
        <v>314</v>
      </c>
      <c r="R9006" t="str">
        <f t="shared" si="280"/>
        <v>Non-incentive Class</v>
      </c>
      <c r="S9006">
        <f t="shared" si="281"/>
        <v>0</v>
      </c>
    </row>
    <row r="9007" spans="1:19" x14ac:dyDescent="0.8">
      <c r="A9007">
        <v>72144</v>
      </c>
      <c r="B9007">
        <v>7.64</v>
      </c>
      <c r="C9007">
        <v>1</v>
      </c>
      <c r="D9007">
        <v>4</v>
      </c>
      <c r="E9007">
        <v>29884</v>
      </c>
      <c r="F9007">
        <v>89734</v>
      </c>
      <c r="G9007">
        <v>0</v>
      </c>
      <c r="H9007">
        <v>0</v>
      </c>
      <c r="I9007">
        <v>30210000</v>
      </c>
      <c r="J9007" t="s">
        <v>313</v>
      </c>
      <c r="K9007" t="s">
        <v>19</v>
      </c>
      <c r="L9007" t="s">
        <v>314</v>
      </c>
      <c r="M9007" t="s">
        <v>314</v>
      </c>
      <c r="N9007" t="s">
        <v>314</v>
      </c>
      <c r="O9007" t="s">
        <v>17</v>
      </c>
      <c r="P9007" t="s">
        <v>315</v>
      </c>
      <c r="Q9007" t="s">
        <v>314</v>
      </c>
      <c r="R9007" t="str">
        <f t="shared" si="280"/>
        <v>Non-incentive Class</v>
      </c>
      <c r="S9007">
        <f t="shared" si="281"/>
        <v>89734</v>
      </c>
    </row>
    <row r="9008" spans="1:19" x14ac:dyDescent="0.8">
      <c r="A9008">
        <v>72144</v>
      </c>
      <c r="B9008">
        <v>7.64</v>
      </c>
      <c r="C9008">
        <v>2</v>
      </c>
      <c r="D9008">
        <v>4</v>
      </c>
      <c r="E9008">
        <v>37304</v>
      </c>
      <c r="F9008">
        <v>112011</v>
      </c>
      <c r="G9008">
        <v>0</v>
      </c>
      <c r="H9008">
        <v>0</v>
      </c>
      <c r="I9008">
        <v>30210000</v>
      </c>
      <c r="J9008" t="s">
        <v>313</v>
      </c>
      <c r="K9008" t="s">
        <v>19</v>
      </c>
      <c r="L9008" t="s">
        <v>314</v>
      </c>
      <c r="M9008" t="s">
        <v>314</v>
      </c>
      <c r="N9008" t="s">
        <v>314</v>
      </c>
      <c r="O9008" t="s">
        <v>17</v>
      </c>
      <c r="P9008" t="s">
        <v>315</v>
      </c>
      <c r="Q9008" t="s">
        <v>314</v>
      </c>
      <c r="R9008" t="str">
        <f t="shared" si="280"/>
        <v>Non-incentive Class</v>
      </c>
      <c r="S9008">
        <f t="shared" si="281"/>
        <v>112011</v>
      </c>
    </row>
    <row r="9009" spans="1:19" x14ac:dyDescent="0.8">
      <c r="A9009">
        <v>72144</v>
      </c>
      <c r="B9009">
        <v>7.64</v>
      </c>
      <c r="C9009">
        <v>3</v>
      </c>
      <c r="D9009">
        <v>7</v>
      </c>
      <c r="E9009">
        <v>562295</v>
      </c>
      <c r="F9009">
        <v>1688402</v>
      </c>
      <c r="G9009">
        <v>0</v>
      </c>
      <c r="H9009">
        <v>0</v>
      </c>
      <c r="I9009">
        <v>30210000</v>
      </c>
      <c r="J9009" t="s">
        <v>313</v>
      </c>
      <c r="K9009" t="s">
        <v>19</v>
      </c>
      <c r="L9009" t="s">
        <v>314</v>
      </c>
      <c r="M9009" t="s">
        <v>314</v>
      </c>
      <c r="N9009" t="s">
        <v>314</v>
      </c>
      <c r="O9009" t="s">
        <v>17</v>
      </c>
      <c r="P9009" t="s">
        <v>315</v>
      </c>
      <c r="Q9009" t="s">
        <v>314</v>
      </c>
      <c r="R9009" t="str">
        <f t="shared" si="280"/>
        <v>Non-incentive Class</v>
      </c>
      <c r="S9009">
        <f t="shared" si="281"/>
        <v>1688402</v>
      </c>
    </row>
    <row r="9010" spans="1:19" x14ac:dyDescent="0.8">
      <c r="A9010">
        <v>72144</v>
      </c>
      <c r="B9010">
        <v>7.64</v>
      </c>
      <c r="C9010" t="s">
        <v>23</v>
      </c>
      <c r="D9010">
        <v>11</v>
      </c>
      <c r="E9010">
        <v>831975</v>
      </c>
      <c r="F9010">
        <v>2498171</v>
      </c>
      <c r="G9010">
        <v>0</v>
      </c>
      <c r="H9010">
        <v>0</v>
      </c>
      <c r="I9010">
        <v>30210000</v>
      </c>
      <c r="J9010" t="s">
        <v>313</v>
      </c>
      <c r="K9010" t="s">
        <v>19</v>
      </c>
      <c r="L9010" t="s">
        <v>314</v>
      </c>
      <c r="M9010" t="s">
        <v>314</v>
      </c>
      <c r="N9010" t="s">
        <v>314</v>
      </c>
      <c r="O9010" t="s">
        <v>17</v>
      </c>
      <c r="P9010" t="s">
        <v>315</v>
      </c>
      <c r="Q9010" t="s">
        <v>314</v>
      </c>
      <c r="R9010" t="str">
        <f t="shared" si="280"/>
        <v>Non-incentive Class</v>
      </c>
      <c r="S9010">
        <f t="shared" si="281"/>
        <v>2498171</v>
      </c>
    </row>
    <row r="9011" spans="1:19" x14ac:dyDescent="0.8">
      <c r="A9011">
        <v>72145</v>
      </c>
      <c r="B9011">
        <v>6.6970000000000001</v>
      </c>
      <c r="C9011">
        <v>0</v>
      </c>
      <c r="D9011">
        <v>2</v>
      </c>
      <c r="E9011">
        <v>0</v>
      </c>
      <c r="F9011">
        <v>0</v>
      </c>
      <c r="G9011">
        <v>0</v>
      </c>
      <c r="H9011">
        <v>0</v>
      </c>
      <c r="I9011">
        <v>30210000</v>
      </c>
      <c r="J9011" t="s">
        <v>313</v>
      </c>
      <c r="K9011" t="s">
        <v>19</v>
      </c>
      <c r="L9011" t="s">
        <v>314</v>
      </c>
      <c r="M9011" t="s">
        <v>314</v>
      </c>
      <c r="N9011" t="s">
        <v>314</v>
      </c>
      <c r="O9011" t="s">
        <v>17</v>
      </c>
      <c r="P9011" t="s">
        <v>315</v>
      </c>
      <c r="Q9011" t="s">
        <v>314</v>
      </c>
      <c r="R9011" t="str">
        <f t="shared" si="280"/>
        <v>Non-incentive Class</v>
      </c>
      <c r="S9011">
        <f t="shared" si="281"/>
        <v>0</v>
      </c>
    </row>
    <row r="9012" spans="1:19" x14ac:dyDescent="0.8">
      <c r="A9012">
        <v>72145</v>
      </c>
      <c r="B9012">
        <v>6.6970000000000001</v>
      </c>
      <c r="C9012" t="s">
        <v>23</v>
      </c>
      <c r="D9012">
        <v>1</v>
      </c>
      <c r="E9012">
        <v>1779</v>
      </c>
      <c r="F9012">
        <v>5342</v>
      </c>
      <c r="G9012">
        <v>0</v>
      </c>
      <c r="H9012">
        <v>0</v>
      </c>
      <c r="I9012">
        <v>30210000</v>
      </c>
      <c r="J9012" t="s">
        <v>313</v>
      </c>
      <c r="K9012" t="s">
        <v>19</v>
      </c>
      <c r="L9012" t="s">
        <v>314</v>
      </c>
      <c r="M9012" t="s">
        <v>314</v>
      </c>
      <c r="N9012" t="s">
        <v>314</v>
      </c>
      <c r="O9012" t="s">
        <v>17</v>
      </c>
      <c r="P9012" t="s">
        <v>315</v>
      </c>
      <c r="Q9012" t="s">
        <v>314</v>
      </c>
      <c r="R9012" t="str">
        <f t="shared" si="280"/>
        <v>Non-incentive Class</v>
      </c>
      <c r="S9012">
        <f t="shared" si="281"/>
        <v>5342</v>
      </c>
    </row>
    <row r="9013" spans="1:19" x14ac:dyDescent="0.8">
      <c r="A9013">
        <v>72147</v>
      </c>
      <c r="B9013">
        <v>8.2439999999999998</v>
      </c>
      <c r="C9013">
        <v>1</v>
      </c>
      <c r="D9013">
        <v>8</v>
      </c>
      <c r="E9013">
        <v>21634</v>
      </c>
      <c r="F9013">
        <v>64963</v>
      </c>
      <c r="G9013">
        <v>0</v>
      </c>
      <c r="H9013">
        <v>0</v>
      </c>
      <c r="I9013">
        <v>30210000</v>
      </c>
      <c r="J9013" t="s">
        <v>313</v>
      </c>
      <c r="K9013" t="s">
        <v>19</v>
      </c>
      <c r="L9013" t="s">
        <v>314</v>
      </c>
      <c r="M9013" t="s">
        <v>314</v>
      </c>
      <c r="N9013" t="s">
        <v>314</v>
      </c>
      <c r="O9013" t="s">
        <v>17</v>
      </c>
      <c r="P9013" t="s">
        <v>315</v>
      </c>
      <c r="Q9013" t="s">
        <v>314</v>
      </c>
      <c r="R9013" t="str">
        <f t="shared" si="280"/>
        <v>Non-incentive Class</v>
      </c>
      <c r="S9013">
        <f t="shared" si="281"/>
        <v>64963</v>
      </c>
    </row>
    <row r="9014" spans="1:19" x14ac:dyDescent="0.8">
      <c r="A9014">
        <v>72147</v>
      </c>
      <c r="B9014">
        <v>8.2439999999999998</v>
      </c>
      <c r="C9014" t="s">
        <v>23</v>
      </c>
      <c r="D9014">
        <v>10</v>
      </c>
      <c r="E9014">
        <v>245081</v>
      </c>
      <c r="F9014">
        <v>735906</v>
      </c>
      <c r="G9014">
        <v>0</v>
      </c>
      <c r="H9014">
        <v>0</v>
      </c>
      <c r="I9014">
        <v>30210000</v>
      </c>
      <c r="J9014" t="s">
        <v>313</v>
      </c>
      <c r="K9014" t="s">
        <v>19</v>
      </c>
      <c r="L9014" t="s">
        <v>314</v>
      </c>
      <c r="M9014" t="s">
        <v>314</v>
      </c>
      <c r="N9014" t="s">
        <v>314</v>
      </c>
      <c r="O9014" t="s">
        <v>17</v>
      </c>
      <c r="P9014" t="s">
        <v>315</v>
      </c>
      <c r="Q9014" t="s">
        <v>314</v>
      </c>
      <c r="R9014" t="str">
        <f t="shared" si="280"/>
        <v>Non-incentive Class</v>
      </c>
      <c r="S9014">
        <f t="shared" si="281"/>
        <v>735906</v>
      </c>
    </row>
    <row r="9015" spans="1:19" x14ac:dyDescent="0.8">
      <c r="A9015">
        <v>72148</v>
      </c>
      <c r="B9015">
        <v>8.2439999999999998</v>
      </c>
      <c r="C9015">
        <v>0</v>
      </c>
      <c r="D9015">
        <v>156</v>
      </c>
      <c r="E9015">
        <v>0</v>
      </c>
      <c r="F9015">
        <v>0</v>
      </c>
      <c r="G9015">
        <v>0</v>
      </c>
      <c r="H9015">
        <v>0</v>
      </c>
      <c r="I9015">
        <v>30210000</v>
      </c>
      <c r="J9015" t="s">
        <v>313</v>
      </c>
      <c r="K9015" t="s">
        <v>19</v>
      </c>
      <c r="L9015" t="s">
        <v>314</v>
      </c>
      <c r="M9015" t="s">
        <v>314</v>
      </c>
      <c r="N9015" t="s">
        <v>314</v>
      </c>
      <c r="O9015" t="s">
        <v>17</v>
      </c>
      <c r="P9015" t="s">
        <v>315</v>
      </c>
      <c r="Q9015" t="s">
        <v>314</v>
      </c>
      <c r="R9015" t="str">
        <f t="shared" si="280"/>
        <v>Non-incentive Class</v>
      </c>
      <c r="S9015">
        <f t="shared" si="281"/>
        <v>0</v>
      </c>
    </row>
    <row r="9016" spans="1:19" x14ac:dyDescent="0.8">
      <c r="A9016">
        <v>72148</v>
      </c>
      <c r="B9016">
        <v>8.2439999999999998</v>
      </c>
      <c r="C9016">
        <v>1</v>
      </c>
      <c r="D9016">
        <v>48</v>
      </c>
      <c r="E9016">
        <v>437676</v>
      </c>
      <c r="F9016">
        <v>1314211</v>
      </c>
      <c r="G9016">
        <v>0</v>
      </c>
      <c r="H9016">
        <v>0</v>
      </c>
      <c r="I9016">
        <v>30210000</v>
      </c>
      <c r="J9016" t="s">
        <v>313</v>
      </c>
      <c r="K9016" t="s">
        <v>19</v>
      </c>
      <c r="L9016" t="s">
        <v>314</v>
      </c>
      <c r="M9016" t="s">
        <v>314</v>
      </c>
      <c r="N9016" t="s">
        <v>314</v>
      </c>
      <c r="O9016" t="s">
        <v>17</v>
      </c>
      <c r="P9016" t="s">
        <v>315</v>
      </c>
      <c r="Q9016" t="s">
        <v>314</v>
      </c>
      <c r="R9016" t="str">
        <f t="shared" si="280"/>
        <v>Non-incentive Class</v>
      </c>
      <c r="S9016">
        <f t="shared" si="281"/>
        <v>1314211</v>
      </c>
    </row>
    <row r="9017" spans="1:19" x14ac:dyDescent="0.8">
      <c r="A9017">
        <v>72148</v>
      </c>
      <c r="B9017">
        <v>8.2439999999999998</v>
      </c>
      <c r="C9017">
        <v>2</v>
      </c>
      <c r="D9017">
        <v>49</v>
      </c>
      <c r="E9017">
        <v>199042</v>
      </c>
      <c r="F9017">
        <v>597663</v>
      </c>
      <c r="G9017">
        <v>99384</v>
      </c>
      <c r="H9017">
        <v>93376</v>
      </c>
      <c r="I9017">
        <v>30210000</v>
      </c>
      <c r="J9017" t="s">
        <v>313</v>
      </c>
      <c r="K9017" t="s">
        <v>19</v>
      </c>
      <c r="L9017" t="s">
        <v>314</v>
      </c>
      <c r="M9017" t="s">
        <v>314</v>
      </c>
      <c r="N9017" t="s">
        <v>314</v>
      </c>
      <c r="O9017" t="s">
        <v>17</v>
      </c>
      <c r="P9017" t="s">
        <v>315</v>
      </c>
      <c r="Q9017" t="s">
        <v>314</v>
      </c>
      <c r="R9017" t="str">
        <f t="shared" si="280"/>
        <v>Non-incentive Class</v>
      </c>
      <c r="S9017">
        <f t="shared" si="281"/>
        <v>597663</v>
      </c>
    </row>
    <row r="9018" spans="1:19" x14ac:dyDescent="0.8">
      <c r="A9018">
        <v>72148</v>
      </c>
      <c r="B9018">
        <v>8.2439999999999998</v>
      </c>
      <c r="C9018">
        <v>3</v>
      </c>
      <c r="D9018">
        <v>3</v>
      </c>
      <c r="E9018">
        <v>129312</v>
      </c>
      <c r="F9018">
        <v>388285</v>
      </c>
      <c r="G9018">
        <v>0</v>
      </c>
      <c r="H9018">
        <v>0</v>
      </c>
      <c r="I9018">
        <v>30210000</v>
      </c>
      <c r="J9018" t="s">
        <v>313</v>
      </c>
      <c r="K9018" t="s">
        <v>19</v>
      </c>
      <c r="L9018" t="s">
        <v>314</v>
      </c>
      <c r="M9018" t="s">
        <v>314</v>
      </c>
      <c r="N9018" t="s">
        <v>314</v>
      </c>
      <c r="O9018" t="s">
        <v>17</v>
      </c>
      <c r="P9018" t="s">
        <v>315</v>
      </c>
      <c r="Q9018" t="s">
        <v>314</v>
      </c>
      <c r="R9018" t="str">
        <f t="shared" si="280"/>
        <v>Non-incentive Class</v>
      </c>
      <c r="S9018">
        <f t="shared" si="281"/>
        <v>388285</v>
      </c>
    </row>
    <row r="9019" spans="1:19" x14ac:dyDescent="0.8">
      <c r="A9019">
        <v>72148</v>
      </c>
      <c r="B9019">
        <v>8.2439999999999998</v>
      </c>
      <c r="C9019" t="s">
        <v>23</v>
      </c>
      <c r="D9019">
        <v>59</v>
      </c>
      <c r="E9019">
        <v>4605498</v>
      </c>
      <c r="F9019">
        <v>13828928</v>
      </c>
      <c r="G9019">
        <v>0</v>
      </c>
      <c r="H9019">
        <v>0</v>
      </c>
      <c r="I9019">
        <v>30210000</v>
      </c>
      <c r="J9019" t="s">
        <v>313</v>
      </c>
      <c r="K9019" t="s">
        <v>19</v>
      </c>
      <c r="L9019" t="s">
        <v>314</v>
      </c>
      <c r="M9019" t="s">
        <v>314</v>
      </c>
      <c r="N9019" t="s">
        <v>314</v>
      </c>
      <c r="O9019" t="s">
        <v>17</v>
      </c>
      <c r="P9019" t="s">
        <v>315</v>
      </c>
      <c r="Q9019" t="s">
        <v>314</v>
      </c>
      <c r="R9019" t="str">
        <f t="shared" si="280"/>
        <v>Non-incentive Class</v>
      </c>
      <c r="S9019">
        <f t="shared" si="281"/>
        <v>13828928</v>
      </c>
    </row>
    <row r="9020" spans="1:19" x14ac:dyDescent="0.8">
      <c r="A9020">
        <v>72148</v>
      </c>
      <c r="B9020">
        <v>8.2439999999999998</v>
      </c>
      <c r="C9020" t="s">
        <v>30</v>
      </c>
      <c r="D9020">
        <v>16</v>
      </c>
      <c r="E9020">
        <v>838471</v>
      </c>
      <c r="F9020">
        <v>2517680</v>
      </c>
      <c r="G9020">
        <v>0</v>
      </c>
      <c r="H9020">
        <v>0</v>
      </c>
      <c r="I9020">
        <v>30210000</v>
      </c>
      <c r="J9020" t="s">
        <v>313</v>
      </c>
      <c r="K9020" t="s">
        <v>19</v>
      </c>
      <c r="L9020" t="s">
        <v>314</v>
      </c>
      <c r="M9020" t="s">
        <v>314</v>
      </c>
      <c r="N9020" t="s">
        <v>314</v>
      </c>
      <c r="O9020" t="s">
        <v>17</v>
      </c>
      <c r="P9020" t="s">
        <v>315</v>
      </c>
      <c r="Q9020" t="s">
        <v>314</v>
      </c>
      <c r="R9020" t="str">
        <f t="shared" si="280"/>
        <v>Non-incentive Class</v>
      </c>
      <c r="S9020">
        <f t="shared" si="281"/>
        <v>2517680</v>
      </c>
    </row>
    <row r="9021" spans="1:19" x14ac:dyDescent="0.8">
      <c r="A9021">
        <v>72148</v>
      </c>
      <c r="B9021">
        <v>8.2439999999999998</v>
      </c>
      <c r="C9021">
        <v>9</v>
      </c>
      <c r="D9021">
        <v>1</v>
      </c>
      <c r="E9021">
        <v>249115</v>
      </c>
      <c r="F9021">
        <v>748018</v>
      </c>
      <c r="G9021">
        <v>0</v>
      </c>
      <c r="H9021">
        <v>0</v>
      </c>
      <c r="I9021">
        <v>30210000</v>
      </c>
      <c r="J9021" t="s">
        <v>313</v>
      </c>
      <c r="K9021" t="s">
        <v>19</v>
      </c>
      <c r="L9021" t="s">
        <v>314</v>
      </c>
      <c r="M9021" t="s">
        <v>314</v>
      </c>
      <c r="N9021" t="s">
        <v>314</v>
      </c>
      <c r="O9021" t="s">
        <v>17</v>
      </c>
      <c r="P9021" t="s">
        <v>315</v>
      </c>
      <c r="Q9021" t="s">
        <v>314</v>
      </c>
      <c r="R9021" t="str">
        <f t="shared" si="280"/>
        <v>Non-incentive Class</v>
      </c>
      <c r="S9021">
        <f t="shared" si="281"/>
        <v>748018</v>
      </c>
    </row>
    <row r="9022" spans="1:19" x14ac:dyDescent="0.8">
      <c r="A9022">
        <v>72149</v>
      </c>
      <c r="B9022">
        <v>6.7160000000000002</v>
      </c>
      <c r="C9022">
        <v>2</v>
      </c>
      <c r="D9022">
        <v>4</v>
      </c>
      <c r="E9022">
        <v>19660</v>
      </c>
      <c r="F9022">
        <v>59034</v>
      </c>
      <c r="G9022">
        <v>41529</v>
      </c>
      <c r="H9022">
        <v>30000</v>
      </c>
      <c r="I9022">
        <v>30210000</v>
      </c>
      <c r="J9022" t="s">
        <v>313</v>
      </c>
      <c r="K9022" t="s">
        <v>19</v>
      </c>
      <c r="L9022" t="s">
        <v>314</v>
      </c>
      <c r="M9022" t="s">
        <v>314</v>
      </c>
      <c r="N9022" t="s">
        <v>314</v>
      </c>
      <c r="O9022" t="s">
        <v>17</v>
      </c>
      <c r="P9022" t="s">
        <v>315</v>
      </c>
      <c r="Q9022" t="s">
        <v>314</v>
      </c>
      <c r="R9022" t="str">
        <f t="shared" si="280"/>
        <v>Non-incentive Class</v>
      </c>
      <c r="S9022">
        <f t="shared" si="281"/>
        <v>59034</v>
      </c>
    </row>
    <row r="9023" spans="1:19" x14ac:dyDescent="0.8">
      <c r="A9023">
        <v>72151</v>
      </c>
      <c r="B9023">
        <v>6.7160000000000002</v>
      </c>
      <c r="C9023">
        <v>0</v>
      </c>
      <c r="D9023">
        <v>54</v>
      </c>
      <c r="E9023">
        <v>0</v>
      </c>
      <c r="F9023">
        <v>0</v>
      </c>
      <c r="G9023">
        <v>0</v>
      </c>
      <c r="H9023">
        <v>0</v>
      </c>
      <c r="I9023">
        <v>30210000</v>
      </c>
      <c r="J9023" t="s">
        <v>313</v>
      </c>
      <c r="K9023" t="s">
        <v>19</v>
      </c>
      <c r="L9023" t="s">
        <v>314</v>
      </c>
      <c r="M9023" t="s">
        <v>314</v>
      </c>
      <c r="N9023" t="s">
        <v>314</v>
      </c>
      <c r="O9023" t="s">
        <v>17</v>
      </c>
      <c r="P9023" t="s">
        <v>315</v>
      </c>
      <c r="Q9023" t="s">
        <v>314</v>
      </c>
      <c r="R9023" t="str">
        <f t="shared" si="280"/>
        <v>Non-incentive Class</v>
      </c>
      <c r="S9023">
        <f t="shared" si="281"/>
        <v>0</v>
      </c>
    </row>
    <row r="9024" spans="1:19" x14ac:dyDescent="0.8">
      <c r="A9024">
        <v>72151</v>
      </c>
      <c r="B9024">
        <v>6.7160000000000002</v>
      </c>
      <c r="C9024">
        <v>1</v>
      </c>
      <c r="D9024">
        <v>49</v>
      </c>
      <c r="E9024">
        <v>123414</v>
      </c>
      <c r="F9024">
        <v>370578</v>
      </c>
      <c r="G9024">
        <v>0</v>
      </c>
      <c r="H9024">
        <v>0</v>
      </c>
      <c r="I9024">
        <v>30210000</v>
      </c>
      <c r="J9024" t="s">
        <v>313</v>
      </c>
      <c r="K9024" t="s">
        <v>19</v>
      </c>
      <c r="L9024" t="s">
        <v>314</v>
      </c>
      <c r="M9024" t="s">
        <v>314</v>
      </c>
      <c r="N9024" t="s">
        <v>314</v>
      </c>
      <c r="O9024" t="s">
        <v>17</v>
      </c>
      <c r="P9024" t="s">
        <v>315</v>
      </c>
      <c r="Q9024" t="s">
        <v>314</v>
      </c>
      <c r="R9024" t="str">
        <f t="shared" si="280"/>
        <v>Non-incentive Class</v>
      </c>
      <c r="S9024">
        <f t="shared" si="281"/>
        <v>370578</v>
      </c>
    </row>
    <row r="9025" spans="1:19" x14ac:dyDescent="0.8">
      <c r="A9025">
        <v>72151</v>
      </c>
      <c r="B9025">
        <v>6.7160000000000002</v>
      </c>
      <c r="C9025">
        <v>2</v>
      </c>
      <c r="D9025">
        <v>51</v>
      </c>
      <c r="E9025">
        <v>261748</v>
      </c>
      <c r="F9025">
        <v>785952</v>
      </c>
      <c r="G9025">
        <v>103029</v>
      </c>
      <c r="H9025">
        <v>98509</v>
      </c>
      <c r="I9025">
        <v>30210000</v>
      </c>
      <c r="J9025" t="s">
        <v>313</v>
      </c>
      <c r="K9025" t="s">
        <v>19</v>
      </c>
      <c r="L9025" t="s">
        <v>314</v>
      </c>
      <c r="M9025" t="s">
        <v>314</v>
      </c>
      <c r="N9025" t="s">
        <v>314</v>
      </c>
      <c r="O9025" t="s">
        <v>17</v>
      </c>
      <c r="P9025" t="s">
        <v>315</v>
      </c>
      <c r="Q9025" t="s">
        <v>314</v>
      </c>
      <c r="R9025" t="str">
        <f t="shared" si="280"/>
        <v>Non-incentive Class</v>
      </c>
      <c r="S9025">
        <f t="shared" si="281"/>
        <v>785952</v>
      </c>
    </row>
    <row r="9026" spans="1:19" x14ac:dyDescent="0.8">
      <c r="A9026">
        <v>72151</v>
      </c>
      <c r="B9026">
        <v>6.7160000000000002</v>
      </c>
      <c r="C9026">
        <v>3</v>
      </c>
      <c r="D9026">
        <v>1</v>
      </c>
      <c r="E9026">
        <v>43913</v>
      </c>
      <c r="F9026">
        <v>131858</v>
      </c>
      <c r="G9026">
        <v>0</v>
      </c>
      <c r="H9026">
        <v>0</v>
      </c>
      <c r="I9026">
        <v>30210000</v>
      </c>
      <c r="J9026" t="s">
        <v>313</v>
      </c>
      <c r="K9026" t="s">
        <v>19</v>
      </c>
      <c r="L9026" t="s">
        <v>314</v>
      </c>
      <c r="M9026" t="s">
        <v>314</v>
      </c>
      <c r="N9026" t="s">
        <v>314</v>
      </c>
      <c r="O9026" t="s">
        <v>17</v>
      </c>
      <c r="P9026" t="s">
        <v>315</v>
      </c>
      <c r="Q9026" t="s">
        <v>314</v>
      </c>
      <c r="R9026" t="str">
        <f t="shared" si="280"/>
        <v>Non-incentive Class</v>
      </c>
      <c r="S9026">
        <f t="shared" si="281"/>
        <v>131858</v>
      </c>
    </row>
    <row r="9027" spans="1:19" x14ac:dyDescent="0.8">
      <c r="A9027">
        <v>72151</v>
      </c>
      <c r="B9027">
        <v>6.7160000000000002</v>
      </c>
      <c r="C9027" t="s">
        <v>23</v>
      </c>
      <c r="D9027">
        <v>39</v>
      </c>
      <c r="E9027">
        <v>1851879</v>
      </c>
      <c r="F9027">
        <v>5560639</v>
      </c>
      <c r="G9027">
        <v>0</v>
      </c>
      <c r="H9027">
        <v>0</v>
      </c>
      <c r="I9027">
        <v>30210000</v>
      </c>
      <c r="J9027" t="s">
        <v>313</v>
      </c>
      <c r="K9027" t="s">
        <v>19</v>
      </c>
      <c r="L9027" t="s">
        <v>314</v>
      </c>
      <c r="M9027" t="s">
        <v>314</v>
      </c>
      <c r="N9027" t="s">
        <v>314</v>
      </c>
      <c r="O9027" t="s">
        <v>17</v>
      </c>
      <c r="P9027" t="s">
        <v>315</v>
      </c>
      <c r="Q9027" t="s">
        <v>314</v>
      </c>
      <c r="R9027" t="str">
        <f t="shared" ref="R9027:R9090" si="282">IF(COUNTIF(C9027,"6A"),"Incentive Class",IF(COUNTIF(C9027,"6B"),"Incentive Class",IF(COUNTIF(C9027,"6C"),"Incentive Class",IF(COUNTIF(C9027,"7A"),"Incentive Class",IF(COUNTIF(C9027,"7B"),"Incentive Class","Non-incentive Class")))))</f>
        <v>Non-incentive Class</v>
      </c>
      <c r="S9027">
        <f t="shared" ref="S9027:S9090" si="283">IF(R9027="Incentive Class", F9027*10, F9027)</f>
        <v>5560639</v>
      </c>
    </row>
    <row r="9028" spans="1:19" x14ac:dyDescent="0.8">
      <c r="A9028">
        <v>72151</v>
      </c>
      <c r="B9028">
        <v>6.7160000000000002</v>
      </c>
      <c r="C9028" t="s">
        <v>30</v>
      </c>
      <c r="D9028">
        <v>16</v>
      </c>
      <c r="E9028">
        <v>114820</v>
      </c>
      <c r="F9028">
        <v>344767</v>
      </c>
      <c r="G9028">
        <v>0</v>
      </c>
      <c r="H9028">
        <v>0</v>
      </c>
      <c r="I9028">
        <v>30210000</v>
      </c>
      <c r="J9028" t="s">
        <v>313</v>
      </c>
      <c r="K9028" t="s">
        <v>19</v>
      </c>
      <c r="L9028" t="s">
        <v>314</v>
      </c>
      <c r="M9028" t="s">
        <v>314</v>
      </c>
      <c r="N9028" t="s">
        <v>314</v>
      </c>
      <c r="O9028" t="s">
        <v>17</v>
      </c>
      <c r="P9028" t="s">
        <v>315</v>
      </c>
      <c r="Q9028" t="s">
        <v>314</v>
      </c>
      <c r="R9028" t="str">
        <f t="shared" si="282"/>
        <v>Non-incentive Class</v>
      </c>
      <c r="S9028">
        <f t="shared" si="283"/>
        <v>344767</v>
      </c>
    </row>
    <row r="9029" spans="1:19" x14ac:dyDescent="0.8">
      <c r="A9029">
        <v>72151</v>
      </c>
      <c r="B9029">
        <v>6.7160000000000002</v>
      </c>
      <c r="C9029">
        <v>9</v>
      </c>
      <c r="D9029">
        <v>2</v>
      </c>
      <c r="E9029">
        <v>294921</v>
      </c>
      <c r="F9029">
        <v>885559</v>
      </c>
      <c r="G9029">
        <v>0</v>
      </c>
      <c r="H9029">
        <v>0</v>
      </c>
      <c r="I9029">
        <v>30210000</v>
      </c>
      <c r="J9029" t="s">
        <v>313</v>
      </c>
      <c r="K9029" t="s">
        <v>19</v>
      </c>
      <c r="L9029" t="s">
        <v>314</v>
      </c>
      <c r="M9029" t="s">
        <v>314</v>
      </c>
      <c r="N9029" t="s">
        <v>314</v>
      </c>
      <c r="O9029" t="s">
        <v>17</v>
      </c>
      <c r="P9029" t="s">
        <v>315</v>
      </c>
      <c r="Q9029" t="s">
        <v>314</v>
      </c>
      <c r="R9029" t="str">
        <f t="shared" si="282"/>
        <v>Non-incentive Class</v>
      </c>
      <c r="S9029">
        <f t="shared" si="283"/>
        <v>885559</v>
      </c>
    </row>
    <row r="9030" spans="1:19" x14ac:dyDescent="0.8">
      <c r="A9030">
        <v>72152</v>
      </c>
      <c r="B9030">
        <v>6.7160000000000002</v>
      </c>
      <c r="C9030">
        <v>0</v>
      </c>
      <c r="D9030">
        <v>154</v>
      </c>
      <c r="E9030">
        <v>0</v>
      </c>
      <c r="F9030">
        <v>0</v>
      </c>
      <c r="G9030">
        <v>0</v>
      </c>
      <c r="H9030">
        <v>0</v>
      </c>
      <c r="I9030">
        <v>30210000</v>
      </c>
      <c r="J9030" t="s">
        <v>313</v>
      </c>
      <c r="K9030" t="s">
        <v>19</v>
      </c>
      <c r="L9030" t="s">
        <v>314</v>
      </c>
      <c r="M9030" t="s">
        <v>314</v>
      </c>
      <c r="N9030" t="s">
        <v>314</v>
      </c>
      <c r="O9030" t="s">
        <v>17</v>
      </c>
      <c r="P9030" t="s">
        <v>315</v>
      </c>
      <c r="Q9030" t="s">
        <v>314</v>
      </c>
      <c r="R9030" t="str">
        <f t="shared" si="282"/>
        <v>Non-incentive Class</v>
      </c>
      <c r="S9030">
        <f t="shared" si="283"/>
        <v>0</v>
      </c>
    </row>
    <row r="9031" spans="1:19" x14ac:dyDescent="0.8">
      <c r="A9031">
        <v>72152</v>
      </c>
      <c r="B9031">
        <v>6.7160000000000002</v>
      </c>
      <c r="C9031">
        <v>1</v>
      </c>
      <c r="D9031">
        <v>38</v>
      </c>
      <c r="E9031">
        <v>109598</v>
      </c>
      <c r="F9031">
        <v>329094</v>
      </c>
      <c r="G9031">
        <v>0</v>
      </c>
      <c r="H9031">
        <v>0</v>
      </c>
      <c r="I9031">
        <v>30210000</v>
      </c>
      <c r="J9031" t="s">
        <v>313</v>
      </c>
      <c r="K9031" t="s">
        <v>19</v>
      </c>
      <c r="L9031" t="s">
        <v>314</v>
      </c>
      <c r="M9031" t="s">
        <v>314</v>
      </c>
      <c r="N9031" t="s">
        <v>314</v>
      </c>
      <c r="O9031" t="s">
        <v>17</v>
      </c>
      <c r="P9031" t="s">
        <v>315</v>
      </c>
      <c r="Q9031" t="s">
        <v>314</v>
      </c>
      <c r="R9031" t="str">
        <f t="shared" si="282"/>
        <v>Non-incentive Class</v>
      </c>
      <c r="S9031">
        <f t="shared" si="283"/>
        <v>329094</v>
      </c>
    </row>
    <row r="9032" spans="1:19" x14ac:dyDescent="0.8">
      <c r="A9032">
        <v>72152</v>
      </c>
      <c r="B9032">
        <v>6.7160000000000002</v>
      </c>
      <c r="C9032">
        <v>2</v>
      </c>
      <c r="D9032">
        <v>55</v>
      </c>
      <c r="E9032">
        <v>519934</v>
      </c>
      <c r="F9032">
        <v>1561202</v>
      </c>
      <c r="G9032">
        <v>298982</v>
      </c>
      <c r="H9032">
        <v>187002</v>
      </c>
      <c r="I9032">
        <v>30210000</v>
      </c>
      <c r="J9032" t="s">
        <v>313</v>
      </c>
      <c r="K9032" t="s">
        <v>19</v>
      </c>
      <c r="L9032" t="s">
        <v>314</v>
      </c>
      <c r="M9032" t="s">
        <v>314</v>
      </c>
      <c r="N9032" t="s">
        <v>314</v>
      </c>
      <c r="O9032" t="s">
        <v>17</v>
      </c>
      <c r="P9032" t="s">
        <v>315</v>
      </c>
      <c r="Q9032" t="s">
        <v>314</v>
      </c>
      <c r="R9032" t="str">
        <f t="shared" si="282"/>
        <v>Non-incentive Class</v>
      </c>
      <c r="S9032">
        <f t="shared" si="283"/>
        <v>1561202</v>
      </c>
    </row>
    <row r="9033" spans="1:19" x14ac:dyDescent="0.8">
      <c r="A9033">
        <v>72152</v>
      </c>
      <c r="B9033">
        <v>6.7160000000000002</v>
      </c>
      <c r="C9033" t="s">
        <v>23</v>
      </c>
      <c r="D9033">
        <v>56</v>
      </c>
      <c r="E9033">
        <v>11838623</v>
      </c>
      <c r="F9033">
        <v>35547832</v>
      </c>
      <c r="G9033">
        <v>0</v>
      </c>
      <c r="H9033">
        <v>0</v>
      </c>
      <c r="I9033">
        <v>30210000</v>
      </c>
      <c r="J9033" t="s">
        <v>313</v>
      </c>
      <c r="K9033" t="s">
        <v>19</v>
      </c>
      <c r="L9033" t="s">
        <v>314</v>
      </c>
      <c r="M9033" t="s">
        <v>314</v>
      </c>
      <c r="N9033" t="s">
        <v>314</v>
      </c>
      <c r="O9033" t="s">
        <v>17</v>
      </c>
      <c r="P9033" t="s">
        <v>315</v>
      </c>
      <c r="Q9033" t="s">
        <v>314</v>
      </c>
      <c r="R9033" t="str">
        <f t="shared" si="282"/>
        <v>Non-incentive Class</v>
      </c>
      <c r="S9033">
        <f t="shared" si="283"/>
        <v>35547832</v>
      </c>
    </row>
    <row r="9034" spans="1:19" x14ac:dyDescent="0.8">
      <c r="A9034">
        <v>72152</v>
      </c>
      <c r="B9034">
        <v>6.7160000000000002</v>
      </c>
      <c r="C9034" t="s">
        <v>30</v>
      </c>
      <c r="D9034">
        <v>1</v>
      </c>
      <c r="E9034">
        <v>3305</v>
      </c>
      <c r="F9034">
        <v>9924</v>
      </c>
      <c r="G9034">
        <v>0</v>
      </c>
      <c r="H9034">
        <v>0</v>
      </c>
      <c r="I9034">
        <v>30210000</v>
      </c>
      <c r="J9034" t="s">
        <v>313</v>
      </c>
      <c r="K9034" t="s">
        <v>19</v>
      </c>
      <c r="L9034" t="s">
        <v>314</v>
      </c>
      <c r="M9034" t="s">
        <v>314</v>
      </c>
      <c r="N9034" t="s">
        <v>314</v>
      </c>
      <c r="O9034" t="s">
        <v>17</v>
      </c>
      <c r="P9034" t="s">
        <v>315</v>
      </c>
      <c r="Q9034" t="s">
        <v>314</v>
      </c>
      <c r="R9034" t="str">
        <f t="shared" si="282"/>
        <v>Non-incentive Class</v>
      </c>
      <c r="S9034">
        <f t="shared" si="283"/>
        <v>9924</v>
      </c>
    </row>
    <row r="9035" spans="1:19" x14ac:dyDescent="0.8">
      <c r="A9035">
        <v>72153</v>
      </c>
      <c r="B9035">
        <v>6.7160000000000002</v>
      </c>
      <c r="C9035" t="s">
        <v>23</v>
      </c>
      <c r="D9035">
        <v>1</v>
      </c>
      <c r="E9035">
        <v>4333</v>
      </c>
      <c r="F9035">
        <v>13011</v>
      </c>
      <c r="G9035">
        <v>0</v>
      </c>
      <c r="H9035">
        <v>0</v>
      </c>
      <c r="I9035">
        <v>30210000</v>
      </c>
      <c r="J9035" t="s">
        <v>313</v>
      </c>
      <c r="K9035" t="s">
        <v>19</v>
      </c>
      <c r="L9035" t="s">
        <v>314</v>
      </c>
      <c r="M9035" t="s">
        <v>314</v>
      </c>
      <c r="N9035" t="s">
        <v>314</v>
      </c>
      <c r="O9035" t="s">
        <v>17</v>
      </c>
      <c r="P9035" t="s">
        <v>315</v>
      </c>
      <c r="Q9035" t="s">
        <v>314</v>
      </c>
      <c r="R9035" t="str">
        <f t="shared" si="282"/>
        <v>Non-incentive Class</v>
      </c>
      <c r="S9035">
        <f t="shared" si="283"/>
        <v>13011</v>
      </c>
    </row>
    <row r="9036" spans="1:19" x14ac:dyDescent="0.8">
      <c r="A9036">
        <v>72154</v>
      </c>
      <c r="B9036">
        <v>7.58</v>
      </c>
      <c r="C9036">
        <v>0</v>
      </c>
      <c r="D9036">
        <v>2</v>
      </c>
      <c r="E9036">
        <v>0</v>
      </c>
      <c r="F9036">
        <v>0</v>
      </c>
      <c r="G9036">
        <v>0</v>
      </c>
      <c r="H9036">
        <v>0</v>
      </c>
      <c r="I9036">
        <v>30210000</v>
      </c>
      <c r="J9036" t="s">
        <v>313</v>
      </c>
      <c r="K9036" t="s">
        <v>19</v>
      </c>
      <c r="L9036" t="s">
        <v>314</v>
      </c>
      <c r="M9036" t="s">
        <v>314</v>
      </c>
      <c r="N9036" t="s">
        <v>314</v>
      </c>
      <c r="O9036" t="s">
        <v>17</v>
      </c>
      <c r="P9036" t="s">
        <v>315</v>
      </c>
      <c r="Q9036" t="s">
        <v>314</v>
      </c>
      <c r="R9036" t="str">
        <f t="shared" si="282"/>
        <v>Non-incentive Class</v>
      </c>
      <c r="S9036">
        <f t="shared" si="283"/>
        <v>0</v>
      </c>
    </row>
    <row r="9037" spans="1:19" x14ac:dyDescent="0.8">
      <c r="A9037">
        <v>72154</v>
      </c>
      <c r="B9037">
        <v>7.58</v>
      </c>
      <c r="C9037" t="s">
        <v>23</v>
      </c>
      <c r="D9037">
        <v>21</v>
      </c>
      <c r="E9037">
        <v>2109806</v>
      </c>
      <c r="F9037">
        <v>6335115</v>
      </c>
      <c r="G9037">
        <v>0</v>
      </c>
      <c r="H9037">
        <v>0</v>
      </c>
      <c r="I9037">
        <v>30210000</v>
      </c>
      <c r="J9037" t="s">
        <v>313</v>
      </c>
      <c r="K9037" t="s">
        <v>19</v>
      </c>
      <c r="L9037" t="s">
        <v>314</v>
      </c>
      <c r="M9037" t="s">
        <v>314</v>
      </c>
      <c r="N9037" t="s">
        <v>314</v>
      </c>
      <c r="O9037" t="s">
        <v>17</v>
      </c>
      <c r="P9037" t="s">
        <v>315</v>
      </c>
      <c r="Q9037" t="s">
        <v>314</v>
      </c>
      <c r="R9037" t="str">
        <f t="shared" si="282"/>
        <v>Non-incentive Class</v>
      </c>
      <c r="S9037">
        <f t="shared" si="283"/>
        <v>6335115</v>
      </c>
    </row>
    <row r="9038" spans="1:19" x14ac:dyDescent="0.8">
      <c r="A9038">
        <v>72154</v>
      </c>
      <c r="B9038">
        <v>7.58</v>
      </c>
      <c r="C9038" t="s">
        <v>30</v>
      </c>
      <c r="D9038">
        <v>1</v>
      </c>
      <c r="E9038">
        <v>9334</v>
      </c>
      <c r="F9038">
        <v>28027</v>
      </c>
      <c r="G9038">
        <v>0</v>
      </c>
      <c r="H9038">
        <v>0</v>
      </c>
      <c r="I9038">
        <v>30210000</v>
      </c>
      <c r="J9038" t="s">
        <v>313</v>
      </c>
      <c r="K9038" t="s">
        <v>19</v>
      </c>
      <c r="L9038" t="s">
        <v>314</v>
      </c>
      <c r="M9038" t="s">
        <v>314</v>
      </c>
      <c r="N9038" t="s">
        <v>314</v>
      </c>
      <c r="O9038" t="s">
        <v>17</v>
      </c>
      <c r="P9038" t="s">
        <v>315</v>
      </c>
      <c r="Q9038" t="s">
        <v>314</v>
      </c>
      <c r="R9038" t="str">
        <f t="shared" si="282"/>
        <v>Non-incentive Class</v>
      </c>
      <c r="S9038">
        <f t="shared" si="283"/>
        <v>28027</v>
      </c>
    </row>
    <row r="9039" spans="1:19" x14ac:dyDescent="0.8">
      <c r="A9039">
        <v>72155</v>
      </c>
      <c r="B9039">
        <v>7.58</v>
      </c>
      <c r="C9039">
        <v>0</v>
      </c>
      <c r="D9039">
        <v>16</v>
      </c>
      <c r="E9039">
        <v>0</v>
      </c>
      <c r="F9039">
        <v>0</v>
      </c>
      <c r="G9039">
        <v>0</v>
      </c>
      <c r="H9039">
        <v>0</v>
      </c>
      <c r="I9039">
        <v>30210000</v>
      </c>
      <c r="J9039" t="s">
        <v>313</v>
      </c>
      <c r="K9039" t="s">
        <v>19</v>
      </c>
      <c r="L9039" t="s">
        <v>314</v>
      </c>
      <c r="M9039" t="s">
        <v>314</v>
      </c>
      <c r="N9039" t="s">
        <v>314</v>
      </c>
      <c r="O9039" t="s">
        <v>17</v>
      </c>
      <c r="P9039" t="s">
        <v>315</v>
      </c>
      <c r="Q9039" t="s">
        <v>314</v>
      </c>
      <c r="R9039" t="str">
        <f t="shared" si="282"/>
        <v>Non-incentive Class</v>
      </c>
      <c r="S9039">
        <f t="shared" si="283"/>
        <v>0</v>
      </c>
    </row>
    <row r="9040" spans="1:19" x14ac:dyDescent="0.8">
      <c r="A9040">
        <v>72155</v>
      </c>
      <c r="B9040">
        <v>7.58</v>
      </c>
      <c r="C9040">
        <v>1</v>
      </c>
      <c r="D9040">
        <v>2</v>
      </c>
      <c r="E9040">
        <v>9308</v>
      </c>
      <c r="F9040">
        <v>27949</v>
      </c>
      <c r="G9040">
        <v>0</v>
      </c>
      <c r="H9040">
        <v>0</v>
      </c>
      <c r="I9040">
        <v>30210000</v>
      </c>
      <c r="J9040" t="s">
        <v>313</v>
      </c>
      <c r="K9040" t="s">
        <v>19</v>
      </c>
      <c r="L9040" t="s">
        <v>314</v>
      </c>
      <c r="M9040" t="s">
        <v>314</v>
      </c>
      <c r="N9040" t="s">
        <v>314</v>
      </c>
      <c r="O9040" t="s">
        <v>17</v>
      </c>
      <c r="P9040" t="s">
        <v>315</v>
      </c>
      <c r="Q9040" t="s">
        <v>314</v>
      </c>
      <c r="R9040" t="str">
        <f t="shared" si="282"/>
        <v>Non-incentive Class</v>
      </c>
      <c r="S9040">
        <f t="shared" si="283"/>
        <v>27949</v>
      </c>
    </row>
    <row r="9041" spans="1:19" x14ac:dyDescent="0.8">
      <c r="A9041">
        <v>72155</v>
      </c>
      <c r="B9041">
        <v>7.58</v>
      </c>
      <c r="C9041" t="s">
        <v>23</v>
      </c>
      <c r="D9041">
        <v>37</v>
      </c>
      <c r="E9041">
        <v>1489543</v>
      </c>
      <c r="F9041">
        <v>4472648</v>
      </c>
      <c r="G9041">
        <v>0</v>
      </c>
      <c r="H9041">
        <v>0</v>
      </c>
      <c r="I9041">
        <v>30210000</v>
      </c>
      <c r="J9041" t="s">
        <v>313</v>
      </c>
      <c r="K9041" t="s">
        <v>19</v>
      </c>
      <c r="L9041" t="s">
        <v>314</v>
      </c>
      <c r="M9041" t="s">
        <v>314</v>
      </c>
      <c r="N9041" t="s">
        <v>314</v>
      </c>
      <c r="O9041" t="s">
        <v>17</v>
      </c>
      <c r="P9041" t="s">
        <v>315</v>
      </c>
      <c r="Q9041" t="s">
        <v>314</v>
      </c>
      <c r="R9041" t="str">
        <f t="shared" si="282"/>
        <v>Non-incentive Class</v>
      </c>
      <c r="S9041">
        <f t="shared" si="283"/>
        <v>4472648</v>
      </c>
    </row>
    <row r="9042" spans="1:19" x14ac:dyDescent="0.8">
      <c r="A9042">
        <v>72156</v>
      </c>
      <c r="B9042">
        <v>7.58</v>
      </c>
      <c r="C9042">
        <v>0</v>
      </c>
      <c r="D9042">
        <v>32</v>
      </c>
      <c r="E9042">
        <v>0</v>
      </c>
      <c r="F9042">
        <v>0</v>
      </c>
      <c r="G9042">
        <v>0</v>
      </c>
      <c r="H9042">
        <v>0</v>
      </c>
      <c r="I9042">
        <v>30210000</v>
      </c>
      <c r="J9042" t="s">
        <v>313</v>
      </c>
      <c r="K9042" t="s">
        <v>19</v>
      </c>
      <c r="L9042" t="s">
        <v>314</v>
      </c>
      <c r="M9042" t="s">
        <v>314</v>
      </c>
      <c r="N9042" t="s">
        <v>314</v>
      </c>
      <c r="O9042" t="s">
        <v>17</v>
      </c>
      <c r="P9042" t="s">
        <v>315</v>
      </c>
      <c r="Q9042" t="s">
        <v>314</v>
      </c>
      <c r="R9042" t="str">
        <f t="shared" si="282"/>
        <v>Non-incentive Class</v>
      </c>
      <c r="S9042">
        <f t="shared" si="283"/>
        <v>0</v>
      </c>
    </row>
    <row r="9043" spans="1:19" x14ac:dyDescent="0.8">
      <c r="A9043">
        <v>72156</v>
      </c>
      <c r="B9043">
        <v>7.58</v>
      </c>
      <c r="C9043">
        <v>1</v>
      </c>
      <c r="D9043">
        <v>19</v>
      </c>
      <c r="E9043">
        <v>91504</v>
      </c>
      <c r="F9043">
        <v>274758</v>
      </c>
      <c r="G9043">
        <v>0</v>
      </c>
      <c r="H9043">
        <v>0</v>
      </c>
      <c r="I9043">
        <v>30210000</v>
      </c>
      <c r="J9043" t="s">
        <v>313</v>
      </c>
      <c r="K9043" t="s">
        <v>19</v>
      </c>
      <c r="L9043" t="s">
        <v>314</v>
      </c>
      <c r="M9043" t="s">
        <v>314</v>
      </c>
      <c r="N9043" t="s">
        <v>314</v>
      </c>
      <c r="O9043" t="s">
        <v>17</v>
      </c>
      <c r="P9043" t="s">
        <v>315</v>
      </c>
      <c r="Q9043" t="s">
        <v>314</v>
      </c>
      <c r="R9043" t="str">
        <f t="shared" si="282"/>
        <v>Non-incentive Class</v>
      </c>
      <c r="S9043">
        <f t="shared" si="283"/>
        <v>274758</v>
      </c>
    </row>
    <row r="9044" spans="1:19" x14ac:dyDescent="0.8">
      <c r="A9044">
        <v>72156</v>
      </c>
      <c r="B9044">
        <v>7.58</v>
      </c>
      <c r="C9044">
        <v>2</v>
      </c>
      <c r="D9044">
        <v>82</v>
      </c>
      <c r="E9044">
        <v>1027475</v>
      </c>
      <c r="F9044">
        <v>3085211</v>
      </c>
      <c r="G9044">
        <v>218840</v>
      </c>
      <c r="H9044">
        <v>188850</v>
      </c>
      <c r="I9044">
        <v>30210000</v>
      </c>
      <c r="J9044" t="s">
        <v>313</v>
      </c>
      <c r="K9044" t="s">
        <v>19</v>
      </c>
      <c r="L9044" t="s">
        <v>314</v>
      </c>
      <c r="M9044" t="s">
        <v>314</v>
      </c>
      <c r="N9044" t="s">
        <v>314</v>
      </c>
      <c r="O9044" t="s">
        <v>17</v>
      </c>
      <c r="P9044" t="s">
        <v>315</v>
      </c>
      <c r="Q9044" t="s">
        <v>314</v>
      </c>
      <c r="R9044" t="str">
        <f t="shared" si="282"/>
        <v>Non-incentive Class</v>
      </c>
      <c r="S9044">
        <f t="shared" si="283"/>
        <v>3085211</v>
      </c>
    </row>
    <row r="9045" spans="1:19" x14ac:dyDescent="0.8">
      <c r="A9045">
        <v>72156</v>
      </c>
      <c r="B9045">
        <v>7.58</v>
      </c>
      <c r="C9045">
        <v>3</v>
      </c>
      <c r="D9045">
        <v>22</v>
      </c>
      <c r="E9045">
        <v>1060349</v>
      </c>
      <c r="F9045">
        <v>3183908</v>
      </c>
      <c r="G9045">
        <v>0</v>
      </c>
      <c r="H9045">
        <v>0</v>
      </c>
      <c r="I9045">
        <v>30210000</v>
      </c>
      <c r="J9045" t="s">
        <v>313</v>
      </c>
      <c r="K9045" t="s">
        <v>19</v>
      </c>
      <c r="L9045" t="s">
        <v>314</v>
      </c>
      <c r="M9045" t="s">
        <v>314</v>
      </c>
      <c r="N9045" t="s">
        <v>314</v>
      </c>
      <c r="O9045" t="s">
        <v>17</v>
      </c>
      <c r="P9045" t="s">
        <v>315</v>
      </c>
      <c r="Q9045" t="s">
        <v>314</v>
      </c>
      <c r="R9045" t="str">
        <f t="shared" si="282"/>
        <v>Non-incentive Class</v>
      </c>
      <c r="S9045">
        <f t="shared" si="283"/>
        <v>3183908</v>
      </c>
    </row>
    <row r="9046" spans="1:19" x14ac:dyDescent="0.8">
      <c r="A9046">
        <v>72156</v>
      </c>
      <c r="B9046">
        <v>7.58</v>
      </c>
      <c r="C9046" t="s">
        <v>23</v>
      </c>
      <c r="D9046">
        <v>345</v>
      </c>
      <c r="E9046">
        <v>14261764</v>
      </c>
      <c r="F9046">
        <v>42823786</v>
      </c>
      <c r="G9046">
        <v>0</v>
      </c>
      <c r="H9046">
        <v>0</v>
      </c>
      <c r="I9046">
        <v>30210000</v>
      </c>
      <c r="J9046" t="s">
        <v>313</v>
      </c>
      <c r="K9046" t="s">
        <v>19</v>
      </c>
      <c r="L9046" t="s">
        <v>314</v>
      </c>
      <c r="M9046" t="s">
        <v>314</v>
      </c>
      <c r="N9046" t="s">
        <v>314</v>
      </c>
      <c r="O9046" t="s">
        <v>17</v>
      </c>
      <c r="P9046" t="s">
        <v>315</v>
      </c>
      <c r="Q9046" t="s">
        <v>314</v>
      </c>
      <c r="R9046" t="str">
        <f t="shared" si="282"/>
        <v>Non-incentive Class</v>
      </c>
      <c r="S9046">
        <f t="shared" si="283"/>
        <v>42823786</v>
      </c>
    </row>
    <row r="9047" spans="1:19" x14ac:dyDescent="0.8">
      <c r="A9047">
        <v>72156</v>
      </c>
      <c r="B9047">
        <v>7.58</v>
      </c>
      <c r="C9047" t="s">
        <v>30</v>
      </c>
      <c r="D9047">
        <v>3</v>
      </c>
      <c r="E9047">
        <v>135253</v>
      </c>
      <c r="F9047">
        <v>406124</v>
      </c>
      <c r="G9047">
        <v>0</v>
      </c>
      <c r="H9047">
        <v>0</v>
      </c>
      <c r="I9047">
        <v>30210000</v>
      </c>
      <c r="J9047" t="s">
        <v>313</v>
      </c>
      <c r="K9047" t="s">
        <v>19</v>
      </c>
      <c r="L9047" t="s">
        <v>314</v>
      </c>
      <c r="M9047" t="s">
        <v>314</v>
      </c>
      <c r="N9047" t="s">
        <v>314</v>
      </c>
      <c r="O9047" t="s">
        <v>17</v>
      </c>
      <c r="P9047" t="s">
        <v>315</v>
      </c>
      <c r="Q9047" t="s">
        <v>314</v>
      </c>
      <c r="R9047" t="str">
        <f t="shared" si="282"/>
        <v>Non-incentive Class</v>
      </c>
      <c r="S9047">
        <f t="shared" si="283"/>
        <v>406124</v>
      </c>
    </row>
    <row r="9048" spans="1:19" x14ac:dyDescent="0.8">
      <c r="A9048">
        <v>72157</v>
      </c>
      <c r="B9048">
        <v>7.58</v>
      </c>
      <c r="C9048">
        <v>1</v>
      </c>
      <c r="D9048">
        <v>1</v>
      </c>
      <c r="E9048">
        <v>3883</v>
      </c>
      <c r="F9048">
        <v>11659</v>
      </c>
      <c r="G9048">
        <v>0</v>
      </c>
      <c r="H9048">
        <v>0</v>
      </c>
      <c r="I9048">
        <v>30210000</v>
      </c>
      <c r="J9048" t="s">
        <v>313</v>
      </c>
      <c r="K9048" t="s">
        <v>19</v>
      </c>
      <c r="L9048" t="s">
        <v>314</v>
      </c>
      <c r="M9048" t="s">
        <v>314</v>
      </c>
      <c r="N9048" t="s">
        <v>314</v>
      </c>
      <c r="O9048" t="s">
        <v>17</v>
      </c>
      <c r="P9048" t="s">
        <v>315</v>
      </c>
      <c r="Q9048" t="s">
        <v>314</v>
      </c>
      <c r="R9048" t="str">
        <f t="shared" si="282"/>
        <v>Non-incentive Class</v>
      </c>
      <c r="S9048">
        <f t="shared" si="283"/>
        <v>11659</v>
      </c>
    </row>
    <row r="9049" spans="1:19" x14ac:dyDescent="0.8">
      <c r="A9049">
        <v>72157</v>
      </c>
      <c r="B9049">
        <v>7.58</v>
      </c>
      <c r="C9049">
        <v>2</v>
      </c>
      <c r="D9049">
        <v>33</v>
      </c>
      <c r="E9049">
        <v>525479</v>
      </c>
      <c r="F9049">
        <v>1577860</v>
      </c>
      <c r="G9049">
        <v>179848</v>
      </c>
      <c r="H9049">
        <v>144000</v>
      </c>
      <c r="I9049">
        <v>30210000</v>
      </c>
      <c r="J9049" t="s">
        <v>313</v>
      </c>
      <c r="K9049" t="s">
        <v>19</v>
      </c>
      <c r="L9049" t="s">
        <v>314</v>
      </c>
      <c r="M9049" t="s">
        <v>314</v>
      </c>
      <c r="N9049" t="s">
        <v>314</v>
      </c>
      <c r="O9049" t="s">
        <v>17</v>
      </c>
      <c r="P9049" t="s">
        <v>315</v>
      </c>
      <c r="Q9049" t="s">
        <v>314</v>
      </c>
      <c r="R9049" t="str">
        <f t="shared" si="282"/>
        <v>Non-incentive Class</v>
      </c>
      <c r="S9049">
        <f t="shared" si="283"/>
        <v>1577860</v>
      </c>
    </row>
    <row r="9050" spans="1:19" x14ac:dyDescent="0.8">
      <c r="A9050">
        <v>72157</v>
      </c>
      <c r="B9050">
        <v>7.58</v>
      </c>
      <c r="C9050" t="s">
        <v>23</v>
      </c>
      <c r="D9050">
        <v>1</v>
      </c>
      <c r="E9050">
        <v>11717</v>
      </c>
      <c r="F9050">
        <v>35183</v>
      </c>
      <c r="G9050">
        <v>0</v>
      </c>
      <c r="H9050">
        <v>0</v>
      </c>
      <c r="I9050">
        <v>30210000</v>
      </c>
      <c r="J9050" t="s">
        <v>313</v>
      </c>
      <c r="K9050" t="s">
        <v>19</v>
      </c>
      <c r="L9050" t="s">
        <v>314</v>
      </c>
      <c r="M9050" t="s">
        <v>314</v>
      </c>
      <c r="N9050" t="s">
        <v>314</v>
      </c>
      <c r="O9050" t="s">
        <v>17</v>
      </c>
      <c r="P9050" t="s">
        <v>315</v>
      </c>
      <c r="Q9050" t="s">
        <v>314</v>
      </c>
      <c r="R9050" t="str">
        <f t="shared" si="282"/>
        <v>Non-incentive Class</v>
      </c>
      <c r="S9050">
        <f t="shared" si="283"/>
        <v>35183</v>
      </c>
    </row>
    <row r="9051" spans="1:19" x14ac:dyDescent="0.8">
      <c r="A9051">
        <v>72158</v>
      </c>
      <c r="B9051">
        <v>7.58</v>
      </c>
      <c r="C9051">
        <v>0</v>
      </c>
      <c r="D9051">
        <v>4</v>
      </c>
      <c r="E9051">
        <v>0</v>
      </c>
      <c r="F9051">
        <v>0</v>
      </c>
      <c r="G9051">
        <v>0</v>
      </c>
      <c r="H9051">
        <v>0</v>
      </c>
      <c r="I9051">
        <v>30210000</v>
      </c>
      <c r="J9051" t="s">
        <v>313</v>
      </c>
      <c r="K9051" t="s">
        <v>19</v>
      </c>
      <c r="L9051" t="s">
        <v>314</v>
      </c>
      <c r="M9051" t="s">
        <v>314</v>
      </c>
      <c r="N9051" t="s">
        <v>314</v>
      </c>
      <c r="O9051" t="s">
        <v>17</v>
      </c>
      <c r="P9051" t="s">
        <v>315</v>
      </c>
      <c r="Q9051" t="s">
        <v>314</v>
      </c>
      <c r="R9051" t="str">
        <f t="shared" si="282"/>
        <v>Non-incentive Class</v>
      </c>
      <c r="S9051">
        <f t="shared" si="283"/>
        <v>0</v>
      </c>
    </row>
    <row r="9052" spans="1:19" x14ac:dyDescent="0.8">
      <c r="A9052">
        <v>72159</v>
      </c>
      <c r="B9052">
        <v>7.58</v>
      </c>
      <c r="C9052" t="s">
        <v>23</v>
      </c>
      <c r="D9052">
        <v>1</v>
      </c>
      <c r="E9052">
        <v>1006645</v>
      </c>
      <c r="F9052">
        <v>3022653</v>
      </c>
      <c r="G9052">
        <v>0</v>
      </c>
      <c r="H9052">
        <v>0</v>
      </c>
      <c r="I9052">
        <v>30210000</v>
      </c>
      <c r="J9052" t="s">
        <v>313</v>
      </c>
      <c r="K9052" t="s">
        <v>19</v>
      </c>
      <c r="L9052" t="s">
        <v>314</v>
      </c>
      <c r="M9052" t="s">
        <v>314</v>
      </c>
      <c r="N9052" t="s">
        <v>314</v>
      </c>
      <c r="O9052" t="s">
        <v>17</v>
      </c>
      <c r="P9052" t="s">
        <v>315</v>
      </c>
      <c r="Q9052" t="s">
        <v>314</v>
      </c>
      <c r="R9052" t="str">
        <f t="shared" si="282"/>
        <v>Non-incentive Class</v>
      </c>
      <c r="S9052">
        <f t="shared" si="283"/>
        <v>3022653</v>
      </c>
    </row>
    <row r="9053" spans="1:19" x14ac:dyDescent="0.8">
      <c r="A9053">
        <v>72160</v>
      </c>
      <c r="B9053">
        <v>7.58</v>
      </c>
      <c r="C9053">
        <v>1</v>
      </c>
      <c r="D9053">
        <v>2</v>
      </c>
      <c r="E9053">
        <v>40198</v>
      </c>
      <c r="F9053">
        <v>120703</v>
      </c>
      <c r="G9053">
        <v>0</v>
      </c>
      <c r="H9053">
        <v>0</v>
      </c>
      <c r="I9053">
        <v>30210000</v>
      </c>
      <c r="J9053" t="s">
        <v>313</v>
      </c>
      <c r="K9053" t="s">
        <v>19</v>
      </c>
      <c r="L9053" t="s">
        <v>314</v>
      </c>
      <c r="M9053" t="s">
        <v>314</v>
      </c>
      <c r="N9053" t="s">
        <v>314</v>
      </c>
      <c r="O9053" t="s">
        <v>17</v>
      </c>
      <c r="P9053" t="s">
        <v>315</v>
      </c>
      <c r="Q9053" t="s">
        <v>314</v>
      </c>
      <c r="R9053" t="str">
        <f t="shared" si="282"/>
        <v>Non-incentive Class</v>
      </c>
      <c r="S9053">
        <f t="shared" si="283"/>
        <v>120703</v>
      </c>
    </row>
    <row r="9054" spans="1:19" x14ac:dyDescent="0.8">
      <c r="A9054">
        <v>72160</v>
      </c>
      <c r="B9054">
        <v>7.58</v>
      </c>
      <c r="C9054">
        <v>2</v>
      </c>
      <c r="D9054">
        <v>58</v>
      </c>
      <c r="E9054">
        <v>1217539</v>
      </c>
      <c r="F9054">
        <v>3655906</v>
      </c>
      <c r="G9054">
        <v>161018</v>
      </c>
      <c r="H9054">
        <v>130000</v>
      </c>
      <c r="I9054">
        <v>30210000</v>
      </c>
      <c r="J9054" t="s">
        <v>313</v>
      </c>
      <c r="K9054" t="s">
        <v>19</v>
      </c>
      <c r="L9054" t="s">
        <v>314</v>
      </c>
      <c r="M9054" t="s">
        <v>314</v>
      </c>
      <c r="N9054" t="s">
        <v>314</v>
      </c>
      <c r="O9054" t="s">
        <v>17</v>
      </c>
      <c r="P9054" t="s">
        <v>315</v>
      </c>
      <c r="Q9054" t="s">
        <v>314</v>
      </c>
      <c r="R9054" t="str">
        <f t="shared" si="282"/>
        <v>Non-incentive Class</v>
      </c>
      <c r="S9054">
        <f t="shared" si="283"/>
        <v>3655906</v>
      </c>
    </row>
    <row r="9055" spans="1:19" x14ac:dyDescent="0.8">
      <c r="A9055">
        <v>72160</v>
      </c>
      <c r="B9055">
        <v>7.58</v>
      </c>
      <c r="C9055">
        <v>3</v>
      </c>
      <c r="D9055">
        <v>5</v>
      </c>
      <c r="E9055">
        <v>263545</v>
      </c>
      <c r="F9055">
        <v>791347</v>
      </c>
      <c r="G9055">
        <v>0</v>
      </c>
      <c r="H9055">
        <v>0</v>
      </c>
      <c r="I9055">
        <v>30210000</v>
      </c>
      <c r="J9055" t="s">
        <v>313</v>
      </c>
      <c r="K9055" t="s">
        <v>19</v>
      </c>
      <c r="L9055" t="s">
        <v>314</v>
      </c>
      <c r="M9055" t="s">
        <v>314</v>
      </c>
      <c r="N9055" t="s">
        <v>314</v>
      </c>
      <c r="O9055" t="s">
        <v>17</v>
      </c>
      <c r="P9055" t="s">
        <v>315</v>
      </c>
      <c r="Q9055" t="s">
        <v>314</v>
      </c>
      <c r="R9055" t="str">
        <f t="shared" si="282"/>
        <v>Non-incentive Class</v>
      </c>
      <c r="S9055">
        <f t="shared" si="283"/>
        <v>791347</v>
      </c>
    </row>
    <row r="9056" spans="1:19" x14ac:dyDescent="0.8">
      <c r="A9056">
        <v>72160</v>
      </c>
      <c r="B9056">
        <v>7.58</v>
      </c>
      <c r="C9056" t="s">
        <v>23</v>
      </c>
      <c r="D9056">
        <v>25</v>
      </c>
      <c r="E9056">
        <v>1398584</v>
      </c>
      <c r="F9056">
        <v>4199530</v>
      </c>
      <c r="G9056">
        <v>0</v>
      </c>
      <c r="H9056">
        <v>0</v>
      </c>
      <c r="I9056">
        <v>30210000</v>
      </c>
      <c r="J9056" t="s">
        <v>313</v>
      </c>
      <c r="K9056" t="s">
        <v>19</v>
      </c>
      <c r="L9056" t="s">
        <v>314</v>
      </c>
      <c r="M9056" t="s">
        <v>314</v>
      </c>
      <c r="N9056" t="s">
        <v>314</v>
      </c>
      <c r="O9056" t="s">
        <v>17</v>
      </c>
      <c r="P9056" t="s">
        <v>315</v>
      </c>
      <c r="Q9056" t="s">
        <v>314</v>
      </c>
      <c r="R9056" t="str">
        <f t="shared" si="282"/>
        <v>Non-incentive Class</v>
      </c>
      <c r="S9056">
        <f t="shared" si="283"/>
        <v>4199530</v>
      </c>
    </row>
    <row r="9057" spans="1:19" x14ac:dyDescent="0.8">
      <c r="A9057">
        <v>72160</v>
      </c>
      <c r="B9057">
        <v>7.58</v>
      </c>
      <c r="C9057" t="s">
        <v>30</v>
      </c>
      <c r="D9057">
        <v>1</v>
      </c>
      <c r="E9057">
        <v>223125</v>
      </c>
      <c r="F9057">
        <v>669977</v>
      </c>
      <c r="G9057">
        <v>0</v>
      </c>
      <c r="H9057">
        <v>0</v>
      </c>
      <c r="I9057">
        <v>30210000</v>
      </c>
      <c r="J9057" t="s">
        <v>313</v>
      </c>
      <c r="K9057" t="s">
        <v>19</v>
      </c>
      <c r="L9057" t="s">
        <v>314</v>
      </c>
      <c r="M9057" t="s">
        <v>314</v>
      </c>
      <c r="N9057" t="s">
        <v>314</v>
      </c>
      <c r="O9057" t="s">
        <v>17</v>
      </c>
      <c r="P9057" t="s">
        <v>315</v>
      </c>
      <c r="Q9057" t="s">
        <v>314</v>
      </c>
      <c r="R9057" t="str">
        <f t="shared" si="282"/>
        <v>Non-incentive Class</v>
      </c>
      <c r="S9057">
        <f t="shared" si="283"/>
        <v>669977</v>
      </c>
    </row>
    <row r="9058" spans="1:19" x14ac:dyDescent="0.8">
      <c r="A9058">
        <v>72161</v>
      </c>
      <c r="B9058">
        <v>6.6970000000000001</v>
      </c>
      <c r="C9058">
        <v>0</v>
      </c>
      <c r="D9058">
        <v>16</v>
      </c>
      <c r="E9058">
        <v>0</v>
      </c>
      <c r="F9058">
        <v>0</v>
      </c>
      <c r="G9058">
        <v>0</v>
      </c>
      <c r="H9058">
        <v>0</v>
      </c>
      <c r="I9058">
        <v>30210000</v>
      </c>
      <c r="J9058" t="s">
        <v>313</v>
      </c>
      <c r="K9058" t="s">
        <v>19</v>
      </c>
      <c r="L9058" t="s">
        <v>314</v>
      </c>
      <c r="M9058" t="s">
        <v>314</v>
      </c>
      <c r="N9058" t="s">
        <v>314</v>
      </c>
      <c r="O9058" t="s">
        <v>17</v>
      </c>
      <c r="P9058" t="s">
        <v>315</v>
      </c>
      <c r="Q9058" t="s">
        <v>314</v>
      </c>
      <c r="R9058" t="str">
        <f t="shared" si="282"/>
        <v>Non-incentive Class</v>
      </c>
      <c r="S9058">
        <f t="shared" si="283"/>
        <v>0</v>
      </c>
    </row>
    <row r="9059" spans="1:19" x14ac:dyDescent="0.8">
      <c r="A9059">
        <v>72161</v>
      </c>
      <c r="B9059">
        <v>6.6970000000000001</v>
      </c>
      <c r="C9059">
        <v>1</v>
      </c>
      <c r="D9059">
        <v>18</v>
      </c>
      <c r="E9059">
        <v>93051</v>
      </c>
      <c r="F9059">
        <v>279405</v>
      </c>
      <c r="G9059">
        <v>0</v>
      </c>
      <c r="H9059">
        <v>0</v>
      </c>
      <c r="I9059">
        <v>30210000</v>
      </c>
      <c r="J9059" t="s">
        <v>313</v>
      </c>
      <c r="K9059" t="s">
        <v>19</v>
      </c>
      <c r="L9059" t="s">
        <v>314</v>
      </c>
      <c r="M9059" t="s">
        <v>314</v>
      </c>
      <c r="N9059" t="s">
        <v>314</v>
      </c>
      <c r="O9059" t="s">
        <v>17</v>
      </c>
      <c r="P9059" t="s">
        <v>315</v>
      </c>
      <c r="Q9059" t="s">
        <v>314</v>
      </c>
      <c r="R9059" t="str">
        <f t="shared" si="282"/>
        <v>Non-incentive Class</v>
      </c>
      <c r="S9059">
        <f t="shared" si="283"/>
        <v>279405</v>
      </c>
    </row>
    <row r="9060" spans="1:19" x14ac:dyDescent="0.8">
      <c r="A9060">
        <v>72161</v>
      </c>
      <c r="B9060">
        <v>6.6970000000000001</v>
      </c>
      <c r="C9060">
        <v>2</v>
      </c>
      <c r="D9060">
        <v>26</v>
      </c>
      <c r="E9060">
        <v>395255</v>
      </c>
      <c r="F9060">
        <v>1186832</v>
      </c>
      <c r="G9060">
        <v>70000</v>
      </c>
      <c r="H9060">
        <v>70000</v>
      </c>
      <c r="I9060">
        <v>30210000</v>
      </c>
      <c r="J9060" t="s">
        <v>313</v>
      </c>
      <c r="K9060" t="s">
        <v>19</v>
      </c>
      <c r="L9060" t="s">
        <v>314</v>
      </c>
      <c r="M9060" t="s">
        <v>314</v>
      </c>
      <c r="N9060" t="s">
        <v>314</v>
      </c>
      <c r="O9060" t="s">
        <v>17</v>
      </c>
      <c r="P9060" t="s">
        <v>315</v>
      </c>
      <c r="Q9060" t="s">
        <v>314</v>
      </c>
      <c r="R9060" t="str">
        <f t="shared" si="282"/>
        <v>Non-incentive Class</v>
      </c>
      <c r="S9060">
        <f t="shared" si="283"/>
        <v>1186832</v>
      </c>
    </row>
    <row r="9061" spans="1:19" x14ac:dyDescent="0.8">
      <c r="A9061">
        <v>72161</v>
      </c>
      <c r="B9061">
        <v>6.6970000000000001</v>
      </c>
      <c r="C9061">
        <v>3</v>
      </c>
      <c r="D9061">
        <v>1</v>
      </c>
      <c r="E9061">
        <v>76999</v>
      </c>
      <c r="F9061">
        <v>231205</v>
      </c>
      <c r="G9061">
        <v>0</v>
      </c>
      <c r="H9061">
        <v>0</v>
      </c>
      <c r="I9061">
        <v>30210000</v>
      </c>
      <c r="J9061" t="s">
        <v>313</v>
      </c>
      <c r="K9061" t="s">
        <v>19</v>
      </c>
      <c r="L9061" t="s">
        <v>314</v>
      </c>
      <c r="M9061" t="s">
        <v>314</v>
      </c>
      <c r="N9061" t="s">
        <v>314</v>
      </c>
      <c r="O9061" t="s">
        <v>17</v>
      </c>
      <c r="P9061" t="s">
        <v>315</v>
      </c>
      <c r="Q9061" t="s">
        <v>314</v>
      </c>
      <c r="R9061" t="str">
        <f t="shared" si="282"/>
        <v>Non-incentive Class</v>
      </c>
      <c r="S9061">
        <f t="shared" si="283"/>
        <v>231205</v>
      </c>
    </row>
    <row r="9062" spans="1:19" x14ac:dyDescent="0.8">
      <c r="A9062">
        <v>72161</v>
      </c>
      <c r="B9062">
        <v>6.6970000000000001</v>
      </c>
      <c r="C9062" t="s">
        <v>23</v>
      </c>
      <c r="D9062">
        <v>63</v>
      </c>
      <c r="E9062">
        <v>1931620</v>
      </c>
      <c r="F9062">
        <v>5800076</v>
      </c>
      <c r="G9062">
        <v>0</v>
      </c>
      <c r="H9062">
        <v>0</v>
      </c>
      <c r="I9062">
        <v>30210000</v>
      </c>
      <c r="J9062" t="s">
        <v>313</v>
      </c>
      <c r="K9062" t="s">
        <v>19</v>
      </c>
      <c r="L9062" t="s">
        <v>314</v>
      </c>
      <c r="M9062" t="s">
        <v>314</v>
      </c>
      <c r="N9062" t="s">
        <v>314</v>
      </c>
      <c r="O9062" t="s">
        <v>17</v>
      </c>
      <c r="P9062" t="s">
        <v>315</v>
      </c>
      <c r="Q9062" t="s">
        <v>314</v>
      </c>
      <c r="R9062" t="str">
        <f t="shared" si="282"/>
        <v>Non-incentive Class</v>
      </c>
      <c r="S9062">
        <f t="shared" si="283"/>
        <v>5800076</v>
      </c>
    </row>
    <row r="9063" spans="1:19" x14ac:dyDescent="0.8">
      <c r="A9063">
        <v>72161</v>
      </c>
      <c r="B9063">
        <v>6.6970000000000001</v>
      </c>
      <c r="C9063" t="s">
        <v>30</v>
      </c>
      <c r="D9063">
        <v>78</v>
      </c>
      <c r="E9063">
        <v>8800625</v>
      </c>
      <c r="F9063">
        <v>26425636</v>
      </c>
      <c r="G9063">
        <v>0</v>
      </c>
      <c r="H9063">
        <v>0</v>
      </c>
      <c r="I9063">
        <v>30210000</v>
      </c>
      <c r="J9063" t="s">
        <v>313</v>
      </c>
      <c r="K9063" t="s">
        <v>19</v>
      </c>
      <c r="L9063" t="s">
        <v>314</v>
      </c>
      <c r="M9063" t="s">
        <v>314</v>
      </c>
      <c r="N9063" t="s">
        <v>314</v>
      </c>
      <c r="O9063" t="s">
        <v>17</v>
      </c>
      <c r="P9063" t="s">
        <v>315</v>
      </c>
      <c r="Q9063" t="s">
        <v>314</v>
      </c>
      <c r="R9063" t="str">
        <f t="shared" si="282"/>
        <v>Non-incentive Class</v>
      </c>
      <c r="S9063">
        <f t="shared" si="283"/>
        <v>26425636</v>
      </c>
    </row>
    <row r="9064" spans="1:19" x14ac:dyDescent="0.8">
      <c r="A9064">
        <v>72161</v>
      </c>
      <c r="B9064">
        <v>6.6970000000000001</v>
      </c>
      <c r="C9064" t="s">
        <v>34</v>
      </c>
      <c r="D9064">
        <v>1</v>
      </c>
      <c r="E9064">
        <v>1016683</v>
      </c>
      <c r="F9064">
        <v>3052794</v>
      </c>
      <c r="G9064">
        <v>0</v>
      </c>
      <c r="H9064">
        <v>0</v>
      </c>
      <c r="I9064">
        <v>30210000</v>
      </c>
      <c r="J9064" t="s">
        <v>313</v>
      </c>
      <c r="K9064" t="s">
        <v>19</v>
      </c>
      <c r="L9064" t="s">
        <v>314</v>
      </c>
      <c r="M9064" t="s">
        <v>314</v>
      </c>
      <c r="N9064" t="s">
        <v>314</v>
      </c>
      <c r="O9064" t="s">
        <v>17</v>
      </c>
      <c r="P9064" t="s">
        <v>315</v>
      </c>
      <c r="Q9064" t="s">
        <v>314</v>
      </c>
      <c r="R9064" t="str">
        <f t="shared" si="282"/>
        <v>Incentive Class</v>
      </c>
      <c r="S9064">
        <f t="shared" si="283"/>
        <v>30527940</v>
      </c>
    </row>
    <row r="9065" spans="1:19" x14ac:dyDescent="0.8">
      <c r="A9065">
        <v>72162</v>
      </c>
      <c r="B9065">
        <v>6.6970000000000001</v>
      </c>
      <c r="C9065">
        <v>0</v>
      </c>
      <c r="D9065">
        <v>2</v>
      </c>
      <c r="E9065">
        <v>0</v>
      </c>
      <c r="F9065">
        <v>0</v>
      </c>
      <c r="G9065">
        <v>0</v>
      </c>
      <c r="H9065">
        <v>0</v>
      </c>
      <c r="I9065">
        <v>30210000</v>
      </c>
      <c r="J9065" t="s">
        <v>313</v>
      </c>
      <c r="K9065" t="s">
        <v>19</v>
      </c>
      <c r="L9065" t="s">
        <v>314</v>
      </c>
      <c r="M9065" t="s">
        <v>314</v>
      </c>
      <c r="N9065" t="s">
        <v>314</v>
      </c>
      <c r="O9065" t="s">
        <v>17</v>
      </c>
      <c r="P9065" t="s">
        <v>315</v>
      </c>
      <c r="Q9065" t="s">
        <v>314</v>
      </c>
      <c r="R9065" t="str">
        <f t="shared" si="282"/>
        <v>Non-incentive Class</v>
      </c>
      <c r="S9065">
        <f t="shared" si="283"/>
        <v>0</v>
      </c>
    </row>
    <row r="9066" spans="1:19" x14ac:dyDescent="0.8">
      <c r="A9066">
        <v>72162</v>
      </c>
      <c r="B9066">
        <v>6.6970000000000001</v>
      </c>
      <c r="C9066">
        <v>2</v>
      </c>
      <c r="D9066">
        <v>41</v>
      </c>
      <c r="E9066">
        <v>604981</v>
      </c>
      <c r="F9066">
        <v>1816579</v>
      </c>
      <c r="G9066">
        <v>415425</v>
      </c>
      <c r="H9066">
        <v>290000</v>
      </c>
      <c r="I9066">
        <v>30210000</v>
      </c>
      <c r="J9066" t="s">
        <v>313</v>
      </c>
      <c r="K9066" t="s">
        <v>19</v>
      </c>
      <c r="L9066" t="s">
        <v>314</v>
      </c>
      <c r="M9066" t="s">
        <v>314</v>
      </c>
      <c r="N9066" t="s">
        <v>314</v>
      </c>
      <c r="O9066" t="s">
        <v>17</v>
      </c>
      <c r="P9066" t="s">
        <v>315</v>
      </c>
      <c r="Q9066" t="s">
        <v>314</v>
      </c>
      <c r="R9066" t="str">
        <f t="shared" si="282"/>
        <v>Non-incentive Class</v>
      </c>
      <c r="S9066">
        <f t="shared" si="283"/>
        <v>1816579</v>
      </c>
    </row>
    <row r="9067" spans="1:19" x14ac:dyDescent="0.8">
      <c r="A9067">
        <v>72162</v>
      </c>
      <c r="B9067">
        <v>6.6970000000000001</v>
      </c>
      <c r="C9067" t="s">
        <v>23</v>
      </c>
      <c r="D9067">
        <v>5</v>
      </c>
      <c r="E9067">
        <v>87736</v>
      </c>
      <c r="F9067">
        <v>263445</v>
      </c>
      <c r="G9067">
        <v>0</v>
      </c>
      <c r="H9067">
        <v>0</v>
      </c>
      <c r="I9067">
        <v>30210000</v>
      </c>
      <c r="J9067" t="s">
        <v>313</v>
      </c>
      <c r="K9067" t="s">
        <v>19</v>
      </c>
      <c r="L9067" t="s">
        <v>314</v>
      </c>
      <c r="M9067" t="s">
        <v>314</v>
      </c>
      <c r="N9067" t="s">
        <v>314</v>
      </c>
      <c r="O9067" t="s">
        <v>17</v>
      </c>
      <c r="P9067" t="s">
        <v>315</v>
      </c>
      <c r="Q9067" t="s">
        <v>314</v>
      </c>
      <c r="R9067" t="str">
        <f t="shared" si="282"/>
        <v>Non-incentive Class</v>
      </c>
      <c r="S9067">
        <f t="shared" si="283"/>
        <v>263445</v>
      </c>
    </row>
    <row r="9068" spans="1:19" x14ac:dyDescent="0.8">
      <c r="A9068">
        <v>72163</v>
      </c>
      <c r="B9068">
        <v>6.6970000000000001</v>
      </c>
      <c r="C9068">
        <v>0</v>
      </c>
      <c r="D9068">
        <v>1316</v>
      </c>
      <c r="E9068">
        <v>0</v>
      </c>
      <c r="F9068">
        <v>0</v>
      </c>
      <c r="G9068">
        <v>0</v>
      </c>
      <c r="H9068">
        <v>0</v>
      </c>
      <c r="I9068">
        <v>30210000</v>
      </c>
      <c r="J9068" t="s">
        <v>313</v>
      </c>
      <c r="K9068" t="s">
        <v>19</v>
      </c>
      <c r="L9068" t="s">
        <v>314</v>
      </c>
      <c r="M9068" t="s">
        <v>314</v>
      </c>
      <c r="N9068" t="s">
        <v>314</v>
      </c>
      <c r="O9068" t="s">
        <v>17</v>
      </c>
      <c r="P9068" t="s">
        <v>315</v>
      </c>
      <c r="Q9068" t="s">
        <v>314</v>
      </c>
      <c r="R9068" t="str">
        <f t="shared" si="282"/>
        <v>Non-incentive Class</v>
      </c>
      <c r="S9068">
        <f t="shared" si="283"/>
        <v>0</v>
      </c>
    </row>
    <row r="9069" spans="1:19" x14ac:dyDescent="0.8">
      <c r="A9069">
        <v>72163</v>
      </c>
      <c r="B9069">
        <v>6.6970000000000001</v>
      </c>
      <c r="C9069">
        <v>1</v>
      </c>
      <c r="D9069">
        <v>702</v>
      </c>
      <c r="E9069">
        <v>1696439</v>
      </c>
      <c r="F9069">
        <v>5093724</v>
      </c>
      <c r="G9069">
        <v>0</v>
      </c>
      <c r="H9069">
        <v>0</v>
      </c>
      <c r="I9069">
        <v>30210000</v>
      </c>
      <c r="J9069" t="s">
        <v>313</v>
      </c>
      <c r="K9069" t="s">
        <v>19</v>
      </c>
      <c r="L9069" t="s">
        <v>314</v>
      </c>
      <c r="M9069" t="s">
        <v>314</v>
      </c>
      <c r="N9069" t="s">
        <v>314</v>
      </c>
      <c r="O9069" t="s">
        <v>17</v>
      </c>
      <c r="P9069" t="s">
        <v>315</v>
      </c>
      <c r="Q9069" t="s">
        <v>314</v>
      </c>
      <c r="R9069" t="str">
        <f t="shared" si="282"/>
        <v>Non-incentive Class</v>
      </c>
      <c r="S9069">
        <f t="shared" si="283"/>
        <v>5093724</v>
      </c>
    </row>
    <row r="9070" spans="1:19" x14ac:dyDescent="0.8">
      <c r="A9070">
        <v>72163</v>
      </c>
      <c r="B9070">
        <v>6.6970000000000001</v>
      </c>
      <c r="C9070">
        <v>2</v>
      </c>
      <c r="D9070">
        <v>1427</v>
      </c>
      <c r="E9070">
        <v>6806095</v>
      </c>
      <c r="F9070">
        <v>20436615</v>
      </c>
      <c r="G9070">
        <v>6252743</v>
      </c>
      <c r="H9070">
        <v>5253540</v>
      </c>
      <c r="I9070">
        <v>30210000</v>
      </c>
      <c r="J9070" t="s">
        <v>313</v>
      </c>
      <c r="K9070" t="s">
        <v>19</v>
      </c>
      <c r="L9070" t="s">
        <v>314</v>
      </c>
      <c r="M9070" t="s">
        <v>314</v>
      </c>
      <c r="N9070" t="s">
        <v>314</v>
      </c>
      <c r="O9070" t="s">
        <v>17</v>
      </c>
      <c r="P9070" t="s">
        <v>315</v>
      </c>
      <c r="Q9070" t="s">
        <v>314</v>
      </c>
      <c r="R9070" t="str">
        <f t="shared" si="282"/>
        <v>Non-incentive Class</v>
      </c>
      <c r="S9070">
        <f t="shared" si="283"/>
        <v>20436615</v>
      </c>
    </row>
    <row r="9071" spans="1:19" x14ac:dyDescent="0.8">
      <c r="A9071">
        <v>72163</v>
      </c>
      <c r="B9071">
        <v>6.6970000000000001</v>
      </c>
      <c r="C9071">
        <v>3</v>
      </c>
      <c r="D9071">
        <v>15</v>
      </c>
      <c r="E9071">
        <v>982241</v>
      </c>
      <c r="F9071">
        <v>2949376</v>
      </c>
      <c r="G9071">
        <v>0</v>
      </c>
      <c r="H9071">
        <v>0</v>
      </c>
      <c r="I9071">
        <v>30210000</v>
      </c>
      <c r="J9071" t="s">
        <v>313</v>
      </c>
      <c r="K9071" t="s">
        <v>19</v>
      </c>
      <c r="L9071" t="s">
        <v>314</v>
      </c>
      <c r="M9071" t="s">
        <v>314</v>
      </c>
      <c r="N9071" t="s">
        <v>314</v>
      </c>
      <c r="O9071" t="s">
        <v>17</v>
      </c>
      <c r="P9071" t="s">
        <v>315</v>
      </c>
      <c r="Q9071" t="s">
        <v>314</v>
      </c>
      <c r="R9071" t="str">
        <f t="shared" si="282"/>
        <v>Non-incentive Class</v>
      </c>
      <c r="S9071">
        <f t="shared" si="283"/>
        <v>2949376</v>
      </c>
    </row>
    <row r="9072" spans="1:19" x14ac:dyDescent="0.8">
      <c r="A9072">
        <v>72163</v>
      </c>
      <c r="B9072">
        <v>6.6970000000000001</v>
      </c>
      <c r="C9072" t="s">
        <v>23</v>
      </c>
      <c r="D9072">
        <v>260</v>
      </c>
      <c r="E9072">
        <v>9587211</v>
      </c>
      <c r="F9072">
        <v>28787516</v>
      </c>
      <c r="G9072">
        <v>0</v>
      </c>
      <c r="H9072">
        <v>0</v>
      </c>
      <c r="I9072">
        <v>30210000</v>
      </c>
      <c r="J9072" t="s">
        <v>313</v>
      </c>
      <c r="K9072" t="s">
        <v>19</v>
      </c>
      <c r="L9072" t="s">
        <v>314</v>
      </c>
      <c r="M9072" t="s">
        <v>314</v>
      </c>
      <c r="N9072" t="s">
        <v>314</v>
      </c>
      <c r="O9072" t="s">
        <v>17</v>
      </c>
      <c r="P9072" t="s">
        <v>315</v>
      </c>
      <c r="Q9072" t="s">
        <v>314</v>
      </c>
      <c r="R9072" t="str">
        <f t="shared" si="282"/>
        <v>Non-incentive Class</v>
      </c>
      <c r="S9072">
        <f t="shared" si="283"/>
        <v>28787516</v>
      </c>
    </row>
    <row r="9073" spans="1:19" x14ac:dyDescent="0.8">
      <c r="A9073">
        <v>72163</v>
      </c>
      <c r="B9073">
        <v>6.6970000000000001</v>
      </c>
      <c r="C9073" t="s">
        <v>30</v>
      </c>
      <c r="D9073">
        <v>46</v>
      </c>
      <c r="E9073">
        <v>1719475</v>
      </c>
      <c r="F9073">
        <v>5163068</v>
      </c>
      <c r="G9073">
        <v>0</v>
      </c>
      <c r="H9073">
        <v>0</v>
      </c>
      <c r="I9073">
        <v>30210000</v>
      </c>
      <c r="J9073" t="s">
        <v>313</v>
      </c>
      <c r="K9073" t="s">
        <v>19</v>
      </c>
      <c r="L9073" t="s">
        <v>314</v>
      </c>
      <c r="M9073" t="s">
        <v>314</v>
      </c>
      <c r="N9073" t="s">
        <v>314</v>
      </c>
      <c r="O9073" t="s">
        <v>17</v>
      </c>
      <c r="P9073" t="s">
        <v>315</v>
      </c>
      <c r="Q9073" t="s">
        <v>314</v>
      </c>
      <c r="R9073" t="str">
        <f t="shared" si="282"/>
        <v>Non-incentive Class</v>
      </c>
      <c r="S9073">
        <f t="shared" si="283"/>
        <v>5163068</v>
      </c>
    </row>
    <row r="9074" spans="1:19" x14ac:dyDescent="0.8">
      <c r="A9074">
        <v>72164</v>
      </c>
      <c r="B9074">
        <v>6.6970000000000001</v>
      </c>
      <c r="C9074">
        <v>0</v>
      </c>
      <c r="D9074">
        <v>4</v>
      </c>
      <c r="E9074">
        <v>0</v>
      </c>
      <c r="F9074">
        <v>0</v>
      </c>
      <c r="G9074">
        <v>0</v>
      </c>
      <c r="H9074">
        <v>0</v>
      </c>
      <c r="I9074">
        <v>30210000</v>
      </c>
      <c r="J9074" t="s">
        <v>313</v>
      </c>
      <c r="K9074" t="s">
        <v>19</v>
      </c>
      <c r="L9074" t="s">
        <v>314</v>
      </c>
      <c r="M9074" t="s">
        <v>314</v>
      </c>
      <c r="N9074" t="s">
        <v>314</v>
      </c>
      <c r="O9074" t="s">
        <v>17</v>
      </c>
      <c r="P9074" t="s">
        <v>315</v>
      </c>
      <c r="Q9074" t="s">
        <v>314</v>
      </c>
      <c r="R9074" t="str">
        <f t="shared" si="282"/>
        <v>Non-incentive Class</v>
      </c>
      <c r="S9074">
        <f t="shared" si="283"/>
        <v>0</v>
      </c>
    </row>
    <row r="9075" spans="1:19" x14ac:dyDescent="0.8">
      <c r="A9075">
        <v>72164</v>
      </c>
      <c r="B9075">
        <v>6.6970000000000001</v>
      </c>
      <c r="C9075">
        <v>1</v>
      </c>
      <c r="D9075">
        <v>2</v>
      </c>
      <c r="E9075">
        <v>4994</v>
      </c>
      <c r="F9075">
        <v>14996</v>
      </c>
      <c r="G9075">
        <v>0</v>
      </c>
      <c r="H9075">
        <v>0</v>
      </c>
      <c r="I9075">
        <v>30210000</v>
      </c>
      <c r="J9075" t="s">
        <v>313</v>
      </c>
      <c r="K9075" t="s">
        <v>19</v>
      </c>
      <c r="L9075" t="s">
        <v>314</v>
      </c>
      <c r="M9075" t="s">
        <v>314</v>
      </c>
      <c r="N9075" t="s">
        <v>314</v>
      </c>
      <c r="O9075" t="s">
        <v>17</v>
      </c>
      <c r="P9075" t="s">
        <v>315</v>
      </c>
      <c r="Q9075" t="s">
        <v>314</v>
      </c>
      <c r="R9075" t="str">
        <f t="shared" si="282"/>
        <v>Non-incentive Class</v>
      </c>
      <c r="S9075">
        <f t="shared" si="283"/>
        <v>14996</v>
      </c>
    </row>
    <row r="9076" spans="1:19" x14ac:dyDescent="0.8">
      <c r="A9076">
        <v>72164</v>
      </c>
      <c r="B9076">
        <v>6.6970000000000001</v>
      </c>
      <c r="C9076">
        <v>2</v>
      </c>
      <c r="D9076">
        <v>1</v>
      </c>
      <c r="E9076">
        <v>9499</v>
      </c>
      <c r="F9076">
        <v>28523</v>
      </c>
      <c r="G9076">
        <v>10000</v>
      </c>
      <c r="H9076">
        <v>10000</v>
      </c>
      <c r="I9076">
        <v>30210000</v>
      </c>
      <c r="J9076" t="s">
        <v>313</v>
      </c>
      <c r="K9076" t="s">
        <v>19</v>
      </c>
      <c r="L9076" t="s">
        <v>314</v>
      </c>
      <c r="M9076" t="s">
        <v>314</v>
      </c>
      <c r="N9076" t="s">
        <v>314</v>
      </c>
      <c r="O9076" t="s">
        <v>17</v>
      </c>
      <c r="P9076" t="s">
        <v>315</v>
      </c>
      <c r="Q9076" t="s">
        <v>314</v>
      </c>
      <c r="R9076" t="str">
        <f t="shared" si="282"/>
        <v>Non-incentive Class</v>
      </c>
      <c r="S9076">
        <f t="shared" si="283"/>
        <v>28523</v>
      </c>
    </row>
    <row r="9077" spans="1:19" x14ac:dyDescent="0.8">
      <c r="A9077">
        <v>72165</v>
      </c>
      <c r="B9077">
        <v>7.2089999999999996</v>
      </c>
      <c r="C9077" t="s">
        <v>34</v>
      </c>
      <c r="D9077">
        <v>2</v>
      </c>
      <c r="E9077">
        <v>715657</v>
      </c>
      <c r="F9077">
        <v>2148903</v>
      </c>
      <c r="G9077">
        <v>0</v>
      </c>
      <c r="H9077">
        <v>0</v>
      </c>
      <c r="I9077">
        <v>30210000</v>
      </c>
      <c r="J9077" t="s">
        <v>313</v>
      </c>
      <c r="K9077" t="s">
        <v>19</v>
      </c>
      <c r="L9077" t="s">
        <v>314</v>
      </c>
      <c r="M9077" t="s">
        <v>314</v>
      </c>
      <c r="N9077" t="s">
        <v>314</v>
      </c>
      <c r="O9077" t="s">
        <v>17</v>
      </c>
      <c r="P9077" t="s">
        <v>315</v>
      </c>
      <c r="Q9077" t="s">
        <v>314</v>
      </c>
      <c r="R9077" t="str">
        <f t="shared" si="282"/>
        <v>Incentive Class</v>
      </c>
      <c r="S9077">
        <f t="shared" si="283"/>
        <v>21489030</v>
      </c>
    </row>
    <row r="9078" spans="1:19" x14ac:dyDescent="0.8">
      <c r="A9078">
        <v>72166</v>
      </c>
      <c r="B9078">
        <v>7.2089999999999996</v>
      </c>
      <c r="C9078">
        <v>0</v>
      </c>
      <c r="D9078">
        <v>24</v>
      </c>
      <c r="E9078">
        <v>0</v>
      </c>
      <c r="F9078">
        <v>0</v>
      </c>
      <c r="G9078">
        <v>0</v>
      </c>
      <c r="H9078">
        <v>0</v>
      </c>
      <c r="I9078">
        <v>30210000</v>
      </c>
      <c r="J9078" t="s">
        <v>313</v>
      </c>
      <c r="K9078" t="s">
        <v>19</v>
      </c>
      <c r="L9078" t="s">
        <v>314</v>
      </c>
      <c r="M9078" t="s">
        <v>314</v>
      </c>
      <c r="N9078" t="s">
        <v>314</v>
      </c>
      <c r="O9078" t="s">
        <v>17</v>
      </c>
      <c r="P9078" t="s">
        <v>315</v>
      </c>
      <c r="Q9078" t="s">
        <v>314</v>
      </c>
      <c r="R9078" t="str">
        <f t="shared" si="282"/>
        <v>Non-incentive Class</v>
      </c>
      <c r="S9078">
        <f t="shared" si="283"/>
        <v>0</v>
      </c>
    </row>
    <row r="9079" spans="1:19" x14ac:dyDescent="0.8">
      <c r="A9079">
        <v>72167</v>
      </c>
      <c r="B9079">
        <v>6.6970000000000001</v>
      </c>
      <c r="C9079">
        <v>0</v>
      </c>
      <c r="D9079">
        <v>1410</v>
      </c>
      <c r="E9079">
        <v>0</v>
      </c>
      <c r="F9079">
        <v>0</v>
      </c>
      <c r="G9079">
        <v>0</v>
      </c>
      <c r="H9079">
        <v>0</v>
      </c>
      <c r="I9079">
        <v>30210000</v>
      </c>
      <c r="J9079" t="s">
        <v>313</v>
      </c>
      <c r="K9079" t="s">
        <v>19</v>
      </c>
      <c r="L9079" t="s">
        <v>314</v>
      </c>
      <c r="M9079" t="s">
        <v>314</v>
      </c>
      <c r="N9079" t="s">
        <v>314</v>
      </c>
      <c r="O9079" t="s">
        <v>17</v>
      </c>
      <c r="P9079" t="s">
        <v>315</v>
      </c>
      <c r="Q9079" t="s">
        <v>314</v>
      </c>
      <c r="R9079" t="str">
        <f t="shared" si="282"/>
        <v>Non-incentive Class</v>
      </c>
      <c r="S9079">
        <f t="shared" si="283"/>
        <v>0</v>
      </c>
    </row>
    <row r="9080" spans="1:19" x14ac:dyDescent="0.8">
      <c r="A9080">
        <v>72167</v>
      </c>
      <c r="B9080">
        <v>6.6970000000000001</v>
      </c>
      <c r="C9080">
        <v>1</v>
      </c>
      <c r="D9080">
        <v>543</v>
      </c>
      <c r="E9080">
        <v>1845518</v>
      </c>
      <c r="F9080">
        <v>5541506</v>
      </c>
      <c r="G9080">
        <v>0</v>
      </c>
      <c r="H9080">
        <v>0</v>
      </c>
      <c r="I9080">
        <v>30210000</v>
      </c>
      <c r="J9080" t="s">
        <v>313</v>
      </c>
      <c r="K9080" t="s">
        <v>19</v>
      </c>
      <c r="L9080" t="s">
        <v>314</v>
      </c>
      <c r="M9080" t="s">
        <v>314</v>
      </c>
      <c r="N9080" t="s">
        <v>314</v>
      </c>
      <c r="O9080" t="s">
        <v>17</v>
      </c>
      <c r="P9080" t="s">
        <v>315</v>
      </c>
      <c r="Q9080" t="s">
        <v>314</v>
      </c>
      <c r="R9080" t="str">
        <f t="shared" si="282"/>
        <v>Non-incentive Class</v>
      </c>
      <c r="S9080">
        <f t="shared" si="283"/>
        <v>5541506</v>
      </c>
    </row>
    <row r="9081" spans="1:19" x14ac:dyDescent="0.8">
      <c r="A9081">
        <v>72167</v>
      </c>
      <c r="B9081">
        <v>6.6970000000000001</v>
      </c>
      <c r="C9081">
        <v>2</v>
      </c>
      <c r="D9081">
        <v>1389</v>
      </c>
      <c r="E9081">
        <v>10525022</v>
      </c>
      <c r="F9081">
        <v>31603445</v>
      </c>
      <c r="G9081">
        <v>7638703</v>
      </c>
      <c r="H9081">
        <v>5437362</v>
      </c>
      <c r="I9081">
        <v>30210000</v>
      </c>
      <c r="J9081" t="s">
        <v>313</v>
      </c>
      <c r="K9081" t="s">
        <v>19</v>
      </c>
      <c r="L9081" t="s">
        <v>314</v>
      </c>
      <c r="M9081" t="s">
        <v>314</v>
      </c>
      <c r="N9081" t="s">
        <v>314</v>
      </c>
      <c r="O9081" t="s">
        <v>17</v>
      </c>
      <c r="P9081" t="s">
        <v>315</v>
      </c>
      <c r="Q9081" t="s">
        <v>314</v>
      </c>
      <c r="R9081" t="str">
        <f t="shared" si="282"/>
        <v>Non-incentive Class</v>
      </c>
      <c r="S9081">
        <f t="shared" si="283"/>
        <v>31603445</v>
      </c>
    </row>
    <row r="9082" spans="1:19" x14ac:dyDescent="0.8">
      <c r="A9082">
        <v>72167</v>
      </c>
      <c r="B9082">
        <v>6.6970000000000001</v>
      </c>
      <c r="C9082">
        <v>3</v>
      </c>
      <c r="D9082">
        <v>88</v>
      </c>
      <c r="E9082">
        <v>6617689</v>
      </c>
      <c r="F9082">
        <v>19870930</v>
      </c>
      <c r="G9082">
        <v>0</v>
      </c>
      <c r="H9082">
        <v>0</v>
      </c>
      <c r="I9082">
        <v>30210000</v>
      </c>
      <c r="J9082" t="s">
        <v>313</v>
      </c>
      <c r="K9082" t="s">
        <v>19</v>
      </c>
      <c r="L9082" t="s">
        <v>314</v>
      </c>
      <c r="M9082" t="s">
        <v>314</v>
      </c>
      <c r="N9082" t="s">
        <v>314</v>
      </c>
      <c r="O9082" t="s">
        <v>17</v>
      </c>
      <c r="P9082" t="s">
        <v>315</v>
      </c>
      <c r="Q9082" t="s">
        <v>314</v>
      </c>
      <c r="R9082" t="str">
        <f t="shared" si="282"/>
        <v>Non-incentive Class</v>
      </c>
      <c r="S9082">
        <f t="shared" si="283"/>
        <v>19870930</v>
      </c>
    </row>
    <row r="9083" spans="1:19" x14ac:dyDescent="0.8">
      <c r="A9083">
        <v>72167</v>
      </c>
      <c r="B9083">
        <v>6.6970000000000001</v>
      </c>
      <c r="C9083" t="s">
        <v>23</v>
      </c>
      <c r="D9083">
        <v>133</v>
      </c>
      <c r="E9083">
        <v>10473132</v>
      </c>
      <c r="F9083">
        <v>31447674</v>
      </c>
      <c r="G9083">
        <v>0</v>
      </c>
      <c r="H9083">
        <v>0</v>
      </c>
      <c r="I9083">
        <v>30210000</v>
      </c>
      <c r="J9083" t="s">
        <v>313</v>
      </c>
      <c r="K9083" t="s">
        <v>19</v>
      </c>
      <c r="L9083" t="s">
        <v>314</v>
      </c>
      <c r="M9083" t="s">
        <v>314</v>
      </c>
      <c r="N9083" t="s">
        <v>314</v>
      </c>
      <c r="O9083" t="s">
        <v>17</v>
      </c>
      <c r="P9083" t="s">
        <v>315</v>
      </c>
      <c r="Q9083" t="s">
        <v>314</v>
      </c>
      <c r="R9083" t="str">
        <f t="shared" si="282"/>
        <v>Non-incentive Class</v>
      </c>
      <c r="S9083">
        <f t="shared" si="283"/>
        <v>31447674</v>
      </c>
    </row>
    <row r="9084" spans="1:19" x14ac:dyDescent="0.8">
      <c r="A9084">
        <v>72167</v>
      </c>
      <c r="B9084">
        <v>6.6970000000000001</v>
      </c>
      <c r="C9084" t="s">
        <v>30</v>
      </c>
      <c r="D9084">
        <v>14</v>
      </c>
      <c r="E9084">
        <v>419339</v>
      </c>
      <c r="F9084">
        <v>1259149</v>
      </c>
      <c r="G9084">
        <v>0</v>
      </c>
      <c r="H9084">
        <v>0</v>
      </c>
      <c r="I9084">
        <v>30210000</v>
      </c>
      <c r="J9084" t="s">
        <v>313</v>
      </c>
      <c r="K9084" t="s">
        <v>19</v>
      </c>
      <c r="L9084" t="s">
        <v>314</v>
      </c>
      <c r="M9084" t="s">
        <v>314</v>
      </c>
      <c r="N9084" t="s">
        <v>314</v>
      </c>
      <c r="O9084" t="s">
        <v>17</v>
      </c>
      <c r="P9084" t="s">
        <v>315</v>
      </c>
      <c r="Q9084" t="s">
        <v>314</v>
      </c>
      <c r="R9084" t="str">
        <f t="shared" si="282"/>
        <v>Non-incentive Class</v>
      </c>
      <c r="S9084">
        <f t="shared" si="283"/>
        <v>1259149</v>
      </c>
    </row>
    <row r="9085" spans="1:19" x14ac:dyDescent="0.8">
      <c r="A9085">
        <v>72167</v>
      </c>
      <c r="B9085">
        <v>6.6970000000000001</v>
      </c>
      <c r="C9085">
        <v>9</v>
      </c>
      <c r="D9085">
        <v>31</v>
      </c>
      <c r="E9085">
        <v>706319</v>
      </c>
      <c r="F9085">
        <v>2120865</v>
      </c>
      <c r="G9085">
        <v>0</v>
      </c>
      <c r="H9085">
        <v>0</v>
      </c>
      <c r="I9085">
        <v>30210000</v>
      </c>
      <c r="J9085" t="s">
        <v>313</v>
      </c>
      <c r="K9085" t="s">
        <v>19</v>
      </c>
      <c r="L9085" t="s">
        <v>314</v>
      </c>
      <c r="M9085" t="s">
        <v>314</v>
      </c>
      <c r="N9085" t="s">
        <v>314</v>
      </c>
      <c r="O9085" t="s">
        <v>17</v>
      </c>
      <c r="P9085" t="s">
        <v>315</v>
      </c>
      <c r="Q9085" t="s">
        <v>314</v>
      </c>
      <c r="R9085" t="str">
        <f t="shared" si="282"/>
        <v>Non-incentive Class</v>
      </c>
      <c r="S9085">
        <f t="shared" si="283"/>
        <v>2120865</v>
      </c>
    </row>
    <row r="9086" spans="1:19" x14ac:dyDescent="0.8">
      <c r="A9086">
        <v>72168</v>
      </c>
      <c r="B9086">
        <v>8.3800000000000008</v>
      </c>
      <c r="C9086" t="s">
        <v>23</v>
      </c>
      <c r="D9086">
        <v>1</v>
      </c>
      <c r="E9086">
        <v>116220</v>
      </c>
      <c r="F9086">
        <v>348974</v>
      </c>
      <c r="G9086">
        <v>0</v>
      </c>
      <c r="H9086">
        <v>0</v>
      </c>
      <c r="I9086">
        <v>30210000</v>
      </c>
      <c r="J9086" t="s">
        <v>313</v>
      </c>
      <c r="K9086" t="s">
        <v>19</v>
      </c>
      <c r="L9086" t="s">
        <v>314</v>
      </c>
      <c r="M9086" t="s">
        <v>314</v>
      </c>
      <c r="N9086" t="s">
        <v>314</v>
      </c>
      <c r="O9086" t="s">
        <v>17</v>
      </c>
      <c r="P9086" t="s">
        <v>315</v>
      </c>
      <c r="Q9086" t="s">
        <v>314</v>
      </c>
      <c r="R9086" t="str">
        <f t="shared" si="282"/>
        <v>Non-incentive Class</v>
      </c>
      <c r="S9086">
        <f t="shared" si="283"/>
        <v>348974</v>
      </c>
    </row>
    <row r="9087" spans="1:19" x14ac:dyDescent="0.8">
      <c r="A9087">
        <v>72170</v>
      </c>
      <c r="B9087">
        <v>6.9939999999999998</v>
      </c>
      <c r="C9087">
        <v>0</v>
      </c>
      <c r="D9087">
        <v>4</v>
      </c>
      <c r="E9087">
        <v>0</v>
      </c>
      <c r="F9087">
        <v>0</v>
      </c>
      <c r="G9087">
        <v>0</v>
      </c>
      <c r="H9087">
        <v>0</v>
      </c>
      <c r="I9087">
        <v>30210000</v>
      </c>
      <c r="J9087" t="s">
        <v>313</v>
      </c>
      <c r="K9087" t="s">
        <v>19</v>
      </c>
      <c r="L9087" t="s">
        <v>314</v>
      </c>
      <c r="M9087" t="s">
        <v>314</v>
      </c>
      <c r="N9087" t="s">
        <v>314</v>
      </c>
      <c r="O9087" t="s">
        <v>17</v>
      </c>
      <c r="P9087" t="s">
        <v>315</v>
      </c>
      <c r="Q9087" t="s">
        <v>314</v>
      </c>
      <c r="R9087" t="str">
        <f t="shared" si="282"/>
        <v>Non-incentive Class</v>
      </c>
      <c r="S9087">
        <f t="shared" si="283"/>
        <v>0</v>
      </c>
    </row>
    <row r="9088" spans="1:19" x14ac:dyDescent="0.8">
      <c r="A9088">
        <v>72170</v>
      </c>
      <c r="B9088">
        <v>6.9939999999999998</v>
      </c>
      <c r="C9088" t="s">
        <v>23</v>
      </c>
      <c r="D9088">
        <v>2</v>
      </c>
      <c r="E9088">
        <v>115518</v>
      </c>
      <c r="F9088">
        <v>346866</v>
      </c>
      <c r="G9088">
        <v>0</v>
      </c>
      <c r="H9088">
        <v>0</v>
      </c>
      <c r="I9088">
        <v>30210000</v>
      </c>
      <c r="J9088" t="s">
        <v>313</v>
      </c>
      <c r="K9088" t="s">
        <v>19</v>
      </c>
      <c r="L9088" t="s">
        <v>314</v>
      </c>
      <c r="M9088" t="s">
        <v>314</v>
      </c>
      <c r="N9088" t="s">
        <v>314</v>
      </c>
      <c r="O9088" t="s">
        <v>17</v>
      </c>
      <c r="P9088" t="s">
        <v>315</v>
      </c>
      <c r="Q9088" t="s">
        <v>314</v>
      </c>
      <c r="R9088" t="str">
        <f t="shared" si="282"/>
        <v>Non-incentive Class</v>
      </c>
      <c r="S9088">
        <f t="shared" si="283"/>
        <v>346866</v>
      </c>
    </row>
    <row r="9089" spans="1:19" x14ac:dyDescent="0.8">
      <c r="A9089">
        <v>72171</v>
      </c>
      <c r="B9089">
        <v>6.9939999999999998</v>
      </c>
      <c r="C9089">
        <v>0</v>
      </c>
      <c r="D9089">
        <v>26</v>
      </c>
      <c r="E9089">
        <v>0</v>
      </c>
      <c r="F9089">
        <v>0</v>
      </c>
      <c r="G9089">
        <v>0</v>
      </c>
      <c r="H9089">
        <v>0</v>
      </c>
      <c r="I9089">
        <v>30210000</v>
      </c>
      <c r="J9089" t="s">
        <v>313</v>
      </c>
      <c r="K9089" t="s">
        <v>19</v>
      </c>
      <c r="L9089" t="s">
        <v>314</v>
      </c>
      <c r="M9089" t="s">
        <v>314</v>
      </c>
      <c r="N9089" t="s">
        <v>314</v>
      </c>
      <c r="O9089" t="s">
        <v>17</v>
      </c>
      <c r="P9089" t="s">
        <v>315</v>
      </c>
      <c r="Q9089" t="s">
        <v>314</v>
      </c>
      <c r="R9089" t="str">
        <f t="shared" si="282"/>
        <v>Non-incentive Class</v>
      </c>
      <c r="S9089">
        <f t="shared" si="283"/>
        <v>0</v>
      </c>
    </row>
    <row r="9090" spans="1:19" x14ac:dyDescent="0.8">
      <c r="A9090">
        <v>72171</v>
      </c>
      <c r="B9090">
        <v>6.9939999999999998</v>
      </c>
      <c r="C9090">
        <v>1</v>
      </c>
      <c r="D9090">
        <v>2</v>
      </c>
      <c r="E9090">
        <v>8655</v>
      </c>
      <c r="F9090">
        <v>25989</v>
      </c>
      <c r="G9090">
        <v>0</v>
      </c>
      <c r="H9090">
        <v>0</v>
      </c>
      <c r="I9090">
        <v>30210000</v>
      </c>
      <c r="J9090" t="s">
        <v>313</v>
      </c>
      <c r="K9090" t="s">
        <v>19</v>
      </c>
      <c r="L9090" t="s">
        <v>314</v>
      </c>
      <c r="M9090" t="s">
        <v>314</v>
      </c>
      <c r="N9090" t="s">
        <v>314</v>
      </c>
      <c r="O9090" t="s">
        <v>17</v>
      </c>
      <c r="P9090" t="s">
        <v>315</v>
      </c>
      <c r="Q9090" t="s">
        <v>314</v>
      </c>
      <c r="R9090" t="str">
        <f t="shared" si="282"/>
        <v>Non-incentive Class</v>
      </c>
      <c r="S9090">
        <f t="shared" si="283"/>
        <v>25989</v>
      </c>
    </row>
    <row r="9091" spans="1:19" x14ac:dyDescent="0.8">
      <c r="A9091">
        <v>72171</v>
      </c>
      <c r="B9091">
        <v>6.9939999999999998</v>
      </c>
      <c r="C9091">
        <v>2</v>
      </c>
      <c r="D9091">
        <v>35</v>
      </c>
      <c r="E9091">
        <v>505156</v>
      </c>
      <c r="F9091">
        <v>1516832</v>
      </c>
      <c r="G9091">
        <v>220502</v>
      </c>
      <c r="H9091">
        <v>135000</v>
      </c>
      <c r="I9091">
        <v>30210000</v>
      </c>
      <c r="J9091" t="s">
        <v>313</v>
      </c>
      <c r="K9091" t="s">
        <v>19</v>
      </c>
      <c r="L9091" t="s">
        <v>314</v>
      </c>
      <c r="M9091" t="s">
        <v>314</v>
      </c>
      <c r="N9091" t="s">
        <v>314</v>
      </c>
      <c r="O9091" t="s">
        <v>17</v>
      </c>
      <c r="P9091" t="s">
        <v>315</v>
      </c>
      <c r="Q9091" t="s">
        <v>314</v>
      </c>
      <c r="R9091" t="str">
        <f t="shared" ref="R9091:R9154" si="284">IF(COUNTIF(C9091,"6A"),"Incentive Class",IF(COUNTIF(C9091,"6B"),"Incentive Class",IF(COUNTIF(C9091,"6C"),"Incentive Class",IF(COUNTIF(C9091,"7A"),"Incentive Class",IF(COUNTIF(C9091,"7B"),"Incentive Class","Non-incentive Class")))))</f>
        <v>Non-incentive Class</v>
      </c>
      <c r="S9091">
        <f t="shared" ref="S9091:S9154" si="285">IF(R9091="Incentive Class", F9091*10, F9091)</f>
        <v>1516832</v>
      </c>
    </row>
    <row r="9092" spans="1:19" x14ac:dyDescent="0.8">
      <c r="A9092">
        <v>72171</v>
      </c>
      <c r="B9092">
        <v>6.9939999999999998</v>
      </c>
      <c r="C9092">
        <v>3</v>
      </c>
      <c r="D9092">
        <v>2</v>
      </c>
      <c r="E9092">
        <v>80627</v>
      </c>
      <c r="F9092">
        <v>242099</v>
      </c>
      <c r="G9092">
        <v>0</v>
      </c>
      <c r="H9092">
        <v>0</v>
      </c>
      <c r="I9092">
        <v>30210000</v>
      </c>
      <c r="J9092" t="s">
        <v>313</v>
      </c>
      <c r="K9092" t="s">
        <v>19</v>
      </c>
      <c r="L9092" t="s">
        <v>314</v>
      </c>
      <c r="M9092" t="s">
        <v>314</v>
      </c>
      <c r="N9092" t="s">
        <v>314</v>
      </c>
      <c r="O9092" t="s">
        <v>17</v>
      </c>
      <c r="P9092" t="s">
        <v>315</v>
      </c>
      <c r="Q9092" t="s">
        <v>314</v>
      </c>
      <c r="R9092" t="str">
        <f t="shared" si="284"/>
        <v>Non-incentive Class</v>
      </c>
      <c r="S9092">
        <f t="shared" si="285"/>
        <v>242099</v>
      </c>
    </row>
    <row r="9093" spans="1:19" x14ac:dyDescent="0.8">
      <c r="A9093">
        <v>72171</v>
      </c>
      <c r="B9093">
        <v>6.9939999999999998</v>
      </c>
      <c r="C9093" t="s">
        <v>23</v>
      </c>
      <c r="D9093">
        <v>145</v>
      </c>
      <c r="E9093">
        <v>5396845</v>
      </c>
      <c r="F9093">
        <v>16205110</v>
      </c>
      <c r="G9093">
        <v>0</v>
      </c>
      <c r="H9093">
        <v>0</v>
      </c>
      <c r="I9093">
        <v>30210000</v>
      </c>
      <c r="J9093" t="s">
        <v>313</v>
      </c>
      <c r="K9093" t="s">
        <v>19</v>
      </c>
      <c r="L9093" t="s">
        <v>314</v>
      </c>
      <c r="M9093" t="s">
        <v>314</v>
      </c>
      <c r="N9093" t="s">
        <v>314</v>
      </c>
      <c r="O9093" t="s">
        <v>17</v>
      </c>
      <c r="P9093" t="s">
        <v>315</v>
      </c>
      <c r="Q9093" t="s">
        <v>314</v>
      </c>
      <c r="R9093" t="str">
        <f t="shared" si="284"/>
        <v>Non-incentive Class</v>
      </c>
      <c r="S9093">
        <f t="shared" si="285"/>
        <v>16205110</v>
      </c>
    </row>
    <row r="9094" spans="1:19" x14ac:dyDescent="0.8">
      <c r="A9094">
        <v>72171</v>
      </c>
      <c r="B9094">
        <v>6.9939999999999998</v>
      </c>
      <c r="C9094" t="s">
        <v>30</v>
      </c>
      <c r="D9094">
        <v>1</v>
      </c>
      <c r="E9094">
        <v>40591</v>
      </c>
      <c r="F9094">
        <v>121883</v>
      </c>
      <c r="G9094">
        <v>0</v>
      </c>
      <c r="H9094">
        <v>0</v>
      </c>
      <c r="I9094">
        <v>30210000</v>
      </c>
      <c r="J9094" t="s">
        <v>313</v>
      </c>
      <c r="K9094" t="s">
        <v>19</v>
      </c>
      <c r="L9094" t="s">
        <v>314</v>
      </c>
      <c r="M9094" t="s">
        <v>314</v>
      </c>
      <c r="N9094" t="s">
        <v>314</v>
      </c>
      <c r="O9094" t="s">
        <v>17</v>
      </c>
      <c r="P9094" t="s">
        <v>315</v>
      </c>
      <c r="Q9094" t="s">
        <v>314</v>
      </c>
      <c r="R9094" t="str">
        <f t="shared" si="284"/>
        <v>Non-incentive Class</v>
      </c>
      <c r="S9094">
        <f t="shared" si="285"/>
        <v>121883</v>
      </c>
    </row>
    <row r="9095" spans="1:19" x14ac:dyDescent="0.8">
      <c r="A9095">
        <v>72172</v>
      </c>
      <c r="B9095">
        <v>6.9939999999999998</v>
      </c>
      <c r="C9095">
        <v>0</v>
      </c>
      <c r="D9095">
        <v>6</v>
      </c>
      <c r="E9095">
        <v>0</v>
      </c>
      <c r="F9095">
        <v>0</v>
      </c>
      <c r="G9095">
        <v>0</v>
      </c>
      <c r="H9095">
        <v>0</v>
      </c>
      <c r="I9095">
        <v>30210000</v>
      </c>
      <c r="J9095" t="s">
        <v>313</v>
      </c>
      <c r="K9095" t="s">
        <v>19</v>
      </c>
      <c r="L9095" t="s">
        <v>314</v>
      </c>
      <c r="M9095" t="s">
        <v>314</v>
      </c>
      <c r="N9095" t="s">
        <v>314</v>
      </c>
      <c r="O9095" t="s">
        <v>17</v>
      </c>
      <c r="P9095" t="s">
        <v>315</v>
      </c>
      <c r="Q9095" t="s">
        <v>314</v>
      </c>
      <c r="R9095" t="str">
        <f t="shared" si="284"/>
        <v>Non-incentive Class</v>
      </c>
      <c r="S9095">
        <f t="shared" si="285"/>
        <v>0</v>
      </c>
    </row>
    <row r="9096" spans="1:19" x14ac:dyDescent="0.8">
      <c r="A9096">
        <v>72172</v>
      </c>
      <c r="B9096">
        <v>6.9939999999999998</v>
      </c>
      <c r="C9096">
        <v>2</v>
      </c>
      <c r="D9096">
        <v>4</v>
      </c>
      <c r="E9096">
        <v>81928</v>
      </c>
      <c r="F9096">
        <v>246005</v>
      </c>
      <c r="G9096">
        <v>10000</v>
      </c>
      <c r="H9096">
        <v>10000</v>
      </c>
      <c r="I9096">
        <v>30210000</v>
      </c>
      <c r="J9096" t="s">
        <v>313</v>
      </c>
      <c r="K9096" t="s">
        <v>19</v>
      </c>
      <c r="L9096" t="s">
        <v>314</v>
      </c>
      <c r="M9096" t="s">
        <v>314</v>
      </c>
      <c r="N9096" t="s">
        <v>314</v>
      </c>
      <c r="O9096" t="s">
        <v>17</v>
      </c>
      <c r="P9096" t="s">
        <v>315</v>
      </c>
      <c r="Q9096" t="s">
        <v>314</v>
      </c>
      <c r="R9096" t="str">
        <f t="shared" si="284"/>
        <v>Non-incentive Class</v>
      </c>
      <c r="S9096">
        <f t="shared" si="285"/>
        <v>246005</v>
      </c>
    </row>
    <row r="9097" spans="1:19" x14ac:dyDescent="0.8">
      <c r="A9097">
        <v>72172</v>
      </c>
      <c r="B9097">
        <v>6.9939999999999998</v>
      </c>
      <c r="C9097" t="s">
        <v>23</v>
      </c>
      <c r="D9097">
        <v>8</v>
      </c>
      <c r="E9097">
        <v>542530</v>
      </c>
      <c r="F9097">
        <v>1629055</v>
      </c>
      <c r="G9097">
        <v>0</v>
      </c>
      <c r="H9097">
        <v>0</v>
      </c>
      <c r="I9097">
        <v>30210000</v>
      </c>
      <c r="J9097" t="s">
        <v>313</v>
      </c>
      <c r="K9097" t="s">
        <v>19</v>
      </c>
      <c r="L9097" t="s">
        <v>314</v>
      </c>
      <c r="M9097" t="s">
        <v>314</v>
      </c>
      <c r="N9097" t="s">
        <v>314</v>
      </c>
      <c r="O9097" t="s">
        <v>17</v>
      </c>
      <c r="P9097" t="s">
        <v>315</v>
      </c>
      <c r="Q9097" t="s">
        <v>314</v>
      </c>
      <c r="R9097" t="str">
        <f t="shared" si="284"/>
        <v>Non-incentive Class</v>
      </c>
      <c r="S9097">
        <f t="shared" si="285"/>
        <v>1629055</v>
      </c>
    </row>
    <row r="9098" spans="1:19" x14ac:dyDescent="0.8">
      <c r="A9098">
        <v>72173</v>
      </c>
      <c r="B9098">
        <v>6.9939999999999998</v>
      </c>
      <c r="C9098">
        <v>2</v>
      </c>
      <c r="D9098">
        <v>1</v>
      </c>
      <c r="E9098">
        <v>18000</v>
      </c>
      <c r="F9098">
        <v>54049</v>
      </c>
      <c r="G9098">
        <v>5000</v>
      </c>
      <c r="H9098">
        <v>5000</v>
      </c>
      <c r="I9098">
        <v>30210000</v>
      </c>
      <c r="J9098" t="s">
        <v>313</v>
      </c>
      <c r="K9098" t="s">
        <v>19</v>
      </c>
      <c r="L9098" t="s">
        <v>314</v>
      </c>
      <c r="M9098" t="s">
        <v>314</v>
      </c>
      <c r="N9098" t="s">
        <v>314</v>
      </c>
      <c r="O9098" t="s">
        <v>17</v>
      </c>
      <c r="P9098" t="s">
        <v>315</v>
      </c>
      <c r="Q9098" t="s">
        <v>314</v>
      </c>
      <c r="R9098" t="str">
        <f t="shared" si="284"/>
        <v>Non-incentive Class</v>
      </c>
      <c r="S9098">
        <f t="shared" si="285"/>
        <v>54049</v>
      </c>
    </row>
    <row r="9099" spans="1:19" x14ac:dyDescent="0.8">
      <c r="A9099">
        <v>72173</v>
      </c>
      <c r="B9099">
        <v>6.9939999999999998</v>
      </c>
      <c r="C9099" t="s">
        <v>23</v>
      </c>
      <c r="D9099">
        <v>1</v>
      </c>
      <c r="E9099">
        <v>48949</v>
      </c>
      <c r="F9099">
        <v>146979</v>
      </c>
      <c r="G9099">
        <v>0</v>
      </c>
      <c r="H9099">
        <v>0</v>
      </c>
      <c r="I9099">
        <v>30210000</v>
      </c>
      <c r="J9099" t="s">
        <v>313</v>
      </c>
      <c r="K9099" t="s">
        <v>19</v>
      </c>
      <c r="L9099" t="s">
        <v>314</v>
      </c>
      <c r="M9099" t="s">
        <v>314</v>
      </c>
      <c r="N9099" t="s">
        <v>314</v>
      </c>
      <c r="O9099" t="s">
        <v>17</v>
      </c>
      <c r="P9099" t="s">
        <v>315</v>
      </c>
      <c r="Q9099" t="s">
        <v>314</v>
      </c>
      <c r="R9099" t="str">
        <f t="shared" si="284"/>
        <v>Non-incentive Class</v>
      </c>
      <c r="S9099">
        <f t="shared" si="285"/>
        <v>146979</v>
      </c>
    </row>
    <row r="9100" spans="1:19" x14ac:dyDescent="0.8">
      <c r="A9100">
        <v>72174</v>
      </c>
      <c r="B9100">
        <v>6.9939999999999998</v>
      </c>
      <c r="C9100">
        <v>2</v>
      </c>
      <c r="D9100">
        <v>5</v>
      </c>
      <c r="E9100">
        <v>111000</v>
      </c>
      <c r="F9100">
        <v>333300</v>
      </c>
      <c r="G9100">
        <v>10000</v>
      </c>
      <c r="H9100">
        <v>10000</v>
      </c>
      <c r="I9100">
        <v>30210000</v>
      </c>
      <c r="J9100" t="s">
        <v>313</v>
      </c>
      <c r="K9100" t="s">
        <v>19</v>
      </c>
      <c r="L9100" t="s">
        <v>314</v>
      </c>
      <c r="M9100" t="s">
        <v>314</v>
      </c>
      <c r="N9100" t="s">
        <v>314</v>
      </c>
      <c r="O9100" t="s">
        <v>17</v>
      </c>
      <c r="P9100" t="s">
        <v>315</v>
      </c>
      <c r="Q9100" t="s">
        <v>314</v>
      </c>
      <c r="R9100" t="str">
        <f t="shared" si="284"/>
        <v>Non-incentive Class</v>
      </c>
      <c r="S9100">
        <f t="shared" si="285"/>
        <v>333300</v>
      </c>
    </row>
    <row r="9101" spans="1:19" x14ac:dyDescent="0.8">
      <c r="A9101">
        <v>72174</v>
      </c>
      <c r="B9101">
        <v>6.9939999999999998</v>
      </c>
      <c r="C9101">
        <v>3</v>
      </c>
      <c r="D9101">
        <v>1</v>
      </c>
      <c r="E9101">
        <v>79864</v>
      </c>
      <c r="F9101">
        <v>239808</v>
      </c>
      <c r="G9101">
        <v>0</v>
      </c>
      <c r="H9101">
        <v>0</v>
      </c>
      <c r="I9101">
        <v>30210000</v>
      </c>
      <c r="J9101" t="s">
        <v>313</v>
      </c>
      <c r="K9101" t="s">
        <v>19</v>
      </c>
      <c r="L9101" t="s">
        <v>314</v>
      </c>
      <c r="M9101" t="s">
        <v>314</v>
      </c>
      <c r="N9101" t="s">
        <v>314</v>
      </c>
      <c r="O9101" t="s">
        <v>17</v>
      </c>
      <c r="P9101" t="s">
        <v>315</v>
      </c>
      <c r="Q9101" t="s">
        <v>314</v>
      </c>
      <c r="R9101" t="str">
        <f t="shared" si="284"/>
        <v>Non-incentive Class</v>
      </c>
      <c r="S9101">
        <f t="shared" si="285"/>
        <v>239808</v>
      </c>
    </row>
    <row r="9102" spans="1:19" x14ac:dyDescent="0.8">
      <c r="A9102">
        <v>72174</v>
      </c>
      <c r="B9102">
        <v>6.9939999999999998</v>
      </c>
      <c r="C9102" t="s">
        <v>23</v>
      </c>
      <c r="D9102">
        <v>1</v>
      </c>
      <c r="E9102">
        <v>137209</v>
      </c>
      <c r="F9102">
        <v>411997</v>
      </c>
      <c r="G9102">
        <v>0</v>
      </c>
      <c r="H9102">
        <v>0</v>
      </c>
      <c r="I9102">
        <v>30210000</v>
      </c>
      <c r="J9102" t="s">
        <v>313</v>
      </c>
      <c r="K9102" t="s">
        <v>19</v>
      </c>
      <c r="L9102" t="s">
        <v>314</v>
      </c>
      <c r="M9102" t="s">
        <v>314</v>
      </c>
      <c r="N9102" t="s">
        <v>314</v>
      </c>
      <c r="O9102" t="s">
        <v>17</v>
      </c>
      <c r="P9102" t="s">
        <v>315</v>
      </c>
      <c r="Q9102" t="s">
        <v>314</v>
      </c>
      <c r="R9102" t="str">
        <f t="shared" si="284"/>
        <v>Non-incentive Class</v>
      </c>
      <c r="S9102">
        <f t="shared" si="285"/>
        <v>411997</v>
      </c>
    </row>
    <row r="9103" spans="1:19" x14ac:dyDescent="0.8">
      <c r="A9103">
        <v>72175</v>
      </c>
      <c r="B9103">
        <v>7.008</v>
      </c>
      <c r="C9103">
        <v>0</v>
      </c>
      <c r="D9103">
        <v>16</v>
      </c>
      <c r="E9103">
        <v>0</v>
      </c>
      <c r="F9103">
        <v>0</v>
      </c>
      <c r="G9103">
        <v>0</v>
      </c>
      <c r="H9103">
        <v>0</v>
      </c>
      <c r="I9103">
        <v>30210000</v>
      </c>
      <c r="J9103" t="s">
        <v>313</v>
      </c>
      <c r="K9103" t="s">
        <v>19</v>
      </c>
      <c r="L9103" t="s">
        <v>314</v>
      </c>
      <c r="M9103" t="s">
        <v>314</v>
      </c>
      <c r="N9103" t="s">
        <v>314</v>
      </c>
      <c r="O9103" t="s">
        <v>17</v>
      </c>
      <c r="P9103" t="s">
        <v>315</v>
      </c>
      <c r="Q9103" t="s">
        <v>314</v>
      </c>
      <c r="R9103" t="str">
        <f t="shared" si="284"/>
        <v>Non-incentive Class</v>
      </c>
      <c r="S9103">
        <f t="shared" si="285"/>
        <v>0</v>
      </c>
    </row>
    <row r="9104" spans="1:19" x14ac:dyDescent="0.8">
      <c r="A9104">
        <v>72175</v>
      </c>
      <c r="B9104">
        <v>7.008</v>
      </c>
      <c r="C9104">
        <v>1</v>
      </c>
      <c r="D9104">
        <v>56</v>
      </c>
      <c r="E9104">
        <v>533572</v>
      </c>
      <c r="F9104">
        <v>1602169</v>
      </c>
      <c r="G9104">
        <v>0</v>
      </c>
      <c r="H9104">
        <v>0</v>
      </c>
      <c r="I9104">
        <v>30210000</v>
      </c>
      <c r="J9104" t="s">
        <v>313</v>
      </c>
      <c r="K9104" t="s">
        <v>19</v>
      </c>
      <c r="L9104" t="s">
        <v>314</v>
      </c>
      <c r="M9104" t="s">
        <v>314</v>
      </c>
      <c r="N9104" t="s">
        <v>314</v>
      </c>
      <c r="O9104" t="s">
        <v>17</v>
      </c>
      <c r="P9104" t="s">
        <v>315</v>
      </c>
      <c r="Q9104" t="s">
        <v>314</v>
      </c>
      <c r="R9104" t="str">
        <f t="shared" si="284"/>
        <v>Non-incentive Class</v>
      </c>
      <c r="S9104">
        <f t="shared" si="285"/>
        <v>1602169</v>
      </c>
    </row>
    <row r="9105" spans="1:19" x14ac:dyDescent="0.8">
      <c r="A9105">
        <v>72175</v>
      </c>
      <c r="B9105">
        <v>7.008</v>
      </c>
      <c r="C9105">
        <v>2</v>
      </c>
      <c r="D9105">
        <v>135</v>
      </c>
      <c r="E9105">
        <v>1368048</v>
      </c>
      <c r="F9105">
        <v>4107826</v>
      </c>
      <c r="G9105">
        <v>421156</v>
      </c>
      <c r="H9105">
        <v>338548</v>
      </c>
      <c r="I9105">
        <v>30210000</v>
      </c>
      <c r="J9105" t="s">
        <v>313</v>
      </c>
      <c r="K9105" t="s">
        <v>19</v>
      </c>
      <c r="L9105" t="s">
        <v>314</v>
      </c>
      <c r="M9105" t="s">
        <v>314</v>
      </c>
      <c r="N9105" t="s">
        <v>314</v>
      </c>
      <c r="O9105" t="s">
        <v>17</v>
      </c>
      <c r="P9105" t="s">
        <v>315</v>
      </c>
      <c r="Q9105" t="s">
        <v>314</v>
      </c>
      <c r="R9105" t="str">
        <f t="shared" si="284"/>
        <v>Non-incentive Class</v>
      </c>
      <c r="S9105">
        <f t="shared" si="285"/>
        <v>4107826</v>
      </c>
    </row>
    <row r="9106" spans="1:19" x14ac:dyDescent="0.8">
      <c r="A9106">
        <v>72175</v>
      </c>
      <c r="B9106">
        <v>7.008</v>
      </c>
      <c r="C9106">
        <v>3</v>
      </c>
      <c r="D9106">
        <v>42</v>
      </c>
      <c r="E9106">
        <v>2758242</v>
      </c>
      <c r="F9106">
        <v>8282176</v>
      </c>
      <c r="G9106">
        <v>0</v>
      </c>
      <c r="H9106">
        <v>0</v>
      </c>
      <c r="I9106">
        <v>30210000</v>
      </c>
      <c r="J9106" t="s">
        <v>313</v>
      </c>
      <c r="K9106" t="s">
        <v>19</v>
      </c>
      <c r="L9106" t="s">
        <v>314</v>
      </c>
      <c r="M9106" t="s">
        <v>314</v>
      </c>
      <c r="N9106" t="s">
        <v>314</v>
      </c>
      <c r="O9106" t="s">
        <v>17</v>
      </c>
      <c r="P9106" t="s">
        <v>315</v>
      </c>
      <c r="Q9106" t="s">
        <v>314</v>
      </c>
      <c r="R9106" t="str">
        <f t="shared" si="284"/>
        <v>Non-incentive Class</v>
      </c>
      <c r="S9106">
        <f t="shared" si="285"/>
        <v>8282176</v>
      </c>
    </row>
    <row r="9107" spans="1:19" x14ac:dyDescent="0.8">
      <c r="A9107">
        <v>72175</v>
      </c>
      <c r="B9107">
        <v>7.008</v>
      </c>
      <c r="C9107" t="s">
        <v>23</v>
      </c>
      <c r="D9107">
        <v>202</v>
      </c>
      <c r="E9107">
        <v>10540576</v>
      </c>
      <c r="F9107">
        <v>31650179</v>
      </c>
      <c r="G9107">
        <v>0</v>
      </c>
      <c r="H9107">
        <v>0</v>
      </c>
      <c r="I9107">
        <v>30210000</v>
      </c>
      <c r="J9107" t="s">
        <v>313</v>
      </c>
      <c r="K9107" t="s">
        <v>19</v>
      </c>
      <c r="L9107" t="s">
        <v>314</v>
      </c>
      <c r="M9107" t="s">
        <v>314</v>
      </c>
      <c r="N9107" t="s">
        <v>314</v>
      </c>
      <c r="O9107" t="s">
        <v>17</v>
      </c>
      <c r="P9107" t="s">
        <v>315</v>
      </c>
      <c r="Q9107" t="s">
        <v>314</v>
      </c>
      <c r="R9107" t="str">
        <f t="shared" si="284"/>
        <v>Non-incentive Class</v>
      </c>
      <c r="S9107">
        <f t="shared" si="285"/>
        <v>31650179</v>
      </c>
    </row>
    <row r="9108" spans="1:19" x14ac:dyDescent="0.8">
      <c r="A9108">
        <v>72175</v>
      </c>
      <c r="B9108">
        <v>7.008</v>
      </c>
      <c r="C9108" t="s">
        <v>30</v>
      </c>
      <c r="D9108">
        <v>14</v>
      </c>
      <c r="E9108">
        <v>1021065</v>
      </c>
      <c r="F9108">
        <v>3065953</v>
      </c>
      <c r="G9108">
        <v>0</v>
      </c>
      <c r="H9108">
        <v>0</v>
      </c>
      <c r="I9108">
        <v>30210000</v>
      </c>
      <c r="J9108" t="s">
        <v>313</v>
      </c>
      <c r="K9108" t="s">
        <v>19</v>
      </c>
      <c r="L9108" t="s">
        <v>314</v>
      </c>
      <c r="M9108" t="s">
        <v>314</v>
      </c>
      <c r="N9108" t="s">
        <v>314</v>
      </c>
      <c r="O9108" t="s">
        <v>17</v>
      </c>
      <c r="P9108" t="s">
        <v>315</v>
      </c>
      <c r="Q9108" t="s">
        <v>314</v>
      </c>
      <c r="R9108" t="str">
        <f t="shared" si="284"/>
        <v>Non-incentive Class</v>
      </c>
      <c r="S9108">
        <f t="shared" si="285"/>
        <v>3065953</v>
      </c>
    </row>
    <row r="9109" spans="1:19" x14ac:dyDescent="0.8">
      <c r="A9109">
        <v>72176</v>
      </c>
      <c r="B9109">
        <v>7.008</v>
      </c>
      <c r="C9109">
        <v>2</v>
      </c>
      <c r="D9109">
        <v>24</v>
      </c>
      <c r="E9109">
        <v>462858</v>
      </c>
      <c r="F9109">
        <v>1389824</v>
      </c>
      <c r="G9109">
        <v>193680</v>
      </c>
      <c r="H9109">
        <v>130000</v>
      </c>
      <c r="I9109">
        <v>30210000</v>
      </c>
      <c r="J9109" t="s">
        <v>313</v>
      </c>
      <c r="K9109" t="s">
        <v>19</v>
      </c>
      <c r="L9109" t="s">
        <v>314</v>
      </c>
      <c r="M9109" t="s">
        <v>314</v>
      </c>
      <c r="N9109" t="s">
        <v>314</v>
      </c>
      <c r="O9109" t="s">
        <v>17</v>
      </c>
      <c r="P9109" t="s">
        <v>315</v>
      </c>
      <c r="Q9109" t="s">
        <v>314</v>
      </c>
      <c r="R9109" t="str">
        <f t="shared" si="284"/>
        <v>Non-incentive Class</v>
      </c>
      <c r="S9109">
        <f t="shared" si="285"/>
        <v>1389824</v>
      </c>
    </row>
    <row r="9110" spans="1:19" x14ac:dyDescent="0.8">
      <c r="A9110">
        <v>72176</v>
      </c>
      <c r="B9110">
        <v>7.008</v>
      </c>
      <c r="C9110">
        <v>3</v>
      </c>
      <c r="D9110">
        <v>2</v>
      </c>
      <c r="E9110">
        <v>58187</v>
      </c>
      <c r="F9110">
        <v>174718</v>
      </c>
      <c r="G9110">
        <v>0</v>
      </c>
      <c r="H9110">
        <v>0</v>
      </c>
      <c r="I9110">
        <v>30210000</v>
      </c>
      <c r="J9110" t="s">
        <v>313</v>
      </c>
      <c r="K9110" t="s">
        <v>19</v>
      </c>
      <c r="L9110" t="s">
        <v>314</v>
      </c>
      <c r="M9110" t="s">
        <v>314</v>
      </c>
      <c r="N9110" t="s">
        <v>314</v>
      </c>
      <c r="O9110" t="s">
        <v>17</v>
      </c>
      <c r="P9110" t="s">
        <v>315</v>
      </c>
      <c r="Q9110" t="s">
        <v>314</v>
      </c>
      <c r="R9110" t="str">
        <f t="shared" si="284"/>
        <v>Non-incentive Class</v>
      </c>
      <c r="S9110">
        <f t="shared" si="285"/>
        <v>174718</v>
      </c>
    </row>
    <row r="9111" spans="1:19" x14ac:dyDescent="0.8">
      <c r="A9111">
        <v>72176</v>
      </c>
      <c r="B9111">
        <v>7.008</v>
      </c>
      <c r="C9111" t="s">
        <v>23</v>
      </c>
      <c r="D9111">
        <v>2</v>
      </c>
      <c r="E9111">
        <v>189819</v>
      </c>
      <c r="F9111">
        <v>569969</v>
      </c>
      <c r="G9111">
        <v>0</v>
      </c>
      <c r="H9111">
        <v>0</v>
      </c>
      <c r="I9111">
        <v>30210000</v>
      </c>
      <c r="J9111" t="s">
        <v>313</v>
      </c>
      <c r="K9111" t="s">
        <v>19</v>
      </c>
      <c r="L9111" t="s">
        <v>314</v>
      </c>
      <c r="M9111" t="s">
        <v>314</v>
      </c>
      <c r="N9111" t="s">
        <v>314</v>
      </c>
      <c r="O9111" t="s">
        <v>17</v>
      </c>
      <c r="P9111" t="s">
        <v>315</v>
      </c>
      <c r="Q9111" t="s">
        <v>314</v>
      </c>
      <c r="R9111" t="str">
        <f t="shared" si="284"/>
        <v>Non-incentive Class</v>
      </c>
      <c r="S9111">
        <f t="shared" si="285"/>
        <v>569969</v>
      </c>
    </row>
    <row r="9112" spans="1:19" x14ac:dyDescent="0.8">
      <c r="A9112">
        <v>72178</v>
      </c>
      <c r="B9112">
        <v>6.6970000000000001</v>
      </c>
      <c r="C9112">
        <v>0</v>
      </c>
      <c r="D9112">
        <v>24</v>
      </c>
      <c r="E9112">
        <v>0</v>
      </c>
      <c r="F9112">
        <v>0</v>
      </c>
      <c r="G9112">
        <v>0</v>
      </c>
      <c r="H9112">
        <v>0</v>
      </c>
      <c r="I9112">
        <v>30210000</v>
      </c>
      <c r="J9112" t="s">
        <v>313</v>
      </c>
      <c r="K9112" t="s">
        <v>19</v>
      </c>
      <c r="L9112" t="s">
        <v>314</v>
      </c>
      <c r="M9112" t="s">
        <v>314</v>
      </c>
      <c r="N9112" t="s">
        <v>314</v>
      </c>
      <c r="O9112" t="s">
        <v>17</v>
      </c>
      <c r="P9112" t="s">
        <v>315</v>
      </c>
      <c r="Q9112" t="s">
        <v>314</v>
      </c>
      <c r="R9112" t="str">
        <f t="shared" si="284"/>
        <v>Non-incentive Class</v>
      </c>
      <c r="S9112">
        <f t="shared" si="285"/>
        <v>0</v>
      </c>
    </row>
    <row r="9113" spans="1:19" x14ac:dyDescent="0.8">
      <c r="A9113">
        <v>72178</v>
      </c>
      <c r="B9113">
        <v>6.6970000000000001</v>
      </c>
      <c r="C9113">
        <v>1</v>
      </c>
      <c r="D9113">
        <v>1</v>
      </c>
      <c r="E9113">
        <v>27954</v>
      </c>
      <c r="F9113">
        <v>83937</v>
      </c>
      <c r="G9113">
        <v>0</v>
      </c>
      <c r="H9113">
        <v>0</v>
      </c>
      <c r="I9113">
        <v>30210000</v>
      </c>
      <c r="J9113" t="s">
        <v>313</v>
      </c>
      <c r="K9113" t="s">
        <v>19</v>
      </c>
      <c r="L9113" t="s">
        <v>314</v>
      </c>
      <c r="M9113" t="s">
        <v>314</v>
      </c>
      <c r="N9113" t="s">
        <v>314</v>
      </c>
      <c r="O9113" t="s">
        <v>17</v>
      </c>
      <c r="P9113" t="s">
        <v>315</v>
      </c>
      <c r="Q9113" t="s">
        <v>314</v>
      </c>
      <c r="R9113" t="str">
        <f t="shared" si="284"/>
        <v>Non-incentive Class</v>
      </c>
      <c r="S9113">
        <f t="shared" si="285"/>
        <v>83937</v>
      </c>
    </row>
    <row r="9114" spans="1:19" x14ac:dyDescent="0.8">
      <c r="A9114">
        <v>72178</v>
      </c>
      <c r="B9114">
        <v>6.6970000000000001</v>
      </c>
      <c r="C9114">
        <v>3</v>
      </c>
      <c r="D9114">
        <v>1</v>
      </c>
      <c r="E9114">
        <v>62699</v>
      </c>
      <c r="F9114">
        <v>188266</v>
      </c>
      <c r="G9114">
        <v>0</v>
      </c>
      <c r="H9114">
        <v>0</v>
      </c>
      <c r="I9114">
        <v>30210000</v>
      </c>
      <c r="J9114" t="s">
        <v>313</v>
      </c>
      <c r="K9114" t="s">
        <v>19</v>
      </c>
      <c r="L9114" t="s">
        <v>314</v>
      </c>
      <c r="M9114" t="s">
        <v>314</v>
      </c>
      <c r="N9114" t="s">
        <v>314</v>
      </c>
      <c r="O9114" t="s">
        <v>17</v>
      </c>
      <c r="P9114" t="s">
        <v>315</v>
      </c>
      <c r="Q9114" t="s">
        <v>314</v>
      </c>
      <c r="R9114" t="str">
        <f t="shared" si="284"/>
        <v>Non-incentive Class</v>
      </c>
      <c r="S9114">
        <f t="shared" si="285"/>
        <v>188266</v>
      </c>
    </row>
    <row r="9115" spans="1:19" x14ac:dyDescent="0.8">
      <c r="A9115">
        <v>72178</v>
      </c>
      <c r="B9115">
        <v>6.6970000000000001</v>
      </c>
      <c r="C9115" t="s">
        <v>23</v>
      </c>
      <c r="D9115">
        <v>8</v>
      </c>
      <c r="E9115">
        <v>10310566</v>
      </c>
      <c r="F9115">
        <v>30959537</v>
      </c>
      <c r="G9115">
        <v>0</v>
      </c>
      <c r="H9115">
        <v>0</v>
      </c>
      <c r="I9115">
        <v>30210000</v>
      </c>
      <c r="J9115" t="s">
        <v>313</v>
      </c>
      <c r="K9115" t="s">
        <v>19</v>
      </c>
      <c r="L9115" t="s">
        <v>314</v>
      </c>
      <c r="M9115" t="s">
        <v>314</v>
      </c>
      <c r="N9115" t="s">
        <v>314</v>
      </c>
      <c r="O9115" t="s">
        <v>17</v>
      </c>
      <c r="P9115" t="s">
        <v>315</v>
      </c>
      <c r="Q9115" t="s">
        <v>314</v>
      </c>
      <c r="R9115" t="str">
        <f t="shared" si="284"/>
        <v>Non-incentive Class</v>
      </c>
      <c r="S9115">
        <f t="shared" si="285"/>
        <v>30959537</v>
      </c>
    </row>
    <row r="9116" spans="1:19" x14ac:dyDescent="0.8">
      <c r="A9116">
        <v>72178</v>
      </c>
      <c r="B9116">
        <v>6.6970000000000001</v>
      </c>
      <c r="C9116" t="s">
        <v>30</v>
      </c>
      <c r="D9116">
        <v>8</v>
      </c>
      <c r="E9116">
        <v>1538831</v>
      </c>
      <c r="F9116">
        <v>4620648</v>
      </c>
      <c r="G9116">
        <v>0</v>
      </c>
      <c r="H9116">
        <v>0</v>
      </c>
      <c r="I9116">
        <v>30210000</v>
      </c>
      <c r="J9116" t="s">
        <v>313</v>
      </c>
      <c r="K9116" t="s">
        <v>19</v>
      </c>
      <c r="L9116" t="s">
        <v>314</v>
      </c>
      <c r="M9116" t="s">
        <v>314</v>
      </c>
      <c r="N9116" t="s">
        <v>314</v>
      </c>
      <c r="O9116" t="s">
        <v>17</v>
      </c>
      <c r="P9116" t="s">
        <v>315</v>
      </c>
      <c r="Q9116" t="s">
        <v>314</v>
      </c>
      <c r="R9116" t="str">
        <f t="shared" si="284"/>
        <v>Non-incentive Class</v>
      </c>
      <c r="S9116">
        <f t="shared" si="285"/>
        <v>4620648</v>
      </c>
    </row>
    <row r="9117" spans="1:19" x14ac:dyDescent="0.8">
      <c r="A9117">
        <v>72179</v>
      </c>
      <c r="B9117">
        <v>6.6970000000000001</v>
      </c>
      <c r="C9117">
        <v>0</v>
      </c>
      <c r="D9117">
        <v>4</v>
      </c>
      <c r="E9117">
        <v>0</v>
      </c>
      <c r="F9117">
        <v>0</v>
      </c>
      <c r="G9117">
        <v>0</v>
      </c>
      <c r="H9117">
        <v>0</v>
      </c>
      <c r="I9117">
        <v>30210000</v>
      </c>
      <c r="J9117" t="s">
        <v>313</v>
      </c>
      <c r="K9117" t="s">
        <v>19</v>
      </c>
      <c r="L9117" t="s">
        <v>314</v>
      </c>
      <c r="M9117" t="s">
        <v>314</v>
      </c>
      <c r="N9117" t="s">
        <v>314</v>
      </c>
      <c r="O9117" t="s">
        <v>17</v>
      </c>
      <c r="P9117" t="s">
        <v>315</v>
      </c>
      <c r="Q9117" t="s">
        <v>314</v>
      </c>
      <c r="R9117" t="str">
        <f t="shared" si="284"/>
        <v>Non-incentive Class</v>
      </c>
      <c r="S9117">
        <f t="shared" si="285"/>
        <v>0</v>
      </c>
    </row>
    <row r="9118" spans="1:19" x14ac:dyDescent="0.8">
      <c r="A9118">
        <v>72180</v>
      </c>
      <c r="B9118">
        <v>6.6970000000000001</v>
      </c>
      <c r="C9118">
        <v>0</v>
      </c>
      <c r="D9118">
        <v>34</v>
      </c>
      <c r="E9118">
        <v>0</v>
      </c>
      <c r="F9118">
        <v>0</v>
      </c>
      <c r="G9118">
        <v>0</v>
      </c>
      <c r="H9118">
        <v>0</v>
      </c>
      <c r="I9118">
        <v>30210000</v>
      </c>
      <c r="J9118" t="s">
        <v>313</v>
      </c>
      <c r="K9118" t="s">
        <v>19</v>
      </c>
      <c r="L9118" t="s">
        <v>314</v>
      </c>
      <c r="M9118" t="s">
        <v>314</v>
      </c>
      <c r="N9118" t="s">
        <v>314</v>
      </c>
      <c r="O9118" t="s">
        <v>17</v>
      </c>
      <c r="P9118" t="s">
        <v>315</v>
      </c>
      <c r="Q9118" t="s">
        <v>314</v>
      </c>
      <c r="R9118" t="str">
        <f t="shared" si="284"/>
        <v>Non-incentive Class</v>
      </c>
      <c r="S9118">
        <f t="shared" si="285"/>
        <v>0</v>
      </c>
    </row>
    <row r="9119" spans="1:19" x14ac:dyDescent="0.8">
      <c r="A9119">
        <v>72180</v>
      </c>
      <c r="B9119">
        <v>6.6970000000000001</v>
      </c>
      <c r="C9119">
        <v>1</v>
      </c>
      <c r="D9119">
        <v>1</v>
      </c>
      <c r="E9119">
        <v>4796</v>
      </c>
      <c r="F9119">
        <v>14401</v>
      </c>
      <c r="G9119">
        <v>0</v>
      </c>
      <c r="H9119">
        <v>0</v>
      </c>
      <c r="I9119">
        <v>30210000</v>
      </c>
      <c r="J9119" t="s">
        <v>313</v>
      </c>
      <c r="K9119" t="s">
        <v>19</v>
      </c>
      <c r="L9119" t="s">
        <v>314</v>
      </c>
      <c r="M9119" t="s">
        <v>314</v>
      </c>
      <c r="N9119" t="s">
        <v>314</v>
      </c>
      <c r="O9119" t="s">
        <v>17</v>
      </c>
      <c r="P9119" t="s">
        <v>315</v>
      </c>
      <c r="Q9119" t="s">
        <v>314</v>
      </c>
      <c r="R9119" t="str">
        <f t="shared" si="284"/>
        <v>Non-incentive Class</v>
      </c>
      <c r="S9119">
        <f t="shared" si="285"/>
        <v>14401</v>
      </c>
    </row>
    <row r="9120" spans="1:19" x14ac:dyDescent="0.8">
      <c r="A9120">
        <v>72180</v>
      </c>
      <c r="B9120">
        <v>6.6970000000000001</v>
      </c>
      <c r="C9120">
        <v>2</v>
      </c>
      <c r="D9120">
        <v>4</v>
      </c>
      <c r="E9120">
        <v>86000</v>
      </c>
      <c r="F9120">
        <v>258233</v>
      </c>
      <c r="G9120">
        <v>10000</v>
      </c>
      <c r="H9120">
        <v>10000</v>
      </c>
      <c r="I9120">
        <v>30210000</v>
      </c>
      <c r="J9120" t="s">
        <v>313</v>
      </c>
      <c r="K9120" t="s">
        <v>19</v>
      </c>
      <c r="L9120" t="s">
        <v>314</v>
      </c>
      <c r="M9120" t="s">
        <v>314</v>
      </c>
      <c r="N9120" t="s">
        <v>314</v>
      </c>
      <c r="O9120" t="s">
        <v>17</v>
      </c>
      <c r="P9120" t="s">
        <v>315</v>
      </c>
      <c r="Q9120" t="s">
        <v>314</v>
      </c>
      <c r="R9120" t="str">
        <f t="shared" si="284"/>
        <v>Non-incentive Class</v>
      </c>
      <c r="S9120">
        <f t="shared" si="285"/>
        <v>258233</v>
      </c>
    </row>
    <row r="9121" spans="1:19" x14ac:dyDescent="0.8">
      <c r="A9121">
        <v>72180</v>
      </c>
      <c r="B9121">
        <v>6.6970000000000001</v>
      </c>
      <c r="C9121" t="s">
        <v>23</v>
      </c>
      <c r="D9121">
        <v>4</v>
      </c>
      <c r="E9121">
        <v>118136</v>
      </c>
      <c r="F9121">
        <v>354726</v>
      </c>
      <c r="G9121">
        <v>0</v>
      </c>
      <c r="H9121">
        <v>0</v>
      </c>
      <c r="I9121">
        <v>30210000</v>
      </c>
      <c r="J9121" t="s">
        <v>313</v>
      </c>
      <c r="K9121" t="s">
        <v>19</v>
      </c>
      <c r="L9121" t="s">
        <v>314</v>
      </c>
      <c r="M9121" t="s">
        <v>314</v>
      </c>
      <c r="N9121" t="s">
        <v>314</v>
      </c>
      <c r="O9121" t="s">
        <v>17</v>
      </c>
      <c r="P9121" t="s">
        <v>315</v>
      </c>
      <c r="Q9121" t="s">
        <v>314</v>
      </c>
      <c r="R9121" t="str">
        <f t="shared" si="284"/>
        <v>Non-incentive Class</v>
      </c>
      <c r="S9121">
        <f t="shared" si="285"/>
        <v>354726</v>
      </c>
    </row>
    <row r="9122" spans="1:19" x14ac:dyDescent="0.8">
      <c r="A9122">
        <v>72180</v>
      </c>
      <c r="B9122">
        <v>6.6970000000000001</v>
      </c>
      <c r="C9122" t="s">
        <v>30</v>
      </c>
      <c r="D9122">
        <v>2</v>
      </c>
      <c r="E9122">
        <v>425000</v>
      </c>
      <c r="F9122">
        <v>1276147</v>
      </c>
      <c r="G9122">
        <v>0</v>
      </c>
      <c r="H9122">
        <v>0</v>
      </c>
      <c r="I9122">
        <v>30210000</v>
      </c>
      <c r="J9122" t="s">
        <v>313</v>
      </c>
      <c r="K9122" t="s">
        <v>19</v>
      </c>
      <c r="L9122" t="s">
        <v>314</v>
      </c>
      <c r="M9122" t="s">
        <v>314</v>
      </c>
      <c r="N9122" t="s">
        <v>314</v>
      </c>
      <c r="O9122" t="s">
        <v>17</v>
      </c>
      <c r="P9122" t="s">
        <v>315</v>
      </c>
      <c r="Q9122" t="s">
        <v>314</v>
      </c>
      <c r="R9122" t="str">
        <f t="shared" si="284"/>
        <v>Non-incentive Class</v>
      </c>
      <c r="S9122">
        <f t="shared" si="285"/>
        <v>1276147</v>
      </c>
    </row>
    <row r="9123" spans="1:19" x14ac:dyDescent="0.8">
      <c r="A9123">
        <v>72181</v>
      </c>
      <c r="B9123">
        <v>6.6970000000000001</v>
      </c>
      <c r="C9123">
        <v>0</v>
      </c>
      <c r="D9123">
        <v>2</v>
      </c>
      <c r="E9123">
        <v>0</v>
      </c>
      <c r="F9123">
        <v>0</v>
      </c>
      <c r="G9123">
        <v>0</v>
      </c>
      <c r="H9123">
        <v>0</v>
      </c>
      <c r="I9123">
        <v>30210000</v>
      </c>
      <c r="J9123" t="s">
        <v>313</v>
      </c>
      <c r="K9123" t="s">
        <v>19</v>
      </c>
      <c r="L9123" t="s">
        <v>314</v>
      </c>
      <c r="M9123" t="s">
        <v>314</v>
      </c>
      <c r="N9123" t="s">
        <v>314</v>
      </c>
      <c r="O9123" t="s">
        <v>17</v>
      </c>
      <c r="P9123" t="s">
        <v>315</v>
      </c>
      <c r="Q9123" t="s">
        <v>314</v>
      </c>
      <c r="R9123" t="str">
        <f t="shared" si="284"/>
        <v>Non-incentive Class</v>
      </c>
      <c r="S9123">
        <f t="shared" si="285"/>
        <v>0</v>
      </c>
    </row>
    <row r="9124" spans="1:19" x14ac:dyDescent="0.8">
      <c r="A9124">
        <v>72181</v>
      </c>
      <c r="B9124">
        <v>6.6970000000000001</v>
      </c>
      <c r="C9124">
        <v>1</v>
      </c>
      <c r="D9124">
        <v>1</v>
      </c>
      <c r="E9124">
        <v>4453</v>
      </c>
      <c r="F9124">
        <v>13371</v>
      </c>
      <c r="G9124">
        <v>0</v>
      </c>
      <c r="H9124">
        <v>0</v>
      </c>
      <c r="I9124">
        <v>30210000</v>
      </c>
      <c r="J9124" t="s">
        <v>313</v>
      </c>
      <c r="K9124" t="s">
        <v>19</v>
      </c>
      <c r="L9124" t="s">
        <v>314</v>
      </c>
      <c r="M9124" t="s">
        <v>314</v>
      </c>
      <c r="N9124" t="s">
        <v>314</v>
      </c>
      <c r="O9124" t="s">
        <v>17</v>
      </c>
      <c r="P9124" t="s">
        <v>315</v>
      </c>
      <c r="Q9124" t="s">
        <v>314</v>
      </c>
      <c r="R9124" t="str">
        <f t="shared" si="284"/>
        <v>Non-incentive Class</v>
      </c>
      <c r="S9124">
        <f t="shared" si="285"/>
        <v>13371</v>
      </c>
    </row>
    <row r="9125" spans="1:19" x14ac:dyDescent="0.8">
      <c r="A9125">
        <v>72182</v>
      </c>
      <c r="B9125">
        <v>6.6970000000000001</v>
      </c>
      <c r="C9125">
        <v>2</v>
      </c>
      <c r="D9125">
        <v>1</v>
      </c>
      <c r="E9125">
        <v>38000</v>
      </c>
      <c r="F9125">
        <v>114103</v>
      </c>
      <c r="G9125">
        <v>0</v>
      </c>
      <c r="H9125">
        <v>0</v>
      </c>
      <c r="I9125">
        <v>30210000</v>
      </c>
      <c r="J9125" t="s">
        <v>313</v>
      </c>
      <c r="K9125" t="s">
        <v>19</v>
      </c>
      <c r="L9125" t="s">
        <v>314</v>
      </c>
      <c r="M9125" t="s">
        <v>314</v>
      </c>
      <c r="N9125" t="s">
        <v>314</v>
      </c>
      <c r="O9125" t="s">
        <v>17</v>
      </c>
      <c r="P9125" t="s">
        <v>315</v>
      </c>
      <c r="Q9125" t="s">
        <v>314</v>
      </c>
      <c r="R9125" t="str">
        <f t="shared" si="284"/>
        <v>Non-incentive Class</v>
      </c>
      <c r="S9125">
        <f t="shared" si="285"/>
        <v>114103</v>
      </c>
    </row>
    <row r="9126" spans="1:19" x14ac:dyDescent="0.8">
      <c r="A9126">
        <v>72182</v>
      </c>
      <c r="B9126">
        <v>6.6970000000000001</v>
      </c>
      <c r="C9126" t="s">
        <v>30</v>
      </c>
      <c r="D9126">
        <v>3</v>
      </c>
      <c r="E9126">
        <v>767974</v>
      </c>
      <c r="F9126">
        <v>2305995</v>
      </c>
      <c r="G9126">
        <v>0</v>
      </c>
      <c r="H9126">
        <v>0</v>
      </c>
      <c r="I9126">
        <v>30210000</v>
      </c>
      <c r="J9126" t="s">
        <v>313</v>
      </c>
      <c r="K9126" t="s">
        <v>19</v>
      </c>
      <c r="L9126" t="s">
        <v>314</v>
      </c>
      <c r="M9126" t="s">
        <v>314</v>
      </c>
      <c r="N9126" t="s">
        <v>314</v>
      </c>
      <c r="O9126" t="s">
        <v>17</v>
      </c>
      <c r="P9126" t="s">
        <v>315</v>
      </c>
      <c r="Q9126" t="s">
        <v>314</v>
      </c>
      <c r="R9126" t="str">
        <f t="shared" si="284"/>
        <v>Non-incentive Class</v>
      </c>
      <c r="S9126">
        <f t="shared" si="285"/>
        <v>2305995</v>
      </c>
    </row>
    <row r="9127" spans="1:19" x14ac:dyDescent="0.8">
      <c r="A9127">
        <v>72183</v>
      </c>
      <c r="B9127">
        <v>6.6970000000000001</v>
      </c>
      <c r="C9127">
        <v>2</v>
      </c>
      <c r="D9127">
        <v>2</v>
      </c>
      <c r="E9127">
        <v>60000</v>
      </c>
      <c r="F9127">
        <v>180162</v>
      </c>
      <c r="G9127">
        <v>10000</v>
      </c>
      <c r="H9127">
        <v>10000</v>
      </c>
      <c r="I9127">
        <v>30210000</v>
      </c>
      <c r="J9127" t="s">
        <v>313</v>
      </c>
      <c r="K9127" t="s">
        <v>19</v>
      </c>
      <c r="L9127" t="s">
        <v>314</v>
      </c>
      <c r="M9127" t="s">
        <v>314</v>
      </c>
      <c r="N9127" t="s">
        <v>314</v>
      </c>
      <c r="O9127" t="s">
        <v>17</v>
      </c>
      <c r="P9127" t="s">
        <v>315</v>
      </c>
      <c r="Q9127" t="s">
        <v>314</v>
      </c>
      <c r="R9127" t="str">
        <f t="shared" si="284"/>
        <v>Non-incentive Class</v>
      </c>
      <c r="S9127">
        <f t="shared" si="285"/>
        <v>180162</v>
      </c>
    </row>
    <row r="9128" spans="1:19" x14ac:dyDescent="0.8">
      <c r="A9128">
        <v>72183</v>
      </c>
      <c r="B9128">
        <v>6.6970000000000001</v>
      </c>
      <c r="C9128" t="s">
        <v>23</v>
      </c>
      <c r="D9128">
        <v>4</v>
      </c>
      <c r="E9128">
        <v>42056</v>
      </c>
      <c r="F9128">
        <v>126280</v>
      </c>
      <c r="G9128">
        <v>0</v>
      </c>
      <c r="H9128">
        <v>0</v>
      </c>
      <c r="I9128">
        <v>30210000</v>
      </c>
      <c r="J9128" t="s">
        <v>313</v>
      </c>
      <c r="K9128" t="s">
        <v>19</v>
      </c>
      <c r="L9128" t="s">
        <v>314</v>
      </c>
      <c r="M9128" t="s">
        <v>314</v>
      </c>
      <c r="N9128" t="s">
        <v>314</v>
      </c>
      <c r="O9128" t="s">
        <v>17</v>
      </c>
      <c r="P9128" t="s">
        <v>315</v>
      </c>
      <c r="Q9128" t="s">
        <v>314</v>
      </c>
      <c r="R9128" t="str">
        <f t="shared" si="284"/>
        <v>Non-incentive Class</v>
      </c>
      <c r="S9128">
        <f t="shared" si="285"/>
        <v>126280</v>
      </c>
    </row>
    <row r="9129" spans="1:19" x14ac:dyDescent="0.8">
      <c r="A9129">
        <v>72183</v>
      </c>
      <c r="B9129">
        <v>6.6970000000000001</v>
      </c>
      <c r="C9129" t="s">
        <v>30</v>
      </c>
      <c r="D9129">
        <v>1</v>
      </c>
      <c r="E9129">
        <v>2287304</v>
      </c>
      <c r="F9129">
        <v>6868088</v>
      </c>
      <c r="G9129">
        <v>0</v>
      </c>
      <c r="H9129">
        <v>0</v>
      </c>
      <c r="I9129">
        <v>30210000</v>
      </c>
      <c r="J9129" t="s">
        <v>313</v>
      </c>
      <c r="K9129" t="s">
        <v>19</v>
      </c>
      <c r="L9129" t="s">
        <v>314</v>
      </c>
      <c r="M9129" t="s">
        <v>314</v>
      </c>
      <c r="N9129" t="s">
        <v>314</v>
      </c>
      <c r="O9129" t="s">
        <v>17</v>
      </c>
      <c r="P9129" t="s">
        <v>315</v>
      </c>
      <c r="Q9129" t="s">
        <v>314</v>
      </c>
      <c r="R9129" t="str">
        <f t="shared" si="284"/>
        <v>Non-incentive Class</v>
      </c>
      <c r="S9129">
        <f t="shared" si="285"/>
        <v>6868088</v>
      </c>
    </row>
    <row r="9130" spans="1:19" x14ac:dyDescent="0.8">
      <c r="A9130">
        <v>72185</v>
      </c>
      <c r="B9130">
        <v>8.2439999999999998</v>
      </c>
      <c r="C9130">
        <v>0</v>
      </c>
      <c r="D9130">
        <v>168</v>
      </c>
      <c r="E9130">
        <v>0</v>
      </c>
      <c r="F9130">
        <v>0</v>
      </c>
      <c r="G9130">
        <v>0</v>
      </c>
      <c r="H9130">
        <v>0</v>
      </c>
      <c r="I9130">
        <v>30210000</v>
      </c>
      <c r="J9130" t="s">
        <v>313</v>
      </c>
      <c r="K9130" t="s">
        <v>19</v>
      </c>
      <c r="L9130" t="s">
        <v>314</v>
      </c>
      <c r="M9130" t="s">
        <v>314</v>
      </c>
      <c r="N9130" t="s">
        <v>314</v>
      </c>
      <c r="O9130" t="s">
        <v>17</v>
      </c>
      <c r="P9130" t="s">
        <v>315</v>
      </c>
      <c r="Q9130" t="s">
        <v>314</v>
      </c>
      <c r="R9130" t="str">
        <f t="shared" si="284"/>
        <v>Non-incentive Class</v>
      </c>
      <c r="S9130">
        <f t="shared" si="285"/>
        <v>0</v>
      </c>
    </row>
    <row r="9131" spans="1:19" x14ac:dyDescent="0.8">
      <c r="A9131">
        <v>72185</v>
      </c>
      <c r="B9131">
        <v>8.2439999999999998</v>
      </c>
      <c r="C9131">
        <v>1</v>
      </c>
      <c r="D9131">
        <v>41</v>
      </c>
      <c r="E9131">
        <v>127758</v>
      </c>
      <c r="F9131">
        <v>383628</v>
      </c>
      <c r="G9131">
        <v>0</v>
      </c>
      <c r="H9131">
        <v>0</v>
      </c>
      <c r="I9131">
        <v>30210000</v>
      </c>
      <c r="J9131" t="s">
        <v>313</v>
      </c>
      <c r="K9131" t="s">
        <v>19</v>
      </c>
      <c r="L9131" t="s">
        <v>314</v>
      </c>
      <c r="M9131" t="s">
        <v>314</v>
      </c>
      <c r="N9131" t="s">
        <v>314</v>
      </c>
      <c r="O9131" t="s">
        <v>17</v>
      </c>
      <c r="P9131" t="s">
        <v>315</v>
      </c>
      <c r="Q9131" t="s">
        <v>314</v>
      </c>
      <c r="R9131" t="str">
        <f t="shared" si="284"/>
        <v>Non-incentive Class</v>
      </c>
      <c r="S9131">
        <f t="shared" si="285"/>
        <v>383628</v>
      </c>
    </row>
    <row r="9132" spans="1:19" x14ac:dyDescent="0.8">
      <c r="A9132">
        <v>72185</v>
      </c>
      <c r="B9132">
        <v>8.2439999999999998</v>
      </c>
      <c r="C9132">
        <v>2</v>
      </c>
      <c r="D9132">
        <v>38</v>
      </c>
      <c r="E9132">
        <v>338040</v>
      </c>
      <c r="F9132">
        <v>1015033</v>
      </c>
      <c r="G9132">
        <v>301095</v>
      </c>
      <c r="H9132">
        <v>240000</v>
      </c>
      <c r="I9132">
        <v>30210000</v>
      </c>
      <c r="J9132" t="s">
        <v>313</v>
      </c>
      <c r="K9132" t="s">
        <v>19</v>
      </c>
      <c r="L9132" t="s">
        <v>314</v>
      </c>
      <c r="M9132" t="s">
        <v>314</v>
      </c>
      <c r="N9132" t="s">
        <v>314</v>
      </c>
      <c r="O9132" t="s">
        <v>17</v>
      </c>
      <c r="P9132" t="s">
        <v>315</v>
      </c>
      <c r="Q9132" t="s">
        <v>314</v>
      </c>
      <c r="R9132" t="str">
        <f t="shared" si="284"/>
        <v>Non-incentive Class</v>
      </c>
      <c r="S9132">
        <f t="shared" si="285"/>
        <v>1015033</v>
      </c>
    </row>
    <row r="9133" spans="1:19" x14ac:dyDescent="0.8">
      <c r="A9133">
        <v>72185</v>
      </c>
      <c r="B9133">
        <v>8.2439999999999998</v>
      </c>
      <c r="C9133">
        <v>3</v>
      </c>
      <c r="D9133">
        <v>8</v>
      </c>
      <c r="E9133">
        <v>405023</v>
      </c>
      <c r="F9133">
        <v>1216163</v>
      </c>
      <c r="G9133">
        <v>0</v>
      </c>
      <c r="H9133">
        <v>0</v>
      </c>
      <c r="I9133">
        <v>30210000</v>
      </c>
      <c r="J9133" t="s">
        <v>313</v>
      </c>
      <c r="K9133" t="s">
        <v>19</v>
      </c>
      <c r="L9133" t="s">
        <v>314</v>
      </c>
      <c r="M9133" t="s">
        <v>314</v>
      </c>
      <c r="N9133" t="s">
        <v>314</v>
      </c>
      <c r="O9133" t="s">
        <v>17</v>
      </c>
      <c r="P9133" t="s">
        <v>315</v>
      </c>
      <c r="Q9133" t="s">
        <v>314</v>
      </c>
      <c r="R9133" t="str">
        <f t="shared" si="284"/>
        <v>Non-incentive Class</v>
      </c>
      <c r="S9133">
        <f t="shared" si="285"/>
        <v>1216163</v>
      </c>
    </row>
    <row r="9134" spans="1:19" x14ac:dyDescent="0.8">
      <c r="A9134">
        <v>72185</v>
      </c>
      <c r="B9134">
        <v>8.2439999999999998</v>
      </c>
      <c r="C9134" t="s">
        <v>23</v>
      </c>
      <c r="D9134">
        <v>124</v>
      </c>
      <c r="E9134">
        <v>6001805</v>
      </c>
      <c r="F9134">
        <v>18021618</v>
      </c>
      <c r="G9134">
        <v>0</v>
      </c>
      <c r="H9134">
        <v>0</v>
      </c>
      <c r="I9134">
        <v>30210000</v>
      </c>
      <c r="J9134" t="s">
        <v>313</v>
      </c>
      <c r="K9134" t="s">
        <v>19</v>
      </c>
      <c r="L9134" t="s">
        <v>314</v>
      </c>
      <c r="M9134" t="s">
        <v>314</v>
      </c>
      <c r="N9134" t="s">
        <v>314</v>
      </c>
      <c r="O9134" t="s">
        <v>17</v>
      </c>
      <c r="P9134" t="s">
        <v>315</v>
      </c>
      <c r="Q9134" t="s">
        <v>314</v>
      </c>
      <c r="R9134" t="str">
        <f t="shared" si="284"/>
        <v>Non-incentive Class</v>
      </c>
      <c r="S9134">
        <f t="shared" si="285"/>
        <v>18021618</v>
      </c>
    </row>
    <row r="9135" spans="1:19" x14ac:dyDescent="0.8">
      <c r="A9135">
        <v>72185</v>
      </c>
      <c r="B9135">
        <v>8.2439999999999998</v>
      </c>
      <c r="C9135" t="s">
        <v>30</v>
      </c>
      <c r="D9135">
        <v>3</v>
      </c>
      <c r="E9135">
        <v>266046</v>
      </c>
      <c r="F9135">
        <v>798857</v>
      </c>
      <c r="G9135">
        <v>0</v>
      </c>
      <c r="H9135">
        <v>0</v>
      </c>
      <c r="I9135">
        <v>30210000</v>
      </c>
      <c r="J9135" t="s">
        <v>313</v>
      </c>
      <c r="K9135" t="s">
        <v>19</v>
      </c>
      <c r="L9135" t="s">
        <v>314</v>
      </c>
      <c r="M9135" t="s">
        <v>314</v>
      </c>
      <c r="N9135" t="s">
        <v>314</v>
      </c>
      <c r="O9135" t="s">
        <v>17</v>
      </c>
      <c r="P9135" t="s">
        <v>315</v>
      </c>
      <c r="Q9135" t="s">
        <v>314</v>
      </c>
      <c r="R9135" t="str">
        <f t="shared" si="284"/>
        <v>Non-incentive Class</v>
      </c>
      <c r="S9135">
        <f t="shared" si="285"/>
        <v>798857</v>
      </c>
    </row>
    <row r="9136" spans="1:19" x14ac:dyDescent="0.8">
      <c r="A9136">
        <v>72186</v>
      </c>
      <c r="B9136">
        <v>6.9379999999999997</v>
      </c>
      <c r="C9136">
        <v>0</v>
      </c>
      <c r="D9136">
        <v>16</v>
      </c>
      <c r="E9136">
        <v>0</v>
      </c>
      <c r="F9136">
        <v>0</v>
      </c>
      <c r="G9136">
        <v>0</v>
      </c>
      <c r="H9136">
        <v>0</v>
      </c>
      <c r="I9136">
        <v>30210000</v>
      </c>
      <c r="J9136" t="s">
        <v>313</v>
      </c>
      <c r="K9136" t="s">
        <v>19</v>
      </c>
      <c r="L9136" t="s">
        <v>314</v>
      </c>
      <c r="M9136" t="s">
        <v>314</v>
      </c>
      <c r="N9136" t="s">
        <v>314</v>
      </c>
      <c r="O9136" t="s">
        <v>17</v>
      </c>
      <c r="P9136" t="s">
        <v>315</v>
      </c>
      <c r="Q9136" t="s">
        <v>314</v>
      </c>
      <c r="R9136" t="str">
        <f t="shared" si="284"/>
        <v>Non-incentive Class</v>
      </c>
      <c r="S9136">
        <f t="shared" si="285"/>
        <v>0</v>
      </c>
    </row>
    <row r="9137" spans="1:19" x14ac:dyDescent="0.8">
      <c r="A9137">
        <v>72186</v>
      </c>
      <c r="B9137">
        <v>6.9379999999999997</v>
      </c>
      <c r="C9137">
        <v>1</v>
      </c>
      <c r="D9137">
        <v>1</v>
      </c>
      <c r="E9137">
        <v>7585</v>
      </c>
      <c r="F9137">
        <v>22775</v>
      </c>
      <c r="G9137">
        <v>0</v>
      </c>
      <c r="H9137">
        <v>0</v>
      </c>
      <c r="I9137">
        <v>30210000</v>
      </c>
      <c r="J9137" t="s">
        <v>313</v>
      </c>
      <c r="K9137" t="s">
        <v>19</v>
      </c>
      <c r="L9137" t="s">
        <v>314</v>
      </c>
      <c r="M9137" t="s">
        <v>314</v>
      </c>
      <c r="N9137" t="s">
        <v>314</v>
      </c>
      <c r="O9137" t="s">
        <v>17</v>
      </c>
      <c r="P9137" t="s">
        <v>315</v>
      </c>
      <c r="Q9137" t="s">
        <v>314</v>
      </c>
      <c r="R9137" t="str">
        <f t="shared" si="284"/>
        <v>Non-incentive Class</v>
      </c>
      <c r="S9137">
        <f t="shared" si="285"/>
        <v>22775</v>
      </c>
    </row>
    <row r="9138" spans="1:19" x14ac:dyDescent="0.8">
      <c r="A9138">
        <v>72186</v>
      </c>
      <c r="B9138">
        <v>6.9379999999999997</v>
      </c>
      <c r="C9138">
        <v>2</v>
      </c>
      <c r="D9138">
        <v>9</v>
      </c>
      <c r="E9138">
        <v>289401</v>
      </c>
      <c r="F9138">
        <v>868985</v>
      </c>
      <c r="G9138">
        <v>20000</v>
      </c>
      <c r="H9138">
        <v>20000</v>
      </c>
      <c r="I9138">
        <v>30210000</v>
      </c>
      <c r="J9138" t="s">
        <v>313</v>
      </c>
      <c r="K9138" t="s">
        <v>19</v>
      </c>
      <c r="L9138" t="s">
        <v>314</v>
      </c>
      <c r="M9138" t="s">
        <v>314</v>
      </c>
      <c r="N9138" t="s">
        <v>314</v>
      </c>
      <c r="O9138" t="s">
        <v>17</v>
      </c>
      <c r="P9138" t="s">
        <v>315</v>
      </c>
      <c r="Q9138" t="s">
        <v>314</v>
      </c>
      <c r="R9138" t="str">
        <f t="shared" si="284"/>
        <v>Non-incentive Class</v>
      </c>
      <c r="S9138">
        <f t="shared" si="285"/>
        <v>868985</v>
      </c>
    </row>
    <row r="9139" spans="1:19" x14ac:dyDescent="0.8">
      <c r="A9139">
        <v>72186</v>
      </c>
      <c r="B9139">
        <v>6.9379999999999997</v>
      </c>
      <c r="C9139" t="s">
        <v>23</v>
      </c>
      <c r="D9139">
        <v>13</v>
      </c>
      <c r="E9139">
        <v>595891</v>
      </c>
      <c r="F9139">
        <v>1789283</v>
      </c>
      <c r="G9139">
        <v>0</v>
      </c>
      <c r="H9139">
        <v>0</v>
      </c>
      <c r="I9139">
        <v>30210000</v>
      </c>
      <c r="J9139" t="s">
        <v>313</v>
      </c>
      <c r="K9139" t="s">
        <v>19</v>
      </c>
      <c r="L9139" t="s">
        <v>314</v>
      </c>
      <c r="M9139" t="s">
        <v>314</v>
      </c>
      <c r="N9139" t="s">
        <v>314</v>
      </c>
      <c r="O9139" t="s">
        <v>17</v>
      </c>
      <c r="P9139" t="s">
        <v>315</v>
      </c>
      <c r="Q9139" t="s">
        <v>314</v>
      </c>
      <c r="R9139" t="str">
        <f t="shared" si="284"/>
        <v>Non-incentive Class</v>
      </c>
      <c r="S9139">
        <f t="shared" si="285"/>
        <v>1789283</v>
      </c>
    </row>
    <row r="9140" spans="1:19" x14ac:dyDescent="0.8">
      <c r="A9140">
        <v>72187</v>
      </c>
      <c r="B9140">
        <v>7.9080000000000004</v>
      </c>
      <c r="C9140">
        <v>0</v>
      </c>
      <c r="D9140">
        <v>70</v>
      </c>
      <c r="E9140">
        <v>0</v>
      </c>
      <c r="F9140">
        <v>0</v>
      </c>
      <c r="G9140">
        <v>0</v>
      </c>
      <c r="H9140">
        <v>0</v>
      </c>
      <c r="I9140">
        <v>30210000</v>
      </c>
      <c r="J9140" t="s">
        <v>313</v>
      </c>
      <c r="K9140" t="s">
        <v>19</v>
      </c>
      <c r="L9140" t="s">
        <v>314</v>
      </c>
      <c r="M9140" t="s">
        <v>314</v>
      </c>
      <c r="N9140" t="s">
        <v>314</v>
      </c>
      <c r="O9140" t="s">
        <v>17</v>
      </c>
      <c r="P9140" t="s">
        <v>315</v>
      </c>
      <c r="Q9140" t="s">
        <v>314</v>
      </c>
      <c r="R9140" t="str">
        <f t="shared" si="284"/>
        <v>Non-incentive Class</v>
      </c>
      <c r="S9140">
        <f t="shared" si="285"/>
        <v>0</v>
      </c>
    </row>
    <row r="9141" spans="1:19" x14ac:dyDescent="0.8">
      <c r="A9141">
        <v>72187</v>
      </c>
      <c r="B9141">
        <v>7.9080000000000004</v>
      </c>
      <c r="C9141">
        <v>1</v>
      </c>
      <c r="D9141">
        <v>29</v>
      </c>
      <c r="E9141">
        <v>91757</v>
      </c>
      <c r="F9141">
        <v>275528</v>
      </c>
      <c r="G9141">
        <v>0</v>
      </c>
      <c r="H9141">
        <v>0</v>
      </c>
      <c r="I9141">
        <v>30210000</v>
      </c>
      <c r="J9141" t="s">
        <v>313</v>
      </c>
      <c r="K9141" t="s">
        <v>19</v>
      </c>
      <c r="L9141" t="s">
        <v>314</v>
      </c>
      <c r="M9141" t="s">
        <v>314</v>
      </c>
      <c r="N9141" t="s">
        <v>314</v>
      </c>
      <c r="O9141" t="s">
        <v>17</v>
      </c>
      <c r="P9141" t="s">
        <v>315</v>
      </c>
      <c r="Q9141" t="s">
        <v>314</v>
      </c>
      <c r="R9141" t="str">
        <f t="shared" si="284"/>
        <v>Non-incentive Class</v>
      </c>
      <c r="S9141">
        <f t="shared" si="285"/>
        <v>275528</v>
      </c>
    </row>
    <row r="9142" spans="1:19" x14ac:dyDescent="0.8">
      <c r="A9142">
        <v>72187</v>
      </c>
      <c r="B9142">
        <v>7.9080000000000004</v>
      </c>
      <c r="C9142">
        <v>2</v>
      </c>
      <c r="D9142">
        <v>24</v>
      </c>
      <c r="E9142">
        <v>268380</v>
      </c>
      <c r="F9142">
        <v>805865</v>
      </c>
      <c r="G9142">
        <v>53032</v>
      </c>
      <c r="H9142">
        <v>30000</v>
      </c>
      <c r="I9142">
        <v>30210000</v>
      </c>
      <c r="J9142" t="s">
        <v>313</v>
      </c>
      <c r="K9142" t="s">
        <v>19</v>
      </c>
      <c r="L9142" t="s">
        <v>314</v>
      </c>
      <c r="M9142" t="s">
        <v>314</v>
      </c>
      <c r="N9142" t="s">
        <v>314</v>
      </c>
      <c r="O9142" t="s">
        <v>17</v>
      </c>
      <c r="P9142" t="s">
        <v>315</v>
      </c>
      <c r="Q9142" t="s">
        <v>314</v>
      </c>
      <c r="R9142" t="str">
        <f t="shared" si="284"/>
        <v>Non-incentive Class</v>
      </c>
      <c r="S9142">
        <f t="shared" si="285"/>
        <v>805865</v>
      </c>
    </row>
    <row r="9143" spans="1:19" x14ac:dyDescent="0.8">
      <c r="A9143">
        <v>72187</v>
      </c>
      <c r="B9143">
        <v>7.9080000000000004</v>
      </c>
      <c r="C9143">
        <v>3</v>
      </c>
      <c r="D9143">
        <v>19</v>
      </c>
      <c r="E9143">
        <v>1080026</v>
      </c>
      <c r="F9143">
        <v>3242996</v>
      </c>
      <c r="G9143">
        <v>0</v>
      </c>
      <c r="H9143">
        <v>0</v>
      </c>
      <c r="I9143">
        <v>30210000</v>
      </c>
      <c r="J9143" t="s">
        <v>313</v>
      </c>
      <c r="K9143" t="s">
        <v>19</v>
      </c>
      <c r="L9143" t="s">
        <v>314</v>
      </c>
      <c r="M9143" t="s">
        <v>314</v>
      </c>
      <c r="N9143" t="s">
        <v>314</v>
      </c>
      <c r="O9143" t="s">
        <v>17</v>
      </c>
      <c r="P9143" t="s">
        <v>315</v>
      </c>
      <c r="Q9143" t="s">
        <v>314</v>
      </c>
      <c r="R9143" t="str">
        <f t="shared" si="284"/>
        <v>Non-incentive Class</v>
      </c>
      <c r="S9143">
        <f t="shared" si="285"/>
        <v>3242996</v>
      </c>
    </row>
    <row r="9144" spans="1:19" x14ac:dyDescent="0.8">
      <c r="A9144">
        <v>72187</v>
      </c>
      <c r="B9144">
        <v>7.9080000000000004</v>
      </c>
      <c r="C9144" t="s">
        <v>23</v>
      </c>
      <c r="D9144">
        <v>115</v>
      </c>
      <c r="E9144">
        <v>3196126</v>
      </c>
      <c r="F9144">
        <v>9597008</v>
      </c>
      <c r="G9144">
        <v>0</v>
      </c>
      <c r="H9144">
        <v>0</v>
      </c>
      <c r="I9144">
        <v>30210000</v>
      </c>
      <c r="J9144" t="s">
        <v>313</v>
      </c>
      <c r="K9144" t="s">
        <v>19</v>
      </c>
      <c r="L9144" t="s">
        <v>314</v>
      </c>
      <c r="M9144" t="s">
        <v>314</v>
      </c>
      <c r="N9144" t="s">
        <v>314</v>
      </c>
      <c r="O9144" t="s">
        <v>17</v>
      </c>
      <c r="P9144" t="s">
        <v>315</v>
      </c>
      <c r="Q9144" t="s">
        <v>314</v>
      </c>
      <c r="R9144" t="str">
        <f t="shared" si="284"/>
        <v>Non-incentive Class</v>
      </c>
      <c r="S9144">
        <f t="shared" si="285"/>
        <v>9597008</v>
      </c>
    </row>
    <row r="9145" spans="1:19" x14ac:dyDescent="0.8">
      <c r="A9145">
        <v>72188</v>
      </c>
      <c r="B9145">
        <v>7.9269999999999996</v>
      </c>
      <c r="C9145">
        <v>0</v>
      </c>
      <c r="D9145">
        <v>68</v>
      </c>
      <c r="E9145">
        <v>0</v>
      </c>
      <c r="F9145">
        <v>0</v>
      </c>
      <c r="G9145">
        <v>0</v>
      </c>
      <c r="H9145">
        <v>0</v>
      </c>
      <c r="I9145">
        <v>30210000</v>
      </c>
      <c r="J9145" t="s">
        <v>313</v>
      </c>
      <c r="K9145" t="s">
        <v>19</v>
      </c>
      <c r="L9145" t="s">
        <v>314</v>
      </c>
      <c r="M9145" t="s">
        <v>314</v>
      </c>
      <c r="N9145" t="s">
        <v>314</v>
      </c>
      <c r="O9145" t="s">
        <v>17</v>
      </c>
      <c r="P9145" t="s">
        <v>315</v>
      </c>
      <c r="Q9145" t="s">
        <v>314</v>
      </c>
      <c r="R9145" t="str">
        <f t="shared" si="284"/>
        <v>Non-incentive Class</v>
      </c>
      <c r="S9145">
        <f t="shared" si="285"/>
        <v>0</v>
      </c>
    </row>
    <row r="9146" spans="1:19" x14ac:dyDescent="0.8">
      <c r="A9146">
        <v>72188</v>
      </c>
      <c r="B9146">
        <v>7.9269999999999996</v>
      </c>
      <c r="C9146">
        <v>1</v>
      </c>
      <c r="D9146">
        <v>15</v>
      </c>
      <c r="E9146">
        <v>51449</v>
      </c>
      <c r="F9146">
        <v>154488</v>
      </c>
      <c r="G9146">
        <v>0</v>
      </c>
      <c r="H9146">
        <v>0</v>
      </c>
      <c r="I9146">
        <v>30210000</v>
      </c>
      <c r="J9146" t="s">
        <v>313</v>
      </c>
      <c r="K9146" t="s">
        <v>19</v>
      </c>
      <c r="L9146" t="s">
        <v>314</v>
      </c>
      <c r="M9146" t="s">
        <v>314</v>
      </c>
      <c r="N9146" t="s">
        <v>314</v>
      </c>
      <c r="O9146" t="s">
        <v>17</v>
      </c>
      <c r="P9146" t="s">
        <v>315</v>
      </c>
      <c r="Q9146" t="s">
        <v>314</v>
      </c>
      <c r="R9146" t="str">
        <f t="shared" si="284"/>
        <v>Non-incentive Class</v>
      </c>
      <c r="S9146">
        <f t="shared" si="285"/>
        <v>154488</v>
      </c>
    </row>
    <row r="9147" spans="1:19" x14ac:dyDescent="0.8">
      <c r="A9147">
        <v>72188</v>
      </c>
      <c r="B9147">
        <v>7.9269999999999996</v>
      </c>
      <c r="C9147">
        <v>2</v>
      </c>
      <c r="D9147">
        <v>15</v>
      </c>
      <c r="E9147">
        <v>159483</v>
      </c>
      <c r="F9147">
        <v>478880</v>
      </c>
      <c r="G9147">
        <v>36000</v>
      </c>
      <c r="H9147">
        <v>20000</v>
      </c>
      <c r="I9147">
        <v>30210000</v>
      </c>
      <c r="J9147" t="s">
        <v>313</v>
      </c>
      <c r="K9147" t="s">
        <v>19</v>
      </c>
      <c r="L9147" t="s">
        <v>314</v>
      </c>
      <c r="M9147" t="s">
        <v>314</v>
      </c>
      <c r="N9147" t="s">
        <v>314</v>
      </c>
      <c r="O9147" t="s">
        <v>17</v>
      </c>
      <c r="P9147" t="s">
        <v>315</v>
      </c>
      <c r="Q9147" t="s">
        <v>314</v>
      </c>
      <c r="R9147" t="str">
        <f t="shared" si="284"/>
        <v>Non-incentive Class</v>
      </c>
      <c r="S9147">
        <f t="shared" si="285"/>
        <v>478880</v>
      </c>
    </row>
    <row r="9148" spans="1:19" x14ac:dyDescent="0.8">
      <c r="A9148">
        <v>72188</v>
      </c>
      <c r="B9148">
        <v>7.9269999999999996</v>
      </c>
      <c r="C9148">
        <v>3</v>
      </c>
      <c r="D9148">
        <v>13</v>
      </c>
      <c r="E9148">
        <v>1027902</v>
      </c>
      <c r="F9148">
        <v>3086483</v>
      </c>
      <c r="G9148">
        <v>0</v>
      </c>
      <c r="H9148">
        <v>0</v>
      </c>
      <c r="I9148">
        <v>30210000</v>
      </c>
      <c r="J9148" t="s">
        <v>313</v>
      </c>
      <c r="K9148" t="s">
        <v>19</v>
      </c>
      <c r="L9148" t="s">
        <v>314</v>
      </c>
      <c r="M9148" t="s">
        <v>314</v>
      </c>
      <c r="N9148" t="s">
        <v>314</v>
      </c>
      <c r="O9148" t="s">
        <v>17</v>
      </c>
      <c r="P9148" t="s">
        <v>315</v>
      </c>
      <c r="Q9148" t="s">
        <v>314</v>
      </c>
      <c r="R9148" t="str">
        <f t="shared" si="284"/>
        <v>Non-incentive Class</v>
      </c>
      <c r="S9148">
        <f t="shared" si="285"/>
        <v>3086483</v>
      </c>
    </row>
    <row r="9149" spans="1:19" x14ac:dyDescent="0.8">
      <c r="A9149">
        <v>72188</v>
      </c>
      <c r="B9149">
        <v>7.9269999999999996</v>
      </c>
      <c r="C9149" t="s">
        <v>23</v>
      </c>
      <c r="D9149">
        <v>117</v>
      </c>
      <c r="E9149">
        <v>6367952</v>
      </c>
      <c r="F9149">
        <v>19121055</v>
      </c>
      <c r="G9149">
        <v>8000</v>
      </c>
      <c r="H9149">
        <v>0</v>
      </c>
      <c r="I9149">
        <v>30210000</v>
      </c>
      <c r="J9149" t="s">
        <v>313</v>
      </c>
      <c r="K9149" t="s">
        <v>19</v>
      </c>
      <c r="L9149" t="s">
        <v>314</v>
      </c>
      <c r="M9149" t="s">
        <v>314</v>
      </c>
      <c r="N9149" t="s">
        <v>314</v>
      </c>
      <c r="O9149" t="s">
        <v>17</v>
      </c>
      <c r="P9149" t="s">
        <v>315</v>
      </c>
      <c r="Q9149" t="s">
        <v>314</v>
      </c>
      <c r="R9149" t="str">
        <f t="shared" si="284"/>
        <v>Non-incentive Class</v>
      </c>
      <c r="S9149">
        <f t="shared" si="285"/>
        <v>19121055</v>
      </c>
    </row>
    <row r="9150" spans="1:19" x14ac:dyDescent="0.8">
      <c r="A9150">
        <v>72189</v>
      </c>
      <c r="B9150">
        <v>8.7010000000000005</v>
      </c>
      <c r="C9150">
        <v>0</v>
      </c>
      <c r="D9150">
        <v>2</v>
      </c>
      <c r="E9150">
        <v>0</v>
      </c>
      <c r="F9150">
        <v>0</v>
      </c>
      <c r="G9150">
        <v>0</v>
      </c>
      <c r="H9150">
        <v>0</v>
      </c>
      <c r="I9150">
        <v>30210000</v>
      </c>
      <c r="J9150" t="s">
        <v>313</v>
      </c>
      <c r="K9150" t="s">
        <v>19</v>
      </c>
      <c r="L9150" t="s">
        <v>314</v>
      </c>
      <c r="M9150" t="s">
        <v>314</v>
      </c>
      <c r="N9150" t="s">
        <v>314</v>
      </c>
      <c r="O9150" t="s">
        <v>17</v>
      </c>
      <c r="P9150" t="s">
        <v>315</v>
      </c>
      <c r="Q9150" t="s">
        <v>314</v>
      </c>
      <c r="R9150" t="str">
        <f t="shared" si="284"/>
        <v>Non-incentive Class</v>
      </c>
      <c r="S9150">
        <f t="shared" si="285"/>
        <v>0</v>
      </c>
    </row>
    <row r="9151" spans="1:19" x14ac:dyDescent="0.8">
      <c r="A9151">
        <v>72189</v>
      </c>
      <c r="B9151">
        <v>8.7010000000000005</v>
      </c>
      <c r="C9151" t="s">
        <v>23</v>
      </c>
      <c r="D9151">
        <v>1</v>
      </c>
      <c r="E9151">
        <v>29821</v>
      </c>
      <c r="F9151">
        <v>89544</v>
      </c>
      <c r="G9151">
        <v>0</v>
      </c>
      <c r="H9151">
        <v>0</v>
      </c>
      <c r="I9151">
        <v>30210000</v>
      </c>
      <c r="J9151" t="s">
        <v>313</v>
      </c>
      <c r="K9151" t="s">
        <v>19</v>
      </c>
      <c r="L9151" t="s">
        <v>314</v>
      </c>
      <c r="M9151" t="s">
        <v>314</v>
      </c>
      <c r="N9151" t="s">
        <v>314</v>
      </c>
      <c r="O9151" t="s">
        <v>17</v>
      </c>
      <c r="P9151" t="s">
        <v>315</v>
      </c>
      <c r="Q9151" t="s">
        <v>314</v>
      </c>
      <c r="R9151" t="str">
        <f t="shared" si="284"/>
        <v>Non-incentive Class</v>
      </c>
      <c r="S9151">
        <f t="shared" si="285"/>
        <v>89544</v>
      </c>
    </row>
    <row r="9152" spans="1:19" x14ac:dyDescent="0.8">
      <c r="A9152">
        <v>72190</v>
      </c>
      <c r="B9152">
        <v>7.9269999999999996</v>
      </c>
      <c r="C9152" t="s">
        <v>23</v>
      </c>
      <c r="D9152">
        <v>1</v>
      </c>
      <c r="E9152">
        <v>116004</v>
      </c>
      <c r="F9152">
        <v>348325</v>
      </c>
      <c r="G9152">
        <v>0</v>
      </c>
      <c r="H9152">
        <v>0</v>
      </c>
      <c r="I9152">
        <v>30210000</v>
      </c>
      <c r="J9152" t="s">
        <v>313</v>
      </c>
      <c r="K9152" t="s">
        <v>19</v>
      </c>
      <c r="L9152" t="s">
        <v>314</v>
      </c>
      <c r="M9152" t="s">
        <v>314</v>
      </c>
      <c r="N9152" t="s">
        <v>314</v>
      </c>
      <c r="O9152" t="s">
        <v>17</v>
      </c>
      <c r="P9152" t="s">
        <v>315</v>
      </c>
      <c r="Q9152" t="s">
        <v>314</v>
      </c>
      <c r="R9152" t="str">
        <f t="shared" si="284"/>
        <v>Non-incentive Class</v>
      </c>
      <c r="S9152">
        <f t="shared" si="285"/>
        <v>348325</v>
      </c>
    </row>
    <row r="9153" spans="1:19" x14ac:dyDescent="0.8">
      <c r="A9153">
        <v>72191</v>
      </c>
      <c r="B9153">
        <v>7.9269999999999996</v>
      </c>
      <c r="C9153" t="s">
        <v>23</v>
      </c>
      <c r="D9153">
        <v>1</v>
      </c>
      <c r="E9153">
        <v>16079</v>
      </c>
      <c r="F9153">
        <v>48280</v>
      </c>
      <c r="G9153">
        <v>0</v>
      </c>
      <c r="H9153">
        <v>0</v>
      </c>
      <c r="I9153">
        <v>30210000</v>
      </c>
      <c r="J9153" t="s">
        <v>313</v>
      </c>
      <c r="K9153" t="s">
        <v>19</v>
      </c>
      <c r="L9153" t="s">
        <v>314</v>
      </c>
      <c r="M9153" t="s">
        <v>314</v>
      </c>
      <c r="N9153" t="s">
        <v>314</v>
      </c>
      <c r="O9153" t="s">
        <v>17</v>
      </c>
      <c r="P9153" t="s">
        <v>315</v>
      </c>
      <c r="Q9153" t="s">
        <v>314</v>
      </c>
      <c r="R9153" t="str">
        <f t="shared" si="284"/>
        <v>Non-incentive Class</v>
      </c>
      <c r="S9153">
        <f t="shared" si="285"/>
        <v>48280</v>
      </c>
    </row>
    <row r="9154" spans="1:19" x14ac:dyDescent="0.8">
      <c r="A9154">
        <v>72192</v>
      </c>
      <c r="B9154">
        <v>6.6970000000000001</v>
      </c>
      <c r="C9154">
        <v>0</v>
      </c>
      <c r="D9154">
        <v>214</v>
      </c>
      <c r="E9154">
        <v>0</v>
      </c>
      <c r="F9154">
        <v>0</v>
      </c>
      <c r="G9154">
        <v>0</v>
      </c>
      <c r="H9154">
        <v>0</v>
      </c>
      <c r="I9154">
        <v>30210000</v>
      </c>
      <c r="J9154" t="s">
        <v>313</v>
      </c>
      <c r="K9154" t="s">
        <v>19</v>
      </c>
      <c r="L9154" t="s">
        <v>314</v>
      </c>
      <c r="M9154" t="s">
        <v>314</v>
      </c>
      <c r="N9154" t="s">
        <v>314</v>
      </c>
      <c r="O9154" t="s">
        <v>17</v>
      </c>
      <c r="P9154" t="s">
        <v>315</v>
      </c>
      <c r="Q9154" t="s">
        <v>314</v>
      </c>
      <c r="R9154" t="str">
        <f t="shared" si="284"/>
        <v>Non-incentive Class</v>
      </c>
      <c r="S9154">
        <f t="shared" si="285"/>
        <v>0</v>
      </c>
    </row>
    <row r="9155" spans="1:19" x14ac:dyDescent="0.8">
      <c r="A9155">
        <v>72192</v>
      </c>
      <c r="B9155">
        <v>6.6970000000000001</v>
      </c>
      <c r="C9155">
        <v>1</v>
      </c>
      <c r="D9155">
        <v>14</v>
      </c>
      <c r="E9155">
        <v>54162</v>
      </c>
      <c r="F9155">
        <v>162634</v>
      </c>
      <c r="G9155">
        <v>0</v>
      </c>
      <c r="H9155">
        <v>0</v>
      </c>
      <c r="I9155">
        <v>30210000</v>
      </c>
      <c r="J9155" t="s">
        <v>313</v>
      </c>
      <c r="K9155" t="s">
        <v>19</v>
      </c>
      <c r="L9155" t="s">
        <v>314</v>
      </c>
      <c r="M9155" t="s">
        <v>314</v>
      </c>
      <c r="N9155" t="s">
        <v>314</v>
      </c>
      <c r="O9155" t="s">
        <v>17</v>
      </c>
      <c r="P9155" t="s">
        <v>315</v>
      </c>
      <c r="Q9155" t="s">
        <v>314</v>
      </c>
      <c r="R9155" t="str">
        <f t="shared" ref="R9155:R9218" si="286">IF(COUNTIF(C9155,"6A"),"Incentive Class",IF(COUNTIF(C9155,"6B"),"Incentive Class",IF(COUNTIF(C9155,"6C"),"Incentive Class",IF(COUNTIF(C9155,"7A"),"Incentive Class",IF(COUNTIF(C9155,"7B"),"Incentive Class","Non-incentive Class")))))</f>
        <v>Non-incentive Class</v>
      </c>
      <c r="S9155">
        <f t="shared" ref="S9155:S9218" si="287">IF(R9155="Incentive Class", F9155*10, F9155)</f>
        <v>162634</v>
      </c>
    </row>
    <row r="9156" spans="1:19" x14ac:dyDescent="0.8">
      <c r="A9156">
        <v>72192</v>
      </c>
      <c r="B9156">
        <v>6.6970000000000001</v>
      </c>
      <c r="C9156">
        <v>2</v>
      </c>
      <c r="D9156">
        <v>2</v>
      </c>
      <c r="E9156">
        <v>14984</v>
      </c>
      <c r="F9156">
        <v>44993</v>
      </c>
      <c r="G9156">
        <v>0</v>
      </c>
      <c r="H9156">
        <v>0</v>
      </c>
      <c r="I9156">
        <v>30210000</v>
      </c>
      <c r="J9156" t="s">
        <v>313</v>
      </c>
      <c r="K9156" t="s">
        <v>19</v>
      </c>
      <c r="L9156" t="s">
        <v>314</v>
      </c>
      <c r="M9156" t="s">
        <v>314</v>
      </c>
      <c r="N9156" t="s">
        <v>314</v>
      </c>
      <c r="O9156" t="s">
        <v>17</v>
      </c>
      <c r="P9156" t="s">
        <v>315</v>
      </c>
      <c r="Q9156" t="s">
        <v>314</v>
      </c>
      <c r="R9156" t="str">
        <f t="shared" si="286"/>
        <v>Non-incentive Class</v>
      </c>
      <c r="S9156">
        <f t="shared" si="287"/>
        <v>44993</v>
      </c>
    </row>
    <row r="9157" spans="1:19" x14ac:dyDescent="0.8">
      <c r="A9157">
        <v>72192</v>
      </c>
      <c r="B9157">
        <v>6.6970000000000001</v>
      </c>
      <c r="C9157" t="s">
        <v>23</v>
      </c>
      <c r="D9157">
        <v>12</v>
      </c>
      <c r="E9157">
        <v>215788</v>
      </c>
      <c r="F9157">
        <v>647948</v>
      </c>
      <c r="G9157">
        <v>0</v>
      </c>
      <c r="H9157">
        <v>0</v>
      </c>
      <c r="I9157">
        <v>30210000</v>
      </c>
      <c r="J9157" t="s">
        <v>313</v>
      </c>
      <c r="K9157" t="s">
        <v>19</v>
      </c>
      <c r="L9157" t="s">
        <v>314</v>
      </c>
      <c r="M9157" t="s">
        <v>314</v>
      </c>
      <c r="N9157" t="s">
        <v>314</v>
      </c>
      <c r="O9157" t="s">
        <v>17</v>
      </c>
      <c r="P9157" t="s">
        <v>315</v>
      </c>
      <c r="Q9157" t="s">
        <v>314</v>
      </c>
      <c r="R9157" t="str">
        <f t="shared" si="286"/>
        <v>Non-incentive Class</v>
      </c>
      <c r="S9157">
        <f t="shared" si="287"/>
        <v>647948</v>
      </c>
    </row>
    <row r="9158" spans="1:19" x14ac:dyDescent="0.8">
      <c r="A9158">
        <v>72192</v>
      </c>
      <c r="B9158">
        <v>6.6970000000000001</v>
      </c>
      <c r="C9158" t="s">
        <v>30</v>
      </c>
      <c r="D9158">
        <v>10</v>
      </c>
      <c r="E9158">
        <v>923918</v>
      </c>
      <c r="F9158">
        <v>2774248</v>
      </c>
      <c r="G9158">
        <v>0</v>
      </c>
      <c r="H9158">
        <v>0</v>
      </c>
      <c r="I9158">
        <v>30210000</v>
      </c>
      <c r="J9158" t="s">
        <v>313</v>
      </c>
      <c r="K9158" t="s">
        <v>19</v>
      </c>
      <c r="L9158" t="s">
        <v>314</v>
      </c>
      <c r="M9158" t="s">
        <v>314</v>
      </c>
      <c r="N9158" t="s">
        <v>314</v>
      </c>
      <c r="O9158" t="s">
        <v>17</v>
      </c>
      <c r="P9158" t="s">
        <v>315</v>
      </c>
      <c r="Q9158" t="s">
        <v>314</v>
      </c>
      <c r="R9158" t="str">
        <f t="shared" si="286"/>
        <v>Non-incentive Class</v>
      </c>
      <c r="S9158">
        <f t="shared" si="287"/>
        <v>2774248</v>
      </c>
    </row>
    <row r="9159" spans="1:19" x14ac:dyDescent="0.8">
      <c r="A9159">
        <v>72193</v>
      </c>
      <c r="B9159">
        <v>6.7160000000000002</v>
      </c>
      <c r="C9159">
        <v>0</v>
      </c>
      <c r="D9159">
        <v>592</v>
      </c>
      <c r="E9159">
        <v>0</v>
      </c>
      <c r="F9159">
        <v>0</v>
      </c>
      <c r="G9159">
        <v>0</v>
      </c>
      <c r="H9159">
        <v>0</v>
      </c>
      <c r="I9159">
        <v>30210000</v>
      </c>
      <c r="J9159" t="s">
        <v>313</v>
      </c>
      <c r="K9159" t="s">
        <v>19</v>
      </c>
      <c r="L9159" t="s">
        <v>314</v>
      </c>
      <c r="M9159" t="s">
        <v>314</v>
      </c>
      <c r="N9159" t="s">
        <v>314</v>
      </c>
      <c r="O9159" t="s">
        <v>17</v>
      </c>
      <c r="P9159" t="s">
        <v>315</v>
      </c>
      <c r="Q9159" t="s">
        <v>314</v>
      </c>
      <c r="R9159" t="str">
        <f t="shared" si="286"/>
        <v>Non-incentive Class</v>
      </c>
      <c r="S9159">
        <f t="shared" si="287"/>
        <v>0</v>
      </c>
    </row>
    <row r="9160" spans="1:19" x14ac:dyDescent="0.8">
      <c r="A9160">
        <v>72193</v>
      </c>
      <c r="B9160">
        <v>6.7160000000000002</v>
      </c>
      <c r="C9160">
        <v>1</v>
      </c>
      <c r="D9160">
        <v>456</v>
      </c>
      <c r="E9160">
        <v>830699</v>
      </c>
      <c r="F9160">
        <v>2494283</v>
      </c>
      <c r="G9160">
        <v>0</v>
      </c>
      <c r="H9160">
        <v>0</v>
      </c>
      <c r="I9160">
        <v>30210000</v>
      </c>
      <c r="J9160" t="s">
        <v>313</v>
      </c>
      <c r="K9160" t="s">
        <v>19</v>
      </c>
      <c r="L9160" t="s">
        <v>314</v>
      </c>
      <c r="M9160" t="s">
        <v>314</v>
      </c>
      <c r="N9160" t="s">
        <v>314</v>
      </c>
      <c r="O9160" t="s">
        <v>17</v>
      </c>
      <c r="P9160" t="s">
        <v>315</v>
      </c>
      <c r="Q9160" t="s">
        <v>314</v>
      </c>
      <c r="R9160" t="str">
        <f t="shared" si="286"/>
        <v>Non-incentive Class</v>
      </c>
      <c r="S9160">
        <f t="shared" si="287"/>
        <v>2494283</v>
      </c>
    </row>
    <row r="9161" spans="1:19" x14ac:dyDescent="0.8">
      <c r="A9161">
        <v>72193</v>
      </c>
      <c r="B9161">
        <v>6.7160000000000002</v>
      </c>
      <c r="C9161">
        <v>2</v>
      </c>
      <c r="D9161">
        <v>4081</v>
      </c>
      <c r="E9161">
        <v>35997663</v>
      </c>
      <c r="F9161">
        <v>108090191</v>
      </c>
      <c r="G9161">
        <v>37573588</v>
      </c>
      <c r="H9161">
        <v>22366776</v>
      </c>
      <c r="I9161">
        <v>30210000</v>
      </c>
      <c r="J9161" t="s">
        <v>313</v>
      </c>
      <c r="K9161" t="s">
        <v>19</v>
      </c>
      <c r="L9161" t="s">
        <v>314</v>
      </c>
      <c r="M9161" t="s">
        <v>314</v>
      </c>
      <c r="N9161" t="s">
        <v>314</v>
      </c>
      <c r="O9161" t="s">
        <v>17</v>
      </c>
      <c r="P9161" t="s">
        <v>315</v>
      </c>
      <c r="Q9161" t="s">
        <v>314</v>
      </c>
      <c r="R9161" t="str">
        <f t="shared" si="286"/>
        <v>Non-incentive Class</v>
      </c>
      <c r="S9161">
        <f t="shared" si="287"/>
        <v>108090191</v>
      </c>
    </row>
    <row r="9162" spans="1:19" x14ac:dyDescent="0.8">
      <c r="A9162">
        <v>72193</v>
      </c>
      <c r="B9162">
        <v>6.7160000000000002</v>
      </c>
      <c r="C9162">
        <v>3</v>
      </c>
      <c r="D9162">
        <v>2</v>
      </c>
      <c r="E9162">
        <v>120184</v>
      </c>
      <c r="F9162">
        <v>360877</v>
      </c>
      <c r="G9162">
        <v>0</v>
      </c>
      <c r="H9162">
        <v>0</v>
      </c>
      <c r="I9162">
        <v>30210000</v>
      </c>
      <c r="J9162" t="s">
        <v>313</v>
      </c>
      <c r="K9162" t="s">
        <v>19</v>
      </c>
      <c r="L9162" t="s">
        <v>314</v>
      </c>
      <c r="M9162" t="s">
        <v>314</v>
      </c>
      <c r="N9162" t="s">
        <v>314</v>
      </c>
      <c r="O9162" t="s">
        <v>17</v>
      </c>
      <c r="P9162" t="s">
        <v>315</v>
      </c>
      <c r="Q9162" t="s">
        <v>314</v>
      </c>
      <c r="R9162" t="str">
        <f t="shared" si="286"/>
        <v>Non-incentive Class</v>
      </c>
      <c r="S9162">
        <f t="shared" si="287"/>
        <v>360877</v>
      </c>
    </row>
    <row r="9163" spans="1:19" x14ac:dyDescent="0.8">
      <c r="A9163">
        <v>72193</v>
      </c>
      <c r="B9163">
        <v>6.7160000000000002</v>
      </c>
      <c r="C9163" t="s">
        <v>23</v>
      </c>
      <c r="D9163">
        <v>40</v>
      </c>
      <c r="E9163">
        <v>1477576</v>
      </c>
      <c r="F9163">
        <v>4436716</v>
      </c>
      <c r="G9163">
        <v>0</v>
      </c>
      <c r="H9163">
        <v>0</v>
      </c>
      <c r="I9163">
        <v>30210000</v>
      </c>
      <c r="J9163" t="s">
        <v>313</v>
      </c>
      <c r="K9163" t="s">
        <v>19</v>
      </c>
      <c r="L9163" t="s">
        <v>314</v>
      </c>
      <c r="M9163" t="s">
        <v>314</v>
      </c>
      <c r="N9163" t="s">
        <v>314</v>
      </c>
      <c r="O9163" t="s">
        <v>17</v>
      </c>
      <c r="P9163" t="s">
        <v>315</v>
      </c>
      <c r="Q9163" t="s">
        <v>314</v>
      </c>
      <c r="R9163" t="str">
        <f t="shared" si="286"/>
        <v>Non-incentive Class</v>
      </c>
      <c r="S9163">
        <f t="shared" si="287"/>
        <v>4436716</v>
      </c>
    </row>
    <row r="9164" spans="1:19" x14ac:dyDescent="0.8">
      <c r="A9164">
        <v>72193</v>
      </c>
      <c r="B9164">
        <v>6.7160000000000002</v>
      </c>
      <c r="C9164" t="s">
        <v>30</v>
      </c>
      <c r="D9164">
        <v>20</v>
      </c>
      <c r="E9164">
        <v>1595456</v>
      </c>
      <c r="F9164">
        <v>4790677</v>
      </c>
      <c r="G9164">
        <v>0</v>
      </c>
      <c r="H9164">
        <v>0</v>
      </c>
      <c r="I9164">
        <v>30210000</v>
      </c>
      <c r="J9164" t="s">
        <v>313</v>
      </c>
      <c r="K9164" t="s">
        <v>19</v>
      </c>
      <c r="L9164" t="s">
        <v>314</v>
      </c>
      <c r="M9164" t="s">
        <v>314</v>
      </c>
      <c r="N9164" t="s">
        <v>314</v>
      </c>
      <c r="O9164" t="s">
        <v>17</v>
      </c>
      <c r="P9164" t="s">
        <v>315</v>
      </c>
      <c r="Q9164" t="s">
        <v>314</v>
      </c>
      <c r="R9164" t="str">
        <f t="shared" si="286"/>
        <v>Non-incentive Class</v>
      </c>
      <c r="S9164">
        <f t="shared" si="287"/>
        <v>4790677</v>
      </c>
    </row>
    <row r="9165" spans="1:19" x14ac:dyDescent="0.8">
      <c r="A9165">
        <v>72195</v>
      </c>
      <c r="B9165">
        <v>8.2439999999999998</v>
      </c>
      <c r="C9165">
        <v>0</v>
      </c>
      <c r="D9165">
        <v>74</v>
      </c>
      <c r="E9165">
        <v>0</v>
      </c>
      <c r="F9165">
        <v>0</v>
      </c>
      <c r="G9165">
        <v>0</v>
      </c>
      <c r="H9165">
        <v>0</v>
      </c>
      <c r="I9165">
        <v>30210000</v>
      </c>
      <c r="J9165" t="s">
        <v>313</v>
      </c>
      <c r="K9165" t="s">
        <v>19</v>
      </c>
      <c r="L9165" t="s">
        <v>314</v>
      </c>
      <c r="M9165" t="s">
        <v>314</v>
      </c>
      <c r="N9165" t="s">
        <v>314</v>
      </c>
      <c r="O9165" t="s">
        <v>17</v>
      </c>
      <c r="P9165" t="s">
        <v>315</v>
      </c>
      <c r="Q9165" t="s">
        <v>314</v>
      </c>
      <c r="R9165" t="str">
        <f t="shared" si="286"/>
        <v>Non-incentive Class</v>
      </c>
      <c r="S9165">
        <f t="shared" si="287"/>
        <v>0</v>
      </c>
    </row>
    <row r="9166" spans="1:19" x14ac:dyDescent="0.8">
      <c r="A9166">
        <v>72195</v>
      </c>
      <c r="B9166">
        <v>8.2439999999999998</v>
      </c>
      <c r="C9166">
        <v>1</v>
      </c>
      <c r="D9166">
        <v>15</v>
      </c>
      <c r="E9166">
        <v>62458</v>
      </c>
      <c r="F9166">
        <v>187546</v>
      </c>
      <c r="G9166">
        <v>0</v>
      </c>
      <c r="H9166">
        <v>0</v>
      </c>
      <c r="I9166">
        <v>30210000</v>
      </c>
      <c r="J9166" t="s">
        <v>313</v>
      </c>
      <c r="K9166" t="s">
        <v>19</v>
      </c>
      <c r="L9166" t="s">
        <v>314</v>
      </c>
      <c r="M9166" t="s">
        <v>314</v>
      </c>
      <c r="N9166" t="s">
        <v>314</v>
      </c>
      <c r="O9166" t="s">
        <v>17</v>
      </c>
      <c r="P9166" t="s">
        <v>315</v>
      </c>
      <c r="Q9166" t="s">
        <v>314</v>
      </c>
      <c r="R9166" t="str">
        <f t="shared" si="286"/>
        <v>Non-incentive Class</v>
      </c>
      <c r="S9166">
        <f t="shared" si="287"/>
        <v>187546</v>
      </c>
    </row>
    <row r="9167" spans="1:19" x14ac:dyDescent="0.8">
      <c r="A9167">
        <v>72195</v>
      </c>
      <c r="B9167">
        <v>8.2439999999999998</v>
      </c>
      <c r="C9167">
        <v>2</v>
      </c>
      <c r="D9167">
        <v>13</v>
      </c>
      <c r="E9167">
        <v>142993</v>
      </c>
      <c r="F9167">
        <v>429364</v>
      </c>
      <c r="G9167">
        <v>18000</v>
      </c>
      <c r="H9167">
        <v>10000</v>
      </c>
      <c r="I9167">
        <v>30210000</v>
      </c>
      <c r="J9167" t="s">
        <v>313</v>
      </c>
      <c r="K9167" t="s">
        <v>19</v>
      </c>
      <c r="L9167" t="s">
        <v>314</v>
      </c>
      <c r="M9167" t="s">
        <v>314</v>
      </c>
      <c r="N9167" t="s">
        <v>314</v>
      </c>
      <c r="O9167" t="s">
        <v>17</v>
      </c>
      <c r="P9167" t="s">
        <v>315</v>
      </c>
      <c r="Q9167" t="s">
        <v>314</v>
      </c>
      <c r="R9167" t="str">
        <f t="shared" si="286"/>
        <v>Non-incentive Class</v>
      </c>
      <c r="S9167">
        <f t="shared" si="287"/>
        <v>429364</v>
      </c>
    </row>
    <row r="9168" spans="1:19" x14ac:dyDescent="0.8">
      <c r="A9168">
        <v>72195</v>
      </c>
      <c r="B9168">
        <v>8.2439999999999998</v>
      </c>
      <c r="C9168">
        <v>4</v>
      </c>
      <c r="D9168">
        <v>2</v>
      </c>
      <c r="E9168">
        <v>81341</v>
      </c>
      <c r="F9168">
        <v>244243</v>
      </c>
      <c r="G9168">
        <v>0</v>
      </c>
      <c r="H9168">
        <v>0</v>
      </c>
      <c r="I9168">
        <v>30210000</v>
      </c>
      <c r="J9168" t="s">
        <v>313</v>
      </c>
      <c r="K9168" t="s">
        <v>19</v>
      </c>
      <c r="L9168" t="s">
        <v>314</v>
      </c>
      <c r="M9168" t="s">
        <v>314</v>
      </c>
      <c r="N9168" t="s">
        <v>314</v>
      </c>
      <c r="O9168" t="s">
        <v>17</v>
      </c>
      <c r="P9168" t="s">
        <v>315</v>
      </c>
      <c r="Q9168" t="s">
        <v>314</v>
      </c>
      <c r="R9168" t="str">
        <f t="shared" si="286"/>
        <v>Non-incentive Class</v>
      </c>
      <c r="S9168">
        <f t="shared" si="287"/>
        <v>244243</v>
      </c>
    </row>
    <row r="9169" spans="1:19" x14ac:dyDescent="0.8">
      <c r="A9169">
        <v>72195</v>
      </c>
      <c r="B9169">
        <v>8.2439999999999998</v>
      </c>
      <c r="C9169" t="s">
        <v>23</v>
      </c>
      <c r="D9169">
        <v>116</v>
      </c>
      <c r="E9169">
        <v>12246737</v>
      </c>
      <c r="F9169">
        <v>36773270</v>
      </c>
      <c r="G9169">
        <v>0</v>
      </c>
      <c r="H9169">
        <v>0</v>
      </c>
      <c r="I9169">
        <v>30210000</v>
      </c>
      <c r="J9169" t="s">
        <v>313</v>
      </c>
      <c r="K9169" t="s">
        <v>19</v>
      </c>
      <c r="L9169" t="s">
        <v>314</v>
      </c>
      <c r="M9169" t="s">
        <v>314</v>
      </c>
      <c r="N9169" t="s">
        <v>314</v>
      </c>
      <c r="O9169" t="s">
        <v>17</v>
      </c>
      <c r="P9169" t="s">
        <v>315</v>
      </c>
      <c r="Q9169" t="s">
        <v>314</v>
      </c>
      <c r="R9169" t="str">
        <f t="shared" si="286"/>
        <v>Non-incentive Class</v>
      </c>
      <c r="S9169">
        <f t="shared" si="287"/>
        <v>36773270</v>
      </c>
    </row>
    <row r="9170" spans="1:19" x14ac:dyDescent="0.8">
      <c r="A9170">
        <v>72195</v>
      </c>
      <c r="B9170">
        <v>8.2439999999999998</v>
      </c>
      <c r="C9170" t="s">
        <v>30</v>
      </c>
      <c r="D9170">
        <v>4</v>
      </c>
      <c r="E9170">
        <v>18092</v>
      </c>
      <c r="F9170">
        <v>54324</v>
      </c>
      <c r="G9170">
        <v>0</v>
      </c>
      <c r="H9170">
        <v>0</v>
      </c>
      <c r="I9170">
        <v>30210000</v>
      </c>
      <c r="J9170" t="s">
        <v>313</v>
      </c>
      <c r="K9170" t="s">
        <v>19</v>
      </c>
      <c r="L9170" t="s">
        <v>314</v>
      </c>
      <c r="M9170" t="s">
        <v>314</v>
      </c>
      <c r="N9170" t="s">
        <v>314</v>
      </c>
      <c r="O9170" t="s">
        <v>17</v>
      </c>
      <c r="P9170" t="s">
        <v>315</v>
      </c>
      <c r="Q9170" t="s">
        <v>314</v>
      </c>
      <c r="R9170" t="str">
        <f t="shared" si="286"/>
        <v>Non-incentive Class</v>
      </c>
      <c r="S9170">
        <f t="shared" si="287"/>
        <v>54324</v>
      </c>
    </row>
    <row r="9171" spans="1:19" x14ac:dyDescent="0.8">
      <c r="A9171">
        <v>72196</v>
      </c>
      <c r="B9171">
        <v>6.6970000000000001</v>
      </c>
      <c r="C9171">
        <v>1</v>
      </c>
      <c r="D9171">
        <v>1</v>
      </c>
      <c r="E9171">
        <v>44282</v>
      </c>
      <c r="F9171">
        <v>132966</v>
      </c>
      <c r="G9171">
        <v>0</v>
      </c>
      <c r="H9171">
        <v>0</v>
      </c>
      <c r="I9171">
        <v>30210000</v>
      </c>
      <c r="J9171" t="s">
        <v>313</v>
      </c>
      <c r="K9171" t="s">
        <v>19</v>
      </c>
      <c r="L9171" t="s">
        <v>314</v>
      </c>
      <c r="M9171" t="s">
        <v>314</v>
      </c>
      <c r="N9171" t="s">
        <v>314</v>
      </c>
      <c r="O9171" t="s">
        <v>17</v>
      </c>
      <c r="P9171" t="s">
        <v>315</v>
      </c>
      <c r="Q9171" t="s">
        <v>314</v>
      </c>
      <c r="R9171" t="str">
        <f t="shared" si="286"/>
        <v>Non-incentive Class</v>
      </c>
      <c r="S9171">
        <f t="shared" si="287"/>
        <v>132966</v>
      </c>
    </row>
    <row r="9172" spans="1:19" x14ac:dyDescent="0.8">
      <c r="A9172">
        <v>72196</v>
      </c>
      <c r="B9172">
        <v>6.6970000000000001</v>
      </c>
      <c r="C9172" t="s">
        <v>23</v>
      </c>
      <c r="D9172">
        <v>3</v>
      </c>
      <c r="E9172">
        <v>5385801</v>
      </c>
      <c r="F9172">
        <v>16171945</v>
      </c>
      <c r="G9172">
        <v>0</v>
      </c>
      <c r="H9172">
        <v>0</v>
      </c>
      <c r="I9172">
        <v>30210000</v>
      </c>
      <c r="J9172" t="s">
        <v>313</v>
      </c>
      <c r="K9172" t="s">
        <v>19</v>
      </c>
      <c r="L9172" t="s">
        <v>314</v>
      </c>
      <c r="M9172" t="s">
        <v>314</v>
      </c>
      <c r="N9172" t="s">
        <v>314</v>
      </c>
      <c r="O9172" t="s">
        <v>17</v>
      </c>
      <c r="P9172" t="s">
        <v>315</v>
      </c>
      <c r="Q9172" t="s">
        <v>314</v>
      </c>
      <c r="R9172" t="str">
        <f t="shared" si="286"/>
        <v>Non-incentive Class</v>
      </c>
      <c r="S9172">
        <f t="shared" si="287"/>
        <v>16171945</v>
      </c>
    </row>
    <row r="9173" spans="1:19" x14ac:dyDescent="0.8">
      <c r="A9173">
        <v>72197</v>
      </c>
      <c r="B9173">
        <v>6.7160000000000002</v>
      </c>
      <c r="C9173">
        <v>0</v>
      </c>
      <c r="D9173">
        <v>272</v>
      </c>
      <c r="E9173">
        <v>0</v>
      </c>
      <c r="F9173">
        <v>0</v>
      </c>
      <c r="G9173">
        <v>0</v>
      </c>
      <c r="H9173">
        <v>0</v>
      </c>
      <c r="I9173">
        <v>30210000</v>
      </c>
      <c r="J9173" t="s">
        <v>313</v>
      </c>
      <c r="K9173" t="s">
        <v>19</v>
      </c>
      <c r="L9173" t="s">
        <v>314</v>
      </c>
      <c r="M9173" t="s">
        <v>314</v>
      </c>
      <c r="N9173" t="s">
        <v>314</v>
      </c>
      <c r="O9173" t="s">
        <v>17</v>
      </c>
      <c r="P9173" t="s">
        <v>315</v>
      </c>
      <c r="Q9173" t="s">
        <v>314</v>
      </c>
      <c r="R9173" t="str">
        <f t="shared" si="286"/>
        <v>Non-incentive Class</v>
      </c>
      <c r="S9173">
        <f t="shared" si="287"/>
        <v>0</v>
      </c>
    </row>
    <row r="9174" spans="1:19" x14ac:dyDescent="0.8">
      <c r="A9174">
        <v>72197</v>
      </c>
      <c r="B9174">
        <v>6.7160000000000002</v>
      </c>
      <c r="C9174">
        <v>1</v>
      </c>
      <c r="D9174">
        <v>243</v>
      </c>
      <c r="E9174">
        <v>380567</v>
      </c>
      <c r="F9174">
        <v>1142712</v>
      </c>
      <c r="G9174">
        <v>0</v>
      </c>
      <c r="H9174">
        <v>0</v>
      </c>
      <c r="I9174">
        <v>30210000</v>
      </c>
      <c r="J9174" t="s">
        <v>313</v>
      </c>
      <c r="K9174" t="s">
        <v>19</v>
      </c>
      <c r="L9174" t="s">
        <v>314</v>
      </c>
      <c r="M9174" t="s">
        <v>314</v>
      </c>
      <c r="N9174" t="s">
        <v>314</v>
      </c>
      <c r="O9174" t="s">
        <v>17</v>
      </c>
      <c r="P9174" t="s">
        <v>315</v>
      </c>
      <c r="Q9174" t="s">
        <v>314</v>
      </c>
      <c r="R9174" t="str">
        <f t="shared" si="286"/>
        <v>Non-incentive Class</v>
      </c>
      <c r="S9174">
        <f t="shared" si="287"/>
        <v>1142712</v>
      </c>
    </row>
    <row r="9175" spans="1:19" x14ac:dyDescent="0.8">
      <c r="A9175">
        <v>72197</v>
      </c>
      <c r="B9175">
        <v>6.7160000000000002</v>
      </c>
      <c r="C9175">
        <v>2</v>
      </c>
      <c r="D9175">
        <v>1985</v>
      </c>
      <c r="E9175">
        <v>12969111</v>
      </c>
      <c r="F9175">
        <v>38942353</v>
      </c>
      <c r="G9175">
        <v>14082607</v>
      </c>
      <c r="H9175">
        <v>9708321</v>
      </c>
      <c r="I9175">
        <v>30210000</v>
      </c>
      <c r="J9175" t="s">
        <v>313</v>
      </c>
      <c r="K9175" t="s">
        <v>19</v>
      </c>
      <c r="L9175" t="s">
        <v>314</v>
      </c>
      <c r="M9175" t="s">
        <v>314</v>
      </c>
      <c r="N9175" t="s">
        <v>314</v>
      </c>
      <c r="O9175" t="s">
        <v>17</v>
      </c>
      <c r="P9175" t="s">
        <v>315</v>
      </c>
      <c r="Q9175" t="s">
        <v>314</v>
      </c>
      <c r="R9175" t="str">
        <f t="shared" si="286"/>
        <v>Non-incentive Class</v>
      </c>
      <c r="S9175">
        <f t="shared" si="287"/>
        <v>38942353</v>
      </c>
    </row>
    <row r="9176" spans="1:19" x14ac:dyDescent="0.8">
      <c r="A9176">
        <v>72197</v>
      </c>
      <c r="B9176">
        <v>6.7160000000000002</v>
      </c>
      <c r="C9176">
        <v>3</v>
      </c>
      <c r="D9176">
        <v>4</v>
      </c>
      <c r="E9176">
        <v>236318</v>
      </c>
      <c r="F9176">
        <v>709593</v>
      </c>
      <c r="G9176">
        <v>0</v>
      </c>
      <c r="H9176">
        <v>0</v>
      </c>
      <c r="I9176">
        <v>30210000</v>
      </c>
      <c r="J9176" t="s">
        <v>313</v>
      </c>
      <c r="K9176" t="s">
        <v>19</v>
      </c>
      <c r="L9176" t="s">
        <v>314</v>
      </c>
      <c r="M9176" t="s">
        <v>314</v>
      </c>
      <c r="N9176" t="s">
        <v>314</v>
      </c>
      <c r="O9176" t="s">
        <v>17</v>
      </c>
      <c r="P9176" t="s">
        <v>315</v>
      </c>
      <c r="Q9176" t="s">
        <v>314</v>
      </c>
      <c r="R9176" t="str">
        <f t="shared" si="286"/>
        <v>Non-incentive Class</v>
      </c>
      <c r="S9176">
        <f t="shared" si="287"/>
        <v>709593</v>
      </c>
    </row>
    <row r="9177" spans="1:19" x14ac:dyDescent="0.8">
      <c r="A9177">
        <v>72197</v>
      </c>
      <c r="B9177">
        <v>6.7160000000000002</v>
      </c>
      <c r="C9177" t="s">
        <v>23</v>
      </c>
      <c r="D9177">
        <v>58</v>
      </c>
      <c r="E9177">
        <v>1941421</v>
      </c>
      <c r="F9177">
        <v>5829507</v>
      </c>
      <c r="G9177">
        <v>0</v>
      </c>
      <c r="H9177">
        <v>0</v>
      </c>
      <c r="I9177">
        <v>30210000</v>
      </c>
      <c r="J9177" t="s">
        <v>313</v>
      </c>
      <c r="K9177" t="s">
        <v>19</v>
      </c>
      <c r="L9177" t="s">
        <v>314</v>
      </c>
      <c r="M9177" t="s">
        <v>314</v>
      </c>
      <c r="N9177" t="s">
        <v>314</v>
      </c>
      <c r="O9177" t="s">
        <v>17</v>
      </c>
      <c r="P9177" t="s">
        <v>315</v>
      </c>
      <c r="Q9177" t="s">
        <v>314</v>
      </c>
      <c r="R9177" t="str">
        <f t="shared" si="286"/>
        <v>Non-incentive Class</v>
      </c>
      <c r="S9177">
        <f t="shared" si="287"/>
        <v>5829507</v>
      </c>
    </row>
    <row r="9178" spans="1:19" x14ac:dyDescent="0.8">
      <c r="A9178">
        <v>72197</v>
      </c>
      <c r="B9178">
        <v>6.7160000000000002</v>
      </c>
      <c r="C9178" t="s">
        <v>30</v>
      </c>
      <c r="D9178">
        <v>1</v>
      </c>
      <c r="E9178">
        <v>3960</v>
      </c>
      <c r="F9178">
        <v>11891</v>
      </c>
      <c r="G9178">
        <v>0</v>
      </c>
      <c r="H9178">
        <v>0</v>
      </c>
      <c r="I9178">
        <v>30210000</v>
      </c>
      <c r="J9178" t="s">
        <v>313</v>
      </c>
      <c r="K9178" t="s">
        <v>19</v>
      </c>
      <c r="L9178" t="s">
        <v>314</v>
      </c>
      <c r="M9178" t="s">
        <v>314</v>
      </c>
      <c r="N9178" t="s">
        <v>314</v>
      </c>
      <c r="O9178" t="s">
        <v>17</v>
      </c>
      <c r="P9178" t="s">
        <v>315</v>
      </c>
      <c r="Q9178" t="s">
        <v>314</v>
      </c>
      <c r="R9178" t="str">
        <f t="shared" si="286"/>
        <v>Non-incentive Class</v>
      </c>
      <c r="S9178">
        <f t="shared" si="287"/>
        <v>11891</v>
      </c>
    </row>
    <row r="9179" spans="1:19" x14ac:dyDescent="0.8">
      <c r="A9179">
        <v>72197</v>
      </c>
      <c r="B9179">
        <v>6.7160000000000002</v>
      </c>
      <c r="C9179">
        <v>9</v>
      </c>
      <c r="D9179">
        <v>1</v>
      </c>
      <c r="E9179">
        <v>42652</v>
      </c>
      <c r="F9179">
        <v>128071</v>
      </c>
      <c r="G9179">
        <v>0</v>
      </c>
      <c r="H9179">
        <v>0</v>
      </c>
      <c r="I9179">
        <v>30210000</v>
      </c>
      <c r="J9179" t="s">
        <v>313</v>
      </c>
      <c r="K9179" t="s">
        <v>19</v>
      </c>
      <c r="L9179" t="s">
        <v>314</v>
      </c>
      <c r="M9179" t="s">
        <v>314</v>
      </c>
      <c r="N9179" t="s">
        <v>314</v>
      </c>
      <c r="O9179" t="s">
        <v>17</v>
      </c>
      <c r="P9179" t="s">
        <v>315</v>
      </c>
      <c r="Q9179" t="s">
        <v>314</v>
      </c>
      <c r="R9179" t="str">
        <f t="shared" si="286"/>
        <v>Non-incentive Class</v>
      </c>
      <c r="S9179">
        <f t="shared" si="287"/>
        <v>128071</v>
      </c>
    </row>
    <row r="9180" spans="1:19" x14ac:dyDescent="0.8">
      <c r="A9180">
        <v>72198</v>
      </c>
      <c r="B9180">
        <v>8.2439999999999998</v>
      </c>
      <c r="C9180" t="s">
        <v>23</v>
      </c>
      <c r="D9180">
        <v>2</v>
      </c>
      <c r="E9180">
        <v>5990</v>
      </c>
      <c r="F9180">
        <v>17986</v>
      </c>
      <c r="G9180">
        <v>0</v>
      </c>
      <c r="H9180">
        <v>0</v>
      </c>
      <c r="I9180">
        <v>30210000</v>
      </c>
      <c r="J9180" t="s">
        <v>313</v>
      </c>
      <c r="K9180" t="s">
        <v>19</v>
      </c>
      <c r="L9180" t="s">
        <v>314</v>
      </c>
      <c r="M9180" t="s">
        <v>314</v>
      </c>
      <c r="N9180" t="s">
        <v>314</v>
      </c>
      <c r="O9180" t="s">
        <v>17</v>
      </c>
      <c r="P9180" t="s">
        <v>315</v>
      </c>
      <c r="Q9180" t="s">
        <v>314</v>
      </c>
      <c r="R9180" t="str">
        <f t="shared" si="286"/>
        <v>Non-incentive Class</v>
      </c>
      <c r="S9180">
        <f t="shared" si="287"/>
        <v>17986</v>
      </c>
    </row>
    <row r="9181" spans="1:19" x14ac:dyDescent="0.8">
      <c r="A9181">
        <v>72199</v>
      </c>
      <c r="B9181">
        <v>6.7160000000000002</v>
      </c>
      <c r="C9181">
        <v>0</v>
      </c>
      <c r="D9181">
        <v>12</v>
      </c>
      <c r="E9181">
        <v>0</v>
      </c>
      <c r="F9181">
        <v>0</v>
      </c>
      <c r="G9181">
        <v>0</v>
      </c>
      <c r="H9181">
        <v>0</v>
      </c>
      <c r="I9181">
        <v>30210000</v>
      </c>
      <c r="J9181" t="s">
        <v>313</v>
      </c>
      <c r="K9181" t="s">
        <v>19</v>
      </c>
      <c r="L9181" t="s">
        <v>314</v>
      </c>
      <c r="M9181" t="s">
        <v>314</v>
      </c>
      <c r="N9181" t="s">
        <v>314</v>
      </c>
      <c r="O9181" t="s">
        <v>17</v>
      </c>
      <c r="P9181" t="s">
        <v>315</v>
      </c>
      <c r="Q9181" t="s">
        <v>314</v>
      </c>
      <c r="R9181" t="str">
        <f t="shared" si="286"/>
        <v>Non-incentive Class</v>
      </c>
      <c r="S9181">
        <f t="shared" si="287"/>
        <v>0</v>
      </c>
    </row>
    <row r="9182" spans="1:19" x14ac:dyDescent="0.8">
      <c r="A9182">
        <v>72199</v>
      </c>
      <c r="B9182">
        <v>6.7160000000000002</v>
      </c>
      <c r="C9182">
        <v>1</v>
      </c>
      <c r="D9182">
        <v>69</v>
      </c>
      <c r="E9182">
        <v>293112</v>
      </c>
      <c r="F9182">
        <v>880125</v>
      </c>
      <c r="G9182">
        <v>0</v>
      </c>
      <c r="H9182">
        <v>0</v>
      </c>
      <c r="I9182">
        <v>30210000</v>
      </c>
      <c r="J9182" t="s">
        <v>313</v>
      </c>
      <c r="K9182" t="s">
        <v>19</v>
      </c>
      <c r="L9182" t="s">
        <v>314</v>
      </c>
      <c r="M9182" t="s">
        <v>314</v>
      </c>
      <c r="N9182" t="s">
        <v>314</v>
      </c>
      <c r="O9182" t="s">
        <v>17</v>
      </c>
      <c r="P9182" t="s">
        <v>315</v>
      </c>
      <c r="Q9182" t="s">
        <v>314</v>
      </c>
      <c r="R9182" t="str">
        <f t="shared" si="286"/>
        <v>Non-incentive Class</v>
      </c>
      <c r="S9182">
        <f t="shared" si="287"/>
        <v>880125</v>
      </c>
    </row>
    <row r="9183" spans="1:19" x14ac:dyDescent="0.8">
      <c r="A9183">
        <v>72199</v>
      </c>
      <c r="B9183">
        <v>6.7160000000000002</v>
      </c>
      <c r="C9183">
        <v>2</v>
      </c>
      <c r="D9183">
        <v>109</v>
      </c>
      <c r="E9183">
        <v>2989647</v>
      </c>
      <c r="F9183">
        <v>8977021</v>
      </c>
      <c r="G9183">
        <v>743289</v>
      </c>
      <c r="H9183">
        <v>650000</v>
      </c>
      <c r="I9183">
        <v>30210000</v>
      </c>
      <c r="J9183" t="s">
        <v>313</v>
      </c>
      <c r="K9183" t="s">
        <v>19</v>
      </c>
      <c r="L9183" t="s">
        <v>314</v>
      </c>
      <c r="M9183" t="s">
        <v>314</v>
      </c>
      <c r="N9183" t="s">
        <v>314</v>
      </c>
      <c r="O9183" t="s">
        <v>17</v>
      </c>
      <c r="P9183" t="s">
        <v>315</v>
      </c>
      <c r="Q9183" t="s">
        <v>314</v>
      </c>
      <c r="R9183" t="str">
        <f t="shared" si="286"/>
        <v>Non-incentive Class</v>
      </c>
      <c r="S9183">
        <f t="shared" si="287"/>
        <v>8977021</v>
      </c>
    </row>
    <row r="9184" spans="1:19" x14ac:dyDescent="0.8">
      <c r="A9184">
        <v>72199</v>
      </c>
      <c r="B9184">
        <v>6.7160000000000002</v>
      </c>
      <c r="C9184" t="s">
        <v>23</v>
      </c>
      <c r="D9184">
        <v>7</v>
      </c>
      <c r="E9184">
        <v>1619694</v>
      </c>
      <c r="F9184">
        <v>4863455</v>
      </c>
      <c r="G9184">
        <v>0</v>
      </c>
      <c r="H9184">
        <v>0</v>
      </c>
      <c r="I9184">
        <v>30210000</v>
      </c>
      <c r="J9184" t="s">
        <v>313</v>
      </c>
      <c r="K9184" t="s">
        <v>19</v>
      </c>
      <c r="L9184" t="s">
        <v>314</v>
      </c>
      <c r="M9184" t="s">
        <v>314</v>
      </c>
      <c r="N9184" t="s">
        <v>314</v>
      </c>
      <c r="O9184" t="s">
        <v>17</v>
      </c>
      <c r="P9184" t="s">
        <v>315</v>
      </c>
      <c r="Q9184" t="s">
        <v>314</v>
      </c>
      <c r="R9184" t="str">
        <f t="shared" si="286"/>
        <v>Non-incentive Class</v>
      </c>
      <c r="S9184">
        <f t="shared" si="287"/>
        <v>4863455</v>
      </c>
    </row>
    <row r="9185" spans="1:19" x14ac:dyDescent="0.8">
      <c r="A9185">
        <v>72199</v>
      </c>
      <c r="B9185">
        <v>6.7160000000000002</v>
      </c>
      <c r="C9185" t="s">
        <v>30</v>
      </c>
      <c r="D9185">
        <v>1</v>
      </c>
      <c r="E9185">
        <v>66186</v>
      </c>
      <c r="F9185">
        <v>198737</v>
      </c>
      <c r="G9185">
        <v>0</v>
      </c>
      <c r="H9185">
        <v>0</v>
      </c>
      <c r="I9185">
        <v>30210000</v>
      </c>
      <c r="J9185" t="s">
        <v>313</v>
      </c>
      <c r="K9185" t="s">
        <v>19</v>
      </c>
      <c r="L9185" t="s">
        <v>314</v>
      </c>
      <c r="M9185" t="s">
        <v>314</v>
      </c>
      <c r="N9185" t="s">
        <v>314</v>
      </c>
      <c r="O9185" t="s">
        <v>17</v>
      </c>
      <c r="P9185" t="s">
        <v>315</v>
      </c>
      <c r="Q9185" t="s">
        <v>314</v>
      </c>
      <c r="R9185" t="str">
        <f t="shared" si="286"/>
        <v>Non-incentive Class</v>
      </c>
      <c r="S9185">
        <f t="shared" si="287"/>
        <v>198737</v>
      </c>
    </row>
    <row r="9186" spans="1:19" x14ac:dyDescent="0.8">
      <c r="A9186">
        <v>72200</v>
      </c>
      <c r="B9186">
        <v>6.7160000000000002</v>
      </c>
      <c r="C9186">
        <v>0</v>
      </c>
      <c r="D9186">
        <v>664</v>
      </c>
      <c r="E9186">
        <v>0</v>
      </c>
      <c r="F9186">
        <v>0</v>
      </c>
      <c r="G9186">
        <v>0</v>
      </c>
      <c r="H9186">
        <v>0</v>
      </c>
      <c r="I9186">
        <v>30210000</v>
      </c>
      <c r="J9186" t="s">
        <v>313</v>
      </c>
      <c r="K9186" t="s">
        <v>19</v>
      </c>
      <c r="L9186" t="s">
        <v>314</v>
      </c>
      <c r="M9186" t="s">
        <v>314</v>
      </c>
      <c r="N9186" t="s">
        <v>314</v>
      </c>
      <c r="O9186" t="s">
        <v>17</v>
      </c>
      <c r="P9186" t="s">
        <v>315</v>
      </c>
      <c r="Q9186" t="s">
        <v>314</v>
      </c>
      <c r="R9186" t="str">
        <f t="shared" si="286"/>
        <v>Non-incentive Class</v>
      </c>
      <c r="S9186">
        <f t="shared" si="287"/>
        <v>0</v>
      </c>
    </row>
    <row r="9187" spans="1:19" x14ac:dyDescent="0.8">
      <c r="A9187">
        <v>72200</v>
      </c>
      <c r="B9187">
        <v>6.7160000000000002</v>
      </c>
      <c r="C9187">
        <v>2</v>
      </c>
      <c r="D9187">
        <v>344</v>
      </c>
      <c r="E9187">
        <v>4091512</v>
      </c>
      <c r="F9187">
        <v>12285570</v>
      </c>
      <c r="G9187">
        <v>4694995</v>
      </c>
      <c r="H9187">
        <v>2394870</v>
      </c>
      <c r="I9187">
        <v>30210000</v>
      </c>
      <c r="J9187" t="s">
        <v>313</v>
      </c>
      <c r="K9187" t="s">
        <v>19</v>
      </c>
      <c r="L9187" t="s">
        <v>314</v>
      </c>
      <c r="M9187" t="s">
        <v>314</v>
      </c>
      <c r="N9187" t="s">
        <v>314</v>
      </c>
      <c r="O9187" t="s">
        <v>17</v>
      </c>
      <c r="P9187" t="s">
        <v>315</v>
      </c>
      <c r="Q9187" t="s">
        <v>314</v>
      </c>
      <c r="R9187" t="str">
        <f t="shared" si="286"/>
        <v>Non-incentive Class</v>
      </c>
      <c r="S9187">
        <f t="shared" si="287"/>
        <v>12285570</v>
      </c>
    </row>
    <row r="9188" spans="1:19" x14ac:dyDescent="0.8">
      <c r="A9188">
        <v>72200</v>
      </c>
      <c r="B9188">
        <v>6.7160000000000002</v>
      </c>
      <c r="C9188">
        <v>3</v>
      </c>
      <c r="D9188">
        <v>1</v>
      </c>
      <c r="E9188">
        <v>35101</v>
      </c>
      <c r="F9188">
        <v>105398</v>
      </c>
      <c r="G9188">
        <v>0</v>
      </c>
      <c r="H9188">
        <v>0</v>
      </c>
      <c r="I9188">
        <v>30210000</v>
      </c>
      <c r="J9188" t="s">
        <v>313</v>
      </c>
      <c r="K9188" t="s">
        <v>19</v>
      </c>
      <c r="L9188" t="s">
        <v>314</v>
      </c>
      <c r="M9188" t="s">
        <v>314</v>
      </c>
      <c r="N9188" t="s">
        <v>314</v>
      </c>
      <c r="O9188" t="s">
        <v>17</v>
      </c>
      <c r="P9188" t="s">
        <v>315</v>
      </c>
      <c r="Q9188" t="s">
        <v>314</v>
      </c>
      <c r="R9188" t="str">
        <f t="shared" si="286"/>
        <v>Non-incentive Class</v>
      </c>
      <c r="S9188">
        <f t="shared" si="287"/>
        <v>105398</v>
      </c>
    </row>
    <row r="9189" spans="1:19" x14ac:dyDescent="0.8">
      <c r="A9189">
        <v>72200</v>
      </c>
      <c r="B9189">
        <v>6.7160000000000002</v>
      </c>
      <c r="C9189" t="s">
        <v>23</v>
      </c>
      <c r="D9189">
        <v>1</v>
      </c>
      <c r="E9189">
        <v>180868</v>
      </c>
      <c r="F9189">
        <v>543092</v>
      </c>
      <c r="G9189">
        <v>0</v>
      </c>
      <c r="H9189">
        <v>0</v>
      </c>
      <c r="I9189">
        <v>30210000</v>
      </c>
      <c r="J9189" t="s">
        <v>313</v>
      </c>
      <c r="K9189" t="s">
        <v>19</v>
      </c>
      <c r="L9189" t="s">
        <v>314</v>
      </c>
      <c r="M9189" t="s">
        <v>314</v>
      </c>
      <c r="N9189" t="s">
        <v>314</v>
      </c>
      <c r="O9189" t="s">
        <v>17</v>
      </c>
      <c r="P9189" t="s">
        <v>315</v>
      </c>
      <c r="Q9189" t="s">
        <v>314</v>
      </c>
      <c r="R9189" t="str">
        <f t="shared" si="286"/>
        <v>Non-incentive Class</v>
      </c>
      <c r="S9189">
        <f t="shared" si="287"/>
        <v>543092</v>
      </c>
    </row>
    <row r="9190" spans="1:19" x14ac:dyDescent="0.8">
      <c r="A9190">
        <v>72201</v>
      </c>
      <c r="B9190">
        <v>6.7160000000000002</v>
      </c>
      <c r="C9190">
        <v>0</v>
      </c>
      <c r="D9190">
        <v>834</v>
      </c>
      <c r="E9190">
        <v>0</v>
      </c>
      <c r="F9190">
        <v>0</v>
      </c>
      <c r="G9190">
        <v>0</v>
      </c>
      <c r="H9190">
        <v>0</v>
      </c>
      <c r="I9190">
        <v>30210000</v>
      </c>
      <c r="J9190" t="s">
        <v>313</v>
      </c>
      <c r="K9190" t="s">
        <v>19</v>
      </c>
      <c r="L9190" t="s">
        <v>314</v>
      </c>
      <c r="M9190" t="s">
        <v>314</v>
      </c>
      <c r="N9190" t="s">
        <v>314</v>
      </c>
      <c r="O9190" t="s">
        <v>17</v>
      </c>
      <c r="P9190" t="s">
        <v>315</v>
      </c>
      <c r="Q9190" t="s">
        <v>314</v>
      </c>
      <c r="R9190" t="str">
        <f t="shared" si="286"/>
        <v>Non-incentive Class</v>
      </c>
      <c r="S9190">
        <f t="shared" si="287"/>
        <v>0</v>
      </c>
    </row>
    <row r="9191" spans="1:19" x14ac:dyDescent="0.8">
      <c r="A9191">
        <v>72201</v>
      </c>
      <c r="B9191">
        <v>6.7160000000000002</v>
      </c>
      <c r="C9191">
        <v>1</v>
      </c>
      <c r="D9191">
        <v>462</v>
      </c>
      <c r="E9191">
        <v>1494615</v>
      </c>
      <c r="F9191">
        <v>4487797</v>
      </c>
      <c r="G9191">
        <v>0</v>
      </c>
      <c r="H9191">
        <v>0</v>
      </c>
      <c r="I9191">
        <v>30210000</v>
      </c>
      <c r="J9191" t="s">
        <v>313</v>
      </c>
      <c r="K9191" t="s">
        <v>19</v>
      </c>
      <c r="L9191" t="s">
        <v>314</v>
      </c>
      <c r="M9191" t="s">
        <v>314</v>
      </c>
      <c r="N9191" t="s">
        <v>314</v>
      </c>
      <c r="O9191" t="s">
        <v>17</v>
      </c>
      <c r="P9191" t="s">
        <v>315</v>
      </c>
      <c r="Q9191" t="s">
        <v>314</v>
      </c>
      <c r="R9191" t="str">
        <f t="shared" si="286"/>
        <v>Non-incentive Class</v>
      </c>
      <c r="S9191">
        <f t="shared" si="287"/>
        <v>4487797</v>
      </c>
    </row>
    <row r="9192" spans="1:19" x14ac:dyDescent="0.8">
      <c r="A9192">
        <v>72201</v>
      </c>
      <c r="B9192">
        <v>6.7160000000000002</v>
      </c>
      <c r="C9192">
        <v>2</v>
      </c>
      <c r="D9192">
        <v>3739</v>
      </c>
      <c r="E9192">
        <v>28597172</v>
      </c>
      <c r="F9192">
        <v>85868694</v>
      </c>
      <c r="G9192">
        <v>30080549</v>
      </c>
      <c r="H9192">
        <v>19699955</v>
      </c>
      <c r="I9192">
        <v>30210000</v>
      </c>
      <c r="J9192" t="s">
        <v>313</v>
      </c>
      <c r="K9192" t="s">
        <v>19</v>
      </c>
      <c r="L9192" t="s">
        <v>314</v>
      </c>
      <c r="M9192" t="s">
        <v>314</v>
      </c>
      <c r="N9192" t="s">
        <v>314</v>
      </c>
      <c r="O9192" t="s">
        <v>17</v>
      </c>
      <c r="P9192" t="s">
        <v>315</v>
      </c>
      <c r="Q9192" t="s">
        <v>314</v>
      </c>
      <c r="R9192" t="str">
        <f t="shared" si="286"/>
        <v>Non-incentive Class</v>
      </c>
      <c r="S9192">
        <f t="shared" si="287"/>
        <v>85868694</v>
      </c>
    </row>
    <row r="9193" spans="1:19" x14ac:dyDescent="0.8">
      <c r="A9193">
        <v>72201</v>
      </c>
      <c r="B9193">
        <v>6.7160000000000002</v>
      </c>
      <c r="C9193">
        <v>3</v>
      </c>
      <c r="D9193">
        <v>1</v>
      </c>
      <c r="E9193">
        <v>25983</v>
      </c>
      <c r="F9193">
        <v>78019</v>
      </c>
      <c r="G9193">
        <v>0</v>
      </c>
      <c r="H9193">
        <v>0</v>
      </c>
      <c r="I9193">
        <v>30210000</v>
      </c>
      <c r="J9193" t="s">
        <v>313</v>
      </c>
      <c r="K9193" t="s">
        <v>19</v>
      </c>
      <c r="L9193" t="s">
        <v>314</v>
      </c>
      <c r="M9193" t="s">
        <v>314</v>
      </c>
      <c r="N9193" t="s">
        <v>314</v>
      </c>
      <c r="O9193" t="s">
        <v>17</v>
      </c>
      <c r="P9193" t="s">
        <v>315</v>
      </c>
      <c r="Q9193" t="s">
        <v>314</v>
      </c>
      <c r="R9193" t="str">
        <f t="shared" si="286"/>
        <v>Non-incentive Class</v>
      </c>
      <c r="S9193">
        <f t="shared" si="287"/>
        <v>78019</v>
      </c>
    </row>
    <row r="9194" spans="1:19" x14ac:dyDescent="0.8">
      <c r="A9194">
        <v>72201</v>
      </c>
      <c r="B9194">
        <v>6.7160000000000002</v>
      </c>
      <c r="C9194" t="s">
        <v>23</v>
      </c>
      <c r="D9194">
        <v>27</v>
      </c>
      <c r="E9194">
        <v>541563</v>
      </c>
      <c r="F9194">
        <v>1626149</v>
      </c>
      <c r="G9194">
        <v>0</v>
      </c>
      <c r="H9194">
        <v>0</v>
      </c>
      <c r="I9194">
        <v>30210000</v>
      </c>
      <c r="J9194" t="s">
        <v>313</v>
      </c>
      <c r="K9194" t="s">
        <v>19</v>
      </c>
      <c r="L9194" t="s">
        <v>314</v>
      </c>
      <c r="M9194" t="s">
        <v>314</v>
      </c>
      <c r="N9194" t="s">
        <v>314</v>
      </c>
      <c r="O9194" t="s">
        <v>17</v>
      </c>
      <c r="P9194" t="s">
        <v>315</v>
      </c>
      <c r="Q9194" t="s">
        <v>314</v>
      </c>
      <c r="R9194" t="str">
        <f t="shared" si="286"/>
        <v>Non-incentive Class</v>
      </c>
      <c r="S9194">
        <f t="shared" si="287"/>
        <v>1626149</v>
      </c>
    </row>
    <row r="9195" spans="1:19" x14ac:dyDescent="0.8">
      <c r="A9195">
        <v>72201</v>
      </c>
      <c r="B9195">
        <v>6.7160000000000002</v>
      </c>
      <c r="C9195" t="s">
        <v>30</v>
      </c>
      <c r="D9195">
        <v>31</v>
      </c>
      <c r="E9195">
        <v>3794310</v>
      </c>
      <c r="F9195">
        <v>11393179</v>
      </c>
      <c r="G9195">
        <v>0</v>
      </c>
      <c r="H9195">
        <v>0</v>
      </c>
      <c r="I9195">
        <v>30210000</v>
      </c>
      <c r="J9195" t="s">
        <v>313</v>
      </c>
      <c r="K9195" t="s">
        <v>19</v>
      </c>
      <c r="L9195" t="s">
        <v>314</v>
      </c>
      <c r="M9195" t="s">
        <v>314</v>
      </c>
      <c r="N9195" t="s">
        <v>314</v>
      </c>
      <c r="O9195" t="s">
        <v>17</v>
      </c>
      <c r="P9195" t="s">
        <v>315</v>
      </c>
      <c r="Q9195" t="s">
        <v>314</v>
      </c>
      <c r="R9195" t="str">
        <f t="shared" si="286"/>
        <v>Non-incentive Class</v>
      </c>
      <c r="S9195">
        <f t="shared" si="287"/>
        <v>11393179</v>
      </c>
    </row>
    <row r="9196" spans="1:19" x14ac:dyDescent="0.8">
      <c r="A9196">
        <v>72201</v>
      </c>
      <c r="B9196">
        <v>6.7160000000000002</v>
      </c>
      <c r="C9196" t="s">
        <v>34</v>
      </c>
      <c r="D9196">
        <v>1</v>
      </c>
      <c r="E9196">
        <v>889000</v>
      </c>
      <c r="F9196">
        <v>2669400</v>
      </c>
      <c r="G9196">
        <v>0</v>
      </c>
      <c r="H9196">
        <v>0</v>
      </c>
      <c r="I9196">
        <v>30210000</v>
      </c>
      <c r="J9196" t="s">
        <v>313</v>
      </c>
      <c r="K9196" t="s">
        <v>19</v>
      </c>
      <c r="L9196" t="s">
        <v>314</v>
      </c>
      <c r="M9196" t="s">
        <v>314</v>
      </c>
      <c r="N9196" t="s">
        <v>314</v>
      </c>
      <c r="O9196" t="s">
        <v>17</v>
      </c>
      <c r="P9196" t="s">
        <v>315</v>
      </c>
      <c r="Q9196" t="s">
        <v>314</v>
      </c>
      <c r="R9196" t="str">
        <f t="shared" si="286"/>
        <v>Incentive Class</v>
      </c>
      <c r="S9196">
        <f t="shared" si="287"/>
        <v>26694000</v>
      </c>
    </row>
    <row r="9197" spans="1:19" x14ac:dyDescent="0.8">
      <c r="A9197">
        <v>72202</v>
      </c>
      <c r="B9197">
        <v>6.6970000000000001</v>
      </c>
      <c r="C9197">
        <v>0</v>
      </c>
      <c r="D9197">
        <v>182</v>
      </c>
      <c r="E9197">
        <v>0</v>
      </c>
      <c r="F9197">
        <v>0</v>
      </c>
      <c r="G9197">
        <v>0</v>
      </c>
      <c r="H9197">
        <v>0</v>
      </c>
      <c r="I9197">
        <v>30210000</v>
      </c>
      <c r="J9197" t="s">
        <v>313</v>
      </c>
      <c r="K9197" t="s">
        <v>19</v>
      </c>
      <c r="L9197" t="s">
        <v>314</v>
      </c>
      <c r="M9197" t="s">
        <v>314</v>
      </c>
      <c r="N9197" t="s">
        <v>314</v>
      </c>
      <c r="O9197" t="s">
        <v>17</v>
      </c>
      <c r="P9197" t="s">
        <v>315</v>
      </c>
      <c r="Q9197" t="s">
        <v>314</v>
      </c>
      <c r="R9197" t="str">
        <f t="shared" si="286"/>
        <v>Non-incentive Class</v>
      </c>
      <c r="S9197">
        <f t="shared" si="287"/>
        <v>0</v>
      </c>
    </row>
    <row r="9198" spans="1:19" x14ac:dyDescent="0.8">
      <c r="A9198">
        <v>72202</v>
      </c>
      <c r="B9198">
        <v>6.6970000000000001</v>
      </c>
      <c r="C9198">
        <v>1</v>
      </c>
      <c r="D9198">
        <v>10</v>
      </c>
      <c r="E9198">
        <v>26510</v>
      </c>
      <c r="F9198">
        <v>79601</v>
      </c>
      <c r="G9198">
        <v>0</v>
      </c>
      <c r="H9198">
        <v>0</v>
      </c>
      <c r="I9198">
        <v>30210000</v>
      </c>
      <c r="J9198" t="s">
        <v>313</v>
      </c>
      <c r="K9198" t="s">
        <v>19</v>
      </c>
      <c r="L9198" t="s">
        <v>314</v>
      </c>
      <c r="M9198" t="s">
        <v>314</v>
      </c>
      <c r="N9198" t="s">
        <v>314</v>
      </c>
      <c r="O9198" t="s">
        <v>17</v>
      </c>
      <c r="P9198" t="s">
        <v>315</v>
      </c>
      <c r="Q9198" t="s">
        <v>314</v>
      </c>
      <c r="R9198" t="str">
        <f t="shared" si="286"/>
        <v>Non-incentive Class</v>
      </c>
      <c r="S9198">
        <f t="shared" si="287"/>
        <v>79601</v>
      </c>
    </row>
    <row r="9199" spans="1:19" x14ac:dyDescent="0.8">
      <c r="A9199">
        <v>72202</v>
      </c>
      <c r="B9199">
        <v>6.6970000000000001</v>
      </c>
      <c r="C9199">
        <v>3</v>
      </c>
      <c r="D9199">
        <v>1</v>
      </c>
      <c r="E9199">
        <v>16177</v>
      </c>
      <c r="F9199">
        <v>48575</v>
      </c>
      <c r="G9199">
        <v>0</v>
      </c>
      <c r="H9199">
        <v>0</v>
      </c>
      <c r="I9199">
        <v>30210000</v>
      </c>
      <c r="J9199" t="s">
        <v>313</v>
      </c>
      <c r="K9199" t="s">
        <v>19</v>
      </c>
      <c r="L9199" t="s">
        <v>314</v>
      </c>
      <c r="M9199" t="s">
        <v>314</v>
      </c>
      <c r="N9199" t="s">
        <v>314</v>
      </c>
      <c r="O9199" t="s">
        <v>17</v>
      </c>
      <c r="P9199" t="s">
        <v>315</v>
      </c>
      <c r="Q9199" t="s">
        <v>314</v>
      </c>
      <c r="R9199" t="str">
        <f t="shared" si="286"/>
        <v>Non-incentive Class</v>
      </c>
      <c r="S9199">
        <f t="shared" si="287"/>
        <v>48575</v>
      </c>
    </row>
    <row r="9200" spans="1:19" x14ac:dyDescent="0.8">
      <c r="A9200">
        <v>72202</v>
      </c>
      <c r="B9200">
        <v>6.6970000000000001</v>
      </c>
      <c r="C9200" t="s">
        <v>23</v>
      </c>
      <c r="D9200">
        <v>7</v>
      </c>
      <c r="E9200">
        <v>761851</v>
      </c>
      <c r="F9200">
        <v>2287609</v>
      </c>
      <c r="G9200">
        <v>0</v>
      </c>
      <c r="H9200">
        <v>0</v>
      </c>
      <c r="I9200">
        <v>30210000</v>
      </c>
      <c r="J9200" t="s">
        <v>313</v>
      </c>
      <c r="K9200" t="s">
        <v>19</v>
      </c>
      <c r="L9200" t="s">
        <v>314</v>
      </c>
      <c r="M9200" t="s">
        <v>314</v>
      </c>
      <c r="N9200" t="s">
        <v>314</v>
      </c>
      <c r="O9200" t="s">
        <v>17</v>
      </c>
      <c r="P9200" t="s">
        <v>315</v>
      </c>
      <c r="Q9200" t="s">
        <v>314</v>
      </c>
      <c r="R9200" t="str">
        <f t="shared" si="286"/>
        <v>Non-incentive Class</v>
      </c>
      <c r="S9200">
        <f t="shared" si="287"/>
        <v>2287609</v>
      </c>
    </row>
    <row r="9201" spans="1:19" x14ac:dyDescent="0.8">
      <c r="A9201">
        <v>72202</v>
      </c>
      <c r="B9201">
        <v>6.6970000000000001</v>
      </c>
      <c r="C9201" t="s">
        <v>30</v>
      </c>
      <c r="D9201">
        <v>46</v>
      </c>
      <c r="E9201">
        <v>19147637</v>
      </c>
      <c r="F9201">
        <v>57494609</v>
      </c>
      <c r="G9201">
        <v>0</v>
      </c>
      <c r="H9201">
        <v>0</v>
      </c>
      <c r="I9201">
        <v>30210000</v>
      </c>
      <c r="J9201" t="s">
        <v>313</v>
      </c>
      <c r="K9201" t="s">
        <v>19</v>
      </c>
      <c r="L9201" t="s">
        <v>314</v>
      </c>
      <c r="M9201" t="s">
        <v>314</v>
      </c>
      <c r="N9201" t="s">
        <v>314</v>
      </c>
      <c r="O9201" t="s">
        <v>17</v>
      </c>
      <c r="P9201" t="s">
        <v>315</v>
      </c>
      <c r="Q9201" t="s">
        <v>314</v>
      </c>
      <c r="R9201" t="str">
        <f t="shared" si="286"/>
        <v>Non-incentive Class</v>
      </c>
      <c r="S9201">
        <f t="shared" si="287"/>
        <v>57494609</v>
      </c>
    </row>
    <row r="9202" spans="1:19" x14ac:dyDescent="0.8">
      <c r="A9202">
        <v>72202</v>
      </c>
      <c r="B9202">
        <v>6.6970000000000001</v>
      </c>
      <c r="C9202" t="s">
        <v>34</v>
      </c>
      <c r="D9202">
        <v>2</v>
      </c>
      <c r="E9202">
        <v>118514</v>
      </c>
      <c r="F9202">
        <v>355862</v>
      </c>
      <c r="G9202">
        <v>0</v>
      </c>
      <c r="H9202">
        <v>0</v>
      </c>
      <c r="I9202">
        <v>30210000</v>
      </c>
      <c r="J9202" t="s">
        <v>313</v>
      </c>
      <c r="K9202" t="s">
        <v>19</v>
      </c>
      <c r="L9202" t="s">
        <v>314</v>
      </c>
      <c r="M9202" t="s">
        <v>314</v>
      </c>
      <c r="N9202" t="s">
        <v>314</v>
      </c>
      <c r="O9202" t="s">
        <v>17</v>
      </c>
      <c r="P9202" t="s">
        <v>315</v>
      </c>
      <c r="Q9202" t="s">
        <v>314</v>
      </c>
      <c r="R9202" t="str">
        <f t="shared" si="286"/>
        <v>Incentive Class</v>
      </c>
      <c r="S9202">
        <f t="shared" si="287"/>
        <v>3558620</v>
      </c>
    </row>
    <row r="9203" spans="1:19" x14ac:dyDescent="0.8">
      <c r="A9203">
        <v>72203</v>
      </c>
      <c r="B9203">
        <v>7.5010000000000003</v>
      </c>
      <c r="C9203">
        <v>0</v>
      </c>
      <c r="D9203">
        <v>6</v>
      </c>
      <c r="E9203">
        <v>0</v>
      </c>
      <c r="F9203">
        <v>0</v>
      </c>
      <c r="G9203">
        <v>0</v>
      </c>
      <c r="H9203">
        <v>0</v>
      </c>
      <c r="I9203">
        <v>30210000</v>
      </c>
      <c r="J9203" t="s">
        <v>313</v>
      </c>
      <c r="K9203" t="s">
        <v>19</v>
      </c>
      <c r="L9203" t="s">
        <v>314</v>
      </c>
      <c r="M9203" t="s">
        <v>314</v>
      </c>
      <c r="N9203" t="s">
        <v>314</v>
      </c>
      <c r="O9203" t="s">
        <v>17</v>
      </c>
      <c r="P9203" t="s">
        <v>315</v>
      </c>
      <c r="Q9203" t="s">
        <v>314</v>
      </c>
      <c r="R9203" t="str">
        <f t="shared" si="286"/>
        <v>Non-incentive Class</v>
      </c>
      <c r="S9203">
        <f t="shared" si="287"/>
        <v>0</v>
      </c>
    </row>
    <row r="9204" spans="1:19" x14ac:dyDescent="0.8">
      <c r="A9204">
        <v>72203</v>
      </c>
      <c r="B9204">
        <v>7.5010000000000003</v>
      </c>
      <c r="C9204">
        <v>1</v>
      </c>
      <c r="D9204">
        <v>3</v>
      </c>
      <c r="E9204">
        <v>2875</v>
      </c>
      <c r="F9204">
        <v>8632</v>
      </c>
      <c r="G9204">
        <v>0</v>
      </c>
      <c r="H9204">
        <v>0</v>
      </c>
      <c r="I9204">
        <v>30210000</v>
      </c>
      <c r="J9204" t="s">
        <v>313</v>
      </c>
      <c r="K9204" t="s">
        <v>19</v>
      </c>
      <c r="L9204" t="s">
        <v>314</v>
      </c>
      <c r="M9204" t="s">
        <v>314</v>
      </c>
      <c r="N9204" t="s">
        <v>314</v>
      </c>
      <c r="O9204" t="s">
        <v>17</v>
      </c>
      <c r="P9204" t="s">
        <v>315</v>
      </c>
      <c r="Q9204" t="s">
        <v>314</v>
      </c>
      <c r="R9204" t="str">
        <f t="shared" si="286"/>
        <v>Non-incentive Class</v>
      </c>
      <c r="S9204">
        <f t="shared" si="287"/>
        <v>8632</v>
      </c>
    </row>
    <row r="9205" spans="1:19" x14ac:dyDescent="0.8">
      <c r="A9205">
        <v>72203</v>
      </c>
      <c r="B9205">
        <v>7.5010000000000003</v>
      </c>
      <c r="C9205" t="s">
        <v>23</v>
      </c>
      <c r="D9205">
        <v>3</v>
      </c>
      <c r="E9205">
        <v>1949437</v>
      </c>
      <c r="F9205">
        <v>5853574</v>
      </c>
      <c r="G9205">
        <v>0</v>
      </c>
      <c r="H9205">
        <v>0</v>
      </c>
      <c r="I9205">
        <v>30210000</v>
      </c>
      <c r="J9205" t="s">
        <v>313</v>
      </c>
      <c r="K9205" t="s">
        <v>19</v>
      </c>
      <c r="L9205" t="s">
        <v>314</v>
      </c>
      <c r="M9205" t="s">
        <v>314</v>
      </c>
      <c r="N9205" t="s">
        <v>314</v>
      </c>
      <c r="O9205" t="s">
        <v>17</v>
      </c>
      <c r="P9205" t="s">
        <v>315</v>
      </c>
      <c r="Q9205" t="s">
        <v>314</v>
      </c>
      <c r="R9205" t="str">
        <f t="shared" si="286"/>
        <v>Non-incentive Class</v>
      </c>
      <c r="S9205">
        <f t="shared" si="287"/>
        <v>5853574</v>
      </c>
    </row>
    <row r="9206" spans="1:19" x14ac:dyDescent="0.8">
      <c r="A9206">
        <v>72203</v>
      </c>
      <c r="B9206">
        <v>7.5010000000000003</v>
      </c>
      <c r="C9206" t="s">
        <v>30</v>
      </c>
      <c r="D9206">
        <v>8</v>
      </c>
      <c r="E9206">
        <v>1032608</v>
      </c>
      <c r="F9206">
        <v>3100613</v>
      </c>
      <c r="G9206">
        <v>0</v>
      </c>
      <c r="H9206">
        <v>0</v>
      </c>
      <c r="I9206">
        <v>30210000</v>
      </c>
      <c r="J9206" t="s">
        <v>313</v>
      </c>
      <c r="K9206" t="s">
        <v>19</v>
      </c>
      <c r="L9206" t="s">
        <v>314</v>
      </c>
      <c r="M9206" t="s">
        <v>314</v>
      </c>
      <c r="N9206" t="s">
        <v>314</v>
      </c>
      <c r="O9206" t="s">
        <v>17</v>
      </c>
      <c r="P9206" t="s">
        <v>315</v>
      </c>
      <c r="Q9206" t="s">
        <v>314</v>
      </c>
      <c r="R9206" t="str">
        <f t="shared" si="286"/>
        <v>Non-incentive Class</v>
      </c>
      <c r="S9206">
        <f t="shared" si="287"/>
        <v>3100613</v>
      </c>
    </row>
    <row r="9207" spans="1:19" x14ac:dyDescent="0.8">
      <c r="A9207">
        <v>72204</v>
      </c>
      <c r="B9207">
        <v>8.2210000000000001</v>
      </c>
      <c r="C9207">
        <v>0</v>
      </c>
      <c r="D9207">
        <v>34</v>
      </c>
      <c r="E9207">
        <v>0</v>
      </c>
      <c r="F9207">
        <v>0</v>
      </c>
      <c r="G9207">
        <v>0</v>
      </c>
      <c r="H9207">
        <v>0</v>
      </c>
      <c r="I9207">
        <v>30210000</v>
      </c>
      <c r="J9207" t="s">
        <v>313</v>
      </c>
      <c r="K9207" t="s">
        <v>19</v>
      </c>
      <c r="L9207" t="s">
        <v>314</v>
      </c>
      <c r="M9207" t="s">
        <v>314</v>
      </c>
      <c r="N9207" t="s">
        <v>314</v>
      </c>
      <c r="O9207" t="s">
        <v>17</v>
      </c>
      <c r="P9207" t="s">
        <v>315</v>
      </c>
      <c r="Q9207" t="s">
        <v>314</v>
      </c>
      <c r="R9207" t="str">
        <f t="shared" si="286"/>
        <v>Non-incentive Class</v>
      </c>
      <c r="S9207">
        <f t="shared" si="287"/>
        <v>0</v>
      </c>
    </row>
    <row r="9208" spans="1:19" x14ac:dyDescent="0.8">
      <c r="A9208">
        <v>72204</v>
      </c>
      <c r="B9208">
        <v>8.2210000000000001</v>
      </c>
      <c r="C9208">
        <v>1</v>
      </c>
      <c r="D9208">
        <v>16</v>
      </c>
      <c r="E9208">
        <v>61035</v>
      </c>
      <c r="F9208">
        <v>183271</v>
      </c>
      <c r="G9208">
        <v>0</v>
      </c>
      <c r="H9208">
        <v>0</v>
      </c>
      <c r="I9208">
        <v>30210000</v>
      </c>
      <c r="J9208" t="s">
        <v>313</v>
      </c>
      <c r="K9208" t="s">
        <v>19</v>
      </c>
      <c r="L9208" t="s">
        <v>314</v>
      </c>
      <c r="M9208" t="s">
        <v>314</v>
      </c>
      <c r="N9208" t="s">
        <v>314</v>
      </c>
      <c r="O9208" t="s">
        <v>17</v>
      </c>
      <c r="P9208" t="s">
        <v>315</v>
      </c>
      <c r="Q9208" t="s">
        <v>314</v>
      </c>
      <c r="R9208" t="str">
        <f t="shared" si="286"/>
        <v>Non-incentive Class</v>
      </c>
      <c r="S9208">
        <f t="shared" si="287"/>
        <v>183271</v>
      </c>
    </row>
    <row r="9209" spans="1:19" x14ac:dyDescent="0.8">
      <c r="A9209">
        <v>72204</v>
      </c>
      <c r="B9209">
        <v>8.2210000000000001</v>
      </c>
      <c r="C9209">
        <v>2</v>
      </c>
      <c r="D9209">
        <v>7</v>
      </c>
      <c r="E9209">
        <v>51040</v>
      </c>
      <c r="F9209">
        <v>153257</v>
      </c>
      <c r="G9209">
        <v>0</v>
      </c>
      <c r="H9209">
        <v>0</v>
      </c>
      <c r="I9209">
        <v>30210000</v>
      </c>
      <c r="J9209" t="s">
        <v>313</v>
      </c>
      <c r="K9209" t="s">
        <v>19</v>
      </c>
      <c r="L9209" t="s">
        <v>314</v>
      </c>
      <c r="M9209" t="s">
        <v>314</v>
      </c>
      <c r="N9209" t="s">
        <v>314</v>
      </c>
      <c r="O9209" t="s">
        <v>17</v>
      </c>
      <c r="P9209" t="s">
        <v>315</v>
      </c>
      <c r="Q9209" t="s">
        <v>314</v>
      </c>
      <c r="R9209" t="str">
        <f t="shared" si="286"/>
        <v>Non-incentive Class</v>
      </c>
      <c r="S9209">
        <f t="shared" si="287"/>
        <v>153257</v>
      </c>
    </row>
    <row r="9210" spans="1:19" x14ac:dyDescent="0.8">
      <c r="A9210">
        <v>72204</v>
      </c>
      <c r="B9210">
        <v>8.2210000000000001</v>
      </c>
      <c r="C9210">
        <v>3</v>
      </c>
      <c r="D9210">
        <v>1</v>
      </c>
      <c r="E9210">
        <v>53055</v>
      </c>
      <c r="F9210">
        <v>159308</v>
      </c>
      <c r="G9210">
        <v>0</v>
      </c>
      <c r="H9210">
        <v>0</v>
      </c>
      <c r="I9210">
        <v>30210000</v>
      </c>
      <c r="J9210" t="s">
        <v>313</v>
      </c>
      <c r="K9210" t="s">
        <v>19</v>
      </c>
      <c r="L9210" t="s">
        <v>314</v>
      </c>
      <c r="M9210" t="s">
        <v>314</v>
      </c>
      <c r="N9210" t="s">
        <v>314</v>
      </c>
      <c r="O9210" t="s">
        <v>17</v>
      </c>
      <c r="P9210" t="s">
        <v>315</v>
      </c>
      <c r="Q9210" t="s">
        <v>314</v>
      </c>
      <c r="R9210" t="str">
        <f t="shared" si="286"/>
        <v>Non-incentive Class</v>
      </c>
      <c r="S9210">
        <f t="shared" si="287"/>
        <v>159308</v>
      </c>
    </row>
    <row r="9211" spans="1:19" x14ac:dyDescent="0.8">
      <c r="A9211">
        <v>72204</v>
      </c>
      <c r="B9211">
        <v>8.2210000000000001</v>
      </c>
      <c r="C9211" t="s">
        <v>23</v>
      </c>
      <c r="D9211">
        <v>22</v>
      </c>
      <c r="E9211">
        <v>429133</v>
      </c>
      <c r="F9211">
        <v>1288559</v>
      </c>
      <c r="G9211">
        <v>0</v>
      </c>
      <c r="H9211">
        <v>0</v>
      </c>
      <c r="I9211">
        <v>30210000</v>
      </c>
      <c r="J9211" t="s">
        <v>313</v>
      </c>
      <c r="K9211" t="s">
        <v>19</v>
      </c>
      <c r="L9211" t="s">
        <v>314</v>
      </c>
      <c r="M9211" t="s">
        <v>314</v>
      </c>
      <c r="N9211" t="s">
        <v>314</v>
      </c>
      <c r="O9211" t="s">
        <v>17</v>
      </c>
      <c r="P9211" t="s">
        <v>315</v>
      </c>
      <c r="Q9211" t="s">
        <v>314</v>
      </c>
      <c r="R9211" t="str">
        <f t="shared" si="286"/>
        <v>Non-incentive Class</v>
      </c>
      <c r="S9211">
        <f t="shared" si="287"/>
        <v>1288559</v>
      </c>
    </row>
    <row r="9212" spans="1:19" x14ac:dyDescent="0.8">
      <c r="A9212">
        <v>72205</v>
      </c>
      <c r="B9212">
        <v>8.2210000000000001</v>
      </c>
      <c r="C9212" t="s">
        <v>23</v>
      </c>
      <c r="D9212">
        <v>7</v>
      </c>
      <c r="E9212">
        <v>393172</v>
      </c>
      <c r="F9212">
        <v>1180577</v>
      </c>
      <c r="G9212">
        <v>0</v>
      </c>
      <c r="H9212">
        <v>0</v>
      </c>
      <c r="I9212">
        <v>30210000</v>
      </c>
      <c r="J9212" t="s">
        <v>313</v>
      </c>
      <c r="K9212" t="s">
        <v>19</v>
      </c>
      <c r="L9212" t="s">
        <v>314</v>
      </c>
      <c r="M9212" t="s">
        <v>314</v>
      </c>
      <c r="N9212" t="s">
        <v>314</v>
      </c>
      <c r="O9212" t="s">
        <v>17</v>
      </c>
      <c r="P9212" t="s">
        <v>315</v>
      </c>
      <c r="Q9212" t="s">
        <v>314</v>
      </c>
      <c r="R9212" t="str">
        <f t="shared" si="286"/>
        <v>Non-incentive Class</v>
      </c>
      <c r="S9212">
        <f t="shared" si="287"/>
        <v>1180577</v>
      </c>
    </row>
    <row r="9213" spans="1:19" x14ac:dyDescent="0.8">
      <c r="A9213">
        <v>72206</v>
      </c>
      <c r="B9213">
        <v>8.2210000000000001</v>
      </c>
      <c r="C9213">
        <v>0</v>
      </c>
      <c r="D9213">
        <v>82</v>
      </c>
      <c r="E9213">
        <v>0</v>
      </c>
      <c r="F9213">
        <v>0</v>
      </c>
      <c r="G9213">
        <v>0</v>
      </c>
      <c r="H9213">
        <v>0</v>
      </c>
      <c r="I9213">
        <v>30210000</v>
      </c>
      <c r="J9213" t="s">
        <v>313</v>
      </c>
      <c r="K9213" t="s">
        <v>19</v>
      </c>
      <c r="L9213" t="s">
        <v>314</v>
      </c>
      <c r="M9213" t="s">
        <v>314</v>
      </c>
      <c r="N9213" t="s">
        <v>314</v>
      </c>
      <c r="O9213" t="s">
        <v>17</v>
      </c>
      <c r="P9213" t="s">
        <v>315</v>
      </c>
      <c r="Q9213" t="s">
        <v>314</v>
      </c>
      <c r="R9213" t="str">
        <f t="shared" si="286"/>
        <v>Non-incentive Class</v>
      </c>
      <c r="S9213">
        <f t="shared" si="287"/>
        <v>0</v>
      </c>
    </row>
    <row r="9214" spans="1:19" x14ac:dyDescent="0.8">
      <c r="A9214">
        <v>72206</v>
      </c>
      <c r="B9214">
        <v>8.2210000000000001</v>
      </c>
      <c r="C9214">
        <v>1</v>
      </c>
      <c r="D9214">
        <v>9</v>
      </c>
      <c r="E9214">
        <v>26762</v>
      </c>
      <c r="F9214">
        <v>80359</v>
      </c>
      <c r="G9214">
        <v>0</v>
      </c>
      <c r="H9214">
        <v>0</v>
      </c>
      <c r="I9214">
        <v>30210000</v>
      </c>
      <c r="J9214" t="s">
        <v>313</v>
      </c>
      <c r="K9214" t="s">
        <v>19</v>
      </c>
      <c r="L9214" t="s">
        <v>314</v>
      </c>
      <c r="M9214" t="s">
        <v>314</v>
      </c>
      <c r="N9214" t="s">
        <v>314</v>
      </c>
      <c r="O9214" t="s">
        <v>17</v>
      </c>
      <c r="P9214" t="s">
        <v>315</v>
      </c>
      <c r="Q9214" t="s">
        <v>314</v>
      </c>
      <c r="R9214" t="str">
        <f t="shared" si="286"/>
        <v>Non-incentive Class</v>
      </c>
      <c r="S9214">
        <f t="shared" si="287"/>
        <v>80359</v>
      </c>
    </row>
    <row r="9215" spans="1:19" x14ac:dyDescent="0.8">
      <c r="A9215">
        <v>72206</v>
      </c>
      <c r="B9215">
        <v>8.2210000000000001</v>
      </c>
      <c r="C9215">
        <v>2</v>
      </c>
      <c r="D9215">
        <v>9</v>
      </c>
      <c r="E9215">
        <v>27679</v>
      </c>
      <c r="F9215">
        <v>83110</v>
      </c>
      <c r="G9215">
        <v>21913</v>
      </c>
      <c r="H9215">
        <v>17913</v>
      </c>
      <c r="I9215">
        <v>30210000</v>
      </c>
      <c r="J9215" t="s">
        <v>313</v>
      </c>
      <c r="K9215" t="s">
        <v>19</v>
      </c>
      <c r="L9215" t="s">
        <v>314</v>
      </c>
      <c r="M9215" t="s">
        <v>314</v>
      </c>
      <c r="N9215" t="s">
        <v>314</v>
      </c>
      <c r="O9215" t="s">
        <v>17</v>
      </c>
      <c r="P9215" t="s">
        <v>315</v>
      </c>
      <c r="Q9215" t="s">
        <v>314</v>
      </c>
      <c r="R9215" t="str">
        <f t="shared" si="286"/>
        <v>Non-incentive Class</v>
      </c>
      <c r="S9215">
        <f t="shared" si="287"/>
        <v>83110</v>
      </c>
    </row>
    <row r="9216" spans="1:19" x14ac:dyDescent="0.8">
      <c r="A9216">
        <v>72206</v>
      </c>
      <c r="B9216">
        <v>8.2210000000000001</v>
      </c>
      <c r="C9216">
        <v>3</v>
      </c>
      <c r="D9216">
        <v>1</v>
      </c>
      <c r="E9216">
        <v>1818</v>
      </c>
      <c r="F9216">
        <v>5459</v>
      </c>
      <c r="G9216">
        <v>0</v>
      </c>
      <c r="H9216">
        <v>0</v>
      </c>
      <c r="I9216">
        <v>30210000</v>
      </c>
      <c r="J9216" t="s">
        <v>313</v>
      </c>
      <c r="K9216" t="s">
        <v>19</v>
      </c>
      <c r="L9216" t="s">
        <v>314</v>
      </c>
      <c r="M9216" t="s">
        <v>314</v>
      </c>
      <c r="N9216" t="s">
        <v>314</v>
      </c>
      <c r="O9216" t="s">
        <v>17</v>
      </c>
      <c r="P9216" t="s">
        <v>315</v>
      </c>
      <c r="Q9216" t="s">
        <v>314</v>
      </c>
      <c r="R9216" t="str">
        <f t="shared" si="286"/>
        <v>Non-incentive Class</v>
      </c>
      <c r="S9216">
        <f t="shared" si="287"/>
        <v>5459</v>
      </c>
    </row>
    <row r="9217" spans="1:19" x14ac:dyDescent="0.8">
      <c r="A9217">
        <v>72206</v>
      </c>
      <c r="B9217">
        <v>8.2210000000000001</v>
      </c>
      <c r="C9217" t="s">
        <v>23</v>
      </c>
      <c r="D9217">
        <v>6</v>
      </c>
      <c r="E9217">
        <v>413198</v>
      </c>
      <c r="F9217">
        <v>1240710</v>
      </c>
      <c r="G9217">
        <v>0</v>
      </c>
      <c r="H9217">
        <v>0</v>
      </c>
      <c r="I9217">
        <v>30210000</v>
      </c>
      <c r="J9217" t="s">
        <v>313</v>
      </c>
      <c r="K9217" t="s">
        <v>19</v>
      </c>
      <c r="L9217" t="s">
        <v>314</v>
      </c>
      <c r="M9217" t="s">
        <v>314</v>
      </c>
      <c r="N9217" t="s">
        <v>314</v>
      </c>
      <c r="O9217" t="s">
        <v>17</v>
      </c>
      <c r="P9217" t="s">
        <v>315</v>
      </c>
      <c r="Q9217" t="s">
        <v>314</v>
      </c>
      <c r="R9217" t="str">
        <f t="shared" si="286"/>
        <v>Non-incentive Class</v>
      </c>
      <c r="S9217">
        <f t="shared" si="287"/>
        <v>1240710</v>
      </c>
    </row>
    <row r="9218" spans="1:19" x14ac:dyDescent="0.8">
      <c r="A9218">
        <v>72206</v>
      </c>
      <c r="B9218">
        <v>8.2210000000000001</v>
      </c>
      <c r="C9218" t="s">
        <v>30</v>
      </c>
      <c r="D9218">
        <v>1</v>
      </c>
      <c r="E9218">
        <v>3355</v>
      </c>
      <c r="F9218">
        <v>10074</v>
      </c>
      <c r="G9218">
        <v>0</v>
      </c>
      <c r="H9218">
        <v>0</v>
      </c>
      <c r="I9218">
        <v>30210000</v>
      </c>
      <c r="J9218" t="s">
        <v>313</v>
      </c>
      <c r="K9218" t="s">
        <v>19</v>
      </c>
      <c r="L9218" t="s">
        <v>314</v>
      </c>
      <c r="M9218" t="s">
        <v>314</v>
      </c>
      <c r="N9218" t="s">
        <v>314</v>
      </c>
      <c r="O9218" t="s">
        <v>17</v>
      </c>
      <c r="P9218" t="s">
        <v>315</v>
      </c>
      <c r="Q9218" t="s">
        <v>314</v>
      </c>
      <c r="R9218" t="str">
        <f t="shared" si="286"/>
        <v>Non-incentive Class</v>
      </c>
      <c r="S9218">
        <f t="shared" si="287"/>
        <v>10074</v>
      </c>
    </row>
    <row r="9219" spans="1:19" x14ac:dyDescent="0.8">
      <c r="A9219">
        <v>72206</v>
      </c>
      <c r="B9219">
        <v>8.2210000000000001</v>
      </c>
      <c r="C9219" t="s">
        <v>40</v>
      </c>
      <c r="D9219">
        <v>4</v>
      </c>
      <c r="E9219">
        <v>318452</v>
      </c>
      <c r="F9219">
        <v>956216</v>
      </c>
      <c r="G9219">
        <v>0</v>
      </c>
      <c r="H9219">
        <v>0</v>
      </c>
      <c r="I9219">
        <v>30210000</v>
      </c>
      <c r="J9219" t="s">
        <v>313</v>
      </c>
      <c r="K9219" t="s">
        <v>19</v>
      </c>
      <c r="L9219" t="s">
        <v>314</v>
      </c>
      <c r="M9219" t="s">
        <v>314</v>
      </c>
      <c r="N9219" t="s">
        <v>314</v>
      </c>
      <c r="O9219" t="s">
        <v>17</v>
      </c>
      <c r="P9219" t="s">
        <v>315</v>
      </c>
      <c r="Q9219" t="s">
        <v>314</v>
      </c>
      <c r="R9219" t="str">
        <f t="shared" ref="R9219:R9282" si="288">IF(COUNTIF(C9219,"6A"),"Incentive Class",IF(COUNTIF(C9219,"6B"),"Incentive Class",IF(COUNTIF(C9219,"6C"),"Incentive Class",IF(COUNTIF(C9219,"7A"),"Incentive Class",IF(COUNTIF(C9219,"7B"),"Incentive Class","Non-incentive Class")))))</f>
        <v>Incentive Class</v>
      </c>
      <c r="S9219">
        <f t="shared" ref="S9219:S9282" si="289">IF(R9219="Incentive Class", F9219*10, F9219)</f>
        <v>9562160</v>
      </c>
    </row>
    <row r="9220" spans="1:19" x14ac:dyDescent="0.8">
      <c r="A9220">
        <v>72207</v>
      </c>
      <c r="B9220">
        <v>6.6970000000000001</v>
      </c>
      <c r="C9220">
        <v>2</v>
      </c>
      <c r="D9220">
        <v>2</v>
      </c>
      <c r="E9220">
        <v>12998</v>
      </c>
      <c r="F9220">
        <v>39029</v>
      </c>
      <c r="G9220">
        <v>0</v>
      </c>
      <c r="H9220">
        <v>0</v>
      </c>
      <c r="I9220">
        <v>30210000</v>
      </c>
      <c r="J9220" t="s">
        <v>313</v>
      </c>
      <c r="K9220" t="s">
        <v>19</v>
      </c>
      <c r="L9220" t="s">
        <v>314</v>
      </c>
      <c r="M9220" t="s">
        <v>314</v>
      </c>
      <c r="N9220" t="s">
        <v>314</v>
      </c>
      <c r="O9220" t="s">
        <v>17</v>
      </c>
      <c r="P9220" t="s">
        <v>315</v>
      </c>
      <c r="Q9220" t="s">
        <v>314</v>
      </c>
      <c r="R9220" t="str">
        <f t="shared" si="288"/>
        <v>Non-incentive Class</v>
      </c>
      <c r="S9220">
        <f t="shared" si="289"/>
        <v>39029</v>
      </c>
    </row>
    <row r="9221" spans="1:19" x14ac:dyDescent="0.8">
      <c r="A9221">
        <v>72207</v>
      </c>
      <c r="B9221">
        <v>6.6970000000000001</v>
      </c>
      <c r="C9221" t="s">
        <v>23</v>
      </c>
      <c r="D9221">
        <v>1</v>
      </c>
      <c r="E9221">
        <v>42126</v>
      </c>
      <c r="F9221">
        <v>126492</v>
      </c>
      <c r="G9221">
        <v>0</v>
      </c>
      <c r="H9221">
        <v>0</v>
      </c>
      <c r="I9221">
        <v>30210000</v>
      </c>
      <c r="J9221" t="s">
        <v>313</v>
      </c>
      <c r="K9221" t="s">
        <v>19</v>
      </c>
      <c r="L9221" t="s">
        <v>314</v>
      </c>
      <c r="M9221" t="s">
        <v>314</v>
      </c>
      <c r="N9221" t="s">
        <v>314</v>
      </c>
      <c r="O9221" t="s">
        <v>17</v>
      </c>
      <c r="P9221" t="s">
        <v>315</v>
      </c>
      <c r="Q9221" t="s">
        <v>314</v>
      </c>
      <c r="R9221" t="str">
        <f t="shared" si="288"/>
        <v>Non-incentive Class</v>
      </c>
      <c r="S9221">
        <f t="shared" si="289"/>
        <v>126492</v>
      </c>
    </row>
    <row r="9222" spans="1:19" x14ac:dyDescent="0.8">
      <c r="A9222">
        <v>72208</v>
      </c>
      <c r="B9222">
        <v>7.9509999999999996</v>
      </c>
      <c r="C9222">
        <v>0</v>
      </c>
      <c r="D9222">
        <v>24</v>
      </c>
      <c r="E9222">
        <v>0</v>
      </c>
      <c r="F9222">
        <v>0</v>
      </c>
      <c r="G9222">
        <v>0</v>
      </c>
      <c r="H9222">
        <v>0</v>
      </c>
      <c r="I9222">
        <v>30210000</v>
      </c>
      <c r="J9222" t="s">
        <v>313</v>
      </c>
      <c r="K9222" t="s">
        <v>19</v>
      </c>
      <c r="L9222" t="s">
        <v>314</v>
      </c>
      <c r="M9222" t="s">
        <v>314</v>
      </c>
      <c r="N9222" t="s">
        <v>314</v>
      </c>
      <c r="O9222" t="s">
        <v>17</v>
      </c>
      <c r="P9222" t="s">
        <v>315</v>
      </c>
      <c r="Q9222" t="s">
        <v>314</v>
      </c>
      <c r="R9222" t="str">
        <f t="shared" si="288"/>
        <v>Non-incentive Class</v>
      </c>
      <c r="S9222">
        <f t="shared" si="289"/>
        <v>0</v>
      </c>
    </row>
    <row r="9223" spans="1:19" x14ac:dyDescent="0.8">
      <c r="A9223">
        <v>72208</v>
      </c>
      <c r="B9223">
        <v>7.9509999999999996</v>
      </c>
      <c r="C9223" t="s">
        <v>23</v>
      </c>
      <c r="D9223">
        <v>2</v>
      </c>
      <c r="E9223">
        <v>506270</v>
      </c>
      <c r="F9223">
        <v>1520177</v>
      </c>
      <c r="G9223">
        <v>0</v>
      </c>
      <c r="H9223">
        <v>0</v>
      </c>
      <c r="I9223">
        <v>30210000</v>
      </c>
      <c r="J9223" t="s">
        <v>313</v>
      </c>
      <c r="K9223" t="s">
        <v>19</v>
      </c>
      <c r="L9223" t="s">
        <v>314</v>
      </c>
      <c r="M9223" t="s">
        <v>314</v>
      </c>
      <c r="N9223" t="s">
        <v>314</v>
      </c>
      <c r="O9223" t="s">
        <v>17</v>
      </c>
      <c r="P9223" t="s">
        <v>315</v>
      </c>
      <c r="Q9223" t="s">
        <v>314</v>
      </c>
      <c r="R9223" t="str">
        <f t="shared" si="288"/>
        <v>Non-incentive Class</v>
      </c>
      <c r="S9223">
        <f t="shared" si="289"/>
        <v>1520177</v>
      </c>
    </row>
    <row r="9224" spans="1:19" x14ac:dyDescent="0.8">
      <c r="A9224">
        <v>72209</v>
      </c>
      <c r="B9224">
        <v>6.7169999999999996</v>
      </c>
      <c r="C9224">
        <v>0</v>
      </c>
      <c r="D9224">
        <v>488</v>
      </c>
      <c r="E9224">
        <v>0</v>
      </c>
      <c r="F9224">
        <v>0</v>
      </c>
      <c r="G9224">
        <v>0</v>
      </c>
      <c r="H9224">
        <v>0</v>
      </c>
      <c r="I9224">
        <v>30210000</v>
      </c>
      <c r="J9224" t="s">
        <v>313</v>
      </c>
      <c r="K9224" t="s">
        <v>19</v>
      </c>
      <c r="L9224" t="s">
        <v>314</v>
      </c>
      <c r="M9224" t="s">
        <v>314</v>
      </c>
      <c r="N9224" t="s">
        <v>314</v>
      </c>
      <c r="O9224" t="s">
        <v>17</v>
      </c>
      <c r="P9224" t="s">
        <v>315</v>
      </c>
      <c r="Q9224" t="s">
        <v>314</v>
      </c>
      <c r="R9224" t="str">
        <f t="shared" si="288"/>
        <v>Non-incentive Class</v>
      </c>
      <c r="S9224">
        <f t="shared" si="289"/>
        <v>0</v>
      </c>
    </row>
    <row r="9225" spans="1:19" x14ac:dyDescent="0.8">
      <c r="A9225">
        <v>72209</v>
      </c>
      <c r="B9225">
        <v>6.7169999999999996</v>
      </c>
      <c r="C9225">
        <v>1</v>
      </c>
      <c r="D9225">
        <v>107</v>
      </c>
      <c r="E9225">
        <v>317318</v>
      </c>
      <c r="F9225">
        <v>952813</v>
      </c>
      <c r="G9225">
        <v>0</v>
      </c>
      <c r="H9225">
        <v>0</v>
      </c>
      <c r="I9225">
        <v>30210000</v>
      </c>
      <c r="J9225" t="s">
        <v>313</v>
      </c>
      <c r="K9225" t="s">
        <v>19</v>
      </c>
      <c r="L9225" t="s">
        <v>314</v>
      </c>
      <c r="M9225" t="s">
        <v>314</v>
      </c>
      <c r="N9225" t="s">
        <v>314</v>
      </c>
      <c r="O9225" t="s">
        <v>17</v>
      </c>
      <c r="P9225" t="s">
        <v>315</v>
      </c>
      <c r="Q9225" t="s">
        <v>314</v>
      </c>
      <c r="R9225" t="str">
        <f t="shared" si="288"/>
        <v>Non-incentive Class</v>
      </c>
      <c r="S9225">
        <f t="shared" si="289"/>
        <v>952813</v>
      </c>
    </row>
    <row r="9226" spans="1:19" x14ac:dyDescent="0.8">
      <c r="A9226">
        <v>72209</v>
      </c>
      <c r="B9226">
        <v>6.7169999999999996</v>
      </c>
      <c r="C9226">
        <v>2</v>
      </c>
      <c r="D9226">
        <v>285</v>
      </c>
      <c r="E9226">
        <v>1996266</v>
      </c>
      <c r="F9226">
        <v>5994191</v>
      </c>
      <c r="G9226">
        <v>1742921</v>
      </c>
      <c r="H9226">
        <v>1246616</v>
      </c>
      <c r="I9226">
        <v>30210000</v>
      </c>
      <c r="J9226" t="s">
        <v>313</v>
      </c>
      <c r="K9226" t="s">
        <v>19</v>
      </c>
      <c r="L9226" t="s">
        <v>314</v>
      </c>
      <c r="M9226" t="s">
        <v>314</v>
      </c>
      <c r="N9226" t="s">
        <v>314</v>
      </c>
      <c r="O9226" t="s">
        <v>17</v>
      </c>
      <c r="P9226" t="s">
        <v>315</v>
      </c>
      <c r="Q9226" t="s">
        <v>314</v>
      </c>
      <c r="R9226" t="str">
        <f t="shared" si="288"/>
        <v>Non-incentive Class</v>
      </c>
      <c r="S9226">
        <f t="shared" si="289"/>
        <v>5994191</v>
      </c>
    </row>
    <row r="9227" spans="1:19" x14ac:dyDescent="0.8">
      <c r="A9227">
        <v>72209</v>
      </c>
      <c r="B9227">
        <v>6.7169999999999996</v>
      </c>
      <c r="C9227">
        <v>3</v>
      </c>
      <c r="D9227">
        <v>5</v>
      </c>
      <c r="E9227">
        <v>103106</v>
      </c>
      <c r="F9227">
        <v>309596</v>
      </c>
      <c r="G9227">
        <v>0</v>
      </c>
      <c r="H9227">
        <v>0</v>
      </c>
      <c r="I9227">
        <v>30210000</v>
      </c>
      <c r="J9227" t="s">
        <v>313</v>
      </c>
      <c r="K9227" t="s">
        <v>19</v>
      </c>
      <c r="L9227" t="s">
        <v>314</v>
      </c>
      <c r="M9227" t="s">
        <v>314</v>
      </c>
      <c r="N9227" t="s">
        <v>314</v>
      </c>
      <c r="O9227" t="s">
        <v>17</v>
      </c>
      <c r="P9227" t="s">
        <v>315</v>
      </c>
      <c r="Q9227" t="s">
        <v>314</v>
      </c>
      <c r="R9227" t="str">
        <f t="shared" si="288"/>
        <v>Non-incentive Class</v>
      </c>
      <c r="S9227">
        <f t="shared" si="289"/>
        <v>309596</v>
      </c>
    </row>
    <row r="9228" spans="1:19" x14ac:dyDescent="0.8">
      <c r="A9228">
        <v>72209</v>
      </c>
      <c r="B9228">
        <v>6.7169999999999996</v>
      </c>
      <c r="C9228" t="s">
        <v>23</v>
      </c>
      <c r="D9228">
        <v>22</v>
      </c>
      <c r="E9228">
        <v>3432624</v>
      </c>
      <c r="F9228">
        <v>10307139</v>
      </c>
      <c r="G9228">
        <v>0</v>
      </c>
      <c r="H9228">
        <v>0</v>
      </c>
      <c r="I9228">
        <v>30210000</v>
      </c>
      <c r="J9228" t="s">
        <v>313</v>
      </c>
      <c r="K9228" t="s">
        <v>19</v>
      </c>
      <c r="L9228" t="s">
        <v>314</v>
      </c>
      <c r="M9228" t="s">
        <v>314</v>
      </c>
      <c r="N9228" t="s">
        <v>314</v>
      </c>
      <c r="O9228" t="s">
        <v>17</v>
      </c>
      <c r="P9228" t="s">
        <v>315</v>
      </c>
      <c r="Q9228" t="s">
        <v>314</v>
      </c>
      <c r="R9228" t="str">
        <f t="shared" si="288"/>
        <v>Non-incentive Class</v>
      </c>
      <c r="S9228">
        <f t="shared" si="289"/>
        <v>10307139</v>
      </c>
    </row>
    <row r="9229" spans="1:19" x14ac:dyDescent="0.8">
      <c r="A9229">
        <v>72209</v>
      </c>
      <c r="B9229">
        <v>6.7169999999999996</v>
      </c>
      <c r="C9229" t="s">
        <v>30</v>
      </c>
      <c r="D9229">
        <v>12</v>
      </c>
      <c r="E9229">
        <v>430187</v>
      </c>
      <c r="F9229">
        <v>1291722</v>
      </c>
      <c r="G9229">
        <v>0</v>
      </c>
      <c r="H9229">
        <v>0</v>
      </c>
      <c r="I9229">
        <v>30210000</v>
      </c>
      <c r="J9229" t="s">
        <v>313</v>
      </c>
      <c r="K9229" t="s">
        <v>19</v>
      </c>
      <c r="L9229" t="s">
        <v>314</v>
      </c>
      <c r="M9229" t="s">
        <v>314</v>
      </c>
      <c r="N9229" t="s">
        <v>314</v>
      </c>
      <c r="O9229" t="s">
        <v>17</v>
      </c>
      <c r="P9229" t="s">
        <v>315</v>
      </c>
      <c r="Q9229" t="s">
        <v>314</v>
      </c>
      <c r="R9229" t="str">
        <f t="shared" si="288"/>
        <v>Non-incentive Class</v>
      </c>
      <c r="S9229">
        <f t="shared" si="289"/>
        <v>1291722</v>
      </c>
    </row>
    <row r="9230" spans="1:19" x14ac:dyDescent="0.8">
      <c r="A9230">
        <v>72209</v>
      </c>
      <c r="B9230">
        <v>6.7169999999999996</v>
      </c>
      <c r="C9230">
        <v>9</v>
      </c>
      <c r="D9230">
        <v>14</v>
      </c>
      <c r="E9230">
        <v>552892</v>
      </c>
      <c r="F9230">
        <v>1660170</v>
      </c>
      <c r="G9230">
        <v>0</v>
      </c>
      <c r="H9230">
        <v>0</v>
      </c>
      <c r="I9230">
        <v>30210000</v>
      </c>
      <c r="J9230" t="s">
        <v>313</v>
      </c>
      <c r="K9230" t="s">
        <v>19</v>
      </c>
      <c r="L9230" t="s">
        <v>314</v>
      </c>
      <c r="M9230" t="s">
        <v>314</v>
      </c>
      <c r="N9230" t="s">
        <v>314</v>
      </c>
      <c r="O9230" t="s">
        <v>17</v>
      </c>
      <c r="P9230" t="s">
        <v>315</v>
      </c>
      <c r="Q9230" t="s">
        <v>314</v>
      </c>
      <c r="R9230" t="str">
        <f t="shared" si="288"/>
        <v>Non-incentive Class</v>
      </c>
      <c r="S9230">
        <f t="shared" si="289"/>
        <v>1660170</v>
      </c>
    </row>
    <row r="9231" spans="1:19" x14ac:dyDescent="0.8">
      <c r="A9231">
        <v>72210</v>
      </c>
      <c r="B9231">
        <v>6.7169999999999996</v>
      </c>
      <c r="C9231">
        <v>0</v>
      </c>
      <c r="D9231">
        <v>828</v>
      </c>
      <c r="E9231">
        <v>0</v>
      </c>
      <c r="F9231">
        <v>0</v>
      </c>
      <c r="G9231">
        <v>0</v>
      </c>
      <c r="H9231">
        <v>0</v>
      </c>
      <c r="I9231">
        <v>30210000</v>
      </c>
      <c r="J9231" t="s">
        <v>313</v>
      </c>
      <c r="K9231" t="s">
        <v>19</v>
      </c>
      <c r="L9231" t="s">
        <v>314</v>
      </c>
      <c r="M9231" t="s">
        <v>314</v>
      </c>
      <c r="N9231" t="s">
        <v>314</v>
      </c>
      <c r="O9231" t="s">
        <v>17</v>
      </c>
      <c r="P9231" t="s">
        <v>315</v>
      </c>
      <c r="Q9231" t="s">
        <v>314</v>
      </c>
      <c r="R9231" t="str">
        <f t="shared" si="288"/>
        <v>Non-incentive Class</v>
      </c>
      <c r="S9231">
        <f t="shared" si="289"/>
        <v>0</v>
      </c>
    </row>
    <row r="9232" spans="1:19" x14ac:dyDescent="0.8">
      <c r="A9232">
        <v>72210</v>
      </c>
      <c r="B9232">
        <v>6.7169999999999996</v>
      </c>
      <c r="C9232">
        <v>1</v>
      </c>
      <c r="D9232">
        <v>229</v>
      </c>
      <c r="E9232">
        <v>549404</v>
      </c>
      <c r="F9232">
        <v>1649686</v>
      </c>
      <c r="G9232">
        <v>0</v>
      </c>
      <c r="H9232">
        <v>0</v>
      </c>
      <c r="I9232">
        <v>30210000</v>
      </c>
      <c r="J9232" t="s">
        <v>313</v>
      </c>
      <c r="K9232" t="s">
        <v>19</v>
      </c>
      <c r="L9232" t="s">
        <v>314</v>
      </c>
      <c r="M9232" t="s">
        <v>314</v>
      </c>
      <c r="N9232" t="s">
        <v>314</v>
      </c>
      <c r="O9232" t="s">
        <v>17</v>
      </c>
      <c r="P9232" t="s">
        <v>315</v>
      </c>
      <c r="Q9232" t="s">
        <v>314</v>
      </c>
      <c r="R9232" t="str">
        <f t="shared" si="288"/>
        <v>Non-incentive Class</v>
      </c>
      <c r="S9232">
        <f t="shared" si="289"/>
        <v>1649686</v>
      </c>
    </row>
    <row r="9233" spans="1:19" x14ac:dyDescent="0.8">
      <c r="A9233">
        <v>72210</v>
      </c>
      <c r="B9233">
        <v>6.7169999999999996</v>
      </c>
      <c r="C9233">
        <v>2</v>
      </c>
      <c r="D9233">
        <v>181</v>
      </c>
      <c r="E9233">
        <v>867982</v>
      </c>
      <c r="F9233">
        <v>2606284</v>
      </c>
      <c r="G9233">
        <v>523551</v>
      </c>
      <c r="H9233">
        <v>436466</v>
      </c>
      <c r="I9233">
        <v>30210000</v>
      </c>
      <c r="J9233" t="s">
        <v>313</v>
      </c>
      <c r="K9233" t="s">
        <v>19</v>
      </c>
      <c r="L9233" t="s">
        <v>314</v>
      </c>
      <c r="M9233" t="s">
        <v>314</v>
      </c>
      <c r="N9233" t="s">
        <v>314</v>
      </c>
      <c r="O9233" t="s">
        <v>17</v>
      </c>
      <c r="P9233" t="s">
        <v>315</v>
      </c>
      <c r="Q9233" t="s">
        <v>314</v>
      </c>
      <c r="R9233" t="str">
        <f t="shared" si="288"/>
        <v>Non-incentive Class</v>
      </c>
      <c r="S9233">
        <f t="shared" si="289"/>
        <v>2606284</v>
      </c>
    </row>
    <row r="9234" spans="1:19" x14ac:dyDescent="0.8">
      <c r="A9234">
        <v>72210</v>
      </c>
      <c r="B9234">
        <v>6.7169999999999996</v>
      </c>
      <c r="C9234">
        <v>3</v>
      </c>
      <c r="D9234">
        <v>3</v>
      </c>
      <c r="E9234">
        <v>93599</v>
      </c>
      <c r="F9234">
        <v>281050</v>
      </c>
      <c r="G9234">
        <v>0</v>
      </c>
      <c r="H9234">
        <v>0</v>
      </c>
      <c r="I9234">
        <v>30210000</v>
      </c>
      <c r="J9234" t="s">
        <v>313</v>
      </c>
      <c r="K9234" t="s">
        <v>19</v>
      </c>
      <c r="L9234" t="s">
        <v>314</v>
      </c>
      <c r="M9234" t="s">
        <v>314</v>
      </c>
      <c r="N9234" t="s">
        <v>314</v>
      </c>
      <c r="O9234" t="s">
        <v>17</v>
      </c>
      <c r="P9234" t="s">
        <v>315</v>
      </c>
      <c r="Q9234" t="s">
        <v>314</v>
      </c>
      <c r="R9234" t="str">
        <f t="shared" si="288"/>
        <v>Non-incentive Class</v>
      </c>
      <c r="S9234">
        <f t="shared" si="289"/>
        <v>281050</v>
      </c>
    </row>
    <row r="9235" spans="1:19" x14ac:dyDescent="0.8">
      <c r="A9235">
        <v>72210</v>
      </c>
      <c r="B9235">
        <v>6.7169999999999996</v>
      </c>
      <c r="C9235" t="s">
        <v>23</v>
      </c>
      <c r="D9235">
        <v>26</v>
      </c>
      <c r="E9235">
        <v>844696</v>
      </c>
      <c r="F9235">
        <v>2536369</v>
      </c>
      <c r="G9235">
        <v>0</v>
      </c>
      <c r="H9235">
        <v>0</v>
      </c>
      <c r="I9235">
        <v>30210000</v>
      </c>
      <c r="J9235" t="s">
        <v>313</v>
      </c>
      <c r="K9235" t="s">
        <v>19</v>
      </c>
      <c r="L9235" t="s">
        <v>314</v>
      </c>
      <c r="M9235" t="s">
        <v>314</v>
      </c>
      <c r="N9235" t="s">
        <v>314</v>
      </c>
      <c r="O9235" t="s">
        <v>17</v>
      </c>
      <c r="P9235" t="s">
        <v>315</v>
      </c>
      <c r="Q9235" t="s">
        <v>314</v>
      </c>
      <c r="R9235" t="str">
        <f t="shared" si="288"/>
        <v>Non-incentive Class</v>
      </c>
      <c r="S9235">
        <f t="shared" si="289"/>
        <v>2536369</v>
      </c>
    </row>
    <row r="9236" spans="1:19" x14ac:dyDescent="0.8">
      <c r="A9236">
        <v>72210</v>
      </c>
      <c r="B9236">
        <v>6.7169999999999996</v>
      </c>
      <c r="C9236" t="s">
        <v>30</v>
      </c>
      <c r="D9236">
        <v>31</v>
      </c>
      <c r="E9236">
        <v>1692846</v>
      </c>
      <c r="F9236">
        <v>5083111</v>
      </c>
      <c r="G9236">
        <v>0</v>
      </c>
      <c r="H9236">
        <v>0</v>
      </c>
      <c r="I9236">
        <v>30210000</v>
      </c>
      <c r="J9236" t="s">
        <v>313</v>
      </c>
      <c r="K9236" t="s">
        <v>19</v>
      </c>
      <c r="L9236" t="s">
        <v>314</v>
      </c>
      <c r="M9236" t="s">
        <v>314</v>
      </c>
      <c r="N9236" t="s">
        <v>314</v>
      </c>
      <c r="O9236" t="s">
        <v>17</v>
      </c>
      <c r="P9236" t="s">
        <v>315</v>
      </c>
      <c r="Q9236" t="s">
        <v>314</v>
      </c>
      <c r="R9236" t="str">
        <f t="shared" si="288"/>
        <v>Non-incentive Class</v>
      </c>
      <c r="S9236">
        <f t="shared" si="289"/>
        <v>5083111</v>
      </c>
    </row>
    <row r="9237" spans="1:19" x14ac:dyDescent="0.8">
      <c r="A9237">
        <v>72211</v>
      </c>
      <c r="B9237">
        <v>7.2290000000000001</v>
      </c>
      <c r="C9237">
        <v>0</v>
      </c>
      <c r="D9237">
        <v>18</v>
      </c>
      <c r="E9237">
        <v>0</v>
      </c>
      <c r="F9237">
        <v>0</v>
      </c>
      <c r="G9237">
        <v>0</v>
      </c>
      <c r="H9237">
        <v>0</v>
      </c>
      <c r="I9237">
        <v>30210000</v>
      </c>
      <c r="J9237" t="s">
        <v>313</v>
      </c>
      <c r="K9237" t="s">
        <v>19</v>
      </c>
      <c r="L9237" t="s">
        <v>314</v>
      </c>
      <c r="M9237" t="s">
        <v>314</v>
      </c>
      <c r="N9237" t="s">
        <v>314</v>
      </c>
      <c r="O9237" t="s">
        <v>17</v>
      </c>
      <c r="P9237" t="s">
        <v>315</v>
      </c>
      <c r="Q9237" t="s">
        <v>314</v>
      </c>
      <c r="R9237" t="str">
        <f t="shared" si="288"/>
        <v>Non-incentive Class</v>
      </c>
      <c r="S9237">
        <f t="shared" si="289"/>
        <v>0</v>
      </c>
    </row>
    <row r="9238" spans="1:19" x14ac:dyDescent="0.8">
      <c r="A9238">
        <v>72211</v>
      </c>
      <c r="B9238">
        <v>7.2290000000000001</v>
      </c>
      <c r="C9238">
        <v>1</v>
      </c>
      <c r="D9238">
        <v>13</v>
      </c>
      <c r="E9238">
        <v>22016</v>
      </c>
      <c r="F9238">
        <v>66109</v>
      </c>
      <c r="G9238">
        <v>0</v>
      </c>
      <c r="H9238">
        <v>0</v>
      </c>
      <c r="I9238">
        <v>30210000</v>
      </c>
      <c r="J9238" t="s">
        <v>313</v>
      </c>
      <c r="K9238" t="s">
        <v>19</v>
      </c>
      <c r="L9238" t="s">
        <v>314</v>
      </c>
      <c r="M9238" t="s">
        <v>314</v>
      </c>
      <c r="N9238" t="s">
        <v>314</v>
      </c>
      <c r="O9238" t="s">
        <v>17</v>
      </c>
      <c r="P9238" t="s">
        <v>315</v>
      </c>
      <c r="Q9238" t="s">
        <v>314</v>
      </c>
      <c r="R9238" t="str">
        <f t="shared" si="288"/>
        <v>Non-incentive Class</v>
      </c>
      <c r="S9238">
        <f t="shared" si="289"/>
        <v>66109</v>
      </c>
    </row>
    <row r="9239" spans="1:19" x14ac:dyDescent="0.8">
      <c r="A9239">
        <v>72211</v>
      </c>
      <c r="B9239">
        <v>7.2290000000000001</v>
      </c>
      <c r="C9239" t="s">
        <v>23</v>
      </c>
      <c r="D9239">
        <v>1</v>
      </c>
      <c r="E9239">
        <v>72784</v>
      </c>
      <c r="F9239">
        <v>218549</v>
      </c>
      <c r="G9239">
        <v>0</v>
      </c>
      <c r="H9239">
        <v>0</v>
      </c>
      <c r="I9239">
        <v>30210000</v>
      </c>
      <c r="J9239" t="s">
        <v>313</v>
      </c>
      <c r="K9239" t="s">
        <v>19</v>
      </c>
      <c r="L9239" t="s">
        <v>314</v>
      </c>
      <c r="M9239" t="s">
        <v>314</v>
      </c>
      <c r="N9239" t="s">
        <v>314</v>
      </c>
      <c r="O9239" t="s">
        <v>17</v>
      </c>
      <c r="P9239" t="s">
        <v>315</v>
      </c>
      <c r="Q9239" t="s">
        <v>314</v>
      </c>
      <c r="R9239" t="str">
        <f t="shared" si="288"/>
        <v>Non-incentive Class</v>
      </c>
      <c r="S9239">
        <f t="shared" si="289"/>
        <v>218549</v>
      </c>
    </row>
    <row r="9240" spans="1:19" x14ac:dyDescent="0.8">
      <c r="A9240">
        <v>72211</v>
      </c>
      <c r="B9240">
        <v>7.2290000000000001</v>
      </c>
      <c r="C9240" t="s">
        <v>30</v>
      </c>
      <c r="D9240">
        <v>52</v>
      </c>
      <c r="E9240">
        <v>5319229</v>
      </c>
      <c r="F9240">
        <v>15972049</v>
      </c>
      <c r="G9240">
        <v>0</v>
      </c>
      <c r="H9240">
        <v>0</v>
      </c>
      <c r="I9240">
        <v>30210000</v>
      </c>
      <c r="J9240" t="s">
        <v>313</v>
      </c>
      <c r="K9240" t="s">
        <v>19</v>
      </c>
      <c r="L9240" t="s">
        <v>314</v>
      </c>
      <c r="M9240" t="s">
        <v>314</v>
      </c>
      <c r="N9240" t="s">
        <v>314</v>
      </c>
      <c r="O9240" t="s">
        <v>17</v>
      </c>
      <c r="P9240" t="s">
        <v>315</v>
      </c>
      <c r="Q9240" t="s">
        <v>314</v>
      </c>
      <c r="R9240" t="str">
        <f t="shared" si="288"/>
        <v>Non-incentive Class</v>
      </c>
      <c r="S9240">
        <f t="shared" si="289"/>
        <v>15972049</v>
      </c>
    </row>
    <row r="9241" spans="1:19" x14ac:dyDescent="0.8">
      <c r="A9241">
        <v>72212</v>
      </c>
      <c r="B9241">
        <v>6.7169999999999996</v>
      </c>
      <c r="C9241">
        <v>0</v>
      </c>
      <c r="D9241">
        <v>44</v>
      </c>
      <c r="E9241">
        <v>0</v>
      </c>
      <c r="F9241">
        <v>0</v>
      </c>
      <c r="G9241">
        <v>0</v>
      </c>
      <c r="H9241">
        <v>0</v>
      </c>
      <c r="I9241">
        <v>30210000</v>
      </c>
      <c r="J9241" t="s">
        <v>313</v>
      </c>
      <c r="K9241" t="s">
        <v>19</v>
      </c>
      <c r="L9241" t="s">
        <v>314</v>
      </c>
      <c r="M9241" t="s">
        <v>314</v>
      </c>
      <c r="N9241" t="s">
        <v>314</v>
      </c>
      <c r="O9241" t="s">
        <v>17</v>
      </c>
      <c r="P9241" t="s">
        <v>315</v>
      </c>
      <c r="Q9241" t="s">
        <v>314</v>
      </c>
      <c r="R9241" t="str">
        <f t="shared" si="288"/>
        <v>Non-incentive Class</v>
      </c>
      <c r="S9241">
        <f t="shared" si="289"/>
        <v>0</v>
      </c>
    </row>
    <row r="9242" spans="1:19" x14ac:dyDescent="0.8">
      <c r="A9242">
        <v>72212</v>
      </c>
      <c r="B9242">
        <v>6.7169999999999996</v>
      </c>
      <c r="C9242">
        <v>1</v>
      </c>
      <c r="D9242">
        <v>3</v>
      </c>
      <c r="E9242">
        <v>18543</v>
      </c>
      <c r="F9242">
        <v>55679</v>
      </c>
      <c r="G9242">
        <v>0</v>
      </c>
      <c r="H9242">
        <v>0</v>
      </c>
      <c r="I9242">
        <v>30210000</v>
      </c>
      <c r="J9242" t="s">
        <v>313</v>
      </c>
      <c r="K9242" t="s">
        <v>19</v>
      </c>
      <c r="L9242" t="s">
        <v>314</v>
      </c>
      <c r="M9242" t="s">
        <v>314</v>
      </c>
      <c r="N9242" t="s">
        <v>314</v>
      </c>
      <c r="O9242" t="s">
        <v>17</v>
      </c>
      <c r="P9242" t="s">
        <v>315</v>
      </c>
      <c r="Q9242" t="s">
        <v>314</v>
      </c>
      <c r="R9242" t="str">
        <f t="shared" si="288"/>
        <v>Non-incentive Class</v>
      </c>
      <c r="S9242">
        <f t="shared" si="289"/>
        <v>55679</v>
      </c>
    </row>
    <row r="9243" spans="1:19" x14ac:dyDescent="0.8">
      <c r="A9243">
        <v>72213</v>
      </c>
      <c r="B9243">
        <v>6.7169999999999996</v>
      </c>
      <c r="C9243">
        <v>0</v>
      </c>
      <c r="D9243">
        <v>870</v>
      </c>
      <c r="E9243">
        <v>0</v>
      </c>
      <c r="F9243">
        <v>0</v>
      </c>
      <c r="G9243">
        <v>0</v>
      </c>
      <c r="H9243">
        <v>0</v>
      </c>
      <c r="I9243">
        <v>30210000</v>
      </c>
      <c r="J9243" t="s">
        <v>313</v>
      </c>
      <c r="K9243" t="s">
        <v>19</v>
      </c>
      <c r="L9243" t="s">
        <v>314</v>
      </c>
      <c r="M9243" t="s">
        <v>314</v>
      </c>
      <c r="N9243" t="s">
        <v>314</v>
      </c>
      <c r="O9243" t="s">
        <v>17</v>
      </c>
      <c r="P9243" t="s">
        <v>315</v>
      </c>
      <c r="Q9243" t="s">
        <v>314</v>
      </c>
      <c r="R9243" t="str">
        <f t="shared" si="288"/>
        <v>Non-incentive Class</v>
      </c>
      <c r="S9243">
        <f t="shared" si="289"/>
        <v>0</v>
      </c>
    </row>
    <row r="9244" spans="1:19" x14ac:dyDescent="0.8">
      <c r="A9244">
        <v>72213</v>
      </c>
      <c r="B9244">
        <v>6.7169999999999996</v>
      </c>
      <c r="C9244">
        <v>1</v>
      </c>
      <c r="D9244">
        <v>209</v>
      </c>
      <c r="E9244">
        <v>694267</v>
      </c>
      <c r="F9244">
        <v>2084657</v>
      </c>
      <c r="G9244">
        <v>0</v>
      </c>
      <c r="H9244">
        <v>0</v>
      </c>
      <c r="I9244">
        <v>30210000</v>
      </c>
      <c r="J9244" t="s">
        <v>313</v>
      </c>
      <c r="K9244" t="s">
        <v>19</v>
      </c>
      <c r="L9244" t="s">
        <v>314</v>
      </c>
      <c r="M9244" t="s">
        <v>314</v>
      </c>
      <c r="N9244" t="s">
        <v>314</v>
      </c>
      <c r="O9244" t="s">
        <v>17</v>
      </c>
      <c r="P9244" t="s">
        <v>315</v>
      </c>
      <c r="Q9244" t="s">
        <v>314</v>
      </c>
      <c r="R9244" t="str">
        <f t="shared" si="288"/>
        <v>Non-incentive Class</v>
      </c>
      <c r="S9244">
        <f t="shared" si="289"/>
        <v>2084657</v>
      </c>
    </row>
    <row r="9245" spans="1:19" x14ac:dyDescent="0.8">
      <c r="A9245">
        <v>72213</v>
      </c>
      <c r="B9245">
        <v>6.7169999999999996</v>
      </c>
      <c r="C9245">
        <v>2</v>
      </c>
      <c r="D9245">
        <v>206</v>
      </c>
      <c r="E9245">
        <v>1174646</v>
      </c>
      <c r="F9245">
        <v>3527102</v>
      </c>
      <c r="G9245">
        <v>787530</v>
      </c>
      <c r="H9245">
        <v>639277</v>
      </c>
      <c r="I9245">
        <v>30210000</v>
      </c>
      <c r="J9245" t="s">
        <v>313</v>
      </c>
      <c r="K9245" t="s">
        <v>19</v>
      </c>
      <c r="L9245" t="s">
        <v>314</v>
      </c>
      <c r="M9245" t="s">
        <v>314</v>
      </c>
      <c r="N9245" t="s">
        <v>314</v>
      </c>
      <c r="O9245" t="s">
        <v>17</v>
      </c>
      <c r="P9245" t="s">
        <v>315</v>
      </c>
      <c r="Q9245" t="s">
        <v>314</v>
      </c>
      <c r="R9245" t="str">
        <f t="shared" si="288"/>
        <v>Non-incentive Class</v>
      </c>
      <c r="S9245">
        <f t="shared" si="289"/>
        <v>3527102</v>
      </c>
    </row>
    <row r="9246" spans="1:19" x14ac:dyDescent="0.8">
      <c r="A9246">
        <v>72213</v>
      </c>
      <c r="B9246">
        <v>6.7169999999999996</v>
      </c>
      <c r="C9246">
        <v>3</v>
      </c>
      <c r="D9246">
        <v>1</v>
      </c>
      <c r="E9246">
        <v>2413</v>
      </c>
      <c r="F9246">
        <v>7246</v>
      </c>
      <c r="G9246">
        <v>0</v>
      </c>
      <c r="H9246">
        <v>0</v>
      </c>
      <c r="I9246">
        <v>30210000</v>
      </c>
      <c r="J9246" t="s">
        <v>313</v>
      </c>
      <c r="K9246" t="s">
        <v>19</v>
      </c>
      <c r="L9246" t="s">
        <v>314</v>
      </c>
      <c r="M9246" t="s">
        <v>314</v>
      </c>
      <c r="N9246" t="s">
        <v>314</v>
      </c>
      <c r="O9246" t="s">
        <v>17</v>
      </c>
      <c r="P9246" t="s">
        <v>315</v>
      </c>
      <c r="Q9246" t="s">
        <v>314</v>
      </c>
      <c r="R9246" t="str">
        <f t="shared" si="288"/>
        <v>Non-incentive Class</v>
      </c>
      <c r="S9246">
        <f t="shared" si="289"/>
        <v>7246</v>
      </c>
    </row>
    <row r="9247" spans="1:19" x14ac:dyDescent="0.8">
      <c r="A9247">
        <v>72213</v>
      </c>
      <c r="B9247">
        <v>6.7169999999999996</v>
      </c>
      <c r="C9247" t="s">
        <v>23</v>
      </c>
      <c r="D9247">
        <v>38</v>
      </c>
      <c r="E9247">
        <v>1857013</v>
      </c>
      <c r="F9247">
        <v>5576052</v>
      </c>
      <c r="G9247">
        <v>0</v>
      </c>
      <c r="H9247">
        <v>0</v>
      </c>
      <c r="I9247">
        <v>30210000</v>
      </c>
      <c r="J9247" t="s">
        <v>313</v>
      </c>
      <c r="K9247" t="s">
        <v>19</v>
      </c>
      <c r="L9247" t="s">
        <v>314</v>
      </c>
      <c r="M9247" t="s">
        <v>314</v>
      </c>
      <c r="N9247" t="s">
        <v>314</v>
      </c>
      <c r="O9247" t="s">
        <v>17</v>
      </c>
      <c r="P9247" t="s">
        <v>315</v>
      </c>
      <c r="Q9247" t="s">
        <v>314</v>
      </c>
      <c r="R9247" t="str">
        <f t="shared" si="288"/>
        <v>Non-incentive Class</v>
      </c>
      <c r="S9247">
        <f t="shared" si="289"/>
        <v>5576052</v>
      </c>
    </row>
    <row r="9248" spans="1:19" x14ac:dyDescent="0.8">
      <c r="A9248">
        <v>72213</v>
      </c>
      <c r="B9248">
        <v>6.7169999999999996</v>
      </c>
      <c r="C9248" t="s">
        <v>30</v>
      </c>
      <c r="D9248">
        <v>20</v>
      </c>
      <c r="E9248">
        <v>1673375</v>
      </c>
      <c r="F9248">
        <v>5024642</v>
      </c>
      <c r="G9248">
        <v>0</v>
      </c>
      <c r="H9248">
        <v>0</v>
      </c>
      <c r="I9248">
        <v>30210000</v>
      </c>
      <c r="J9248" t="s">
        <v>313</v>
      </c>
      <c r="K9248" t="s">
        <v>19</v>
      </c>
      <c r="L9248" t="s">
        <v>314</v>
      </c>
      <c r="M9248" t="s">
        <v>314</v>
      </c>
      <c r="N9248" t="s">
        <v>314</v>
      </c>
      <c r="O9248" t="s">
        <v>17</v>
      </c>
      <c r="P9248" t="s">
        <v>315</v>
      </c>
      <c r="Q9248" t="s">
        <v>314</v>
      </c>
      <c r="R9248" t="str">
        <f t="shared" si="288"/>
        <v>Non-incentive Class</v>
      </c>
      <c r="S9248">
        <f t="shared" si="289"/>
        <v>5024642</v>
      </c>
    </row>
    <row r="9249" spans="1:19" x14ac:dyDescent="0.8">
      <c r="A9249">
        <v>72214</v>
      </c>
      <c r="B9249">
        <v>6.7169999999999996</v>
      </c>
      <c r="C9249">
        <v>0</v>
      </c>
      <c r="D9249">
        <v>42</v>
      </c>
      <c r="E9249">
        <v>0</v>
      </c>
      <c r="F9249">
        <v>0</v>
      </c>
      <c r="G9249">
        <v>0</v>
      </c>
      <c r="H9249">
        <v>0</v>
      </c>
      <c r="I9249">
        <v>30210000</v>
      </c>
      <c r="J9249" t="s">
        <v>313</v>
      </c>
      <c r="K9249" t="s">
        <v>19</v>
      </c>
      <c r="L9249" t="s">
        <v>314</v>
      </c>
      <c r="M9249" t="s">
        <v>314</v>
      </c>
      <c r="N9249" t="s">
        <v>314</v>
      </c>
      <c r="O9249" t="s">
        <v>17</v>
      </c>
      <c r="P9249" t="s">
        <v>315</v>
      </c>
      <c r="Q9249" t="s">
        <v>314</v>
      </c>
      <c r="R9249" t="str">
        <f t="shared" si="288"/>
        <v>Non-incentive Class</v>
      </c>
      <c r="S9249">
        <f t="shared" si="289"/>
        <v>0</v>
      </c>
    </row>
    <row r="9250" spans="1:19" x14ac:dyDescent="0.8">
      <c r="A9250">
        <v>72214</v>
      </c>
      <c r="B9250">
        <v>6.7169999999999996</v>
      </c>
      <c r="C9250">
        <v>1</v>
      </c>
      <c r="D9250">
        <v>61</v>
      </c>
      <c r="E9250">
        <v>142915</v>
      </c>
      <c r="F9250">
        <v>429134</v>
      </c>
      <c r="G9250">
        <v>0</v>
      </c>
      <c r="H9250">
        <v>0</v>
      </c>
      <c r="I9250">
        <v>30210000</v>
      </c>
      <c r="J9250" t="s">
        <v>313</v>
      </c>
      <c r="K9250" t="s">
        <v>19</v>
      </c>
      <c r="L9250" t="s">
        <v>314</v>
      </c>
      <c r="M9250" t="s">
        <v>314</v>
      </c>
      <c r="N9250" t="s">
        <v>314</v>
      </c>
      <c r="O9250" t="s">
        <v>17</v>
      </c>
      <c r="P9250" t="s">
        <v>315</v>
      </c>
      <c r="Q9250" t="s">
        <v>314</v>
      </c>
      <c r="R9250" t="str">
        <f t="shared" si="288"/>
        <v>Non-incentive Class</v>
      </c>
      <c r="S9250">
        <f t="shared" si="289"/>
        <v>429134</v>
      </c>
    </row>
    <row r="9251" spans="1:19" x14ac:dyDescent="0.8">
      <c r="A9251">
        <v>72214</v>
      </c>
      <c r="B9251">
        <v>6.7169999999999996</v>
      </c>
      <c r="C9251">
        <v>2</v>
      </c>
      <c r="D9251">
        <v>206</v>
      </c>
      <c r="E9251">
        <v>1837620</v>
      </c>
      <c r="F9251">
        <v>5517834</v>
      </c>
      <c r="G9251">
        <v>978460</v>
      </c>
      <c r="H9251">
        <v>655940</v>
      </c>
      <c r="I9251">
        <v>30210000</v>
      </c>
      <c r="J9251" t="s">
        <v>313</v>
      </c>
      <c r="K9251" t="s">
        <v>19</v>
      </c>
      <c r="L9251" t="s">
        <v>314</v>
      </c>
      <c r="M9251" t="s">
        <v>314</v>
      </c>
      <c r="N9251" t="s">
        <v>314</v>
      </c>
      <c r="O9251" t="s">
        <v>17</v>
      </c>
      <c r="P9251" t="s">
        <v>315</v>
      </c>
      <c r="Q9251" t="s">
        <v>314</v>
      </c>
      <c r="R9251" t="str">
        <f t="shared" si="288"/>
        <v>Non-incentive Class</v>
      </c>
      <c r="S9251">
        <f t="shared" si="289"/>
        <v>5517834</v>
      </c>
    </row>
    <row r="9252" spans="1:19" x14ac:dyDescent="0.8">
      <c r="A9252">
        <v>72214</v>
      </c>
      <c r="B9252">
        <v>6.7169999999999996</v>
      </c>
      <c r="C9252" t="s">
        <v>23</v>
      </c>
      <c r="D9252">
        <v>1</v>
      </c>
      <c r="E9252">
        <v>8894</v>
      </c>
      <c r="F9252">
        <v>26706</v>
      </c>
      <c r="G9252">
        <v>0</v>
      </c>
      <c r="H9252">
        <v>0</v>
      </c>
      <c r="I9252">
        <v>30210000</v>
      </c>
      <c r="J9252" t="s">
        <v>313</v>
      </c>
      <c r="K9252" t="s">
        <v>19</v>
      </c>
      <c r="L9252" t="s">
        <v>314</v>
      </c>
      <c r="M9252" t="s">
        <v>314</v>
      </c>
      <c r="N9252" t="s">
        <v>314</v>
      </c>
      <c r="O9252" t="s">
        <v>17</v>
      </c>
      <c r="P9252" t="s">
        <v>315</v>
      </c>
      <c r="Q9252" t="s">
        <v>314</v>
      </c>
      <c r="R9252" t="str">
        <f t="shared" si="288"/>
        <v>Non-incentive Class</v>
      </c>
      <c r="S9252">
        <f t="shared" si="289"/>
        <v>26706</v>
      </c>
    </row>
    <row r="9253" spans="1:19" x14ac:dyDescent="0.8">
      <c r="A9253">
        <v>72215</v>
      </c>
      <c r="B9253">
        <v>6.7169999999999996</v>
      </c>
      <c r="C9253">
        <v>1</v>
      </c>
      <c r="D9253">
        <v>1</v>
      </c>
      <c r="E9253">
        <v>86827</v>
      </c>
      <c r="F9253">
        <v>260715</v>
      </c>
      <c r="G9253">
        <v>0</v>
      </c>
      <c r="H9253">
        <v>0</v>
      </c>
      <c r="I9253">
        <v>30210000</v>
      </c>
      <c r="J9253" t="s">
        <v>313</v>
      </c>
      <c r="K9253" t="s">
        <v>19</v>
      </c>
      <c r="L9253" t="s">
        <v>314</v>
      </c>
      <c r="M9253" t="s">
        <v>314</v>
      </c>
      <c r="N9253" t="s">
        <v>314</v>
      </c>
      <c r="O9253" t="s">
        <v>17</v>
      </c>
      <c r="P9253" t="s">
        <v>315</v>
      </c>
      <c r="Q9253" t="s">
        <v>314</v>
      </c>
      <c r="R9253" t="str">
        <f t="shared" si="288"/>
        <v>Non-incentive Class</v>
      </c>
      <c r="S9253">
        <f t="shared" si="289"/>
        <v>260715</v>
      </c>
    </row>
    <row r="9254" spans="1:19" x14ac:dyDescent="0.8">
      <c r="A9254">
        <v>72216</v>
      </c>
      <c r="B9254">
        <v>6.7169999999999996</v>
      </c>
      <c r="C9254">
        <v>0</v>
      </c>
      <c r="D9254">
        <v>336</v>
      </c>
      <c r="E9254">
        <v>0</v>
      </c>
      <c r="F9254">
        <v>0</v>
      </c>
      <c r="G9254">
        <v>0</v>
      </c>
      <c r="H9254">
        <v>0</v>
      </c>
      <c r="I9254">
        <v>30210000</v>
      </c>
      <c r="J9254" t="s">
        <v>313</v>
      </c>
      <c r="K9254" t="s">
        <v>19</v>
      </c>
      <c r="L9254" t="s">
        <v>314</v>
      </c>
      <c r="M9254" t="s">
        <v>314</v>
      </c>
      <c r="N9254" t="s">
        <v>314</v>
      </c>
      <c r="O9254" t="s">
        <v>17</v>
      </c>
      <c r="P9254" t="s">
        <v>315</v>
      </c>
      <c r="Q9254" t="s">
        <v>314</v>
      </c>
      <c r="R9254" t="str">
        <f t="shared" si="288"/>
        <v>Non-incentive Class</v>
      </c>
      <c r="S9254">
        <f t="shared" si="289"/>
        <v>0</v>
      </c>
    </row>
    <row r="9255" spans="1:19" x14ac:dyDescent="0.8">
      <c r="A9255">
        <v>72216</v>
      </c>
      <c r="B9255">
        <v>6.7169999999999996</v>
      </c>
      <c r="C9255">
        <v>1</v>
      </c>
      <c r="D9255">
        <v>14</v>
      </c>
      <c r="E9255">
        <v>69343</v>
      </c>
      <c r="F9255">
        <v>208215</v>
      </c>
      <c r="G9255">
        <v>0</v>
      </c>
      <c r="H9255">
        <v>0</v>
      </c>
      <c r="I9255">
        <v>30210000</v>
      </c>
      <c r="J9255" t="s">
        <v>313</v>
      </c>
      <c r="K9255" t="s">
        <v>19</v>
      </c>
      <c r="L9255" t="s">
        <v>314</v>
      </c>
      <c r="M9255" t="s">
        <v>314</v>
      </c>
      <c r="N9255" t="s">
        <v>314</v>
      </c>
      <c r="O9255" t="s">
        <v>17</v>
      </c>
      <c r="P9255" t="s">
        <v>315</v>
      </c>
      <c r="Q9255" t="s">
        <v>314</v>
      </c>
      <c r="R9255" t="str">
        <f t="shared" si="288"/>
        <v>Non-incentive Class</v>
      </c>
      <c r="S9255">
        <f t="shared" si="289"/>
        <v>208215</v>
      </c>
    </row>
    <row r="9256" spans="1:19" x14ac:dyDescent="0.8">
      <c r="A9256">
        <v>72216</v>
      </c>
      <c r="B9256">
        <v>6.7169999999999996</v>
      </c>
      <c r="C9256">
        <v>2</v>
      </c>
      <c r="D9256">
        <v>16</v>
      </c>
      <c r="E9256">
        <v>108137</v>
      </c>
      <c r="F9256">
        <v>324704</v>
      </c>
      <c r="G9256">
        <v>100558</v>
      </c>
      <c r="H9256">
        <v>65507</v>
      </c>
      <c r="I9256">
        <v>30210000</v>
      </c>
      <c r="J9256" t="s">
        <v>313</v>
      </c>
      <c r="K9256" t="s">
        <v>19</v>
      </c>
      <c r="L9256" t="s">
        <v>314</v>
      </c>
      <c r="M9256" t="s">
        <v>314</v>
      </c>
      <c r="N9256" t="s">
        <v>314</v>
      </c>
      <c r="O9256" t="s">
        <v>17</v>
      </c>
      <c r="P9256" t="s">
        <v>315</v>
      </c>
      <c r="Q9256" t="s">
        <v>314</v>
      </c>
      <c r="R9256" t="str">
        <f t="shared" si="288"/>
        <v>Non-incentive Class</v>
      </c>
      <c r="S9256">
        <f t="shared" si="289"/>
        <v>324704</v>
      </c>
    </row>
    <row r="9257" spans="1:19" x14ac:dyDescent="0.8">
      <c r="A9257">
        <v>72216</v>
      </c>
      <c r="B9257">
        <v>6.7169999999999996</v>
      </c>
      <c r="C9257" t="s">
        <v>23</v>
      </c>
      <c r="D9257">
        <v>33</v>
      </c>
      <c r="E9257">
        <v>3708632</v>
      </c>
      <c r="F9257">
        <v>11135910</v>
      </c>
      <c r="G9257">
        <v>0</v>
      </c>
      <c r="H9257">
        <v>0</v>
      </c>
      <c r="I9257">
        <v>30210000</v>
      </c>
      <c r="J9257" t="s">
        <v>313</v>
      </c>
      <c r="K9257" t="s">
        <v>19</v>
      </c>
      <c r="L9257" t="s">
        <v>314</v>
      </c>
      <c r="M9257" t="s">
        <v>314</v>
      </c>
      <c r="N9257" t="s">
        <v>314</v>
      </c>
      <c r="O9257" t="s">
        <v>17</v>
      </c>
      <c r="P9257" t="s">
        <v>315</v>
      </c>
      <c r="Q9257" t="s">
        <v>314</v>
      </c>
      <c r="R9257" t="str">
        <f t="shared" si="288"/>
        <v>Non-incentive Class</v>
      </c>
      <c r="S9257">
        <f t="shared" si="289"/>
        <v>11135910</v>
      </c>
    </row>
    <row r="9258" spans="1:19" x14ac:dyDescent="0.8">
      <c r="A9258">
        <v>72216</v>
      </c>
      <c r="B9258">
        <v>6.7169999999999996</v>
      </c>
      <c r="C9258" t="s">
        <v>30</v>
      </c>
      <c r="D9258">
        <v>1</v>
      </c>
      <c r="E9258">
        <v>8611</v>
      </c>
      <c r="F9258">
        <v>25856</v>
      </c>
      <c r="G9258">
        <v>0</v>
      </c>
      <c r="H9258">
        <v>0</v>
      </c>
      <c r="I9258">
        <v>30210000</v>
      </c>
      <c r="J9258" t="s">
        <v>313</v>
      </c>
      <c r="K9258" t="s">
        <v>19</v>
      </c>
      <c r="L9258" t="s">
        <v>314</v>
      </c>
      <c r="M9258" t="s">
        <v>314</v>
      </c>
      <c r="N9258" t="s">
        <v>314</v>
      </c>
      <c r="O9258" t="s">
        <v>17</v>
      </c>
      <c r="P9258" t="s">
        <v>315</v>
      </c>
      <c r="Q9258" t="s">
        <v>314</v>
      </c>
      <c r="R9258" t="str">
        <f t="shared" si="288"/>
        <v>Non-incentive Class</v>
      </c>
      <c r="S9258">
        <f t="shared" si="289"/>
        <v>25856</v>
      </c>
    </row>
    <row r="9259" spans="1:19" x14ac:dyDescent="0.8">
      <c r="A9259">
        <v>72216</v>
      </c>
      <c r="B9259">
        <v>6.7169999999999996</v>
      </c>
      <c r="C9259">
        <v>9</v>
      </c>
      <c r="D9259">
        <v>7</v>
      </c>
      <c r="E9259">
        <v>457485</v>
      </c>
      <c r="F9259">
        <v>1373690</v>
      </c>
      <c r="G9259">
        <v>0</v>
      </c>
      <c r="H9259">
        <v>0</v>
      </c>
      <c r="I9259">
        <v>30210000</v>
      </c>
      <c r="J9259" t="s">
        <v>313</v>
      </c>
      <c r="K9259" t="s">
        <v>19</v>
      </c>
      <c r="L9259" t="s">
        <v>314</v>
      </c>
      <c r="M9259" t="s">
        <v>314</v>
      </c>
      <c r="N9259" t="s">
        <v>314</v>
      </c>
      <c r="O9259" t="s">
        <v>17</v>
      </c>
      <c r="P9259" t="s">
        <v>315</v>
      </c>
      <c r="Q9259" t="s">
        <v>314</v>
      </c>
      <c r="R9259" t="str">
        <f t="shared" si="288"/>
        <v>Non-incentive Class</v>
      </c>
      <c r="S9259">
        <f t="shared" si="289"/>
        <v>1373690</v>
      </c>
    </row>
    <row r="9260" spans="1:19" x14ac:dyDescent="0.8">
      <c r="A9260">
        <v>73001</v>
      </c>
      <c r="B9260">
        <v>6.6970000000000001</v>
      </c>
      <c r="C9260">
        <v>0</v>
      </c>
      <c r="D9260">
        <v>958</v>
      </c>
      <c r="E9260">
        <v>0</v>
      </c>
      <c r="F9260">
        <v>0</v>
      </c>
      <c r="G9260">
        <v>0</v>
      </c>
      <c r="H9260">
        <v>0</v>
      </c>
      <c r="I9260">
        <v>30210000</v>
      </c>
      <c r="J9260" t="s">
        <v>313</v>
      </c>
      <c r="K9260" t="s">
        <v>19</v>
      </c>
      <c r="L9260" t="s">
        <v>314</v>
      </c>
      <c r="M9260" t="s">
        <v>314</v>
      </c>
      <c r="N9260" t="s">
        <v>314</v>
      </c>
      <c r="O9260" t="s">
        <v>17</v>
      </c>
      <c r="P9260" t="s">
        <v>315</v>
      </c>
      <c r="Q9260" t="s">
        <v>314</v>
      </c>
      <c r="R9260" t="str">
        <f t="shared" si="288"/>
        <v>Non-incentive Class</v>
      </c>
      <c r="S9260">
        <f t="shared" si="289"/>
        <v>0</v>
      </c>
    </row>
    <row r="9261" spans="1:19" x14ac:dyDescent="0.8">
      <c r="A9261">
        <v>73001</v>
      </c>
      <c r="B9261">
        <v>6.6970000000000001</v>
      </c>
      <c r="C9261">
        <v>1</v>
      </c>
      <c r="D9261">
        <v>212</v>
      </c>
      <c r="E9261">
        <v>4276944</v>
      </c>
      <c r="F9261">
        <v>12842389</v>
      </c>
      <c r="G9261">
        <v>0</v>
      </c>
      <c r="H9261">
        <v>0</v>
      </c>
      <c r="I9261">
        <v>30210000</v>
      </c>
      <c r="J9261" t="s">
        <v>313</v>
      </c>
      <c r="K9261" t="s">
        <v>19</v>
      </c>
      <c r="L9261" t="s">
        <v>314</v>
      </c>
      <c r="M9261" t="s">
        <v>314</v>
      </c>
      <c r="N9261" t="s">
        <v>314</v>
      </c>
      <c r="O9261" t="s">
        <v>17</v>
      </c>
      <c r="P9261" t="s">
        <v>315</v>
      </c>
      <c r="Q9261" t="s">
        <v>314</v>
      </c>
      <c r="R9261" t="str">
        <f t="shared" si="288"/>
        <v>Non-incentive Class</v>
      </c>
      <c r="S9261">
        <f t="shared" si="289"/>
        <v>12842389</v>
      </c>
    </row>
    <row r="9262" spans="1:19" x14ac:dyDescent="0.8">
      <c r="A9262">
        <v>73001</v>
      </c>
      <c r="B9262">
        <v>6.6970000000000001</v>
      </c>
      <c r="C9262">
        <v>2</v>
      </c>
      <c r="D9262">
        <v>40930</v>
      </c>
      <c r="E9262">
        <v>1949272708</v>
      </c>
      <c r="F9262">
        <v>5853080448</v>
      </c>
      <c r="G9262">
        <v>390726440</v>
      </c>
      <c r="H9262">
        <v>228543754</v>
      </c>
      <c r="I9262">
        <v>30210000</v>
      </c>
      <c r="J9262" t="s">
        <v>313</v>
      </c>
      <c r="K9262" t="s">
        <v>19</v>
      </c>
      <c r="L9262" t="s">
        <v>314</v>
      </c>
      <c r="M9262" t="s">
        <v>314</v>
      </c>
      <c r="N9262" t="s">
        <v>314</v>
      </c>
      <c r="O9262" t="s">
        <v>17</v>
      </c>
      <c r="P9262" t="s">
        <v>315</v>
      </c>
      <c r="Q9262" t="s">
        <v>314</v>
      </c>
      <c r="R9262" t="str">
        <f t="shared" si="288"/>
        <v>Non-incentive Class</v>
      </c>
      <c r="S9262">
        <f t="shared" si="289"/>
        <v>5853080448</v>
      </c>
    </row>
    <row r="9263" spans="1:19" x14ac:dyDescent="0.8">
      <c r="A9263">
        <v>73001</v>
      </c>
      <c r="B9263">
        <v>6.6970000000000001</v>
      </c>
      <c r="C9263">
        <v>3</v>
      </c>
      <c r="D9263">
        <v>707</v>
      </c>
      <c r="E9263">
        <v>198361289</v>
      </c>
      <c r="F9263">
        <v>595619452</v>
      </c>
      <c r="G9263">
        <v>0</v>
      </c>
      <c r="H9263">
        <v>0</v>
      </c>
      <c r="I9263">
        <v>30210000</v>
      </c>
      <c r="J9263" t="s">
        <v>313</v>
      </c>
      <c r="K9263" t="s">
        <v>19</v>
      </c>
      <c r="L9263" t="s">
        <v>314</v>
      </c>
      <c r="M9263" t="s">
        <v>314</v>
      </c>
      <c r="N9263" t="s">
        <v>314</v>
      </c>
      <c r="O9263" t="s">
        <v>17</v>
      </c>
      <c r="P9263" t="s">
        <v>315</v>
      </c>
      <c r="Q9263" t="s">
        <v>314</v>
      </c>
      <c r="R9263" t="str">
        <f t="shared" si="288"/>
        <v>Non-incentive Class</v>
      </c>
      <c r="S9263">
        <f t="shared" si="289"/>
        <v>595619452</v>
      </c>
    </row>
    <row r="9264" spans="1:19" x14ac:dyDescent="0.8">
      <c r="A9264">
        <v>73001</v>
      </c>
      <c r="B9264">
        <v>6.6970000000000001</v>
      </c>
      <c r="C9264">
        <v>4</v>
      </c>
      <c r="D9264">
        <v>2</v>
      </c>
      <c r="E9264">
        <v>269444</v>
      </c>
      <c r="F9264">
        <v>809060</v>
      </c>
      <c r="G9264">
        <v>0</v>
      </c>
      <c r="H9264">
        <v>0</v>
      </c>
      <c r="I9264">
        <v>30210000</v>
      </c>
      <c r="J9264" t="s">
        <v>313</v>
      </c>
      <c r="K9264" t="s">
        <v>19</v>
      </c>
      <c r="L9264" t="s">
        <v>314</v>
      </c>
      <c r="M9264" t="s">
        <v>314</v>
      </c>
      <c r="N9264" t="s">
        <v>314</v>
      </c>
      <c r="O9264" t="s">
        <v>17</v>
      </c>
      <c r="P9264" t="s">
        <v>315</v>
      </c>
      <c r="Q9264" t="s">
        <v>314</v>
      </c>
      <c r="R9264" t="str">
        <f t="shared" si="288"/>
        <v>Non-incentive Class</v>
      </c>
      <c r="S9264">
        <f t="shared" si="289"/>
        <v>809060</v>
      </c>
    </row>
    <row r="9265" spans="1:19" x14ac:dyDescent="0.8">
      <c r="A9265">
        <v>73001</v>
      </c>
      <c r="B9265">
        <v>6.6970000000000001</v>
      </c>
      <c r="C9265" t="s">
        <v>23</v>
      </c>
      <c r="D9265">
        <v>434</v>
      </c>
      <c r="E9265">
        <v>91847515</v>
      </c>
      <c r="F9265">
        <v>275790535</v>
      </c>
      <c r="G9265">
        <v>20000</v>
      </c>
      <c r="H9265">
        <v>10000</v>
      </c>
      <c r="I9265">
        <v>30210000</v>
      </c>
      <c r="J9265" t="s">
        <v>313</v>
      </c>
      <c r="K9265" t="s">
        <v>19</v>
      </c>
      <c r="L9265" t="s">
        <v>314</v>
      </c>
      <c r="M9265" t="s">
        <v>314</v>
      </c>
      <c r="N9265" t="s">
        <v>314</v>
      </c>
      <c r="O9265" t="s">
        <v>17</v>
      </c>
      <c r="P9265" t="s">
        <v>315</v>
      </c>
      <c r="Q9265" t="s">
        <v>314</v>
      </c>
      <c r="R9265" t="str">
        <f t="shared" si="288"/>
        <v>Non-incentive Class</v>
      </c>
      <c r="S9265">
        <f t="shared" si="289"/>
        <v>275790535</v>
      </c>
    </row>
    <row r="9266" spans="1:19" x14ac:dyDescent="0.8">
      <c r="A9266">
        <v>73001</v>
      </c>
      <c r="B9266">
        <v>6.6970000000000001</v>
      </c>
      <c r="C9266" t="s">
        <v>30</v>
      </c>
      <c r="D9266">
        <v>77</v>
      </c>
      <c r="E9266">
        <v>11840332</v>
      </c>
      <c r="F9266">
        <v>35552970</v>
      </c>
      <c r="G9266">
        <v>0</v>
      </c>
      <c r="H9266">
        <v>0</v>
      </c>
      <c r="I9266">
        <v>30210000</v>
      </c>
      <c r="J9266" t="s">
        <v>313</v>
      </c>
      <c r="K9266" t="s">
        <v>19</v>
      </c>
      <c r="L9266" t="s">
        <v>314</v>
      </c>
      <c r="M9266" t="s">
        <v>314</v>
      </c>
      <c r="N9266" t="s">
        <v>314</v>
      </c>
      <c r="O9266" t="s">
        <v>17</v>
      </c>
      <c r="P9266" t="s">
        <v>315</v>
      </c>
      <c r="Q9266" t="s">
        <v>314</v>
      </c>
      <c r="R9266" t="str">
        <f t="shared" si="288"/>
        <v>Non-incentive Class</v>
      </c>
      <c r="S9266">
        <f t="shared" si="289"/>
        <v>35552970</v>
      </c>
    </row>
    <row r="9267" spans="1:19" x14ac:dyDescent="0.8">
      <c r="A9267">
        <v>73001</v>
      </c>
      <c r="B9267">
        <v>6.6970000000000001</v>
      </c>
      <c r="C9267">
        <v>9</v>
      </c>
      <c r="D9267">
        <v>18</v>
      </c>
      <c r="E9267">
        <v>2660217</v>
      </c>
      <c r="F9267">
        <v>7987832</v>
      </c>
      <c r="G9267">
        <v>0</v>
      </c>
      <c r="H9267">
        <v>0</v>
      </c>
      <c r="I9267">
        <v>30210000</v>
      </c>
      <c r="J9267" t="s">
        <v>313</v>
      </c>
      <c r="K9267" t="s">
        <v>19</v>
      </c>
      <c r="L9267" t="s">
        <v>314</v>
      </c>
      <c r="M9267" t="s">
        <v>314</v>
      </c>
      <c r="N9267" t="s">
        <v>314</v>
      </c>
      <c r="O9267" t="s">
        <v>17</v>
      </c>
      <c r="P9267" t="s">
        <v>315</v>
      </c>
      <c r="Q9267" t="s">
        <v>314</v>
      </c>
      <c r="R9267" t="str">
        <f t="shared" si="288"/>
        <v>Non-incentive Class</v>
      </c>
      <c r="S9267">
        <f t="shared" si="289"/>
        <v>7987832</v>
      </c>
    </row>
    <row r="9268" spans="1:19" x14ac:dyDescent="0.8">
      <c r="A9268">
        <v>73005</v>
      </c>
      <c r="B9268">
        <v>6.6970000000000001</v>
      </c>
      <c r="C9268">
        <v>2</v>
      </c>
      <c r="D9268">
        <v>1</v>
      </c>
      <c r="E9268">
        <v>66000</v>
      </c>
      <c r="F9268">
        <v>198178</v>
      </c>
      <c r="G9268">
        <v>0</v>
      </c>
      <c r="H9268">
        <v>0</v>
      </c>
      <c r="I9268">
        <v>30210000</v>
      </c>
      <c r="J9268" t="s">
        <v>313</v>
      </c>
      <c r="K9268" t="s">
        <v>19</v>
      </c>
      <c r="L9268" t="s">
        <v>314</v>
      </c>
      <c r="M9268" t="s">
        <v>314</v>
      </c>
      <c r="N9268" t="s">
        <v>314</v>
      </c>
      <c r="O9268" t="s">
        <v>17</v>
      </c>
      <c r="P9268" t="s">
        <v>315</v>
      </c>
      <c r="Q9268" t="s">
        <v>314</v>
      </c>
      <c r="R9268" t="str">
        <f t="shared" si="288"/>
        <v>Non-incentive Class</v>
      </c>
      <c r="S9268">
        <f t="shared" si="289"/>
        <v>198178</v>
      </c>
    </row>
    <row r="9269" spans="1:19" x14ac:dyDescent="0.8">
      <c r="A9269">
        <v>73009</v>
      </c>
      <c r="B9269">
        <v>6.6970000000000001</v>
      </c>
      <c r="C9269">
        <v>2</v>
      </c>
      <c r="D9269">
        <v>7</v>
      </c>
      <c r="E9269">
        <v>576568</v>
      </c>
      <c r="F9269">
        <v>1731260</v>
      </c>
      <c r="G9269">
        <v>92000</v>
      </c>
      <c r="H9269">
        <v>60000</v>
      </c>
      <c r="I9269">
        <v>30210000</v>
      </c>
      <c r="J9269" t="s">
        <v>313</v>
      </c>
      <c r="K9269" t="s">
        <v>19</v>
      </c>
      <c r="L9269" t="s">
        <v>314</v>
      </c>
      <c r="M9269" t="s">
        <v>314</v>
      </c>
      <c r="N9269" t="s">
        <v>314</v>
      </c>
      <c r="O9269" t="s">
        <v>17</v>
      </c>
      <c r="P9269" t="s">
        <v>315</v>
      </c>
      <c r="Q9269" t="s">
        <v>314</v>
      </c>
      <c r="R9269" t="str">
        <f t="shared" si="288"/>
        <v>Non-incentive Class</v>
      </c>
      <c r="S9269">
        <f t="shared" si="289"/>
        <v>1731260</v>
      </c>
    </row>
    <row r="9270" spans="1:19" x14ac:dyDescent="0.8">
      <c r="A9270">
        <v>73009</v>
      </c>
      <c r="B9270">
        <v>6.6970000000000001</v>
      </c>
      <c r="C9270">
        <v>9</v>
      </c>
      <c r="D9270">
        <v>2</v>
      </c>
      <c r="E9270">
        <v>75432</v>
      </c>
      <c r="F9270">
        <v>226500</v>
      </c>
      <c r="G9270">
        <v>0</v>
      </c>
      <c r="H9270">
        <v>0</v>
      </c>
      <c r="I9270">
        <v>30210000</v>
      </c>
      <c r="J9270" t="s">
        <v>313</v>
      </c>
      <c r="K9270" t="s">
        <v>19</v>
      </c>
      <c r="L9270" t="s">
        <v>314</v>
      </c>
      <c r="M9270" t="s">
        <v>314</v>
      </c>
      <c r="N9270" t="s">
        <v>314</v>
      </c>
      <c r="O9270" t="s">
        <v>17</v>
      </c>
      <c r="P9270" t="s">
        <v>315</v>
      </c>
      <c r="Q9270" t="s">
        <v>314</v>
      </c>
      <c r="R9270" t="str">
        <f t="shared" si="288"/>
        <v>Non-incentive Class</v>
      </c>
      <c r="S9270">
        <f t="shared" si="289"/>
        <v>226500</v>
      </c>
    </row>
    <row r="9271" spans="1:19" x14ac:dyDescent="0.8">
      <c r="A9271">
        <v>73010</v>
      </c>
      <c r="B9271">
        <v>7.12</v>
      </c>
      <c r="C9271">
        <v>3</v>
      </c>
      <c r="D9271">
        <v>1</v>
      </c>
      <c r="E9271">
        <v>145775</v>
      </c>
      <c r="F9271">
        <v>437719</v>
      </c>
      <c r="G9271">
        <v>0</v>
      </c>
      <c r="H9271">
        <v>0</v>
      </c>
      <c r="I9271">
        <v>30210000</v>
      </c>
      <c r="J9271" t="s">
        <v>313</v>
      </c>
      <c r="K9271" t="s">
        <v>19</v>
      </c>
      <c r="L9271" t="s">
        <v>314</v>
      </c>
      <c r="M9271" t="s">
        <v>314</v>
      </c>
      <c r="N9271" t="s">
        <v>314</v>
      </c>
      <c r="O9271" t="s">
        <v>17</v>
      </c>
      <c r="P9271" t="s">
        <v>315</v>
      </c>
      <c r="Q9271" t="s">
        <v>314</v>
      </c>
      <c r="R9271" t="str">
        <f t="shared" si="288"/>
        <v>Non-incentive Class</v>
      </c>
      <c r="S9271">
        <f t="shared" si="289"/>
        <v>437719</v>
      </c>
    </row>
    <row r="9272" spans="1:19" x14ac:dyDescent="0.8">
      <c r="A9272">
        <v>73010</v>
      </c>
      <c r="B9272">
        <v>7.12</v>
      </c>
      <c r="C9272" t="s">
        <v>23</v>
      </c>
      <c r="D9272">
        <v>1</v>
      </c>
      <c r="E9272">
        <v>170866</v>
      </c>
      <c r="F9272">
        <v>513059</v>
      </c>
      <c r="G9272">
        <v>0</v>
      </c>
      <c r="H9272">
        <v>0</v>
      </c>
      <c r="I9272">
        <v>30210000</v>
      </c>
      <c r="J9272" t="s">
        <v>313</v>
      </c>
      <c r="K9272" t="s">
        <v>19</v>
      </c>
      <c r="L9272" t="s">
        <v>314</v>
      </c>
      <c r="M9272" t="s">
        <v>314</v>
      </c>
      <c r="N9272" t="s">
        <v>314</v>
      </c>
      <c r="O9272" t="s">
        <v>17</v>
      </c>
      <c r="P9272" t="s">
        <v>315</v>
      </c>
      <c r="Q9272" t="s">
        <v>314</v>
      </c>
      <c r="R9272" t="str">
        <f t="shared" si="288"/>
        <v>Non-incentive Class</v>
      </c>
      <c r="S9272">
        <f t="shared" si="289"/>
        <v>513059</v>
      </c>
    </row>
    <row r="9273" spans="1:19" x14ac:dyDescent="0.8">
      <c r="A9273">
        <v>73010</v>
      </c>
      <c r="B9273">
        <v>7.12</v>
      </c>
      <c r="C9273">
        <v>9</v>
      </c>
      <c r="D9273">
        <v>1</v>
      </c>
      <c r="E9273">
        <v>338600</v>
      </c>
      <c r="F9273">
        <v>1016714</v>
      </c>
      <c r="G9273">
        <v>0</v>
      </c>
      <c r="H9273">
        <v>0</v>
      </c>
      <c r="I9273">
        <v>30210000</v>
      </c>
      <c r="J9273" t="s">
        <v>313</v>
      </c>
      <c r="K9273" t="s">
        <v>19</v>
      </c>
      <c r="L9273" t="s">
        <v>314</v>
      </c>
      <c r="M9273" t="s">
        <v>314</v>
      </c>
      <c r="N9273" t="s">
        <v>314</v>
      </c>
      <c r="O9273" t="s">
        <v>17</v>
      </c>
      <c r="P9273" t="s">
        <v>315</v>
      </c>
      <c r="Q9273" t="s">
        <v>314</v>
      </c>
      <c r="R9273" t="str">
        <f t="shared" si="288"/>
        <v>Non-incentive Class</v>
      </c>
      <c r="S9273">
        <f t="shared" si="289"/>
        <v>1016714</v>
      </c>
    </row>
    <row r="9274" spans="1:19" x14ac:dyDescent="0.8">
      <c r="A9274">
        <v>73011</v>
      </c>
      <c r="B9274">
        <v>6.6970000000000001</v>
      </c>
      <c r="C9274">
        <v>0</v>
      </c>
      <c r="D9274">
        <v>2</v>
      </c>
      <c r="E9274">
        <v>0</v>
      </c>
      <c r="F9274">
        <v>0</v>
      </c>
      <c r="G9274">
        <v>0</v>
      </c>
      <c r="H9274">
        <v>0</v>
      </c>
      <c r="I9274">
        <v>30210000</v>
      </c>
      <c r="J9274" t="s">
        <v>313</v>
      </c>
      <c r="K9274" t="s">
        <v>19</v>
      </c>
      <c r="L9274" t="s">
        <v>314</v>
      </c>
      <c r="M9274" t="s">
        <v>314</v>
      </c>
      <c r="N9274" t="s">
        <v>314</v>
      </c>
      <c r="O9274" t="s">
        <v>17</v>
      </c>
      <c r="P9274" t="s">
        <v>315</v>
      </c>
      <c r="Q9274" t="s">
        <v>314</v>
      </c>
      <c r="R9274" t="str">
        <f t="shared" si="288"/>
        <v>Non-incentive Class</v>
      </c>
      <c r="S9274">
        <f t="shared" si="289"/>
        <v>0</v>
      </c>
    </row>
    <row r="9275" spans="1:19" x14ac:dyDescent="0.8">
      <c r="A9275">
        <v>73011</v>
      </c>
      <c r="B9275">
        <v>6.6970000000000001</v>
      </c>
      <c r="C9275">
        <v>2</v>
      </c>
      <c r="D9275">
        <v>213</v>
      </c>
      <c r="E9275">
        <v>3647396</v>
      </c>
      <c r="F9275">
        <v>10952054</v>
      </c>
      <c r="G9275">
        <v>777174</v>
      </c>
      <c r="H9275">
        <v>610000</v>
      </c>
      <c r="I9275">
        <v>30210000</v>
      </c>
      <c r="J9275" t="s">
        <v>313</v>
      </c>
      <c r="K9275" t="s">
        <v>19</v>
      </c>
      <c r="L9275" t="s">
        <v>314</v>
      </c>
      <c r="M9275" t="s">
        <v>314</v>
      </c>
      <c r="N9275" t="s">
        <v>314</v>
      </c>
      <c r="O9275" t="s">
        <v>17</v>
      </c>
      <c r="P9275" t="s">
        <v>315</v>
      </c>
      <c r="Q9275" t="s">
        <v>314</v>
      </c>
      <c r="R9275" t="str">
        <f t="shared" si="288"/>
        <v>Non-incentive Class</v>
      </c>
      <c r="S9275">
        <f t="shared" si="289"/>
        <v>10952054</v>
      </c>
    </row>
    <row r="9276" spans="1:19" x14ac:dyDescent="0.8">
      <c r="A9276">
        <v>73011</v>
      </c>
      <c r="B9276">
        <v>6.6970000000000001</v>
      </c>
      <c r="C9276">
        <v>3</v>
      </c>
      <c r="D9276">
        <v>3</v>
      </c>
      <c r="E9276">
        <v>1827130</v>
      </c>
      <c r="F9276">
        <v>5486323</v>
      </c>
      <c r="G9276">
        <v>0</v>
      </c>
      <c r="H9276">
        <v>0</v>
      </c>
      <c r="I9276">
        <v>30210000</v>
      </c>
      <c r="J9276" t="s">
        <v>313</v>
      </c>
      <c r="K9276" t="s">
        <v>19</v>
      </c>
      <c r="L9276" t="s">
        <v>314</v>
      </c>
      <c r="M9276" t="s">
        <v>314</v>
      </c>
      <c r="N9276" t="s">
        <v>314</v>
      </c>
      <c r="O9276" t="s">
        <v>17</v>
      </c>
      <c r="P9276" t="s">
        <v>315</v>
      </c>
      <c r="Q9276" t="s">
        <v>314</v>
      </c>
      <c r="R9276" t="str">
        <f t="shared" si="288"/>
        <v>Non-incentive Class</v>
      </c>
      <c r="S9276">
        <f t="shared" si="289"/>
        <v>5486323</v>
      </c>
    </row>
    <row r="9277" spans="1:19" x14ac:dyDescent="0.8">
      <c r="A9277">
        <v>73011</v>
      </c>
      <c r="B9277">
        <v>6.6970000000000001</v>
      </c>
      <c r="C9277">
        <v>9</v>
      </c>
      <c r="D9277">
        <v>1</v>
      </c>
      <c r="E9277">
        <v>257051</v>
      </c>
      <c r="F9277">
        <v>771847</v>
      </c>
      <c r="G9277">
        <v>0</v>
      </c>
      <c r="H9277">
        <v>0</v>
      </c>
      <c r="I9277">
        <v>30210000</v>
      </c>
      <c r="J9277" t="s">
        <v>313</v>
      </c>
      <c r="K9277" t="s">
        <v>19</v>
      </c>
      <c r="L9277" t="s">
        <v>314</v>
      </c>
      <c r="M9277" t="s">
        <v>314</v>
      </c>
      <c r="N9277" t="s">
        <v>314</v>
      </c>
      <c r="O9277" t="s">
        <v>17</v>
      </c>
      <c r="P9277" t="s">
        <v>315</v>
      </c>
      <c r="Q9277" t="s">
        <v>314</v>
      </c>
      <c r="R9277" t="str">
        <f t="shared" si="288"/>
        <v>Non-incentive Class</v>
      </c>
      <c r="S9277">
        <f t="shared" si="289"/>
        <v>771847</v>
      </c>
    </row>
    <row r="9278" spans="1:19" x14ac:dyDescent="0.8">
      <c r="A9278">
        <v>73012</v>
      </c>
      <c r="B9278">
        <v>7.12</v>
      </c>
      <c r="C9278">
        <v>3</v>
      </c>
      <c r="D9278">
        <v>1</v>
      </c>
      <c r="E9278">
        <v>285378</v>
      </c>
      <c r="F9278">
        <v>856905</v>
      </c>
      <c r="G9278">
        <v>0</v>
      </c>
      <c r="H9278">
        <v>0</v>
      </c>
      <c r="I9278">
        <v>30210000</v>
      </c>
      <c r="J9278" t="s">
        <v>313</v>
      </c>
      <c r="K9278" t="s">
        <v>19</v>
      </c>
      <c r="L9278" t="s">
        <v>314</v>
      </c>
      <c r="M9278" t="s">
        <v>314</v>
      </c>
      <c r="N9278" t="s">
        <v>314</v>
      </c>
      <c r="O9278" t="s">
        <v>17</v>
      </c>
      <c r="P9278" t="s">
        <v>315</v>
      </c>
      <c r="Q9278" t="s">
        <v>314</v>
      </c>
      <c r="R9278" t="str">
        <f t="shared" si="288"/>
        <v>Non-incentive Class</v>
      </c>
      <c r="S9278">
        <f t="shared" si="289"/>
        <v>856905</v>
      </c>
    </row>
    <row r="9279" spans="1:19" x14ac:dyDescent="0.8">
      <c r="A9279">
        <v>73012</v>
      </c>
      <c r="B9279">
        <v>7.12</v>
      </c>
      <c r="C9279" t="s">
        <v>23</v>
      </c>
      <c r="D9279">
        <v>2</v>
      </c>
      <c r="E9279">
        <v>507441</v>
      </c>
      <c r="F9279">
        <v>1523693</v>
      </c>
      <c r="G9279">
        <v>0</v>
      </c>
      <c r="H9279">
        <v>0</v>
      </c>
      <c r="I9279">
        <v>30210000</v>
      </c>
      <c r="J9279" t="s">
        <v>313</v>
      </c>
      <c r="K9279" t="s">
        <v>19</v>
      </c>
      <c r="L9279" t="s">
        <v>314</v>
      </c>
      <c r="M9279" t="s">
        <v>314</v>
      </c>
      <c r="N9279" t="s">
        <v>314</v>
      </c>
      <c r="O9279" t="s">
        <v>17</v>
      </c>
      <c r="P9279" t="s">
        <v>315</v>
      </c>
      <c r="Q9279" t="s">
        <v>314</v>
      </c>
      <c r="R9279" t="str">
        <f t="shared" si="288"/>
        <v>Non-incentive Class</v>
      </c>
      <c r="S9279">
        <f t="shared" si="289"/>
        <v>1523693</v>
      </c>
    </row>
    <row r="9280" spans="1:19" x14ac:dyDescent="0.8">
      <c r="A9280">
        <v>73019</v>
      </c>
      <c r="B9280">
        <v>6.6970000000000001</v>
      </c>
      <c r="C9280">
        <v>0</v>
      </c>
      <c r="D9280">
        <v>20</v>
      </c>
      <c r="E9280">
        <v>0</v>
      </c>
      <c r="F9280">
        <v>0</v>
      </c>
      <c r="G9280">
        <v>0</v>
      </c>
      <c r="H9280">
        <v>0</v>
      </c>
      <c r="I9280">
        <v>30210000</v>
      </c>
      <c r="J9280" t="s">
        <v>313</v>
      </c>
      <c r="K9280" t="s">
        <v>19</v>
      </c>
      <c r="L9280" t="s">
        <v>314</v>
      </c>
      <c r="M9280" t="s">
        <v>314</v>
      </c>
      <c r="N9280" t="s">
        <v>314</v>
      </c>
      <c r="O9280" t="s">
        <v>17</v>
      </c>
      <c r="P9280" t="s">
        <v>315</v>
      </c>
      <c r="Q9280" t="s">
        <v>314</v>
      </c>
      <c r="R9280" t="str">
        <f t="shared" si="288"/>
        <v>Non-incentive Class</v>
      </c>
      <c r="S9280">
        <f t="shared" si="289"/>
        <v>0</v>
      </c>
    </row>
    <row r="9281" spans="1:19" x14ac:dyDescent="0.8">
      <c r="A9281">
        <v>73019</v>
      </c>
      <c r="B9281">
        <v>6.6970000000000001</v>
      </c>
      <c r="C9281">
        <v>2</v>
      </c>
      <c r="D9281">
        <v>10</v>
      </c>
      <c r="E9281">
        <v>533114</v>
      </c>
      <c r="F9281">
        <v>1600780</v>
      </c>
      <c r="G9281">
        <v>56000</v>
      </c>
      <c r="H9281">
        <v>40000</v>
      </c>
      <c r="I9281">
        <v>30210000</v>
      </c>
      <c r="J9281" t="s">
        <v>313</v>
      </c>
      <c r="K9281" t="s">
        <v>19</v>
      </c>
      <c r="L9281" t="s">
        <v>314</v>
      </c>
      <c r="M9281" t="s">
        <v>314</v>
      </c>
      <c r="N9281" t="s">
        <v>314</v>
      </c>
      <c r="O9281" t="s">
        <v>17</v>
      </c>
      <c r="P9281" t="s">
        <v>315</v>
      </c>
      <c r="Q9281" t="s">
        <v>314</v>
      </c>
      <c r="R9281" t="str">
        <f t="shared" si="288"/>
        <v>Non-incentive Class</v>
      </c>
      <c r="S9281">
        <f t="shared" si="289"/>
        <v>1600780</v>
      </c>
    </row>
    <row r="9282" spans="1:19" x14ac:dyDescent="0.8">
      <c r="A9282">
        <v>73020</v>
      </c>
      <c r="B9282">
        <v>6.6970000000000001</v>
      </c>
      <c r="C9282">
        <v>0</v>
      </c>
      <c r="D9282">
        <v>126</v>
      </c>
      <c r="E9282">
        <v>0</v>
      </c>
      <c r="F9282">
        <v>0</v>
      </c>
      <c r="G9282">
        <v>0</v>
      </c>
      <c r="H9282">
        <v>0</v>
      </c>
      <c r="I9282">
        <v>30210000</v>
      </c>
      <c r="J9282" t="s">
        <v>313</v>
      </c>
      <c r="K9282" t="s">
        <v>19</v>
      </c>
      <c r="L9282" t="s">
        <v>314</v>
      </c>
      <c r="M9282" t="s">
        <v>314</v>
      </c>
      <c r="N9282" t="s">
        <v>314</v>
      </c>
      <c r="O9282" t="s">
        <v>17</v>
      </c>
      <c r="P9282" t="s">
        <v>315</v>
      </c>
      <c r="Q9282" t="s">
        <v>314</v>
      </c>
      <c r="R9282" t="str">
        <f t="shared" si="288"/>
        <v>Non-incentive Class</v>
      </c>
      <c r="S9282">
        <f t="shared" si="289"/>
        <v>0</v>
      </c>
    </row>
    <row r="9283" spans="1:19" x14ac:dyDescent="0.8">
      <c r="A9283">
        <v>73020</v>
      </c>
      <c r="B9283">
        <v>6.6970000000000001</v>
      </c>
      <c r="C9283">
        <v>1</v>
      </c>
      <c r="D9283">
        <v>3</v>
      </c>
      <c r="E9283">
        <v>168352</v>
      </c>
      <c r="F9283">
        <v>505511</v>
      </c>
      <c r="G9283">
        <v>0</v>
      </c>
      <c r="H9283">
        <v>0</v>
      </c>
      <c r="I9283">
        <v>30210000</v>
      </c>
      <c r="J9283" t="s">
        <v>313</v>
      </c>
      <c r="K9283" t="s">
        <v>19</v>
      </c>
      <c r="L9283" t="s">
        <v>314</v>
      </c>
      <c r="M9283" t="s">
        <v>314</v>
      </c>
      <c r="N9283" t="s">
        <v>314</v>
      </c>
      <c r="O9283" t="s">
        <v>17</v>
      </c>
      <c r="P9283" t="s">
        <v>315</v>
      </c>
      <c r="Q9283" t="s">
        <v>314</v>
      </c>
      <c r="R9283" t="str">
        <f t="shared" ref="R9283:R9346" si="290">IF(COUNTIF(C9283,"6A"),"Incentive Class",IF(COUNTIF(C9283,"6B"),"Incentive Class",IF(COUNTIF(C9283,"6C"),"Incentive Class",IF(COUNTIF(C9283,"7A"),"Incentive Class",IF(COUNTIF(C9283,"7B"),"Incentive Class","Non-incentive Class")))))</f>
        <v>Non-incentive Class</v>
      </c>
      <c r="S9283">
        <f t="shared" ref="S9283:S9346" si="291">IF(R9283="Incentive Class", F9283*10, F9283)</f>
        <v>505511</v>
      </c>
    </row>
    <row r="9284" spans="1:19" x14ac:dyDescent="0.8">
      <c r="A9284">
        <v>73020</v>
      </c>
      <c r="B9284">
        <v>6.6970000000000001</v>
      </c>
      <c r="C9284">
        <v>2</v>
      </c>
      <c r="D9284">
        <v>113</v>
      </c>
      <c r="E9284">
        <v>2892279</v>
      </c>
      <c r="F9284">
        <v>8684652</v>
      </c>
      <c r="G9284">
        <v>969663</v>
      </c>
      <c r="H9284">
        <v>630000</v>
      </c>
      <c r="I9284">
        <v>30210000</v>
      </c>
      <c r="J9284" t="s">
        <v>313</v>
      </c>
      <c r="K9284" t="s">
        <v>19</v>
      </c>
      <c r="L9284" t="s">
        <v>314</v>
      </c>
      <c r="M9284" t="s">
        <v>314</v>
      </c>
      <c r="N9284" t="s">
        <v>314</v>
      </c>
      <c r="O9284" t="s">
        <v>17</v>
      </c>
      <c r="P9284" t="s">
        <v>315</v>
      </c>
      <c r="Q9284" t="s">
        <v>314</v>
      </c>
      <c r="R9284" t="str">
        <f t="shared" si="290"/>
        <v>Non-incentive Class</v>
      </c>
      <c r="S9284">
        <f t="shared" si="291"/>
        <v>8684652</v>
      </c>
    </row>
    <row r="9285" spans="1:19" x14ac:dyDescent="0.8">
      <c r="A9285">
        <v>73020</v>
      </c>
      <c r="B9285">
        <v>6.6970000000000001</v>
      </c>
      <c r="C9285">
        <v>3</v>
      </c>
      <c r="D9285">
        <v>3</v>
      </c>
      <c r="E9285">
        <v>1571635</v>
      </c>
      <c r="F9285">
        <v>4719148</v>
      </c>
      <c r="G9285">
        <v>0</v>
      </c>
      <c r="H9285">
        <v>0</v>
      </c>
      <c r="I9285">
        <v>30210000</v>
      </c>
      <c r="J9285" t="s">
        <v>313</v>
      </c>
      <c r="K9285" t="s">
        <v>19</v>
      </c>
      <c r="L9285" t="s">
        <v>314</v>
      </c>
      <c r="M9285" t="s">
        <v>314</v>
      </c>
      <c r="N9285" t="s">
        <v>314</v>
      </c>
      <c r="O9285" t="s">
        <v>17</v>
      </c>
      <c r="P9285" t="s">
        <v>315</v>
      </c>
      <c r="Q9285" t="s">
        <v>314</v>
      </c>
      <c r="R9285" t="str">
        <f t="shared" si="290"/>
        <v>Non-incentive Class</v>
      </c>
      <c r="S9285">
        <f t="shared" si="291"/>
        <v>4719148</v>
      </c>
    </row>
    <row r="9286" spans="1:19" x14ac:dyDescent="0.8">
      <c r="A9286">
        <v>73020</v>
      </c>
      <c r="B9286">
        <v>6.6970000000000001</v>
      </c>
      <c r="C9286">
        <v>4</v>
      </c>
      <c r="D9286">
        <v>1</v>
      </c>
      <c r="E9286">
        <v>87360</v>
      </c>
      <c r="F9286">
        <v>262316</v>
      </c>
      <c r="G9286">
        <v>0</v>
      </c>
      <c r="H9286">
        <v>0</v>
      </c>
      <c r="I9286">
        <v>30210000</v>
      </c>
      <c r="J9286" t="s">
        <v>313</v>
      </c>
      <c r="K9286" t="s">
        <v>19</v>
      </c>
      <c r="L9286" t="s">
        <v>314</v>
      </c>
      <c r="M9286" t="s">
        <v>314</v>
      </c>
      <c r="N9286" t="s">
        <v>314</v>
      </c>
      <c r="O9286" t="s">
        <v>17</v>
      </c>
      <c r="P9286" t="s">
        <v>315</v>
      </c>
      <c r="Q9286" t="s">
        <v>314</v>
      </c>
      <c r="R9286" t="str">
        <f t="shared" si="290"/>
        <v>Non-incentive Class</v>
      </c>
      <c r="S9286">
        <f t="shared" si="291"/>
        <v>262316</v>
      </c>
    </row>
    <row r="9287" spans="1:19" x14ac:dyDescent="0.8">
      <c r="A9287">
        <v>73020</v>
      </c>
      <c r="B9287">
        <v>6.6970000000000001</v>
      </c>
      <c r="C9287" t="s">
        <v>23</v>
      </c>
      <c r="D9287">
        <v>10</v>
      </c>
      <c r="E9287">
        <v>3916515</v>
      </c>
      <c r="F9287">
        <v>11760120</v>
      </c>
      <c r="G9287">
        <v>0</v>
      </c>
      <c r="H9287">
        <v>0</v>
      </c>
      <c r="I9287">
        <v>30210000</v>
      </c>
      <c r="J9287" t="s">
        <v>313</v>
      </c>
      <c r="K9287" t="s">
        <v>19</v>
      </c>
      <c r="L9287" t="s">
        <v>314</v>
      </c>
      <c r="M9287" t="s">
        <v>314</v>
      </c>
      <c r="N9287" t="s">
        <v>314</v>
      </c>
      <c r="O9287" t="s">
        <v>17</v>
      </c>
      <c r="P9287" t="s">
        <v>315</v>
      </c>
      <c r="Q9287" t="s">
        <v>314</v>
      </c>
      <c r="R9287" t="str">
        <f t="shared" si="290"/>
        <v>Non-incentive Class</v>
      </c>
      <c r="S9287">
        <f t="shared" si="291"/>
        <v>11760120</v>
      </c>
    </row>
    <row r="9288" spans="1:19" x14ac:dyDescent="0.8">
      <c r="A9288">
        <v>73020</v>
      </c>
      <c r="B9288">
        <v>6.6970000000000001</v>
      </c>
      <c r="C9288" t="s">
        <v>30</v>
      </c>
      <c r="D9288">
        <v>2</v>
      </c>
      <c r="E9288">
        <v>461630</v>
      </c>
      <c r="F9288">
        <v>1386136</v>
      </c>
      <c r="G9288">
        <v>0</v>
      </c>
      <c r="H9288">
        <v>0</v>
      </c>
      <c r="I9288">
        <v>30210000</v>
      </c>
      <c r="J9288" t="s">
        <v>313</v>
      </c>
      <c r="K9288" t="s">
        <v>19</v>
      </c>
      <c r="L9288" t="s">
        <v>314</v>
      </c>
      <c r="M9288" t="s">
        <v>314</v>
      </c>
      <c r="N9288" t="s">
        <v>314</v>
      </c>
      <c r="O9288" t="s">
        <v>17</v>
      </c>
      <c r="P9288" t="s">
        <v>315</v>
      </c>
      <c r="Q9288" t="s">
        <v>314</v>
      </c>
      <c r="R9288" t="str">
        <f t="shared" si="290"/>
        <v>Non-incentive Class</v>
      </c>
      <c r="S9288">
        <f t="shared" si="291"/>
        <v>1386136</v>
      </c>
    </row>
    <row r="9289" spans="1:19" x14ac:dyDescent="0.8">
      <c r="A9289">
        <v>73020</v>
      </c>
      <c r="B9289">
        <v>6.6970000000000001</v>
      </c>
      <c r="C9289">
        <v>9</v>
      </c>
      <c r="D9289">
        <v>3</v>
      </c>
      <c r="E9289">
        <v>648272</v>
      </c>
      <c r="F9289">
        <v>1946566</v>
      </c>
      <c r="G9289">
        <v>0</v>
      </c>
      <c r="H9289">
        <v>0</v>
      </c>
      <c r="I9289">
        <v>30210000</v>
      </c>
      <c r="J9289" t="s">
        <v>313</v>
      </c>
      <c r="K9289" t="s">
        <v>19</v>
      </c>
      <c r="L9289" t="s">
        <v>314</v>
      </c>
      <c r="M9289" t="s">
        <v>314</v>
      </c>
      <c r="N9289" t="s">
        <v>314</v>
      </c>
      <c r="O9289" t="s">
        <v>17</v>
      </c>
      <c r="P9289" t="s">
        <v>315</v>
      </c>
      <c r="Q9289" t="s">
        <v>314</v>
      </c>
      <c r="R9289" t="str">
        <f t="shared" si="290"/>
        <v>Non-incentive Class</v>
      </c>
      <c r="S9289">
        <f t="shared" si="291"/>
        <v>1946566</v>
      </c>
    </row>
    <row r="9290" spans="1:19" x14ac:dyDescent="0.8">
      <c r="A9290">
        <v>73021</v>
      </c>
      <c r="B9290">
        <v>6.6970000000000001</v>
      </c>
      <c r="C9290">
        <v>0</v>
      </c>
      <c r="D9290">
        <v>24</v>
      </c>
      <c r="E9290">
        <v>0</v>
      </c>
      <c r="F9290">
        <v>0</v>
      </c>
      <c r="G9290">
        <v>0</v>
      </c>
      <c r="H9290">
        <v>0</v>
      </c>
      <c r="I9290">
        <v>30210000</v>
      </c>
      <c r="J9290" t="s">
        <v>313</v>
      </c>
      <c r="K9290" t="s">
        <v>19</v>
      </c>
      <c r="L9290" t="s">
        <v>314</v>
      </c>
      <c r="M9290" t="s">
        <v>314</v>
      </c>
      <c r="N9290" t="s">
        <v>314</v>
      </c>
      <c r="O9290" t="s">
        <v>17</v>
      </c>
      <c r="P9290" t="s">
        <v>315</v>
      </c>
      <c r="Q9290" t="s">
        <v>314</v>
      </c>
      <c r="R9290" t="str">
        <f t="shared" si="290"/>
        <v>Non-incentive Class</v>
      </c>
      <c r="S9290">
        <f t="shared" si="291"/>
        <v>0</v>
      </c>
    </row>
    <row r="9291" spans="1:19" x14ac:dyDescent="0.8">
      <c r="A9291">
        <v>73021</v>
      </c>
      <c r="B9291">
        <v>6.6970000000000001</v>
      </c>
      <c r="C9291">
        <v>2</v>
      </c>
      <c r="D9291">
        <v>38</v>
      </c>
      <c r="E9291">
        <v>1944919</v>
      </c>
      <c r="F9291">
        <v>5840009</v>
      </c>
      <c r="G9291">
        <v>297022</v>
      </c>
      <c r="H9291">
        <v>210000</v>
      </c>
      <c r="I9291">
        <v>30210000</v>
      </c>
      <c r="J9291" t="s">
        <v>313</v>
      </c>
      <c r="K9291" t="s">
        <v>19</v>
      </c>
      <c r="L9291" t="s">
        <v>314</v>
      </c>
      <c r="M9291" t="s">
        <v>314</v>
      </c>
      <c r="N9291" t="s">
        <v>314</v>
      </c>
      <c r="O9291" t="s">
        <v>17</v>
      </c>
      <c r="P9291" t="s">
        <v>315</v>
      </c>
      <c r="Q9291" t="s">
        <v>314</v>
      </c>
      <c r="R9291" t="str">
        <f t="shared" si="290"/>
        <v>Non-incentive Class</v>
      </c>
      <c r="S9291">
        <f t="shared" si="291"/>
        <v>5840009</v>
      </c>
    </row>
    <row r="9292" spans="1:19" x14ac:dyDescent="0.8">
      <c r="A9292">
        <v>73021</v>
      </c>
      <c r="B9292">
        <v>6.6970000000000001</v>
      </c>
      <c r="C9292">
        <v>3</v>
      </c>
      <c r="D9292">
        <v>14</v>
      </c>
      <c r="E9292">
        <v>2269650</v>
      </c>
      <c r="F9292">
        <v>6815077</v>
      </c>
      <c r="G9292">
        <v>0</v>
      </c>
      <c r="H9292">
        <v>0</v>
      </c>
      <c r="I9292">
        <v>30210000</v>
      </c>
      <c r="J9292" t="s">
        <v>313</v>
      </c>
      <c r="K9292" t="s">
        <v>19</v>
      </c>
      <c r="L9292" t="s">
        <v>314</v>
      </c>
      <c r="M9292" t="s">
        <v>314</v>
      </c>
      <c r="N9292" t="s">
        <v>314</v>
      </c>
      <c r="O9292" t="s">
        <v>17</v>
      </c>
      <c r="P9292" t="s">
        <v>315</v>
      </c>
      <c r="Q9292" t="s">
        <v>314</v>
      </c>
      <c r="R9292" t="str">
        <f t="shared" si="290"/>
        <v>Non-incentive Class</v>
      </c>
      <c r="S9292">
        <f t="shared" si="291"/>
        <v>6815077</v>
      </c>
    </row>
    <row r="9293" spans="1:19" x14ac:dyDescent="0.8">
      <c r="A9293">
        <v>73021</v>
      </c>
      <c r="B9293">
        <v>6.6970000000000001</v>
      </c>
      <c r="C9293" t="s">
        <v>23</v>
      </c>
      <c r="D9293">
        <v>63</v>
      </c>
      <c r="E9293">
        <v>5872517</v>
      </c>
      <c r="F9293">
        <v>17633410</v>
      </c>
      <c r="G9293">
        <v>0</v>
      </c>
      <c r="H9293">
        <v>0</v>
      </c>
      <c r="I9293">
        <v>30210000</v>
      </c>
      <c r="J9293" t="s">
        <v>313</v>
      </c>
      <c r="K9293" t="s">
        <v>19</v>
      </c>
      <c r="L9293" t="s">
        <v>314</v>
      </c>
      <c r="M9293" t="s">
        <v>314</v>
      </c>
      <c r="N9293" t="s">
        <v>314</v>
      </c>
      <c r="O9293" t="s">
        <v>17</v>
      </c>
      <c r="P9293" t="s">
        <v>315</v>
      </c>
      <c r="Q9293" t="s">
        <v>314</v>
      </c>
      <c r="R9293" t="str">
        <f t="shared" si="290"/>
        <v>Non-incentive Class</v>
      </c>
      <c r="S9293">
        <f t="shared" si="291"/>
        <v>17633410</v>
      </c>
    </row>
    <row r="9294" spans="1:19" x14ac:dyDescent="0.8">
      <c r="A9294">
        <v>73021</v>
      </c>
      <c r="B9294">
        <v>6.6970000000000001</v>
      </c>
      <c r="C9294" t="s">
        <v>30</v>
      </c>
      <c r="D9294">
        <v>4</v>
      </c>
      <c r="E9294">
        <v>566913</v>
      </c>
      <c r="F9294">
        <v>1702270</v>
      </c>
      <c r="G9294">
        <v>0</v>
      </c>
      <c r="H9294">
        <v>0</v>
      </c>
      <c r="I9294">
        <v>30210000</v>
      </c>
      <c r="J9294" t="s">
        <v>313</v>
      </c>
      <c r="K9294" t="s">
        <v>19</v>
      </c>
      <c r="L9294" t="s">
        <v>314</v>
      </c>
      <c r="M9294" t="s">
        <v>314</v>
      </c>
      <c r="N9294" t="s">
        <v>314</v>
      </c>
      <c r="O9294" t="s">
        <v>17</v>
      </c>
      <c r="P9294" t="s">
        <v>315</v>
      </c>
      <c r="Q9294" t="s">
        <v>314</v>
      </c>
      <c r="R9294" t="str">
        <f t="shared" si="290"/>
        <v>Non-incentive Class</v>
      </c>
      <c r="S9294">
        <f t="shared" si="291"/>
        <v>1702270</v>
      </c>
    </row>
    <row r="9295" spans="1:19" x14ac:dyDescent="0.8">
      <c r="A9295">
        <v>73022</v>
      </c>
      <c r="B9295">
        <v>6.6970000000000001</v>
      </c>
      <c r="C9295">
        <v>0</v>
      </c>
      <c r="D9295">
        <v>28</v>
      </c>
      <c r="E9295">
        <v>0</v>
      </c>
      <c r="F9295">
        <v>0</v>
      </c>
      <c r="G9295">
        <v>0</v>
      </c>
      <c r="H9295">
        <v>0</v>
      </c>
      <c r="I9295">
        <v>30210000</v>
      </c>
      <c r="J9295" t="s">
        <v>313</v>
      </c>
      <c r="K9295" t="s">
        <v>19</v>
      </c>
      <c r="L9295" t="s">
        <v>314</v>
      </c>
      <c r="M9295" t="s">
        <v>314</v>
      </c>
      <c r="N9295" t="s">
        <v>314</v>
      </c>
      <c r="O9295" t="s">
        <v>17</v>
      </c>
      <c r="P9295" t="s">
        <v>315</v>
      </c>
      <c r="Q9295" t="s">
        <v>314</v>
      </c>
      <c r="R9295" t="str">
        <f t="shared" si="290"/>
        <v>Non-incentive Class</v>
      </c>
      <c r="S9295">
        <f t="shared" si="291"/>
        <v>0</v>
      </c>
    </row>
    <row r="9296" spans="1:19" x14ac:dyDescent="0.8">
      <c r="A9296">
        <v>73022</v>
      </c>
      <c r="B9296">
        <v>6.6970000000000001</v>
      </c>
      <c r="C9296">
        <v>2</v>
      </c>
      <c r="D9296">
        <v>52</v>
      </c>
      <c r="E9296">
        <v>1661548</v>
      </c>
      <c r="F9296">
        <v>4989132</v>
      </c>
      <c r="G9296">
        <v>414573</v>
      </c>
      <c r="H9296">
        <v>310000</v>
      </c>
      <c r="I9296">
        <v>30210000</v>
      </c>
      <c r="J9296" t="s">
        <v>313</v>
      </c>
      <c r="K9296" t="s">
        <v>19</v>
      </c>
      <c r="L9296" t="s">
        <v>314</v>
      </c>
      <c r="M9296" t="s">
        <v>314</v>
      </c>
      <c r="N9296" t="s">
        <v>314</v>
      </c>
      <c r="O9296" t="s">
        <v>17</v>
      </c>
      <c r="P9296" t="s">
        <v>315</v>
      </c>
      <c r="Q9296" t="s">
        <v>314</v>
      </c>
      <c r="R9296" t="str">
        <f t="shared" si="290"/>
        <v>Non-incentive Class</v>
      </c>
      <c r="S9296">
        <f t="shared" si="291"/>
        <v>4989132</v>
      </c>
    </row>
    <row r="9297" spans="1:19" x14ac:dyDescent="0.8">
      <c r="A9297">
        <v>73022</v>
      </c>
      <c r="B9297">
        <v>6.6970000000000001</v>
      </c>
      <c r="C9297">
        <v>3</v>
      </c>
      <c r="D9297">
        <v>1</v>
      </c>
      <c r="E9297">
        <v>262122</v>
      </c>
      <c r="F9297">
        <v>787074</v>
      </c>
      <c r="G9297">
        <v>0</v>
      </c>
      <c r="H9297">
        <v>0</v>
      </c>
      <c r="I9297">
        <v>30210000</v>
      </c>
      <c r="J9297" t="s">
        <v>313</v>
      </c>
      <c r="K9297" t="s">
        <v>19</v>
      </c>
      <c r="L9297" t="s">
        <v>314</v>
      </c>
      <c r="M9297" t="s">
        <v>314</v>
      </c>
      <c r="N9297" t="s">
        <v>314</v>
      </c>
      <c r="O9297" t="s">
        <v>17</v>
      </c>
      <c r="P9297" t="s">
        <v>315</v>
      </c>
      <c r="Q9297" t="s">
        <v>314</v>
      </c>
      <c r="R9297" t="str">
        <f t="shared" si="290"/>
        <v>Non-incentive Class</v>
      </c>
      <c r="S9297">
        <f t="shared" si="291"/>
        <v>787074</v>
      </c>
    </row>
    <row r="9298" spans="1:19" x14ac:dyDescent="0.8">
      <c r="A9298">
        <v>73022</v>
      </c>
      <c r="B9298">
        <v>6.6970000000000001</v>
      </c>
      <c r="C9298" t="s">
        <v>23</v>
      </c>
      <c r="D9298">
        <v>33</v>
      </c>
      <c r="E9298">
        <v>5047807</v>
      </c>
      <c r="F9298">
        <v>15157052</v>
      </c>
      <c r="G9298">
        <v>0</v>
      </c>
      <c r="H9298">
        <v>0</v>
      </c>
      <c r="I9298">
        <v>30210000</v>
      </c>
      <c r="J9298" t="s">
        <v>313</v>
      </c>
      <c r="K9298" t="s">
        <v>19</v>
      </c>
      <c r="L9298" t="s">
        <v>314</v>
      </c>
      <c r="M9298" t="s">
        <v>314</v>
      </c>
      <c r="N9298" t="s">
        <v>314</v>
      </c>
      <c r="O9298" t="s">
        <v>17</v>
      </c>
      <c r="P9298" t="s">
        <v>315</v>
      </c>
      <c r="Q9298" t="s">
        <v>314</v>
      </c>
      <c r="R9298" t="str">
        <f t="shared" si="290"/>
        <v>Non-incentive Class</v>
      </c>
      <c r="S9298">
        <f t="shared" si="291"/>
        <v>15157052</v>
      </c>
    </row>
    <row r="9299" spans="1:19" x14ac:dyDescent="0.8">
      <c r="A9299">
        <v>73023</v>
      </c>
      <c r="B9299">
        <v>6.6970000000000001</v>
      </c>
      <c r="C9299">
        <v>0</v>
      </c>
      <c r="D9299">
        <v>40</v>
      </c>
      <c r="E9299">
        <v>0</v>
      </c>
      <c r="F9299">
        <v>0</v>
      </c>
      <c r="G9299">
        <v>0</v>
      </c>
      <c r="H9299">
        <v>0</v>
      </c>
      <c r="I9299">
        <v>30210000</v>
      </c>
      <c r="J9299" t="s">
        <v>313</v>
      </c>
      <c r="K9299" t="s">
        <v>19</v>
      </c>
      <c r="L9299" t="s">
        <v>314</v>
      </c>
      <c r="M9299" t="s">
        <v>314</v>
      </c>
      <c r="N9299" t="s">
        <v>314</v>
      </c>
      <c r="O9299" t="s">
        <v>17</v>
      </c>
      <c r="P9299" t="s">
        <v>315</v>
      </c>
      <c r="Q9299" t="s">
        <v>314</v>
      </c>
      <c r="R9299" t="str">
        <f t="shared" si="290"/>
        <v>Non-incentive Class</v>
      </c>
      <c r="S9299">
        <f t="shared" si="291"/>
        <v>0</v>
      </c>
    </row>
    <row r="9300" spans="1:19" x14ac:dyDescent="0.8">
      <c r="A9300">
        <v>73023</v>
      </c>
      <c r="B9300">
        <v>6.6970000000000001</v>
      </c>
      <c r="C9300">
        <v>2</v>
      </c>
      <c r="D9300">
        <v>88</v>
      </c>
      <c r="E9300">
        <v>4692624</v>
      </c>
      <c r="F9300">
        <v>14090547</v>
      </c>
      <c r="G9300">
        <v>1129333</v>
      </c>
      <c r="H9300">
        <v>500000</v>
      </c>
      <c r="I9300">
        <v>30210000</v>
      </c>
      <c r="J9300" t="s">
        <v>313</v>
      </c>
      <c r="K9300" t="s">
        <v>19</v>
      </c>
      <c r="L9300" t="s">
        <v>314</v>
      </c>
      <c r="M9300" t="s">
        <v>314</v>
      </c>
      <c r="N9300" t="s">
        <v>314</v>
      </c>
      <c r="O9300" t="s">
        <v>17</v>
      </c>
      <c r="P9300" t="s">
        <v>315</v>
      </c>
      <c r="Q9300" t="s">
        <v>314</v>
      </c>
      <c r="R9300" t="str">
        <f t="shared" si="290"/>
        <v>Non-incentive Class</v>
      </c>
      <c r="S9300">
        <f t="shared" si="291"/>
        <v>14090547</v>
      </c>
    </row>
    <row r="9301" spans="1:19" x14ac:dyDescent="0.8">
      <c r="A9301">
        <v>73023</v>
      </c>
      <c r="B9301">
        <v>6.6970000000000001</v>
      </c>
      <c r="C9301">
        <v>3</v>
      </c>
      <c r="D9301">
        <v>5</v>
      </c>
      <c r="E9301">
        <v>890356</v>
      </c>
      <c r="F9301">
        <v>2673473</v>
      </c>
      <c r="G9301">
        <v>0</v>
      </c>
      <c r="H9301">
        <v>0</v>
      </c>
      <c r="I9301">
        <v>30210000</v>
      </c>
      <c r="J9301" t="s">
        <v>313</v>
      </c>
      <c r="K9301" t="s">
        <v>19</v>
      </c>
      <c r="L9301" t="s">
        <v>314</v>
      </c>
      <c r="M9301" t="s">
        <v>314</v>
      </c>
      <c r="N9301" t="s">
        <v>314</v>
      </c>
      <c r="O9301" t="s">
        <v>17</v>
      </c>
      <c r="P9301" t="s">
        <v>315</v>
      </c>
      <c r="Q9301" t="s">
        <v>314</v>
      </c>
      <c r="R9301" t="str">
        <f t="shared" si="290"/>
        <v>Non-incentive Class</v>
      </c>
      <c r="S9301">
        <f t="shared" si="291"/>
        <v>2673473</v>
      </c>
    </row>
    <row r="9302" spans="1:19" x14ac:dyDescent="0.8">
      <c r="A9302">
        <v>73023</v>
      </c>
      <c r="B9302">
        <v>6.6970000000000001</v>
      </c>
      <c r="C9302" t="s">
        <v>23</v>
      </c>
      <c r="D9302">
        <v>8</v>
      </c>
      <c r="E9302">
        <v>467924</v>
      </c>
      <c r="F9302">
        <v>1405036</v>
      </c>
      <c r="G9302">
        <v>0</v>
      </c>
      <c r="H9302">
        <v>0</v>
      </c>
      <c r="I9302">
        <v>30210000</v>
      </c>
      <c r="J9302" t="s">
        <v>313</v>
      </c>
      <c r="K9302" t="s">
        <v>19</v>
      </c>
      <c r="L9302" t="s">
        <v>314</v>
      </c>
      <c r="M9302" t="s">
        <v>314</v>
      </c>
      <c r="N9302" t="s">
        <v>314</v>
      </c>
      <c r="O9302" t="s">
        <v>17</v>
      </c>
      <c r="P9302" t="s">
        <v>315</v>
      </c>
      <c r="Q9302" t="s">
        <v>314</v>
      </c>
      <c r="R9302" t="str">
        <f t="shared" si="290"/>
        <v>Non-incentive Class</v>
      </c>
      <c r="S9302">
        <f t="shared" si="291"/>
        <v>1405036</v>
      </c>
    </row>
    <row r="9303" spans="1:19" x14ac:dyDescent="0.8">
      <c r="A9303">
        <v>73023</v>
      </c>
      <c r="B9303">
        <v>6.6970000000000001</v>
      </c>
      <c r="C9303" t="s">
        <v>30</v>
      </c>
      <c r="D9303">
        <v>5</v>
      </c>
      <c r="E9303">
        <v>514996</v>
      </c>
      <c r="F9303">
        <v>1546379</v>
      </c>
      <c r="G9303">
        <v>0</v>
      </c>
      <c r="H9303">
        <v>0</v>
      </c>
      <c r="I9303">
        <v>30210000</v>
      </c>
      <c r="J9303" t="s">
        <v>313</v>
      </c>
      <c r="K9303" t="s">
        <v>19</v>
      </c>
      <c r="L9303" t="s">
        <v>314</v>
      </c>
      <c r="M9303" t="s">
        <v>314</v>
      </c>
      <c r="N9303" t="s">
        <v>314</v>
      </c>
      <c r="O9303" t="s">
        <v>17</v>
      </c>
      <c r="P9303" t="s">
        <v>315</v>
      </c>
      <c r="Q9303" t="s">
        <v>314</v>
      </c>
      <c r="R9303" t="str">
        <f t="shared" si="290"/>
        <v>Non-incentive Class</v>
      </c>
      <c r="S9303">
        <f t="shared" si="291"/>
        <v>1546379</v>
      </c>
    </row>
    <row r="9304" spans="1:19" x14ac:dyDescent="0.8">
      <c r="A9304">
        <v>73026</v>
      </c>
      <c r="B9304">
        <v>6.6970000000000001</v>
      </c>
      <c r="C9304">
        <v>2</v>
      </c>
      <c r="D9304">
        <v>1</v>
      </c>
      <c r="E9304">
        <v>38000</v>
      </c>
      <c r="F9304">
        <v>114103</v>
      </c>
      <c r="G9304">
        <v>10000</v>
      </c>
      <c r="H9304">
        <v>10000</v>
      </c>
      <c r="I9304">
        <v>30210000</v>
      </c>
      <c r="J9304" t="s">
        <v>313</v>
      </c>
      <c r="K9304" t="s">
        <v>19</v>
      </c>
      <c r="L9304" t="s">
        <v>314</v>
      </c>
      <c r="M9304" t="s">
        <v>314</v>
      </c>
      <c r="N9304" t="s">
        <v>314</v>
      </c>
      <c r="O9304" t="s">
        <v>17</v>
      </c>
      <c r="P9304" t="s">
        <v>315</v>
      </c>
      <c r="Q9304" t="s">
        <v>314</v>
      </c>
      <c r="R9304" t="str">
        <f t="shared" si="290"/>
        <v>Non-incentive Class</v>
      </c>
      <c r="S9304">
        <f t="shared" si="291"/>
        <v>114103</v>
      </c>
    </row>
    <row r="9305" spans="1:19" x14ac:dyDescent="0.8">
      <c r="A9305">
        <v>73027</v>
      </c>
      <c r="B9305">
        <v>6.6970000000000001</v>
      </c>
      <c r="C9305">
        <v>0</v>
      </c>
      <c r="D9305">
        <v>2</v>
      </c>
      <c r="E9305">
        <v>0</v>
      </c>
      <c r="F9305">
        <v>0</v>
      </c>
      <c r="G9305">
        <v>0</v>
      </c>
      <c r="H9305">
        <v>0</v>
      </c>
      <c r="I9305">
        <v>30210000</v>
      </c>
      <c r="J9305" t="s">
        <v>313</v>
      </c>
      <c r="K9305" t="s">
        <v>19</v>
      </c>
      <c r="L9305" t="s">
        <v>314</v>
      </c>
      <c r="M9305" t="s">
        <v>314</v>
      </c>
      <c r="N9305" t="s">
        <v>314</v>
      </c>
      <c r="O9305" t="s">
        <v>17</v>
      </c>
      <c r="P9305" t="s">
        <v>315</v>
      </c>
      <c r="Q9305" t="s">
        <v>314</v>
      </c>
      <c r="R9305" t="str">
        <f t="shared" si="290"/>
        <v>Non-incentive Class</v>
      </c>
      <c r="S9305">
        <f t="shared" si="291"/>
        <v>0</v>
      </c>
    </row>
    <row r="9306" spans="1:19" x14ac:dyDescent="0.8">
      <c r="A9306">
        <v>73027</v>
      </c>
      <c r="B9306">
        <v>6.6970000000000001</v>
      </c>
      <c r="C9306">
        <v>2</v>
      </c>
      <c r="D9306">
        <v>2</v>
      </c>
      <c r="E9306">
        <v>84000</v>
      </c>
      <c r="F9306">
        <v>252227</v>
      </c>
      <c r="G9306">
        <v>83901</v>
      </c>
      <c r="H9306">
        <v>10000</v>
      </c>
      <c r="I9306">
        <v>30210000</v>
      </c>
      <c r="J9306" t="s">
        <v>313</v>
      </c>
      <c r="K9306" t="s">
        <v>19</v>
      </c>
      <c r="L9306" t="s">
        <v>314</v>
      </c>
      <c r="M9306" t="s">
        <v>314</v>
      </c>
      <c r="N9306" t="s">
        <v>314</v>
      </c>
      <c r="O9306" t="s">
        <v>17</v>
      </c>
      <c r="P9306" t="s">
        <v>315</v>
      </c>
      <c r="Q9306" t="s">
        <v>314</v>
      </c>
      <c r="R9306" t="str">
        <f t="shared" si="290"/>
        <v>Non-incentive Class</v>
      </c>
      <c r="S9306">
        <f t="shared" si="291"/>
        <v>252227</v>
      </c>
    </row>
    <row r="9307" spans="1:19" x14ac:dyDescent="0.8">
      <c r="A9307">
        <v>73029</v>
      </c>
      <c r="B9307">
        <v>6.6970000000000001</v>
      </c>
      <c r="C9307">
        <v>0</v>
      </c>
      <c r="D9307">
        <v>12</v>
      </c>
      <c r="E9307">
        <v>0</v>
      </c>
      <c r="F9307">
        <v>0</v>
      </c>
      <c r="G9307">
        <v>0</v>
      </c>
      <c r="H9307">
        <v>0</v>
      </c>
      <c r="I9307">
        <v>30210000</v>
      </c>
      <c r="J9307" t="s">
        <v>313</v>
      </c>
      <c r="K9307" t="s">
        <v>19</v>
      </c>
      <c r="L9307" t="s">
        <v>314</v>
      </c>
      <c r="M9307" t="s">
        <v>314</v>
      </c>
      <c r="N9307" t="s">
        <v>314</v>
      </c>
      <c r="O9307" t="s">
        <v>17</v>
      </c>
      <c r="P9307" t="s">
        <v>315</v>
      </c>
      <c r="Q9307" t="s">
        <v>314</v>
      </c>
      <c r="R9307" t="str">
        <f t="shared" si="290"/>
        <v>Non-incentive Class</v>
      </c>
      <c r="S9307">
        <f t="shared" si="291"/>
        <v>0</v>
      </c>
    </row>
    <row r="9308" spans="1:19" x14ac:dyDescent="0.8">
      <c r="A9308">
        <v>73029</v>
      </c>
      <c r="B9308">
        <v>6.6970000000000001</v>
      </c>
      <c r="C9308">
        <v>2</v>
      </c>
      <c r="D9308">
        <v>47</v>
      </c>
      <c r="E9308">
        <v>1813258</v>
      </c>
      <c r="F9308">
        <v>5444662</v>
      </c>
      <c r="G9308">
        <v>383314</v>
      </c>
      <c r="H9308">
        <v>214008</v>
      </c>
      <c r="I9308">
        <v>30210000</v>
      </c>
      <c r="J9308" t="s">
        <v>313</v>
      </c>
      <c r="K9308" t="s">
        <v>19</v>
      </c>
      <c r="L9308" t="s">
        <v>314</v>
      </c>
      <c r="M9308" t="s">
        <v>314</v>
      </c>
      <c r="N9308" t="s">
        <v>314</v>
      </c>
      <c r="O9308" t="s">
        <v>17</v>
      </c>
      <c r="P9308" t="s">
        <v>315</v>
      </c>
      <c r="Q9308" t="s">
        <v>314</v>
      </c>
      <c r="R9308" t="str">
        <f t="shared" si="290"/>
        <v>Non-incentive Class</v>
      </c>
      <c r="S9308">
        <f t="shared" si="291"/>
        <v>5444662</v>
      </c>
    </row>
    <row r="9309" spans="1:19" x14ac:dyDescent="0.8">
      <c r="A9309">
        <v>73029</v>
      </c>
      <c r="B9309">
        <v>6.6970000000000001</v>
      </c>
      <c r="C9309">
        <v>3</v>
      </c>
      <c r="D9309">
        <v>3</v>
      </c>
      <c r="E9309">
        <v>416756</v>
      </c>
      <c r="F9309">
        <v>1251393</v>
      </c>
      <c r="G9309">
        <v>0</v>
      </c>
      <c r="H9309">
        <v>0</v>
      </c>
      <c r="I9309">
        <v>30210000</v>
      </c>
      <c r="J9309" t="s">
        <v>313</v>
      </c>
      <c r="K9309" t="s">
        <v>19</v>
      </c>
      <c r="L9309" t="s">
        <v>314</v>
      </c>
      <c r="M9309" t="s">
        <v>314</v>
      </c>
      <c r="N9309" t="s">
        <v>314</v>
      </c>
      <c r="O9309" t="s">
        <v>17</v>
      </c>
      <c r="P9309" t="s">
        <v>315</v>
      </c>
      <c r="Q9309" t="s">
        <v>314</v>
      </c>
      <c r="R9309" t="str">
        <f t="shared" si="290"/>
        <v>Non-incentive Class</v>
      </c>
      <c r="S9309">
        <f t="shared" si="291"/>
        <v>1251393</v>
      </c>
    </row>
    <row r="9310" spans="1:19" x14ac:dyDescent="0.8">
      <c r="A9310">
        <v>73029</v>
      </c>
      <c r="B9310">
        <v>6.6970000000000001</v>
      </c>
      <c r="C9310" t="s">
        <v>23</v>
      </c>
      <c r="D9310">
        <v>29</v>
      </c>
      <c r="E9310">
        <v>3160497</v>
      </c>
      <c r="F9310">
        <v>9490027</v>
      </c>
      <c r="G9310">
        <v>0</v>
      </c>
      <c r="H9310">
        <v>0</v>
      </c>
      <c r="I9310">
        <v>30210000</v>
      </c>
      <c r="J9310" t="s">
        <v>313</v>
      </c>
      <c r="K9310" t="s">
        <v>19</v>
      </c>
      <c r="L9310" t="s">
        <v>314</v>
      </c>
      <c r="M9310" t="s">
        <v>314</v>
      </c>
      <c r="N9310" t="s">
        <v>314</v>
      </c>
      <c r="O9310" t="s">
        <v>17</v>
      </c>
      <c r="P9310" t="s">
        <v>315</v>
      </c>
      <c r="Q9310" t="s">
        <v>314</v>
      </c>
      <c r="R9310" t="str">
        <f t="shared" si="290"/>
        <v>Non-incentive Class</v>
      </c>
      <c r="S9310">
        <f t="shared" si="291"/>
        <v>9490027</v>
      </c>
    </row>
    <row r="9311" spans="1:19" x14ac:dyDescent="0.8">
      <c r="A9311">
        <v>73029</v>
      </c>
      <c r="B9311">
        <v>6.6970000000000001</v>
      </c>
      <c r="C9311" t="s">
        <v>30</v>
      </c>
      <c r="D9311">
        <v>2</v>
      </c>
      <c r="E9311">
        <v>151978</v>
      </c>
      <c r="F9311">
        <v>456345</v>
      </c>
      <c r="G9311">
        <v>0</v>
      </c>
      <c r="H9311">
        <v>0</v>
      </c>
      <c r="I9311">
        <v>30210000</v>
      </c>
      <c r="J9311" t="s">
        <v>313</v>
      </c>
      <c r="K9311" t="s">
        <v>19</v>
      </c>
      <c r="L9311" t="s">
        <v>314</v>
      </c>
      <c r="M9311" t="s">
        <v>314</v>
      </c>
      <c r="N9311" t="s">
        <v>314</v>
      </c>
      <c r="O9311" t="s">
        <v>17</v>
      </c>
      <c r="P9311" t="s">
        <v>315</v>
      </c>
      <c r="Q9311" t="s">
        <v>314</v>
      </c>
      <c r="R9311" t="str">
        <f t="shared" si="290"/>
        <v>Non-incentive Class</v>
      </c>
      <c r="S9311">
        <f t="shared" si="291"/>
        <v>456345</v>
      </c>
    </row>
    <row r="9312" spans="1:19" x14ac:dyDescent="0.8">
      <c r="A9312">
        <v>73030</v>
      </c>
      <c r="B9312">
        <v>6.6970000000000001</v>
      </c>
      <c r="C9312">
        <v>0</v>
      </c>
      <c r="D9312">
        <v>22</v>
      </c>
      <c r="E9312">
        <v>0</v>
      </c>
      <c r="F9312">
        <v>0</v>
      </c>
      <c r="G9312">
        <v>0</v>
      </c>
      <c r="H9312">
        <v>0</v>
      </c>
      <c r="I9312">
        <v>30210000</v>
      </c>
      <c r="J9312" t="s">
        <v>313</v>
      </c>
      <c r="K9312" t="s">
        <v>19</v>
      </c>
      <c r="L9312" t="s">
        <v>314</v>
      </c>
      <c r="M9312" t="s">
        <v>314</v>
      </c>
      <c r="N9312" t="s">
        <v>314</v>
      </c>
      <c r="O9312" t="s">
        <v>17</v>
      </c>
      <c r="P9312" t="s">
        <v>315</v>
      </c>
      <c r="Q9312" t="s">
        <v>314</v>
      </c>
      <c r="R9312" t="str">
        <f t="shared" si="290"/>
        <v>Non-incentive Class</v>
      </c>
      <c r="S9312">
        <f t="shared" si="291"/>
        <v>0</v>
      </c>
    </row>
    <row r="9313" spans="1:19" x14ac:dyDescent="0.8">
      <c r="A9313">
        <v>73030</v>
      </c>
      <c r="B9313">
        <v>6.6970000000000001</v>
      </c>
      <c r="C9313">
        <v>1</v>
      </c>
      <c r="D9313">
        <v>2</v>
      </c>
      <c r="E9313">
        <v>34644</v>
      </c>
      <c r="F9313">
        <v>104026</v>
      </c>
      <c r="G9313">
        <v>0</v>
      </c>
      <c r="H9313">
        <v>0</v>
      </c>
      <c r="I9313">
        <v>30210000</v>
      </c>
      <c r="J9313" t="s">
        <v>313</v>
      </c>
      <c r="K9313" t="s">
        <v>19</v>
      </c>
      <c r="L9313" t="s">
        <v>314</v>
      </c>
      <c r="M9313" t="s">
        <v>314</v>
      </c>
      <c r="N9313" t="s">
        <v>314</v>
      </c>
      <c r="O9313" t="s">
        <v>17</v>
      </c>
      <c r="P9313" t="s">
        <v>315</v>
      </c>
      <c r="Q9313" t="s">
        <v>314</v>
      </c>
      <c r="R9313" t="str">
        <f t="shared" si="290"/>
        <v>Non-incentive Class</v>
      </c>
      <c r="S9313">
        <f t="shared" si="291"/>
        <v>104026</v>
      </c>
    </row>
    <row r="9314" spans="1:19" x14ac:dyDescent="0.8">
      <c r="A9314">
        <v>73030</v>
      </c>
      <c r="B9314">
        <v>6.6970000000000001</v>
      </c>
      <c r="C9314">
        <v>2</v>
      </c>
      <c r="D9314">
        <v>124</v>
      </c>
      <c r="E9314">
        <v>4812957</v>
      </c>
      <c r="F9314">
        <v>14451871</v>
      </c>
      <c r="G9314">
        <v>2330440</v>
      </c>
      <c r="H9314">
        <v>1089002</v>
      </c>
      <c r="I9314">
        <v>30210000</v>
      </c>
      <c r="J9314" t="s">
        <v>313</v>
      </c>
      <c r="K9314" t="s">
        <v>19</v>
      </c>
      <c r="L9314" t="s">
        <v>314</v>
      </c>
      <c r="M9314" t="s">
        <v>314</v>
      </c>
      <c r="N9314" t="s">
        <v>314</v>
      </c>
      <c r="O9314" t="s">
        <v>17</v>
      </c>
      <c r="P9314" t="s">
        <v>315</v>
      </c>
      <c r="Q9314" t="s">
        <v>314</v>
      </c>
      <c r="R9314" t="str">
        <f t="shared" si="290"/>
        <v>Non-incentive Class</v>
      </c>
      <c r="S9314">
        <f t="shared" si="291"/>
        <v>14451871</v>
      </c>
    </row>
    <row r="9315" spans="1:19" x14ac:dyDescent="0.8">
      <c r="A9315">
        <v>73030</v>
      </c>
      <c r="B9315">
        <v>6.6970000000000001</v>
      </c>
      <c r="C9315" t="s">
        <v>23</v>
      </c>
      <c r="D9315">
        <v>2</v>
      </c>
      <c r="E9315">
        <v>796777</v>
      </c>
      <c r="F9315">
        <v>2392482</v>
      </c>
      <c r="G9315">
        <v>0</v>
      </c>
      <c r="H9315">
        <v>0</v>
      </c>
      <c r="I9315">
        <v>30210000</v>
      </c>
      <c r="J9315" t="s">
        <v>313</v>
      </c>
      <c r="K9315" t="s">
        <v>19</v>
      </c>
      <c r="L9315" t="s">
        <v>314</v>
      </c>
      <c r="M9315" t="s">
        <v>314</v>
      </c>
      <c r="N9315" t="s">
        <v>314</v>
      </c>
      <c r="O9315" t="s">
        <v>17</v>
      </c>
      <c r="P9315" t="s">
        <v>315</v>
      </c>
      <c r="Q9315" t="s">
        <v>314</v>
      </c>
      <c r="R9315" t="str">
        <f t="shared" si="290"/>
        <v>Non-incentive Class</v>
      </c>
      <c r="S9315">
        <f t="shared" si="291"/>
        <v>2392482</v>
      </c>
    </row>
    <row r="9316" spans="1:19" x14ac:dyDescent="0.8">
      <c r="A9316">
        <v>73030</v>
      </c>
      <c r="B9316">
        <v>6.6970000000000001</v>
      </c>
      <c r="C9316">
        <v>9</v>
      </c>
      <c r="D9316">
        <v>3</v>
      </c>
      <c r="E9316">
        <v>2579339</v>
      </c>
      <c r="F9316">
        <v>7744981</v>
      </c>
      <c r="G9316">
        <v>0</v>
      </c>
      <c r="H9316">
        <v>0</v>
      </c>
      <c r="I9316">
        <v>30210000</v>
      </c>
      <c r="J9316" t="s">
        <v>313</v>
      </c>
      <c r="K9316" t="s">
        <v>19</v>
      </c>
      <c r="L9316" t="s">
        <v>314</v>
      </c>
      <c r="M9316" t="s">
        <v>314</v>
      </c>
      <c r="N9316" t="s">
        <v>314</v>
      </c>
      <c r="O9316" t="s">
        <v>17</v>
      </c>
      <c r="P9316" t="s">
        <v>315</v>
      </c>
      <c r="Q9316" t="s">
        <v>314</v>
      </c>
      <c r="R9316" t="str">
        <f t="shared" si="290"/>
        <v>Non-incentive Class</v>
      </c>
      <c r="S9316">
        <f t="shared" si="291"/>
        <v>7744981</v>
      </c>
    </row>
    <row r="9317" spans="1:19" x14ac:dyDescent="0.8">
      <c r="A9317">
        <v>73032</v>
      </c>
      <c r="B9317">
        <v>6.6970000000000001</v>
      </c>
      <c r="C9317">
        <v>0</v>
      </c>
      <c r="D9317">
        <v>82</v>
      </c>
      <c r="E9317">
        <v>0</v>
      </c>
      <c r="F9317">
        <v>0</v>
      </c>
      <c r="G9317">
        <v>0</v>
      </c>
      <c r="H9317">
        <v>0</v>
      </c>
      <c r="I9317">
        <v>30210000</v>
      </c>
      <c r="J9317" t="s">
        <v>313</v>
      </c>
      <c r="K9317" t="s">
        <v>19</v>
      </c>
      <c r="L9317" t="s">
        <v>314</v>
      </c>
      <c r="M9317" t="s">
        <v>314</v>
      </c>
      <c r="N9317" t="s">
        <v>314</v>
      </c>
      <c r="O9317" t="s">
        <v>17</v>
      </c>
      <c r="P9317" t="s">
        <v>315</v>
      </c>
      <c r="Q9317" t="s">
        <v>314</v>
      </c>
      <c r="R9317" t="str">
        <f t="shared" si="290"/>
        <v>Non-incentive Class</v>
      </c>
      <c r="S9317">
        <f t="shared" si="291"/>
        <v>0</v>
      </c>
    </row>
    <row r="9318" spans="1:19" x14ac:dyDescent="0.8">
      <c r="A9318">
        <v>73032</v>
      </c>
      <c r="B9318">
        <v>6.6970000000000001</v>
      </c>
      <c r="C9318">
        <v>1</v>
      </c>
      <c r="D9318">
        <v>3</v>
      </c>
      <c r="E9318">
        <v>141678</v>
      </c>
      <c r="F9318">
        <v>425416</v>
      </c>
      <c r="G9318">
        <v>0</v>
      </c>
      <c r="H9318">
        <v>0</v>
      </c>
      <c r="I9318">
        <v>30210000</v>
      </c>
      <c r="J9318" t="s">
        <v>313</v>
      </c>
      <c r="K9318" t="s">
        <v>19</v>
      </c>
      <c r="L9318" t="s">
        <v>314</v>
      </c>
      <c r="M9318" t="s">
        <v>314</v>
      </c>
      <c r="N9318" t="s">
        <v>314</v>
      </c>
      <c r="O9318" t="s">
        <v>17</v>
      </c>
      <c r="P9318" t="s">
        <v>315</v>
      </c>
      <c r="Q9318" t="s">
        <v>314</v>
      </c>
      <c r="R9318" t="str">
        <f t="shared" si="290"/>
        <v>Non-incentive Class</v>
      </c>
      <c r="S9318">
        <f t="shared" si="291"/>
        <v>425416</v>
      </c>
    </row>
    <row r="9319" spans="1:19" x14ac:dyDescent="0.8">
      <c r="A9319">
        <v>73032</v>
      </c>
      <c r="B9319">
        <v>6.6970000000000001</v>
      </c>
      <c r="C9319">
        <v>2</v>
      </c>
      <c r="D9319">
        <v>919</v>
      </c>
      <c r="E9319">
        <v>19980904</v>
      </c>
      <c r="F9319">
        <v>59996681</v>
      </c>
      <c r="G9319">
        <v>4863690</v>
      </c>
      <c r="H9319">
        <v>3939738</v>
      </c>
      <c r="I9319">
        <v>30210000</v>
      </c>
      <c r="J9319" t="s">
        <v>313</v>
      </c>
      <c r="K9319" t="s">
        <v>19</v>
      </c>
      <c r="L9319" t="s">
        <v>314</v>
      </c>
      <c r="M9319" t="s">
        <v>314</v>
      </c>
      <c r="N9319" t="s">
        <v>314</v>
      </c>
      <c r="O9319" t="s">
        <v>17</v>
      </c>
      <c r="P9319" t="s">
        <v>315</v>
      </c>
      <c r="Q9319" t="s">
        <v>314</v>
      </c>
      <c r="R9319" t="str">
        <f t="shared" si="290"/>
        <v>Non-incentive Class</v>
      </c>
      <c r="S9319">
        <f t="shared" si="291"/>
        <v>59996681</v>
      </c>
    </row>
    <row r="9320" spans="1:19" x14ac:dyDescent="0.8">
      <c r="A9320">
        <v>73032</v>
      </c>
      <c r="B9320">
        <v>6.6970000000000001</v>
      </c>
      <c r="C9320">
        <v>3</v>
      </c>
      <c r="D9320">
        <v>38</v>
      </c>
      <c r="E9320">
        <v>7726430</v>
      </c>
      <c r="F9320">
        <v>23200152</v>
      </c>
      <c r="G9320">
        <v>0</v>
      </c>
      <c r="H9320">
        <v>0</v>
      </c>
      <c r="I9320">
        <v>30210000</v>
      </c>
      <c r="J9320" t="s">
        <v>313</v>
      </c>
      <c r="K9320" t="s">
        <v>19</v>
      </c>
      <c r="L9320" t="s">
        <v>314</v>
      </c>
      <c r="M9320" t="s">
        <v>314</v>
      </c>
      <c r="N9320" t="s">
        <v>314</v>
      </c>
      <c r="O9320" t="s">
        <v>17</v>
      </c>
      <c r="P9320" t="s">
        <v>315</v>
      </c>
      <c r="Q9320" t="s">
        <v>314</v>
      </c>
      <c r="R9320" t="str">
        <f t="shared" si="290"/>
        <v>Non-incentive Class</v>
      </c>
      <c r="S9320">
        <f t="shared" si="291"/>
        <v>23200152</v>
      </c>
    </row>
    <row r="9321" spans="1:19" x14ac:dyDescent="0.8">
      <c r="A9321">
        <v>73032</v>
      </c>
      <c r="B9321">
        <v>6.6970000000000001</v>
      </c>
      <c r="C9321" t="s">
        <v>23</v>
      </c>
      <c r="D9321">
        <v>4</v>
      </c>
      <c r="E9321">
        <v>1589748</v>
      </c>
      <c r="F9321">
        <v>4773535</v>
      </c>
      <c r="G9321">
        <v>0</v>
      </c>
      <c r="H9321">
        <v>0</v>
      </c>
      <c r="I9321">
        <v>30210000</v>
      </c>
      <c r="J9321" t="s">
        <v>313</v>
      </c>
      <c r="K9321" t="s">
        <v>19</v>
      </c>
      <c r="L9321" t="s">
        <v>314</v>
      </c>
      <c r="M9321" t="s">
        <v>314</v>
      </c>
      <c r="N9321" t="s">
        <v>314</v>
      </c>
      <c r="O9321" t="s">
        <v>17</v>
      </c>
      <c r="P9321" t="s">
        <v>315</v>
      </c>
      <c r="Q9321" t="s">
        <v>314</v>
      </c>
      <c r="R9321" t="str">
        <f t="shared" si="290"/>
        <v>Non-incentive Class</v>
      </c>
      <c r="S9321">
        <f t="shared" si="291"/>
        <v>4773535</v>
      </c>
    </row>
    <row r="9322" spans="1:19" x14ac:dyDescent="0.8">
      <c r="A9322">
        <v>73032</v>
      </c>
      <c r="B9322">
        <v>6.6970000000000001</v>
      </c>
      <c r="C9322">
        <v>9</v>
      </c>
      <c r="D9322">
        <v>6</v>
      </c>
      <c r="E9322">
        <v>2050829</v>
      </c>
      <c r="F9322">
        <v>6158024</v>
      </c>
      <c r="G9322">
        <v>0</v>
      </c>
      <c r="H9322">
        <v>0</v>
      </c>
      <c r="I9322">
        <v>30210000</v>
      </c>
      <c r="J9322" t="s">
        <v>313</v>
      </c>
      <c r="K9322" t="s">
        <v>19</v>
      </c>
      <c r="L9322" t="s">
        <v>314</v>
      </c>
      <c r="M9322" t="s">
        <v>314</v>
      </c>
      <c r="N9322" t="s">
        <v>314</v>
      </c>
      <c r="O9322" t="s">
        <v>17</v>
      </c>
      <c r="P9322" t="s">
        <v>315</v>
      </c>
      <c r="Q9322" t="s">
        <v>314</v>
      </c>
      <c r="R9322" t="str">
        <f t="shared" si="290"/>
        <v>Non-incentive Class</v>
      </c>
      <c r="S9322">
        <f t="shared" si="291"/>
        <v>6158024</v>
      </c>
    </row>
    <row r="9323" spans="1:19" x14ac:dyDescent="0.8">
      <c r="A9323">
        <v>73033</v>
      </c>
      <c r="B9323">
        <v>6.6970000000000001</v>
      </c>
      <c r="C9323">
        <v>1</v>
      </c>
      <c r="D9323">
        <v>1</v>
      </c>
      <c r="E9323">
        <v>10468</v>
      </c>
      <c r="F9323">
        <v>31432</v>
      </c>
      <c r="G9323">
        <v>0</v>
      </c>
      <c r="H9323">
        <v>0</v>
      </c>
      <c r="I9323">
        <v>30210000</v>
      </c>
      <c r="J9323" t="s">
        <v>313</v>
      </c>
      <c r="K9323" t="s">
        <v>19</v>
      </c>
      <c r="L9323" t="s">
        <v>314</v>
      </c>
      <c r="M9323" t="s">
        <v>314</v>
      </c>
      <c r="N9323" t="s">
        <v>314</v>
      </c>
      <c r="O9323" t="s">
        <v>17</v>
      </c>
      <c r="P9323" t="s">
        <v>315</v>
      </c>
      <c r="Q9323" t="s">
        <v>314</v>
      </c>
      <c r="R9323" t="str">
        <f t="shared" si="290"/>
        <v>Non-incentive Class</v>
      </c>
      <c r="S9323">
        <f t="shared" si="291"/>
        <v>31432</v>
      </c>
    </row>
    <row r="9324" spans="1:19" x14ac:dyDescent="0.8">
      <c r="A9324">
        <v>73033</v>
      </c>
      <c r="B9324">
        <v>6.6970000000000001</v>
      </c>
      <c r="C9324">
        <v>2</v>
      </c>
      <c r="D9324">
        <v>11</v>
      </c>
      <c r="E9324">
        <v>553744</v>
      </c>
      <c r="F9324">
        <v>1662731</v>
      </c>
      <c r="G9324">
        <v>110000</v>
      </c>
      <c r="H9324">
        <v>100000</v>
      </c>
      <c r="I9324">
        <v>30210000</v>
      </c>
      <c r="J9324" t="s">
        <v>313</v>
      </c>
      <c r="K9324" t="s">
        <v>19</v>
      </c>
      <c r="L9324" t="s">
        <v>314</v>
      </c>
      <c r="M9324" t="s">
        <v>314</v>
      </c>
      <c r="N9324" t="s">
        <v>314</v>
      </c>
      <c r="O9324" t="s">
        <v>17</v>
      </c>
      <c r="P9324" t="s">
        <v>315</v>
      </c>
      <c r="Q9324" t="s">
        <v>314</v>
      </c>
      <c r="R9324" t="str">
        <f t="shared" si="290"/>
        <v>Non-incentive Class</v>
      </c>
      <c r="S9324">
        <f t="shared" si="291"/>
        <v>1662731</v>
      </c>
    </row>
    <row r="9325" spans="1:19" x14ac:dyDescent="0.8">
      <c r="A9325">
        <v>73033</v>
      </c>
      <c r="B9325">
        <v>6.6970000000000001</v>
      </c>
      <c r="C9325">
        <v>3</v>
      </c>
      <c r="D9325">
        <v>2</v>
      </c>
      <c r="E9325">
        <v>213664</v>
      </c>
      <c r="F9325">
        <v>641569</v>
      </c>
      <c r="G9325">
        <v>0</v>
      </c>
      <c r="H9325">
        <v>0</v>
      </c>
      <c r="I9325">
        <v>30210000</v>
      </c>
      <c r="J9325" t="s">
        <v>313</v>
      </c>
      <c r="K9325" t="s">
        <v>19</v>
      </c>
      <c r="L9325" t="s">
        <v>314</v>
      </c>
      <c r="M9325" t="s">
        <v>314</v>
      </c>
      <c r="N9325" t="s">
        <v>314</v>
      </c>
      <c r="O9325" t="s">
        <v>17</v>
      </c>
      <c r="P9325" t="s">
        <v>315</v>
      </c>
      <c r="Q9325" t="s">
        <v>314</v>
      </c>
      <c r="R9325" t="str">
        <f t="shared" si="290"/>
        <v>Non-incentive Class</v>
      </c>
      <c r="S9325">
        <f t="shared" si="291"/>
        <v>641569</v>
      </c>
    </row>
    <row r="9326" spans="1:19" x14ac:dyDescent="0.8">
      <c r="A9326">
        <v>73033</v>
      </c>
      <c r="B9326">
        <v>6.6970000000000001</v>
      </c>
      <c r="C9326" t="s">
        <v>23</v>
      </c>
      <c r="D9326">
        <v>1</v>
      </c>
      <c r="E9326">
        <v>39985</v>
      </c>
      <c r="F9326">
        <v>120063</v>
      </c>
      <c r="G9326">
        <v>0</v>
      </c>
      <c r="H9326">
        <v>0</v>
      </c>
      <c r="I9326">
        <v>30210000</v>
      </c>
      <c r="J9326" t="s">
        <v>313</v>
      </c>
      <c r="K9326" t="s">
        <v>19</v>
      </c>
      <c r="L9326" t="s">
        <v>314</v>
      </c>
      <c r="M9326" t="s">
        <v>314</v>
      </c>
      <c r="N9326" t="s">
        <v>314</v>
      </c>
      <c r="O9326" t="s">
        <v>17</v>
      </c>
      <c r="P9326" t="s">
        <v>315</v>
      </c>
      <c r="Q9326" t="s">
        <v>314</v>
      </c>
      <c r="R9326" t="str">
        <f t="shared" si="290"/>
        <v>Non-incentive Class</v>
      </c>
      <c r="S9326">
        <f t="shared" si="291"/>
        <v>120063</v>
      </c>
    </row>
    <row r="9327" spans="1:19" x14ac:dyDescent="0.8">
      <c r="A9327">
        <v>73033</v>
      </c>
      <c r="B9327">
        <v>6.6970000000000001</v>
      </c>
      <c r="C9327" t="s">
        <v>30</v>
      </c>
      <c r="D9327">
        <v>1</v>
      </c>
      <c r="E9327">
        <v>33457</v>
      </c>
      <c r="F9327">
        <v>100461</v>
      </c>
      <c r="G9327">
        <v>0</v>
      </c>
      <c r="H9327">
        <v>0</v>
      </c>
      <c r="I9327">
        <v>30210000</v>
      </c>
      <c r="J9327" t="s">
        <v>313</v>
      </c>
      <c r="K9327" t="s">
        <v>19</v>
      </c>
      <c r="L9327" t="s">
        <v>314</v>
      </c>
      <c r="M9327" t="s">
        <v>314</v>
      </c>
      <c r="N9327" t="s">
        <v>314</v>
      </c>
      <c r="O9327" t="s">
        <v>17</v>
      </c>
      <c r="P9327" t="s">
        <v>315</v>
      </c>
      <c r="Q9327" t="s">
        <v>314</v>
      </c>
      <c r="R9327" t="str">
        <f t="shared" si="290"/>
        <v>Non-incentive Class</v>
      </c>
      <c r="S9327">
        <f t="shared" si="291"/>
        <v>100461</v>
      </c>
    </row>
    <row r="9328" spans="1:19" x14ac:dyDescent="0.8">
      <c r="A9328">
        <v>73034</v>
      </c>
      <c r="B9328">
        <v>7.1470000000000002</v>
      </c>
      <c r="C9328">
        <v>0</v>
      </c>
      <c r="D9328">
        <v>2</v>
      </c>
      <c r="E9328">
        <v>0</v>
      </c>
      <c r="F9328">
        <v>0</v>
      </c>
      <c r="G9328">
        <v>0</v>
      </c>
      <c r="H9328">
        <v>0</v>
      </c>
      <c r="I9328">
        <v>30210000</v>
      </c>
      <c r="J9328" t="s">
        <v>313</v>
      </c>
      <c r="K9328" t="s">
        <v>19</v>
      </c>
      <c r="L9328" t="s">
        <v>314</v>
      </c>
      <c r="M9328" t="s">
        <v>314</v>
      </c>
      <c r="N9328" t="s">
        <v>314</v>
      </c>
      <c r="O9328" t="s">
        <v>17</v>
      </c>
      <c r="P9328" t="s">
        <v>315</v>
      </c>
      <c r="Q9328" t="s">
        <v>314</v>
      </c>
      <c r="R9328" t="str">
        <f t="shared" si="290"/>
        <v>Non-incentive Class</v>
      </c>
      <c r="S9328">
        <f t="shared" si="291"/>
        <v>0</v>
      </c>
    </row>
    <row r="9329" spans="1:19" x14ac:dyDescent="0.8">
      <c r="A9329">
        <v>73034</v>
      </c>
      <c r="B9329">
        <v>7.1470000000000002</v>
      </c>
      <c r="C9329">
        <v>2</v>
      </c>
      <c r="D9329">
        <v>1</v>
      </c>
      <c r="E9329">
        <v>56000</v>
      </c>
      <c r="F9329">
        <v>168151</v>
      </c>
      <c r="G9329">
        <v>0</v>
      </c>
      <c r="H9329">
        <v>0</v>
      </c>
      <c r="I9329">
        <v>30210000</v>
      </c>
      <c r="J9329" t="s">
        <v>313</v>
      </c>
      <c r="K9329" t="s">
        <v>19</v>
      </c>
      <c r="L9329" t="s">
        <v>314</v>
      </c>
      <c r="M9329" t="s">
        <v>314</v>
      </c>
      <c r="N9329" t="s">
        <v>314</v>
      </c>
      <c r="O9329" t="s">
        <v>17</v>
      </c>
      <c r="P9329" t="s">
        <v>315</v>
      </c>
      <c r="Q9329" t="s">
        <v>314</v>
      </c>
      <c r="R9329" t="str">
        <f t="shared" si="290"/>
        <v>Non-incentive Class</v>
      </c>
      <c r="S9329">
        <f t="shared" si="291"/>
        <v>168151</v>
      </c>
    </row>
    <row r="9330" spans="1:19" x14ac:dyDescent="0.8">
      <c r="A9330">
        <v>73034</v>
      </c>
      <c r="B9330">
        <v>7.1470000000000002</v>
      </c>
      <c r="C9330" t="s">
        <v>23</v>
      </c>
      <c r="D9330">
        <v>2</v>
      </c>
      <c r="E9330">
        <v>172918</v>
      </c>
      <c r="F9330">
        <v>519221</v>
      </c>
      <c r="G9330">
        <v>0</v>
      </c>
      <c r="H9330">
        <v>0</v>
      </c>
      <c r="I9330">
        <v>30210000</v>
      </c>
      <c r="J9330" t="s">
        <v>313</v>
      </c>
      <c r="K9330" t="s">
        <v>19</v>
      </c>
      <c r="L9330" t="s">
        <v>314</v>
      </c>
      <c r="M9330" t="s">
        <v>314</v>
      </c>
      <c r="N9330" t="s">
        <v>314</v>
      </c>
      <c r="O9330" t="s">
        <v>17</v>
      </c>
      <c r="P9330" t="s">
        <v>315</v>
      </c>
      <c r="Q9330" t="s">
        <v>314</v>
      </c>
      <c r="R9330" t="str">
        <f t="shared" si="290"/>
        <v>Non-incentive Class</v>
      </c>
      <c r="S9330">
        <f t="shared" si="291"/>
        <v>519221</v>
      </c>
    </row>
    <row r="9331" spans="1:19" x14ac:dyDescent="0.8">
      <c r="A9331">
        <v>73035</v>
      </c>
      <c r="B9331">
        <v>7.1470000000000002</v>
      </c>
      <c r="C9331">
        <v>0</v>
      </c>
      <c r="D9331">
        <v>4</v>
      </c>
      <c r="E9331">
        <v>0</v>
      </c>
      <c r="F9331">
        <v>0</v>
      </c>
      <c r="G9331">
        <v>0</v>
      </c>
      <c r="H9331">
        <v>0</v>
      </c>
      <c r="I9331">
        <v>30210000</v>
      </c>
      <c r="J9331" t="s">
        <v>313</v>
      </c>
      <c r="K9331" t="s">
        <v>19</v>
      </c>
      <c r="L9331" t="s">
        <v>314</v>
      </c>
      <c r="M9331" t="s">
        <v>314</v>
      </c>
      <c r="N9331" t="s">
        <v>314</v>
      </c>
      <c r="O9331" t="s">
        <v>17</v>
      </c>
      <c r="P9331" t="s">
        <v>315</v>
      </c>
      <c r="Q9331" t="s">
        <v>314</v>
      </c>
      <c r="R9331" t="str">
        <f t="shared" si="290"/>
        <v>Non-incentive Class</v>
      </c>
      <c r="S9331">
        <f t="shared" si="291"/>
        <v>0</v>
      </c>
    </row>
    <row r="9332" spans="1:19" x14ac:dyDescent="0.8">
      <c r="A9332">
        <v>73035</v>
      </c>
      <c r="B9332">
        <v>7.1470000000000002</v>
      </c>
      <c r="C9332">
        <v>1</v>
      </c>
      <c r="D9332">
        <v>1</v>
      </c>
      <c r="E9332">
        <v>3000</v>
      </c>
      <c r="F9332">
        <v>9008</v>
      </c>
      <c r="G9332">
        <v>0</v>
      </c>
      <c r="H9332">
        <v>0</v>
      </c>
      <c r="I9332">
        <v>30210000</v>
      </c>
      <c r="J9332" t="s">
        <v>313</v>
      </c>
      <c r="K9332" t="s">
        <v>19</v>
      </c>
      <c r="L9332" t="s">
        <v>314</v>
      </c>
      <c r="M9332" t="s">
        <v>314</v>
      </c>
      <c r="N9332" t="s">
        <v>314</v>
      </c>
      <c r="O9332" t="s">
        <v>17</v>
      </c>
      <c r="P9332" t="s">
        <v>315</v>
      </c>
      <c r="Q9332" t="s">
        <v>314</v>
      </c>
      <c r="R9332" t="str">
        <f t="shared" si="290"/>
        <v>Non-incentive Class</v>
      </c>
      <c r="S9332">
        <f t="shared" si="291"/>
        <v>9008</v>
      </c>
    </row>
    <row r="9333" spans="1:19" x14ac:dyDescent="0.8">
      <c r="A9333">
        <v>73035</v>
      </c>
      <c r="B9333">
        <v>7.1470000000000002</v>
      </c>
      <c r="C9333">
        <v>2</v>
      </c>
      <c r="D9333">
        <v>15</v>
      </c>
      <c r="E9333">
        <v>1075445</v>
      </c>
      <c r="F9333">
        <v>3229239</v>
      </c>
      <c r="G9333">
        <v>68000</v>
      </c>
      <c r="H9333">
        <v>60000</v>
      </c>
      <c r="I9333">
        <v>30210000</v>
      </c>
      <c r="J9333" t="s">
        <v>313</v>
      </c>
      <c r="K9333" t="s">
        <v>19</v>
      </c>
      <c r="L9333" t="s">
        <v>314</v>
      </c>
      <c r="M9333" t="s">
        <v>314</v>
      </c>
      <c r="N9333" t="s">
        <v>314</v>
      </c>
      <c r="O9333" t="s">
        <v>17</v>
      </c>
      <c r="P9333" t="s">
        <v>315</v>
      </c>
      <c r="Q9333" t="s">
        <v>314</v>
      </c>
      <c r="R9333" t="str">
        <f t="shared" si="290"/>
        <v>Non-incentive Class</v>
      </c>
      <c r="S9333">
        <f t="shared" si="291"/>
        <v>3229239</v>
      </c>
    </row>
    <row r="9334" spans="1:19" x14ac:dyDescent="0.8">
      <c r="A9334">
        <v>73035</v>
      </c>
      <c r="B9334">
        <v>7.1470000000000002</v>
      </c>
      <c r="C9334">
        <v>3</v>
      </c>
      <c r="D9334">
        <v>2</v>
      </c>
      <c r="E9334">
        <v>237875</v>
      </c>
      <c r="F9334">
        <v>714267</v>
      </c>
      <c r="G9334">
        <v>0</v>
      </c>
      <c r="H9334">
        <v>0</v>
      </c>
      <c r="I9334">
        <v>30210000</v>
      </c>
      <c r="J9334" t="s">
        <v>313</v>
      </c>
      <c r="K9334" t="s">
        <v>19</v>
      </c>
      <c r="L9334" t="s">
        <v>314</v>
      </c>
      <c r="M9334" t="s">
        <v>314</v>
      </c>
      <c r="N9334" t="s">
        <v>314</v>
      </c>
      <c r="O9334" t="s">
        <v>17</v>
      </c>
      <c r="P9334" t="s">
        <v>315</v>
      </c>
      <c r="Q9334" t="s">
        <v>314</v>
      </c>
      <c r="R9334" t="str">
        <f t="shared" si="290"/>
        <v>Non-incentive Class</v>
      </c>
      <c r="S9334">
        <f t="shared" si="291"/>
        <v>714267</v>
      </c>
    </row>
    <row r="9335" spans="1:19" x14ac:dyDescent="0.8">
      <c r="A9335">
        <v>73035</v>
      </c>
      <c r="B9335">
        <v>7.1470000000000002</v>
      </c>
      <c r="C9335" t="s">
        <v>23</v>
      </c>
      <c r="D9335">
        <v>37</v>
      </c>
      <c r="E9335">
        <v>7256608</v>
      </c>
      <c r="F9335">
        <v>21789415</v>
      </c>
      <c r="G9335">
        <v>0</v>
      </c>
      <c r="H9335">
        <v>0</v>
      </c>
      <c r="I9335">
        <v>30210000</v>
      </c>
      <c r="J9335" t="s">
        <v>313</v>
      </c>
      <c r="K9335" t="s">
        <v>19</v>
      </c>
      <c r="L9335" t="s">
        <v>314</v>
      </c>
      <c r="M9335" t="s">
        <v>314</v>
      </c>
      <c r="N9335" t="s">
        <v>314</v>
      </c>
      <c r="O9335" t="s">
        <v>17</v>
      </c>
      <c r="P9335" t="s">
        <v>315</v>
      </c>
      <c r="Q9335" t="s">
        <v>314</v>
      </c>
      <c r="R9335" t="str">
        <f t="shared" si="290"/>
        <v>Non-incentive Class</v>
      </c>
      <c r="S9335">
        <f t="shared" si="291"/>
        <v>21789415</v>
      </c>
    </row>
    <row r="9336" spans="1:19" x14ac:dyDescent="0.8">
      <c r="A9336">
        <v>73036</v>
      </c>
      <c r="B9336">
        <v>7.1470000000000002</v>
      </c>
      <c r="C9336" t="s">
        <v>23</v>
      </c>
      <c r="D9336">
        <v>2</v>
      </c>
      <c r="E9336">
        <v>245698</v>
      </c>
      <c r="F9336">
        <v>737757</v>
      </c>
      <c r="G9336">
        <v>0</v>
      </c>
      <c r="H9336">
        <v>0</v>
      </c>
      <c r="I9336">
        <v>30210000</v>
      </c>
      <c r="J9336" t="s">
        <v>313</v>
      </c>
      <c r="K9336" t="s">
        <v>19</v>
      </c>
      <c r="L9336" t="s">
        <v>314</v>
      </c>
      <c r="M9336" t="s">
        <v>314</v>
      </c>
      <c r="N9336" t="s">
        <v>314</v>
      </c>
      <c r="O9336" t="s">
        <v>17</v>
      </c>
      <c r="P9336" t="s">
        <v>315</v>
      </c>
      <c r="Q9336" t="s">
        <v>314</v>
      </c>
      <c r="R9336" t="str">
        <f t="shared" si="290"/>
        <v>Non-incentive Class</v>
      </c>
      <c r="S9336">
        <f t="shared" si="291"/>
        <v>737757</v>
      </c>
    </row>
    <row r="9337" spans="1:19" x14ac:dyDescent="0.8">
      <c r="A9337">
        <v>73037</v>
      </c>
      <c r="B9337">
        <v>7.1470000000000002</v>
      </c>
      <c r="C9337">
        <v>0</v>
      </c>
      <c r="D9337">
        <v>4</v>
      </c>
      <c r="E9337">
        <v>0</v>
      </c>
      <c r="F9337">
        <v>0</v>
      </c>
      <c r="G9337">
        <v>0</v>
      </c>
      <c r="H9337">
        <v>0</v>
      </c>
      <c r="I9337">
        <v>30210000</v>
      </c>
      <c r="J9337" t="s">
        <v>313</v>
      </c>
      <c r="K9337" t="s">
        <v>19</v>
      </c>
      <c r="L9337" t="s">
        <v>314</v>
      </c>
      <c r="M9337" t="s">
        <v>314</v>
      </c>
      <c r="N9337" t="s">
        <v>314</v>
      </c>
      <c r="O9337" t="s">
        <v>17</v>
      </c>
      <c r="P9337" t="s">
        <v>315</v>
      </c>
      <c r="Q9337" t="s">
        <v>314</v>
      </c>
      <c r="R9337" t="str">
        <f t="shared" si="290"/>
        <v>Non-incentive Class</v>
      </c>
      <c r="S9337">
        <f t="shared" si="291"/>
        <v>0</v>
      </c>
    </row>
    <row r="9338" spans="1:19" x14ac:dyDescent="0.8">
      <c r="A9338">
        <v>73037</v>
      </c>
      <c r="B9338">
        <v>7.1470000000000002</v>
      </c>
      <c r="C9338">
        <v>1</v>
      </c>
      <c r="D9338">
        <v>2</v>
      </c>
      <c r="E9338">
        <v>30051</v>
      </c>
      <c r="F9338">
        <v>90234</v>
      </c>
      <c r="G9338">
        <v>0</v>
      </c>
      <c r="H9338">
        <v>0</v>
      </c>
      <c r="I9338">
        <v>30210000</v>
      </c>
      <c r="J9338" t="s">
        <v>313</v>
      </c>
      <c r="K9338" t="s">
        <v>19</v>
      </c>
      <c r="L9338" t="s">
        <v>314</v>
      </c>
      <c r="M9338" t="s">
        <v>314</v>
      </c>
      <c r="N9338" t="s">
        <v>314</v>
      </c>
      <c r="O9338" t="s">
        <v>17</v>
      </c>
      <c r="P9338" t="s">
        <v>315</v>
      </c>
      <c r="Q9338" t="s">
        <v>314</v>
      </c>
      <c r="R9338" t="str">
        <f t="shared" si="290"/>
        <v>Non-incentive Class</v>
      </c>
      <c r="S9338">
        <f t="shared" si="291"/>
        <v>90234</v>
      </c>
    </row>
    <row r="9339" spans="1:19" x14ac:dyDescent="0.8">
      <c r="A9339">
        <v>73037</v>
      </c>
      <c r="B9339">
        <v>7.1470000000000002</v>
      </c>
      <c r="C9339">
        <v>2</v>
      </c>
      <c r="D9339">
        <v>59</v>
      </c>
      <c r="E9339">
        <v>2878756</v>
      </c>
      <c r="F9339">
        <v>8644041</v>
      </c>
      <c r="G9339">
        <v>337621</v>
      </c>
      <c r="H9339">
        <v>264189</v>
      </c>
      <c r="I9339">
        <v>30210000</v>
      </c>
      <c r="J9339" t="s">
        <v>313</v>
      </c>
      <c r="K9339" t="s">
        <v>19</v>
      </c>
      <c r="L9339" t="s">
        <v>314</v>
      </c>
      <c r="M9339" t="s">
        <v>314</v>
      </c>
      <c r="N9339" t="s">
        <v>314</v>
      </c>
      <c r="O9339" t="s">
        <v>17</v>
      </c>
      <c r="P9339" t="s">
        <v>315</v>
      </c>
      <c r="Q9339" t="s">
        <v>314</v>
      </c>
      <c r="R9339" t="str">
        <f t="shared" si="290"/>
        <v>Non-incentive Class</v>
      </c>
      <c r="S9339">
        <f t="shared" si="291"/>
        <v>8644041</v>
      </c>
    </row>
    <row r="9340" spans="1:19" x14ac:dyDescent="0.8">
      <c r="A9340">
        <v>73037</v>
      </c>
      <c r="B9340">
        <v>7.1470000000000002</v>
      </c>
      <c r="C9340">
        <v>3</v>
      </c>
      <c r="D9340">
        <v>7</v>
      </c>
      <c r="E9340">
        <v>2084164</v>
      </c>
      <c r="F9340">
        <v>6258120</v>
      </c>
      <c r="G9340">
        <v>0</v>
      </c>
      <c r="H9340">
        <v>0</v>
      </c>
      <c r="I9340">
        <v>30210000</v>
      </c>
      <c r="J9340" t="s">
        <v>313</v>
      </c>
      <c r="K9340" t="s">
        <v>19</v>
      </c>
      <c r="L9340" t="s">
        <v>314</v>
      </c>
      <c r="M9340" t="s">
        <v>314</v>
      </c>
      <c r="N9340" t="s">
        <v>314</v>
      </c>
      <c r="O9340" t="s">
        <v>17</v>
      </c>
      <c r="P9340" t="s">
        <v>315</v>
      </c>
      <c r="Q9340" t="s">
        <v>314</v>
      </c>
      <c r="R9340" t="str">
        <f t="shared" si="290"/>
        <v>Non-incentive Class</v>
      </c>
      <c r="S9340">
        <f t="shared" si="291"/>
        <v>6258120</v>
      </c>
    </row>
    <row r="9341" spans="1:19" x14ac:dyDescent="0.8">
      <c r="A9341">
        <v>73037</v>
      </c>
      <c r="B9341">
        <v>7.1470000000000002</v>
      </c>
      <c r="C9341" t="s">
        <v>23</v>
      </c>
      <c r="D9341">
        <v>28</v>
      </c>
      <c r="E9341">
        <v>3765326</v>
      </c>
      <c r="F9341">
        <v>11306141</v>
      </c>
      <c r="G9341">
        <v>0</v>
      </c>
      <c r="H9341">
        <v>0</v>
      </c>
      <c r="I9341">
        <v>30210000</v>
      </c>
      <c r="J9341" t="s">
        <v>313</v>
      </c>
      <c r="K9341" t="s">
        <v>19</v>
      </c>
      <c r="L9341" t="s">
        <v>314</v>
      </c>
      <c r="M9341" t="s">
        <v>314</v>
      </c>
      <c r="N9341" t="s">
        <v>314</v>
      </c>
      <c r="O9341" t="s">
        <v>17</v>
      </c>
      <c r="P9341" t="s">
        <v>315</v>
      </c>
      <c r="Q9341" t="s">
        <v>314</v>
      </c>
      <c r="R9341" t="str">
        <f t="shared" si="290"/>
        <v>Non-incentive Class</v>
      </c>
      <c r="S9341">
        <f t="shared" si="291"/>
        <v>11306141</v>
      </c>
    </row>
    <row r="9342" spans="1:19" x14ac:dyDescent="0.8">
      <c r="A9342">
        <v>73037</v>
      </c>
      <c r="B9342">
        <v>7.1470000000000002</v>
      </c>
      <c r="C9342" t="s">
        <v>30</v>
      </c>
      <c r="D9342">
        <v>2</v>
      </c>
      <c r="E9342">
        <v>590187</v>
      </c>
      <c r="F9342">
        <v>1772155</v>
      </c>
      <c r="G9342">
        <v>0</v>
      </c>
      <c r="H9342">
        <v>0</v>
      </c>
      <c r="I9342">
        <v>30210000</v>
      </c>
      <c r="J9342" t="s">
        <v>313</v>
      </c>
      <c r="K9342" t="s">
        <v>19</v>
      </c>
      <c r="L9342" t="s">
        <v>314</v>
      </c>
      <c r="M9342" t="s">
        <v>314</v>
      </c>
      <c r="N9342" t="s">
        <v>314</v>
      </c>
      <c r="O9342" t="s">
        <v>17</v>
      </c>
      <c r="P9342" t="s">
        <v>315</v>
      </c>
      <c r="Q9342" t="s">
        <v>314</v>
      </c>
      <c r="R9342" t="str">
        <f t="shared" si="290"/>
        <v>Non-incentive Class</v>
      </c>
      <c r="S9342">
        <f t="shared" si="291"/>
        <v>1772155</v>
      </c>
    </row>
    <row r="9343" spans="1:19" x14ac:dyDescent="0.8">
      <c r="A9343">
        <v>73038</v>
      </c>
      <c r="B9343">
        <v>7.1470000000000002</v>
      </c>
      <c r="C9343">
        <v>0</v>
      </c>
      <c r="D9343">
        <v>8</v>
      </c>
      <c r="E9343">
        <v>0</v>
      </c>
      <c r="F9343">
        <v>0</v>
      </c>
      <c r="G9343">
        <v>0</v>
      </c>
      <c r="H9343">
        <v>0</v>
      </c>
      <c r="I9343">
        <v>30210000</v>
      </c>
      <c r="J9343" t="s">
        <v>313</v>
      </c>
      <c r="K9343" t="s">
        <v>19</v>
      </c>
      <c r="L9343" t="s">
        <v>314</v>
      </c>
      <c r="M9343" t="s">
        <v>314</v>
      </c>
      <c r="N9343" t="s">
        <v>314</v>
      </c>
      <c r="O9343" t="s">
        <v>17</v>
      </c>
      <c r="P9343" t="s">
        <v>315</v>
      </c>
      <c r="Q9343" t="s">
        <v>314</v>
      </c>
      <c r="R9343" t="str">
        <f t="shared" si="290"/>
        <v>Non-incentive Class</v>
      </c>
      <c r="S9343">
        <f t="shared" si="291"/>
        <v>0</v>
      </c>
    </row>
    <row r="9344" spans="1:19" x14ac:dyDescent="0.8">
      <c r="A9344">
        <v>73038</v>
      </c>
      <c r="B9344">
        <v>7.1470000000000002</v>
      </c>
      <c r="C9344">
        <v>2</v>
      </c>
      <c r="D9344">
        <v>58</v>
      </c>
      <c r="E9344">
        <v>2143058</v>
      </c>
      <c r="F9344">
        <v>6434951</v>
      </c>
      <c r="G9344">
        <v>164000</v>
      </c>
      <c r="H9344">
        <v>140000</v>
      </c>
      <c r="I9344">
        <v>30210000</v>
      </c>
      <c r="J9344" t="s">
        <v>313</v>
      </c>
      <c r="K9344" t="s">
        <v>19</v>
      </c>
      <c r="L9344" t="s">
        <v>314</v>
      </c>
      <c r="M9344" t="s">
        <v>314</v>
      </c>
      <c r="N9344" t="s">
        <v>314</v>
      </c>
      <c r="O9344" t="s">
        <v>17</v>
      </c>
      <c r="P9344" t="s">
        <v>315</v>
      </c>
      <c r="Q9344" t="s">
        <v>314</v>
      </c>
      <c r="R9344" t="str">
        <f t="shared" si="290"/>
        <v>Non-incentive Class</v>
      </c>
      <c r="S9344">
        <f t="shared" si="291"/>
        <v>6434951</v>
      </c>
    </row>
    <row r="9345" spans="1:19" x14ac:dyDescent="0.8">
      <c r="A9345">
        <v>73038</v>
      </c>
      <c r="B9345">
        <v>7.1470000000000002</v>
      </c>
      <c r="C9345">
        <v>3</v>
      </c>
      <c r="D9345">
        <v>5</v>
      </c>
      <c r="E9345">
        <v>1449868</v>
      </c>
      <c r="F9345">
        <v>4353517</v>
      </c>
      <c r="G9345">
        <v>0</v>
      </c>
      <c r="H9345">
        <v>0</v>
      </c>
      <c r="I9345">
        <v>30210000</v>
      </c>
      <c r="J9345" t="s">
        <v>313</v>
      </c>
      <c r="K9345" t="s">
        <v>19</v>
      </c>
      <c r="L9345" t="s">
        <v>314</v>
      </c>
      <c r="M9345" t="s">
        <v>314</v>
      </c>
      <c r="N9345" t="s">
        <v>314</v>
      </c>
      <c r="O9345" t="s">
        <v>17</v>
      </c>
      <c r="P9345" t="s">
        <v>315</v>
      </c>
      <c r="Q9345" t="s">
        <v>314</v>
      </c>
      <c r="R9345" t="str">
        <f t="shared" si="290"/>
        <v>Non-incentive Class</v>
      </c>
      <c r="S9345">
        <f t="shared" si="291"/>
        <v>4353517</v>
      </c>
    </row>
    <row r="9346" spans="1:19" x14ac:dyDescent="0.8">
      <c r="A9346">
        <v>73038</v>
      </c>
      <c r="B9346">
        <v>7.1470000000000002</v>
      </c>
      <c r="C9346" t="s">
        <v>23</v>
      </c>
      <c r="D9346">
        <v>20</v>
      </c>
      <c r="E9346">
        <v>2755652</v>
      </c>
      <c r="F9346">
        <v>8274397</v>
      </c>
      <c r="G9346">
        <v>0</v>
      </c>
      <c r="H9346">
        <v>0</v>
      </c>
      <c r="I9346">
        <v>30210000</v>
      </c>
      <c r="J9346" t="s">
        <v>313</v>
      </c>
      <c r="K9346" t="s">
        <v>19</v>
      </c>
      <c r="L9346" t="s">
        <v>314</v>
      </c>
      <c r="M9346" t="s">
        <v>314</v>
      </c>
      <c r="N9346" t="s">
        <v>314</v>
      </c>
      <c r="O9346" t="s">
        <v>17</v>
      </c>
      <c r="P9346" t="s">
        <v>315</v>
      </c>
      <c r="Q9346" t="s">
        <v>314</v>
      </c>
      <c r="R9346" t="str">
        <f t="shared" si="290"/>
        <v>Non-incentive Class</v>
      </c>
      <c r="S9346">
        <f t="shared" si="291"/>
        <v>8274397</v>
      </c>
    </row>
    <row r="9347" spans="1:19" x14ac:dyDescent="0.8">
      <c r="A9347">
        <v>73040</v>
      </c>
      <c r="B9347">
        <v>7.1470000000000002</v>
      </c>
      <c r="C9347">
        <v>2</v>
      </c>
      <c r="D9347">
        <v>1</v>
      </c>
      <c r="E9347">
        <v>87000</v>
      </c>
      <c r="F9347">
        <v>261235</v>
      </c>
      <c r="G9347">
        <v>10000</v>
      </c>
      <c r="H9347">
        <v>10000</v>
      </c>
      <c r="I9347">
        <v>30210000</v>
      </c>
      <c r="J9347" t="s">
        <v>313</v>
      </c>
      <c r="K9347" t="s">
        <v>19</v>
      </c>
      <c r="L9347" t="s">
        <v>314</v>
      </c>
      <c r="M9347" t="s">
        <v>314</v>
      </c>
      <c r="N9347" t="s">
        <v>314</v>
      </c>
      <c r="O9347" t="s">
        <v>17</v>
      </c>
      <c r="P9347" t="s">
        <v>315</v>
      </c>
      <c r="Q9347" t="s">
        <v>314</v>
      </c>
      <c r="R9347" t="str">
        <f t="shared" ref="R9347:R9410" si="292">IF(COUNTIF(C9347,"6A"),"Incentive Class",IF(COUNTIF(C9347,"6B"),"Incentive Class",IF(COUNTIF(C9347,"6C"),"Incentive Class",IF(COUNTIF(C9347,"7A"),"Incentive Class",IF(COUNTIF(C9347,"7B"),"Incentive Class","Non-incentive Class")))))</f>
        <v>Non-incentive Class</v>
      </c>
      <c r="S9347">
        <f t="shared" ref="S9347:S9410" si="293">IF(R9347="Incentive Class", F9347*10, F9347)</f>
        <v>261235</v>
      </c>
    </row>
    <row r="9348" spans="1:19" x14ac:dyDescent="0.8">
      <c r="A9348">
        <v>73040</v>
      </c>
      <c r="B9348">
        <v>7.1470000000000002</v>
      </c>
      <c r="C9348">
        <v>3</v>
      </c>
      <c r="D9348">
        <v>2</v>
      </c>
      <c r="E9348">
        <v>404795</v>
      </c>
      <c r="F9348">
        <v>1215478</v>
      </c>
      <c r="G9348">
        <v>0</v>
      </c>
      <c r="H9348">
        <v>0</v>
      </c>
      <c r="I9348">
        <v>30210000</v>
      </c>
      <c r="J9348" t="s">
        <v>313</v>
      </c>
      <c r="K9348" t="s">
        <v>19</v>
      </c>
      <c r="L9348" t="s">
        <v>314</v>
      </c>
      <c r="M9348" t="s">
        <v>314</v>
      </c>
      <c r="N9348" t="s">
        <v>314</v>
      </c>
      <c r="O9348" t="s">
        <v>17</v>
      </c>
      <c r="P9348" t="s">
        <v>315</v>
      </c>
      <c r="Q9348" t="s">
        <v>314</v>
      </c>
      <c r="R9348" t="str">
        <f t="shared" si="292"/>
        <v>Non-incentive Class</v>
      </c>
      <c r="S9348">
        <f t="shared" si="293"/>
        <v>1215478</v>
      </c>
    </row>
    <row r="9349" spans="1:19" x14ac:dyDescent="0.8">
      <c r="A9349">
        <v>73041</v>
      </c>
      <c r="B9349">
        <v>6.9189999999999996</v>
      </c>
      <c r="C9349">
        <v>0</v>
      </c>
      <c r="D9349">
        <v>6</v>
      </c>
      <c r="E9349">
        <v>0</v>
      </c>
      <c r="F9349">
        <v>0</v>
      </c>
      <c r="G9349">
        <v>0</v>
      </c>
      <c r="H9349">
        <v>0</v>
      </c>
      <c r="I9349">
        <v>30210000</v>
      </c>
      <c r="J9349" t="s">
        <v>313</v>
      </c>
      <c r="K9349" t="s">
        <v>19</v>
      </c>
      <c r="L9349" t="s">
        <v>314</v>
      </c>
      <c r="M9349" t="s">
        <v>314</v>
      </c>
      <c r="N9349" t="s">
        <v>314</v>
      </c>
      <c r="O9349" t="s">
        <v>17</v>
      </c>
      <c r="P9349" t="s">
        <v>315</v>
      </c>
      <c r="Q9349" t="s">
        <v>314</v>
      </c>
      <c r="R9349" t="str">
        <f t="shared" si="292"/>
        <v>Non-incentive Class</v>
      </c>
      <c r="S9349">
        <f t="shared" si="293"/>
        <v>0</v>
      </c>
    </row>
    <row r="9350" spans="1:19" x14ac:dyDescent="0.8">
      <c r="A9350">
        <v>73041</v>
      </c>
      <c r="B9350">
        <v>6.9189999999999996</v>
      </c>
      <c r="C9350">
        <v>2</v>
      </c>
      <c r="D9350">
        <v>892</v>
      </c>
      <c r="E9350">
        <v>10931293</v>
      </c>
      <c r="F9350">
        <v>32823411</v>
      </c>
      <c r="G9350">
        <v>1176379</v>
      </c>
      <c r="H9350">
        <v>1019034</v>
      </c>
      <c r="I9350">
        <v>30210000</v>
      </c>
      <c r="J9350" t="s">
        <v>313</v>
      </c>
      <c r="K9350" t="s">
        <v>19</v>
      </c>
      <c r="L9350" t="s">
        <v>314</v>
      </c>
      <c r="M9350" t="s">
        <v>314</v>
      </c>
      <c r="N9350" t="s">
        <v>314</v>
      </c>
      <c r="O9350" t="s">
        <v>17</v>
      </c>
      <c r="P9350" t="s">
        <v>315</v>
      </c>
      <c r="Q9350" t="s">
        <v>314</v>
      </c>
      <c r="R9350" t="str">
        <f t="shared" si="292"/>
        <v>Non-incentive Class</v>
      </c>
      <c r="S9350">
        <f t="shared" si="293"/>
        <v>32823411</v>
      </c>
    </row>
    <row r="9351" spans="1:19" x14ac:dyDescent="0.8">
      <c r="A9351">
        <v>73041</v>
      </c>
      <c r="B9351">
        <v>6.9189999999999996</v>
      </c>
      <c r="C9351">
        <v>3</v>
      </c>
      <c r="D9351">
        <v>14</v>
      </c>
      <c r="E9351">
        <v>7787422</v>
      </c>
      <c r="F9351">
        <v>23383292</v>
      </c>
      <c r="G9351">
        <v>0</v>
      </c>
      <c r="H9351">
        <v>0</v>
      </c>
      <c r="I9351">
        <v>30210000</v>
      </c>
      <c r="J9351" t="s">
        <v>313</v>
      </c>
      <c r="K9351" t="s">
        <v>19</v>
      </c>
      <c r="L9351" t="s">
        <v>314</v>
      </c>
      <c r="M9351" t="s">
        <v>314</v>
      </c>
      <c r="N9351" t="s">
        <v>314</v>
      </c>
      <c r="O9351" t="s">
        <v>17</v>
      </c>
      <c r="P9351" t="s">
        <v>315</v>
      </c>
      <c r="Q9351" t="s">
        <v>314</v>
      </c>
      <c r="R9351" t="str">
        <f t="shared" si="292"/>
        <v>Non-incentive Class</v>
      </c>
      <c r="S9351">
        <f t="shared" si="293"/>
        <v>23383292</v>
      </c>
    </row>
    <row r="9352" spans="1:19" x14ac:dyDescent="0.8">
      <c r="A9352">
        <v>73041</v>
      </c>
      <c r="B9352">
        <v>6.9189999999999996</v>
      </c>
      <c r="C9352">
        <v>4</v>
      </c>
      <c r="D9352">
        <v>3</v>
      </c>
      <c r="E9352">
        <v>29642</v>
      </c>
      <c r="F9352">
        <v>89005</v>
      </c>
      <c r="G9352">
        <v>0</v>
      </c>
      <c r="H9352">
        <v>0</v>
      </c>
      <c r="I9352">
        <v>30210000</v>
      </c>
      <c r="J9352" t="s">
        <v>313</v>
      </c>
      <c r="K9352" t="s">
        <v>19</v>
      </c>
      <c r="L9352" t="s">
        <v>314</v>
      </c>
      <c r="M9352" t="s">
        <v>314</v>
      </c>
      <c r="N9352" t="s">
        <v>314</v>
      </c>
      <c r="O9352" t="s">
        <v>17</v>
      </c>
      <c r="P9352" t="s">
        <v>315</v>
      </c>
      <c r="Q9352" t="s">
        <v>314</v>
      </c>
      <c r="R9352" t="str">
        <f t="shared" si="292"/>
        <v>Non-incentive Class</v>
      </c>
      <c r="S9352">
        <f t="shared" si="293"/>
        <v>89005</v>
      </c>
    </row>
    <row r="9353" spans="1:19" x14ac:dyDescent="0.8">
      <c r="A9353">
        <v>73041</v>
      </c>
      <c r="B9353">
        <v>6.9189999999999996</v>
      </c>
      <c r="C9353" t="s">
        <v>23</v>
      </c>
      <c r="D9353">
        <v>57</v>
      </c>
      <c r="E9353">
        <v>11345608</v>
      </c>
      <c r="F9353">
        <v>34067453</v>
      </c>
      <c r="G9353">
        <v>0</v>
      </c>
      <c r="H9353">
        <v>0</v>
      </c>
      <c r="I9353">
        <v>30210000</v>
      </c>
      <c r="J9353" t="s">
        <v>313</v>
      </c>
      <c r="K9353" t="s">
        <v>19</v>
      </c>
      <c r="L9353" t="s">
        <v>314</v>
      </c>
      <c r="M9353" t="s">
        <v>314</v>
      </c>
      <c r="N9353" t="s">
        <v>314</v>
      </c>
      <c r="O9353" t="s">
        <v>17</v>
      </c>
      <c r="P9353" t="s">
        <v>315</v>
      </c>
      <c r="Q9353" t="s">
        <v>314</v>
      </c>
      <c r="R9353" t="str">
        <f t="shared" si="292"/>
        <v>Non-incentive Class</v>
      </c>
      <c r="S9353">
        <f t="shared" si="293"/>
        <v>34067453</v>
      </c>
    </row>
    <row r="9354" spans="1:19" x14ac:dyDescent="0.8">
      <c r="A9354">
        <v>73041</v>
      </c>
      <c r="B9354">
        <v>6.9189999999999996</v>
      </c>
      <c r="C9354">
        <v>9</v>
      </c>
      <c r="D9354">
        <v>1</v>
      </c>
      <c r="E9354">
        <v>878596</v>
      </c>
      <c r="F9354">
        <v>2638160</v>
      </c>
      <c r="G9354">
        <v>0</v>
      </c>
      <c r="H9354">
        <v>0</v>
      </c>
      <c r="I9354">
        <v>30210000</v>
      </c>
      <c r="J9354" t="s">
        <v>313</v>
      </c>
      <c r="K9354" t="s">
        <v>19</v>
      </c>
      <c r="L9354" t="s">
        <v>314</v>
      </c>
      <c r="M9354" t="s">
        <v>314</v>
      </c>
      <c r="N9354" t="s">
        <v>314</v>
      </c>
      <c r="O9354" t="s">
        <v>17</v>
      </c>
      <c r="P9354" t="s">
        <v>315</v>
      </c>
      <c r="Q9354" t="s">
        <v>314</v>
      </c>
      <c r="R9354" t="str">
        <f t="shared" si="292"/>
        <v>Non-incentive Class</v>
      </c>
      <c r="S9354">
        <f t="shared" si="293"/>
        <v>2638160</v>
      </c>
    </row>
    <row r="9355" spans="1:19" x14ac:dyDescent="0.8">
      <c r="A9355">
        <v>73042</v>
      </c>
      <c r="B9355">
        <v>6.6970000000000001</v>
      </c>
      <c r="C9355">
        <v>1</v>
      </c>
      <c r="D9355">
        <v>6</v>
      </c>
      <c r="E9355">
        <v>330064</v>
      </c>
      <c r="F9355">
        <v>991083</v>
      </c>
      <c r="G9355">
        <v>0</v>
      </c>
      <c r="H9355">
        <v>0</v>
      </c>
      <c r="I9355">
        <v>30210000</v>
      </c>
      <c r="J9355" t="s">
        <v>313</v>
      </c>
      <c r="K9355" t="s">
        <v>19</v>
      </c>
      <c r="L9355" t="s">
        <v>314</v>
      </c>
      <c r="M9355" t="s">
        <v>314</v>
      </c>
      <c r="N9355" t="s">
        <v>314</v>
      </c>
      <c r="O9355" t="s">
        <v>17</v>
      </c>
      <c r="P9355" t="s">
        <v>315</v>
      </c>
      <c r="Q9355" t="s">
        <v>314</v>
      </c>
      <c r="R9355" t="str">
        <f t="shared" si="292"/>
        <v>Non-incentive Class</v>
      </c>
      <c r="S9355">
        <f t="shared" si="293"/>
        <v>991083</v>
      </c>
    </row>
    <row r="9356" spans="1:19" x14ac:dyDescent="0.8">
      <c r="A9356">
        <v>73042</v>
      </c>
      <c r="B9356">
        <v>6.6970000000000001</v>
      </c>
      <c r="C9356">
        <v>2</v>
      </c>
      <c r="D9356">
        <v>37</v>
      </c>
      <c r="E9356">
        <v>3207634</v>
      </c>
      <c r="F9356">
        <v>9631563</v>
      </c>
      <c r="G9356">
        <v>354014</v>
      </c>
      <c r="H9356">
        <v>290000</v>
      </c>
      <c r="I9356">
        <v>30210000</v>
      </c>
      <c r="J9356" t="s">
        <v>313</v>
      </c>
      <c r="K9356" t="s">
        <v>19</v>
      </c>
      <c r="L9356" t="s">
        <v>314</v>
      </c>
      <c r="M9356" t="s">
        <v>314</v>
      </c>
      <c r="N9356" t="s">
        <v>314</v>
      </c>
      <c r="O9356" t="s">
        <v>17</v>
      </c>
      <c r="P9356" t="s">
        <v>315</v>
      </c>
      <c r="Q9356" t="s">
        <v>314</v>
      </c>
      <c r="R9356" t="str">
        <f t="shared" si="292"/>
        <v>Non-incentive Class</v>
      </c>
      <c r="S9356">
        <f t="shared" si="293"/>
        <v>9631563</v>
      </c>
    </row>
    <row r="9357" spans="1:19" x14ac:dyDescent="0.8">
      <c r="A9357">
        <v>73042</v>
      </c>
      <c r="B9357">
        <v>6.6970000000000001</v>
      </c>
      <c r="C9357">
        <v>3</v>
      </c>
      <c r="D9357">
        <v>3</v>
      </c>
      <c r="E9357">
        <v>762432</v>
      </c>
      <c r="F9357">
        <v>2289355</v>
      </c>
      <c r="G9357">
        <v>0</v>
      </c>
      <c r="H9357">
        <v>0</v>
      </c>
      <c r="I9357">
        <v>30210000</v>
      </c>
      <c r="J9357" t="s">
        <v>313</v>
      </c>
      <c r="K9357" t="s">
        <v>19</v>
      </c>
      <c r="L9357" t="s">
        <v>314</v>
      </c>
      <c r="M9357" t="s">
        <v>314</v>
      </c>
      <c r="N9357" t="s">
        <v>314</v>
      </c>
      <c r="O9357" t="s">
        <v>17</v>
      </c>
      <c r="P9357" t="s">
        <v>315</v>
      </c>
      <c r="Q9357" t="s">
        <v>314</v>
      </c>
      <c r="R9357" t="str">
        <f t="shared" si="292"/>
        <v>Non-incentive Class</v>
      </c>
      <c r="S9357">
        <f t="shared" si="293"/>
        <v>2289355</v>
      </c>
    </row>
    <row r="9358" spans="1:19" x14ac:dyDescent="0.8">
      <c r="A9358">
        <v>73043</v>
      </c>
      <c r="B9358">
        <v>6.6970000000000001</v>
      </c>
      <c r="C9358">
        <v>2</v>
      </c>
      <c r="D9358">
        <v>6</v>
      </c>
      <c r="E9358">
        <v>399994</v>
      </c>
      <c r="F9358">
        <v>1201061</v>
      </c>
      <c r="G9358">
        <v>60000</v>
      </c>
      <c r="H9358">
        <v>60000</v>
      </c>
      <c r="I9358">
        <v>30210000</v>
      </c>
      <c r="J9358" t="s">
        <v>313</v>
      </c>
      <c r="K9358" t="s">
        <v>19</v>
      </c>
      <c r="L9358" t="s">
        <v>314</v>
      </c>
      <c r="M9358" t="s">
        <v>314</v>
      </c>
      <c r="N9358" t="s">
        <v>314</v>
      </c>
      <c r="O9358" t="s">
        <v>17</v>
      </c>
      <c r="P9358" t="s">
        <v>315</v>
      </c>
      <c r="Q9358" t="s">
        <v>314</v>
      </c>
      <c r="R9358" t="str">
        <f t="shared" si="292"/>
        <v>Non-incentive Class</v>
      </c>
      <c r="S9358">
        <f t="shared" si="293"/>
        <v>1201061</v>
      </c>
    </row>
    <row r="9359" spans="1:19" x14ac:dyDescent="0.8">
      <c r="A9359">
        <v>73045</v>
      </c>
      <c r="B9359">
        <v>6.6970000000000001</v>
      </c>
      <c r="C9359" t="s">
        <v>30</v>
      </c>
      <c r="D9359">
        <v>1</v>
      </c>
      <c r="E9359">
        <v>67910</v>
      </c>
      <c r="F9359">
        <v>203913</v>
      </c>
      <c r="G9359">
        <v>0</v>
      </c>
      <c r="H9359">
        <v>0</v>
      </c>
      <c r="I9359">
        <v>30210000</v>
      </c>
      <c r="J9359" t="s">
        <v>313</v>
      </c>
      <c r="K9359" t="s">
        <v>19</v>
      </c>
      <c r="L9359" t="s">
        <v>314</v>
      </c>
      <c r="M9359" t="s">
        <v>314</v>
      </c>
      <c r="N9359" t="s">
        <v>314</v>
      </c>
      <c r="O9359" t="s">
        <v>17</v>
      </c>
      <c r="P9359" t="s">
        <v>315</v>
      </c>
      <c r="Q9359" t="s">
        <v>314</v>
      </c>
      <c r="R9359" t="str">
        <f t="shared" si="292"/>
        <v>Non-incentive Class</v>
      </c>
      <c r="S9359">
        <f t="shared" si="293"/>
        <v>203913</v>
      </c>
    </row>
    <row r="9360" spans="1:19" x14ac:dyDescent="0.8">
      <c r="A9360">
        <v>73046</v>
      </c>
      <c r="B9360">
        <v>6.6970000000000001</v>
      </c>
      <c r="C9360">
        <v>2</v>
      </c>
      <c r="D9360">
        <v>5</v>
      </c>
      <c r="E9360">
        <v>226933</v>
      </c>
      <c r="F9360">
        <v>681412</v>
      </c>
      <c r="G9360">
        <v>0</v>
      </c>
      <c r="H9360">
        <v>0</v>
      </c>
      <c r="I9360">
        <v>30210000</v>
      </c>
      <c r="J9360" t="s">
        <v>313</v>
      </c>
      <c r="K9360" t="s">
        <v>19</v>
      </c>
      <c r="L9360" t="s">
        <v>314</v>
      </c>
      <c r="M9360" t="s">
        <v>314</v>
      </c>
      <c r="N9360" t="s">
        <v>314</v>
      </c>
      <c r="O9360" t="s">
        <v>17</v>
      </c>
      <c r="P9360" t="s">
        <v>315</v>
      </c>
      <c r="Q9360" t="s">
        <v>314</v>
      </c>
      <c r="R9360" t="str">
        <f t="shared" si="292"/>
        <v>Non-incentive Class</v>
      </c>
      <c r="S9360">
        <f t="shared" si="293"/>
        <v>681412</v>
      </c>
    </row>
    <row r="9361" spans="1:19" x14ac:dyDescent="0.8">
      <c r="A9361">
        <v>73046</v>
      </c>
      <c r="B9361">
        <v>6.6970000000000001</v>
      </c>
      <c r="C9361" t="s">
        <v>23</v>
      </c>
      <c r="D9361">
        <v>5</v>
      </c>
      <c r="E9361">
        <v>559635</v>
      </c>
      <c r="F9361">
        <v>1680416</v>
      </c>
      <c r="G9361">
        <v>0</v>
      </c>
      <c r="H9361">
        <v>0</v>
      </c>
      <c r="I9361">
        <v>30210000</v>
      </c>
      <c r="J9361" t="s">
        <v>313</v>
      </c>
      <c r="K9361" t="s">
        <v>19</v>
      </c>
      <c r="L9361" t="s">
        <v>314</v>
      </c>
      <c r="M9361" t="s">
        <v>314</v>
      </c>
      <c r="N9361" t="s">
        <v>314</v>
      </c>
      <c r="O9361" t="s">
        <v>17</v>
      </c>
      <c r="P9361" t="s">
        <v>315</v>
      </c>
      <c r="Q9361" t="s">
        <v>314</v>
      </c>
      <c r="R9361" t="str">
        <f t="shared" si="292"/>
        <v>Non-incentive Class</v>
      </c>
      <c r="S9361">
        <f t="shared" si="293"/>
        <v>1680416</v>
      </c>
    </row>
    <row r="9362" spans="1:19" x14ac:dyDescent="0.8">
      <c r="A9362">
        <v>73047</v>
      </c>
      <c r="B9362">
        <v>7.1470000000000002</v>
      </c>
      <c r="C9362">
        <v>2</v>
      </c>
      <c r="D9362">
        <v>5</v>
      </c>
      <c r="E9362">
        <v>503393</v>
      </c>
      <c r="F9362">
        <v>1511538</v>
      </c>
      <c r="G9362">
        <v>0</v>
      </c>
      <c r="H9362">
        <v>0</v>
      </c>
      <c r="I9362">
        <v>30210000</v>
      </c>
      <c r="J9362" t="s">
        <v>313</v>
      </c>
      <c r="K9362" t="s">
        <v>19</v>
      </c>
      <c r="L9362" t="s">
        <v>314</v>
      </c>
      <c r="M9362" t="s">
        <v>314</v>
      </c>
      <c r="N9362" t="s">
        <v>314</v>
      </c>
      <c r="O9362" t="s">
        <v>17</v>
      </c>
      <c r="P9362" t="s">
        <v>315</v>
      </c>
      <c r="Q9362" t="s">
        <v>314</v>
      </c>
      <c r="R9362" t="str">
        <f t="shared" si="292"/>
        <v>Non-incentive Class</v>
      </c>
      <c r="S9362">
        <f t="shared" si="293"/>
        <v>1511538</v>
      </c>
    </row>
    <row r="9363" spans="1:19" x14ac:dyDescent="0.8">
      <c r="A9363">
        <v>73047</v>
      </c>
      <c r="B9363">
        <v>7.1470000000000002</v>
      </c>
      <c r="C9363" t="s">
        <v>23</v>
      </c>
      <c r="D9363">
        <v>1</v>
      </c>
      <c r="E9363">
        <v>54451</v>
      </c>
      <c r="F9363">
        <v>163500</v>
      </c>
      <c r="G9363">
        <v>0</v>
      </c>
      <c r="H9363">
        <v>0</v>
      </c>
      <c r="I9363">
        <v>30210000</v>
      </c>
      <c r="J9363" t="s">
        <v>313</v>
      </c>
      <c r="K9363" t="s">
        <v>19</v>
      </c>
      <c r="L9363" t="s">
        <v>314</v>
      </c>
      <c r="M9363" t="s">
        <v>314</v>
      </c>
      <c r="N9363" t="s">
        <v>314</v>
      </c>
      <c r="O9363" t="s">
        <v>17</v>
      </c>
      <c r="P9363" t="s">
        <v>315</v>
      </c>
      <c r="Q9363" t="s">
        <v>314</v>
      </c>
      <c r="R9363" t="str">
        <f t="shared" si="292"/>
        <v>Non-incentive Class</v>
      </c>
      <c r="S9363">
        <f t="shared" si="293"/>
        <v>163500</v>
      </c>
    </row>
    <row r="9364" spans="1:19" x14ac:dyDescent="0.8">
      <c r="A9364">
        <v>73048</v>
      </c>
      <c r="B9364">
        <v>7.1470000000000002</v>
      </c>
      <c r="C9364">
        <v>2</v>
      </c>
      <c r="D9364">
        <v>4</v>
      </c>
      <c r="E9364">
        <v>218944</v>
      </c>
      <c r="F9364">
        <v>657423</v>
      </c>
      <c r="G9364">
        <v>10000</v>
      </c>
      <c r="H9364">
        <v>10000</v>
      </c>
      <c r="I9364">
        <v>30210000</v>
      </c>
      <c r="J9364" t="s">
        <v>313</v>
      </c>
      <c r="K9364" t="s">
        <v>19</v>
      </c>
      <c r="L9364" t="s">
        <v>314</v>
      </c>
      <c r="M9364" t="s">
        <v>314</v>
      </c>
      <c r="N9364" t="s">
        <v>314</v>
      </c>
      <c r="O9364" t="s">
        <v>17</v>
      </c>
      <c r="P9364" t="s">
        <v>315</v>
      </c>
      <c r="Q9364" t="s">
        <v>314</v>
      </c>
      <c r="R9364" t="str">
        <f t="shared" si="292"/>
        <v>Non-incentive Class</v>
      </c>
      <c r="S9364">
        <f t="shared" si="293"/>
        <v>657423</v>
      </c>
    </row>
    <row r="9365" spans="1:19" x14ac:dyDescent="0.8">
      <c r="A9365">
        <v>73048</v>
      </c>
      <c r="B9365">
        <v>7.1470000000000002</v>
      </c>
      <c r="C9365" t="s">
        <v>23</v>
      </c>
      <c r="D9365">
        <v>2</v>
      </c>
      <c r="E9365">
        <v>401801</v>
      </c>
      <c r="F9365">
        <v>1206488</v>
      </c>
      <c r="G9365">
        <v>0</v>
      </c>
      <c r="H9365">
        <v>0</v>
      </c>
      <c r="I9365">
        <v>30210000</v>
      </c>
      <c r="J9365" t="s">
        <v>313</v>
      </c>
      <c r="K9365" t="s">
        <v>19</v>
      </c>
      <c r="L9365" t="s">
        <v>314</v>
      </c>
      <c r="M9365" t="s">
        <v>314</v>
      </c>
      <c r="N9365" t="s">
        <v>314</v>
      </c>
      <c r="O9365" t="s">
        <v>17</v>
      </c>
      <c r="P9365" t="s">
        <v>315</v>
      </c>
      <c r="Q9365" t="s">
        <v>314</v>
      </c>
      <c r="R9365" t="str">
        <f t="shared" si="292"/>
        <v>Non-incentive Class</v>
      </c>
      <c r="S9365">
        <f t="shared" si="293"/>
        <v>1206488</v>
      </c>
    </row>
    <row r="9366" spans="1:19" x14ac:dyDescent="0.8">
      <c r="A9366">
        <v>73049</v>
      </c>
      <c r="B9366">
        <v>6.6970000000000001</v>
      </c>
      <c r="C9366">
        <v>2</v>
      </c>
      <c r="D9366">
        <v>1</v>
      </c>
      <c r="E9366">
        <v>115314</v>
      </c>
      <c r="F9366">
        <v>346253</v>
      </c>
      <c r="G9366">
        <v>10000</v>
      </c>
      <c r="H9366">
        <v>10000</v>
      </c>
      <c r="I9366">
        <v>30210000</v>
      </c>
      <c r="J9366" t="s">
        <v>313</v>
      </c>
      <c r="K9366" t="s">
        <v>19</v>
      </c>
      <c r="L9366" t="s">
        <v>314</v>
      </c>
      <c r="M9366" t="s">
        <v>314</v>
      </c>
      <c r="N9366" t="s">
        <v>314</v>
      </c>
      <c r="O9366" t="s">
        <v>17</v>
      </c>
      <c r="P9366" t="s">
        <v>315</v>
      </c>
      <c r="Q9366" t="s">
        <v>314</v>
      </c>
      <c r="R9366" t="str">
        <f t="shared" si="292"/>
        <v>Non-incentive Class</v>
      </c>
      <c r="S9366">
        <f t="shared" si="293"/>
        <v>346253</v>
      </c>
    </row>
    <row r="9367" spans="1:19" x14ac:dyDescent="0.8">
      <c r="A9367">
        <v>73050</v>
      </c>
      <c r="B9367">
        <v>7.12</v>
      </c>
      <c r="C9367" t="s">
        <v>23</v>
      </c>
      <c r="D9367">
        <v>1</v>
      </c>
      <c r="E9367">
        <v>111</v>
      </c>
      <c r="F9367">
        <v>333</v>
      </c>
      <c r="G9367">
        <v>0</v>
      </c>
      <c r="H9367">
        <v>0</v>
      </c>
      <c r="I9367">
        <v>30210000</v>
      </c>
      <c r="J9367" t="s">
        <v>313</v>
      </c>
      <c r="K9367" t="s">
        <v>19</v>
      </c>
      <c r="L9367" t="s">
        <v>314</v>
      </c>
      <c r="M9367" t="s">
        <v>314</v>
      </c>
      <c r="N9367" t="s">
        <v>314</v>
      </c>
      <c r="O9367" t="s">
        <v>17</v>
      </c>
      <c r="P9367" t="s">
        <v>315</v>
      </c>
      <c r="Q9367" t="s">
        <v>314</v>
      </c>
      <c r="R9367" t="str">
        <f t="shared" si="292"/>
        <v>Non-incentive Class</v>
      </c>
      <c r="S9367">
        <f t="shared" si="293"/>
        <v>333</v>
      </c>
    </row>
    <row r="9368" spans="1:19" x14ac:dyDescent="0.8">
      <c r="A9368">
        <v>73052</v>
      </c>
      <c r="B9368">
        <v>7.12</v>
      </c>
      <c r="C9368">
        <v>0</v>
      </c>
      <c r="D9368">
        <v>2</v>
      </c>
      <c r="E9368">
        <v>0</v>
      </c>
      <c r="F9368">
        <v>0</v>
      </c>
      <c r="G9368">
        <v>0</v>
      </c>
      <c r="H9368">
        <v>0</v>
      </c>
      <c r="I9368">
        <v>30210000</v>
      </c>
      <c r="J9368" t="s">
        <v>313</v>
      </c>
      <c r="K9368" t="s">
        <v>19</v>
      </c>
      <c r="L9368" t="s">
        <v>314</v>
      </c>
      <c r="M9368" t="s">
        <v>314</v>
      </c>
      <c r="N9368" t="s">
        <v>314</v>
      </c>
      <c r="O9368" t="s">
        <v>17</v>
      </c>
      <c r="P9368" t="s">
        <v>315</v>
      </c>
      <c r="Q9368" t="s">
        <v>314</v>
      </c>
      <c r="R9368" t="str">
        <f t="shared" si="292"/>
        <v>Non-incentive Class</v>
      </c>
      <c r="S9368">
        <f t="shared" si="293"/>
        <v>0</v>
      </c>
    </row>
    <row r="9369" spans="1:19" x14ac:dyDescent="0.8">
      <c r="A9369">
        <v>73052</v>
      </c>
      <c r="B9369">
        <v>7.12</v>
      </c>
      <c r="C9369">
        <v>2</v>
      </c>
      <c r="D9369">
        <v>2</v>
      </c>
      <c r="E9369">
        <v>202000</v>
      </c>
      <c r="F9369">
        <v>606546</v>
      </c>
      <c r="G9369">
        <v>0</v>
      </c>
      <c r="H9369">
        <v>0</v>
      </c>
      <c r="I9369">
        <v>30210000</v>
      </c>
      <c r="J9369" t="s">
        <v>313</v>
      </c>
      <c r="K9369" t="s">
        <v>19</v>
      </c>
      <c r="L9369" t="s">
        <v>314</v>
      </c>
      <c r="M9369" t="s">
        <v>314</v>
      </c>
      <c r="N9369" t="s">
        <v>314</v>
      </c>
      <c r="O9369" t="s">
        <v>17</v>
      </c>
      <c r="P9369" t="s">
        <v>315</v>
      </c>
      <c r="Q9369" t="s">
        <v>314</v>
      </c>
      <c r="R9369" t="str">
        <f t="shared" si="292"/>
        <v>Non-incentive Class</v>
      </c>
      <c r="S9369">
        <f t="shared" si="293"/>
        <v>606546</v>
      </c>
    </row>
    <row r="9370" spans="1:19" x14ac:dyDescent="0.8">
      <c r="A9370">
        <v>73052</v>
      </c>
      <c r="B9370">
        <v>7.12</v>
      </c>
      <c r="C9370">
        <v>3</v>
      </c>
      <c r="D9370">
        <v>2</v>
      </c>
      <c r="E9370">
        <v>418176</v>
      </c>
      <c r="F9370">
        <v>1255657</v>
      </c>
      <c r="G9370">
        <v>0</v>
      </c>
      <c r="H9370">
        <v>0</v>
      </c>
      <c r="I9370">
        <v>30210000</v>
      </c>
      <c r="J9370" t="s">
        <v>313</v>
      </c>
      <c r="K9370" t="s">
        <v>19</v>
      </c>
      <c r="L9370" t="s">
        <v>314</v>
      </c>
      <c r="M9370" t="s">
        <v>314</v>
      </c>
      <c r="N9370" t="s">
        <v>314</v>
      </c>
      <c r="O9370" t="s">
        <v>17</v>
      </c>
      <c r="P9370" t="s">
        <v>315</v>
      </c>
      <c r="Q9370" t="s">
        <v>314</v>
      </c>
      <c r="R9370" t="str">
        <f t="shared" si="292"/>
        <v>Non-incentive Class</v>
      </c>
      <c r="S9370">
        <f t="shared" si="293"/>
        <v>1255657</v>
      </c>
    </row>
    <row r="9371" spans="1:19" x14ac:dyDescent="0.8">
      <c r="A9371">
        <v>73052</v>
      </c>
      <c r="B9371">
        <v>7.12</v>
      </c>
      <c r="C9371" t="s">
        <v>23</v>
      </c>
      <c r="D9371">
        <v>5</v>
      </c>
      <c r="E9371">
        <v>460790</v>
      </c>
      <c r="F9371">
        <v>1383615</v>
      </c>
      <c r="G9371">
        <v>0</v>
      </c>
      <c r="H9371">
        <v>0</v>
      </c>
      <c r="I9371">
        <v>30210000</v>
      </c>
      <c r="J9371" t="s">
        <v>313</v>
      </c>
      <c r="K9371" t="s">
        <v>19</v>
      </c>
      <c r="L9371" t="s">
        <v>314</v>
      </c>
      <c r="M9371" t="s">
        <v>314</v>
      </c>
      <c r="N9371" t="s">
        <v>314</v>
      </c>
      <c r="O9371" t="s">
        <v>17</v>
      </c>
      <c r="P9371" t="s">
        <v>315</v>
      </c>
      <c r="Q9371" t="s">
        <v>314</v>
      </c>
      <c r="R9371" t="str">
        <f t="shared" si="292"/>
        <v>Non-incentive Class</v>
      </c>
      <c r="S9371">
        <f t="shared" si="293"/>
        <v>1383615</v>
      </c>
    </row>
    <row r="9372" spans="1:19" x14ac:dyDescent="0.8">
      <c r="A9372">
        <v>73052</v>
      </c>
      <c r="B9372">
        <v>7.12</v>
      </c>
      <c r="C9372">
        <v>9</v>
      </c>
      <c r="D9372">
        <v>1</v>
      </c>
      <c r="E9372">
        <v>790314</v>
      </c>
      <c r="F9372">
        <v>2373076</v>
      </c>
      <c r="G9372">
        <v>0</v>
      </c>
      <c r="H9372">
        <v>0</v>
      </c>
      <c r="I9372">
        <v>30210000</v>
      </c>
      <c r="J9372" t="s">
        <v>313</v>
      </c>
      <c r="K9372" t="s">
        <v>19</v>
      </c>
      <c r="L9372" t="s">
        <v>314</v>
      </c>
      <c r="M9372" t="s">
        <v>314</v>
      </c>
      <c r="N9372" t="s">
        <v>314</v>
      </c>
      <c r="O9372" t="s">
        <v>17</v>
      </c>
      <c r="P9372" t="s">
        <v>315</v>
      </c>
      <c r="Q9372" t="s">
        <v>314</v>
      </c>
      <c r="R9372" t="str">
        <f t="shared" si="292"/>
        <v>Non-incentive Class</v>
      </c>
      <c r="S9372">
        <f t="shared" si="293"/>
        <v>2373076</v>
      </c>
    </row>
    <row r="9373" spans="1:19" x14ac:dyDescent="0.8">
      <c r="A9373">
        <v>73053</v>
      </c>
      <c r="B9373">
        <v>7.12</v>
      </c>
      <c r="C9373">
        <v>0</v>
      </c>
      <c r="D9373">
        <v>8</v>
      </c>
      <c r="E9373">
        <v>0</v>
      </c>
      <c r="F9373">
        <v>0</v>
      </c>
      <c r="G9373">
        <v>0</v>
      </c>
      <c r="H9373">
        <v>0</v>
      </c>
      <c r="I9373">
        <v>30210000</v>
      </c>
      <c r="J9373" t="s">
        <v>313</v>
      </c>
      <c r="K9373" t="s">
        <v>19</v>
      </c>
      <c r="L9373" t="s">
        <v>314</v>
      </c>
      <c r="M9373" t="s">
        <v>314</v>
      </c>
      <c r="N9373" t="s">
        <v>314</v>
      </c>
      <c r="O9373" t="s">
        <v>17</v>
      </c>
      <c r="P9373" t="s">
        <v>315</v>
      </c>
      <c r="Q9373" t="s">
        <v>314</v>
      </c>
      <c r="R9373" t="str">
        <f t="shared" si="292"/>
        <v>Non-incentive Class</v>
      </c>
      <c r="S9373">
        <f t="shared" si="293"/>
        <v>0</v>
      </c>
    </row>
    <row r="9374" spans="1:19" x14ac:dyDescent="0.8">
      <c r="A9374">
        <v>73053</v>
      </c>
      <c r="B9374">
        <v>7.12</v>
      </c>
      <c r="C9374">
        <v>2</v>
      </c>
      <c r="D9374">
        <v>30</v>
      </c>
      <c r="E9374">
        <v>1842166</v>
      </c>
      <c r="F9374">
        <v>5531469</v>
      </c>
      <c r="G9374">
        <v>427978</v>
      </c>
      <c r="H9374">
        <v>175000</v>
      </c>
      <c r="I9374">
        <v>30210000</v>
      </c>
      <c r="J9374" t="s">
        <v>313</v>
      </c>
      <c r="K9374" t="s">
        <v>19</v>
      </c>
      <c r="L9374" t="s">
        <v>314</v>
      </c>
      <c r="M9374" t="s">
        <v>314</v>
      </c>
      <c r="N9374" t="s">
        <v>314</v>
      </c>
      <c r="O9374" t="s">
        <v>17</v>
      </c>
      <c r="P9374" t="s">
        <v>315</v>
      </c>
      <c r="Q9374" t="s">
        <v>314</v>
      </c>
      <c r="R9374" t="str">
        <f t="shared" si="292"/>
        <v>Non-incentive Class</v>
      </c>
      <c r="S9374">
        <f t="shared" si="293"/>
        <v>5531469</v>
      </c>
    </row>
    <row r="9375" spans="1:19" x14ac:dyDescent="0.8">
      <c r="A9375">
        <v>73053</v>
      </c>
      <c r="B9375">
        <v>7.12</v>
      </c>
      <c r="C9375">
        <v>3</v>
      </c>
      <c r="D9375">
        <v>8</v>
      </c>
      <c r="E9375">
        <v>1743964</v>
      </c>
      <c r="F9375">
        <v>5236601</v>
      </c>
      <c r="G9375">
        <v>0</v>
      </c>
      <c r="H9375">
        <v>0</v>
      </c>
      <c r="I9375">
        <v>30210000</v>
      </c>
      <c r="J9375" t="s">
        <v>313</v>
      </c>
      <c r="K9375" t="s">
        <v>19</v>
      </c>
      <c r="L9375" t="s">
        <v>314</v>
      </c>
      <c r="M9375" t="s">
        <v>314</v>
      </c>
      <c r="N9375" t="s">
        <v>314</v>
      </c>
      <c r="O9375" t="s">
        <v>17</v>
      </c>
      <c r="P9375" t="s">
        <v>315</v>
      </c>
      <c r="Q9375" t="s">
        <v>314</v>
      </c>
      <c r="R9375" t="str">
        <f t="shared" si="292"/>
        <v>Non-incentive Class</v>
      </c>
      <c r="S9375">
        <f t="shared" si="293"/>
        <v>5236601</v>
      </c>
    </row>
    <row r="9376" spans="1:19" x14ac:dyDescent="0.8">
      <c r="A9376">
        <v>73053</v>
      </c>
      <c r="B9376">
        <v>7.12</v>
      </c>
      <c r="C9376" t="s">
        <v>23</v>
      </c>
      <c r="D9376">
        <v>34</v>
      </c>
      <c r="E9376">
        <v>6848169</v>
      </c>
      <c r="F9376">
        <v>20562998</v>
      </c>
      <c r="G9376">
        <v>0</v>
      </c>
      <c r="H9376">
        <v>0</v>
      </c>
      <c r="I9376">
        <v>30210000</v>
      </c>
      <c r="J9376" t="s">
        <v>313</v>
      </c>
      <c r="K9376" t="s">
        <v>19</v>
      </c>
      <c r="L9376" t="s">
        <v>314</v>
      </c>
      <c r="M9376" t="s">
        <v>314</v>
      </c>
      <c r="N9376" t="s">
        <v>314</v>
      </c>
      <c r="O9376" t="s">
        <v>17</v>
      </c>
      <c r="P9376" t="s">
        <v>315</v>
      </c>
      <c r="Q9376" t="s">
        <v>314</v>
      </c>
      <c r="R9376" t="str">
        <f t="shared" si="292"/>
        <v>Non-incentive Class</v>
      </c>
      <c r="S9376">
        <f t="shared" si="293"/>
        <v>20562998</v>
      </c>
    </row>
    <row r="9377" spans="1:19" x14ac:dyDescent="0.8">
      <c r="A9377">
        <v>73054</v>
      </c>
      <c r="B9377">
        <v>7.12</v>
      </c>
      <c r="C9377">
        <v>2</v>
      </c>
      <c r="D9377">
        <v>324</v>
      </c>
      <c r="E9377">
        <v>3246365</v>
      </c>
      <c r="F9377">
        <v>9747862</v>
      </c>
      <c r="G9377">
        <v>638334</v>
      </c>
      <c r="H9377">
        <v>573503</v>
      </c>
      <c r="I9377">
        <v>30210000</v>
      </c>
      <c r="J9377" t="s">
        <v>313</v>
      </c>
      <c r="K9377" t="s">
        <v>19</v>
      </c>
      <c r="L9377" t="s">
        <v>314</v>
      </c>
      <c r="M9377" t="s">
        <v>314</v>
      </c>
      <c r="N9377" t="s">
        <v>314</v>
      </c>
      <c r="O9377" t="s">
        <v>17</v>
      </c>
      <c r="P9377" t="s">
        <v>315</v>
      </c>
      <c r="Q9377" t="s">
        <v>314</v>
      </c>
      <c r="R9377" t="str">
        <f t="shared" si="292"/>
        <v>Non-incentive Class</v>
      </c>
      <c r="S9377">
        <f t="shared" si="293"/>
        <v>9747862</v>
      </c>
    </row>
    <row r="9378" spans="1:19" x14ac:dyDescent="0.8">
      <c r="A9378">
        <v>73054</v>
      </c>
      <c r="B9378">
        <v>7.12</v>
      </c>
      <c r="C9378" t="s">
        <v>23</v>
      </c>
      <c r="D9378">
        <v>2</v>
      </c>
      <c r="E9378">
        <v>24392</v>
      </c>
      <c r="F9378">
        <v>73242</v>
      </c>
      <c r="G9378">
        <v>0</v>
      </c>
      <c r="H9378">
        <v>0</v>
      </c>
      <c r="I9378">
        <v>30210000</v>
      </c>
      <c r="J9378" t="s">
        <v>313</v>
      </c>
      <c r="K9378" t="s">
        <v>19</v>
      </c>
      <c r="L9378" t="s">
        <v>314</v>
      </c>
      <c r="M9378" t="s">
        <v>314</v>
      </c>
      <c r="N9378" t="s">
        <v>314</v>
      </c>
      <c r="O9378" t="s">
        <v>17</v>
      </c>
      <c r="P9378" t="s">
        <v>315</v>
      </c>
      <c r="Q9378" t="s">
        <v>314</v>
      </c>
      <c r="R9378" t="str">
        <f t="shared" si="292"/>
        <v>Non-incentive Class</v>
      </c>
      <c r="S9378">
        <f t="shared" si="293"/>
        <v>73242</v>
      </c>
    </row>
    <row r="9379" spans="1:19" x14ac:dyDescent="0.8">
      <c r="A9379">
        <v>73055</v>
      </c>
      <c r="B9379">
        <v>7.12</v>
      </c>
      <c r="C9379">
        <v>3</v>
      </c>
      <c r="D9379">
        <v>1</v>
      </c>
      <c r="E9379">
        <v>135988</v>
      </c>
      <c r="F9379">
        <v>408331</v>
      </c>
      <c r="G9379">
        <v>0</v>
      </c>
      <c r="H9379">
        <v>0</v>
      </c>
      <c r="I9379">
        <v>30210000</v>
      </c>
      <c r="J9379" t="s">
        <v>313</v>
      </c>
      <c r="K9379" t="s">
        <v>19</v>
      </c>
      <c r="L9379" t="s">
        <v>314</v>
      </c>
      <c r="M9379" t="s">
        <v>314</v>
      </c>
      <c r="N9379" t="s">
        <v>314</v>
      </c>
      <c r="O9379" t="s">
        <v>17</v>
      </c>
      <c r="P9379" t="s">
        <v>315</v>
      </c>
      <c r="Q9379" t="s">
        <v>314</v>
      </c>
      <c r="R9379" t="str">
        <f t="shared" si="292"/>
        <v>Non-incentive Class</v>
      </c>
      <c r="S9379">
        <f t="shared" si="293"/>
        <v>408331</v>
      </c>
    </row>
    <row r="9380" spans="1:19" x14ac:dyDescent="0.8">
      <c r="A9380">
        <v>73055</v>
      </c>
      <c r="B9380">
        <v>7.12</v>
      </c>
      <c r="C9380" t="s">
        <v>23</v>
      </c>
      <c r="D9380">
        <v>7</v>
      </c>
      <c r="E9380">
        <v>2238561</v>
      </c>
      <c r="F9380">
        <v>6721727</v>
      </c>
      <c r="G9380">
        <v>0</v>
      </c>
      <c r="H9380">
        <v>0</v>
      </c>
      <c r="I9380">
        <v>30210000</v>
      </c>
      <c r="J9380" t="s">
        <v>313</v>
      </c>
      <c r="K9380" t="s">
        <v>19</v>
      </c>
      <c r="L9380" t="s">
        <v>314</v>
      </c>
      <c r="M9380" t="s">
        <v>314</v>
      </c>
      <c r="N9380" t="s">
        <v>314</v>
      </c>
      <c r="O9380" t="s">
        <v>17</v>
      </c>
      <c r="P9380" t="s">
        <v>315</v>
      </c>
      <c r="Q9380" t="s">
        <v>314</v>
      </c>
      <c r="R9380" t="str">
        <f t="shared" si="292"/>
        <v>Non-incentive Class</v>
      </c>
      <c r="S9380">
        <f t="shared" si="293"/>
        <v>6721727</v>
      </c>
    </row>
    <row r="9381" spans="1:19" x14ac:dyDescent="0.8">
      <c r="A9381">
        <v>73058</v>
      </c>
      <c r="B9381">
        <v>7.12</v>
      </c>
      <c r="C9381">
        <v>0</v>
      </c>
      <c r="D9381">
        <v>2</v>
      </c>
      <c r="E9381">
        <v>0</v>
      </c>
      <c r="F9381">
        <v>0</v>
      </c>
      <c r="G9381">
        <v>0</v>
      </c>
      <c r="H9381">
        <v>0</v>
      </c>
      <c r="I9381">
        <v>30210000</v>
      </c>
      <c r="J9381" t="s">
        <v>313</v>
      </c>
      <c r="K9381" t="s">
        <v>19</v>
      </c>
      <c r="L9381" t="s">
        <v>314</v>
      </c>
      <c r="M9381" t="s">
        <v>314</v>
      </c>
      <c r="N9381" t="s">
        <v>314</v>
      </c>
      <c r="O9381" t="s">
        <v>17</v>
      </c>
      <c r="P9381" t="s">
        <v>315</v>
      </c>
      <c r="Q9381" t="s">
        <v>314</v>
      </c>
      <c r="R9381" t="str">
        <f t="shared" si="292"/>
        <v>Non-incentive Class</v>
      </c>
      <c r="S9381">
        <f t="shared" si="293"/>
        <v>0</v>
      </c>
    </row>
    <row r="9382" spans="1:19" x14ac:dyDescent="0.8">
      <c r="A9382">
        <v>73058</v>
      </c>
      <c r="B9382">
        <v>7.12</v>
      </c>
      <c r="C9382" t="s">
        <v>23</v>
      </c>
      <c r="D9382">
        <v>1</v>
      </c>
      <c r="E9382">
        <v>218550</v>
      </c>
      <c r="F9382">
        <v>656240</v>
      </c>
      <c r="G9382">
        <v>0</v>
      </c>
      <c r="H9382">
        <v>0</v>
      </c>
      <c r="I9382">
        <v>30210000</v>
      </c>
      <c r="J9382" t="s">
        <v>313</v>
      </c>
      <c r="K9382" t="s">
        <v>19</v>
      </c>
      <c r="L9382" t="s">
        <v>314</v>
      </c>
      <c r="M9382" t="s">
        <v>314</v>
      </c>
      <c r="N9382" t="s">
        <v>314</v>
      </c>
      <c r="O9382" t="s">
        <v>17</v>
      </c>
      <c r="P9382" t="s">
        <v>315</v>
      </c>
      <c r="Q9382" t="s">
        <v>314</v>
      </c>
      <c r="R9382" t="str">
        <f t="shared" si="292"/>
        <v>Non-incentive Class</v>
      </c>
      <c r="S9382">
        <f t="shared" si="293"/>
        <v>656240</v>
      </c>
    </row>
    <row r="9383" spans="1:19" x14ac:dyDescent="0.8">
      <c r="A9383">
        <v>73061</v>
      </c>
      <c r="B9383">
        <v>6.9210000000000003</v>
      </c>
      <c r="C9383">
        <v>0</v>
      </c>
      <c r="D9383">
        <v>32</v>
      </c>
      <c r="E9383">
        <v>0</v>
      </c>
      <c r="F9383">
        <v>0</v>
      </c>
      <c r="G9383">
        <v>0</v>
      </c>
      <c r="H9383">
        <v>0</v>
      </c>
      <c r="I9383">
        <v>30210000</v>
      </c>
      <c r="J9383" t="s">
        <v>313</v>
      </c>
      <c r="K9383" t="s">
        <v>19</v>
      </c>
      <c r="L9383" t="s">
        <v>314</v>
      </c>
      <c r="M9383" t="s">
        <v>314</v>
      </c>
      <c r="N9383" t="s">
        <v>314</v>
      </c>
      <c r="O9383" t="s">
        <v>17</v>
      </c>
      <c r="P9383" t="s">
        <v>315</v>
      </c>
      <c r="Q9383" t="s">
        <v>314</v>
      </c>
      <c r="R9383" t="str">
        <f t="shared" si="292"/>
        <v>Non-incentive Class</v>
      </c>
      <c r="S9383">
        <f t="shared" si="293"/>
        <v>0</v>
      </c>
    </row>
    <row r="9384" spans="1:19" x14ac:dyDescent="0.8">
      <c r="A9384">
        <v>73061</v>
      </c>
      <c r="B9384">
        <v>6.9210000000000003</v>
      </c>
      <c r="C9384">
        <v>1</v>
      </c>
      <c r="D9384">
        <v>4</v>
      </c>
      <c r="E9384">
        <v>250807</v>
      </c>
      <c r="F9384">
        <v>753097</v>
      </c>
      <c r="G9384">
        <v>0</v>
      </c>
      <c r="H9384">
        <v>0</v>
      </c>
      <c r="I9384">
        <v>30210000</v>
      </c>
      <c r="J9384" t="s">
        <v>313</v>
      </c>
      <c r="K9384" t="s">
        <v>19</v>
      </c>
      <c r="L9384" t="s">
        <v>314</v>
      </c>
      <c r="M9384" t="s">
        <v>314</v>
      </c>
      <c r="N9384" t="s">
        <v>314</v>
      </c>
      <c r="O9384" t="s">
        <v>17</v>
      </c>
      <c r="P9384" t="s">
        <v>315</v>
      </c>
      <c r="Q9384" t="s">
        <v>314</v>
      </c>
      <c r="R9384" t="str">
        <f t="shared" si="292"/>
        <v>Non-incentive Class</v>
      </c>
      <c r="S9384">
        <f t="shared" si="293"/>
        <v>753097</v>
      </c>
    </row>
    <row r="9385" spans="1:19" x14ac:dyDescent="0.8">
      <c r="A9385">
        <v>73061</v>
      </c>
      <c r="B9385">
        <v>6.9210000000000003</v>
      </c>
      <c r="C9385">
        <v>2</v>
      </c>
      <c r="D9385">
        <v>290</v>
      </c>
      <c r="E9385">
        <v>8270917</v>
      </c>
      <c r="F9385">
        <v>24835059</v>
      </c>
      <c r="G9385">
        <v>1235159</v>
      </c>
      <c r="H9385">
        <v>1066081</v>
      </c>
      <c r="I9385">
        <v>30210000</v>
      </c>
      <c r="J9385" t="s">
        <v>313</v>
      </c>
      <c r="K9385" t="s">
        <v>19</v>
      </c>
      <c r="L9385" t="s">
        <v>314</v>
      </c>
      <c r="M9385" t="s">
        <v>314</v>
      </c>
      <c r="N9385" t="s">
        <v>314</v>
      </c>
      <c r="O9385" t="s">
        <v>17</v>
      </c>
      <c r="P9385" t="s">
        <v>315</v>
      </c>
      <c r="Q9385" t="s">
        <v>314</v>
      </c>
      <c r="R9385" t="str">
        <f t="shared" si="292"/>
        <v>Non-incentive Class</v>
      </c>
      <c r="S9385">
        <f t="shared" si="293"/>
        <v>24835059</v>
      </c>
    </row>
    <row r="9386" spans="1:19" x14ac:dyDescent="0.8">
      <c r="A9386">
        <v>73061</v>
      </c>
      <c r="B9386">
        <v>6.9210000000000003</v>
      </c>
      <c r="C9386">
        <v>3</v>
      </c>
      <c r="D9386">
        <v>20</v>
      </c>
      <c r="E9386">
        <v>6585770</v>
      </c>
      <c r="F9386">
        <v>19775090</v>
      </c>
      <c r="G9386">
        <v>0</v>
      </c>
      <c r="H9386">
        <v>0</v>
      </c>
      <c r="I9386">
        <v>30210000</v>
      </c>
      <c r="J9386" t="s">
        <v>313</v>
      </c>
      <c r="K9386" t="s">
        <v>19</v>
      </c>
      <c r="L9386" t="s">
        <v>314</v>
      </c>
      <c r="M9386" t="s">
        <v>314</v>
      </c>
      <c r="N9386" t="s">
        <v>314</v>
      </c>
      <c r="O9386" t="s">
        <v>17</v>
      </c>
      <c r="P9386" t="s">
        <v>315</v>
      </c>
      <c r="Q9386" t="s">
        <v>314</v>
      </c>
      <c r="R9386" t="str">
        <f t="shared" si="292"/>
        <v>Non-incentive Class</v>
      </c>
      <c r="S9386">
        <f t="shared" si="293"/>
        <v>19775090</v>
      </c>
    </row>
    <row r="9387" spans="1:19" x14ac:dyDescent="0.8">
      <c r="A9387">
        <v>73061</v>
      </c>
      <c r="B9387">
        <v>6.9210000000000003</v>
      </c>
      <c r="C9387" t="s">
        <v>23</v>
      </c>
      <c r="D9387">
        <v>51</v>
      </c>
      <c r="E9387">
        <v>12022109</v>
      </c>
      <c r="F9387">
        <v>36098790</v>
      </c>
      <c r="G9387">
        <v>0</v>
      </c>
      <c r="H9387">
        <v>0</v>
      </c>
      <c r="I9387">
        <v>30210000</v>
      </c>
      <c r="J9387" t="s">
        <v>313</v>
      </c>
      <c r="K9387" t="s">
        <v>19</v>
      </c>
      <c r="L9387" t="s">
        <v>314</v>
      </c>
      <c r="M9387" t="s">
        <v>314</v>
      </c>
      <c r="N9387" t="s">
        <v>314</v>
      </c>
      <c r="O9387" t="s">
        <v>17</v>
      </c>
      <c r="P9387" t="s">
        <v>315</v>
      </c>
      <c r="Q9387" t="s">
        <v>314</v>
      </c>
      <c r="R9387" t="str">
        <f t="shared" si="292"/>
        <v>Non-incentive Class</v>
      </c>
      <c r="S9387">
        <f t="shared" si="293"/>
        <v>36098790</v>
      </c>
    </row>
    <row r="9388" spans="1:19" x14ac:dyDescent="0.8">
      <c r="A9388">
        <v>73062</v>
      </c>
      <c r="B9388">
        <v>6.9210000000000003</v>
      </c>
      <c r="C9388">
        <v>0</v>
      </c>
      <c r="D9388">
        <v>2</v>
      </c>
      <c r="E9388">
        <v>0</v>
      </c>
      <c r="F9388">
        <v>0</v>
      </c>
      <c r="G9388">
        <v>0</v>
      </c>
      <c r="H9388">
        <v>0</v>
      </c>
      <c r="I9388">
        <v>30210000</v>
      </c>
      <c r="J9388" t="s">
        <v>313</v>
      </c>
      <c r="K9388" t="s">
        <v>19</v>
      </c>
      <c r="L9388" t="s">
        <v>314</v>
      </c>
      <c r="M9388" t="s">
        <v>314</v>
      </c>
      <c r="N9388" t="s">
        <v>314</v>
      </c>
      <c r="O9388" t="s">
        <v>17</v>
      </c>
      <c r="P9388" t="s">
        <v>315</v>
      </c>
      <c r="Q9388" t="s">
        <v>314</v>
      </c>
      <c r="R9388" t="str">
        <f t="shared" si="292"/>
        <v>Non-incentive Class</v>
      </c>
      <c r="S9388">
        <f t="shared" si="293"/>
        <v>0</v>
      </c>
    </row>
    <row r="9389" spans="1:19" x14ac:dyDescent="0.8">
      <c r="A9389">
        <v>73062</v>
      </c>
      <c r="B9389">
        <v>6.9210000000000003</v>
      </c>
      <c r="C9389">
        <v>2</v>
      </c>
      <c r="D9389">
        <v>22</v>
      </c>
      <c r="E9389">
        <v>1004361</v>
      </c>
      <c r="F9389">
        <v>3015793</v>
      </c>
      <c r="G9389">
        <v>245288</v>
      </c>
      <c r="H9389">
        <v>130000</v>
      </c>
      <c r="I9389">
        <v>30210000</v>
      </c>
      <c r="J9389" t="s">
        <v>313</v>
      </c>
      <c r="K9389" t="s">
        <v>19</v>
      </c>
      <c r="L9389" t="s">
        <v>314</v>
      </c>
      <c r="M9389" t="s">
        <v>314</v>
      </c>
      <c r="N9389" t="s">
        <v>314</v>
      </c>
      <c r="O9389" t="s">
        <v>17</v>
      </c>
      <c r="P9389" t="s">
        <v>315</v>
      </c>
      <c r="Q9389" t="s">
        <v>314</v>
      </c>
      <c r="R9389" t="str">
        <f t="shared" si="292"/>
        <v>Non-incentive Class</v>
      </c>
      <c r="S9389">
        <f t="shared" si="293"/>
        <v>3015793</v>
      </c>
    </row>
    <row r="9390" spans="1:19" x14ac:dyDescent="0.8">
      <c r="A9390">
        <v>73062</v>
      </c>
      <c r="B9390">
        <v>6.9210000000000003</v>
      </c>
      <c r="C9390">
        <v>3</v>
      </c>
      <c r="D9390">
        <v>5</v>
      </c>
      <c r="E9390">
        <v>2357463</v>
      </c>
      <c r="F9390">
        <v>7078754</v>
      </c>
      <c r="G9390">
        <v>0</v>
      </c>
      <c r="H9390">
        <v>0</v>
      </c>
      <c r="I9390">
        <v>30210000</v>
      </c>
      <c r="J9390" t="s">
        <v>313</v>
      </c>
      <c r="K9390" t="s">
        <v>19</v>
      </c>
      <c r="L9390" t="s">
        <v>314</v>
      </c>
      <c r="M9390" t="s">
        <v>314</v>
      </c>
      <c r="N9390" t="s">
        <v>314</v>
      </c>
      <c r="O9390" t="s">
        <v>17</v>
      </c>
      <c r="P9390" t="s">
        <v>315</v>
      </c>
      <c r="Q9390" t="s">
        <v>314</v>
      </c>
      <c r="R9390" t="str">
        <f t="shared" si="292"/>
        <v>Non-incentive Class</v>
      </c>
      <c r="S9390">
        <f t="shared" si="293"/>
        <v>7078754</v>
      </c>
    </row>
    <row r="9391" spans="1:19" x14ac:dyDescent="0.8">
      <c r="A9391">
        <v>73062</v>
      </c>
      <c r="B9391">
        <v>6.9210000000000003</v>
      </c>
      <c r="C9391" t="s">
        <v>23</v>
      </c>
      <c r="D9391">
        <v>2</v>
      </c>
      <c r="E9391">
        <v>749444</v>
      </c>
      <c r="F9391">
        <v>2250356</v>
      </c>
      <c r="G9391">
        <v>0</v>
      </c>
      <c r="H9391">
        <v>0</v>
      </c>
      <c r="I9391">
        <v>30210000</v>
      </c>
      <c r="J9391" t="s">
        <v>313</v>
      </c>
      <c r="K9391" t="s">
        <v>19</v>
      </c>
      <c r="L9391" t="s">
        <v>314</v>
      </c>
      <c r="M9391" t="s">
        <v>314</v>
      </c>
      <c r="N9391" t="s">
        <v>314</v>
      </c>
      <c r="O9391" t="s">
        <v>17</v>
      </c>
      <c r="P9391" t="s">
        <v>315</v>
      </c>
      <c r="Q9391" t="s">
        <v>314</v>
      </c>
      <c r="R9391" t="str">
        <f t="shared" si="292"/>
        <v>Non-incentive Class</v>
      </c>
      <c r="S9391">
        <f t="shared" si="293"/>
        <v>2250356</v>
      </c>
    </row>
    <row r="9392" spans="1:19" x14ac:dyDescent="0.8">
      <c r="A9392">
        <v>73063</v>
      </c>
      <c r="B9392">
        <v>6.9210000000000003</v>
      </c>
      <c r="C9392">
        <v>0</v>
      </c>
      <c r="D9392">
        <v>282</v>
      </c>
      <c r="E9392">
        <v>0</v>
      </c>
      <c r="F9392">
        <v>0</v>
      </c>
      <c r="G9392">
        <v>0</v>
      </c>
      <c r="H9392">
        <v>0</v>
      </c>
      <c r="I9392">
        <v>30210000</v>
      </c>
      <c r="J9392" t="s">
        <v>313</v>
      </c>
      <c r="K9392" t="s">
        <v>19</v>
      </c>
      <c r="L9392" t="s">
        <v>314</v>
      </c>
      <c r="M9392" t="s">
        <v>314</v>
      </c>
      <c r="N9392" t="s">
        <v>314</v>
      </c>
      <c r="O9392" t="s">
        <v>17</v>
      </c>
      <c r="P9392" t="s">
        <v>315</v>
      </c>
      <c r="Q9392" t="s">
        <v>314</v>
      </c>
      <c r="R9392" t="str">
        <f t="shared" si="292"/>
        <v>Non-incentive Class</v>
      </c>
      <c r="S9392">
        <f t="shared" si="293"/>
        <v>0</v>
      </c>
    </row>
    <row r="9393" spans="1:19" x14ac:dyDescent="0.8">
      <c r="A9393">
        <v>73063</v>
      </c>
      <c r="B9393">
        <v>6.9210000000000003</v>
      </c>
      <c r="C9393">
        <v>1</v>
      </c>
      <c r="D9393">
        <v>10</v>
      </c>
      <c r="E9393">
        <v>165998</v>
      </c>
      <c r="F9393">
        <v>498442</v>
      </c>
      <c r="G9393">
        <v>0</v>
      </c>
      <c r="H9393">
        <v>0</v>
      </c>
      <c r="I9393">
        <v>30210000</v>
      </c>
      <c r="J9393" t="s">
        <v>313</v>
      </c>
      <c r="K9393" t="s">
        <v>19</v>
      </c>
      <c r="L9393" t="s">
        <v>314</v>
      </c>
      <c r="M9393" t="s">
        <v>314</v>
      </c>
      <c r="N9393" t="s">
        <v>314</v>
      </c>
      <c r="O9393" t="s">
        <v>17</v>
      </c>
      <c r="P9393" t="s">
        <v>315</v>
      </c>
      <c r="Q9393" t="s">
        <v>314</v>
      </c>
      <c r="R9393" t="str">
        <f t="shared" si="292"/>
        <v>Non-incentive Class</v>
      </c>
      <c r="S9393">
        <f t="shared" si="293"/>
        <v>498442</v>
      </c>
    </row>
    <row r="9394" spans="1:19" x14ac:dyDescent="0.8">
      <c r="A9394">
        <v>73063</v>
      </c>
      <c r="B9394">
        <v>6.9210000000000003</v>
      </c>
      <c r="C9394">
        <v>2</v>
      </c>
      <c r="D9394">
        <v>509</v>
      </c>
      <c r="E9394">
        <v>11326962</v>
      </c>
      <c r="F9394">
        <v>34011455</v>
      </c>
      <c r="G9394">
        <v>1778342</v>
      </c>
      <c r="H9394">
        <v>1699388</v>
      </c>
      <c r="I9394">
        <v>30210000</v>
      </c>
      <c r="J9394" t="s">
        <v>313</v>
      </c>
      <c r="K9394" t="s">
        <v>19</v>
      </c>
      <c r="L9394" t="s">
        <v>314</v>
      </c>
      <c r="M9394" t="s">
        <v>314</v>
      </c>
      <c r="N9394" t="s">
        <v>314</v>
      </c>
      <c r="O9394" t="s">
        <v>17</v>
      </c>
      <c r="P9394" t="s">
        <v>315</v>
      </c>
      <c r="Q9394" t="s">
        <v>314</v>
      </c>
      <c r="R9394" t="str">
        <f t="shared" si="292"/>
        <v>Non-incentive Class</v>
      </c>
      <c r="S9394">
        <f t="shared" si="293"/>
        <v>34011455</v>
      </c>
    </row>
    <row r="9395" spans="1:19" x14ac:dyDescent="0.8">
      <c r="A9395">
        <v>73063</v>
      </c>
      <c r="B9395">
        <v>6.9210000000000003</v>
      </c>
      <c r="C9395">
        <v>3</v>
      </c>
      <c r="D9395">
        <v>31</v>
      </c>
      <c r="E9395">
        <v>8495307</v>
      </c>
      <c r="F9395">
        <v>25508857</v>
      </c>
      <c r="G9395">
        <v>10000</v>
      </c>
      <c r="H9395">
        <v>10000</v>
      </c>
      <c r="I9395">
        <v>30210000</v>
      </c>
      <c r="J9395" t="s">
        <v>313</v>
      </c>
      <c r="K9395" t="s">
        <v>19</v>
      </c>
      <c r="L9395" t="s">
        <v>314</v>
      </c>
      <c r="M9395" t="s">
        <v>314</v>
      </c>
      <c r="N9395" t="s">
        <v>314</v>
      </c>
      <c r="O9395" t="s">
        <v>17</v>
      </c>
      <c r="P9395" t="s">
        <v>315</v>
      </c>
      <c r="Q9395" t="s">
        <v>314</v>
      </c>
      <c r="R9395" t="str">
        <f t="shared" si="292"/>
        <v>Non-incentive Class</v>
      </c>
      <c r="S9395">
        <f t="shared" si="293"/>
        <v>25508857</v>
      </c>
    </row>
    <row r="9396" spans="1:19" x14ac:dyDescent="0.8">
      <c r="A9396">
        <v>73063</v>
      </c>
      <c r="B9396">
        <v>6.9210000000000003</v>
      </c>
      <c r="C9396" t="s">
        <v>23</v>
      </c>
      <c r="D9396">
        <v>245</v>
      </c>
      <c r="E9396">
        <v>9698649</v>
      </c>
      <c r="F9396">
        <v>29122178</v>
      </c>
      <c r="G9396">
        <v>0</v>
      </c>
      <c r="H9396">
        <v>0</v>
      </c>
      <c r="I9396">
        <v>30210000</v>
      </c>
      <c r="J9396" t="s">
        <v>313</v>
      </c>
      <c r="K9396" t="s">
        <v>19</v>
      </c>
      <c r="L9396" t="s">
        <v>314</v>
      </c>
      <c r="M9396" t="s">
        <v>314</v>
      </c>
      <c r="N9396" t="s">
        <v>314</v>
      </c>
      <c r="O9396" t="s">
        <v>17</v>
      </c>
      <c r="P9396" t="s">
        <v>315</v>
      </c>
      <c r="Q9396" t="s">
        <v>314</v>
      </c>
      <c r="R9396" t="str">
        <f t="shared" si="292"/>
        <v>Non-incentive Class</v>
      </c>
      <c r="S9396">
        <f t="shared" si="293"/>
        <v>29122178</v>
      </c>
    </row>
    <row r="9397" spans="1:19" x14ac:dyDescent="0.8">
      <c r="A9397">
        <v>73063</v>
      </c>
      <c r="B9397">
        <v>6.9210000000000003</v>
      </c>
      <c r="C9397" t="s">
        <v>30</v>
      </c>
      <c r="D9397">
        <v>1</v>
      </c>
      <c r="E9397">
        <v>50811</v>
      </c>
      <c r="F9397">
        <v>152570</v>
      </c>
      <c r="G9397">
        <v>0</v>
      </c>
      <c r="H9397">
        <v>0</v>
      </c>
      <c r="I9397">
        <v>30210000</v>
      </c>
      <c r="J9397" t="s">
        <v>313</v>
      </c>
      <c r="K9397" t="s">
        <v>19</v>
      </c>
      <c r="L9397" t="s">
        <v>314</v>
      </c>
      <c r="M9397" t="s">
        <v>314</v>
      </c>
      <c r="N9397" t="s">
        <v>314</v>
      </c>
      <c r="O9397" t="s">
        <v>17</v>
      </c>
      <c r="P9397" t="s">
        <v>315</v>
      </c>
      <c r="Q9397" t="s">
        <v>314</v>
      </c>
      <c r="R9397" t="str">
        <f t="shared" si="292"/>
        <v>Non-incentive Class</v>
      </c>
      <c r="S9397">
        <f t="shared" si="293"/>
        <v>152570</v>
      </c>
    </row>
    <row r="9398" spans="1:19" x14ac:dyDescent="0.8">
      <c r="A9398">
        <v>73063</v>
      </c>
      <c r="B9398">
        <v>6.9210000000000003</v>
      </c>
      <c r="C9398">
        <v>9</v>
      </c>
      <c r="D9398">
        <v>1</v>
      </c>
      <c r="E9398">
        <v>170071</v>
      </c>
      <c r="F9398">
        <v>510672</v>
      </c>
      <c r="G9398">
        <v>0</v>
      </c>
      <c r="H9398">
        <v>0</v>
      </c>
      <c r="I9398">
        <v>30210000</v>
      </c>
      <c r="J9398" t="s">
        <v>313</v>
      </c>
      <c r="K9398" t="s">
        <v>19</v>
      </c>
      <c r="L9398" t="s">
        <v>314</v>
      </c>
      <c r="M9398" t="s">
        <v>314</v>
      </c>
      <c r="N9398" t="s">
        <v>314</v>
      </c>
      <c r="O9398" t="s">
        <v>17</v>
      </c>
      <c r="P9398" t="s">
        <v>315</v>
      </c>
      <c r="Q9398" t="s">
        <v>314</v>
      </c>
      <c r="R9398" t="str">
        <f t="shared" si="292"/>
        <v>Non-incentive Class</v>
      </c>
      <c r="S9398">
        <f t="shared" si="293"/>
        <v>510672</v>
      </c>
    </row>
    <row r="9399" spans="1:19" x14ac:dyDescent="0.8">
      <c r="A9399">
        <v>73064</v>
      </c>
      <c r="B9399">
        <v>6.9210000000000003</v>
      </c>
      <c r="C9399">
        <v>0</v>
      </c>
      <c r="D9399">
        <v>18</v>
      </c>
      <c r="E9399">
        <v>0</v>
      </c>
      <c r="F9399">
        <v>0</v>
      </c>
      <c r="G9399">
        <v>0</v>
      </c>
      <c r="H9399">
        <v>0</v>
      </c>
      <c r="I9399">
        <v>30210000</v>
      </c>
      <c r="J9399" t="s">
        <v>313</v>
      </c>
      <c r="K9399" t="s">
        <v>19</v>
      </c>
      <c r="L9399" t="s">
        <v>314</v>
      </c>
      <c r="M9399" t="s">
        <v>314</v>
      </c>
      <c r="N9399" t="s">
        <v>314</v>
      </c>
      <c r="O9399" t="s">
        <v>17</v>
      </c>
      <c r="P9399" t="s">
        <v>315</v>
      </c>
      <c r="Q9399" t="s">
        <v>314</v>
      </c>
      <c r="R9399" t="str">
        <f t="shared" si="292"/>
        <v>Non-incentive Class</v>
      </c>
      <c r="S9399">
        <f t="shared" si="293"/>
        <v>0</v>
      </c>
    </row>
    <row r="9400" spans="1:19" x14ac:dyDescent="0.8">
      <c r="A9400">
        <v>73064</v>
      </c>
      <c r="B9400">
        <v>6.9210000000000003</v>
      </c>
      <c r="C9400">
        <v>1</v>
      </c>
      <c r="D9400">
        <v>8</v>
      </c>
      <c r="E9400">
        <v>212434</v>
      </c>
      <c r="F9400">
        <v>637876</v>
      </c>
      <c r="G9400">
        <v>0</v>
      </c>
      <c r="H9400">
        <v>0</v>
      </c>
      <c r="I9400">
        <v>30210000</v>
      </c>
      <c r="J9400" t="s">
        <v>313</v>
      </c>
      <c r="K9400" t="s">
        <v>19</v>
      </c>
      <c r="L9400" t="s">
        <v>314</v>
      </c>
      <c r="M9400" t="s">
        <v>314</v>
      </c>
      <c r="N9400" t="s">
        <v>314</v>
      </c>
      <c r="O9400" t="s">
        <v>17</v>
      </c>
      <c r="P9400" t="s">
        <v>315</v>
      </c>
      <c r="Q9400" t="s">
        <v>314</v>
      </c>
      <c r="R9400" t="str">
        <f t="shared" si="292"/>
        <v>Non-incentive Class</v>
      </c>
      <c r="S9400">
        <f t="shared" si="293"/>
        <v>637876</v>
      </c>
    </row>
    <row r="9401" spans="1:19" x14ac:dyDescent="0.8">
      <c r="A9401">
        <v>73064</v>
      </c>
      <c r="B9401">
        <v>6.9210000000000003</v>
      </c>
      <c r="C9401">
        <v>2</v>
      </c>
      <c r="D9401">
        <v>468</v>
      </c>
      <c r="E9401">
        <v>9944558</v>
      </c>
      <c r="F9401">
        <v>29860521</v>
      </c>
      <c r="G9401">
        <v>2190790</v>
      </c>
      <c r="H9401">
        <v>1884612</v>
      </c>
      <c r="I9401">
        <v>30210000</v>
      </c>
      <c r="J9401" t="s">
        <v>313</v>
      </c>
      <c r="K9401" t="s">
        <v>19</v>
      </c>
      <c r="L9401" t="s">
        <v>314</v>
      </c>
      <c r="M9401" t="s">
        <v>314</v>
      </c>
      <c r="N9401" t="s">
        <v>314</v>
      </c>
      <c r="O9401" t="s">
        <v>17</v>
      </c>
      <c r="P9401" t="s">
        <v>315</v>
      </c>
      <c r="Q9401" t="s">
        <v>314</v>
      </c>
      <c r="R9401" t="str">
        <f t="shared" si="292"/>
        <v>Non-incentive Class</v>
      </c>
      <c r="S9401">
        <f t="shared" si="293"/>
        <v>29860521</v>
      </c>
    </row>
    <row r="9402" spans="1:19" x14ac:dyDescent="0.8">
      <c r="A9402">
        <v>73064</v>
      </c>
      <c r="B9402">
        <v>6.9210000000000003</v>
      </c>
      <c r="C9402">
        <v>3</v>
      </c>
      <c r="D9402">
        <v>6</v>
      </c>
      <c r="E9402">
        <v>2446925</v>
      </c>
      <c r="F9402">
        <v>7347381</v>
      </c>
      <c r="G9402">
        <v>0</v>
      </c>
      <c r="H9402">
        <v>0</v>
      </c>
      <c r="I9402">
        <v>30210000</v>
      </c>
      <c r="J9402" t="s">
        <v>313</v>
      </c>
      <c r="K9402" t="s">
        <v>19</v>
      </c>
      <c r="L9402" t="s">
        <v>314</v>
      </c>
      <c r="M9402" t="s">
        <v>314</v>
      </c>
      <c r="N9402" t="s">
        <v>314</v>
      </c>
      <c r="O9402" t="s">
        <v>17</v>
      </c>
      <c r="P9402" t="s">
        <v>315</v>
      </c>
      <c r="Q9402" t="s">
        <v>314</v>
      </c>
      <c r="R9402" t="str">
        <f t="shared" si="292"/>
        <v>Non-incentive Class</v>
      </c>
      <c r="S9402">
        <f t="shared" si="293"/>
        <v>7347381</v>
      </c>
    </row>
    <row r="9403" spans="1:19" x14ac:dyDescent="0.8">
      <c r="A9403">
        <v>73064</v>
      </c>
      <c r="B9403">
        <v>6.9210000000000003</v>
      </c>
      <c r="C9403" t="s">
        <v>23</v>
      </c>
      <c r="D9403">
        <v>57</v>
      </c>
      <c r="E9403">
        <v>9663508</v>
      </c>
      <c r="F9403">
        <v>29016612</v>
      </c>
      <c r="G9403">
        <v>0</v>
      </c>
      <c r="H9403">
        <v>0</v>
      </c>
      <c r="I9403">
        <v>30210000</v>
      </c>
      <c r="J9403" t="s">
        <v>313</v>
      </c>
      <c r="K9403" t="s">
        <v>19</v>
      </c>
      <c r="L9403" t="s">
        <v>314</v>
      </c>
      <c r="M9403" t="s">
        <v>314</v>
      </c>
      <c r="N9403" t="s">
        <v>314</v>
      </c>
      <c r="O9403" t="s">
        <v>17</v>
      </c>
      <c r="P9403" t="s">
        <v>315</v>
      </c>
      <c r="Q9403" t="s">
        <v>314</v>
      </c>
      <c r="R9403" t="str">
        <f t="shared" si="292"/>
        <v>Non-incentive Class</v>
      </c>
      <c r="S9403">
        <f t="shared" si="293"/>
        <v>29016612</v>
      </c>
    </row>
    <row r="9404" spans="1:19" x14ac:dyDescent="0.8">
      <c r="A9404">
        <v>73064</v>
      </c>
      <c r="B9404">
        <v>6.9210000000000003</v>
      </c>
      <c r="C9404" t="s">
        <v>30</v>
      </c>
      <c r="D9404">
        <v>1</v>
      </c>
      <c r="E9404">
        <v>80704</v>
      </c>
      <c r="F9404">
        <v>242330</v>
      </c>
      <c r="G9404">
        <v>0</v>
      </c>
      <c r="H9404">
        <v>0</v>
      </c>
      <c r="I9404">
        <v>30210000</v>
      </c>
      <c r="J9404" t="s">
        <v>313</v>
      </c>
      <c r="K9404" t="s">
        <v>19</v>
      </c>
      <c r="L9404" t="s">
        <v>314</v>
      </c>
      <c r="M9404" t="s">
        <v>314</v>
      </c>
      <c r="N9404" t="s">
        <v>314</v>
      </c>
      <c r="O9404" t="s">
        <v>17</v>
      </c>
      <c r="P9404" t="s">
        <v>315</v>
      </c>
      <c r="Q9404" t="s">
        <v>314</v>
      </c>
      <c r="R9404" t="str">
        <f t="shared" si="292"/>
        <v>Non-incentive Class</v>
      </c>
      <c r="S9404">
        <f t="shared" si="293"/>
        <v>242330</v>
      </c>
    </row>
    <row r="9405" spans="1:19" x14ac:dyDescent="0.8">
      <c r="A9405">
        <v>73065</v>
      </c>
      <c r="B9405">
        <v>6.9210000000000003</v>
      </c>
      <c r="C9405">
        <v>1</v>
      </c>
      <c r="D9405">
        <v>1</v>
      </c>
      <c r="E9405">
        <v>49440</v>
      </c>
      <c r="F9405">
        <v>148453</v>
      </c>
      <c r="G9405">
        <v>0</v>
      </c>
      <c r="H9405">
        <v>0</v>
      </c>
      <c r="I9405">
        <v>30210000</v>
      </c>
      <c r="J9405" t="s">
        <v>313</v>
      </c>
      <c r="K9405" t="s">
        <v>19</v>
      </c>
      <c r="L9405" t="s">
        <v>314</v>
      </c>
      <c r="M9405" t="s">
        <v>314</v>
      </c>
      <c r="N9405" t="s">
        <v>314</v>
      </c>
      <c r="O9405" t="s">
        <v>17</v>
      </c>
      <c r="P9405" t="s">
        <v>315</v>
      </c>
      <c r="Q9405" t="s">
        <v>314</v>
      </c>
      <c r="R9405" t="str">
        <f t="shared" si="292"/>
        <v>Non-incentive Class</v>
      </c>
      <c r="S9405">
        <f t="shared" si="293"/>
        <v>148453</v>
      </c>
    </row>
    <row r="9406" spans="1:19" x14ac:dyDescent="0.8">
      <c r="A9406">
        <v>73065</v>
      </c>
      <c r="B9406">
        <v>6.9210000000000003</v>
      </c>
      <c r="C9406">
        <v>2</v>
      </c>
      <c r="D9406">
        <v>6</v>
      </c>
      <c r="E9406">
        <v>362500</v>
      </c>
      <c r="F9406">
        <v>1088480</v>
      </c>
      <c r="G9406">
        <v>30000</v>
      </c>
      <c r="H9406">
        <v>30000</v>
      </c>
      <c r="I9406">
        <v>30210000</v>
      </c>
      <c r="J9406" t="s">
        <v>313</v>
      </c>
      <c r="K9406" t="s">
        <v>19</v>
      </c>
      <c r="L9406" t="s">
        <v>314</v>
      </c>
      <c r="M9406" t="s">
        <v>314</v>
      </c>
      <c r="N9406" t="s">
        <v>314</v>
      </c>
      <c r="O9406" t="s">
        <v>17</v>
      </c>
      <c r="P9406" t="s">
        <v>315</v>
      </c>
      <c r="Q9406" t="s">
        <v>314</v>
      </c>
      <c r="R9406" t="str">
        <f t="shared" si="292"/>
        <v>Non-incentive Class</v>
      </c>
      <c r="S9406">
        <f t="shared" si="293"/>
        <v>1088480</v>
      </c>
    </row>
    <row r="9407" spans="1:19" x14ac:dyDescent="0.8">
      <c r="A9407">
        <v>73065</v>
      </c>
      <c r="B9407">
        <v>6.9210000000000003</v>
      </c>
      <c r="C9407">
        <v>3</v>
      </c>
      <c r="D9407">
        <v>4</v>
      </c>
      <c r="E9407">
        <v>290261</v>
      </c>
      <c r="F9407">
        <v>871566</v>
      </c>
      <c r="G9407">
        <v>0</v>
      </c>
      <c r="H9407">
        <v>0</v>
      </c>
      <c r="I9407">
        <v>30210000</v>
      </c>
      <c r="J9407" t="s">
        <v>313</v>
      </c>
      <c r="K9407" t="s">
        <v>19</v>
      </c>
      <c r="L9407" t="s">
        <v>314</v>
      </c>
      <c r="M9407" t="s">
        <v>314</v>
      </c>
      <c r="N9407" t="s">
        <v>314</v>
      </c>
      <c r="O9407" t="s">
        <v>17</v>
      </c>
      <c r="P9407" t="s">
        <v>315</v>
      </c>
      <c r="Q9407" t="s">
        <v>314</v>
      </c>
      <c r="R9407" t="str">
        <f t="shared" si="292"/>
        <v>Non-incentive Class</v>
      </c>
      <c r="S9407">
        <f t="shared" si="293"/>
        <v>871566</v>
      </c>
    </row>
    <row r="9408" spans="1:19" x14ac:dyDescent="0.8">
      <c r="A9408">
        <v>73065</v>
      </c>
      <c r="B9408">
        <v>6.9210000000000003</v>
      </c>
      <c r="C9408" t="s">
        <v>23</v>
      </c>
      <c r="D9408">
        <v>2</v>
      </c>
      <c r="E9408">
        <v>382485</v>
      </c>
      <c r="F9408">
        <v>1148488</v>
      </c>
      <c r="G9408">
        <v>0</v>
      </c>
      <c r="H9408">
        <v>0</v>
      </c>
      <c r="I9408">
        <v>30210000</v>
      </c>
      <c r="J9408" t="s">
        <v>313</v>
      </c>
      <c r="K9408" t="s">
        <v>19</v>
      </c>
      <c r="L9408" t="s">
        <v>314</v>
      </c>
      <c r="M9408" t="s">
        <v>314</v>
      </c>
      <c r="N9408" t="s">
        <v>314</v>
      </c>
      <c r="O9408" t="s">
        <v>17</v>
      </c>
      <c r="P9408" t="s">
        <v>315</v>
      </c>
      <c r="Q9408" t="s">
        <v>314</v>
      </c>
      <c r="R9408" t="str">
        <f t="shared" si="292"/>
        <v>Non-incentive Class</v>
      </c>
      <c r="S9408">
        <f t="shared" si="293"/>
        <v>1148488</v>
      </c>
    </row>
    <row r="9409" spans="1:19" x14ac:dyDescent="0.8">
      <c r="A9409">
        <v>73067</v>
      </c>
      <c r="B9409">
        <v>6.6970000000000001</v>
      </c>
      <c r="C9409">
        <v>0</v>
      </c>
      <c r="D9409">
        <v>8</v>
      </c>
      <c r="E9409">
        <v>0</v>
      </c>
      <c r="F9409">
        <v>0</v>
      </c>
      <c r="G9409">
        <v>0</v>
      </c>
      <c r="H9409">
        <v>0</v>
      </c>
      <c r="I9409">
        <v>30210000</v>
      </c>
      <c r="J9409" t="s">
        <v>313</v>
      </c>
      <c r="K9409" t="s">
        <v>19</v>
      </c>
      <c r="L9409" t="s">
        <v>314</v>
      </c>
      <c r="M9409" t="s">
        <v>314</v>
      </c>
      <c r="N9409" t="s">
        <v>314</v>
      </c>
      <c r="O9409" t="s">
        <v>17</v>
      </c>
      <c r="P9409" t="s">
        <v>315</v>
      </c>
      <c r="Q9409" t="s">
        <v>314</v>
      </c>
      <c r="R9409" t="str">
        <f t="shared" si="292"/>
        <v>Non-incentive Class</v>
      </c>
      <c r="S9409">
        <f t="shared" si="293"/>
        <v>0</v>
      </c>
    </row>
    <row r="9410" spans="1:19" x14ac:dyDescent="0.8">
      <c r="A9410">
        <v>73067</v>
      </c>
      <c r="B9410">
        <v>6.6970000000000001</v>
      </c>
      <c r="C9410">
        <v>2</v>
      </c>
      <c r="D9410">
        <v>50</v>
      </c>
      <c r="E9410">
        <v>1517358</v>
      </c>
      <c r="F9410">
        <v>4556165</v>
      </c>
      <c r="G9410">
        <v>381960</v>
      </c>
      <c r="H9410">
        <v>270000</v>
      </c>
      <c r="I9410">
        <v>30210000</v>
      </c>
      <c r="J9410" t="s">
        <v>313</v>
      </c>
      <c r="K9410" t="s">
        <v>19</v>
      </c>
      <c r="L9410" t="s">
        <v>314</v>
      </c>
      <c r="M9410" t="s">
        <v>314</v>
      </c>
      <c r="N9410" t="s">
        <v>314</v>
      </c>
      <c r="O9410" t="s">
        <v>17</v>
      </c>
      <c r="P9410" t="s">
        <v>315</v>
      </c>
      <c r="Q9410" t="s">
        <v>314</v>
      </c>
      <c r="R9410" t="str">
        <f t="shared" si="292"/>
        <v>Non-incentive Class</v>
      </c>
      <c r="S9410">
        <f t="shared" si="293"/>
        <v>4556165</v>
      </c>
    </row>
    <row r="9411" spans="1:19" x14ac:dyDescent="0.8">
      <c r="A9411">
        <v>73068</v>
      </c>
      <c r="B9411">
        <v>6.6970000000000001</v>
      </c>
      <c r="C9411">
        <v>0</v>
      </c>
      <c r="D9411">
        <v>2</v>
      </c>
      <c r="E9411">
        <v>0</v>
      </c>
      <c r="F9411">
        <v>0</v>
      </c>
      <c r="G9411">
        <v>0</v>
      </c>
      <c r="H9411">
        <v>0</v>
      </c>
      <c r="I9411">
        <v>30210000</v>
      </c>
      <c r="J9411" t="s">
        <v>313</v>
      </c>
      <c r="K9411" t="s">
        <v>19</v>
      </c>
      <c r="L9411" t="s">
        <v>314</v>
      </c>
      <c r="M9411" t="s">
        <v>314</v>
      </c>
      <c r="N9411" t="s">
        <v>314</v>
      </c>
      <c r="O9411" t="s">
        <v>17</v>
      </c>
      <c r="P9411" t="s">
        <v>315</v>
      </c>
      <c r="Q9411" t="s">
        <v>314</v>
      </c>
      <c r="R9411" t="str">
        <f t="shared" ref="R9411:R9474" si="294">IF(COUNTIF(C9411,"6A"),"Incentive Class",IF(COUNTIF(C9411,"6B"),"Incentive Class",IF(COUNTIF(C9411,"6C"),"Incentive Class",IF(COUNTIF(C9411,"7A"),"Incentive Class",IF(COUNTIF(C9411,"7B"),"Incentive Class","Non-incentive Class")))))</f>
        <v>Non-incentive Class</v>
      </c>
      <c r="S9411">
        <f t="shared" ref="S9411:S9474" si="295">IF(R9411="Incentive Class", F9411*10, F9411)</f>
        <v>0</v>
      </c>
    </row>
    <row r="9412" spans="1:19" x14ac:dyDescent="0.8">
      <c r="A9412">
        <v>73068</v>
      </c>
      <c r="B9412">
        <v>6.6970000000000001</v>
      </c>
      <c r="C9412">
        <v>2</v>
      </c>
      <c r="D9412">
        <v>12</v>
      </c>
      <c r="E9412">
        <v>587233</v>
      </c>
      <c r="F9412">
        <v>1763284</v>
      </c>
      <c r="G9412">
        <v>0</v>
      </c>
      <c r="H9412">
        <v>0</v>
      </c>
      <c r="I9412">
        <v>30210000</v>
      </c>
      <c r="J9412" t="s">
        <v>313</v>
      </c>
      <c r="K9412" t="s">
        <v>19</v>
      </c>
      <c r="L9412" t="s">
        <v>314</v>
      </c>
      <c r="M9412" t="s">
        <v>314</v>
      </c>
      <c r="N9412" t="s">
        <v>314</v>
      </c>
      <c r="O9412" t="s">
        <v>17</v>
      </c>
      <c r="P9412" t="s">
        <v>315</v>
      </c>
      <c r="Q9412" t="s">
        <v>314</v>
      </c>
      <c r="R9412" t="str">
        <f t="shared" si="294"/>
        <v>Non-incentive Class</v>
      </c>
      <c r="S9412">
        <f t="shared" si="295"/>
        <v>1763284</v>
      </c>
    </row>
    <row r="9413" spans="1:19" x14ac:dyDescent="0.8">
      <c r="A9413">
        <v>73068</v>
      </c>
      <c r="B9413">
        <v>6.6970000000000001</v>
      </c>
      <c r="C9413">
        <v>3</v>
      </c>
      <c r="D9413">
        <v>1</v>
      </c>
      <c r="E9413">
        <v>83170</v>
      </c>
      <c r="F9413">
        <v>249735</v>
      </c>
      <c r="G9413">
        <v>0</v>
      </c>
      <c r="H9413">
        <v>0</v>
      </c>
      <c r="I9413">
        <v>30210000</v>
      </c>
      <c r="J9413" t="s">
        <v>313</v>
      </c>
      <c r="K9413" t="s">
        <v>19</v>
      </c>
      <c r="L9413" t="s">
        <v>314</v>
      </c>
      <c r="M9413" t="s">
        <v>314</v>
      </c>
      <c r="N9413" t="s">
        <v>314</v>
      </c>
      <c r="O9413" t="s">
        <v>17</v>
      </c>
      <c r="P9413" t="s">
        <v>315</v>
      </c>
      <c r="Q9413" t="s">
        <v>314</v>
      </c>
      <c r="R9413" t="str">
        <f t="shared" si="294"/>
        <v>Non-incentive Class</v>
      </c>
      <c r="S9413">
        <f t="shared" si="295"/>
        <v>249735</v>
      </c>
    </row>
    <row r="9414" spans="1:19" x14ac:dyDescent="0.8">
      <c r="A9414">
        <v>73068</v>
      </c>
      <c r="B9414">
        <v>6.6970000000000001</v>
      </c>
      <c r="C9414" t="s">
        <v>23</v>
      </c>
      <c r="D9414">
        <v>10</v>
      </c>
      <c r="E9414">
        <v>812465</v>
      </c>
      <c r="F9414">
        <v>2439589</v>
      </c>
      <c r="G9414">
        <v>0</v>
      </c>
      <c r="H9414">
        <v>0</v>
      </c>
      <c r="I9414">
        <v>30210000</v>
      </c>
      <c r="J9414" t="s">
        <v>313</v>
      </c>
      <c r="K9414" t="s">
        <v>19</v>
      </c>
      <c r="L9414" t="s">
        <v>314</v>
      </c>
      <c r="M9414" t="s">
        <v>314</v>
      </c>
      <c r="N9414" t="s">
        <v>314</v>
      </c>
      <c r="O9414" t="s">
        <v>17</v>
      </c>
      <c r="P9414" t="s">
        <v>315</v>
      </c>
      <c r="Q9414" t="s">
        <v>314</v>
      </c>
      <c r="R9414" t="str">
        <f t="shared" si="294"/>
        <v>Non-incentive Class</v>
      </c>
      <c r="S9414">
        <f t="shared" si="295"/>
        <v>2439589</v>
      </c>
    </row>
    <row r="9415" spans="1:19" x14ac:dyDescent="0.8">
      <c r="A9415">
        <v>73069</v>
      </c>
      <c r="B9415">
        <v>6.9089999999999998</v>
      </c>
      <c r="C9415">
        <v>0</v>
      </c>
      <c r="D9415">
        <v>22</v>
      </c>
      <c r="E9415">
        <v>0</v>
      </c>
      <c r="F9415">
        <v>0</v>
      </c>
      <c r="G9415">
        <v>0</v>
      </c>
      <c r="H9415">
        <v>0</v>
      </c>
      <c r="I9415">
        <v>30210000</v>
      </c>
      <c r="J9415" t="s">
        <v>313</v>
      </c>
      <c r="K9415" t="s">
        <v>19</v>
      </c>
      <c r="L9415" t="s">
        <v>314</v>
      </c>
      <c r="M9415" t="s">
        <v>314</v>
      </c>
      <c r="N9415" t="s">
        <v>314</v>
      </c>
      <c r="O9415" t="s">
        <v>17</v>
      </c>
      <c r="P9415" t="s">
        <v>315</v>
      </c>
      <c r="Q9415" t="s">
        <v>314</v>
      </c>
      <c r="R9415" t="str">
        <f t="shared" si="294"/>
        <v>Non-incentive Class</v>
      </c>
      <c r="S9415">
        <f t="shared" si="295"/>
        <v>0</v>
      </c>
    </row>
    <row r="9416" spans="1:19" x14ac:dyDescent="0.8">
      <c r="A9416">
        <v>73069</v>
      </c>
      <c r="B9416">
        <v>6.9089999999999998</v>
      </c>
      <c r="C9416">
        <v>1</v>
      </c>
      <c r="D9416">
        <v>1</v>
      </c>
      <c r="E9416">
        <v>1</v>
      </c>
      <c r="F9416">
        <v>3</v>
      </c>
      <c r="G9416">
        <v>0</v>
      </c>
      <c r="H9416">
        <v>0</v>
      </c>
      <c r="I9416">
        <v>30210000</v>
      </c>
      <c r="J9416" t="s">
        <v>313</v>
      </c>
      <c r="K9416" t="s">
        <v>19</v>
      </c>
      <c r="L9416" t="s">
        <v>314</v>
      </c>
      <c r="M9416" t="s">
        <v>314</v>
      </c>
      <c r="N9416" t="s">
        <v>314</v>
      </c>
      <c r="O9416" t="s">
        <v>17</v>
      </c>
      <c r="P9416" t="s">
        <v>315</v>
      </c>
      <c r="Q9416" t="s">
        <v>314</v>
      </c>
      <c r="R9416" t="str">
        <f t="shared" si="294"/>
        <v>Non-incentive Class</v>
      </c>
      <c r="S9416">
        <f t="shared" si="295"/>
        <v>3</v>
      </c>
    </row>
    <row r="9417" spans="1:19" x14ac:dyDescent="0.8">
      <c r="A9417">
        <v>73069</v>
      </c>
      <c r="B9417">
        <v>6.9089999999999998</v>
      </c>
      <c r="C9417">
        <v>2</v>
      </c>
      <c r="D9417">
        <v>256</v>
      </c>
      <c r="E9417">
        <v>9914644</v>
      </c>
      <c r="F9417">
        <v>29770704</v>
      </c>
      <c r="G9417">
        <v>1158798</v>
      </c>
      <c r="H9417">
        <v>978502</v>
      </c>
      <c r="I9417">
        <v>30210000</v>
      </c>
      <c r="J9417" t="s">
        <v>313</v>
      </c>
      <c r="K9417" t="s">
        <v>19</v>
      </c>
      <c r="L9417" t="s">
        <v>314</v>
      </c>
      <c r="M9417" t="s">
        <v>314</v>
      </c>
      <c r="N9417" t="s">
        <v>314</v>
      </c>
      <c r="O9417" t="s">
        <v>17</v>
      </c>
      <c r="P9417" t="s">
        <v>315</v>
      </c>
      <c r="Q9417" t="s">
        <v>314</v>
      </c>
      <c r="R9417" t="str">
        <f t="shared" si="294"/>
        <v>Non-incentive Class</v>
      </c>
      <c r="S9417">
        <f t="shared" si="295"/>
        <v>29770704</v>
      </c>
    </row>
    <row r="9418" spans="1:19" x14ac:dyDescent="0.8">
      <c r="A9418">
        <v>73069</v>
      </c>
      <c r="B9418">
        <v>6.9089999999999998</v>
      </c>
      <c r="C9418">
        <v>3</v>
      </c>
      <c r="D9418">
        <v>11</v>
      </c>
      <c r="E9418">
        <v>1449164</v>
      </c>
      <c r="F9418">
        <v>4351404</v>
      </c>
      <c r="G9418">
        <v>0</v>
      </c>
      <c r="H9418">
        <v>0</v>
      </c>
      <c r="I9418">
        <v>30210000</v>
      </c>
      <c r="J9418" t="s">
        <v>313</v>
      </c>
      <c r="K9418" t="s">
        <v>19</v>
      </c>
      <c r="L9418" t="s">
        <v>314</v>
      </c>
      <c r="M9418" t="s">
        <v>314</v>
      </c>
      <c r="N9418" t="s">
        <v>314</v>
      </c>
      <c r="O9418" t="s">
        <v>17</v>
      </c>
      <c r="P9418" t="s">
        <v>315</v>
      </c>
      <c r="Q9418" t="s">
        <v>314</v>
      </c>
      <c r="R9418" t="str">
        <f t="shared" si="294"/>
        <v>Non-incentive Class</v>
      </c>
      <c r="S9418">
        <f t="shared" si="295"/>
        <v>4351404</v>
      </c>
    </row>
    <row r="9419" spans="1:19" x14ac:dyDescent="0.8">
      <c r="A9419">
        <v>73069</v>
      </c>
      <c r="B9419">
        <v>6.9089999999999998</v>
      </c>
      <c r="C9419" t="s">
        <v>23</v>
      </c>
      <c r="D9419">
        <v>70</v>
      </c>
      <c r="E9419">
        <v>9447060</v>
      </c>
      <c r="F9419">
        <v>28366686</v>
      </c>
      <c r="G9419">
        <v>0</v>
      </c>
      <c r="H9419">
        <v>0</v>
      </c>
      <c r="I9419">
        <v>30210000</v>
      </c>
      <c r="J9419" t="s">
        <v>313</v>
      </c>
      <c r="K9419" t="s">
        <v>19</v>
      </c>
      <c r="L9419" t="s">
        <v>314</v>
      </c>
      <c r="M9419" t="s">
        <v>314</v>
      </c>
      <c r="N9419" t="s">
        <v>314</v>
      </c>
      <c r="O9419" t="s">
        <v>17</v>
      </c>
      <c r="P9419" t="s">
        <v>315</v>
      </c>
      <c r="Q9419" t="s">
        <v>314</v>
      </c>
      <c r="R9419" t="str">
        <f t="shared" si="294"/>
        <v>Non-incentive Class</v>
      </c>
      <c r="S9419">
        <f t="shared" si="295"/>
        <v>28366686</v>
      </c>
    </row>
    <row r="9420" spans="1:19" x14ac:dyDescent="0.8">
      <c r="A9420">
        <v>73069</v>
      </c>
      <c r="B9420">
        <v>6.9089999999999998</v>
      </c>
      <c r="C9420" t="s">
        <v>30</v>
      </c>
      <c r="D9420">
        <v>7</v>
      </c>
      <c r="E9420">
        <v>693320</v>
      </c>
      <c r="F9420">
        <v>2081831</v>
      </c>
      <c r="G9420">
        <v>0</v>
      </c>
      <c r="H9420">
        <v>0</v>
      </c>
      <c r="I9420">
        <v>30210000</v>
      </c>
      <c r="J9420" t="s">
        <v>313</v>
      </c>
      <c r="K9420" t="s">
        <v>19</v>
      </c>
      <c r="L9420" t="s">
        <v>314</v>
      </c>
      <c r="M9420" t="s">
        <v>314</v>
      </c>
      <c r="N9420" t="s">
        <v>314</v>
      </c>
      <c r="O9420" t="s">
        <v>17</v>
      </c>
      <c r="P9420" t="s">
        <v>315</v>
      </c>
      <c r="Q9420" t="s">
        <v>314</v>
      </c>
      <c r="R9420" t="str">
        <f t="shared" si="294"/>
        <v>Non-incentive Class</v>
      </c>
      <c r="S9420">
        <f t="shared" si="295"/>
        <v>2081831</v>
      </c>
    </row>
    <row r="9421" spans="1:19" x14ac:dyDescent="0.8">
      <c r="A9421">
        <v>73070</v>
      </c>
      <c r="B9421">
        <v>6.9089999999999998</v>
      </c>
      <c r="C9421">
        <v>0</v>
      </c>
      <c r="D9421">
        <v>10</v>
      </c>
      <c r="E9421">
        <v>0</v>
      </c>
      <c r="F9421">
        <v>0</v>
      </c>
      <c r="G9421">
        <v>0</v>
      </c>
      <c r="H9421">
        <v>0</v>
      </c>
      <c r="I9421">
        <v>30210000</v>
      </c>
      <c r="J9421" t="s">
        <v>313</v>
      </c>
      <c r="K9421" t="s">
        <v>19</v>
      </c>
      <c r="L9421" t="s">
        <v>314</v>
      </c>
      <c r="M9421" t="s">
        <v>314</v>
      </c>
      <c r="N9421" t="s">
        <v>314</v>
      </c>
      <c r="O9421" t="s">
        <v>17</v>
      </c>
      <c r="P9421" t="s">
        <v>315</v>
      </c>
      <c r="Q9421" t="s">
        <v>314</v>
      </c>
      <c r="R9421" t="str">
        <f t="shared" si="294"/>
        <v>Non-incentive Class</v>
      </c>
      <c r="S9421">
        <f t="shared" si="295"/>
        <v>0</v>
      </c>
    </row>
    <row r="9422" spans="1:19" x14ac:dyDescent="0.8">
      <c r="A9422">
        <v>73070</v>
      </c>
      <c r="B9422">
        <v>6.9089999999999998</v>
      </c>
      <c r="C9422">
        <v>1</v>
      </c>
      <c r="D9422">
        <v>6</v>
      </c>
      <c r="E9422">
        <v>128350</v>
      </c>
      <c r="F9422">
        <v>385397</v>
      </c>
      <c r="G9422">
        <v>0</v>
      </c>
      <c r="H9422">
        <v>0</v>
      </c>
      <c r="I9422">
        <v>30210000</v>
      </c>
      <c r="J9422" t="s">
        <v>313</v>
      </c>
      <c r="K9422" t="s">
        <v>19</v>
      </c>
      <c r="L9422" t="s">
        <v>314</v>
      </c>
      <c r="M9422" t="s">
        <v>314</v>
      </c>
      <c r="N9422" t="s">
        <v>314</v>
      </c>
      <c r="O9422" t="s">
        <v>17</v>
      </c>
      <c r="P9422" t="s">
        <v>315</v>
      </c>
      <c r="Q9422" t="s">
        <v>314</v>
      </c>
      <c r="R9422" t="str">
        <f t="shared" si="294"/>
        <v>Non-incentive Class</v>
      </c>
      <c r="S9422">
        <f t="shared" si="295"/>
        <v>385397</v>
      </c>
    </row>
    <row r="9423" spans="1:19" x14ac:dyDescent="0.8">
      <c r="A9423">
        <v>73070</v>
      </c>
      <c r="B9423">
        <v>6.9089999999999998</v>
      </c>
      <c r="C9423">
        <v>2</v>
      </c>
      <c r="D9423">
        <v>711</v>
      </c>
      <c r="E9423">
        <v>24318695</v>
      </c>
      <c r="F9423">
        <v>73021750</v>
      </c>
      <c r="G9423">
        <v>5458413</v>
      </c>
      <c r="H9423">
        <v>2803509</v>
      </c>
      <c r="I9423">
        <v>30210000</v>
      </c>
      <c r="J9423" t="s">
        <v>313</v>
      </c>
      <c r="K9423" t="s">
        <v>19</v>
      </c>
      <c r="L9423" t="s">
        <v>314</v>
      </c>
      <c r="M9423" t="s">
        <v>314</v>
      </c>
      <c r="N9423" t="s">
        <v>314</v>
      </c>
      <c r="O9423" t="s">
        <v>17</v>
      </c>
      <c r="P9423" t="s">
        <v>315</v>
      </c>
      <c r="Q9423" t="s">
        <v>314</v>
      </c>
      <c r="R9423" t="str">
        <f t="shared" si="294"/>
        <v>Non-incentive Class</v>
      </c>
      <c r="S9423">
        <f t="shared" si="295"/>
        <v>73021750</v>
      </c>
    </row>
    <row r="9424" spans="1:19" x14ac:dyDescent="0.8">
      <c r="A9424">
        <v>73070</v>
      </c>
      <c r="B9424">
        <v>6.9089999999999998</v>
      </c>
      <c r="C9424">
        <v>3</v>
      </c>
      <c r="D9424">
        <v>20</v>
      </c>
      <c r="E9424">
        <v>3067939</v>
      </c>
      <c r="F9424">
        <v>9212099</v>
      </c>
      <c r="G9424">
        <v>0</v>
      </c>
      <c r="H9424">
        <v>0</v>
      </c>
      <c r="I9424">
        <v>30210000</v>
      </c>
      <c r="J9424" t="s">
        <v>313</v>
      </c>
      <c r="K9424" t="s">
        <v>19</v>
      </c>
      <c r="L9424" t="s">
        <v>314</v>
      </c>
      <c r="M9424" t="s">
        <v>314</v>
      </c>
      <c r="N9424" t="s">
        <v>314</v>
      </c>
      <c r="O9424" t="s">
        <v>17</v>
      </c>
      <c r="P9424" t="s">
        <v>315</v>
      </c>
      <c r="Q9424" t="s">
        <v>314</v>
      </c>
      <c r="R9424" t="str">
        <f t="shared" si="294"/>
        <v>Non-incentive Class</v>
      </c>
      <c r="S9424">
        <f t="shared" si="295"/>
        <v>9212099</v>
      </c>
    </row>
    <row r="9425" spans="1:19" x14ac:dyDescent="0.8">
      <c r="A9425">
        <v>73070</v>
      </c>
      <c r="B9425">
        <v>6.9089999999999998</v>
      </c>
      <c r="C9425">
        <v>4</v>
      </c>
      <c r="D9425">
        <v>1</v>
      </c>
      <c r="E9425">
        <v>1797</v>
      </c>
      <c r="F9425">
        <v>5396</v>
      </c>
      <c r="G9425">
        <v>0</v>
      </c>
      <c r="H9425">
        <v>0</v>
      </c>
      <c r="I9425">
        <v>30210000</v>
      </c>
      <c r="J9425" t="s">
        <v>313</v>
      </c>
      <c r="K9425" t="s">
        <v>19</v>
      </c>
      <c r="L9425" t="s">
        <v>314</v>
      </c>
      <c r="M9425" t="s">
        <v>314</v>
      </c>
      <c r="N9425" t="s">
        <v>314</v>
      </c>
      <c r="O9425" t="s">
        <v>17</v>
      </c>
      <c r="P9425" t="s">
        <v>315</v>
      </c>
      <c r="Q9425" t="s">
        <v>314</v>
      </c>
      <c r="R9425" t="str">
        <f t="shared" si="294"/>
        <v>Non-incentive Class</v>
      </c>
      <c r="S9425">
        <f t="shared" si="295"/>
        <v>5396</v>
      </c>
    </row>
    <row r="9426" spans="1:19" x14ac:dyDescent="0.8">
      <c r="A9426">
        <v>73070</v>
      </c>
      <c r="B9426">
        <v>6.9089999999999998</v>
      </c>
      <c r="C9426" t="s">
        <v>23</v>
      </c>
      <c r="D9426">
        <v>135</v>
      </c>
      <c r="E9426">
        <v>16961438</v>
      </c>
      <c r="F9426">
        <v>50930112</v>
      </c>
      <c r="G9426">
        <v>186066</v>
      </c>
      <c r="H9426">
        <v>10000</v>
      </c>
      <c r="I9426">
        <v>30210000</v>
      </c>
      <c r="J9426" t="s">
        <v>313</v>
      </c>
      <c r="K9426" t="s">
        <v>19</v>
      </c>
      <c r="L9426" t="s">
        <v>314</v>
      </c>
      <c r="M9426" t="s">
        <v>314</v>
      </c>
      <c r="N9426" t="s">
        <v>314</v>
      </c>
      <c r="O9426" t="s">
        <v>17</v>
      </c>
      <c r="P9426" t="s">
        <v>315</v>
      </c>
      <c r="Q9426" t="s">
        <v>314</v>
      </c>
      <c r="R9426" t="str">
        <f t="shared" si="294"/>
        <v>Non-incentive Class</v>
      </c>
      <c r="S9426">
        <f t="shared" si="295"/>
        <v>50930112</v>
      </c>
    </row>
    <row r="9427" spans="1:19" x14ac:dyDescent="0.8">
      <c r="A9427">
        <v>73070</v>
      </c>
      <c r="B9427">
        <v>6.9089999999999998</v>
      </c>
      <c r="C9427" t="s">
        <v>30</v>
      </c>
      <c r="D9427">
        <v>1</v>
      </c>
      <c r="E9427">
        <v>69890</v>
      </c>
      <c r="F9427">
        <v>209859</v>
      </c>
      <c r="G9427">
        <v>0</v>
      </c>
      <c r="H9427">
        <v>0</v>
      </c>
      <c r="I9427">
        <v>30210000</v>
      </c>
      <c r="J9427" t="s">
        <v>313</v>
      </c>
      <c r="K9427" t="s">
        <v>19</v>
      </c>
      <c r="L9427" t="s">
        <v>314</v>
      </c>
      <c r="M9427" t="s">
        <v>314</v>
      </c>
      <c r="N9427" t="s">
        <v>314</v>
      </c>
      <c r="O9427" t="s">
        <v>17</v>
      </c>
      <c r="P9427" t="s">
        <v>315</v>
      </c>
      <c r="Q9427" t="s">
        <v>314</v>
      </c>
      <c r="R9427" t="str">
        <f t="shared" si="294"/>
        <v>Non-incentive Class</v>
      </c>
      <c r="S9427">
        <f t="shared" si="295"/>
        <v>209859</v>
      </c>
    </row>
    <row r="9428" spans="1:19" x14ac:dyDescent="0.8">
      <c r="A9428">
        <v>73070</v>
      </c>
      <c r="B9428">
        <v>6.9089999999999998</v>
      </c>
      <c r="C9428">
        <v>9</v>
      </c>
      <c r="D9428">
        <v>1</v>
      </c>
      <c r="E9428">
        <v>349328</v>
      </c>
      <c r="F9428">
        <v>1048927</v>
      </c>
      <c r="G9428">
        <v>0</v>
      </c>
      <c r="H9428">
        <v>0</v>
      </c>
      <c r="I9428">
        <v>30210000</v>
      </c>
      <c r="J9428" t="s">
        <v>313</v>
      </c>
      <c r="K9428" t="s">
        <v>19</v>
      </c>
      <c r="L9428" t="s">
        <v>314</v>
      </c>
      <c r="M9428" t="s">
        <v>314</v>
      </c>
      <c r="N9428" t="s">
        <v>314</v>
      </c>
      <c r="O9428" t="s">
        <v>17</v>
      </c>
      <c r="P9428" t="s">
        <v>315</v>
      </c>
      <c r="Q9428" t="s">
        <v>314</v>
      </c>
      <c r="R9428" t="str">
        <f t="shared" si="294"/>
        <v>Non-incentive Class</v>
      </c>
      <c r="S9428">
        <f t="shared" si="295"/>
        <v>1048927</v>
      </c>
    </row>
    <row r="9429" spans="1:19" x14ac:dyDescent="0.8">
      <c r="A9429">
        <v>73071</v>
      </c>
      <c r="B9429">
        <v>6.9450000000000003</v>
      </c>
      <c r="C9429">
        <v>0</v>
      </c>
      <c r="D9429">
        <v>10</v>
      </c>
      <c r="E9429">
        <v>0</v>
      </c>
      <c r="F9429">
        <v>0</v>
      </c>
      <c r="G9429">
        <v>0</v>
      </c>
      <c r="H9429">
        <v>0</v>
      </c>
      <c r="I9429">
        <v>30210000</v>
      </c>
      <c r="J9429" t="s">
        <v>313</v>
      </c>
      <c r="K9429" t="s">
        <v>19</v>
      </c>
      <c r="L9429" t="s">
        <v>314</v>
      </c>
      <c r="M9429" t="s">
        <v>314</v>
      </c>
      <c r="N9429" t="s">
        <v>314</v>
      </c>
      <c r="O9429" t="s">
        <v>17</v>
      </c>
      <c r="P9429" t="s">
        <v>315</v>
      </c>
      <c r="Q9429" t="s">
        <v>314</v>
      </c>
      <c r="R9429" t="str">
        <f t="shared" si="294"/>
        <v>Non-incentive Class</v>
      </c>
      <c r="S9429">
        <f t="shared" si="295"/>
        <v>0</v>
      </c>
    </row>
    <row r="9430" spans="1:19" x14ac:dyDescent="0.8">
      <c r="A9430">
        <v>73071</v>
      </c>
      <c r="B9430">
        <v>6.9450000000000003</v>
      </c>
      <c r="C9430">
        <v>2</v>
      </c>
      <c r="D9430">
        <v>183</v>
      </c>
      <c r="E9430">
        <v>2055190</v>
      </c>
      <c r="F9430">
        <v>6171118</v>
      </c>
      <c r="G9430">
        <v>430501</v>
      </c>
      <c r="H9430">
        <v>414501</v>
      </c>
      <c r="I9430">
        <v>30210000</v>
      </c>
      <c r="J9430" t="s">
        <v>313</v>
      </c>
      <c r="K9430" t="s">
        <v>19</v>
      </c>
      <c r="L9430" t="s">
        <v>314</v>
      </c>
      <c r="M9430" t="s">
        <v>314</v>
      </c>
      <c r="N9430" t="s">
        <v>314</v>
      </c>
      <c r="O9430" t="s">
        <v>17</v>
      </c>
      <c r="P9430" t="s">
        <v>315</v>
      </c>
      <c r="Q9430" t="s">
        <v>314</v>
      </c>
      <c r="R9430" t="str">
        <f t="shared" si="294"/>
        <v>Non-incentive Class</v>
      </c>
      <c r="S9430">
        <f t="shared" si="295"/>
        <v>6171118</v>
      </c>
    </row>
    <row r="9431" spans="1:19" x14ac:dyDescent="0.8">
      <c r="A9431">
        <v>73071</v>
      </c>
      <c r="B9431">
        <v>6.9450000000000003</v>
      </c>
      <c r="C9431">
        <v>3</v>
      </c>
      <c r="D9431">
        <v>3</v>
      </c>
      <c r="E9431">
        <v>2328649</v>
      </c>
      <c r="F9431">
        <v>6992235</v>
      </c>
      <c r="G9431">
        <v>0</v>
      </c>
      <c r="H9431">
        <v>0</v>
      </c>
      <c r="I9431">
        <v>30210000</v>
      </c>
      <c r="J9431" t="s">
        <v>313</v>
      </c>
      <c r="K9431" t="s">
        <v>19</v>
      </c>
      <c r="L9431" t="s">
        <v>314</v>
      </c>
      <c r="M9431" t="s">
        <v>314</v>
      </c>
      <c r="N9431" t="s">
        <v>314</v>
      </c>
      <c r="O9431" t="s">
        <v>17</v>
      </c>
      <c r="P9431" t="s">
        <v>315</v>
      </c>
      <c r="Q9431" t="s">
        <v>314</v>
      </c>
      <c r="R9431" t="str">
        <f t="shared" si="294"/>
        <v>Non-incentive Class</v>
      </c>
      <c r="S9431">
        <f t="shared" si="295"/>
        <v>6992235</v>
      </c>
    </row>
    <row r="9432" spans="1:19" x14ac:dyDescent="0.8">
      <c r="A9432">
        <v>73071</v>
      </c>
      <c r="B9432">
        <v>6.9450000000000003</v>
      </c>
      <c r="C9432" t="s">
        <v>23</v>
      </c>
      <c r="D9432">
        <v>12</v>
      </c>
      <c r="E9432">
        <v>3274962</v>
      </c>
      <c r="F9432">
        <v>9833729</v>
      </c>
      <c r="G9432">
        <v>0</v>
      </c>
      <c r="H9432">
        <v>0</v>
      </c>
      <c r="I9432">
        <v>30210000</v>
      </c>
      <c r="J9432" t="s">
        <v>313</v>
      </c>
      <c r="K9432" t="s">
        <v>19</v>
      </c>
      <c r="L9432" t="s">
        <v>314</v>
      </c>
      <c r="M9432" t="s">
        <v>314</v>
      </c>
      <c r="N9432" t="s">
        <v>314</v>
      </c>
      <c r="O9432" t="s">
        <v>17</v>
      </c>
      <c r="P9432" t="s">
        <v>315</v>
      </c>
      <c r="Q9432" t="s">
        <v>314</v>
      </c>
      <c r="R9432" t="str">
        <f t="shared" si="294"/>
        <v>Non-incentive Class</v>
      </c>
      <c r="S9432">
        <f t="shared" si="295"/>
        <v>9833729</v>
      </c>
    </row>
    <row r="9433" spans="1:19" x14ac:dyDescent="0.8">
      <c r="A9433">
        <v>73071</v>
      </c>
      <c r="B9433">
        <v>6.9450000000000003</v>
      </c>
      <c r="C9433" t="s">
        <v>30</v>
      </c>
      <c r="D9433">
        <v>1</v>
      </c>
      <c r="E9433">
        <v>29784</v>
      </c>
      <c r="F9433">
        <v>89432</v>
      </c>
      <c r="G9433">
        <v>0</v>
      </c>
      <c r="H9433">
        <v>0</v>
      </c>
      <c r="I9433">
        <v>30210000</v>
      </c>
      <c r="J9433" t="s">
        <v>313</v>
      </c>
      <c r="K9433" t="s">
        <v>19</v>
      </c>
      <c r="L9433" t="s">
        <v>314</v>
      </c>
      <c r="M9433" t="s">
        <v>314</v>
      </c>
      <c r="N9433" t="s">
        <v>314</v>
      </c>
      <c r="O9433" t="s">
        <v>17</v>
      </c>
      <c r="P9433" t="s">
        <v>315</v>
      </c>
      <c r="Q9433" t="s">
        <v>314</v>
      </c>
      <c r="R9433" t="str">
        <f t="shared" si="294"/>
        <v>Non-incentive Class</v>
      </c>
      <c r="S9433">
        <f t="shared" si="295"/>
        <v>89432</v>
      </c>
    </row>
    <row r="9434" spans="1:19" x14ac:dyDescent="0.8">
      <c r="A9434">
        <v>73071</v>
      </c>
      <c r="B9434">
        <v>6.9450000000000003</v>
      </c>
      <c r="C9434">
        <v>9</v>
      </c>
      <c r="D9434">
        <v>10</v>
      </c>
      <c r="E9434">
        <v>2936648</v>
      </c>
      <c r="F9434">
        <v>8817874</v>
      </c>
      <c r="G9434">
        <v>0</v>
      </c>
      <c r="H9434">
        <v>0</v>
      </c>
      <c r="I9434">
        <v>30210000</v>
      </c>
      <c r="J9434" t="s">
        <v>313</v>
      </c>
      <c r="K9434" t="s">
        <v>19</v>
      </c>
      <c r="L9434" t="s">
        <v>314</v>
      </c>
      <c r="M9434" t="s">
        <v>314</v>
      </c>
      <c r="N9434" t="s">
        <v>314</v>
      </c>
      <c r="O9434" t="s">
        <v>17</v>
      </c>
      <c r="P9434" t="s">
        <v>315</v>
      </c>
      <c r="Q9434" t="s">
        <v>314</v>
      </c>
      <c r="R9434" t="str">
        <f t="shared" si="294"/>
        <v>Non-incentive Class</v>
      </c>
      <c r="S9434">
        <f t="shared" si="295"/>
        <v>8817874</v>
      </c>
    </row>
    <row r="9435" spans="1:19" x14ac:dyDescent="0.8">
      <c r="A9435">
        <v>73072</v>
      </c>
      <c r="B9435">
        <v>6.9450000000000003</v>
      </c>
      <c r="C9435">
        <v>0</v>
      </c>
      <c r="D9435">
        <v>56</v>
      </c>
      <c r="E9435">
        <v>0</v>
      </c>
      <c r="F9435">
        <v>0</v>
      </c>
      <c r="G9435">
        <v>0</v>
      </c>
      <c r="H9435">
        <v>0</v>
      </c>
      <c r="I9435">
        <v>30210000</v>
      </c>
      <c r="J9435" t="s">
        <v>313</v>
      </c>
      <c r="K9435" t="s">
        <v>19</v>
      </c>
      <c r="L9435" t="s">
        <v>314</v>
      </c>
      <c r="M9435" t="s">
        <v>314</v>
      </c>
      <c r="N9435" t="s">
        <v>314</v>
      </c>
      <c r="O9435" t="s">
        <v>17</v>
      </c>
      <c r="P9435" t="s">
        <v>315</v>
      </c>
      <c r="Q9435" t="s">
        <v>314</v>
      </c>
      <c r="R9435" t="str">
        <f t="shared" si="294"/>
        <v>Non-incentive Class</v>
      </c>
      <c r="S9435">
        <f t="shared" si="295"/>
        <v>0</v>
      </c>
    </row>
    <row r="9436" spans="1:19" x14ac:dyDescent="0.8">
      <c r="A9436">
        <v>73072</v>
      </c>
      <c r="B9436">
        <v>6.9450000000000003</v>
      </c>
      <c r="C9436">
        <v>1</v>
      </c>
      <c r="D9436">
        <v>4</v>
      </c>
      <c r="E9436">
        <v>245486</v>
      </c>
      <c r="F9436">
        <v>737120</v>
      </c>
      <c r="G9436">
        <v>0</v>
      </c>
      <c r="H9436">
        <v>0</v>
      </c>
      <c r="I9436">
        <v>30210000</v>
      </c>
      <c r="J9436" t="s">
        <v>313</v>
      </c>
      <c r="K9436" t="s">
        <v>19</v>
      </c>
      <c r="L9436" t="s">
        <v>314</v>
      </c>
      <c r="M9436" t="s">
        <v>314</v>
      </c>
      <c r="N9436" t="s">
        <v>314</v>
      </c>
      <c r="O9436" t="s">
        <v>17</v>
      </c>
      <c r="P9436" t="s">
        <v>315</v>
      </c>
      <c r="Q9436" t="s">
        <v>314</v>
      </c>
      <c r="R9436" t="str">
        <f t="shared" si="294"/>
        <v>Non-incentive Class</v>
      </c>
      <c r="S9436">
        <f t="shared" si="295"/>
        <v>737120</v>
      </c>
    </row>
    <row r="9437" spans="1:19" x14ac:dyDescent="0.8">
      <c r="A9437">
        <v>73072</v>
      </c>
      <c r="B9437">
        <v>6.9450000000000003</v>
      </c>
      <c r="C9437">
        <v>2</v>
      </c>
      <c r="D9437">
        <v>324</v>
      </c>
      <c r="E9437">
        <v>4988049</v>
      </c>
      <c r="F9437">
        <v>14977626</v>
      </c>
      <c r="G9437">
        <v>1177985</v>
      </c>
      <c r="H9437">
        <v>1071105</v>
      </c>
      <c r="I9437">
        <v>30210000</v>
      </c>
      <c r="J9437" t="s">
        <v>313</v>
      </c>
      <c r="K9437" t="s">
        <v>19</v>
      </c>
      <c r="L9437" t="s">
        <v>314</v>
      </c>
      <c r="M9437" t="s">
        <v>314</v>
      </c>
      <c r="N9437" t="s">
        <v>314</v>
      </c>
      <c r="O9437" t="s">
        <v>17</v>
      </c>
      <c r="P9437" t="s">
        <v>315</v>
      </c>
      <c r="Q9437" t="s">
        <v>314</v>
      </c>
      <c r="R9437" t="str">
        <f t="shared" si="294"/>
        <v>Non-incentive Class</v>
      </c>
      <c r="S9437">
        <f t="shared" si="295"/>
        <v>14977626</v>
      </c>
    </row>
    <row r="9438" spans="1:19" x14ac:dyDescent="0.8">
      <c r="A9438">
        <v>73072</v>
      </c>
      <c r="B9438">
        <v>6.9450000000000003</v>
      </c>
      <c r="C9438">
        <v>3</v>
      </c>
      <c r="D9438">
        <v>19</v>
      </c>
      <c r="E9438">
        <v>8313418</v>
      </c>
      <c r="F9438">
        <v>24962701</v>
      </c>
      <c r="G9438">
        <v>0</v>
      </c>
      <c r="H9438">
        <v>0</v>
      </c>
      <c r="I9438">
        <v>30210000</v>
      </c>
      <c r="J9438" t="s">
        <v>313</v>
      </c>
      <c r="K9438" t="s">
        <v>19</v>
      </c>
      <c r="L9438" t="s">
        <v>314</v>
      </c>
      <c r="M9438" t="s">
        <v>314</v>
      </c>
      <c r="N9438" t="s">
        <v>314</v>
      </c>
      <c r="O9438" t="s">
        <v>17</v>
      </c>
      <c r="P9438" t="s">
        <v>315</v>
      </c>
      <c r="Q9438" t="s">
        <v>314</v>
      </c>
      <c r="R9438" t="str">
        <f t="shared" si="294"/>
        <v>Non-incentive Class</v>
      </c>
      <c r="S9438">
        <f t="shared" si="295"/>
        <v>24962701</v>
      </c>
    </row>
    <row r="9439" spans="1:19" x14ac:dyDescent="0.8">
      <c r="A9439">
        <v>73072</v>
      </c>
      <c r="B9439">
        <v>6.9450000000000003</v>
      </c>
      <c r="C9439" t="s">
        <v>23</v>
      </c>
      <c r="D9439">
        <v>62</v>
      </c>
      <c r="E9439">
        <v>17122373</v>
      </c>
      <c r="F9439">
        <v>51413351</v>
      </c>
      <c r="G9439">
        <v>0</v>
      </c>
      <c r="H9439">
        <v>0</v>
      </c>
      <c r="I9439">
        <v>30210000</v>
      </c>
      <c r="J9439" t="s">
        <v>313</v>
      </c>
      <c r="K9439" t="s">
        <v>19</v>
      </c>
      <c r="L9439" t="s">
        <v>314</v>
      </c>
      <c r="M9439" t="s">
        <v>314</v>
      </c>
      <c r="N9439" t="s">
        <v>314</v>
      </c>
      <c r="O9439" t="s">
        <v>17</v>
      </c>
      <c r="P9439" t="s">
        <v>315</v>
      </c>
      <c r="Q9439" t="s">
        <v>314</v>
      </c>
      <c r="R9439" t="str">
        <f t="shared" si="294"/>
        <v>Non-incentive Class</v>
      </c>
      <c r="S9439">
        <f t="shared" si="295"/>
        <v>51413351</v>
      </c>
    </row>
    <row r="9440" spans="1:19" x14ac:dyDescent="0.8">
      <c r="A9440">
        <v>73072</v>
      </c>
      <c r="B9440">
        <v>6.9450000000000003</v>
      </c>
      <c r="C9440" t="s">
        <v>30</v>
      </c>
      <c r="D9440">
        <v>3</v>
      </c>
      <c r="E9440">
        <v>1423615</v>
      </c>
      <c r="F9440">
        <v>4274688</v>
      </c>
      <c r="G9440">
        <v>0</v>
      </c>
      <c r="H9440">
        <v>0</v>
      </c>
      <c r="I9440">
        <v>30210000</v>
      </c>
      <c r="J9440" t="s">
        <v>313</v>
      </c>
      <c r="K9440" t="s">
        <v>19</v>
      </c>
      <c r="L9440" t="s">
        <v>314</v>
      </c>
      <c r="M9440" t="s">
        <v>314</v>
      </c>
      <c r="N9440" t="s">
        <v>314</v>
      </c>
      <c r="O9440" t="s">
        <v>17</v>
      </c>
      <c r="P9440" t="s">
        <v>315</v>
      </c>
      <c r="Q9440" t="s">
        <v>314</v>
      </c>
      <c r="R9440" t="str">
        <f t="shared" si="294"/>
        <v>Non-incentive Class</v>
      </c>
      <c r="S9440">
        <f t="shared" si="295"/>
        <v>4274688</v>
      </c>
    </row>
    <row r="9441" spans="1:19" x14ac:dyDescent="0.8">
      <c r="A9441">
        <v>73073</v>
      </c>
      <c r="B9441">
        <v>6.9450000000000003</v>
      </c>
      <c r="C9441">
        <v>0</v>
      </c>
      <c r="D9441">
        <v>90</v>
      </c>
      <c r="E9441">
        <v>0</v>
      </c>
      <c r="F9441">
        <v>0</v>
      </c>
      <c r="G9441">
        <v>0</v>
      </c>
      <c r="H9441">
        <v>0</v>
      </c>
      <c r="I9441">
        <v>30210000</v>
      </c>
      <c r="J9441" t="s">
        <v>313</v>
      </c>
      <c r="K9441" t="s">
        <v>19</v>
      </c>
      <c r="L9441" t="s">
        <v>314</v>
      </c>
      <c r="M9441" t="s">
        <v>314</v>
      </c>
      <c r="N9441" t="s">
        <v>314</v>
      </c>
      <c r="O9441" t="s">
        <v>17</v>
      </c>
      <c r="P9441" t="s">
        <v>315</v>
      </c>
      <c r="Q9441" t="s">
        <v>314</v>
      </c>
      <c r="R9441" t="str">
        <f t="shared" si="294"/>
        <v>Non-incentive Class</v>
      </c>
      <c r="S9441">
        <f t="shared" si="295"/>
        <v>0</v>
      </c>
    </row>
    <row r="9442" spans="1:19" x14ac:dyDescent="0.8">
      <c r="A9442">
        <v>73073</v>
      </c>
      <c r="B9442">
        <v>6.9450000000000003</v>
      </c>
      <c r="C9442">
        <v>1</v>
      </c>
      <c r="D9442">
        <v>2</v>
      </c>
      <c r="E9442">
        <v>179510</v>
      </c>
      <c r="F9442">
        <v>539014</v>
      </c>
      <c r="G9442">
        <v>0</v>
      </c>
      <c r="H9442">
        <v>0</v>
      </c>
      <c r="I9442">
        <v>30210000</v>
      </c>
      <c r="J9442" t="s">
        <v>313</v>
      </c>
      <c r="K9442" t="s">
        <v>19</v>
      </c>
      <c r="L9442" t="s">
        <v>314</v>
      </c>
      <c r="M9442" t="s">
        <v>314</v>
      </c>
      <c r="N9442" t="s">
        <v>314</v>
      </c>
      <c r="O9442" t="s">
        <v>17</v>
      </c>
      <c r="P9442" t="s">
        <v>315</v>
      </c>
      <c r="Q9442" t="s">
        <v>314</v>
      </c>
      <c r="R9442" t="str">
        <f t="shared" si="294"/>
        <v>Non-incentive Class</v>
      </c>
      <c r="S9442">
        <f t="shared" si="295"/>
        <v>539014</v>
      </c>
    </row>
    <row r="9443" spans="1:19" x14ac:dyDescent="0.8">
      <c r="A9443">
        <v>73073</v>
      </c>
      <c r="B9443">
        <v>6.9450000000000003</v>
      </c>
      <c r="C9443">
        <v>2</v>
      </c>
      <c r="D9443">
        <v>695</v>
      </c>
      <c r="E9443">
        <v>13468899</v>
      </c>
      <c r="F9443">
        <v>40443035</v>
      </c>
      <c r="G9443">
        <v>3602558</v>
      </c>
      <c r="H9443">
        <v>2670613</v>
      </c>
      <c r="I9443">
        <v>30210000</v>
      </c>
      <c r="J9443" t="s">
        <v>313</v>
      </c>
      <c r="K9443" t="s">
        <v>19</v>
      </c>
      <c r="L9443" t="s">
        <v>314</v>
      </c>
      <c r="M9443" t="s">
        <v>314</v>
      </c>
      <c r="N9443" t="s">
        <v>314</v>
      </c>
      <c r="O9443" t="s">
        <v>17</v>
      </c>
      <c r="P9443" t="s">
        <v>315</v>
      </c>
      <c r="Q9443" t="s">
        <v>314</v>
      </c>
      <c r="R9443" t="str">
        <f t="shared" si="294"/>
        <v>Non-incentive Class</v>
      </c>
      <c r="S9443">
        <f t="shared" si="295"/>
        <v>40443035</v>
      </c>
    </row>
    <row r="9444" spans="1:19" x14ac:dyDescent="0.8">
      <c r="A9444">
        <v>73073</v>
      </c>
      <c r="B9444">
        <v>6.9450000000000003</v>
      </c>
      <c r="C9444">
        <v>3</v>
      </c>
      <c r="D9444">
        <v>38</v>
      </c>
      <c r="E9444">
        <v>14058833</v>
      </c>
      <c r="F9444">
        <v>42214457</v>
      </c>
      <c r="G9444">
        <v>0</v>
      </c>
      <c r="H9444">
        <v>0</v>
      </c>
      <c r="I9444">
        <v>30210000</v>
      </c>
      <c r="J9444" t="s">
        <v>313</v>
      </c>
      <c r="K9444" t="s">
        <v>19</v>
      </c>
      <c r="L9444" t="s">
        <v>314</v>
      </c>
      <c r="M9444" t="s">
        <v>314</v>
      </c>
      <c r="N9444" t="s">
        <v>314</v>
      </c>
      <c r="O9444" t="s">
        <v>17</v>
      </c>
      <c r="P9444" t="s">
        <v>315</v>
      </c>
      <c r="Q9444" t="s">
        <v>314</v>
      </c>
      <c r="R9444" t="str">
        <f t="shared" si="294"/>
        <v>Non-incentive Class</v>
      </c>
      <c r="S9444">
        <f t="shared" si="295"/>
        <v>42214457</v>
      </c>
    </row>
    <row r="9445" spans="1:19" x14ac:dyDescent="0.8">
      <c r="A9445">
        <v>73073</v>
      </c>
      <c r="B9445">
        <v>6.9450000000000003</v>
      </c>
      <c r="C9445" t="s">
        <v>23</v>
      </c>
      <c r="D9445">
        <v>80</v>
      </c>
      <c r="E9445">
        <v>27577812</v>
      </c>
      <c r="F9445">
        <v>82807897</v>
      </c>
      <c r="G9445">
        <v>0</v>
      </c>
      <c r="H9445">
        <v>0</v>
      </c>
      <c r="I9445">
        <v>30210000</v>
      </c>
      <c r="J9445" t="s">
        <v>313</v>
      </c>
      <c r="K9445" t="s">
        <v>19</v>
      </c>
      <c r="L9445" t="s">
        <v>314</v>
      </c>
      <c r="M9445" t="s">
        <v>314</v>
      </c>
      <c r="N9445" t="s">
        <v>314</v>
      </c>
      <c r="O9445" t="s">
        <v>17</v>
      </c>
      <c r="P9445" t="s">
        <v>315</v>
      </c>
      <c r="Q9445" t="s">
        <v>314</v>
      </c>
      <c r="R9445" t="str">
        <f t="shared" si="294"/>
        <v>Non-incentive Class</v>
      </c>
      <c r="S9445">
        <f t="shared" si="295"/>
        <v>82807897</v>
      </c>
    </row>
    <row r="9446" spans="1:19" x14ac:dyDescent="0.8">
      <c r="A9446">
        <v>73073</v>
      </c>
      <c r="B9446">
        <v>6.9450000000000003</v>
      </c>
      <c r="C9446">
        <v>9</v>
      </c>
      <c r="D9446">
        <v>6</v>
      </c>
      <c r="E9446">
        <v>1480580</v>
      </c>
      <c r="F9446">
        <v>4445738</v>
      </c>
      <c r="G9446">
        <v>0</v>
      </c>
      <c r="H9446">
        <v>0</v>
      </c>
      <c r="I9446">
        <v>30210000</v>
      </c>
      <c r="J9446" t="s">
        <v>313</v>
      </c>
      <c r="K9446" t="s">
        <v>19</v>
      </c>
      <c r="L9446" t="s">
        <v>314</v>
      </c>
      <c r="M9446" t="s">
        <v>314</v>
      </c>
      <c r="N9446" t="s">
        <v>314</v>
      </c>
      <c r="O9446" t="s">
        <v>17</v>
      </c>
      <c r="P9446" t="s">
        <v>315</v>
      </c>
      <c r="Q9446" t="s">
        <v>314</v>
      </c>
      <c r="R9446" t="str">
        <f t="shared" si="294"/>
        <v>Non-incentive Class</v>
      </c>
      <c r="S9446">
        <f t="shared" si="295"/>
        <v>4445738</v>
      </c>
    </row>
    <row r="9447" spans="1:19" x14ac:dyDescent="0.8">
      <c r="A9447">
        <v>73074</v>
      </c>
      <c r="B9447">
        <v>6.9450000000000003</v>
      </c>
      <c r="C9447">
        <v>0</v>
      </c>
      <c r="D9447">
        <v>2</v>
      </c>
      <c r="E9447">
        <v>0</v>
      </c>
      <c r="F9447">
        <v>0</v>
      </c>
      <c r="G9447">
        <v>0</v>
      </c>
      <c r="H9447">
        <v>0</v>
      </c>
      <c r="I9447">
        <v>30210000</v>
      </c>
      <c r="J9447" t="s">
        <v>313</v>
      </c>
      <c r="K9447" t="s">
        <v>19</v>
      </c>
      <c r="L9447" t="s">
        <v>314</v>
      </c>
      <c r="M9447" t="s">
        <v>314</v>
      </c>
      <c r="N9447" t="s">
        <v>314</v>
      </c>
      <c r="O9447" t="s">
        <v>17</v>
      </c>
      <c r="P9447" t="s">
        <v>315</v>
      </c>
      <c r="Q9447" t="s">
        <v>314</v>
      </c>
      <c r="R9447" t="str">
        <f t="shared" si="294"/>
        <v>Non-incentive Class</v>
      </c>
      <c r="S9447">
        <f t="shared" si="295"/>
        <v>0</v>
      </c>
    </row>
    <row r="9448" spans="1:19" x14ac:dyDescent="0.8">
      <c r="A9448">
        <v>73074</v>
      </c>
      <c r="B9448">
        <v>6.9450000000000003</v>
      </c>
      <c r="C9448">
        <v>2</v>
      </c>
      <c r="D9448">
        <v>48</v>
      </c>
      <c r="E9448">
        <v>681274</v>
      </c>
      <c r="F9448">
        <v>2045658</v>
      </c>
      <c r="G9448">
        <v>110000</v>
      </c>
      <c r="H9448">
        <v>110000</v>
      </c>
      <c r="I9448">
        <v>30210000</v>
      </c>
      <c r="J9448" t="s">
        <v>313</v>
      </c>
      <c r="K9448" t="s">
        <v>19</v>
      </c>
      <c r="L9448" t="s">
        <v>314</v>
      </c>
      <c r="M9448" t="s">
        <v>314</v>
      </c>
      <c r="N9448" t="s">
        <v>314</v>
      </c>
      <c r="O9448" t="s">
        <v>17</v>
      </c>
      <c r="P9448" t="s">
        <v>315</v>
      </c>
      <c r="Q9448" t="s">
        <v>314</v>
      </c>
      <c r="R9448" t="str">
        <f t="shared" si="294"/>
        <v>Non-incentive Class</v>
      </c>
      <c r="S9448">
        <f t="shared" si="295"/>
        <v>2045658</v>
      </c>
    </row>
    <row r="9449" spans="1:19" x14ac:dyDescent="0.8">
      <c r="A9449">
        <v>73074</v>
      </c>
      <c r="B9449">
        <v>6.9450000000000003</v>
      </c>
      <c r="C9449">
        <v>3</v>
      </c>
      <c r="D9449">
        <v>3</v>
      </c>
      <c r="E9449">
        <v>4364826</v>
      </c>
      <c r="F9449">
        <v>13106263</v>
      </c>
      <c r="G9449">
        <v>0</v>
      </c>
      <c r="H9449">
        <v>0</v>
      </c>
      <c r="I9449">
        <v>30210000</v>
      </c>
      <c r="J9449" t="s">
        <v>313</v>
      </c>
      <c r="K9449" t="s">
        <v>19</v>
      </c>
      <c r="L9449" t="s">
        <v>314</v>
      </c>
      <c r="M9449" t="s">
        <v>314</v>
      </c>
      <c r="N9449" t="s">
        <v>314</v>
      </c>
      <c r="O9449" t="s">
        <v>17</v>
      </c>
      <c r="P9449" t="s">
        <v>315</v>
      </c>
      <c r="Q9449" t="s">
        <v>314</v>
      </c>
      <c r="R9449" t="str">
        <f t="shared" si="294"/>
        <v>Non-incentive Class</v>
      </c>
      <c r="S9449">
        <f t="shared" si="295"/>
        <v>13106263</v>
      </c>
    </row>
    <row r="9450" spans="1:19" x14ac:dyDescent="0.8">
      <c r="A9450">
        <v>73074</v>
      </c>
      <c r="B9450">
        <v>6.9450000000000003</v>
      </c>
      <c r="C9450" t="s">
        <v>23</v>
      </c>
      <c r="D9450">
        <v>6</v>
      </c>
      <c r="E9450">
        <v>1352458</v>
      </c>
      <c r="F9450">
        <v>4061026</v>
      </c>
      <c r="G9450">
        <v>0</v>
      </c>
      <c r="H9450">
        <v>0</v>
      </c>
      <c r="I9450">
        <v>30210000</v>
      </c>
      <c r="J9450" t="s">
        <v>313</v>
      </c>
      <c r="K9450" t="s">
        <v>19</v>
      </c>
      <c r="L9450" t="s">
        <v>314</v>
      </c>
      <c r="M9450" t="s">
        <v>314</v>
      </c>
      <c r="N9450" t="s">
        <v>314</v>
      </c>
      <c r="O9450" t="s">
        <v>17</v>
      </c>
      <c r="P9450" t="s">
        <v>315</v>
      </c>
      <c r="Q9450" t="s">
        <v>314</v>
      </c>
      <c r="R9450" t="str">
        <f t="shared" si="294"/>
        <v>Non-incentive Class</v>
      </c>
      <c r="S9450">
        <f t="shared" si="295"/>
        <v>4061026</v>
      </c>
    </row>
    <row r="9451" spans="1:19" x14ac:dyDescent="0.8">
      <c r="A9451">
        <v>73078</v>
      </c>
      <c r="B9451">
        <v>6.9210000000000003</v>
      </c>
      <c r="C9451">
        <v>0</v>
      </c>
      <c r="D9451">
        <v>50</v>
      </c>
      <c r="E9451">
        <v>0</v>
      </c>
      <c r="F9451">
        <v>0</v>
      </c>
      <c r="G9451">
        <v>0</v>
      </c>
      <c r="H9451">
        <v>0</v>
      </c>
      <c r="I9451">
        <v>30210000</v>
      </c>
      <c r="J9451" t="s">
        <v>313</v>
      </c>
      <c r="K9451" t="s">
        <v>19</v>
      </c>
      <c r="L9451" t="s">
        <v>314</v>
      </c>
      <c r="M9451" t="s">
        <v>314</v>
      </c>
      <c r="N9451" t="s">
        <v>314</v>
      </c>
      <c r="O9451" t="s">
        <v>17</v>
      </c>
      <c r="P9451" t="s">
        <v>315</v>
      </c>
      <c r="Q9451" t="s">
        <v>314</v>
      </c>
      <c r="R9451" t="str">
        <f t="shared" si="294"/>
        <v>Non-incentive Class</v>
      </c>
      <c r="S9451">
        <f t="shared" si="295"/>
        <v>0</v>
      </c>
    </row>
    <row r="9452" spans="1:19" x14ac:dyDescent="0.8">
      <c r="A9452">
        <v>73078</v>
      </c>
      <c r="B9452">
        <v>6.9210000000000003</v>
      </c>
      <c r="C9452">
        <v>1</v>
      </c>
      <c r="D9452">
        <v>2</v>
      </c>
      <c r="E9452">
        <v>24813</v>
      </c>
      <c r="F9452">
        <v>74506</v>
      </c>
      <c r="G9452">
        <v>0</v>
      </c>
      <c r="H9452">
        <v>0</v>
      </c>
      <c r="I9452">
        <v>30210000</v>
      </c>
      <c r="J9452" t="s">
        <v>313</v>
      </c>
      <c r="K9452" t="s">
        <v>19</v>
      </c>
      <c r="L9452" t="s">
        <v>314</v>
      </c>
      <c r="M9452" t="s">
        <v>314</v>
      </c>
      <c r="N9452" t="s">
        <v>314</v>
      </c>
      <c r="O9452" t="s">
        <v>17</v>
      </c>
      <c r="P9452" t="s">
        <v>315</v>
      </c>
      <c r="Q9452" t="s">
        <v>314</v>
      </c>
      <c r="R9452" t="str">
        <f t="shared" si="294"/>
        <v>Non-incentive Class</v>
      </c>
      <c r="S9452">
        <f t="shared" si="295"/>
        <v>74506</v>
      </c>
    </row>
    <row r="9453" spans="1:19" x14ac:dyDescent="0.8">
      <c r="A9453">
        <v>73078</v>
      </c>
      <c r="B9453">
        <v>6.9210000000000003</v>
      </c>
      <c r="C9453">
        <v>2</v>
      </c>
      <c r="D9453">
        <v>186</v>
      </c>
      <c r="E9453">
        <v>4161910</v>
      </c>
      <c r="F9453">
        <v>12496959</v>
      </c>
      <c r="G9453">
        <v>687733</v>
      </c>
      <c r="H9453">
        <v>610065</v>
      </c>
      <c r="I9453">
        <v>30210000</v>
      </c>
      <c r="J9453" t="s">
        <v>313</v>
      </c>
      <c r="K9453" t="s">
        <v>19</v>
      </c>
      <c r="L9453" t="s">
        <v>314</v>
      </c>
      <c r="M9453" t="s">
        <v>314</v>
      </c>
      <c r="N9453" t="s">
        <v>314</v>
      </c>
      <c r="O9453" t="s">
        <v>17</v>
      </c>
      <c r="P9453" t="s">
        <v>315</v>
      </c>
      <c r="Q9453" t="s">
        <v>314</v>
      </c>
      <c r="R9453" t="str">
        <f t="shared" si="294"/>
        <v>Non-incentive Class</v>
      </c>
      <c r="S9453">
        <f t="shared" si="295"/>
        <v>12496959</v>
      </c>
    </row>
    <row r="9454" spans="1:19" x14ac:dyDescent="0.8">
      <c r="A9454">
        <v>73078</v>
      </c>
      <c r="B9454">
        <v>6.9210000000000003</v>
      </c>
      <c r="C9454">
        <v>3</v>
      </c>
      <c r="D9454">
        <v>5</v>
      </c>
      <c r="E9454">
        <v>1483496</v>
      </c>
      <c r="F9454">
        <v>4454493</v>
      </c>
      <c r="G9454">
        <v>0</v>
      </c>
      <c r="H9454">
        <v>0</v>
      </c>
      <c r="I9454">
        <v>30210000</v>
      </c>
      <c r="J9454" t="s">
        <v>313</v>
      </c>
      <c r="K9454" t="s">
        <v>19</v>
      </c>
      <c r="L9454" t="s">
        <v>314</v>
      </c>
      <c r="M9454" t="s">
        <v>314</v>
      </c>
      <c r="N9454" t="s">
        <v>314</v>
      </c>
      <c r="O9454" t="s">
        <v>17</v>
      </c>
      <c r="P9454" t="s">
        <v>315</v>
      </c>
      <c r="Q9454" t="s">
        <v>314</v>
      </c>
      <c r="R9454" t="str">
        <f t="shared" si="294"/>
        <v>Non-incentive Class</v>
      </c>
      <c r="S9454">
        <f t="shared" si="295"/>
        <v>4454493</v>
      </c>
    </row>
    <row r="9455" spans="1:19" x14ac:dyDescent="0.8">
      <c r="A9455">
        <v>73078</v>
      </c>
      <c r="B9455">
        <v>6.9210000000000003</v>
      </c>
      <c r="C9455">
        <v>4</v>
      </c>
      <c r="D9455">
        <v>9</v>
      </c>
      <c r="E9455">
        <v>1411943</v>
      </c>
      <c r="F9455">
        <v>4239642</v>
      </c>
      <c r="G9455">
        <v>0</v>
      </c>
      <c r="H9455">
        <v>0</v>
      </c>
      <c r="I9455">
        <v>30210000</v>
      </c>
      <c r="J9455" t="s">
        <v>313</v>
      </c>
      <c r="K9455" t="s">
        <v>19</v>
      </c>
      <c r="L9455" t="s">
        <v>314</v>
      </c>
      <c r="M9455" t="s">
        <v>314</v>
      </c>
      <c r="N9455" t="s">
        <v>314</v>
      </c>
      <c r="O9455" t="s">
        <v>17</v>
      </c>
      <c r="P9455" t="s">
        <v>315</v>
      </c>
      <c r="Q9455" t="s">
        <v>314</v>
      </c>
      <c r="R9455" t="str">
        <f t="shared" si="294"/>
        <v>Non-incentive Class</v>
      </c>
      <c r="S9455">
        <f t="shared" si="295"/>
        <v>4239642</v>
      </c>
    </row>
    <row r="9456" spans="1:19" x14ac:dyDescent="0.8">
      <c r="A9456">
        <v>73078</v>
      </c>
      <c r="B9456">
        <v>6.9210000000000003</v>
      </c>
      <c r="C9456" t="s">
        <v>23</v>
      </c>
      <c r="D9456">
        <v>52</v>
      </c>
      <c r="E9456">
        <v>22841012</v>
      </c>
      <c r="F9456">
        <v>68584705</v>
      </c>
      <c r="G9456">
        <v>0</v>
      </c>
      <c r="H9456">
        <v>0</v>
      </c>
      <c r="I9456">
        <v>30210000</v>
      </c>
      <c r="J9456" t="s">
        <v>313</v>
      </c>
      <c r="K9456" t="s">
        <v>19</v>
      </c>
      <c r="L9456" t="s">
        <v>314</v>
      </c>
      <c r="M9456" t="s">
        <v>314</v>
      </c>
      <c r="N9456" t="s">
        <v>314</v>
      </c>
      <c r="O9456" t="s">
        <v>17</v>
      </c>
      <c r="P9456" t="s">
        <v>315</v>
      </c>
      <c r="Q9456" t="s">
        <v>314</v>
      </c>
      <c r="R9456" t="str">
        <f t="shared" si="294"/>
        <v>Non-incentive Class</v>
      </c>
      <c r="S9456">
        <f t="shared" si="295"/>
        <v>68584705</v>
      </c>
    </row>
    <row r="9457" spans="1:19" x14ac:dyDescent="0.8">
      <c r="A9457">
        <v>73078</v>
      </c>
      <c r="B9457">
        <v>6.9210000000000003</v>
      </c>
      <c r="C9457" t="s">
        <v>30</v>
      </c>
      <c r="D9457">
        <v>39</v>
      </c>
      <c r="E9457">
        <v>7190244</v>
      </c>
      <c r="F9457">
        <v>21590143</v>
      </c>
      <c r="G9457">
        <v>0</v>
      </c>
      <c r="H9457">
        <v>0</v>
      </c>
      <c r="I9457">
        <v>30210000</v>
      </c>
      <c r="J9457" t="s">
        <v>313</v>
      </c>
      <c r="K9457" t="s">
        <v>19</v>
      </c>
      <c r="L9457" t="s">
        <v>314</v>
      </c>
      <c r="M9457" t="s">
        <v>314</v>
      </c>
      <c r="N9457" t="s">
        <v>314</v>
      </c>
      <c r="O9457" t="s">
        <v>17</v>
      </c>
      <c r="P9457" t="s">
        <v>315</v>
      </c>
      <c r="Q9457" t="s">
        <v>314</v>
      </c>
      <c r="R9457" t="str">
        <f t="shared" si="294"/>
        <v>Non-incentive Class</v>
      </c>
      <c r="S9457">
        <f t="shared" si="295"/>
        <v>21590143</v>
      </c>
    </row>
    <row r="9458" spans="1:19" x14ac:dyDescent="0.8">
      <c r="A9458">
        <v>73083</v>
      </c>
      <c r="B9458">
        <v>7.8879999999999999</v>
      </c>
      <c r="C9458">
        <v>0</v>
      </c>
      <c r="D9458">
        <v>10</v>
      </c>
      <c r="E9458">
        <v>0</v>
      </c>
      <c r="F9458">
        <v>0</v>
      </c>
      <c r="G9458">
        <v>0</v>
      </c>
      <c r="H9458">
        <v>0</v>
      </c>
      <c r="I9458">
        <v>30210000</v>
      </c>
      <c r="J9458" t="s">
        <v>313</v>
      </c>
      <c r="K9458" t="s">
        <v>19</v>
      </c>
      <c r="L9458" t="s">
        <v>314</v>
      </c>
      <c r="M9458" t="s">
        <v>314</v>
      </c>
      <c r="N9458" t="s">
        <v>314</v>
      </c>
      <c r="O9458" t="s">
        <v>17</v>
      </c>
      <c r="P9458" t="s">
        <v>315</v>
      </c>
      <c r="Q9458" t="s">
        <v>314</v>
      </c>
      <c r="R9458" t="str">
        <f t="shared" si="294"/>
        <v>Non-incentive Class</v>
      </c>
      <c r="S9458">
        <f t="shared" si="295"/>
        <v>0</v>
      </c>
    </row>
    <row r="9459" spans="1:19" x14ac:dyDescent="0.8">
      <c r="A9459">
        <v>73083</v>
      </c>
      <c r="B9459">
        <v>7.8879999999999999</v>
      </c>
      <c r="C9459">
        <v>1</v>
      </c>
      <c r="D9459">
        <v>3</v>
      </c>
      <c r="E9459">
        <v>118177</v>
      </c>
      <c r="F9459">
        <v>354850</v>
      </c>
      <c r="G9459">
        <v>0</v>
      </c>
      <c r="H9459">
        <v>0</v>
      </c>
      <c r="I9459">
        <v>30210000</v>
      </c>
      <c r="J9459" t="s">
        <v>313</v>
      </c>
      <c r="K9459" t="s">
        <v>19</v>
      </c>
      <c r="L9459" t="s">
        <v>314</v>
      </c>
      <c r="M9459" t="s">
        <v>314</v>
      </c>
      <c r="N9459" t="s">
        <v>314</v>
      </c>
      <c r="O9459" t="s">
        <v>17</v>
      </c>
      <c r="P9459" t="s">
        <v>315</v>
      </c>
      <c r="Q9459" t="s">
        <v>314</v>
      </c>
      <c r="R9459" t="str">
        <f t="shared" si="294"/>
        <v>Non-incentive Class</v>
      </c>
      <c r="S9459">
        <f t="shared" si="295"/>
        <v>354850</v>
      </c>
    </row>
    <row r="9460" spans="1:19" x14ac:dyDescent="0.8">
      <c r="A9460">
        <v>73083</v>
      </c>
      <c r="B9460">
        <v>7.8879999999999999</v>
      </c>
      <c r="C9460">
        <v>2</v>
      </c>
      <c r="D9460">
        <v>11</v>
      </c>
      <c r="E9460">
        <v>647039</v>
      </c>
      <c r="F9460">
        <v>1942865</v>
      </c>
      <c r="G9460">
        <v>20000</v>
      </c>
      <c r="H9460">
        <v>20000</v>
      </c>
      <c r="I9460">
        <v>30210000</v>
      </c>
      <c r="J9460" t="s">
        <v>313</v>
      </c>
      <c r="K9460" t="s">
        <v>19</v>
      </c>
      <c r="L9460" t="s">
        <v>314</v>
      </c>
      <c r="M9460" t="s">
        <v>314</v>
      </c>
      <c r="N9460" t="s">
        <v>314</v>
      </c>
      <c r="O9460" t="s">
        <v>17</v>
      </c>
      <c r="P9460" t="s">
        <v>315</v>
      </c>
      <c r="Q9460" t="s">
        <v>314</v>
      </c>
      <c r="R9460" t="str">
        <f t="shared" si="294"/>
        <v>Non-incentive Class</v>
      </c>
      <c r="S9460">
        <f t="shared" si="295"/>
        <v>1942865</v>
      </c>
    </row>
    <row r="9461" spans="1:19" x14ac:dyDescent="0.8">
      <c r="A9461">
        <v>73083</v>
      </c>
      <c r="B9461">
        <v>7.8879999999999999</v>
      </c>
      <c r="C9461">
        <v>3</v>
      </c>
      <c r="D9461">
        <v>5</v>
      </c>
      <c r="E9461">
        <v>875315</v>
      </c>
      <c r="F9461">
        <v>2628309</v>
      </c>
      <c r="G9461">
        <v>0</v>
      </c>
      <c r="H9461">
        <v>0</v>
      </c>
      <c r="I9461">
        <v>30210000</v>
      </c>
      <c r="J9461" t="s">
        <v>313</v>
      </c>
      <c r="K9461" t="s">
        <v>19</v>
      </c>
      <c r="L9461" t="s">
        <v>314</v>
      </c>
      <c r="M9461" t="s">
        <v>314</v>
      </c>
      <c r="N9461" t="s">
        <v>314</v>
      </c>
      <c r="O9461" t="s">
        <v>17</v>
      </c>
      <c r="P9461" t="s">
        <v>315</v>
      </c>
      <c r="Q9461" t="s">
        <v>314</v>
      </c>
      <c r="R9461" t="str">
        <f t="shared" si="294"/>
        <v>Non-incentive Class</v>
      </c>
      <c r="S9461">
        <f t="shared" si="295"/>
        <v>2628309</v>
      </c>
    </row>
    <row r="9462" spans="1:19" x14ac:dyDescent="0.8">
      <c r="A9462">
        <v>73083</v>
      </c>
      <c r="B9462">
        <v>7.8879999999999999</v>
      </c>
      <c r="C9462" t="s">
        <v>23</v>
      </c>
      <c r="D9462">
        <v>23</v>
      </c>
      <c r="E9462">
        <v>2732555</v>
      </c>
      <c r="F9462">
        <v>8205042</v>
      </c>
      <c r="G9462">
        <v>0</v>
      </c>
      <c r="H9462">
        <v>0</v>
      </c>
      <c r="I9462">
        <v>30210000</v>
      </c>
      <c r="J9462" t="s">
        <v>313</v>
      </c>
      <c r="K9462" t="s">
        <v>19</v>
      </c>
      <c r="L9462" t="s">
        <v>314</v>
      </c>
      <c r="M9462" t="s">
        <v>314</v>
      </c>
      <c r="N9462" t="s">
        <v>314</v>
      </c>
      <c r="O9462" t="s">
        <v>17</v>
      </c>
      <c r="P9462" t="s">
        <v>315</v>
      </c>
      <c r="Q9462" t="s">
        <v>314</v>
      </c>
      <c r="R9462" t="str">
        <f t="shared" si="294"/>
        <v>Non-incentive Class</v>
      </c>
      <c r="S9462">
        <f t="shared" si="295"/>
        <v>8205042</v>
      </c>
    </row>
    <row r="9463" spans="1:19" x14ac:dyDescent="0.8">
      <c r="A9463">
        <v>73085</v>
      </c>
      <c r="B9463">
        <v>6.6970000000000001</v>
      </c>
      <c r="C9463">
        <v>0</v>
      </c>
      <c r="D9463">
        <v>6</v>
      </c>
      <c r="E9463">
        <v>0</v>
      </c>
      <c r="F9463">
        <v>0</v>
      </c>
      <c r="G9463">
        <v>0</v>
      </c>
      <c r="H9463">
        <v>0</v>
      </c>
      <c r="I9463">
        <v>30210000</v>
      </c>
      <c r="J9463" t="s">
        <v>313</v>
      </c>
      <c r="K9463" t="s">
        <v>19</v>
      </c>
      <c r="L9463" t="s">
        <v>314</v>
      </c>
      <c r="M9463" t="s">
        <v>314</v>
      </c>
      <c r="N9463" t="s">
        <v>314</v>
      </c>
      <c r="O9463" t="s">
        <v>17</v>
      </c>
      <c r="P9463" t="s">
        <v>315</v>
      </c>
      <c r="Q9463" t="s">
        <v>314</v>
      </c>
      <c r="R9463" t="str">
        <f t="shared" si="294"/>
        <v>Non-incentive Class</v>
      </c>
      <c r="S9463">
        <f t="shared" si="295"/>
        <v>0</v>
      </c>
    </row>
    <row r="9464" spans="1:19" x14ac:dyDescent="0.8">
      <c r="A9464">
        <v>73085</v>
      </c>
      <c r="B9464">
        <v>6.6970000000000001</v>
      </c>
      <c r="C9464">
        <v>1</v>
      </c>
      <c r="D9464">
        <v>15</v>
      </c>
      <c r="E9464">
        <v>450951</v>
      </c>
      <c r="F9464">
        <v>1354067</v>
      </c>
      <c r="G9464">
        <v>0</v>
      </c>
      <c r="H9464">
        <v>0</v>
      </c>
      <c r="I9464">
        <v>30210000</v>
      </c>
      <c r="J9464" t="s">
        <v>313</v>
      </c>
      <c r="K9464" t="s">
        <v>19</v>
      </c>
      <c r="L9464" t="s">
        <v>314</v>
      </c>
      <c r="M9464" t="s">
        <v>314</v>
      </c>
      <c r="N9464" t="s">
        <v>314</v>
      </c>
      <c r="O9464" t="s">
        <v>17</v>
      </c>
      <c r="P9464" t="s">
        <v>315</v>
      </c>
      <c r="Q9464" t="s">
        <v>314</v>
      </c>
      <c r="R9464" t="str">
        <f t="shared" si="294"/>
        <v>Non-incentive Class</v>
      </c>
      <c r="S9464">
        <f t="shared" si="295"/>
        <v>1354067</v>
      </c>
    </row>
    <row r="9465" spans="1:19" x14ac:dyDescent="0.8">
      <c r="A9465">
        <v>73085</v>
      </c>
      <c r="B9465">
        <v>6.6970000000000001</v>
      </c>
      <c r="C9465">
        <v>2</v>
      </c>
      <c r="D9465">
        <v>81</v>
      </c>
      <c r="E9465">
        <v>5721429</v>
      </c>
      <c r="F9465">
        <v>17179738</v>
      </c>
      <c r="G9465">
        <v>1201821</v>
      </c>
      <c r="H9465">
        <v>380000</v>
      </c>
      <c r="I9465">
        <v>30210000</v>
      </c>
      <c r="J9465" t="s">
        <v>313</v>
      </c>
      <c r="K9465" t="s">
        <v>19</v>
      </c>
      <c r="L9465" t="s">
        <v>314</v>
      </c>
      <c r="M9465" t="s">
        <v>314</v>
      </c>
      <c r="N9465" t="s">
        <v>314</v>
      </c>
      <c r="O9465" t="s">
        <v>17</v>
      </c>
      <c r="P9465" t="s">
        <v>315</v>
      </c>
      <c r="Q9465" t="s">
        <v>314</v>
      </c>
      <c r="R9465" t="str">
        <f t="shared" si="294"/>
        <v>Non-incentive Class</v>
      </c>
      <c r="S9465">
        <f t="shared" si="295"/>
        <v>17179738</v>
      </c>
    </row>
    <row r="9466" spans="1:19" x14ac:dyDescent="0.8">
      <c r="A9466">
        <v>73085</v>
      </c>
      <c r="B9466">
        <v>6.6970000000000001</v>
      </c>
      <c r="C9466" t="s">
        <v>23</v>
      </c>
      <c r="D9466">
        <v>26</v>
      </c>
      <c r="E9466">
        <v>3192586</v>
      </c>
      <c r="F9466">
        <v>9586380</v>
      </c>
      <c r="G9466">
        <v>0</v>
      </c>
      <c r="H9466">
        <v>0</v>
      </c>
      <c r="I9466">
        <v>30210000</v>
      </c>
      <c r="J9466" t="s">
        <v>313</v>
      </c>
      <c r="K9466" t="s">
        <v>19</v>
      </c>
      <c r="L9466" t="s">
        <v>314</v>
      </c>
      <c r="M9466" t="s">
        <v>314</v>
      </c>
      <c r="N9466" t="s">
        <v>314</v>
      </c>
      <c r="O9466" t="s">
        <v>17</v>
      </c>
      <c r="P9466" t="s">
        <v>315</v>
      </c>
      <c r="Q9466" t="s">
        <v>314</v>
      </c>
      <c r="R9466" t="str">
        <f t="shared" si="294"/>
        <v>Non-incentive Class</v>
      </c>
      <c r="S9466">
        <f t="shared" si="295"/>
        <v>9586380</v>
      </c>
    </row>
    <row r="9467" spans="1:19" x14ac:dyDescent="0.8">
      <c r="A9467">
        <v>73085</v>
      </c>
      <c r="B9467">
        <v>6.6970000000000001</v>
      </c>
      <c r="C9467" t="s">
        <v>30</v>
      </c>
      <c r="D9467">
        <v>29</v>
      </c>
      <c r="E9467">
        <v>2505440</v>
      </c>
      <c r="F9467">
        <v>7523085</v>
      </c>
      <c r="G9467">
        <v>0</v>
      </c>
      <c r="H9467">
        <v>0</v>
      </c>
      <c r="I9467">
        <v>30210000</v>
      </c>
      <c r="J9467" t="s">
        <v>313</v>
      </c>
      <c r="K9467" t="s">
        <v>19</v>
      </c>
      <c r="L9467" t="s">
        <v>314</v>
      </c>
      <c r="M9467" t="s">
        <v>314</v>
      </c>
      <c r="N9467" t="s">
        <v>314</v>
      </c>
      <c r="O9467" t="s">
        <v>17</v>
      </c>
      <c r="P9467" t="s">
        <v>315</v>
      </c>
      <c r="Q9467" t="s">
        <v>314</v>
      </c>
      <c r="R9467" t="str">
        <f t="shared" si="294"/>
        <v>Non-incentive Class</v>
      </c>
      <c r="S9467">
        <f t="shared" si="295"/>
        <v>7523085</v>
      </c>
    </row>
    <row r="9468" spans="1:19" x14ac:dyDescent="0.8">
      <c r="A9468">
        <v>73085</v>
      </c>
      <c r="B9468">
        <v>6.6970000000000001</v>
      </c>
      <c r="C9468" t="s">
        <v>34</v>
      </c>
      <c r="D9468">
        <v>6</v>
      </c>
      <c r="E9468">
        <v>384742</v>
      </c>
      <c r="F9468">
        <v>1155264</v>
      </c>
      <c r="G9468">
        <v>0</v>
      </c>
      <c r="H9468">
        <v>0</v>
      </c>
      <c r="I9468">
        <v>30210000</v>
      </c>
      <c r="J9468" t="s">
        <v>313</v>
      </c>
      <c r="K9468" t="s">
        <v>19</v>
      </c>
      <c r="L9468" t="s">
        <v>314</v>
      </c>
      <c r="M9468" t="s">
        <v>314</v>
      </c>
      <c r="N9468" t="s">
        <v>314</v>
      </c>
      <c r="O9468" t="s">
        <v>17</v>
      </c>
      <c r="P9468" t="s">
        <v>315</v>
      </c>
      <c r="Q9468" t="s">
        <v>314</v>
      </c>
      <c r="R9468" t="str">
        <f t="shared" si="294"/>
        <v>Incentive Class</v>
      </c>
      <c r="S9468">
        <f t="shared" si="295"/>
        <v>11552640</v>
      </c>
    </row>
    <row r="9469" spans="1:19" x14ac:dyDescent="0.8">
      <c r="A9469">
        <v>73086</v>
      </c>
      <c r="B9469">
        <v>6.6970000000000001</v>
      </c>
      <c r="C9469">
        <v>0</v>
      </c>
      <c r="D9469">
        <v>38</v>
      </c>
      <c r="E9469">
        <v>0</v>
      </c>
      <c r="F9469">
        <v>0</v>
      </c>
      <c r="G9469">
        <v>0</v>
      </c>
      <c r="H9469">
        <v>0</v>
      </c>
      <c r="I9469">
        <v>30210000</v>
      </c>
      <c r="J9469" t="s">
        <v>313</v>
      </c>
      <c r="K9469" t="s">
        <v>19</v>
      </c>
      <c r="L9469" t="s">
        <v>314</v>
      </c>
      <c r="M9469" t="s">
        <v>314</v>
      </c>
      <c r="N9469" t="s">
        <v>314</v>
      </c>
      <c r="O9469" t="s">
        <v>17</v>
      </c>
      <c r="P9469" t="s">
        <v>315</v>
      </c>
      <c r="Q9469" t="s">
        <v>314</v>
      </c>
      <c r="R9469" t="str">
        <f t="shared" si="294"/>
        <v>Non-incentive Class</v>
      </c>
      <c r="S9469">
        <f t="shared" si="295"/>
        <v>0</v>
      </c>
    </row>
    <row r="9470" spans="1:19" x14ac:dyDescent="0.8">
      <c r="A9470">
        <v>73086</v>
      </c>
      <c r="B9470">
        <v>6.6970000000000001</v>
      </c>
      <c r="C9470">
        <v>1</v>
      </c>
      <c r="D9470">
        <v>6</v>
      </c>
      <c r="E9470">
        <v>249967</v>
      </c>
      <c r="F9470">
        <v>750576</v>
      </c>
      <c r="G9470">
        <v>0</v>
      </c>
      <c r="H9470">
        <v>0</v>
      </c>
      <c r="I9470">
        <v>30210000</v>
      </c>
      <c r="J9470" t="s">
        <v>313</v>
      </c>
      <c r="K9470" t="s">
        <v>19</v>
      </c>
      <c r="L9470" t="s">
        <v>314</v>
      </c>
      <c r="M9470" t="s">
        <v>314</v>
      </c>
      <c r="N9470" t="s">
        <v>314</v>
      </c>
      <c r="O9470" t="s">
        <v>17</v>
      </c>
      <c r="P9470" t="s">
        <v>315</v>
      </c>
      <c r="Q9470" t="s">
        <v>314</v>
      </c>
      <c r="R9470" t="str">
        <f t="shared" si="294"/>
        <v>Non-incentive Class</v>
      </c>
      <c r="S9470">
        <f t="shared" si="295"/>
        <v>750576</v>
      </c>
    </row>
    <row r="9471" spans="1:19" x14ac:dyDescent="0.8">
      <c r="A9471">
        <v>73086</v>
      </c>
      <c r="B9471">
        <v>6.6970000000000001</v>
      </c>
      <c r="C9471">
        <v>2</v>
      </c>
      <c r="D9471">
        <v>471</v>
      </c>
      <c r="E9471">
        <v>15666642</v>
      </c>
      <c r="F9471">
        <v>47042216</v>
      </c>
      <c r="G9471">
        <v>7322377</v>
      </c>
      <c r="H9471">
        <v>5498553</v>
      </c>
      <c r="I9471">
        <v>30210000</v>
      </c>
      <c r="J9471" t="s">
        <v>313</v>
      </c>
      <c r="K9471" t="s">
        <v>19</v>
      </c>
      <c r="L9471" t="s">
        <v>314</v>
      </c>
      <c r="M9471" t="s">
        <v>314</v>
      </c>
      <c r="N9471" t="s">
        <v>314</v>
      </c>
      <c r="O9471" t="s">
        <v>17</v>
      </c>
      <c r="P9471" t="s">
        <v>315</v>
      </c>
      <c r="Q9471" t="s">
        <v>314</v>
      </c>
      <c r="R9471" t="str">
        <f t="shared" si="294"/>
        <v>Non-incentive Class</v>
      </c>
      <c r="S9471">
        <f t="shared" si="295"/>
        <v>47042216</v>
      </c>
    </row>
    <row r="9472" spans="1:19" x14ac:dyDescent="0.8">
      <c r="A9472">
        <v>73086</v>
      </c>
      <c r="B9472">
        <v>6.6970000000000001</v>
      </c>
      <c r="C9472">
        <v>3</v>
      </c>
      <c r="D9472">
        <v>50</v>
      </c>
      <c r="E9472">
        <v>19976117</v>
      </c>
      <c r="F9472">
        <v>59982290</v>
      </c>
      <c r="G9472">
        <v>0</v>
      </c>
      <c r="H9472">
        <v>0</v>
      </c>
      <c r="I9472">
        <v>30210000</v>
      </c>
      <c r="J9472" t="s">
        <v>313</v>
      </c>
      <c r="K9472" t="s">
        <v>19</v>
      </c>
      <c r="L9472" t="s">
        <v>314</v>
      </c>
      <c r="M9472" t="s">
        <v>314</v>
      </c>
      <c r="N9472" t="s">
        <v>314</v>
      </c>
      <c r="O9472" t="s">
        <v>17</v>
      </c>
      <c r="P9472" t="s">
        <v>315</v>
      </c>
      <c r="Q9472" t="s">
        <v>314</v>
      </c>
      <c r="R9472" t="str">
        <f t="shared" si="294"/>
        <v>Non-incentive Class</v>
      </c>
      <c r="S9472">
        <f t="shared" si="295"/>
        <v>59982290</v>
      </c>
    </row>
    <row r="9473" spans="1:19" x14ac:dyDescent="0.8">
      <c r="A9473">
        <v>73086</v>
      </c>
      <c r="B9473">
        <v>6.6970000000000001</v>
      </c>
      <c r="C9473" t="s">
        <v>23</v>
      </c>
      <c r="D9473">
        <v>3</v>
      </c>
      <c r="E9473">
        <v>4451096</v>
      </c>
      <c r="F9473">
        <v>13365306</v>
      </c>
      <c r="G9473">
        <v>0</v>
      </c>
      <c r="H9473">
        <v>0</v>
      </c>
      <c r="I9473">
        <v>30210000</v>
      </c>
      <c r="J9473" t="s">
        <v>313</v>
      </c>
      <c r="K9473" t="s">
        <v>19</v>
      </c>
      <c r="L9473" t="s">
        <v>314</v>
      </c>
      <c r="M9473" t="s">
        <v>314</v>
      </c>
      <c r="N9473" t="s">
        <v>314</v>
      </c>
      <c r="O9473" t="s">
        <v>17</v>
      </c>
      <c r="P9473" t="s">
        <v>315</v>
      </c>
      <c r="Q9473" t="s">
        <v>314</v>
      </c>
      <c r="R9473" t="str">
        <f t="shared" si="294"/>
        <v>Non-incentive Class</v>
      </c>
      <c r="S9473">
        <f t="shared" si="295"/>
        <v>13365306</v>
      </c>
    </row>
    <row r="9474" spans="1:19" x14ac:dyDescent="0.8">
      <c r="A9474">
        <v>73086</v>
      </c>
      <c r="B9474">
        <v>6.6970000000000001</v>
      </c>
      <c r="C9474">
        <v>9</v>
      </c>
      <c r="D9474">
        <v>1</v>
      </c>
      <c r="E9474">
        <v>714324</v>
      </c>
      <c r="F9474">
        <v>2144901</v>
      </c>
      <c r="G9474">
        <v>0</v>
      </c>
      <c r="H9474">
        <v>0</v>
      </c>
      <c r="I9474">
        <v>30210000</v>
      </c>
      <c r="J9474" t="s">
        <v>313</v>
      </c>
      <c r="K9474" t="s">
        <v>19</v>
      </c>
      <c r="L9474" t="s">
        <v>314</v>
      </c>
      <c r="M9474" t="s">
        <v>314</v>
      </c>
      <c r="N9474" t="s">
        <v>314</v>
      </c>
      <c r="O9474" t="s">
        <v>17</v>
      </c>
      <c r="P9474" t="s">
        <v>315</v>
      </c>
      <c r="Q9474" t="s">
        <v>314</v>
      </c>
      <c r="R9474" t="str">
        <f t="shared" si="294"/>
        <v>Non-incentive Class</v>
      </c>
      <c r="S9474">
        <f t="shared" si="295"/>
        <v>2144901</v>
      </c>
    </row>
    <row r="9475" spans="1:19" x14ac:dyDescent="0.8">
      <c r="A9475">
        <v>73087</v>
      </c>
      <c r="B9475">
        <v>6.6970000000000001</v>
      </c>
      <c r="C9475">
        <v>3</v>
      </c>
      <c r="D9475">
        <v>1</v>
      </c>
      <c r="E9475">
        <v>257997</v>
      </c>
      <c r="F9475">
        <v>774688</v>
      </c>
      <c r="G9475">
        <v>0</v>
      </c>
      <c r="H9475">
        <v>0</v>
      </c>
      <c r="I9475">
        <v>30210000</v>
      </c>
      <c r="J9475" t="s">
        <v>313</v>
      </c>
      <c r="K9475" t="s">
        <v>19</v>
      </c>
      <c r="L9475" t="s">
        <v>314</v>
      </c>
      <c r="M9475" t="s">
        <v>314</v>
      </c>
      <c r="N9475" t="s">
        <v>314</v>
      </c>
      <c r="O9475" t="s">
        <v>17</v>
      </c>
      <c r="P9475" t="s">
        <v>315</v>
      </c>
      <c r="Q9475" t="s">
        <v>314</v>
      </c>
      <c r="R9475" t="str">
        <f t="shared" ref="R9475:R9538" si="296">IF(COUNTIF(C9475,"6A"),"Incentive Class",IF(COUNTIF(C9475,"6B"),"Incentive Class",IF(COUNTIF(C9475,"6C"),"Incentive Class",IF(COUNTIF(C9475,"7A"),"Incentive Class",IF(COUNTIF(C9475,"7B"),"Incentive Class","Non-incentive Class")))))</f>
        <v>Non-incentive Class</v>
      </c>
      <c r="S9475">
        <f t="shared" ref="S9475:S9538" si="297">IF(R9475="Incentive Class", F9475*10, F9475)</f>
        <v>774688</v>
      </c>
    </row>
    <row r="9476" spans="1:19" x14ac:dyDescent="0.8">
      <c r="A9476">
        <v>73088</v>
      </c>
      <c r="B9476">
        <v>7.12</v>
      </c>
      <c r="C9476">
        <v>0</v>
      </c>
      <c r="D9476">
        <v>24</v>
      </c>
      <c r="E9476">
        <v>0</v>
      </c>
      <c r="F9476">
        <v>0</v>
      </c>
      <c r="G9476">
        <v>0</v>
      </c>
      <c r="H9476">
        <v>0</v>
      </c>
      <c r="I9476">
        <v>30210000</v>
      </c>
      <c r="J9476" t="s">
        <v>313</v>
      </c>
      <c r="K9476" t="s">
        <v>19</v>
      </c>
      <c r="L9476" t="s">
        <v>314</v>
      </c>
      <c r="M9476" t="s">
        <v>314</v>
      </c>
      <c r="N9476" t="s">
        <v>314</v>
      </c>
      <c r="O9476" t="s">
        <v>17</v>
      </c>
      <c r="P9476" t="s">
        <v>315</v>
      </c>
      <c r="Q9476" t="s">
        <v>314</v>
      </c>
      <c r="R9476" t="str">
        <f t="shared" si="296"/>
        <v>Non-incentive Class</v>
      </c>
      <c r="S9476">
        <f t="shared" si="297"/>
        <v>0</v>
      </c>
    </row>
    <row r="9477" spans="1:19" x14ac:dyDescent="0.8">
      <c r="A9477">
        <v>73088</v>
      </c>
      <c r="B9477">
        <v>7.12</v>
      </c>
      <c r="C9477">
        <v>2</v>
      </c>
      <c r="D9477">
        <v>85</v>
      </c>
      <c r="E9477">
        <v>1822707</v>
      </c>
      <c r="F9477">
        <v>5473050</v>
      </c>
      <c r="G9477">
        <v>230000</v>
      </c>
      <c r="H9477">
        <v>230000</v>
      </c>
      <c r="I9477">
        <v>30210000</v>
      </c>
      <c r="J9477" t="s">
        <v>313</v>
      </c>
      <c r="K9477" t="s">
        <v>19</v>
      </c>
      <c r="L9477" t="s">
        <v>314</v>
      </c>
      <c r="M9477" t="s">
        <v>314</v>
      </c>
      <c r="N9477" t="s">
        <v>314</v>
      </c>
      <c r="O9477" t="s">
        <v>17</v>
      </c>
      <c r="P9477" t="s">
        <v>315</v>
      </c>
      <c r="Q9477" t="s">
        <v>314</v>
      </c>
      <c r="R9477" t="str">
        <f t="shared" si="296"/>
        <v>Non-incentive Class</v>
      </c>
      <c r="S9477">
        <f t="shared" si="297"/>
        <v>5473050</v>
      </c>
    </row>
    <row r="9478" spans="1:19" x14ac:dyDescent="0.8">
      <c r="A9478">
        <v>73088</v>
      </c>
      <c r="B9478">
        <v>7.12</v>
      </c>
      <c r="C9478">
        <v>3</v>
      </c>
      <c r="D9478">
        <v>12</v>
      </c>
      <c r="E9478">
        <v>2383576</v>
      </c>
      <c r="F9478">
        <v>7157165</v>
      </c>
      <c r="G9478">
        <v>0</v>
      </c>
      <c r="H9478">
        <v>0</v>
      </c>
      <c r="I9478">
        <v>30210000</v>
      </c>
      <c r="J9478" t="s">
        <v>313</v>
      </c>
      <c r="K9478" t="s">
        <v>19</v>
      </c>
      <c r="L9478" t="s">
        <v>314</v>
      </c>
      <c r="M9478" t="s">
        <v>314</v>
      </c>
      <c r="N9478" t="s">
        <v>314</v>
      </c>
      <c r="O9478" t="s">
        <v>17</v>
      </c>
      <c r="P9478" t="s">
        <v>315</v>
      </c>
      <c r="Q9478" t="s">
        <v>314</v>
      </c>
      <c r="R9478" t="str">
        <f t="shared" si="296"/>
        <v>Non-incentive Class</v>
      </c>
      <c r="S9478">
        <f t="shared" si="297"/>
        <v>7157165</v>
      </c>
    </row>
    <row r="9479" spans="1:19" x14ac:dyDescent="0.8">
      <c r="A9479">
        <v>73088</v>
      </c>
      <c r="B9479">
        <v>7.12</v>
      </c>
      <c r="C9479" t="s">
        <v>23</v>
      </c>
      <c r="D9479">
        <v>60</v>
      </c>
      <c r="E9479">
        <v>12415409</v>
      </c>
      <c r="F9479">
        <v>37279745</v>
      </c>
      <c r="G9479">
        <v>0</v>
      </c>
      <c r="H9479">
        <v>0</v>
      </c>
      <c r="I9479">
        <v>30210000</v>
      </c>
      <c r="J9479" t="s">
        <v>313</v>
      </c>
      <c r="K9479" t="s">
        <v>19</v>
      </c>
      <c r="L9479" t="s">
        <v>314</v>
      </c>
      <c r="M9479" t="s">
        <v>314</v>
      </c>
      <c r="N9479" t="s">
        <v>314</v>
      </c>
      <c r="O9479" t="s">
        <v>17</v>
      </c>
      <c r="P9479" t="s">
        <v>315</v>
      </c>
      <c r="Q9479" t="s">
        <v>314</v>
      </c>
      <c r="R9479" t="str">
        <f t="shared" si="296"/>
        <v>Non-incentive Class</v>
      </c>
      <c r="S9479">
        <f t="shared" si="297"/>
        <v>37279745</v>
      </c>
    </row>
    <row r="9480" spans="1:19" x14ac:dyDescent="0.8">
      <c r="A9480">
        <v>73088</v>
      </c>
      <c r="B9480">
        <v>7.12</v>
      </c>
      <c r="C9480" t="s">
        <v>30</v>
      </c>
      <c r="D9480">
        <v>4</v>
      </c>
      <c r="E9480">
        <v>995147</v>
      </c>
      <c r="F9480">
        <v>2988127</v>
      </c>
      <c r="G9480">
        <v>0</v>
      </c>
      <c r="H9480">
        <v>0</v>
      </c>
      <c r="I9480">
        <v>30210000</v>
      </c>
      <c r="J9480" t="s">
        <v>313</v>
      </c>
      <c r="K9480" t="s">
        <v>19</v>
      </c>
      <c r="L9480" t="s">
        <v>314</v>
      </c>
      <c r="M9480" t="s">
        <v>314</v>
      </c>
      <c r="N9480" t="s">
        <v>314</v>
      </c>
      <c r="O9480" t="s">
        <v>17</v>
      </c>
      <c r="P9480" t="s">
        <v>315</v>
      </c>
      <c r="Q9480" t="s">
        <v>314</v>
      </c>
      <c r="R9480" t="str">
        <f t="shared" si="296"/>
        <v>Non-incentive Class</v>
      </c>
      <c r="S9480">
        <f t="shared" si="297"/>
        <v>2988127</v>
      </c>
    </row>
    <row r="9481" spans="1:19" x14ac:dyDescent="0.8">
      <c r="A9481">
        <v>73089</v>
      </c>
      <c r="B9481">
        <v>7.12</v>
      </c>
      <c r="C9481">
        <v>0</v>
      </c>
      <c r="D9481">
        <v>14</v>
      </c>
      <c r="E9481">
        <v>0</v>
      </c>
      <c r="F9481">
        <v>0</v>
      </c>
      <c r="G9481">
        <v>0</v>
      </c>
      <c r="H9481">
        <v>0</v>
      </c>
      <c r="I9481">
        <v>30210000</v>
      </c>
      <c r="J9481" t="s">
        <v>313</v>
      </c>
      <c r="K9481" t="s">
        <v>19</v>
      </c>
      <c r="L9481" t="s">
        <v>314</v>
      </c>
      <c r="M9481" t="s">
        <v>314</v>
      </c>
      <c r="N9481" t="s">
        <v>314</v>
      </c>
      <c r="O9481" t="s">
        <v>17</v>
      </c>
      <c r="P9481" t="s">
        <v>315</v>
      </c>
      <c r="Q9481" t="s">
        <v>314</v>
      </c>
      <c r="R9481" t="str">
        <f t="shared" si="296"/>
        <v>Non-incentive Class</v>
      </c>
      <c r="S9481">
        <f t="shared" si="297"/>
        <v>0</v>
      </c>
    </row>
    <row r="9482" spans="1:19" x14ac:dyDescent="0.8">
      <c r="A9482">
        <v>73089</v>
      </c>
      <c r="B9482">
        <v>7.12</v>
      </c>
      <c r="C9482">
        <v>2</v>
      </c>
      <c r="D9482">
        <v>16</v>
      </c>
      <c r="E9482">
        <v>514984</v>
      </c>
      <c r="F9482">
        <v>1546342</v>
      </c>
      <c r="G9482">
        <v>90000</v>
      </c>
      <c r="H9482">
        <v>90000</v>
      </c>
      <c r="I9482">
        <v>30210000</v>
      </c>
      <c r="J9482" t="s">
        <v>313</v>
      </c>
      <c r="K9482" t="s">
        <v>19</v>
      </c>
      <c r="L9482" t="s">
        <v>314</v>
      </c>
      <c r="M9482" t="s">
        <v>314</v>
      </c>
      <c r="N9482" t="s">
        <v>314</v>
      </c>
      <c r="O9482" t="s">
        <v>17</v>
      </c>
      <c r="P9482" t="s">
        <v>315</v>
      </c>
      <c r="Q9482" t="s">
        <v>314</v>
      </c>
      <c r="R9482" t="str">
        <f t="shared" si="296"/>
        <v>Non-incentive Class</v>
      </c>
      <c r="S9482">
        <f t="shared" si="297"/>
        <v>1546342</v>
      </c>
    </row>
    <row r="9483" spans="1:19" x14ac:dyDescent="0.8">
      <c r="A9483">
        <v>73089</v>
      </c>
      <c r="B9483">
        <v>7.12</v>
      </c>
      <c r="C9483">
        <v>3</v>
      </c>
      <c r="D9483">
        <v>2</v>
      </c>
      <c r="E9483">
        <v>141299</v>
      </c>
      <c r="F9483">
        <v>424279</v>
      </c>
      <c r="G9483">
        <v>0</v>
      </c>
      <c r="H9483">
        <v>0</v>
      </c>
      <c r="I9483">
        <v>30210000</v>
      </c>
      <c r="J9483" t="s">
        <v>313</v>
      </c>
      <c r="K9483" t="s">
        <v>19</v>
      </c>
      <c r="L9483" t="s">
        <v>314</v>
      </c>
      <c r="M9483" t="s">
        <v>314</v>
      </c>
      <c r="N9483" t="s">
        <v>314</v>
      </c>
      <c r="O9483" t="s">
        <v>17</v>
      </c>
      <c r="P9483" t="s">
        <v>315</v>
      </c>
      <c r="Q9483" t="s">
        <v>314</v>
      </c>
      <c r="R9483" t="str">
        <f t="shared" si="296"/>
        <v>Non-incentive Class</v>
      </c>
      <c r="S9483">
        <f t="shared" si="297"/>
        <v>424279</v>
      </c>
    </row>
    <row r="9484" spans="1:19" x14ac:dyDescent="0.8">
      <c r="A9484">
        <v>73090</v>
      </c>
      <c r="B9484">
        <v>6.9450000000000003</v>
      </c>
      <c r="C9484">
        <v>0</v>
      </c>
      <c r="D9484">
        <v>2</v>
      </c>
      <c r="E9484">
        <v>0</v>
      </c>
      <c r="F9484">
        <v>0</v>
      </c>
      <c r="G9484">
        <v>0</v>
      </c>
      <c r="H9484">
        <v>0</v>
      </c>
      <c r="I9484">
        <v>30210000</v>
      </c>
      <c r="J9484" t="s">
        <v>313</v>
      </c>
      <c r="K9484" t="s">
        <v>19</v>
      </c>
      <c r="L9484" t="s">
        <v>314</v>
      </c>
      <c r="M9484" t="s">
        <v>314</v>
      </c>
      <c r="N9484" t="s">
        <v>314</v>
      </c>
      <c r="O9484" t="s">
        <v>17</v>
      </c>
      <c r="P9484" t="s">
        <v>315</v>
      </c>
      <c r="Q9484" t="s">
        <v>314</v>
      </c>
      <c r="R9484" t="str">
        <f t="shared" si="296"/>
        <v>Non-incentive Class</v>
      </c>
      <c r="S9484">
        <f t="shared" si="297"/>
        <v>0</v>
      </c>
    </row>
    <row r="9485" spans="1:19" x14ac:dyDescent="0.8">
      <c r="A9485">
        <v>73090</v>
      </c>
      <c r="B9485">
        <v>6.9450000000000003</v>
      </c>
      <c r="C9485">
        <v>1</v>
      </c>
      <c r="D9485">
        <v>1</v>
      </c>
      <c r="E9485">
        <v>42900</v>
      </c>
      <c r="F9485">
        <v>128816</v>
      </c>
      <c r="G9485">
        <v>0</v>
      </c>
      <c r="H9485">
        <v>0</v>
      </c>
      <c r="I9485">
        <v>30210000</v>
      </c>
      <c r="J9485" t="s">
        <v>313</v>
      </c>
      <c r="K9485" t="s">
        <v>19</v>
      </c>
      <c r="L9485" t="s">
        <v>314</v>
      </c>
      <c r="M9485" t="s">
        <v>314</v>
      </c>
      <c r="N9485" t="s">
        <v>314</v>
      </c>
      <c r="O9485" t="s">
        <v>17</v>
      </c>
      <c r="P9485" t="s">
        <v>315</v>
      </c>
      <c r="Q9485" t="s">
        <v>314</v>
      </c>
      <c r="R9485" t="str">
        <f t="shared" si="296"/>
        <v>Non-incentive Class</v>
      </c>
      <c r="S9485">
        <f t="shared" si="297"/>
        <v>128816</v>
      </c>
    </row>
    <row r="9486" spans="1:19" x14ac:dyDescent="0.8">
      <c r="A9486">
        <v>73090</v>
      </c>
      <c r="B9486">
        <v>6.9450000000000003</v>
      </c>
      <c r="C9486">
        <v>2</v>
      </c>
      <c r="D9486">
        <v>146</v>
      </c>
      <c r="E9486">
        <v>2671183</v>
      </c>
      <c r="F9486">
        <v>8020746</v>
      </c>
      <c r="G9486">
        <v>930621</v>
      </c>
      <c r="H9486">
        <v>600000</v>
      </c>
      <c r="I9486">
        <v>30210000</v>
      </c>
      <c r="J9486" t="s">
        <v>313</v>
      </c>
      <c r="K9486" t="s">
        <v>19</v>
      </c>
      <c r="L9486" t="s">
        <v>314</v>
      </c>
      <c r="M9486" t="s">
        <v>314</v>
      </c>
      <c r="N9486" t="s">
        <v>314</v>
      </c>
      <c r="O9486" t="s">
        <v>17</v>
      </c>
      <c r="P9486" t="s">
        <v>315</v>
      </c>
      <c r="Q9486" t="s">
        <v>314</v>
      </c>
      <c r="R9486" t="str">
        <f t="shared" si="296"/>
        <v>Non-incentive Class</v>
      </c>
      <c r="S9486">
        <f t="shared" si="297"/>
        <v>8020746</v>
      </c>
    </row>
    <row r="9487" spans="1:19" x14ac:dyDescent="0.8">
      <c r="A9487">
        <v>73090</v>
      </c>
      <c r="B9487">
        <v>6.9450000000000003</v>
      </c>
      <c r="C9487">
        <v>3</v>
      </c>
      <c r="D9487">
        <v>15</v>
      </c>
      <c r="E9487">
        <v>5508274</v>
      </c>
      <c r="F9487">
        <v>16539695</v>
      </c>
      <c r="G9487">
        <v>0</v>
      </c>
      <c r="H9487">
        <v>0</v>
      </c>
      <c r="I9487">
        <v>30210000</v>
      </c>
      <c r="J9487" t="s">
        <v>313</v>
      </c>
      <c r="K9487" t="s">
        <v>19</v>
      </c>
      <c r="L9487" t="s">
        <v>314</v>
      </c>
      <c r="M9487" t="s">
        <v>314</v>
      </c>
      <c r="N9487" t="s">
        <v>314</v>
      </c>
      <c r="O9487" t="s">
        <v>17</v>
      </c>
      <c r="P9487" t="s">
        <v>315</v>
      </c>
      <c r="Q9487" t="s">
        <v>314</v>
      </c>
      <c r="R9487" t="str">
        <f t="shared" si="296"/>
        <v>Non-incentive Class</v>
      </c>
      <c r="S9487">
        <f t="shared" si="297"/>
        <v>16539695</v>
      </c>
    </row>
    <row r="9488" spans="1:19" x14ac:dyDescent="0.8">
      <c r="A9488">
        <v>73090</v>
      </c>
      <c r="B9488">
        <v>6.9450000000000003</v>
      </c>
      <c r="C9488" t="s">
        <v>23</v>
      </c>
      <c r="D9488">
        <v>33</v>
      </c>
      <c r="E9488">
        <v>6405378</v>
      </c>
      <c r="F9488">
        <v>19233426</v>
      </c>
      <c r="G9488">
        <v>0</v>
      </c>
      <c r="H9488">
        <v>0</v>
      </c>
      <c r="I9488">
        <v>30210000</v>
      </c>
      <c r="J9488" t="s">
        <v>313</v>
      </c>
      <c r="K9488" t="s">
        <v>19</v>
      </c>
      <c r="L9488" t="s">
        <v>314</v>
      </c>
      <c r="M9488" t="s">
        <v>314</v>
      </c>
      <c r="N9488" t="s">
        <v>314</v>
      </c>
      <c r="O9488" t="s">
        <v>17</v>
      </c>
      <c r="P9488" t="s">
        <v>315</v>
      </c>
      <c r="Q9488" t="s">
        <v>314</v>
      </c>
      <c r="R9488" t="str">
        <f t="shared" si="296"/>
        <v>Non-incentive Class</v>
      </c>
      <c r="S9488">
        <f t="shared" si="297"/>
        <v>19233426</v>
      </c>
    </row>
    <row r="9489" spans="1:19" x14ac:dyDescent="0.8">
      <c r="A9489">
        <v>73090</v>
      </c>
      <c r="B9489">
        <v>6.9450000000000003</v>
      </c>
      <c r="C9489" t="s">
        <v>30</v>
      </c>
      <c r="D9489">
        <v>1</v>
      </c>
      <c r="E9489">
        <v>36513</v>
      </c>
      <c r="F9489">
        <v>109638</v>
      </c>
      <c r="G9489">
        <v>0</v>
      </c>
      <c r="H9489">
        <v>0</v>
      </c>
      <c r="I9489">
        <v>30210000</v>
      </c>
      <c r="J9489" t="s">
        <v>313</v>
      </c>
      <c r="K9489" t="s">
        <v>19</v>
      </c>
      <c r="L9489" t="s">
        <v>314</v>
      </c>
      <c r="M9489" t="s">
        <v>314</v>
      </c>
      <c r="N9489" t="s">
        <v>314</v>
      </c>
      <c r="O9489" t="s">
        <v>17</v>
      </c>
      <c r="P9489" t="s">
        <v>315</v>
      </c>
      <c r="Q9489" t="s">
        <v>314</v>
      </c>
      <c r="R9489" t="str">
        <f t="shared" si="296"/>
        <v>Non-incentive Class</v>
      </c>
      <c r="S9489">
        <f t="shared" si="297"/>
        <v>109638</v>
      </c>
    </row>
    <row r="9490" spans="1:19" x14ac:dyDescent="0.8">
      <c r="A9490">
        <v>73091</v>
      </c>
      <c r="B9490">
        <v>6.9210000000000003</v>
      </c>
      <c r="C9490">
        <v>0</v>
      </c>
      <c r="D9490">
        <v>2</v>
      </c>
      <c r="E9490">
        <v>0</v>
      </c>
      <c r="F9490">
        <v>0</v>
      </c>
      <c r="G9490">
        <v>0</v>
      </c>
      <c r="H9490">
        <v>0</v>
      </c>
      <c r="I9490">
        <v>30210000</v>
      </c>
      <c r="J9490" t="s">
        <v>313</v>
      </c>
      <c r="K9490" t="s">
        <v>19</v>
      </c>
      <c r="L9490" t="s">
        <v>314</v>
      </c>
      <c r="M9490" t="s">
        <v>314</v>
      </c>
      <c r="N9490" t="s">
        <v>314</v>
      </c>
      <c r="O9490" t="s">
        <v>17</v>
      </c>
      <c r="P9490" t="s">
        <v>315</v>
      </c>
      <c r="Q9490" t="s">
        <v>314</v>
      </c>
      <c r="R9490" t="str">
        <f t="shared" si="296"/>
        <v>Non-incentive Class</v>
      </c>
      <c r="S9490">
        <f t="shared" si="297"/>
        <v>0</v>
      </c>
    </row>
    <row r="9491" spans="1:19" x14ac:dyDescent="0.8">
      <c r="A9491">
        <v>73091</v>
      </c>
      <c r="B9491">
        <v>6.9210000000000003</v>
      </c>
      <c r="C9491">
        <v>2</v>
      </c>
      <c r="D9491">
        <v>102</v>
      </c>
      <c r="E9491">
        <v>1811018</v>
      </c>
      <c r="F9491">
        <v>5437965</v>
      </c>
      <c r="G9491">
        <v>266000</v>
      </c>
      <c r="H9491">
        <v>250000</v>
      </c>
      <c r="I9491">
        <v>30210000</v>
      </c>
      <c r="J9491" t="s">
        <v>313</v>
      </c>
      <c r="K9491" t="s">
        <v>19</v>
      </c>
      <c r="L9491" t="s">
        <v>314</v>
      </c>
      <c r="M9491" t="s">
        <v>314</v>
      </c>
      <c r="N9491" t="s">
        <v>314</v>
      </c>
      <c r="O9491" t="s">
        <v>17</v>
      </c>
      <c r="P9491" t="s">
        <v>315</v>
      </c>
      <c r="Q9491" t="s">
        <v>314</v>
      </c>
      <c r="R9491" t="str">
        <f t="shared" si="296"/>
        <v>Non-incentive Class</v>
      </c>
      <c r="S9491">
        <f t="shared" si="297"/>
        <v>5437965</v>
      </c>
    </row>
    <row r="9492" spans="1:19" x14ac:dyDescent="0.8">
      <c r="A9492">
        <v>73091</v>
      </c>
      <c r="B9492">
        <v>6.9210000000000003</v>
      </c>
      <c r="C9492" t="s">
        <v>23</v>
      </c>
      <c r="D9492">
        <v>4</v>
      </c>
      <c r="E9492">
        <v>207695</v>
      </c>
      <c r="F9492">
        <v>623645</v>
      </c>
      <c r="G9492">
        <v>0</v>
      </c>
      <c r="H9492">
        <v>0</v>
      </c>
      <c r="I9492">
        <v>30210000</v>
      </c>
      <c r="J9492" t="s">
        <v>313</v>
      </c>
      <c r="K9492" t="s">
        <v>19</v>
      </c>
      <c r="L9492" t="s">
        <v>314</v>
      </c>
      <c r="M9492" t="s">
        <v>314</v>
      </c>
      <c r="N9492" t="s">
        <v>314</v>
      </c>
      <c r="O9492" t="s">
        <v>17</v>
      </c>
      <c r="P9492" t="s">
        <v>315</v>
      </c>
      <c r="Q9492" t="s">
        <v>314</v>
      </c>
      <c r="R9492" t="str">
        <f t="shared" si="296"/>
        <v>Non-incentive Class</v>
      </c>
      <c r="S9492">
        <f t="shared" si="297"/>
        <v>623645</v>
      </c>
    </row>
    <row r="9493" spans="1:19" x14ac:dyDescent="0.8">
      <c r="A9493">
        <v>73092</v>
      </c>
      <c r="B9493">
        <v>6.9210000000000003</v>
      </c>
      <c r="C9493">
        <v>0</v>
      </c>
      <c r="D9493">
        <v>4</v>
      </c>
      <c r="E9493">
        <v>0</v>
      </c>
      <c r="F9493">
        <v>0</v>
      </c>
      <c r="G9493">
        <v>0</v>
      </c>
      <c r="H9493">
        <v>0</v>
      </c>
      <c r="I9493">
        <v>30210000</v>
      </c>
      <c r="J9493" t="s">
        <v>313</v>
      </c>
      <c r="K9493" t="s">
        <v>19</v>
      </c>
      <c r="L9493" t="s">
        <v>314</v>
      </c>
      <c r="M9493" t="s">
        <v>314</v>
      </c>
      <c r="N9493" t="s">
        <v>314</v>
      </c>
      <c r="O9493" t="s">
        <v>17</v>
      </c>
      <c r="P9493" t="s">
        <v>315</v>
      </c>
      <c r="Q9493" t="s">
        <v>314</v>
      </c>
      <c r="R9493" t="str">
        <f t="shared" si="296"/>
        <v>Non-incentive Class</v>
      </c>
      <c r="S9493">
        <f t="shared" si="297"/>
        <v>0</v>
      </c>
    </row>
    <row r="9494" spans="1:19" x14ac:dyDescent="0.8">
      <c r="A9494">
        <v>73092</v>
      </c>
      <c r="B9494">
        <v>6.9210000000000003</v>
      </c>
      <c r="C9494" t="s">
        <v>23</v>
      </c>
      <c r="D9494">
        <v>1</v>
      </c>
      <c r="E9494">
        <v>403527</v>
      </c>
      <c r="F9494">
        <v>1211671</v>
      </c>
      <c r="G9494">
        <v>0</v>
      </c>
      <c r="H9494">
        <v>0</v>
      </c>
      <c r="I9494">
        <v>30210000</v>
      </c>
      <c r="J9494" t="s">
        <v>313</v>
      </c>
      <c r="K9494" t="s">
        <v>19</v>
      </c>
      <c r="L9494" t="s">
        <v>314</v>
      </c>
      <c r="M9494" t="s">
        <v>314</v>
      </c>
      <c r="N9494" t="s">
        <v>314</v>
      </c>
      <c r="O9494" t="s">
        <v>17</v>
      </c>
      <c r="P9494" t="s">
        <v>315</v>
      </c>
      <c r="Q9494" t="s">
        <v>314</v>
      </c>
      <c r="R9494" t="str">
        <f t="shared" si="296"/>
        <v>Non-incentive Class</v>
      </c>
      <c r="S9494">
        <f t="shared" si="297"/>
        <v>1211671</v>
      </c>
    </row>
    <row r="9495" spans="1:19" x14ac:dyDescent="0.8">
      <c r="A9495">
        <v>73093</v>
      </c>
      <c r="B9495">
        <v>6.6970000000000001</v>
      </c>
      <c r="C9495">
        <v>0</v>
      </c>
      <c r="D9495">
        <v>8</v>
      </c>
      <c r="E9495">
        <v>0</v>
      </c>
      <c r="F9495">
        <v>0</v>
      </c>
      <c r="G9495">
        <v>0</v>
      </c>
      <c r="H9495">
        <v>0</v>
      </c>
      <c r="I9495">
        <v>30210000</v>
      </c>
      <c r="J9495" t="s">
        <v>313</v>
      </c>
      <c r="K9495" t="s">
        <v>19</v>
      </c>
      <c r="L9495" t="s">
        <v>314</v>
      </c>
      <c r="M9495" t="s">
        <v>314</v>
      </c>
      <c r="N9495" t="s">
        <v>314</v>
      </c>
      <c r="O9495" t="s">
        <v>17</v>
      </c>
      <c r="P9495" t="s">
        <v>315</v>
      </c>
      <c r="Q9495" t="s">
        <v>314</v>
      </c>
      <c r="R9495" t="str">
        <f t="shared" si="296"/>
        <v>Non-incentive Class</v>
      </c>
      <c r="S9495">
        <f t="shared" si="297"/>
        <v>0</v>
      </c>
    </row>
    <row r="9496" spans="1:19" x14ac:dyDescent="0.8">
      <c r="A9496">
        <v>73093</v>
      </c>
      <c r="B9496">
        <v>6.6970000000000001</v>
      </c>
      <c r="C9496">
        <v>3</v>
      </c>
      <c r="D9496">
        <v>1</v>
      </c>
      <c r="E9496">
        <v>976225</v>
      </c>
      <c r="F9496">
        <v>2931311</v>
      </c>
      <c r="G9496">
        <v>0</v>
      </c>
      <c r="H9496">
        <v>0</v>
      </c>
      <c r="I9496">
        <v>30210000</v>
      </c>
      <c r="J9496" t="s">
        <v>313</v>
      </c>
      <c r="K9496" t="s">
        <v>19</v>
      </c>
      <c r="L9496" t="s">
        <v>314</v>
      </c>
      <c r="M9496" t="s">
        <v>314</v>
      </c>
      <c r="N9496" t="s">
        <v>314</v>
      </c>
      <c r="O9496" t="s">
        <v>17</v>
      </c>
      <c r="P9496" t="s">
        <v>315</v>
      </c>
      <c r="Q9496" t="s">
        <v>314</v>
      </c>
      <c r="R9496" t="str">
        <f t="shared" si="296"/>
        <v>Non-incentive Class</v>
      </c>
      <c r="S9496">
        <f t="shared" si="297"/>
        <v>2931311</v>
      </c>
    </row>
    <row r="9497" spans="1:19" x14ac:dyDescent="0.8">
      <c r="A9497">
        <v>73093</v>
      </c>
      <c r="B9497">
        <v>6.6970000000000001</v>
      </c>
      <c r="C9497" t="s">
        <v>23</v>
      </c>
      <c r="D9497">
        <v>1</v>
      </c>
      <c r="E9497">
        <v>359370</v>
      </c>
      <c r="F9497">
        <v>1079080</v>
      </c>
      <c r="G9497">
        <v>0</v>
      </c>
      <c r="H9497">
        <v>0</v>
      </c>
      <c r="I9497">
        <v>30210000</v>
      </c>
      <c r="J9497" t="s">
        <v>313</v>
      </c>
      <c r="K9497" t="s">
        <v>19</v>
      </c>
      <c r="L9497" t="s">
        <v>314</v>
      </c>
      <c r="M9497" t="s">
        <v>314</v>
      </c>
      <c r="N9497" t="s">
        <v>314</v>
      </c>
      <c r="O9497" t="s">
        <v>17</v>
      </c>
      <c r="P9497" t="s">
        <v>315</v>
      </c>
      <c r="Q9497" t="s">
        <v>314</v>
      </c>
      <c r="R9497" t="str">
        <f t="shared" si="296"/>
        <v>Non-incentive Class</v>
      </c>
      <c r="S9497">
        <f t="shared" si="297"/>
        <v>1079080</v>
      </c>
    </row>
    <row r="9498" spans="1:19" x14ac:dyDescent="0.8">
      <c r="A9498">
        <v>73094</v>
      </c>
      <c r="B9498">
        <v>6.9450000000000003</v>
      </c>
      <c r="C9498">
        <v>3</v>
      </c>
      <c r="D9498">
        <v>6</v>
      </c>
      <c r="E9498">
        <v>5750457</v>
      </c>
      <c r="F9498">
        <v>17266898</v>
      </c>
      <c r="G9498">
        <v>0</v>
      </c>
      <c r="H9498">
        <v>0</v>
      </c>
      <c r="I9498">
        <v>30210000</v>
      </c>
      <c r="J9498" t="s">
        <v>313</v>
      </c>
      <c r="K9498" t="s">
        <v>19</v>
      </c>
      <c r="L9498" t="s">
        <v>314</v>
      </c>
      <c r="M9498" t="s">
        <v>314</v>
      </c>
      <c r="N9498" t="s">
        <v>314</v>
      </c>
      <c r="O9498" t="s">
        <v>17</v>
      </c>
      <c r="P9498" t="s">
        <v>315</v>
      </c>
      <c r="Q9498" t="s">
        <v>314</v>
      </c>
      <c r="R9498" t="str">
        <f t="shared" si="296"/>
        <v>Non-incentive Class</v>
      </c>
      <c r="S9498">
        <f t="shared" si="297"/>
        <v>17266898</v>
      </c>
    </row>
    <row r="9499" spans="1:19" x14ac:dyDescent="0.8">
      <c r="A9499">
        <v>73094</v>
      </c>
      <c r="B9499">
        <v>6.9450000000000003</v>
      </c>
      <c r="C9499" t="s">
        <v>23</v>
      </c>
      <c r="D9499">
        <v>5</v>
      </c>
      <c r="E9499">
        <v>486838</v>
      </c>
      <c r="F9499">
        <v>1461829</v>
      </c>
      <c r="G9499">
        <v>0</v>
      </c>
      <c r="H9499">
        <v>0</v>
      </c>
      <c r="I9499">
        <v>30210000</v>
      </c>
      <c r="J9499" t="s">
        <v>313</v>
      </c>
      <c r="K9499" t="s">
        <v>19</v>
      </c>
      <c r="L9499" t="s">
        <v>314</v>
      </c>
      <c r="M9499" t="s">
        <v>314</v>
      </c>
      <c r="N9499" t="s">
        <v>314</v>
      </c>
      <c r="O9499" t="s">
        <v>17</v>
      </c>
      <c r="P9499" t="s">
        <v>315</v>
      </c>
      <c r="Q9499" t="s">
        <v>314</v>
      </c>
      <c r="R9499" t="str">
        <f t="shared" si="296"/>
        <v>Non-incentive Class</v>
      </c>
      <c r="S9499">
        <f t="shared" si="297"/>
        <v>1461829</v>
      </c>
    </row>
    <row r="9500" spans="1:19" x14ac:dyDescent="0.8">
      <c r="A9500">
        <v>73095</v>
      </c>
      <c r="B9500">
        <v>6.88</v>
      </c>
      <c r="C9500">
        <v>0</v>
      </c>
      <c r="D9500">
        <v>58</v>
      </c>
      <c r="E9500">
        <v>0</v>
      </c>
      <c r="F9500">
        <v>0</v>
      </c>
      <c r="G9500">
        <v>0</v>
      </c>
      <c r="H9500">
        <v>0</v>
      </c>
      <c r="I9500">
        <v>30210000</v>
      </c>
      <c r="J9500" t="s">
        <v>313</v>
      </c>
      <c r="K9500" t="s">
        <v>19</v>
      </c>
      <c r="L9500" t="s">
        <v>314</v>
      </c>
      <c r="M9500" t="s">
        <v>314</v>
      </c>
      <c r="N9500" t="s">
        <v>314</v>
      </c>
      <c r="O9500" t="s">
        <v>17</v>
      </c>
      <c r="P9500" t="s">
        <v>315</v>
      </c>
      <c r="Q9500" t="s">
        <v>314</v>
      </c>
      <c r="R9500" t="str">
        <f t="shared" si="296"/>
        <v>Non-incentive Class</v>
      </c>
      <c r="S9500">
        <f t="shared" si="297"/>
        <v>0</v>
      </c>
    </row>
    <row r="9501" spans="1:19" x14ac:dyDescent="0.8">
      <c r="A9501">
        <v>73095</v>
      </c>
      <c r="B9501">
        <v>6.88</v>
      </c>
      <c r="C9501">
        <v>1</v>
      </c>
      <c r="D9501">
        <v>12</v>
      </c>
      <c r="E9501">
        <v>301506</v>
      </c>
      <c r="F9501">
        <v>905333</v>
      </c>
      <c r="G9501">
        <v>0</v>
      </c>
      <c r="H9501">
        <v>0</v>
      </c>
      <c r="I9501">
        <v>30210000</v>
      </c>
      <c r="J9501" t="s">
        <v>313</v>
      </c>
      <c r="K9501" t="s">
        <v>19</v>
      </c>
      <c r="L9501" t="s">
        <v>314</v>
      </c>
      <c r="M9501" t="s">
        <v>314</v>
      </c>
      <c r="N9501" t="s">
        <v>314</v>
      </c>
      <c r="O9501" t="s">
        <v>17</v>
      </c>
      <c r="P9501" t="s">
        <v>315</v>
      </c>
      <c r="Q9501" t="s">
        <v>314</v>
      </c>
      <c r="R9501" t="str">
        <f t="shared" si="296"/>
        <v>Non-incentive Class</v>
      </c>
      <c r="S9501">
        <f t="shared" si="297"/>
        <v>905333</v>
      </c>
    </row>
    <row r="9502" spans="1:19" x14ac:dyDescent="0.8">
      <c r="A9502">
        <v>73095</v>
      </c>
      <c r="B9502">
        <v>6.88</v>
      </c>
      <c r="C9502">
        <v>2</v>
      </c>
      <c r="D9502">
        <v>1637</v>
      </c>
      <c r="E9502">
        <v>69573916</v>
      </c>
      <c r="F9502">
        <v>208909576</v>
      </c>
      <c r="G9502">
        <v>8609979</v>
      </c>
      <c r="H9502">
        <v>6936950</v>
      </c>
      <c r="I9502">
        <v>30210000</v>
      </c>
      <c r="J9502" t="s">
        <v>313</v>
      </c>
      <c r="K9502" t="s">
        <v>19</v>
      </c>
      <c r="L9502" t="s">
        <v>314</v>
      </c>
      <c r="M9502" t="s">
        <v>314</v>
      </c>
      <c r="N9502" t="s">
        <v>314</v>
      </c>
      <c r="O9502" t="s">
        <v>17</v>
      </c>
      <c r="P9502" t="s">
        <v>315</v>
      </c>
      <c r="Q9502" t="s">
        <v>314</v>
      </c>
      <c r="R9502" t="str">
        <f t="shared" si="296"/>
        <v>Non-incentive Class</v>
      </c>
      <c r="S9502">
        <f t="shared" si="297"/>
        <v>208909576</v>
      </c>
    </row>
    <row r="9503" spans="1:19" x14ac:dyDescent="0.8">
      <c r="A9503">
        <v>73095</v>
      </c>
      <c r="B9503">
        <v>6.88</v>
      </c>
      <c r="C9503">
        <v>3</v>
      </c>
      <c r="D9503">
        <v>42</v>
      </c>
      <c r="E9503">
        <v>9393781</v>
      </c>
      <c r="F9503">
        <v>28206707</v>
      </c>
      <c r="G9503">
        <v>0</v>
      </c>
      <c r="H9503">
        <v>0</v>
      </c>
      <c r="I9503">
        <v>30210000</v>
      </c>
      <c r="J9503" t="s">
        <v>313</v>
      </c>
      <c r="K9503" t="s">
        <v>19</v>
      </c>
      <c r="L9503" t="s">
        <v>314</v>
      </c>
      <c r="M9503" t="s">
        <v>314</v>
      </c>
      <c r="N9503" t="s">
        <v>314</v>
      </c>
      <c r="O9503" t="s">
        <v>17</v>
      </c>
      <c r="P9503" t="s">
        <v>315</v>
      </c>
      <c r="Q9503" t="s">
        <v>314</v>
      </c>
      <c r="R9503" t="str">
        <f t="shared" si="296"/>
        <v>Non-incentive Class</v>
      </c>
      <c r="S9503">
        <f t="shared" si="297"/>
        <v>28206707</v>
      </c>
    </row>
    <row r="9504" spans="1:19" x14ac:dyDescent="0.8">
      <c r="A9504">
        <v>73095</v>
      </c>
      <c r="B9504">
        <v>6.88</v>
      </c>
      <c r="C9504" t="s">
        <v>23</v>
      </c>
      <c r="D9504">
        <v>319</v>
      </c>
      <c r="E9504">
        <v>61958811</v>
      </c>
      <c r="F9504">
        <v>186043720</v>
      </c>
      <c r="G9504">
        <v>10000</v>
      </c>
      <c r="H9504">
        <v>10000</v>
      </c>
      <c r="I9504">
        <v>30210000</v>
      </c>
      <c r="J9504" t="s">
        <v>313</v>
      </c>
      <c r="K9504" t="s">
        <v>19</v>
      </c>
      <c r="L9504" t="s">
        <v>314</v>
      </c>
      <c r="M9504" t="s">
        <v>314</v>
      </c>
      <c r="N9504" t="s">
        <v>314</v>
      </c>
      <c r="O9504" t="s">
        <v>17</v>
      </c>
      <c r="P9504" t="s">
        <v>315</v>
      </c>
      <c r="Q9504" t="s">
        <v>314</v>
      </c>
      <c r="R9504" t="str">
        <f t="shared" si="296"/>
        <v>Non-incentive Class</v>
      </c>
      <c r="S9504">
        <f t="shared" si="297"/>
        <v>186043720</v>
      </c>
    </row>
    <row r="9505" spans="1:19" x14ac:dyDescent="0.8">
      <c r="A9505">
        <v>73095</v>
      </c>
      <c r="B9505">
        <v>6.88</v>
      </c>
      <c r="C9505" t="s">
        <v>30</v>
      </c>
      <c r="D9505">
        <v>6</v>
      </c>
      <c r="E9505">
        <v>1214736</v>
      </c>
      <c r="F9505">
        <v>3647488</v>
      </c>
      <c r="G9505">
        <v>0</v>
      </c>
      <c r="H9505">
        <v>0</v>
      </c>
      <c r="I9505">
        <v>30210000</v>
      </c>
      <c r="J9505" t="s">
        <v>313</v>
      </c>
      <c r="K9505" t="s">
        <v>19</v>
      </c>
      <c r="L9505" t="s">
        <v>314</v>
      </c>
      <c r="M9505" t="s">
        <v>314</v>
      </c>
      <c r="N9505" t="s">
        <v>314</v>
      </c>
      <c r="O9505" t="s">
        <v>17</v>
      </c>
      <c r="P9505" t="s">
        <v>315</v>
      </c>
      <c r="Q9505" t="s">
        <v>314</v>
      </c>
      <c r="R9505" t="str">
        <f t="shared" si="296"/>
        <v>Non-incentive Class</v>
      </c>
      <c r="S9505">
        <f t="shared" si="297"/>
        <v>3647488</v>
      </c>
    </row>
    <row r="9506" spans="1:19" x14ac:dyDescent="0.8">
      <c r="A9506">
        <v>73095</v>
      </c>
      <c r="B9506">
        <v>6.88</v>
      </c>
      <c r="C9506">
        <v>9</v>
      </c>
      <c r="D9506">
        <v>2</v>
      </c>
      <c r="E9506">
        <v>1177859</v>
      </c>
      <c r="F9506">
        <v>3536757</v>
      </c>
      <c r="G9506">
        <v>0</v>
      </c>
      <c r="H9506">
        <v>0</v>
      </c>
      <c r="I9506">
        <v>30210000</v>
      </c>
      <c r="J9506" t="s">
        <v>313</v>
      </c>
      <c r="K9506" t="s">
        <v>19</v>
      </c>
      <c r="L9506" t="s">
        <v>314</v>
      </c>
      <c r="M9506" t="s">
        <v>314</v>
      </c>
      <c r="N9506" t="s">
        <v>314</v>
      </c>
      <c r="O9506" t="s">
        <v>17</v>
      </c>
      <c r="P9506" t="s">
        <v>315</v>
      </c>
      <c r="Q9506" t="s">
        <v>314</v>
      </c>
      <c r="R9506" t="str">
        <f t="shared" si="296"/>
        <v>Non-incentive Class</v>
      </c>
      <c r="S9506">
        <f t="shared" si="297"/>
        <v>3536757</v>
      </c>
    </row>
    <row r="9507" spans="1:19" x14ac:dyDescent="0.8">
      <c r="A9507">
        <v>73097</v>
      </c>
      <c r="B9507">
        <v>7.101</v>
      </c>
      <c r="C9507">
        <v>2</v>
      </c>
      <c r="D9507">
        <v>95</v>
      </c>
      <c r="E9507">
        <v>1635400</v>
      </c>
      <c r="F9507">
        <v>4910615</v>
      </c>
      <c r="G9507">
        <v>379322</v>
      </c>
      <c r="H9507">
        <v>310000</v>
      </c>
      <c r="I9507">
        <v>30210000</v>
      </c>
      <c r="J9507" t="s">
        <v>313</v>
      </c>
      <c r="K9507" t="s">
        <v>19</v>
      </c>
      <c r="L9507" t="s">
        <v>314</v>
      </c>
      <c r="M9507" t="s">
        <v>314</v>
      </c>
      <c r="N9507" t="s">
        <v>314</v>
      </c>
      <c r="O9507" t="s">
        <v>17</v>
      </c>
      <c r="P9507" t="s">
        <v>315</v>
      </c>
      <c r="Q9507" t="s">
        <v>314</v>
      </c>
      <c r="R9507" t="str">
        <f t="shared" si="296"/>
        <v>Non-incentive Class</v>
      </c>
      <c r="S9507">
        <f t="shared" si="297"/>
        <v>4910615</v>
      </c>
    </row>
    <row r="9508" spans="1:19" x14ac:dyDescent="0.8">
      <c r="A9508">
        <v>73097</v>
      </c>
      <c r="B9508">
        <v>7.101</v>
      </c>
      <c r="C9508">
        <v>3</v>
      </c>
      <c r="D9508">
        <v>7</v>
      </c>
      <c r="E9508">
        <v>4445763</v>
      </c>
      <c r="F9508">
        <v>13349292</v>
      </c>
      <c r="G9508">
        <v>0</v>
      </c>
      <c r="H9508">
        <v>0</v>
      </c>
      <c r="I9508">
        <v>30210000</v>
      </c>
      <c r="J9508" t="s">
        <v>313</v>
      </c>
      <c r="K9508" t="s">
        <v>19</v>
      </c>
      <c r="L9508" t="s">
        <v>314</v>
      </c>
      <c r="M9508" t="s">
        <v>314</v>
      </c>
      <c r="N9508" t="s">
        <v>314</v>
      </c>
      <c r="O9508" t="s">
        <v>17</v>
      </c>
      <c r="P9508" t="s">
        <v>315</v>
      </c>
      <c r="Q9508" t="s">
        <v>314</v>
      </c>
      <c r="R9508" t="str">
        <f t="shared" si="296"/>
        <v>Non-incentive Class</v>
      </c>
      <c r="S9508">
        <f t="shared" si="297"/>
        <v>13349292</v>
      </c>
    </row>
    <row r="9509" spans="1:19" x14ac:dyDescent="0.8">
      <c r="A9509">
        <v>73097</v>
      </c>
      <c r="B9509">
        <v>7.101</v>
      </c>
      <c r="C9509" t="s">
        <v>23</v>
      </c>
      <c r="D9509">
        <v>1</v>
      </c>
      <c r="E9509">
        <v>569167</v>
      </c>
      <c r="F9509">
        <v>1709038</v>
      </c>
      <c r="G9509">
        <v>0</v>
      </c>
      <c r="H9509">
        <v>0</v>
      </c>
      <c r="I9509">
        <v>30210000</v>
      </c>
      <c r="J9509" t="s">
        <v>313</v>
      </c>
      <c r="K9509" t="s">
        <v>19</v>
      </c>
      <c r="L9509" t="s">
        <v>314</v>
      </c>
      <c r="M9509" t="s">
        <v>314</v>
      </c>
      <c r="N9509" t="s">
        <v>314</v>
      </c>
      <c r="O9509" t="s">
        <v>17</v>
      </c>
      <c r="P9509" t="s">
        <v>315</v>
      </c>
      <c r="Q9509" t="s">
        <v>314</v>
      </c>
      <c r="R9509" t="str">
        <f t="shared" si="296"/>
        <v>Non-incentive Class</v>
      </c>
      <c r="S9509">
        <f t="shared" si="297"/>
        <v>1709038</v>
      </c>
    </row>
    <row r="9510" spans="1:19" x14ac:dyDescent="0.8">
      <c r="A9510">
        <v>73099</v>
      </c>
      <c r="B9510">
        <v>7.12</v>
      </c>
      <c r="C9510">
        <v>0</v>
      </c>
      <c r="D9510">
        <v>4</v>
      </c>
      <c r="E9510">
        <v>0</v>
      </c>
      <c r="F9510">
        <v>0</v>
      </c>
      <c r="G9510">
        <v>0</v>
      </c>
      <c r="H9510">
        <v>0</v>
      </c>
      <c r="I9510">
        <v>30210000</v>
      </c>
      <c r="J9510" t="s">
        <v>313</v>
      </c>
      <c r="K9510" t="s">
        <v>19</v>
      </c>
      <c r="L9510" t="s">
        <v>314</v>
      </c>
      <c r="M9510" t="s">
        <v>314</v>
      </c>
      <c r="N9510" t="s">
        <v>314</v>
      </c>
      <c r="O9510" t="s">
        <v>17</v>
      </c>
      <c r="P9510" t="s">
        <v>315</v>
      </c>
      <c r="Q9510" t="s">
        <v>314</v>
      </c>
      <c r="R9510" t="str">
        <f t="shared" si="296"/>
        <v>Non-incentive Class</v>
      </c>
      <c r="S9510">
        <f t="shared" si="297"/>
        <v>0</v>
      </c>
    </row>
    <row r="9511" spans="1:19" x14ac:dyDescent="0.8">
      <c r="A9511">
        <v>73099</v>
      </c>
      <c r="B9511">
        <v>7.12</v>
      </c>
      <c r="C9511">
        <v>2</v>
      </c>
      <c r="D9511">
        <v>1</v>
      </c>
      <c r="E9511">
        <v>88000</v>
      </c>
      <c r="F9511">
        <v>264238</v>
      </c>
      <c r="G9511">
        <v>0</v>
      </c>
      <c r="H9511">
        <v>0</v>
      </c>
      <c r="I9511">
        <v>30210000</v>
      </c>
      <c r="J9511" t="s">
        <v>313</v>
      </c>
      <c r="K9511" t="s">
        <v>19</v>
      </c>
      <c r="L9511" t="s">
        <v>314</v>
      </c>
      <c r="M9511" t="s">
        <v>314</v>
      </c>
      <c r="N9511" t="s">
        <v>314</v>
      </c>
      <c r="O9511" t="s">
        <v>17</v>
      </c>
      <c r="P9511" t="s">
        <v>315</v>
      </c>
      <c r="Q9511" t="s">
        <v>314</v>
      </c>
      <c r="R9511" t="str">
        <f t="shared" si="296"/>
        <v>Non-incentive Class</v>
      </c>
      <c r="S9511">
        <f t="shared" si="297"/>
        <v>264238</v>
      </c>
    </row>
    <row r="9512" spans="1:19" x14ac:dyDescent="0.8">
      <c r="A9512">
        <v>73099</v>
      </c>
      <c r="B9512">
        <v>7.12</v>
      </c>
      <c r="C9512">
        <v>3</v>
      </c>
      <c r="D9512">
        <v>6</v>
      </c>
      <c r="E9512">
        <v>1549858</v>
      </c>
      <c r="F9512">
        <v>4653758</v>
      </c>
      <c r="G9512">
        <v>0</v>
      </c>
      <c r="H9512">
        <v>0</v>
      </c>
      <c r="I9512">
        <v>30210000</v>
      </c>
      <c r="J9512" t="s">
        <v>313</v>
      </c>
      <c r="K9512" t="s">
        <v>19</v>
      </c>
      <c r="L9512" t="s">
        <v>314</v>
      </c>
      <c r="M9512" t="s">
        <v>314</v>
      </c>
      <c r="N9512" t="s">
        <v>314</v>
      </c>
      <c r="O9512" t="s">
        <v>17</v>
      </c>
      <c r="P9512" t="s">
        <v>315</v>
      </c>
      <c r="Q9512" t="s">
        <v>314</v>
      </c>
      <c r="R9512" t="str">
        <f t="shared" si="296"/>
        <v>Non-incentive Class</v>
      </c>
      <c r="S9512">
        <f t="shared" si="297"/>
        <v>4653758</v>
      </c>
    </row>
    <row r="9513" spans="1:19" x14ac:dyDescent="0.8">
      <c r="A9513">
        <v>73099</v>
      </c>
      <c r="B9513">
        <v>7.12</v>
      </c>
      <c r="C9513" t="s">
        <v>23</v>
      </c>
      <c r="D9513">
        <v>7</v>
      </c>
      <c r="E9513">
        <v>992225</v>
      </c>
      <c r="F9513">
        <v>2979353</v>
      </c>
      <c r="G9513">
        <v>0</v>
      </c>
      <c r="H9513">
        <v>0</v>
      </c>
      <c r="I9513">
        <v>30210000</v>
      </c>
      <c r="J9513" t="s">
        <v>313</v>
      </c>
      <c r="K9513" t="s">
        <v>19</v>
      </c>
      <c r="L9513" t="s">
        <v>314</v>
      </c>
      <c r="M9513" t="s">
        <v>314</v>
      </c>
      <c r="N9513" t="s">
        <v>314</v>
      </c>
      <c r="O9513" t="s">
        <v>17</v>
      </c>
      <c r="P9513" t="s">
        <v>315</v>
      </c>
      <c r="Q9513" t="s">
        <v>314</v>
      </c>
      <c r="R9513" t="str">
        <f t="shared" si="296"/>
        <v>Non-incentive Class</v>
      </c>
      <c r="S9513">
        <f t="shared" si="297"/>
        <v>2979353</v>
      </c>
    </row>
    <row r="9514" spans="1:19" x14ac:dyDescent="0.8">
      <c r="A9514">
        <v>73100</v>
      </c>
      <c r="B9514">
        <v>6.6970000000000001</v>
      </c>
      <c r="C9514">
        <v>0</v>
      </c>
      <c r="D9514">
        <v>4</v>
      </c>
      <c r="E9514">
        <v>0</v>
      </c>
      <c r="F9514">
        <v>0</v>
      </c>
      <c r="G9514">
        <v>0</v>
      </c>
      <c r="H9514">
        <v>0</v>
      </c>
      <c r="I9514">
        <v>30210000</v>
      </c>
      <c r="J9514" t="s">
        <v>313</v>
      </c>
      <c r="K9514" t="s">
        <v>19</v>
      </c>
      <c r="L9514" t="s">
        <v>314</v>
      </c>
      <c r="M9514" t="s">
        <v>314</v>
      </c>
      <c r="N9514" t="s">
        <v>314</v>
      </c>
      <c r="O9514" t="s">
        <v>17</v>
      </c>
      <c r="P9514" t="s">
        <v>315</v>
      </c>
      <c r="Q9514" t="s">
        <v>314</v>
      </c>
      <c r="R9514" t="str">
        <f t="shared" si="296"/>
        <v>Non-incentive Class</v>
      </c>
      <c r="S9514">
        <f t="shared" si="297"/>
        <v>0</v>
      </c>
    </row>
    <row r="9515" spans="1:19" x14ac:dyDescent="0.8">
      <c r="A9515">
        <v>73100</v>
      </c>
      <c r="B9515">
        <v>6.6970000000000001</v>
      </c>
      <c r="C9515">
        <v>2</v>
      </c>
      <c r="D9515">
        <v>2</v>
      </c>
      <c r="E9515">
        <v>63800</v>
      </c>
      <c r="F9515">
        <v>191573</v>
      </c>
      <c r="G9515">
        <v>0</v>
      </c>
      <c r="H9515">
        <v>0</v>
      </c>
      <c r="I9515">
        <v>30210000</v>
      </c>
      <c r="J9515" t="s">
        <v>313</v>
      </c>
      <c r="K9515" t="s">
        <v>19</v>
      </c>
      <c r="L9515" t="s">
        <v>314</v>
      </c>
      <c r="M9515" t="s">
        <v>314</v>
      </c>
      <c r="N9515" t="s">
        <v>314</v>
      </c>
      <c r="O9515" t="s">
        <v>17</v>
      </c>
      <c r="P9515" t="s">
        <v>315</v>
      </c>
      <c r="Q9515" t="s">
        <v>314</v>
      </c>
      <c r="R9515" t="str">
        <f t="shared" si="296"/>
        <v>Non-incentive Class</v>
      </c>
      <c r="S9515">
        <f t="shared" si="297"/>
        <v>191573</v>
      </c>
    </row>
    <row r="9516" spans="1:19" x14ac:dyDescent="0.8">
      <c r="A9516">
        <v>73100</v>
      </c>
      <c r="B9516">
        <v>6.6970000000000001</v>
      </c>
      <c r="C9516" t="s">
        <v>23</v>
      </c>
      <c r="D9516">
        <v>4</v>
      </c>
      <c r="E9516">
        <v>170942</v>
      </c>
      <c r="F9516">
        <v>513288</v>
      </c>
      <c r="G9516">
        <v>0</v>
      </c>
      <c r="H9516">
        <v>0</v>
      </c>
      <c r="I9516">
        <v>30210000</v>
      </c>
      <c r="J9516" t="s">
        <v>313</v>
      </c>
      <c r="K9516" t="s">
        <v>19</v>
      </c>
      <c r="L9516" t="s">
        <v>314</v>
      </c>
      <c r="M9516" t="s">
        <v>314</v>
      </c>
      <c r="N9516" t="s">
        <v>314</v>
      </c>
      <c r="O9516" t="s">
        <v>17</v>
      </c>
      <c r="P9516" t="s">
        <v>315</v>
      </c>
      <c r="Q9516" t="s">
        <v>314</v>
      </c>
      <c r="R9516" t="str">
        <f t="shared" si="296"/>
        <v>Non-incentive Class</v>
      </c>
      <c r="S9516">
        <f t="shared" si="297"/>
        <v>513288</v>
      </c>
    </row>
    <row r="9517" spans="1:19" x14ac:dyDescent="0.8">
      <c r="A9517">
        <v>73102</v>
      </c>
      <c r="B9517">
        <v>6.99</v>
      </c>
      <c r="C9517">
        <v>0</v>
      </c>
      <c r="D9517">
        <v>46</v>
      </c>
      <c r="E9517">
        <v>0</v>
      </c>
      <c r="F9517">
        <v>0</v>
      </c>
      <c r="G9517">
        <v>0</v>
      </c>
      <c r="H9517">
        <v>0</v>
      </c>
      <c r="I9517">
        <v>30210000</v>
      </c>
      <c r="J9517" t="s">
        <v>313</v>
      </c>
      <c r="K9517" t="s">
        <v>19</v>
      </c>
      <c r="L9517" t="s">
        <v>314</v>
      </c>
      <c r="M9517" t="s">
        <v>314</v>
      </c>
      <c r="N9517" t="s">
        <v>314</v>
      </c>
      <c r="O9517" t="s">
        <v>17</v>
      </c>
      <c r="P9517" t="s">
        <v>315</v>
      </c>
      <c r="Q9517" t="s">
        <v>314</v>
      </c>
      <c r="R9517" t="str">
        <f t="shared" si="296"/>
        <v>Non-incentive Class</v>
      </c>
      <c r="S9517">
        <f t="shared" si="297"/>
        <v>0</v>
      </c>
    </row>
    <row r="9518" spans="1:19" x14ac:dyDescent="0.8">
      <c r="A9518">
        <v>73102</v>
      </c>
      <c r="B9518">
        <v>6.99</v>
      </c>
      <c r="C9518">
        <v>1</v>
      </c>
      <c r="D9518">
        <v>2</v>
      </c>
      <c r="E9518">
        <v>99256</v>
      </c>
      <c r="F9518">
        <v>298036</v>
      </c>
      <c r="G9518">
        <v>0</v>
      </c>
      <c r="H9518">
        <v>0</v>
      </c>
      <c r="I9518">
        <v>30210000</v>
      </c>
      <c r="J9518" t="s">
        <v>313</v>
      </c>
      <c r="K9518" t="s">
        <v>19</v>
      </c>
      <c r="L9518" t="s">
        <v>314</v>
      </c>
      <c r="M9518" t="s">
        <v>314</v>
      </c>
      <c r="N9518" t="s">
        <v>314</v>
      </c>
      <c r="O9518" t="s">
        <v>17</v>
      </c>
      <c r="P9518" t="s">
        <v>315</v>
      </c>
      <c r="Q9518" t="s">
        <v>314</v>
      </c>
      <c r="R9518" t="str">
        <f t="shared" si="296"/>
        <v>Non-incentive Class</v>
      </c>
      <c r="S9518">
        <f t="shared" si="297"/>
        <v>298036</v>
      </c>
    </row>
    <row r="9519" spans="1:19" x14ac:dyDescent="0.8">
      <c r="A9519">
        <v>73102</v>
      </c>
      <c r="B9519">
        <v>6.99</v>
      </c>
      <c r="C9519">
        <v>2</v>
      </c>
      <c r="D9519">
        <v>112</v>
      </c>
      <c r="E9519">
        <v>5046720</v>
      </c>
      <c r="F9519">
        <v>15153784</v>
      </c>
      <c r="G9519">
        <v>1145309</v>
      </c>
      <c r="H9519">
        <v>541008</v>
      </c>
      <c r="I9519">
        <v>30210000</v>
      </c>
      <c r="J9519" t="s">
        <v>313</v>
      </c>
      <c r="K9519" t="s">
        <v>19</v>
      </c>
      <c r="L9519" t="s">
        <v>314</v>
      </c>
      <c r="M9519" t="s">
        <v>314</v>
      </c>
      <c r="N9519" t="s">
        <v>314</v>
      </c>
      <c r="O9519" t="s">
        <v>17</v>
      </c>
      <c r="P9519" t="s">
        <v>315</v>
      </c>
      <c r="Q9519" t="s">
        <v>314</v>
      </c>
      <c r="R9519" t="str">
        <f t="shared" si="296"/>
        <v>Non-incentive Class</v>
      </c>
      <c r="S9519">
        <f t="shared" si="297"/>
        <v>15153784</v>
      </c>
    </row>
    <row r="9520" spans="1:19" x14ac:dyDescent="0.8">
      <c r="A9520">
        <v>73102</v>
      </c>
      <c r="B9520">
        <v>6.99</v>
      </c>
      <c r="C9520">
        <v>3</v>
      </c>
      <c r="D9520">
        <v>4</v>
      </c>
      <c r="E9520">
        <v>1267408</v>
      </c>
      <c r="F9520">
        <v>3805647</v>
      </c>
      <c r="G9520">
        <v>0</v>
      </c>
      <c r="H9520">
        <v>0</v>
      </c>
      <c r="I9520">
        <v>30210000</v>
      </c>
      <c r="J9520" t="s">
        <v>313</v>
      </c>
      <c r="K9520" t="s">
        <v>19</v>
      </c>
      <c r="L9520" t="s">
        <v>314</v>
      </c>
      <c r="M9520" t="s">
        <v>314</v>
      </c>
      <c r="N9520" t="s">
        <v>314</v>
      </c>
      <c r="O9520" t="s">
        <v>17</v>
      </c>
      <c r="P9520" t="s">
        <v>315</v>
      </c>
      <c r="Q9520" t="s">
        <v>314</v>
      </c>
      <c r="R9520" t="str">
        <f t="shared" si="296"/>
        <v>Non-incentive Class</v>
      </c>
      <c r="S9520">
        <f t="shared" si="297"/>
        <v>3805647</v>
      </c>
    </row>
    <row r="9521" spans="1:19" x14ac:dyDescent="0.8">
      <c r="A9521">
        <v>73102</v>
      </c>
      <c r="B9521">
        <v>6.99</v>
      </c>
      <c r="C9521" t="s">
        <v>23</v>
      </c>
      <c r="D9521">
        <v>39</v>
      </c>
      <c r="E9521">
        <v>4301191</v>
      </c>
      <c r="F9521">
        <v>12915184</v>
      </c>
      <c r="G9521">
        <v>0</v>
      </c>
      <c r="H9521">
        <v>0</v>
      </c>
      <c r="I9521">
        <v>30210000</v>
      </c>
      <c r="J9521" t="s">
        <v>313</v>
      </c>
      <c r="K9521" t="s">
        <v>19</v>
      </c>
      <c r="L9521" t="s">
        <v>314</v>
      </c>
      <c r="M9521" t="s">
        <v>314</v>
      </c>
      <c r="N9521" t="s">
        <v>314</v>
      </c>
      <c r="O9521" t="s">
        <v>17</v>
      </c>
      <c r="P9521" t="s">
        <v>315</v>
      </c>
      <c r="Q9521" t="s">
        <v>314</v>
      </c>
      <c r="R9521" t="str">
        <f t="shared" si="296"/>
        <v>Non-incentive Class</v>
      </c>
      <c r="S9521">
        <f t="shared" si="297"/>
        <v>12915184</v>
      </c>
    </row>
    <row r="9522" spans="1:19" x14ac:dyDescent="0.8">
      <c r="A9522">
        <v>73103</v>
      </c>
      <c r="B9522">
        <v>6.99</v>
      </c>
      <c r="C9522">
        <v>0</v>
      </c>
      <c r="D9522">
        <v>42</v>
      </c>
      <c r="E9522">
        <v>0</v>
      </c>
      <c r="F9522">
        <v>0</v>
      </c>
      <c r="G9522">
        <v>0</v>
      </c>
      <c r="H9522">
        <v>0</v>
      </c>
      <c r="I9522">
        <v>30210000</v>
      </c>
      <c r="J9522" t="s">
        <v>313</v>
      </c>
      <c r="K9522" t="s">
        <v>19</v>
      </c>
      <c r="L9522" t="s">
        <v>314</v>
      </c>
      <c r="M9522" t="s">
        <v>314</v>
      </c>
      <c r="N9522" t="s">
        <v>314</v>
      </c>
      <c r="O9522" t="s">
        <v>17</v>
      </c>
      <c r="P9522" t="s">
        <v>315</v>
      </c>
      <c r="Q9522" t="s">
        <v>314</v>
      </c>
      <c r="R9522" t="str">
        <f t="shared" si="296"/>
        <v>Non-incentive Class</v>
      </c>
      <c r="S9522">
        <f t="shared" si="297"/>
        <v>0</v>
      </c>
    </row>
    <row r="9523" spans="1:19" x14ac:dyDescent="0.8">
      <c r="A9523">
        <v>73103</v>
      </c>
      <c r="B9523">
        <v>6.99</v>
      </c>
      <c r="C9523">
        <v>1</v>
      </c>
      <c r="D9523">
        <v>1</v>
      </c>
      <c r="E9523">
        <v>495</v>
      </c>
      <c r="F9523">
        <v>1486</v>
      </c>
      <c r="G9523">
        <v>0</v>
      </c>
      <c r="H9523">
        <v>0</v>
      </c>
      <c r="I9523">
        <v>30210000</v>
      </c>
      <c r="J9523" t="s">
        <v>313</v>
      </c>
      <c r="K9523" t="s">
        <v>19</v>
      </c>
      <c r="L9523" t="s">
        <v>314</v>
      </c>
      <c r="M9523" t="s">
        <v>314</v>
      </c>
      <c r="N9523" t="s">
        <v>314</v>
      </c>
      <c r="O9523" t="s">
        <v>17</v>
      </c>
      <c r="P9523" t="s">
        <v>315</v>
      </c>
      <c r="Q9523" t="s">
        <v>314</v>
      </c>
      <c r="R9523" t="str">
        <f t="shared" si="296"/>
        <v>Non-incentive Class</v>
      </c>
      <c r="S9523">
        <f t="shared" si="297"/>
        <v>1486</v>
      </c>
    </row>
    <row r="9524" spans="1:19" x14ac:dyDescent="0.8">
      <c r="A9524">
        <v>73103</v>
      </c>
      <c r="B9524">
        <v>6.99</v>
      </c>
      <c r="C9524">
        <v>2</v>
      </c>
      <c r="D9524">
        <v>65</v>
      </c>
      <c r="E9524">
        <v>2619191</v>
      </c>
      <c r="F9524">
        <v>7864650</v>
      </c>
      <c r="G9524">
        <v>340223</v>
      </c>
      <c r="H9524">
        <v>200000</v>
      </c>
      <c r="I9524">
        <v>30210000</v>
      </c>
      <c r="J9524" t="s">
        <v>313</v>
      </c>
      <c r="K9524" t="s">
        <v>19</v>
      </c>
      <c r="L9524" t="s">
        <v>314</v>
      </c>
      <c r="M9524" t="s">
        <v>314</v>
      </c>
      <c r="N9524" t="s">
        <v>314</v>
      </c>
      <c r="O9524" t="s">
        <v>17</v>
      </c>
      <c r="P9524" t="s">
        <v>315</v>
      </c>
      <c r="Q9524" t="s">
        <v>314</v>
      </c>
      <c r="R9524" t="str">
        <f t="shared" si="296"/>
        <v>Non-incentive Class</v>
      </c>
      <c r="S9524">
        <f t="shared" si="297"/>
        <v>7864650</v>
      </c>
    </row>
    <row r="9525" spans="1:19" x14ac:dyDescent="0.8">
      <c r="A9525">
        <v>73103</v>
      </c>
      <c r="B9525">
        <v>6.99</v>
      </c>
      <c r="C9525">
        <v>3</v>
      </c>
      <c r="D9525">
        <v>11</v>
      </c>
      <c r="E9525">
        <v>2759490</v>
      </c>
      <c r="F9525">
        <v>8285919</v>
      </c>
      <c r="G9525">
        <v>0</v>
      </c>
      <c r="H9525">
        <v>0</v>
      </c>
      <c r="I9525">
        <v>30210000</v>
      </c>
      <c r="J9525" t="s">
        <v>313</v>
      </c>
      <c r="K9525" t="s">
        <v>19</v>
      </c>
      <c r="L9525" t="s">
        <v>314</v>
      </c>
      <c r="M9525" t="s">
        <v>314</v>
      </c>
      <c r="N9525" t="s">
        <v>314</v>
      </c>
      <c r="O9525" t="s">
        <v>17</v>
      </c>
      <c r="P9525" t="s">
        <v>315</v>
      </c>
      <c r="Q9525" t="s">
        <v>314</v>
      </c>
      <c r="R9525" t="str">
        <f t="shared" si="296"/>
        <v>Non-incentive Class</v>
      </c>
      <c r="S9525">
        <f t="shared" si="297"/>
        <v>8285919</v>
      </c>
    </row>
    <row r="9526" spans="1:19" x14ac:dyDescent="0.8">
      <c r="A9526">
        <v>73103</v>
      </c>
      <c r="B9526">
        <v>6.99</v>
      </c>
      <c r="C9526">
        <v>4</v>
      </c>
      <c r="D9526">
        <v>1</v>
      </c>
      <c r="E9526">
        <v>41472</v>
      </c>
      <c r="F9526">
        <v>124528</v>
      </c>
      <c r="G9526">
        <v>0</v>
      </c>
      <c r="H9526">
        <v>0</v>
      </c>
      <c r="I9526">
        <v>30210000</v>
      </c>
      <c r="J9526" t="s">
        <v>313</v>
      </c>
      <c r="K9526" t="s">
        <v>19</v>
      </c>
      <c r="L9526" t="s">
        <v>314</v>
      </c>
      <c r="M9526" t="s">
        <v>314</v>
      </c>
      <c r="N9526" t="s">
        <v>314</v>
      </c>
      <c r="O9526" t="s">
        <v>17</v>
      </c>
      <c r="P9526" t="s">
        <v>315</v>
      </c>
      <c r="Q9526" t="s">
        <v>314</v>
      </c>
      <c r="R9526" t="str">
        <f t="shared" si="296"/>
        <v>Non-incentive Class</v>
      </c>
      <c r="S9526">
        <f t="shared" si="297"/>
        <v>124528</v>
      </c>
    </row>
    <row r="9527" spans="1:19" x14ac:dyDescent="0.8">
      <c r="A9527">
        <v>73103</v>
      </c>
      <c r="B9527">
        <v>6.99</v>
      </c>
      <c r="C9527" t="s">
        <v>23</v>
      </c>
      <c r="D9527">
        <v>32</v>
      </c>
      <c r="E9527">
        <v>5299594</v>
      </c>
      <c r="F9527">
        <v>15913092</v>
      </c>
      <c r="G9527">
        <v>0</v>
      </c>
      <c r="H9527">
        <v>0</v>
      </c>
      <c r="I9527">
        <v>30210000</v>
      </c>
      <c r="J9527" t="s">
        <v>313</v>
      </c>
      <c r="K9527" t="s">
        <v>19</v>
      </c>
      <c r="L9527" t="s">
        <v>314</v>
      </c>
      <c r="M9527" t="s">
        <v>314</v>
      </c>
      <c r="N9527" t="s">
        <v>314</v>
      </c>
      <c r="O9527" t="s">
        <v>17</v>
      </c>
      <c r="P9527" t="s">
        <v>315</v>
      </c>
      <c r="Q9527" t="s">
        <v>314</v>
      </c>
      <c r="R9527" t="str">
        <f t="shared" si="296"/>
        <v>Non-incentive Class</v>
      </c>
      <c r="S9527">
        <f t="shared" si="297"/>
        <v>15913092</v>
      </c>
    </row>
    <row r="9528" spans="1:19" x14ac:dyDescent="0.8">
      <c r="A9528">
        <v>73103</v>
      </c>
      <c r="B9528">
        <v>6.99</v>
      </c>
      <c r="C9528" t="s">
        <v>30</v>
      </c>
      <c r="D9528">
        <v>1</v>
      </c>
      <c r="E9528">
        <v>50358</v>
      </c>
      <c r="F9528">
        <v>151210</v>
      </c>
      <c r="G9528">
        <v>0</v>
      </c>
      <c r="H9528">
        <v>0</v>
      </c>
      <c r="I9528">
        <v>30210000</v>
      </c>
      <c r="J9528" t="s">
        <v>313</v>
      </c>
      <c r="K9528" t="s">
        <v>19</v>
      </c>
      <c r="L9528" t="s">
        <v>314</v>
      </c>
      <c r="M9528" t="s">
        <v>314</v>
      </c>
      <c r="N9528" t="s">
        <v>314</v>
      </c>
      <c r="O9528" t="s">
        <v>17</v>
      </c>
      <c r="P9528" t="s">
        <v>315</v>
      </c>
      <c r="Q9528" t="s">
        <v>314</v>
      </c>
      <c r="R9528" t="str">
        <f t="shared" si="296"/>
        <v>Non-incentive Class</v>
      </c>
      <c r="S9528">
        <f t="shared" si="297"/>
        <v>151210</v>
      </c>
    </row>
    <row r="9529" spans="1:19" x14ac:dyDescent="0.8">
      <c r="A9529">
        <v>73104</v>
      </c>
      <c r="B9529">
        <v>6.6970000000000001</v>
      </c>
      <c r="C9529">
        <v>0</v>
      </c>
      <c r="D9529">
        <v>2</v>
      </c>
      <c r="E9529">
        <v>0</v>
      </c>
      <c r="F9529">
        <v>0</v>
      </c>
      <c r="G9529">
        <v>0</v>
      </c>
      <c r="H9529">
        <v>0</v>
      </c>
      <c r="I9529">
        <v>30210000</v>
      </c>
      <c r="J9529" t="s">
        <v>313</v>
      </c>
      <c r="K9529" t="s">
        <v>19</v>
      </c>
      <c r="L9529" t="s">
        <v>314</v>
      </c>
      <c r="M9529" t="s">
        <v>314</v>
      </c>
      <c r="N9529" t="s">
        <v>314</v>
      </c>
      <c r="O9529" t="s">
        <v>17</v>
      </c>
      <c r="P9529" t="s">
        <v>315</v>
      </c>
      <c r="Q9529" t="s">
        <v>314</v>
      </c>
      <c r="R9529" t="str">
        <f t="shared" si="296"/>
        <v>Non-incentive Class</v>
      </c>
      <c r="S9529">
        <f t="shared" si="297"/>
        <v>0</v>
      </c>
    </row>
    <row r="9530" spans="1:19" x14ac:dyDescent="0.8">
      <c r="A9530">
        <v>73105</v>
      </c>
      <c r="B9530">
        <v>6.6970000000000001</v>
      </c>
      <c r="C9530">
        <v>0</v>
      </c>
      <c r="D9530">
        <v>1096</v>
      </c>
      <c r="E9530">
        <v>0</v>
      </c>
      <c r="F9530">
        <v>0</v>
      </c>
      <c r="G9530">
        <v>0</v>
      </c>
      <c r="H9530">
        <v>0</v>
      </c>
      <c r="I9530">
        <v>30210000</v>
      </c>
      <c r="J9530" t="s">
        <v>313</v>
      </c>
      <c r="K9530" t="s">
        <v>19</v>
      </c>
      <c r="L9530" t="s">
        <v>314</v>
      </c>
      <c r="M9530" t="s">
        <v>314</v>
      </c>
      <c r="N9530" t="s">
        <v>314</v>
      </c>
      <c r="O9530" t="s">
        <v>17</v>
      </c>
      <c r="P9530" t="s">
        <v>315</v>
      </c>
      <c r="Q9530" t="s">
        <v>314</v>
      </c>
      <c r="R9530" t="str">
        <f t="shared" si="296"/>
        <v>Non-incentive Class</v>
      </c>
      <c r="S9530">
        <f t="shared" si="297"/>
        <v>0</v>
      </c>
    </row>
    <row r="9531" spans="1:19" x14ac:dyDescent="0.8">
      <c r="A9531">
        <v>73105</v>
      </c>
      <c r="B9531">
        <v>6.6970000000000001</v>
      </c>
      <c r="C9531">
        <v>1</v>
      </c>
      <c r="D9531">
        <v>104</v>
      </c>
      <c r="E9531">
        <v>3408703</v>
      </c>
      <c r="F9531">
        <v>10235315</v>
      </c>
      <c r="G9531">
        <v>0</v>
      </c>
      <c r="H9531">
        <v>0</v>
      </c>
      <c r="I9531">
        <v>30210000</v>
      </c>
      <c r="J9531" t="s">
        <v>313</v>
      </c>
      <c r="K9531" t="s">
        <v>19</v>
      </c>
      <c r="L9531" t="s">
        <v>314</v>
      </c>
      <c r="M9531" t="s">
        <v>314</v>
      </c>
      <c r="N9531" t="s">
        <v>314</v>
      </c>
      <c r="O9531" t="s">
        <v>17</v>
      </c>
      <c r="P9531" t="s">
        <v>315</v>
      </c>
      <c r="Q9531" t="s">
        <v>314</v>
      </c>
      <c r="R9531" t="str">
        <f t="shared" si="296"/>
        <v>Non-incentive Class</v>
      </c>
      <c r="S9531">
        <f t="shared" si="297"/>
        <v>10235315</v>
      </c>
    </row>
    <row r="9532" spans="1:19" x14ac:dyDescent="0.8">
      <c r="A9532">
        <v>73105</v>
      </c>
      <c r="B9532">
        <v>6.6970000000000001</v>
      </c>
      <c r="C9532">
        <v>2</v>
      </c>
      <c r="D9532">
        <v>37307</v>
      </c>
      <c r="E9532">
        <v>1459874066</v>
      </c>
      <c r="F9532">
        <v>4383563448</v>
      </c>
      <c r="G9532">
        <v>296081271</v>
      </c>
      <c r="H9532">
        <v>191771931</v>
      </c>
      <c r="I9532">
        <v>30210000</v>
      </c>
      <c r="J9532" t="s">
        <v>313</v>
      </c>
      <c r="K9532" t="s">
        <v>19</v>
      </c>
      <c r="L9532" t="s">
        <v>314</v>
      </c>
      <c r="M9532" t="s">
        <v>314</v>
      </c>
      <c r="N9532" t="s">
        <v>314</v>
      </c>
      <c r="O9532" t="s">
        <v>17</v>
      </c>
      <c r="P9532" t="s">
        <v>315</v>
      </c>
      <c r="Q9532" t="s">
        <v>314</v>
      </c>
      <c r="R9532" t="str">
        <f t="shared" si="296"/>
        <v>Non-incentive Class</v>
      </c>
      <c r="S9532">
        <f t="shared" si="297"/>
        <v>4383563448</v>
      </c>
    </row>
    <row r="9533" spans="1:19" x14ac:dyDescent="0.8">
      <c r="A9533">
        <v>73105</v>
      </c>
      <c r="B9533">
        <v>6.6970000000000001</v>
      </c>
      <c r="C9533">
        <v>3</v>
      </c>
      <c r="D9533">
        <v>788</v>
      </c>
      <c r="E9533">
        <v>187290376</v>
      </c>
      <c r="F9533">
        <v>562376807</v>
      </c>
      <c r="G9533">
        <v>0</v>
      </c>
      <c r="H9533">
        <v>0</v>
      </c>
      <c r="I9533">
        <v>30210000</v>
      </c>
      <c r="J9533" t="s">
        <v>313</v>
      </c>
      <c r="K9533" t="s">
        <v>19</v>
      </c>
      <c r="L9533" t="s">
        <v>314</v>
      </c>
      <c r="M9533" t="s">
        <v>314</v>
      </c>
      <c r="N9533" t="s">
        <v>314</v>
      </c>
      <c r="O9533" t="s">
        <v>17</v>
      </c>
      <c r="P9533" t="s">
        <v>315</v>
      </c>
      <c r="Q9533" t="s">
        <v>314</v>
      </c>
      <c r="R9533" t="str">
        <f t="shared" si="296"/>
        <v>Non-incentive Class</v>
      </c>
      <c r="S9533">
        <f t="shared" si="297"/>
        <v>562376807</v>
      </c>
    </row>
    <row r="9534" spans="1:19" x14ac:dyDescent="0.8">
      <c r="A9534">
        <v>73105</v>
      </c>
      <c r="B9534">
        <v>6.6970000000000001</v>
      </c>
      <c r="C9534">
        <v>4</v>
      </c>
      <c r="D9534">
        <v>12</v>
      </c>
      <c r="E9534">
        <v>2509894</v>
      </c>
      <c r="F9534">
        <v>7536456</v>
      </c>
      <c r="G9534">
        <v>0</v>
      </c>
      <c r="H9534">
        <v>0</v>
      </c>
      <c r="I9534">
        <v>30210000</v>
      </c>
      <c r="J9534" t="s">
        <v>313</v>
      </c>
      <c r="K9534" t="s">
        <v>19</v>
      </c>
      <c r="L9534" t="s">
        <v>314</v>
      </c>
      <c r="M9534" t="s">
        <v>314</v>
      </c>
      <c r="N9534" t="s">
        <v>314</v>
      </c>
      <c r="O9534" t="s">
        <v>17</v>
      </c>
      <c r="P9534" t="s">
        <v>315</v>
      </c>
      <c r="Q9534" t="s">
        <v>314</v>
      </c>
      <c r="R9534" t="str">
        <f t="shared" si="296"/>
        <v>Non-incentive Class</v>
      </c>
      <c r="S9534">
        <f t="shared" si="297"/>
        <v>7536456</v>
      </c>
    </row>
    <row r="9535" spans="1:19" x14ac:dyDescent="0.8">
      <c r="A9535">
        <v>73105</v>
      </c>
      <c r="B9535">
        <v>6.6970000000000001</v>
      </c>
      <c r="C9535" t="s">
        <v>23</v>
      </c>
      <c r="D9535">
        <v>235</v>
      </c>
      <c r="E9535">
        <v>63145069</v>
      </c>
      <c r="F9535">
        <v>189605701</v>
      </c>
      <c r="G9535">
        <v>0</v>
      </c>
      <c r="H9535">
        <v>0</v>
      </c>
      <c r="I9535">
        <v>30210000</v>
      </c>
      <c r="J9535" t="s">
        <v>313</v>
      </c>
      <c r="K9535" t="s">
        <v>19</v>
      </c>
      <c r="L9535" t="s">
        <v>314</v>
      </c>
      <c r="M9535" t="s">
        <v>314</v>
      </c>
      <c r="N9535" t="s">
        <v>314</v>
      </c>
      <c r="O9535" t="s">
        <v>17</v>
      </c>
      <c r="P9535" t="s">
        <v>315</v>
      </c>
      <c r="Q9535" t="s">
        <v>314</v>
      </c>
      <c r="R9535" t="str">
        <f t="shared" si="296"/>
        <v>Non-incentive Class</v>
      </c>
      <c r="S9535">
        <f t="shared" si="297"/>
        <v>189605701</v>
      </c>
    </row>
    <row r="9536" spans="1:19" x14ac:dyDescent="0.8">
      <c r="A9536">
        <v>73105</v>
      </c>
      <c r="B9536">
        <v>6.6970000000000001</v>
      </c>
      <c r="C9536" t="s">
        <v>30</v>
      </c>
      <c r="D9536">
        <v>13</v>
      </c>
      <c r="E9536">
        <v>856631</v>
      </c>
      <c r="F9536">
        <v>2572206</v>
      </c>
      <c r="G9536">
        <v>0</v>
      </c>
      <c r="H9536">
        <v>0</v>
      </c>
      <c r="I9536">
        <v>30210000</v>
      </c>
      <c r="J9536" t="s">
        <v>313</v>
      </c>
      <c r="K9536" t="s">
        <v>19</v>
      </c>
      <c r="L9536" t="s">
        <v>314</v>
      </c>
      <c r="M9536" t="s">
        <v>314</v>
      </c>
      <c r="N9536" t="s">
        <v>314</v>
      </c>
      <c r="O9536" t="s">
        <v>17</v>
      </c>
      <c r="P9536" t="s">
        <v>315</v>
      </c>
      <c r="Q9536" t="s">
        <v>314</v>
      </c>
      <c r="R9536" t="str">
        <f t="shared" si="296"/>
        <v>Non-incentive Class</v>
      </c>
      <c r="S9536">
        <f t="shared" si="297"/>
        <v>2572206</v>
      </c>
    </row>
    <row r="9537" spans="1:19" x14ac:dyDescent="0.8">
      <c r="A9537">
        <v>73105</v>
      </c>
      <c r="B9537">
        <v>6.6970000000000001</v>
      </c>
      <c r="C9537">
        <v>9</v>
      </c>
      <c r="D9537">
        <v>8</v>
      </c>
      <c r="E9537">
        <v>1069459</v>
      </c>
      <c r="F9537">
        <v>3211264</v>
      </c>
      <c r="G9537">
        <v>0</v>
      </c>
      <c r="H9537">
        <v>0</v>
      </c>
      <c r="I9537">
        <v>30210000</v>
      </c>
      <c r="J9537" t="s">
        <v>313</v>
      </c>
      <c r="K9537" t="s">
        <v>19</v>
      </c>
      <c r="L9537" t="s">
        <v>314</v>
      </c>
      <c r="M9537" t="s">
        <v>314</v>
      </c>
      <c r="N9537" t="s">
        <v>314</v>
      </c>
      <c r="O9537" t="s">
        <v>17</v>
      </c>
      <c r="P9537" t="s">
        <v>315</v>
      </c>
      <c r="Q9537" t="s">
        <v>314</v>
      </c>
      <c r="R9537" t="str">
        <f t="shared" si="296"/>
        <v>Non-incentive Class</v>
      </c>
      <c r="S9537">
        <f t="shared" si="297"/>
        <v>3211264</v>
      </c>
    </row>
    <row r="9538" spans="1:19" x14ac:dyDescent="0.8">
      <c r="A9538">
        <v>73106</v>
      </c>
      <c r="B9538">
        <v>6.6970000000000001</v>
      </c>
      <c r="C9538">
        <v>2</v>
      </c>
      <c r="D9538">
        <v>2</v>
      </c>
      <c r="E9538">
        <v>143481</v>
      </c>
      <c r="F9538">
        <v>430830</v>
      </c>
      <c r="G9538">
        <v>10000</v>
      </c>
      <c r="H9538">
        <v>10000</v>
      </c>
      <c r="I9538">
        <v>30210000</v>
      </c>
      <c r="J9538" t="s">
        <v>313</v>
      </c>
      <c r="K9538" t="s">
        <v>19</v>
      </c>
      <c r="L9538" t="s">
        <v>314</v>
      </c>
      <c r="M9538" t="s">
        <v>314</v>
      </c>
      <c r="N9538" t="s">
        <v>314</v>
      </c>
      <c r="O9538" t="s">
        <v>17</v>
      </c>
      <c r="P9538" t="s">
        <v>315</v>
      </c>
      <c r="Q9538" t="s">
        <v>314</v>
      </c>
      <c r="R9538" t="str">
        <f t="shared" si="296"/>
        <v>Non-incentive Class</v>
      </c>
      <c r="S9538">
        <f t="shared" si="297"/>
        <v>430830</v>
      </c>
    </row>
    <row r="9539" spans="1:19" x14ac:dyDescent="0.8">
      <c r="A9539">
        <v>73106</v>
      </c>
      <c r="B9539">
        <v>6.6970000000000001</v>
      </c>
      <c r="C9539" t="s">
        <v>23</v>
      </c>
      <c r="D9539">
        <v>1</v>
      </c>
      <c r="E9539">
        <v>68381</v>
      </c>
      <c r="F9539">
        <v>205328</v>
      </c>
      <c r="G9539">
        <v>0</v>
      </c>
      <c r="H9539">
        <v>0</v>
      </c>
      <c r="I9539">
        <v>30210000</v>
      </c>
      <c r="J9539" t="s">
        <v>313</v>
      </c>
      <c r="K9539" t="s">
        <v>19</v>
      </c>
      <c r="L9539" t="s">
        <v>314</v>
      </c>
      <c r="M9539" t="s">
        <v>314</v>
      </c>
      <c r="N9539" t="s">
        <v>314</v>
      </c>
      <c r="O9539" t="s">
        <v>17</v>
      </c>
      <c r="P9539" t="s">
        <v>315</v>
      </c>
      <c r="Q9539" t="s">
        <v>314</v>
      </c>
      <c r="R9539" t="str">
        <f t="shared" ref="R9539:R9602" si="298">IF(COUNTIF(C9539,"6A"),"Incentive Class",IF(COUNTIF(C9539,"6B"),"Incentive Class",IF(COUNTIF(C9539,"6C"),"Incentive Class",IF(COUNTIF(C9539,"7A"),"Incentive Class",IF(COUNTIF(C9539,"7B"),"Incentive Class","Non-incentive Class")))))</f>
        <v>Non-incentive Class</v>
      </c>
      <c r="S9539">
        <f t="shared" ref="S9539:S9602" si="299">IF(R9539="Incentive Class", F9539*10, F9539)</f>
        <v>205328</v>
      </c>
    </row>
    <row r="9540" spans="1:19" x14ac:dyDescent="0.8">
      <c r="A9540">
        <v>73107</v>
      </c>
      <c r="B9540">
        <v>7.2370000000000001</v>
      </c>
      <c r="C9540">
        <v>0</v>
      </c>
      <c r="D9540">
        <v>30</v>
      </c>
      <c r="E9540">
        <v>0</v>
      </c>
      <c r="F9540">
        <v>0</v>
      </c>
      <c r="G9540">
        <v>0</v>
      </c>
      <c r="H9540">
        <v>0</v>
      </c>
      <c r="I9540">
        <v>30210000</v>
      </c>
      <c r="J9540" t="s">
        <v>313</v>
      </c>
      <c r="K9540" t="s">
        <v>19</v>
      </c>
      <c r="L9540" t="s">
        <v>314</v>
      </c>
      <c r="M9540" t="s">
        <v>314</v>
      </c>
      <c r="N9540" t="s">
        <v>314</v>
      </c>
      <c r="O9540" t="s">
        <v>17</v>
      </c>
      <c r="P9540" t="s">
        <v>315</v>
      </c>
      <c r="Q9540" t="s">
        <v>314</v>
      </c>
      <c r="R9540" t="str">
        <f t="shared" si="298"/>
        <v>Non-incentive Class</v>
      </c>
      <c r="S9540">
        <f t="shared" si="299"/>
        <v>0</v>
      </c>
    </row>
    <row r="9541" spans="1:19" x14ac:dyDescent="0.8">
      <c r="A9541">
        <v>73107</v>
      </c>
      <c r="B9541">
        <v>7.2370000000000001</v>
      </c>
      <c r="C9541">
        <v>1</v>
      </c>
      <c r="D9541">
        <v>2</v>
      </c>
      <c r="E9541">
        <v>44548</v>
      </c>
      <c r="F9541">
        <v>133764</v>
      </c>
      <c r="G9541">
        <v>0</v>
      </c>
      <c r="H9541">
        <v>0</v>
      </c>
      <c r="I9541">
        <v>30210000</v>
      </c>
      <c r="J9541" t="s">
        <v>313</v>
      </c>
      <c r="K9541" t="s">
        <v>19</v>
      </c>
      <c r="L9541" t="s">
        <v>314</v>
      </c>
      <c r="M9541" t="s">
        <v>314</v>
      </c>
      <c r="N9541" t="s">
        <v>314</v>
      </c>
      <c r="O9541" t="s">
        <v>17</v>
      </c>
      <c r="P9541" t="s">
        <v>315</v>
      </c>
      <c r="Q9541" t="s">
        <v>314</v>
      </c>
      <c r="R9541" t="str">
        <f t="shared" si="298"/>
        <v>Non-incentive Class</v>
      </c>
      <c r="S9541">
        <f t="shared" si="299"/>
        <v>133764</v>
      </c>
    </row>
    <row r="9542" spans="1:19" x14ac:dyDescent="0.8">
      <c r="A9542">
        <v>73107</v>
      </c>
      <c r="B9542">
        <v>7.2370000000000001</v>
      </c>
      <c r="C9542">
        <v>2</v>
      </c>
      <c r="D9542">
        <v>397</v>
      </c>
      <c r="E9542">
        <v>20164283</v>
      </c>
      <c r="F9542">
        <v>60547298</v>
      </c>
      <c r="G9542">
        <v>4139216</v>
      </c>
      <c r="H9542">
        <v>3200008</v>
      </c>
      <c r="I9542">
        <v>30210000</v>
      </c>
      <c r="J9542" t="s">
        <v>313</v>
      </c>
      <c r="K9542" t="s">
        <v>19</v>
      </c>
      <c r="L9542" t="s">
        <v>314</v>
      </c>
      <c r="M9542" t="s">
        <v>314</v>
      </c>
      <c r="N9542" t="s">
        <v>314</v>
      </c>
      <c r="O9542" t="s">
        <v>17</v>
      </c>
      <c r="P9542" t="s">
        <v>315</v>
      </c>
      <c r="Q9542" t="s">
        <v>314</v>
      </c>
      <c r="R9542" t="str">
        <f t="shared" si="298"/>
        <v>Non-incentive Class</v>
      </c>
      <c r="S9542">
        <f t="shared" si="299"/>
        <v>60547298</v>
      </c>
    </row>
    <row r="9543" spans="1:19" x14ac:dyDescent="0.8">
      <c r="A9543">
        <v>73107</v>
      </c>
      <c r="B9543">
        <v>7.2370000000000001</v>
      </c>
      <c r="C9543">
        <v>3</v>
      </c>
      <c r="D9543">
        <v>23</v>
      </c>
      <c r="E9543">
        <v>15445834</v>
      </c>
      <c r="F9543">
        <v>46379203</v>
      </c>
      <c r="G9543">
        <v>0</v>
      </c>
      <c r="H9543">
        <v>0</v>
      </c>
      <c r="I9543">
        <v>30210000</v>
      </c>
      <c r="J9543" t="s">
        <v>313</v>
      </c>
      <c r="K9543" t="s">
        <v>19</v>
      </c>
      <c r="L9543" t="s">
        <v>314</v>
      </c>
      <c r="M9543" t="s">
        <v>314</v>
      </c>
      <c r="N9543" t="s">
        <v>314</v>
      </c>
      <c r="O9543" t="s">
        <v>17</v>
      </c>
      <c r="P9543" t="s">
        <v>315</v>
      </c>
      <c r="Q9543" t="s">
        <v>314</v>
      </c>
      <c r="R9543" t="str">
        <f t="shared" si="298"/>
        <v>Non-incentive Class</v>
      </c>
      <c r="S9543">
        <f t="shared" si="299"/>
        <v>46379203</v>
      </c>
    </row>
    <row r="9544" spans="1:19" x14ac:dyDescent="0.8">
      <c r="A9544">
        <v>73107</v>
      </c>
      <c r="B9544">
        <v>7.2370000000000001</v>
      </c>
      <c r="C9544" t="s">
        <v>23</v>
      </c>
      <c r="D9544">
        <v>53</v>
      </c>
      <c r="E9544">
        <v>13897636</v>
      </c>
      <c r="F9544">
        <v>41730436</v>
      </c>
      <c r="G9544">
        <v>0</v>
      </c>
      <c r="H9544">
        <v>0</v>
      </c>
      <c r="I9544">
        <v>30210000</v>
      </c>
      <c r="J9544" t="s">
        <v>313</v>
      </c>
      <c r="K9544" t="s">
        <v>19</v>
      </c>
      <c r="L9544" t="s">
        <v>314</v>
      </c>
      <c r="M9544" t="s">
        <v>314</v>
      </c>
      <c r="N9544" t="s">
        <v>314</v>
      </c>
      <c r="O9544" t="s">
        <v>17</v>
      </c>
      <c r="P9544" t="s">
        <v>315</v>
      </c>
      <c r="Q9544" t="s">
        <v>314</v>
      </c>
      <c r="R9544" t="str">
        <f t="shared" si="298"/>
        <v>Non-incentive Class</v>
      </c>
      <c r="S9544">
        <f t="shared" si="299"/>
        <v>41730436</v>
      </c>
    </row>
    <row r="9545" spans="1:19" x14ac:dyDescent="0.8">
      <c r="A9545">
        <v>73107</v>
      </c>
      <c r="B9545">
        <v>7.2370000000000001</v>
      </c>
      <c r="C9545" t="s">
        <v>30</v>
      </c>
      <c r="D9545">
        <v>2</v>
      </c>
      <c r="E9545">
        <v>242499</v>
      </c>
      <c r="F9545">
        <v>728152</v>
      </c>
      <c r="G9545">
        <v>0</v>
      </c>
      <c r="H9545">
        <v>0</v>
      </c>
      <c r="I9545">
        <v>30210000</v>
      </c>
      <c r="J9545" t="s">
        <v>313</v>
      </c>
      <c r="K9545" t="s">
        <v>19</v>
      </c>
      <c r="L9545" t="s">
        <v>314</v>
      </c>
      <c r="M9545" t="s">
        <v>314</v>
      </c>
      <c r="N9545" t="s">
        <v>314</v>
      </c>
      <c r="O9545" t="s">
        <v>17</v>
      </c>
      <c r="P9545" t="s">
        <v>315</v>
      </c>
      <c r="Q9545" t="s">
        <v>314</v>
      </c>
      <c r="R9545" t="str">
        <f t="shared" si="298"/>
        <v>Non-incentive Class</v>
      </c>
      <c r="S9545">
        <f t="shared" si="299"/>
        <v>728152</v>
      </c>
    </row>
    <row r="9546" spans="1:19" x14ac:dyDescent="0.8">
      <c r="A9546">
        <v>73107</v>
      </c>
      <c r="B9546">
        <v>7.2370000000000001</v>
      </c>
      <c r="C9546">
        <v>9</v>
      </c>
      <c r="D9546">
        <v>2</v>
      </c>
      <c r="E9546">
        <v>431730</v>
      </c>
      <c r="F9546">
        <v>1296355</v>
      </c>
      <c r="G9546">
        <v>0</v>
      </c>
      <c r="H9546">
        <v>0</v>
      </c>
      <c r="I9546">
        <v>30210000</v>
      </c>
      <c r="J9546" t="s">
        <v>313</v>
      </c>
      <c r="K9546" t="s">
        <v>19</v>
      </c>
      <c r="L9546" t="s">
        <v>314</v>
      </c>
      <c r="M9546" t="s">
        <v>314</v>
      </c>
      <c r="N9546" t="s">
        <v>314</v>
      </c>
      <c r="O9546" t="s">
        <v>17</v>
      </c>
      <c r="P9546" t="s">
        <v>315</v>
      </c>
      <c r="Q9546" t="s">
        <v>314</v>
      </c>
      <c r="R9546" t="str">
        <f t="shared" si="298"/>
        <v>Non-incentive Class</v>
      </c>
      <c r="S9546">
        <f t="shared" si="299"/>
        <v>1296355</v>
      </c>
    </row>
    <row r="9547" spans="1:19" x14ac:dyDescent="0.8">
      <c r="A9547">
        <v>73108</v>
      </c>
      <c r="B9547">
        <v>7.1470000000000002</v>
      </c>
      <c r="C9547">
        <v>0</v>
      </c>
      <c r="D9547">
        <v>10</v>
      </c>
      <c r="E9547">
        <v>0</v>
      </c>
      <c r="F9547">
        <v>0</v>
      </c>
      <c r="G9547">
        <v>0</v>
      </c>
      <c r="H9547">
        <v>0</v>
      </c>
      <c r="I9547">
        <v>30210000</v>
      </c>
      <c r="J9547" t="s">
        <v>313</v>
      </c>
      <c r="K9547" t="s">
        <v>19</v>
      </c>
      <c r="L9547" t="s">
        <v>314</v>
      </c>
      <c r="M9547" t="s">
        <v>314</v>
      </c>
      <c r="N9547" t="s">
        <v>314</v>
      </c>
      <c r="O9547" t="s">
        <v>17</v>
      </c>
      <c r="P9547" t="s">
        <v>315</v>
      </c>
      <c r="Q9547" t="s">
        <v>314</v>
      </c>
      <c r="R9547" t="str">
        <f t="shared" si="298"/>
        <v>Non-incentive Class</v>
      </c>
      <c r="S9547">
        <f t="shared" si="299"/>
        <v>0</v>
      </c>
    </row>
    <row r="9548" spans="1:19" x14ac:dyDescent="0.8">
      <c r="A9548">
        <v>73109</v>
      </c>
      <c r="B9548">
        <v>7.1470000000000002</v>
      </c>
      <c r="C9548">
        <v>0</v>
      </c>
      <c r="D9548">
        <v>2</v>
      </c>
      <c r="E9548">
        <v>0</v>
      </c>
      <c r="F9548">
        <v>0</v>
      </c>
      <c r="G9548">
        <v>0</v>
      </c>
      <c r="H9548">
        <v>0</v>
      </c>
      <c r="I9548">
        <v>30210000</v>
      </c>
      <c r="J9548" t="s">
        <v>313</v>
      </c>
      <c r="K9548" t="s">
        <v>19</v>
      </c>
      <c r="L9548" t="s">
        <v>314</v>
      </c>
      <c r="M9548" t="s">
        <v>314</v>
      </c>
      <c r="N9548" t="s">
        <v>314</v>
      </c>
      <c r="O9548" t="s">
        <v>17</v>
      </c>
      <c r="P9548" t="s">
        <v>315</v>
      </c>
      <c r="Q9548" t="s">
        <v>314</v>
      </c>
      <c r="R9548" t="str">
        <f t="shared" si="298"/>
        <v>Non-incentive Class</v>
      </c>
      <c r="S9548">
        <f t="shared" si="299"/>
        <v>0</v>
      </c>
    </row>
    <row r="9549" spans="1:19" x14ac:dyDescent="0.8">
      <c r="A9549">
        <v>73109</v>
      </c>
      <c r="B9549">
        <v>7.1470000000000002</v>
      </c>
      <c r="C9549">
        <v>2</v>
      </c>
      <c r="D9549">
        <v>18</v>
      </c>
      <c r="E9549">
        <v>1337895</v>
      </c>
      <c r="F9549">
        <v>4017298</v>
      </c>
      <c r="G9549">
        <v>10000</v>
      </c>
      <c r="H9549">
        <v>10000</v>
      </c>
      <c r="I9549">
        <v>30210000</v>
      </c>
      <c r="J9549" t="s">
        <v>313</v>
      </c>
      <c r="K9549" t="s">
        <v>19</v>
      </c>
      <c r="L9549" t="s">
        <v>314</v>
      </c>
      <c r="M9549" t="s">
        <v>314</v>
      </c>
      <c r="N9549" t="s">
        <v>314</v>
      </c>
      <c r="O9549" t="s">
        <v>17</v>
      </c>
      <c r="P9549" t="s">
        <v>315</v>
      </c>
      <c r="Q9549" t="s">
        <v>314</v>
      </c>
      <c r="R9549" t="str">
        <f t="shared" si="298"/>
        <v>Non-incentive Class</v>
      </c>
      <c r="S9549">
        <f t="shared" si="299"/>
        <v>4017298</v>
      </c>
    </row>
    <row r="9550" spans="1:19" x14ac:dyDescent="0.8">
      <c r="A9550">
        <v>73109</v>
      </c>
      <c r="B9550">
        <v>7.1470000000000002</v>
      </c>
      <c r="C9550">
        <v>3</v>
      </c>
      <c r="D9550">
        <v>5</v>
      </c>
      <c r="E9550">
        <v>675965</v>
      </c>
      <c r="F9550">
        <v>2029720</v>
      </c>
      <c r="G9550">
        <v>0</v>
      </c>
      <c r="H9550">
        <v>0</v>
      </c>
      <c r="I9550">
        <v>30210000</v>
      </c>
      <c r="J9550" t="s">
        <v>313</v>
      </c>
      <c r="K9550" t="s">
        <v>19</v>
      </c>
      <c r="L9550" t="s">
        <v>314</v>
      </c>
      <c r="M9550" t="s">
        <v>314</v>
      </c>
      <c r="N9550" t="s">
        <v>314</v>
      </c>
      <c r="O9550" t="s">
        <v>17</v>
      </c>
      <c r="P9550" t="s">
        <v>315</v>
      </c>
      <c r="Q9550" t="s">
        <v>314</v>
      </c>
      <c r="R9550" t="str">
        <f t="shared" si="298"/>
        <v>Non-incentive Class</v>
      </c>
      <c r="S9550">
        <f t="shared" si="299"/>
        <v>2029720</v>
      </c>
    </row>
    <row r="9551" spans="1:19" x14ac:dyDescent="0.8">
      <c r="A9551">
        <v>73109</v>
      </c>
      <c r="B9551">
        <v>7.1470000000000002</v>
      </c>
      <c r="C9551" t="s">
        <v>23</v>
      </c>
      <c r="D9551">
        <v>18</v>
      </c>
      <c r="E9551">
        <v>3050257</v>
      </c>
      <c r="F9551">
        <v>9159007</v>
      </c>
      <c r="G9551">
        <v>0</v>
      </c>
      <c r="H9551">
        <v>0</v>
      </c>
      <c r="I9551">
        <v>30210000</v>
      </c>
      <c r="J9551" t="s">
        <v>313</v>
      </c>
      <c r="K9551" t="s">
        <v>19</v>
      </c>
      <c r="L9551" t="s">
        <v>314</v>
      </c>
      <c r="M9551" t="s">
        <v>314</v>
      </c>
      <c r="N9551" t="s">
        <v>314</v>
      </c>
      <c r="O9551" t="s">
        <v>17</v>
      </c>
      <c r="P9551" t="s">
        <v>315</v>
      </c>
      <c r="Q9551" t="s">
        <v>314</v>
      </c>
      <c r="R9551" t="str">
        <f t="shared" si="298"/>
        <v>Non-incentive Class</v>
      </c>
      <c r="S9551">
        <f t="shared" si="299"/>
        <v>9159007</v>
      </c>
    </row>
    <row r="9552" spans="1:19" x14ac:dyDescent="0.8">
      <c r="A9552">
        <v>73110</v>
      </c>
      <c r="B9552">
        <v>6.9189999999999996</v>
      </c>
      <c r="C9552">
        <v>0</v>
      </c>
      <c r="D9552">
        <v>2</v>
      </c>
      <c r="E9552">
        <v>0</v>
      </c>
      <c r="F9552">
        <v>0</v>
      </c>
      <c r="G9552">
        <v>0</v>
      </c>
      <c r="H9552">
        <v>0</v>
      </c>
      <c r="I9552">
        <v>30210000</v>
      </c>
      <c r="J9552" t="s">
        <v>313</v>
      </c>
      <c r="K9552" t="s">
        <v>19</v>
      </c>
      <c r="L9552" t="s">
        <v>314</v>
      </c>
      <c r="M9552" t="s">
        <v>314</v>
      </c>
      <c r="N9552" t="s">
        <v>314</v>
      </c>
      <c r="O9552" t="s">
        <v>17</v>
      </c>
      <c r="P9552" t="s">
        <v>315</v>
      </c>
      <c r="Q9552" t="s">
        <v>314</v>
      </c>
      <c r="R9552" t="str">
        <f t="shared" si="298"/>
        <v>Non-incentive Class</v>
      </c>
      <c r="S9552">
        <f t="shared" si="299"/>
        <v>0</v>
      </c>
    </row>
    <row r="9553" spans="1:19" x14ac:dyDescent="0.8">
      <c r="A9553">
        <v>73110</v>
      </c>
      <c r="B9553">
        <v>6.9189999999999996</v>
      </c>
      <c r="C9553">
        <v>2</v>
      </c>
      <c r="D9553">
        <v>122</v>
      </c>
      <c r="E9553">
        <v>3497066</v>
      </c>
      <c r="F9553">
        <v>10500619</v>
      </c>
      <c r="G9553">
        <v>368018</v>
      </c>
      <c r="H9553">
        <v>344018</v>
      </c>
      <c r="I9553">
        <v>30210000</v>
      </c>
      <c r="J9553" t="s">
        <v>313</v>
      </c>
      <c r="K9553" t="s">
        <v>19</v>
      </c>
      <c r="L9553" t="s">
        <v>314</v>
      </c>
      <c r="M9553" t="s">
        <v>314</v>
      </c>
      <c r="N9553" t="s">
        <v>314</v>
      </c>
      <c r="O9553" t="s">
        <v>17</v>
      </c>
      <c r="P9553" t="s">
        <v>315</v>
      </c>
      <c r="Q9553" t="s">
        <v>314</v>
      </c>
      <c r="R9553" t="str">
        <f t="shared" si="298"/>
        <v>Non-incentive Class</v>
      </c>
      <c r="S9553">
        <f t="shared" si="299"/>
        <v>10500619</v>
      </c>
    </row>
    <row r="9554" spans="1:19" x14ac:dyDescent="0.8">
      <c r="A9554">
        <v>73110</v>
      </c>
      <c r="B9554">
        <v>6.9189999999999996</v>
      </c>
      <c r="C9554" t="s">
        <v>23</v>
      </c>
      <c r="D9554">
        <v>27</v>
      </c>
      <c r="E9554">
        <v>12092096</v>
      </c>
      <c r="F9554">
        <v>36308937</v>
      </c>
      <c r="G9554">
        <v>0</v>
      </c>
      <c r="H9554">
        <v>0</v>
      </c>
      <c r="I9554">
        <v>30210000</v>
      </c>
      <c r="J9554" t="s">
        <v>313</v>
      </c>
      <c r="K9554" t="s">
        <v>19</v>
      </c>
      <c r="L9554" t="s">
        <v>314</v>
      </c>
      <c r="M9554" t="s">
        <v>314</v>
      </c>
      <c r="N9554" t="s">
        <v>314</v>
      </c>
      <c r="O9554" t="s">
        <v>17</v>
      </c>
      <c r="P9554" t="s">
        <v>315</v>
      </c>
      <c r="Q9554" t="s">
        <v>314</v>
      </c>
      <c r="R9554" t="str">
        <f t="shared" si="298"/>
        <v>Non-incentive Class</v>
      </c>
      <c r="S9554">
        <f t="shared" si="299"/>
        <v>36308937</v>
      </c>
    </row>
    <row r="9555" spans="1:19" x14ac:dyDescent="0.8">
      <c r="A9555">
        <v>73111</v>
      </c>
      <c r="B9555">
        <v>7.12</v>
      </c>
      <c r="C9555">
        <v>0</v>
      </c>
      <c r="D9555">
        <v>14</v>
      </c>
      <c r="E9555">
        <v>0</v>
      </c>
      <c r="F9555">
        <v>0</v>
      </c>
      <c r="G9555">
        <v>0</v>
      </c>
      <c r="H9555">
        <v>0</v>
      </c>
      <c r="I9555">
        <v>30210000</v>
      </c>
      <c r="J9555" t="s">
        <v>313</v>
      </c>
      <c r="K9555" t="s">
        <v>19</v>
      </c>
      <c r="L9555" t="s">
        <v>314</v>
      </c>
      <c r="M9555" t="s">
        <v>314</v>
      </c>
      <c r="N9555" t="s">
        <v>314</v>
      </c>
      <c r="O9555" t="s">
        <v>17</v>
      </c>
      <c r="P9555" t="s">
        <v>315</v>
      </c>
      <c r="Q9555" t="s">
        <v>314</v>
      </c>
      <c r="R9555" t="str">
        <f t="shared" si="298"/>
        <v>Non-incentive Class</v>
      </c>
      <c r="S9555">
        <f t="shared" si="299"/>
        <v>0</v>
      </c>
    </row>
    <row r="9556" spans="1:19" x14ac:dyDescent="0.8">
      <c r="A9556">
        <v>73111</v>
      </c>
      <c r="B9556">
        <v>7.12</v>
      </c>
      <c r="C9556">
        <v>1</v>
      </c>
      <c r="D9556">
        <v>1</v>
      </c>
      <c r="E9556">
        <v>77768</v>
      </c>
      <c r="F9556">
        <v>233514</v>
      </c>
      <c r="G9556">
        <v>0</v>
      </c>
      <c r="H9556">
        <v>0</v>
      </c>
      <c r="I9556">
        <v>30210000</v>
      </c>
      <c r="J9556" t="s">
        <v>313</v>
      </c>
      <c r="K9556" t="s">
        <v>19</v>
      </c>
      <c r="L9556" t="s">
        <v>314</v>
      </c>
      <c r="M9556" t="s">
        <v>314</v>
      </c>
      <c r="N9556" t="s">
        <v>314</v>
      </c>
      <c r="O9556" t="s">
        <v>17</v>
      </c>
      <c r="P9556" t="s">
        <v>315</v>
      </c>
      <c r="Q9556" t="s">
        <v>314</v>
      </c>
      <c r="R9556" t="str">
        <f t="shared" si="298"/>
        <v>Non-incentive Class</v>
      </c>
      <c r="S9556">
        <f t="shared" si="299"/>
        <v>233514</v>
      </c>
    </row>
    <row r="9557" spans="1:19" x14ac:dyDescent="0.8">
      <c r="A9557">
        <v>73111</v>
      </c>
      <c r="B9557">
        <v>7.12</v>
      </c>
      <c r="C9557">
        <v>2</v>
      </c>
      <c r="D9557">
        <v>572</v>
      </c>
      <c r="E9557">
        <v>8092024</v>
      </c>
      <c r="F9557">
        <v>24297995</v>
      </c>
      <c r="G9557">
        <v>1978452</v>
      </c>
      <c r="H9557">
        <v>1615999</v>
      </c>
      <c r="I9557">
        <v>30210000</v>
      </c>
      <c r="J9557" t="s">
        <v>313</v>
      </c>
      <c r="K9557" t="s">
        <v>19</v>
      </c>
      <c r="L9557" t="s">
        <v>314</v>
      </c>
      <c r="M9557" t="s">
        <v>314</v>
      </c>
      <c r="N9557" t="s">
        <v>314</v>
      </c>
      <c r="O9557" t="s">
        <v>17</v>
      </c>
      <c r="P9557" t="s">
        <v>315</v>
      </c>
      <c r="Q9557" t="s">
        <v>314</v>
      </c>
      <c r="R9557" t="str">
        <f t="shared" si="298"/>
        <v>Non-incentive Class</v>
      </c>
      <c r="S9557">
        <f t="shared" si="299"/>
        <v>24297995</v>
      </c>
    </row>
    <row r="9558" spans="1:19" x14ac:dyDescent="0.8">
      <c r="A9558">
        <v>73111</v>
      </c>
      <c r="B9558">
        <v>7.12</v>
      </c>
      <c r="C9558">
        <v>3</v>
      </c>
      <c r="D9558">
        <v>4</v>
      </c>
      <c r="E9558">
        <v>1691481</v>
      </c>
      <c r="F9558">
        <v>5079011</v>
      </c>
      <c r="G9558">
        <v>0</v>
      </c>
      <c r="H9558">
        <v>0</v>
      </c>
      <c r="I9558">
        <v>30210000</v>
      </c>
      <c r="J9558" t="s">
        <v>313</v>
      </c>
      <c r="K9558" t="s">
        <v>19</v>
      </c>
      <c r="L9558" t="s">
        <v>314</v>
      </c>
      <c r="M9558" t="s">
        <v>314</v>
      </c>
      <c r="N9558" t="s">
        <v>314</v>
      </c>
      <c r="O9558" t="s">
        <v>17</v>
      </c>
      <c r="P9558" t="s">
        <v>315</v>
      </c>
      <c r="Q9558" t="s">
        <v>314</v>
      </c>
      <c r="R9558" t="str">
        <f t="shared" si="298"/>
        <v>Non-incentive Class</v>
      </c>
      <c r="S9558">
        <f t="shared" si="299"/>
        <v>5079011</v>
      </c>
    </row>
    <row r="9559" spans="1:19" x14ac:dyDescent="0.8">
      <c r="A9559">
        <v>73111</v>
      </c>
      <c r="B9559">
        <v>7.12</v>
      </c>
      <c r="C9559" t="s">
        <v>23</v>
      </c>
      <c r="D9559">
        <v>53</v>
      </c>
      <c r="E9559">
        <v>13066544</v>
      </c>
      <c r="F9559">
        <v>39234911</v>
      </c>
      <c r="G9559">
        <v>0</v>
      </c>
      <c r="H9559">
        <v>0</v>
      </c>
      <c r="I9559">
        <v>30210000</v>
      </c>
      <c r="J9559" t="s">
        <v>313</v>
      </c>
      <c r="K9559" t="s">
        <v>19</v>
      </c>
      <c r="L9559" t="s">
        <v>314</v>
      </c>
      <c r="M9559" t="s">
        <v>314</v>
      </c>
      <c r="N9559" t="s">
        <v>314</v>
      </c>
      <c r="O9559" t="s">
        <v>17</v>
      </c>
      <c r="P9559" t="s">
        <v>315</v>
      </c>
      <c r="Q9559" t="s">
        <v>314</v>
      </c>
      <c r="R9559" t="str">
        <f t="shared" si="298"/>
        <v>Non-incentive Class</v>
      </c>
      <c r="S9559">
        <f t="shared" si="299"/>
        <v>39234911</v>
      </c>
    </row>
    <row r="9560" spans="1:19" x14ac:dyDescent="0.8">
      <c r="A9560">
        <v>73112</v>
      </c>
      <c r="B9560">
        <v>7.12</v>
      </c>
      <c r="C9560">
        <v>0</v>
      </c>
      <c r="D9560">
        <v>18</v>
      </c>
      <c r="E9560">
        <v>0</v>
      </c>
      <c r="F9560">
        <v>0</v>
      </c>
      <c r="G9560">
        <v>0</v>
      </c>
      <c r="H9560">
        <v>0</v>
      </c>
      <c r="I9560">
        <v>30210000</v>
      </c>
      <c r="J9560" t="s">
        <v>313</v>
      </c>
      <c r="K9560" t="s">
        <v>19</v>
      </c>
      <c r="L9560" t="s">
        <v>314</v>
      </c>
      <c r="M9560" t="s">
        <v>314</v>
      </c>
      <c r="N9560" t="s">
        <v>314</v>
      </c>
      <c r="O9560" t="s">
        <v>17</v>
      </c>
      <c r="P9560" t="s">
        <v>315</v>
      </c>
      <c r="Q9560" t="s">
        <v>314</v>
      </c>
      <c r="R9560" t="str">
        <f t="shared" si="298"/>
        <v>Non-incentive Class</v>
      </c>
      <c r="S9560">
        <f t="shared" si="299"/>
        <v>0</v>
      </c>
    </row>
    <row r="9561" spans="1:19" x14ac:dyDescent="0.8">
      <c r="A9561">
        <v>73112</v>
      </c>
      <c r="B9561">
        <v>7.12</v>
      </c>
      <c r="C9561">
        <v>2</v>
      </c>
      <c r="D9561">
        <v>7</v>
      </c>
      <c r="E9561">
        <v>300626</v>
      </c>
      <c r="F9561">
        <v>902690</v>
      </c>
      <c r="G9561">
        <v>10000</v>
      </c>
      <c r="H9561">
        <v>10000</v>
      </c>
      <c r="I9561">
        <v>30210000</v>
      </c>
      <c r="J9561" t="s">
        <v>313</v>
      </c>
      <c r="K9561" t="s">
        <v>19</v>
      </c>
      <c r="L9561" t="s">
        <v>314</v>
      </c>
      <c r="M9561" t="s">
        <v>314</v>
      </c>
      <c r="N9561" t="s">
        <v>314</v>
      </c>
      <c r="O9561" t="s">
        <v>17</v>
      </c>
      <c r="P9561" t="s">
        <v>315</v>
      </c>
      <c r="Q9561" t="s">
        <v>314</v>
      </c>
      <c r="R9561" t="str">
        <f t="shared" si="298"/>
        <v>Non-incentive Class</v>
      </c>
      <c r="S9561">
        <f t="shared" si="299"/>
        <v>902690</v>
      </c>
    </row>
    <row r="9562" spans="1:19" x14ac:dyDescent="0.8">
      <c r="A9562">
        <v>73112</v>
      </c>
      <c r="B9562">
        <v>7.12</v>
      </c>
      <c r="C9562">
        <v>3</v>
      </c>
      <c r="D9562">
        <v>1</v>
      </c>
      <c r="E9562">
        <v>1700000</v>
      </c>
      <c r="F9562">
        <v>5104590</v>
      </c>
      <c r="G9562">
        <v>0</v>
      </c>
      <c r="H9562">
        <v>0</v>
      </c>
      <c r="I9562">
        <v>30210000</v>
      </c>
      <c r="J9562" t="s">
        <v>313</v>
      </c>
      <c r="K9562" t="s">
        <v>19</v>
      </c>
      <c r="L9562" t="s">
        <v>314</v>
      </c>
      <c r="M9562" t="s">
        <v>314</v>
      </c>
      <c r="N9562" t="s">
        <v>314</v>
      </c>
      <c r="O9562" t="s">
        <v>17</v>
      </c>
      <c r="P9562" t="s">
        <v>315</v>
      </c>
      <c r="Q9562" t="s">
        <v>314</v>
      </c>
      <c r="R9562" t="str">
        <f t="shared" si="298"/>
        <v>Non-incentive Class</v>
      </c>
      <c r="S9562">
        <f t="shared" si="299"/>
        <v>5104590</v>
      </c>
    </row>
    <row r="9563" spans="1:19" x14ac:dyDescent="0.8">
      <c r="A9563">
        <v>73112</v>
      </c>
      <c r="B9563">
        <v>7.12</v>
      </c>
      <c r="C9563" t="s">
        <v>23</v>
      </c>
      <c r="D9563">
        <v>2</v>
      </c>
      <c r="E9563">
        <v>789896</v>
      </c>
      <c r="F9563">
        <v>2371820</v>
      </c>
      <c r="G9563">
        <v>0</v>
      </c>
      <c r="H9563">
        <v>0</v>
      </c>
      <c r="I9563">
        <v>30210000</v>
      </c>
      <c r="J9563" t="s">
        <v>313</v>
      </c>
      <c r="K9563" t="s">
        <v>19</v>
      </c>
      <c r="L9563" t="s">
        <v>314</v>
      </c>
      <c r="M9563" t="s">
        <v>314</v>
      </c>
      <c r="N9563" t="s">
        <v>314</v>
      </c>
      <c r="O9563" t="s">
        <v>17</v>
      </c>
      <c r="P9563" t="s">
        <v>315</v>
      </c>
      <c r="Q9563" t="s">
        <v>314</v>
      </c>
      <c r="R9563" t="str">
        <f t="shared" si="298"/>
        <v>Non-incentive Class</v>
      </c>
      <c r="S9563">
        <f t="shared" si="299"/>
        <v>2371820</v>
      </c>
    </row>
    <row r="9564" spans="1:19" x14ac:dyDescent="0.8">
      <c r="A9564">
        <v>73113</v>
      </c>
      <c r="B9564">
        <v>6.9210000000000003</v>
      </c>
      <c r="C9564" t="s">
        <v>23</v>
      </c>
      <c r="D9564">
        <v>1</v>
      </c>
      <c r="E9564">
        <v>521652</v>
      </c>
      <c r="F9564">
        <v>1566364</v>
      </c>
      <c r="G9564">
        <v>0</v>
      </c>
      <c r="H9564">
        <v>0</v>
      </c>
      <c r="I9564">
        <v>30210000</v>
      </c>
      <c r="J9564" t="s">
        <v>313</v>
      </c>
      <c r="K9564" t="s">
        <v>19</v>
      </c>
      <c r="L9564" t="s">
        <v>314</v>
      </c>
      <c r="M9564" t="s">
        <v>314</v>
      </c>
      <c r="N9564" t="s">
        <v>314</v>
      </c>
      <c r="O9564" t="s">
        <v>17</v>
      </c>
      <c r="P9564" t="s">
        <v>315</v>
      </c>
      <c r="Q9564" t="s">
        <v>314</v>
      </c>
      <c r="R9564" t="str">
        <f t="shared" si="298"/>
        <v>Non-incentive Class</v>
      </c>
      <c r="S9564">
        <f t="shared" si="299"/>
        <v>1566364</v>
      </c>
    </row>
    <row r="9565" spans="1:19" x14ac:dyDescent="0.8">
      <c r="A9565">
        <v>73114</v>
      </c>
      <c r="B9565">
        <v>6.9450000000000003</v>
      </c>
      <c r="C9565">
        <v>0</v>
      </c>
      <c r="D9565">
        <v>100</v>
      </c>
      <c r="E9565">
        <v>0</v>
      </c>
      <c r="F9565">
        <v>0</v>
      </c>
      <c r="G9565">
        <v>0</v>
      </c>
      <c r="H9565">
        <v>0</v>
      </c>
      <c r="I9565">
        <v>30210000</v>
      </c>
      <c r="J9565" t="s">
        <v>313</v>
      </c>
      <c r="K9565" t="s">
        <v>19</v>
      </c>
      <c r="L9565" t="s">
        <v>314</v>
      </c>
      <c r="M9565" t="s">
        <v>314</v>
      </c>
      <c r="N9565" t="s">
        <v>314</v>
      </c>
      <c r="O9565" t="s">
        <v>17</v>
      </c>
      <c r="P9565" t="s">
        <v>315</v>
      </c>
      <c r="Q9565" t="s">
        <v>314</v>
      </c>
      <c r="R9565" t="str">
        <f t="shared" si="298"/>
        <v>Non-incentive Class</v>
      </c>
      <c r="S9565">
        <f t="shared" si="299"/>
        <v>0</v>
      </c>
    </row>
    <row r="9566" spans="1:19" x14ac:dyDescent="0.8">
      <c r="A9566">
        <v>73114</v>
      </c>
      <c r="B9566">
        <v>6.9450000000000003</v>
      </c>
      <c r="C9566">
        <v>1</v>
      </c>
      <c r="D9566">
        <v>21</v>
      </c>
      <c r="E9566">
        <v>290264</v>
      </c>
      <c r="F9566">
        <v>871573</v>
      </c>
      <c r="G9566">
        <v>0</v>
      </c>
      <c r="H9566">
        <v>0</v>
      </c>
      <c r="I9566">
        <v>30210000</v>
      </c>
      <c r="J9566" t="s">
        <v>313</v>
      </c>
      <c r="K9566" t="s">
        <v>19</v>
      </c>
      <c r="L9566" t="s">
        <v>314</v>
      </c>
      <c r="M9566" t="s">
        <v>314</v>
      </c>
      <c r="N9566" t="s">
        <v>314</v>
      </c>
      <c r="O9566" t="s">
        <v>17</v>
      </c>
      <c r="P9566" t="s">
        <v>315</v>
      </c>
      <c r="Q9566" t="s">
        <v>314</v>
      </c>
      <c r="R9566" t="str">
        <f t="shared" si="298"/>
        <v>Non-incentive Class</v>
      </c>
      <c r="S9566">
        <f t="shared" si="299"/>
        <v>871573</v>
      </c>
    </row>
    <row r="9567" spans="1:19" x14ac:dyDescent="0.8">
      <c r="A9567">
        <v>73114</v>
      </c>
      <c r="B9567">
        <v>6.9450000000000003</v>
      </c>
      <c r="C9567">
        <v>2</v>
      </c>
      <c r="D9567">
        <v>1313</v>
      </c>
      <c r="E9567">
        <v>27412861</v>
      </c>
      <c r="F9567">
        <v>82312636</v>
      </c>
      <c r="G9567">
        <v>6410734</v>
      </c>
      <c r="H9567">
        <v>5578782</v>
      </c>
      <c r="I9567">
        <v>30210000</v>
      </c>
      <c r="J9567" t="s">
        <v>313</v>
      </c>
      <c r="K9567" t="s">
        <v>19</v>
      </c>
      <c r="L9567" t="s">
        <v>314</v>
      </c>
      <c r="M9567" t="s">
        <v>314</v>
      </c>
      <c r="N9567" t="s">
        <v>314</v>
      </c>
      <c r="O9567" t="s">
        <v>17</v>
      </c>
      <c r="P9567" t="s">
        <v>315</v>
      </c>
      <c r="Q9567" t="s">
        <v>314</v>
      </c>
      <c r="R9567" t="str">
        <f t="shared" si="298"/>
        <v>Non-incentive Class</v>
      </c>
      <c r="S9567">
        <f t="shared" si="299"/>
        <v>82312636</v>
      </c>
    </row>
    <row r="9568" spans="1:19" x14ac:dyDescent="0.8">
      <c r="A9568">
        <v>73114</v>
      </c>
      <c r="B9568">
        <v>6.9450000000000003</v>
      </c>
      <c r="C9568">
        <v>3</v>
      </c>
      <c r="D9568">
        <v>61</v>
      </c>
      <c r="E9568">
        <v>19557611</v>
      </c>
      <c r="F9568">
        <v>58725642</v>
      </c>
      <c r="G9568">
        <v>0</v>
      </c>
      <c r="H9568">
        <v>0</v>
      </c>
      <c r="I9568">
        <v>30210000</v>
      </c>
      <c r="J9568" t="s">
        <v>313</v>
      </c>
      <c r="K9568" t="s">
        <v>19</v>
      </c>
      <c r="L9568" t="s">
        <v>314</v>
      </c>
      <c r="M9568" t="s">
        <v>314</v>
      </c>
      <c r="N9568" t="s">
        <v>314</v>
      </c>
      <c r="O9568" t="s">
        <v>17</v>
      </c>
      <c r="P9568" t="s">
        <v>315</v>
      </c>
      <c r="Q9568" t="s">
        <v>314</v>
      </c>
      <c r="R9568" t="str">
        <f t="shared" si="298"/>
        <v>Non-incentive Class</v>
      </c>
      <c r="S9568">
        <f t="shared" si="299"/>
        <v>58725642</v>
      </c>
    </row>
    <row r="9569" spans="1:19" x14ac:dyDescent="0.8">
      <c r="A9569">
        <v>73114</v>
      </c>
      <c r="B9569">
        <v>6.9450000000000003</v>
      </c>
      <c r="C9569" t="s">
        <v>23</v>
      </c>
      <c r="D9569">
        <v>71</v>
      </c>
      <c r="E9569">
        <v>43652774</v>
      </c>
      <c r="F9569">
        <v>131076184</v>
      </c>
      <c r="G9569">
        <v>0</v>
      </c>
      <c r="H9569">
        <v>0</v>
      </c>
      <c r="I9569">
        <v>30210000</v>
      </c>
      <c r="J9569" t="s">
        <v>313</v>
      </c>
      <c r="K9569" t="s">
        <v>19</v>
      </c>
      <c r="L9569" t="s">
        <v>314</v>
      </c>
      <c r="M9569" t="s">
        <v>314</v>
      </c>
      <c r="N9569" t="s">
        <v>314</v>
      </c>
      <c r="O9569" t="s">
        <v>17</v>
      </c>
      <c r="P9569" t="s">
        <v>315</v>
      </c>
      <c r="Q9569" t="s">
        <v>314</v>
      </c>
      <c r="R9569" t="str">
        <f t="shared" si="298"/>
        <v>Non-incentive Class</v>
      </c>
      <c r="S9569">
        <f t="shared" si="299"/>
        <v>131076184</v>
      </c>
    </row>
    <row r="9570" spans="1:19" x14ac:dyDescent="0.8">
      <c r="A9570">
        <v>73114</v>
      </c>
      <c r="B9570">
        <v>6.9450000000000003</v>
      </c>
      <c r="C9570">
        <v>9</v>
      </c>
      <c r="D9570">
        <v>13</v>
      </c>
      <c r="E9570">
        <v>1225196</v>
      </c>
      <c r="F9570">
        <v>3678894</v>
      </c>
      <c r="G9570">
        <v>0</v>
      </c>
      <c r="H9570">
        <v>0</v>
      </c>
      <c r="I9570">
        <v>30210000</v>
      </c>
      <c r="J9570" t="s">
        <v>313</v>
      </c>
      <c r="K9570" t="s">
        <v>19</v>
      </c>
      <c r="L9570" t="s">
        <v>314</v>
      </c>
      <c r="M9570" t="s">
        <v>314</v>
      </c>
      <c r="N9570" t="s">
        <v>314</v>
      </c>
      <c r="O9570" t="s">
        <v>17</v>
      </c>
      <c r="P9570" t="s">
        <v>315</v>
      </c>
      <c r="Q9570" t="s">
        <v>314</v>
      </c>
      <c r="R9570" t="str">
        <f t="shared" si="298"/>
        <v>Non-incentive Class</v>
      </c>
      <c r="S9570">
        <f t="shared" si="299"/>
        <v>3678894</v>
      </c>
    </row>
    <row r="9571" spans="1:19" x14ac:dyDescent="0.8">
      <c r="A9571">
        <v>73115</v>
      </c>
      <c r="B9571">
        <v>6.88</v>
      </c>
      <c r="C9571">
        <v>0</v>
      </c>
      <c r="D9571">
        <v>10</v>
      </c>
      <c r="E9571">
        <v>0</v>
      </c>
      <c r="F9571">
        <v>0</v>
      </c>
      <c r="G9571">
        <v>0</v>
      </c>
      <c r="H9571">
        <v>0</v>
      </c>
      <c r="I9571">
        <v>30210000</v>
      </c>
      <c r="J9571" t="s">
        <v>313</v>
      </c>
      <c r="K9571" t="s">
        <v>19</v>
      </c>
      <c r="L9571" t="s">
        <v>314</v>
      </c>
      <c r="M9571" t="s">
        <v>314</v>
      </c>
      <c r="N9571" t="s">
        <v>314</v>
      </c>
      <c r="O9571" t="s">
        <v>17</v>
      </c>
      <c r="P9571" t="s">
        <v>315</v>
      </c>
      <c r="Q9571" t="s">
        <v>314</v>
      </c>
      <c r="R9571" t="str">
        <f t="shared" si="298"/>
        <v>Non-incentive Class</v>
      </c>
      <c r="S9571">
        <f t="shared" si="299"/>
        <v>0</v>
      </c>
    </row>
    <row r="9572" spans="1:19" x14ac:dyDescent="0.8">
      <c r="A9572">
        <v>73115</v>
      </c>
      <c r="B9572">
        <v>6.88</v>
      </c>
      <c r="C9572">
        <v>1</v>
      </c>
      <c r="D9572">
        <v>3</v>
      </c>
      <c r="E9572">
        <v>88951</v>
      </c>
      <c r="F9572">
        <v>267094</v>
      </c>
      <c r="G9572">
        <v>0</v>
      </c>
      <c r="H9572">
        <v>0</v>
      </c>
      <c r="I9572">
        <v>30210000</v>
      </c>
      <c r="J9572" t="s">
        <v>313</v>
      </c>
      <c r="K9572" t="s">
        <v>19</v>
      </c>
      <c r="L9572" t="s">
        <v>314</v>
      </c>
      <c r="M9572" t="s">
        <v>314</v>
      </c>
      <c r="N9572" t="s">
        <v>314</v>
      </c>
      <c r="O9572" t="s">
        <v>17</v>
      </c>
      <c r="P9572" t="s">
        <v>315</v>
      </c>
      <c r="Q9572" t="s">
        <v>314</v>
      </c>
      <c r="R9572" t="str">
        <f t="shared" si="298"/>
        <v>Non-incentive Class</v>
      </c>
      <c r="S9572">
        <f t="shared" si="299"/>
        <v>267094</v>
      </c>
    </row>
    <row r="9573" spans="1:19" x14ac:dyDescent="0.8">
      <c r="A9573">
        <v>73115</v>
      </c>
      <c r="B9573">
        <v>6.88</v>
      </c>
      <c r="C9573">
        <v>2</v>
      </c>
      <c r="D9573">
        <v>519</v>
      </c>
      <c r="E9573">
        <v>22472678</v>
      </c>
      <c r="F9573">
        <v>67478736</v>
      </c>
      <c r="G9573">
        <v>2129436</v>
      </c>
      <c r="H9573">
        <v>1836122</v>
      </c>
      <c r="I9573">
        <v>30210000</v>
      </c>
      <c r="J9573" t="s">
        <v>313</v>
      </c>
      <c r="K9573" t="s">
        <v>19</v>
      </c>
      <c r="L9573" t="s">
        <v>314</v>
      </c>
      <c r="M9573" t="s">
        <v>314</v>
      </c>
      <c r="N9573" t="s">
        <v>314</v>
      </c>
      <c r="O9573" t="s">
        <v>17</v>
      </c>
      <c r="P9573" t="s">
        <v>315</v>
      </c>
      <c r="Q9573" t="s">
        <v>314</v>
      </c>
      <c r="R9573" t="str">
        <f t="shared" si="298"/>
        <v>Non-incentive Class</v>
      </c>
      <c r="S9573">
        <f t="shared" si="299"/>
        <v>67478736</v>
      </c>
    </row>
    <row r="9574" spans="1:19" x14ac:dyDescent="0.8">
      <c r="A9574">
        <v>73115</v>
      </c>
      <c r="B9574">
        <v>6.88</v>
      </c>
      <c r="C9574">
        <v>3</v>
      </c>
      <c r="D9574">
        <v>3</v>
      </c>
      <c r="E9574">
        <v>608840</v>
      </c>
      <c r="F9574">
        <v>1828164</v>
      </c>
      <c r="G9574">
        <v>0</v>
      </c>
      <c r="H9574">
        <v>0</v>
      </c>
      <c r="I9574">
        <v>30210000</v>
      </c>
      <c r="J9574" t="s">
        <v>313</v>
      </c>
      <c r="K9574" t="s">
        <v>19</v>
      </c>
      <c r="L9574" t="s">
        <v>314</v>
      </c>
      <c r="M9574" t="s">
        <v>314</v>
      </c>
      <c r="N9574" t="s">
        <v>314</v>
      </c>
      <c r="O9574" t="s">
        <v>17</v>
      </c>
      <c r="P9574" t="s">
        <v>315</v>
      </c>
      <c r="Q9574" t="s">
        <v>314</v>
      </c>
      <c r="R9574" t="str">
        <f t="shared" si="298"/>
        <v>Non-incentive Class</v>
      </c>
      <c r="S9574">
        <f t="shared" si="299"/>
        <v>1828164</v>
      </c>
    </row>
    <row r="9575" spans="1:19" x14ac:dyDescent="0.8">
      <c r="A9575">
        <v>73115</v>
      </c>
      <c r="B9575">
        <v>6.88</v>
      </c>
      <c r="C9575" t="s">
        <v>23</v>
      </c>
      <c r="D9575">
        <v>75</v>
      </c>
      <c r="E9575">
        <v>12686780</v>
      </c>
      <c r="F9575">
        <v>38094590</v>
      </c>
      <c r="G9575">
        <v>0</v>
      </c>
      <c r="H9575">
        <v>0</v>
      </c>
      <c r="I9575">
        <v>30210000</v>
      </c>
      <c r="J9575" t="s">
        <v>313</v>
      </c>
      <c r="K9575" t="s">
        <v>19</v>
      </c>
      <c r="L9575" t="s">
        <v>314</v>
      </c>
      <c r="M9575" t="s">
        <v>314</v>
      </c>
      <c r="N9575" t="s">
        <v>314</v>
      </c>
      <c r="O9575" t="s">
        <v>17</v>
      </c>
      <c r="P9575" t="s">
        <v>315</v>
      </c>
      <c r="Q9575" t="s">
        <v>314</v>
      </c>
      <c r="R9575" t="str">
        <f t="shared" si="298"/>
        <v>Non-incentive Class</v>
      </c>
      <c r="S9575">
        <f t="shared" si="299"/>
        <v>38094590</v>
      </c>
    </row>
    <row r="9576" spans="1:19" x14ac:dyDescent="0.8">
      <c r="A9576">
        <v>73116</v>
      </c>
      <c r="B9576">
        <v>7.101</v>
      </c>
      <c r="C9576">
        <v>0</v>
      </c>
      <c r="D9576">
        <v>60</v>
      </c>
      <c r="E9576">
        <v>0</v>
      </c>
      <c r="F9576">
        <v>0</v>
      </c>
      <c r="G9576">
        <v>0</v>
      </c>
      <c r="H9576">
        <v>0</v>
      </c>
      <c r="I9576">
        <v>30210000</v>
      </c>
      <c r="J9576" t="s">
        <v>313</v>
      </c>
      <c r="K9576" t="s">
        <v>19</v>
      </c>
      <c r="L9576" t="s">
        <v>314</v>
      </c>
      <c r="M9576" t="s">
        <v>314</v>
      </c>
      <c r="N9576" t="s">
        <v>314</v>
      </c>
      <c r="O9576" t="s">
        <v>17</v>
      </c>
      <c r="P9576" t="s">
        <v>315</v>
      </c>
      <c r="Q9576" t="s">
        <v>314</v>
      </c>
      <c r="R9576" t="str">
        <f t="shared" si="298"/>
        <v>Non-incentive Class</v>
      </c>
      <c r="S9576">
        <f t="shared" si="299"/>
        <v>0</v>
      </c>
    </row>
    <row r="9577" spans="1:19" x14ac:dyDescent="0.8">
      <c r="A9577">
        <v>73116</v>
      </c>
      <c r="B9577">
        <v>7.101</v>
      </c>
      <c r="C9577">
        <v>1</v>
      </c>
      <c r="D9577">
        <v>4</v>
      </c>
      <c r="E9577">
        <v>561633</v>
      </c>
      <c r="F9577">
        <v>1686415</v>
      </c>
      <c r="G9577">
        <v>0</v>
      </c>
      <c r="H9577">
        <v>0</v>
      </c>
      <c r="I9577">
        <v>30210000</v>
      </c>
      <c r="J9577" t="s">
        <v>313</v>
      </c>
      <c r="K9577" t="s">
        <v>19</v>
      </c>
      <c r="L9577" t="s">
        <v>314</v>
      </c>
      <c r="M9577" t="s">
        <v>314</v>
      </c>
      <c r="N9577" t="s">
        <v>314</v>
      </c>
      <c r="O9577" t="s">
        <v>17</v>
      </c>
      <c r="P9577" t="s">
        <v>315</v>
      </c>
      <c r="Q9577" t="s">
        <v>314</v>
      </c>
      <c r="R9577" t="str">
        <f t="shared" si="298"/>
        <v>Non-incentive Class</v>
      </c>
      <c r="S9577">
        <f t="shared" si="299"/>
        <v>1686415</v>
      </c>
    </row>
    <row r="9578" spans="1:19" x14ac:dyDescent="0.8">
      <c r="A9578">
        <v>73116</v>
      </c>
      <c r="B9578">
        <v>7.101</v>
      </c>
      <c r="C9578">
        <v>2</v>
      </c>
      <c r="D9578">
        <v>633</v>
      </c>
      <c r="E9578">
        <v>19493272</v>
      </c>
      <c r="F9578">
        <v>58532393</v>
      </c>
      <c r="G9578">
        <v>2623131</v>
      </c>
      <c r="H9578">
        <v>2495445</v>
      </c>
      <c r="I9578">
        <v>30210000</v>
      </c>
      <c r="J9578" t="s">
        <v>313</v>
      </c>
      <c r="K9578" t="s">
        <v>19</v>
      </c>
      <c r="L9578" t="s">
        <v>314</v>
      </c>
      <c r="M9578" t="s">
        <v>314</v>
      </c>
      <c r="N9578" t="s">
        <v>314</v>
      </c>
      <c r="O9578" t="s">
        <v>17</v>
      </c>
      <c r="P9578" t="s">
        <v>315</v>
      </c>
      <c r="Q9578" t="s">
        <v>314</v>
      </c>
      <c r="R9578" t="str">
        <f t="shared" si="298"/>
        <v>Non-incentive Class</v>
      </c>
      <c r="S9578">
        <f t="shared" si="299"/>
        <v>58532393</v>
      </c>
    </row>
    <row r="9579" spans="1:19" x14ac:dyDescent="0.8">
      <c r="A9579">
        <v>73116</v>
      </c>
      <c r="B9579">
        <v>7.101</v>
      </c>
      <c r="C9579">
        <v>3</v>
      </c>
      <c r="D9579">
        <v>62</v>
      </c>
      <c r="E9579">
        <v>15671786</v>
      </c>
      <c r="F9579">
        <v>47057669</v>
      </c>
      <c r="G9579">
        <v>0</v>
      </c>
      <c r="H9579">
        <v>0</v>
      </c>
      <c r="I9579">
        <v>30210000</v>
      </c>
      <c r="J9579" t="s">
        <v>313</v>
      </c>
      <c r="K9579" t="s">
        <v>19</v>
      </c>
      <c r="L9579" t="s">
        <v>314</v>
      </c>
      <c r="M9579" t="s">
        <v>314</v>
      </c>
      <c r="N9579" t="s">
        <v>314</v>
      </c>
      <c r="O9579" t="s">
        <v>17</v>
      </c>
      <c r="P9579" t="s">
        <v>315</v>
      </c>
      <c r="Q9579" t="s">
        <v>314</v>
      </c>
      <c r="R9579" t="str">
        <f t="shared" si="298"/>
        <v>Non-incentive Class</v>
      </c>
      <c r="S9579">
        <f t="shared" si="299"/>
        <v>47057669</v>
      </c>
    </row>
    <row r="9580" spans="1:19" x14ac:dyDescent="0.8">
      <c r="A9580">
        <v>73116</v>
      </c>
      <c r="B9580">
        <v>7.101</v>
      </c>
      <c r="C9580" t="s">
        <v>23</v>
      </c>
      <c r="D9580">
        <v>191</v>
      </c>
      <c r="E9580">
        <v>67323872</v>
      </c>
      <c r="F9580">
        <v>202153388</v>
      </c>
      <c r="G9580">
        <v>0</v>
      </c>
      <c r="H9580">
        <v>0</v>
      </c>
      <c r="I9580">
        <v>30210000</v>
      </c>
      <c r="J9580" t="s">
        <v>313</v>
      </c>
      <c r="K9580" t="s">
        <v>19</v>
      </c>
      <c r="L9580" t="s">
        <v>314</v>
      </c>
      <c r="M9580" t="s">
        <v>314</v>
      </c>
      <c r="N9580" t="s">
        <v>314</v>
      </c>
      <c r="O9580" t="s">
        <v>17</v>
      </c>
      <c r="P9580" t="s">
        <v>315</v>
      </c>
      <c r="Q9580" t="s">
        <v>314</v>
      </c>
      <c r="R9580" t="str">
        <f t="shared" si="298"/>
        <v>Non-incentive Class</v>
      </c>
      <c r="S9580">
        <f t="shared" si="299"/>
        <v>202153388</v>
      </c>
    </row>
    <row r="9581" spans="1:19" x14ac:dyDescent="0.8">
      <c r="A9581">
        <v>73116</v>
      </c>
      <c r="B9581">
        <v>7.101</v>
      </c>
      <c r="C9581">
        <v>9</v>
      </c>
      <c r="D9581">
        <v>2</v>
      </c>
      <c r="E9581">
        <v>1549196</v>
      </c>
      <c r="F9581">
        <v>4651771</v>
      </c>
      <c r="G9581">
        <v>0</v>
      </c>
      <c r="H9581">
        <v>0</v>
      </c>
      <c r="I9581">
        <v>30210000</v>
      </c>
      <c r="J9581" t="s">
        <v>313</v>
      </c>
      <c r="K9581" t="s">
        <v>19</v>
      </c>
      <c r="L9581" t="s">
        <v>314</v>
      </c>
      <c r="M9581" t="s">
        <v>314</v>
      </c>
      <c r="N9581" t="s">
        <v>314</v>
      </c>
      <c r="O9581" t="s">
        <v>17</v>
      </c>
      <c r="P9581" t="s">
        <v>315</v>
      </c>
      <c r="Q9581" t="s">
        <v>314</v>
      </c>
      <c r="R9581" t="str">
        <f t="shared" si="298"/>
        <v>Non-incentive Class</v>
      </c>
      <c r="S9581">
        <f t="shared" si="299"/>
        <v>4651771</v>
      </c>
    </row>
    <row r="9582" spans="1:19" x14ac:dyDescent="0.8">
      <c r="A9582">
        <v>73117</v>
      </c>
      <c r="B9582">
        <v>6.9470000000000001</v>
      </c>
      <c r="C9582">
        <v>0</v>
      </c>
      <c r="D9582">
        <v>138</v>
      </c>
      <c r="E9582">
        <v>0</v>
      </c>
      <c r="F9582">
        <v>0</v>
      </c>
      <c r="G9582">
        <v>0</v>
      </c>
      <c r="H9582">
        <v>0</v>
      </c>
      <c r="I9582">
        <v>30210000</v>
      </c>
      <c r="J9582" t="s">
        <v>313</v>
      </c>
      <c r="K9582" t="s">
        <v>19</v>
      </c>
      <c r="L9582" t="s">
        <v>314</v>
      </c>
      <c r="M9582" t="s">
        <v>314</v>
      </c>
      <c r="N9582" t="s">
        <v>314</v>
      </c>
      <c r="O9582" t="s">
        <v>17</v>
      </c>
      <c r="P9582" t="s">
        <v>315</v>
      </c>
      <c r="Q9582" t="s">
        <v>314</v>
      </c>
      <c r="R9582" t="str">
        <f t="shared" si="298"/>
        <v>Non-incentive Class</v>
      </c>
      <c r="S9582">
        <f t="shared" si="299"/>
        <v>0</v>
      </c>
    </row>
    <row r="9583" spans="1:19" x14ac:dyDescent="0.8">
      <c r="A9583">
        <v>73117</v>
      </c>
      <c r="B9583">
        <v>6.9470000000000001</v>
      </c>
      <c r="C9583">
        <v>1</v>
      </c>
      <c r="D9583">
        <v>12</v>
      </c>
      <c r="E9583">
        <v>482512</v>
      </c>
      <c r="F9583">
        <v>1448839</v>
      </c>
      <c r="G9583">
        <v>0</v>
      </c>
      <c r="H9583">
        <v>0</v>
      </c>
      <c r="I9583">
        <v>30210000</v>
      </c>
      <c r="J9583" t="s">
        <v>313</v>
      </c>
      <c r="K9583" t="s">
        <v>19</v>
      </c>
      <c r="L9583" t="s">
        <v>314</v>
      </c>
      <c r="M9583" t="s">
        <v>314</v>
      </c>
      <c r="N9583" t="s">
        <v>314</v>
      </c>
      <c r="O9583" t="s">
        <v>17</v>
      </c>
      <c r="P9583" t="s">
        <v>315</v>
      </c>
      <c r="Q9583" t="s">
        <v>314</v>
      </c>
      <c r="R9583" t="str">
        <f t="shared" si="298"/>
        <v>Non-incentive Class</v>
      </c>
      <c r="S9583">
        <f t="shared" si="299"/>
        <v>1448839</v>
      </c>
    </row>
    <row r="9584" spans="1:19" x14ac:dyDescent="0.8">
      <c r="A9584">
        <v>73117</v>
      </c>
      <c r="B9584">
        <v>6.9470000000000001</v>
      </c>
      <c r="C9584">
        <v>2</v>
      </c>
      <c r="D9584">
        <v>1185</v>
      </c>
      <c r="E9584">
        <v>60513758</v>
      </c>
      <c r="F9584">
        <v>181704677</v>
      </c>
      <c r="G9584">
        <v>6464741</v>
      </c>
      <c r="H9584">
        <v>4422122</v>
      </c>
      <c r="I9584">
        <v>30210000</v>
      </c>
      <c r="J9584" t="s">
        <v>313</v>
      </c>
      <c r="K9584" t="s">
        <v>19</v>
      </c>
      <c r="L9584" t="s">
        <v>314</v>
      </c>
      <c r="M9584" t="s">
        <v>314</v>
      </c>
      <c r="N9584" t="s">
        <v>314</v>
      </c>
      <c r="O9584" t="s">
        <v>17</v>
      </c>
      <c r="P9584" t="s">
        <v>315</v>
      </c>
      <c r="Q9584" t="s">
        <v>314</v>
      </c>
      <c r="R9584" t="str">
        <f t="shared" si="298"/>
        <v>Non-incentive Class</v>
      </c>
      <c r="S9584">
        <f t="shared" si="299"/>
        <v>181704677</v>
      </c>
    </row>
    <row r="9585" spans="1:19" x14ac:dyDescent="0.8">
      <c r="A9585">
        <v>73117</v>
      </c>
      <c r="B9585">
        <v>6.9470000000000001</v>
      </c>
      <c r="C9585">
        <v>3</v>
      </c>
      <c r="D9585">
        <v>79</v>
      </c>
      <c r="E9585">
        <v>26211164</v>
      </c>
      <c r="F9585">
        <v>78704260</v>
      </c>
      <c r="G9585">
        <v>0</v>
      </c>
      <c r="H9585">
        <v>0</v>
      </c>
      <c r="I9585">
        <v>30210000</v>
      </c>
      <c r="J9585" t="s">
        <v>313</v>
      </c>
      <c r="K9585" t="s">
        <v>19</v>
      </c>
      <c r="L9585" t="s">
        <v>314</v>
      </c>
      <c r="M9585" t="s">
        <v>314</v>
      </c>
      <c r="N9585" t="s">
        <v>314</v>
      </c>
      <c r="O9585" t="s">
        <v>17</v>
      </c>
      <c r="P9585" t="s">
        <v>315</v>
      </c>
      <c r="Q9585" t="s">
        <v>314</v>
      </c>
      <c r="R9585" t="str">
        <f t="shared" si="298"/>
        <v>Non-incentive Class</v>
      </c>
      <c r="S9585">
        <f t="shared" si="299"/>
        <v>78704260</v>
      </c>
    </row>
    <row r="9586" spans="1:19" x14ac:dyDescent="0.8">
      <c r="A9586">
        <v>73117</v>
      </c>
      <c r="B9586">
        <v>6.9470000000000001</v>
      </c>
      <c r="C9586" t="s">
        <v>23</v>
      </c>
      <c r="D9586">
        <v>195</v>
      </c>
      <c r="E9586">
        <v>78582290</v>
      </c>
      <c r="F9586">
        <v>235959043</v>
      </c>
      <c r="G9586">
        <v>0</v>
      </c>
      <c r="H9586">
        <v>0</v>
      </c>
      <c r="I9586">
        <v>30210000</v>
      </c>
      <c r="J9586" t="s">
        <v>313</v>
      </c>
      <c r="K9586" t="s">
        <v>19</v>
      </c>
      <c r="L9586" t="s">
        <v>314</v>
      </c>
      <c r="M9586" t="s">
        <v>314</v>
      </c>
      <c r="N9586" t="s">
        <v>314</v>
      </c>
      <c r="O9586" t="s">
        <v>17</v>
      </c>
      <c r="P9586" t="s">
        <v>315</v>
      </c>
      <c r="Q9586" t="s">
        <v>314</v>
      </c>
      <c r="R9586" t="str">
        <f t="shared" si="298"/>
        <v>Non-incentive Class</v>
      </c>
      <c r="S9586">
        <f t="shared" si="299"/>
        <v>235959043</v>
      </c>
    </row>
    <row r="9587" spans="1:19" x14ac:dyDescent="0.8">
      <c r="A9587">
        <v>73117</v>
      </c>
      <c r="B9587">
        <v>6.9470000000000001</v>
      </c>
      <c r="C9587" t="s">
        <v>30</v>
      </c>
      <c r="D9587">
        <v>7</v>
      </c>
      <c r="E9587">
        <v>619897</v>
      </c>
      <c r="F9587">
        <v>1861365</v>
      </c>
      <c r="G9587">
        <v>0</v>
      </c>
      <c r="H9587">
        <v>0</v>
      </c>
      <c r="I9587">
        <v>30210000</v>
      </c>
      <c r="J9587" t="s">
        <v>313</v>
      </c>
      <c r="K9587" t="s">
        <v>19</v>
      </c>
      <c r="L9587" t="s">
        <v>314</v>
      </c>
      <c r="M9587" t="s">
        <v>314</v>
      </c>
      <c r="N9587" t="s">
        <v>314</v>
      </c>
      <c r="O9587" t="s">
        <v>17</v>
      </c>
      <c r="P9587" t="s">
        <v>315</v>
      </c>
      <c r="Q9587" t="s">
        <v>314</v>
      </c>
      <c r="R9587" t="str">
        <f t="shared" si="298"/>
        <v>Non-incentive Class</v>
      </c>
      <c r="S9587">
        <f t="shared" si="299"/>
        <v>1861365</v>
      </c>
    </row>
    <row r="9588" spans="1:19" x14ac:dyDescent="0.8">
      <c r="A9588">
        <v>73117</v>
      </c>
      <c r="B9588">
        <v>6.9470000000000001</v>
      </c>
      <c r="C9588" t="s">
        <v>40</v>
      </c>
      <c r="D9588">
        <v>1</v>
      </c>
      <c r="E9588">
        <v>10357404</v>
      </c>
      <c r="F9588">
        <v>31100177</v>
      </c>
      <c r="G9588">
        <v>0</v>
      </c>
      <c r="H9588">
        <v>0</v>
      </c>
      <c r="I9588">
        <v>30210000</v>
      </c>
      <c r="J9588" t="s">
        <v>313</v>
      </c>
      <c r="K9588" t="s">
        <v>19</v>
      </c>
      <c r="L9588" t="s">
        <v>314</v>
      </c>
      <c r="M9588" t="s">
        <v>314</v>
      </c>
      <c r="N9588" t="s">
        <v>314</v>
      </c>
      <c r="O9588" t="s">
        <v>17</v>
      </c>
      <c r="P9588" t="s">
        <v>315</v>
      </c>
      <c r="Q9588" t="s">
        <v>314</v>
      </c>
      <c r="R9588" t="str">
        <f t="shared" si="298"/>
        <v>Incentive Class</v>
      </c>
      <c r="S9588">
        <f t="shared" si="299"/>
        <v>311001770</v>
      </c>
    </row>
    <row r="9589" spans="1:19" x14ac:dyDescent="0.8">
      <c r="A9589">
        <v>73117</v>
      </c>
      <c r="B9589">
        <v>6.9470000000000001</v>
      </c>
      <c r="C9589">
        <v>9</v>
      </c>
      <c r="D9589">
        <v>1</v>
      </c>
      <c r="E9589">
        <v>229761</v>
      </c>
      <c r="F9589">
        <v>689903</v>
      </c>
      <c r="G9589">
        <v>0</v>
      </c>
      <c r="H9589">
        <v>0</v>
      </c>
      <c r="I9589">
        <v>30210000</v>
      </c>
      <c r="J9589" t="s">
        <v>313</v>
      </c>
      <c r="K9589" t="s">
        <v>19</v>
      </c>
      <c r="L9589" t="s">
        <v>314</v>
      </c>
      <c r="M9589" t="s">
        <v>314</v>
      </c>
      <c r="N9589" t="s">
        <v>314</v>
      </c>
      <c r="O9589" t="s">
        <v>17</v>
      </c>
      <c r="P9589" t="s">
        <v>315</v>
      </c>
      <c r="Q9589" t="s">
        <v>314</v>
      </c>
      <c r="R9589" t="str">
        <f t="shared" si="298"/>
        <v>Non-incentive Class</v>
      </c>
      <c r="S9589">
        <f t="shared" si="299"/>
        <v>689903</v>
      </c>
    </row>
    <row r="9590" spans="1:19" x14ac:dyDescent="0.8">
      <c r="A9590">
        <v>73118</v>
      </c>
      <c r="B9590">
        <v>7.12</v>
      </c>
      <c r="C9590">
        <v>0</v>
      </c>
      <c r="D9590">
        <v>6</v>
      </c>
      <c r="E9590">
        <v>0</v>
      </c>
      <c r="F9590">
        <v>0</v>
      </c>
      <c r="G9590">
        <v>0</v>
      </c>
      <c r="H9590">
        <v>0</v>
      </c>
      <c r="I9590">
        <v>30210000</v>
      </c>
      <c r="J9590" t="s">
        <v>313</v>
      </c>
      <c r="K9590" t="s">
        <v>19</v>
      </c>
      <c r="L9590" t="s">
        <v>314</v>
      </c>
      <c r="M9590" t="s">
        <v>314</v>
      </c>
      <c r="N9590" t="s">
        <v>314</v>
      </c>
      <c r="O9590" t="s">
        <v>17</v>
      </c>
      <c r="P9590" t="s">
        <v>315</v>
      </c>
      <c r="Q9590" t="s">
        <v>314</v>
      </c>
      <c r="R9590" t="str">
        <f t="shared" si="298"/>
        <v>Non-incentive Class</v>
      </c>
      <c r="S9590">
        <f t="shared" si="299"/>
        <v>0</v>
      </c>
    </row>
    <row r="9591" spans="1:19" x14ac:dyDescent="0.8">
      <c r="A9591">
        <v>73118</v>
      </c>
      <c r="B9591">
        <v>7.12</v>
      </c>
      <c r="C9591">
        <v>2</v>
      </c>
      <c r="D9591">
        <v>2</v>
      </c>
      <c r="E9591">
        <v>98295</v>
      </c>
      <c r="F9591">
        <v>295150</v>
      </c>
      <c r="G9591">
        <v>0</v>
      </c>
      <c r="H9591">
        <v>0</v>
      </c>
      <c r="I9591">
        <v>30210000</v>
      </c>
      <c r="J9591" t="s">
        <v>313</v>
      </c>
      <c r="K9591" t="s">
        <v>19</v>
      </c>
      <c r="L9591" t="s">
        <v>314</v>
      </c>
      <c r="M9591" t="s">
        <v>314</v>
      </c>
      <c r="N9591" t="s">
        <v>314</v>
      </c>
      <c r="O9591" t="s">
        <v>17</v>
      </c>
      <c r="P9591" t="s">
        <v>315</v>
      </c>
      <c r="Q9591" t="s">
        <v>314</v>
      </c>
      <c r="R9591" t="str">
        <f t="shared" si="298"/>
        <v>Non-incentive Class</v>
      </c>
      <c r="S9591">
        <f t="shared" si="299"/>
        <v>295150</v>
      </c>
    </row>
    <row r="9592" spans="1:19" x14ac:dyDescent="0.8">
      <c r="A9592">
        <v>73118</v>
      </c>
      <c r="B9592">
        <v>7.12</v>
      </c>
      <c r="C9592" t="s">
        <v>23</v>
      </c>
      <c r="D9592">
        <v>3</v>
      </c>
      <c r="E9592">
        <v>375539</v>
      </c>
      <c r="F9592">
        <v>1127632</v>
      </c>
      <c r="G9592">
        <v>0</v>
      </c>
      <c r="H9592">
        <v>0</v>
      </c>
      <c r="I9592">
        <v>30210000</v>
      </c>
      <c r="J9592" t="s">
        <v>313</v>
      </c>
      <c r="K9592" t="s">
        <v>19</v>
      </c>
      <c r="L9592" t="s">
        <v>314</v>
      </c>
      <c r="M9592" t="s">
        <v>314</v>
      </c>
      <c r="N9592" t="s">
        <v>314</v>
      </c>
      <c r="O9592" t="s">
        <v>17</v>
      </c>
      <c r="P9592" t="s">
        <v>315</v>
      </c>
      <c r="Q9592" t="s">
        <v>314</v>
      </c>
      <c r="R9592" t="str">
        <f t="shared" si="298"/>
        <v>Non-incentive Class</v>
      </c>
      <c r="S9592">
        <f t="shared" si="299"/>
        <v>1127632</v>
      </c>
    </row>
    <row r="9593" spans="1:19" x14ac:dyDescent="0.8">
      <c r="A9593">
        <v>73119</v>
      </c>
      <c r="B9593">
        <v>6.95</v>
      </c>
      <c r="C9593">
        <v>0</v>
      </c>
      <c r="D9593">
        <v>14</v>
      </c>
      <c r="E9593">
        <v>0</v>
      </c>
      <c r="F9593">
        <v>0</v>
      </c>
      <c r="G9593">
        <v>0</v>
      </c>
      <c r="H9593">
        <v>0</v>
      </c>
      <c r="I9593">
        <v>30210000</v>
      </c>
      <c r="J9593" t="s">
        <v>313</v>
      </c>
      <c r="K9593" t="s">
        <v>19</v>
      </c>
      <c r="L9593" t="s">
        <v>314</v>
      </c>
      <c r="M9593" t="s">
        <v>314</v>
      </c>
      <c r="N9593" t="s">
        <v>314</v>
      </c>
      <c r="O9593" t="s">
        <v>17</v>
      </c>
      <c r="P9593" t="s">
        <v>315</v>
      </c>
      <c r="Q9593" t="s">
        <v>314</v>
      </c>
      <c r="R9593" t="str">
        <f t="shared" si="298"/>
        <v>Non-incentive Class</v>
      </c>
      <c r="S9593">
        <f t="shared" si="299"/>
        <v>0</v>
      </c>
    </row>
    <row r="9594" spans="1:19" x14ac:dyDescent="0.8">
      <c r="A9594">
        <v>73119</v>
      </c>
      <c r="B9594">
        <v>6.95</v>
      </c>
      <c r="C9594">
        <v>1</v>
      </c>
      <c r="D9594">
        <v>5</v>
      </c>
      <c r="E9594">
        <v>180078</v>
      </c>
      <c r="F9594">
        <v>540721</v>
      </c>
      <c r="G9594">
        <v>0</v>
      </c>
      <c r="H9594">
        <v>0</v>
      </c>
      <c r="I9594">
        <v>30210000</v>
      </c>
      <c r="J9594" t="s">
        <v>313</v>
      </c>
      <c r="K9594" t="s">
        <v>19</v>
      </c>
      <c r="L9594" t="s">
        <v>314</v>
      </c>
      <c r="M9594" t="s">
        <v>314</v>
      </c>
      <c r="N9594" t="s">
        <v>314</v>
      </c>
      <c r="O9594" t="s">
        <v>17</v>
      </c>
      <c r="P9594" t="s">
        <v>315</v>
      </c>
      <c r="Q9594" t="s">
        <v>314</v>
      </c>
      <c r="R9594" t="str">
        <f t="shared" si="298"/>
        <v>Non-incentive Class</v>
      </c>
      <c r="S9594">
        <f t="shared" si="299"/>
        <v>540721</v>
      </c>
    </row>
    <row r="9595" spans="1:19" x14ac:dyDescent="0.8">
      <c r="A9595">
        <v>73119</v>
      </c>
      <c r="B9595">
        <v>6.95</v>
      </c>
      <c r="C9595">
        <v>2</v>
      </c>
      <c r="D9595">
        <v>255</v>
      </c>
      <c r="E9595">
        <v>13264431</v>
      </c>
      <c r="F9595">
        <v>39829128</v>
      </c>
      <c r="G9595">
        <v>973258</v>
      </c>
      <c r="H9595">
        <v>923188</v>
      </c>
      <c r="I9595">
        <v>30210000</v>
      </c>
      <c r="J9595" t="s">
        <v>313</v>
      </c>
      <c r="K9595" t="s">
        <v>19</v>
      </c>
      <c r="L9595" t="s">
        <v>314</v>
      </c>
      <c r="M9595" t="s">
        <v>314</v>
      </c>
      <c r="N9595" t="s">
        <v>314</v>
      </c>
      <c r="O9595" t="s">
        <v>17</v>
      </c>
      <c r="P9595" t="s">
        <v>315</v>
      </c>
      <c r="Q9595" t="s">
        <v>314</v>
      </c>
      <c r="R9595" t="str">
        <f t="shared" si="298"/>
        <v>Non-incentive Class</v>
      </c>
      <c r="S9595">
        <f t="shared" si="299"/>
        <v>39829128</v>
      </c>
    </row>
    <row r="9596" spans="1:19" x14ac:dyDescent="0.8">
      <c r="A9596">
        <v>73119</v>
      </c>
      <c r="B9596">
        <v>6.95</v>
      </c>
      <c r="C9596">
        <v>3</v>
      </c>
      <c r="D9596">
        <v>18</v>
      </c>
      <c r="E9596">
        <v>8195452</v>
      </c>
      <c r="F9596">
        <v>24608483</v>
      </c>
      <c r="G9596">
        <v>0</v>
      </c>
      <c r="H9596">
        <v>0</v>
      </c>
      <c r="I9596">
        <v>30210000</v>
      </c>
      <c r="J9596" t="s">
        <v>313</v>
      </c>
      <c r="K9596" t="s">
        <v>19</v>
      </c>
      <c r="L9596" t="s">
        <v>314</v>
      </c>
      <c r="M9596" t="s">
        <v>314</v>
      </c>
      <c r="N9596" t="s">
        <v>314</v>
      </c>
      <c r="O9596" t="s">
        <v>17</v>
      </c>
      <c r="P9596" t="s">
        <v>315</v>
      </c>
      <c r="Q9596" t="s">
        <v>314</v>
      </c>
      <c r="R9596" t="str">
        <f t="shared" si="298"/>
        <v>Non-incentive Class</v>
      </c>
      <c r="S9596">
        <f t="shared" si="299"/>
        <v>24608483</v>
      </c>
    </row>
    <row r="9597" spans="1:19" x14ac:dyDescent="0.8">
      <c r="A9597">
        <v>73119</v>
      </c>
      <c r="B9597">
        <v>6.95</v>
      </c>
      <c r="C9597" t="s">
        <v>23</v>
      </c>
      <c r="D9597">
        <v>69</v>
      </c>
      <c r="E9597">
        <v>9564062</v>
      </c>
      <c r="F9597">
        <v>28718011</v>
      </c>
      <c r="G9597">
        <v>0</v>
      </c>
      <c r="H9597">
        <v>0</v>
      </c>
      <c r="I9597">
        <v>30210000</v>
      </c>
      <c r="J9597" t="s">
        <v>313</v>
      </c>
      <c r="K9597" t="s">
        <v>19</v>
      </c>
      <c r="L9597" t="s">
        <v>314</v>
      </c>
      <c r="M9597" t="s">
        <v>314</v>
      </c>
      <c r="N9597" t="s">
        <v>314</v>
      </c>
      <c r="O9597" t="s">
        <v>17</v>
      </c>
      <c r="P9597" t="s">
        <v>315</v>
      </c>
      <c r="Q9597" t="s">
        <v>314</v>
      </c>
      <c r="R9597" t="str">
        <f t="shared" si="298"/>
        <v>Non-incentive Class</v>
      </c>
      <c r="S9597">
        <f t="shared" si="299"/>
        <v>28718011</v>
      </c>
    </row>
    <row r="9598" spans="1:19" x14ac:dyDescent="0.8">
      <c r="A9598">
        <v>73120</v>
      </c>
      <c r="B9598">
        <v>6.7190000000000003</v>
      </c>
      <c r="C9598">
        <v>0</v>
      </c>
      <c r="D9598">
        <v>4</v>
      </c>
      <c r="E9598">
        <v>0</v>
      </c>
      <c r="F9598">
        <v>0</v>
      </c>
      <c r="G9598">
        <v>0</v>
      </c>
      <c r="H9598">
        <v>0</v>
      </c>
      <c r="I9598">
        <v>30210000</v>
      </c>
      <c r="J9598" t="s">
        <v>313</v>
      </c>
      <c r="K9598" t="s">
        <v>19</v>
      </c>
      <c r="L9598" t="s">
        <v>314</v>
      </c>
      <c r="M9598" t="s">
        <v>314</v>
      </c>
      <c r="N9598" t="s">
        <v>314</v>
      </c>
      <c r="O9598" t="s">
        <v>17</v>
      </c>
      <c r="P9598" t="s">
        <v>315</v>
      </c>
      <c r="Q9598" t="s">
        <v>314</v>
      </c>
      <c r="R9598" t="str">
        <f t="shared" si="298"/>
        <v>Non-incentive Class</v>
      </c>
      <c r="S9598">
        <f t="shared" si="299"/>
        <v>0</v>
      </c>
    </row>
    <row r="9599" spans="1:19" x14ac:dyDescent="0.8">
      <c r="A9599">
        <v>73120</v>
      </c>
      <c r="B9599">
        <v>6.7190000000000003</v>
      </c>
      <c r="C9599">
        <v>9</v>
      </c>
      <c r="D9599">
        <v>1</v>
      </c>
      <c r="E9599">
        <v>417635</v>
      </c>
      <c r="F9599">
        <v>1254033</v>
      </c>
      <c r="G9599">
        <v>0</v>
      </c>
      <c r="H9599">
        <v>0</v>
      </c>
      <c r="I9599">
        <v>30210000</v>
      </c>
      <c r="J9599" t="s">
        <v>313</v>
      </c>
      <c r="K9599" t="s">
        <v>19</v>
      </c>
      <c r="L9599" t="s">
        <v>314</v>
      </c>
      <c r="M9599" t="s">
        <v>314</v>
      </c>
      <c r="N9599" t="s">
        <v>314</v>
      </c>
      <c r="O9599" t="s">
        <v>17</v>
      </c>
      <c r="P9599" t="s">
        <v>315</v>
      </c>
      <c r="Q9599" t="s">
        <v>314</v>
      </c>
      <c r="R9599" t="str">
        <f t="shared" si="298"/>
        <v>Non-incentive Class</v>
      </c>
      <c r="S9599">
        <f t="shared" si="299"/>
        <v>1254033</v>
      </c>
    </row>
    <row r="9600" spans="1:19" x14ac:dyDescent="0.8">
      <c r="A9600">
        <v>73121</v>
      </c>
      <c r="B9600">
        <v>6.7190000000000003</v>
      </c>
      <c r="C9600">
        <v>0</v>
      </c>
      <c r="D9600">
        <v>8</v>
      </c>
      <c r="E9600">
        <v>0</v>
      </c>
      <c r="F9600">
        <v>0</v>
      </c>
      <c r="G9600">
        <v>0</v>
      </c>
      <c r="H9600">
        <v>0</v>
      </c>
      <c r="I9600">
        <v>30210000</v>
      </c>
      <c r="J9600" t="s">
        <v>313</v>
      </c>
      <c r="K9600" t="s">
        <v>19</v>
      </c>
      <c r="L9600" t="s">
        <v>314</v>
      </c>
      <c r="M9600" t="s">
        <v>314</v>
      </c>
      <c r="N9600" t="s">
        <v>314</v>
      </c>
      <c r="O9600" t="s">
        <v>17</v>
      </c>
      <c r="P9600" t="s">
        <v>315</v>
      </c>
      <c r="Q9600" t="s">
        <v>314</v>
      </c>
      <c r="R9600" t="str">
        <f t="shared" si="298"/>
        <v>Non-incentive Class</v>
      </c>
      <c r="S9600">
        <f t="shared" si="299"/>
        <v>0</v>
      </c>
    </row>
    <row r="9601" spans="1:19" x14ac:dyDescent="0.8">
      <c r="A9601">
        <v>73121</v>
      </c>
      <c r="B9601">
        <v>6.7190000000000003</v>
      </c>
      <c r="C9601">
        <v>1</v>
      </c>
      <c r="D9601">
        <v>1</v>
      </c>
      <c r="E9601">
        <v>2</v>
      </c>
      <c r="F9601">
        <v>6</v>
      </c>
      <c r="G9601">
        <v>0</v>
      </c>
      <c r="H9601">
        <v>0</v>
      </c>
      <c r="I9601">
        <v>30210000</v>
      </c>
      <c r="J9601" t="s">
        <v>313</v>
      </c>
      <c r="K9601" t="s">
        <v>19</v>
      </c>
      <c r="L9601" t="s">
        <v>314</v>
      </c>
      <c r="M9601" t="s">
        <v>314</v>
      </c>
      <c r="N9601" t="s">
        <v>314</v>
      </c>
      <c r="O9601" t="s">
        <v>17</v>
      </c>
      <c r="P9601" t="s">
        <v>315</v>
      </c>
      <c r="Q9601" t="s">
        <v>314</v>
      </c>
      <c r="R9601" t="str">
        <f t="shared" si="298"/>
        <v>Non-incentive Class</v>
      </c>
      <c r="S9601">
        <f t="shared" si="299"/>
        <v>6</v>
      </c>
    </row>
    <row r="9602" spans="1:19" x14ac:dyDescent="0.8">
      <c r="A9602">
        <v>73121</v>
      </c>
      <c r="B9602">
        <v>6.7190000000000003</v>
      </c>
      <c r="C9602">
        <v>3</v>
      </c>
      <c r="D9602">
        <v>1</v>
      </c>
      <c r="E9602">
        <v>536353</v>
      </c>
      <c r="F9602">
        <v>1610507</v>
      </c>
      <c r="G9602">
        <v>0</v>
      </c>
      <c r="H9602">
        <v>0</v>
      </c>
      <c r="I9602">
        <v>30210000</v>
      </c>
      <c r="J9602" t="s">
        <v>313</v>
      </c>
      <c r="K9602" t="s">
        <v>19</v>
      </c>
      <c r="L9602" t="s">
        <v>314</v>
      </c>
      <c r="M9602" t="s">
        <v>314</v>
      </c>
      <c r="N9602" t="s">
        <v>314</v>
      </c>
      <c r="O9602" t="s">
        <v>17</v>
      </c>
      <c r="P9602" t="s">
        <v>315</v>
      </c>
      <c r="Q9602" t="s">
        <v>314</v>
      </c>
      <c r="R9602" t="str">
        <f t="shared" si="298"/>
        <v>Non-incentive Class</v>
      </c>
      <c r="S9602">
        <f t="shared" si="299"/>
        <v>1610507</v>
      </c>
    </row>
    <row r="9603" spans="1:19" x14ac:dyDescent="0.8">
      <c r="A9603">
        <v>73121</v>
      </c>
      <c r="B9603">
        <v>6.7190000000000003</v>
      </c>
      <c r="C9603">
        <v>9</v>
      </c>
      <c r="D9603">
        <v>2</v>
      </c>
      <c r="E9603">
        <v>558747</v>
      </c>
      <c r="F9603">
        <v>1677749</v>
      </c>
      <c r="G9603">
        <v>0</v>
      </c>
      <c r="H9603">
        <v>0</v>
      </c>
      <c r="I9603">
        <v>30210000</v>
      </c>
      <c r="J9603" t="s">
        <v>313</v>
      </c>
      <c r="K9603" t="s">
        <v>19</v>
      </c>
      <c r="L9603" t="s">
        <v>314</v>
      </c>
      <c r="M9603" t="s">
        <v>314</v>
      </c>
      <c r="N9603" t="s">
        <v>314</v>
      </c>
      <c r="O9603" t="s">
        <v>17</v>
      </c>
      <c r="P9603" t="s">
        <v>315</v>
      </c>
      <c r="Q9603" t="s">
        <v>314</v>
      </c>
      <c r="R9603" t="str">
        <f t="shared" ref="R9603:R9666" si="300">IF(COUNTIF(C9603,"6A"),"Incentive Class",IF(COUNTIF(C9603,"6B"),"Incentive Class",IF(COUNTIF(C9603,"6C"),"Incentive Class",IF(COUNTIF(C9603,"7A"),"Incentive Class",IF(COUNTIF(C9603,"7B"),"Incentive Class","Non-incentive Class")))))</f>
        <v>Non-incentive Class</v>
      </c>
      <c r="S9603">
        <f t="shared" ref="S9603:S9666" si="301">IF(R9603="Incentive Class", F9603*10, F9603)</f>
        <v>1677749</v>
      </c>
    </row>
    <row r="9604" spans="1:19" x14ac:dyDescent="0.8">
      <c r="A9604">
        <v>74001</v>
      </c>
      <c r="B9604">
        <v>6.6970000000000001</v>
      </c>
      <c r="C9604">
        <v>0</v>
      </c>
      <c r="D9604">
        <v>242</v>
      </c>
      <c r="E9604">
        <v>0</v>
      </c>
      <c r="F9604">
        <v>0</v>
      </c>
      <c r="G9604">
        <v>0</v>
      </c>
      <c r="H9604">
        <v>0</v>
      </c>
      <c r="I9604">
        <v>30210000</v>
      </c>
      <c r="J9604" t="s">
        <v>313</v>
      </c>
      <c r="K9604" t="s">
        <v>19</v>
      </c>
      <c r="L9604" t="s">
        <v>314</v>
      </c>
      <c r="M9604" t="s">
        <v>314</v>
      </c>
      <c r="N9604" t="s">
        <v>314</v>
      </c>
      <c r="O9604" t="s">
        <v>17</v>
      </c>
      <c r="P9604" t="s">
        <v>315</v>
      </c>
      <c r="Q9604" t="s">
        <v>314</v>
      </c>
      <c r="R9604" t="str">
        <f t="shared" si="300"/>
        <v>Non-incentive Class</v>
      </c>
      <c r="S9604">
        <f t="shared" si="301"/>
        <v>0</v>
      </c>
    </row>
    <row r="9605" spans="1:19" x14ac:dyDescent="0.8">
      <c r="A9605">
        <v>74001</v>
      </c>
      <c r="B9605">
        <v>6.6970000000000001</v>
      </c>
      <c r="C9605">
        <v>1</v>
      </c>
      <c r="D9605">
        <v>60</v>
      </c>
      <c r="E9605">
        <v>920336</v>
      </c>
      <c r="F9605">
        <v>2763494</v>
      </c>
      <c r="G9605">
        <v>0</v>
      </c>
      <c r="H9605">
        <v>0</v>
      </c>
      <c r="I9605">
        <v>30210000</v>
      </c>
      <c r="J9605" t="s">
        <v>313</v>
      </c>
      <c r="K9605" t="s">
        <v>19</v>
      </c>
      <c r="L9605" t="s">
        <v>314</v>
      </c>
      <c r="M9605" t="s">
        <v>314</v>
      </c>
      <c r="N9605" t="s">
        <v>314</v>
      </c>
      <c r="O9605" t="s">
        <v>17</v>
      </c>
      <c r="P9605" t="s">
        <v>315</v>
      </c>
      <c r="Q9605" t="s">
        <v>314</v>
      </c>
      <c r="R9605" t="str">
        <f t="shared" si="300"/>
        <v>Non-incentive Class</v>
      </c>
      <c r="S9605">
        <f t="shared" si="301"/>
        <v>2763494</v>
      </c>
    </row>
    <row r="9606" spans="1:19" x14ac:dyDescent="0.8">
      <c r="A9606">
        <v>74001</v>
      </c>
      <c r="B9606">
        <v>6.6970000000000001</v>
      </c>
      <c r="C9606">
        <v>2</v>
      </c>
      <c r="D9606">
        <v>6616</v>
      </c>
      <c r="E9606">
        <v>383738481</v>
      </c>
      <c r="F9606">
        <v>1152251541</v>
      </c>
      <c r="G9606">
        <v>42776520</v>
      </c>
      <c r="H9606">
        <v>29800380</v>
      </c>
      <c r="I9606">
        <v>30210000</v>
      </c>
      <c r="J9606" t="s">
        <v>313</v>
      </c>
      <c r="K9606" t="s">
        <v>19</v>
      </c>
      <c r="L9606" t="s">
        <v>314</v>
      </c>
      <c r="M9606" t="s">
        <v>314</v>
      </c>
      <c r="N9606" t="s">
        <v>314</v>
      </c>
      <c r="O9606" t="s">
        <v>17</v>
      </c>
      <c r="P9606" t="s">
        <v>315</v>
      </c>
      <c r="Q9606" t="s">
        <v>314</v>
      </c>
      <c r="R9606" t="str">
        <f t="shared" si="300"/>
        <v>Non-incentive Class</v>
      </c>
      <c r="S9606">
        <f t="shared" si="301"/>
        <v>1152251541</v>
      </c>
    </row>
    <row r="9607" spans="1:19" x14ac:dyDescent="0.8">
      <c r="A9607">
        <v>74001</v>
      </c>
      <c r="B9607">
        <v>6.6970000000000001</v>
      </c>
      <c r="C9607">
        <v>3</v>
      </c>
      <c r="D9607">
        <v>95</v>
      </c>
      <c r="E9607">
        <v>51250426</v>
      </c>
      <c r="F9607">
        <v>153889654</v>
      </c>
      <c r="G9607">
        <v>0</v>
      </c>
      <c r="H9607">
        <v>0</v>
      </c>
      <c r="I9607">
        <v>30210000</v>
      </c>
      <c r="J9607" t="s">
        <v>313</v>
      </c>
      <c r="K9607" t="s">
        <v>19</v>
      </c>
      <c r="L9607" t="s">
        <v>314</v>
      </c>
      <c r="M9607" t="s">
        <v>314</v>
      </c>
      <c r="N9607" t="s">
        <v>314</v>
      </c>
      <c r="O9607" t="s">
        <v>17</v>
      </c>
      <c r="P9607" t="s">
        <v>315</v>
      </c>
      <c r="Q9607" t="s">
        <v>314</v>
      </c>
      <c r="R9607" t="str">
        <f t="shared" si="300"/>
        <v>Non-incentive Class</v>
      </c>
      <c r="S9607">
        <f t="shared" si="301"/>
        <v>153889654</v>
      </c>
    </row>
    <row r="9608" spans="1:19" x14ac:dyDescent="0.8">
      <c r="A9608">
        <v>74001</v>
      </c>
      <c r="B9608">
        <v>6.6970000000000001</v>
      </c>
      <c r="C9608" t="s">
        <v>23</v>
      </c>
      <c r="D9608">
        <v>133</v>
      </c>
      <c r="E9608">
        <v>77855148</v>
      </c>
      <c r="F9608">
        <v>233775653</v>
      </c>
      <c r="G9608">
        <v>0</v>
      </c>
      <c r="H9608">
        <v>0</v>
      </c>
      <c r="I9608">
        <v>30210000</v>
      </c>
      <c r="J9608" t="s">
        <v>313</v>
      </c>
      <c r="K9608" t="s">
        <v>19</v>
      </c>
      <c r="L9608" t="s">
        <v>314</v>
      </c>
      <c r="M9608" t="s">
        <v>314</v>
      </c>
      <c r="N9608" t="s">
        <v>314</v>
      </c>
      <c r="O9608" t="s">
        <v>17</v>
      </c>
      <c r="P9608" t="s">
        <v>315</v>
      </c>
      <c r="Q9608" t="s">
        <v>314</v>
      </c>
      <c r="R9608" t="str">
        <f t="shared" si="300"/>
        <v>Non-incentive Class</v>
      </c>
      <c r="S9608">
        <f t="shared" si="301"/>
        <v>233775653</v>
      </c>
    </row>
    <row r="9609" spans="1:19" x14ac:dyDescent="0.8">
      <c r="A9609">
        <v>74001</v>
      </c>
      <c r="B9609">
        <v>6.6970000000000001</v>
      </c>
      <c r="C9609" t="s">
        <v>30</v>
      </c>
      <c r="D9609">
        <v>23</v>
      </c>
      <c r="E9609">
        <v>12224598</v>
      </c>
      <c r="F9609">
        <v>36706803</v>
      </c>
      <c r="G9609">
        <v>0</v>
      </c>
      <c r="H9609">
        <v>0</v>
      </c>
      <c r="I9609">
        <v>30210000</v>
      </c>
      <c r="J9609" t="s">
        <v>313</v>
      </c>
      <c r="K9609" t="s">
        <v>19</v>
      </c>
      <c r="L9609" t="s">
        <v>314</v>
      </c>
      <c r="M9609" t="s">
        <v>314</v>
      </c>
      <c r="N9609" t="s">
        <v>314</v>
      </c>
      <c r="O9609" t="s">
        <v>17</v>
      </c>
      <c r="P9609" t="s">
        <v>315</v>
      </c>
      <c r="Q9609" t="s">
        <v>314</v>
      </c>
      <c r="R9609" t="str">
        <f t="shared" si="300"/>
        <v>Non-incentive Class</v>
      </c>
      <c r="S9609">
        <f t="shared" si="301"/>
        <v>36706803</v>
      </c>
    </row>
    <row r="9610" spans="1:19" x14ac:dyDescent="0.8">
      <c r="A9610">
        <v>74001</v>
      </c>
      <c r="B9610">
        <v>6.6970000000000001</v>
      </c>
      <c r="C9610" t="s">
        <v>34</v>
      </c>
      <c r="D9610">
        <v>1</v>
      </c>
      <c r="E9610">
        <v>570955</v>
      </c>
      <c r="F9610">
        <v>1714407</v>
      </c>
      <c r="G9610">
        <v>0</v>
      </c>
      <c r="H9610">
        <v>0</v>
      </c>
      <c r="I9610">
        <v>30210000</v>
      </c>
      <c r="J9610" t="s">
        <v>313</v>
      </c>
      <c r="K9610" t="s">
        <v>19</v>
      </c>
      <c r="L9610" t="s">
        <v>314</v>
      </c>
      <c r="M9610" t="s">
        <v>314</v>
      </c>
      <c r="N9610" t="s">
        <v>314</v>
      </c>
      <c r="O9610" t="s">
        <v>17</v>
      </c>
      <c r="P9610" t="s">
        <v>315</v>
      </c>
      <c r="Q9610" t="s">
        <v>314</v>
      </c>
      <c r="R9610" t="str">
        <f t="shared" si="300"/>
        <v>Incentive Class</v>
      </c>
      <c r="S9610">
        <f t="shared" si="301"/>
        <v>17144070</v>
      </c>
    </row>
    <row r="9611" spans="1:19" x14ac:dyDescent="0.8">
      <c r="A9611">
        <v>74001</v>
      </c>
      <c r="B9611">
        <v>6.6970000000000001</v>
      </c>
      <c r="C9611">
        <v>9</v>
      </c>
      <c r="D9611">
        <v>4</v>
      </c>
      <c r="E9611">
        <v>3629806</v>
      </c>
      <c r="F9611">
        <v>10899218</v>
      </c>
      <c r="G9611">
        <v>0</v>
      </c>
      <c r="H9611">
        <v>0</v>
      </c>
      <c r="I9611">
        <v>30210000</v>
      </c>
      <c r="J9611" t="s">
        <v>313</v>
      </c>
      <c r="K9611" t="s">
        <v>19</v>
      </c>
      <c r="L9611" t="s">
        <v>314</v>
      </c>
      <c r="M9611" t="s">
        <v>314</v>
      </c>
      <c r="N9611" t="s">
        <v>314</v>
      </c>
      <c r="O9611" t="s">
        <v>17</v>
      </c>
      <c r="P9611" t="s">
        <v>315</v>
      </c>
      <c r="Q9611" t="s">
        <v>314</v>
      </c>
      <c r="R9611" t="str">
        <f t="shared" si="300"/>
        <v>Non-incentive Class</v>
      </c>
      <c r="S9611">
        <f t="shared" si="301"/>
        <v>10899218</v>
      </c>
    </row>
    <row r="9612" spans="1:19" x14ac:dyDescent="0.8">
      <c r="A9612">
        <v>74002</v>
      </c>
      <c r="B9612">
        <v>6.6970000000000001</v>
      </c>
      <c r="C9612">
        <v>0</v>
      </c>
      <c r="D9612">
        <v>290</v>
      </c>
      <c r="E9612">
        <v>0</v>
      </c>
      <c r="F9612">
        <v>0</v>
      </c>
      <c r="G9612">
        <v>0</v>
      </c>
      <c r="H9612">
        <v>0</v>
      </c>
      <c r="I9612">
        <v>30210000</v>
      </c>
      <c r="J9612" t="s">
        <v>313</v>
      </c>
      <c r="K9612" t="s">
        <v>19</v>
      </c>
      <c r="L9612" t="s">
        <v>314</v>
      </c>
      <c r="M9612" t="s">
        <v>314</v>
      </c>
      <c r="N9612" t="s">
        <v>314</v>
      </c>
      <c r="O9612" t="s">
        <v>17</v>
      </c>
      <c r="P9612" t="s">
        <v>315</v>
      </c>
      <c r="Q9612" t="s">
        <v>314</v>
      </c>
      <c r="R9612" t="str">
        <f t="shared" si="300"/>
        <v>Non-incentive Class</v>
      </c>
      <c r="S9612">
        <f t="shared" si="301"/>
        <v>0</v>
      </c>
    </row>
    <row r="9613" spans="1:19" x14ac:dyDescent="0.8">
      <c r="A9613">
        <v>74002</v>
      </c>
      <c r="B9613">
        <v>6.6970000000000001</v>
      </c>
      <c r="C9613">
        <v>1</v>
      </c>
      <c r="D9613">
        <v>77</v>
      </c>
      <c r="E9613">
        <v>2665587</v>
      </c>
      <c r="F9613">
        <v>8003963</v>
      </c>
      <c r="G9613">
        <v>0</v>
      </c>
      <c r="H9613">
        <v>0</v>
      </c>
      <c r="I9613">
        <v>30210000</v>
      </c>
      <c r="J9613" t="s">
        <v>313</v>
      </c>
      <c r="K9613" t="s">
        <v>19</v>
      </c>
      <c r="L9613" t="s">
        <v>314</v>
      </c>
      <c r="M9613" t="s">
        <v>314</v>
      </c>
      <c r="N9613" t="s">
        <v>314</v>
      </c>
      <c r="O9613" t="s">
        <v>17</v>
      </c>
      <c r="P9613" t="s">
        <v>315</v>
      </c>
      <c r="Q9613" t="s">
        <v>314</v>
      </c>
      <c r="R9613" t="str">
        <f t="shared" si="300"/>
        <v>Non-incentive Class</v>
      </c>
      <c r="S9613">
        <f t="shared" si="301"/>
        <v>8003963</v>
      </c>
    </row>
    <row r="9614" spans="1:19" x14ac:dyDescent="0.8">
      <c r="A9614">
        <v>74002</v>
      </c>
      <c r="B9614">
        <v>6.6970000000000001</v>
      </c>
      <c r="C9614">
        <v>2</v>
      </c>
      <c r="D9614">
        <v>32793</v>
      </c>
      <c r="E9614">
        <v>1308789286</v>
      </c>
      <c r="F9614">
        <v>3929901767</v>
      </c>
      <c r="G9614">
        <v>171617770</v>
      </c>
      <c r="H9614">
        <v>113419473</v>
      </c>
      <c r="I9614">
        <v>30210000</v>
      </c>
      <c r="J9614" t="s">
        <v>313</v>
      </c>
      <c r="K9614" t="s">
        <v>19</v>
      </c>
      <c r="L9614" t="s">
        <v>314</v>
      </c>
      <c r="M9614" t="s">
        <v>314</v>
      </c>
      <c r="N9614" t="s">
        <v>314</v>
      </c>
      <c r="O9614" t="s">
        <v>17</v>
      </c>
      <c r="P9614" t="s">
        <v>315</v>
      </c>
      <c r="Q9614" t="s">
        <v>314</v>
      </c>
      <c r="R9614" t="str">
        <f t="shared" si="300"/>
        <v>Non-incentive Class</v>
      </c>
      <c r="S9614">
        <f t="shared" si="301"/>
        <v>3929901767</v>
      </c>
    </row>
    <row r="9615" spans="1:19" x14ac:dyDescent="0.8">
      <c r="A9615">
        <v>74002</v>
      </c>
      <c r="B9615">
        <v>6.6970000000000001</v>
      </c>
      <c r="C9615">
        <v>3</v>
      </c>
      <c r="D9615">
        <v>244</v>
      </c>
      <c r="E9615">
        <v>216181140</v>
      </c>
      <c r="F9615">
        <v>649127108</v>
      </c>
      <c r="G9615">
        <v>0</v>
      </c>
      <c r="H9615">
        <v>0</v>
      </c>
      <c r="I9615">
        <v>30210000</v>
      </c>
      <c r="J9615" t="s">
        <v>313</v>
      </c>
      <c r="K9615" t="s">
        <v>19</v>
      </c>
      <c r="L9615" t="s">
        <v>314</v>
      </c>
      <c r="M9615" t="s">
        <v>314</v>
      </c>
      <c r="N9615" t="s">
        <v>314</v>
      </c>
      <c r="O9615" t="s">
        <v>17</v>
      </c>
      <c r="P9615" t="s">
        <v>315</v>
      </c>
      <c r="Q9615" t="s">
        <v>314</v>
      </c>
      <c r="R9615" t="str">
        <f t="shared" si="300"/>
        <v>Non-incentive Class</v>
      </c>
      <c r="S9615">
        <f t="shared" si="301"/>
        <v>649127108</v>
      </c>
    </row>
    <row r="9616" spans="1:19" x14ac:dyDescent="0.8">
      <c r="A9616">
        <v>74002</v>
      </c>
      <c r="B9616">
        <v>6.6970000000000001</v>
      </c>
      <c r="C9616">
        <v>4</v>
      </c>
      <c r="D9616">
        <v>9</v>
      </c>
      <c r="E9616">
        <v>1456398</v>
      </c>
      <c r="F9616">
        <v>4373126</v>
      </c>
      <c r="G9616">
        <v>0</v>
      </c>
      <c r="H9616">
        <v>0</v>
      </c>
      <c r="I9616">
        <v>30210000</v>
      </c>
      <c r="J9616" t="s">
        <v>313</v>
      </c>
      <c r="K9616" t="s">
        <v>19</v>
      </c>
      <c r="L9616" t="s">
        <v>314</v>
      </c>
      <c r="M9616" t="s">
        <v>314</v>
      </c>
      <c r="N9616" t="s">
        <v>314</v>
      </c>
      <c r="O9616" t="s">
        <v>17</v>
      </c>
      <c r="P9616" t="s">
        <v>315</v>
      </c>
      <c r="Q9616" t="s">
        <v>314</v>
      </c>
      <c r="R9616" t="str">
        <f t="shared" si="300"/>
        <v>Non-incentive Class</v>
      </c>
      <c r="S9616">
        <f t="shared" si="301"/>
        <v>4373126</v>
      </c>
    </row>
    <row r="9617" spans="1:19" x14ac:dyDescent="0.8">
      <c r="A9617">
        <v>74002</v>
      </c>
      <c r="B9617">
        <v>6.6970000000000001</v>
      </c>
      <c r="C9617" t="s">
        <v>23</v>
      </c>
      <c r="D9617">
        <v>619</v>
      </c>
      <c r="E9617">
        <v>302355596</v>
      </c>
      <c r="F9617">
        <v>907883140</v>
      </c>
      <c r="G9617">
        <v>0</v>
      </c>
      <c r="H9617">
        <v>0</v>
      </c>
      <c r="I9617">
        <v>30210000</v>
      </c>
      <c r="J9617" t="s">
        <v>313</v>
      </c>
      <c r="K9617" t="s">
        <v>19</v>
      </c>
      <c r="L9617" t="s">
        <v>314</v>
      </c>
      <c r="M9617" t="s">
        <v>314</v>
      </c>
      <c r="N9617" t="s">
        <v>314</v>
      </c>
      <c r="O9617" t="s">
        <v>17</v>
      </c>
      <c r="P9617" t="s">
        <v>315</v>
      </c>
      <c r="Q9617" t="s">
        <v>314</v>
      </c>
      <c r="R9617" t="str">
        <f t="shared" si="300"/>
        <v>Non-incentive Class</v>
      </c>
      <c r="S9617">
        <f t="shared" si="301"/>
        <v>907883140</v>
      </c>
    </row>
    <row r="9618" spans="1:19" x14ac:dyDescent="0.8">
      <c r="A9618">
        <v>74002</v>
      </c>
      <c r="B9618">
        <v>6.6970000000000001</v>
      </c>
      <c r="C9618" t="s">
        <v>30</v>
      </c>
      <c r="D9618">
        <v>7</v>
      </c>
      <c r="E9618">
        <v>1692730</v>
      </c>
      <c r="F9618">
        <v>5082760</v>
      </c>
      <c r="G9618">
        <v>0</v>
      </c>
      <c r="H9618">
        <v>0</v>
      </c>
      <c r="I9618">
        <v>30210000</v>
      </c>
      <c r="J9618" t="s">
        <v>313</v>
      </c>
      <c r="K9618" t="s">
        <v>19</v>
      </c>
      <c r="L9618" t="s">
        <v>314</v>
      </c>
      <c r="M9618" t="s">
        <v>314</v>
      </c>
      <c r="N9618" t="s">
        <v>314</v>
      </c>
      <c r="O9618" t="s">
        <v>17</v>
      </c>
      <c r="P9618" t="s">
        <v>315</v>
      </c>
      <c r="Q9618" t="s">
        <v>314</v>
      </c>
      <c r="R9618" t="str">
        <f t="shared" si="300"/>
        <v>Non-incentive Class</v>
      </c>
      <c r="S9618">
        <f t="shared" si="301"/>
        <v>5082760</v>
      </c>
    </row>
    <row r="9619" spans="1:19" x14ac:dyDescent="0.8">
      <c r="A9619">
        <v>74002</v>
      </c>
      <c r="B9619">
        <v>6.6970000000000001</v>
      </c>
      <c r="C9619" t="s">
        <v>40</v>
      </c>
      <c r="D9619">
        <v>1</v>
      </c>
      <c r="E9619">
        <v>1495385</v>
      </c>
      <c r="F9619">
        <v>4490193</v>
      </c>
      <c r="G9619">
        <v>0</v>
      </c>
      <c r="H9619">
        <v>0</v>
      </c>
      <c r="I9619">
        <v>30210000</v>
      </c>
      <c r="J9619" t="s">
        <v>313</v>
      </c>
      <c r="K9619" t="s">
        <v>19</v>
      </c>
      <c r="L9619" t="s">
        <v>314</v>
      </c>
      <c r="M9619" t="s">
        <v>314</v>
      </c>
      <c r="N9619" t="s">
        <v>314</v>
      </c>
      <c r="O9619" t="s">
        <v>17</v>
      </c>
      <c r="P9619" t="s">
        <v>315</v>
      </c>
      <c r="Q9619" t="s">
        <v>314</v>
      </c>
      <c r="R9619" t="str">
        <f t="shared" si="300"/>
        <v>Incentive Class</v>
      </c>
      <c r="S9619">
        <f t="shared" si="301"/>
        <v>44901930</v>
      </c>
    </row>
    <row r="9620" spans="1:19" x14ac:dyDescent="0.8">
      <c r="A9620">
        <v>74002</v>
      </c>
      <c r="B9620">
        <v>6.6970000000000001</v>
      </c>
      <c r="C9620" t="s">
        <v>131</v>
      </c>
      <c r="D9620">
        <v>1</v>
      </c>
      <c r="E9620">
        <v>322186</v>
      </c>
      <c r="F9620">
        <v>967428</v>
      </c>
      <c r="G9620">
        <v>0</v>
      </c>
      <c r="H9620">
        <v>0</v>
      </c>
      <c r="I9620">
        <v>30210000</v>
      </c>
      <c r="J9620" t="s">
        <v>313</v>
      </c>
      <c r="K9620" t="s">
        <v>19</v>
      </c>
      <c r="L9620" t="s">
        <v>314</v>
      </c>
      <c r="M9620" t="s">
        <v>314</v>
      </c>
      <c r="N9620" t="s">
        <v>314</v>
      </c>
      <c r="O9620" t="s">
        <v>17</v>
      </c>
      <c r="P9620" t="s">
        <v>315</v>
      </c>
      <c r="Q9620" t="s">
        <v>314</v>
      </c>
      <c r="R9620" t="str">
        <f t="shared" si="300"/>
        <v>Incentive Class</v>
      </c>
      <c r="S9620">
        <f t="shared" si="301"/>
        <v>9674280</v>
      </c>
    </row>
    <row r="9621" spans="1:19" x14ac:dyDescent="0.8">
      <c r="A9621">
        <v>74002</v>
      </c>
      <c r="B9621">
        <v>6.6970000000000001</v>
      </c>
      <c r="C9621">
        <v>9</v>
      </c>
      <c r="D9621">
        <v>12</v>
      </c>
      <c r="E9621">
        <v>8089010</v>
      </c>
      <c r="F9621">
        <v>24288870</v>
      </c>
      <c r="G9621">
        <v>0</v>
      </c>
      <c r="H9621">
        <v>0</v>
      </c>
      <c r="I9621">
        <v>30210000</v>
      </c>
      <c r="J9621" t="s">
        <v>313</v>
      </c>
      <c r="K9621" t="s">
        <v>19</v>
      </c>
      <c r="L9621" t="s">
        <v>314</v>
      </c>
      <c r="M9621" t="s">
        <v>314</v>
      </c>
      <c r="N9621" t="s">
        <v>314</v>
      </c>
      <c r="O9621" t="s">
        <v>17</v>
      </c>
      <c r="P9621" t="s">
        <v>315</v>
      </c>
      <c r="Q9621" t="s">
        <v>314</v>
      </c>
      <c r="R9621" t="str">
        <f t="shared" si="300"/>
        <v>Non-incentive Class</v>
      </c>
      <c r="S9621">
        <f t="shared" si="301"/>
        <v>24288870</v>
      </c>
    </row>
    <row r="9622" spans="1:19" x14ac:dyDescent="0.8">
      <c r="A9622">
        <v>74004</v>
      </c>
      <c r="B9622">
        <v>6.6970000000000001</v>
      </c>
      <c r="C9622">
        <v>0</v>
      </c>
      <c r="D9622">
        <v>554</v>
      </c>
      <c r="E9622">
        <v>0</v>
      </c>
      <c r="F9622">
        <v>0</v>
      </c>
      <c r="G9622">
        <v>0</v>
      </c>
      <c r="H9622">
        <v>0</v>
      </c>
      <c r="I9622">
        <v>30210000</v>
      </c>
      <c r="J9622" t="s">
        <v>313</v>
      </c>
      <c r="K9622" t="s">
        <v>19</v>
      </c>
      <c r="L9622" t="s">
        <v>314</v>
      </c>
      <c r="M9622" t="s">
        <v>314</v>
      </c>
      <c r="N9622" t="s">
        <v>314</v>
      </c>
      <c r="O9622" t="s">
        <v>17</v>
      </c>
      <c r="P9622" t="s">
        <v>315</v>
      </c>
      <c r="Q9622" t="s">
        <v>314</v>
      </c>
      <c r="R9622" t="str">
        <f t="shared" si="300"/>
        <v>Non-incentive Class</v>
      </c>
      <c r="S9622">
        <f t="shared" si="301"/>
        <v>0</v>
      </c>
    </row>
    <row r="9623" spans="1:19" x14ac:dyDescent="0.8">
      <c r="A9623">
        <v>74004</v>
      </c>
      <c r="B9623">
        <v>6.6970000000000001</v>
      </c>
      <c r="C9623">
        <v>1</v>
      </c>
      <c r="D9623">
        <v>39</v>
      </c>
      <c r="E9623">
        <v>3454281</v>
      </c>
      <c r="F9623">
        <v>10372172</v>
      </c>
      <c r="G9623">
        <v>0</v>
      </c>
      <c r="H9623">
        <v>0</v>
      </c>
      <c r="I9623">
        <v>30210000</v>
      </c>
      <c r="J9623" t="s">
        <v>313</v>
      </c>
      <c r="K9623" t="s">
        <v>19</v>
      </c>
      <c r="L9623" t="s">
        <v>314</v>
      </c>
      <c r="M9623" t="s">
        <v>314</v>
      </c>
      <c r="N9623" t="s">
        <v>314</v>
      </c>
      <c r="O9623" t="s">
        <v>17</v>
      </c>
      <c r="P9623" t="s">
        <v>315</v>
      </c>
      <c r="Q9623" t="s">
        <v>314</v>
      </c>
      <c r="R9623" t="str">
        <f t="shared" si="300"/>
        <v>Non-incentive Class</v>
      </c>
      <c r="S9623">
        <f t="shared" si="301"/>
        <v>10372172</v>
      </c>
    </row>
    <row r="9624" spans="1:19" x14ac:dyDescent="0.8">
      <c r="A9624">
        <v>74004</v>
      </c>
      <c r="B9624">
        <v>6.6970000000000001</v>
      </c>
      <c r="C9624">
        <v>2</v>
      </c>
      <c r="D9624">
        <v>17938</v>
      </c>
      <c r="E9624">
        <v>814010708</v>
      </c>
      <c r="F9624">
        <v>2444229785</v>
      </c>
      <c r="G9624">
        <v>54872428</v>
      </c>
      <c r="H9624">
        <v>42427448</v>
      </c>
      <c r="I9624">
        <v>30210000</v>
      </c>
      <c r="J9624" t="s">
        <v>313</v>
      </c>
      <c r="K9624" t="s">
        <v>19</v>
      </c>
      <c r="L9624" t="s">
        <v>314</v>
      </c>
      <c r="M9624" t="s">
        <v>314</v>
      </c>
      <c r="N9624" t="s">
        <v>314</v>
      </c>
      <c r="O9624" t="s">
        <v>17</v>
      </c>
      <c r="P9624" t="s">
        <v>315</v>
      </c>
      <c r="Q9624" t="s">
        <v>314</v>
      </c>
      <c r="R9624" t="str">
        <f t="shared" si="300"/>
        <v>Non-incentive Class</v>
      </c>
      <c r="S9624">
        <f t="shared" si="301"/>
        <v>2444229785</v>
      </c>
    </row>
    <row r="9625" spans="1:19" x14ac:dyDescent="0.8">
      <c r="A9625">
        <v>74004</v>
      </c>
      <c r="B9625">
        <v>6.6970000000000001</v>
      </c>
      <c r="C9625">
        <v>3</v>
      </c>
      <c r="D9625">
        <v>121</v>
      </c>
      <c r="E9625">
        <v>344242730</v>
      </c>
      <c r="F9625">
        <v>1033657641</v>
      </c>
      <c r="G9625">
        <v>0</v>
      </c>
      <c r="H9625">
        <v>0</v>
      </c>
      <c r="I9625">
        <v>30210000</v>
      </c>
      <c r="J9625" t="s">
        <v>313</v>
      </c>
      <c r="K9625" t="s">
        <v>19</v>
      </c>
      <c r="L9625" t="s">
        <v>314</v>
      </c>
      <c r="M9625" t="s">
        <v>314</v>
      </c>
      <c r="N9625" t="s">
        <v>314</v>
      </c>
      <c r="O9625" t="s">
        <v>17</v>
      </c>
      <c r="P9625" t="s">
        <v>315</v>
      </c>
      <c r="Q9625" t="s">
        <v>314</v>
      </c>
      <c r="R9625" t="str">
        <f t="shared" si="300"/>
        <v>Non-incentive Class</v>
      </c>
      <c r="S9625">
        <f t="shared" si="301"/>
        <v>1033657641</v>
      </c>
    </row>
    <row r="9626" spans="1:19" x14ac:dyDescent="0.8">
      <c r="A9626">
        <v>74004</v>
      </c>
      <c r="B9626">
        <v>6.6970000000000001</v>
      </c>
      <c r="C9626">
        <v>4</v>
      </c>
      <c r="D9626">
        <v>5</v>
      </c>
      <c r="E9626">
        <v>3476406</v>
      </c>
      <c r="F9626">
        <v>10438605</v>
      </c>
      <c r="G9626">
        <v>0</v>
      </c>
      <c r="H9626">
        <v>0</v>
      </c>
      <c r="I9626">
        <v>30210000</v>
      </c>
      <c r="J9626" t="s">
        <v>313</v>
      </c>
      <c r="K9626" t="s">
        <v>19</v>
      </c>
      <c r="L9626" t="s">
        <v>314</v>
      </c>
      <c r="M9626" t="s">
        <v>314</v>
      </c>
      <c r="N9626" t="s">
        <v>314</v>
      </c>
      <c r="O9626" t="s">
        <v>17</v>
      </c>
      <c r="P9626" t="s">
        <v>315</v>
      </c>
      <c r="Q9626" t="s">
        <v>314</v>
      </c>
      <c r="R9626" t="str">
        <f t="shared" si="300"/>
        <v>Non-incentive Class</v>
      </c>
      <c r="S9626">
        <f t="shared" si="301"/>
        <v>10438605</v>
      </c>
    </row>
    <row r="9627" spans="1:19" x14ac:dyDescent="0.8">
      <c r="A9627">
        <v>74004</v>
      </c>
      <c r="B9627">
        <v>6.6970000000000001</v>
      </c>
      <c r="C9627" t="s">
        <v>23</v>
      </c>
      <c r="D9627">
        <v>1479</v>
      </c>
      <c r="E9627">
        <v>1495611696</v>
      </c>
      <c r="F9627">
        <v>4490873255</v>
      </c>
      <c r="G9627">
        <v>0</v>
      </c>
      <c r="H9627">
        <v>0</v>
      </c>
      <c r="I9627">
        <v>30210000</v>
      </c>
      <c r="J9627" t="s">
        <v>313</v>
      </c>
      <c r="K9627" t="s">
        <v>19</v>
      </c>
      <c r="L9627" t="s">
        <v>314</v>
      </c>
      <c r="M9627" t="s">
        <v>314</v>
      </c>
      <c r="N9627" t="s">
        <v>314</v>
      </c>
      <c r="O9627" t="s">
        <v>17</v>
      </c>
      <c r="P9627" t="s">
        <v>315</v>
      </c>
      <c r="Q9627" t="s">
        <v>314</v>
      </c>
      <c r="R9627" t="str">
        <f t="shared" si="300"/>
        <v>Non-incentive Class</v>
      </c>
      <c r="S9627">
        <f t="shared" si="301"/>
        <v>4490873255</v>
      </c>
    </row>
    <row r="9628" spans="1:19" x14ac:dyDescent="0.8">
      <c r="A9628">
        <v>74004</v>
      </c>
      <c r="B9628">
        <v>6.6970000000000001</v>
      </c>
      <c r="C9628" t="s">
        <v>30</v>
      </c>
      <c r="D9628">
        <v>9</v>
      </c>
      <c r="E9628">
        <v>7148751</v>
      </c>
      <c r="F9628">
        <v>21465554</v>
      </c>
      <c r="G9628">
        <v>0</v>
      </c>
      <c r="H9628">
        <v>0</v>
      </c>
      <c r="I9628">
        <v>30210000</v>
      </c>
      <c r="J9628" t="s">
        <v>313</v>
      </c>
      <c r="K9628" t="s">
        <v>19</v>
      </c>
      <c r="L9628" t="s">
        <v>314</v>
      </c>
      <c r="M9628" t="s">
        <v>314</v>
      </c>
      <c r="N9628" t="s">
        <v>314</v>
      </c>
      <c r="O9628" t="s">
        <v>17</v>
      </c>
      <c r="P9628" t="s">
        <v>315</v>
      </c>
      <c r="Q9628" t="s">
        <v>314</v>
      </c>
      <c r="R9628" t="str">
        <f t="shared" si="300"/>
        <v>Non-incentive Class</v>
      </c>
      <c r="S9628">
        <f t="shared" si="301"/>
        <v>21465554</v>
      </c>
    </row>
    <row r="9629" spans="1:19" x14ac:dyDescent="0.8">
      <c r="A9629">
        <v>74004</v>
      </c>
      <c r="B9629">
        <v>6.6970000000000001</v>
      </c>
      <c r="C9629" t="s">
        <v>40</v>
      </c>
      <c r="D9629">
        <v>7</v>
      </c>
      <c r="E9629">
        <v>47700164</v>
      </c>
      <c r="F9629">
        <v>143229282</v>
      </c>
      <c r="G9629">
        <v>0</v>
      </c>
      <c r="H9629">
        <v>0</v>
      </c>
      <c r="I9629">
        <v>30210000</v>
      </c>
      <c r="J9629" t="s">
        <v>313</v>
      </c>
      <c r="K9629" t="s">
        <v>19</v>
      </c>
      <c r="L9629" t="s">
        <v>314</v>
      </c>
      <c r="M9629" t="s">
        <v>314</v>
      </c>
      <c r="N9629" t="s">
        <v>314</v>
      </c>
      <c r="O9629" t="s">
        <v>17</v>
      </c>
      <c r="P9629" t="s">
        <v>315</v>
      </c>
      <c r="Q9629" t="s">
        <v>314</v>
      </c>
      <c r="R9629" t="str">
        <f t="shared" si="300"/>
        <v>Incentive Class</v>
      </c>
      <c r="S9629">
        <f t="shared" si="301"/>
        <v>1432292820</v>
      </c>
    </row>
    <row r="9630" spans="1:19" x14ac:dyDescent="0.8">
      <c r="A9630">
        <v>74007</v>
      </c>
      <c r="B9630">
        <v>6.6970000000000001</v>
      </c>
      <c r="C9630">
        <v>0</v>
      </c>
      <c r="D9630">
        <v>10</v>
      </c>
      <c r="E9630">
        <v>0</v>
      </c>
      <c r="F9630">
        <v>0</v>
      </c>
      <c r="G9630">
        <v>0</v>
      </c>
      <c r="H9630">
        <v>0</v>
      </c>
      <c r="I9630">
        <v>30210000</v>
      </c>
      <c r="J9630" t="s">
        <v>313</v>
      </c>
      <c r="K9630" t="s">
        <v>19</v>
      </c>
      <c r="L9630" t="s">
        <v>314</v>
      </c>
      <c r="M9630" t="s">
        <v>314</v>
      </c>
      <c r="N9630" t="s">
        <v>314</v>
      </c>
      <c r="O9630" t="s">
        <v>17</v>
      </c>
      <c r="P9630" t="s">
        <v>315</v>
      </c>
      <c r="Q9630" t="s">
        <v>314</v>
      </c>
      <c r="R9630" t="str">
        <f t="shared" si="300"/>
        <v>Non-incentive Class</v>
      </c>
      <c r="S9630">
        <f t="shared" si="301"/>
        <v>0</v>
      </c>
    </row>
    <row r="9631" spans="1:19" x14ac:dyDescent="0.8">
      <c r="A9631">
        <v>74007</v>
      </c>
      <c r="B9631">
        <v>6.6970000000000001</v>
      </c>
      <c r="C9631">
        <v>1</v>
      </c>
      <c r="D9631">
        <v>33</v>
      </c>
      <c r="E9631">
        <v>596507</v>
      </c>
      <c r="F9631">
        <v>1791131</v>
      </c>
      <c r="G9631">
        <v>0</v>
      </c>
      <c r="H9631">
        <v>0</v>
      </c>
      <c r="I9631">
        <v>30210000</v>
      </c>
      <c r="J9631" t="s">
        <v>313</v>
      </c>
      <c r="K9631" t="s">
        <v>19</v>
      </c>
      <c r="L9631" t="s">
        <v>314</v>
      </c>
      <c r="M9631" t="s">
        <v>314</v>
      </c>
      <c r="N9631" t="s">
        <v>314</v>
      </c>
      <c r="O9631" t="s">
        <v>17</v>
      </c>
      <c r="P9631" t="s">
        <v>315</v>
      </c>
      <c r="Q9631" t="s">
        <v>314</v>
      </c>
      <c r="R9631" t="str">
        <f t="shared" si="300"/>
        <v>Non-incentive Class</v>
      </c>
      <c r="S9631">
        <f t="shared" si="301"/>
        <v>1791131</v>
      </c>
    </row>
    <row r="9632" spans="1:19" x14ac:dyDescent="0.8">
      <c r="A9632">
        <v>74007</v>
      </c>
      <c r="B9632">
        <v>6.6970000000000001</v>
      </c>
      <c r="C9632" t="s">
        <v>23</v>
      </c>
      <c r="D9632">
        <v>31</v>
      </c>
      <c r="E9632">
        <v>22119106</v>
      </c>
      <c r="F9632">
        <v>66417042</v>
      </c>
      <c r="G9632">
        <v>0</v>
      </c>
      <c r="H9632">
        <v>0</v>
      </c>
      <c r="I9632">
        <v>30210000</v>
      </c>
      <c r="J9632" t="s">
        <v>313</v>
      </c>
      <c r="K9632" t="s">
        <v>19</v>
      </c>
      <c r="L9632" t="s">
        <v>314</v>
      </c>
      <c r="M9632" t="s">
        <v>314</v>
      </c>
      <c r="N9632" t="s">
        <v>314</v>
      </c>
      <c r="O9632" t="s">
        <v>17</v>
      </c>
      <c r="P9632" t="s">
        <v>315</v>
      </c>
      <c r="Q9632" t="s">
        <v>314</v>
      </c>
      <c r="R9632" t="str">
        <f t="shared" si="300"/>
        <v>Non-incentive Class</v>
      </c>
      <c r="S9632">
        <f t="shared" si="301"/>
        <v>66417042</v>
      </c>
    </row>
    <row r="9633" spans="1:19" x14ac:dyDescent="0.8">
      <c r="A9633">
        <v>74007</v>
      </c>
      <c r="B9633">
        <v>6.6970000000000001</v>
      </c>
      <c r="C9633" t="s">
        <v>30</v>
      </c>
      <c r="D9633">
        <v>35</v>
      </c>
      <c r="E9633">
        <v>23750971</v>
      </c>
      <c r="F9633">
        <v>71317041</v>
      </c>
      <c r="G9633">
        <v>0</v>
      </c>
      <c r="H9633">
        <v>0</v>
      </c>
      <c r="I9633">
        <v>30210000</v>
      </c>
      <c r="J9633" t="s">
        <v>313</v>
      </c>
      <c r="K9633" t="s">
        <v>19</v>
      </c>
      <c r="L9633" t="s">
        <v>314</v>
      </c>
      <c r="M9633" t="s">
        <v>314</v>
      </c>
      <c r="N9633" t="s">
        <v>314</v>
      </c>
      <c r="O9633" t="s">
        <v>17</v>
      </c>
      <c r="P9633" t="s">
        <v>315</v>
      </c>
      <c r="Q9633" t="s">
        <v>314</v>
      </c>
      <c r="R9633" t="str">
        <f t="shared" si="300"/>
        <v>Non-incentive Class</v>
      </c>
      <c r="S9633">
        <f t="shared" si="301"/>
        <v>71317041</v>
      </c>
    </row>
    <row r="9634" spans="1:19" x14ac:dyDescent="0.8">
      <c r="A9634">
        <v>74007</v>
      </c>
      <c r="B9634">
        <v>6.6970000000000001</v>
      </c>
      <c r="C9634" t="s">
        <v>34</v>
      </c>
      <c r="D9634">
        <v>1</v>
      </c>
      <c r="E9634">
        <v>564792</v>
      </c>
      <c r="F9634">
        <v>1695901</v>
      </c>
      <c r="G9634">
        <v>0</v>
      </c>
      <c r="H9634">
        <v>0</v>
      </c>
      <c r="I9634">
        <v>30210000</v>
      </c>
      <c r="J9634" t="s">
        <v>313</v>
      </c>
      <c r="K9634" t="s">
        <v>19</v>
      </c>
      <c r="L9634" t="s">
        <v>314</v>
      </c>
      <c r="M9634" t="s">
        <v>314</v>
      </c>
      <c r="N9634" t="s">
        <v>314</v>
      </c>
      <c r="O9634" t="s">
        <v>17</v>
      </c>
      <c r="P9634" t="s">
        <v>315</v>
      </c>
      <c r="Q9634" t="s">
        <v>314</v>
      </c>
      <c r="R9634" t="str">
        <f t="shared" si="300"/>
        <v>Incentive Class</v>
      </c>
      <c r="S9634">
        <f t="shared" si="301"/>
        <v>16959010</v>
      </c>
    </row>
    <row r="9635" spans="1:19" x14ac:dyDescent="0.8">
      <c r="A9635">
        <v>74009</v>
      </c>
      <c r="B9635">
        <v>6.6970000000000001</v>
      </c>
      <c r="C9635">
        <v>0</v>
      </c>
      <c r="D9635">
        <v>1164</v>
      </c>
      <c r="E9635">
        <v>0</v>
      </c>
      <c r="F9635">
        <v>0</v>
      </c>
      <c r="G9635">
        <v>0</v>
      </c>
      <c r="H9635">
        <v>0</v>
      </c>
      <c r="I9635">
        <v>30210000</v>
      </c>
      <c r="J9635" t="s">
        <v>313</v>
      </c>
      <c r="K9635" t="s">
        <v>19</v>
      </c>
      <c r="L9635" t="s">
        <v>314</v>
      </c>
      <c r="M9635" t="s">
        <v>314</v>
      </c>
      <c r="N9635" t="s">
        <v>314</v>
      </c>
      <c r="O9635" t="s">
        <v>17</v>
      </c>
      <c r="P9635" t="s">
        <v>315</v>
      </c>
      <c r="Q9635" t="s">
        <v>314</v>
      </c>
      <c r="R9635" t="str">
        <f t="shared" si="300"/>
        <v>Non-incentive Class</v>
      </c>
      <c r="S9635">
        <f t="shared" si="301"/>
        <v>0</v>
      </c>
    </row>
    <row r="9636" spans="1:19" x14ac:dyDescent="0.8">
      <c r="A9636">
        <v>74009</v>
      </c>
      <c r="B9636">
        <v>6.6970000000000001</v>
      </c>
      <c r="C9636">
        <v>1</v>
      </c>
      <c r="D9636">
        <v>98</v>
      </c>
      <c r="E9636">
        <v>4155996</v>
      </c>
      <c r="F9636">
        <v>12479215</v>
      </c>
      <c r="G9636">
        <v>0</v>
      </c>
      <c r="H9636">
        <v>0</v>
      </c>
      <c r="I9636">
        <v>30210000</v>
      </c>
      <c r="J9636" t="s">
        <v>313</v>
      </c>
      <c r="K9636" t="s">
        <v>19</v>
      </c>
      <c r="L9636" t="s">
        <v>314</v>
      </c>
      <c r="M9636" t="s">
        <v>314</v>
      </c>
      <c r="N9636" t="s">
        <v>314</v>
      </c>
      <c r="O9636" t="s">
        <v>17</v>
      </c>
      <c r="P9636" t="s">
        <v>315</v>
      </c>
      <c r="Q9636" t="s">
        <v>314</v>
      </c>
      <c r="R9636" t="str">
        <f t="shared" si="300"/>
        <v>Non-incentive Class</v>
      </c>
      <c r="S9636">
        <f t="shared" si="301"/>
        <v>12479215</v>
      </c>
    </row>
    <row r="9637" spans="1:19" x14ac:dyDescent="0.8">
      <c r="A9637">
        <v>74009</v>
      </c>
      <c r="B9637">
        <v>6.6970000000000001</v>
      </c>
      <c r="C9637">
        <v>2</v>
      </c>
      <c r="D9637">
        <v>3404</v>
      </c>
      <c r="E9637">
        <v>118950906</v>
      </c>
      <c r="F9637">
        <v>357173908</v>
      </c>
      <c r="G9637">
        <v>14726568</v>
      </c>
      <c r="H9637">
        <v>12430641</v>
      </c>
      <c r="I9637">
        <v>30210000</v>
      </c>
      <c r="J9637" t="s">
        <v>313</v>
      </c>
      <c r="K9637" t="s">
        <v>19</v>
      </c>
      <c r="L9637" t="s">
        <v>314</v>
      </c>
      <c r="M9637" t="s">
        <v>314</v>
      </c>
      <c r="N9637" t="s">
        <v>314</v>
      </c>
      <c r="O9637" t="s">
        <v>17</v>
      </c>
      <c r="P9637" t="s">
        <v>315</v>
      </c>
      <c r="Q9637" t="s">
        <v>314</v>
      </c>
      <c r="R9637" t="str">
        <f t="shared" si="300"/>
        <v>Non-incentive Class</v>
      </c>
      <c r="S9637">
        <f t="shared" si="301"/>
        <v>357173908</v>
      </c>
    </row>
    <row r="9638" spans="1:19" x14ac:dyDescent="0.8">
      <c r="A9638">
        <v>74009</v>
      </c>
      <c r="B9638">
        <v>6.6970000000000001</v>
      </c>
      <c r="C9638">
        <v>3</v>
      </c>
      <c r="D9638">
        <v>61</v>
      </c>
      <c r="E9638">
        <v>23904703</v>
      </c>
      <c r="F9638">
        <v>71778652</v>
      </c>
      <c r="G9638">
        <v>0</v>
      </c>
      <c r="H9638">
        <v>0</v>
      </c>
      <c r="I9638">
        <v>30210000</v>
      </c>
      <c r="J9638" t="s">
        <v>313</v>
      </c>
      <c r="K9638" t="s">
        <v>19</v>
      </c>
      <c r="L9638" t="s">
        <v>314</v>
      </c>
      <c r="M9638" t="s">
        <v>314</v>
      </c>
      <c r="N9638" t="s">
        <v>314</v>
      </c>
      <c r="O9638" t="s">
        <v>17</v>
      </c>
      <c r="P9638" t="s">
        <v>315</v>
      </c>
      <c r="Q9638" t="s">
        <v>314</v>
      </c>
      <c r="R9638" t="str">
        <f t="shared" si="300"/>
        <v>Non-incentive Class</v>
      </c>
      <c r="S9638">
        <f t="shared" si="301"/>
        <v>71778652</v>
      </c>
    </row>
    <row r="9639" spans="1:19" x14ac:dyDescent="0.8">
      <c r="A9639">
        <v>74009</v>
      </c>
      <c r="B9639">
        <v>6.6970000000000001</v>
      </c>
      <c r="C9639" t="s">
        <v>23</v>
      </c>
      <c r="D9639">
        <v>156</v>
      </c>
      <c r="E9639">
        <v>49995243</v>
      </c>
      <c r="F9639">
        <v>150120713</v>
      </c>
      <c r="G9639">
        <v>0</v>
      </c>
      <c r="H9639">
        <v>0</v>
      </c>
      <c r="I9639">
        <v>30210000</v>
      </c>
      <c r="J9639" t="s">
        <v>313</v>
      </c>
      <c r="K9639" t="s">
        <v>19</v>
      </c>
      <c r="L9639" t="s">
        <v>314</v>
      </c>
      <c r="M9639" t="s">
        <v>314</v>
      </c>
      <c r="N9639" t="s">
        <v>314</v>
      </c>
      <c r="O9639" t="s">
        <v>17</v>
      </c>
      <c r="P9639" t="s">
        <v>315</v>
      </c>
      <c r="Q9639" t="s">
        <v>314</v>
      </c>
      <c r="R9639" t="str">
        <f t="shared" si="300"/>
        <v>Non-incentive Class</v>
      </c>
      <c r="S9639">
        <f t="shared" si="301"/>
        <v>150120713</v>
      </c>
    </row>
    <row r="9640" spans="1:19" x14ac:dyDescent="0.8">
      <c r="A9640">
        <v>74009</v>
      </c>
      <c r="B9640">
        <v>6.6970000000000001</v>
      </c>
      <c r="C9640" t="s">
        <v>30</v>
      </c>
      <c r="D9640">
        <v>9</v>
      </c>
      <c r="E9640">
        <v>2553345</v>
      </c>
      <c r="F9640">
        <v>7666927</v>
      </c>
      <c r="G9640">
        <v>0</v>
      </c>
      <c r="H9640">
        <v>0</v>
      </c>
      <c r="I9640">
        <v>30210000</v>
      </c>
      <c r="J9640" t="s">
        <v>313</v>
      </c>
      <c r="K9640" t="s">
        <v>19</v>
      </c>
      <c r="L9640" t="s">
        <v>314</v>
      </c>
      <c r="M9640" t="s">
        <v>314</v>
      </c>
      <c r="N9640" t="s">
        <v>314</v>
      </c>
      <c r="O9640" t="s">
        <v>17</v>
      </c>
      <c r="P9640" t="s">
        <v>315</v>
      </c>
      <c r="Q9640" t="s">
        <v>314</v>
      </c>
      <c r="R9640" t="str">
        <f t="shared" si="300"/>
        <v>Non-incentive Class</v>
      </c>
      <c r="S9640">
        <f t="shared" si="301"/>
        <v>7666927</v>
      </c>
    </row>
    <row r="9641" spans="1:19" x14ac:dyDescent="0.8">
      <c r="A9641">
        <v>74009</v>
      </c>
      <c r="B9641">
        <v>6.6970000000000001</v>
      </c>
      <c r="C9641" t="s">
        <v>118</v>
      </c>
      <c r="D9641">
        <v>9</v>
      </c>
      <c r="E9641">
        <v>8824043</v>
      </c>
      <c r="F9641">
        <v>26495953</v>
      </c>
      <c r="G9641">
        <v>0</v>
      </c>
      <c r="H9641">
        <v>0</v>
      </c>
      <c r="I9641">
        <v>30210000</v>
      </c>
      <c r="J9641" t="s">
        <v>313</v>
      </c>
      <c r="K9641" t="s">
        <v>19</v>
      </c>
      <c r="L9641" t="s">
        <v>314</v>
      </c>
      <c r="M9641" t="s">
        <v>314</v>
      </c>
      <c r="N9641" t="s">
        <v>314</v>
      </c>
      <c r="O9641" t="s">
        <v>17</v>
      </c>
      <c r="P9641" t="s">
        <v>315</v>
      </c>
      <c r="Q9641" t="s">
        <v>314</v>
      </c>
      <c r="R9641" t="str">
        <f t="shared" si="300"/>
        <v>Incentive Class</v>
      </c>
      <c r="S9641">
        <f t="shared" si="301"/>
        <v>264959530</v>
      </c>
    </row>
    <row r="9642" spans="1:19" x14ac:dyDescent="0.8">
      <c r="A9642">
        <v>74009</v>
      </c>
      <c r="B9642">
        <v>6.6970000000000001</v>
      </c>
      <c r="C9642">
        <v>9</v>
      </c>
      <c r="D9642">
        <v>28</v>
      </c>
      <c r="E9642">
        <v>2908610</v>
      </c>
      <c r="F9642">
        <v>8733683</v>
      </c>
      <c r="G9642">
        <v>0</v>
      </c>
      <c r="H9642">
        <v>0</v>
      </c>
      <c r="I9642">
        <v>30210000</v>
      </c>
      <c r="J9642" t="s">
        <v>313</v>
      </c>
      <c r="K9642" t="s">
        <v>19</v>
      </c>
      <c r="L9642" t="s">
        <v>314</v>
      </c>
      <c r="M9642" t="s">
        <v>314</v>
      </c>
      <c r="N9642" t="s">
        <v>314</v>
      </c>
      <c r="O9642" t="s">
        <v>17</v>
      </c>
      <c r="P9642" t="s">
        <v>315</v>
      </c>
      <c r="Q9642" t="s">
        <v>314</v>
      </c>
      <c r="R9642" t="str">
        <f t="shared" si="300"/>
        <v>Non-incentive Class</v>
      </c>
      <c r="S9642">
        <f t="shared" si="301"/>
        <v>8733683</v>
      </c>
    </row>
    <row r="9643" spans="1:19" x14ac:dyDescent="0.8">
      <c r="A9643">
        <v>74011</v>
      </c>
      <c r="B9643">
        <v>6.6970000000000001</v>
      </c>
      <c r="C9643" t="s">
        <v>23</v>
      </c>
      <c r="D9643">
        <v>3</v>
      </c>
      <c r="E9643">
        <v>3783148</v>
      </c>
      <c r="F9643">
        <v>11359658</v>
      </c>
      <c r="G9643">
        <v>0</v>
      </c>
      <c r="H9643">
        <v>0</v>
      </c>
      <c r="I9643">
        <v>30210000</v>
      </c>
      <c r="J9643" t="s">
        <v>313</v>
      </c>
      <c r="K9643" t="s">
        <v>19</v>
      </c>
      <c r="L9643" t="s">
        <v>314</v>
      </c>
      <c r="M9643" t="s">
        <v>314</v>
      </c>
      <c r="N9643" t="s">
        <v>314</v>
      </c>
      <c r="O9643" t="s">
        <v>17</v>
      </c>
      <c r="P9643" t="s">
        <v>315</v>
      </c>
      <c r="Q9643" t="s">
        <v>314</v>
      </c>
      <c r="R9643" t="str">
        <f t="shared" si="300"/>
        <v>Non-incentive Class</v>
      </c>
      <c r="S9643">
        <f t="shared" si="301"/>
        <v>11359658</v>
      </c>
    </row>
    <row r="9644" spans="1:19" x14ac:dyDescent="0.8">
      <c r="A9644">
        <v>74011</v>
      </c>
      <c r="B9644">
        <v>6.6970000000000001</v>
      </c>
      <c r="C9644" t="s">
        <v>30</v>
      </c>
      <c r="D9644">
        <v>1</v>
      </c>
      <c r="E9644">
        <v>66856</v>
      </c>
      <c r="F9644">
        <v>200749</v>
      </c>
      <c r="G9644">
        <v>0</v>
      </c>
      <c r="H9644">
        <v>0</v>
      </c>
      <c r="I9644">
        <v>30210000</v>
      </c>
      <c r="J9644" t="s">
        <v>313</v>
      </c>
      <c r="K9644" t="s">
        <v>19</v>
      </c>
      <c r="L9644" t="s">
        <v>314</v>
      </c>
      <c r="M9644" t="s">
        <v>314</v>
      </c>
      <c r="N9644" t="s">
        <v>314</v>
      </c>
      <c r="O9644" t="s">
        <v>17</v>
      </c>
      <c r="P9644" t="s">
        <v>315</v>
      </c>
      <c r="Q9644" t="s">
        <v>314</v>
      </c>
      <c r="R9644" t="str">
        <f t="shared" si="300"/>
        <v>Non-incentive Class</v>
      </c>
      <c r="S9644">
        <f t="shared" si="301"/>
        <v>200749</v>
      </c>
    </row>
    <row r="9645" spans="1:19" x14ac:dyDescent="0.8">
      <c r="A9645">
        <v>74012</v>
      </c>
      <c r="B9645">
        <v>6.6970000000000001</v>
      </c>
      <c r="C9645">
        <v>0</v>
      </c>
      <c r="D9645">
        <v>4</v>
      </c>
      <c r="E9645">
        <v>0</v>
      </c>
      <c r="F9645">
        <v>0</v>
      </c>
      <c r="G9645">
        <v>0</v>
      </c>
      <c r="H9645">
        <v>0</v>
      </c>
      <c r="I9645">
        <v>30210000</v>
      </c>
      <c r="J9645" t="s">
        <v>313</v>
      </c>
      <c r="K9645" t="s">
        <v>19</v>
      </c>
      <c r="L9645" t="s">
        <v>314</v>
      </c>
      <c r="M9645" t="s">
        <v>314</v>
      </c>
      <c r="N9645" t="s">
        <v>314</v>
      </c>
      <c r="O9645" t="s">
        <v>17</v>
      </c>
      <c r="P9645" t="s">
        <v>315</v>
      </c>
      <c r="Q9645" t="s">
        <v>314</v>
      </c>
      <c r="R9645" t="str">
        <f t="shared" si="300"/>
        <v>Non-incentive Class</v>
      </c>
      <c r="S9645">
        <f t="shared" si="301"/>
        <v>0</v>
      </c>
    </row>
    <row r="9646" spans="1:19" x14ac:dyDescent="0.8">
      <c r="A9646">
        <v>74012</v>
      </c>
      <c r="B9646">
        <v>6.6970000000000001</v>
      </c>
      <c r="C9646">
        <v>1</v>
      </c>
      <c r="D9646">
        <v>1</v>
      </c>
      <c r="E9646">
        <v>33648</v>
      </c>
      <c r="F9646">
        <v>101035</v>
      </c>
      <c r="G9646">
        <v>0</v>
      </c>
      <c r="H9646">
        <v>0</v>
      </c>
      <c r="I9646">
        <v>30210000</v>
      </c>
      <c r="J9646" t="s">
        <v>313</v>
      </c>
      <c r="K9646" t="s">
        <v>19</v>
      </c>
      <c r="L9646" t="s">
        <v>314</v>
      </c>
      <c r="M9646" t="s">
        <v>314</v>
      </c>
      <c r="N9646" t="s">
        <v>314</v>
      </c>
      <c r="O9646" t="s">
        <v>17</v>
      </c>
      <c r="P9646" t="s">
        <v>315</v>
      </c>
      <c r="Q9646" t="s">
        <v>314</v>
      </c>
      <c r="R9646" t="str">
        <f t="shared" si="300"/>
        <v>Non-incentive Class</v>
      </c>
      <c r="S9646">
        <f t="shared" si="301"/>
        <v>101035</v>
      </c>
    </row>
    <row r="9647" spans="1:19" x14ac:dyDescent="0.8">
      <c r="A9647">
        <v>74012</v>
      </c>
      <c r="B9647">
        <v>6.6970000000000001</v>
      </c>
      <c r="C9647" t="s">
        <v>23</v>
      </c>
      <c r="D9647">
        <v>6</v>
      </c>
      <c r="E9647">
        <v>7347146</v>
      </c>
      <c r="F9647">
        <v>22061274</v>
      </c>
      <c r="G9647">
        <v>0</v>
      </c>
      <c r="H9647">
        <v>0</v>
      </c>
      <c r="I9647">
        <v>30210000</v>
      </c>
      <c r="J9647" t="s">
        <v>313</v>
      </c>
      <c r="K9647" t="s">
        <v>19</v>
      </c>
      <c r="L9647" t="s">
        <v>314</v>
      </c>
      <c r="M9647" t="s">
        <v>314</v>
      </c>
      <c r="N9647" t="s">
        <v>314</v>
      </c>
      <c r="O9647" t="s">
        <v>17</v>
      </c>
      <c r="P9647" t="s">
        <v>315</v>
      </c>
      <c r="Q9647" t="s">
        <v>314</v>
      </c>
      <c r="R9647" t="str">
        <f t="shared" si="300"/>
        <v>Non-incentive Class</v>
      </c>
      <c r="S9647">
        <f t="shared" si="301"/>
        <v>22061274</v>
      </c>
    </row>
    <row r="9648" spans="1:19" x14ac:dyDescent="0.8">
      <c r="A9648">
        <v>74012</v>
      </c>
      <c r="B9648">
        <v>6.6970000000000001</v>
      </c>
      <c r="C9648" t="s">
        <v>30</v>
      </c>
      <c r="D9648">
        <v>1</v>
      </c>
      <c r="E9648">
        <v>811558</v>
      </c>
      <c r="F9648">
        <v>2436865</v>
      </c>
      <c r="G9648">
        <v>0</v>
      </c>
      <c r="H9648">
        <v>0</v>
      </c>
      <c r="I9648">
        <v>30210000</v>
      </c>
      <c r="J9648" t="s">
        <v>313</v>
      </c>
      <c r="K9648" t="s">
        <v>19</v>
      </c>
      <c r="L9648" t="s">
        <v>314</v>
      </c>
      <c r="M9648" t="s">
        <v>314</v>
      </c>
      <c r="N9648" t="s">
        <v>314</v>
      </c>
      <c r="O9648" t="s">
        <v>17</v>
      </c>
      <c r="P9648" t="s">
        <v>315</v>
      </c>
      <c r="Q9648" t="s">
        <v>314</v>
      </c>
      <c r="R9648" t="str">
        <f t="shared" si="300"/>
        <v>Non-incentive Class</v>
      </c>
      <c r="S9648">
        <f t="shared" si="301"/>
        <v>2436865</v>
      </c>
    </row>
    <row r="9649" spans="1:19" x14ac:dyDescent="0.8">
      <c r="A9649">
        <v>74012</v>
      </c>
      <c r="B9649">
        <v>6.6970000000000001</v>
      </c>
      <c r="C9649" t="s">
        <v>34</v>
      </c>
      <c r="D9649">
        <v>10</v>
      </c>
      <c r="E9649">
        <v>5425213</v>
      </c>
      <c r="F9649">
        <v>16290284</v>
      </c>
      <c r="G9649">
        <v>0</v>
      </c>
      <c r="H9649">
        <v>0</v>
      </c>
      <c r="I9649">
        <v>30210000</v>
      </c>
      <c r="J9649" t="s">
        <v>313</v>
      </c>
      <c r="K9649" t="s">
        <v>19</v>
      </c>
      <c r="L9649" t="s">
        <v>314</v>
      </c>
      <c r="M9649" t="s">
        <v>314</v>
      </c>
      <c r="N9649" t="s">
        <v>314</v>
      </c>
      <c r="O9649" t="s">
        <v>17</v>
      </c>
      <c r="P9649" t="s">
        <v>315</v>
      </c>
      <c r="Q9649" t="s">
        <v>314</v>
      </c>
      <c r="R9649" t="str">
        <f t="shared" si="300"/>
        <v>Incentive Class</v>
      </c>
      <c r="S9649">
        <f t="shared" si="301"/>
        <v>162902840</v>
      </c>
    </row>
    <row r="9650" spans="1:19" x14ac:dyDescent="0.8">
      <c r="A9650">
        <v>74013</v>
      </c>
      <c r="B9650">
        <v>6.6970000000000001</v>
      </c>
      <c r="C9650">
        <v>0</v>
      </c>
      <c r="D9650">
        <v>74</v>
      </c>
      <c r="E9650">
        <v>0</v>
      </c>
      <c r="F9650">
        <v>0</v>
      </c>
      <c r="G9650">
        <v>0</v>
      </c>
      <c r="H9650">
        <v>0</v>
      </c>
      <c r="I9650">
        <v>30210000</v>
      </c>
      <c r="J9650" t="s">
        <v>313</v>
      </c>
      <c r="K9650" t="s">
        <v>19</v>
      </c>
      <c r="L9650" t="s">
        <v>314</v>
      </c>
      <c r="M9650" t="s">
        <v>314</v>
      </c>
      <c r="N9650" t="s">
        <v>314</v>
      </c>
      <c r="O9650" t="s">
        <v>17</v>
      </c>
      <c r="P9650" t="s">
        <v>315</v>
      </c>
      <c r="Q9650" t="s">
        <v>314</v>
      </c>
      <c r="R9650" t="str">
        <f t="shared" si="300"/>
        <v>Non-incentive Class</v>
      </c>
      <c r="S9650">
        <f t="shared" si="301"/>
        <v>0</v>
      </c>
    </row>
    <row r="9651" spans="1:19" x14ac:dyDescent="0.8">
      <c r="A9651">
        <v>74013</v>
      </c>
      <c r="B9651">
        <v>6.6970000000000001</v>
      </c>
      <c r="C9651">
        <v>3</v>
      </c>
      <c r="D9651">
        <v>4</v>
      </c>
      <c r="E9651">
        <v>1657797</v>
      </c>
      <c r="F9651">
        <v>4977868</v>
      </c>
      <c r="G9651">
        <v>0</v>
      </c>
      <c r="H9651">
        <v>0</v>
      </c>
      <c r="I9651">
        <v>30210000</v>
      </c>
      <c r="J9651" t="s">
        <v>313</v>
      </c>
      <c r="K9651" t="s">
        <v>19</v>
      </c>
      <c r="L9651" t="s">
        <v>314</v>
      </c>
      <c r="M9651" t="s">
        <v>314</v>
      </c>
      <c r="N9651" t="s">
        <v>314</v>
      </c>
      <c r="O9651" t="s">
        <v>17</v>
      </c>
      <c r="P9651" t="s">
        <v>315</v>
      </c>
      <c r="Q9651" t="s">
        <v>314</v>
      </c>
      <c r="R9651" t="str">
        <f t="shared" si="300"/>
        <v>Non-incentive Class</v>
      </c>
      <c r="S9651">
        <f t="shared" si="301"/>
        <v>4977868</v>
      </c>
    </row>
    <row r="9652" spans="1:19" x14ac:dyDescent="0.8">
      <c r="A9652">
        <v>74014</v>
      </c>
      <c r="B9652">
        <v>6.6970000000000001</v>
      </c>
      <c r="C9652">
        <v>0</v>
      </c>
      <c r="D9652">
        <v>32</v>
      </c>
      <c r="E9652">
        <v>0</v>
      </c>
      <c r="F9652">
        <v>0</v>
      </c>
      <c r="G9652">
        <v>0</v>
      </c>
      <c r="H9652">
        <v>0</v>
      </c>
      <c r="I9652">
        <v>30210000</v>
      </c>
      <c r="J9652" t="s">
        <v>313</v>
      </c>
      <c r="K9652" t="s">
        <v>19</v>
      </c>
      <c r="L9652" t="s">
        <v>314</v>
      </c>
      <c r="M9652" t="s">
        <v>314</v>
      </c>
      <c r="N9652" t="s">
        <v>314</v>
      </c>
      <c r="O9652" t="s">
        <v>17</v>
      </c>
      <c r="P9652" t="s">
        <v>315</v>
      </c>
      <c r="Q9652" t="s">
        <v>314</v>
      </c>
      <c r="R9652" t="str">
        <f t="shared" si="300"/>
        <v>Non-incentive Class</v>
      </c>
      <c r="S9652">
        <f t="shared" si="301"/>
        <v>0</v>
      </c>
    </row>
    <row r="9653" spans="1:19" x14ac:dyDescent="0.8">
      <c r="A9653">
        <v>74014</v>
      </c>
      <c r="B9653">
        <v>6.6970000000000001</v>
      </c>
      <c r="C9653">
        <v>2</v>
      </c>
      <c r="D9653">
        <v>16</v>
      </c>
      <c r="E9653">
        <v>673634</v>
      </c>
      <c r="F9653">
        <v>2022717</v>
      </c>
      <c r="G9653">
        <v>80000</v>
      </c>
      <c r="H9653">
        <v>80000</v>
      </c>
      <c r="I9653">
        <v>30210000</v>
      </c>
      <c r="J9653" t="s">
        <v>313</v>
      </c>
      <c r="K9653" t="s">
        <v>19</v>
      </c>
      <c r="L9653" t="s">
        <v>314</v>
      </c>
      <c r="M9653" t="s">
        <v>314</v>
      </c>
      <c r="N9653" t="s">
        <v>314</v>
      </c>
      <c r="O9653" t="s">
        <v>17</v>
      </c>
      <c r="P9653" t="s">
        <v>315</v>
      </c>
      <c r="Q9653" t="s">
        <v>314</v>
      </c>
      <c r="R9653" t="str">
        <f t="shared" si="300"/>
        <v>Non-incentive Class</v>
      </c>
      <c r="S9653">
        <f t="shared" si="301"/>
        <v>2022717</v>
      </c>
    </row>
    <row r="9654" spans="1:19" x14ac:dyDescent="0.8">
      <c r="A9654">
        <v>74014</v>
      </c>
      <c r="B9654">
        <v>6.6970000000000001</v>
      </c>
      <c r="C9654" t="s">
        <v>30</v>
      </c>
      <c r="D9654">
        <v>1</v>
      </c>
      <c r="E9654">
        <v>185000</v>
      </c>
      <c r="F9654">
        <v>555500</v>
      </c>
      <c r="G9654">
        <v>0</v>
      </c>
      <c r="H9654">
        <v>0</v>
      </c>
      <c r="I9654">
        <v>30210000</v>
      </c>
      <c r="J9654" t="s">
        <v>313</v>
      </c>
      <c r="K9654" t="s">
        <v>19</v>
      </c>
      <c r="L9654" t="s">
        <v>314</v>
      </c>
      <c r="M9654" t="s">
        <v>314</v>
      </c>
      <c r="N9654" t="s">
        <v>314</v>
      </c>
      <c r="O9654" t="s">
        <v>17</v>
      </c>
      <c r="P9654" t="s">
        <v>315</v>
      </c>
      <c r="Q9654" t="s">
        <v>314</v>
      </c>
      <c r="R9654" t="str">
        <f t="shared" si="300"/>
        <v>Non-incentive Class</v>
      </c>
      <c r="S9654">
        <f t="shared" si="301"/>
        <v>555500</v>
      </c>
    </row>
    <row r="9655" spans="1:19" x14ac:dyDescent="0.8">
      <c r="A9655">
        <v>74015</v>
      </c>
      <c r="B9655">
        <v>6.6970000000000001</v>
      </c>
      <c r="C9655">
        <v>0</v>
      </c>
      <c r="D9655">
        <v>108</v>
      </c>
      <c r="E9655">
        <v>0</v>
      </c>
      <c r="F9655">
        <v>0</v>
      </c>
      <c r="G9655">
        <v>0</v>
      </c>
      <c r="H9655">
        <v>0</v>
      </c>
      <c r="I9655">
        <v>30210000</v>
      </c>
      <c r="J9655" t="s">
        <v>313</v>
      </c>
      <c r="K9655" t="s">
        <v>19</v>
      </c>
      <c r="L9655" t="s">
        <v>314</v>
      </c>
      <c r="M9655" t="s">
        <v>314</v>
      </c>
      <c r="N9655" t="s">
        <v>314</v>
      </c>
      <c r="O9655" t="s">
        <v>17</v>
      </c>
      <c r="P9655" t="s">
        <v>315</v>
      </c>
      <c r="Q9655" t="s">
        <v>314</v>
      </c>
      <c r="R9655" t="str">
        <f t="shared" si="300"/>
        <v>Non-incentive Class</v>
      </c>
      <c r="S9655">
        <f t="shared" si="301"/>
        <v>0</v>
      </c>
    </row>
    <row r="9656" spans="1:19" x14ac:dyDescent="0.8">
      <c r="A9656">
        <v>74015</v>
      </c>
      <c r="B9656">
        <v>6.6970000000000001</v>
      </c>
      <c r="C9656">
        <v>1</v>
      </c>
      <c r="D9656">
        <v>7</v>
      </c>
      <c r="E9656">
        <v>364106</v>
      </c>
      <c r="F9656">
        <v>1093301</v>
      </c>
      <c r="G9656">
        <v>0</v>
      </c>
      <c r="H9656">
        <v>0</v>
      </c>
      <c r="I9656">
        <v>30210000</v>
      </c>
      <c r="J9656" t="s">
        <v>313</v>
      </c>
      <c r="K9656" t="s">
        <v>19</v>
      </c>
      <c r="L9656" t="s">
        <v>314</v>
      </c>
      <c r="M9656" t="s">
        <v>314</v>
      </c>
      <c r="N9656" t="s">
        <v>314</v>
      </c>
      <c r="O9656" t="s">
        <v>17</v>
      </c>
      <c r="P9656" t="s">
        <v>315</v>
      </c>
      <c r="Q9656" t="s">
        <v>314</v>
      </c>
      <c r="R9656" t="str">
        <f t="shared" si="300"/>
        <v>Non-incentive Class</v>
      </c>
      <c r="S9656">
        <f t="shared" si="301"/>
        <v>1093301</v>
      </c>
    </row>
    <row r="9657" spans="1:19" x14ac:dyDescent="0.8">
      <c r="A9657">
        <v>74015</v>
      </c>
      <c r="B9657">
        <v>6.6970000000000001</v>
      </c>
      <c r="C9657">
        <v>2</v>
      </c>
      <c r="D9657">
        <v>3789</v>
      </c>
      <c r="E9657">
        <v>103532270</v>
      </c>
      <c r="F9657">
        <v>310876225</v>
      </c>
      <c r="G9657">
        <v>11524713</v>
      </c>
      <c r="H9657">
        <v>10323104</v>
      </c>
      <c r="I9657">
        <v>30210000</v>
      </c>
      <c r="J9657" t="s">
        <v>313</v>
      </c>
      <c r="K9657" t="s">
        <v>19</v>
      </c>
      <c r="L9657" t="s">
        <v>314</v>
      </c>
      <c r="M9657" t="s">
        <v>314</v>
      </c>
      <c r="N9657" t="s">
        <v>314</v>
      </c>
      <c r="O9657" t="s">
        <v>17</v>
      </c>
      <c r="P9657" t="s">
        <v>315</v>
      </c>
      <c r="Q9657" t="s">
        <v>314</v>
      </c>
      <c r="R9657" t="str">
        <f t="shared" si="300"/>
        <v>Non-incentive Class</v>
      </c>
      <c r="S9657">
        <f t="shared" si="301"/>
        <v>310876225</v>
      </c>
    </row>
    <row r="9658" spans="1:19" x14ac:dyDescent="0.8">
      <c r="A9658">
        <v>74015</v>
      </c>
      <c r="B9658">
        <v>6.6970000000000001</v>
      </c>
      <c r="C9658">
        <v>3</v>
      </c>
      <c r="D9658">
        <v>1</v>
      </c>
      <c r="E9658">
        <v>7104733</v>
      </c>
      <c r="F9658">
        <v>21333382</v>
      </c>
      <c r="G9658">
        <v>0</v>
      </c>
      <c r="H9658">
        <v>0</v>
      </c>
      <c r="I9658">
        <v>30210000</v>
      </c>
      <c r="J9658" t="s">
        <v>313</v>
      </c>
      <c r="K9658" t="s">
        <v>19</v>
      </c>
      <c r="L9658" t="s">
        <v>314</v>
      </c>
      <c r="M9658" t="s">
        <v>314</v>
      </c>
      <c r="N9658" t="s">
        <v>314</v>
      </c>
      <c r="O9658" t="s">
        <v>17</v>
      </c>
      <c r="P9658" t="s">
        <v>315</v>
      </c>
      <c r="Q9658" t="s">
        <v>314</v>
      </c>
      <c r="R9658" t="str">
        <f t="shared" si="300"/>
        <v>Non-incentive Class</v>
      </c>
      <c r="S9658">
        <f t="shared" si="301"/>
        <v>21333382</v>
      </c>
    </row>
    <row r="9659" spans="1:19" x14ac:dyDescent="0.8">
      <c r="A9659">
        <v>74015</v>
      </c>
      <c r="B9659">
        <v>6.6970000000000001</v>
      </c>
      <c r="C9659" t="s">
        <v>23</v>
      </c>
      <c r="D9659">
        <v>42</v>
      </c>
      <c r="E9659">
        <v>91252494</v>
      </c>
      <c r="F9659">
        <v>274003863</v>
      </c>
      <c r="G9659">
        <v>0</v>
      </c>
      <c r="H9659">
        <v>0</v>
      </c>
      <c r="I9659">
        <v>30210000</v>
      </c>
      <c r="J9659" t="s">
        <v>313</v>
      </c>
      <c r="K9659" t="s">
        <v>19</v>
      </c>
      <c r="L9659" t="s">
        <v>314</v>
      </c>
      <c r="M9659" t="s">
        <v>314</v>
      </c>
      <c r="N9659" t="s">
        <v>314</v>
      </c>
      <c r="O9659" t="s">
        <v>17</v>
      </c>
      <c r="P9659" t="s">
        <v>315</v>
      </c>
      <c r="Q9659" t="s">
        <v>314</v>
      </c>
      <c r="R9659" t="str">
        <f t="shared" si="300"/>
        <v>Non-incentive Class</v>
      </c>
      <c r="S9659">
        <f t="shared" si="301"/>
        <v>274003863</v>
      </c>
    </row>
    <row r="9660" spans="1:19" x14ac:dyDescent="0.8">
      <c r="A9660">
        <v>74015</v>
      </c>
      <c r="B9660">
        <v>6.6970000000000001</v>
      </c>
      <c r="C9660" t="s">
        <v>30</v>
      </c>
      <c r="D9660">
        <v>4</v>
      </c>
      <c r="E9660">
        <v>419523</v>
      </c>
      <c r="F9660">
        <v>1259702</v>
      </c>
      <c r="G9660">
        <v>0</v>
      </c>
      <c r="H9660">
        <v>0</v>
      </c>
      <c r="I9660">
        <v>30210000</v>
      </c>
      <c r="J9660" t="s">
        <v>313</v>
      </c>
      <c r="K9660" t="s">
        <v>19</v>
      </c>
      <c r="L9660" t="s">
        <v>314</v>
      </c>
      <c r="M9660" t="s">
        <v>314</v>
      </c>
      <c r="N9660" t="s">
        <v>314</v>
      </c>
      <c r="O9660" t="s">
        <v>17</v>
      </c>
      <c r="P9660" t="s">
        <v>315</v>
      </c>
      <c r="Q9660" t="s">
        <v>314</v>
      </c>
      <c r="R9660" t="str">
        <f t="shared" si="300"/>
        <v>Non-incentive Class</v>
      </c>
      <c r="S9660">
        <f t="shared" si="301"/>
        <v>1259702</v>
      </c>
    </row>
    <row r="9661" spans="1:19" x14ac:dyDescent="0.8">
      <c r="A9661">
        <v>74016</v>
      </c>
      <c r="B9661">
        <v>6.6970000000000001</v>
      </c>
      <c r="C9661" t="s">
        <v>23</v>
      </c>
      <c r="D9661">
        <v>2</v>
      </c>
      <c r="E9661">
        <v>4514428</v>
      </c>
      <c r="F9661">
        <v>13555473</v>
      </c>
      <c r="G9661">
        <v>0</v>
      </c>
      <c r="H9661">
        <v>0</v>
      </c>
      <c r="I9661">
        <v>30210000</v>
      </c>
      <c r="J9661" t="s">
        <v>313</v>
      </c>
      <c r="K9661" t="s">
        <v>19</v>
      </c>
      <c r="L9661" t="s">
        <v>314</v>
      </c>
      <c r="M9661" t="s">
        <v>314</v>
      </c>
      <c r="N9661" t="s">
        <v>314</v>
      </c>
      <c r="O9661" t="s">
        <v>17</v>
      </c>
      <c r="P9661" t="s">
        <v>315</v>
      </c>
      <c r="Q9661" t="s">
        <v>314</v>
      </c>
      <c r="R9661" t="str">
        <f t="shared" si="300"/>
        <v>Non-incentive Class</v>
      </c>
      <c r="S9661">
        <f t="shared" si="301"/>
        <v>13555473</v>
      </c>
    </row>
    <row r="9662" spans="1:19" x14ac:dyDescent="0.8">
      <c r="A9662">
        <v>74017</v>
      </c>
      <c r="B9662">
        <v>6.6970000000000001</v>
      </c>
      <c r="C9662" t="s">
        <v>23</v>
      </c>
      <c r="D9662">
        <v>2</v>
      </c>
      <c r="E9662">
        <v>5715134</v>
      </c>
      <c r="F9662">
        <v>17160833</v>
      </c>
      <c r="G9662">
        <v>0</v>
      </c>
      <c r="H9662">
        <v>0</v>
      </c>
      <c r="I9662">
        <v>30210000</v>
      </c>
      <c r="J9662" t="s">
        <v>313</v>
      </c>
      <c r="K9662" t="s">
        <v>19</v>
      </c>
      <c r="L9662" t="s">
        <v>314</v>
      </c>
      <c r="M9662" t="s">
        <v>314</v>
      </c>
      <c r="N9662" t="s">
        <v>314</v>
      </c>
      <c r="O9662" t="s">
        <v>17</v>
      </c>
      <c r="P9662" t="s">
        <v>315</v>
      </c>
      <c r="Q9662" t="s">
        <v>314</v>
      </c>
      <c r="R9662" t="str">
        <f t="shared" si="300"/>
        <v>Non-incentive Class</v>
      </c>
      <c r="S9662">
        <f t="shared" si="301"/>
        <v>17160833</v>
      </c>
    </row>
    <row r="9663" spans="1:19" x14ac:dyDescent="0.8">
      <c r="A9663">
        <v>74019</v>
      </c>
      <c r="B9663">
        <v>6.6970000000000001</v>
      </c>
      <c r="C9663" t="s">
        <v>23</v>
      </c>
      <c r="D9663">
        <v>1</v>
      </c>
      <c r="E9663">
        <v>220444</v>
      </c>
      <c r="F9663">
        <v>661927</v>
      </c>
      <c r="G9663">
        <v>0</v>
      </c>
      <c r="H9663">
        <v>0</v>
      </c>
      <c r="I9663">
        <v>30210000</v>
      </c>
      <c r="J9663" t="s">
        <v>313</v>
      </c>
      <c r="K9663" t="s">
        <v>19</v>
      </c>
      <c r="L9663" t="s">
        <v>314</v>
      </c>
      <c r="M9663" t="s">
        <v>314</v>
      </c>
      <c r="N9663" t="s">
        <v>314</v>
      </c>
      <c r="O9663" t="s">
        <v>17</v>
      </c>
      <c r="P9663" t="s">
        <v>315</v>
      </c>
      <c r="Q9663" t="s">
        <v>314</v>
      </c>
      <c r="R9663" t="str">
        <f t="shared" si="300"/>
        <v>Non-incentive Class</v>
      </c>
      <c r="S9663">
        <f t="shared" si="301"/>
        <v>661927</v>
      </c>
    </row>
    <row r="9664" spans="1:19" x14ac:dyDescent="0.8">
      <c r="A9664">
        <v>74020</v>
      </c>
      <c r="B9664">
        <v>6.9189999999999996</v>
      </c>
      <c r="C9664">
        <v>0</v>
      </c>
      <c r="D9664">
        <v>18</v>
      </c>
      <c r="E9664">
        <v>0</v>
      </c>
      <c r="F9664">
        <v>0</v>
      </c>
      <c r="G9664">
        <v>0</v>
      </c>
      <c r="H9664">
        <v>0</v>
      </c>
      <c r="I9664">
        <v>30210000</v>
      </c>
      <c r="J9664" t="s">
        <v>313</v>
      </c>
      <c r="K9664" t="s">
        <v>19</v>
      </c>
      <c r="L9664" t="s">
        <v>314</v>
      </c>
      <c r="M9664" t="s">
        <v>314</v>
      </c>
      <c r="N9664" t="s">
        <v>314</v>
      </c>
      <c r="O9664" t="s">
        <v>17</v>
      </c>
      <c r="P9664" t="s">
        <v>315</v>
      </c>
      <c r="Q9664" t="s">
        <v>314</v>
      </c>
      <c r="R9664" t="str">
        <f t="shared" si="300"/>
        <v>Non-incentive Class</v>
      </c>
      <c r="S9664">
        <f t="shared" si="301"/>
        <v>0</v>
      </c>
    </row>
    <row r="9665" spans="1:19" x14ac:dyDescent="0.8">
      <c r="A9665">
        <v>74020</v>
      </c>
      <c r="B9665">
        <v>6.9189999999999996</v>
      </c>
      <c r="C9665">
        <v>1</v>
      </c>
      <c r="D9665">
        <v>4</v>
      </c>
      <c r="E9665">
        <v>162055</v>
      </c>
      <c r="F9665">
        <v>486602</v>
      </c>
      <c r="G9665">
        <v>0</v>
      </c>
      <c r="H9665">
        <v>0</v>
      </c>
      <c r="I9665">
        <v>30210000</v>
      </c>
      <c r="J9665" t="s">
        <v>313</v>
      </c>
      <c r="K9665" t="s">
        <v>19</v>
      </c>
      <c r="L9665" t="s">
        <v>314</v>
      </c>
      <c r="M9665" t="s">
        <v>314</v>
      </c>
      <c r="N9665" t="s">
        <v>314</v>
      </c>
      <c r="O9665" t="s">
        <v>17</v>
      </c>
      <c r="P9665" t="s">
        <v>315</v>
      </c>
      <c r="Q9665" t="s">
        <v>314</v>
      </c>
      <c r="R9665" t="str">
        <f t="shared" si="300"/>
        <v>Non-incentive Class</v>
      </c>
      <c r="S9665">
        <f t="shared" si="301"/>
        <v>486602</v>
      </c>
    </row>
    <row r="9666" spans="1:19" x14ac:dyDescent="0.8">
      <c r="A9666">
        <v>74020</v>
      </c>
      <c r="B9666">
        <v>6.9189999999999996</v>
      </c>
      <c r="C9666">
        <v>2</v>
      </c>
      <c r="D9666">
        <v>404</v>
      </c>
      <c r="E9666">
        <v>17588583</v>
      </c>
      <c r="F9666">
        <v>52813220</v>
      </c>
      <c r="G9666">
        <v>1291701</v>
      </c>
      <c r="H9666">
        <v>980000</v>
      </c>
      <c r="I9666">
        <v>30210000</v>
      </c>
      <c r="J9666" t="s">
        <v>313</v>
      </c>
      <c r="K9666" t="s">
        <v>19</v>
      </c>
      <c r="L9666" t="s">
        <v>314</v>
      </c>
      <c r="M9666" t="s">
        <v>314</v>
      </c>
      <c r="N9666" t="s">
        <v>314</v>
      </c>
      <c r="O9666" t="s">
        <v>17</v>
      </c>
      <c r="P9666" t="s">
        <v>315</v>
      </c>
      <c r="Q9666" t="s">
        <v>314</v>
      </c>
      <c r="R9666" t="str">
        <f t="shared" si="300"/>
        <v>Non-incentive Class</v>
      </c>
      <c r="S9666">
        <f t="shared" si="301"/>
        <v>52813220</v>
      </c>
    </row>
    <row r="9667" spans="1:19" x14ac:dyDescent="0.8">
      <c r="A9667">
        <v>74020</v>
      </c>
      <c r="B9667">
        <v>6.9189999999999996</v>
      </c>
      <c r="C9667">
        <v>3</v>
      </c>
      <c r="D9667">
        <v>8</v>
      </c>
      <c r="E9667">
        <v>4786322</v>
      </c>
      <c r="F9667">
        <v>14371890</v>
      </c>
      <c r="G9667">
        <v>0</v>
      </c>
      <c r="H9667">
        <v>0</v>
      </c>
      <c r="I9667">
        <v>30210000</v>
      </c>
      <c r="J9667" t="s">
        <v>313</v>
      </c>
      <c r="K9667" t="s">
        <v>19</v>
      </c>
      <c r="L9667" t="s">
        <v>314</v>
      </c>
      <c r="M9667" t="s">
        <v>314</v>
      </c>
      <c r="N9667" t="s">
        <v>314</v>
      </c>
      <c r="O9667" t="s">
        <v>17</v>
      </c>
      <c r="P9667" t="s">
        <v>315</v>
      </c>
      <c r="Q9667" t="s">
        <v>314</v>
      </c>
      <c r="R9667" t="str">
        <f t="shared" ref="R9667:R9730" si="302">IF(COUNTIF(C9667,"6A"),"Incentive Class",IF(COUNTIF(C9667,"6B"),"Incentive Class",IF(COUNTIF(C9667,"6C"),"Incentive Class",IF(COUNTIF(C9667,"7A"),"Incentive Class",IF(COUNTIF(C9667,"7B"),"Incentive Class","Non-incentive Class")))))</f>
        <v>Non-incentive Class</v>
      </c>
      <c r="S9667">
        <f t="shared" ref="S9667:S9730" si="303">IF(R9667="Incentive Class", F9667*10, F9667)</f>
        <v>14371890</v>
      </c>
    </row>
    <row r="9668" spans="1:19" x14ac:dyDescent="0.8">
      <c r="A9668">
        <v>74020</v>
      </c>
      <c r="B9668">
        <v>6.9189999999999996</v>
      </c>
      <c r="C9668" t="s">
        <v>23</v>
      </c>
      <c r="D9668">
        <v>16</v>
      </c>
      <c r="E9668">
        <v>10436943</v>
      </c>
      <c r="F9668">
        <v>31339007</v>
      </c>
      <c r="G9668">
        <v>0</v>
      </c>
      <c r="H9668">
        <v>0</v>
      </c>
      <c r="I9668">
        <v>30210000</v>
      </c>
      <c r="J9668" t="s">
        <v>313</v>
      </c>
      <c r="K9668" t="s">
        <v>19</v>
      </c>
      <c r="L9668" t="s">
        <v>314</v>
      </c>
      <c r="M9668" t="s">
        <v>314</v>
      </c>
      <c r="N9668" t="s">
        <v>314</v>
      </c>
      <c r="O9668" t="s">
        <v>17</v>
      </c>
      <c r="P9668" t="s">
        <v>315</v>
      </c>
      <c r="Q9668" t="s">
        <v>314</v>
      </c>
      <c r="R9668" t="str">
        <f t="shared" si="302"/>
        <v>Non-incentive Class</v>
      </c>
      <c r="S9668">
        <f t="shared" si="303"/>
        <v>31339007</v>
      </c>
    </row>
    <row r="9669" spans="1:19" x14ac:dyDescent="0.8">
      <c r="A9669">
        <v>74023</v>
      </c>
      <c r="B9669">
        <v>6.8810000000000002</v>
      </c>
      <c r="C9669">
        <v>0</v>
      </c>
      <c r="D9669">
        <v>30</v>
      </c>
      <c r="E9669">
        <v>0</v>
      </c>
      <c r="F9669">
        <v>0</v>
      </c>
      <c r="G9669">
        <v>0</v>
      </c>
      <c r="H9669">
        <v>0</v>
      </c>
      <c r="I9669">
        <v>30210000</v>
      </c>
      <c r="J9669" t="s">
        <v>313</v>
      </c>
      <c r="K9669" t="s">
        <v>19</v>
      </c>
      <c r="L9669" t="s">
        <v>314</v>
      </c>
      <c r="M9669" t="s">
        <v>314</v>
      </c>
      <c r="N9669" t="s">
        <v>314</v>
      </c>
      <c r="O9669" t="s">
        <v>17</v>
      </c>
      <c r="P9669" t="s">
        <v>315</v>
      </c>
      <c r="Q9669" t="s">
        <v>314</v>
      </c>
      <c r="R9669" t="str">
        <f t="shared" si="302"/>
        <v>Non-incentive Class</v>
      </c>
      <c r="S9669">
        <f t="shared" si="303"/>
        <v>0</v>
      </c>
    </row>
    <row r="9670" spans="1:19" x14ac:dyDescent="0.8">
      <c r="A9670">
        <v>74023</v>
      </c>
      <c r="B9670">
        <v>6.8810000000000002</v>
      </c>
      <c r="C9670">
        <v>1</v>
      </c>
      <c r="D9670">
        <v>1</v>
      </c>
      <c r="E9670">
        <v>136920</v>
      </c>
      <c r="F9670">
        <v>411130</v>
      </c>
      <c r="G9670">
        <v>0</v>
      </c>
      <c r="H9670">
        <v>0</v>
      </c>
      <c r="I9670">
        <v>30210000</v>
      </c>
      <c r="J9670" t="s">
        <v>313</v>
      </c>
      <c r="K9670" t="s">
        <v>19</v>
      </c>
      <c r="L9670" t="s">
        <v>314</v>
      </c>
      <c r="M9670" t="s">
        <v>314</v>
      </c>
      <c r="N9670" t="s">
        <v>314</v>
      </c>
      <c r="O9670" t="s">
        <v>17</v>
      </c>
      <c r="P9670" t="s">
        <v>315</v>
      </c>
      <c r="Q9670" t="s">
        <v>314</v>
      </c>
      <c r="R9670" t="str">
        <f t="shared" si="302"/>
        <v>Non-incentive Class</v>
      </c>
      <c r="S9670">
        <f t="shared" si="303"/>
        <v>411130</v>
      </c>
    </row>
    <row r="9671" spans="1:19" x14ac:dyDescent="0.8">
      <c r="A9671">
        <v>74023</v>
      </c>
      <c r="B9671">
        <v>6.8810000000000002</v>
      </c>
      <c r="C9671">
        <v>2</v>
      </c>
      <c r="D9671">
        <v>602</v>
      </c>
      <c r="E9671">
        <v>12584761</v>
      </c>
      <c r="F9671">
        <v>37788204</v>
      </c>
      <c r="G9671">
        <v>1605584</v>
      </c>
      <c r="H9671">
        <v>1300000</v>
      </c>
      <c r="I9671">
        <v>30210000</v>
      </c>
      <c r="J9671" t="s">
        <v>313</v>
      </c>
      <c r="K9671" t="s">
        <v>19</v>
      </c>
      <c r="L9671" t="s">
        <v>314</v>
      </c>
      <c r="M9671" t="s">
        <v>314</v>
      </c>
      <c r="N9671" t="s">
        <v>314</v>
      </c>
      <c r="O9671" t="s">
        <v>17</v>
      </c>
      <c r="P9671" t="s">
        <v>315</v>
      </c>
      <c r="Q9671" t="s">
        <v>314</v>
      </c>
      <c r="R9671" t="str">
        <f t="shared" si="302"/>
        <v>Non-incentive Class</v>
      </c>
      <c r="S9671">
        <f t="shared" si="303"/>
        <v>37788204</v>
      </c>
    </row>
    <row r="9672" spans="1:19" x14ac:dyDescent="0.8">
      <c r="A9672">
        <v>74023</v>
      </c>
      <c r="B9672">
        <v>6.8810000000000002</v>
      </c>
      <c r="C9672">
        <v>3</v>
      </c>
      <c r="D9672">
        <v>17</v>
      </c>
      <c r="E9672">
        <v>40098181</v>
      </c>
      <c r="F9672">
        <v>120402808</v>
      </c>
      <c r="G9672">
        <v>0</v>
      </c>
      <c r="H9672">
        <v>0</v>
      </c>
      <c r="I9672">
        <v>30210000</v>
      </c>
      <c r="J9672" t="s">
        <v>313</v>
      </c>
      <c r="K9672" t="s">
        <v>19</v>
      </c>
      <c r="L9672" t="s">
        <v>314</v>
      </c>
      <c r="M9672" t="s">
        <v>314</v>
      </c>
      <c r="N9672" t="s">
        <v>314</v>
      </c>
      <c r="O9672" t="s">
        <v>17</v>
      </c>
      <c r="P9672" t="s">
        <v>315</v>
      </c>
      <c r="Q9672" t="s">
        <v>314</v>
      </c>
      <c r="R9672" t="str">
        <f t="shared" si="302"/>
        <v>Non-incentive Class</v>
      </c>
      <c r="S9672">
        <f t="shared" si="303"/>
        <v>120402808</v>
      </c>
    </row>
    <row r="9673" spans="1:19" x14ac:dyDescent="0.8">
      <c r="A9673">
        <v>74023</v>
      </c>
      <c r="B9673">
        <v>6.8810000000000002</v>
      </c>
      <c r="C9673" t="s">
        <v>23</v>
      </c>
      <c r="D9673">
        <v>55</v>
      </c>
      <c r="E9673">
        <v>20125136</v>
      </c>
      <c r="F9673">
        <v>60429745</v>
      </c>
      <c r="G9673">
        <v>0</v>
      </c>
      <c r="H9673">
        <v>0</v>
      </c>
      <c r="I9673">
        <v>30210000</v>
      </c>
      <c r="J9673" t="s">
        <v>313</v>
      </c>
      <c r="K9673" t="s">
        <v>19</v>
      </c>
      <c r="L9673" t="s">
        <v>314</v>
      </c>
      <c r="M9673" t="s">
        <v>314</v>
      </c>
      <c r="N9673" t="s">
        <v>314</v>
      </c>
      <c r="O9673" t="s">
        <v>17</v>
      </c>
      <c r="P9673" t="s">
        <v>315</v>
      </c>
      <c r="Q9673" t="s">
        <v>314</v>
      </c>
      <c r="R9673" t="str">
        <f t="shared" si="302"/>
        <v>Non-incentive Class</v>
      </c>
      <c r="S9673">
        <f t="shared" si="303"/>
        <v>60429745</v>
      </c>
    </row>
    <row r="9674" spans="1:19" x14ac:dyDescent="0.8">
      <c r="A9674">
        <v>74023</v>
      </c>
      <c r="B9674">
        <v>6.8810000000000002</v>
      </c>
      <c r="C9674" t="s">
        <v>30</v>
      </c>
      <c r="D9674">
        <v>1</v>
      </c>
      <c r="E9674">
        <v>721100</v>
      </c>
      <c r="F9674">
        <v>2165247</v>
      </c>
      <c r="G9674">
        <v>0</v>
      </c>
      <c r="H9674">
        <v>0</v>
      </c>
      <c r="I9674">
        <v>30210000</v>
      </c>
      <c r="J9674" t="s">
        <v>313</v>
      </c>
      <c r="K9674" t="s">
        <v>19</v>
      </c>
      <c r="L9674" t="s">
        <v>314</v>
      </c>
      <c r="M9674" t="s">
        <v>314</v>
      </c>
      <c r="N9674" t="s">
        <v>314</v>
      </c>
      <c r="O9674" t="s">
        <v>17</v>
      </c>
      <c r="P9674" t="s">
        <v>315</v>
      </c>
      <c r="Q9674" t="s">
        <v>314</v>
      </c>
      <c r="R9674" t="str">
        <f t="shared" si="302"/>
        <v>Non-incentive Class</v>
      </c>
      <c r="S9674">
        <f t="shared" si="303"/>
        <v>2165247</v>
      </c>
    </row>
    <row r="9675" spans="1:19" x14ac:dyDescent="0.8">
      <c r="A9675">
        <v>74024</v>
      </c>
      <c r="B9675">
        <v>6.8810000000000002</v>
      </c>
      <c r="C9675">
        <v>1</v>
      </c>
      <c r="D9675">
        <v>1</v>
      </c>
      <c r="E9675">
        <v>1</v>
      </c>
      <c r="F9675">
        <v>3</v>
      </c>
      <c r="G9675">
        <v>0</v>
      </c>
      <c r="H9675">
        <v>0</v>
      </c>
      <c r="I9675">
        <v>30210000</v>
      </c>
      <c r="J9675" t="s">
        <v>313</v>
      </c>
      <c r="K9675" t="s">
        <v>19</v>
      </c>
      <c r="L9675" t="s">
        <v>314</v>
      </c>
      <c r="M9675" t="s">
        <v>314</v>
      </c>
      <c r="N9675" t="s">
        <v>314</v>
      </c>
      <c r="O9675" t="s">
        <v>17</v>
      </c>
      <c r="P9675" t="s">
        <v>315</v>
      </c>
      <c r="Q9675" t="s">
        <v>314</v>
      </c>
      <c r="R9675" t="str">
        <f t="shared" si="302"/>
        <v>Non-incentive Class</v>
      </c>
      <c r="S9675">
        <f t="shared" si="303"/>
        <v>3</v>
      </c>
    </row>
    <row r="9676" spans="1:19" x14ac:dyDescent="0.8">
      <c r="A9676">
        <v>74024</v>
      </c>
      <c r="B9676">
        <v>6.8810000000000002</v>
      </c>
      <c r="C9676">
        <v>2</v>
      </c>
      <c r="D9676">
        <v>316</v>
      </c>
      <c r="E9676">
        <v>12340964</v>
      </c>
      <c r="F9676">
        <v>37056209</v>
      </c>
      <c r="G9676">
        <v>1044118</v>
      </c>
      <c r="H9676">
        <v>936118</v>
      </c>
      <c r="I9676">
        <v>30210000</v>
      </c>
      <c r="J9676" t="s">
        <v>313</v>
      </c>
      <c r="K9676" t="s">
        <v>19</v>
      </c>
      <c r="L9676" t="s">
        <v>314</v>
      </c>
      <c r="M9676" t="s">
        <v>314</v>
      </c>
      <c r="N9676" t="s">
        <v>314</v>
      </c>
      <c r="O9676" t="s">
        <v>17</v>
      </c>
      <c r="P9676" t="s">
        <v>315</v>
      </c>
      <c r="Q9676" t="s">
        <v>314</v>
      </c>
      <c r="R9676" t="str">
        <f t="shared" si="302"/>
        <v>Non-incentive Class</v>
      </c>
      <c r="S9676">
        <f t="shared" si="303"/>
        <v>37056209</v>
      </c>
    </row>
    <row r="9677" spans="1:19" x14ac:dyDescent="0.8">
      <c r="A9677">
        <v>74024</v>
      </c>
      <c r="B9677">
        <v>6.8810000000000002</v>
      </c>
      <c r="C9677">
        <v>3</v>
      </c>
      <c r="D9677">
        <v>21</v>
      </c>
      <c r="E9677">
        <v>6802819</v>
      </c>
      <c r="F9677">
        <v>20426827</v>
      </c>
      <c r="G9677">
        <v>0</v>
      </c>
      <c r="H9677">
        <v>0</v>
      </c>
      <c r="I9677">
        <v>30210000</v>
      </c>
      <c r="J9677" t="s">
        <v>313</v>
      </c>
      <c r="K9677" t="s">
        <v>19</v>
      </c>
      <c r="L9677" t="s">
        <v>314</v>
      </c>
      <c r="M9677" t="s">
        <v>314</v>
      </c>
      <c r="N9677" t="s">
        <v>314</v>
      </c>
      <c r="O9677" t="s">
        <v>17</v>
      </c>
      <c r="P9677" t="s">
        <v>315</v>
      </c>
      <c r="Q9677" t="s">
        <v>314</v>
      </c>
      <c r="R9677" t="str">
        <f t="shared" si="302"/>
        <v>Non-incentive Class</v>
      </c>
      <c r="S9677">
        <f t="shared" si="303"/>
        <v>20426827</v>
      </c>
    </row>
    <row r="9678" spans="1:19" x14ac:dyDescent="0.8">
      <c r="A9678">
        <v>74024</v>
      </c>
      <c r="B9678">
        <v>6.8810000000000002</v>
      </c>
      <c r="C9678" t="s">
        <v>23</v>
      </c>
      <c r="D9678">
        <v>32</v>
      </c>
      <c r="E9678">
        <v>8144109</v>
      </c>
      <c r="F9678">
        <v>24454318</v>
      </c>
      <c r="G9678">
        <v>0</v>
      </c>
      <c r="H9678">
        <v>0</v>
      </c>
      <c r="I9678">
        <v>30210000</v>
      </c>
      <c r="J9678" t="s">
        <v>313</v>
      </c>
      <c r="K9678" t="s">
        <v>19</v>
      </c>
      <c r="L9678" t="s">
        <v>314</v>
      </c>
      <c r="M9678" t="s">
        <v>314</v>
      </c>
      <c r="N9678" t="s">
        <v>314</v>
      </c>
      <c r="O9678" t="s">
        <v>17</v>
      </c>
      <c r="P9678" t="s">
        <v>315</v>
      </c>
      <c r="Q9678" t="s">
        <v>314</v>
      </c>
      <c r="R9678" t="str">
        <f t="shared" si="302"/>
        <v>Non-incentive Class</v>
      </c>
      <c r="S9678">
        <f t="shared" si="303"/>
        <v>24454318</v>
      </c>
    </row>
    <row r="9679" spans="1:19" x14ac:dyDescent="0.8">
      <c r="A9679">
        <v>74025</v>
      </c>
      <c r="B9679">
        <v>6.95</v>
      </c>
      <c r="C9679">
        <v>0</v>
      </c>
      <c r="D9679">
        <v>2</v>
      </c>
      <c r="E9679">
        <v>0</v>
      </c>
      <c r="F9679">
        <v>0</v>
      </c>
      <c r="G9679">
        <v>0</v>
      </c>
      <c r="H9679">
        <v>0</v>
      </c>
      <c r="I9679">
        <v>30210000</v>
      </c>
      <c r="J9679" t="s">
        <v>313</v>
      </c>
      <c r="K9679" t="s">
        <v>19</v>
      </c>
      <c r="L9679" t="s">
        <v>314</v>
      </c>
      <c r="M9679" t="s">
        <v>314</v>
      </c>
      <c r="N9679" t="s">
        <v>314</v>
      </c>
      <c r="O9679" t="s">
        <v>17</v>
      </c>
      <c r="P9679" t="s">
        <v>315</v>
      </c>
      <c r="Q9679" t="s">
        <v>314</v>
      </c>
      <c r="R9679" t="str">
        <f t="shared" si="302"/>
        <v>Non-incentive Class</v>
      </c>
      <c r="S9679">
        <f t="shared" si="303"/>
        <v>0</v>
      </c>
    </row>
    <row r="9680" spans="1:19" x14ac:dyDescent="0.8">
      <c r="A9680">
        <v>74025</v>
      </c>
      <c r="B9680">
        <v>6.95</v>
      </c>
      <c r="C9680">
        <v>1</v>
      </c>
      <c r="D9680">
        <v>9</v>
      </c>
      <c r="E9680">
        <v>219645</v>
      </c>
      <c r="F9680">
        <v>659528</v>
      </c>
      <c r="G9680">
        <v>0</v>
      </c>
      <c r="H9680">
        <v>0</v>
      </c>
      <c r="I9680">
        <v>30210000</v>
      </c>
      <c r="J9680" t="s">
        <v>313</v>
      </c>
      <c r="K9680" t="s">
        <v>19</v>
      </c>
      <c r="L9680" t="s">
        <v>314</v>
      </c>
      <c r="M9680" t="s">
        <v>314</v>
      </c>
      <c r="N9680" t="s">
        <v>314</v>
      </c>
      <c r="O9680" t="s">
        <v>17</v>
      </c>
      <c r="P9680" t="s">
        <v>315</v>
      </c>
      <c r="Q9680" t="s">
        <v>314</v>
      </c>
      <c r="R9680" t="str">
        <f t="shared" si="302"/>
        <v>Non-incentive Class</v>
      </c>
      <c r="S9680">
        <f t="shared" si="303"/>
        <v>659528</v>
      </c>
    </row>
    <row r="9681" spans="1:19" x14ac:dyDescent="0.8">
      <c r="A9681">
        <v>74025</v>
      </c>
      <c r="B9681">
        <v>6.95</v>
      </c>
      <c r="C9681">
        <v>2</v>
      </c>
      <c r="D9681">
        <v>87</v>
      </c>
      <c r="E9681">
        <v>8234288</v>
      </c>
      <c r="F9681">
        <v>24725099</v>
      </c>
      <c r="G9681">
        <v>518000</v>
      </c>
      <c r="H9681">
        <v>430000</v>
      </c>
      <c r="I9681">
        <v>30210000</v>
      </c>
      <c r="J9681" t="s">
        <v>313</v>
      </c>
      <c r="K9681" t="s">
        <v>19</v>
      </c>
      <c r="L9681" t="s">
        <v>314</v>
      </c>
      <c r="M9681" t="s">
        <v>314</v>
      </c>
      <c r="N9681" t="s">
        <v>314</v>
      </c>
      <c r="O9681" t="s">
        <v>17</v>
      </c>
      <c r="P9681" t="s">
        <v>315</v>
      </c>
      <c r="Q9681" t="s">
        <v>314</v>
      </c>
      <c r="R9681" t="str">
        <f t="shared" si="302"/>
        <v>Non-incentive Class</v>
      </c>
      <c r="S9681">
        <f t="shared" si="303"/>
        <v>24725099</v>
      </c>
    </row>
    <row r="9682" spans="1:19" x14ac:dyDescent="0.8">
      <c r="A9682">
        <v>74025</v>
      </c>
      <c r="B9682">
        <v>6.95</v>
      </c>
      <c r="C9682">
        <v>3</v>
      </c>
      <c r="D9682">
        <v>4</v>
      </c>
      <c r="E9682">
        <v>8552624</v>
      </c>
      <c r="F9682">
        <v>25680965</v>
      </c>
      <c r="G9682">
        <v>0</v>
      </c>
      <c r="H9682">
        <v>0</v>
      </c>
      <c r="I9682">
        <v>30210000</v>
      </c>
      <c r="J9682" t="s">
        <v>313</v>
      </c>
      <c r="K9682" t="s">
        <v>19</v>
      </c>
      <c r="L9682" t="s">
        <v>314</v>
      </c>
      <c r="M9682" t="s">
        <v>314</v>
      </c>
      <c r="N9682" t="s">
        <v>314</v>
      </c>
      <c r="O9682" t="s">
        <v>17</v>
      </c>
      <c r="P9682" t="s">
        <v>315</v>
      </c>
      <c r="Q9682" t="s">
        <v>314</v>
      </c>
      <c r="R9682" t="str">
        <f t="shared" si="302"/>
        <v>Non-incentive Class</v>
      </c>
      <c r="S9682">
        <f t="shared" si="303"/>
        <v>25680965</v>
      </c>
    </row>
    <row r="9683" spans="1:19" x14ac:dyDescent="0.8">
      <c r="A9683">
        <v>74025</v>
      </c>
      <c r="B9683">
        <v>6.95</v>
      </c>
      <c r="C9683" t="s">
        <v>23</v>
      </c>
      <c r="D9683">
        <v>12</v>
      </c>
      <c r="E9683">
        <v>13907238</v>
      </c>
      <c r="F9683">
        <v>41759263</v>
      </c>
      <c r="G9683">
        <v>0</v>
      </c>
      <c r="H9683">
        <v>0</v>
      </c>
      <c r="I9683">
        <v>30210000</v>
      </c>
      <c r="J9683" t="s">
        <v>313</v>
      </c>
      <c r="K9683" t="s">
        <v>19</v>
      </c>
      <c r="L9683" t="s">
        <v>314</v>
      </c>
      <c r="M9683" t="s">
        <v>314</v>
      </c>
      <c r="N9683" t="s">
        <v>314</v>
      </c>
      <c r="O9683" t="s">
        <v>17</v>
      </c>
      <c r="P9683" t="s">
        <v>315</v>
      </c>
      <c r="Q9683" t="s">
        <v>314</v>
      </c>
      <c r="R9683" t="str">
        <f t="shared" si="302"/>
        <v>Non-incentive Class</v>
      </c>
      <c r="S9683">
        <f t="shared" si="303"/>
        <v>41759263</v>
      </c>
    </row>
    <row r="9684" spans="1:19" x14ac:dyDescent="0.8">
      <c r="A9684">
        <v>74026</v>
      </c>
      <c r="B9684">
        <v>6.6970000000000001</v>
      </c>
      <c r="C9684">
        <v>0</v>
      </c>
      <c r="D9684">
        <v>876</v>
      </c>
      <c r="E9684">
        <v>0</v>
      </c>
      <c r="F9684">
        <v>0</v>
      </c>
      <c r="G9684">
        <v>0</v>
      </c>
      <c r="H9684">
        <v>0</v>
      </c>
      <c r="I9684">
        <v>30210000</v>
      </c>
      <c r="J9684" t="s">
        <v>313</v>
      </c>
      <c r="K9684" t="s">
        <v>19</v>
      </c>
      <c r="L9684" t="s">
        <v>314</v>
      </c>
      <c r="M9684" t="s">
        <v>314</v>
      </c>
      <c r="N9684" t="s">
        <v>314</v>
      </c>
      <c r="O9684" t="s">
        <v>17</v>
      </c>
      <c r="P9684" t="s">
        <v>315</v>
      </c>
      <c r="Q9684" t="s">
        <v>314</v>
      </c>
      <c r="R9684" t="str">
        <f t="shared" si="302"/>
        <v>Non-incentive Class</v>
      </c>
      <c r="S9684">
        <f t="shared" si="303"/>
        <v>0</v>
      </c>
    </row>
    <row r="9685" spans="1:19" x14ac:dyDescent="0.8">
      <c r="A9685">
        <v>74026</v>
      </c>
      <c r="B9685">
        <v>6.6970000000000001</v>
      </c>
      <c r="C9685">
        <v>1</v>
      </c>
      <c r="D9685">
        <v>71</v>
      </c>
      <c r="E9685">
        <v>2420508</v>
      </c>
      <c r="F9685">
        <v>7268061</v>
      </c>
      <c r="G9685">
        <v>0</v>
      </c>
      <c r="H9685">
        <v>0</v>
      </c>
      <c r="I9685">
        <v>30210000</v>
      </c>
      <c r="J9685" t="s">
        <v>313</v>
      </c>
      <c r="K9685" t="s">
        <v>19</v>
      </c>
      <c r="L9685" t="s">
        <v>314</v>
      </c>
      <c r="M9685" t="s">
        <v>314</v>
      </c>
      <c r="N9685" t="s">
        <v>314</v>
      </c>
      <c r="O9685" t="s">
        <v>17</v>
      </c>
      <c r="P9685" t="s">
        <v>315</v>
      </c>
      <c r="Q9685" t="s">
        <v>314</v>
      </c>
      <c r="R9685" t="str">
        <f t="shared" si="302"/>
        <v>Non-incentive Class</v>
      </c>
      <c r="S9685">
        <f t="shared" si="303"/>
        <v>7268061</v>
      </c>
    </row>
    <row r="9686" spans="1:19" x14ac:dyDescent="0.8">
      <c r="A9686">
        <v>74026</v>
      </c>
      <c r="B9686">
        <v>6.6970000000000001</v>
      </c>
      <c r="C9686">
        <v>2</v>
      </c>
      <c r="D9686">
        <v>6041</v>
      </c>
      <c r="E9686">
        <v>565656234</v>
      </c>
      <c r="F9686">
        <v>1698495972</v>
      </c>
      <c r="G9686">
        <v>50036771</v>
      </c>
      <c r="H9686">
        <v>34248365</v>
      </c>
      <c r="I9686">
        <v>30210000</v>
      </c>
      <c r="J9686" t="s">
        <v>313</v>
      </c>
      <c r="K9686" t="s">
        <v>19</v>
      </c>
      <c r="L9686" t="s">
        <v>314</v>
      </c>
      <c r="M9686" t="s">
        <v>314</v>
      </c>
      <c r="N9686" t="s">
        <v>314</v>
      </c>
      <c r="O9686" t="s">
        <v>17</v>
      </c>
      <c r="P9686" t="s">
        <v>315</v>
      </c>
      <c r="Q9686" t="s">
        <v>314</v>
      </c>
      <c r="R9686" t="str">
        <f t="shared" si="302"/>
        <v>Non-incentive Class</v>
      </c>
      <c r="S9686">
        <f t="shared" si="303"/>
        <v>1698495972</v>
      </c>
    </row>
    <row r="9687" spans="1:19" x14ac:dyDescent="0.8">
      <c r="A9687">
        <v>74026</v>
      </c>
      <c r="B9687">
        <v>6.6970000000000001</v>
      </c>
      <c r="C9687">
        <v>3</v>
      </c>
      <c r="D9687">
        <v>125</v>
      </c>
      <c r="E9687">
        <v>36602246</v>
      </c>
      <c r="F9687">
        <v>109905560</v>
      </c>
      <c r="G9687">
        <v>0</v>
      </c>
      <c r="H9687">
        <v>0</v>
      </c>
      <c r="I9687">
        <v>30210000</v>
      </c>
      <c r="J9687" t="s">
        <v>313</v>
      </c>
      <c r="K9687" t="s">
        <v>19</v>
      </c>
      <c r="L9687" t="s">
        <v>314</v>
      </c>
      <c r="M9687" t="s">
        <v>314</v>
      </c>
      <c r="N9687" t="s">
        <v>314</v>
      </c>
      <c r="O9687" t="s">
        <v>17</v>
      </c>
      <c r="P9687" t="s">
        <v>315</v>
      </c>
      <c r="Q9687" t="s">
        <v>314</v>
      </c>
      <c r="R9687" t="str">
        <f t="shared" si="302"/>
        <v>Non-incentive Class</v>
      </c>
      <c r="S9687">
        <f t="shared" si="303"/>
        <v>109905560</v>
      </c>
    </row>
    <row r="9688" spans="1:19" x14ac:dyDescent="0.8">
      <c r="A9688">
        <v>74026</v>
      </c>
      <c r="B9688">
        <v>6.6970000000000001</v>
      </c>
      <c r="C9688">
        <v>4</v>
      </c>
      <c r="D9688">
        <v>1</v>
      </c>
      <c r="E9688">
        <v>228311</v>
      </c>
      <c r="F9688">
        <v>685549</v>
      </c>
      <c r="G9688">
        <v>0</v>
      </c>
      <c r="H9688">
        <v>0</v>
      </c>
      <c r="I9688">
        <v>30210000</v>
      </c>
      <c r="J9688" t="s">
        <v>313</v>
      </c>
      <c r="K9688" t="s">
        <v>19</v>
      </c>
      <c r="L9688" t="s">
        <v>314</v>
      </c>
      <c r="M9688" t="s">
        <v>314</v>
      </c>
      <c r="N9688" t="s">
        <v>314</v>
      </c>
      <c r="O9688" t="s">
        <v>17</v>
      </c>
      <c r="P9688" t="s">
        <v>315</v>
      </c>
      <c r="Q9688" t="s">
        <v>314</v>
      </c>
      <c r="R9688" t="str">
        <f t="shared" si="302"/>
        <v>Non-incentive Class</v>
      </c>
      <c r="S9688">
        <f t="shared" si="303"/>
        <v>685549</v>
      </c>
    </row>
    <row r="9689" spans="1:19" x14ac:dyDescent="0.8">
      <c r="A9689">
        <v>74026</v>
      </c>
      <c r="B9689">
        <v>6.6970000000000001</v>
      </c>
      <c r="C9689" t="s">
        <v>23</v>
      </c>
      <c r="D9689">
        <v>420</v>
      </c>
      <c r="E9689">
        <v>124110039</v>
      </c>
      <c r="F9689">
        <v>372665218</v>
      </c>
      <c r="G9689">
        <v>0</v>
      </c>
      <c r="H9689">
        <v>0</v>
      </c>
      <c r="I9689">
        <v>30210000</v>
      </c>
      <c r="J9689" t="s">
        <v>313</v>
      </c>
      <c r="K9689" t="s">
        <v>19</v>
      </c>
      <c r="L9689" t="s">
        <v>314</v>
      </c>
      <c r="M9689" t="s">
        <v>314</v>
      </c>
      <c r="N9689" t="s">
        <v>314</v>
      </c>
      <c r="O9689" t="s">
        <v>17</v>
      </c>
      <c r="P9689" t="s">
        <v>315</v>
      </c>
      <c r="Q9689" t="s">
        <v>314</v>
      </c>
      <c r="R9689" t="str">
        <f t="shared" si="302"/>
        <v>Non-incentive Class</v>
      </c>
      <c r="S9689">
        <f t="shared" si="303"/>
        <v>372665218</v>
      </c>
    </row>
    <row r="9690" spans="1:19" x14ac:dyDescent="0.8">
      <c r="A9690">
        <v>74026</v>
      </c>
      <c r="B9690">
        <v>6.6970000000000001</v>
      </c>
      <c r="C9690" t="s">
        <v>30</v>
      </c>
      <c r="D9690">
        <v>13</v>
      </c>
      <c r="E9690">
        <v>865510</v>
      </c>
      <c r="F9690">
        <v>2598869</v>
      </c>
      <c r="G9690">
        <v>0</v>
      </c>
      <c r="H9690">
        <v>0</v>
      </c>
      <c r="I9690">
        <v>30210000</v>
      </c>
      <c r="J9690" t="s">
        <v>313</v>
      </c>
      <c r="K9690" t="s">
        <v>19</v>
      </c>
      <c r="L9690" t="s">
        <v>314</v>
      </c>
      <c r="M9690" t="s">
        <v>314</v>
      </c>
      <c r="N9690" t="s">
        <v>314</v>
      </c>
      <c r="O9690" t="s">
        <v>17</v>
      </c>
      <c r="P9690" t="s">
        <v>315</v>
      </c>
      <c r="Q9690" t="s">
        <v>314</v>
      </c>
      <c r="R9690" t="str">
        <f t="shared" si="302"/>
        <v>Non-incentive Class</v>
      </c>
      <c r="S9690">
        <f t="shared" si="303"/>
        <v>2598869</v>
      </c>
    </row>
    <row r="9691" spans="1:19" x14ac:dyDescent="0.8">
      <c r="A9691">
        <v>74026</v>
      </c>
      <c r="B9691">
        <v>6.6970000000000001</v>
      </c>
      <c r="C9691" t="s">
        <v>118</v>
      </c>
      <c r="D9691">
        <v>2</v>
      </c>
      <c r="E9691">
        <v>1512004</v>
      </c>
      <c r="F9691">
        <v>4540095</v>
      </c>
      <c r="G9691">
        <v>0</v>
      </c>
      <c r="H9691">
        <v>0</v>
      </c>
      <c r="I9691">
        <v>30210000</v>
      </c>
      <c r="J9691" t="s">
        <v>313</v>
      </c>
      <c r="K9691" t="s">
        <v>19</v>
      </c>
      <c r="L9691" t="s">
        <v>314</v>
      </c>
      <c r="M9691" t="s">
        <v>314</v>
      </c>
      <c r="N9691" t="s">
        <v>314</v>
      </c>
      <c r="O9691" t="s">
        <v>17</v>
      </c>
      <c r="P9691" t="s">
        <v>315</v>
      </c>
      <c r="Q9691" t="s">
        <v>314</v>
      </c>
      <c r="R9691" t="str">
        <f t="shared" si="302"/>
        <v>Incentive Class</v>
      </c>
      <c r="S9691">
        <f t="shared" si="303"/>
        <v>45400950</v>
      </c>
    </row>
    <row r="9692" spans="1:19" x14ac:dyDescent="0.8">
      <c r="A9692">
        <v>74027</v>
      </c>
      <c r="B9692">
        <v>6.6970000000000001</v>
      </c>
      <c r="C9692" t="s">
        <v>23</v>
      </c>
      <c r="D9692">
        <v>8</v>
      </c>
      <c r="E9692">
        <v>480758</v>
      </c>
      <c r="F9692">
        <v>1443572</v>
      </c>
      <c r="G9692">
        <v>0</v>
      </c>
      <c r="H9692">
        <v>0</v>
      </c>
      <c r="I9692">
        <v>30210000</v>
      </c>
      <c r="J9692" t="s">
        <v>313</v>
      </c>
      <c r="K9692" t="s">
        <v>19</v>
      </c>
      <c r="L9692" t="s">
        <v>314</v>
      </c>
      <c r="M9692" t="s">
        <v>314</v>
      </c>
      <c r="N9692" t="s">
        <v>314</v>
      </c>
      <c r="O9692" t="s">
        <v>17</v>
      </c>
      <c r="P9692" t="s">
        <v>315</v>
      </c>
      <c r="Q9692" t="s">
        <v>314</v>
      </c>
      <c r="R9692" t="str">
        <f t="shared" si="302"/>
        <v>Non-incentive Class</v>
      </c>
      <c r="S9692">
        <f t="shared" si="303"/>
        <v>1443572</v>
      </c>
    </row>
    <row r="9693" spans="1:19" x14ac:dyDescent="0.8">
      <c r="A9693">
        <v>74028</v>
      </c>
      <c r="B9693">
        <v>6.95</v>
      </c>
      <c r="C9693">
        <v>2</v>
      </c>
      <c r="D9693">
        <v>122</v>
      </c>
      <c r="E9693">
        <v>5075653</v>
      </c>
      <c r="F9693">
        <v>15240663</v>
      </c>
      <c r="G9693">
        <v>850498</v>
      </c>
      <c r="H9693">
        <v>372004</v>
      </c>
      <c r="I9693">
        <v>30210000</v>
      </c>
      <c r="J9693" t="s">
        <v>313</v>
      </c>
      <c r="K9693" t="s">
        <v>19</v>
      </c>
      <c r="L9693" t="s">
        <v>314</v>
      </c>
      <c r="M9693" t="s">
        <v>314</v>
      </c>
      <c r="N9693" t="s">
        <v>314</v>
      </c>
      <c r="O9693" t="s">
        <v>17</v>
      </c>
      <c r="P9693" t="s">
        <v>315</v>
      </c>
      <c r="Q9693" t="s">
        <v>314</v>
      </c>
      <c r="R9693" t="str">
        <f t="shared" si="302"/>
        <v>Non-incentive Class</v>
      </c>
      <c r="S9693">
        <f t="shared" si="303"/>
        <v>15240663</v>
      </c>
    </row>
    <row r="9694" spans="1:19" x14ac:dyDescent="0.8">
      <c r="A9694">
        <v>74028</v>
      </c>
      <c r="B9694">
        <v>6.95</v>
      </c>
      <c r="C9694">
        <v>3</v>
      </c>
      <c r="D9694">
        <v>14</v>
      </c>
      <c r="E9694">
        <v>2223680</v>
      </c>
      <c r="F9694">
        <v>6677044</v>
      </c>
      <c r="G9694">
        <v>0</v>
      </c>
      <c r="H9694">
        <v>0</v>
      </c>
      <c r="I9694">
        <v>30210000</v>
      </c>
      <c r="J9694" t="s">
        <v>313</v>
      </c>
      <c r="K9694" t="s">
        <v>19</v>
      </c>
      <c r="L9694" t="s">
        <v>314</v>
      </c>
      <c r="M9694" t="s">
        <v>314</v>
      </c>
      <c r="N9694" t="s">
        <v>314</v>
      </c>
      <c r="O9694" t="s">
        <v>17</v>
      </c>
      <c r="P9694" t="s">
        <v>315</v>
      </c>
      <c r="Q9694" t="s">
        <v>314</v>
      </c>
      <c r="R9694" t="str">
        <f t="shared" si="302"/>
        <v>Non-incentive Class</v>
      </c>
      <c r="S9694">
        <f t="shared" si="303"/>
        <v>6677044</v>
      </c>
    </row>
    <row r="9695" spans="1:19" x14ac:dyDescent="0.8">
      <c r="A9695">
        <v>74028</v>
      </c>
      <c r="B9695">
        <v>6.95</v>
      </c>
      <c r="C9695" t="s">
        <v>23</v>
      </c>
      <c r="D9695">
        <v>24</v>
      </c>
      <c r="E9695">
        <v>4010789</v>
      </c>
      <c r="F9695">
        <v>12043196</v>
      </c>
      <c r="G9695">
        <v>0</v>
      </c>
      <c r="H9695">
        <v>0</v>
      </c>
      <c r="I9695">
        <v>30210000</v>
      </c>
      <c r="J9695" t="s">
        <v>313</v>
      </c>
      <c r="K9695" t="s">
        <v>19</v>
      </c>
      <c r="L9695" t="s">
        <v>314</v>
      </c>
      <c r="M9695" t="s">
        <v>314</v>
      </c>
      <c r="N9695" t="s">
        <v>314</v>
      </c>
      <c r="O9695" t="s">
        <v>17</v>
      </c>
      <c r="P9695" t="s">
        <v>315</v>
      </c>
      <c r="Q9695" t="s">
        <v>314</v>
      </c>
      <c r="R9695" t="str">
        <f t="shared" si="302"/>
        <v>Non-incentive Class</v>
      </c>
      <c r="S9695">
        <f t="shared" si="303"/>
        <v>12043196</v>
      </c>
    </row>
    <row r="9696" spans="1:19" x14ac:dyDescent="0.8">
      <c r="A9696">
        <v>74029</v>
      </c>
      <c r="B9696">
        <v>6.8810000000000002</v>
      </c>
      <c r="C9696">
        <v>0</v>
      </c>
      <c r="D9696">
        <v>12</v>
      </c>
      <c r="E9696">
        <v>0</v>
      </c>
      <c r="F9696">
        <v>0</v>
      </c>
      <c r="G9696">
        <v>0</v>
      </c>
      <c r="H9696">
        <v>0</v>
      </c>
      <c r="I9696">
        <v>30210000</v>
      </c>
      <c r="J9696" t="s">
        <v>313</v>
      </c>
      <c r="K9696" t="s">
        <v>19</v>
      </c>
      <c r="L9696" t="s">
        <v>314</v>
      </c>
      <c r="M9696" t="s">
        <v>314</v>
      </c>
      <c r="N9696" t="s">
        <v>314</v>
      </c>
      <c r="O9696" t="s">
        <v>17</v>
      </c>
      <c r="P9696" t="s">
        <v>315</v>
      </c>
      <c r="Q9696" t="s">
        <v>314</v>
      </c>
      <c r="R9696" t="str">
        <f t="shared" si="302"/>
        <v>Non-incentive Class</v>
      </c>
      <c r="S9696">
        <f t="shared" si="303"/>
        <v>0</v>
      </c>
    </row>
    <row r="9697" spans="1:19" x14ac:dyDescent="0.8">
      <c r="A9697">
        <v>74029</v>
      </c>
      <c r="B9697">
        <v>6.8810000000000002</v>
      </c>
      <c r="C9697">
        <v>2</v>
      </c>
      <c r="D9697">
        <v>208</v>
      </c>
      <c r="E9697">
        <v>5571577</v>
      </c>
      <c r="F9697">
        <v>16729762</v>
      </c>
      <c r="G9697">
        <v>486000</v>
      </c>
      <c r="H9697">
        <v>460000</v>
      </c>
      <c r="I9697">
        <v>30210000</v>
      </c>
      <c r="J9697" t="s">
        <v>313</v>
      </c>
      <c r="K9697" t="s">
        <v>19</v>
      </c>
      <c r="L9697" t="s">
        <v>314</v>
      </c>
      <c r="M9697" t="s">
        <v>314</v>
      </c>
      <c r="N9697" t="s">
        <v>314</v>
      </c>
      <c r="O9697" t="s">
        <v>17</v>
      </c>
      <c r="P9697" t="s">
        <v>315</v>
      </c>
      <c r="Q9697" t="s">
        <v>314</v>
      </c>
      <c r="R9697" t="str">
        <f t="shared" si="302"/>
        <v>Non-incentive Class</v>
      </c>
      <c r="S9697">
        <f t="shared" si="303"/>
        <v>16729762</v>
      </c>
    </row>
    <row r="9698" spans="1:19" x14ac:dyDescent="0.8">
      <c r="A9698">
        <v>74029</v>
      </c>
      <c r="B9698">
        <v>6.8810000000000002</v>
      </c>
      <c r="C9698">
        <v>3</v>
      </c>
      <c r="D9698">
        <v>2</v>
      </c>
      <c r="E9698">
        <v>1940495</v>
      </c>
      <c r="F9698">
        <v>5826724</v>
      </c>
      <c r="G9698">
        <v>0</v>
      </c>
      <c r="H9698">
        <v>0</v>
      </c>
      <c r="I9698">
        <v>30210000</v>
      </c>
      <c r="J9698" t="s">
        <v>313</v>
      </c>
      <c r="K9698" t="s">
        <v>19</v>
      </c>
      <c r="L9698" t="s">
        <v>314</v>
      </c>
      <c r="M9698" t="s">
        <v>314</v>
      </c>
      <c r="N9698" t="s">
        <v>314</v>
      </c>
      <c r="O9698" t="s">
        <v>17</v>
      </c>
      <c r="P9698" t="s">
        <v>315</v>
      </c>
      <c r="Q9698" t="s">
        <v>314</v>
      </c>
      <c r="R9698" t="str">
        <f t="shared" si="302"/>
        <v>Non-incentive Class</v>
      </c>
      <c r="S9698">
        <f t="shared" si="303"/>
        <v>5826724</v>
      </c>
    </row>
    <row r="9699" spans="1:19" x14ac:dyDescent="0.8">
      <c r="A9699">
        <v>74029</v>
      </c>
      <c r="B9699">
        <v>6.8810000000000002</v>
      </c>
      <c r="C9699" t="s">
        <v>23</v>
      </c>
      <c r="D9699">
        <v>1</v>
      </c>
      <c r="E9699">
        <v>1181493</v>
      </c>
      <c r="F9699">
        <v>3547669</v>
      </c>
      <c r="G9699">
        <v>0</v>
      </c>
      <c r="H9699">
        <v>0</v>
      </c>
      <c r="I9699">
        <v>30210000</v>
      </c>
      <c r="J9699" t="s">
        <v>313</v>
      </c>
      <c r="K9699" t="s">
        <v>19</v>
      </c>
      <c r="L9699" t="s">
        <v>314</v>
      </c>
      <c r="M9699" t="s">
        <v>314</v>
      </c>
      <c r="N9699" t="s">
        <v>314</v>
      </c>
      <c r="O9699" t="s">
        <v>17</v>
      </c>
      <c r="P9699" t="s">
        <v>315</v>
      </c>
      <c r="Q9699" t="s">
        <v>314</v>
      </c>
      <c r="R9699" t="str">
        <f t="shared" si="302"/>
        <v>Non-incentive Class</v>
      </c>
      <c r="S9699">
        <f t="shared" si="303"/>
        <v>3547669</v>
      </c>
    </row>
    <row r="9700" spans="1:19" x14ac:dyDescent="0.8">
      <c r="A9700">
        <v>74030</v>
      </c>
      <c r="B9700">
        <v>6.6970000000000001</v>
      </c>
      <c r="C9700">
        <v>0</v>
      </c>
      <c r="D9700">
        <v>22</v>
      </c>
      <c r="E9700">
        <v>0</v>
      </c>
      <c r="F9700">
        <v>0</v>
      </c>
      <c r="G9700">
        <v>0</v>
      </c>
      <c r="H9700">
        <v>0</v>
      </c>
      <c r="I9700">
        <v>30210000</v>
      </c>
      <c r="J9700" t="s">
        <v>313</v>
      </c>
      <c r="K9700" t="s">
        <v>19</v>
      </c>
      <c r="L9700" t="s">
        <v>314</v>
      </c>
      <c r="M9700" t="s">
        <v>314</v>
      </c>
      <c r="N9700" t="s">
        <v>314</v>
      </c>
      <c r="O9700" t="s">
        <v>17</v>
      </c>
      <c r="P9700" t="s">
        <v>315</v>
      </c>
      <c r="Q9700" t="s">
        <v>314</v>
      </c>
      <c r="R9700" t="str">
        <f t="shared" si="302"/>
        <v>Non-incentive Class</v>
      </c>
      <c r="S9700">
        <f t="shared" si="303"/>
        <v>0</v>
      </c>
    </row>
    <row r="9701" spans="1:19" x14ac:dyDescent="0.8">
      <c r="A9701">
        <v>74030</v>
      </c>
      <c r="B9701">
        <v>6.6970000000000001</v>
      </c>
      <c r="C9701">
        <v>1</v>
      </c>
      <c r="D9701">
        <v>90</v>
      </c>
      <c r="E9701">
        <v>5621381</v>
      </c>
      <c r="F9701">
        <v>16879329</v>
      </c>
      <c r="G9701">
        <v>0</v>
      </c>
      <c r="H9701">
        <v>0</v>
      </c>
      <c r="I9701">
        <v>30210000</v>
      </c>
      <c r="J9701" t="s">
        <v>313</v>
      </c>
      <c r="K9701" t="s">
        <v>19</v>
      </c>
      <c r="L9701" t="s">
        <v>314</v>
      </c>
      <c r="M9701" t="s">
        <v>314</v>
      </c>
      <c r="N9701" t="s">
        <v>314</v>
      </c>
      <c r="O9701" t="s">
        <v>17</v>
      </c>
      <c r="P9701" t="s">
        <v>315</v>
      </c>
      <c r="Q9701" t="s">
        <v>314</v>
      </c>
      <c r="R9701" t="str">
        <f t="shared" si="302"/>
        <v>Non-incentive Class</v>
      </c>
      <c r="S9701">
        <f t="shared" si="303"/>
        <v>16879329</v>
      </c>
    </row>
    <row r="9702" spans="1:19" x14ac:dyDescent="0.8">
      <c r="A9702">
        <v>74030</v>
      </c>
      <c r="B9702">
        <v>6.6970000000000001</v>
      </c>
      <c r="C9702">
        <v>3</v>
      </c>
      <c r="D9702">
        <v>3</v>
      </c>
      <c r="E9702">
        <v>1304982</v>
      </c>
      <c r="F9702">
        <v>3918469</v>
      </c>
      <c r="G9702">
        <v>0</v>
      </c>
      <c r="H9702">
        <v>0</v>
      </c>
      <c r="I9702">
        <v>30210000</v>
      </c>
      <c r="J9702" t="s">
        <v>313</v>
      </c>
      <c r="K9702" t="s">
        <v>19</v>
      </c>
      <c r="L9702" t="s">
        <v>314</v>
      </c>
      <c r="M9702" t="s">
        <v>314</v>
      </c>
      <c r="N9702" t="s">
        <v>314</v>
      </c>
      <c r="O9702" t="s">
        <v>17</v>
      </c>
      <c r="P9702" t="s">
        <v>315</v>
      </c>
      <c r="Q9702" t="s">
        <v>314</v>
      </c>
      <c r="R9702" t="str">
        <f t="shared" si="302"/>
        <v>Non-incentive Class</v>
      </c>
      <c r="S9702">
        <f t="shared" si="303"/>
        <v>3918469</v>
      </c>
    </row>
    <row r="9703" spans="1:19" x14ac:dyDescent="0.8">
      <c r="A9703">
        <v>74030</v>
      </c>
      <c r="B9703">
        <v>6.6970000000000001</v>
      </c>
      <c r="C9703" t="s">
        <v>23</v>
      </c>
      <c r="D9703">
        <v>41</v>
      </c>
      <c r="E9703">
        <v>12503979</v>
      </c>
      <c r="F9703">
        <v>37545697</v>
      </c>
      <c r="G9703">
        <v>0</v>
      </c>
      <c r="H9703">
        <v>0</v>
      </c>
      <c r="I9703">
        <v>30210000</v>
      </c>
      <c r="J9703" t="s">
        <v>313</v>
      </c>
      <c r="K9703" t="s">
        <v>19</v>
      </c>
      <c r="L9703" t="s">
        <v>314</v>
      </c>
      <c r="M9703" t="s">
        <v>314</v>
      </c>
      <c r="N9703" t="s">
        <v>314</v>
      </c>
      <c r="O9703" t="s">
        <v>17</v>
      </c>
      <c r="P9703" t="s">
        <v>315</v>
      </c>
      <c r="Q9703" t="s">
        <v>314</v>
      </c>
      <c r="R9703" t="str">
        <f t="shared" si="302"/>
        <v>Non-incentive Class</v>
      </c>
      <c r="S9703">
        <f t="shared" si="303"/>
        <v>37545697</v>
      </c>
    </row>
    <row r="9704" spans="1:19" x14ac:dyDescent="0.8">
      <c r="A9704">
        <v>74030</v>
      </c>
      <c r="B9704">
        <v>6.6970000000000001</v>
      </c>
      <c r="C9704" t="s">
        <v>30</v>
      </c>
      <c r="D9704">
        <v>26</v>
      </c>
      <c r="E9704">
        <v>8824601</v>
      </c>
      <c r="F9704">
        <v>26497630</v>
      </c>
      <c r="G9704">
        <v>0</v>
      </c>
      <c r="H9704">
        <v>0</v>
      </c>
      <c r="I9704">
        <v>30210000</v>
      </c>
      <c r="J9704" t="s">
        <v>313</v>
      </c>
      <c r="K9704" t="s">
        <v>19</v>
      </c>
      <c r="L9704" t="s">
        <v>314</v>
      </c>
      <c r="M9704" t="s">
        <v>314</v>
      </c>
      <c r="N9704" t="s">
        <v>314</v>
      </c>
      <c r="O9704" t="s">
        <v>17</v>
      </c>
      <c r="P9704" t="s">
        <v>315</v>
      </c>
      <c r="Q9704" t="s">
        <v>314</v>
      </c>
      <c r="R9704" t="str">
        <f t="shared" si="302"/>
        <v>Non-incentive Class</v>
      </c>
      <c r="S9704">
        <f t="shared" si="303"/>
        <v>26497630</v>
      </c>
    </row>
    <row r="9705" spans="1:19" x14ac:dyDescent="0.8">
      <c r="A9705">
        <v>74031</v>
      </c>
      <c r="B9705">
        <v>6.9569999999999999</v>
      </c>
      <c r="C9705">
        <v>2</v>
      </c>
      <c r="D9705">
        <v>1</v>
      </c>
      <c r="E9705">
        <v>257280</v>
      </c>
      <c r="F9705">
        <v>772535</v>
      </c>
      <c r="G9705">
        <v>0</v>
      </c>
      <c r="H9705">
        <v>0</v>
      </c>
      <c r="I9705">
        <v>30210000</v>
      </c>
      <c r="J9705" t="s">
        <v>313</v>
      </c>
      <c r="K9705" t="s">
        <v>19</v>
      </c>
      <c r="L9705" t="s">
        <v>314</v>
      </c>
      <c r="M9705" t="s">
        <v>314</v>
      </c>
      <c r="N9705" t="s">
        <v>314</v>
      </c>
      <c r="O9705" t="s">
        <v>17</v>
      </c>
      <c r="P9705" t="s">
        <v>315</v>
      </c>
      <c r="Q9705" t="s">
        <v>314</v>
      </c>
      <c r="R9705" t="str">
        <f t="shared" si="302"/>
        <v>Non-incentive Class</v>
      </c>
      <c r="S9705">
        <f t="shared" si="303"/>
        <v>772535</v>
      </c>
    </row>
    <row r="9706" spans="1:19" x14ac:dyDescent="0.8">
      <c r="A9706">
        <v>74031</v>
      </c>
      <c r="B9706">
        <v>6.9569999999999999</v>
      </c>
      <c r="C9706">
        <v>3</v>
      </c>
      <c r="D9706">
        <v>1</v>
      </c>
      <c r="E9706">
        <v>2898100</v>
      </c>
      <c r="F9706">
        <v>8702125</v>
      </c>
      <c r="G9706">
        <v>0</v>
      </c>
      <c r="H9706">
        <v>0</v>
      </c>
      <c r="I9706">
        <v>30210000</v>
      </c>
      <c r="J9706" t="s">
        <v>313</v>
      </c>
      <c r="K9706" t="s">
        <v>19</v>
      </c>
      <c r="L9706" t="s">
        <v>314</v>
      </c>
      <c r="M9706" t="s">
        <v>314</v>
      </c>
      <c r="N9706" t="s">
        <v>314</v>
      </c>
      <c r="O9706" t="s">
        <v>17</v>
      </c>
      <c r="P9706" t="s">
        <v>315</v>
      </c>
      <c r="Q9706" t="s">
        <v>314</v>
      </c>
      <c r="R9706" t="str">
        <f t="shared" si="302"/>
        <v>Non-incentive Class</v>
      </c>
      <c r="S9706">
        <f t="shared" si="303"/>
        <v>8702125</v>
      </c>
    </row>
    <row r="9707" spans="1:19" x14ac:dyDescent="0.8">
      <c r="A9707">
        <v>74031</v>
      </c>
      <c r="B9707">
        <v>6.9569999999999999</v>
      </c>
      <c r="C9707" t="s">
        <v>23</v>
      </c>
      <c r="D9707">
        <v>19</v>
      </c>
      <c r="E9707">
        <v>21302878</v>
      </c>
      <c r="F9707">
        <v>63966151</v>
      </c>
      <c r="G9707">
        <v>0</v>
      </c>
      <c r="H9707">
        <v>0</v>
      </c>
      <c r="I9707">
        <v>30210000</v>
      </c>
      <c r="J9707" t="s">
        <v>313</v>
      </c>
      <c r="K9707" t="s">
        <v>19</v>
      </c>
      <c r="L9707" t="s">
        <v>314</v>
      </c>
      <c r="M9707" t="s">
        <v>314</v>
      </c>
      <c r="N9707" t="s">
        <v>314</v>
      </c>
      <c r="O9707" t="s">
        <v>17</v>
      </c>
      <c r="P9707" t="s">
        <v>315</v>
      </c>
      <c r="Q9707" t="s">
        <v>314</v>
      </c>
      <c r="R9707" t="str">
        <f t="shared" si="302"/>
        <v>Non-incentive Class</v>
      </c>
      <c r="S9707">
        <f t="shared" si="303"/>
        <v>63966151</v>
      </c>
    </row>
    <row r="9708" spans="1:19" x14ac:dyDescent="0.8">
      <c r="A9708">
        <v>74032</v>
      </c>
      <c r="B9708">
        <v>6.9569999999999999</v>
      </c>
      <c r="C9708" t="s">
        <v>23</v>
      </c>
      <c r="D9708">
        <v>14</v>
      </c>
      <c r="E9708">
        <v>10425629</v>
      </c>
      <c r="F9708">
        <v>31305036</v>
      </c>
      <c r="G9708">
        <v>0</v>
      </c>
      <c r="H9708">
        <v>0</v>
      </c>
      <c r="I9708">
        <v>30210000</v>
      </c>
      <c r="J9708" t="s">
        <v>313</v>
      </c>
      <c r="K9708" t="s">
        <v>19</v>
      </c>
      <c r="L9708" t="s">
        <v>314</v>
      </c>
      <c r="M9708" t="s">
        <v>314</v>
      </c>
      <c r="N9708" t="s">
        <v>314</v>
      </c>
      <c r="O9708" t="s">
        <v>17</v>
      </c>
      <c r="P9708" t="s">
        <v>315</v>
      </c>
      <c r="Q9708" t="s">
        <v>314</v>
      </c>
      <c r="R9708" t="str">
        <f t="shared" si="302"/>
        <v>Non-incentive Class</v>
      </c>
      <c r="S9708">
        <f t="shared" si="303"/>
        <v>31305036</v>
      </c>
    </row>
    <row r="9709" spans="1:19" x14ac:dyDescent="0.8">
      <c r="A9709">
        <v>74033</v>
      </c>
      <c r="B9709">
        <v>6.7329999999999997</v>
      </c>
      <c r="C9709" t="s">
        <v>23</v>
      </c>
      <c r="D9709">
        <v>4</v>
      </c>
      <c r="E9709">
        <v>35791127</v>
      </c>
      <c r="F9709">
        <v>107470017</v>
      </c>
      <c r="G9709">
        <v>0</v>
      </c>
      <c r="H9709">
        <v>0</v>
      </c>
      <c r="I9709">
        <v>30210000</v>
      </c>
      <c r="J9709" t="s">
        <v>313</v>
      </c>
      <c r="K9709" t="s">
        <v>19</v>
      </c>
      <c r="L9709" t="s">
        <v>314</v>
      </c>
      <c r="M9709" t="s">
        <v>314</v>
      </c>
      <c r="N9709" t="s">
        <v>314</v>
      </c>
      <c r="O9709" t="s">
        <v>17</v>
      </c>
      <c r="P9709" t="s">
        <v>315</v>
      </c>
      <c r="Q9709" t="s">
        <v>314</v>
      </c>
      <c r="R9709" t="str">
        <f t="shared" si="302"/>
        <v>Non-incentive Class</v>
      </c>
      <c r="S9709">
        <f t="shared" si="303"/>
        <v>107470017</v>
      </c>
    </row>
    <row r="9710" spans="1:19" x14ac:dyDescent="0.8">
      <c r="A9710">
        <v>74034</v>
      </c>
      <c r="B9710">
        <v>6.7329999999999997</v>
      </c>
      <c r="C9710">
        <v>0</v>
      </c>
      <c r="D9710">
        <v>6</v>
      </c>
      <c r="E9710">
        <v>0</v>
      </c>
      <c r="F9710">
        <v>0</v>
      </c>
      <c r="G9710">
        <v>0</v>
      </c>
      <c r="H9710">
        <v>0</v>
      </c>
      <c r="I9710">
        <v>30210000</v>
      </c>
      <c r="J9710" t="s">
        <v>313</v>
      </c>
      <c r="K9710" t="s">
        <v>19</v>
      </c>
      <c r="L9710" t="s">
        <v>314</v>
      </c>
      <c r="M9710" t="s">
        <v>314</v>
      </c>
      <c r="N9710" t="s">
        <v>314</v>
      </c>
      <c r="O9710" t="s">
        <v>17</v>
      </c>
      <c r="P9710" t="s">
        <v>315</v>
      </c>
      <c r="Q9710" t="s">
        <v>314</v>
      </c>
      <c r="R9710" t="str">
        <f t="shared" si="302"/>
        <v>Non-incentive Class</v>
      </c>
      <c r="S9710">
        <f t="shared" si="303"/>
        <v>0</v>
      </c>
    </row>
    <row r="9711" spans="1:19" x14ac:dyDescent="0.8">
      <c r="A9711">
        <v>74034</v>
      </c>
      <c r="B9711">
        <v>6.7329999999999997</v>
      </c>
      <c r="C9711">
        <v>1</v>
      </c>
      <c r="D9711">
        <v>5</v>
      </c>
      <c r="E9711">
        <v>5</v>
      </c>
      <c r="F9711">
        <v>15</v>
      </c>
      <c r="G9711">
        <v>0</v>
      </c>
      <c r="H9711">
        <v>0</v>
      </c>
      <c r="I9711">
        <v>30210000</v>
      </c>
      <c r="J9711" t="s">
        <v>313</v>
      </c>
      <c r="K9711" t="s">
        <v>19</v>
      </c>
      <c r="L9711" t="s">
        <v>314</v>
      </c>
      <c r="M9711" t="s">
        <v>314</v>
      </c>
      <c r="N9711" t="s">
        <v>314</v>
      </c>
      <c r="O9711" t="s">
        <v>17</v>
      </c>
      <c r="P9711" t="s">
        <v>315</v>
      </c>
      <c r="Q9711" t="s">
        <v>314</v>
      </c>
      <c r="R9711" t="str">
        <f t="shared" si="302"/>
        <v>Non-incentive Class</v>
      </c>
      <c r="S9711">
        <f t="shared" si="303"/>
        <v>15</v>
      </c>
    </row>
    <row r="9712" spans="1:19" x14ac:dyDescent="0.8">
      <c r="A9712">
        <v>74034</v>
      </c>
      <c r="B9712">
        <v>6.7329999999999997</v>
      </c>
      <c r="C9712">
        <v>2</v>
      </c>
      <c r="D9712">
        <v>1</v>
      </c>
      <c r="E9712">
        <v>807386</v>
      </c>
      <c r="F9712">
        <v>2424338</v>
      </c>
      <c r="G9712">
        <v>0</v>
      </c>
      <c r="H9712">
        <v>0</v>
      </c>
      <c r="I9712">
        <v>30210000</v>
      </c>
      <c r="J9712" t="s">
        <v>313</v>
      </c>
      <c r="K9712" t="s">
        <v>19</v>
      </c>
      <c r="L9712" t="s">
        <v>314</v>
      </c>
      <c r="M9712" t="s">
        <v>314</v>
      </c>
      <c r="N9712" t="s">
        <v>314</v>
      </c>
      <c r="O9712" t="s">
        <v>17</v>
      </c>
      <c r="P9712" t="s">
        <v>315</v>
      </c>
      <c r="Q9712" t="s">
        <v>314</v>
      </c>
      <c r="R9712" t="str">
        <f t="shared" si="302"/>
        <v>Non-incentive Class</v>
      </c>
      <c r="S9712">
        <f t="shared" si="303"/>
        <v>2424338</v>
      </c>
    </row>
    <row r="9713" spans="1:19" x14ac:dyDescent="0.8">
      <c r="A9713">
        <v>74034</v>
      </c>
      <c r="B9713">
        <v>6.7329999999999997</v>
      </c>
      <c r="C9713" t="s">
        <v>23</v>
      </c>
      <c r="D9713">
        <v>117</v>
      </c>
      <c r="E9713">
        <v>652296471</v>
      </c>
      <c r="F9713">
        <v>1958650613</v>
      </c>
      <c r="G9713">
        <v>0</v>
      </c>
      <c r="H9713">
        <v>0</v>
      </c>
      <c r="I9713">
        <v>30210000</v>
      </c>
      <c r="J9713" t="s">
        <v>313</v>
      </c>
      <c r="K9713" t="s">
        <v>19</v>
      </c>
      <c r="L9713" t="s">
        <v>314</v>
      </c>
      <c r="M9713" t="s">
        <v>314</v>
      </c>
      <c r="N9713" t="s">
        <v>314</v>
      </c>
      <c r="O9713" t="s">
        <v>17</v>
      </c>
      <c r="P9713" t="s">
        <v>315</v>
      </c>
      <c r="Q9713" t="s">
        <v>314</v>
      </c>
      <c r="R9713" t="str">
        <f t="shared" si="302"/>
        <v>Non-incentive Class</v>
      </c>
      <c r="S9713">
        <f t="shared" si="303"/>
        <v>1958650613</v>
      </c>
    </row>
    <row r="9714" spans="1:19" x14ac:dyDescent="0.8">
      <c r="A9714">
        <v>74034</v>
      </c>
      <c r="B9714">
        <v>6.7329999999999997</v>
      </c>
      <c r="C9714" t="s">
        <v>40</v>
      </c>
      <c r="D9714">
        <v>8</v>
      </c>
      <c r="E9714">
        <v>15883411</v>
      </c>
      <c r="F9714">
        <v>47693118</v>
      </c>
      <c r="G9714">
        <v>0</v>
      </c>
      <c r="H9714">
        <v>0</v>
      </c>
      <c r="I9714">
        <v>30210000</v>
      </c>
      <c r="J9714" t="s">
        <v>313</v>
      </c>
      <c r="K9714" t="s">
        <v>19</v>
      </c>
      <c r="L9714" t="s">
        <v>314</v>
      </c>
      <c r="M9714" t="s">
        <v>314</v>
      </c>
      <c r="N9714" t="s">
        <v>314</v>
      </c>
      <c r="O9714" t="s">
        <v>17</v>
      </c>
      <c r="P9714" t="s">
        <v>315</v>
      </c>
      <c r="Q9714" t="s">
        <v>314</v>
      </c>
      <c r="R9714" t="str">
        <f t="shared" si="302"/>
        <v>Incentive Class</v>
      </c>
      <c r="S9714">
        <f t="shared" si="303"/>
        <v>476931180</v>
      </c>
    </row>
    <row r="9715" spans="1:19" x14ac:dyDescent="0.8">
      <c r="A9715">
        <v>75001</v>
      </c>
      <c r="B9715">
        <v>6.6970000000000001</v>
      </c>
      <c r="C9715">
        <v>0</v>
      </c>
      <c r="D9715">
        <v>890</v>
      </c>
      <c r="E9715">
        <v>0</v>
      </c>
      <c r="F9715">
        <v>0</v>
      </c>
      <c r="G9715">
        <v>0</v>
      </c>
      <c r="H9715">
        <v>0</v>
      </c>
      <c r="I9715">
        <v>30210000</v>
      </c>
      <c r="J9715" t="s">
        <v>313</v>
      </c>
      <c r="K9715" t="s">
        <v>19</v>
      </c>
      <c r="L9715" t="s">
        <v>314</v>
      </c>
      <c r="M9715" t="s">
        <v>314</v>
      </c>
      <c r="N9715" t="s">
        <v>314</v>
      </c>
      <c r="O9715" t="s">
        <v>17</v>
      </c>
      <c r="P9715" t="s">
        <v>315</v>
      </c>
      <c r="Q9715" t="s">
        <v>314</v>
      </c>
      <c r="R9715" t="str">
        <f t="shared" si="302"/>
        <v>Non-incentive Class</v>
      </c>
      <c r="S9715">
        <f t="shared" si="303"/>
        <v>0</v>
      </c>
    </row>
    <row r="9716" spans="1:19" x14ac:dyDescent="0.8">
      <c r="A9716">
        <v>75001</v>
      </c>
      <c r="B9716">
        <v>6.6970000000000001</v>
      </c>
      <c r="C9716">
        <v>1</v>
      </c>
      <c r="D9716">
        <v>89</v>
      </c>
      <c r="E9716">
        <v>545535</v>
      </c>
      <c r="F9716">
        <v>1638079</v>
      </c>
      <c r="G9716">
        <v>0</v>
      </c>
      <c r="H9716">
        <v>0</v>
      </c>
      <c r="I9716">
        <v>30210000</v>
      </c>
      <c r="J9716" t="s">
        <v>313</v>
      </c>
      <c r="K9716" t="s">
        <v>19</v>
      </c>
      <c r="L9716" t="s">
        <v>314</v>
      </c>
      <c r="M9716" t="s">
        <v>314</v>
      </c>
      <c r="N9716" t="s">
        <v>314</v>
      </c>
      <c r="O9716" t="s">
        <v>17</v>
      </c>
      <c r="P9716" t="s">
        <v>315</v>
      </c>
      <c r="Q9716" t="s">
        <v>314</v>
      </c>
      <c r="R9716" t="str">
        <f t="shared" si="302"/>
        <v>Non-incentive Class</v>
      </c>
      <c r="S9716">
        <f t="shared" si="303"/>
        <v>1638079</v>
      </c>
    </row>
    <row r="9717" spans="1:19" x14ac:dyDescent="0.8">
      <c r="A9717">
        <v>75001</v>
      </c>
      <c r="B9717">
        <v>6.6970000000000001</v>
      </c>
      <c r="C9717">
        <v>2</v>
      </c>
      <c r="D9717">
        <v>20019</v>
      </c>
      <c r="E9717">
        <v>490192361</v>
      </c>
      <c r="F9717">
        <v>1471900471</v>
      </c>
      <c r="G9717">
        <v>190576697</v>
      </c>
      <c r="H9717">
        <v>117543622</v>
      </c>
      <c r="I9717">
        <v>30210000</v>
      </c>
      <c r="J9717" t="s">
        <v>313</v>
      </c>
      <c r="K9717" t="s">
        <v>19</v>
      </c>
      <c r="L9717" t="s">
        <v>314</v>
      </c>
      <c r="M9717" t="s">
        <v>314</v>
      </c>
      <c r="N9717" t="s">
        <v>314</v>
      </c>
      <c r="O9717" t="s">
        <v>17</v>
      </c>
      <c r="P9717" t="s">
        <v>315</v>
      </c>
      <c r="Q9717" t="s">
        <v>314</v>
      </c>
      <c r="R9717" t="str">
        <f t="shared" si="302"/>
        <v>Non-incentive Class</v>
      </c>
      <c r="S9717">
        <f t="shared" si="303"/>
        <v>1471900471</v>
      </c>
    </row>
    <row r="9718" spans="1:19" x14ac:dyDescent="0.8">
      <c r="A9718">
        <v>75001</v>
      </c>
      <c r="B9718">
        <v>6.6970000000000001</v>
      </c>
      <c r="C9718">
        <v>3</v>
      </c>
      <c r="D9718">
        <v>664</v>
      </c>
      <c r="E9718">
        <v>110805003</v>
      </c>
      <c r="F9718">
        <v>332714200</v>
      </c>
      <c r="G9718">
        <v>18000</v>
      </c>
      <c r="H9718">
        <v>10000</v>
      </c>
      <c r="I9718">
        <v>30210000</v>
      </c>
      <c r="J9718" t="s">
        <v>313</v>
      </c>
      <c r="K9718" t="s">
        <v>19</v>
      </c>
      <c r="L9718" t="s">
        <v>314</v>
      </c>
      <c r="M9718" t="s">
        <v>314</v>
      </c>
      <c r="N9718" t="s">
        <v>314</v>
      </c>
      <c r="O9718" t="s">
        <v>17</v>
      </c>
      <c r="P9718" t="s">
        <v>315</v>
      </c>
      <c r="Q9718" t="s">
        <v>314</v>
      </c>
      <c r="R9718" t="str">
        <f t="shared" si="302"/>
        <v>Non-incentive Class</v>
      </c>
      <c r="S9718">
        <f t="shared" si="303"/>
        <v>332714200</v>
      </c>
    </row>
    <row r="9719" spans="1:19" x14ac:dyDescent="0.8">
      <c r="A9719">
        <v>75001</v>
      </c>
      <c r="B9719">
        <v>6.6970000000000001</v>
      </c>
      <c r="C9719" t="s">
        <v>23</v>
      </c>
      <c r="D9719">
        <v>181</v>
      </c>
      <c r="E9719">
        <v>36447316</v>
      </c>
      <c r="F9719">
        <v>109440362</v>
      </c>
      <c r="G9719">
        <v>0</v>
      </c>
      <c r="H9719">
        <v>0</v>
      </c>
      <c r="I9719">
        <v>30210000</v>
      </c>
      <c r="J9719" t="s">
        <v>313</v>
      </c>
      <c r="K9719" t="s">
        <v>19</v>
      </c>
      <c r="L9719" t="s">
        <v>314</v>
      </c>
      <c r="M9719" t="s">
        <v>314</v>
      </c>
      <c r="N9719" t="s">
        <v>314</v>
      </c>
      <c r="O9719" t="s">
        <v>17</v>
      </c>
      <c r="P9719" t="s">
        <v>315</v>
      </c>
      <c r="Q9719" t="s">
        <v>314</v>
      </c>
      <c r="R9719" t="str">
        <f t="shared" si="302"/>
        <v>Non-incentive Class</v>
      </c>
      <c r="S9719">
        <f t="shared" si="303"/>
        <v>109440362</v>
      </c>
    </row>
    <row r="9720" spans="1:19" x14ac:dyDescent="0.8">
      <c r="A9720">
        <v>75001</v>
      </c>
      <c r="B9720">
        <v>6.6970000000000001</v>
      </c>
      <c r="C9720" t="s">
        <v>30</v>
      </c>
      <c r="D9720">
        <v>10</v>
      </c>
      <c r="E9720">
        <v>1111736</v>
      </c>
      <c r="F9720">
        <v>3338210</v>
      </c>
      <c r="G9720">
        <v>0</v>
      </c>
      <c r="H9720">
        <v>0</v>
      </c>
      <c r="I9720">
        <v>30210000</v>
      </c>
      <c r="J9720" t="s">
        <v>313</v>
      </c>
      <c r="K9720" t="s">
        <v>19</v>
      </c>
      <c r="L9720" t="s">
        <v>314</v>
      </c>
      <c r="M9720" t="s">
        <v>314</v>
      </c>
      <c r="N9720" t="s">
        <v>314</v>
      </c>
      <c r="O9720" t="s">
        <v>17</v>
      </c>
      <c r="P9720" t="s">
        <v>315</v>
      </c>
      <c r="Q9720" t="s">
        <v>314</v>
      </c>
      <c r="R9720" t="str">
        <f t="shared" si="302"/>
        <v>Non-incentive Class</v>
      </c>
      <c r="S9720">
        <f t="shared" si="303"/>
        <v>3338210</v>
      </c>
    </row>
    <row r="9721" spans="1:19" x14ac:dyDescent="0.8">
      <c r="A9721">
        <v>75001</v>
      </c>
      <c r="B9721">
        <v>6.6970000000000001</v>
      </c>
      <c r="C9721">
        <v>9</v>
      </c>
      <c r="D9721">
        <v>6</v>
      </c>
      <c r="E9721">
        <v>644659</v>
      </c>
      <c r="F9721">
        <v>1935719</v>
      </c>
      <c r="G9721">
        <v>0</v>
      </c>
      <c r="H9721">
        <v>0</v>
      </c>
      <c r="I9721">
        <v>30210000</v>
      </c>
      <c r="J9721" t="s">
        <v>313</v>
      </c>
      <c r="K9721" t="s">
        <v>19</v>
      </c>
      <c r="L9721" t="s">
        <v>314</v>
      </c>
      <c r="M9721" t="s">
        <v>314</v>
      </c>
      <c r="N9721" t="s">
        <v>314</v>
      </c>
      <c r="O9721" t="s">
        <v>17</v>
      </c>
      <c r="P9721" t="s">
        <v>315</v>
      </c>
      <c r="Q9721" t="s">
        <v>314</v>
      </c>
      <c r="R9721" t="str">
        <f t="shared" si="302"/>
        <v>Non-incentive Class</v>
      </c>
      <c r="S9721">
        <f t="shared" si="303"/>
        <v>1935719</v>
      </c>
    </row>
    <row r="9722" spans="1:19" x14ac:dyDescent="0.8">
      <c r="A9722">
        <v>75005</v>
      </c>
      <c r="B9722">
        <v>7.21</v>
      </c>
      <c r="C9722">
        <v>0</v>
      </c>
      <c r="D9722">
        <v>52</v>
      </c>
      <c r="E9722">
        <v>0</v>
      </c>
      <c r="F9722">
        <v>0</v>
      </c>
      <c r="G9722">
        <v>0</v>
      </c>
      <c r="H9722">
        <v>0</v>
      </c>
      <c r="I9722">
        <v>30210000</v>
      </c>
      <c r="J9722" t="s">
        <v>313</v>
      </c>
      <c r="K9722" t="s">
        <v>19</v>
      </c>
      <c r="L9722" t="s">
        <v>314</v>
      </c>
      <c r="M9722" t="s">
        <v>314</v>
      </c>
      <c r="N9722" t="s">
        <v>314</v>
      </c>
      <c r="O9722" t="s">
        <v>17</v>
      </c>
      <c r="P9722" t="s">
        <v>315</v>
      </c>
      <c r="Q9722" t="s">
        <v>314</v>
      </c>
      <c r="R9722" t="str">
        <f t="shared" si="302"/>
        <v>Non-incentive Class</v>
      </c>
      <c r="S9722">
        <f t="shared" si="303"/>
        <v>0</v>
      </c>
    </row>
    <row r="9723" spans="1:19" x14ac:dyDescent="0.8">
      <c r="A9723">
        <v>75005</v>
      </c>
      <c r="B9723">
        <v>7.21</v>
      </c>
      <c r="C9723">
        <v>1</v>
      </c>
      <c r="D9723">
        <v>3</v>
      </c>
      <c r="E9723">
        <v>53275</v>
      </c>
      <c r="F9723">
        <v>159968</v>
      </c>
      <c r="G9723">
        <v>0</v>
      </c>
      <c r="H9723">
        <v>0</v>
      </c>
      <c r="I9723">
        <v>30210000</v>
      </c>
      <c r="J9723" t="s">
        <v>313</v>
      </c>
      <c r="K9723" t="s">
        <v>19</v>
      </c>
      <c r="L9723" t="s">
        <v>314</v>
      </c>
      <c r="M9723" t="s">
        <v>314</v>
      </c>
      <c r="N9723" t="s">
        <v>314</v>
      </c>
      <c r="O9723" t="s">
        <v>17</v>
      </c>
      <c r="P9723" t="s">
        <v>315</v>
      </c>
      <c r="Q9723" t="s">
        <v>314</v>
      </c>
      <c r="R9723" t="str">
        <f t="shared" si="302"/>
        <v>Non-incentive Class</v>
      </c>
      <c r="S9723">
        <f t="shared" si="303"/>
        <v>159968</v>
      </c>
    </row>
    <row r="9724" spans="1:19" x14ac:dyDescent="0.8">
      <c r="A9724">
        <v>75005</v>
      </c>
      <c r="B9724">
        <v>7.21</v>
      </c>
      <c r="C9724">
        <v>2</v>
      </c>
      <c r="D9724">
        <v>74</v>
      </c>
      <c r="E9724">
        <v>1199041</v>
      </c>
      <c r="F9724">
        <v>3600362</v>
      </c>
      <c r="G9724">
        <v>276226</v>
      </c>
      <c r="H9724">
        <v>210000</v>
      </c>
      <c r="I9724">
        <v>30210000</v>
      </c>
      <c r="J9724" t="s">
        <v>313</v>
      </c>
      <c r="K9724" t="s">
        <v>19</v>
      </c>
      <c r="L9724" t="s">
        <v>314</v>
      </c>
      <c r="M9724" t="s">
        <v>314</v>
      </c>
      <c r="N9724" t="s">
        <v>314</v>
      </c>
      <c r="O9724" t="s">
        <v>17</v>
      </c>
      <c r="P9724" t="s">
        <v>315</v>
      </c>
      <c r="Q9724" t="s">
        <v>314</v>
      </c>
      <c r="R9724" t="str">
        <f t="shared" si="302"/>
        <v>Non-incentive Class</v>
      </c>
      <c r="S9724">
        <f t="shared" si="303"/>
        <v>3600362</v>
      </c>
    </row>
    <row r="9725" spans="1:19" x14ac:dyDescent="0.8">
      <c r="A9725">
        <v>75005</v>
      </c>
      <c r="B9725">
        <v>7.21</v>
      </c>
      <c r="C9725">
        <v>3</v>
      </c>
      <c r="D9725">
        <v>23</v>
      </c>
      <c r="E9725">
        <v>3702544</v>
      </c>
      <c r="F9725">
        <v>11117629</v>
      </c>
      <c r="G9725">
        <v>0</v>
      </c>
      <c r="H9725">
        <v>0</v>
      </c>
      <c r="I9725">
        <v>30210000</v>
      </c>
      <c r="J9725" t="s">
        <v>313</v>
      </c>
      <c r="K9725" t="s">
        <v>19</v>
      </c>
      <c r="L9725" t="s">
        <v>314</v>
      </c>
      <c r="M9725" t="s">
        <v>314</v>
      </c>
      <c r="N9725" t="s">
        <v>314</v>
      </c>
      <c r="O9725" t="s">
        <v>17</v>
      </c>
      <c r="P9725" t="s">
        <v>315</v>
      </c>
      <c r="Q9725" t="s">
        <v>314</v>
      </c>
      <c r="R9725" t="str">
        <f t="shared" si="302"/>
        <v>Non-incentive Class</v>
      </c>
      <c r="S9725">
        <f t="shared" si="303"/>
        <v>11117629</v>
      </c>
    </row>
    <row r="9726" spans="1:19" x14ac:dyDescent="0.8">
      <c r="A9726">
        <v>75005</v>
      </c>
      <c r="B9726">
        <v>7.21</v>
      </c>
      <c r="C9726" t="s">
        <v>23</v>
      </c>
      <c r="D9726">
        <v>104</v>
      </c>
      <c r="E9726">
        <v>14342980</v>
      </c>
      <c r="F9726">
        <v>43067665</v>
      </c>
      <c r="G9726">
        <v>0</v>
      </c>
      <c r="H9726">
        <v>0</v>
      </c>
      <c r="I9726">
        <v>30210000</v>
      </c>
      <c r="J9726" t="s">
        <v>313</v>
      </c>
      <c r="K9726" t="s">
        <v>19</v>
      </c>
      <c r="L9726" t="s">
        <v>314</v>
      </c>
      <c r="M9726" t="s">
        <v>314</v>
      </c>
      <c r="N9726" t="s">
        <v>314</v>
      </c>
      <c r="O9726" t="s">
        <v>17</v>
      </c>
      <c r="P9726" t="s">
        <v>315</v>
      </c>
      <c r="Q9726" t="s">
        <v>314</v>
      </c>
      <c r="R9726" t="str">
        <f t="shared" si="302"/>
        <v>Non-incentive Class</v>
      </c>
      <c r="S9726">
        <f t="shared" si="303"/>
        <v>43067665</v>
      </c>
    </row>
    <row r="9727" spans="1:19" x14ac:dyDescent="0.8">
      <c r="A9727">
        <v>75005</v>
      </c>
      <c r="B9727">
        <v>7.21</v>
      </c>
      <c r="C9727">
        <v>9</v>
      </c>
      <c r="D9727">
        <v>5</v>
      </c>
      <c r="E9727">
        <v>532040</v>
      </c>
      <c r="F9727">
        <v>1597557</v>
      </c>
      <c r="G9727">
        <v>0</v>
      </c>
      <c r="H9727">
        <v>0</v>
      </c>
      <c r="I9727">
        <v>30210000</v>
      </c>
      <c r="J9727" t="s">
        <v>313</v>
      </c>
      <c r="K9727" t="s">
        <v>19</v>
      </c>
      <c r="L9727" t="s">
        <v>314</v>
      </c>
      <c r="M9727" t="s">
        <v>314</v>
      </c>
      <c r="N9727" t="s">
        <v>314</v>
      </c>
      <c r="O9727" t="s">
        <v>17</v>
      </c>
      <c r="P9727" t="s">
        <v>315</v>
      </c>
      <c r="Q9727" t="s">
        <v>314</v>
      </c>
      <c r="R9727" t="str">
        <f t="shared" si="302"/>
        <v>Non-incentive Class</v>
      </c>
      <c r="S9727">
        <f t="shared" si="303"/>
        <v>1597557</v>
      </c>
    </row>
    <row r="9728" spans="1:19" x14ac:dyDescent="0.8">
      <c r="A9728">
        <v>75006</v>
      </c>
      <c r="B9728">
        <v>7.21</v>
      </c>
      <c r="C9728">
        <v>0</v>
      </c>
      <c r="D9728">
        <v>2</v>
      </c>
      <c r="E9728">
        <v>0</v>
      </c>
      <c r="F9728">
        <v>0</v>
      </c>
      <c r="G9728">
        <v>0</v>
      </c>
      <c r="H9728">
        <v>0</v>
      </c>
      <c r="I9728">
        <v>30210000</v>
      </c>
      <c r="J9728" t="s">
        <v>313</v>
      </c>
      <c r="K9728" t="s">
        <v>19</v>
      </c>
      <c r="L9728" t="s">
        <v>314</v>
      </c>
      <c r="M9728" t="s">
        <v>314</v>
      </c>
      <c r="N9728" t="s">
        <v>314</v>
      </c>
      <c r="O9728" t="s">
        <v>17</v>
      </c>
      <c r="P9728" t="s">
        <v>315</v>
      </c>
      <c r="Q9728" t="s">
        <v>314</v>
      </c>
      <c r="R9728" t="str">
        <f t="shared" si="302"/>
        <v>Non-incentive Class</v>
      </c>
      <c r="S9728">
        <f t="shared" si="303"/>
        <v>0</v>
      </c>
    </row>
    <row r="9729" spans="1:19" x14ac:dyDescent="0.8">
      <c r="A9729">
        <v>75006</v>
      </c>
      <c r="B9729">
        <v>7.21</v>
      </c>
      <c r="C9729" t="s">
        <v>23</v>
      </c>
      <c r="D9729">
        <v>1</v>
      </c>
      <c r="E9729">
        <v>10595</v>
      </c>
      <c r="F9729">
        <v>31814</v>
      </c>
      <c r="G9729">
        <v>0</v>
      </c>
      <c r="H9729">
        <v>0</v>
      </c>
      <c r="I9729">
        <v>30210000</v>
      </c>
      <c r="J9729" t="s">
        <v>313</v>
      </c>
      <c r="K9729" t="s">
        <v>19</v>
      </c>
      <c r="L9729" t="s">
        <v>314</v>
      </c>
      <c r="M9729" t="s">
        <v>314</v>
      </c>
      <c r="N9729" t="s">
        <v>314</v>
      </c>
      <c r="O9729" t="s">
        <v>17</v>
      </c>
      <c r="P9729" t="s">
        <v>315</v>
      </c>
      <c r="Q9729" t="s">
        <v>314</v>
      </c>
      <c r="R9729" t="str">
        <f t="shared" si="302"/>
        <v>Non-incentive Class</v>
      </c>
      <c r="S9729">
        <f t="shared" si="303"/>
        <v>31814</v>
      </c>
    </row>
    <row r="9730" spans="1:19" x14ac:dyDescent="0.8">
      <c r="A9730">
        <v>75008</v>
      </c>
      <c r="B9730">
        <v>6.6970000000000001</v>
      </c>
      <c r="C9730">
        <v>0</v>
      </c>
      <c r="D9730">
        <v>50</v>
      </c>
      <c r="E9730">
        <v>0</v>
      </c>
      <c r="F9730">
        <v>0</v>
      </c>
      <c r="G9730">
        <v>0</v>
      </c>
      <c r="H9730">
        <v>0</v>
      </c>
      <c r="I9730">
        <v>30210000</v>
      </c>
      <c r="J9730" t="s">
        <v>313</v>
      </c>
      <c r="K9730" t="s">
        <v>19</v>
      </c>
      <c r="L9730" t="s">
        <v>314</v>
      </c>
      <c r="M9730" t="s">
        <v>314</v>
      </c>
      <c r="N9730" t="s">
        <v>314</v>
      </c>
      <c r="O9730" t="s">
        <v>17</v>
      </c>
      <c r="P9730" t="s">
        <v>315</v>
      </c>
      <c r="Q9730" t="s">
        <v>314</v>
      </c>
      <c r="R9730" t="str">
        <f t="shared" si="302"/>
        <v>Non-incentive Class</v>
      </c>
      <c r="S9730">
        <f t="shared" si="303"/>
        <v>0</v>
      </c>
    </row>
    <row r="9731" spans="1:19" x14ac:dyDescent="0.8">
      <c r="A9731">
        <v>75008</v>
      </c>
      <c r="B9731">
        <v>6.6970000000000001</v>
      </c>
      <c r="C9731">
        <v>2</v>
      </c>
      <c r="D9731">
        <v>5</v>
      </c>
      <c r="E9731">
        <v>203202</v>
      </c>
      <c r="F9731">
        <v>610155</v>
      </c>
      <c r="G9731">
        <v>38000</v>
      </c>
      <c r="H9731">
        <v>30000</v>
      </c>
      <c r="I9731">
        <v>30210000</v>
      </c>
      <c r="J9731" t="s">
        <v>313</v>
      </c>
      <c r="K9731" t="s">
        <v>19</v>
      </c>
      <c r="L9731" t="s">
        <v>314</v>
      </c>
      <c r="M9731" t="s">
        <v>314</v>
      </c>
      <c r="N9731" t="s">
        <v>314</v>
      </c>
      <c r="O9731" t="s">
        <v>17</v>
      </c>
      <c r="P9731" t="s">
        <v>315</v>
      </c>
      <c r="Q9731" t="s">
        <v>314</v>
      </c>
      <c r="R9731" t="str">
        <f t="shared" ref="R9731:R9794" si="304">IF(COUNTIF(C9731,"6A"),"Incentive Class",IF(COUNTIF(C9731,"6B"),"Incentive Class",IF(COUNTIF(C9731,"6C"),"Incentive Class",IF(COUNTIF(C9731,"7A"),"Incentive Class",IF(COUNTIF(C9731,"7B"),"Incentive Class","Non-incentive Class")))))</f>
        <v>Non-incentive Class</v>
      </c>
      <c r="S9731">
        <f t="shared" ref="S9731:S9794" si="305">IF(R9731="Incentive Class", F9731*10, F9731)</f>
        <v>610155</v>
      </c>
    </row>
    <row r="9732" spans="1:19" x14ac:dyDescent="0.8">
      <c r="A9732">
        <v>75008</v>
      </c>
      <c r="B9732">
        <v>6.6970000000000001</v>
      </c>
      <c r="C9732">
        <v>3</v>
      </c>
      <c r="D9732">
        <v>5</v>
      </c>
      <c r="E9732">
        <v>499456</v>
      </c>
      <c r="F9732">
        <v>1499716</v>
      </c>
      <c r="G9732">
        <v>0</v>
      </c>
      <c r="H9732">
        <v>0</v>
      </c>
      <c r="I9732">
        <v>30210000</v>
      </c>
      <c r="J9732" t="s">
        <v>313</v>
      </c>
      <c r="K9732" t="s">
        <v>19</v>
      </c>
      <c r="L9732" t="s">
        <v>314</v>
      </c>
      <c r="M9732" t="s">
        <v>314</v>
      </c>
      <c r="N9732" t="s">
        <v>314</v>
      </c>
      <c r="O9732" t="s">
        <v>17</v>
      </c>
      <c r="P9732" t="s">
        <v>315</v>
      </c>
      <c r="Q9732" t="s">
        <v>314</v>
      </c>
      <c r="R9732" t="str">
        <f t="shared" si="304"/>
        <v>Non-incentive Class</v>
      </c>
      <c r="S9732">
        <f t="shared" si="305"/>
        <v>1499716</v>
      </c>
    </row>
    <row r="9733" spans="1:19" x14ac:dyDescent="0.8">
      <c r="A9733">
        <v>75008</v>
      </c>
      <c r="B9733">
        <v>6.6970000000000001</v>
      </c>
      <c r="C9733" t="s">
        <v>23</v>
      </c>
      <c r="D9733">
        <v>14</v>
      </c>
      <c r="E9733">
        <v>773881</v>
      </c>
      <c r="F9733">
        <v>2323732</v>
      </c>
      <c r="G9733">
        <v>0</v>
      </c>
      <c r="H9733">
        <v>0</v>
      </c>
      <c r="I9733">
        <v>30210000</v>
      </c>
      <c r="J9733" t="s">
        <v>313</v>
      </c>
      <c r="K9733" t="s">
        <v>19</v>
      </c>
      <c r="L9733" t="s">
        <v>314</v>
      </c>
      <c r="M9733" t="s">
        <v>314</v>
      </c>
      <c r="N9733" t="s">
        <v>314</v>
      </c>
      <c r="O9733" t="s">
        <v>17</v>
      </c>
      <c r="P9733" t="s">
        <v>315</v>
      </c>
      <c r="Q9733" t="s">
        <v>314</v>
      </c>
      <c r="R9733" t="str">
        <f t="shared" si="304"/>
        <v>Non-incentive Class</v>
      </c>
      <c r="S9733">
        <f t="shared" si="305"/>
        <v>2323732</v>
      </c>
    </row>
    <row r="9734" spans="1:19" x14ac:dyDescent="0.8">
      <c r="A9734">
        <v>75008</v>
      </c>
      <c r="B9734">
        <v>6.6970000000000001</v>
      </c>
      <c r="C9734" t="s">
        <v>30</v>
      </c>
      <c r="D9734">
        <v>2</v>
      </c>
      <c r="E9734">
        <v>423059</v>
      </c>
      <c r="F9734">
        <v>1270319</v>
      </c>
      <c r="G9734">
        <v>0</v>
      </c>
      <c r="H9734">
        <v>0</v>
      </c>
      <c r="I9734">
        <v>30210000</v>
      </c>
      <c r="J9734" t="s">
        <v>313</v>
      </c>
      <c r="K9734" t="s">
        <v>19</v>
      </c>
      <c r="L9734" t="s">
        <v>314</v>
      </c>
      <c r="M9734" t="s">
        <v>314</v>
      </c>
      <c r="N9734" t="s">
        <v>314</v>
      </c>
      <c r="O9734" t="s">
        <v>17</v>
      </c>
      <c r="P9734" t="s">
        <v>315</v>
      </c>
      <c r="Q9734" t="s">
        <v>314</v>
      </c>
      <c r="R9734" t="str">
        <f t="shared" si="304"/>
        <v>Non-incentive Class</v>
      </c>
      <c r="S9734">
        <f t="shared" si="305"/>
        <v>1270319</v>
      </c>
    </row>
    <row r="9735" spans="1:19" x14ac:dyDescent="0.8">
      <c r="A9735">
        <v>75009</v>
      </c>
      <c r="B9735">
        <v>6.6970000000000001</v>
      </c>
      <c r="C9735">
        <v>0</v>
      </c>
      <c r="D9735">
        <v>8</v>
      </c>
      <c r="E9735">
        <v>0</v>
      </c>
      <c r="F9735">
        <v>0</v>
      </c>
      <c r="G9735">
        <v>0</v>
      </c>
      <c r="H9735">
        <v>0</v>
      </c>
      <c r="I9735">
        <v>30210000</v>
      </c>
      <c r="J9735" t="s">
        <v>313</v>
      </c>
      <c r="K9735" t="s">
        <v>19</v>
      </c>
      <c r="L9735" t="s">
        <v>314</v>
      </c>
      <c r="M9735" t="s">
        <v>314</v>
      </c>
      <c r="N9735" t="s">
        <v>314</v>
      </c>
      <c r="O9735" t="s">
        <v>17</v>
      </c>
      <c r="P9735" t="s">
        <v>315</v>
      </c>
      <c r="Q9735" t="s">
        <v>314</v>
      </c>
      <c r="R9735" t="str">
        <f t="shared" si="304"/>
        <v>Non-incentive Class</v>
      </c>
      <c r="S9735">
        <f t="shared" si="305"/>
        <v>0</v>
      </c>
    </row>
    <row r="9736" spans="1:19" x14ac:dyDescent="0.8">
      <c r="A9736">
        <v>75009</v>
      </c>
      <c r="B9736">
        <v>6.6970000000000001</v>
      </c>
      <c r="C9736">
        <v>1</v>
      </c>
      <c r="D9736">
        <v>1</v>
      </c>
      <c r="E9736">
        <v>10710</v>
      </c>
      <c r="F9736">
        <v>32159</v>
      </c>
      <c r="G9736">
        <v>0</v>
      </c>
      <c r="H9736">
        <v>0</v>
      </c>
      <c r="I9736">
        <v>30210000</v>
      </c>
      <c r="J9736" t="s">
        <v>313</v>
      </c>
      <c r="K9736" t="s">
        <v>19</v>
      </c>
      <c r="L9736" t="s">
        <v>314</v>
      </c>
      <c r="M9736" t="s">
        <v>314</v>
      </c>
      <c r="N9736" t="s">
        <v>314</v>
      </c>
      <c r="O9736" t="s">
        <v>17</v>
      </c>
      <c r="P9736" t="s">
        <v>315</v>
      </c>
      <c r="Q9736" t="s">
        <v>314</v>
      </c>
      <c r="R9736" t="str">
        <f t="shared" si="304"/>
        <v>Non-incentive Class</v>
      </c>
      <c r="S9736">
        <f t="shared" si="305"/>
        <v>32159</v>
      </c>
    </row>
    <row r="9737" spans="1:19" x14ac:dyDescent="0.8">
      <c r="A9737">
        <v>75009</v>
      </c>
      <c r="B9737">
        <v>6.6970000000000001</v>
      </c>
      <c r="C9737">
        <v>2</v>
      </c>
      <c r="D9737">
        <v>38</v>
      </c>
      <c r="E9737">
        <v>879342</v>
      </c>
      <c r="F9737">
        <v>2640391</v>
      </c>
      <c r="G9737">
        <v>208081</v>
      </c>
      <c r="H9737">
        <v>190000</v>
      </c>
      <c r="I9737">
        <v>30210000</v>
      </c>
      <c r="J9737" t="s">
        <v>313</v>
      </c>
      <c r="K9737" t="s">
        <v>19</v>
      </c>
      <c r="L9737" t="s">
        <v>314</v>
      </c>
      <c r="M9737" t="s">
        <v>314</v>
      </c>
      <c r="N9737" t="s">
        <v>314</v>
      </c>
      <c r="O9737" t="s">
        <v>17</v>
      </c>
      <c r="P9737" t="s">
        <v>315</v>
      </c>
      <c r="Q9737" t="s">
        <v>314</v>
      </c>
      <c r="R9737" t="str">
        <f t="shared" si="304"/>
        <v>Non-incentive Class</v>
      </c>
      <c r="S9737">
        <f t="shared" si="305"/>
        <v>2640391</v>
      </c>
    </row>
    <row r="9738" spans="1:19" x14ac:dyDescent="0.8">
      <c r="A9738">
        <v>75009</v>
      </c>
      <c r="B9738">
        <v>6.6970000000000001</v>
      </c>
      <c r="C9738">
        <v>3</v>
      </c>
      <c r="D9738">
        <v>4</v>
      </c>
      <c r="E9738">
        <v>382348</v>
      </c>
      <c r="F9738">
        <v>1148075</v>
      </c>
      <c r="G9738">
        <v>0</v>
      </c>
      <c r="H9738">
        <v>0</v>
      </c>
      <c r="I9738">
        <v>30210000</v>
      </c>
      <c r="J9738" t="s">
        <v>313</v>
      </c>
      <c r="K9738" t="s">
        <v>19</v>
      </c>
      <c r="L9738" t="s">
        <v>314</v>
      </c>
      <c r="M9738" t="s">
        <v>314</v>
      </c>
      <c r="N9738" t="s">
        <v>314</v>
      </c>
      <c r="O9738" t="s">
        <v>17</v>
      </c>
      <c r="P9738" t="s">
        <v>315</v>
      </c>
      <c r="Q9738" t="s">
        <v>314</v>
      </c>
      <c r="R9738" t="str">
        <f t="shared" si="304"/>
        <v>Non-incentive Class</v>
      </c>
      <c r="S9738">
        <f t="shared" si="305"/>
        <v>1148075</v>
      </c>
    </row>
    <row r="9739" spans="1:19" x14ac:dyDescent="0.8">
      <c r="A9739">
        <v>75009</v>
      </c>
      <c r="B9739">
        <v>6.6970000000000001</v>
      </c>
      <c r="C9739" t="s">
        <v>23</v>
      </c>
      <c r="D9739">
        <v>10</v>
      </c>
      <c r="E9739">
        <v>530298</v>
      </c>
      <c r="F9739">
        <v>1592327</v>
      </c>
      <c r="G9739">
        <v>0</v>
      </c>
      <c r="H9739">
        <v>0</v>
      </c>
      <c r="I9739">
        <v>30210000</v>
      </c>
      <c r="J9739" t="s">
        <v>313</v>
      </c>
      <c r="K9739" t="s">
        <v>19</v>
      </c>
      <c r="L9739" t="s">
        <v>314</v>
      </c>
      <c r="M9739" t="s">
        <v>314</v>
      </c>
      <c r="N9739" t="s">
        <v>314</v>
      </c>
      <c r="O9739" t="s">
        <v>17</v>
      </c>
      <c r="P9739" t="s">
        <v>315</v>
      </c>
      <c r="Q9739" t="s">
        <v>314</v>
      </c>
      <c r="R9739" t="str">
        <f t="shared" si="304"/>
        <v>Non-incentive Class</v>
      </c>
      <c r="S9739">
        <f t="shared" si="305"/>
        <v>1592327</v>
      </c>
    </row>
    <row r="9740" spans="1:19" x14ac:dyDescent="0.8">
      <c r="A9740">
        <v>75009</v>
      </c>
      <c r="B9740">
        <v>6.6970000000000001</v>
      </c>
      <c r="C9740" t="s">
        <v>30</v>
      </c>
      <c r="D9740">
        <v>2</v>
      </c>
      <c r="E9740">
        <v>112740</v>
      </c>
      <c r="F9740">
        <v>338525</v>
      </c>
      <c r="G9740">
        <v>0</v>
      </c>
      <c r="H9740">
        <v>0</v>
      </c>
      <c r="I9740">
        <v>30210000</v>
      </c>
      <c r="J9740" t="s">
        <v>313</v>
      </c>
      <c r="K9740" t="s">
        <v>19</v>
      </c>
      <c r="L9740" t="s">
        <v>314</v>
      </c>
      <c r="M9740" t="s">
        <v>314</v>
      </c>
      <c r="N9740" t="s">
        <v>314</v>
      </c>
      <c r="O9740" t="s">
        <v>17</v>
      </c>
      <c r="P9740" t="s">
        <v>315</v>
      </c>
      <c r="Q9740" t="s">
        <v>314</v>
      </c>
      <c r="R9740" t="str">
        <f t="shared" si="304"/>
        <v>Non-incentive Class</v>
      </c>
      <c r="S9740">
        <f t="shared" si="305"/>
        <v>338525</v>
      </c>
    </row>
    <row r="9741" spans="1:19" x14ac:dyDescent="0.8">
      <c r="A9741">
        <v>75010</v>
      </c>
      <c r="B9741">
        <v>7.2389999999999999</v>
      </c>
      <c r="C9741">
        <v>0</v>
      </c>
      <c r="D9741">
        <v>90</v>
      </c>
      <c r="E9741">
        <v>0</v>
      </c>
      <c r="F9741">
        <v>0</v>
      </c>
      <c r="G9741">
        <v>0</v>
      </c>
      <c r="H9741">
        <v>0</v>
      </c>
      <c r="I9741">
        <v>30210000</v>
      </c>
      <c r="J9741" t="s">
        <v>313</v>
      </c>
      <c r="K9741" t="s">
        <v>19</v>
      </c>
      <c r="L9741" t="s">
        <v>314</v>
      </c>
      <c r="M9741" t="s">
        <v>314</v>
      </c>
      <c r="N9741" t="s">
        <v>314</v>
      </c>
      <c r="O9741" t="s">
        <v>17</v>
      </c>
      <c r="P9741" t="s">
        <v>315</v>
      </c>
      <c r="Q9741" t="s">
        <v>314</v>
      </c>
      <c r="R9741" t="str">
        <f t="shared" si="304"/>
        <v>Non-incentive Class</v>
      </c>
      <c r="S9741">
        <f t="shared" si="305"/>
        <v>0</v>
      </c>
    </row>
    <row r="9742" spans="1:19" x14ac:dyDescent="0.8">
      <c r="A9742">
        <v>75010</v>
      </c>
      <c r="B9742">
        <v>7.2389999999999999</v>
      </c>
      <c r="C9742">
        <v>1</v>
      </c>
      <c r="D9742">
        <v>5</v>
      </c>
      <c r="E9742">
        <v>54689</v>
      </c>
      <c r="F9742">
        <v>164215</v>
      </c>
      <c r="G9742">
        <v>0</v>
      </c>
      <c r="H9742">
        <v>0</v>
      </c>
      <c r="I9742">
        <v>30210000</v>
      </c>
      <c r="J9742" t="s">
        <v>313</v>
      </c>
      <c r="K9742" t="s">
        <v>19</v>
      </c>
      <c r="L9742" t="s">
        <v>314</v>
      </c>
      <c r="M9742" t="s">
        <v>314</v>
      </c>
      <c r="N9742" t="s">
        <v>314</v>
      </c>
      <c r="O9742" t="s">
        <v>17</v>
      </c>
      <c r="P9742" t="s">
        <v>315</v>
      </c>
      <c r="Q9742" t="s">
        <v>314</v>
      </c>
      <c r="R9742" t="str">
        <f t="shared" si="304"/>
        <v>Non-incentive Class</v>
      </c>
      <c r="S9742">
        <f t="shared" si="305"/>
        <v>164215</v>
      </c>
    </row>
    <row r="9743" spans="1:19" x14ac:dyDescent="0.8">
      <c r="A9743">
        <v>75010</v>
      </c>
      <c r="B9743">
        <v>7.2389999999999999</v>
      </c>
      <c r="C9743">
        <v>2</v>
      </c>
      <c r="D9743">
        <v>350</v>
      </c>
      <c r="E9743">
        <v>4088433</v>
      </c>
      <c r="F9743">
        <v>12276326</v>
      </c>
      <c r="G9743">
        <v>679131</v>
      </c>
      <c r="H9743">
        <v>463000</v>
      </c>
      <c r="I9743">
        <v>30210000</v>
      </c>
      <c r="J9743" t="s">
        <v>313</v>
      </c>
      <c r="K9743" t="s">
        <v>19</v>
      </c>
      <c r="L9743" t="s">
        <v>314</v>
      </c>
      <c r="M9743" t="s">
        <v>314</v>
      </c>
      <c r="N9743" t="s">
        <v>314</v>
      </c>
      <c r="O9743" t="s">
        <v>17</v>
      </c>
      <c r="P9743" t="s">
        <v>315</v>
      </c>
      <c r="Q9743" t="s">
        <v>314</v>
      </c>
      <c r="R9743" t="str">
        <f t="shared" si="304"/>
        <v>Non-incentive Class</v>
      </c>
      <c r="S9743">
        <f t="shared" si="305"/>
        <v>12276326</v>
      </c>
    </row>
    <row r="9744" spans="1:19" x14ac:dyDescent="0.8">
      <c r="A9744">
        <v>75010</v>
      </c>
      <c r="B9744">
        <v>7.2389999999999999</v>
      </c>
      <c r="C9744">
        <v>3</v>
      </c>
      <c r="D9744">
        <v>43</v>
      </c>
      <c r="E9744">
        <v>8807433</v>
      </c>
      <c r="F9744">
        <v>26446079</v>
      </c>
      <c r="G9744">
        <v>0</v>
      </c>
      <c r="H9744">
        <v>0</v>
      </c>
      <c r="I9744">
        <v>30210000</v>
      </c>
      <c r="J9744" t="s">
        <v>313</v>
      </c>
      <c r="K9744" t="s">
        <v>19</v>
      </c>
      <c r="L9744" t="s">
        <v>314</v>
      </c>
      <c r="M9744" t="s">
        <v>314</v>
      </c>
      <c r="N9744" t="s">
        <v>314</v>
      </c>
      <c r="O9744" t="s">
        <v>17</v>
      </c>
      <c r="P9744" t="s">
        <v>315</v>
      </c>
      <c r="Q9744" t="s">
        <v>314</v>
      </c>
      <c r="R9744" t="str">
        <f t="shared" si="304"/>
        <v>Non-incentive Class</v>
      </c>
      <c r="S9744">
        <f t="shared" si="305"/>
        <v>26446079</v>
      </c>
    </row>
    <row r="9745" spans="1:19" x14ac:dyDescent="0.8">
      <c r="A9745">
        <v>75010</v>
      </c>
      <c r="B9745">
        <v>7.2389999999999999</v>
      </c>
      <c r="C9745" t="s">
        <v>23</v>
      </c>
      <c r="D9745">
        <v>74</v>
      </c>
      <c r="E9745">
        <v>8124748</v>
      </c>
      <c r="F9745">
        <v>24396180</v>
      </c>
      <c r="G9745">
        <v>10000</v>
      </c>
      <c r="H9745">
        <v>10000</v>
      </c>
      <c r="I9745">
        <v>30210000</v>
      </c>
      <c r="J9745" t="s">
        <v>313</v>
      </c>
      <c r="K9745" t="s">
        <v>19</v>
      </c>
      <c r="L9745" t="s">
        <v>314</v>
      </c>
      <c r="M9745" t="s">
        <v>314</v>
      </c>
      <c r="N9745" t="s">
        <v>314</v>
      </c>
      <c r="O9745" t="s">
        <v>17</v>
      </c>
      <c r="P9745" t="s">
        <v>315</v>
      </c>
      <c r="Q9745" t="s">
        <v>314</v>
      </c>
      <c r="R9745" t="str">
        <f t="shared" si="304"/>
        <v>Non-incentive Class</v>
      </c>
      <c r="S9745">
        <f t="shared" si="305"/>
        <v>24396180</v>
      </c>
    </row>
    <row r="9746" spans="1:19" x14ac:dyDescent="0.8">
      <c r="A9746">
        <v>75010</v>
      </c>
      <c r="B9746">
        <v>7.2389999999999999</v>
      </c>
      <c r="C9746" t="s">
        <v>30</v>
      </c>
      <c r="D9746">
        <v>6</v>
      </c>
      <c r="E9746">
        <v>503435</v>
      </c>
      <c r="F9746">
        <v>1511664</v>
      </c>
      <c r="G9746">
        <v>0</v>
      </c>
      <c r="H9746">
        <v>0</v>
      </c>
      <c r="I9746">
        <v>30210000</v>
      </c>
      <c r="J9746" t="s">
        <v>313</v>
      </c>
      <c r="K9746" t="s">
        <v>19</v>
      </c>
      <c r="L9746" t="s">
        <v>314</v>
      </c>
      <c r="M9746" t="s">
        <v>314</v>
      </c>
      <c r="N9746" t="s">
        <v>314</v>
      </c>
      <c r="O9746" t="s">
        <v>17</v>
      </c>
      <c r="P9746" t="s">
        <v>315</v>
      </c>
      <c r="Q9746" t="s">
        <v>314</v>
      </c>
      <c r="R9746" t="str">
        <f t="shared" si="304"/>
        <v>Non-incentive Class</v>
      </c>
      <c r="S9746">
        <f t="shared" si="305"/>
        <v>1511664</v>
      </c>
    </row>
    <row r="9747" spans="1:19" x14ac:dyDescent="0.8">
      <c r="A9747">
        <v>75011</v>
      </c>
      <c r="B9747">
        <v>7.2389999999999999</v>
      </c>
      <c r="C9747">
        <v>2</v>
      </c>
      <c r="D9747">
        <v>71</v>
      </c>
      <c r="E9747">
        <v>1408175</v>
      </c>
      <c r="F9747">
        <v>4228315</v>
      </c>
      <c r="G9747">
        <v>441849</v>
      </c>
      <c r="H9747">
        <v>370000</v>
      </c>
      <c r="I9747">
        <v>30210000</v>
      </c>
      <c r="J9747" t="s">
        <v>313</v>
      </c>
      <c r="K9747" t="s">
        <v>19</v>
      </c>
      <c r="L9747" t="s">
        <v>314</v>
      </c>
      <c r="M9747" t="s">
        <v>314</v>
      </c>
      <c r="N9747" t="s">
        <v>314</v>
      </c>
      <c r="O9747" t="s">
        <v>17</v>
      </c>
      <c r="P9747" t="s">
        <v>315</v>
      </c>
      <c r="Q9747" t="s">
        <v>314</v>
      </c>
      <c r="R9747" t="str">
        <f t="shared" si="304"/>
        <v>Non-incentive Class</v>
      </c>
      <c r="S9747">
        <f t="shared" si="305"/>
        <v>4228315</v>
      </c>
    </row>
    <row r="9748" spans="1:19" x14ac:dyDescent="0.8">
      <c r="A9748">
        <v>75011</v>
      </c>
      <c r="B9748">
        <v>7.2389999999999999</v>
      </c>
      <c r="C9748">
        <v>3</v>
      </c>
      <c r="D9748">
        <v>8</v>
      </c>
      <c r="E9748">
        <v>1069317</v>
      </c>
      <c r="F9748">
        <v>3210839</v>
      </c>
      <c r="G9748">
        <v>0</v>
      </c>
      <c r="H9748">
        <v>0</v>
      </c>
      <c r="I9748">
        <v>30210000</v>
      </c>
      <c r="J9748" t="s">
        <v>313</v>
      </c>
      <c r="K9748" t="s">
        <v>19</v>
      </c>
      <c r="L9748" t="s">
        <v>314</v>
      </c>
      <c r="M9748" t="s">
        <v>314</v>
      </c>
      <c r="N9748" t="s">
        <v>314</v>
      </c>
      <c r="O9748" t="s">
        <v>17</v>
      </c>
      <c r="P9748" t="s">
        <v>315</v>
      </c>
      <c r="Q9748" t="s">
        <v>314</v>
      </c>
      <c r="R9748" t="str">
        <f t="shared" si="304"/>
        <v>Non-incentive Class</v>
      </c>
      <c r="S9748">
        <f t="shared" si="305"/>
        <v>3210839</v>
      </c>
    </row>
    <row r="9749" spans="1:19" x14ac:dyDescent="0.8">
      <c r="A9749">
        <v>75011</v>
      </c>
      <c r="B9749">
        <v>7.2389999999999999</v>
      </c>
      <c r="C9749" t="s">
        <v>23</v>
      </c>
      <c r="D9749">
        <v>15</v>
      </c>
      <c r="E9749">
        <v>1071938</v>
      </c>
      <c r="F9749">
        <v>3218710</v>
      </c>
      <c r="G9749">
        <v>0</v>
      </c>
      <c r="H9749">
        <v>0</v>
      </c>
      <c r="I9749">
        <v>30210000</v>
      </c>
      <c r="J9749" t="s">
        <v>313</v>
      </c>
      <c r="K9749" t="s">
        <v>19</v>
      </c>
      <c r="L9749" t="s">
        <v>314</v>
      </c>
      <c r="M9749" t="s">
        <v>314</v>
      </c>
      <c r="N9749" t="s">
        <v>314</v>
      </c>
      <c r="O9749" t="s">
        <v>17</v>
      </c>
      <c r="P9749" t="s">
        <v>315</v>
      </c>
      <c r="Q9749" t="s">
        <v>314</v>
      </c>
      <c r="R9749" t="str">
        <f t="shared" si="304"/>
        <v>Non-incentive Class</v>
      </c>
      <c r="S9749">
        <f t="shared" si="305"/>
        <v>3218710</v>
      </c>
    </row>
    <row r="9750" spans="1:19" x14ac:dyDescent="0.8">
      <c r="A9750">
        <v>75012</v>
      </c>
      <c r="B9750">
        <v>6.6970000000000001</v>
      </c>
      <c r="C9750">
        <v>0</v>
      </c>
      <c r="D9750">
        <v>24</v>
      </c>
      <c r="E9750">
        <v>0</v>
      </c>
      <c r="F9750">
        <v>0</v>
      </c>
      <c r="G9750">
        <v>0</v>
      </c>
      <c r="H9750">
        <v>0</v>
      </c>
      <c r="I9750">
        <v>30210000</v>
      </c>
      <c r="J9750" t="s">
        <v>313</v>
      </c>
      <c r="K9750" t="s">
        <v>19</v>
      </c>
      <c r="L9750" t="s">
        <v>314</v>
      </c>
      <c r="M9750" t="s">
        <v>314</v>
      </c>
      <c r="N9750" t="s">
        <v>314</v>
      </c>
      <c r="O9750" t="s">
        <v>17</v>
      </c>
      <c r="P9750" t="s">
        <v>315</v>
      </c>
      <c r="Q9750" t="s">
        <v>314</v>
      </c>
      <c r="R9750" t="str">
        <f t="shared" si="304"/>
        <v>Non-incentive Class</v>
      </c>
      <c r="S9750">
        <f t="shared" si="305"/>
        <v>0</v>
      </c>
    </row>
    <row r="9751" spans="1:19" x14ac:dyDescent="0.8">
      <c r="A9751">
        <v>75012</v>
      </c>
      <c r="B9751">
        <v>6.6970000000000001</v>
      </c>
      <c r="C9751">
        <v>2</v>
      </c>
      <c r="D9751">
        <v>4</v>
      </c>
      <c r="E9751">
        <v>245150</v>
      </c>
      <c r="F9751">
        <v>736112</v>
      </c>
      <c r="G9751">
        <v>36000</v>
      </c>
      <c r="H9751">
        <v>20000</v>
      </c>
      <c r="I9751">
        <v>30210000</v>
      </c>
      <c r="J9751" t="s">
        <v>313</v>
      </c>
      <c r="K9751" t="s">
        <v>19</v>
      </c>
      <c r="L9751" t="s">
        <v>314</v>
      </c>
      <c r="M9751" t="s">
        <v>314</v>
      </c>
      <c r="N9751" t="s">
        <v>314</v>
      </c>
      <c r="O9751" t="s">
        <v>17</v>
      </c>
      <c r="P9751" t="s">
        <v>315</v>
      </c>
      <c r="Q9751" t="s">
        <v>314</v>
      </c>
      <c r="R9751" t="str">
        <f t="shared" si="304"/>
        <v>Non-incentive Class</v>
      </c>
      <c r="S9751">
        <f t="shared" si="305"/>
        <v>736112</v>
      </c>
    </row>
    <row r="9752" spans="1:19" x14ac:dyDescent="0.8">
      <c r="A9752">
        <v>75012</v>
      </c>
      <c r="B9752">
        <v>6.6970000000000001</v>
      </c>
      <c r="C9752">
        <v>3</v>
      </c>
      <c r="D9752">
        <v>1</v>
      </c>
      <c r="E9752">
        <v>157634</v>
      </c>
      <c r="F9752">
        <v>473328</v>
      </c>
      <c r="G9752">
        <v>0</v>
      </c>
      <c r="H9752">
        <v>0</v>
      </c>
      <c r="I9752">
        <v>30210000</v>
      </c>
      <c r="J9752" t="s">
        <v>313</v>
      </c>
      <c r="K9752" t="s">
        <v>19</v>
      </c>
      <c r="L9752" t="s">
        <v>314</v>
      </c>
      <c r="M9752" t="s">
        <v>314</v>
      </c>
      <c r="N9752" t="s">
        <v>314</v>
      </c>
      <c r="O9752" t="s">
        <v>17</v>
      </c>
      <c r="P9752" t="s">
        <v>315</v>
      </c>
      <c r="Q9752" t="s">
        <v>314</v>
      </c>
      <c r="R9752" t="str">
        <f t="shared" si="304"/>
        <v>Non-incentive Class</v>
      </c>
      <c r="S9752">
        <f t="shared" si="305"/>
        <v>473328</v>
      </c>
    </row>
    <row r="9753" spans="1:19" x14ac:dyDescent="0.8">
      <c r="A9753">
        <v>75012</v>
      </c>
      <c r="B9753">
        <v>6.6970000000000001</v>
      </c>
      <c r="C9753" t="s">
        <v>23</v>
      </c>
      <c r="D9753">
        <v>2</v>
      </c>
      <c r="E9753">
        <v>129470</v>
      </c>
      <c r="F9753">
        <v>388760</v>
      </c>
      <c r="G9753">
        <v>0</v>
      </c>
      <c r="H9753">
        <v>0</v>
      </c>
      <c r="I9753">
        <v>30210000</v>
      </c>
      <c r="J9753" t="s">
        <v>313</v>
      </c>
      <c r="K9753" t="s">
        <v>19</v>
      </c>
      <c r="L9753" t="s">
        <v>314</v>
      </c>
      <c r="M9753" t="s">
        <v>314</v>
      </c>
      <c r="N9753" t="s">
        <v>314</v>
      </c>
      <c r="O9753" t="s">
        <v>17</v>
      </c>
      <c r="P9753" t="s">
        <v>315</v>
      </c>
      <c r="Q9753" t="s">
        <v>314</v>
      </c>
      <c r="R9753" t="str">
        <f t="shared" si="304"/>
        <v>Non-incentive Class</v>
      </c>
      <c r="S9753">
        <f t="shared" si="305"/>
        <v>388760</v>
      </c>
    </row>
    <row r="9754" spans="1:19" x14ac:dyDescent="0.8">
      <c r="A9754">
        <v>75013</v>
      </c>
      <c r="B9754">
        <v>6.6970000000000001</v>
      </c>
      <c r="C9754">
        <v>3</v>
      </c>
      <c r="D9754">
        <v>1</v>
      </c>
      <c r="E9754">
        <v>241772</v>
      </c>
      <c r="F9754">
        <v>725969</v>
      </c>
      <c r="G9754">
        <v>0</v>
      </c>
      <c r="H9754">
        <v>0</v>
      </c>
      <c r="I9754">
        <v>30210000</v>
      </c>
      <c r="J9754" t="s">
        <v>313</v>
      </c>
      <c r="K9754" t="s">
        <v>19</v>
      </c>
      <c r="L9754" t="s">
        <v>314</v>
      </c>
      <c r="M9754" t="s">
        <v>314</v>
      </c>
      <c r="N9754" t="s">
        <v>314</v>
      </c>
      <c r="O9754" t="s">
        <v>17</v>
      </c>
      <c r="P9754" t="s">
        <v>315</v>
      </c>
      <c r="Q9754" t="s">
        <v>314</v>
      </c>
      <c r="R9754" t="str">
        <f t="shared" si="304"/>
        <v>Non-incentive Class</v>
      </c>
      <c r="S9754">
        <f t="shared" si="305"/>
        <v>725969</v>
      </c>
    </row>
    <row r="9755" spans="1:19" x14ac:dyDescent="0.8">
      <c r="A9755">
        <v>75013</v>
      </c>
      <c r="B9755">
        <v>6.6970000000000001</v>
      </c>
      <c r="C9755" t="s">
        <v>23</v>
      </c>
      <c r="D9755">
        <v>8</v>
      </c>
      <c r="E9755">
        <v>1124073</v>
      </c>
      <c r="F9755">
        <v>3375254</v>
      </c>
      <c r="G9755">
        <v>0</v>
      </c>
      <c r="H9755">
        <v>0</v>
      </c>
      <c r="I9755">
        <v>30210000</v>
      </c>
      <c r="J9755" t="s">
        <v>313</v>
      </c>
      <c r="K9755" t="s">
        <v>19</v>
      </c>
      <c r="L9755" t="s">
        <v>314</v>
      </c>
      <c r="M9755" t="s">
        <v>314</v>
      </c>
      <c r="N9755" t="s">
        <v>314</v>
      </c>
      <c r="O9755" t="s">
        <v>17</v>
      </c>
      <c r="P9755" t="s">
        <v>315</v>
      </c>
      <c r="Q9755" t="s">
        <v>314</v>
      </c>
      <c r="R9755" t="str">
        <f t="shared" si="304"/>
        <v>Non-incentive Class</v>
      </c>
      <c r="S9755">
        <f t="shared" si="305"/>
        <v>3375254</v>
      </c>
    </row>
    <row r="9756" spans="1:19" x14ac:dyDescent="0.8">
      <c r="A9756">
        <v>75014</v>
      </c>
      <c r="B9756">
        <v>7.8879999999999999</v>
      </c>
      <c r="C9756">
        <v>0</v>
      </c>
      <c r="D9756">
        <v>12</v>
      </c>
      <c r="E9756">
        <v>0</v>
      </c>
      <c r="F9756">
        <v>0</v>
      </c>
      <c r="G9756">
        <v>0</v>
      </c>
      <c r="H9756">
        <v>0</v>
      </c>
      <c r="I9756">
        <v>30210000</v>
      </c>
      <c r="J9756" t="s">
        <v>313</v>
      </c>
      <c r="K9756" t="s">
        <v>19</v>
      </c>
      <c r="L9756" t="s">
        <v>314</v>
      </c>
      <c r="M9756" t="s">
        <v>314</v>
      </c>
      <c r="N9756" t="s">
        <v>314</v>
      </c>
      <c r="O9756" t="s">
        <v>17</v>
      </c>
      <c r="P9756" t="s">
        <v>315</v>
      </c>
      <c r="Q9756" t="s">
        <v>314</v>
      </c>
      <c r="R9756" t="str">
        <f t="shared" si="304"/>
        <v>Non-incentive Class</v>
      </c>
      <c r="S9756">
        <f t="shared" si="305"/>
        <v>0</v>
      </c>
    </row>
    <row r="9757" spans="1:19" x14ac:dyDescent="0.8">
      <c r="A9757">
        <v>75014</v>
      </c>
      <c r="B9757">
        <v>7.8879999999999999</v>
      </c>
      <c r="C9757">
        <v>1</v>
      </c>
      <c r="D9757">
        <v>4</v>
      </c>
      <c r="E9757">
        <v>33234</v>
      </c>
      <c r="F9757">
        <v>99792</v>
      </c>
      <c r="G9757">
        <v>0</v>
      </c>
      <c r="H9757">
        <v>0</v>
      </c>
      <c r="I9757">
        <v>30210000</v>
      </c>
      <c r="J9757" t="s">
        <v>313</v>
      </c>
      <c r="K9757" t="s">
        <v>19</v>
      </c>
      <c r="L9757" t="s">
        <v>314</v>
      </c>
      <c r="M9757" t="s">
        <v>314</v>
      </c>
      <c r="N9757" t="s">
        <v>314</v>
      </c>
      <c r="O9757" t="s">
        <v>17</v>
      </c>
      <c r="P9757" t="s">
        <v>315</v>
      </c>
      <c r="Q9757" t="s">
        <v>314</v>
      </c>
      <c r="R9757" t="str">
        <f t="shared" si="304"/>
        <v>Non-incentive Class</v>
      </c>
      <c r="S9757">
        <f t="shared" si="305"/>
        <v>99792</v>
      </c>
    </row>
    <row r="9758" spans="1:19" x14ac:dyDescent="0.8">
      <c r="A9758">
        <v>75014</v>
      </c>
      <c r="B9758">
        <v>7.8879999999999999</v>
      </c>
      <c r="C9758">
        <v>2</v>
      </c>
      <c r="D9758">
        <v>75</v>
      </c>
      <c r="E9758">
        <v>1434865</v>
      </c>
      <c r="F9758">
        <v>4308480</v>
      </c>
      <c r="G9758">
        <v>48000</v>
      </c>
      <c r="H9758">
        <v>40000</v>
      </c>
      <c r="I9758">
        <v>30210000</v>
      </c>
      <c r="J9758" t="s">
        <v>313</v>
      </c>
      <c r="K9758" t="s">
        <v>19</v>
      </c>
      <c r="L9758" t="s">
        <v>314</v>
      </c>
      <c r="M9758" t="s">
        <v>314</v>
      </c>
      <c r="N9758" t="s">
        <v>314</v>
      </c>
      <c r="O9758" t="s">
        <v>17</v>
      </c>
      <c r="P9758" t="s">
        <v>315</v>
      </c>
      <c r="Q9758" t="s">
        <v>314</v>
      </c>
      <c r="R9758" t="str">
        <f t="shared" si="304"/>
        <v>Non-incentive Class</v>
      </c>
      <c r="S9758">
        <f t="shared" si="305"/>
        <v>4308480</v>
      </c>
    </row>
    <row r="9759" spans="1:19" x14ac:dyDescent="0.8">
      <c r="A9759">
        <v>75014</v>
      </c>
      <c r="B9759">
        <v>7.8879999999999999</v>
      </c>
      <c r="C9759">
        <v>3</v>
      </c>
      <c r="D9759">
        <v>26</v>
      </c>
      <c r="E9759">
        <v>3104545</v>
      </c>
      <c r="F9759">
        <v>9322019</v>
      </c>
      <c r="G9759">
        <v>0</v>
      </c>
      <c r="H9759">
        <v>0</v>
      </c>
      <c r="I9759">
        <v>30210000</v>
      </c>
      <c r="J9759" t="s">
        <v>313</v>
      </c>
      <c r="K9759" t="s">
        <v>19</v>
      </c>
      <c r="L9759" t="s">
        <v>314</v>
      </c>
      <c r="M9759" t="s">
        <v>314</v>
      </c>
      <c r="N9759" t="s">
        <v>314</v>
      </c>
      <c r="O9759" t="s">
        <v>17</v>
      </c>
      <c r="P9759" t="s">
        <v>315</v>
      </c>
      <c r="Q9759" t="s">
        <v>314</v>
      </c>
      <c r="R9759" t="str">
        <f t="shared" si="304"/>
        <v>Non-incentive Class</v>
      </c>
      <c r="S9759">
        <f t="shared" si="305"/>
        <v>9322019</v>
      </c>
    </row>
    <row r="9760" spans="1:19" x14ac:dyDescent="0.8">
      <c r="A9760">
        <v>75014</v>
      </c>
      <c r="B9760">
        <v>7.8879999999999999</v>
      </c>
      <c r="C9760" t="s">
        <v>23</v>
      </c>
      <c r="D9760">
        <v>114</v>
      </c>
      <c r="E9760">
        <v>8066034</v>
      </c>
      <c r="F9760">
        <v>24219882</v>
      </c>
      <c r="G9760">
        <v>0</v>
      </c>
      <c r="H9760">
        <v>0</v>
      </c>
      <c r="I9760">
        <v>30210000</v>
      </c>
      <c r="J9760" t="s">
        <v>313</v>
      </c>
      <c r="K9760" t="s">
        <v>19</v>
      </c>
      <c r="L9760" t="s">
        <v>314</v>
      </c>
      <c r="M9760" t="s">
        <v>314</v>
      </c>
      <c r="N9760" t="s">
        <v>314</v>
      </c>
      <c r="O9760" t="s">
        <v>17</v>
      </c>
      <c r="P9760" t="s">
        <v>315</v>
      </c>
      <c r="Q9760" t="s">
        <v>314</v>
      </c>
      <c r="R9760" t="str">
        <f t="shared" si="304"/>
        <v>Non-incentive Class</v>
      </c>
      <c r="S9760">
        <f t="shared" si="305"/>
        <v>24219882</v>
      </c>
    </row>
    <row r="9761" spans="1:19" x14ac:dyDescent="0.8">
      <c r="A9761">
        <v>75015</v>
      </c>
      <c r="B9761">
        <v>6.6970000000000001</v>
      </c>
      <c r="C9761">
        <v>0</v>
      </c>
      <c r="D9761">
        <v>120</v>
      </c>
      <c r="E9761">
        <v>0</v>
      </c>
      <c r="F9761">
        <v>0</v>
      </c>
      <c r="G9761">
        <v>0</v>
      </c>
      <c r="H9761">
        <v>0</v>
      </c>
      <c r="I9761">
        <v>30210000</v>
      </c>
      <c r="J9761" t="s">
        <v>313</v>
      </c>
      <c r="K9761" t="s">
        <v>19</v>
      </c>
      <c r="L9761" t="s">
        <v>314</v>
      </c>
      <c r="M9761" t="s">
        <v>314</v>
      </c>
      <c r="N9761" t="s">
        <v>314</v>
      </c>
      <c r="O9761" t="s">
        <v>17</v>
      </c>
      <c r="P9761" t="s">
        <v>315</v>
      </c>
      <c r="Q9761" t="s">
        <v>314</v>
      </c>
      <c r="R9761" t="str">
        <f t="shared" si="304"/>
        <v>Non-incentive Class</v>
      </c>
      <c r="S9761">
        <f t="shared" si="305"/>
        <v>0</v>
      </c>
    </row>
    <row r="9762" spans="1:19" x14ac:dyDescent="0.8">
      <c r="A9762">
        <v>75015</v>
      </c>
      <c r="B9762">
        <v>6.6970000000000001</v>
      </c>
      <c r="C9762">
        <v>1</v>
      </c>
      <c r="D9762">
        <v>5</v>
      </c>
      <c r="E9762">
        <v>93479</v>
      </c>
      <c r="F9762">
        <v>280690</v>
      </c>
      <c r="G9762">
        <v>0</v>
      </c>
      <c r="H9762">
        <v>0</v>
      </c>
      <c r="I9762">
        <v>30210000</v>
      </c>
      <c r="J9762" t="s">
        <v>313</v>
      </c>
      <c r="K9762" t="s">
        <v>19</v>
      </c>
      <c r="L9762" t="s">
        <v>314</v>
      </c>
      <c r="M9762" t="s">
        <v>314</v>
      </c>
      <c r="N9762" t="s">
        <v>314</v>
      </c>
      <c r="O9762" t="s">
        <v>17</v>
      </c>
      <c r="P9762" t="s">
        <v>315</v>
      </c>
      <c r="Q9762" t="s">
        <v>314</v>
      </c>
      <c r="R9762" t="str">
        <f t="shared" si="304"/>
        <v>Non-incentive Class</v>
      </c>
      <c r="S9762">
        <f t="shared" si="305"/>
        <v>280690</v>
      </c>
    </row>
    <row r="9763" spans="1:19" x14ac:dyDescent="0.8">
      <c r="A9763">
        <v>75015</v>
      </c>
      <c r="B9763">
        <v>6.6970000000000001</v>
      </c>
      <c r="C9763">
        <v>2</v>
      </c>
      <c r="D9763">
        <v>121</v>
      </c>
      <c r="E9763">
        <v>2205407</v>
      </c>
      <c r="F9763">
        <v>6622173</v>
      </c>
      <c r="G9763">
        <v>623608</v>
      </c>
      <c r="H9763">
        <v>512738</v>
      </c>
      <c r="I9763">
        <v>30210000</v>
      </c>
      <c r="J9763" t="s">
        <v>313</v>
      </c>
      <c r="K9763" t="s">
        <v>19</v>
      </c>
      <c r="L9763" t="s">
        <v>314</v>
      </c>
      <c r="M9763" t="s">
        <v>314</v>
      </c>
      <c r="N9763" t="s">
        <v>314</v>
      </c>
      <c r="O9763" t="s">
        <v>17</v>
      </c>
      <c r="P9763" t="s">
        <v>315</v>
      </c>
      <c r="Q9763" t="s">
        <v>314</v>
      </c>
      <c r="R9763" t="str">
        <f t="shared" si="304"/>
        <v>Non-incentive Class</v>
      </c>
      <c r="S9763">
        <f t="shared" si="305"/>
        <v>6622173</v>
      </c>
    </row>
    <row r="9764" spans="1:19" x14ac:dyDescent="0.8">
      <c r="A9764">
        <v>75015</v>
      </c>
      <c r="B9764">
        <v>6.6970000000000001</v>
      </c>
      <c r="C9764">
        <v>3</v>
      </c>
      <c r="D9764">
        <v>3</v>
      </c>
      <c r="E9764">
        <v>1178864</v>
      </c>
      <c r="F9764">
        <v>3539775</v>
      </c>
      <c r="G9764">
        <v>0</v>
      </c>
      <c r="H9764">
        <v>0</v>
      </c>
      <c r="I9764">
        <v>30210000</v>
      </c>
      <c r="J9764" t="s">
        <v>313</v>
      </c>
      <c r="K9764" t="s">
        <v>19</v>
      </c>
      <c r="L9764" t="s">
        <v>314</v>
      </c>
      <c r="M9764" t="s">
        <v>314</v>
      </c>
      <c r="N9764" t="s">
        <v>314</v>
      </c>
      <c r="O9764" t="s">
        <v>17</v>
      </c>
      <c r="P9764" t="s">
        <v>315</v>
      </c>
      <c r="Q9764" t="s">
        <v>314</v>
      </c>
      <c r="R9764" t="str">
        <f t="shared" si="304"/>
        <v>Non-incentive Class</v>
      </c>
      <c r="S9764">
        <f t="shared" si="305"/>
        <v>3539775</v>
      </c>
    </row>
    <row r="9765" spans="1:19" x14ac:dyDescent="0.8">
      <c r="A9765">
        <v>75015</v>
      </c>
      <c r="B9765">
        <v>6.6970000000000001</v>
      </c>
      <c r="C9765" t="s">
        <v>23</v>
      </c>
      <c r="D9765">
        <v>110</v>
      </c>
      <c r="E9765">
        <v>12968014</v>
      </c>
      <c r="F9765">
        <v>38939058</v>
      </c>
      <c r="G9765">
        <v>0</v>
      </c>
      <c r="H9765">
        <v>0</v>
      </c>
      <c r="I9765">
        <v>30210000</v>
      </c>
      <c r="J9765" t="s">
        <v>313</v>
      </c>
      <c r="K9765" t="s">
        <v>19</v>
      </c>
      <c r="L9765" t="s">
        <v>314</v>
      </c>
      <c r="M9765" t="s">
        <v>314</v>
      </c>
      <c r="N9765" t="s">
        <v>314</v>
      </c>
      <c r="O9765" t="s">
        <v>17</v>
      </c>
      <c r="P9765" t="s">
        <v>315</v>
      </c>
      <c r="Q9765" t="s">
        <v>314</v>
      </c>
      <c r="R9765" t="str">
        <f t="shared" si="304"/>
        <v>Non-incentive Class</v>
      </c>
      <c r="S9765">
        <f t="shared" si="305"/>
        <v>38939058</v>
      </c>
    </row>
    <row r="9766" spans="1:19" x14ac:dyDescent="0.8">
      <c r="A9766">
        <v>75015</v>
      </c>
      <c r="B9766">
        <v>6.6970000000000001</v>
      </c>
      <c r="C9766" t="s">
        <v>30</v>
      </c>
      <c r="D9766">
        <v>1</v>
      </c>
      <c r="E9766">
        <v>477637</v>
      </c>
      <c r="F9766">
        <v>1434201</v>
      </c>
      <c r="G9766">
        <v>0</v>
      </c>
      <c r="H9766">
        <v>0</v>
      </c>
      <c r="I9766">
        <v>30210000</v>
      </c>
      <c r="J9766" t="s">
        <v>313</v>
      </c>
      <c r="K9766" t="s">
        <v>19</v>
      </c>
      <c r="L9766" t="s">
        <v>314</v>
      </c>
      <c r="M9766" t="s">
        <v>314</v>
      </c>
      <c r="N9766" t="s">
        <v>314</v>
      </c>
      <c r="O9766" t="s">
        <v>17</v>
      </c>
      <c r="P9766" t="s">
        <v>315</v>
      </c>
      <c r="Q9766" t="s">
        <v>314</v>
      </c>
      <c r="R9766" t="str">
        <f t="shared" si="304"/>
        <v>Non-incentive Class</v>
      </c>
      <c r="S9766">
        <f t="shared" si="305"/>
        <v>1434201</v>
      </c>
    </row>
    <row r="9767" spans="1:19" x14ac:dyDescent="0.8">
      <c r="A9767">
        <v>75015</v>
      </c>
      <c r="B9767">
        <v>6.6970000000000001</v>
      </c>
      <c r="C9767">
        <v>9</v>
      </c>
      <c r="D9767">
        <v>1</v>
      </c>
      <c r="E9767">
        <v>175563</v>
      </c>
      <c r="F9767">
        <v>527163</v>
      </c>
      <c r="G9767">
        <v>0</v>
      </c>
      <c r="H9767">
        <v>0</v>
      </c>
      <c r="I9767">
        <v>30210000</v>
      </c>
      <c r="J9767" t="s">
        <v>313</v>
      </c>
      <c r="K9767" t="s">
        <v>19</v>
      </c>
      <c r="L9767" t="s">
        <v>314</v>
      </c>
      <c r="M9767" t="s">
        <v>314</v>
      </c>
      <c r="N9767" t="s">
        <v>314</v>
      </c>
      <c r="O9767" t="s">
        <v>17</v>
      </c>
      <c r="P9767" t="s">
        <v>315</v>
      </c>
      <c r="Q9767" t="s">
        <v>314</v>
      </c>
      <c r="R9767" t="str">
        <f t="shared" si="304"/>
        <v>Non-incentive Class</v>
      </c>
      <c r="S9767">
        <f t="shared" si="305"/>
        <v>527163</v>
      </c>
    </row>
    <row r="9768" spans="1:19" x14ac:dyDescent="0.8">
      <c r="A9768">
        <v>75016</v>
      </c>
      <c r="B9768">
        <v>6.6970000000000001</v>
      </c>
      <c r="C9768">
        <v>1</v>
      </c>
      <c r="D9768">
        <v>1</v>
      </c>
      <c r="E9768">
        <v>10800</v>
      </c>
      <c r="F9768">
        <v>32429</v>
      </c>
      <c r="G9768">
        <v>0</v>
      </c>
      <c r="H9768">
        <v>0</v>
      </c>
      <c r="I9768">
        <v>30210000</v>
      </c>
      <c r="J9768" t="s">
        <v>313</v>
      </c>
      <c r="K9768" t="s">
        <v>19</v>
      </c>
      <c r="L9768" t="s">
        <v>314</v>
      </c>
      <c r="M9768" t="s">
        <v>314</v>
      </c>
      <c r="N9768" t="s">
        <v>314</v>
      </c>
      <c r="O9768" t="s">
        <v>17</v>
      </c>
      <c r="P9768" t="s">
        <v>315</v>
      </c>
      <c r="Q9768" t="s">
        <v>314</v>
      </c>
      <c r="R9768" t="str">
        <f t="shared" si="304"/>
        <v>Non-incentive Class</v>
      </c>
      <c r="S9768">
        <f t="shared" si="305"/>
        <v>32429</v>
      </c>
    </row>
    <row r="9769" spans="1:19" x14ac:dyDescent="0.8">
      <c r="A9769">
        <v>75016</v>
      </c>
      <c r="B9769">
        <v>6.6970000000000001</v>
      </c>
      <c r="C9769" t="s">
        <v>30</v>
      </c>
      <c r="D9769">
        <v>61</v>
      </c>
      <c r="E9769">
        <v>10625651</v>
      </c>
      <c r="F9769">
        <v>31905640</v>
      </c>
      <c r="G9769">
        <v>0</v>
      </c>
      <c r="H9769">
        <v>0</v>
      </c>
      <c r="I9769">
        <v>30210000</v>
      </c>
      <c r="J9769" t="s">
        <v>313</v>
      </c>
      <c r="K9769" t="s">
        <v>19</v>
      </c>
      <c r="L9769" t="s">
        <v>314</v>
      </c>
      <c r="M9769" t="s">
        <v>314</v>
      </c>
      <c r="N9769" t="s">
        <v>314</v>
      </c>
      <c r="O9769" t="s">
        <v>17</v>
      </c>
      <c r="P9769" t="s">
        <v>315</v>
      </c>
      <c r="Q9769" t="s">
        <v>314</v>
      </c>
      <c r="R9769" t="str">
        <f t="shared" si="304"/>
        <v>Non-incentive Class</v>
      </c>
      <c r="S9769">
        <f t="shared" si="305"/>
        <v>31905640</v>
      </c>
    </row>
    <row r="9770" spans="1:19" x14ac:dyDescent="0.8">
      <c r="A9770">
        <v>75017</v>
      </c>
      <c r="B9770">
        <v>7.0060000000000002</v>
      </c>
      <c r="C9770">
        <v>0</v>
      </c>
      <c r="D9770">
        <v>18</v>
      </c>
      <c r="E9770">
        <v>0</v>
      </c>
      <c r="F9770">
        <v>0</v>
      </c>
      <c r="G9770">
        <v>0</v>
      </c>
      <c r="H9770">
        <v>0</v>
      </c>
      <c r="I9770">
        <v>30210000</v>
      </c>
      <c r="J9770" t="s">
        <v>313</v>
      </c>
      <c r="K9770" t="s">
        <v>19</v>
      </c>
      <c r="L9770" t="s">
        <v>314</v>
      </c>
      <c r="M9770" t="s">
        <v>314</v>
      </c>
      <c r="N9770" t="s">
        <v>314</v>
      </c>
      <c r="O9770" t="s">
        <v>17</v>
      </c>
      <c r="P9770" t="s">
        <v>315</v>
      </c>
      <c r="Q9770" t="s">
        <v>314</v>
      </c>
      <c r="R9770" t="str">
        <f t="shared" si="304"/>
        <v>Non-incentive Class</v>
      </c>
      <c r="S9770">
        <f t="shared" si="305"/>
        <v>0</v>
      </c>
    </row>
    <row r="9771" spans="1:19" x14ac:dyDescent="0.8">
      <c r="A9771">
        <v>75017</v>
      </c>
      <c r="B9771">
        <v>7.0060000000000002</v>
      </c>
      <c r="C9771">
        <v>2</v>
      </c>
      <c r="D9771">
        <v>60</v>
      </c>
      <c r="E9771">
        <v>1256357</v>
      </c>
      <c r="F9771">
        <v>3772459</v>
      </c>
      <c r="G9771">
        <v>340754</v>
      </c>
      <c r="H9771">
        <v>255855</v>
      </c>
      <c r="I9771">
        <v>30210000</v>
      </c>
      <c r="J9771" t="s">
        <v>313</v>
      </c>
      <c r="K9771" t="s">
        <v>19</v>
      </c>
      <c r="L9771" t="s">
        <v>314</v>
      </c>
      <c r="M9771" t="s">
        <v>314</v>
      </c>
      <c r="N9771" t="s">
        <v>314</v>
      </c>
      <c r="O9771" t="s">
        <v>17</v>
      </c>
      <c r="P9771" t="s">
        <v>315</v>
      </c>
      <c r="Q9771" t="s">
        <v>314</v>
      </c>
      <c r="R9771" t="str">
        <f t="shared" si="304"/>
        <v>Non-incentive Class</v>
      </c>
      <c r="S9771">
        <f t="shared" si="305"/>
        <v>3772459</v>
      </c>
    </row>
    <row r="9772" spans="1:19" x14ac:dyDescent="0.8">
      <c r="A9772">
        <v>75017</v>
      </c>
      <c r="B9772">
        <v>7.0060000000000002</v>
      </c>
      <c r="C9772">
        <v>3</v>
      </c>
      <c r="D9772">
        <v>19</v>
      </c>
      <c r="E9772">
        <v>7872571</v>
      </c>
      <c r="F9772">
        <v>23638969</v>
      </c>
      <c r="G9772">
        <v>0</v>
      </c>
      <c r="H9772">
        <v>0</v>
      </c>
      <c r="I9772">
        <v>30210000</v>
      </c>
      <c r="J9772" t="s">
        <v>313</v>
      </c>
      <c r="K9772" t="s">
        <v>19</v>
      </c>
      <c r="L9772" t="s">
        <v>314</v>
      </c>
      <c r="M9772" t="s">
        <v>314</v>
      </c>
      <c r="N9772" t="s">
        <v>314</v>
      </c>
      <c r="O9772" t="s">
        <v>17</v>
      </c>
      <c r="P9772" t="s">
        <v>315</v>
      </c>
      <c r="Q9772" t="s">
        <v>314</v>
      </c>
      <c r="R9772" t="str">
        <f t="shared" si="304"/>
        <v>Non-incentive Class</v>
      </c>
      <c r="S9772">
        <f t="shared" si="305"/>
        <v>23638969</v>
      </c>
    </row>
    <row r="9773" spans="1:19" x14ac:dyDescent="0.8">
      <c r="A9773">
        <v>75017</v>
      </c>
      <c r="B9773">
        <v>7.0060000000000002</v>
      </c>
      <c r="C9773" t="s">
        <v>23</v>
      </c>
      <c r="D9773">
        <v>8</v>
      </c>
      <c r="E9773">
        <v>2358828</v>
      </c>
      <c r="F9773">
        <v>7082852</v>
      </c>
      <c r="G9773">
        <v>0</v>
      </c>
      <c r="H9773">
        <v>0</v>
      </c>
      <c r="I9773">
        <v>30210000</v>
      </c>
      <c r="J9773" t="s">
        <v>313</v>
      </c>
      <c r="K9773" t="s">
        <v>19</v>
      </c>
      <c r="L9773" t="s">
        <v>314</v>
      </c>
      <c r="M9773" t="s">
        <v>314</v>
      </c>
      <c r="N9773" t="s">
        <v>314</v>
      </c>
      <c r="O9773" t="s">
        <v>17</v>
      </c>
      <c r="P9773" t="s">
        <v>315</v>
      </c>
      <c r="Q9773" t="s">
        <v>314</v>
      </c>
      <c r="R9773" t="str">
        <f t="shared" si="304"/>
        <v>Non-incentive Class</v>
      </c>
      <c r="S9773">
        <f t="shared" si="305"/>
        <v>7082852</v>
      </c>
    </row>
    <row r="9774" spans="1:19" x14ac:dyDescent="0.8">
      <c r="A9774">
        <v>75017</v>
      </c>
      <c r="B9774">
        <v>7.0060000000000002</v>
      </c>
      <c r="C9774">
        <v>9</v>
      </c>
      <c r="D9774">
        <v>1</v>
      </c>
      <c r="E9774">
        <v>840399</v>
      </c>
      <c r="F9774">
        <v>2523466</v>
      </c>
      <c r="G9774">
        <v>0</v>
      </c>
      <c r="H9774">
        <v>0</v>
      </c>
      <c r="I9774">
        <v>30210000</v>
      </c>
      <c r="J9774" t="s">
        <v>313</v>
      </c>
      <c r="K9774" t="s">
        <v>19</v>
      </c>
      <c r="L9774" t="s">
        <v>314</v>
      </c>
      <c r="M9774" t="s">
        <v>314</v>
      </c>
      <c r="N9774" t="s">
        <v>314</v>
      </c>
      <c r="O9774" t="s">
        <v>17</v>
      </c>
      <c r="P9774" t="s">
        <v>315</v>
      </c>
      <c r="Q9774" t="s">
        <v>314</v>
      </c>
      <c r="R9774" t="str">
        <f t="shared" si="304"/>
        <v>Non-incentive Class</v>
      </c>
      <c r="S9774">
        <f t="shared" si="305"/>
        <v>2523466</v>
      </c>
    </row>
    <row r="9775" spans="1:19" x14ac:dyDescent="0.8">
      <c r="A9775">
        <v>75018</v>
      </c>
      <c r="B9775">
        <v>7.0060000000000002</v>
      </c>
      <c r="C9775">
        <v>0</v>
      </c>
      <c r="D9775">
        <v>12</v>
      </c>
      <c r="E9775">
        <v>0</v>
      </c>
      <c r="F9775">
        <v>0</v>
      </c>
      <c r="G9775">
        <v>0</v>
      </c>
      <c r="H9775">
        <v>0</v>
      </c>
      <c r="I9775">
        <v>30210000</v>
      </c>
      <c r="J9775" t="s">
        <v>313</v>
      </c>
      <c r="K9775" t="s">
        <v>19</v>
      </c>
      <c r="L9775" t="s">
        <v>314</v>
      </c>
      <c r="M9775" t="s">
        <v>314</v>
      </c>
      <c r="N9775" t="s">
        <v>314</v>
      </c>
      <c r="O9775" t="s">
        <v>17</v>
      </c>
      <c r="P9775" t="s">
        <v>315</v>
      </c>
      <c r="Q9775" t="s">
        <v>314</v>
      </c>
      <c r="R9775" t="str">
        <f t="shared" si="304"/>
        <v>Non-incentive Class</v>
      </c>
      <c r="S9775">
        <f t="shared" si="305"/>
        <v>0</v>
      </c>
    </row>
    <row r="9776" spans="1:19" x14ac:dyDescent="0.8">
      <c r="A9776">
        <v>75018</v>
      </c>
      <c r="B9776">
        <v>7.0060000000000002</v>
      </c>
      <c r="C9776">
        <v>2</v>
      </c>
      <c r="D9776">
        <v>1</v>
      </c>
      <c r="E9776">
        <v>86352</v>
      </c>
      <c r="F9776">
        <v>259289</v>
      </c>
      <c r="G9776">
        <v>0</v>
      </c>
      <c r="H9776">
        <v>0</v>
      </c>
      <c r="I9776">
        <v>30210000</v>
      </c>
      <c r="J9776" t="s">
        <v>313</v>
      </c>
      <c r="K9776" t="s">
        <v>19</v>
      </c>
      <c r="L9776" t="s">
        <v>314</v>
      </c>
      <c r="M9776" t="s">
        <v>314</v>
      </c>
      <c r="N9776" t="s">
        <v>314</v>
      </c>
      <c r="O9776" t="s">
        <v>17</v>
      </c>
      <c r="P9776" t="s">
        <v>315</v>
      </c>
      <c r="Q9776" t="s">
        <v>314</v>
      </c>
      <c r="R9776" t="str">
        <f t="shared" si="304"/>
        <v>Non-incentive Class</v>
      </c>
      <c r="S9776">
        <f t="shared" si="305"/>
        <v>259289</v>
      </c>
    </row>
    <row r="9777" spans="1:19" x14ac:dyDescent="0.8">
      <c r="A9777">
        <v>75018</v>
      </c>
      <c r="B9777">
        <v>7.0060000000000002</v>
      </c>
      <c r="C9777">
        <v>3</v>
      </c>
      <c r="D9777">
        <v>3</v>
      </c>
      <c r="E9777">
        <v>851962</v>
      </c>
      <c r="F9777">
        <v>2558187</v>
      </c>
      <c r="G9777">
        <v>0</v>
      </c>
      <c r="H9777">
        <v>0</v>
      </c>
      <c r="I9777">
        <v>30210000</v>
      </c>
      <c r="J9777" t="s">
        <v>313</v>
      </c>
      <c r="K9777" t="s">
        <v>19</v>
      </c>
      <c r="L9777" t="s">
        <v>314</v>
      </c>
      <c r="M9777" t="s">
        <v>314</v>
      </c>
      <c r="N9777" t="s">
        <v>314</v>
      </c>
      <c r="O9777" t="s">
        <v>17</v>
      </c>
      <c r="P9777" t="s">
        <v>315</v>
      </c>
      <c r="Q9777" t="s">
        <v>314</v>
      </c>
      <c r="R9777" t="str">
        <f t="shared" si="304"/>
        <v>Non-incentive Class</v>
      </c>
      <c r="S9777">
        <f t="shared" si="305"/>
        <v>2558187</v>
      </c>
    </row>
    <row r="9778" spans="1:19" x14ac:dyDescent="0.8">
      <c r="A9778">
        <v>75019</v>
      </c>
      <c r="B9778">
        <v>7.12</v>
      </c>
      <c r="C9778">
        <v>0</v>
      </c>
      <c r="D9778">
        <v>8</v>
      </c>
      <c r="E9778">
        <v>0</v>
      </c>
      <c r="F9778">
        <v>0</v>
      </c>
      <c r="G9778">
        <v>0</v>
      </c>
      <c r="H9778">
        <v>0</v>
      </c>
      <c r="I9778">
        <v>30210000</v>
      </c>
      <c r="J9778" t="s">
        <v>313</v>
      </c>
      <c r="K9778" t="s">
        <v>19</v>
      </c>
      <c r="L9778" t="s">
        <v>314</v>
      </c>
      <c r="M9778" t="s">
        <v>314</v>
      </c>
      <c r="N9778" t="s">
        <v>314</v>
      </c>
      <c r="O9778" t="s">
        <v>17</v>
      </c>
      <c r="P9778" t="s">
        <v>315</v>
      </c>
      <c r="Q9778" t="s">
        <v>314</v>
      </c>
      <c r="R9778" t="str">
        <f t="shared" si="304"/>
        <v>Non-incentive Class</v>
      </c>
      <c r="S9778">
        <f t="shared" si="305"/>
        <v>0</v>
      </c>
    </row>
    <row r="9779" spans="1:19" x14ac:dyDescent="0.8">
      <c r="A9779">
        <v>75019</v>
      </c>
      <c r="B9779">
        <v>7.12</v>
      </c>
      <c r="C9779">
        <v>2</v>
      </c>
      <c r="D9779">
        <v>2</v>
      </c>
      <c r="E9779">
        <v>146720</v>
      </c>
      <c r="F9779">
        <v>440556</v>
      </c>
      <c r="G9779">
        <v>0</v>
      </c>
      <c r="H9779">
        <v>0</v>
      </c>
      <c r="I9779">
        <v>30210000</v>
      </c>
      <c r="J9779" t="s">
        <v>313</v>
      </c>
      <c r="K9779" t="s">
        <v>19</v>
      </c>
      <c r="L9779" t="s">
        <v>314</v>
      </c>
      <c r="M9779" t="s">
        <v>314</v>
      </c>
      <c r="N9779" t="s">
        <v>314</v>
      </c>
      <c r="O9779" t="s">
        <v>17</v>
      </c>
      <c r="P9779" t="s">
        <v>315</v>
      </c>
      <c r="Q9779" t="s">
        <v>314</v>
      </c>
      <c r="R9779" t="str">
        <f t="shared" si="304"/>
        <v>Non-incentive Class</v>
      </c>
      <c r="S9779">
        <f t="shared" si="305"/>
        <v>440556</v>
      </c>
    </row>
    <row r="9780" spans="1:19" x14ac:dyDescent="0.8">
      <c r="A9780">
        <v>75019</v>
      </c>
      <c r="B9780">
        <v>7.12</v>
      </c>
      <c r="C9780">
        <v>3</v>
      </c>
      <c r="D9780">
        <v>13</v>
      </c>
      <c r="E9780">
        <v>1095094</v>
      </c>
      <c r="F9780">
        <v>3288238</v>
      </c>
      <c r="G9780">
        <v>0</v>
      </c>
      <c r="H9780">
        <v>0</v>
      </c>
      <c r="I9780">
        <v>30210000</v>
      </c>
      <c r="J9780" t="s">
        <v>313</v>
      </c>
      <c r="K9780" t="s">
        <v>19</v>
      </c>
      <c r="L9780" t="s">
        <v>314</v>
      </c>
      <c r="M9780" t="s">
        <v>314</v>
      </c>
      <c r="N9780" t="s">
        <v>314</v>
      </c>
      <c r="O9780" t="s">
        <v>17</v>
      </c>
      <c r="P9780" t="s">
        <v>315</v>
      </c>
      <c r="Q9780" t="s">
        <v>314</v>
      </c>
      <c r="R9780" t="str">
        <f t="shared" si="304"/>
        <v>Non-incentive Class</v>
      </c>
      <c r="S9780">
        <f t="shared" si="305"/>
        <v>3288238</v>
      </c>
    </row>
    <row r="9781" spans="1:19" x14ac:dyDescent="0.8">
      <c r="A9781">
        <v>75020</v>
      </c>
      <c r="B9781">
        <v>6.6970000000000001</v>
      </c>
      <c r="C9781">
        <v>0</v>
      </c>
      <c r="D9781">
        <v>8</v>
      </c>
      <c r="E9781">
        <v>0</v>
      </c>
      <c r="F9781">
        <v>0</v>
      </c>
      <c r="G9781">
        <v>0</v>
      </c>
      <c r="H9781">
        <v>0</v>
      </c>
      <c r="I9781">
        <v>30210000</v>
      </c>
      <c r="J9781" t="s">
        <v>313</v>
      </c>
      <c r="K9781" t="s">
        <v>19</v>
      </c>
      <c r="L9781" t="s">
        <v>314</v>
      </c>
      <c r="M9781" t="s">
        <v>314</v>
      </c>
      <c r="N9781" t="s">
        <v>314</v>
      </c>
      <c r="O9781" t="s">
        <v>17</v>
      </c>
      <c r="P9781" t="s">
        <v>315</v>
      </c>
      <c r="Q9781" t="s">
        <v>314</v>
      </c>
      <c r="R9781" t="str">
        <f t="shared" si="304"/>
        <v>Non-incentive Class</v>
      </c>
      <c r="S9781">
        <f t="shared" si="305"/>
        <v>0</v>
      </c>
    </row>
    <row r="9782" spans="1:19" x14ac:dyDescent="0.8">
      <c r="A9782">
        <v>75021</v>
      </c>
      <c r="B9782">
        <v>6.6970000000000001</v>
      </c>
      <c r="C9782">
        <v>0</v>
      </c>
      <c r="D9782">
        <v>62</v>
      </c>
      <c r="E9782">
        <v>0</v>
      </c>
      <c r="F9782">
        <v>0</v>
      </c>
      <c r="G9782">
        <v>0</v>
      </c>
      <c r="H9782">
        <v>0</v>
      </c>
      <c r="I9782">
        <v>30210000</v>
      </c>
      <c r="J9782" t="s">
        <v>313</v>
      </c>
      <c r="K9782" t="s">
        <v>19</v>
      </c>
      <c r="L9782" t="s">
        <v>314</v>
      </c>
      <c r="M9782" t="s">
        <v>314</v>
      </c>
      <c r="N9782" t="s">
        <v>314</v>
      </c>
      <c r="O9782" t="s">
        <v>17</v>
      </c>
      <c r="P9782" t="s">
        <v>315</v>
      </c>
      <c r="Q9782" t="s">
        <v>314</v>
      </c>
      <c r="R9782" t="str">
        <f t="shared" si="304"/>
        <v>Non-incentive Class</v>
      </c>
      <c r="S9782">
        <f t="shared" si="305"/>
        <v>0</v>
      </c>
    </row>
    <row r="9783" spans="1:19" x14ac:dyDescent="0.8">
      <c r="A9783">
        <v>75021</v>
      </c>
      <c r="B9783">
        <v>6.6970000000000001</v>
      </c>
      <c r="C9783">
        <v>1</v>
      </c>
      <c r="D9783">
        <v>7</v>
      </c>
      <c r="E9783">
        <v>45819</v>
      </c>
      <c r="F9783">
        <v>137580</v>
      </c>
      <c r="G9783">
        <v>0</v>
      </c>
      <c r="H9783">
        <v>0</v>
      </c>
      <c r="I9783">
        <v>30210000</v>
      </c>
      <c r="J9783" t="s">
        <v>313</v>
      </c>
      <c r="K9783" t="s">
        <v>19</v>
      </c>
      <c r="L9783" t="s">
        <v>314</v>
      </c>
      <c r="M9783" t="s">
        <v>314</v>
      </c>
      <c r="N9783" t="s">
        <v>314</v>
      </c>
      <c r="O9783" t="s">
        <v>17</v>
      </c>
      <c r="P9783" t="s">
        <v>315</v>
      </c>
      <c r="Q9783" t="s">
        <v>314</v>
      </c>
      <c r="R9783" t="str">
        <f t="shared" si="304"/>
        <v>Non-incentive Class</v>
      </c>
      <c r="S9783">
        <f t="shared" si="305"/>
        <v>137580</v>
      </c>
    </row>
    <row r="9784" spans="1:19" x14ac:dyDescent="0.8">
      <c r="A9784">
        <v>75021</v>
      </c>
      <c r="B9784">
        <v>6.6970000000000001</v>
      </c>
      <c r="C9784">
        <v>2</v>
      </c>
      <c r="D9784">
        <v>23</v>
      </c>
      <c r="E9784">
        <v>813906</v>
      </c>
      <c r="F9784">
        <v>2443916</v>
      </c>
      <c r="G9784">
        <v>191924</v>
      </c>
      <c r="H9784">
        <v>90000</v>
      </c>
      <c r="I9784">
        <v>30210000</v>
      </c>
      <c r="J9784" t="s">
        <v>313</v>
      </c>
      <c r="K9784" t="s">
        <v>19</v>
      </c>
      <c r="L9784" t="s">
        <v>314</v>
      </c>
      <c r="M9784" t="s">
        <v>314</v>
      </c>
      <c r="N9784" t="s">
        <v>314</v>
      </c>
      <c r="O9784" t="s">
        <v>17</v>
      </c>
      <c r="P9784" t="s">
        <v>315</v>
      </c>
      <c r="Q9784" t="s">
        <v>314</v>
      </c>
      <c r="R9784" t="str">
        <f t="shared" si="304"/>
        <v>Non-incentive Class</v>
      </c>
      <c r="S9784">
        <f t="shared" si="305"/>
        <v>2443916</v>
      </c>
    </row>
    <row r="9785" spans="1:19" x14ac:dyDescent="0.8">
      <c r="A9785">
        <v>75021</v>
      </c>
      <c r="B9785">
        <v>6.6970000000000001</v>
      </c>
      <c r="C9785">
        <v>3</v>
      </c>
      <c r="D9785">
        <v>11</v>
      </c>
      <c r="E9785">
        <v>803170</v>
      </c>
      <c r="F9785">
        <v>2411679</v>
      </c>
      <c r="G9785">
        <v>0</v>
      </c>
      <c r="H9785">
        <v>0</v>
      </c>
      <c r="I9785">
        <v>30210000</v>
      </c>
      <c r="J9785" t="s">
        <v>313</v>
      </c>
      <c r="K9785" t="s">
        <v>19</v>
      </c>
      <c r="L9785" t="s">
        <v>314</v>
      </c>
      <c r="M9785" t="s">
        <v>314</v>
      </c>
      <c r="N9785" t="s">
        <v>314</v>
      </c>
      <c r="O9785" t="s">
        <v>17</v>
      </c>
      <c r="P9785" t="s">
        <v>315</v>
      </c>
      <c r="Q9785" t="s">
        <v>314</v>
      </c>
      <c r="R9785" t="str">
        <f t="shared" si="304"/>
        <v>Non-incentive Class</v>
      </c>
      <c r="S9785">
        <f t="shared" si="305"/>
        <v>2411679</v>
      </c>
    </row>
    <row r="9786" spans="1:19" x14ac:dyDescent="0.8">
      <c r="A9786">
        <v>75021</v>
      </c>
      <c r="B9786">
        <v>6.6970000000000001</v>
      </c>
      <c r="C9786" t="s">
        <v>23</v>
      </c>
      <c r="D9786">
        <v>60</v>
      </c>
      <c r="E9786">
        <v>4716040</v>
      </c>
      <c r="F9786">
        <v>14160854</v>
      </c>
      <c r="G9786">
        <v>0</v>
      </c>
      <c r="H9786">
        <v>0</v>
      </c>
      <c r="I9786">
        <v>30210000</v>
      </c>
      <c r="J9786" t="s">
        <v>313</v>
      </c>
      <c r="K9786" t="s">
        <v>19</v>
      </c>
      <c r="L9786" t="s">
        <v>314</v>
      </c>
      <c r="M9786" t="s">
        <v>314</v>
      </c>
      <c r="N9786" t="s">
        <v>314</v>
      </c>
      <c r="O9786" t="s">
        <v>17</v>
      </c>
      <c r="P9786" t="s">
        <v>315</v>
      </c>
      <c r="Q9786" t="s">
        <v>314</v>
      </c>
      <c r="R9786" t="str">
        <f t="shared" si="304"/>
        <v>Non-incentive Class</v>
      </c>
      <c r="S9786">
        <f t="shared" si="305"/>
        <v>14160854</v>
      </c>
    </row>
    <row r="9787" spans="1:19" x14ac:dyDescent="0.8">
      <c r="A9787">
        <v>75022</v>
      </c>
      <c r="B9787">
        <v>7.2389999999999999</v>
      </c>
      <c r="C9787">
        <v>3</v>
      </c>
      <c r="D9787">
        <v>1</v>
      </c>
      <c r="E9787">
        <v>123118</v>
      </c>
      <c r="F9787">
        <v>369686</v>
      </c>
      <c r="G9787">
        <v>0</v>
      </c>
      <c r="H9787">
        <v>0</v>
      </c>
      <c r="I9787">
        <v>30210000</v>
      </c>
      <c r="J9787" t="s">
        <v>313</v>
      </c>
      <c r="K9787" t="s">
        <v>19</v>
      </c>
      <c r="L9787" t="s">
        <v>314</v>
      </c>
      <c r="M9787" t="s">
        <v>314</v>
      </c>
      <c r="N9787" t="s">
        <v>314</v>
      </c>
      <c r="O9787" t="s">
        <v>17</v>
      </c>
      <c r="P9787" t="s">
        <v>315</v>
      </c>
      <c r="Q9787" t="s">
        <v>314</v>
      </c>
      <c r="R9787" t="str">
        <f t="shared" si="304"/>
        <v>Non-incentive Class</v>
      </c>
      <c r="S9787">
        <f t="shared" si="305"/>
        <v>369686</v>
      </c>
    </row>
    <row r="9788" spans="1:19" x14ac:dyDescent="0.8">
      <c r="A9788">
        <v>75022</v>
      </c>
      <c r="B9788">
        <v>7.2389999999999999</v>
      </c>
      <c r="C9788" t="s">
        <v>23</v>
      </c>
      <c r="D9788">
        <v>1</v>
      </c>
      <c r="E9788">
        <v>21437</v>
      </c>
      <c r="F9788">
        <v>64369</v>
      </c>
      <c r="G9788">
        <v>0</v>
      </c>
      <c r="H9788">
        <v>0</v>
      </c>
      <c r="I9788">
        <v>30210000</v>
      </c>
      <c r="J9788" t="s">
        <v>313</v>
      </c>
      <c r="K9788" t="s">
        <v>19</v>
      </c>
      <c r="L9788" t="s">
        <v>314</v>
      </c>
      <c r="M9788" t="s">
        <v>314</v>
      </c>
      <c r="N9788" t="s">
        <v>314</v>
      </c>
      <c r="O9788" t="s">
        <v>17</v>
      </c>
      <c r="P9788" t="s">
        <v>315</v>
      </c>
      <c r="Q9788" t="s">
        <v>314</v>
      </c>
      <c r="R9788" t="str">
        <f t="shared" si="304"/>
        <v>Non-incentive Class</v>
      </c>
      <c r="S9788">
        <f t="shared" si="305"/>
        <v>64369</v>
      </c>
    </row>
    <row r="9789" spans="1:19" x14ac:dyDescent="0.8">
      <c r="A9789">
        <v>75023</v>
      </c>
      <c r="B9789">
        <v>7.2389999999999999</v>
      </c>
      <c r="C9789">
        <v>0</v>
      </c>
      <c r="D9789">
        <v>2</v>
      </c>
      <c r="E9789">
        <v>0</v>
      </c>
      <c r="F9789">
        <v>0</v>
      </c>
      <c r="G9789">
        <v>0</v>
      </c>
      <c r="H9789">
        <v>0</v>
      </c>
      <c r="I9789">
        <v>30210000</v>
      </c>
      <c r="J9789" t="s">
        <v>313</v>
      </c>
      <c r="K9789" t="s">
        <v>19</v>
      </c>
      <c r="L9789" t="s">
        <v>314</v>
      </c>
      <c r="M9789" t="s">
        <v>314</v>
      </c>
      <c r="N9789" t="s">
        <v>314</v>
      </c>
      <c r="O9789" t="s">
        <v>17</v>
      </c>
      <c r="P9789" t="s">
        <v>315</v>
      </c>
      <c r="Q9789" t="s">
        <v>314</v>
      </c>
      <c r="R9789" t="str">
        <f t="shared" si="304"/>
        <v>Non-incentive Class</v>
      </c>
      <c r="S9789">
        <f t="shared" si="305"/>
        <v>0</v>
      </c>
    </row>
    <row r="9790" spans="1:19" x14ac:dyDescent="0.8">
      <c r="A9790">
        <v>75023</v>
      </c>
      <c r="B9790">
        <v>7.2389999999999999</v>
      </c>
      <c r="C9790">
        <v>2</v>
      </c>
      <c r="D9790">
        <v>17</v>
      </c>
      <c r="E9790">
        <v>292436</v>
      </c>
      <c r="F9790">
        <v>878099</v>
      </c>
      <c r="G9790">
        <v>60000</v>
      </c>
      <c r="H9790">
        <v>60000</v>
      </c>
      <c r="I9790">
        <v>30210000</v>
      </c>
      <c r="J9790" t="s">
        <v>313</v>
      </c>
      <c r="K9790" t="s">
        <v>19</v>
      </c>
      <c r="L9790" t="s">
        <v>314</v>
      </c>
      <c r="M9790" t="s">
        <v>314</v>
      </c>
      <c r="N9790" t="s">
        <v>314</v>
      </c>
      <c r="O9790" t="s">
        <v>17</v>
      </c>
      <c r="P9790" t="s">
        <v>315</v>
      </c>
      <c r="Q9790" t="s">
        <v>314</v>
      </c>
      <c r="R9790" t="str">
        <f t="shared" si="304"/>
        <v>Non-incentive Class</v>
      </c>
      <c r="S9790">
        <f t="shared" si="305"/>
        <v>878099</v>
      </c>
    </row>
    <row r="9791" spans="1:19" x14ac:dyDescent="0.8">
      <c r="A9791">
        <v>75023</v>
      </c>
      <c r="B9791">
        <v>7.2389999999999999</v>
      </c>
      <c r="C9791">
        <v>3</v>
      </c>
      <c r="D9791">
        <v>2</v>
      </c>
      <c r="E9791">
        <v>170042</v>
      </c>
      <c r="F9791">
        <v>510585</v>
      </c>
      <c r="G9791">
        <v>0</v>
      </c>
      <c r="H9791">
        <v>0</v>
      </c>
      <c r="I9791">
        <v>30210000</v>
      </c>
      <c r="J9791" t="s">
        <v>313</v>
      </c>
      <c r="K9791" t="s">
        <v>19</v>
      </c>
      <c r="L9791" t="s">
        <v>314</v>
      </c>
      <c r="M9791" t="s">
        <v>314</v>
      </c>
      <c r="N9791" t="s">
        <v>314</v>
      </c>
      <c r="O9791" t="s">
        <v>17</v>
      </c>
      <c r="P9791" t="s">
        <v>315</v>
      </c>
      <c r="Q9791" t="s">
        <v>314</v>
      </c>
      <c r="R9791" t="str">
        <f t="shared" si="304"/>
        <v>Non-incentive Class</v>
      </c>
      <c r="S9791">
        <f t="shared" si="305"/>
        <v>510585</v>
      </c>
    </row>
    <row r="9792" spans="1:19" x14ac:dyDescent="0.8">
      <c r="A9792">
        <v>75023</v>
      </c>
      <c r="B9792">
        <v>7.2389999999999999</v>
      </c>
      <c r="C9792" t="s">
        <v>23</v>
      </c>
      <c r="D9792">
        <v>5</v>
      </c>
      <c r="E9792">
        <v>153731</v>
      </c>
      <c r="F9792">
        <v>461607</v>
      </c>
      <c r="G9792">
        <v>0</v>
      </c>
      <c r="H9792">
        <v>0</v>
      </c>
      <c r="I9792">
        <v>30210000</v>
      </c>
      <c r="J9792" t="s">
        <v>313</v>
      </c>
      <c r="K9792" t="s">
        <v>19</v>
      </c>
      <c r="L9792" t="s">
        <v>314</v>
      </c>
      <c r="M9792" t="s">
        <v>314</v>
      </c>
      <c r="N9792" t="s">
        <v>314</v>
      </c>
      <c r="O9792" t="s">
        <v>17</v>
      </c>
      <c r="P9792" t="s">
        <v>315</v>
      </c>
      <c r="Q9792" t="s">
        <v>314</v>
      </c>
      <c r="R9792" t="str">
        <f t="shared" si="304"/>
        <v>Non-incentive Class</v>
      </c>
      <c r="S9792">
        <f t="shared" si="305"/>
        <v>461607</v>
      </c>
    </row>
    <row r="9793" spans="1:19" x14ac:dyDescent="0.8">
      <c r="A9793">
        <v>75024</v>
      </c>
      <c r="B9793">
        <v>6.6970000000000001</v>
      </c>
      <c r="C9793">
        <v>0</v>
      </c>
      <c r="D9793">
        <v>2</v>
      </c>
      <c r="E9793">
        <v>0</v>
      </c>
      <c r="F9793">
        <v>0</v>
      </c>
      <c r="G9793">
        <v>0</v>
      </c>
      <c r="H9793">
        <v>0</v>
      </c>
      <c r="I9793">
        <v>30210000</v>
      </c>
      <c r="J9793" t="s">
        <v>313</v>
      </c>
      <c r="K9793" t="s">
        <v>19</v>
      </c>
      <c r="L9793" t="s">
        <v>314</v>
      </c>
      <c r="M9793" t="s">
        <v>314</v>
      </c>
      <c r="N9793" t="s">
        <v>314</v>
      </c>
      <c r="O9793" t="s">
        <v>17</v>
      </c>
      <c r="P9793" t="s">
        <v>315</v>
      </c>
      <c r="Q9793" t="s">
        <v>314</v>
      </c>
      <c r="R9793" t="str">
        <f t="shared" si="304"/>
        <v>Non-incentive Class</v>
      </c>
      <c r="S9793">
        <f t="shared" si="305"/>
        <v>0</v>
      </c>
    </row>
    <row r="9794" spans="1:19" x14ac:dyDescent="0.8">
      <c r="A9794">
        <v>75024</v>
      </c>
      <c r="B9794">
        <v>6.6970000000000001</v>
      </c>
      <c r="C9794">
        <v>3</v>
      </c>
      <c r="D9794">
        <v>1</v>
      </c>
      <c r="E9794">
        <v>54211</v>
      </c>
      <c r="F9794">
        <v>162779</v>
      </c>
      <c r="G9794">
        <v>0</v>
      </c>
      <c r="H9794">
        <v>0</v>
      </c>
      <c r="I9794">
        <v>30210000</v>
      </c>
      <c r="J9794" t="s">
        <v>313</v>
      </c>
      <c r="K9794" t="s">
        <v>19</v>
      </c>
      <c r="L9794" t="s">
        <v>314</v>
      </c>
      <c r="M9794" t="s">
        <v>314</v>
      </c>
      <c r="N9794" t="s">
        <v>314</v>
      </c>
      <c r="O9794" t="s">
        <v>17</v>
      </c>
      <c r="P9794" t="s">
        <v>315</v>
      </c>
      <c r="Q9794" t="s">
        <v>314</v>
      </c>
      <c r="R9794" t="str">
        <f t="shared" si="304"/>
        <v>Non-incentive Class</v>
      </c>
      <c r="S9794">
        <f t="shared" si="305"/>
        <v>162779</v>
      </c>
    </row>
    <row r="9795" spans="1:19" x14ac:dyDescent="0.8">
      <c r="A9795">
        <v>75025</v>
      </c>
      <c r="B9795">
        <v>7.0060000000000002</v>
      </c>
      <c r="C9795">
        <v>0</v>
      </c>
      <c r="D9795">
        <v>10</v>
      </c>
      <c r="E9795">
        <v>0</v>
      </c>
      <c r="F9795">
        <v>0</v>
      </c>
      <c r="G9795">
        <v>0</v>
      </c>
      <c r="H9795">
        <v>0</v>
      </c>
      <c r="I9795">
        <v>30210000</v>
      </c>
      <c r="J9795" t="s">
        <v>313</v>
      </c>
      <c r="K9795" t="s">
        <v>19</v>
      </c>
      <c r="L9795" t="s">
        <v>314</v>
      </c>
      <c r="M9795" t="s">
        <v>314</v>
      </c>
      <c r="N9795" t="s">
        <v>314</v>
      </c>
      <c r="O9795" t="s">
        <v>17</v>
      </c>
      <c r="P9795" t="s">
        <v>315</v>
      </c>
      <c r="Q9795" t="s">
        <v>314</v>
      </c>
      <c r="R9795" t="str">
        <f t="shared" ref="R9795:R9858" si="306">IF(COUNTIF(C9795,"6A"),"Incentive Class",IF(COUNTIF(C9795,"6B"),"Incentive Class",IF(COUNTIF(C9795,"6C"),"Incentive Class",IF(COUNTIF(C9795,"7A"),"Incentive Class",IF(COUNTIF(C9795,"7B"),"Incentive Class","Non-incentive Class")))))</f>
        <v>Non-incentive Class</v>
      </c>
      <c r="S9795">
        <f t="shared" ref="S9795:S9858" si="307">IF(R9795="Incentive Class", F9795*10, F9795)</f>
        <v>0</v>
      </c>
    </row>
    <row r="9796" spans="1:19" x14ac:dyDescent="0.8">
      <c r="A9796">
        <v>75025</v>
      </c>
      <c r="B9796">
        <v>7.0060000000000002</v>
      </c>
      <c r="C9796">
        <v>1</v>
      </c>
      <c r="D9796">
        <v>2</v>
      </c>
      <c r="E9796">
        <v>32447</v>
      </c>
      <c r="F9796">
        <v>97429</v>
      </c>
      <c r="G9796">
        <v>0</v>
      </c>
      <c r="H9796">
        <v>0</v>
      </c>
      <c r="I9796">
        <v>30210000</v>
      </c>
      <c r="J9796" t="s">
        <v>313</v>
      </c>
      <c r="K9796" t="s">
        <v>19</v>
      </c>
      <c r="L9796" t="s">
        <v>314</v>
      </c>
      <c r="M9796" t="s">
        <v>314</v>
      </c>
      <c r="N9796" t="s">
        <v>314</v>
      </c>
      <c r="O9796" t="s">
        <v>17</v>
      </c>
      <c r="P9796" t="s">
        <v>315</v>
      </c>
      <c r="Q9796" t="s">
        <v>314</v>
      </c>
      <c r="R9796" t="str">
        <f t="shared" si="306"/>
        <v>Non-incentive Class</v>
      </c>
      <c r="S9796">
        <f t="shared" si="307"/>
        <v>97429</v>
      </c>
    </row>
    <row r="9797" spans="1:19" x14ac:dyDescent="0.8">
      <c r="A9797">
        <v>75025</v>
      </c>
      <c r="B9797">
        <v>7.0060000000000002</v>
      </c>
      <c r="C9797">
        <v>3</v>
      </c>
      <c r="D9797">
        <v>6</v>
      </c>
      <c r="E9797">
        <v>4081914</v>
      </c>
      <c r="F9797">
        <v>12256764</v>
      </c>
      <c r="G9797">
        <v>0</v>
      </c>
      <c r="H9797">
        <v>0</v>
      </c>
      <c r="I9797">
        <v>30210000</v>
      </c>
      <c r="J9797" t="s">
        <v>313</v>
      </c>
      <c r="K9797" t="s">
        <v>19</v>
      </c>
      <c r="L9797" t="s">
        <v>314</v>
      </c>
      <c r="M9797" t="s">
        <v>314</v>
      </c>
      <c r="N9797" t="s">
        <v>314</v>
      </c>
      <c r="O9797" t="s">
        <v>17</v>
      </c>
      <c r="P9797" t="s">
        <v>315</v>
      </c>
      <c r="Q9797" t="s">
        <v>314</v>
      </c>
      <c r="R9797" t="str">
        <f t="shared" si="306"/>
        <v>Non-incentive Class</v>
      </c>
      <c r="S9797">
        <f t="shared" si="307"/>
        <v>12256764</v>
      </c>
    </row>
    <row r="9798" spans="1:19" x14ac:dyDescent="0.8">
      <c r="A9798">
        <v>75025</v>
      </c>
      <c r="B9798">
        <v>7.0060000000000002</v>
      </c>
      <c r="C9798" t="s">
        <v>23</v>
      </c>
      <c r="D9798">
        <v>8</v>
      </c>
      <c r="E9798">
        <v>3958229</v>
      </c>
      <c r="F9798">
        <v>11885374</v>
      </c>
      <c r="G9798">
        <v>0</v>
      </c>
      <c r="H9798">
        <v>0</v>
      </c>
      <c r="I9798">
        <v>30210000</v>
      </c>
      <c r="J9798" t="s">
        <v>313</v>
      </c>
      <c r="K9798" t="s">
        <v>19</v>
      </c>
      <c r="L9798" t="s">
        <v>314</v>
      </c>
      <c r="M9798" t="s">
        <v>314</v>
      </c>
      <c r="N9798" t="s">
        <v>314</v>
      </c>
      <c r="O9798" t="s">
        <v>17</v>
      </c>
      <c r="P9798" t="s">
        <v>315</v>
      </c>
      <c r="Q9798" t="s">
        <v>314</v>
      </c>
      <c r="R9798" t="str">
        <f t="shared" si="306"/>
        <v>Non-incentive Class</v>
      </c>
      <c r="S9798">
        <f t="shared" si="307"/>
        <v>11885374</v>
      </c>
    </row>
    <row r="9799" spans="1:19" x14ac:dyDescent="0.8">
      <c r="A9799">
        <v>76001</v>
      </c>
      <c r="B9799">
        <v>6.6970000000000001</v>
      </c>
      <c r="C9799">
        <v>0</v>
      </c>
      <c r="D9799">
        <v>1994</v>
      </c>
      <c r="E9799">
        <v>0</v>
      </c>
      <c r="F9799">
        <v>0</v>
      </c>
      <c r="G9799">
        <v>0</v>
      </c>
      <c r="H9799">
        <v>0</v>
      </c>
      <c r="I9799">
        <v>30210000</v>
      </c>
      <c r="J9799" t="s">
        <v>313</v>
      </c>
      <c r="K9799" t="s">
        <v>19</v>
      </c>
      <c r="L9799" t="s">
        <v>314</v>
      </c>
      <c r="M9799" t="s">
        <v>314</v>
      </c>
      <c r="N9799" t="s">
        <v>314</v>
      </c>
      <c r="O9799" t="s">
        <v>17</v>
      </c>
      <c r="P9799" t="s">
        <v>315</v>
      </c>
      <c r="Q9799" t="s">
        <v>314</v>
      </c>
      <c r="R9799" t="str">
        <f t="shared" si="306"/>
        <v>Non-incentive Class</v>
      </c>
      <c r="S9799">
        <f t="shared" si="307"/>
        <v>0</v>
      </c>
    </row>
    <row r="9800" spans="1:19" x14ac:dyDescent="0.8">
      <c r="A9800">
        <v>76001</v>
      </c>
      <c r="B9800">
        <v>6.6970000000000001</v>
      </c>
      <c r="C9800">
        <v>1</v>
      </c>
      <c r="D9800">
        <v>377</v>
      </c>
      <c r="E9800">
        <v>3987587</v>
      </c>
      <c r="F9800">
        <v>11973520</v>
      </c>
      <c r="G9800">
        <v>0</v>
      </c>
      <c r="H9800">
        <v>0</v>
      </c>
      <c r="I9800">
        <v>30210000</v>
      </c>
      <c r="J9800" t="s">
        <v>313</v>
      </c>
      <c r="K9800" t="s">
        <v>19</v>
      </c>
      <c r="L9800" t="s">
        <v>314</v>
      </c>
      <c r="M9800" t="s">
        <v>314</v>
      </c>
      <c r="N9800" t="s">
        <v>314</v>
      </c>
      <c r="O9800" t="s">
        <v>17</v>
      </c>
      <c r="P9800" t="s">
        <v>315</v>
      </c>
      <c r="Q9800" t="s">
        <v>314</v>
      </c>
      <c r="R9800" t="str">
        <f t="shared" si="306"/>
        <v>Non-incentive Class</v>
      </c>
      <c r="S9800">
        <f t="shared" si="307"/>
        <v>11973520</v>
      </c>
    </row>
    <row r="9801" spans="1:19" x14ac:dyDescent="0.8">
      <c r="A9801">
        <v>76001</v>
      </c>
      <c r="B9801">
        <v>6.6970000000000001</v>
      </c>
      <c r="C9801">
        <v>2</v>
      </c>
      <c r="D9801">
        <v>3678</v>
      </c>
      <c r="E9801">
        <v>123632134</v>
      </c>
      <c r="F9801">
        <v>371230191</v>
      </c>
      <c r="G9801">
        <v>44149340</v>
      </c>
      <c r="H9801">
        <v>21517058</v>
      </c>
      <c r="I9801">
        <v>30210000</v>
      </c>
      <c r="J9801" t="s">
        <v>313</v>
      </c>
      <c r="K9801" t="s">
        <v>19</v>
      </c>
      <c r="L9801" t="s">
        <v>314</v>
      </c>
      <c r="M9801" t="s">
        <v>314</v>
      </c>
      <c r="N9801" t="s">
        <v>314</v>
      </c>
      <c r="O9801" t="s">
        <v>17</v>
      </c>
      <c r="P9801" t="s">
        <v>315</v>
      </c>
      <c r="Q9801" t="s">
        <v>314</v>
      </c>
      <c r="R9801" t="str">
        <f t="shared" si="306"/>
        <v>Non-incentive Class</v>
      </c>
      <c r="S9801">
        <f t="shared" si="307"/>
        <v>371230191</v>
      </c>
    </row>
    <row r="9802" spans="1:19" x14ac:dyDescent="0.8">
      <c r="A9802">
        <v>76001</v>
      </c>
      <c r="B9802">
        <v>6.6970000000000001</v>
      </c>
      <c r="C9802">
        <v>3</v>
      </c>
      <c r="D9802">
        <v>90</v>
      </c>
      <c r="E9802">
        <v>56444285</v>
      </c>
      <c r="F9802">
        <v>169485261</v>
      </c>
      <c r="G9802">
        <v>0</v>
      </c>
      <c r="H9802">
        <v>0</v>
      </c>
      <c r="I9802">
        <v>30210000</v>
      </c>
      <c r="J9802" t="s">
        <v>313</v>
      </c>
      <c r="K9802" t="s">
        <v>19</v>
      </c>
      <c r="L9802" t="s">
        <v>314</v>
      </c>
      <c r="M9802" t="s">
        <v>314</v>
      </c>
      <c r="N9802" t="s">
        <v>314</v>
      </c>
      <c r="O9802" t="s">
        <v>17</v>
      </c>
      <c r="P9802" t="s">
        <v>315</v>
      </c>
      <c r="Q9802" t="s">
        <v>314</v>
      </c>
      <c r="R9802" t="str">
        <f t="shared" si="306"/>
        <v>Non-incentive Class</v>
      </c>
      <c r="S9802">
        <f t="shared" si="307"/>
        <v>169485261</v>
      </c>
    </row>
    <row r="9803" spans="1:19" x14ac:dyDescent="0.8">
      <c r="A9803">
        <v>76001</v>
      </c>
      <c r="B9803">
        <v>6.6970000000000001</v>
      </c>
      <c r="C9803">
        <v>4</v>
      </c>
      <c r="D9803">
        <v>6</v>
      </c>
      <c r="E9803">
        <v>351346</v>
      </c>
      <c r="F9803">
        <v>1054988</v>
      </c>
      <c r="G9803">
        <v>0</v>
      </c>
      <c r="H9803">
        <v>0</v>
      </c>
      <c r="I9803">
        <v>30210000</v>
      </c>
      <c r="J9803" t="s">
        <v>313</v>
      </c>
      <c r="K9803" t="s">
        <v>19</v>
      </c>
      <c r="L9803" t="s">
        <v>314</v>
      </c>
      <c r="M9803" t="s">
        <v>314</v>
      </c>
      <c r="N9803" t="s">
        <v>314</v>
      </c>
      <c r="O9803" t="s">
        <v>17</v>
      </c>
      <c r="P9803" t="s">
        <v>315</v>
      </c>
      <c r="Q9803" t="s">
        <v>314</v>
      </c>
      <c r="R9803" t="str">
        <f t="shared" si="306"/>
        <v>Non-incentive Class</v>
      </c>
      <c r="S9803">
        <f t="shared" si="307"/>
        <v>1054988</v>
      </c>
    </row>
    <row r="9804" spans="1:19" x14ac:dyDescent="0.8">
      <c r="A9804">
        <v>76001</v>
      </c>
      <c r="B9804">
        <v>6.6970000000000001</v>
      </c>
      <c r="C9804" t="s">
        <v>23</v>
      </c>
      <c r="D9804">
        <v>349</v>
      </c>
      <c r="E9804">
        <v>54808667</v>
      </c>
      <c r="F9804">
        <v>164573986</v>
      </c>
      <c r="G9804">
        <v>0</v>
      </c>
      <c r="H9804">
        <v>0</v>
      </c>
      <c r="I9804">
        <v>30210000</v>
      </c>
      <c r="J9804" t="s">
        <v>313</v>
      </c>
      <c r="K9804" t="s">
        <v>19</v>
      </c>
      <c r="L9804" t="s">
        <v>314</v>
      </c>
      <c r="M9804" t="s">
        <v>314</v>
      </c>
      <c r="N9804" t="s">
        <v>314</v>
      </c>
      <c r="O9804" t="s">
        <v>17</v>
      </c>
      <c r="P9804" t="s">
        <v>315</v>
      </c>
      <c r="Q9804" t="s">
        <v>314</v>
      </c>
      <c r="R9804" t="str">
        <f t="shared" si="306"/>
        <v>Non-incentive Class</v>
      </c>
      <c r="S9804">
        <f t="shared" si="307"/>
        <v>164573986</v>
      </c>
    </row>
    <row r="9805" spans="1:19" x14ac:dyDescent="0.8">
      <c r="A9805">
        <v>76001</v>
      </c>
      <c r="B9805">
        <v>6.6970000000000001</v>
      </c>
      <c r="C9805" t="s">
        <v>30</v>
      </c>
      <c r="D9805">
        <v>163</v>
      </c>
      <c r="E9805">
        <v>8824058</v>
      </c>
      <c r="F9805">
        <v>26496003</v>
      </c>
      <c r="G9805">
        <v>0</v>
      </c>
      <c r="H9805">
        <v>0</v>
      </c>
      <c r="I9805">
        <v>30210000</v>
      </c>
      <c r="J9805" t="s">
        <v>313</v>
      </c>
      <c r="K9805" t="s">
        <v>19</v>
      </c>
      <c r="L9805" t="s">
        <v>314</v>
      </c>
      <c r="M9805" t="s">
        <v>314</v>
      </c>
      <c r="N9805" t="s">
        <v>314</v>
      </c>
      <c r="O9805" t="s">
        <v>17</v>
      </c>
      <c r="P9805" t="s">
        <v>315</v>
      </c>
      <c r="Q9805" t="s">
        <v>314</v>
      </c>
      <c r="R9805" t="str">
        <f t="shared" si="306"/>
        <v>Non-incentive Class</v>
      </c>
      <c r="S9805">
        <f t="shared" si="307"/>
        <v>26496003</v>
      </c>
    </row>
    <row r="9806" spans="1:19" x14ac:dyDescent="0.8">
      <c r="A9806">
        <v>76001</v>
      </c>
      <c r="B9806">
        <v>6.6970000000000001</v>
      </c>
      <c r="C9806">
        <v>9</v>
      </c>
      <c r="D9806">
        <v>2</v>
      </c>
      <c r="E9806">
        <v>189121</v>
      </c>
      <c r="F9806">
        <v>567874</v>
      </c>
      <c r="G9806">
        <v>0</v>
      </c>
      <c r="H9806">
        <v>0</v>
      </c>
      <c r="I9806">
        <v>30210000</v>
      </c>
      <c r="J9806" t="s">
        <v>313</v>
      </c>
      <c r="K9806" t="s">
        <v>19</v>
      </c>
      <c r="L9806" t="s">
        <v>314</v>
      </c>
      <c r="M9806" t="s">
        <v>314</v>
      </c>
      <c r="N9806" t="s">
        <v>314</v>
      </c>
      <c r="O9806" t="s">
        <v>17</v>
      </c>
      <c r="P9806" t="s">
        <v>315</v>
      </c>
      <c r="Q9806" t="s">
        <v>314</v>
      </c>
      <c r="R9806" t="str">
        <f t="shared" si="306"/>
        <v>Non-incentive Class</v>
      </c>
      <c r="S9806">
        <f t="shared" si="307"/>
        <v>567874</v>
      </c>
    </row>
    <row r="9807" spans="1:19" x14ac:dyDescent="0.8">
      <c r="A9807">
        <v>76002</v>
      </c>
      <c r="B9807">
        <v>6.6970000000000001</v>
      </c>
      <c r="C9807">
        <v>0</v>
      </c>
      <c r="D9807">
        <v>250</v>
      </c>
      <c r="E9807">
        <v>0</v>
      </c>
      <c r="F9807">
        <v>0</v>
      </c>
      <c r="G9807">
        <v>0</v>
      </c>
      <c r="H9807">
        <v>0</v>
      </c>
      <c r="I9807">
        <v>30210000</v>
      </c>
      <c r="J9807" t="s">
        <v>313</v>
      </c>
      <c r="K9807" t="s">
        <v>19</v>
      </c>
      <c r="L9807" t="s">
        <v>314</v>
      </c>
      <c r="M9807" t="s">
        <v>314</v>
      </c>
      <c r="N9807" t="s">
        <v>314</v>
      </c>
      <c r="O9807" t="s">
        <v>17</v>
      </c>
      <c r="P9807" t="s">
        <v>315</v>
      </c>
      <c r="Q9807" t="s">
        <v>314</v>
      </c>
      <c r="R9807" t="str">
        <f t="shared" si="306"/>
        <v>Non-incentive Class</v>
      </c>
      <c r="S9807">
        <f t="shared" si="307"/>
        <v>0</v>
      </c>
    </row>
    <row r="9808" spans="1:19" x14ac:dyDescent="0.8">
      <c r="A9808">
        <v>76002</v>
      </c>
      <c r="B9808">
        <v>6.6970000000000001</v>
      </c>
      <c r="C9808">
        <v>1</v>
      </c>
      <c r="D9808">
        <v>50</v>
      </c>
      <c r="E9808">
        <v>564390</v>
      </c>
      <c r="F9808">
        <v>1694692</v>
      </c>
      <c r="G9808">
        <v>0</v>
      </c>
      <c r="H9808">
        <v>0</v>
      </c>
      <c r="I9808">
        <v>30210000</v>
      </c>
      <c r="J9808" t="s">
        <v>313</v>
      </c>
      <c r="K9808" t="s">
        <v>19</v>
      </c>
      <c r="L9808" t="s">
        <v>314</v>
      </c>
      <c r="M9808" t="s">
        <v>314</v>
      </c>
      <c r="N9808" t="s">
        <v>314</v>
      </c>
      <c r="O9808" t="s">
        <v>17</v>
      </c>
      <c r="P9808" t="s">
        <v>315</v>
      </c>
      <c r="Q9808" t="s">
        <v>314</v>
      </c>
      <c r="R9808" t="str">
        <f t="shared" si="306"/>
        <v>Non-incentive Class</v>
      </c>
      <c r="S9808">
        <f t="shared" si="307"/>
        <v>1694692</v>
      </c>
    </row>
    <row r="9809" spans="1:19" x14ac:dyDescent="0.8">
      <c r="A9809">
        <v>76002</v>
      </c>
      <c r="B9809">
        <v>6.6970000000000001</v>
      </c>
      <c r="C9809">
        <v>2</v>
      </c>
      <c r="D9809">
        <v>6297</v>
      </c>
      <c r="E9809">
        <v>186617058</v>
      </c>
      <c r="F9809">
        <v>560355231</v>
      </c>
      <c r="G9809">
        <v>57177600</v>
      </c>
      <c r="H9809">
        <v>29151498</v>
      </c>
      <c r="I9809">
        <v>30210000</v>
      </c>
      <c r="J9809" t="s">
        <v>313</v>
      </c>
      <c r="K9809" t="s">
        <v>19</v>
      </c>
      <c r="L9809" t="s">
        <v>314</v>
      </c>
      <c r="M9809" t="s">
        <v>314</v>
      </c>
      <c r="N9809" t="s">
        <v>314</v>
      </c>
      <c r="O9809" t="s">
        <v>17</v>
      </c>
      <c r="P9809" t="s">
        <v>315</v>
      </c>
      <c r="Q9809" t="s">
        <v>314</v>
      </c>
      <c r="R9809" t="str">
        <f t="shared" si="306"/>
        <v>Non-incentive Class</v>
      </c>
      <c r="S9809">
        <f t="shared" si="307"/>
        <v>560355231</v>
      </c>
    </row>
    <row r="9810" spans="1:19" x14ac:dyDescent="0.8">
      <c r="A9810">
        <v>76002</v>
      </c>
      <c r="B9810">
        <v>6.6970000000000001</v>
      </c>
      <c r="C9810">
        <v>3</v>
      </c>
      <c r="D9810">
        <v>28</v>
      </c>
      <c r="E9810">
        <v>39488528</v>
      </c>
      <c r="F9810">
        <v>118572207</v>
      </c>
      <c r="G9810">
        <v>0</v>
      </c>
      <c r="H9810">
        <v>0</v>
      </c>
      <c r="I9810">
        <v>30210000</v>
      </c>
      <c r="J9810" t="s">
        <v>313</v>
      </c>
      <c r="K9810" t="s">
        <v>19</v>
      </c>
      <c r="L9810" t="s">
        <v>314</v>
      </c>
      <c r="M9810" t="s">
        <v>314</v>
      </c>
      <c r="N9810" t="s">
        <v>314</v>
      </c>
      <c r="O9810" t="s">
        <v>17</v>
      </c>
      <c r="P9810" t="s">
        <v>315</v>
      </c>
      <c r="Q9810" t="s">
        <v>314</v>
      </c>
      <c r="R9810" t="str">
        <f t="shared" si="306"/>
        <v>Non-incentive Class</v>
      </c>
      <c r="S9810">
        <f t="shared" si="307"/>
        <v>118572207</v>
      </c>
    </row>
    <row r="9811" spans="1:19" x14ac:dyDescent="0.8">
      <c r="A9811">
        <v>76002</v>
      </c>
      <c r="B9811">
        <v>6.6970000000000001</v>
      </c>
      <c r="C9811" t="s">
        <v>23</v>
      </c>
      <c r="D9811">
        <v>162</v>
      </c>
      <c r="E9811">
        <v>37424359</v>
      </c>
      <c r="F9811">
        <v>112374122</v>
      </c>
      <c r="G9811">
        <v>0</v>
      </c>
      <c r="H9811">
        <v>0</v>
      </c>
      <c r="I9811">
        <v>30210000</v>
      </c>
      <c r="J9811" t="s">
        <v>313</v>
      </c>
      <c r="K9811" t="s">
        <v>19</v>
      </c>
      <c r="L9811" t="s">
        <v>314</v>
      </c>
      <c r="M9811" t="s">
        <v>314</v>
      </c>
      <c r="N9811" t="s">
        <v>314</v>
      </c>
      <c r="O9811" t="s">
        <v>17</v>
      </c>
      <c r="P9811" t="s">
        <v>315</v>
      </c>
      <c r="Q9811" t="s">
        <v>314</v>
      </c>
      <c r="R9811" t="str">
        <f t="shared" si="306"/>
        <v>Non-incentive Class</v>
      </c>
      <c r="S9811">
        <f t="shared" si="307"/>
        <v>112374122</v>
      </c>
    </row>
    <row r="9812" spans="1:19" x14ac:dyDescent="0.8">
      <c r="A9812">
        <v>76002</v>
      </c>
      <c r="B9812">
        <v>6.6970000000000001</v>
      </c>
      <c r="C9812" t="s">
        <v>30</v>
      </c>
      <c r="D9812">
        <v>13</v>
      </c>
      <c r="E9812">
        <v>1582569</v>
      </c>
      <c r="F9812">
        <v>4751981</v>
      </c>
      <c r="G9812">
        <v>0</v>
      </c>
      <c r="H9812">
        <v>0</v>
      </c>
      <c r="I9812">
        <v>30210000</v>
      </c>
      <c r="J9812" t="s">
        <v>313</v>
      </c>
      <c r="K9812" t="s">
        <v>19</v>
      </c>
      <c r="L9812" t="s">
        <v>314</v>
      </c>
      <c r="M9812" t="s">
        <v>314</v>
      </c>
      <c r="N9812" t="s">
        <v>314</v>
      </c>
      <c r="O9812" t="s">
        <v>17</v>
      </c>
      <c r="P9812" t="s">
        <v>315</v>
      </c>
      <c r="Q9812" t="s">
        <v>314</v>
      </c>
      <c r="R9812" t="str">
        <f t="shared" si="306"/>
        <v>Non-incentive Class</v>
      </c>
      <c r="S9812">
        <f t="shared" si="307"/>
        <v>4751981</v>
      </c>
    </row>
    <row r="9813" spans="1:19" x14ac:dyDescent="0.8">
      <c r="A9813">
        <v>76007</v>
      </c>
      <c r="B9813">
        <v>6.6970000000000001</v>
      </c>
      <c r="C9813">
        <v>0</v>
      </c>
      <c r="D9813">
        <v>8</v>
      </c>
      <c r="E9813">
        <v>0</v>
      </c>
      <c r="F9813">
        <v>0</v>
      </c>
      <c r="G9813">
        <v>0</v>
      </c>
      <c r="H9813">
        <v>0</v>
      </c>
      <c r="I9813">
        <v>30210000</v>
      </c>
      <c r="J9813" t="s">
        <v>313</v>
      </c>
      <c r="K9813" t="s">
        <v>19</v>
      </c>
      <c r="L9813" t="s">
        <v>314</v>
      </c>
      <c r="M9813" t="s">
        <v>314</v>
      </c>
      <c r="N9813" t="s">
        <v>314</v>
      </c>
      <c r="O9813" t="s">
        <v>17</v>
      </c>
      <c r="P9813" t="s">
        <v>315</v>
      </c>
      <c r="Q9813" t="s">
        <v>314</v>
      </c>
      <c r="R9813" t="str">
        <f t="shared" si="306"/>
        <v>Non-incentive Class</v>
      </c>
      <c r="S9813">
        <f t="shared" si="307"/>
        <v>0</v>
      </c>
    </row>
    <row r="9814" spans="1:19" x14ac:dyDescent="0.8">
      <c r="A9814">
        <v>76007</v>
      </c>
      <c r="B9814">
        <v>6.6970000000000001</v>
      </c>
      <c r="C9814">
        <v>1</v>
      </c>
      <c r="D9814">
        <v>15</v>
      </c>
      <c r="E9814">
        <v>100768</v>
      </c>
      <c r="F9814">
        <v>302576</v>
      </c>
      <c r="G9814">
        <v>0</v>
      </c>
      <c r="H9814">
        <v>0</v>
      </c>
      <c r="I9814">
        <v>30210000</v>
      </c>
      <c r="J9814" t="s">
        <v>313</v>
      </c>
      <c r="K9814" t="s">
        <v>19</v>
      </c>
      <c r="L9814" t="s">
        <v>314</v>
      </c>
      <c r="M9814" t="s">
        <v>314</v>
      </c>
      <c r="N9814" t="s">
        <v>314</v>
      </c>
      <c r="O9814" t="s">
        <v>17</v>
      </c>
      <c r="P9814" t="s">
        <v>315</v>
      </c>
      <c r="Q9814" t="s">
        <v>314</v>
      </c>
      <c r="R9814" t="str">
        <f t="shared" si="306"/>
        <v>Non-incentive Class</v>
      </c>
      <c r="S9814">
        <f t="shared" si="307"/>
        <v>302576</v>
      </c>
    </row>
    <row r="9815" spans="1:19" x14ac:dyDescent="0.8">
      <c r="A9815">
        <v>76007</v>
      </c>
      <c r="B9815">
        <v>6.6970000000000001</v>
      </c>
      <c r="C9815">
        <v>2</v>
      </c>
      <c r="D9815">
        <v>2979</v>
      </c>
      <c r="E9815">
        <v>66626853</v>
      </c>
      <c r="F9815">
        <v>200060500</v>
      </c>
      <c r="G9815">
        <v>39319603</v>
      </c>
      <c r="H9815">
        <v>21910818</v>
      </c>
      <c r="I9815">
        <v>30210000</v>
      </c>
      <c r="J9815" t="s">
        <v>313</v>
      </c>
      <c r="K9815" t="s">
        <v>19</v>
      </c>
      <c r="L9815" t="s">
        <v>314</v>
      </c>
      <c r="M9815" t="s">
        <v>314</v>
      </c>
      <c r="N9815" t="s">
        <v>314</v>
      </c>
      <c r="O9815" t="s">
        <v>17</v>
      </c>
      <c r="P9815" t="s">
        <v>315</v>
      </c>
      <c r="Q9815" t="s">
        <v>314</v>
      </c>
      <c r="R9815" t="str">
        <f t="shared" si="306"/>
        <v>Non-incentive Class</v>
      </c>
      <c r="S9815">
        <f t="shared" si="307"/>
        <v>200060500</v>
      </c>
    </row>
    <row r="9816" spans="1:19" x14ac:dyDescent="0.8">
      <c r="A9816">
        <v>76007</v>
      </c>
      <c r="B9816">
        <v>6.6970000000000001</v>
      </c>
      <c r="C9816">
        <v>3</v>
      </c>
      <c r="D9816">
        <v>2</v>
      </c>
      <c r="E9816">
        <v>124259</v>
      </c>
      <c r="F9816">
        <v>373112</v>
      </c>
      <c r="G9816">
        <v>0</v>
      </c>
      <c r="H9816">
        <v>0</v>
      </c>
      <c r="I9816">
        <v>30210000</v>
      </c>
      <c r="J9816" t="s">
        <v>313</v>
      </c>
      <c r="K9816" t="s">
        <v>19</v>
      </c>
      <c r="L9816" t="s">
        <v>314</v>
      </c>
      <c r="M9816" t="s">
        <v>314</v>
      </c>
      <c r="N9816" t="s">
        <v>314</v>
      </c>
      <c r="O9816" t="s">
        <v>17</v>
      </c>
      <c r="P9816" t="s">
        <v>315</v>
      </c>
      <c r="Q9816" t="s">
        <v>314</v>
      </c>
      <c r="R9816" t="str">
        <f t="shared" si="306"/>
        <v>Non-incentive Class</v>
      </c>
      <c r="S9816">
        <f t="shared" si="307"/>
        <v>373112</v>
      </c>
    </row>
    <row r="9817" spans="1:19" x14ac:dyDescent="0.8">
      <c r="A9817">
        <v>76007</v>
      </c>
      <c r="B9817">
        <v>6.6970000000000001</v>
      </c>
      <c r="C9817" t="s">
        <v>23</v>
      </c>
      <c r="D9817">
        <v>2</v>
      </c>
      <c r="E9817">
        <v>92942</v>
      </c>
      <c r="F9817">
        <v>279077</v>
      </c>
      <c r="G9817">
        <v>0</v>
      </c>
      <c r="H9817">
        <v>0</v>
      </c>
      <c r="I9817">
        <v>30210000</v>
      </c>
      <c r="J9817" t="s">
        <v>313</v>
      </c>
      <c r="K9817" t="s">
        <v>19</v>
      </c>
      <c r="L9817" t="s">
        <v>314</v>
      </c>
      <c r="M9817" t="s">
        <v>314</v>
      </c>
      <c r="N9817" t="s">
        <v>314</v>
      </c>
      <c r="O9817" t="s">
        <v>17</v>
      </c>
      <c r="P9817" t="s">
        <v>315</v>
      </c>
      <c r="Q9817" t="s">
        <v>314</v>
      </c>
      <c r="R9817" t="str">
        <f t="shared" si="306"/>
        <v>Non-incentive Class</v>
      </c>
      <c r="S9817">
        <f t="shared" si="307"/>
        <v>279077</v>
      </c>
    </row>
    <row r="9818" spans="1:19" x14ac:dyDescent="0.8">
      <c r="A9818">
        <v>76007</v>
      </c>
      <c r="B9818">
        <v>6.6970000000000001</v>
      </c>
      <c r="C9818" t="s">
        <v>30</v>
      </c>
      <c r="D9818">
        <v>3</v>
      </c>
      <c r="E9818">
        <v>10785</v>
      </c>
      <c r="F9818">
        <v>32383</v>
      </c>
      <c r="G9818">
        <v>0</v>
      </c>
      <c r="H9818">
        <v>0</v>
      </c>
      <c r="I9818">
        <v>30210000</v>
      </c>
      <c r="J9818" t="s">
        <v>313</v>
      </c>
      <c r="K9818" t="s">
        <v>19</v>
      </c>
      <c r="L9818" t="s">
        <v>314</v>
      </c>
      <c r="M9818" t="s">
        <v>314</v>
      </c>
      <c r="N9818" t="s">
        <v>314</v>
      </c>
      <c r="O9818" t="s">
        <v>17</v>
      </c>
      <c r="P9818" t="s">
        <v>315</v>
      </c>
      <c r="Q9818" t="s">
        <v>314</v>
      </c>
      <c r="R9818" t="str">
        <f t="shared" si="306"/>
        <v>Non-incentive Class</v>
      </c>
      <c r="S9818">
        <f t="shared" si="307"/>
        <v>32383</v>
      </c>
    </row>
    <row r="9819" spans="1:19" x14ac:dyDescent="0.8">
      <c r="A9819">
        <v>76008</v>
      </c>
      <c r="B9819">
        <v>6.6970000000000001</v>
      </c>
      <c r="C9819">
        <v>0</v>
      </c>
      <c r="D9819">
        <v>40</v>
      </c>
      <c r="E9819">
        <v>0</v>
      </c>
      <c r="F9819">
        <v>0</v>
      </c>
      <c r="G9819">
        <v>0</v>
      </c>
      <c r="H9819">
        <v>0</v>
      </c>
      <c r="I9819">
        <v>30210000</v>
      </c>
      <c r="J9819" t="s">
        <v>313</v>
      </c>
      <c r="K9819" t="s">
        <v>19</v>
      </c>
      <c r="L9819" t="s">
        <v>314</v>
      </c>
      <c r="M9819" t="s">
        <v>314</v>
      </c>
      <c r="N9819" t="s">
        <v>314</v>
      </c>
      <c r="O9819" t="s">
        <v>17</v>
      </c>
      <c r="P9819" t="s">
        <v>315</v>
      </c>
      <c r="Q9819" t="s">
        <v>314</v>
      </c>
      <c r="R9819" t="str">
        <f t="shared" si="306"/>
        <v>Non-incentive Class</v>
      </c>
      <c r="S9819">
        <f t="shared" si="307"/>
        <v>0</v>
      </c>
    </row>
    <row r="9820" spans="1:19" x14ac:dyDescent="0.8">
      <c r="A9820">
        <v>76008</v>
      </c>
      <c r="B9820">
        <v>6.6970000000000001</v>
      </c>
      <c r="C9820">
        <v>1</v>
      </c>
      <c r="D9820">
        <v>32</v>
      </c>
      <c r="E9820">
        <v>275916</v>
      </c>
      <c r="F9820">
        <v>828495</v>
      </c>
      <c r="G9820">
        <v>0</v>
      </c>
      <c r="H9820">
        <v>0</v>
      </c>
      <c r="I9820">
        <v>30210000</v>
      </c>
      <c r="J9820" t="s">
        <v>313</v>
      </c>
      <c r="K9820" t="s">
        <v>19</v>
      </c>
      <c r="L9820" t="s">
        <v>314</v>
      </c>
      <c r="M9820" t="s">
        <v>314</v>
      </c>
      <c r="N9820" t="s">
        <v>314</v>
      </c>
      <c r="O9820" t="s">
        <v>17</v>
      </c>
      <c r="P9820" t="s">
        <v>315</v>
      </c>
      <c r="Q9820" t="s">
        <v>314</v>
      </c>
      <c r="R9820" t="str">
        <f t="shared" si="306"/>
        <v>Non-incentive Class</v>
      </c>
      <c r="S9820">
        <f t="shared" si="307"/>
        <v>828495</v>
      </c>
    </row>
    <row r="9821" spans="1:19" x14ac:dyDescent="0.8">
      <c r="A9821">
        <v>76008</v>
      </c>
      <c r="B9821">
        <v>6.6970000000000001</v>
      </c>
      <c r="C9821">
        <v>2</v>
      </c>
      <c r="D9821">
        <v>6025</v>
      </c>
      <c r="E9821">
        <v>215911746</v>
      </c>
      <c r="F9821">
        <v>648318361</v>
      </c>
      <c r="G9821">
        <v>100684628</v>
      </c>
      <c r="H9821">
        <v>41465523</v>
      </c>
      <c r="I9821">
        <v>30210000</v>
      </c>
      <c r="J9821" t="s">
        <v>313</v>
      </c>
      <c r="K9821" t="s">
        <v>19</v>
      </c>
      <c r="L9821" t="s">
        <v>314</v>
      </c>
      <c r="M9821" t="s">
        <v>314</v>
      </c>
      <c r="N9821" t="s">
        <v>314</v>
      </c>
      <c r="O9821" t="s">
        <v>17</v>
      </c>
      <c r="P9821" t="s">
        <v>315</v>
      </c>
      <c r="Q9821" t="s">
        <v>314</v>
      </c>
      <c r="R9821" t="str">
        <f t="shared" si="306"/>
        <v>Non-incentive Class</v>
      </c>
      <c r="S9821">
        <f t="shared" si="307"/>
        <v>648318361</v>
      </c>
    </row>
    <row r="9822" spans="1:19" x14ac:dyDescent="0.8">
      <c r="A9822">
        <v>76008</v>
      </c>
      <c r="B9822">
        <v>6.6970000000000001</v>
      </c>
      <c r="C9822">
        <v>3</v>
      </c>
      <c r="D9822">
        <v>5</v>
      </c>
      <c r="E9822">
        <v>390324</v>
      </c>
      <c r="F9822">
        <v>1172026</v>
      </c>
      <c r="G9822">
        <v>0</v>
      </c>
      <c r="H9822">
        <v>0</v>
      </c>
      <c r="I9822">
        <v>30210000</v>
      </c>
      <c r="J9822" t="s">
        <v>313</v>
      </c>
      <c r="K9822" t="s">
        <v>19</v>
      </c>
      <c r="L9822" t="s">
        <v>314</v>
      </c>
      <c r="M9822" t="s">
        <v>314</v>
      </c>
      <c r="N9822" t="s">
        <v>314</v>
      </c>
      <c r="O9822" t="s">
        <v>17</v>
      </c>
      <c r="P9822" t="s">
        <v>315</v>
      </c>
      <c r="Q9822" t="s">
        <v>314</v>
      </c>
      <c r="R9822" t="str">
        <f t="shared" si="306"/>
        <v>Non-incentive Class</v>
      </c>
      <c r="S9822">
        <f t="shared" si="307"/>
        <v>1172026</v>
      </c>
    </row>
    <row r="9823" spans="1:19" x14ac:dyDescent="0.8">
      <c r="A9823">
        <v>76008</v>
      </c>
      <c r="B9823">
        <v>6.6970000000000001</v>
      </c>
      <c r="C9823" t="s">
        <v>23</v>
      </c>
      <c r="D9823">
        <v>3</v>
      </c>
      <c r="E9823">
        <v>39892</v>
      </c>
      <c r="F9823">
        <v>119783</v>
      </c>
      <c r="G9823">
        <v>0</v>
      </c>
      <c r="H9823">
        <v>0</v>
      </c>
      <c r="I9823">
        <v>30210000</v>
      </c>
      <c r="J9823" t="s">
        <v>313</v>
      </c>
      <c r="K9823" t="s">
        <v>19</v>
      </c>
      <c r="L9823" t="s">
        <v>314</v>
      </c>
      <c r="M9823" t="s">
        <v>314</v>
      </c>
      <c r="N9823" t="s">
        <v>314</v>
      </c>
      <c r="O9823" t="s">
        <v>17</v>
      </c>
      <c r="P9823" t="s">
        <v>315</v>
      </c>
      <c r="Q9823" t="s">
        <v>314</v>
      </c>
      <c r="R9823" t="str">
        <f t="shared" si="306"/>
        <v>Non-incentive Class</v>
      </c>
      <c r="S9823">
        <f t="shared" si="307"/>
        <v>119783</v>
      </c>
    </row>
    <row r="9824" spans="1:19" x14ac:dyDescent="0.8">
      <c r="A9824">
        <v>76014</v>
      </c>
      <c r="B9824">
        <v>6.6970000000000001</v>
      </c>
      <c r="C9824">
        <v>0</v>
      </c>
      <c r="D9824">
        <v>148</v>
      </c>
      <c r="E9824">
        <v>0</v>
      </c>
      <c r="F9824">
        <v>0</v>
      </c>
      <c r="G9824">
        <v>0</v>
      </c>
      <c r="H9824">
        <v>0</v>
      </c>
      <c r="I9824">
        <v>30210000</v>
      </c>
      <c r="J9824" t="s">
        <v>313</v>
      </c>
      <c r="K9824" t="s">
        <v>19</v>
      </c>
      <c r="L9824" t="s">
        <v>314</v>
      </c>
      <c r="M9824" t="s">
        <v>314</v>
      </c>
      <c r="N9824" t="s">
        <v>314</v>
      </c>
      <c r="O9824" t="s">
        <v>17</v>
      </c>
      <c r="P9824" t="s">
        <v>315</v>
      </c>
      <c r="Q9824" t="s">
        <v>314</v>
      </c>
      <c r="R9824" t="str">
        <f t="shared" si="306"/>
        <v>Non-incentive Class</v>
      </c>
      <c r="S9824">
        <f t="shared" si="307"/>
        <v>0</v>
      </c>
    </row>
    <row r="9825" spans="1:19" x14ac:dyDescent="0.8">
      <c r="A9825">
        <v>76014</v>
      </c>
      <c r="B9825">
        <v>6.6970000000000001</v>
      </c>
      <c r="C9825">
        <v>1</v>
      </c>
      <c r="D9825">
        <v>6</v>
      </c>
      <c r="E9825">
        <v>1177400</v>
      </c>
      <c r="F9825">
        <v>3535378</v>
      </c>
      <c r="G9825">
        <v>0</v>
      </c>
      <c r="H9825">
        <v>0</v>
      </c>
      <c r="I9825">
        <v>30210000</v>
      </c>
      <c r="J9825" t="s">
        <v>313</v>
      </c>
      <c r="K9825" t="s">
        <v>19</v>
      </c>
      <c r="L9825" t="s">
        <v>314</v>
      </c>
      <c r="M9825" t="s">
        <v>314</v>
      </c>
      <c r="N9825" t="s">
        <v>314</v>
      </c>
      <c r="O9825" t="s">
        <v>17</v>
      </c>
      <c r="P9825" t="s">
        <v>315</v>
      </c>
      <c r="Q9825" t="s">
        <v>314</v>
      </c>
      <c r="R9825" t="str">
        <f t="shared" si="306"/>
        <v>Non-incentive Class</v>
      </c>
      <c r="S9825">
        <f t="shared" si="307"/>
        <v>3535378</v>
      </c>
    </row>
    <row r="9826" spans="1:19" x14ac:dyDescent="0.8">
      <c r="A9826">
        <v>76014</v>
      </c>
      <c r="B9826">
        <v>6.6970000000000001</v>
      </c>
      <c r="C9826">
        <v>2</v>
      </c>
      <c r="D9826">
        <v>2105</v>
      </c>
      <c r="E9826">
        <v>50860893</v>
      </c>
      <c r="F9826">
        <v>152719872</v>
      </c>
      <c r="G9826">
        <v>7239655</v>
      </c>
      <c r="H9826">
        <v>6007501</v>
      </c>
      <c r="I9826">
        <v>30210000</v>
      </c>
      <c r="J9826" t="s">
        <v>313</v>
      </c>
      <c r="K9826" t="s">
        <v>19</v>
      </c>
      <c r="L9826" t="s">
        <v>314</v>
      </c>
      <c r="M9826" t="s">
        <v>314</v>
      </c>
      <c r="N9826" t="s">
        <v>314</v>
      </c>
      <c r="O9826" t="s">
        <v>17</v>
      </c>
      <c r="P9826" t="s">
        <v>315</v>
      </c>
      <c r="Q9826" t="s">
        <v>314</v>
      </c>
      <c r="R9826" t="str">
        <f t="shared" si="306"/>
        <v>Non-incentive Class</v>
      </c>
      <c r="S9826">
        <f t="shared" si="307"/>
        <v>152719872</v>
      </c>
    </row>
    <row r="9827" spans="1:19" x14ac:dyDescent="0.8">
      <c r="A9827">
        <v>76014</v>
      </c>
      <c r="B9827">
        <v>6.6970000000000001</v>
      </c>
      <c r="C9827">
        <v>3</v>
      </c>
      <c r="D9827">
        <v>47</v>
      </c>
      <c r="E9827">
        <v>76401190</v>
      </c>
      <c r="F9827">
        <v>229409851</v>
      </c>
      <c r="G9827">
        <v>0</v>
      </c>
      <c r="H9827">
        <v>0</v>
      </c>
      <c r="I9827">
        <v>30210000</v>
      </c>
      <c r="J9827" t="s">
        <v>313</v>
      </c>
      <c r="K9827" t="s">
        <v>19</v>
      </c>
      <c r="L9827" t="s">
        <v>314</v>
      </c>
      <c r="M9827" t="s">
        <v>314</v>
      </c>
      <c r="N9827" t="s">
        <v>314</v>
      </c>
      <c r="O9827" t="s">
        <v>17</v>
      </c>
      <c r="P9827" t="s">
        <v>315</v>
      </c>
      <c r="Q9827" t="s">
        <v>314</v>
      </c>
      <c r="R9827" t="str">
        <f t="shared" si="306"/>
        <v>Non-incentive Class</v>
      </c>
      <c r="S9827">
        <f t="shared" si="307"/>
        <v>229409851</v>
      </c>
    </row>
    <row r="9828" spans="1:19" x14ac:dyDescent="0.8">
      <c r="A9828">
        <v>76014</v>
      </c>
      <c r="B9828">
        <v>6.6970000000000001</v>
      </c>
      <c r="C9828" t="s">
        <v>23</v>
      </c>
      <c r="D9828">
        <v>117</v>
      </c>
      <c r="E9828">
        <v>75220922</v>
      </c>
      <c r="F9828">
        <v>225865862</v>
      </c>
      <c r="G9828">
        <v>0</v>
      </c>
      <c r="H9828">
        <v>0</v>
      </c>
      <c r="I9828">
        <v>30210000</v>
      </c>
      <c r="J9828" t="s">
        <v>313</v>
      </c>
      <c r="K9828" t="s">
        <v>19</v>
      </c>
      <c r="L9828" t="s">
        <v>314</v>
      </c>
      <c r="M9828" t="s">
        <v>314</v>
      </c>
      <c r="N9828" t="s">
        <v>314</v>
      </c>
      <c r="O9828" t="s">
        <v>17</v>
      </c>
      <c r="P9828" t="s">
        <v>315</v>
      </c>
      <c r="Q9828" t="s">
        <v>314</v>
      </c>
      <c r="R9828" t="str">
        <f t="shared" si="306"/>
        <v>Non-incentive Class</v>
      </c>
      <c r="S9828">
        <f t="shared" si="307"/>
        <v>225865862</v>
      </c>
    </row>
    <row r="9829" spans="1:19" x14ac:dyDescent="0.8">
      <c r="A9829">
        <v>76014</v>
      </c>
      <c r="B9829">
        <v>6.6970000000000001</v>
      </c>
      <c r="C9829" t="s">
        <v>30</v>
      </c>
      <c r="D9829">
        <v>2</v>
      </c>
      <c r="E9829">
        <v>1041805</v>
      </c>
      <c r="F9829">
        <v>3128227</v>
      </c>
      <c r="G9829">
        <v>0</v>
      </c>
      <c r="H9829">
        <v>0</v>
      </c>
      <c r="I9829">
        <v>30210000</v>
      </c>
      <c r="J9829" t="s">
        <v>313</v>
      </c>
      <c r="K9829" t="s">
        <v>19</v>
      </c>
      <c r="L9829" t="s">
        <v>314</v>
      </c>
      <c r="M9829" t="s">
        <v>314</v>
      </c>
      <c r="N9829" t="s">
        <v>314</v>
      </c>
      <c r="O9829" t="s">
        <v>17</v>
      </c>
      <c r="P9829" t="s">
        <v>315</v>
      </c>
      <c r="Q9829" t="s">
        <v>314</v>
      </c>
      <c r="R9829" t="str">
        <f t="shared" si="306"/>
        <v>Non-incentive Class</v>
      </c>
      <c r="S9829">
        <f t="shared" si="307"/>
        <v>3128227</v>
      </c>
    </row>
    <row r="9830" spans="1:19" x14ac:dyDescent="0.8">
      <c r="A9830">
        <v>76015</v>
      </c>
      <c r="B9830">
        <v>6.6970000000000001</v>
      </c>
      <c r="C9830">
        <v>0</v>
      </c>
      <c r="D9830">
        <v>430</v>
      </c>
      <c r="E9830">
        <v>0</v>
      </c>
      <c r="F9830">
        <v>0</v>
      </c>
      <c r="G9830">
        <v>0</v>
      </c>
      <c r="H9830">
        <v>0</v>
      </c>
      <c r="I9830">
        <v>30210000</v>
      </c>
      <c r="J9830" t="s">
        <v>313</v>
      </c>
      <c r="K9830" t="s">
        <v>19</v>
      </c>
      <c r="L9830" t="s">
        <v>314</v>
      </c>
      <c r="M9830" t="s">
        <v>314</v>
      </c>
      <c r="N9830" t="s">
        <v>314</v>
      </c>
      <c r="O9830" t="s">
        <v>17</v>
      </c>
      <c r="P9830" t="s">
        <v>315</v>
      </c>
      <c r="Q9830" t="s">
        <v>314</v>
      </c>
      <c r="R9830" t="str">
        <f t="shared" si="306"/>
        <v>Non-incentive Class</v>
      </c>
      <c r="S9830">
        <f t="shared" si="307"/>
        <v>0</v>
      </c>
    </row>
    <row r="9831" spans="1:19" x14ac:dyDescent="0.8">
      <c r="A9831">
        <v>76015</v>
      </c>
      <c r="B9831">
        <v>6.6970000000000001</v>
      </c>
      <c r="C9831">
        <v>1</v>
      </c>
      <c r="D9831">
        <v>23</v>
      </c>
      <c r="E9831">
        <v>8062393</v>
      </c>
      <c r="F9831">
        <v>24208948</v>
      </c>
      <c r="G9831">
        <v>0</v>
      </c>
      <c r="H9831">
        <v>0</v>
      </c>
      <c r="I9831">
        <v>30210000</v>
      </c>
      <c r="J9831" t="s">
        <v>313</v>
      </c>
      <c r="K9831" t="s">
        <v>19</v>
      </c>
      <c r="L9831" t="s">
        <v>314</v>
      </c>
      <c r="M9831" t="s">
        <v>314</v>
      </c>
      <c r="N9831" t="s">
        <v>314</v>
      </c>
      <c r="O9831" t="s">
        <v>17</v>
      </c>
      <c r="P9831" t="s">
        <v>315</v>
      </c>
      <c r="Q9831" t="s">
        <v>314</v>
      </c>
      <c r="R9831" t="str">
        <f t="shared" si="306"/>
        <v>Non-incentive Class</v>
      </c>
      <c r="S9831">
        <f t="shared" si="307"/>
        <v>24208948</v>
      </c>
    </row>
    <row r="9832" spans="1:19" x14ac:dyDescent="0.8">
      <c r="A9832">
        <v>76015</v>
      </c>
      <c r="B9832">
        <v>6.6970000000000001</v>
      </c>
      <c r="C9832">
        <v>2</v>
      </c>
      <c r="D9832">
        <v>9991</v>
      </c>
      <c r="E9832">
        <v>313795377</v>
      </c>
      <c r="F9832">
        <v>942233359</v>
      </c>
      <c r="G9832">
        <v>28533767</v>
      </c>
      <c r="H9832">
        <v>22368816</v>
      </c>
      <c r="I9832">
        <v>30210000</v>
      </c>
      <c r="J9832" t="s">
        <v>313</v>
      </c>
      <c r="K9832" t="s">
        <v>19</v>
      </c>
      <c r="L9832" t="s">
        <v>314</v>
      </c>
      <c r="M9832" t="s">
        <v>314</v>
      </c>
      <c r="N9832" t="s">
        <v>314</v>
      </c>
      <c r="O9832" t="s">
        <v>17</v>
      </c>
      <c r="P9832" t="s">
        <v>315</v>
      </c>
      <c r="Q9832" t="s">
        <v>314</v>
      </c>
      <c r="R9832" t="str">
        <f t="shared" si="306"/>
        <v>Non-incentive Class</v>
      </c>
      <c r="S9832">
        <f t="shared" si="307"/>
        <v>942233359</v>
      </c>
    </row>
    <row r="9833" spans="1:19" x14ac:dyDescent="0.8">
      <c r="A9833">
        <v>76015</v>
      </c>
      <c r="B9833">
        <v>6.6970000000000001</v>
      </c>
      <c r="C9833">
        <v>3</v>
      </c>
      <c r="D9833">
        <v>36</v>
      </c>
      <c r="E9833">
        <v>116014104</v>
      </c>
      <c r="F9833">
        <v>348355551</v>
      </c>
      <c r="G9833">
        <v>0</v>
      </c>
      <c r="H9833">
        <v>0</v>
      </c>
      <c r="I9833">
        <v>30210000</v>
      </c>
      <c r="J9833" t="s">
        <v>313</v>
      </c>
      <c r="K9833" t="s">
        <v>19</v>
      </c>
      <c r="L9833" t="s">
        <v>314</v>
      </c>
      <c r="M9833" t="s">
        <v>314</v>
      </c>
      <c r="N9833" t="s">
        <v>314</v>
      </c>
      <c r="O9833" t="s">
        <v>17</v>
      </c>
      <c r="P9833" t="s">
        <v>315</v>
      </c>
      <c r="Q9833" t="s">
        <v>314</v>
      </c>
      <c r="R9833" t="str">
        <f t="shared" si="306"/>
        <v>Non-incentive Class</v>
      </c>
      <c r="S9833">
        <f t="shared" si="307"/>
        <v>348355551</v>
      </c>
    </row>
    <row r="9834" spans="1:19" x14ac:dyDescent="0.8">
      <c r="A9834">
        <v>76015</v>
      </c>
      <c r="B9834">
        <v>6.6970000000000001</v>
      </c>
      <c r="C9834">
        <v>4</v>
      </c>
      <c r="D9834">
        <v>19</v>
      </c>
      <c r="E9834">
        <v>16362426</v>
      </c>
      <c r="F9834">
        <v>49131458</v>
      </c>
      <c r="G9834">
        <v>0</v>
      </c>
      <c r="H9834">
        <v>0</v>
      </c>
      <c r="I9834">
        <v>30210000</v>
      </c>
      <c r="J9834" t="s">
        <v>313</v>
      </c>
      <c r="K9834" t="s">
        <v>19</v>
      </c>
      <c r="L9834" t="s">
        <v>314</v>
      </c>
      <c r="M9834" t="s">
        <v>314</v>
      </c>
      <c r="N9834" t="s">
        <v>314</v>
      </c>
      <c r="O9834" t="s">
        <v>17</v>
      </c>
      <c r="P9834" t="s">
        <v>315</v>
      </c>
      <c r="Q9834" t="s">
        <v>314</v>
      </c>
      <c r="R9834" t="str">
        <f t="shared" si="306"/>
        <v>Non-incentive Class</v>
      </c>
      <c r="S9834">
        <f t="shared" si="307"/>
        <v>49131458</v>
      </c>
    </row>
    <row r="9835" spans="1:19" x14ac:dyDescent="0.8">
      <c r="A9835">
        <v>76015</v>
      </c>
      <c r="B9835">
        <v>6.6970000000000001</v>
      </c>
      <c r="C9835" t="s">
        <v>23</v>
      </c>
      <c r="D9835">
        <v>1761</v>
      </c>
      <c r="E9835">
        <v>2759991265</v>
      </c>
      <c r="F9835">
        <v>8287425784</v>
      </c>
      <c r="G9835">
        <v>0</v>
      </c>
      <c r="H9835">
        <v>0</v>
      </c>
      <c r="I9835">
        <v>30210000</v>
      </c>
      <c r="J9835" t="s">
        <v>313</v>
      </c>
      <c r="K9835" t="s">
        <v>19</v>
      </c>
      <c r="L9835" t="s">
        <v>314</v>
      </c>
      <c r="M9835" t="s">
        <v>314</v>
      </c>
      <c r="N9835" t="s">
        <v>314</v>
      </c>
      <c r="O9835" t="s">
        <v>17</v>
      </c>
      <c r="P9835" t="s">
        <v>315</v>
      </c>
      <c r="Q9835" t="s">
        <v>314</v>
      </c>
      <c r="R9835" t="str">
        <f t="shared" si="306"/>
        <v>Non-incentive Class</v>
      </c>
      <c r="S9835">
        <f t="shared" si="307"/>
        <v>8287425784</v>
      </c>
    </row>
    <row r="9836" spans="1:19" x14ac:dyDescent="0.8">
      <c r="A9836">
        <v>76015</v>
      </c>
      <c r="B9836">
        <v>6.6970000000000001</v>
      </c>
      <c r="C9836" t="s">
        <v>30</v>
      </c>
      <c r="D9836">
        <v>3</v>
      </c>
      <c r="E9836">
        <v>1068630</v>
      </c>
      <c r="F9836">
        <v>3208775</v>
      </c>
      <c r="G9836">
        <v>0</v>
      </c>
      <c r="H9836">
        <v>0</v>
      </c>
      <c r="I9836">
        <v>30210000</v>
      </c>
      <c r="J9836" t="s">
        <v>313</v>
      </c>
      <c r="K9836" t="s">
        <v>19</v>
      </c>
      <c r="L9836" t="s">
        <v>314</v>
      </c>
      <c r="M9836" t="s">
        <v>314</v>
      </c>
      <c r="N9836" t="s">
        <v>314</v>
      </c>
      <c r="O9836" t="s">
        <v>17</v>
      </c>
      <c r="P9836" t="s">
        <v>315</v>
      </c>
      <c r="Q9836" t="s">
        <v>314</v>
      </c>
      <c r="R9836" t="str">
        <f t="shared" si="306"/>
        <v>Non-incentive Class</v>
      </c>
      <c r="S9836">
        <f t="shared" si="307"/>
        <v>3208775</v>
      </c>
    </row>
    <row r="9837" spans="1:19" x14ac:dyDescent="0.8">
      <c r="A9837">
        <v>76015</v>
      </c>
      <c r="B9837">
        <v>6.6970000000000001</v>
      </c>
      <c r="C9837" t="s">
        <v>40</v>
      </c>
      <c r="D9837">
        <v>11</v>
      </c>
      <c r="E9837">
        <v>20943692</v>
      </c>
      <c r="F9837">
        <v>62887625</v>
      </c>
      <c r="G9837">
        <v>0</v>
      </c>
      <c r="H9837">
        <v>0</v>
      </c>
      <c r="I9837">
        <v>30210000</v>
      </c>
      <c r="J9837" t="s">
        <v>313</v>
      </c>
      <c r="K9837" t="s">
        <v>19</v>
      </c>
      <c r="L9837" t="s">
        <v>314</v>
      </c>
      <c r="M9837" t="s">
        <v>314</v>
      </c>
      <c r="N9837" t="s">
        <v>314</v>
      </c>
      <c r="O9837" t="s">
        <v>17</v>
      </c>
      <c r="P9837" t="s">
        <v>315</v>
      </c>
      <c r="Q9837" t="s">
        <v>314</v>
      </c>
      <c r="R9837" t="str">
        <f t="shared" si="306"/>
        <v>Incentive Class</v>
      </c>
      <c r="S9837">
        <f t="shared" si="307"/>
        <v>628876250</v>
      </c>
    </row>
    <row r="9838" spans="1:19" x14ac:dyDescent="0.8">
      <c r="A9838">
        <v>76015</v>
      </c>
      <c r="B9838">
        <v>6.6970000000000001</v>
      </c>
      <c r="C9838" t="s">
        <v>131</v>
      </c>
      <c r="D9838">
        <v>2</v>
      </c>
      <c r="E9838">
        <v>4573870</v>
      </c>
      <c r="F9838">
        <v>13733960</v>
      </c>
      <c r="G9838">
        <v>0</v>
      </c>
      <c r="H9838">
        <v>0</v>
      </c>
      <c r="I9838">
        <v>30210000</v>
      </c>
      <c r="J9838" t="s">
        <v>313</v>
      </c>
      <c r="K9838" t="s">
        <v>19</v>
      </c>
      <c r="L9838" t="s">
        <v>314</v>
      </c>
      <c r="M9838" t="s">
        <v>314</v>
      </c>
      <c r="N9838" t="s">
        <v>314</v>
      </c>
      <c r="O9838" t="s">
        <v>17</v>
      </c>
      <c r="P9838" t="s">
        <v>315</v>
      </c>
      <c r="Q9838" t="s">
        <v>314</v>
      </c>
      <c r="R9838" t="str">
        <f t="shared" si="306"/>
        <v>Incentive Class</v>
      </c>
      <c r="S9838">
        <f t="shared" si="307"/>
        <v>137339600</v>
      </c>
    </row>
    <row r="9839" spans="1:19" x14ac:dyDescent="0.8">
      <c r="A9839">
        <v>76017</v>
      </c>
      <c r="B9839">
        <v>6.6970000000000001</v>
      </c>
      <c r="C9839">
        <v>0</v>
      </c>
      <c r="D9839">
        <v>8</v>
      </c>
      <c r="E9839">
        <v>0</v>
      </c>
      <c r="F9839">
        <v>0</v>
      </c>
      <c r="G9839">
        <v>0</v>
      </c>
      <c r="H9839">
        <v>0</v>
      </c>
      <c r="I9839">
        <v>30210000</v>
      </c>
      <c r="J9839" t="s">
        <v>313</v>
      </c>
      <c r="K9839" t="s">
        <v>19</v>
      </c>
      <c r="L9839" t="s">
        <v>314</v>
      </c>
      <c r="M9839" t="s">
        <v>314</v>
      </c>
      <c r="N9839" t="s">
        <v>314</v>
      </c>
      <c r="O9839" t="s">
        <v>17</v>
      </c>
      <c r="P9839" t="s">
        <v>315</v>
      </c>
      <c r="Q9839" t="s">
        <v>314</v>
      </c>
      <c r="R9839" t="str">
        <f t="shared" si="306"/>
        <v>Non-incentive Class</v>
      </c>
      <c r="S9839">
        <f t="shared" si="307"/>
        <v>0</v>
      </c>
    </row>
    <row r="9840" spans="1:19" x14ac:dyDescent="0.8">
      <c r="A9840">
        <v>76017</v>
      </c>
      <c r="B9840">
        <v>6.6970000000000001</v>
      </c>
      <c r="C9840">
        <v>1</v>
      </c>
      <c r="D9840">
        <v>2</v>
      </c>
      <c r="E9840">
        <v>1921</v>
      </c>
      <c r="F9840">
        <v>5769</v>
      </c>
      <c r="G9840">
        <v>0</v>
      </c>
      <c r="H9840">
        <v>0</v>
      </c>
      <c r="I9840">
        <v>30210000</v>
      </c>
      <c r="J9840" t="s">
        <v>313</v>
      </c>
      <c r="K9840" t="s">
        <v>19</v>
      </c>
      <c r="L9840" t="s">
        <v>314</v>
      </c>
      <c r="M9840" t="s">
        <v>314</v>
      </c>
      <c r="N9840" t="s">
        <v>314</v>
      </c>
      <c r="O9840" t="s">
        <v>17</v>
      </c>
      <c r="P9840" t="s">
        <v>315</v>
      </c>
      <c r="Q9840" t="s">
        <v>314</v>
      </c>
      <c r="R9840" t="str">
        <f t="shared" si="306"/>
        <v>Non-incentive Class</v>
      </c>
      <c r="S9840">
        <f t="shared" si="307"/>
        <v>5769</v>
      </c>
    </row>
    <row r="9841" spans="1:19" x14ac:dyDescent="0.8">
      <c r="A9841">
        <v>76017</v>
      </c>
      <c r="B9841">
        <v>6.6970000000000001</v>
      </c>
      <c r="C9841" t="s">
        <v>23</v>
      </c>
      <c r="D9841">
        <v>4</v>
      </c>
      <c r="E9841">
        <v>1133449</v>
      </c>
      <c r="F9841">
        <v>3403407</v>
      </c>
      <c r="G9841">
        <v>0</v>
      </c>
      <c r="H9841">
        <v>0</v>
      </c>
      <c r="I9841">
        <v>30210000</v>
      </c>
      <c r="J9841" t="s">
        <v>313</v>
      </c>
      <c r="K9841" t="s">
        <v>19</v>
      </c>
      <c r="L9841" t="s">
        <v>314</v>
      </c>
      <c r="M9841" t="s">
        <v>314</v>
      </c>
      <c r="N9841" t="s">
        <v>314</v>
      </c>
      <c r="O9841" t="s">
        <v>17</v>
      </c>
      <c r="P9841" t="s">
        <v>315</v>
      </c>
      <c r="Q9841" t="s">
        <v>314</v>
      </c>
      <c r="R9841" t="str">
        <f t="shared" si="306"/>
        <v>Non-incentive Class</v>
      </c>
      <c r="S9841">
        <f t="shared" si="307"/>
        <v>3403407</v>
      </c>
    </row>
    <row r="9842" spans="1:19" x14ac:dyDescent="0.8">
      <c r="A9842">
        <v>76017</v>
      </c>
      <c r="B9842">
        <v>6.6970000000000001</v>
      </c>
      <c r="C9842" t="s">
        <v>30</v>
      </c>
      <c r="D9842">
        <v>8</v>
      </c>
      <c r="E9842">
        <v>5535407</v>
      </c>
      <c r="F9842">
        <v>16621166</v>
      </c>
      <c r="G9842">
        <v>0</v>
      </c>
      <c r="H9842">
        <v>0</v>
      </c>
      <c r="I9842">
        <v>30210000</v>
      </c>
      <c r="J9842" t="s">
        <v>313</v>
      </c>
      <c r="K9842" t="s">
        <v>19</v>
      </c>
      <c r="L9842" t="s">
        <v>314</v>
      </c>
      <c r="M9842" t="s">
        <v>314</v>
      </c>
      <c r="N9842" t="s">
        <v>314</v>
      </c>
      <c r="O9842" t="s">
        <v>17</v>
      </c>
      <c r="P9842" t="s">
        <v>315</v>
      </c>
      <c r="Q9842" t="s">
        <v>314</v>
      </c>
      <c r="R9842" t="str">
        <f t="shared" si="306"/>
        <v>Non-incentive Class</v>
      </c>
      <c r="S9842">
        <f t="shared" si="307"/>
        <v>16621166</v>
      </c>
    </row>
    <row r="9843" spans="1:19" x14ac:dyDescent="0.8">
      <c r="A9843">
        <v>76019</v>
      </c>
      <c r="B9843">
        <v>6.6970000000000001</v>
      </c>
      <c r="C9843">
        <v>0</v>
      </c>
      <c r="D9843">
        <v>40</v>
      </c>
      <c r="E9843">
        <v>0</v>
      </c>
      <c r="F9843">
        <v>0</v>
      </c>
      <c r="G9843">
        <v>0</v>
      </c>
      <c r="H9843">
        <v>0</v>
      </c>
      <c r="I9843">
        <v>30210000</v>
      </c>
      <c r="J9843" t="s">
        <v>313</v>
      </c>
      <c r="K9843" t="s">
        <v>19</v>
      </c>
      <c r="L9843" t="s">
        <v>314</v>
      </c>
      <c r="M9843" t="s">
        <v>314</v>
      </c>
      <c r="N9843" t="s">
        <v>314</v>
      </c>
      <c r="O9843" t="s">
        <v>17</v>
      </c>
      <c r="P9843" t="s">
        <v>315</v>
      </c>
      <c r="Q9843" t="s">
        <v>314</v>
      </c>
      <c r="R9843" t="str">
        <f t="shared" si="306"/>
        <v>Non-incentive Class</v>
      </c>
      <c r="S9843">
        <f t="shared" si="307"/>
        <v>0</v>
      </c>
    </row>
    <row r="9844" spans="1:19" x14ac:dyDescent="0.8">
      <c r="A9844">
        <v>76019</v>
      </c>
      <c r="B9844">
        <v>6.6970000000000001</v>
      </c>
      <c r="C9844">
        <v>1</v>
      </c>
      <c r="D9844">
        <v>60</v>
      </c>
      <c r="E9844">
        <v>651256</v>
      </c>
      <c r="F9844">
        <v>1955526</v>
      </c>
      <c r="G9844">
        <v>0</v>
      </c>
      <c r="H9844">
        <v>0</v>
      </c>
      <c r="I9844">
        <v>30210000</v>
      </c>
      <c r="J9844" t="s">
        <v>313</v>
      </c>
      <c r="K9844" t="s">
        <v>19</v>
      </c>
      <c r="L9844" t="s">
        <v>314</v>
      </c>
      <c r="M9844" t="s">
        <v>314</v>
      </c>
      <c r="N9844" t="s">
        <v>314</v>
      </c>
      <c r="O9844" t="s">
        <v>17</v>
      </c>
      <c r="P9844" t="s">
        <v>315</v>
      </c>
      <c r="Q9844" t="s">
        <v>314</v>
      </c>
      <c r="R9844" t="str">
        <f t="shared" si="306"/>
        <v>Non-incentive Class</v>
      </c>
      <c r="S9844">
        <f t="shared" si="307"/>
        <v>1955526</v>
      </c>
    </row>
    <row r="9845" spans="1:19" x14ac:dyDescent="0.8">
      <c r="A9845">
        <v>76019</v>
      </c>
      <c r="B9845">
        <v>6.6970000000000001</v>
      </c>
      <c r="C9845">
        <v>2</v>
      </c>
      <c r="D9845">
        <v>832</v>
      </c>
      <c r="E9845">
        <v>27925534</v>
      </c>
      <c r="F9845">
        <v>83852044</v>
      </c>
      <c r="G9845">
        <v>5237659</v>
      </c>
      <c r="H9845">
        <v>3771207</v>
      </c>
      <c r="I9845">
        <v>30210000</v>
      </c>
      <c r="J9845" t="s">
        <v>313</v>
      </c>
      <c r="K9845" t="s">
        <v>19</v>
      </c>
      <c r="L9845" t="s">
        <v>314</v>
      </c>
      <c r="M9845" t="s">
        <v>314</v>
      </c>
      <c r="N9845" t="s">
        <v>314</v>
      </c>
      <c r="O9845" t="s">
        <v>17</v>
      </c>
      <c r="P9845" t="s">
        <v>315</v>
      </c>
      <c r="Q9845" t="s">
        <v>314</v>
      </c>
      <c r="R9845" t="str">
        <f t="shared" si="306"/>
        <v>Non-incentive Class</v>
      </c>
      <c r="S9845">
        <f t="shared" si="307"/>
        <v>83852044</v>
      </c>
    </row>
    <row r="9846" spans="1:19" x14ac:dyDescent="0.8">
      <c r="A9846">
        <v>76019</v>
      </c>
      <c r="B9846">
        <v>6.6970000000000001</v>
      </c>
      <c r="C9846">
        <v>3</v>
      </c>
      <c r="D9846">
        <v>14</v>
      </c>
      <c r="E9846">
        <v>830663</v>
      </c>
      <c r="F9846">
        <v>2494231</v>
      </c>
      <c r="G9846">
        <v>0</v>
      </c>
      <c r="H9846">
        <v>0</v>
      </c>
      <c r="I9846">
        <v>30210000</v>
      </c>
      <c r="J9846" t="s">
        <v>313</v>
      </c>
      <c r="K9846" t="s">
        <v>19</v>
      </c>
      <c r="L9846" t="s">
        <v>314</v>
      </c>
      <c r="M9846" t="s">
        <v>314</v>
      </c>
      <c r="N9846" t="s">
        <v>314</v>
      </c>
      <c r="O9846" t="s">
        <v>17</v>
      </c>
      <c r="P9846" t="s">
        <v>315</v>
      </c>
      <c r="Q9846" t="s">
        <v>314</v>
      </c>
      <c r="R9846" t="str">
        <f t="shared" si="306"/>
        <v>Non-incentive Class</v>
      </c>
      <c r="S9846">
        <f t="shared" si="307"/>
        <v>2494231</v>
      </c>
    </row>
    <row r="9847" spans="1:19" x14ac:dyDescent="0.8">
      <c r="A9847">
        <v>76019</v>
      </c>
      <c r="B9847">
        <v>6.6970000000000001</v>
      </c>
      <c r="C9847" t="s">
        <v>23</v>
      </c>
      <c r="D9847">
        <v>135</v>
      </c>
      <c r="E9847">
        <v>13678353</v>
      </c>
      <c r="F9847">
        <v>41071989</v>
      </c>
      <c r="G9847">
        <v>0</v>
      </c>
      <c r="H9847">
        <v>0</v>
      </c>
      <c r="I9847">
        <v>30210000</v>
      </c>
      <c r="J9847" t="s">
        <v>313</v>
      </c>
      <c r="K9847" t="s">
        <v>19</v>
      </c>
      <c r="L9847" t="s">
        <v>314</v>
      </c>
      <c r="M9847" t="s">
        <v>314</v>
      </c>
      <c r="N9847" t="s">
        <v>314</v>
      </c>
      <c r="O9847" t="s">
        <v>17</v>
      </c>
      <c r="P9847" t="s">
        <v>315</v>
      </c>
      <c r="Q9847" t="s">
        <v>314</v>
      </c>
      <c r="R9847" t="str">
        <f t="shared" si="306"/>
        <v>Non-incentive Class</v>
      </c>
      <c r="S9847">
        <f t="shared" si="307"/>
        <v>41071989</v>
      </c>
    </row>
    <row r="9848" spans="1:19" x14ac:dyDescent="0.8">
      <c r="A9848">
        <v>76019</v>
      </c>
      <c r="B9848">
        <v>6.6970000000000001</v>
      </c>
      <c r="C9848" t="s">
        <v>30</v>
      </c>
      <c r="D9848">
        <v>71</v>
      </c>
      <c r="E9848">
        <v>4797135</v>
      </c>
      <c r="F9848">
        <v>14404361</v>
      </c>
      <c r="G9848">
        <v>0</v>
      </c>
      <c r="H9848">
        <v>0</v>
      </c>
      <c r="I9848">
        <v>30210000</v>
      </c>
      <c r="J9848" t="s">
        <v>313</v>
      </c>
      <c r="K9848" t="s">
        <v>19</v>
      </c>
      <c r="L9848" t="s">
        <v>314</v>
      </c>
      <c r="M9848" t="s">
        <v>314</v>
      </c>
      <c r="N9848" t="s">
        <v>314</v>
      </c>
      <c r="O9848" t="s">
        <v>17</v>
      </c>
      <c r="P9848" t="s">
        <v>315</v>
      </c>
      <c r="Q9848" t="s">
        <v>314</v>
      </c>
      <c r="R9848" t="str">
        <f t="shared" si="306"/>
        <v>Non-incentive Class</v>
      </c>
      <c r="S9848">
        <f t="shared" si="307"/>
        <v>14404361</v>
      </c>
    </row>
    <row r="9849" spans="1:19" x14ac:dyDescent="0.8">
      <c r="A9849">
        <v>76019</v>
      </c>
      <c r="B9849">
        <v>6.6970000000000001</v>
      </c>
      <c r="C9849" t="s">
        <v>131</v>
      </c>
      <c r="D9849">
        <v>3</v>
      </c>
      <c r="E9849">
        <v>889444</v>
      </c>
      <c r="F9849">
        <v>2670733</v>
      </c>
      <c r="G9849">
        <v>0</v>
      </c>
      <c r="H9849">
        <v>0</v>
      </c>
      <c r="I9849">
        <v>30210000</v>
      </c>
      <c r="J9849" t="s">
        <v>313</v>
      </c>
      <c r="K9849" t="s">
        <v>19</v>
      </c>
      <c r="L9849" t="s">
        <v>314</v>
      </c>
      <c r="M9849" t="s">
        <v>314</v>
      </c>
      <c r="N9849" t="s">
        <v>314</v>
      </c>
      <c r="O9849" t="s">
        <v>17</v>
      </c>
      <c r="P9849" t="s">
        <v>315</v>
      </c>
      <c r="Q9849" t="s">
        <v>314</v>
      </c>
      <c r="R9849" t="str">
        <f t="shared" si="306"/>
        <v>Incentive Class</v>
      </c>
      <c r="S9849">
        <f t="shared" si="307"/>
        <v>26707330</v>
      </c>
    </row>
    <row r="9850" spans="1:19" x14ac:dyDescent="0.8">
      <c r="A9850">
        <v>76020</v>
      </c>
      <c r="B9850">
        <v>6.6970000000000001</v>
      </c>
      <c r="C9850">
        <v>0</v>
      </c>
      <c r="D9850">
        <v>12</v>
      </c>
      <c r="E9850">
        <v>0</v>
      </c>
      <c r="F9850">
        <v>0</v>
      </c>
      <c r="G9850">
        <v>0</v>
      </c>
      <c r="H9850">
        <v>0</v>
      </c>
      <c r="I9850">
        <v>30210000</v>
      </c>
      <c r="J9850" t="s">
        <v>313</v>
      </c>
      <c r="K9850" t="s">
        <v>19</v>
      </c>
      <c r="L9850" t="s">
        <v>314</v>
      </c>
      <c r="M9850" t="s">
        <v>314</v>
      </c>
      <c r="N9850" t="s">
        <v>314</v>
      </c>
      <c r="O9850" t="s">
        <v>17</v>
      </c>
      <c r="P9850" t="s">
        <v>315</v>
      </c>
      <c r="Q9850" t="s">
        <v>314</v>
      </c>
      <c r="R9850" t="str">
        <f t="shared" si="306"/>
        <v>Non-incentive Class</v>
      </c>
      <c r="S9850">
        <f t="shared" si="307"/>
        <v>0</v>
      </c>
    </row>
    <row r="9851" spans="1:19" x14ac:dyDescent="0.8">
      <c r="A9851">
        <v>76020</v>
      </c>
      <c r="B9851">
        <v>6.6970000000000001</v>
      </c>
      <c r="C9851">
        <v>1</v>
      </c>
      <c r="D9851">
        <v>4</v>
      </c>
      <c r="E9851">
        <v>26876</v>
      </c>
      <c r="F9851">
        <v>80700</v>
      </c>
      <c r="G9851">
        <v>0</v>
      </c>
      <c r="H9851">
        <v>0</v>
      </c>
      <c r="I9851">
        <v>30210000</v>
      </c>
      <c r="J9851" t="s">
        <v>313</v>
      </c>
      <c r="K9851" t="s">
        <v>19</v>
      </c>
      <c r="L9851" t="s">
        <v>314</v>
      </c>
      <c r="M9851" t="s">
        <v>314</v>
      </c>
      <c r="N9851" t="s">
        <v>314</v>
      </c>
      <c r="O9851" t="s">
        <v>17</v>
      </c>
      <c r="P9851" t="s">
        <v>315</v>
      </c>
      <c r="Q9851" t="s">
        <v>314</v>
      </c>
      <c r="R9851" t="str">
        <f t="shared" si="306"/>
        <v>Non-incentive Class</v>
      </c>
      <c r="S9851">
        <f t="shared" si="307"/>
        <v>80700</v>
      </c>
    </row>
    <row r="9852" spans="1:19" x14ac:dyDescent="0.8">
      <c r="A9852">
        <v>76020</v>
      </c>
      <c r="B9852">
        <v>6.6970000000000001</v>
      </c>
      <c r="C9852">
        <v>2</v>
      </c>
      <c r="D9852">
        <v>286</v>
      </c>
      <c r="E9852">
        <v>6377661</v>
      </c>
      <c r="F9852">
        <v>19150232</v>
      </c>
      <c r="G9852">
        <v>1926051</v>
      </c>
      <c r="H9852">
        <v>1110000</v>
      </c>
      <c r="I9852">
        <v>30210000</v>
      </c>
      <c r="J9852" t="s">
        <v>313</v>
      </c>
      <c r="K9852" t="s">
        <v>19</v>
      </c>
      <c r="L9852" t="s">
        <v>314</v>
      </c>
      <c r="M9852" t="s">
        <v>314</v>
      </c>
      <c r="N9852" t="s">
        <v>314</v>
      </c>
      <c r="O9852" t="s">
        <v>17</v>
      </c>
      <c r="P9852" t="s">
        <v>315</v>
      </c>
      <c r="Q9852" t="s">
        <v>314</v>
      </c>
      <c r="R9852" t="str">
        <f t="shared" si="306"/>
        <v>Non-incentive Class</v>
      </c>
      <c r="S9852">
        <f t="shared" si="307"/>
        <v>19150232</v>
      </c>
    </row>
    <row r="9853" spans="1:19" x14ac:dyDescent="0.8">
      <c r="A9853">
        <v>76020</v>
      </c>
      <c r="B9853">
        <v>6.6970000000000001</v>
      </c>
      <c r="C9853" t="s">
        <v>23</v>
      </c>
      <c r="D9853">
        <v>11</v>
      </c>
      <c r="E9853">
        <v>842213</v>
      </c>
      <c r="F9853">
        <v>2528912</v>
      </c>
      <c r="G9853">
        <v>0</v>
      </c>
      <c r="H9853">
        <v>0</v>
      </c>
      <c r="I9853">
        <v>30210000</v>
      </c>
      <c r="J9853" t="s">
        <v>313</v>
      </c>
      <c r="K9853" t="s">
        <v>19</v>
      </c>
      <c r="L9853" t="s">
        <v>314</v>
      </c>
      <c r="M9853" t="s">
        <v>314</v>
      </c>
      <c r="N9853" t="s">
        <v>314</v>
      </c>
      <c r="O9853" t="s">
        <v>17</v>
      </c>
      <c r="P9853" t="s">
        <v>315</v>
      </c>
      <c r="Q9853" t="s">
        <v>314</v>
      </c>
      <c r="R9853" t="str">
        <f t="shared" si="306"/>
        <v>Non-incentive Class</v>
      </c>
      <c r="S9853">
        <f t="shared" si="307"/>
        <v>2528912</v>
      </c>
    </row>
    <row r="9854" spans="1:19" x14ac:dyDescent="0.8">
      <c r="A9854">
        <v>76033</v>
      </c>
      <c r="B9854">
        <v>6.6970000000000001</v>
      </c>
      <c r="C9854">
        <v>0</v>
      </c>
      <c r="D9854">
        <v>232</v>
      </c>
      <c r="E9854">
        <v>0</v>
      </c>
      <c r="F9854">
        <v>0</v>
      </c>
      <c r="G9854">
        <v>0</v>
      </c>
      <c r="H9854">
        <v>0</v>
      </c>
      <c r="I9854">
        <v>30210000</v>
      </c>
      <c r="J9854" t="s">
        <v>313</v>
      </c>
      <c r="K9854" t="s">
        <v>19</v>
      </c>
      <c r="L9854" t="s">
        <v>314</v>
      </c>
      <c r="M9854" t="s">
        <v>314</v>
      </c>
      <c r="N9854" t="s">
        <v>314</v>
      </c>
      <c r="O9854" t="s">
        <v>17</v>
      </c>
      <c r="P9854" t="s">
        <v>315</v>
      </c>
      <c r="Q9854" t="s">
        <v>314</v>
      </c>
      <c r="R9854" t="str">
        <f t="shared" si="306"/>
        <v>Non-incentive Class</v>
      </c>
      <c r="S9854">
        <f t="shared" si="307"/>
        <v>0</v>
      </c>
    </row>
    <row r="9855" spans="1:19" x14ac:dyDescent="0.8">
      <c r="A9855">
        <v>76033</v>
      </c>
      <c r="B9855">
        <v>6.6970000000000001</v>
      </c>
      <c r="C9855">
        <v>1</v>
      </c>
      <c r="D9855">
        <v>57</v>
      </c>
      <c r="E9855">
        <v>585387</v>
      </c>
      <c r="F9855">
        <v>1757739</v>
      </c>
      <c r="G9855">
        <v>0</v>
      </c>
      <c r="H9855">
        <v>0</v>
      </c>
      <c r="I9855">
        <v>30210000</v>
      </c>
      <c r="J9855" t="s">
        <v>313</v>
      </c>
      <c r="K9855" t="s">
        <v>19</v>
      </c>
      <c r="L9855" t="s">
        <v>314</v>
      </c>
      <c r="M9855" t="s">
        <v>314</v>
      </c>
      <c r="N9855" t="s">
        <v>314</v>
      </c>
      <c r="O9855" t="s">
        <v>17</v>
      </c>
      <c r="P9855" t="s">
        <v>315</v>
      </c>
      <c r="Q9855" t="s">
        <v>314</v>
      </c>
      <c r="R9855" t="str">
        <f t="shared" si="306"/>
        <v>Non-incentive Class</v>
      </c>
      <c r="S9855">
        <f t="shared" si="307"/>
        <v>1757739</v>
      </c>
    </row>
    <row r="9856" spans="1:19" x14ac:dyDescent="0.8">
      <c r="A9856">
        <v>76033</v>
      </c>
      <c r="B9856">
        <v>6.6970000000000001</v>
      </c>
      <c r="C9856">
        <v>2</v>
      </c>
      <c r="D9856">
        <v>137</v>
      </c>
      <c r="E9856">
        <v>8302869</v>
      </c>
      <c r="F9856">
        <v>24931022</v>
      </c>
      <c r="G9856">
        <v>1067125</v>
      </c>
      <c r="H9856">
        <v>930000</v>
      </c>
      <c r="I9856">
        <v>30210000</v>
      </c>
      <c r="J9856" t="s">
        <v>313</v>
      </c>
      <c r="K9856" t="s">
        <v>19</v>
      </c>
      <c r="L9856" t="s">
        <v>314</v>
      </c>
      <c r="M9856" t="s">
        <v>314</v>
      </c>
      <c r="N9856" t="s">
        <v>314</v>
      </c>
      <c r="O9856" t="s">
        <v>17</v>
      </c>
      <c r="P9856" t="s">
        <v>315</v>
      </c>
      <c r="Q9856" t="s">
        <v>314</v>
      </c>
      <c r="R9856" t="str">
        <f t="shared" si="306"/>
        <v>Non-incentive Class</v>
      </c>
      <c r="S9856">
        <f t="shared" si="307"/>
        <v>24931022</v>
      </c>
    </row>
    <row r="9857" spans="1:19" x14ac:dyDescent="0.8">
      <c r="A9857">
        <v>76033</v>
      </c>
      <c r="B9857">
        <v>6.6970000000000001</v>
      </c>
      <c r="C9857" t="s">
        <v>23</v>
      </c>
      <c r="D9857">
        <v>32</v>
      </c>
      <c r="E9857">
        <v>6355637</v>
      </c>
      <c r="F9857">
        <v>19084071</v>
      </c>
      <c r="G9857">
        <v>0</v>
      </c>
      <c r="H9857">
        <v>0</v>
      </c>
      <c r="I9857">
        <v>30210000</v>
      </c>
      <c r="J9857" t="s">
        <v>313</v>
      </c>
      <c r="K9857" t="s">
        <v>19</v>
      </c>
      <c r="L9857" t="s">
        <v>314</v>
      </c>
      <c r="M9857" t="s">
        <v>314</v>
      </c>
      <c r="N9857" t="s">
        <v>314</v>
      </c>
      <c r="O9857" t="s">
        <v>17</v>
      </c>
      <c r="P9857" t="s">
        <v>315</v>
      </c>
      <c r="Q9857" t="s">
        <v>314</v>
      </c>
      <c r="R9857" t="str">
        <f t="shared" si="306"/>
        <v>Non-incentive Class</v>
      </c>
      <c r="S9857">
        <f t="shared" si="307"/>
        <v>19084071</v>
      </c>
    </row>
    <row r="9858" spans="1:19" x14ac:dyDescent="0.8">
      <c r="A9858">
        <v>76033</v>
      </c>
      <c r="B9858">
        <v>6.6970000000000001</v>
      </c>
      <c r="C9858" t="s">
        <v>30</v>
      </c>
      <c r="D9858">
        <v>66</v>
      </c>
      <c r="E9858">
        <v>13890411</v>
      </c>
      <c r="F9858">
        <v>41708739</v>
      </c>
      <c r="G9858">
        <v>2000</v>
      </c>
      <c r="H9858">
        <v>0</v>
      </c>
      <c r="I9858">
        <v>30210000</v>
      </c>
      <c r="J9858" t="s">
        <v>313</v>
      </c>
      <c r="K9858" t="s">
        <v>19</v>
      </c>
      <c r="L9858" t="s">
        <v>314</v>
      </c>
      <c r="M9858" t="s">
        <v>314</v>
      </c>
      <c r="N9858" t="s">
        <v>314</v>
      </c>
      <c r="O9858" t="s">
        <v>17</v>
      </c>
      <c r="P9858" t="s">
        <v>315</v>
      </c>
      <c r="Q9858" t="s">
        <v>314</v>
      </c>
      <c r="R9858" t="str">
        <f t="shared" si="306"/>
        <v>Non-incentive Class</v>
      </c>
      <c r="S9858">
        <f t="shared" si="307"/>
        <v>41708739</v>
      </c>
    </row>
    <row r="9859" spans="1:19" x14ac:dyDescent="0.8">
      <c r="A9859">
        <v>76033</v>
      </c>
      <c r="B9859">
        <v>6.6970000000000001</v>
      </c>
      <c r="C9859" t="s">
        <v>34</v>
      </c>
      <c r="D9859">
        <v>4</v>
      </c>
      <c r="E9859">
        <v>1063543</v>
      </c>
      <c r="F9859">
        <v>3193501</v>
      </c>
      <c r="G9859">
        <v>0</v>
      </c>
      <c r="H9859">
        <v>0</v>
      </c>
      <c r="I9859">
        <v>30210000</v>
      </c>
      <c r="J9859" t="s">
        <v>313</v>
      </c>
      <c r="K9859" t="s">
        <v>19</v>
      </c>
      <c r="L9859" t="s">
        <v>314</v>
      </c>
      <c r="M9859" t="s">
        <v>314</v>
      </c>
      <c r="N9859" t="s">
        <v>314</v>
      </c>
      <c r="O9859" t="s">
        <v>17</v>
      </c>
      <c r="P9859" t="s">
        <v>315</v>
      </c>
      <c r="Q9859" t="s">
        <v>314</v>
      </c>
      <c r="R9859" t="str">
        <f t="shared" ref="R9859:R9922" si="308">IF(COUNTIF(C9859,"6A"),"Incentive Class",IF(COUNTIF(C9859,"6B"),"Incentive Class",IF(COUNTIF(C9859,"6C"),"Incentive Class",IF(COUNTIF(C9859,"7A"),"Incentive Class",IF(COUNTIF(C9859,"7B"),"Incentive Class","Non-incentive Class")))))</f>
        <v>Incentive Class</v>
      </c>
      <c r="S9859">
        <f t="shared" ref="S9859:S9922" si="309">IF(R9859="Incentive Class", F9859*10, F9859)</f>
        <v>31935010</v>
      </c>
    </row>
    <row r="9860" spans="1:19" x14ac:dyDescent="0.8">
      <c r="A9860">
        <v>76034</v>
      </c>
      <c r="B9860">
        <v>6.6970000000000001</v>
      </c>
      <c r="C9860">
        <v>0</v>
      </c>
      <c r="D9860">
        <v>50</v>
      </c>
      <c r="E9860">
        <v>0</v>
      </c>
      <c r="F9860">
        <v>0</v>
      </c>
      <c r="G9860">
        <v>0</v>
      </c>
      <c r="H9860">
        <v>0</v>
      </c>
      <c r="I9860">
        <v>30210000</v>
      </c>
      <c r="J9860" t="s">
        <v>313</v>
      </c>
      <c r="K9860" t="s">
        <v>19</v>
      </c>
      <c r="L9860" t="s">
        <v>314</v>
      </c>
      <c r="M9860" t="s">
        <v>314</v>
      </c>
      <c r="N9860" t="s">
        <v>314</v>
      </c>
      <c r="O9860" t="s">
        <v>17</v>
      </c>
      <c r="P9860" t="s">
        <v>315</v>
      </c>
      <c r="Q9860" t="s">
        <v>314</v>
      </c>
      <c r="R9860" t="str">
        <f t="shared" si="308"/>
        <v>Non-incentive Class</v>
      </c>
      <c r="S9860">
        <f t="shared" si="309"/>
        <v>0</v>
      </c>
    </row>
    <row r="9861" spans="1:19" x14ac:dyDescent="0.8">
      <c r="A9861">
        <v>76034</v>
      </c>
      <c r="B9861">
        <v>6.6970000000000001</v>
      </c>
      <c r="C9861">
        <v>1</v>
      </c>
      <c r="D9861">
        <v>10</v>
      </c>
      <c r="E9861">
        <v>42751</v>
      </c>
      <c r="F9861">
        <v>128368</v>
      </c>
      <c r="G9861">
        <v>0</v>
      </c>
      <c r="H9861">
        <v>0</v>
      </c>
      <c r="I9861">
        <v>30210000</v>
      </c>
      <c r="J9861" t="s">
        <v>313</v>
      </c>
      <c r="K9861" t="s">
        <v>19</v>
      </c>
      <c r="L9861" t="s">
        <v>314</v>
      </c>
      <c r="M9861" t="s">
        <v>314</v>
      </c>
      <c r="N9861" t="s">
        <v>314</v>
      </c>
      <c r="O9861" t="s">
        <v>17</v>
      </c>
      <c r="P9861" t="s">
        <v>315</v>
      </c>
      <c r="Q9861" t="s">
        <v>314</v>
      </c>
      <c r="R9861" t="str">
        <f t="shared" si="308"/>
        <v>Non-incentive Class</v>
      </c>
      <c r="S9861">
        <f t="shared" si="309"/>
        <v>128368</v>
      </c>
    </row>
    <row r="9862" spans="1:19" x14ac:dyDescent="0.8">
      <c r="A9862">
        <v>76034</v>
      </c>
      <c r="B9862">
        <v>6.6970000000000001</v>
      </c>
      <c r="C9862">
        <v>2</v>
      </c>
      <c r="D9862">
        <v>229</v>
      </c>
      <c r="E9862">
        <v>4866689</v>
      </c>
      <c r="F9862">
        <v>14613209</v>
      </c>
      <c r="G9862">
        <v>1077078</v>
      </c>
      <c r="H9862">
        <v>660000</v>
      </c>
      <c r="I9862">
        <v>30210000</v>
      </c>
      <c r="J9862" t="s">
        <v>313</v>
      </c>
      <c r="K9862" t="s">
        <v>19</v>
      </c>
      <c r="L9862" t="s">
        <v>314</v>
      </c>
      <c r="M9862" t="s">
        <v>314</v>
      </c>
      <c r="N9862" t="s">
        <v>314</v>
      </c>
      <c r="O9862" t="s">
        <v>17</v>
      </c>
      <c r="P9862" t="s">
        <v>315</v>
      </c>
      <c r="Q9862" t="s">
        <v>314</v>
      </c>
      <c r="R9862" t="str">
        <f t="shared" si="308"/>
        <v>Non-incentive Class</v>
      </c>
      <c r="S9862">
        <f t="shared" si="309"/>
        <v>14613209</v>
      </c>
    </row>
    <row r="9863" spans="1:19" x14ac:dyDescent="0.8">
      <c r="A9863">
        <v>76034</v>
      </c>
      <c r="B9863">
        <v>6.6970000000000001</v>
      </c>
      <c r="C9863" t="s">
        <v>23</v>
      </c>
      <c r="D9863">
        <v>10</v>
      </c>
      <c r="E9863">
        <v>2953677</v>
      </c>
      <c r="F9863">
        <v>8869006</v>
      </c>
      <c r="G9863">
        <v>0</v>
      </c>
      <c r="H9863">
        <v>0</v>
      </c>
      <c r="I9863">
        <v>30210000</v>
      </c>
      <c r="J9863" t="s">
        <v>313</v>
      </c>
      <c r="K9863" t="s">
        <v>19</v>
      </c>
      <c r="L9863" t="s">
        <v>314</v>
      </c>
      <c r="M9863" t="s">
        <v>314</v>
      </c>
      <c r="N9863" t="s">
        <v>314</v>
      </c>
      <c r="O9863" t="s">
        <v>17</v>
      </c>
      <c r="P9863" t="s">
        <v>315</v>
      </c>
      <c r="Q9863" t="s">
        <v>314</v>
      </c>
      <c r="R9863" t="str">
        <f t="shared" si="308"/>
        <v>Non-incentive Class</v>
      </c>
      <c r="S9863">
        <f t="shared" si="309"/>
        <v>8869006</v>
      </c>
    </row>
    <row r="9864" spans="1:19" x14ac:dyDescent="0.8">
      <c r="A9864">
        <v>76034</v>
      </c>
      <c r="B9864">
        <v>6.6970000000000001</v>
      </c>
      <c r="C9864" t="s">
        <v>30</v>
      </c>
      <c r="D9864">
        <v>9</v>
      </c>
      <c r="E9864">
        <v>1494798</v>
      </c>
      <c r="F9864">
        <v>4488430</v>
      </c>
      <c r="G9864">
        <v>0</v>
      </c>
      <c r="H9864">
        <v>0</v>
      </c>
      <c r="I9864">
        <v>30210000</v>
      </c>
      <c r="J9864" t="s">
        <v>313</v>
      </c>
      <c r="K9864" t="s">
        <v>19</v>
      </c>
      <c r="L9864" t="s">
        <v>314</v>
      </c>
      <c r="M9864" t="s">
        <v>314</v>
      </c>
      <c r="N9864" t="s">
        <v>314</v>
      </c>
      <c r="O9864" t="s">
        <v>17</v>
      </c>
      <c r="P9864" t="s">
        <v>315</v>
      </c>
      <c r="Q9864" t="s">
        <v>314</v>
      </c>
      <c r="R9864" t="str">
        <f t="shared" si="308"/>
        <v>Non-incentive Class</v>
      </c>
      <c r="S9864">
        <f t="shared" si="309"/>
        <v>4488430</v>
      </c>
    </row>
    <row r="9865" spans="1:19" x14ac:dyDescent="0.8">
      <c r="A9865">
        <v>76035</v>
      </c>
      <c r="B9865">
        <v>6.6970000000000001</v>
      </c>
      <c r="C9865" t="s">
        <v>30</v>
      </c>
      <c r="D9865">
        <v>2</v>
      </c>
      <c r="E9865">
        <v>11058</v>
      </c>
      <c r="F9865">
        <v>33204</v>
      </c>
      <c r="G9865">
        <v>0</v>
      </c>
      <c r="H9865">
        <v>0</v>
      </c>
      <c r="I9865">
        <v>30210000</v>
      </c>
      <c r="J9865" t="s">
        <v>313</v>
      </c>
      <c r="K9865" t="s">
        <v>19</v>
      </c>
      <c r="L9865" t="s">
        <v>314</v>
      </c>
      <c r="M9865" t="s">
        <v>314</v>
      </c>
      <c r="N9865" t="s">
        <v>314</v>
      </c>
      <c r="O9865" t="s">
        <v>17</v>
      </c>
      <c r="P9865" t="s">
        <v>315</v>
      </c>
      <c r="Q9865" t="s">
        <v>314</v>
      </c>
      <c r="R9865" t="str">
        <f t="shared" si="308"/>
        <v>Non-incentive Class</v>
      </c>
      <c r="S9865">
        <f t="shared" si="309"/>
        <v>33204</v>
      </c>
    </row>
    <row r="9866" spans="1:19" x14ac:dyDescent="0.8">
      <c r="A9866">
        <v>76039</v>
      </c>
      <c r="B9866">
        <v>6.6970000000000001</v>
      </c>
      <c r="C9866">
        <v>0</v>
      </c>
      <c r="D9866">
        <v>8</v>
      </c>
      <c r="E9866">
        <v>0</v>
      </c>
      <c r="F9866">
        <v>0</v>
      </c>
      <c r="G9866">
        <v>0</v>
      </c>
      <c r="H9866">
        <v>0</v>
      </c>
      <c r="I9866">
        <v>30210000</v>
      </c>
      <c r="J9866" t="s">
        <v>313</v>
      </c>
      <c r="K9866" t="s">
        <v>19</v>
      </c>
      <c r="L9866" t="s">
        <v>314</v>
      </c>
      <c r="M9866" t="s">
        <v>314</v>
      </c>
      <c r="N9866" t="s">
        <v>314</v>
      </c>
      <c r="O9866" t="s">
        <v>17</v>
      </c>
      <c r="P9866" t="s">
        <v>315</v>
      </c>
      <c r="Q9866" t="s">
        <v>314</v>
      </c>
      <c r="R9866" t="str">
        <f t="shared" si="308"/>
        <v>Non-incentive Class</v>
      </c>
      <c r="S9866">
        <f t="shared" si="309"/>
        <v>0</v>
      </c>
    </row>
    <row r="9867" spans="1:19" x14ac:dyDescent="0.8">
      <c r="A9867">
        <v>76039</v>
      </c>
      <c r="B9867">
        <v>6.6970000000000001</v>
      </c>
      <c r="C9867">
        <v>1</v>
      </c>
      <c r="D9867">
        <v>2</v>
      </c>
      <c r="E9867">
        <v>13208</v>
      </c>
      <c r="F9867">
        <v>39660</v>
      </c>
      <c r="G9867">
        <v>0</v>
      </c>
      <c r="H9867">
        <v>0</v>
      </c>
      <c r="I9867">
        <v>30210000</v>
      </c>
      <c r="J9867" t="s">
        <v>313</v>
      </c>
      <c r="K9867" t="s">
        <v>19</v>
      </c>
      <c r="L9867" t="s">
        <v>314</v>
      </c>
      <c r="M9867" t="s">
        <v>314</v>
      </c>
      <c r="N9867" t="s">
        <v>314</v>
      </c>
      <c r="O9867" t="s">
        <v>17</v>
      </c>
      <c r="P9867" t="s">
        <v>315</v>
      </c>
      <c r="Q9867" t="s">
        <v>314</v>
      </c>
      <c r="R9867" t="str">
        <f t="shared" si="308"/>
        <v>Non-incentive Class</v>
      </c>
      <c r="S9867">
        <f t="shared" si="309"/>
        <v>39660</v>
      </c>
    </row>
    <row r="9868" spans="1:19" x14ac:dyDescent="0.8">
      <c r="A9868">
        <v>76039</v>
      </c>
      <c r="B9868">
        <v>6.6970000000000001</v>
      </c>
      <c r="C9868">
        <v>2</v>
      </c>
      <c r="D9868">
        <v>39</v>
      </c>
      <c r="E9868">
        <v>1462699</v>
      </c>
      <c r="F9868">
        <v>4392052</v>
      </c>
      <c r="G9868">
        <v>676944</v>
      </c>
      <c r="H9868">
        <v>300000</v>
      </c>
      <c r="I9868">
        <v>30210000</v>
      </c>
      <c r="J9868" t="s">
        <v>313</v>
      </c>
      <c r="K9868" t="s">
        <v>19</v>
      </c>
      <c r="L9868" t="s">
        <v>314</v>
      </c>
      <c r="M9868" t="s">
        <v>314</v>
      </c>
      <c r="N9868" t="s">
        <v>314</v>
      </c>
      <c r="O9868" t="s">
        <v>17</v>
      </c>
      <c r="P9868" t="s">
        <v>315</v>
      </c>
      <c r="Q9868" t="s">
        <v>314</v>
      </c>
      <c r="R9868" t="str">
        <f t="shared" si="308"/>
        <v>Non-incentive Class</v>
      </c>
      <c r="S9868">
        <f t="shared" si="309"/>
        <v>4392052</v>
      </c>
    </row>
    <row r="9869" spans="1:19" x14ac:dyDescent="0.8">
      <c r="A9869">
        <v>76039</v>
      </c>
      <c r="B9869">
        <v>6.6970000000000001</v>
      </c>
      <c r="C9869">
        <v>3</v>
      </c>
      <c r="D9869">
        <v>5</v>
      </c>
      <c r="E9869">
        <v>823774</v>
      </c>
      <c r="F9869">
        <v>2473547</v>
      </c>
      <c r="G9869">
        <v>0</v>
      </c>
      <c r="H9869">
        <v>0</v>
      </c>
      <c r="I9869">
        <v>30210000</v>
      </c>
      <c r="J9869" t="s">
        <v>313</v>
      </c>
      <c r="K9869" t="s">
        <v>19</v>
      </c>
      <c r="L9869" t="s">
        <v>314</v>
      </c>
      <c r="M9869" t="s">
        <v>314</v>
      </c>
      <c r="N9869" t="s">
        <v>314</v>
      </c>
      <c r="O9869" t="s">
        <v>17</v>
      </c>
      <c r="P9869" t="s">
        <v>315</v>
      </c>
      <c r="Q9869" t="s">
        <v>314</v>
      </c>
      <c r="R9869" t="str">
        <f t="shared" si="308"/>
        <v>Non-incentive Class</v>
      </c>
      <c r="S9869">
        <f t="shared" si="309"/>
        <v>2473547</v>
      </c>
    </row>
    <row r="9870" spans="1:19" x14ac:dyDescent="0.8">
      <c r="A9870">
        <v>76041</v>
      </c>
      <c r="B9870">
        <v>6.6970000000000001</v>
      </c>
      <c r="C9870">
        <v>0</v>
      </c>
      <c r="D9870">
        <v>10</v>
      </c>
      <c r="E9870">
        <v>0</v>
      </c>
      <c r="F9870">
        <v>0</v>
      </c>
      <c r="G9870">
        <v>0</v>
      </c>
      <c r="H9870">
        <v>0</v>
      </c>
      <c r="I9870">
        <v>30210000</v>
      </c>
      <c r="J9870" t="s">
        <v>313</v>
      </c>
      <c r="K9870" t="s">
        <v>19</v>
      </c>
      <c r="L9870" t="s">
        <v>314</v>
      </c>
      <c r="M9870" t="s">
        <v>314</v>
      </c>
      <c r="N9870" t="s">
        <v>314</v>
      </c>
      <c r="O9870" t="s">
        <v>17</v>
      </c>
      <c r="P9870" t="s">
        <v>315</v>
      </c>
      <c r="Q9870" t="s">
        <v>314</v>
      </c>
      <c r="R9870" t="str">
        <f t="shared" si="308"/>
        <v>Non-incentive Class</v>
      </c>
      <c r="S9870">
        <f t="shared" si="309"/>
        <v>0</v>
      </c>
    </row>
    <row r="9871" spans="1:19" x14ac:dyDescent="0.8">
      <c r="A9871">
        <v>76041</v>
      </c>
      <c r="B9871">
        <v>6.6970000000000001</v>
      </c>
      <c r="C9871">
        <v>1</v>
      </c>
      <c r="D9871">
        <v>2</v>
      </c>
      <c r="E9871">
        <v>102848</v>
      </c>
      <c r="F9871">
        <v>308822</v>
      </c>
      <c r="G9871">
        <v>0</v>
      </c>
      <c r="H9871">
        <v>0</v>
      </c>
      <c r="I9871">
        <v>30210000</v>
      </c>
      <c r="J9871" t="s">
        <v>313</v>
      </c>
      <c r="K9871" t="s">
        <v>19</v>
      </c>
      <c r="L9871" t="s">
        <v>314</v>
      </c>
      <c r="M9871" t="s">
        <v>314</v>
      </c>
      <c r="N9871" t="s">
        <v>314</v>
      </c>
      <c r="O9871" t="s">
        <v>17</v>
      </c>
      <c r="P9871" t="s">
        <v>315</v>
      </c>
      <c r="Q9871" t="s">
        <v>314</v>
      </c>
      <c r="R9871" t="str">
        <f t="shared" si="308"/>
        <v>Non-incentive Class</v>
      </c>
      <c r="S9871">
        <f t="shared" si="309"/>
        <v>308822</v>
      </c>
    </row>
    <row r="9872" spans="1:19" x14ac:dyDescent="0.8">
      <c r="A9872">
        <v>76041</v>
      </c>
      <c r="B9872">
        <v>6.6970000000000001</v>
      </c>
      <c r="C9872" t="s">
        <v>23</v>
      </c>
      <c r="D9872">
        <v>10</v>
      </c>
      <c r="E9872">
        <v>1072820</v>
      </c>
      <c r="F9872">
        <v>3221358</v>
      </c>
      <c r="G9872">
        <v>0</v>
      </c>
      <c r="H9872">
        <v>0</v>
      </c>
      <c r="I9872">
        <v>30210000</v>
      </c>
      <c r="J9872" t="s">
        <v>313</v>
      </c>
      <c r="K9872" t="s">
        <v>19</v>
      </c>
      <c r="L9872" t="s">
        <v>314</v>
      </c>
      <c r="M9872" t="s">
        <v>314</v>
      </c>
      <c r="N9872" t="s">
        <v>314</v>
      </c>
      <c r="O9872" t="s">
        <v>17</v>
      </c>
      <c r="P9872" t="s">
        <v>315</v>
      </c>
      <c r="Q9872" t="s">
        <v>314</v>
      </c>
      <c r="R9872" t="str">
        <f t="shared" si="308"/>
        <v>Non-incentive Class</v>
      </c>
      <c r="S9872">
        <f t="shared" si="309"/>
        <v>3221358</v>
      </c>
    </row>
    <row r="9873" spans="1:19" x14ac:dyDescent="0.8">
      <c r="A9873">
        <v>76043</v>
      </c>
      <c r="B9873">
        <v>6.6970000000000001</v>
      </c>
      <c r="C9873">
        <v>0</v>
      </c>
      <c r="D9873">
        <v>94</v>
      </c>
      <c r="E9873">
        <v>0</v>
      </c>
      <c r="F9873">
        <v>0</v>
      </c>
      <c r="G9873">
        <v>0</v>
      </c>
      <c r="H9873">
        <v>0</v>
      </c>
      <c r="I9873">
        <v>30210000</v>
      </c>
      <c r="J9873" t="s">
        <v>313</v>
      </c>
      <c r="K9873" t="s">
        <v>19</v>
      </c>
      <c r="L9873" t="s">
        <v>314</v>
      </c>
      <c r="M9873" t="s">
        <v>314</v>
      </c>
      <c r="N9873" t="s">
        <v>314</v>
      </c>
      <c r="O9873" t="s">
        <v>17</v>
      </c>
      <c r="P9873" t="s">
        <v>315</v>
      </c>
      <c r="Q9873" t="s">
        <v>314</v>
      </c>
      <c r="R9873" t="str">
        <f t="shared" si="308"/>
        <v>Non-incentive Class</v>
      </c>
      <c r="S9873">
        <f t="shared" si="309"/>
        <v>0</v>
      </c>
    </row>
    <row r="9874" spans="1:19" x14ac:dyDescent="0.8">
      <c r="A9874">
        <v>76043</v>
      </c>
      <c r="B9874">
        <v>6.6970000000000001</v>
      </c>
      <c r="C9874">
        <v>1</v>
      </c>
      <c r="D9874">
        <v>9</v>
      </c>
      <c r="E9874">
        <v>55028</v>
      </c>
      <c r="F9874">
        <v>165233</v>
      </c>
      <c r="G9874">
        <v>0</v>
      </c>
      <c r="H9874">
        <v>0</v>
      </c>
      <c r="I9874">
        <v>30210000</v>
      </c>
      <c r="J9874" t="s">
        <v>313</v>
      </c>
      <c r="K9874" t="s">
        <v>19</v>
      </c>
      <c r="L9874" t="s">
        <v>314</v>
      </c>
      <c r="M9874" t="s">
        <v>314</v>
      </c>
      <c r="N9874" t="s">
        <v>314</v>
      </c>
      <c r="O9874" t="s">
        <v>17</v>
      </c>
      <c r="P9874" t="s">
        <v>315</v>
      </c>
      <c r="Q9874" t="s">
        <v>314</v>
      </c>
      <c r="R9874" t="str">
        <f t="shared" si="308"/>
        <v>Non-incentive Class</v>
      </c>
      <c r="S9874">
        <f t="shared" si="309"/>
        <v>165233</v>
      </c>
    </row>
    <row r="9875" spans="1:19" x14ac:dyDescent="0.8">
      <c r="A9875">
        <v>76043</v>
      </c>
      <c r="B9875">
        <v>6.6970000000000001</v>
      </c>
      <c r="C9875">
        <v>2</v>
      </c>
      <c r="D9875">
        <v>149</v>
      </c>
      <c r="E9875">
        <v>8073402</v>
      </c>
      <c r="F9875">
        <v>24242013</v>
      </c>
      <c r="G9875">
        <v>1425425</v>
      </c>
      <c r="H9875">
        <v>1070000</v>
      </c>
      <c r="I9875">
        <v>30210000</v>
      </c>
      <c r="J9875" t="s">
        <v>313</v>
      </c>
      <c r="K9875" t="s">
        <v>19</v>
      </c>
      <c r="L9875" t="s">
        <v>314</v>
      </c>
      <c r="M9875" t="s">
        <v>314</v>
      </c>
      <c r="N9875" t="s">
        <v>314</v>
      </c>
      <c r="O9875" t="s">
        <v>17</v>
      </c>
      <c r="P9875" t="s">
        <v>315</v>
      </c>
      <c r="Q9875" t="s">
        <v>314</v>
      </c>
      <c r="R9875" t="str">
        <f t="shared" si="308"/>
        <v>Non-incentive Class</v>
      </c>
      <c r="S9875">
        <f t="shared" si="309"/>
        <v>24242013</v>
      </c>
    </row>
    <row r="9876" spans="1:19" x14ac:dyDescent="0.8">
      <c r="A9876">
        <v>76043</v>
      </c>
      <c r="B9876">
        <v>6.6970000000000001</v>
      </c>
      <c r="C9876" t="s">
        <v>23</v>
      </c>
      <c r="D9876">
        <v>25</v>
      </c>
      <c r="E9876">
        <v>1157499</v>
      </c>
      <c r="F9876">
        <v>3475623</v>
      </c>
      <c r="G9876">
        <v>0</v>
      </c>
      <c r="H9876">
        <v>0</v>
      </c>
      <c r="I9876">
        <v>30210000</v>
      </c>
      <c r="J9876" t="s">
        <v>313</v>
      </c>
      <c r="K9876" t="s">
        <v>19</v>
      </c>
      <c r="L9876" t="s">
        <v>314</v>
      </c>
      <c r="M9876" t="s">
        <v>314</v>
      </c>
      <c r="N9876" t="s">
        <v>314</v>
      </c>
      <c r="O9876" t="s">
        <v>17</v>
      </c>
      <c r="P9876" t="s">
        <v>315</v>
      </c>
      <c r="Q9876" t="s">
        <v>314</v>
      </c>
      <c r="R9876" t="str">
        <f t="shared" si="308"/>
        <v>Non-incentive Class</v>
      </c>
      <c r="S9876">
        <f t="shared" si="309"/>
        <v>3475623</v>
      </c>
    </row>
    <row r="9877" spans="1:19" x14ac:dyDescent="0.8">
      <c r="A9877">
        <v>76043</v>
      </c>
      <c r="B9877">
        <v>6.6970000000000001</v>
      </c>
      <c r="C9877" t="s">
        <v>30</v>
      </c>
      <c r="D9877">
        <v>21</v>
      </c>
      <c r="E9877">
        <v>2824371</v>
      </c>
      <c r="F9877">
        <v>8480737</v>
      </c>
      <c r="G9877">
        <v>0</v>
      </c>
      <c r="H9877">
        <v>0</v>
      </c>
      <c r="I9877">
        <v>30210000</v>
      </c>
      <c r="J9877" t="s">
        <v>313</v>
      </c>
      <c r="K9877" t="s">
        <v>19</v>
      </c>
      <c r="L9877" t="s">
        <v>314</v>
      </c>
      <c r="M9877" t="s">
        <v>314</v>
      </c>
      <c r="N9877" t="s">
        <v>314</v>
      </c>
      <c r="O9877" t="s">
        <v>17</v>
      </c>
      <c r="P9877" t="s">
        <v>315</v>
      </c>
      <c r="Q9877" t="s">
        <v>314</v>
      </c>
      <c r="R9877" t="str">
        <f t="shared" si="308"/>
        <v>Non-incentive Class</v>
      </c>
      <c r="S9877">
        <f t="shared" si="309"/>
        <v>8480737</v>
      </c>
    </row>
    <row r="9878" spans="1:19" x14ac:dyDescent="0.8">
      <c r="A9878">
        <v>76044</v>
      </c>
      <c r="B9878">
        <v>6.6970000000000001</v>
      </c>
      <c r="C9878">
        <v>2</v>
      </c>
      <c r="D9878">
        <v>12</v>
      </c>
      <c r="E9878">
        <v>526864</v>
      </c>
      <c r="F9878">
        <v>1582014</v>
      </c>
      <c r="G9878">
        <v>96000</v>
      </c>
      <c r="H9878">
        <v>80000</v>
      </c>
      <c r="I9878">
        <v>30210000</v>
      </c>
      <c r="J9878" t="s">
        <v>313</v>
      </c>
      <c r="K9878" t="s">
        <v>19</v>
      </c>
      <c r="L9878" t="s">
        <v>314</v>
      </c>
      <c r="M9878" t="s">
        <v>314</v>
      </c>
      <c r="N9878" t="s">
        <v>314</v>
      </c>
      <c r="O9878" t="s">
        <v>17</v>
      </c>
      <c r="P9878" t="s">
        <v>315</v>
      </c>
      <c r="Q9878" t="s">
        <v>314</v>
      </c>
      <c r="R9878" t="str">
        <f t="shared" si="308"/>
        <v>Non-incentive Class</v>
      </c>
      <c r="S9878">
        <f t="shared" si="309"/>
        <v>1582014</v>
      </c>
    </row>
    <row r="9879" spans="1:19" x14ac:dyDescent="0.8">
      <c r="A9879">
        <v>76050</v>
      </c>
      <c r="B9879">
        <v>6.6970000000000001</v>
      </c>
      <c r="C9879">
        <v>1</v>
      </c>
      <c r="D9879">
        <v>1</v>
      </c>
      <c r="E9879">
        <v>13530</v>
      </c>
      <c r="F9879">
        <v>40627</v>
      </c>
      <c r="G9879">
        <v>0</v>
      </c>
      <c r="H9879">
        <v>0</v>
      </c>
      <c r="I9879">
        <v>30210000</v>
      </c>
      <c r="J9879" t="s">
        <v>313</v>
      </c>
      <c r="K9879" t="s">
        <v>19</v>
      </c>
      <c r="L9879" t="s">
        <v>314</v>
      </c>
      <c r="M9879" t="s">
        <v>314</v>
      </c>
      <c r="N9879" t="s">
        <v>314</v>
      </c>
      <c r="O9879" t="s">
        <v>17</v>
      </c>
      <c r="P9879" t="s">
        <v>315</v>
      </c>
      <c r="Q9879" t="s">
        <v>314</v>
      </c>
      <c r="R9879" t="str">
        <f t="shared" si="308"/>
        <v>Non-incentive Class</v>
      </c>
      <c r="S9879">
        <f t="shared" si="309"/>
        <v>40627</v>
      </c>
    </row>
    <row r="9880" spans="1:19" x14ac:dyDescent="0.8">
      <c r="A9880">
        <v>76050</v>
      </c>
      <c r="B9880">
        <v>6.6970000000000001</v>
      </c>
      <c r="C9880">
        <v>2</v>
      </c>
      <c r="D9880">
        <v>25</v>
      </c>
      <c r="E9880">
        <v>1198781</v>
      </c>
      <c r="F9880">
        <v>3599580</v>
      </c>
      <c r="G9880">
        <v>190000</v>
      </c>
      <c r="H9880">
        <v>190000</v>
      </c>
      <c r="I9880">
        <v>30210000</v>
      </c>
      <c r="J9880" t="s">
        <v>313</v>
      </c>
      <c r="K9880" t="s">
        <v>19</v>
      </c>
      <c r="L9880" t="s">
        <v>314</v>
      </c>
      <c r="M9880" t="s">
        <v>314</v>
      </c>
      <c r="N9880" t="s">
        <v>314</v>
      </c>
      <c r="O9880" t="s">
        <v>17</v>
      </c>
      <c r="P9880" t="s">
        <v>315</v>
      </c>
      <c r="Q9880" t="s">
        <v>314</v>
      </c>
      <c r="R9880" t="str">
        <f t="shared" si="308"/>
        <v>Non-incentive Class</v>
      </c>
      <c r="S9880">
        <f t="shared" si="309"/>
        <v>3599580</v>
      </c>
    </row>
    <row r="9881" spans="1:19" x14ac:dyDescent="0.8">
      <c r="A9881">
        <v>76050</v>
      </c>
      <c r="B9881">
        <v>6.6970000000000001</v>
      </c>
      <c r="C9881" t="s">
        <v>30</v>
      </c>
      <c r="D9881">
        <v>2</v>
      </c>
      <c r="E9881">
        <v>218692</v>
      </c>
      <c r="F9881">
        <v>656666</v>
      </c>
      <c r="G9881">
        <v>0</v>
      </c>
      <c r="H9881">
        <v>0</v>
      </c>
      <c r="I9881">
        <v>30210000</v>
      </c>
      <c r="J9881" t="s">
        <v>313</v>
      </c>
      <c r="K9881" t="s">
        <v>19</v>
      </c>
      <c r="L9881" t="s">
        <v>314</v>
      </c>
      <c r="M9881" t="s">
        <v>314</v>
      </c>
      <c r="N9881" t="s">
        <v>314</v>
      </c>
      <c r="O9881" t="s">
        <v>17</v>
      </c>
      <c r="P9881" t="s">
        <v>315</v>
      </c>
      <c r="Q9881" t="s">
        <v>314</v>
      </c>
      <c r="R9881" t="str">
        <f t="shared" si="308"/>
        <v>Non-incentive Class</v>
      </c>
      <c r="S9881">
        <f t="shared" si="309"/>
        <v>656666</v>
      </c>
    </row>
    <row r="9882" spans="1:19" x14ac:dyDescent="0.8">
      <c r="A9882">
        <v>76051</v>
      </c>
      <c r="B9882">
        <v>6.6970000000000001</v>
      </c>
      <c r="C9882" t="s">
        <v>30</v>
      </c>
      <c r="D9882">
        <v>1</v>
      </c>
      <c r="E9882">
        <v>430170</v>
      </c>
      <c r="F9882">
        <v>1291671</v>
      </c>
      <c r="G9882">
        <v>0</v>
      </c>
      <c r="H9882">
        <v>0</v>
      </c>
      <c r="I9882">
        <v>30210000</v>
      </c>
      <c r="J9882" t="s">
        <v>313</v>
      </c>
      <c r="K9882" t="s">
        <v>19</v>
      </c>
      <c r="L9882" t="s">
        <v>314</v>
      </c>
      <c r="M9882" t="s">
        <v>314</v>
      </c>
      <c r="N9882" t="s">
        <v>314</v>
      </c>
      <c r="O9882" t="s">
        <v>17</v>
      </c>
      <c r="P9882" t="s">
        <v>315</v>
      </c>
      <c r="Q9882" t="s">
        <v>314</v>
      </c>
      <c r="R9882" t="str">
        <f t="shared" si="308"/>
        <v>Non-incentive Class</v>
      </c>
      <c r="S9882">
        <f t="shared" si="309"/>
        <v>1291671</v>
      </c>
    </row>
    <row r="9883" spans="1:19" x14ac:dyDescent="0.8">
      <c r="A9883">
        <v>76052</v>
      </c>
      <c r="B9883">
        <v>6.6970000000000001</v>
      </c>
      <c r="C9883">
        <v>1</v>
      </c>
      <c r="D9883">
        <v>1</v>
      </c>
      <c r="E9883">
        <v>9280</v>
      </c>
      <c r="F9883">
        <v>27865</v>
      </c>
      <c r="G9883">
        <v>0</v>
      </c>
      <c r="H9883">
        <v>0</v>
      </c>
      <c r="I9883">
        <v>30210000</v>
      </c>
      <c r="J9883" t="s">
        <v>313</v>
      </c>
      <c r="K9883" t="s">
        <v>19</v>
      </c>
      <c r="L9883" t="s">
        <v>314</v>
      </c>
      <c r="M9883" t="s">
        <v>314</v>
      </c>
      <c r="N9883" t="s">
        <v>314</v>
      </c>
      <c r="O9883" t="s">
        <v>17</v>
      </c>
      <c r="P9883" t="s">
        <v>315</v>
      </c>
      <c r="Q9883" t="s">
        <v>314</v>
      </c>
      <c r="R9883" t="str">
        <f t="shared" si="308"/>
        <v>Non-incentive Class</v>
      </c>
      <c r="S9883">
        <f t="shared" si="309"/>
        <v>27865</v>
      </c>
    </row>
    <row r="9884" spans="1:19" x14ac:dyDescent="0.8">
      <c r="A9884">
        <v>76052</v>
      </c>
      <c r="B9884">
        <v>6.6970000000000001</v>
      </c>
      <c r="C9884" t="s">
        <v>30</v>
      </c>
      <c r="D9884">
        <v>4</v>
      </c>
      <c r="E9884">
        <v>447352</v>
      </c>
      <c r="F9884">
        <v>1343263</v>
      </c>
      <c r="G9884">
        <v>0</v>
      </c>
      <c r="H9884">
        <v>0</v>
      </c>
      <c r="I9884">
        <v>30210000</v>
      </c>
      <c r="J9884" t="s">
        <v>313</v>
      </c>
      <c r="K9884" t="s">
        <v>19</v>
      </c>
      <c r="L9884" t="s">
        <v>314</v>
      </c>
      <c r="M9884" t="s">
        <v>314</v>
      </c>
      <c r="N9884" t="s">
        <v>314</v>
      </c>
      <c r="O9884" t="s">
        <v>17</v>
      </c>
      <c r="P9884" t="s">
        <v>315</v>
      </c>
      <c r="Q9884" t="s">
        <v>314</v>
      </c>
      <c r="R9884" t="str">
        <f t="shared" si="308"/>
        <v>Non-incentive Class</v>
      </c>
      <c r="S9884">
        <f t="shared" si="309"/>
        <v>1343263</v>
      </c>
    </row>
    <row r="9885" spans="1:19" x14ac:dyDescent="0.8">
      <c r="A9885">
        <v>76054</v>
      </c>
      <c r="B9885">
        <v>6.6970000000000001</v>
      </c>
      <c r="C9885">
        <v>0</v>
      </c>
      <c r="D9885">
        <v>36</v>
      </c>
      <c r="E9885">
        <v>0</v>
      </c>
      <c r="F9885">
        <v>0</v>
      </c>
      <c r="G9885">
        <v>0</v>
      </c>
      <c r="H9885">
        <v>0</v>
      </c>
      <c r="I9885">
        <v>30210000</v>
      </c>
      <c r="J9885" t="s">
        <v>313</v>
      </c>
      <c r="K9885" t="s">
        <v>19</v>
      </c>
      <c r="L9885" t="s">
        <v>314</v>
      </c>
      <c r="M9885" t="s">
        <v>314</v>
      </c>
      <c r="N9885" t="s">
        <v>314</v>
      </c>
      <c r="O9885" t="s">
        <v>17</v>
      </c>
      <c r="P9885" t="s">
        <v>315</v>
      </c>
      <c r="Q9885" t="s">
        <v>314</v>
      </c>
      <c r="R9885" t="str">
        <f t="shared" si="308"/>
        <v>Non-incentive Class</v>
      </c>
      <c r="S9885">
        <f t="shared" si="309"/>
        <v>0</v>
      </c>
    </row>
    <row r="9886" spans="1:19" x14ac:dyDescent="0.8">
      <c r="A9886">
        <v>76057</v>
      </c>
      <c r="B9886">
        <v>6.6970000000000001</v>
      </c>
      <c r="C9886">
        <v>0</v>
      </c>
      <c r="D9886">
        <v>6</v>
      </c>
      <c r="E9886">
        <v>0</v>
      </c>
      <c r="F9886">
        <v>0</v>
      </c>
      <c r="G9886">
        <v>0</v>
      </c>
      <c r="H9886">
        <v>0</v>
      </c>
      <c r="I9886">
        <v>30210000</v>
      </c>
      <c r="J9886" t="s">
        <v>313</v>
      </c>
      <c r="K9886" t="s">
        <v>19</v>
      </c>
      <c r="L9886" t="s">
        <v>314</v>
      </c>
      <c r="M9886" t="s">
        <v>314</v>
      </c>
      <c r="N9886" t="s">
        <v>314</v>
      </c>
      <c r="O9886" t="s">
        <v>17</v>
      </c>
      <c r="P9886" t="s">
        <v>315</v>
      </c>
      <c r="Q9886" t="s">
        <v>314</v>
      </c>
      <c r="R9886" t="str">
        <f t="shared" si="308"/>
        <v>Non-incentive Class</v>
      </c>
      <c r="S9886">
        <f t="shared" si="309"/>
        <v>0</v>
      </c>
    </row>
    <row r="9887" spans="1:19" x14ac:dyDescent="0.8">
      <c r="A9887">
        <v>76057</v>
      </c>
      <c r="B9887">
        <v>6.6970000000000001</v>
      </c>
      <c r="C9887" t="s">
        <v>23</v>
      </c>
      <c r="D9887">
        <v>1</v>
      </c>
      <c r="E9887">
        <v>211951</v>
      </c>
      <c r="F9887">
        <v>636425</v>
      </c>
      <c r="G9887">
        <v>0</v>
      </c>
      <c r="H9887">
        <v>0</v>
      </c>
      <c r="I9887">
        <v>30210000</v>
      </c>
      <c r="J9887" t="s">
        <v>313</v>
      </c>
      <c r="K9887" t="s">
        <v>19</v>
      </c>
      <c r="L9887" t="s">
        <v>314</v>
      </c>
      <c r="M9887" t="s">
        <v>314</v>
      </c>
      <c r="N9887" t="s">
        <v>314</v>
      </c>
      <c r="O9887" t="s">
        <v>17</v>
      </c>
      <c r="P9887" t="s">
        <v>315</v>
      </c>
      <c r="Q9887" t="s">
        <v>314</v>
      </c>
      <c r="R9887" t="str">
        <f t="shared" si="308"/>
        <v>Non-incentive Class</v>
      </c>
      <c r="S9887">
        <f t="shared" si="309"/>
        <v>636425</v>
      </c>
    </row>
    <row r="9888" spans="1:19" x14ac:dyDescent="0.8">
      <c r="A9888">
        <v>76058</v>
      </c>
      <c r="B9888">
        <v>6.6970000000000001</v>
      </c>
      <c r="C9888">
        <v>0</v>
      </c>
      <c r="D9888">
        <v>30</v>
      </c>
      <c r="E9888">
        <v>0</v>
      </c>
      <c r="F9888">
        <v>0</v>
      </c>
      <c r="G9888">
        <v>0</v>
      </c>
      <c r="H9888">
        <v>0</v>
      </c>
      <c r="I9888">
        <v>30210000</v>
      </c>
      <c r="J9888" t="s">
        <v>313</v>
      </c>
      <c r="K9888" t="s">
        <v>19</v>
      </c>
      <c r="L9888" t="s">
        <v>314</v>
      </c>
      <c r="M9888" t="s">
        <v>314</v>
      </c>
      <c r="N9888" t="s">
        <v>314</v>
      </c>
      <c r="O9888" t="s">
        <v>17</v>
      </c>
      <c r="P9888" t="s">
        <v>315</v>
      </c>
      <c r="Q9888" t="s">
        <v>314</v>
      </c>
      <c r="R9888" t="str">
        <f t="shared" si="308"/>
        <v>Non-incentive Class</v>
      </c>
      <c r="S9888">
        <f t="shared" si="309"/>
        <v>0</v>
      </c>
    </row>
    <row r="9889" spans="1:19" x14ac:dyDescent="0.8">
      <c r="A9889">
        <v>76058</v>
      </c>
      <c r="B9889">
        <v>6.6970000000000001</v>
      </c>
      <c r="C9889">
        <v>1</v>
      </c>
      <c r="D9889">
        <v>3</v>
      </c>
      <c r="E9889">
        <v>1386763</v>
      </c>
      <c r="F9889">
        <v>4164033</v>
      </c>
      <c r="G9889">
        <v>0</v>
      </c>
      <c r="H9889">
        <v>0</v>
      </c>
      <c r="I9889">
        <v>30210000</v>
      </c>
      <c r="J9889" t="s">
        <v>313</v>
      </c>
      <c r="K9889" t="s">
        <v>19</v>
      </c>
      <c r="L9889" t="s">
        <v>314</v>
      </c>
      <c r="M9889" t="s">
        <v>314</v>
      </c>
      <c r="N9889" t="s">
        <v>314</v>
      </c>
      <c r="O9889" t="s">
        <v>17</v>
      </c>
      <c r="P9889" t="s">
        <v>315</v>
      </c>
      <c r="Q9889" t="s">
        <v>314</v>
      </c>
      <c r="R9889" t="str">
        <f t="shared" si="308"/>
        <v>Non-incentive Class</v>
      </c>
      <c r="S9889">
        <f t="shared" si="309"/>
        <v>4164033</v>
      </c>
    </row>
    <row r="9890" spans="1:19" x14ac:dyDescent="0.8">
      <c r="A9890">
        <v>76058</v>
      </c>
      <c r="B9890">
        <v>6.6970000000000001</v>
      </c>
      <c r="C9890">
        <v>3</v>
      </c>
      <c r="D9890">
        <v>6</v>
      </c>
      <c r="E9890">
        <v>13009228</v>
      </c>
      <c r="F9890">
        <v>39062808</v>
      </c>
      <c r="G9890">
        <v>0</v>
      </c>
      <c r="H9890">
        <v>0</v>
      </c>
      <c r="I9890">
        <v>30210000</v>
      </c>
      <c r="J9890" t="s">
        <v>313</v>
      </c>
      <c r="K9890" t="s">
        <v>19</v>
      </c>
      <c r="L9890" t="s">
        <v>314</v>
      </c>
      <c r="M9890" t="s">
        <v>314</v>
      </c>
      <c r="N9890" t="s">
        <v>314</v>
      </c>
      <c r="O9890" t="s">
        <v>17</v>
      </c>
      <c r="P9890" t="s">
        <v>315</v>
      </c>
      <c r="Q9890" t="s">
        <v>314</v>
      </c>
      <c r="R9890" t="str">
        <f t="shared" si="308"/>
        <v>Non-incentive Class</v>
      </c>
      <c r="S9890">
        <f t="shared" si="309"/>
        <v>39062808</v>
      </c>
    </row>
    <row r="9891" spans="1:19" x14ac:dyDescent="0.8">
      <c r="A9891">
        <v>76058</v>
      </c>
      <c r="B9891">
        <v>6.6970000000000001</v>
      </c>
      <c r="C9891">
        <v>4</v>
      </c>
      <c r="D9891">
        <v>5</v>
      </c>
      <c r="E9891">
        <v>26343791</v>
      </c>
      <c r="F9891">
        <v>79102502</v>
      </c>
      <c r="G9891">
        <v>0</v>
      </c>
      <c r="H9891">
        <v>0</v>
      </c>
      <c r="I9891">
        <v>30210000</v>
      </c>
      <c r="J9891" t="s">
        <v>313</v>
      </c>
      <c r="K9891" t="s">
        <v>19</v>
      </c>
      <c r="L9891" t="s">
        <v>314</v>
      </c>
      <c r="M9891" t="s">
        <v>314</v>
      </c>
      <c r="N9891" t="s">
        <v>314</v>
      </c>
      <c r="O9891" t="s">
        <v>17</v>
      </c>
      <c r="P9891" t="s">
        <v>315</v>
      </c>
      <c r="Q9891" t="s">
        <v>314</v>
      </c>
      <c r="R9891" t="str">
        <f t="shared" si="308"/>
        <v>Non-incentive Class</v>
      </c>
      <c r="S9891">
        <f t="shared" si="309"/>
        <v>79102502</v>
      </c>
    </row>
    <row r="9892" spans="1:19" x14ac:dyDescent="0.8">
      <c r="A9892">
        <v>76058</v>
      </c>
      <c r="B9892">
        <v>6.6970000000000001</v>
      </c>
      <c r="C9892" t="s">
        <v>23</v>
      </c>
      <c r="D9892">
        <v>172</v>
      </c>
      <c r="E9892">
        <v>1032751914</v>
      </c>
      <c r="F9892">
        <v>3101044183</v>
      </c>
      <c r="G9892">
        <v>0</v>
      </c>
      <c r="H9892">
        <v>0</v>
      </c>
      <c r="I9892">
        <v>30210000</v>
      </c>
      <c r="J9892" t="s">
        <v>313</v>
      </c>
      <c r="K9892" t="s">
        <v>19</v>
      </c>
      <c r="L9892" t="s">
        <v>314</v>
      </c>
      <c r="M9892" t="s">
        <v>314</v>
      </c>
      <c r="N9892" t="s">
        <v>314</v>
      </c>
      <c r="O9892" t="s">
        <v>17</v>
      </c>
      <c r="P9892" t="s">
        <v>315</v>
      </c>
      <c r="Q9892" t="s">
        <v>314</v>
      </c>
      <c r="R9892" t="str">
        <f t="shared" si="308"/>
        <v>Non-incentive Class</v>
      </c>
      <c r="S9892">
        <f t="shared" si="309"/>
        <v>3101044183</v>
      </c>
    </row>
    <row r="9893" spans="1:19" x14ac:dyDescent="0.8">
      <c r="A9893">
        <v>76058</v>
      </c>
      <c r="B9893">
        <v>6.6970000000000001</v>
      </c>
      <c r="C9893" t="s">
        <v>40</v>
      </c>
      <c r="D9893">
        <v>22</v>
      </c>
      <c r="E9893">
        <v>46083674</v>
      </c>
      <c r="F9893">
        <v>138375448</v>
      </c>
      <c r="G9893">
        <v>0</v>
      </c>
      <c r="H9893">
        <v>0</v>
      </c>
      <c r="I9893">
        <v>30210000</v>
      </c>
      <c r="J9893" t="s">
        <v>313</v>
      </c>
      <c r="K9893" t="s">
        <v>19</v>
      </c>
      <c r="L9893" t="s">
        <v>314</v>
      </c>
      <c r="M9893" t="s">
        <v>314</v>
      </c>
      <c r="N9893" t="s">
        <v>314</v>
      </c>
      <c r="O9893" t="s">
        <v>17</v>
      </c>
      <c r="P9893" t="s">
        <v>315</v>
      </c>
      <c r="Q9893" t="s">
        <v>314</v>
      </c>
      <c r="R9893" t="str">
        <f t="shared" si="308"/>
        <v>Incentive Class</v>
      </c>
      <c r="S9893">
        <f t="shared" si="309"/>
        <v>1383754480</v>
      </c>
    </row>
    <row r="9894" spans="1:19" x14ac:dyDescent="0.8">
      <c r="A9894">
        <v>76060</v>
      </c>
      <c r="B9894">
        <v>6.6970000000000001</v>
      </c>
      <c r="C9894">
        <v>0</v>
      </c>
      <c r="D9894">
        <v>4</v>
      </c>
      <c r="E9894">
        <v>0</v>
      </c>
      <c r="F9894">
        <v>0</v>
      </c>
      <c r="G9894">
        <v>0</v>
      </c>
      <c r="H9894">
        <v>0</v>
      </c>
      <c r="I9894">
        <v>30210000</v>
      </c>
      <c r="J9894" t="s">
        <v>313</v>
      </c>
      <c r="K9894" t="s">
        <v>19</v>
      </c>
      <c r="L9894" t="s">
        <v>314</v>
      </c>
      <c r="M9894" t="s">
        <v>314</v>
      </c>
      <c r="N9894" t="s">
        <v>314</v>
      </c>
      <c r="O9894" t="s">
        <v>17</v>
      </c>
      <c r="P9894" t="s">
        <v>315</v>
      </c>
      <c r="Q9894" t="s">
        <v>314</v>
      </c>
      <c r="R9894" t="str">
        <f t="shared" si="308"/>
        <v>Non-incentive Class</v>
      </c>
      <c r="S9894">
        <f t="shared" si="309"/>
        <v>0</v>
      </c>
    </row>
    <row r="9895" spans="1:19" x14ac:dyDescent="0.8">
      <c r="A9895">
        <v>76060</v>
      </c>
      <c r="B9895">
        <v>6.6970000000000001</v>
      </c>
      <c r="C9895">
        <v>1</v>
      </c>
      <c r="D9895">
        <v>15</v>
      </c>
      <c r="E9895">
        <v>142401</v>
      </c>
      <c r="F9895">
        <v>427587</v>
      </c>
      <c r="G9895">
        <v>0</v>
      </c>
      <c r="H9895">
        <v>0</v>
      </c>
      <c r="I9895">
        <v>30210000</v>
      </c>
      <c r="J9895" t="s">
        <v>313</v>
      </c>
      <c r="K9895" t="s">
        <v>19</v>
      </c>
      <c r="L9895" t="s">
        <v>314</v>
      </c>
      <c r="M9895" t="s">
        <v>314</v>
      </c>
      <c r="N9895" t="s">
        <v>314</v>
      </c>
      <c r="O9895" t="s">
        <v>17</v>
      </c>
      <c r="P9895" t="s">
        <v>315</v>
      </c>
      <c r="Q9895" t="s">
        <v>314</v>
      </c>
      <c r="R9895" t="str">
        <f t="shared" si="308"/>
        <v>Non-incentive Class</v>
      </c>
      <c r="S9895">
        <f t="shared" si="309"/>
        <v>427587</v>
      </c>
    </row>
    <row r="9896" spans="1:19" x14ac:dyDescent="0.8">
      <c r="A9896">
        <v>76060</v>
      </c>
      <c r="B9896">
        <v>6.6970000000000001</v>
      </c>
      <c r="C9896">
        <v>2</v>
      </c>
      <c r="D9896">
        <v>13</v>
      </c>
      <c r="E9896">
        <v>396121</v>
      </c>
      <c r="F9896">
        <v>1189432</v>
      </c>
      <c r="G9896">
        <v>209417</v>
      </c>
      <c r="H9896">
        <v>130000</v>
      </c>
      <c r="I9896">
        <v>30210000</v>
      </c>
      <c r="J9896" t="s">
        <v>313</v>
      </c>
      <c r="K9896" t="s">
        <v>19</v>
      </c>
      <c r="L9896" t="s">
        <v>314</v>
      </c>
      <c r="M9896" t="s">
        <v>314</v>
      </c>
      <c r="N9896" t="s">
        <v>314</v>
      </c>
      <c r="O9896" t="s">
        <v>17</v>
      </c>
      <c r="P9896" t="s">
        <v>315</v>
      </c>
      <c r="Q9896" t="s">
        <v>314</v>
      </c>
      <c r="R9896" t="str">
        <f t="shared" si="308"/>
        <v>Non-incentive Class</v>
      </c>
      <c r="S9896">
        <f t="shared" si="309"/>
        <v>1189432</v>
      </c>
    </row>
    <row r="9897" spans="1:19" x14ac:dyDescent="0.8">
      <c r="A9897">
        <v>76060</v>
      </c>
      <c r="B9897">
        <v>6.6970000000000001</v>
      </c>
      <c r="C9897" t="s">
        <v>23</v>
      </c>
      <c r="D9897">
        <v>17</v>
      </c>
      <c r="E9897">
        <v>782422</v>
      </c>
      <c r="F9897">
        <v>2349378</v>
      </c>
      <c r="G9897">
        <v>0</v>
      </c>
      <c r="H9897">
        <v>0</v>
      </c>
      <c r="I9897">
        <v>30210000</v>
      </c>
      <c r="J9897" t="s">
        <v>313</v>
      </c>
      <c r="K9897" t="s">
        <v>19</v>
      </c>
      <c r="L9897" t="s">
        <v>314</v>
      </c>
      <c r="M9897" t="s">
        <v>314</v>
      </c>
      <c r="N9897" t="s">
        <v>314</v>
      </c>
      <c r="O9897" t="s">
        <v>17</v>
      </c>
      <c r="P9897" t="s">
        <v>315</v>
      </c>
      <c r="Q9897" t="s">
        <v>314</v>
      </c>
      <c r="R9897" t="str">
        <f t="shared" si="308"/>
        <v>Non-incentive Class</v>
      </c>
      <c r="S9897">
        <f t="shared" si="309"/>
        <v>2349378</v>
      </c>
    </row>
    <row r="9898" spans="1:19" x14ac:dyDescent="0.8">
      <c r="A9898">
        <v>76060</v>
      </c>
      <c r="B9898">
        <v>6.6970000000000001</v>
      </c>
      <c r="C9898" t="s">
        <v>30</v>
      </c>
      <c r="D9898">
        <v>82</v>
      </c>
      <c r="E9898">
        <v>11243623</v>
      </c>
      <c r="F9898">
        <v>33761229</v>
      </c>
      <c r="G9898">
        <v>0</v>
      </c>
      <c r="H9898">
        <v>0</v>
      </c>
      <c r="I9898">
        <v>30210000</v>
      </c>
      <c r="J9898" t="s">
        <v>313</v>
      </c>
      <c r="K9898" t="s">
        <v>19</v>
      </c>
      <c r="L9898" t="s">
        <v>314</v>
      </c>
      <c r="M9898" t="s">
        <v>314</v>
      </c>
      <c r="N9898" t="s">
        <v>314</v>
      </c>
      <c r="O9898" t="s">
        <v>17</v>
      </c>
      <c r="P9898" t="s">
        <v>315</v>
      </c>
      <c r="Q9898" t="s">
        <v>314</v>
      </c>
      <c r="R9898" t="str">
        <f t="shared" si="308"/>
        <v>Non-incentive Class</v>
      </c>
      <c r="S9898">
        <f t="shared" si="309"/>
        <v>33761229</v>
      </c>
    </row>
    <row r="9899" spans="1:19" x14ac:dyDescent="0.8">
      <c r="A9899">
        <v>76060</v>
      </c>
      <c r="B9899">
        <v>6.6970000000000001</v>
      </c>
      <c r="C9899" t="s">
        <v>34</v>
      </c>
      <c r="D9899">
        <v>1</v>
      </c>
      <c r="E9899">
        <v>926533</v>
      </c>
      <c r="F9899">
        <v>2782101</v>
      </c>
      <c r="G9899">
        <v>0</v>
      </c>
      <c r="H9899">
        <v>0</v>
      </c>
      <c r="I9899">
        <v>30210000</v>
      </c>
      <c r="J9899" t="s">
        <v>313</v>
      </c>
      <c r="K9899" t="s">
        <v>19</v>
      </c>
      <c r="L9899" t="s">
        <v>314</v>
      </c>
      <c r="M9899" t="s">
        <v>314</v>
      </c>
      <c r="N9899" t="s">
        <v>314</v>
      </c>
      <c r="O9899" t="s">
        <v>17</v>
      </c>
      <c r="P9899" t="s">
        <v>315</v>
      </c>
      <c r="Q9899" t="s">
        <v>314</v>
      </c>
      <c r="R9899" t="str">
        <f t="shared" si="308"/>
        <v>Incentive Class</v>
      </c>
      <c r="S9899">
        <f t="shared" si="309"/>
        <v>27821010</v>
      </c>
    </row>
    <row r="9900" spans="1:19" x14ac:dyDescent="0.8">
      <c r="A9900">
        <v>76061</v>
      </c>
      <c r="B9900">
        <v>6.6970000000000001</v>
      </c>
      <c r="C9900">
        <v>0</v>
      </c>
      <c r="D9900">
        <v>2</v>
      </c>
      <c r="E9900">
        <v>0</v>
      </c>
      <c r="F9900">
        <v>0</v>
      </c>
      <c r="G9900">
        <v>0</v>
      </c>
      <c r="H9900">
        <v>0</v>
      </c>
      <c r="I9900">
        <v>30210000</v>
      </c>
      <c r="J9900" t="s">
        <v>313</v>
      </c>
      <c r="K9900" t="s">
        <v>19</v>
      </c>
      <c r="L9900" t="s">
        <v>314</v>
      </c>
      <c r="M9900" t="s">
        <v>314</v>
      </c>
      <c r="N9900" t="s">
        <v>314</v>
      </c>
      <c r="O9900" t="s">
        <v>17</v>
      </c>
      <c r="P9900" t="s">
        <v>315</v>
      </c>
      <c r="Q9900" t="s">
        <v>314</v>
      </c>
      <c r="R9900" t="str">
        <f t="shared" si="308"/>
        <v>Non-incentive Class</v>
      </c>
      <c r="S9900">
        <f t="shared" si="309"/>
        <v>0</v>
      </c>
    </row>
    <row r="9901" spans="1:19" x14ac:dyDescent="0.8">
      <c r="A9901">
        <v>76061</v>
      </c>
      <c r="B9901">
        <v>6.6970000000000001</v>
      </c>
      <c r="C9901">
        <v>2</v>
      </c>
      <c r="D9901">
        <v>3</v>
      </c>
      <c r="E9901">
        <v>38708</v>
      </c>
      <c r="F9901">
        <v>116229</v>
      </c>
      <c r="G9901">
        <v>38000</v>
      </c>
      <c r="H9901">
        <v>20000</v>
      </c>
      <c r="I9901">
        <v>30210000</v>
      </c>
      <c r="J9901" t="s">
        <v>313</v>
      </c>
      <c r="K9901" t="s">
        <v>19</v>
      </c>
      <c r="L9901" t="s">
        <v>314</v>
      </c>
      <c r="M9901" t="s">
        <v>314</v>
      </c>
      <c r="N9901" t="s">
        <v>314</v>
      </c>
      <c r="O9901" t="s">
        <v>17</v>
      </c>
      <c r="P9901" t="s">
        <v>315</v>
      </c>
      <c r="Q9901" t="s">
        <v>314</v>
      </c>
      <c r="R9901" t="str">
        <f t="shared" si="308"/>
        <v>Non-incentive Class</v>
      </c>
      <c r="S9901">
        <f t="shared" si="309"/>
        <v>116229</v>
      </c>
    </row>
    <row r="9902" spans="1:19" x14ac:dyDescent="0.8">
      <c r="A9902">
        <v>76062</v>
      </c>
      <c r="B9902">
        <v>6.6970000000000001</v>
      </c>
      <c r="C9902">
        <v>0</v>
      </c>
      <c r="D9902">
        <v>150</v>
      </c>
      <c r="E9902">
        <v>0</v>
      </c>
      <c r="F9902">
        <v>0</v>
      </c>
      <c r="G9902">
        <v>0</v>
      </c>
      <c r="H9902">
        <v>0</v>
      </c>
      <c r="I9902">
        <v>30210000</v>
      </c>
      <c r="J9902" t="s">
        <v>313</v>
      </c>
      <c r="K9902" t="s">
        <v>19</v>
      </c>
      <c r="L9902" t="s">
        <v>314</v>
      </c>
      <c r="M9902" t="s">
        <v>314</v>
      </c>
      <c r="N9902" t="s">
        <v>314</v>
      </c>
      <c r="O9902" t="s">
        <v>17</v>
      </c>
      <c r="P9902" t="s">
        <v>315</v>
      </c>
      <c r="Q9902" t="s">
        <v>314</v>
      </c>
      <c r="R9902" t="str">
        <f t="shared" si="308"/>
        <v>Non-incentive Class</v>
      </c>
      <c r="S9902">
        <f t="shared" si="309"/>
        <v>0</v>
      </c>
    </row>
    <row r="9903" spans="1:19" x14ac:dyDescent="0.8">
      <c r="A9903">
        <v>76062</v>
      </c>
      <c r="B9903">
        <v>6.6970000000000001</v>
      </c>
      <c r="C9903">
        <v>1</v>
      </c>
      <c r="D9903">
        <v>84</v>
      </c>
      <c r="E9903">
        <v>833433</v>
      </c>
      <c r="F9903">
        <v>2502550</v>
      </c>
      <c r="G9903">
        <v>0</v>
      </c>
      <c r="H9903">
        <v>0</v>
      </c>
      <c r="I9903">
        <v>30210000</v>
      </c>
      <c r="J9903" t="s">
        <v>313</v>
      </c>
      <c r="K9903" t="s">
        <v>19</v>
      </c>
      <c r="L9903" t="s">
        <v>314</v>
      </c>
      <c r="M9903" t="s">
        <v>314</v>
      </c>
      <c r="N9903" t="s">
        <v>314</v>
      </c>
      <c r="O9903" t="s">
        <v>17</v>
      </c>
      <c r="P9903" t="s">
        <v>315</v>
      </c>
      <c r="Q9903" t="s">
        <v>314</v>
      </c>
      <c r="R9903" t="str">
        <f t="shared" si="308"/>
        <v>Non-incentive Class</v>
      </c>
      <c r="S9903">
        <f t="shared" si="309"/>
        <v>2502550</v>
      </c>
    </row>
    <row r="9904" spans="1:19" x14ac:dyDescent="0.8">
      <c r="A9904">
        <v>76062</v>
      </c>
      <c r="B9904">
        <v>6.6970000000000001</v>
      </c>
      <c r="C9904">
        <v>2</v>
      </c>
      <c r="D9904">
        <v>465</v>
      </c>
      <c r="E9904">
        <v>13266106</v>
      </c>
      <c r="F9904">
        <v>39834144</v>
      </c>
      <c r="G9904">
        <v>3185756</v>
      </c>
      <c r="H9904">
        <v>2137088</v>
      </c>
      <c r="I9904">
        <v>30210000</v>
      </c>
      <c r="J9904" t="s">
        <v>313</v>
      </c>
      <c r="K9904" t="s">
        <v>19</v>
      </c>
      <c r="L9904" t="s">
        <v>314</v>
      </c>
      <c r="M9904" t="s">
        <v>314</v>
      </c>
      <c r="N9904" t="s">
        <v>314</v>
      </c>
      <c r="O9904" t="s">
        <v>17</v>
      </c>
      <c r="P9904" t="s">
        <v>315</v>
      </c>
      <c r="Q9904" t="s">
        <v>314</v>
      </c>
      <c r="R9904" t="str">
        <f t="shared" si="308"/>
        <v>Non-incentive Class</v>
      </c>
      <c r="S9904">
        <f t="shared" si="309"/>
        <v>39834144</v>
      </c>
    </row>
    <row r="9905" spans="1:19" x14ac:dyDescent="0.8">
      <c r="A9905">
        <v>76062</v>
      </c>
      <c r="B9905">
        <v>6.6970000000000001</v>
      </c>
      <c r="C9905">
        <v>3</v>
      </c>
      <c r="D9905">
        <v>18</v>
      </c>
      <c r="E9905">
        <v>1200090</v>
      </c>
      <c r="F9905">
        <v>3603511</v>
      </c>
      <c r="G9905">
        <v>0</v>
      </c>
      <c r="H9905">
        <v>0</v>
      </c>
      <c r="I9905">
        <v>30210000</v>
      </c>
      <c r="J9905" t="s">
        <v>313</v>
      </c>
      <c r="K9905" t="s">
        <v>19</v>
      </c>
      <c r="L9905" t="s">
        <v>314</v>
      </c>
      <c r="M9905" t="s">
        <v>314</v>
      </c>
      <c r="N9905" t="s">
        <v>314</v>
      </c>
      <c r="O9905" t="s">
        <v>17</v>
      </c>
      <c r="P9905" t="s">
        <v>315</v>
      </c>
      <c r="Q9905" t="s">
        <v>314</v>
      </c>
      <c r="R9905" t="str">
        <f t="shared" si="308"/>
        <v>Non-incentive Class</v>
      </c>
      <c r="S9905">
        <f t="shared" si="309"/>
        <v>3603511</v>
      </c>
    </row>
    <row r="9906" spans="1:19" x14ac:dyDescent="0.8">
      <c r="A9906">
        <v>76062</v>
      </c>
      <c r="B9906">
        <v>6.6970000000000001</v>
      </c>
      <c r="C9906" t="s">
        <v>23</v>
      </c>
      <c r="D9906">
        <v>235</v>
      </c>
      <c r="E9906">
        <v>25867851</v>
      </c>
      <c r="F9906">
        <v>77673396</v>
      </c>
      <c r="G9906">
        <v>0</v>
      </c>
      <c r="H9906">
        <v>0</v>
      </c>
      <c r="I9906">
        <v>30210000</v>
      </c>
      <c r="J9906" t="s">
        <v>313</v>
      </c>
      <c r="K9906" t="s">
        <v>19</v>
      </c>
      <c r="L9906" t="s">
        <v>314</v>
      </c>
      <c r="M9906" t="s">
        <v>314</v>
      </c>
      <c r="N9906" t="s">
        <v>314</v>
      </c>
      <c r="O9906" t="s">
        <v>17</v>
      </c>
      <c r="P9906" t="s">
        <v>315</v>
      </c>
      <c r="Q9906" t="s">
        <v>314</v>
      </c>
      <c r="R9906" t="str">
        <f t="shared" si="308"/>
        <v>Non-incentive Class</v>
      </c>
      <c r="S9906">
        <f t="shared" si="309"/>
        <v>77673396</v>
      </c>
    </row>
    <row r="9907" spans="1:19" x14ac:dyDescent="0.8">
      <c r="A9907">
        <v>76062</v>
      </c>
      <c r="B9907">
        <v>6.6970000000000001</v>
      </c>
      <c r="C9907" t="s">
        <v>30</v>
      </c>
      <c r="D9907">
        <v>23</v>
      </c>
      <c r="E9907">
        <v>2433557</v>
      </c>
      <c r="F9907">
        <v>7307245</v>
      </c>
      <c r="G9907">
        <v>0</v>
      </c>
      <c r="H9907">
        <v>0</v>
      </c>
      <c r="I9907">
        <v>30210000</v>
      </c>
      <c r="J9907" t="s">
        <v>313</v>
      </c>
      <c r="K9907" t="s">
        <v>19</v>
      </c>
      <c r="L9907" t="s">
        <v>314</v>
      </c>
      <c r="M9907" t="s">
        <v>314</v>
      </c>
      <c r="N9907" t="s">
        <v>314</v>
      </c>
      <c r="O9907" t="s">
        <v>17</v>
      </c>
      <c r="P9907" t="s">
        <v>315</v>
      </c>
      <c r="Q9907" t="s">
        <v>314</v>
      </c>
      <c r="R9907" t="str">
        <f t="shared" si="308"/>
        <v>Non-incentive Class</v>
      </c>
      <c r="S9907">
        <f t="shared" si="309"/>
        <v>7307245</v>
      </c>
    </row>
    <row r="9908" spans="1:19" x14ac:dyDescent="0.8">
      <c r="A9908">
        <v>76062</v>
      </c>
      <c r="B9908">
        <v>6.6970000000000001</v>
      </c>
      <c r="C9908" t="s">
        <v>34</v>
      </c>
      <c r="D9908">
        <v>1</v>
      </c>
      <c r="E9908">
        <v>103680</v>
      </c>
      <c r="F9908">
        <v>311320</v>
      </c>
      <c r="G9908">
        <v>0</v>
      </c>
      <c r="H9908">
        <v>0</v>
      </c>
      <c r="I9908">
        <v>30210000</v>
      </c>
      <c r="J9908" t="s">
        <v>313</v>
      </c>
      <c r="K9908" t="s">
        <v>19</v>
      </c>
      <c r="L9908" t="s">
        <v>314</v>
      </c>
      <c r="M9908" t="s">
        <v>314</v>
      </c>
      <c r="N9908" t="s">
        <v>314</v>
      </c>
      <c r="O9908" t="s">
        <v>17</v>
      </c>
      <c r="P9908" t="s">
        <v>315</v>
      </c>
      <c r="Q9908" t="s">
        <v>314</v>
      </c>
      <c r="R9908" t="str">
        <f t="shared" si="308"/>
        <v>Incentive Class</v>
      </c>
      <c r="S9908">
        <f t="shared" si="309"/>
        <v>3113200</v>
      </c>
    </row>
    <row r="9909" spans="1:19" x14ac:dyDescent="0.8">
      <c r="A9909">
        <v>76063</v>
      </c>
      <c r="B9909">
        <v>6.6970000000000001</v>
      </c>
      <c r="C9909">
        <v>0</v>
      </c>
      <c r="D9909">
        <v>2</v>
      </c>
      <c r="E9909">
        <v>0</v>
      </c>
      <c r="F9909">
        <v>0</v>
      </c>
      <c r="G9909">
        <v>0</v>
      </c>
      <c r="H9909">
        <v>0</v>
      </c>
      <c r="I9909">
        <v>30210000</v>
      </c>
      <c r="J9909" t="s">
        <v>313</v>
      </c>
      <c r="K9909" t="s">
        <v>19</v>
      </c>
      <c r="L9909" t="s">
        <v>314</v>
      </c>
      <c r="M9909" t="s">
        <v>314</v>
      </c>
      <c r="N9909" t="s">
        <v>314</v>
      </c>
      <c r="O9909" t="s">
        <v>17</v>
      </c>
      <c r="P9909" t="s">
        <v>315</v>
      </c>
      <c r="Q9909" t="s">
        <v>314</v>
      </c>
      <c r="R9909" t="str">
        <f t="shared" si="308"/>
        <v>Non-incentive Class</v>
      </c>
      <c r="S9909">
        <f t="shared" si="309"/>
        <v>0</v>
      </c>
    </row>
    <row r="9910" spans="1:19" x14ac:dyDescent="0.8">
      <c r="A9910">
        <v>76063</v>
      </c>
      <c r="B9910">
        <v>6.6970000000000001</v>
      </c>
      <c r="C9910">
        <v>1</v>
      </c>
      <c r="D9910">
        <v>2</v>
      </c>
      <c r="E9910">
        <v>7650</v>
      </c>
      <c r="F9910">
        <v>22971</v>
      </c>
      <c r="G9910">
        <v>0</v>
      </c>
      <c r="H9910">
        <v>0</v>
      </c>
      <c r="I9910">
        <v>30210000</v>
      </c>
      <c r="J9910" t="s">
        <v>313</v>
      </c>
      <c r="K9910" t="s">
        <v>19</v>
      </c>
      <c r="L9910" t="s">
        <v>314</v>
      </c>
      <c r="M9910" t="s">
        <v>314</v>
      </c>
      <c r="N9910" t="s">
        <v>314</v>
      </c>
      <c r="O9910" t="s">
        <v>17</v>
      </c>
      <c r="P9910" t="s">
        <v>315</v>
      </c>
      <c r="Q9910" t="s">
        <v>314</v>
      </c>
      <c r="R9910" t="str">
        <f t="shared" si="308"/>
        <v>Non-incentive Class</v>
      </c>
      <c r="S9910">
        <f t="shared" si="309"/>
        <v>22971</v>
      </c>
    </row>
    <row r="9911" spans="1:19" x14ac:dyDescent="0.8">
      <c r="A9911">
        <v>76063</v>
      </c>
      <c r="B9911">
        <v>6.6970000000000001</v>
      </c>
      <c r="C9911">
        <v>2</v>
      </c>
      <c r="D9911">
        <v>50</v>
      </c>
      <c r="E9911">
        <v>1093596</v>
      </c>
      <c r="F9911">
        <v>3283741</v>
      </c>
      <c r="G9911">
        <v>647189</v>
      </c>
      <c r="H9911">
        <v>350000</v>
      </c>
      <c r="I9911">
        <v>30210000</v>
      </c>
      <c r="J9911" t="s">
        <v>313</v>
      </c>
      <c r="K9911" t="s">
        <v>19</v>
      </c>
      <c r="L9911" t="s">
        <v>314</v>
      </c>
      <c r="M9911" t="s">
        <v>314</v>
      </c>
      <c r="N9911" t="s">
        <v>314</v>
      </c>
      <c r="O9911" t="s">
        <v>17</v>
      </c>
      <c r="P9911" t="s">
        <v>315</v>
      </c>
      <c r="Q9911" t="s">
        <v>314</v>
      </c>
      <c r="R9911" t="str">
        <f t="shared" si="308"/>
        <v>Non-incentive Class</v>
      </c>
      <c r="S9911">
        <f t="shared" si="309"/>
        <v>3283741</v>
      </c>
    </row>
    <row r="9912" spans="1:19" x14ac:dyDescent="0.8">
      <c r="A9912">
        <v>76064</v>
      </c>
      <c r="B9912">
        <v>6.6970000000000001</v>
      </c>
      <c r="C9912">
        <v>2</v>
      </c>
      <c r="D9912">
        <v>1</v>
      </c>
      <c r="E9912">
        <v>216049</v>
      </c>
      <c r="F9912">
        <v>648730</v>
      </c>
      <c r="G9912">
        <v>0</v>
      </c>
      <c r="H9912">
        <v>0</v>
      </c>
      <c r="I9912">
        <v>30210000</v>
      </c>
      <c r="J9912" t="s">
        <v>313</v>
      </c>
      <c r="K9912" t="s">
        <v>19</v>
      </c>
      <c r="L9912" t="s">
        <v>314</v>
      </c>
      <c r="M9912" t="s">
        <v>314</v>
      </c>
      <c r="N9912" t="s">
        <v>314</v>
      </c>
      <c r="O9912" t="s">
        <v>17</v>
      </c>
      <c r="P9912" t="s">
        <v>315</v>
      </c>
      <c r="Q9912" t="s">
        <v>314</v>
      </c>
      <c r="R9912" t="str">
        <f t="shared" si="308"/>
        <v>Non-incentive Class</v>
      </c>
      <c r="S9912">
        <f t="shared" si="309"/>
        <v>648730</v>
      </c>
    </row>
    <row r="9913" spans="1:19" x14ac:dyDescent="0.8">
      <c r="A9913">
        <v>76064</v>
      </c>
      <c r="B9913">
        <v>6.6970000000000001</v>
      </c>
      <c r="C9913">
        <v>3</v>
      </c>
      <c r="D9913">
        <v>5</v>
      </c>
      <c r="E9913">
        <v>7678212</v>
      </c>
      <c r="F9913">
        <v>23055366</v>
      </c>
      <c r="G9913">
        <v>0</v>
      </c>
      <c r="H9913">
        <v>0</v>
      </c>
      <c r="I9913">
        <v>30210000</v>
      </c>
      <c r="J9913" t="s">
        <v>313</v>
      </c>
      <c r="K9913" t="s">
        <v>19</v>
      </c>
      <c r="L9913" t="s">
        <v>314</v>
      </c>
      <c r="M9913" t="s">
        <v>314</v>
      </c>
      <c r="N9913" t="s">
        <v>314</v>
      </c>
      <c r="O9913" t="s">
        <v>17</v>
      </c>
      <c r="P9913" t="s">
        <v>315</v>
      </c>
      <c r="Q9913" t="s">
        <v>314</v>
      </c>
      <c r="R9913" t="str">
        <f t="shared" si="308"/>
        <v>Non-incentive Class</v>
      </c>
      <c r="S9913">
        <f t="shared" si="309"/>
        <v>23055366</v>
      </c>
    </row>
    <row r="9914" spans="1:19" x14ac:dyDescent="0.8">
      <c r="A9914">
        <v>76064</v>
      </c>
      <c r="B9914">
        <v>6.6970000000000001</v>
      </c>
      <c r="C9914" t="s">
        <v>23</v>
      </c>
      <c r="D9914">
        <v>32</v>
      </c>
      <c r="E9914">
        <v>83050976</v>
      </c>
      <c r="F9914">
        <v>249377168</v>
      </c>
      <c r="G9914">
        <v>0</v>
      </c>
      <c r="H9914">
        <v>0</v>
      </c>
      <c r="I9914">
        <v>30210000</v>
      </c>
      <c r="J9914" t="s">
        <v>313</v>
      </c>
      <c r="K9914" t="s">
        <v>19</v>
      </c>
      <c r="L9914" t="s">
        <v>314</v>
      </c>
      <c r="M9914" t="s">
        <v>314</v>
      </c>
      <c r="N9914" t="s">
        <v>314</v>
      </c>
      <c r="O9914" t="s">
        <v>17</v>
      </c>
      <c r="P9914" t="s">
        <v>315</v>
      </c>
      <c r="Q9914" t="s">
        <v>314</v>
      </c>
      <c r="R9914" t="str">
        <f t="shared" si="308"/>
        <v>Non-incentive Class</v>
      </c>
      <c r="S9914">
        <f t="shared" si="309"/>
        <v>249377168</v>
      </c>
    </row>
    <row r="9915" spans="1:19" x14ac:dyDescent="0.8">
      <c r="A9915">
        <v>76065</v>
      </c>
      <c r="B9915">
        <v>7.2089999999999996</v>
      </c>
      <c r="C9915">
        <v>0</v>
      </c>
      <c r="D9915">
        <v>30</v>
      </c>
      <c r="E9915">
        <v>0</v>
      </c>
      <c r="F9915">
        <v>0</v>
      </c>
      <c r="G9915">
        <v>0</v>
      </c>
      <c r="H9915">
        <v>0</v>
      </c>
      <c r="I9915">
        <v>30210000</v>
      </c>
      <c r="J9915" t="s">
        <v>313</v>
      </c>
      <c r="K9915" t="s">
        <v>19</v>
      </c>
      <c r="L9915" t="s">
        <v>314</v>
      </c>
      <c r="M9915" t="s">
        <v>314</v>
      </c>
      <c r="N9915" t="s">
        <v>314</v>
      </c>
      <c r="O9915" t="s">
        <v>17</v>
      </c>
      <c r="P9915" t="s">
        <v>315</v>
      </c>
      <c r="Q9915" t="s">
        <v>314</v>
      </c>
      <c r="R9915" t="str">
        <f t="shared" si="308"/>
        <v>Non-incentive Class</v>
      </c>
      <c r="S9915">
        <f t="shared" si="309"/>
        <v>0</v>
      </c>
    </row>
    <row r="9916" spans="1:19" x14ac:dyDescent="0.8">
      <c r="A9916">
        <v>76065</v>
      </c>
      <c r="B9916">
        <v>7.2089999999999996</v>
      </c>
      <c r="C9916">
        <v>1</v>
      </c>
      <c r="D9916">
        <v>75</v>
      </c>
      <c r="E9916">
        <v>885530</v>
      </c>
      <c r="F9916">
        <v>2658977</v>
      </c>
      <c r="G9916">
        <v>0</v>
      </c>
      <c r="H9916">
        <v>0</v>
      </c>
      <c r="I9916">
        <v>30210000</v>
      </c>
      <c r="J9916" t="s">
        <v>313</v>
      </c>
      <c r="K9916" t="s">
        <v>19</v>
      </c>
      <c r="L9916" t="s">
        <v>314</v>
      </c>
      <c r="M9916" t="s">
        <v>314</v>
      </c>
      <c r="N9916" t="s">
        <v>314</v>
      </c>
      <c r="O9916" t="s">
        <v>17</v>
      </c>
      <c r="P9916" t="s">
        <v>315</v>
      </c>
      <c r="Q9916" t="s">
        <v>314</v>
      </c>
      <c r="R9916" t="str">
        <f t="shared" si="308"/>
        <v>Non-incentive Class</v>
      </c>
      <c r="S9916">
        <f t="shared" si="309"/>
        <v>2658977</v>
      </c>
    </row>
    <row r="9917" spans="1:19" x14ac:dyDescent="0.8">
      <c r="A9917">
        <v>76065</v>
      </c>
      <c r="B9917">
        <v>7.2089999999999996</v>
      </c>
      <c r="C9917">
        <v>2</v>
      </c>
      <c r="D9917">
        <v>1</v>
      </c>
      <c r="E9917">
        <v>86206</v>
      </c>
      <c r="F9917">
        <v>258851</v>
      </c>
      <c r="G9917">
        <v>0</v>
      </c>
      <c r="H9917">
        <v>0</v>
      </c>
      <c r="I9917">
        <v>30210000</v>
      </c>
      <c r="J9917" t="s">
        <v>313</v>
      </c>
      <c r="K9917" t="s">
        <v>19</v>
      </c>
      <c r="L9917" t="s">
        <v>314</v>
      </c>
      <c r="M9917" t="s">
        <v>314</v>
      </c>
      <c r="N9917" t="s">
        <v>314</v>
      </c>
      <c r="O9917" t="s">
        <v>17</v>
      </c>
      <c r="P9917" t="s">
        <v>315</v>
      </c>
      <c r="Q9917" t="s">
        <v>314</v>
      </c>
      <c r="R9917" t="str">
        <f t="shared" si="308"/>
        <v>Non-incentive Class</v>
      </c>
      <c r="S9917">
        <f t="shared" si="309"/>
        <v>258851</v>
      </c>
    </row>
    <row r="9918" spans="1:19" x14ac:dyDescent="0.8">
      <c r="A9918">
        <v>76065</v>
      </c>
      <c r="B9918">
        <v>7.2089999999999996</v>
      </c>
      <c r="C9918" t="s">
        <v>23</v>
      </c>
      <c r="D9918">
        <v>29</v>
      </c>
      <c r="E9918">
        <v>6962687</v>
      </c>
      <c r="F9918">
        <v>20906862</v>
      </c>
      <c r="G9918">
        <v>0</v>
      </c>
      <c r="H9918">
        <v>0</v>
      </c>
      <c r="I9918">
        <v>30210000</v>
      </c>
      <c r="J9918" t="s">
        <v>313</v>
      </c>
      <c r="K9918" t="s">
        <v>19</v>
      </c>
      <c r="L9918" t="s">
        <v>314</v>
      </c>
      <c r="M9918" t="s">
        <v>314</v>
      </c>
      <c r="N9918" t="s">
        <v>314</v>
      </c>
      <c r="O9918" t="s">
        <v>17</v>
      </c>
      <c r="P9918" t="s">
        <v>315</v>
      </c>
      <c r="Q9918" t="s">
        <v>314</v>
      </c>
      <c r="R9918" t="str">
        <f t="shared" si="308"/>
        <v>Non-incentive Class</v>
      </c>
      <c r="S9918">
        <f t="shared" si="309"/>
        <v>20906862</v>
      </c>
    </row>
    <row r="9919" spans="1:19" x14ac:dyDescent="0.8">
      <c r="A9919">
        <v>76065</v>
      </c>
      <c r="B9919">
        <v>7.2089999999999996</v>
      </c>
      <c r="C9919" t="s">
        <v>30</v>
      </c>
      <c r="D9919">
        <v>163</v>
      </c>
      <c r="E9919">
        <v>50338985</v>
      </c>
      <c r="F9919">
        <v>151152872</v>
      </c>
      <c r="G9919">
        <v>0</v>
      </c>
      <c r="H9919">
        <v>0</v>
      </c>
      <c r="I9919">
        <v>30210000</v>
      </c>
      <c r="J9919" t="s">
        <v>313</v>
      </c>
      <c r="K9919" t="s">
        <v>19</v>
      </c>
      <c r="L9919" t="s">
        <v>314</v>
      </c>
      <c r="M9919" t="s">
        <v>314</v>
      </c>
      <c r="N9919" t="s">
        <v>314</v>
      </c>
      <c r="O9919" t="s">
        <v>17</v>
      </c>
      <c r="P9919" t="s">
        <v>315</v>
      </c>
      <c r="Q9919" t="s">
        <v>314</v>
      </c>
      <c r="R9919" t="str">
        <f t="shared" si="308"/>
        <v>Non-incentive Class</v>
      </c>
      <c r="S9919">
        <f t="shared" si="309"/>
        <v>151152872</v>
      </c>
    </row>
    <row r="9920" spans="1:19" x14ac:dyDescent="0.8">
      <c r="A9920">
        <v>76065</v>
      </c>
      <c r="B9920">
        <v>7.2089999999999996</v>
      </c>
      <c r="C9920" t="s">
        <v>34</v>
      </c>
      <c r="D9920">
        <v>6</v>
      </c>
      <c r="E9920">
        <v>1334809</v>
      </c>
      <c r="F9920">
        <v>4008031</v>
      </c>
      <c r="G9920">
        <v>0</v>
      </c>
      <c r="H9920">
        <v>0</v>
      </c>
      <c r="I9920">
        <v>30210000</v>
      </c>
      <c r="J9920" t="s">
        <v>313</v>
      </c>
      <c r="K9920" t="s">
        <v>19</v>
      </c>
      <c r="L9920" t="s">
        <v>314</v>
      </c>
      <c r="M9920" t="s">
        <v>314</v>
      </c>
      <c r="N9920" t="s">
        <v>314</v>
      </c>
      <c r="O9920" t="s">
        <v>17</v>
      </c>
      <c r="P9920" t="s">
        <v>315</v>
      </c>
      <c r="Q9920" t="s">
        <v>314</v>
      </c>
      <c r="R9920" t="str">
        <f t="shared" si="308"/>
        <v>Incentive Class</v>
      </c>
      <c r="S9920">
        <f t="shared" si="309"/>
        <v>40080310</v>
      </c>
    </row>
    <row r="9921" spans="1:19" x14ac:dyDescent="0.8">
      <c r="A9921">
        <v>76066</v>
      </c>
      <c r="B9921">
        <v>6.6970000000000001</v>
      </c>
      <c r="C9921">
        <v>1</v>
      </c>
      <c r="D9921">
        <v>1</v>
      </c>
      <c r="E9921">
        <v>22785</v>
      </c>
      <c r="F9921">
        <v>68417</v>
      </c>
      <c r="G9921">
        <v>0</v>
      </c>
      <c r="H9921">
        <v>0</v>
      </c>
      <c r="I9921">
        <v>30210000</v>
      </c>
      <c r="J9921" t="s">
        <v>313</v>
      </c>
      <c r="K9921" t="s">
        <v>19</v>
      </c>
      <c r="L9921" t="s">
        <v>314</v>
      </c>
      <c r="M9921" t="s">
        <v>314</v>
      </c>
      <c r="N9921" t="s">
        <v>314</v>
      </c>
      <c r="O9921" t="s">
        <v>17</v>
      </c>
      <c r="P9921" t="s">
        <v>315</v>
      </c>
      <c r="Q9921" t="s">
        <v>314</v>
      </c>
      <c r="R9921" t="str">
        <f t="shared" si="308"/>
        <v>Non-incentive Class</v>
      </c>
      <c r="S9921">
        <f t="shared" si="309"/>
        <v>68417</v>
      </c>
    </row>
    <row r="9922" spans="1:19" x14ac:dyDescent="0.8">
      <c r="A9922">
        <v>76066</v>
      </c>
      <c r="B9922">
        <v>6.6970000000000001</v>
      </c>
      <c r="C9922" t="s">
        <v>30</v>
      </c>
      <c r="D9922">
        <v>2</v>
      </c>
      <c r="E9922">
        <v>250504</v>
      </c>
      <c r="F9922">
        <v>752189</v>
      </c>
      <c r="G9922">
        <v>0</v>
      </c>
      <c r="H9922">
        <v>0</v>
      </c>
      <c r="I9922">
        <v>30210000</v>
      </c>
      <c r="J9922" t="s">
        <v>313</v>
      </c>
      <c r="K9922" t="s">
        <v>19</v>
      </c>
      <c r="L9922" t="s">
        <v>314</v>
      </c>
      <c r="M9922" t="s">
        <v>314</v>
      </c>
      <c r="N9922" t="s">
        <v>314</v>
      </c>
      <c r="O9922" t="s">
        <v>17</v>
      </c>
      <c r="P9922" t="s">
        <v>315</v>
      </c>
      <c r="Q9922" t="s">
        <v>314</v>
      </c>
      <c r="R9922" t="str">
        <f t="shared" si="308"/>
        <v>Non-incentive Class</v>
      </c>
      <c r="S9922">
        <f t="shared" si="309"/>
        <v>752189</v>
      </c>
    </row>
    <row r="9923" spans="1:19" x14ac:dyDescent="0.8">
      <c r="A9923">
        <v>76067</v>
      </c>
      <c r="B9923">
        <v>6.6970000000000001</v>
      </c>
      <c r="C9923" t="s">
        <v>30</v>
      </c>
      <c r="D9923">
        <v>1</v>
      </c>
      <c r="E9923">
        <v>635967</v>
      </c>
      <c r="F9923">
        <v>1909618</v>
      </c>
      <c r="G9923">
        <v>0</v>
      </c>
      <c r="H9923">
        <v>0</v>
      </c>
      <c r="I9923">
        <v>30210000</v>
      </c>
      <c r="J9923" t="s">
        <v>313</v>
      </c>
      <c r="K9923" t="s">
        <v>19</v>
      </c>
      <c r="L9923" t="s">
        <v>314</v>
      </c>
      <c r="M9923" t="s">
        <v>314</v>
      </c>
      <c r="N9923" t="s">
        <v>314</v>
      </c>
      <c r="O9923" t="s">
        <v>17</v>
      </c>
      <c r="P9923" t="s">
        <v>315</v>
      </c>
      <c r="Q9923" t="s">
        <v>314</v>
      </c>
      <c r="R9923" t="str">
        <f t="shared" ref="R9923:R9986" si="310">IF(COUNTIF(C9923,"6A"),"Incentive Class",IF(COUNTIF(C9923,"6B"),"Incentive Class",IF(COUNTIF(C9923,"6C"),"Incentive Class",IF(COUNTIF(C9923,"7A"),"Incentive Class",IF(COUNTIF(C9923,"7B"),"Incentive Class","Non-incentive Class")))))</f>
        <v>Non-incentive Class</v>
      </c>
      <c r="S9923">
        <f t="shared" ref="S9923:S9986" si="311">IF(R9923="Incentive Class", F9923*10, F9923)</f>
        <v>1909618</v>
      </c>
    </row>
    <row r="9924" spans="1:19" x14ac:dyDescent="0.8">
      <c r="A9924">
        <v>76068</v>
      </c>
      <c r="B9924">
        <v>6.6970000000000001</v>
      </c>
      <c r="C9924">
        <v>0</v>
      </c>
      <c r="D9924">
        <v>4</v>
      </c>
      <c r="E9924">
        <v>0</v>
      </c>
      <c r="F9924">
        <v>0</v>
      </c>
      <c r="G9924">
        <v>0</v>
      </c>
      <c r="H9924">
        <v>0</v>
      </c>
      <c r="I9924">
        <v>30210000</v>
      </c>
      <c r="J9924" t="s">
        <v>313</v>
      </c>
      <c r="K9924" t="s">
        <v>19</v>
      </c>
      <c r="L9924" t="s">
        <v>314</v>
      </c>
      <c r="M9924" t="s">
        <v>314</v>
      </c>
      <c r="N9924" t="s">
        <v>314</v>
      </c>
      <c r="O9924" t="s">
        <v>17</v>
      </c>
      <c r="P9924" t="s">
        <v>315</v>
      </c>
      <c r="Q9924" t="s">
        <v>314</v>
      </c>
      <c r="R9924" t="str">
        <f t="shared" si="310"/>
        <v>Non-incentive Class</v>
      </c>
      <c r="S9924">
        <f t="shared" si="311"/>
        <v>0</v>
      </c>
    </row>
    <row r="9925" spans="1:19" x14ac:dyDescent="0.8">
      <c r="A9925">
        <v>76068</v>
      </c>
      <c r="B9925">
        <v>6.6970000000000001</v>
      </c>
      <c r="C9925" t="s">
        <v>23</v>
      </c>
      <c r="D9925">
        <v>35</v>
      </c>
      <c r="E9925">
        <v>782647530</v>
      </c>
      <c r="F9925">
        <v>2350055739</v>
      </c>
      <c r="G9925">
        <v>0</v>
      </c>
      <c r="H9925">
        <v>0</v>
      </c>
      <c r="I9925">
        <v>30210000</v>
      </c>
      <c r="J9925" t="s">
        <v>313</v>
      </c>
      <c r="K9925" t="s">
        <v>19</v>
      </c>
      <c r="L9925" t="s">
        <v>314</v>
      </c>
      <c r="M9925" t="s">
        <v>314</v>
      </c>
      <c r="N9925" t="s">
        <v>314</v>
      </c>
      <c r="O9925" t="s">
        <v>17</v>
      </c>
      <c r="P9925" t="s">
        <v>315</v>
      </c>
      <c r="Q9925" t="s">
        <v>314</v>
      </c>
      <c r="R9925" t="str">
        <f t="shared" si="310"/>
        <v>Non-incentive Class</v>
      </c>
      <c r="S9925">
        <f t="shared" si="311"/>
        <v>2350055739</v>
      </c>
    </row>
    <row r="9926" spans="1:19" x14ac:dyDescent="0.8">
      <c r="A9926">
        <v>76068</v>
      </c>
      <c r="B9926">
        <v>6.6970000000000001</v>
      </c>
      <c r="C9926" t="s">
        <v>40</v>
      </c>
      <c r="D9926">
        <v>1</v>
      </c>
      <c r="E9926">
        <v>5671951</v>
      </c>
      <c r="F9926">
        <v>17031167</v>
      </c>
      <c r="G9926">
        <v>0</v>
      </c>
      <c r="H9926">
        <v>0</v>
      </c>
      <c r="I9926">
        <v>30210000</v>
      </c>
      <c r="J9926" t="s">
        <v>313</v>
      </c>
      <c r="K9926" t="s">
        <v>19</v>
      </c>
      <c r="L9926" t="s">
        <v>314</v>
      </c>
      <c r="M9926" t="s">
        <v>314</v>
      </c>
      <c r="N9926" t="s">
        <v>314</v>
      </c>
      <c r="O9926" t="s">
        <v>17</v>
      </c>
      <c r="P9926" t="s">
        <v>315</v>
      </c>
      <c r="Q9926" t="s">
        <v>314</v>
      </c>
      <c r="R9926" t="str">
        <f t="shared" si="310"/>
        <v>Incentive Class</v>
      </c>
      <c r="S9926">
        <f t="shared" si="311"/>
        <v>170311670</v>
      </c>
    </row>
    <row r="9927" spans="1:19" x14ac:dyDescent="0.8">
      <c r="A9927">
        <v>76069</v>
      </c>
      <c r="B9927">
        <v>6.6970000000000001</v>
      </c>
      <c r="C9927">
        <v>1</v>
      </c>
      <c r="D9927">
        <v>1</v>
      </c>
      <c r="E9927">
        <v>660826</v>
      </c>
      <c r="F9927">
        <v>1984262</v>
      </c>
      <c r="G9927">
        <v>0</v>
      </c>
      <c r="H9927">
        <v>0</v>
      </c>
      <c r="I9927">
        <v>30210000</v>
      </c>
      <c r="J9927" t="s">
        <v>313</v>
      </c>
      <c r="K9927" t="s">
        <v>19</v>
      </c>
      <c r="L9927" t="s">
        <v>314</v>
      </c>
      <c r="M9927" t="s">
        <v>314</v>
      </c>
      <c r="N9927" t="s">
        <v>314</v>
      </c>
      <c r="O9927" t="s">
        <v>17</v>
      </c>
      <c r="P9927" t="s">
        <v>315</v>
      </c>
      <c r="Q9927" t="s">
        <v>314</v>
      </c>
      <c r="R9927" t="str">
        <f t="shared" si="310"/>
        <v>Non-incentive Class</v>
      </c>
      <c r="S9927">
        <f t="shared" si="311"/>
        <v>1984262</v>
      </c>
    </row>
    <row r="9928" spans="1:19" x14ac:dyDescent="0.8">
      <c r="A9928">
        <v>76069</v>
      </c>
      <c r="B9928">
        <v>6.6970000000000001</v>
      </c>
      <c r="C9928">
        <v>2</v>
      </c>
      <c r="D9928">
        <v>2</v>
      </c>
      <c r="E9928">
        <v>74999</v>
      </c>
      <c r="F9928">
        <v>225199</v>
      </c>
      <c r="G9928">
        <v>0</v>
      </c>
      <c r="H9928">
        <v>0</v>
      </c>
      <c r="I9928">
        <v>30210000</v>
      </c>
      <c r="J9928" t="s">
        <v>313</v>
      </c>
      <c r="K9928" t="s">
        <v>19</v>
      </c>
      <c r="L9928" t="s">
        <v>314</v>
      </c>
      <c r="M9928" t="s">
        <v>314</v>
      </c>
      <c r="N9928" t="s">
        <v>314</v>
      </c>
      <c r="O9928" t="s">
        <v>17</v>
      </c>
      <c r="P9928" t="s">
        <v>315</v>
      </c>
      <c r="Q9928" t="s">
        <v>314</v>
      </c>
      <c r="R9928" t="str">
        <f t="shared" si="310"/>
        <v>Non-incentive Class</v>
      </c>
      <c r="S9928">
        <f t="shared" si="311"/>
        <v>225199</v>
      </c>
    </row>
    <row r="9929" spans="1:19" x14ac:dyDescent="0.8">
      <c r="A9929">
        <v>76070</v>
      </c>
      <c r="B9929">
        <v>6.97</v>
      </c>
      <c r="C9929">
        <v>0</v>
      </c>
      <c r="D9929">
        <v>158</v>
      </c>
      <c r="E9929">
        <v>0</v>
      </c>
      <c r="F9929">
        <v>0</v>
      </c>
      <c r="G9929">
        <v>0</v>
      </c>
      <c r="H9929">
        <v>0</v>
      </c>
      <c r="I9929">
        <v>30210000</v>
      </c>
      <c r="J9929" t="s">
        <v>313</v>
      </c>
      <c r="K9929" t="s">
        <v>19</v>
      </c>
      <c r="L9929" t="s">
        <v>314</v>
      </c>
      <c r="M9929" t="s">
        <v>314</v>
      </c>
      <c r="N9929" t="s">
        <v>314</v>
      </c>
      <c r="O9929" t="s">
        <v>17</v>
      </c>
      <c r="P9929" t="s">
        <v>315</v>
      </c>
      <c r="Q9929" t="s">
        <v>314</v>
      </c>
      <c r="R9929" t="str">
        <f t="shared" si="310"/>
        <v>Non-incentive Class</v>
      </c>
      <c r="S9929">
        <f t="shared" si="311"/>
        <v>0</v>
      </c>
    </row>
    <row r="9930" spans="1:19" x14ac:dyDescent="0.8">
      <c r="A9930">
        <v>76070</v>
      </c>
      <c r="B9930">
        <v>6.97</v>
      </c>
      <c r="C9930">
        <v>1</v>
      </c>
      <c r="D9930">
        <v>1</v>
      </c>
      <c r="E9930">
        <v>1</v>
      </c>
      <c r="F9930">
        <v>3</v>
      </c>
      <c r="G9930">
        <v>0</v>
      </c>
      <c r="H9930">
        <v>0</v>
      </c>
      <c r="I9930">
        <v>30210000</v>
      </c>
      <c r="J9930" t="s">
        <v>313</v>
      </c>
      <c r="K9930" t="s">
        <v>19</v>
      </c>
      <c r="L9930" t="s">
        <v>314</v>
      </c>
      <c r="M9930" t="s">
        <v>314</v>
      </c>
      <c r="N9930" t="s">
        <v>314</v>
      </c>
      <c r="O9930" t="s">
        <v>17</v>
      </c>
      <c r="P9930" t="s">
        <v>315</v>
      </c>
      <c r="Q9930" t="s">
        <v>314</v>
      </c>
      <c r="R9930" t="str">
        <f t="shared" si="310"/>
        <v>Non-incentive Class</v>
      </c>
      <c r="S9930">
        <f t="shared" si="311"/>
        <v>3</v>
      </c>
    </row>
    <row r="9931" spans="1:19" x14ac:dyDescent="0.8">
      <c r="A9931">
        <v>76070</v>
      </c>
      <c r="B9931">
        <v>6.97</v>
      </c>
      <c r="C9931">
        <v>2</v>
      </c>
      <c r="D9931">
        <v>628</v>
      </c>
      <c r="E9931">
        <v>16132589</v>
      </c>
      <c r="F9931">
        <v>48441277</v>
      </c>
      <c r="G9931">
        <v>1689387</v>
      </c>
      <c r="H9931">
        <v>1397200</v>
      </c>
      <c r="I9931">
        <v>30210000</v>
      </c>
      <c r="J9931" t="s">
        <v>313</v>
      </c>
      <c r="K9931" t="s">
        <v>19</v>
      </c>
      <c r="L9931" t="s">
        <v>314</v>
      </c>
      <c r="M9931" t="s">
        <v>314</v>
      </c>
      <c r="N9931" t="s">
        <v>314</v>
      </c>
      <c r="O9931" t="s">
        <v>17</v>
      </c>
      <c r="P9931" t="s">
        <v>315</v>
      </c>
      <c r="Q9931" t="s">
        <v>314</v>
      </c>
      <c r="R9931" t="str">
        <f t="shared" si="310"/>
        <v>Non-incentive Class</v>
      </c>
      <c r="S9931">
        <f t="shared" si="311"/>
        <v>48441277</v>
      </c>
    </row>
    <row r="9932" spans="1:19" x14ac:dyDescent="0.8">
      <c r="A9932">
        <v>76070</v>
      </c>
      <c r="B9932">
        <v>6.97</v>
      </c>
      <c r="C9932">
        <v>3</v>
      </c>
      <c r="D9932">
        <v>3</v>
      </c>
      <c r="E9932">
        <v>15821047</v>
      </c>
      <c r="F9932">
        <v>47505858</v>
      </c>
      <c r="G9932">
        <v>0</v>
      </c>
      <c r="H9932">
        <v>0</v>
      </c>
      <c r="I9932">
        <v>30210000</v>
      </c>
      <c r="J9932" t="s">
        <v>313</v>
      </c>
      <c r="K9932" t="s">
        <v>19</v>
      </c>
      <c r="L9932" t="s">
        <v>314</v>
      </c>
      <c r="M9932" t="s">
        <v>314</v>
      </c>
      <c r="N9932" t="s">
        <v>314</v>
      </c>
      <c r="O9932" t="s">
        <v>17</v>
      </c>
      <c r="P9932" t="s">
        <v>315</v>
      </c>
      <c r="Q9932" t="s">
        <v>314</v>
      </c>
      <c r="R9932" t="str">
        <f t="shared" si="310"/>
        <v>Non-incentive Class</v>
      </c>
      <c r="S9932">
        <f t="shared" si="311"/>
        <v>47505858</v>
      </c>
    </row>
    <row r="9933" spans="1:19" x14ac:dyDescent="0.8">
      <c r="A9933">
        <v>76070</v>
      </c>
      <c r="B9933">
        <v>6.97</v>
      </c>
      <c r="C9933" t="s">
        <v>23</v>
      </c>
      <c r="D9933">
        <v>195</v>
      </c>
      <c r="E9933">
        <v>329616104</v>
      </c>
      <c r="F9933">
        <v>989738276</v>
      </c>
      <c r="G9933">
        <v>0</v>
      </c>
      <c r="H9933">
        <v>0</v>
      </c>
      <c r="I9933">
        <v>30210000</v>
      </c>
      <c r="J9933" t="s">
        <v>313</v>
      </c>
      <c r="K9933" t="s">
        <v>19</v>
      </c>
      <c r="L9933" t="s">
        <v>314</v>
      </c>
      <c r="M9933" t="s">
        <v>314</v>
      </c>
      <c r="N9933" t="s">
        <v>314</v>
      </c>
      <c r="O9933" t="s">
        <v>17</v>
      </c>
      <c r="P9933" t="s">
        <v>315</v>
      </c>
      <c r="Q9933" t="s">
        <v>314</v>
      </c>
      <c r="R9933" t="str">
        <f t="shared" si="310"/>
        <v>Non-incentive Class</v>
      </c>
      <c r="S9933">
        <f t="shared" si="311"/>
        <v>989738276</v>
      </c>
    </row>
    <row r="9934" spans="1:19" x14ac:dyDescent="0.8">
      <c r="A9934">
        <v>76070</v>
      </c>
      <c r="B9934">
        <v>6.97</v>
      </c>
      <c r="C9934" t="s">
        <v>40</v>
      </c>
      <c r="D9934">
        <v>42</v>
      </c>
      <c r="E9934">
        <v>12650683</v>
      </c>
      <c r="F9934">
        <v>37986198</v>
      </c>
      <c r="G9934">
        <v>0</v>
      </c>
      <c r="H9934">
        <v>0</v>
      </c>
      <c r="I9934">
        <v>30210000</v>
      </c>
      <c r="J9934" t="s">
        <v>313</v>
      </c>
      <c r="K9934" t="s">
        <v>19</v>
      </c>
      <c r="L9934" t="s">
        <v>314</v>
      </c>
      <c r="M9934" t="s">
        <v>314</v>
      </c>
      <c r="N9934" t="s">
        <v>314</v>
      </c>
      <c r="O9934" t="s">
        <v>17</v>
      </c>
      <c r="P9934" t="s">
        <v>315</v>
      </c>
      <c r="Q9934" t="s">
        <v>314</v>
      </c>
      <c r="R9934" t="str">
        <f t="shared" si="310"/>
        <v>Incentive Class</v>
      </c>
      <c r="S9934">
        <f t="shared" si="311"/>
        <v>379861980</v>
      </c>
    </row>
    <row r="9935" spans="1:19" x14ac:dyDescent="0.8">
      <c r="A9935">
        <v>76071</v>
      </c>
      <c r="B9935">
        <v>6.6970000000000001</v>
      </c>
      <c r="C9935">
        <v>0</v>
      </c>
      <c r="D9935">
        <v>78</v>
      </c>
      <c r="E9935">
        <v>0</v>
      </c>
      <c r="F9935">
        <v>0</v>
      </c>
      <c r="G9935">
        <v>0</v>
      </c>
      <c r="H9935">
        <v>0</v>
      </c>
      <c r="I9935">
        <v>30210000</v>
      </c>
      <c r="J9935" t="s">
        <v>313</v>
      </c>
      <c r="K9935" t="s">
        <v>19</v>
      </c>
      <c r="L9935" t="s">
        <v>314</v>
      </c>
      <c r="M9935" t="s">
        <v>314</v>
      </c>
      <c r="N9935" t="s">
        <v>314</v>
      </c>
      <c r="O9935" t="s">
        <v>17</v>
      </c>
      <c r="P9935" t="s">
        <v>315</v>
      </c>
      <c r="Q9935" t="s">
        <v>314</v>
      </c>
      <c r="R9935" t="str">
        <f t="shared" si="310"/>
        <v>Non-incentive Class</v>
      </c>
      <c r="S9935">
        <f t="shared" si="311"/>
        <v>0</v>
      </c>
    </row>
    <row r="9936" spans="1:19" x14ac:dyDescent="0.8">
      <c r="A9936">
        <v>76071</v>
      </c>
      <c r="B9936">
        <v>6.6970000000000001</v>
      </c>
      <c r="C9936">
        <v>1</v>
      </c>
      <c r="D9936">
        <v>4</v>
      </c>
      <c r="E9936">
        <v>100244</v>
      </c>
      <c r="F9936">
        <v>301002</v>
      </c>
      <c r="G9936">
        <v>0</v>
      </c>
      <c r="H9936">
        <v>0</v>
      </c>
      <c r="I9936">
        <v>30210000</v>
      </c>
      <c r="J9936" t="s">
        <v>313</v>
      </c>
      <c r="K9936" t="s">
        <v>19</v>
      </c>
      <c r="L9936" t="s">
        <v>314</v>
      </c>
      <c r="M9936" t="s">
        <v>314</v>
      </c>
      <c r="N9936" t="s">
        <v>314</v>
      </c>
      <c r="O9936" t="s">
        <v>17</v>
      </c>
      <c r="P9936" t="s">
        <v>315</v>
      </c>
      <c r="Q9936" t="s">
        <v>314</v>
      </c>
      <c r="R9936" t="str">
        <f t="shared" si="310"/>
        <v>Non-incentive Class</v>
      </c>
      <c r="S9936">
        <f t="shared" si="311"/>
        <v>301002</v>
      </c>
    </row>
    <row r="9937" spans="1:19" x14ac:dyDescent="0.8">
      <c r="A9937">
        <v>76071</v>
      </c>
      <c r="B9937">
        <v>6.6970000000000001</v>
      </c>
      <c r="C9937" t="s">
        <v>23</v>
      </c>
      <c r="D9937">
        <v>3</v>
      </c>
      <c r="E9937">
        <v>1844210</v>
      </c>
      <c r="F9937">
        <v>5537610</v>
      </c>
      <c r="G9937">
        <v>0</v>
      </c>
      <c r="H9937">
        <v>0</v>
      </c>
      <c r="I9937">
        <v>30210000</v>
      </c>
      <c r="J9937" t="s">
        <v>313</v>
      </c>
      <c r="K9937" t="s">
        <v>19</v>
      </c>
      <c r="L9937" t="s">
        <v>314</v>
      </c>
      <c r="M9937" t="s">
        <v>314</v>
      </c>
      <c r="N9937" t="s">
        <v>314</v>
      </c>
      <c r="O9937" t="s">
        <v>17</v>
      </c>
      <c r="P9937" t="s">
        <v>315</v>
      </c>
      <c r="Q9937" t="s">
        <v>314</v>
      </c>
      <c r="R9937" t="str">
        <f t="shared" si="310"/>
        <v>Non-incentive Class</v>
      </c>
      <c r="S9937">
        <f t="shared" si="311"/>
        <v>5537610</v>
      </c>
    </row>
    <row r="9938" spans="1:19" x14ac:dyDescent="0.8">
      <c r="A9938">
        <v>76071</v>
      </c>
      <c r="B9938">
        <v>6.6970000000000001</v>
      </c>
      <c r="C9938" t="s">
        <v>30</v>
      </c>
      <c r="D9938">
        <v>16</v>
      </c>
      <c r="E9938">
        <v>5310627</v>
      </c>
      <c r="F9938">
        <v>15946220</v>
      </c>
      <c r="G9938">
        <v>0</v>
      </c>
      <c r="H9938">
        <v>0</v>
      </c>
      <c r="I9938">
        <v>30210000</v>
      </c>
      <c r="J9938" t="s">
        <v>313</v>
      </c>
      <c r="K9938" t="s">
        <v>19</v>
      </c>
      <c r="L9938" t="s">
        <v>314</v>
      </c>
      <c r="M9938" t="s">
        <v>314</v>
      </c>
      <c r="N9938" t="s">
        <v>314</v>
      </c>
      <c r="O9938" t="s">
        <v>17</v>
      </c>
      <c r="P9938" t="s">
        <v>315</v>
      </c>
      <c r="Q9938" t="s">
        <v>314</v>
      </c>
      <c r="R9938" t="str">
        <f t="shared" si="310"/>
        <v>Non-incentive Class</v>
      </c>
      <c r="S9938">
        <f t="shared" si="311"/>
        <v>15946220</v>
      </c>
    </row>
    <row r="9939" spans="1:19" x14ac:dyDescent="0.8">
      <c r="A9939">
        <v>76071</v>
      </c>
      <c r="B9939">
        <v>6.6970000000000001</v>
      </c>
      <c r="C9939" t="s">
        <v>118</v>
      </c>
      <c r="D9939">
        <v>2</v>
      </c>
      <c r="E9939">
        <v>1055434</v>
      </c>
      <c r="F9939">
        <v>3169151</v>
      </c>
      <c r="G9939">
        <v>0</v>
      </c>
      <c r="H9939">
        <v>0</v>
      </c>
      <c r="I9939">
        <v>30210000</v>
      </c>
      <c r="J9939" t="s">
        <v>313</v>
      </c>
      <c r="K9939" t="s">
        <v>19</v>
      </c>
      <c r="L9939" t="s">
        <v>314</v>
      </c>
      <c r="M9939" t="s">
        <v>314</v>
      </c>
      <c r="N9939" t="s">
        <v>314</v>
      </c>
      <c r="O9939" t="s">
        <v>17</v>
      </c>
      <c r="P9939" t="s">
        <v>315</v>
      </c>
      <c r="Q9939" t="s">
        <v>314</v>
      </c>
      <c r="R9939" t="str">
        <f t="shared" si="310"/>
        <v>Incentive Class</v>
      </c>
      <c r="S9939">
        <f t="shared" si="311"/>
        <v>31691510</v>
      </c>
    </row>
    <row r="9940" spans="1:19" x14ac:dyDescent="0.8">
      <c r="A9940">
        <v>76072</v>
      </c>
      <c r="B9940">
        <v>6.7779999999999996</v>
      </c>
      <c r="C9940">
        <v>0</v>
      </c>
      <c r="D9940">
        <v>12</v>
      </c>
      <c r="E9940">
        <v>0</v>
      </c>
      <c r="F9940">
        <v>0</v>
      </c>
      <c r="G9940">
        <v>0</v>
      </c>
      <c r="H9940">
        <v>0</v>
      </c>
      <c r="I9940">
        <v>30210000</v>
      </c>
      <c r="J9940" t="s">
        <v>313</v>
      </c>
      <c r="K9940" t="s">
        <v>19</v>
      </c>
      <c r="L9940" t="s">
        <v>314</v>
      </c>
      <c r="M9940" t="s">
        <v>314</v>
      </c>
      <c r="N9940" t="s">
        <v>314</v>
      </c>
      <c r="O9940" t="s">
        <v>17</v>
      </c>
      <c r="P9940" t="s">
        <v>315</v>
      </c>
      <c r="Q9940" t="s">
        <v>314</v>
      </c>
      <c r="R9940" t="str">
        <f t="shared" si="310"/>
        <v>Non-incentive Class</v>
      </c>
      <c r="S9940">
        <f t="shared" si="311"/>
        <v>0</v>
      </c>
    </row>
    <row r="9941" spans="1:19" x14ac:dyDescent="0.8">
      <c r="A9941">
        <v>76072</v>
      </c>
      <c r="B9941">
        <v>6.7779999999999996</v>
      </c>
      <c r="C9941">
        <v>1</v>
      </c>
      <c r="D9941">
        <v>2</v>
      </c>
      <c r="E9941">
        <v>20378</v>
      </c>
      <c r="F9941">
        <v>61189</v>
      </c>
      <c r="G9941">
        <v>0</v>
      </c>
      <c r="H9941">
        <v>0</v>
      </c>
      <c r="I9941">
        <v>30210000</v>
      </c>
      <c r="J9941" t="s">
        <v>313</v>
      </c>
      <c r="K9941" t="s">
        <v>19</v>
      </c>
      <c r="L9941" t="s">
        <v>314</v>
      </c>
      <c r="M9941" t="s">
        <v>314</v>
      </c>
      <c r="N9941" t="s">
        <v>314</v>
      </c>
      <c r="O9941" t="s">
        <v>17</v>
      </c>
      <c r="P9941" t="s">
        <v>315</v>
      </c>
      <c r="Q9941" t="s">
        <v>314</v>
      </c>
      <c r="R9941" t="str">
        <f t="shared" si="310"/>
        <v>Non-incentive Class</v>
      </c>
      <c r="S9941">
        <f t="shared" si="311"/>
        <v>61189</v>
      </c>
    </row>
    <row r="9942" spans="1:19" x14ac:dyDescent="0.8">
      <c r="A9942">
        <v>76072</v>
      </c>
      <c r="B9942">
        <v>6.7779999999999996</v>
      </c>
      <c r="C9942">
        <v>2</v>
      </c>
      <c r="D9942">
        <v>78</v>
      </c>
      <c r="E9942">
        <v>4301800</v>
      </c>
      <c r="F9942">
        <v>12917014</v>
      </c>
      <c r="G9942">
        <v>610652</v>
      </c>
      <c r="H9942">
        <v>200000</v>
      </c>
      <c r="I9942">
        <v>30210000</v>
      </c>
      <c r="J9942" t="s">
        <v>313</v>
      </c>
      <c r="K9942" t="s">
        <v>19</v>
      </c>
      <c r="L9942" t="s">
        <v>314</v>
      </c>
      <c r="M9942" t="s">
        <v>314</v>
      </c>
      <c r="N9942" t="s">
        <v>314</v>
      </c>
      <c r="O9942" t="s">
        <v>17</v>
      </c>
      <c r="P9942" t="s">
        <v>315</v>
      </c>
      <c r="Q9942" t="s">
        <v>314</v>
      </c>
      <c r="R9942" t="str">
        <f t="shared" si="310"/>
        <v>Non-incentive Class</v>
      </c>
      <c r="S9942">
        <f t="shared" si="311"/>
        <v>12917014</v>
      </c>
    </row>
    <row r="9943" spans="1:19" x14ac:dyDescent="0.8">
      <c r="A9943">
        <v>76072</v>
      </c>
      <c r="B9943">
        <v>6.7779999999999996</v>
      </c>
      <c r="C9943">
        <v>3</v>
      </c>
      <c r="D9943">
        <v>10</v>
      </c>
      <c r="E9943">
        <v>1872591</v>
      </c>
      <c r="F9943">
        <v>5622829</v>
      </c>
      <c r="G9943">
        <v>0</v>
      </c>
      <c r="H9943">
        <v>0</v>
      </c>
      <c r="I9943">
        <v>30210000</v>
      </c>
      <c r="J9943" t="s">
        <v>313</v>
      </c>
      <c r="K9943" t="s">
        <v>19</v>
      </c>
      <c r="L9943" t="s">
        <v>314</v>
      </c>
      <c r="M9943" t="s">
        <v>314</v>
      </c>
      <c r="N9943" t="s">
        <v>314</v>
      </c>
      <c r="O9943" t="s">
        <v>17</v>
      </c>
      <c r="P9943" t="s">
        <v>315</v>
      </c>
      <c r="Q9943" t="s">
        <v>314</v>
      </c>
      <c r="R9943" t="str">
        <f t="shared" si="310"/>
        <v>Non-incentive Class</v>
      </c>
      <c r="S9943">
        <f t="shared" si="311"/>
        <v>5622829</v>
      </c>
    </row>
    <row r="9944" spans="1:19" x14ac:dyDescent="0.8">
      <c r="A9944">
        <v>76072</v>
      </c>
      <c r="B9944">
        <v>6.7779999999999996</v>
      </c>
      <c r="C9944" t="s">
        <v>23</v>
      </c>
      <c r="D9944">
        <v>53</v>
      </c>
      <c r="E9944">
        <v>14081195</v>
      </c>
      <c r="F9944">
        <v>42281603</v>
      </c>
      <c r="G9944">
        <v>0</v>
      </c>
      <c r="H9944">
        <v>0</v>
      </c>
      <c r="I9944">
        <v>30210000</v>
      </c>
      <c r="J9944" t="s">
        <v>313</v>
      </c>
      <c r="K9944" t="s">
        <v>19</v>
      </c>
      <c r="L9944" t="s">
        <v>314</v>
      </c>
      <c r="M9944" t="s">
        <v>314</v>
      </c>
      <c r="N9944" t="s">
        <v>314</v>
      </c>
      <c r="O9944" t="s">
        <v>17</v>
      </c>
      <c r="P9944" t="s">
        <v>315</v>
      </c>
      <c r="Q9944" t="s">
        <v>314</v>
      </c>
      <c r="R9944" t="str">
        <f t="shared" si="310"/>
        <v>Non-incentive Class</v>
      </c>
      <c r="S9944">
        <f t="shared" si="311"/>
        <v>42281603</v>
      </c>
    </row>
    <row r="9945" spans="1:19" x14ac:dyDescent="0.8">
      <c r="A9945">
        <v>76072</v>
      </c>
      <c r="B9945">
        <v>6.7779999999999996</v>
      </c>
      <c r="C9945" t="s">
        <v>30</v>
      </c>
      <c r="D9945">
        <v>2</v>
      </c>
      <c r="E9945">
        <v>182922</v>
      </c>
      <c r="F9945">
        <v>549260</v>
      </c>
      <c r="G9945">
        <v>0</v>
      </c>
      <c r="H9945">
        <v>0</v>
      </c>
      <c r="I9945">
        <v>30210000</v>
      </c>
      <c r="J9945" t="s">
        <v>313</v>
      </c>
      <c r="K9945" t="s">
        <v>19</v>
      </c>
      <c r="L9945" t="s">
        <v>314</v>
      </c>
      <c r="M9945" t="s">
        <v>314</v>
      </c>
      <c r="N9945" t="s">
        <v>314</v>
      </c>
      <c r="O9945" t="s">
        <v>17</v>
      </c>
      <c r="P9945" t="s">
        <v>315</v>
      </c>
      <c r="Q9945" t="s">
        <v>314</v>
      </c>
      <c r="R9945" t="str">
        <f t="shared" si="310"/>
        <v>Non-incentive Class</v>
      </c>
      <c r="S9945">
        <f t="shared" si="311"/>
        <v>549260</v>
      </c>
    </row>
    <row r="9946" spans="1:19" x14ac:dyDescent="0.8">
      <c r="A9946">
        <v>76073</v>
      </c>
      <c r="B9946">
        <v>6.7779999999999996</v>
      </c>
      <c r="C9946" t="s">
        <v>23</v>
      </c>
      <c r="D9946">
        <v>3</v>
      </c>
      <c r="E9946">
        <v>573827</v>
      </c>
      <c r="F9946">
        <v>1723030</v>
      </c>
      <c r="G9946">
        <v>0</v>
      </c>
      <c r="H9946">
        <v>0</v>
      </c>
      <c r="I9946">
        <v>30210000</v>
      </c>
      <c r="J9946" t="s">
        <v>313</v>
      </c>
      <c r="K9946" t="s">
        <v>19</v>
      </c>
      <c r="L9946" t="s">
        <v>314</v>
      </c>
      <c r="M9946" t="s">
        <v>314</v>
      </c>
      <c r="N9946" t="s">
        <v>314</v>
      </c>
      <c r="O9946" t="s">
        <v>17</v>
      </c>
      <c r="P9946" t="s">
        <v>315</v>
      </c>
      <c r="Q9946" t="s">
        <v>314</v>
      </c>
      <c r="R9946" t="str">
        <f t="shared" si="310"/>
        <v>Non-incentive Class</v>
      </c>
      <c r="S9946">
        <f t="shared" si="311"/>
        <v>1723030</v>
      </c>
    </row>
    <row r="9947" spans="1:19" x14ac:dyDescent="0.8">
      <c r="A9947">
        <v>76074</v>
      </c>
      <c r="B9947">
        <v>6.7779999999999996</v>
      </c>
      <c r="C9947">
        <v>0</v>
      </c>
      <c r="D9947">
        <v>14</v>
      </c>
      <c r="E9947">
        <v>0</v>
      </c>
      <c r="F9947">
        <v>0</v>
      </c>
      <c r="G9947">
        <v>0</v>
      </c>
      <c r="H9947">
        <v>0</v>
      </c>
      <c r="I9947">
        <v>30210000</v>
      </c>
      <c r="J9947" t="s">
        <v>313</v>
      </c>
      <c r="K9947" t="s">
        <v>19</v>
      </c>
      <c r="L9947" t="s">
        <v>314</v>
      </c>
      <c r="M9947" t="s">
        <v>314</v>
      </c>
      <c r="N9947" t="s">
        <v>314</v>
      </c>
      <c r="O9947" t="s">
        <v>17</v>
      </c>
      <c r="P9947" t="s">
        <v>315</v>
      </c>
      <c r="Q9947" t="s">
        <v>314</v>
      </c>
      <c r="R9947" t="str">
        <f t="shared" si="310"/>
        <v>Non-incentive Class</v>
      </c>
      <c r="S9947">
        <f t="shared" si="311"/>
        <v>0</v>
      </c>
    </row>
    <row r="9948" spans="1:19" x14ac:dyDescent="0.8">
      <c r="A9948">
        <v>76074</v>
      </c>
      <c r="B9948">
        <v>6.7779999999999996</v>
      </c>
      <c r="C9948" t="s">
        <v>23</v>
      </c>
      <c r="D9948">
        <v>4</v>
      </c>
      <c r="E9948">
        <v>18918</v>
      </c>
      <c r="F9948">
        <v>56805</v>
      </c>
      <c r="G9948">
        <v>0</v>
      </c>
      <c r="H9948">
        <v>0</v>
      </c>
      <c r="I9948">
        <v>30210000</v>
      </c>
      <c r="J9948" t="s">
        <v>313</v>
      </c>
      <c r="K9948" t="s">
        <v>19</v>
      </c>
      <c r="L9948" t="s">
        <v>314</v>
      </c>
      <c r="M9948" t="s">
        <v>314</v>
      </c>
      <c r="N9948" t="s">
        <v>314</v>
      </c>
      <c r="O9948" t="s">
        <v>17</v>
      </c>
      <c r="P9948" t="s">
        <v>315</v>
      </c>
      <c r="Q9948" t="s">
        <v>314</v>
      </c>
      <c r="R9948" t="str">
        <f t="shared" si="310"/>
        <v>Non-incentive Class</v>
      </c>
      <c r="S9948">
        <f t="shared" si="311"/>
        <v>56805</v>
      </c>
    </row>
    <row r="9949" spans="1:19" x14ac:dyDescent="0.8">
      <c r="A9949">
        <v>76075</v>
      </c>
      <c r="B9949">
        <v>6.6970000000000001</v>
      </c>
      <c r="C9949">
        <v>0</v>
      </c>
      <c r="D9949">
        <v>18</v>
      </c>
      <c r="E9949">
        <v>0</v>
      </c>
      <c r="F9949">
        <v>0</v>
      </c>
      <c r="G9949">
        <v>0</v>
      </c>
      <c r="H9949">
        <v>0</v>
      </c>
      <c r="I9949">
        <v>30210000</v>
      </c>
      <c r="J9949" t="s">
        <v>313</v>
      </c>
      <c r="K9949" t="s">
        <v>19</v>
      </c>
      <c r="L9949" t="s">
        <v>314</v>
      </c>
      <c r="M9949" t="s">
        <v>314</v>
      </c>
      <c r="N9949" t="s">
        <v>314</v>
      </c>
      <c r="O9949" t="s">
        <v>17</v>
      </c>
      <c r="P9949" t="s">
        <v>315</v>
      </c>
      <c r="Q9949" t="s">
        <v>314</v>
      </c>
      <c r="R9949" t="str">
        <f t="shared" si="310"/>
        <v>Non-incentive Class</v>
      </c>
      <c r="S9949">
        <f t="shared" si="311"/>
        <v>0</v>
      </c>
    </row>
    <row r="9950" spans="1:19" x14ac:dyDescent="0.8">
      <c r="A9950">
        <v>76075</v>
      </c>
      <c r="B9950">
        <v>6.6970000000000001</v>
      </c>
      <c r="C9950">
        <v>1</v>
      </c>
      <c r="D9950">
        <v>3</v>
      </c>
      <c r="E9950">
        <v>2777325</v>
      </c>
      <c r="F9950">
        <v>8339473</v>
      </c>
      <c r="G9950">
        <v>0</v>
      </c>
      <c r="H9950">
        <v>0</v>
      </c>
      <c r="I9950">
        <v>30210000</v>
      </c>
      <c r="J9950" t="s">
        <v>313</v>
      </c>
      <c r="K9950" t="s">
        <v>19</v>
      </c>
      <c r="L9950" t="s">
        <v>314</v>
      </c>
      <c r="M9950" t="s">
        <v>314</v>
      </c>
      <c r="N9950" t="s">
        <v>314</v>
      </c>
      <c r="O9950" t="s">
        <v>17</v>
      </c>
      <c r="P9950" t="s">
        <v>315</v>
      </c>
      <c r="Q9950" t="s">
        <v>314</v>
      </c>
      <c r="R9950" t="str">
        <f t="shared" si="310"/>
        <v>Non-incentive Class</v>
      </c>
      <c r="S9950">
        <f t="shared" si="311"/>
        <v>8339473</v>
      </c>
    </row>
    <row r="9951" spans="1:19" x14ac:dyDescent="0.8">
      <c r="A9951">
        <v>76075</v>
      </c>
      <c r="B9951">
        <v>6.6970000000000001</v>
      </c>
      <c r="C9951">
        <v>2</v>
      </c>
      <c r="D9951">
        <v>58</v>
      </c>
      <c r="E9951">
        <v>216426</v>
      </c>
      <c r="F9951">
        <v>649856</v>
      </c>
      <c r="G9951">
        <v>67504</v>
      </c>
      <c r="H9951">
        <v>67504</v>
      </c>
      <c r="I9951">
        <v>30210000</v>
      </c>
      <c r="J9951" t="s">
        <v>313</v>
      </c>
      <c r="K9951" t="s">
        <v>19</v>
      </c>
      <c r="L9951" t="s">
        <v>314</v>
      </c>
      <c r="M9951" t="s">
        <v>314</v>
      </c>
      <c r="N9951" t="s">
        <v>314</v>
      </c>
      <c r="O9951" t="s">
        <v>17</v>
      </c>
      <c r="P9951" t="s">
        <v>315</v>
      </c>
      <c r="Q9951" t="s">
        <v>314</v>
      </c>
      <c r="R9951" t="str">
        <f t="shared" si="310"/>
        <v>Non-incentive Class</v>
      </c>
      <c r="S9951">
        <f t="shared" si="311"/>
        <v>649856</v>
      </c>
    </row>
    <row r="9952" spans="1:19" x14ac:dyDescent="0.8">
      <c r="A9952">
        <v>76075</v>
      </c>
      <c r="B9952">
        <v>6.6970000000000001</v>
      </c>
      <c r="C9952">
        <v>3</v>
      </c>
      <c r="D9952">
        <v>2</v>
      </c>
      <c r="E9952">
        <v>7384919</v>
      </c>
      <c r="F9952">
        <v>22174697</v>
      </c>
      <c r="G9952">
        <v>0</v>
      </c>
      <c r="H9952">
        <v>0</v>
      </c>
      <c r="I9952">
        <v>30210000</v>
      </c>
      <c r="J9952" t="s">
        <v>313</v>
      </c>
      <c r="K9952" t="s">
        <v>19</v>
      </c>
      <c r="L9952" t="s">
        <v>314</v>
      </c>
      <c r="M9952" t="s">
        <v>314</v>
      </c>
      <c r="N9952" t="s">
        <v>314</v>
      </c>
      <c r="O9952" t="s">
        <v>17</v>
      </c>
      <c r="P9952" t="s">
        <v>315</v>
      </c>
      <c r="Q9952" t="s">
        <v>314</v>
      </c>
      <c r="R9952" t="str">
        <f t="shared" si="310"/>
        <v>Non-incentive Class</v>
      </c>
      <c r="S9952">
        <f t="shared" si="311"/>
        <v>22174697</v>
      </c>
    </row>
    <row r="9953" spans="1:19" x14ac:dyDescent="0.8">
      <c r="A9953">
        <v>76075</v>
      </c>
      <c r="B9953">
        <v>6.6970000000000001</v>
      </c>
      <c r="C9953" t="s">
        <v>23</v>
      </c>
      <c r="D9953">
        <v>6</v>
      </c>
      <c r="E9953">
        <v>5461597</v>
      </c>
      <c r="F9953">
        <v>16399537</v>
      </c>
      <c r="G9953">
        <v>0</v>
      </c>
      <c r="H9953">
        <v>0</v>
      </c>
      <c r="I9953">
        <v>30210000</v>
      </c>
      <c r="J9953" t="s">
        <v>313</v>
      </c>
      <c r="K9953" t="s">
        <v>19</v>
      </c>
      <c r="L9953" t="s">
        <v>314</v>
      </c>
      <c r="M9953" t="s">
        <v>314</v>
      </c>
      <c r="N9953" t="s">
        <v>314</v>
      </c>
      <c r="O9953" t="s">
        <v>17</v>
      </c>
      <c r="P9953" t="s">
        <v>315</v>
      </c>
      <c r="Q9953" t="s">
        <v>314</v>
      </c>
      <c r="R9953" t="str">
        <f t="shared" si="310"/>
        <v>Non-incentive Class</v>
      </c>
      <c r="S9953">
        <f t="shared" si="311"/>
        <v>16399537</v>
      </c>
    </row>
    <row r="9954" spans="1:19" x14ac:dyDescent="0.8">
      <c r="A9954">
        <v>76076</v>
      </c>
      <c r="B9954">
        <v>6.6970000000000001</v>
      </c>
      <c r="C9954">
        <v>1</v>
      </c>
      <c r="D9954">
        <v>3</v>
      </c>
      <c r="E9954">
        <v>2367650</v>
      </c>
      <c r="F9954">
        <v>7109343</v>
      </c>
      <c r="G9954">
        <v>0</v>
      </c>
      <c r="H9954">
        <v>0</v>
      </c>
      <c r="I9954">
        <v>30210000</v>
      </c>
      <c r="J9954" t="s">
        <v>313</v>
      </c>
      <c r="K9954" t="s">
        <v>19</v>
      </c>
      <c r="L9954" t="s">
        <v>314</v>
      </c>
      <c r="M9954" t="s">
        <v>314</v>
      </c>
      <c r="N9954" t="s">
        <v>314</v>
      </c>
      <c r="O9954" t="s">
        <v>17</v>
      </c>
      <c r="P9954" t="s">
        <v>315</v>
      </c>
      <c r="Q9954" t="s">
        <v>314</v>
      </c>
      <c r="R9954" t="str">
        <f t="shared" si="310"/>
        <v>Non-incentive Class</v>
      </c>
      <c r="S9954">
        <f t="shared" si="311"/>
        <v>7109343</v>
      </c>
    </row>
    <row r="9955" spans="1:19" x14ac:dyDescent="0.8">
      <c r="A9955">
        <v>76077</v>
      </c>
      <c r="B9955">
        <v>6.7779999999999996</v>
      </c>
      <c r="C9955">
        <v>0</v>
      </c>
      <c r="D9955">
        <v>4</v>
      </c>
      <c r="E9955">
        <v>0</v>
      </c>
      <c r="F9955">
        <v>0</v>
      </c>
      <c r="G9955">
        <v>0</v>
      </c>
      <c r="H9955">
        <v>0</v>
      </c>
      <c r="I9955">
        <v>30210000</v>
      </c>
      <c r="J9955" t="s">
        <v>313</v>
      </c>
      <c r="K9955" t="s">
        <v>19</v>
      </c>
      <c r="L9955" t="s">
        <v>314</v>
      </c>
      <c r="M9955" t="s">
        <v>314</v>
      </c>
      <c r="N9955" t="s">
        <v>314</v>
      </c>
      <c r="O9955" t="s">
        <v>17</v>
      </c>
      <c r="P9955" t="s">
        <v>315</v>
      </c>
      <c r="Q9955" t="s">
        <v>314</v>
      </c>
      <c r="R9955" t="str">
        <f t="shared" si="310"/>
        <v>Non-incentive Class</v>
      </c>
      <c r="S9955">
        <f t="shared" si="311"/>
        <v>0</v>
      </c>
    </row>
    <row r="9956" spans="1:19" x14ac:dyDescent="0.8">
      <c r="A9956">
        <v>76079</v>
      </c>
      <c r="B9956">
        <v>6.7169999999999996</v>
      </c>
      <c r="C9956">
        <v>0</v>
      </c>
      <c r="D9956">
        <v>1874</v>
      </c>
      <c r="E9956">
        <v>0</v>
      </c>
      <c r="F9956">
        <v>0</v>
      </c>
      <c r="G9956">
        <v>0</v>
      </c>
      <c r="H9956">
        <v>0</v>
      </c>
      <c r="I9956">
        <v>30210000</v>
      </c>
      <c r="J9956" t="s">
        <v>313</v>
      </c>
      <c r="K9956" t="s">
        <v>19</v>
      </c>
      <c r="L9956" t="s">
        <v>314</v>
      </c>
      <c r="M9956" t="s">
        <v>314</v>
      </c>
      <c r="N9956" t="s">
        <v>314</v>
      </c>
      <c r="O9956" t="s">
        <v>17</v>
      </c>
      <c r="P9956" t="s">
        <v>315</v>
      </c>
      <c r="Q9956" t="s">
        <v>314</v>
      </c>
      <c r="R9956" t="str">
        <f t="shared" si="310"/>
        <v>Non-incentive Class</v>
      </c>
      <c r="S9956">
        <f t="shared" si="311"/>
        <v>0</v>
      </c>
    </row>
    <row r="9957" spans="1:19" x14ac:dyDescent="0.8">
      <c r="A9957">
        <v>76079</v>
      </c>
      <c r="B9957">
        <v>6.7169999999999996</v>
      </c>
      <c r="C9957">
        <v>1</v>
      </c>
      <c r="D9957">
        <v>126</v>
      </c>
      <c r="E9957">
        <v>2221549</v>
      </c>
      <c r="F9957">
        <v>6670647</v>
      </c>
      <c r="G9957">
        <v>0</v>
      </c>
      <c r="H9957">
        <v>0</v>
      </c>
      <c r="I9957">
        <v>30210000</v>
      </c>
      <c r="J9957" t="s">
        <v>313</v>
      </c>
      <c r="K9957" t="s">
        <v>19</v>
      </c>
      <c r="L9957" t="s">
        <v>314</v>
      </c>
      <c r="M9957" t="s">
        <v>314</v>
      </c>
      <c r="N9957" t="s">
        <v>314</v>
      </c>
      <c r="O9957" t="s">
        <v>17</v>
      </c>
      <c r="P9957" t="s">
        <v>315</v>
      </c>
      <c r="Q9957" t="s">
        <v>314</v>
      </c>
      <c r="R9957" t="str">
        <f t="shared" si="310"/>
        <v>Non-incentive Class</v>
      </c>
      <c r="S9957">
        <f t="shared" si="311"/>
        <v>6670647</v>
      </c>
    </row>
    <row r="9958" spans="1:19" x14ac:dyDescent="0.8">
      <c r="A9958">
        <v>76079</v>
      </c>
      <c r="B9958">
        <v>6.7169999999999996</v>
      </c>
      <c r="C9958">
        <v>2</v>
      </c>
      <c r="D9958">
        <v>4560</v>
      </c>
      <c r="E9958">
        <v>109327088</v>
      </c>
      <c r="F9958">
        <v>328276303</v>
      </c>
      <c r="G9958">
        <v>28278982</v>
      </c>
      <c r="H9958">
        <v>19342101</v>
      </c>
      <c r="I9958">
        <v>30210000</v>
      </c>
      <c r="J9958" t="s">
        <v>313</v>
      </c>
      <c r="K9958" t="s">
        <v>19</v>
      </c>
      <c r="L9958" t="s">
        <v>314</v>
      </c>
      <c r="M9958" t="s">
        <v>314</v>
      </c>
      <c r="N9958" t="s">
        <v>314</v>
      </c>
      <c r="O9958" t="s">
        <v>17</v>
      </c>
      <c r="P9958" t="s">
        <v>315</v>
      </c>
      <c r="Q9958" t="s">
        <v>314</v>
      </c>
      <c r="R9958" t="str">
        <f t="shared" si="310"/>
        <v>Non-incentive Class</v>
      </c>
      <c r="S9958">
        <f t="shared" si="311"/>
        <v>328276303</v>
      </c>
    </row>
    <row r="9959" spans="1:19" x14ac:dyDescent="0.8">
      <c r="A9959">
        <v>76079</v>
      </c>
      <c r="B9959">
        <v>6.7169999999999996</v>
      </c>
      <c r="C9959">
        <v>3</v>
      </c>
      <c r="D9959">
        <v>54</v>
      </c>
      <c r="E9959">
        <v>47201928</v>
      </c>
      <c r="F9959">
        <v>141733233</v>
      </c>
      <c r="G9959">
        <v>0</v>
      </c>
      <c r="H9959">
        <v>0</v>
      </c>
      <c r="I9959">
        <v>30210000</v>
      </c>
      <c r="J9959" t="s">
        <v>313</v>
      </c>
      <c r="K9959" t="s">
        <v>19</v>
      </c>
      <c r="L9959" t="s">
        <v>314</v>
      </c>
      <c r="M9959" t="s">
        <v>314</v>
      </c>
      <c r="N9959" t="s">
        <v>314</v>
      </c>
      <c r="O9959" t="s">
        <v>17</v>
      </c>
      <c r="P9959" t="s">
        <v>315</v>
      </c>
      <c r="Q9959" t="s">
        <v>314</v>
      </c>
      <c r="R9959" t="str">
        <f t="shared" si="310"/>
        <v>Non-incentive Class</v>
      </c>
      <c r="S9959">
        <f t="shared" si="311"/>
        <v>141733233</v>
      </c>
    </row>
    <row r="9960" spans="1:19" x14ac:dyDescent="0.8">
      <c r="A9960">
        <v>76079</v>
      </c>
      <c r="B9960">
        <v>6.7169999999999996</v>
      </c>
      <c r="C9960" t="s">
        <v>23</v>
      </c>
      <c r="D9960">
        <v>132</v>
      </c>
      <c r="E9960">
        <v>43078910</v>
      </c>
      <c r="F9960">
        <v>129353034</v>
      </c>
      <c r="G9960">
        <v>0</v>
      </c>
      <c r="H9960">
        <v>0</v>
      </c>
      <c r="I9960">
        <v>30210000</v>
      </c>
      <c r="J9960" t="s">
        <v>313</v>
      </c>
      <c r="K9960" t="s">
        <v>19</v>
      </c>
      <c r="L9960" t="s">
        <v>314</v>
      </c>
      <c r="M9960" t="s">
        <v>314</v>
      </c>
      <c r="N9960" t="s">
        <v>314</v>
      </c>
      <c r="O9960" t="s">
        <v>17</v>
      </c>
      <c r="P9960" t="s">
        <v>315</v>
      </c>
      <c r="Q9960" t="s">
        <v>314</v>
      </c>
      <c r="R9960" t="str">
        <f t="shared" si="310"/>
        <v>Non-incentive Class</v>
      </c>
      <c r="S9960">
        <f t="shared" si="311"/>
        <v>129353034</v>
      </c>
    </row>
    <row r="9961" spans="1:19" x14ac:dyDescent="0.8">
      <c r="A9961">
        <v>76079</v>
      </c>
      <c r="B9961">
        <v>6.7169999999999996</v>
      </c>
      <c r="C9961" t="s">
        <v>30</v>
      </c>
      <c r="D9961">
        <v>4</v>
      </c>
      <c r="E9961">
        <v>385873</v>
      </c>
      <c r="F9961">
        <v>1158660</v>
      </c>
      <c r="G9961">
        <v>0</v>
      </c>
      <c r="H9961">
        <v>0</v>
      </c>
      <c r="I9961">
        <v>30210000</v>
      </c>
      <c r="J9961" t="s">
        <v>313</v>
      </c>
      <c r="K9961" t="s">
        <v>19</v>
      </c>
      <c r="L9961" t="s">
        <v>314</v>
      </c>
      <c r="M9961" t="s">
        <v>314</v>
      </c>
      <c r="N9961" t="s">
        <v>314</v>
      </c>
      <c r="O9961" t="s">
        <v>17</v>
      </c>
      <c r="P9961" t="s">
        <v>315</v>
      </c>
      <c r="Q9961" t="s">
        <v>314</v>
      </c>
      <c r="R9961" t="str">
        <f t="shared" si="310"/>
        <v>Non-incentive Class</v>
      </c>
      <c r="S9961">
        <f t="shared" si="311"/>
        <v>1158660</v>
      </c>
    </row>
    <row r="9962" spans="1:19" x14ac:dyDescent="0.8">
      <c r="A9962">
        <v>76079</v>
      </c>
      <c r="B9962">
        <v>6.7169999999999996</v>
      </c>
      <c r="C9962">
        <v>9</v>
      </c>
      <c r="D9962">
        <v>56</v>
      </c>
      <c r="E9962">
        <v>4258682</v>
      </c>
      <c r="F9962">
        <v>12787544</v>
      </c>
      <c r="G9962">
        <v>0</v>
      </c>
      <c r="H9962">
        <v>0</v>
      </c>
      <c r="I9962">
        <v>30210000</v>
      </c>
      <c r="J9962" t="s">
        <v>313</v>
      </c>
      <c r="K9962" t="s">
        <v>19</v>
      </c>
      <c r="L9962" t="s">
        <v>314</v>
      </c>
      <c r="M9962" t="s">
        <v>314</v>
      </c>
      <c r="N9962" t="s">
        <v>314</v>
      </c>
      <c r="O9962" t="s">
        <v>17</v>
      </c>
      <c r="P9962" t="s">
        <v>315</v>
      </c>
      <c r="Q9962" t="s">
        <v>314</v>
      </c>
      <c r="R9962" t="str">
        <f t="shared" si="310"/>
        <v>Non-incentive Class</v>
      </c>
      <c r="S9962">
        <f t="shared" si="311"/>
        <v>12787544</v>
      </c>
    </row>
    <row r="9963" spans="1:19" x14ac:dyDescent="0.8">
      <c r="A9963">
        <v>76080</v>
      </c>
      <c r="B9963">
        <v>6.7169999999999996</v>
      </c>
      <c r="C9963">
        <v>0</v>
      </c>
      <c r="D9963">
        <v>28</v>
      </c>
      <c r="E9963">
        <v>0</v>
      </c>
      <c r="F9963">
        <v>0</v>
      </c>
      <c r="G9963">
        <v>0</v>
      </c>
      <c r="H9963">
        <v>0</v>
      </c>
      <c r="I9963">
        <v>30210000</v>
      </c>
      <c r="J9963" t="s">
        <v>313</v>
      </c>
      <c r="K9963" t="s">
        <v>19</v>
      </c>
      <c r="L9963" t="s">
        <v>314</v>
      </c>
      <c r="M9963" t="s">
        <v>314</v>
      </c>
      <c r="N9963" t="s">
        <v>314</v>
      </c>
      <c r="O9963" t="s">
        <v>17</v>
      </c>
      <c r="P9963" t="s">
        <v>315</v>
      </c>
      <c r="Q9963" t="s">
        <v>314</v>
      </c>
      <c r="R9963" t="str">
        <f t="shared" si="310"/>
        <v>Non-incentive Class</v>
      </c>
      <c r="S9963">
        <f t="shared" si="311"/>
        <v>0</v>
      </c>
    </row>
    <row r="9964" spans="1:19" x14ac:dyDescent="0.8">
      <c r="A9964">
        <v>76080</v>
      </c>
      <c r="B9964">
        <v>6.7169999999999996</v>
      </c>
      <c r="C9964">
        <v>1</v>
      </c>
      <c r="D9964">
        <v>19</v>
      </c>
      <c r="E9964">
        <v>223297</v>
      </c>
      <c r="F9964">
        <v>670493</v>
      </c>
      <c r="G9964">
        <v>0</v>
      </c>
      <c r="H9964">
        <v>0</v>
      </c>
      <c r="I9964">
        <v>30210000</v>
      </c>
      <c r="J9964" t="s">
        <v>313</v>
      </c>
      <c r="K9964" t="s">
        <v>19</v>
      </c>
      <c r="L9964" t="s">
        <v>314</v>
      </c>
      <c r="M9964" t="s">
        <v>314</v>
      </c>
      <c r="N9964" t="s">
        <v>314</v>
      </c>
      <c r="O9964" t="s">
        <v>17</v>
      </c>
      <c r="P9964" t="s">
        <v>315</v>
      </c>
      <c r="Q9964" t="s">
        <v>314</v>
      </c>
      <c r="R9964" t="str">
        <f t="shared" si="310"/>
        <v>Non-incentive Class</v>
      </c>
      <c r="S9964">
        <f t="shared" si="311"/>
        <v>670493</v>
      </c>
    </row>
    <row r="9965" spans="1:19" x14ac:dyDescent="0.8">
      <c r="A9965">
        <v>76080</v>
      </c>
      <c r="B9965">
        <v>6.7169999999999996</v>
      </c>
      <c r="C9965">
        <v>2</v>
      </c>
      <c r="D9965">
        <v>168</v>
      </c>
      <c r="E9965">
        <v>4089115</v>
      </c>
      <c r="F9965">
        <v>12278387</v>
      </c>
      <c r="G9965">
        <v>901370</v>
      </c>
      <c r="H9965">
        <v>730000</v>
      </c>
      <c r="I9965">
        <v>30210000</v>
      </c>
      <c r="J9965" t="s">
        <v>313</v>
      </c>
      <c r="K9965" t="s">
        <v>19</v>
      </c>
      <c r="L9965" t="s">
        <v>314</v>
      </c>
      <c r="M9965" t="s">
        <v>314</v>
      </c>
      <c r="N9965" t="s">
        <v>314</v>
      </c>
      <c r="O9965" t="s">
        <v>17</v>
      </c>
      <c r="P9965" t="s">
        <v>315</v>
      </c>
      <c r="Q9965" t="s">
        <v>314</v>
      </c>
      <c r="R9965" t="str">
        <f t="shared" si="310"/>
        <v>Non-incentive Class</v>
      </c>
      <c r="S9965">
        <f t="shared" si="311"/>
        <v>12278387</v>
      </c>
    </row>
    <row r="9966" spans="1:19" x14ac:dyDescent="0.8">
      <c r="A9966">
        <v>76080</v>
      </c>
      <c r="B9966">
        <v>6.7169999999999996</v>
      </c>
      <c r="C9966" t="s">
        <v>23</v>
      </c>
      <c r="D9966">
        <v>1</v>
      </c>
      <c r="E9966">
        <v>1026710</v>
      </c>
      <c r="F9966">
        <v>3082902</v>
      </c>
      <c r="G9966">
        <v>0</v>
      </c>
      <c r="H9966">
        <v>0</v>
      </c>
      <c r="I9966">
        <v>30210000</v>
      </c>
      <c r="J9966" t="s">
        <v>313</v>
      </c>
      <c r="K9966" t="s">
        <v>19</v>
      </c>
      <c r="L9966" t="s">
        <v>314</v>
      </c>
      <c r="M9966" t="s">
        <v>314</v>
      </c>
      <c r="N9966" t="s">
        <v>314</v>
      </c>
      <c r="O9966" t="s">
        <v>17</v>
      </c>
      <c r="P9966" t="s">
        <v>315</v>
      </c>
      <c r="Q9966" t="s">
        <v>314</v>
      </c>
      <c r="R9966" t="str">
        <f t="shared" si="310"/>
        <v>Non-incentive Class</v>
      </c>
      <c r="S9966">
        <f t="shared" si="311"/>
        <v>3082902</v>
      </c>
    </row>
    <row r="9967" spans="1:19" x14ac:dyDescent="0.8">
      <c r="A9967">
        <v>76080</v>
      </c>
      <c r="B9967">
        <v>6.7169999999999996</v>
      </c>
      <c r="C9967">
        <v>9</v>
      </c>
      <c r="D9967">
        <v>1</v>
      </c>
      <c r="E9967">
        <v>478931</v>
      </c>
      <c r="F9967">
        <v>1438086</v>
      </c>
      <c r="G9967">
        <v>0</v>
      </c>
      <c r="H9967">
        <v>0</v>
      </c>
      <c r="I9967">
        <v>30210000</v>
      </c>
      <c r="J9967" t="s">
        <v>313</v>
      </c>
      <c r="K9967" t="s">
        <v>19</v>
      </c>
      <c r="L9967" t="s">
        <v>314</v>
      </c>
      <c r="M9967" t="s">
        <v>314</v>
      </c>
      <c r="N9967" t="s">
        <v>314</v>
      </c>
      <c r="O9967" t="s">
        <v>17</v>
      </c>
      <c r="P9967" t="s">
        <v>315</v>
      </c>
      <c r="Q9967" t="s">
        <v>314</v>
      </c>
      <c r="R9967" t="str">
        <f t="shared" si="310"/>
        <v>Non-incentive Class</v>
      </c>
      <c r="S9967">
        <f t="shared" si="311"/>
        <v>1438086</v>
      </c>
    </row>
    <row r="9968" spans="1:19" x14ac:dyDescent="0.8">
      <c r="A9968">
        <v>76081</v>
      </c>
      <c r="B9968">
        <v>6.7169999999999996</v>
      </c>
      <c r="C9968">
        <v>0</v>
      </c>
      <c r="D9968">
        <v>24</v>
      </c>
      <c r="E9968">
        <v>0</v>
      </c>
      <c r="F9968">
        <v>0</v>
      </c>
      <c r="G9968">
        <v>0</v>
      </c>
      <c r="H9968">
        <v>0</v>
      </c>
      <c r="I9968">
        <v>30210000</v>
      </c>
      <c r="J9968" t="s">
        <v>313</v>
      </c>
      <c r="K9968" t="s">
        <v>19</v>
      </c>
      <c r="L9968" t="s">
        <v>314</v>
      </c>
      <c r="M9968" t="s">
        <v>314</v>
      </c>
      <c r="N9968" t="s">
        <v>314</v>
      </c>
      <c r="O9968" t="s">
        <v>17</v>
      </c>
      <c r="P9968" t="s">
        <v>315</v>
      </c>
      <c r="Q9968" t="s">
        <v>314</v>
      </c>
      <c r="R9968" t="str">
        <f t="shared" si="310"/>
        <v>Non-incentive Class</v>
      </c>
      <c r="S9968">
        <f t="shared" si="311"/>
        <v>0</v>
      </c>
    </row>
    <row r="9969" spans="1:19" x14ac:dyDescent="0.8">
      <c r="A9969">
        <v>76081</v>
      </c>
      <c r="B9969">
        <v>6.7169999999999996</v>
      </c>
      <c r="C9969">
        <v>1</v>
      </c>
      <c r="D9969">
        <v>13</v>
      </c>
      <c r="E9969">
        <v>8511564</v>
      </c>
      <c r="F9969">
        <v>25557674</v>
      </c>
      <c r="G9969">
        <v>0</v>
      </c>
      <c r="H9969">
        <v>0</v>
      </c>
      <c r="I9969">
        <v>30210000</v>
      </c>
      <c r="J9969" t="s">
        <v>313</v>
      </c>
      <c r="K9969" t="s">
        <v>19</v>
      </c>
      <c r="L9969" t="s">
        <v>314</v>
      </c>
      <c r="M9969" t="s">
        <v>314</v>
      </c>
      <c r="N9969" t="s">
        <v>314</v>
      </c>
      <c r="O9969" t="s">
        <v>17</v>
      </c>
      <c r="P9969" t="s">
        <v>315</v>
      </c>
      <c r="Q9969" t="s">
        <v>314</v>
      </c>
      <c r="R9969" t="str">
        <f t="shared" si="310"/>
        <v>Non-incentive Class</v>
      </c>
      <c r="S9969">
        <f t="shared" si="311"/>
        <v>25557674</v>
      </c>
    </row>
    <row r="9970" spans="1:19" x14ac:dyDescent="0.8">
      <c r="A9970">
        <v>76082</v>
      </c>
      <c r="B9970">
        <v>6.7169999999999996</v>
      </c>
      <c r="C9970">
        <v>0</v>
      </c>
      <c r="D9970">
        <v>8</v>
      </c>
      <c r="E9970">
        <v>0</v>
      </c>
      <c r="F9970">
        <v>0</v>
      </c>
      <c r="G9970">
        <v>0</v>
      </c>
      <c r="H9970">
        <v>0</v>
      </c>
      <c r="I9970">
        <v>30210000</v>
      </c>
      <c r="J9970" t="s">
        <v>313</v>
      </c>
      <c r="K9970" t="s">
        <v>19</v>
      </c>
      <c r="L9970" t="s">
        <v>314</v>
      </c>
      <c r="M9970" t="s">
        <v>314</v>
      </c>
      <c r="N9970" t="s">
        <v>314</v>
      </c>
      <c r="O9970" t="s">
        <v>17</v>
      </c>
      <c r="P9970" t="s">
        <v>315</v>
      </c>
      <c r="Q9970" t="s">
        <v>314</v>
      </c>
      <c r="R9970" t="str">
        <f t="shared" si="310"/>
        <v>Non-incentive Class</v>
      </c>
      <c r="S9970">
        <f t="shared" si="311"/>
        <v>0</v>
      </c>
    </row>
    <row r="9971" spans="1:19" x14ac:dyDescent="0.8">
      <c r="A9971">
        <v>76082</v>
      </c>
      <c r="B9971">
        <v>6.7169999999999996</v>
      </c>
      <c r="C9971" t="s">
        <v>23</v>
      </c>
      <c r="D9971">
        <v>3</v>
      </c>
      <c r="E9971">
        <v>1240590</v>
      </c>
      <c r="F9971">
        <v>3725119</v>
      </c>
      <c r="G9971">
        <v>0</v>
      </c>
      <c r="H9971">
        <v>0</v>
      </c>
      <c r="I9971">
        <v>30210000</v>
      </c>
      <c r="J9971" t="s">
        <v>313</v>
      </c>
      <c r="K9971" t="s">
        <v>19</v>
      </c>
      <c r="L9971" t="s">
        <v>314</v>
      </c>
      <c r="M9971" t="s">
        <v>314</v>
      </c>
      <c r="N9971" t="s">
        <v>314</v>
      </c>
      <c r="O9971" t="s">
        <v>17</v>
      </c>
      <c r="P9971" t="s">
        <v>315</v>
      </c>
      <c r="Q9971" t="s">
        <v>314</v>
      </c>
      <c r="R9971" t="str">
        <f t="shared" si="310"/>
        <v>Non-incentive Class</v>
      </c>
      <c r="S9971">
        <f t="shared" si="311"/>
        <v>3725119</v>
      </c>
    </row>
    <row r="9972" spans="1:19" x14ac:dyDescent="0.8">
      <c r="A9972">
        <v>76083</v>
      </c>
      <c r="B9972">
        <v>6.7169999999999996</v>
      </c>
      <c r="C9972">
        <v>0</v>
      </c>
      <c r="D9972">
        <v>62</v>
      </c>
      <c r="E9972">
        <v>0</v>
      </c>
      <c r="F9972">
        <v>0</v>
      </c>
      <c r="G9972">
        <v>0</v>
      </c>
      <c r="H9972">
        <v>0</v>
      </c>
      <c r="I9972">
        <v>30210000</v>
      </c>
      <c r="J9972" t="s">
        <v>313</v>
      </c>
      <c r="K9972" t="s">
        <v>19</v>
      </c>
      <c r="L9972" t="s">
        <v>314</v>
      </c>
      <c r="M9972" t="s">
        <v>314</v>
      </c>
      <c r="N9972" t="s">
        <v>314</v>
      </c>
      <c r="O9972" t="s">
        <v>17</v>
      </c>
      <c r="P9972" t="s">
        <v>315</v>
      </c>
      <c r="Q9972" t="s">
        <v>314</v>
      </c>
      <c r="R9972" t="str">
        <f t="shared" si="310"/>
        <v>Non-incentive Class</v>
      </c>
      <c r="S9972">
        <f t="shared" si="311"/>
        <v>0</v>
      </c>
    </row>
    <row r="9973" spans="1:19" x14ac:dyDescent="0.8">
      <c r="A9973">
        <v>76083</v>
      </c>
      <c r="B9973">
        <v>6.7169999999999996</v>
      </c>
      <c r="C9973">
        <v>1</v>
      </c>
      <c r="D9973">
        <v>10</v>
      </c>
      <c r="E9973">
        <v>827578</v>
      </c>
      <c r="F9973">
        <v>2484967</v>
      </c>
      <c r="G9973">
        <v>0</v>
      </c>
      <c r="H9973">
        <v>0</v>
      </c>
      <c r="I9973">
        <v>30210000</v>
      </c>
      <c r="J9973" t="s">
        <v>313</v>
      </c>
      <c r="K9973" t="s">
        <v>19</v>
      </c>
      <c r="L9973" t="s">
        <v>314</v>
      </c>
      <c r="M9973" t="s">
        <v>314</v>
      </c>
      <c r="N9973" t="s">
        <v>314</v>
      </c>
      <c r="O9973" t="s">
        <v>17</v>
      </c>
      <c r="P9973" t="s">
        <v>315</v>
      </c>
      <c r="Q9973" t="s">
        <v>314</v>
      </c>
      <c r="R9973" t="str">
        <f t="shared" si="310"/>
        <v>Non-incentive Class</v>
      </c>
      <c r="S9973">
        <f t="shared" si="311"/>
        <v>2484967</v>
      </c>
    </row>
    <row r="9974" spans="1:19" x14ac:dyDescent="0.8">
      <c r="A9974">
        <v>76083</v>
      </c>
      <c r="B9974">
        <v>6.7169999999999996</v>
      </c>
      <c r="C9974">
        <v>2</v>
      </c>
      <c r="D9974">
        <v>2</v>
      </c>
      <c r="E9974">
        <v>187824</v>
      </c>
      <c r="F9974">
        <v>563979</v>
      </c>
      <c r="G9974">
        <v>0</v>
      </c>
      <c r="H9974">
        <v>0</v>
      </c>
      <c r="I9974">
        <v>30210000</v>
      </c>
      <c r="J9974" t="s">
        <v>313</v>
      </c>
      <c r="K9974" t="s">
        <v>19</v>
      </c>
      <c r="L9974" t="s">
        <v>314</v>
      </c>
      <c r="M9974" t="s">
        <v>314</v>
      </c>
      <c r="N9974" t="s">
        <v>314</v>
      </c>
      <c r="O9974" t="s">
        <v>17</v>
      </c>
      <c r="P9974" t="s">
        <v>315</v>
      </c>
      <c r="Q9974" t="s">
        <v>314</v>
      </c>
      <c r="R9974" t="str">
        <f t="shared" si="310"/>
        <v>Non-incentive Class</v>
      </c>
      <c r="S9974">
        <f t="shared" si="311"/>
        <v>563979</v>
      </c>
    </row>
    <row r="9975" spans="1:19" x14ac:dyDescent="0.8">
      <c r="A9975">
        <v>76083</v>
      </c>
      <c r="B9975">
        <v>6.7169999999999996</v>
      </c>
      <c r="C9975">
        <v>3</v>
      </c>
      <c r="D9975">
        <v>7</v>
      </c>
      <c r="E9975">
        <v>11420357</v>
      </c>
      <c r="F9975">
        <v>34291907</v>
      </c>
      <c r="G9975">
        <v>0</v>
      </c>
      <c r="H9975">
        <v>0</v>
      </c>
      <c r="I9975">
        <v>30210000</v>
      </c>
      <c r="J9975" t="s">
        <v>313</v>
      </c>
      <c r="K9975" t="s">
        <v>19</v>
      </c>
      <c r="L9975" t="s">
        <v>314</v>
      </c>
      <c r="M9975" t="s">
        <v>314</v>
      </c>
      <c r="N9975" t="s">
        <v>314</v>
      </c>
      <c r="O9975" t="s">
        <v>17</v>
      </c>
      <c r="P9975" t="s">
        <v>315</v>
      </c>
      <c r="Q9975" t="s">
        <v>314</v>
      </c>
      <c r="R9975" t="str">
        <f t="shared" si="310"/>
        <v>Non-incentive Class</v>
      </c>
      <c r="S9975">
        <f t="shared" si="311"/>
        <v>34291907</v>
      </c>
    </row>
    <row r="9976" spans="1:19" x14ac:dyDescent="0.8">
      <c r="A9976">
        <v>76083</v>
      </c>
      <c r="B9976">
        <v>6.7169999999999996</v>
      </c>
      <c r="C9976" t="s">
        <v>23</v>
      </c>
      <c r="D9976">
        <v>33</v>
      </c>
      <c r="E9976">
        <v>6206676</v>
      </c>
      <c r="F9976">
        <v>18636786</v>
      </c>
      <c r="G9976">
        <v>0</v>
      </c>
      <c r="H9976">
        <v>0</v>
      </c>
      <c r="I9976">
        <v>30210000</v>
      </c>
      <c r="J9976" t="s">
        <v>313</v>
      </c>
      <c r="K9976" t="s">
        <v>19</v>
      </c>
      <c r="L9976" t="s">
        <v>314</v>
      </c>
      <c r="M9976" t="s">
        <v>314</v>
      </c>
      <c r="N9976" t="s">
        <v>314</v>
      </c>
      <c r="O9976" t="s">
        <v>17</v>
      </c>
      <c r="P9976" t="s">
        <v>315</v>
      </c>
      <c r="Q9976" t="s">
        <v>314</v>
      </c>
      <c r="R9976" t="str">
        <f t="shared" si="310"/>
        <v>Non-incentive Class</v>
      </c>
      <c r="S9976">
        <f t="shared" si="311"/>
        <v>18636786</v>
      </c>
    </row>
    <row r="9977" spans="1:19" x14ac:dyDescent="0.8">
      <c r="A9977">
        <v>76083</v>
      </c>
      <c r="B9977">
        <v>6.7169999999999996</v>
      </c>
      <c r="C9977" t="s">
        <v>30</v>
      </c>
      <c r="D9977">
        <v>2</v>
      </c>
      <c r="E9977">
        <v>1373998</v>
      </c>
      <c r="F9977">
        <v>4125704</v>
      </c>
      <c r="G9977">
        <v>0</v>
      </c>
      <c r="H9977">
        <v>0</v>
      </c>
      <c r="I9977">
        <v>30210000</v>
      </c>
      <c r="J9977" t="s">
        <v>313</v>
      </c>
      <c r="K9977" t="s">
        <v>19</v>
      </c>
      <c r="L9977" t="s">
        <v>314</v>
      </c>
      <c r="M9977" t="s">
        <v>314</v>
      </c>
      <c r="N9977" t="s">
        <v>314</v>
      </c>
      <c r="O9977" t="s">
        <v>17</v>
      </c>
      <c r="P9977" t="s">
        <v>315</v>
      </c>
      <c r="Q9977" t="s">
        <v>314</v>
      </c>
      <c r="R9977" t="str">
        <f t="shared" si="310"/>
        <v>Non-incentive Class</v>
      </c>
      <c r="S9977">
        <f t="shared" si="311"/>
        <v>4125704</v>
      </c>
    </row>
    <row r="9978" spans="1:19" x14ac:dyDescent="0.8">
      <c r="A9978">
        <v>76083</v>
      </c>
      <c r="B9978">
        <v>6.7169999999999996</v>
      </c>
      <c r="C9978" t="s">
        <v>131</v>
      </c>
      <c r="D9978">
        <v>1</v>
      </c>
      <c r="E9978">
        <v>369974</v>
      </c>
      <c r="F9978">
        <v>1110921</v>
      </c>
      <c r="G9978">
        <v>0</v>
      </c>
      <c r="H9978">
        <v>0</v>
      </c>
      <c r="I9978">
        <v>30210000</v>
      </c>
      <c r="J9978" t="s">
        <v>313</v>
      </c>
      <c r="K9978" t="s">
        <v>19</v>
      </c>
      <c r="L9978" t="s">
        <v>314</v>
      </c>
      <c r="M9978" t="s">
        <v>314</v>
      </c>
      <c r="N9978" t="s">
        <v>314</v>
      </c>
      <c r="O9978" t="s">
        <v>17</v>
      </c>
      <c r="P9978" t="s">
        <v>315</v>
      </c>
      <c r="Q9978" t="s">
        <v>314</v>
      </c>
      <c r="R9978" t="str">
        <f t="shared" si="310"/>
        <v>Incentive Class</v>
      </c>
      <c r="S9978">
        <f t="shared" si="311"/>
        <v>11109210</v>
      </c>
    </row>
    <row r="9979" spans="1:19" x14ac:dyDescent="0.8">
      <c r="A9979">
        <v>76084</v>
      </c>
      <c r="B9979">
        <v>6.7169999999999996</v>
      </c>
      <c r="C9979">
        <v>0</v>
      </c>
      <c r="D9979">
        <v>528</v>
      </c>
      <c r="E9979">
        <v>0</v>
      </c>
      <c r="F9979">
        <v>0</v>
      </c>
      <c r="G9979">
        <v>0</v>
      </c>
      <c r="H9979">
        <v>0</v>
      </c>
      <c r="I9979">
        <v>30210000</v>
      </c>
      <c r="J9979" t="s">
        <v>313</v>
      </c>
      <c r="K9979" t="s">
        <v>19</v>
      </c>
      <c r="L9979" t="s">
        <v>314</v>
      </c>
      <c r="M9979" t="s">
        <v>314</v>
      </c>
      <c r="N9979" t="s">
        <v>314</v>
      </c>
      <c r="O9979" t="s">
        <v>17</v>
      </c>
      <c r="P9979" t="s">
        <v>315</v>
      </c>
      <c r="Q9979" t="s">
        <v>314</v>
      </c>
      <c r="R9979" t="str">
        <f t="shared" si="310"/>
        <v>Non-incentive Class</v>
      </c>
      <c r="S9979">
        <f t="shared" si="311"/>
        <v>0</v>
      </c>
    </row>
    <row r="9980" spans="1:19" x14ac:dyDescent="0.8">
      <c r="A9980">
        <v>76084</v>
      </c>
      <c r="B9980">
        <v>6.7169999999999996</v>
      </c>
      <c r="C9980">
        <v>1</v>
      </c>
      <c r="D9980">
        <v>91</v>
      </c>
      <c r="E9980">
        <v>2045078</v>
      </c>
      <c r="F9980">
        <v>6140759</v>
      </c>
      <c r="G9980">
        <v>0</v>
      </c>
      <c r="H9980">
        <v>0</v>
      </c>
      <c r="I9980">
        <v>30210000</v>
      </c>
      <c r="J9980" t="s">
        <v>313</v>
      </c>
      <c r="K9980" t="s">
        <v>19</v>
      </c>
      <c r="L9980" t="s">
        <v>314</v>
      </c>
      <c r="M9980" t="s">
        <v>314</v>
      </c>
      <c r="N9980" t="s">
        <v>314</v>
      </c>
      <c r="O9980" t="s">
        <v>17</v>
      </c>
      <c r="P9980" t="s">
        <v>315</v>
      </c>
      <c r="Q9980" t="s">
        <v>314</v>
      </c>
      <c r="R9980" t="str">
        <f t="shared" si="310"/>
        <v>Non-incentive Class</v>
      </c>
      <c r="S9980">
        <f t="shared" si="311"/>
        <v>6140759</v>
      </c>
    </row>
    <row r="9981" spans="1:19" x14ac:dyDescent="0.8">
      <c r="A9981">
        <v>76084</v>
      </c>
      <c r="B9981">
        <v>6.7169999999999996</v>
      </c>
      <c r="C9981">
        <v>2</v>
      </c>
      <c r="D9981">
        <v>20645</v>
      </c>
      <c r="E9981">
        <v>453321858</v>
      </c>
      <c r="F9981">
        <v>1361189285</v>
      </c>
      <c r="G9981">
        <v>61803913</v>
      </c>
      <c r="H9981">
        <v>53480688</v>
      </c>
      <c r="I9981">
        <v>30210000</v>
      </c>
      <c r="J9981" t="s">
        <v>313</v>
      </c>
      <c r="K9981" t="s">
        <v>19</v>
      </c>
      <c r="L9981" t="s">
        <v>314</v>
      </c>
      <c r="M9981" t="s">
        <v>314</v>
      </c>
      <c r="N9981" t="s">
        <v>314</v>
      </c>
      <c r="O9981" t="s">
        <v>17</v>
      </c>
      <c r="P9981" t="s">
        <v>315</v>
      </c>
      <c r="Q9981" t="s">
        <v>314</v>
      </c>
      <c r="R9981" t="str">
        <f t="shared" si="310"/>
        <v>Non-incentive Class</v>
      </c>
      <c r="S9981">
        <f t="shared" si="311"/>
        <v>1361189285</v>
      </c>
    </row>
    <row r="9982" spans="1:19" x14ac:dyDescent="0.8">
      <c r="A9982">
        <v>76084</v>
      </c>
      <c r="B9982">
        <v>6.7169999999999996</v>
      </c>
      <c r="C9982">
        <v>3</v>
      </c>
      <c r="D9982">
        <v>57</v>
      </c>
      <c r="E9982">
        <v>80065706</v>
      </c>
      <c r="F9982">
        <v>240413294</v>
      </c>
      <c r="G9982">
        <v>0</v>
      </c>
      <c r="H9982">
        <v>0</v>
      </c>
      <c r="I9982">
        <v>30210000</v>
      </c>
      <c r="J9982" t="s">
        <v>313</v>
      </c>
      <c r="K9982" t="s">
        <v>19</v>
      </c>
      <c r="L9982" t="s">
        <v>314</v>
      </c>
      <c r="M9982" t="s">
        <v>314</v>
      </c>
      <c r="N9982" t="s">
        <v>314</v>
      </c>
      <c r="O9982" t="s">
        <v>17</v>
      </c>
      <c r="P9982" t="s">
        <v>315</v>
      </c>
      <c r="Q9982" t="s">
        <v>314</v>
      </c>
      <c r="R9982" t="str">
        <f t="shared" si="310"/>
        <v>Non-incentive Class</v>
      </c>
      <c r="S9982">
        <f t="shared" si="311"/>
        <v>240413294</v>
      </c>
    </row>
    <row r="9983" spans="1:19" x14ac:dyDescent="0.8">
      <c r="A9983">
        <v>76084</v>
      </c>
      <c r="B9983">
        <v>6.7169999999999996</v>
      </c>
      <c r="C9983">
        <v>4</v>
      </c>
      <c r="D9983">
        <v>2</v>
      </c>
      <c r="E9983">
        <v>554444</v>
      </c>
      <c r="F9983">
        <v>1664829</v>
      </c>
      <c r="G9983">
        <v>0</v>
      </c>
      <c r="H9983">
        <v>0</v>
      </c>
      <c r="I9983">
        <v>30210000</v>
      </c>
      <c r="J9983" t="s">
        <v>313</v>
      </c>
      <c r="K9983" t="s">
        <v>19</v>
      </c>
      <c r="L9983" t="s">
        <v>314</v>
      </c>
      <c r="M9983" t="s">
        <v>314</v>
      </c>
      <c r="N9983" t="s">
        <v>314</v>
      </c>
      <c r="O9983" t="s">
        <v>17</v>
      </c>
      <c r="P9983" t="s">
        <v>315</v>
      </c>
      <c r="Q9983" t="s">
        <v>314</v>
      </c>
      <c r="R9983" t="str">
        <f t="shared" si="310"/>
        <v>Non-incentive Class</v>
      </c>
      <c r="S9983">
        <f t="shared" si="311"/>
        <v>1664829</v>
      </c>
    </row>
    <row r="9984" spans="1:19" x14ac:dyDescent="0.8">
      <c r="A9984">
        <v>76084</v>
      </c>
      <c r="B9984">
        <v>6.7169999999999996</v>
      </c>
      <c r="C9984" t="s">
        <v>23</v>
      </c>
      <c r="D9984">
        <v>378</v>
      </c>
      <c r="E9984">
        <v>150003107</v>
      </c>
      <c r="F9984">
        <v>450414323</v>
      </c>
      <c r="G9984">
        <v>0</v>
      </c>
      <c r="H9984">
        <v>0</v>
      </c>
      <c r="I9984">
        <v>30210000</v>
      </c>
      <c r="J9984" t="s">
        <v>313</v>
      </c>
      <c r="K9984" t="s">
        <v>19</v>
      </c>
      <c r="L9984" t="s">
        <v>314</v>
      </c>
      <c r="M9984" t="s">
        <v>314</v>
      </c>
      <c r="N9984" t="s">
        <v>314</v>
      </c>
      <c r="O9984" t="s">
        <v>17</v>
      </c>
      <c r="P9984" t="s">
        <v>315</v>
      </c>
      <c r="Q9984" t="s">
        <v>314</v>
      </c>
      <c r="R9984" t="str">
        <f t="shared" si="310"/>
        <v>Non-incentive Class</v>
      </c>
      <c r="S9984">
        <f t="shared" si="311"/>
        <v>450414323</v>
      </c>
    </row>
    <row r="9985" spans="1:19" x14ac:dyDescent="0.8">
      <c r="A9985">
        <v>76084</v>
      </c>
      <c r="B9985">
        <v>6.7169999999999996</v>
      </c>
      <c r="C9985" t="s">
        <v>30</v>
      </c>
      <c r="D9985">
        <v>15</v>
      </c>
      <c r="E9985">
        <v>1913124</v>
      </c>
      <c r="F9985">
        <v>5744537</v>
      </c>
      <c r="G9985">
        <v>0</v>
      </c>
      <c r="H9985">
        <v>0</v>
      </c>
      <c r="I9985">
        <v>30210000</v>
      </c>
      <c r="J9985" t="s">
        <v>313</v>
      </c>
      <c r="K9985" t="s">
        <v>19</v>
      </c>
      <c r="L9985" t="s">
        <v>314</v>
      </c>
      <c r="M9985" t="s">
        <v>314</v>
      </c>
      <c r="N9985" t="s">
        <v>314</v>
      </c>
      <c r="O9985" t="s">
        <v>17</v>
      </c>
      <c r="P9985" t="s">
        <v>315</v>
      </c>
      <c r="Q9985" t="s">
        <v>314</v>
      </c>
      <c r="R9985" t="str">
        <f t="shared" si="310"/>
        <v>Non-incentive Class</v>
      </c>
      <c r="S9985">
        <f t="shared" si="311"/>
        <v>5744537</v>
      </c>
    </row>
    <row r="9986" spans="1:19" x14ac:dyDescent="0.8">
      <c r="A9986">
        <v>76084</v>
      </c>
      <c r="B9986">
        <v>6.7169999999999996</v>
      </c>
      <c r="C9986" t="s">
        <v>40</v>
      </c>
      <c r="D9986">
        <v>7</v>
      </c>
      <c r="E9986">
        <v>1639929</v>
      </c>
      <c r="F9986">
        <v>4924215</v>
      </c>
      <c r="G9986">
        <v>0</v>
      </c>
      <c r="H9986">
        <v>0</v>
      </c>
      <c r="I9986">
        <v>30210000</v>
      </c>
      <c r="J9986" t="s">
        <v>313</v>
      </c>
      <c r="K9986" t="s">
        <v>19</v>
      </c>
      <c r="L9986" t="s">
        <v>314</v>
      </c>
      <c r="M9986" t="s">
        <v>314</v>
      </c>
      <c r="N9986" t="s">
        <v>314</v>
      </c>
      <c r="O9986" t="s">
        <v>17</v>
      </c>
      <c r="P9986" t="s">
        <v>315</v>
      </c>
      <c r="Q9986" t="s">
        <v>314</v>
      </c>
      <c r="R9986" t="str">
        <f t="shared" si="310"/>
        <v>Incentive Class</v>
      </c>
      <c r="S9986">
        <f t="shared" si="311"/>
        <v>49242150</v>
      </c>
    </row>
    <row r="9987" spans="1:19" x14ac:dyDescent="0.8">
      <c r="A9987">
        <v>76084</v>
      </c>
      <c r="B9987">
        <v>6.7169999999999996</v>
      </c>
      <c r="C9987">
        <v>9</v>
      </c>
      <c r="D9987">
        <v>1</v>
      </c>
      <c r="E9987">
        <v>5310508</v>
      </c>
      <c r="F9987">
        <v>15945862</v>
      </c>
      <c r="G9987">
        <v>0</v>
      </c>
      <c r="H9987">
        <v>0</v>
      </c>
      <c r="I9987">
        <v>30210000</v>
      </c>
      <c r="J9987" t="s">
        <v>313</v>
      </c>
      <c r="K9987" t="s">
        <v>19</v>
      </c>
      <c r="L9987" t="s">
        <v>314</v>
      </c>
      <c r="M9987" t="s">
        <v>314</v>
      </c>
      <c r="N9987" t="s">
        <v>314</v>
      </c>
      <c r="O9987" t="s">
        <v>17</v>
      </c>
      <c r="P9987" t="s">
        <v>315</v>
      </c>
      <c r="Q9987" t="s">
        <v>314</v>
      </c>
      <c r="R9987" t="str">
        <f t="shared" ref="R9987:R10050" si="312">IF(COUNTIF(C9987,"6A"),"Incentive Class",IF(COUNTIF(C9987,"6B"),"Incentive Class",IF(COUNTIF(C9987,"6C"),"Incentive Class",IF(COUNTIF(C9987,"7A"),"Incentive Class",IF(COUNTIF(C9987,"7B"),"Incentive Class","Non-incentive Class")))))</f>
        <v>Non-incentive Class</v>
      </c>
      <c r="S9987">
        <f t="shared" ref="S9987:S10050" si="313">IF(R9987="Incentive Class", F9987*10, F9987)</f>
        <v>15945862</v>
      </c>
    </row>
    <row r="9988" spans="1:19" x14ac:dyDescent="0.8">
      <c r="A9988">
        <v>76085</v>
      </c>
      <c r="B9988">
        <v>6.7169999999999996</v>
      </c>
      <c r="C9988">
        <v>0</v>
      </c>
      <c r="D9988">
        <v>272</v>
      </c>
      <c r="E9988">
        <v>0</v>
      </c>
      <c r="F9988">
        <v>0</v>
      </c>
      <c r="G9988">
        <v>0</v>
      </c>
      <c r="H9988">
        <v>0</v>
      </c>
      <c r="I9988">
        <v>30210000</v>
      </c>
      <c r="J9988" t="s">
        <v>313</v>
      </c>
      <c r="K9988" t="s">
        <v>19</v>
      </c>
      <c r="L9988" t="s">
        <v>314</v>
      </c>
      <c r="M9988" t="s">
        <v>314</v>
      </c>
      <c r="N9988" t="s">
        <v>314</v>
      </c>
      <c r="O9988" t="s">
        <v>17</v>
      </c>
      <c r="P9988" t="s">
        <v>315</v>
      </c>
      <c r="Q9988" t="s">
        <v>314</v>
      </c>
      <c r="R9988" t="str">
        <f t="shared" si="312"/>
        <v>Non-incentive Class</v>
      </c>
      <c r="S9988">
        <f t="shared" si="313"/>
        <v>0</v>
      </c>
    </row>
    <row r="9989" spans="1:19" x14ac:dyDescent="0.8">
      <c r="A9989">
        <v>76085</v>
      </c>
      <c r="B9989">
        <v>6.7169999999999996</v>
      </c>
      <c r="C9989">
        <v>1</v>
      </c>
      <c r="D9989">
        <v>5</v>
      </c>
      <c r="E9989">
        <v>67815</v>
      </c>
      <c r="F9989">
        <v>203627</v>
      </c>
      <c r="G9989">
        <v>0</v>
      </c>
      <c r="H9989">
        <v>0</v>
      </c>
      <c r="I9989">
        <v>30210000</v>
      </c>
      <c r="J9989" t="s">
        <v>313</v>
      </c>
      <c r="K9989" t="s">
        <v>19</v>
      </c>
      <c r="L9989" t="s">
        <v>314</v>
      </c>
      <c r="M9989" t="s">
        <v>314</v>
      </c>
      <c r="N9989" t="s">
        <v>314</v>
      </c>
      <c r="O9989" t="s">
        <v>17</v>
      </c>
      <c r="P9989" t="s">
        <v>315</v>
      </c>
      <c r="Q9989" t="s">
        <v>314</v>
      </c>
      <c r="R9989" t="str">
        <f t="shared" si="312"/>
        <v>Non-incentive Class</v>
      </c>
      <c r="S9989">
        <f t="shared" si="313"/>
        <v>203627</v>
      </c>
    </row>
    <row r="9990" spans="1:19" x14ac:dyDescent="0.8">
      <c r="A9990">
        <v>76085</v>
      </c>
      <c r="B9990">
        <v>6.7169999999999996</v>
      </c>
      <c r="C9990" t="s">
        <v>23</v>
      </c>
      <c r="D9990">
        <v>9</v>
      </c>
      <c r="E9990">
        <v>19932516</v>
      </c>
      <c r="F9990">
        <v>59851366</v>
      </c>
      <c r="G9990">
        <v>0</v>
      </c>
      <c r="H9990">
        <v>0</v>
      </c>
      <c r="I9990">
        <v>30210000</v>
      </c>
      <c r="J9990" t="s">
        <v>313</v>
      </c>
      <c r="K9990" t="s">
        <v>19</v>
      </c>
      <c r="L9990" t="s">
        <v>314</v>
      </c>
      <c r="M9990" t="s">
        <v>314</v>
      </c>
      <c r="N9990" t="s">
        <v>314</v>
      </c>
      <c r="O9990" t="s">
        <v>17</v>
      </c>
      <c r="P9990" t="s">
        <v>315</v>
      </c>
      <c r="Q9990" t="s">
        <v>314</v>
      </c>
      <c r="R9990" t="str">
        <f t="shared" si="312"/>
        <v>Non-incentive Class</v>
      </c>
      <c r="S9990">
        <f t="shared" si="313"/>
        <v>59851366</v>
      </c>
    </row>
    <row r="9991" spans="1:19" x14ac:dyDescent="0.8">
      <c r="A9991">
        <v>76086</v>
      </c>
      <c r="B9991">
        <v>6.7169999999999996</v>
      </c>
      <c r="C9991" t="s">
        <v>23</v>
      </c>
      <c r="D9991">
        <v>2</v>
      </c>
      <c r="E9991">
        <v>125198</v>
      </c>
      <c r="F9991">
        <v>375932</v>
      </c>
      <c r="G9991">
        <v>0</v>
      </c>
      <c r="H9991">
        <v>0</v>
      </c>
      <c r="I9991">
        <v>30210000</v>
      </c>
      <c r="J9991" t="s">
        <v>313</v>
      </c>
      <c r="K9991" t="s">
        <v>19</v>
      </c>
      <c r="L9991" t="s">
        <v>314</v>
      </c>
      <c r="M9991" t="s">
        <v>314</v>
      </c>
      <c r="N9991" t="s">
        <v>314</v>
      </c>
      <c r="O9991" t="s">
        <v>17</v>
      </c>
      <c r="P9991" t="s">
        <v>315</v>
      </c>
      <c r="Q9991" t="s">
        <v>314</v>
      </c>
      <c r="R9991" t="str">
        <f t="shared" si="312"/>
        <v>Non-incentive Class</v>
      </c>
      <c r="S9991">
        <f t="shared" si="313"/>
        <v>375932</v>
      </c>
    </row>
    <row r="9992" spans="1:19" x14ac:dyDescent="0.8">
      <c r="A9992">
        <v>76087</v>
      </c>
      <c r="B9992">
        <v>6.7169999999999996</v>
      </c>
      <c r="C9992">
        <v>0</v>
      </c>
      <c r="D9992">
        <v>6</v>
      </c>
      <c r="E9992">
        <v>0</v>
      </c>
      <c r="F9992">
        <v>0</v>
      </c>
      <c r="G9992">
        <v>0</v>
      </c>
      <c r="H9992">
        <v>0</v>
      </c>
      <c r="I9992">
        <v>30210000</v>
      </c>
      <c r="J9992" t="s">
        <v>313</v>
      </c>
      <c r="K9992" t="s">
        <v>19</v>
      </c>
      <c r="L9992" t="s">
        <v>314</v>
      </c>
      <c r="M9992" t="s">
        <v>314</v>
      </c>
      <c r="N9992" t="s">
        <v>314</v>
      </c>
      <c r="O9992" t="s">
        <v>17</v>
      </c>
      <c r="P9992" t="s">
        <v>315</v>
      </c>
      <c r="Q9992" t="s">
        <v>314</v>
      </c>
      <c r="R9992" t="str">
        <f t="shared" si="312"/>
        <v>Non-incentive Class</v>
      </c>
      <c r="S9992">
        <f t="shared" si="313"/>
        <v>0</v>
      </c>
    </row>
    <row r="9993" spans="1:19" x14ac:dyDescent="0.8">
      <c r="A9993">
        <v>76087</v>
      </c>
      <c r="B9993">
        <v>6.7169999999999996</v>
      </c>
      <c r="C9993">
        <v>1</v>
      </c>
      <c r="D9993">
        <v>3</v>
      </c>
      <c r="E9993">
        <v>113225</v>
      </c>
      <c r="F9993">
        <v>339981</v>
      </c>
      <c r="G9993">
        <v>0</v>
      </c>
      <c r="H9993">
        <v>0</v>
      </c>
      <c r="I9993">
        <v>30210000</v>
      </c>
      <c r="J9993" t="s">
        <v>313</v>
      </c>
      <c r="K9993" t="s">
        <v>19</v>
      </c>
      <c r="L9993" t="s">
        <v>314</v>
      </c>
      <c r="M9993" t="s">
        <v>314</v>
      </c>
      <c r="N9993" t="s">
        <v>314</v>
      </c>
      <c r="O9993" t="s">
        <v>17</v>
      </c>
      <c r="P9993" t="s">
        <v>315</v>
      </c>
      <c r="Q9993" t="s">
        <v>314</v>
      </c>
      <c r="R9993" t="str">
        <f t="shared" si="312"/>
        <v>Non-incentive Class</v>
      </c>
      <c r="S9993">
        <f t="shared" si="313"/>
        <v>339981</v>
      </c>
    </row>
    <row r="9994" spans="1:19" x14ac:dyDescent="0.8">
      <c r="A9994">
        <v>76087</v>
      </c>
      <c r="B9994">
        <v>6.7169999999999996</v>
      </c>
      <c r="C9994" t="s">
        <v>23</v>
      </c>
      <c r="D9994">
        <v>1</v>
      </c>
      <c r="E9994">
        <v>22972</v>
      </c>
      <c r="F9994">
        <v>68978</v>
      </c>
      <c r="G9994">
        <v>0</v>
      </c>
      <c r="H9994">
        <v>0</v>
      </c>
      <c r="I9994">
        <v>30210000</v>
      </c>
      <c r="J9994" t="s">
        <v>313</v>
      </c>
      <c r="K9994" t="s">
        <v>19</v>
      </c>
      <c r="L9994" t="s">
        <v>314</v>
      </c>
      <c r="M9994" t="s">
        <v>314</v>
      </c>
      <c r="N9994" t="s">
        <v>314</v>
      </c>
      <c r="O9994" t="s">
        <v>17</v>
      </c>
      <c r="P9994" t="s">
        <v>315</v>
      </c>
      <c r="Q9994" t="s">
        <v>314</v>
      </c>
      <c r="R9994" t="str">
        <f t="shared" si="312"/>
        <v>Non-incentive Class</v>
      </c>
      <c r="S9994">
        <f t="shared" si="313"/>
        <v>68978</v>
      </c>
    </row>
    <row r="9995" spans="1:19" x14ac:dyDescent="0.8">
      <c r="A9995">
        <v>76088</v>
      </c>
      <c r="B9995">
        <v>6.7169999999999996</v>
      </c>
      <c r="C9995">
        <v>0</v>
      </c>
      <c r="D9995">
        <v>1012</v>
      </c>
      <c r="E9995">
        <v>0</v>
      </c>
      <c r="F9995">
        <v>0</v>
      </c>
      <c r="G9995">
        <v>0</v>
      </c>
      <c r="H9995">
        <v>0</v>
      </c>
      <c r="I9995">
        <v>30210000</v>
      </c>
      <c r="J9995" t="s">
        <v>313</v>
      </c>
      <c r="K9995" t="s">
        <v>19</v>
      </c>
      <c r="L9995" t="s">
        <v>314</v>
      </c>
      <c r="M9995" t="s">
        <v>314</v>
      </c>
      <c r="N9995" t="s">
        <v>314</v>
      </c>
      <c r="O9995" t="s">
        <v>17</v>
      </c>
      <c r="P9995" t="s">
        <v>315</v>
      </c>
      <c r="Q9995" t="s">
        <v>314</v>
      </c>
      <c r="R9995" t="str">
        <f t="shared" si="312"/>
        <v>Non-incentive Class</v>
      </c>
      <c r="S9995">
        <f t="shared" si="313"/>
        <v>0</v>
      </c>
    </row>
    <row r="9996" spans="1:19" x14ac:dyDescent="0.8">
      <c r="A9996">
        <v>76088</v>
      </c>
      <c r="B9996">
        <v>6.7169999999999996</v>
      </c>
      <c r="C9996">
        <v>1</v>
      </c>
      <c r="D9996">
        <v>163</v>
      </c>
      <c r="E9996">
        <v>1822053</v>
      </c>
      <c r="F9996">
        <v>5471069</v>
      </c>
      <c r="G9996">
        <v>0</v>
      </c>
      <c r="H9996">
        <v>0</v>
      </c>
      <c r="I9996">
        <v>30210000</v>
      </c>
      <c r="J9996" t="s">
        <v>313</v>
      </c>
      <c r="K9996" t="s">
        <v>19</v>
      </c>
      <c r="L9996" t="s">
        <v>314</v>
      </c>
      <c r="M9996" t="s">
        <v>314</v>
      </c>
      <c r="N9996" t="s">
        <v>314</v>
      </c>
      <c r="O9996" t="s">
        <v>17</v>
      </c>
      <c r="P9996" t="s">
        <v>315</v>
      </c>
      <c r="Q9996" t="s">
        <v>314</v>
      </c>
      <c r="R9996" t="str">
        <f t="shared" si="312"/>
        <v>Non-incentive Class</v>
      </c>
      <c r="S9996">
        <f t="shared" si="313"/>
        <v>5471069</v>
      </c>
    </row>
    <row r="9997" spans="1:19" x14ac:dyDescent="0.8">
      <c r="A9997">
        <v>76088</v>
      </c>
      <c r="B9997">
        <v>6.7169999999999996</v>
      </c>
      <c r="C9997">
        <v>2</v>
      </c>
      <c r="D9997">
        <v>1154</v>
      </c>
      <c r="E9997">
        <v>26184833</v>
      </c>
      <c r="F9997">
        <v>78625185</v>
      </c>
      <c r="G9997">
        <v>7709238</v>
      </c>
      <c r="H9997">
        <v>4868107</v>
      </c>
      <c r="I9997">
        <v>30210000</v>
      </c>
      <c r="J9997" t="s">
        <v>313</v>
      </c>
      <c r="K9997" t="s">
        <v>19</v>
      </c>
      <c r="L9997" t="s">
        <v>314</v>
      </c>
      <c r="M9997" t="s">
        <v>314</v>
      </c>
      <c r="N9997" t="s">
        <v>314</v>
      </c>
      <c r="O9997" t="s">
        <v>17</v>
      </c>
      <c r="P9997" t="s">
        <v>315</v>
      </c>
      <c r="Q9997" t="s">
        <v>314</v>
      </c>
      <c r="R9997" t="str">
        <f t="shared" si="312"/>
        <v>Non-incentive Class</v>
      </c>
      <c r="S9997">
        <f t="shared" si="313"/>
        <v>78625185</v>
      </c>
    </row>
    <row r="9998" spans="1:19" x14ac:dyDescent="0.8">
      <c r="A9998">
        <v>76088</v>
      </c>
      <c r="B9998">
        <v>6.7169999999999996</v>
      </c>
      <c r="C9998">
        <v>3</v>
      </c>
      <c r="D9998">
        <v>45</v>
      </c>
      <c r="E9998">
        <v>4740016</v>
      </c>
      <c r="F9998">
        <v>14232847</v>
      </c>
      <c r="G9998">
        <v>0</v>
      </c>
      <c r="H9998">
        <v>0</v>
      </c>
      <c r="I9998">
        <v>30210000</v>
      </c>
      <c r="J9998" t="s">
        <v>313</v>
      </c>
      <c r="K9998" t="s">
        <v>19</v>
      </c>
      <c r="L9998" t="s">
        <v>314</v>
      </c>
      <c r="M9998" t="s">
        <v>314</v>
      </c>
      <c r="N9998" t="s">
        <v>314</v>
      </c>
      <c r="O9998" t="s">
        <v>17</v>
      </c>
      <c r="P9998" t="s">
        <v>315</v>
      </c>
      <c r="Q9998" t="s">
        <v>314</v>
      </c>
      <c r="R9998" t="str">
        <f t="shared" si="312"/>
        <v>Non-incentive Class</v>
      </c>
      <c r="S9998">
        <f t="shared" si="313"/>
        <v>14232847</v>
      </c>
    </row>
    <row r="9999" spans="1:19" x14ac:dyDescent="0.8">
      <c r="A9999">
        <v>76088</v>
      </c>
      <c r="B9999">
        <v>6.7169999999999996</v>
      </c>
      <c r="C9999">
        <v>4</v>
      </c>
      <c r="D9999">
        <v>13</v>
      </c>
      <c r="E9999">
        <v>1486562</v>
      </c>
      <c r="F9999">
        <v>4463700</v>
      </c>
      <c r="G9999">
        <v>0</v>
      </c>
      <c r="H9999">
        <v>0</v>
      </c>
      <c r="I9999">
        <v>30210000</v>
      </c>
      <c r="J9999" t="s">
        <v>313</v>
      </c>
      <c r="K9999" t="s">
        <v>19</v>
      </c>
      <c r="L9999" t="s">
        <v>314</v>
      </c>
      <c r="M9999" t="s">
        <v>314</v>
      </c>
      <c r="N9999" t="s">
        <v>314</v>
      </c>
      <c r="O9999" t="s">
        <v>17</v>
      </c>
      <c r="P9999" t="s">
        <v>315</v>
      </c>
      <c r="Q9999" t="s">
        <v>314</v>
      </c>
      <c r="R9999" t="str">
        <f t="shared" si="312"/>
        <v>Non-incentive Class</v>
      </c>
      <c r="S9999">
        <f t="shared" si="313"/>
        <v>4463700</v>
      </c>
    </row>
    <row r="10000" spans="1:19" x14ac:dyDescent="0.8">
      <c r="A10000">
        <v>76088</v>
      </c>
      <c r="B10000">
        <v>6.7169999999999996</v>
      </c>
      <c r="C10000" t="s">
        <v>23</v>
      </c>
      <c r="D10000">
        <v>119</v>
      </c>
      <c r="E10000">
        <v>14359291</v>
      </c>
      <c r="F10000">
        <v>43116644</v>
      </c>
      <c r="G10000">
        <v>0</v>
      </c>
      <c r="H10000">
        <v>0</v>
      </c>
      <c r="I10000">
        <v>30210000</v>
      </c>
      <c r="J10000" t="s">
        <v>313</v>
      </c>
      <c r="K10000" t="s">
        <v>19</v>
      </c>
      <c r="L10000" t="s">
        <v>314</v>
      </c>
      <c r="M10000" t="s">
        <v>314</v>
      </c>
      <c r="N10000" t="s">
        <v>314</v>
      </c>
      <c r="O10000" t="s">
        <v>17</v>
      </c>
      <c r="P10000" t="s">
        <v>315</v>
      </c>
      <c r="Q10000" t="s">
        <v>314</v>
      </c>
      <c r="R10000" t="str">
        <f t="shared" si="312"/>
        <v>Non-incentive Class</v>
      </c>
      <c r="S10000">
        <f t="shared" si="313"/>
        <v>43116644</v>
      </c>
    </row>
    <row r="10001" spans="1:19" x14ac:dyDescent="0.8">
      <c r="A10001">
        <v>76088</v>
      </c>
      <c r="B10001">
        <v>6.7169999999999996</v>
      </c>
      <c r="C10001" t="s">
        <v>30</v>
      </c>
      <c r="D10001">
        <v>25</v>
      </c>
      <c r="E10001">
        <v>3662580</v>
      </c>
      <c r="F10001">
        <v>10997630</v>
      </c>
      <c r="G10001">
        <v>0</v>
      </c>
      <c r="H10001">
        <v>0</v>
      </c>
      <c r="I10001">
        <v>30210000</v>
      </c>
      <c r="J10001" t="s">
        <v>313</v>
      </c>
      <c r="K10001" t="s">
        <v>19</v>
      </c>
      <c r="L10001" t="s">
        <v>314</v>
      </c>
      <c r="M10001" t="s">
        <v>314</v>
      </c>
      <c r="N10001" t="s">
        <v>314</v>
      </c>
      <c r="O10001" t="s">
        <v>17</v>
      </c>
      <c r="P10001" t="s">
        <v>315</v>
      </c>
      <c r="Q10001" t="s">
        <v>314</v>
      </c>
      <c r="R10001" t="str">
        <f t="shared" si="312"/>
        <v>Non-incentive Class</v>
      </c>
      <c r="S10001">
        <f t="shared" si="313"/>
        <v>10997630</v>
      </c>
    </row>
    <row r="10002" spans="1:19" x14ac:dyDescent="0.8">
      <c r="A10002">
        <v>76088</v>
      </c>
      <c r="B10002">
        <v>6.7169999999999996</v>
      </c>
      <c r="C10002">
        <v>9</v>
      </c>
      <c r="D10002">
        <v>5</v>
      </c>
      <c r="E10002">
        <v>29605</v>
      </c>
      <c r="F10002">
        <v>88895</v>
      </c>
      <c r="G10002">
        <v>0</v>
      </c>
      <c r="H10002">
        <v>0</v>
      </c>
      <c r="I10002">
        <v>30210000</v>
      </c>
      <c r="J10002" t="s">
        <v>313</v>
      </c>
      <c r="K10002" t="s">
        <v>19</v>
      </c>
      <c r="L10002" t="s">
        <v>314</v>
      </c>
      <c r="M10002" t="s">
        <v>314</v>
      </c>
      <c r="N10002" t="s">
        <v>314</v>
      </c>
      <c r="O10002" t="s">
        <v>17</v>
      </c>
      <c r="P10002" t="s">
        <v>315</v>
      </c>
      <c r="Q10002" t="s">
        <v>314</v>
      </c>
      <c r="R10002" t="str">
        <f t="shared" si="312"/>
        <v>Non-incentive Class</v>
      </c>
      <c r="S10002">
        <f t="shared" si="313"/>
        <v>88895</v>
      </c>
    </row>
    <row r="10003" spans="1:19" x14ac:dyDescent="0.8">
      <c r="A10003">
        <v>76089</v>
      </c>
      <c r="B10003">
        <v>6.7169999999999996</v>
      </c>
      <c r="C10003">
        <v>0</v>
      </c>
      <c r="D10003">
        <v>22</v>
      </c>
      <c r="E10003">
        <v>0</v>
      </c>
      <c r="F10003">
        <v>0</v>
      </c>
      <c r="G10003">
        <v>0</v>
      </c>
      <c r="H10003">
        <v>0</v>
      </c>
      <c r="I10003">
        <v>30210000</v>
      </c>
      <c r="J10003" t="s">
        <v>313</v>
      </c>
      <c r="K10003" t="s">
        <v>19</v>
      </c>
      <c r="L10003" t="s">
        <v>314</v>
      </c>
      <c r="M10003" t="s">
        <v>314</v>
      </c>
      <c r="N10003" t="s">
        <v>314</v>
      </c>
      <c r="O10003" t="s">
        <v>17</v>
      </c>
      <c r="P10003" t="s">
        <v>315</v>
      </c>
      <c r="Q10003" t="s">
        <v>314</v>
      </c>
      <c r="R10003" t="str">
        <f t="shared" si="312"/>
        <v>Non-incentive Class</v>
      </c>
      <c r="S10003">
        <f t="shared" si="313"/>
        <v>0</v>
      </c>
    </row>
    <row r="10004" spans="1:19" x14ac:dyDescent="0.8">
      <c r="A10004">
        <v>76089</v>
      </c>
      <c r="B10004">
        <v>6.7169999999999996</v>
      </c>
      <c r="C10004" t="s">
        <v>30</v>
      </c>
      <c r="D10004">
        <v>1</v>
      </c>
      <c r="E10004">
        <v>35430</v>
      </c>
      <c r="F10004">
        <v>106386</v>
      </c>
      <c r="G10004">
        <v>0</v>
      </c>
      <c r="H10004">
        <v>0</v>
      </c>
      <c r="I10004">
        <v>30210000</v>
      </c>
      <c r="J10004" t="s">
        <v>313</v>
      </c>
      <c r="K10004" t="s">
        <v>19</v>
      </c>
      <c r="L10004" t="s">
        <v>314</v>
      </c>
      <c r="M10004" t="s">
        <v>314</v>
      </c>
      <c r="N10004" t="s">
        <v>314</v>
      </c>
      <c r="O10004" t="s">
        <v>17</v>
      </c>
      <c r="P10004" t="s">
        <v>315</v>
      </c>
      <c r="Q10004" t="s">
        <v>314</v>
      </c>
      <c r="R10004" t="str">
        <f t="shared" si="312"/>
        <v>Non-incentive Class</v>
      </c>
      <c r="S10004">
        <f t="shared" si="313"/>
        <v>106386</v>
      </c>
    </row>
    <row r="10005" spans="1:19" x14ac:dyDescent="0.8">
      <c r="A10005">
        <v>76090</v>
      </c>
      <c r="B10005">
        <v>6.7169999999999996</v>
      </c>
      <c r="C10005">
        <v>0</v>
      </c>
      <c r="D10005">
        <v>98</v>
      </c>
      <c r="E10005">
        <v>0</v>
      </c>
      <c r="F10005">
        <v>0</v>
      </c>
      <c r="G10005">
        <v>0</v>
      </c>
      <c r="H10005">
        <v>0</v>
      </c>
      <c r="I10005">
        <v>30210000</v>
      </c>
      <c r="J10005" t="s">
        <v>313</v>
      </c>
      <c r="K10005" t="s">
        <v>19</v>
      </c>
      <c r="L10005" t="s">
        <v>314</v>
      </c>
      <c r="M10005" t="s">
        <v>314</v>
      </c>
      <c r="N10005" t="s">
        <v>314</v>
      </c>
      <c r="O10005" t="s">
        <v>17</v>
      </c>
      <c r="P10005" t="s">
        <v>315</v>
      </c>
      <c r="Q10005" t="s">
        <v>314</v>
      </c>
      <c r="R10005" t="str">
        <f t="shared" si="312"/>
        <v>Non-incentive Class</v>
      </c>
      <c r="S10005">
        <f t="shared" si="313"/>
        <v>0</v>
      </c>
    </row>
    <row r="10006" spans="1:19" x14ac:dyDescent="0.8">
      <c r="A10006">
        <v>76090</v>
      </c>
      <c r="B10006">
        <v>6.7169999999999996</v>
      </c>
      <c r="C10006">
        <v>1</v>
      </c>
      <c r="D10006">
        <v>2</v>
      </c>
      <c r="E10006">
        <v>19431</v>
      </c>
      <c r="F10006">
        <v>58346</v>
      </c>
      <c r="G10006">
        <v>0</v>
      </c>
      <c r="H10006">
        <v>0</v>
      </c>
      <c r="I10006">
        <v>30210000</v>
      </c>
      <c r="J10006" t="s">
        <v>313</v>
      </c>
      <c r="K10006" t="s">
        <v>19</v>
      </c>
      <c r="L10006" t="s">
        <v>314</v>
      </c>
      <c r="M10006" t="s">
        <v>314</v>
      </c>
      <c r="N10006" t="s">
        <v>314</v>
      </c>
      <c r="O10006" t="s">
        <v>17</v>
      </c>
      <c r="P10006" t="s">
        <v>315</v>
      </c>
      <c r="Q10006" t="s">
        <v>314</v>
      </c>
      <c r="R10006" t="str">
        <f t="shared" si="312"/>
        <v>Non-incentive Class</v>
      </c>
      <c r="S10006">
        <f t="shared" si="313"/>
        <v>58346</v>
      </c>
    </row>
    <row r="10007" spans="1:19" x14ac:dyDescent="0.8">
      <c r="A10007">
        <v>76090</v>
      </c>
      <c r="B10007">
        <v>6.7169999999999996</v>
      </c>
      <c r="C10007">
        <v>2</v>
      </c>
      <c r="D10007">
        <v>3</v>
      </c>
      <c r="E10007">
        <v>274628</v>
      </c>
      <c r="F10007">
        <v>824626</v>
      </c>
      <c r="G10007">
        <v>0</v>
      </c>
      <c r="H10007">
        <v>0</v>
      </c>
      <c r="I10007">
        <v>30210000</v>
      </c>
      <c r="J10007" t="s">
        <v>313</v>
      </c>
      <c r="K10007" t="s">
        <v>19</v>
      </c>
      <c r="L10007" t="s">
        <v>314</v>
      </c>
      <c r="M10007" t="s">
        <v>314</v>
      </c>
      <c r="N10007" t="s">
        <v>314</v>
      </c>
      <c r="O10007" t="s">
        <v>17</v>
      </c>
      <c r="P10007" t="s">
        <v>315</v>
      </c>
      <c r="Q10007" t="s">
        <v>314</v>
      </c>
      <c r="R10007" t="str">
        <f t="shared" si="312"/>
        <v>Non-incentive Class</v>
      </c>
      <c r="S10007">
        <f t="shared" si="313"/>
        <v>824626</v>
      </c>
    </row>
    <row r="10008" spans="1:19" x14ac:dyDescent="0.8">
      <c r="A10008">
        <v>76090</v>
      </c>
      <c r="B10008">
        <v>6.7169999999999996</v>
      </c>
      <c r="C10008">
        <v>3</v>
      </c>
      <c r="D10008">
        <v>40</v>
      </c>
      <c r="E10008">
        <v>3080292</v>
      </c>
      <c r="F10008">
        <v>9249192</v>
      </c>
      <c r="G10008">
        <v>0</v>
      </c>
      <c r="H10008">
        <v>0</v>
      </c>
      <c r="I10008">
        <v>30210000</v>
      </c>
      <c r="J10008" t="s">
        <v>313</v>
      </c>
      <c r="K10008" t="s">
        <v>19</v>
      </c>
      <c r="L10008" t="s">
        <v>314</v>
      </c>
      <c r="M10008" t="s">
        <v>314</v>
      </c>
      <c r="N10008" t="s">
        <v>314</v>
      </c>
      <c r="O10008" t="s">
        <v>17</v>
      </c>
      <c r="P10008" t="s">
        <v>315</v>
      </c>
      <c r="Q10008" t="s">
        <v>314</v>
      </c>
      <c r="R10008" t="str">
        <f t="shared" si="312"/>
        <v>Non-incentive Class</v>
      </c>
      <c r="S10008">
        <f t="shared" si="313"/>
        <v>9249192</v>
      </c>
    </row>
    <row r="10009" spans="1:19" x14ac:dyDescent="0.8">
      <c r="A10009">
        <v>76090</v>
      </c>
      <c r="B10009">
        <v>6.7169999999999996</v>
      </c>
      <c r="C10009" t="s">
        <v>23</v>
      </c>
      <c r="D10009">
        <v>2</v>
      </c>
      <c r="E10009">
        <v>78490</v>
      </c>
      <c r="F10009">
        <v>235682</v>
      </c>
      <c r="G10009">
        <v>0</v>
      </c>
      <c r="H10009">
        <v>0</v>
      </c>
      <c r="I10009">
        <v>30210000</v>
      </c>
      <c r="J10009" t="s">
        <v>313</v>
      </c>
      <c r="K10009" t="s">
        <v>19</v>
      </c>
      <c r="L10009" t="s">
        <v>314</v>
      </c>
      <c r="M10009" t="s">
        <v>314</v>
      </c>
      <c r="N10009" t="s">
        <v>314</v>
      </c>
      <c r="O10009" t="s">
        <v>17</v>
      </c>
      <c r="P10009" t="s">
        <v>315</v>
      </c>
      <c r="Q10009" t="s">
        <v>314</v>
      </c>
      <c r="R10009" t="str">
        <f t="shared" si="312"/>
        <v>Non-incentive Class</v>
      </c>
      <c r="S10009">
        <f t="shared" si="313"/>
        <v>235682</v>
      </c>
    </row>
    <row r="10010" spans="1:19" x14ac:dyDescent="0.8">
      <c r="A10010">
        <v>76090</v>
      </c>
      <c r="B10010">
        <v>6.7169999999999996</v>
      </c>
      <c r="C10010" t="s">
        <v>30</v>
      </c>
      <c r="D10010">
        <v>2</v>
      </c>
      <c r="E10010">
        <v>185480</v>
      </c>
      <c r="F10010">
        <v>556941</v>
      </c>
      <c r="G10010">
        <v>0</v>
      </c>
      <c r="H10010">
        <v>0</v>
      </c>
      <c r="I10010">
        <v>30210000</v>
      </c>
      <c r="J10010" t="s">
        <v>313</v>
      </c>
      <c r="K10010" t="s">
        <v>19</v>
      </c>
      <c r="L10010" t="s">
        <v>314</v>
      </c>
      <c r="M10010" t="s">
        <v>314</v>
      </c>
      <c r="N10010" t="s">
        <v>314</v>
      </c>
      <c r="O10010" t="s">
        <v>17</v>
      </c>
      <c r="P10010" t="s">
        <v>315</v>
      </c>
      <c r="Q10010" t="s">
        <v>314</v>
      </c>
      <c r="R10010" t="str">
        <f t="shared" si="312"/>
        <v>Non-incentive Class</v>
      </c>
      <c r="S10010">
        <f t="shared" si="313"/>
        <v>556941</v>
      </c>
    </row>
    <row r="10011" spans="1:19" x14ac:dyDescent="0.8">
      <c r="A10011">
        <v>76091</v>
      </c>
      <c r="B10011">
        <v>6.7169999999999996</v>
      </c>
      <c r="C10011">
        <v>0</v>
      </c>
      <c r="D10011">
        <v>144</v>
      </c>
      <c r="E10011">
        <v>0</v>
      </c>
      <c r="F10011">
        <v>0</v>
      </c>
      <c r="G10011">
        <v>0</v>
      </c>
      <c r="H10011">
        <v>0</v>
      </c>
      <c r="I10011">
        <v>30210000</v>
      </c>
      <c r="J10011" t="s">
        <v>313</v>
      </c>
      <c r="K10011" t="s">
        <v>19</v>
      </c>
      <c r="L10011" t="s">
        <v>314</v>
      </c>
      <c r="M10011" t="s">
        <v>314</v>
      </c>
      <c r="N10011" t="s">
        <v>314</v>
      </c>
      <c r="O10011" t="s">
        <v>17</v>
      </c>
      <c r="P10011" t="s">
        <v>315</v>
      </c>
      <c r="Q10011" t="s">
        <v>314</v>
      </c>
      <c r="R10011" t="str">
        <f t="shared" si="312"/>
        <v>Non-incentive Class</v>
      </c>
      <c r="S10011">
        <f t="shared" si="313"/>
        <v>0</v>
      </c>
    </row>
    <row r="10012" spans="1:19" x14ac:dyDescent="0.8">
      <c r="A10012">
        <v>76091</v>
      </c>
      <c r="B10012">
        <v>6.7169999999999996</v>
      </c>
      <c r="C10012">
        <v>1</v>
      </c>
      <c r="D10012">
        <v>18</v>
      </c>
      <c r="E10012">
        <v>383690</v>
      </c>
      <c r="F10012">
        <v>1152107</v>
      </c>
      <c r="G10012">
        <v>0</v>
      </c>
      <c r="H10012">
        <v>0</v>
      </c>
      <c r="I10012">
        <v>30210000</v>
      </c>
      <c r="J10012" t="s">
        <v>313</v>
      </c>
      <c r="K10012" t="s">
        <v>19</v>
      </c>
      <c r="L10012" t="s">
        <v>314</v>
      </c>
      <c r="M10012" t="s">
        <v>314</v>
      </c>
      <c r="N10012" t="s">
        <v>314</v>
      </c>
      <c r="O10012" t="s">
        <v>17</v>
      </c>
      <c r="P10012" t="s">
        <v>315</v>
      </c>
      <c r="Q10012" t="s">
        <v>314</v>
      </c>
      <c r="R10012" t="str">
        <f t="shared" si="312"/>
        <v>Non-incentive Class</v>
      </c>
      <c r="S10012">
        <f t="shared" si="313"/>
        <v>1152107</v>
      </c>
    </row>
    <row r="10013" spans="1:19" x14ac:dyDescent="0.8">
      <c r="A10013">
        <v>76091</v>
      </c>
      <c r="B10013">
        <v>6.7169999999999996</v>
      </c>
      <c r="C10013">
        <v>2</v>
      </c>
      <c r="D10013">
        <v>208</v>
      </c>
      <c r="E10013">
        <v>5232954</v>
      </c>
      <c r="F10013">
        <v>15712993</v>
      </c>
      <c r="G10013">
        <v>911351</v>
      </c>
      <c r="H10013">
        <v>860264</v>
      </c>
      <c r="I10013">
        <v>30210000</v>
      </c>
      <c r="J10013" t="s">
        <v>313</v>
      </c>
      <c r="K10013" t="s">
        <v>19</v>
      </c>
      <c r="L10013" t="s">
        <v>314</v>
      </c>
      <c r="M10013" t="s">
        <v>314</v>
      </c>
      <c r="N10013" t="s">
        <v>314</v>
      </c>
      <c r="O10013" t="s">
        <v>17</v>
      </c>
      <c r="P10013" t="s">
        <v>315</v>
      </c>
      <c r="Q10013" t="s">
        <v>314</v>
      </c>
      <c r="R10013" t="str">
        <f t="shared" si="312"/>
        <v>Non-incentive Class</v>
      </c>
      <c r="S10013">
        <f t="shared" si="313"/>
        <v>15712993</v>
      </c>
    </row>
    <row r="10014" spans="1:19" x14ac:dyDescent="0.8">
      <c r="A10014">
        <v>76091</v>
      </c>
      <c r="B10014">
        <v>6.7169999999999996</v>
      </c>
      <c r="C10014">
        <v>3</v>
      </c>
      <c r="D10014">
        <v>8</v>
      </c>
      <c r="E10014">
        <v>2067650</v>
      </c>
      <c r="F10014">
        <v>6208533</v>
      </c>
      <c r="G10014">
        <v>0</v>
      </c>
      <c r="H10014">
        <v>0</v>
      </c>
      <c r="I10014">
        <v>30210000</v>
      </c>
      <c r="J10014" t="s">
        <v>313</v>
      </c>
      <c r="K10014" t="s">
        <v>19</v>
      </c>
      <c r="L10014" t="s">
        <v>314</v>
      </c>
      <c r="M10014" t="s">
        <v>314</v>
      </c>
      <c r="N10014" t="s">
        <v>314</v>
      </c>
      <c r="O10014" t="s">
        <v>17</v>
      </c>
      <c r="P10014" t="s">
        <v>315</v>
      </c>
      <c r="Q10014" t="s">
        <v>314</v>
      </c>
      <c r="R10014" t="str">
        <f t="shared" si="312"/>
        <v>Non-incentive Class</v>
      </c>
      <c r="S10014">
        <f t="shared" si="313"/>
        <v>6208533</v>
      </c>
    </row>
    <row r="10015" spans="1:19" x14ac:dyDescent="0.8">
      <c r="A10015">
        <v>76091</v>
      </c>
      <c r="B10015">
        <v>6.7169999999999996</v>
      </c>
      <c r="C10015" t="s">
        <v>23</v>
      </c>
      <c r="D10015">
        <v>65</v>
      </c>
      <c r="E10015">
        <v>16086820</v>
      </c>
      <c r="F10015">
        <v>48303894</v>
      </c>
      <c r="G10015">
        <v>0</v>
      </c>
      <c r="H10015">
        <v>0</v>
      </c>
      <c r="I10015">
        <v>30210000</v>
      </c>
      <c r="J10015" t="s">
        <v>313</v>
      </c>
      <c r="K10015" t="s">
        <v>19</v>
      </c>
      <c r="L10015" t="s">
        <v>314</v>
      </c>
      <c r="M10015" t="s">
        <v>314</v>
      </c>
      <c r="N10015" t="s">
        <v>314</v>
      </c>
      <c r="O10015" t="s">
        <v>17</v>
      </c>
      <c r="P10015" t="s">
        <v>315</v>
      </c>
      <c r="Q10015" t="s">
        <v>314</v>
      </c>
      <c r="R10015" t="str">
        <f t="shared" si="312"/>
        <v>Non-incentive Class</v>
      </c>
      <c r="S10015">
        <f t="shared" si="313"/>
        <v>48303894</v>
      </c>
    </row>
    <row r="10016" spans="1:19" x14ac:dyDescent="0.8">
      <c r="A10016">
        <v>76091</v>
      </c>
      <c r="B10016">
        <v>6.7169999999999996</v>
      </c>
      <c r="C10016" t="s">
        <v>30</v>
      </c>
      <c r="D10016">
        <v>31</v>
      </c>
      <c r="E10016">
        <v>3505534</v>
      </c>
      <c r="F10016">
        <v>10526062</v>
      </c>
      <c r="G10016">
        <v>0</v>
      </c>
      <c r="H10016">
        <v>0</v>
      </c>
      <c r="I10016">
        <v>30210000</v>
      </c>
      <c r="J10016" t="s">
        <v>313</v>
      </c>
      <c r="K10016" t="s">
        <v>19</v>
      </c>
      <c r="L10016" t="s">
        <v>314</v>
      </c>
      <c r="M10016" t="s">
        <v>314</v>
      </c>
      <c r="N10016" t="s">
        <v>314</v>
      </c>
      <c r="O10016" t="s">
        <v>17</v>
      </c>
      <c r="P10016" t="s">
        <v>315</v>
      </c>
      <c r="Q10016" t="s">
        <v>314</v>
      </c>
      <c r="R10016" t="str">
        <f t="shared" si="312"/>
        <v>Non-incentive Class</v>
      </c>
      <c r="S10016">
        <f t="shared" si="313"/>
        <v>10526062</v>
      </c>
    </row>
    <row r="10017" spans="1:19" x14ac:dyDescent="0.8">
      <c r="A10017">
        <v>76091</v>
      </c>
      <c r="B10017">
        <v>6.7169999999999996</v>
      </c>
      <c r="C10017" t="s">
        <v>131</v>
      </c>
      <c r="D10017">
        <v>1</v>
      </c>
      <c r="E10017">
        <v>2754998</v>
      </c>
      <c r="F10017">
        <v>8272432</v>
      </c>
      <c r="G10017">
        <v>0</v>
      </c>
      <c r="H10017">
        <v>0</v>
      </c>
      <c r="I10017">
        <v>30210000</v>
      </c>
      <c r="J10017" t="s">
        <v>313</v>
      </c>
      <c r="K10017" t="s">
        <v>19</v>
      </c>
      <c r="L10017" t="s">
        <v>314</v>
      </c>
      <c r="M10017" t="s">
        <v>314</v>
      </c>
      <c r="N10017" t="s">
        <v>314</v>
      </c>
      <c r="O10017" t="s">
        <v>17</v>
      </c>
      <c r="P10017" t="s">
        <v>315</v>
      </c>
      <c r="Q10017" t="s">
        <v>314</v>
      </c>
      <c r="R10017" t="str">
        <f t="shared" si="312"/>
        <v>Incentive Class</v>
      </c>
      <c r="S10017">
        <f t="shared" si="313"/>
        <v>82724320</v>
      </c>
    </row>
    <row r="10018" spans="1:19" x14ac:dyDescent="0.8">
      <c r="A10018">
        <v>76092</v>
      </c>
      <c r="B10018">
        <v>6.7169999999999996</v>
      </c>
      <c r="C10018">
        <v>0</v>
      </c>
      <c r="D10018">
        <v>8</v>
      </c>
      <c r="E10018">
        <v>0</v>
      </c>
      <c r="F10018">
        <v>0</v>
      </c>
      <c r="G10018">
        <v>0</v>
      </c>
      <c r="H10018">
        <v>0</v>
      </c>
      <c r="I10018">
        <v>30210000</v>
      </c>
      <c r="J10018" t="s">
        <v>313</v>
      </c>
      <c r="K10018" t="s">
        <v>19</v>
      </c>
      <c r="L10018" t="s">
        <v>314</v>
      </c>
      <c r="M10018" t="s">
        <v>314</v>
      </c>
      <c r="N10018" t="s">
        <v>314</v>
      </c>
      <c r="O10018" t="s">
        <v>17</v>
      </c>
      <c r="P10018" t="s">
        <v>315</v>
      </c>
      <c r="Q10018" t="s">
        <v>314</v>
      </c>
      <c r="R10018" t="str">
        <f t="shared" si="312"/>
        <v>Non-incentive Class</v>
      </c>
      <c r="S10018">
        <f t="shared" si="313"/>
        <v>0</v>
      </c>
    </row>
    <row r="10019" spans="1:19" x14ac:dyDescent="0.8">
      <c r="A10019">
        <v>76093</v>
      </c>
      <c r="B10019">
        <v>6.7169999999999996</v>
      </c>
      <c r="C10019">
        <v>0</v>
      </c>
      <c r="D10019">
        <v>2</v>
      </c>
      <c r="E10019">
        <v>0</v>
      </c>
      <c r="F10019">
        <v>0</v>
      </c>
      <c r="G10019">
        <v>0</v>
      </c>
      <c r="H10019">
        <v>0</v>
      </c>
      <c r="I10019">
        <v>30210000</v>
      </c>
      <c r="J10019" t="s">
        <v>313</v>
      </c>
      <c r="K10019" t="s">
        <v>19</v>
      </c>
      <c r="L10019" t="s">
        <v>314</v>
      </c>
      <c r="M10019" t="s">
        <v>314</v>
      </c>
      <c r="N10019" t="s">
        <v>314</v>
      </c>
      <c r="O10019" t="s">
        <v>17</v>
      </c>
      <c r="P10019" t="s">
        <v>315</v>
      </c>
      <c r="Q10019" t="s">
        <v>314</v>
      </c>
      <c r="R10019" t="str">
        <f t="shared" si="312"/>
        <v>Non-incentive Class</v>
      </c>
      <c r="S10019">
        <f t="shared" si="313"/>
        <v>0</v>
      </c>
    </row>
    <row r="10020" spans="1:19" x14ac:dyDescent="0.8">
      <c r="A10020">
        <v>76094</v>
      </c>
      <c r="B10020">
        <v>6.7169999999999996</v>
      </c>
      <c r="C10020">
        <v>0</v>
      </c>
      <c r="D10020">
        <v>234</v>
      </c>
      <c r="E10020">
        <v>0</v>
      </c>
      <c r="F10020">
        <v>0</v>
      </c>
      <c r="G10020">
        <v>0</v>
      </c>
      <c r="H10020">
        <v>0</v>
      </c>
      <c r="I10020">
        <v>30210000</v>
      </c>
      <c r="J10020" t="s">
        <v>313</v>
      </c>
      <c r="K10020" t="s">
        <v>19</v>
      </c>
      <c r="L10020" t="s">
        <v>314</v>
      </c>
      <c r="M10020" t="s">
        <v>314</v>
      </c>
      <c r="N10020" t="s">
        <v>314</v>
      </c>
      <c r="O10020" t="s">
        <v>17</v>
      </c>
      <c r="P10020" t="s">
        <v>315</v>
      </c>
      <c r="Q10020" t="s">
        <v>314</v>
      </c>
      <c r="R10020" t="str">
        <f t="shared" si="312"/>
        <v>Non-incentive Class</v>
      </c>
      <c r="S10020">
        <f t="shared" si="313"/>
        <v>0</v>
      </c>
    </row>
    <row r="10021" spans="1:19" x14ac:dyDescent="0.8">
      <c r="A10021">
        <v>76094</v>
      </c>
      <c r="B10021">
        <v>6.7169999999999996</v>
      </c>
      <c r="C10021">
        <v>1</v>
      </c>
      <c r="D10021">
        <v>22</v>
      </c>
      <c r="E10021">
        <v>649989</v>
      </c>
      <c r="F10021">
        <v>1951725</v>
      </c>
      <c r="G10021">
        <v>0</v>
      </c>
      <c r="H10021">
        <v>0</v>
      </c>
      <c r="I10021">
        <v>30210000</v>
      </c>
      <c r="J10021" t="s">
        <v>313</v>
      </c>
      <c r="K10021" t="s">
        <v>19</v>
      </c>
      <c r="L10021" t="s">
        <v>314</v>
      </c>
      <c r="M10021" t="s">
        <v>314</v>
      </c>
      <c r="N10021" t="s">
        <v>314</v>
      </c>
      <c r="O10021" t="s">
        <v>17</v>
      </c>
      <c r="P10021" t="s">
        <v>315</v>
      </c>
      <c r="Q10021" t="s">
        <v>314</v>
      </c>
      <c r="R10021" t="str">
        <f t="shared" si="312"/>
        <v>Non-incentive Class</v>
      </c>
      <c r="S10021">
        <f t="shared" si="313"/>
        <v>1951725</v>
      </c>
    </row>
    <row r="10022" spans="1:19" x14ac:dyDescent="0.8">
      <c r="A10022">
        <v>76094</v>
      </c>
      <c r="B10022">
        <v>6.7169999999999996</v>
      </c>
      <c r="C10022">
        <v>2</v>
      </c>
      <c r="D10022">
        <v>142</v>
      </c>
      <c r="E10022">
        <v>4388411</v>
      </c>
      <c r="F10022">
        <v>13177082</v>
      </c>
      <c r="G10022">
        <v>1461152</v>
      </c>
      <c r="H10022">
        <v>746197</v>
      </c>
      <c r="I10022">
        <v>30210000</v>
      </c>
      <c r="J10022" t="s">
        <v>313</v>
      </c>
      <c r="K10022" t="s">
        <v>19</v>
      </c>
      <c r="L10022" t="s">
        <v>314</v>
      </c>
      <c r="M10022" t="s">
        <v>314</v>
      </c>
      <c r="N10022" t="s">
        <v>314</v>
      </c>
      <c r="O10022" t="s">
        <v>17</v>
      </c>
      <c r="P10022" t="s">
        <v>315</v>
      </c>
      <c r="Q10022" t="s">
        <v>314</v>
      </c>
      <c r="R10022" t="str">
        <f t="shared" si="312"/>
        <v>Non-incentive Class</v>
      </c>
      <c r="S10022">
        <f t="shared" si="313"/>
        <v>13177082</v>
      </c>
    </row>
    <row r="10023" spans="1:19" x14ac:dyDescent="0.8">
      <c r="A10023">
        <v>76094</v>
      </c>
      <c r="B10023">
        <v>6.7169999999999996</v>
      </c>
      <c r="C10023">
        <v>3</v>
      </c>
      <c r="D10023">
        <v>79</v>
      </c>
      <c r="E10023">
        <v>3583745</v>
      </c>
      <c r="F10023">
        <v>10760912</v>
      </c>
      <c r="G10023">
        <v>0</v>
      </c>
      <c r="H10023">
        <v>0</v>
      </c>
      <c r="I10023">
        <v>30210000</v>
      </c>
      <c r="J10023" t="s">
        <v>313</v>
      </c>
      <c r="K10023" t="s">
        <v>19</v>
      </c>
      <c r="L10023" t="s">
        <v>314</v>
      </c>
      <c r="M10023" t="s">
        <v>314</v>
      </c>
      <c r="N10023" t="s">
        <v>314</v>
      </c>
      <c r="O10023" t="s">
        <v>17</v>
      </c>
      <c r="P10023" t="s">
        <v>315</v>
      </c>
      <c r="Q10023" t="s">
        <v>314</v>
      </c>
      <c r="R10023" t="str">
        <f t="shared" si="312"/>
        <v>Non-incentive Class</v>
      </c>
      <c r="S10023">
        <f t="shared" si="313"/>
        <v>10760912</v>
      </c>
    </row>
    <row r="10024" spans="1:19" x14ac:dyDescent="0.8">
      <c r="A10024">
        <v>76094</v>
      </c>
      <c r="B10024">
        <v>6.7169999999999996</v>
      </c>
      <c r="C10024" t="s">
        <v>23</v>
      </c>
      <c r="D10024">
        <v>1</v>
      </c>
      <c r="E10024">
        <v>1335704</v>
      </c>
      <c r="F10024">
        <v>4010718</v>
      </c>
      <c r="G10024">
        <v>0</v>
      </c>
      <c r="H10024">
        <v>0</v>
      </c>
      <c r="I10024">
        <v>30210000</v>
      </c>
      <c r="J10024" t="s">
        <v>313</v>
      </c>
      <c r="K10024" t="s">
        <v>19</v>
      </c>
      <c r="L10024" t="s">
        <v>314</v>
      </c>
      <c r="M10024" t="s">
        <v>314</v>
      </c>
      <c r="N10024" t="s">
        <v>314</v>
      </c>
      <c r="O10024" t="s">
        <v>17</v>
      </c>
      <c r="P10024" t="s">
        <v>315</v>
      </c>
      <c r="Q10024" t="s">
        <v>314</v>
      </c>
      <c r="R10024" t="str">
        <f t="shared" si="312"/>
        <v>Non-incentive Class</v>
      </c>
      <c r="S10024">
        <f t="shared" si="313"/>
        <v>4010718</v>
      </c>
    </row>
    <row r="10025" spans="1:19" x14ac:dyDescent="0.8">
      <c r="A10025">
        <v>76095</v>
      </c>
      <c r="B10025">
        <v>6.7169999999999996</v>
      </c>
      <c r="C10025">
        <v>0</v>
      </c>
      <c r="D10025">
        <v>262</v>
      </c>
      <c r="E10025">
        <v>0</v>
      </c>
      <c r="F10025">
        <v>0</v>
      </c>
      <c r="G10025">
        <v>0</v>
      </c>
      <c r="H10025">
        <v>0</v>
      </c>
      <c r="I10025">
        <v>30210000</v>
      </c>
      <c r="J10025" t="s">
        <v>313</v>
      </c>
      <c r="K10025" t="s">
        <v>19</v>
      </c>
      <c r="L10025" t="s">
        <v>314</v>
      </c>
      <c r="M10025" t="s">
        <v>314</v>
      </c>
      <c r="N10025" t="s">
        <v>314</v>
      </c>
      <c r="O10025" t="s">
        <v>17</v>
      </c>
      <c r="P10025" t="s">
        <v>315</v>
      </c>
      <c r="Q10025" t="s">
        <v>314</v>
      </c>
      <c r="R10025" t="str">
        <f t="shared" si="312"/>
        <v>Non-incentive Class</v>
      </c>
      <c r="S10025">
        <f t="shared" si="313"/>
        <v>0</v>
      </c>
    </row>
    <row r="10026" spans="1:19" x14ac:dyDescent="0.8">
      <c r="A10026">
        <v>76095</v>
      </c>
      <c r="B10026">
        <v>6.7169999999999996</v>
      </c>
      <c r="C10026">
        <v>1</v>
      </c>
      <c r="D10026">
        <v>16</v>
      </c>
      <c r="E10026">
        <v>36534</v>
      </c>
      <c r="F10026">
        <v>109701</v>
      </c>
      <c r="G10026">
        <v>0</v>
      </c>
      <c r="H10026">
        <v>0</v>
      </c>
      <c r="I10026">
        <v>30210000</v>
      </c>
      <c r="J10026" t="s">
        <v>313</v>
      </c>
      <c r="K10026" t="s">
        <v>19</v>
      </c>
      <c r="L10026" t="s">
        <v>314</v>
      </c>
      <c r="M10026" t="s">
        <v>314</v>
      </c>
      <c r="N10026" t="s">
        <v>314</v>
      </c>
      <c r="O10026" t="s">
        <v>17</v>
      </c>
      <c r="P10026" t="s">
        <v>315</v>
      </c>
      <c r="Q10026" t="s">
        <v>314</v>
      </c>
      <c r="R10026" t="str">
        <f t="shared" si="312"/>
        <v>Non-incentive Class</v>
      </c>
      <c r="S10026">
        <f t="shared" si="313"/>
        <v>109701</v>
      </c>
    </row>
    <row r="10027" spans="1:19" x14ac:dyDescent="0.8">
      <c r="A10027">
        <v>76095</v>
      </c>
      <c r="B10027">
        <v>6.7169999999999996</v>
      </c>
      <c r="C10027">
        <v>2</v>
      </c>
      <c r="D10027">
        <v>241</v>
      </c>
      <c r="E10027">
        <v>2702960</v>
      </c>
      <c r="F10027">
        <v>8116176</v>
      </c>
      <c r="G10027">
        <v>629924</v>
      </c>
      <c r="H10027">
        <v>629924</v>
      </c>
      <c r="I10027">
        <v>30210000</v>
      </c>
      <c r="J10027" t="s">
        <v>313</v>
      </c>
      <c r="K10027" t="s">
        <v>19</v>
      </c>
      <c r="L10027" t="s">
        <v>314</v>
      </c>
      <c r="M10027" t="s">
        <v>314</v>
      </c>
      <c r="N10027" t="s">
        <v>314</v>
      </c>
      <c r="O10027" t="s">
        <v>17</v>
      </c>
      <c r="P10027" t="s">
        <v>315</v>
      </c>
      <c r="Q10027" t="s">
        <v>314</v>
      </c>
      <c r="R10027" t="str">
        <f t="shared" si="312"/>
        <v>Non-incentive Class</v>
      </c>
      <c r="S10027">
        <f t="shared" si="313"/>
        <v>8116176</v>
      </c>
    </row>
    <row r="10028" spans="1:19" x14ac:dyDescent="0.8">
      <c r="A10028">
        <v>76095</v>
      </c>
      <c r="B10028">
        <v>6.7169999999999996</v>
      </c>
      <c r="C10028">
        <v>3</v>
      </c>
      <c r="D10028">
        <v>8</v>
      </c>
      <c r="E10028">
        <v>1038411</v>
      </c>
      <c r="F10028">
        <v>3118036</v>
      </c>
      <c r="G10028">
        <v>0</v>
      </c>
      <c r="H10028">
        <v>0</v>
      </c>
      <c r="I10028">
        <v>30210000</v>
      </c>
      <c r="J10028" t="s">
        <v>313</v>
      </c>
      <c r="K10028" t="s">
        <v>19</v>
      </c>
      <c r="L10028" t="s">
        <v>314</v>
      </c>
      <c r="M10028" t="s">
        <v>314</v>
      </c>
      <c r="N10028" t="s">
        <v>314</v>
      </c>
      <c r="O10028" t="s">
        <v>17</v>
      </c>
      <c r="P10028" t="s">
        <v>315</v>
      </c>
      <c r="Q10028" t="s">
        <v>314</v>
      </c>
      <c r="R10028" t="str">
        <f t="shared" si="312"/>
        <v>Non-incentive Class</v>
      </c>
      <c r="S10028">
        <f t="shared" si="313"/>
        <v>3118036</v>
      </c>
    </row>
    <row r="10029" spans="1:19" x14ac:dyDescent="0.8">
      <c r="A10029">
        <v>76095</v>
      </c>
      <c r="B10029">
        <v>6.7169999999999996</v>
      </c>
      <c r="C10029" t="s">
        <v>23</v>
      </c>
      <c r="D10029">
        <v>11</v>
      </c>
      <c r="E10029">
        <v>11694583</v>
      </c>
      <c r="F10029">
        <v>35115323</v>
      </c>
      <c r="G10029">
        <v>0</v>
      </c>
      <c r="H10029">
        <v>0</v>
      </c>
      <c r="I10029">
        <v>30210000</v>
      </c>
      <c r="J10029" t="s">
        <v>313</v>
      </c>
      <c r="K10029" t="s">
        <v>19</v>
      </c>
      <c r="L10029" t="s">
        <v>314</v>
      </c>
      <c r="M10029" t="s">
        <v>314</v>
      </c>
      <c r="N10029" t="s">
        <v>314</v>
      </c>
      <c r="O10029" t="s">
        <v>17</v>
      </c>
      <c r="P10029" t="s">
        <v>315</v>
      </c>
      <c r="Q10029" t="s">
        <v>314</v>
      </c>
      <c r="R10029" t="str">
        <f t="shared" si="312"/>
        <v>Non-incentive Class</v>
      </c>
      <c r="S10029">
        <f t="shared" si="313"/>
        <v>35115323</v>
      </c>
    </row>
    <row r="10030" spans="1:19" x14ac:dyDescent="0.8">
      <c r="A10030">
        <v>76096</v>
      </c>
      <c r="B10030">
        <v>6.7169999999999996</v>
      </c>
      <c r="C10030">
        <v>1</v>
      </c>
      <c r="D10030">
        <v>3</v>
      </c>
      <c r="E10030">
        <v>34634</v>
      </c>
      <c r="F10030">
        <v>103995</v>
      </c>
      <c r="G10030">
        <v>0</v>
      </c>
      <c r="H10030">
        <v>0</v>
      </c>
      <c r="I10030">
        <v>30210000</v>
      </c>
      <c r="J10030" t="s">
        <v>313</v>
      </c>
      <c r="K10030" t="s">
        <v>19</v>
      </c>
      <c r="L10030" t="s">
        <v>314</v>
      </c>
      <c r="M10030" t="s">
        <v>314</v>
      </c>
      <c r="N10030" t="s">
        <v>314</v>
      </c>
      <c r="O10030" t="s">
        <v>17</v>
      </c>
      <c r="P10030" t="s">
        <v>315</v>
      </c>
      <c r="Q10030" t="s">
        <v>314</v>
      </c>
      <c r="R10030" t="str">
        <f t="shared" si="312"/>
        <v>Non-incentive Class</v>
      </c>
      <c r="S10030">
        <f t="shared" si="313"/>
        <v>103995</v>
      </c>
    </row>
    <row r="10031" spans="1:19" x14ac:dyDescent="0.8">
      <c r="A10031">
        <v>76096</v>
      </c>
      <c r="B10031">
        <v>6.7169999999999996</v>
      </c>
      <c r="C10031">
        <v>2</v>
      </c>
      <c r="D10031">
        <v>2</v>
      </c>
      <c r="E10031">
        <v>45999</v>
      </c>
      <c r="F10031">
        <v>138121</v>
      </c>
      <c r="G10031">
        <v>20000</v>
      </c>
      <c r="H10031">
        <v>20000</v>
      </c>
      <c r="I10031">
        <v>30210000</v>
      </c>
      <c r="J10031" t="s">
        <v>313</v>
      </c>
      <c r="K10031" t="s">
        <v>19</v>
      </c>
      <c r="L10031" t="s">
        <v>314</v>
      </c>
      <c r="M10031" t="s">
        <v>314</v>
      </c>
      <c r="N10031" t="s">
        <v>314</v>
      </c>
      <c r="O10031" t="s">
        <v>17</v>
      </c>
      <c r="P10031" t="s">
        <v>315</v>
      </c>
      <c r="Q10031" t="s">
        <v>314</v>
      </c>
      <c r="R10031" t="str">
        <f t="shared" si="312"/>
        <v>Non-incentive Class</v>
      </c>
      <c r="S10031">
        <f t="shared" si="313"/>
        <v>138121</v>
      </c>
    </row>
    <row r="10032" spans="1:19" x14ac:dyDescent="0.8">
      <c r="A10032">
        <v>76096</v>
      </c>
      <c r="B10032">
        <v>6.7169999999999996</v>
      </c>
      <c r="C10032">
        <v>3</v>
      </c>
      <c r="D10032">
        <v>2</v>
      </c>
      <c r="E10032">
        <v>290415</v>
      </c>
      <c r="F10032">
        <v>872029</v>
      </c>
      <c r="G10032">
        <v>0</v>
      </c>
      <c r="H10032">
        <v>0</v>
      </c>
      <c r="I10032">
        <v>30210000</v>
      </c>
      <c r="J10032" t="s">
        <v>313</v>
      </c>
      <c r="K10032" t="s">
        <v>19</v>
      </c>
      <c r="L10032" t="s">
        <v>314</v>
      </c>
      <c r="M10032" t="s">
        <v>314</v>
      </c>
      <c r="N10032" t="s">
        <v>314</v>
      </c>
      <c r="O10032" t="s">
        <v>17</v>
      </c>
      <c r="P10032" t="s">
        <v>315</v>
      </c>
      <c r="Q10032" t="s">
        <v>314</v>
      </c>
      <c r="R10032" t="str">
        <f t="shared" si="312"/>
        <v>Non-incentive Class</v>
      </c>
      <c r="S10032">
        <f t="shared" si="313"/>
        <v>872029</v>
      </c>
    </row>
    <row r="10033" spans="1:19" x14ac:dyDescent="0.8">
      <c r="A10033">
        <v>76096</v>
      </c>
      <c r="B10033">
        <v>6.7169999999999996</v>
      </c>
      <c r="C10033" t="s">
        <v>23</v>
      </c>
      <c r="D10033">
        <v>7</v>
      </c>
      <c r="E10033">
        <v>1861800</v>
      </c>
      <c r="F10033">
        <v>5590425</v>
      </c>
      <c r="G10033">
        <v>0</v>
      </c>
      <c r="H10033">
        <v>0</v>
      </c>
      <c r="I10033">
        <v>30210000</v>
      </c>
      <c r="J10033" t="s">
        <v>313</v>
      </c>
      <c r="K10033" t="s">
        <v>19</v>
      </c>
      <c r="L10033" t="s">
        <v>314</v>
      </c>
      <c r="M10033" t="s">
        <v>314</v>
      </c>
      <c r="N10033" t="s">
        <v>314</v>
      </c>
      <c r="O10033" t="s">
        <v>17</v>
      </c>
      <c r="P10033" t="s">
        <v>315</v>
      </c>
      <c r="Q10033" t="s">
        <v>314</v>
      </c>
      <c r="R10033" t="str">
        <f t="shared" si="312"/>
        <v>Non-incentive Class</v>
      </c>
      <c r="S10033">
        <f t="shared" si="313"/>
        <v>5590425</v>
      </c>
    </row>
    <row r="10034" spans="1:19" x14ac:dyDescent="0.8">
      <c r="A10034">
        <v>76096</v>
      </c>
      <c r="B10034">
        <v>6.7169999999999996</v>
      </c>
      <c r="C10034" t="s">
        <v>30</v>
      </c>
      <c r="D10034">
        <v>1</v>
      </c>
      <c r="E10034">
        <v>580493</v>
      </c>
      <c r="F10034">
        <v>1743046</v>
      </c>
      <c r="G10034">
        <v>0</v>
      </c>
      <c r="H10034">
        <v>0</v>
      </c>
      <c r="I10034">
        <v>30210000</v>
      </c>
      <c r="J10034" t="s">
        <v>313</v>
      </c>
      <c r="K10034" t="s">
        <v>19</v>
      </c>
      <c r="L10034" t="s">
        <v>314</v>
      </c>
      <c r="M10034" t="s">
        <v>314</v>
      </c>
      <c r="N10034" t="s">
        <v>314</v>
      </c>
      <c r="O10034" t="s">
        <v>17</v>
      </c>
      <c r="P10034" t="s">
        <v>315</v>
      </c>
      <c r="Q10034" t="s">
        <v>314</v>
      </c>
      <c r="R10034" t="str">
        <f t="shared" si="312"/>
        <v>Non-incentive Class</v>
      </c>
      <c r="S10034">
        <f t="shared" si="313"/>
        <v>1743046</v>
      </c>
    </row>
    <row r="10035" spans="1:19" x14ac:dyDescent="0.8">
      <c r="A10035">
        <v>77001</v>
      </c>
      <c r="B10035">
        <v>6.6970000000000001</v>
      </c>
      <c r="C10035">
        <v>0</v>
      </c>
      <c r="D10035">
        <v>4470</v>
      </c>
      <c r="E10035">
        <v>0</v>
      </c>
      <c r="F10035">
        <v>0</v>
      </c>
      <c r="G10035">
        <v>0</v>
      </c>
      <c r="H10035">
        <v>0</v>
      </c>
      <c r="I10035">
        <v>30210000</v>
      </c>
      <c r="J10035" t="s">
        <v>313</v>
      </c>
      <c r="K10035" t="s">
        <v>19</v>
      </c>
      <c r="L10035" t="s">
        <v>314</v>
      </c>
      <c r="M10035" t="s">
        <v>314</v>
      </c>
      <c r="N10035" t="s">
        <v>314</v>
      </c>
      <c r="O10035" t="s">
        <v>17</v>
      </c>
      <c r="P10035" t="s">
        <v>315</v>
      </c>
      <c r="Q10035" t="s">
        <v>314</v>
      </c>
      <c r="R10035" t="str">
        <f t="shared" si="312"/>
        <v>Non-incentive Class</v>
      </c>
      <c r="S10035">
        <f t="shared" si="313"/>
        <v>0</v>
      </c>
    </row>
    <row r="10036" spans="1:19" x14ac:dyDescent="0.8">
      <c r="A10036">
        <v>77001</v>
      </c>
      <c r="B10036">
        <v>6.6970000000000001</v>
      </c>
      <c r="C10036">
        <v>1</v>
      </c>
      <c r="D10036">
        <v>1724</v>
      </c>
      <c r="E10036">
        <v>13136150</v>
      </c>
      <c r="F10036">
        <v>39443937</v>
      </c>
      <c r="G10036">
        <v>0</v>
      </c>
      <c r="H10036">
        <v>0</v>
      </c>
      <c r="I10036">
        <v>30210000</v>
      </c>
      <c r="J10036" t="s">
        <v>313</v>
      </c>
      <c r="K10036" t="s">
        <v>19</v>
      </c>
      <c r="L10036" t="s">
        <v>314</v>
      </c>
      <c r="M10036" t="s">
        <v>314</v>
      </c>
      <c r="N10036" t="s">
        <v>314</v>
      </c>
      <c r="O10036" t="s">
        <v>17</v>
      </c>
      <c r="P10036" t="s">
        <v>315</v>
      </c>
      <c r="Q10036" t="s">
        <v>314</v>
      </c>
      <c r="R10036" t="str">
        <f t="shared" si="312"/>
        <v>Non-incentive Class</v>
      </c>
      <c r="S10036">
        <f t="shared" si="313"/>
        <v>39443937</v>
      </c>
    </row>
    <row r="10037" spans="1:19" x14ac:dyDescent="0.8">
      <c r="A10037">
        <v>77001</v>
      </c>
      <c r="B10037">
        <v>6.6970000000000001</v>
      </c>
      <c r="C10037">
        <v>2</v>
      </c>
      <c r="D10037">
        <v>46173</v>
      </c>
      <c r="E10037">
        <v>1771235078</v>
      </c>
      <c r="F10037">
        <v>5318488242</v>
      </c>
      <c r="G10037">
        <v>572199097</v>
      </c>
      <c r="H10037">
        <v>257719794</v>
      </c>
      <c r="I10037">
        <v>30210000</v>
      </c>
      <c r="J10037" t="s">
        <v>313</v>
      </c>
      <c r="K10037" t="s">
        <v>19</v>
      </c>
      <c r="L10037" t="s">
        <v>314</v>
      </c>
      <c r="M10037" t="s">
        <v>314</v>
      </c>
      <c r="N10037" t="s">
        <v>314</v>
      </c>
      <c r="O10037" t="s">
        <v>17</v>
      </c>
      <c r="P10037" t="s">
        <v>315</v>
      </c>
      <c r="Q10037" t="s">
        <v>314</v>
      </c>
      <c r="R10037" t="str">
        <f t="shared" si="312"/>
        <v>Non-incentive Class</v>
      </c>
      <c r="S10037">
        <f t="shared" si="313"/>
        <v>5318488242</v>
      </c>
    </row>
    <row r="10038" spans="1:19" x14ac:dyDescent="0.8">
      <c r="A10038">
        <v>77001</v>
      </c>
      <c r="B10038">
        <v>6.6970000000000001</v>
      </c>
      <c r="C10038">
        <v>3</v>
      </c>
      <c r="D10038">
        <v>802</v>
      </c>
      <c r="E10038">
        <v>88920035</v>
      </c>
      <c r="F10038">
        <v>267000179</v>
      </c>
      <c r="G10038">
        <v>28000</v>
      </c>
      <c r="H10038">
        <v>20000</v>
      </c>
      <c r="I10038">
        <v>30210000</v>
      </c>
      <c r="J10038" t="s">
        <v>313</v>
      </c>
      <c r="K10038" t="s">
        <v>19</v>
      </c>
      <c r="L10038" t="s">
        <v>314</v>
      </c>
      <c r="M10038" t="s">
        <v>314</v>
      </c>
      <c r="N10038" t="s">
        <v>314</v>
      </c>
      <c r="O10038" t="s">
        <v>17</v>
      </c>
      <c r="P10038" t="s">
        <v>315</v>
      </c>
      <c r="Q10038" t="s">
        <v>314</v>
      </c>
      <c r="R10038" t="str">
        <f t="shared" si="312"/>
        <v>Non-incentive Class</v>
      </c>
      <c r="S10038">
        <f t="shared" si="313"/>
        <v>267000179</v>
      </c>
    </row>
    <row r="10039" spans="1:19" x14ac:dyDescent="0.8">
      <c r="A10039">
        <v>77001</v>
      </c>
      <c r="B10039">
        <v>6.6970000000000001</v>
      </c>
      <c r="C10039">
        <v>4</v>
      </c>
      <c r="D10039">
        <v>10</v>
      </c>
      <c r="E10039">
        <v>1569411</v>
      </c>
      <c r="F10039">
        <v>4712472</v>
      </c>
      <c r="G10039">
        <v>0</v>
      </c>
      <c r="H10039">
        <v>0</v>
      </c>
      <c r="I10039">
        <v>30210000</v>
      </c>
      <c r="J10039" t="s">
        <v>313</v>
      </c>
      <c r="K10039" t="s">
        <v>19</v>
      </c>
      <c r="L10039" t="s">
        <v>314</v>
      </c>
      <c r="M10039" t="s">
        <v>314</v>
      </c>
      <c r="N10039" t="s">
        <v>314</v>
      </c>
      <c r="O10039" t="s">
        <v>17</v>
      </c>
      <c r="P10039" t="s">
        <v>315</v>
      </c>
      <c r="Q10039" t="s">
        <v>314</v>
      </c>
      <c r="R10039" t="str">
        <f t="shared" si="312"/>
        <v>Non-incentive Class</v>
      </c>
      <c r="S10039">
        <f t="shared" si="313"/>
        <v>4712472</v>
      </c>
    </row>
    <row r="10040" spans="1:19" x14ac:dyDescent="0.8">
      <c r="A10040">
        <v>77001</v>
      </c>
      <c r="B10040">
        <v>6.6970000000000001</v>
      </c>
      <c r="C10040" t="s">
        <v>23</v>
      </c>
      <c r="D10040">
        <v>1089</v>
      </c>
      <c r="E10040">
        <v>106507412</v>
      </c>
      <c r="F10040">
        <v>319809800</v>
      </c>
      <c r="G10040">
        <v>78361</v>
      </c>
      <c r="H10040">
        <v>40000</v>
      </c>
      <c r="I10040">
        <v>30210000</v>
      </c>
      <c r="J10040" t="s">
        <v>313</v>
      </c>
      <c r="K10040" t="s">
        <v>19</v>
      </c>
      <c r="L10040" t="s">
        <v>314</v>
      </c>
      <c r="M10040" t="s">
        <v>314</v>
      </c>
      <c r="N10040" t="s">
        <v>314</v>
      </c>
      <c r="O10040" t="s">
        <v>17</v>
      </c>
      <c r="P10040" t="s">
        <v>315</v>
      </c>
      <c r="Q10040" t="s">
        <v>314</v>
      </c>
      <c r="R10040" t="str">
        <f t="shared" si="312"/>
        <v>Non-incentive Class</v>
      </c>
      <c r="S10040">
        <f t="shared" si="313"/>
        <v>319809800</v>
      </c>
    </row>
    <row r="10041" spans="1:19" x14ac:dyDescent="0.8">
      <c r="A10041">
        <v>77001</v>
      </c>
      <c r="B10041">
        <v>6.6970000000000001</v>
      </c>
      <c r="C10041" t="s">
        <v>30</v>
      </c>
      <c r="D10041">
        <v>332</v>
      </c>
      <c r="E10041">
        <v>40322078</v>
      </c>
      <c r="F10041">
        <v>121075098</v>
      </c>
      <c r="G10041">
        <v>2500</v>
      </c>
      <c r="H10041">
        <v>2500</v>
      </c>
      <c r="I10041">
        <v>30210000</v>
      </c>
      <c r="J10041" t="s">
        <v>313</v>
      </c>
      <c r="K10041" t="s">
        <v>19</v>
      </c>
      <c r="L10041" t="s">
        <v>314</v>
      </c>
      <c r="M10041" t="s">
        <v>314</v>
      </c>
      <c r="N10041" t="s">
        <v>314</v>
      </c>
      <c r="O10041" t="s">
        <v>17</v>
      </c>
      <c r="P10041" t="s">
        <v>315</v>
      </c>
      <c r="Q10041" t="s">
        <v>314</v>
      </c>
      <c r="R10041" t="str">
        <f t="shared" si="312"/>
        <v>Non-incentive Class</v>
      </c>
      <c r="S10041">
        <f t="shared" si="313"/>
        <v>121075098</v>
      </c>
    </row>
    <row r="10042" spans="1:19" x14ac:dyDescent="0.8">
      <c r="A10042">
        <v>77001</v>
      </c>
      <c r="B10042">
        <v>6.6970000000000001</v>
      </c>
      <c r="C10042" t="s">
        <v>34</v>
      </c>
      <c r="D10042">
        <v>6</v>
      </c>
      <c r="E10042">
        <v>1378481</v>
      </c>
      <c r="F10042">
        <v>4139166</v>
      </c>
      <c r="G10042">
        <v>0</v>
      </c>
      <c r="H10042">
        <v>0</v>
      </c>
      <c r="I10042">
        <v>30210000</v>
      </c>
      <c r="J10042" t="s">
        <v>313</v>
      </c>
      <c r="K10042" t="s">
        <v>19</v>
      </c>
      <c r="L10042" t="s">
        <v>314</v>
      </c>
      <c r="M10042" t="s">
        <v>314</v>
      </c>
      <c r="N10042" t="s">
        <v>314</v>
      </c>
      <c r="O10042" t="s">
        <v>17</v>
      </c>
      <c r="P10042" t="s">
        <v>315</v>
      </c>
      <c r="Q10042" t="s">
        <v>314</v>
      </c>
      <c r="R10042" t="str">
        <f t="shared" si="312"/>
        <v>Incentive Class</v>
      </c>
      <c r="S10042">
        <f t="shared" si="313"/>
        <v>41391660</v>
      </c>
    </row>
    <row r="10043" spans="1:19" x14ac:dyDescent="0.8">
      <c r="A10043">
        <v>77001</v>
      </c>
      <c r="B10043">
        <v>6.6970000000000001</v>
      </c>
      <c r="C10043" t="s">
        <v>118</v>
      </c>
      <c r="D10043">
        <v>1</v>
      </c>
      <c r="E10043">
        <v>19881</v>
      </c>
      <c r="F10043">
        <v>59697</v>
      </c>
      <c r="G10043">
        <v>0</v>
      </c>
      <c r="H10043">
        <v>0</v>
      </c>
      <c r="I10043">
        <v>30210000</v>
      </c>
      <c r="J10043" t="s">
        <v>313</v>
      </c>
      <c r="K10043" t="s">
        <v>19</v>
      </c>
      <c r="L10043" t="s">
        <v>314</v>
      </c>
      <c r="M10043" t="s">
        <v>314</v>
      </c>
      <c r="N10043" t="s">
        <v>314</v>
      </c>
      <c r="O10043" t="s">
        <v>17</v>
      </c>
      <c r="P10043" t="s">
        <v>315</v>
      </c>
      <c r="Q10043" t="s">
        <v>314</v>
      </c>
      <c r="R10043" t="str">
        <f t="shared" si="312"/>
        <v>Incentive Class</v>
      </c>
      <c r="S10043">
        <f t="shared" si="313"/>
        <v>596970</v>
      </c>
    </row>
    <row r="10044" spans="1:19" x14ac:dyDescent="0.8">
      <c r="A10044">
        <v>77001</v>
      </c>
      <c r="B10044">
        <v>6.6970000000000001</v>
      </c>
      <c r="C10044" t="s">
        <v>40</v>
      </c>
      <c r="D10044">
        <v>5</v>
      </c>
      <c r="E10044">
        <v>163125</v>
      </c>
      <c r="F10044">
        <v>489816</v>
      </c>
      <c r="G10044">
        <v>0</v>
      </c>
      <c r="H10044">
        <v>0</v>
      </c>
      <c r="I10044">
        <v>30210000</v>
      </c>
      <c r="J10044" t="s">
        <v>313</v>
      </c>
      <c r="K10044" t="s">
        <v>19</v>
      </c>
      <c r="L10044" t="s">
        <v>314</v>
      </c>
      <c r="M10044" t="s">
        <v>314</v>
      </c>
      <c r="N10044" t="s">
        <v>314</v>
      </c>
      <c r="O10044" t="s">
        <v>17</v>
      </c>
      <c r="P10044" t="s">
        <v>315</v>
      </c>
      <c r="Q10044" t="s">
        <v>314</v>
      </c>
      <c r="R10044" t="str">
        <f t="shared" si="312"/>
        <v>Incentive Class</v>
      </c>
      <c r="S10044">
        <f t="shared" si="313"/>
        <v>4898160</v>
      </c>
    </row>
    <row r="10045" spans="1:19" x14ac:dyDescent="0.8">
      <c r="A10045">
        <v>77001</v>
      </c>
      <c r="B10045">
        <v>6.6970000000000001</v>
      </c>
      <c r="C10045">
        <v>9</v>
      </c>
      <c r="D10045">
        <v>41</v>
      </c>
      <c r="E10045">
        <v>3253494</v>
      </c>
      <c r="F10045">
        <v>9769269</v>
      </c>
      <c r="G10045">
        <v>0</v>
      </c>
      <c r="H10045">
        <v>0</v>
      </c>
      <c r="I10045">
        <v>30210000</v>
      </c>
      <c r="J10045" t="s">
        <v>313</v>
      </c>
      <c r="K10045" t="s">
        <v>19</v>
      </c>
      <c r="L10045" t="s">
        <v>314</v>
      </c>
      <c r="M10045" t="s">
        <v>314</v>
      </c>
      <c r="N10045" t="s">
        <v>314</v>
      </c>
      <c r="O10045" t="s">
        <v>17</v>
      </c>
      <c r="P10045" t="s">
        <v>315</v>
      </c>
      <c r="Q10045" t="s">
        <v>314</v>
      </c>
      <c r="R10045" t="str">
        <f t="shared" si="312"/>
        <v>Non-incentive Class</v>
      </c>
      <c r="S10045">
        <f t="shared" si="313"/>
        <v>9769269</v>
      </c>
    </row>
    <row r="10046" spans="1:19" x14ac:dyDescent="0.8">
      <c r="A10046">
        <v>77002</v>
      </c>
      <c r="B10046">
        <v>6.6970000000000001</v>
      </c>
      <c r="C10046">
        <v>0</v>
      </c>
      <c r="D10046">
        <v>380</v>
      </c>
      <c r="E10046">
        <v>0</v>
      </c>
      <c r="F10046">
        <v>0</v>
      </c>
      <c r="G10046">
        <v>0</v>
      </c>
      <c r="H10046">
        <v>0</v>
      </c>
      <c r="I10046">
        <v>30210000</v>
      </c>
      <c r="J10046" t="s">
        <v>313</v>
      </c>
      <c r="K10046" t="s">
        <v>19</v>
      </c>
      <c r="L10046" t="s">
        <v>314</v>
      </c>
      <c r="M10046" t="s">
        <v>314</v>
      </c>
      <c r="N10046" t="s">
        <v>314</v>
      </c>
      <c r="O10046" t="s">
        <v>17</v>
      </c>
      <c r="P10046" t="s">
        <v>315</v>
      </c>
      <c r="Q10046" t="s">
        <v>314</v>
      </c>
      <c r="R10046" t="str">
        <f t="shared" si="312"/>
        <v>Non-incentive Class</v>
      </c>
      <c r="S10046">
        <f t="shared" si="313"/>
        <v>0</v>
      </c>
    </row>
    <row r="10047" spans="1:19" x14ac:dyDescent="0.8">
      <c r="A10047">
        <v>77002</v>
      </c>
      <c r="B10047">
        <v>6.6970000000000001</v>
      </c>
      <c r="C10047">
        <v>1</v>
      </c>
      <c r="D10047">
        <v>54</v>
      </c>
      <c r="E10047">
        <v>261221</v>
      </c>
      <c r="F10047">
        <v>784368</v>
      </c>
      <c r="G10047">
        <v>0</v>
      </c>
      <c r="H10047">
        <v>0</v>
      </c>
      <c r="I10047">
        <v>30210000</v>
      </c>
      <c r="J10047" t="s">
        <v>313</v>
      </c>
      <c r="K10047" t="s">
        <v>19</v>
      </c>
      <c r="L10047" t="s">
        <v>314</v>
      </c>
      <c r="M10047" t="s">
        <v>314</v>
      </c>
      <c r="N10047" t="s">
        <v>314</v>
      </c>
      <c r="O10047" t="s">
        <v>17</v>
      </c>
      <c r="P10047" t="s">
        <v>315</v>
      </c>
      <c r="Q10047" t="s">
        <v>314</v>
      </c>
      <c r="R10047" t="str">
        <f t="shared" si="312"/>
        <v>Non-incentive Class</v>
      </c>
      <c r="S10047">
        <f t="shared" si="313"/>
        <v>784368</v>
      </c>
    </row>
    <row r="10048" spans="1:19" x14ac:dyDescent="0.8">
      <c r="A10048">
        <v>77002</v>
      </c>
      <c r="B10048">
        <v>6.6970000000000001</v>
      </c>
      <c r="C10048">
        <v>2</v>
      </c>
      <c r="D10048">
        <v>239</v>
      </c>
      <c r="E10048">
        <v>10613834</v>
      </c>
      <c r="F10048">
        <v>31870162</v>
      </c>
      <c r="G10048">
        <v>3118756</v>
      </c>
      <c r="H10048">
        <v>994769</v>
      </c>
      <c r="I10048">
        <v>30210000</v>
      </c>
      <c r="J10048" t="s">
        <v>313</v>
      </c>
      <c r="K10048" t="s">
        <v>19</v>
      </c>
      <c r="L10048" t="s">
        <v>314</v>
      </c>
      <c r="M10048" t="s">
        <v>314</v>
      </c>
      <c r="N10048" t="s">
        <v>314</v>
      </c>
      <c r="O10048" t="s">
        <v>17</v>
      </c>
      <c r="P10048" t="s">
        <v>315</v>
      </c>
      <c r="Q10048" t="s">
        <v>314</v>
      </c>
      <c r="R10048" t="str">
        <f t="shared" si="312"/>
        <v>Non-incentive Class</v>
      </c>
      <c r="S10048">
        <f t="shared" si="313"/>
        <v>31870162</v>
      </c>
    </row>
    <row r="10049" spans="1:19" x14ac:dyDescent="0.8">
      <c r="A10049">
        <v>77002</v>
      </c>
      <c r="B10049">
        <v>6.6970000000000001</v>
      </c>
      <c r="C10049">
        <v>3</v>
      </c>
      <c r="D10049">
        <v>1</v>
      </c>
      <c r="E10049">
        <v>54518</v>
      </c>
      <c r="F10049">
        <v>163701</v>
      </c>
      <c r="G10049">
        <v>0</v>
      </c>
      <c r="H10049">
        <v>0</v>
      </c>
      <c r="I10049">
        <v>30210000</v>
      </c>
      <c r="J10049" t="s">
        <v>313</v>
      </c>
      <c r="K10049" t="s">
        <v>19</v>
      </c>
      <c r="L10049" t="s">
        <v>314</v>
      </c>
      <c r="M10049" t="s">
        <v>314</v>
      </c>
      <c r="N10049" t="s">
        <v>314</v>
      </c>
      <c r="O10049" t="s">
        <v>17</v>
      </c>
      <c r="P10049" t="s">
        <v>315</v>
      </c>
      <c r="Q10049" t="s">
        <v>314</v>
      </c>
      <c r="R10049" t="str">
        <f t="shared" si="312"/>
        <v>Non-incentive Class</v>
      </c>
      <c r="S10049">
        <f t="shared" si="313"/>
        <v>163701</v>
      </c>
    </row>
    <row r="10050" spans="1:19" x14ac:dyDescent="0.8">
      <c r="A10050">
        <v>77002</v>
      </c>
      <c r="B10050">
        <v>6.6970000000000001</v>
      </c>
      <c r="C10050" t="s">
        <v>23</v>
      </c>
      <c r="D10050">
        <v>29</v>
      </c>
      <c r="E10050">
        <v>30192024</v>
      </c>
      <c r="F10050">
        <v>90657590</v>
      </c>
      <c r="G10050">
        <v>0</v>
      </c>
      <c r="H10050">
        <v>0</v>
      </c>
      <c r="I10050">
        <v>30210000</v>
      </c>
      <c r="J10050" t="s">
        <v>313</v>
      </c>
      <c r="K10050" t="s">
        <v>19</v>
      </c>
      <c r="L10050" t="s">
        <v>314</v>
      </c>
      <c r="M10050" t="s">
        <v>314</v>
      </c>
      <c r="N10050" t="s">
        <v>314</v>
      </c>
      <c r="O10050" t="s">
        <v>17</v>
      </c>
      <c r="P10050" t="s">
        <v>315</v>
      </c>
      <c r="Q10050" t="s">
        <v>314</v>
      </c>
      <c r="R10050" t="str">
        <f t="shared" si="312"/>
        <v>Non-incentive Class</v>
      </c>
      <c r="S10050">
        <f t="shared" si="313"/>
        <v>90657590</v>
      </c>
    </row>
    <row r="10051" spans="1:19" x14ac:dyDescent="0.8">
      <c r="A10051">
        <v>77002</v>
      </c>
      <c r="B10051">
        <v>6.6970000000000001</v>
      </c>
      <c r="C10051" t="s">
        <v>30</v>
      </c>
      <c r="D10051">
        <v>7</v>
      </c>
      <c r="E10051">
        <v>690029</v>
      </c>
      <c r="F10051">
        <v>2071949</v>
      </c>
      <c r="G10051">
        <v>0</v>
      </c>
      <c r="H10051">
        <v>0</v>
      </c>
      <c r="I10051">
        <v>30210000</v>
      </c>
      <c r="J10051" t="s">
        <v>313</v>
      </c>
      <c r="K10051" t="s">
        <v>19</v>
      </c>
      <c r="L10051" t="s">
        <v>314</v>
      </c>
      <c r="M10051" t="s">
        <v>314</v>
      </c>
      <c r="N10051" t="s">
        <v>314</v>
      </c>
      <c r="O10051" t="s">
        <v>17</v>
      </c>
      <c r="P10051" t="s">
        <v>315</v>
      </c>
      <c r="Q10051" t="s">
        <v>314</v>
      </c>
      <c r="R10051" t="str">
        <f t="shared" ref="R10051:R10114" si="314">IF(COUNTIF(C10051,"6A"),"Incentive Class",IF(COUNTIF(C10051,"6B"),"Incentive Class",IF(COUNTIF(C10051,"6C"),"Incentive Class",IF(COUNTIF(C10051,"7A"),"Incentive Class",IF(COUNTIF(C10051,"7B"),"Incentive Class","Non-incentive Class")))))</f>
        <v>Non-incentive Class</v>
      </c>
      <c r="S10051">
        <f t="shared" ref="S10051:S10114" si="315">IF(R10051="Incentive Class", F10051*10, F10051)</f>
        <v>2071949</v>
      </c>
    </row>
    <row r="10052" spans="1:19" x14ac:dyDescent="0.8">
      <c r="A10052">
        <v>77005</v>
      </c>
      <c r="B10052">
        <v>6.6970000000000001</v>
      </c>
      <c r="C10052">
        <v>0</v>
      </c>
      <c r="D10052">
        <v>14</v>
      </c>
      <c r="E10052">
        <v>0</v>
      </c>
      <c r="F10052">
        <v>0</v>
      </c>
      <c r="G10052">
        <v>0</v>
      </c>
      <c r="H10052">
        <v>0</v>
      </c>
      <c r="I10052">
        <v>30210000</v>
      </c>
      <c r="J10052" t="s">
        <v>313</v>
      </c>
      <c r="K10052" t="s">
        <v>19</v>
      </c>
      <c r="L10052" t="s">
        <v>314</v>
      </c>
      <c r="M10052" t="s">
        <v>314</v>
      </c>
      <c r="N10052" t="s">
        <v>314</v>
      </c>
      <c r="O10052" t="s">
        <v>17</v>
      </c>
      <c r="P10052" t="s">
        <v>315</v>
      </c>
      <c r="Q10052" t="s">
        <v>314</v>
      </c>
      <c r="R10052" t="str">
        <f t="shared" si="314"/>
        <v>Non-incentive Class</v>
      </c>
      <c r="S10052">
        <f t="shared" si="315"/>
        <v>0</v>
      </c>
    </row>
    <row r="10053" spans="1:19" x14ac:dyDescent="0.8">
      <c r="A10053">
        <v>77005</v>
      </c>
      <c r="B10053">
        <v>6.6970000000000001</v>
      </c>
      <c r="C10053" t="s">
        <v>23</v>
      </c>
      <c r="D10053">
        <v>3</v>
      </c>
      <c r="E10053">
        <v>463920</v>
      </c>
      <c r="F10053">
        <v>1393012</v>
      </c>
      <c r="G10053">
        <v>0</v>
      </c>
      <c r="H10053">
        <v>0</v>
      </c>
      <c r="I10053">
        <v>30210000</v>
      </c>
      <c r="J10053" t="s">
        <v>313</v>
      </c>
      <c r="K10053" t="s">
        <v>19</v>
      </c>
      <c r="L10053" t="s">
        <v>314</v>
      </c>
      <c r="M10053" t="s">
        <v>314</v>
      </c>
      <c r="N10053" t="s">
        <v>314</v>
      </c>
      <c r="O10053" t="s">
        <v>17</v>
      </c>
      <c r="P10053" t="s">
        <v>315</v>
      </c>
      <c r="Q10053" t="s">
        <v>314</v>
      </c>
      <c r="R10053" t="str">
        <f t="shared" si="314"/>
        <v>Non-incentive Class</v>
      </c>
      <c r="S10053">
        <f t="shared" si="315"/>
        <v>1393012</v>
      </c>
    </row>
    <row r="10054" spans="1:19" x14ac:dyDescent="0.8">
      <c r="A10054">
        <v>77006</v>
      </c>
      <c r="B10054">
        <v>6.6970000000000001</v>
      </c>
      <c r="C10054">
        <v>0</v>
      </c>
      <c r="D10054">
        <v>70</v>
      </c>
      <c r="E10054">
        <v>0</v>
      </c>
      <c r="F10054">
        <v>0</v>
      </c>
      <c r="G10054">
        <v>0</v>
      </c>
      <c r="H10054">
        <v>0</v>
      </c>
      <c r="I10054">
        <v>30210000</v>
      </c>
      <c r="J10054" t="s">
        <v>313</v>
      </c>
      <c r="K10054" t="s">
        <v>19</v>
      </c>
      <c r="L10054" t="s">
        <v>314</v>
      </c>
      <c r="M10054" t="s">
        <v>314</v>
      </c>
      <c r="N10054" t="s">
        <v>314</v>
      </c>
      <c r="O10054" t="s">
        <v>17</v>
      </c>
      <c r="P10054" t="s">
        <v>315</v>
      </c>
      <c r="Q10054" t="s">
        <v>314</v>
      </c>
      <c r="R10054" t="str">
        <f t="shared" si="314"/>
        <v>Non-incentive Class</v>
      </c>
      <c r="S10054">
        <f t="shared" si="315"/>
        <v>0</v>
      </c>
    </row>
    <row r="10055" spans="1:19" x14ac:dyDescent="0.8">
      <c r="A10055">
        <v>77006</v>
      </c>
      <c r="B10055">
        <v>6.6970000000000001</v>
      </c>
      <c r="C10055">
        <v>1</v>
      </c>
      <c r="D10055">
        <v>6</v>
      </c>
      <c r="E10055">
        <v>211435</v>
      </c>
      <c r="F10055">
        <v>634876</v>
      </c>
      <c r="G10055">
        <v>0</v>
      </c>
      <c r="H10055">
        <v>0</v>
      </c>
      <c r="I10055">
        <v>30210000</v>
      </c>
      <c r="J10055" t="s">
        <v>313</v>
      </c>
      <c r="K10055" t="s">
        <v>19</v>
      </c>
      <c r="L10055" t="s">
        <v>314</v>
      </c>
      <c r="M10055" t="s">
        <v>314</v>
      </c>
      <c r="N10055" t="s">
        <v>314</v>
      </c>
      <c r="O10055" t="s">
        <v>17</v>
      </c>
      <c r="P10055" t="s">
        <v>315</v>
      </c>
      <c r="Q10055" t="s">
        <v>314</v>
      </c>
      <c r="R10055" t="str">
        <f t="shared" si="314"/>
        <v>Non-incentive Class</v>
      </c>
      <c r="S10055">
        <f t="shared" si="315"/>
        <v>634876</v>
      </c>
    </row>
    <row r="10056" spans="1:19" x14ac:dyDescent="0.8">
      <c r="A10056">
        <v>77006</v>
      </c>
      <c r="B10056">
        <v>6.6970000000000001</v>
      </c>
      <c r="C10056" t="s">
        <v>30</v>
      </c>
      <c r="D10056">
        <v>18</v>
      </c>
      <c r="E10056">
        <v>4702371</v>
      </c>
      <c r="F10056">
        <v>14119810</v>
      </c>
      <c r="G10056">
        <v>0</v>
      </c>
      <c r="H10056">
        <v>0</v>
      </c>
      <c r="I10056">
        <v>30210000</v>
      </c>
      <c r="J10056" t="s">
        <v>313</v>
      </c>
      <c r="K10056" t="s">
        <v>19</v>
      </c>
      <c r="L10056" t="s">
        <v>314</v>
      </c>
      <c r="M10056" t="s">
        <v>314</v>
      </c>
      <c r="N10056" t="s">
        <v>314</v>
      </c>
      <c r="O10056" t="s">
        <v>17</v>
      </c>
      <c r="P10056" t="s">
        <v>315</v>
      </c>
      <c r="Q10056" t="s">
        <v>314</v>
      </c>
      <c r="R10056" t="str">
        <f t="shared" si="314"/>
        <v>Non-incentive Class</v>
      </c>
      <c r="S10056">
        <f t="shared" si="315"/>
        <v>14119810</v>
      </c>
    </row>
    <row r="10057" spans="1:19" x14ac:dyDescent="0.8">
      <c r="A10057">
        <v>77010</v>
      </c>
      <c r="B10057">
        <v>6.6970000000000001</v>
      </c>
      <c r="C10057" t="s">
        <v>30</v>
      </c>
      <c r="D10057">
        <v>2</v>
      </c>
      <c r="E10057">
        <v>1169235</v>
      </c>
      <c r="F10057">
        <v>3510862</v>
      </c>
      <c r="G10057">
        <v>0</v>
      </c>
      <c r="H10057">
        <v>0</v>
      </c>
      <c r="I10057">
        <v>30210000</v>
      </c>
      <c r="J10057" t="s">
        <v>313</v>
      </c>
      <c r="K10057" t="s">
        <v>19</v>
      </c>
      <c r="L10057" t="s">
        <v>314</v>
      </c>
      <c r="M10057" t="s">
        <v>314</v>
      </c>
      <c r="N10057" t="s">
        <v>314</v>
      </c>
      <c r="O10057" t="s">
        <v>17</v>
      </c>
      <c r="P10057" t="s">
        <v>315</v>
      </c>
      <c r="Q10057" t="s">
        <v>314</v>
      </c>
      <c r="R10057" t="str">
        <f t="shared" si="314"/>
        <v>Non-incentive Class</v>
      </c>
      <c r="S10057">
        <f t="shared" si="315"/>
        <v>3510862</v>
      </c>
    </row>
    <row r="10058" spans="1:19" x14ac:dyDescent="0.8">
      <c r="A10058">
        <v>77014</v>
      </c>
      <c r="B10058">
        <v>6.6970000000000001</v>
      </c>
      <c r="C10058">
        <v>0</v>
      </c>
      <c r="D10058">
        <v>26</v>
      </c>
      <c r="E10058">
        <v>0</v>
      </c>
      <c r="F10058">
        <v>0</v>
      </c>
      <c r="G10058">
        <v>0</v>
      </c>
      <c r="H10058">
        <v>0</v>
      </c>
      <c r="I10058">
        <v>30210000</v>
      </c>
      <c r="J10058" t="s">
        <v>313</v>
      </c>
      <c r="K10058" t="s">
        <v>19</v>
      </c>
      <c r="L10058" t="s">
        <v>314</v>
      </c>
      <c r="M10058" t="s">
        <v>314</v>
      </c>
      <c r="N10058" t="s">
        <v>314</v>
      </c>
      <c r="O10058" t="s">
        <v>17</v>
      </c>
      <c r="P10058" t="s">
        <v>315</v>
      </c>
      <c r="Q10058" t="s">
        <v>314</v>
      </c>
      <c r="R10058" t="str">
        <f t="shared" si="314"/>
        <v>Non-incentive Class</v>
      </c>
      <c r="S10058">
        <f t="shared" si="315"/>
        <v>0</v>
      </c>
    </row>
    <row r="10059" spans="1:19" x14ac:dyDescent="0.8">
      <c r="A10059">
        <v>77014</v>
      </c>
      <c r="B10059">
        <v>6.6970000000000001</v>
      </c>
      <c r="C10059">
        <v>1</v>
      </c>
      <c r="D10059">
        <v>27</v>
      </c>
      <c r="E10059">
        <v>685015</v>
      </c>
      <c r="F10059">
        <v>2056894</v>
      </c>
      <c r="G10059">
        <v>0</v>
      </c>
      <c r="H10059">
        <v>0</v>
      </c>
      <c r="I10059">
        <v>30210000</v>
      </c>
      <c r="J10059" t="s">
        <v>313</v>
      </c>
      <c r="K10059" t="s">
        <v>19</v>
      </c>
      <c r="L10059" t="s">
        <v>314</v>
      </c>
      <c r="M10059" t="s">
        <v>314</v>
      </c>
      <c r="N10059" t="s">
        <v>314</v>
      </c>
      <c r="O10059" t="s">
        <v>17</v>
      </c>
      <c r="P10059" t="s">
        <v>315</v>
      </c>
      <c r="Q10059" t="s">
        <v>314</v>
      </c>
      <c r="R10059" t="str">
        <f t="shared" si="314"/>
        <v>Non-incentive Class</v>
      </c>
      <c r="S10059">
        <f t="shared" si="315"/>
        <v>2056894</v>
      </c>
    </row>
    <row r="10060" spans="1:19" x14ac:dyDescent="0.8">
      <c r="A10060">
        <v>77014</v>
      </c>
      <c r="B10060">
        <v>6.6970000000000001</v>
      </c>
      <c r="C10060">
        <v>2</v>
      </c>
      <c r="D10060">
        <v>102</v>
      </c>
      <c r="E10060">
        <v>5480478</v>
      </c>
      <c r="F10060">
        <v>16456238</v>
      </c>
      <c r="G10060">
        <v>807238</v>
      </c>
      <c r="H10060">
        <v>630000</v>
      </c>
      <c r="I10060">
        <v>30210000</v>
      </c>
      <c r="J10060" t="s">
        <v>313</v>
      </c>
      <c r="K10060" t="s">
        <v>19</v>
      </c>
      <c r="L10060" t="s">
        <v>314</v>
      </c>
      <c r="M10060" t="s">
        <v>314</v>
      </c>
      <c r="N10060" t="s">
        <v>314</v>
      </c>
      <c r="O10060" t="s">
        <v>17</v>
      </c>
      <c r="P10060" t="s">
        <v>315</v>
      </c>
      <c r="Q10060" t="s">
        <v>314</v>
      </c>
      <c r="R10060" t="str">
        <f t="shared" si="314"/>
        <v>Non-incentive Class</v>
      </c>
      <c r="S10060">
        <f t="shared" si="315"/>
        <v>16456238</v>
      </c>
    </row>
    <row r="10061" spans="1:19" x14ac:dyDescent="0.8">
      <c r="A10061">
        <v>77014</v>
      </c>
      <c r="B10061">
        <v>6.6970000000000001</v>
      </c>
      <c r="C10061">
        <v>3</v>
      </c>
      <c r="D10061">
        <v>1</v>
      </c>
      <c r="E10061">
        <v>80509</v>
      </c>
      <c r="F10061">
        <v>241744</v>
      </c>
      <c r="G10061">
        <v>0</v>
      </c>
      <c r="H10061">
        <v>0</v>
      </c>
      <c r="I10061">
        <v>30210000</v>
      </c>
      <c r="J10061" t="s">
        <v>313</v>
      </c>
      <c r="K10061" t="s">
        <v>19</v>
      </c>
      <c r="L10061" t="s">
        <v>314</v>
      </c>
      <c r="M10061" t="s">
        <v>314</v>
      </c>
      <c r="N10061" t="s">
        <v>314</v>
      </c>
      <c r="O10061" t="s">
        <v>17</v>
      </c>
      <c r="P10061" t="s">
        <v>315</v>
      </c>
      <c r="Q10061" t="s">
        <v>314</v>
      </c>
      <c r="R10061" t="str">
        <f t="shared" si="314"/>
        <v>Non-incentive Class</v>
      </c>
      <c r="S10061">
        <f t="shared" si="315"/>
        <v>241744</v>
      </c>
    </row>
    <row r="10062" spans="1:19" x14ac:dyDescent="0.8">
      <c r="A10062">
        <v>77014</v>
      </c>
      <c r="B10062">
        <v>6.6970000000000001</v>
      </c>
      <c r="C10062" t="s">
        <v>23</v>
      </c>
      <c r="D10062">
        <v>68</v>
      </c>
      <c r="E10062">
        <v>23739810</v>
      </c>
      <c r="F10062">
        <v>71283526</v>
      </c>
      <c r="G10062">
        <v>0</v>
      </c>
      <c r="H10062">
        <v>0</v>
      </c>
      <c r="I10062">
        <v>30210000</v>
      </c>
      <c r="J10062" t="s">
        <v>313</v>
      </c>
      <c r="K10062" t="s">
        <v>19</v>
      </c>
      <c r="L10062" t="s">
        <v>314</v>
      </c>
      <c r="M10062" t="s">
        <v>314</v>
      </c>
      <c r="N10062" t="s">
        <v>314</v>
      </c>
      <c r="O10062" t="s">
        <v>17</v>
      </c>
      <c r="P10062" t="s">
        <v>315</v>
      </c>
      <c r="Q10062" t="s">
        <v>314</v>
      </c>
      <c r="R10062" t="str">
        <f t="shared" si="314"/>
        <v>Non-incentive Class</v>
      </c>
      <c r="S10062">
        <f t="shared" si="315"/>
        <v>71283526</v>
      </c>
    </row>
    <row r="10063" spans="1:19" x14ac:dyDescent="0.8">
      <c r="A10063">
        <v>77014</v>
      </c>
      <c r="B10063">
        <v>6.6970000000000001</v>
      </c>
      <c r="C10063" t="s">
        <v>30</v>
      </c>
      <c r="D10063">
        <v>65</v>
      </c>
      <c r="E10063">
        <v>14843962</v>
      </c>
      <c r="F10063">
        <v>44571968</v>
      </c>
      <c r="G10063">
        <v>0</v>
      </c>
      <c r="H10063">
        <v>0</v>
      </c>
      <c r="I10063">
        <v>30210000</v>
      </c>
      <c r="J10063" t="s">
        <v>313</v>
      </c>
      <c r="K10063" t="s">
        <v>19</v>
      </c>
      <c r="L10063" t="s">
        <v>314</v>
      </c>
      <c r="M10063" t="s">
        <v>314</v>
      </c>
      <c r="N10063" t="s">
        <v>314</v>
      </c>
      <c r="O10063" t="s">
        <v>17</v>
      </c>
      <c r="P10063" t="s">
        <v>315</v>
      </c>
      <c r="Q10063" t="s">
        <v>314</v>
      </c>
      <c r="R10063" t="str">
        <f t="shared" si="314"/>
        <v>Non-incentive Class</v>
      </c>
      <c r="S10063">
        <f t="shared" si="315"/>
        <v>44571968</v>
      </c>
    </row>
    <row r="10064" spans="1:19" x14ac:dyDescent="0.8">
      <c r="A10064">
        <v>77014</v>
      </c>
      <c r="B10064">
        <v>6.6970000000000001</v>
      </c>
      <c r="C10064" t="s">
        <v>34</v>
      </c>
      <c r="D10064">
        <v>1</v>
      </c>
      <c r="E10064">
        <v>307249</v>
      </c>
      <c r="F10064">
        <v>922577</v>
      </c>
      <c r="G10064">
        <v>0</v>
      </c>
      <c r="H10064">
        <v>0</v>
      </c>
      <c r="I10064">
        <v>30210000</v>
      </c>
      <c r="J10064" t="s">
        <v>313</v>
      </c>
      <c r="K10064" t="s">
        <v>19</v>
      </c>
      <c r="L10064" t="s">
        <v>314</v>
      </c>
      <c r="M10064" t="s">
        <v>314</v>
      </c>
      <c r="N10064" t="s">
        <v>314</v>
      </c>
      <c r="O10064" t="s">
        <v>17</v>
      </c>
      <c r="P10064" t="s">
        <v>315</v>
      </c>
      <c r="Q10064" t="s">
        <v>314</v>
      </c>
      <c r="R10064" t="str">
        <f t="shared" si="314"/>
        <v>Incentive Class</v>
      </c>
      <c r="S10064">
        <f t="shared" si="315"/>
        <v>9225770</v>
      </c>
    </row>
    <row r="10065" spans="1:19" x14ac:dyDescent="0.8">
      <c r="A10065">
        <v>77015</v>
      </c>
      <c r="B10065">
        <v>6.6970000000000001</v>
      </c>
      <c r="C10065">
        <v>0</v>
      </c>
      <c r="D10065">
        <v>88</v>
      </c>
      <c r="E10065">
        <v>0</v>
      </c>
      <c r="F10065">
        <v>0</v>
      </c>
      <c r="G10065">
        <v>0</v>
      </c>
      <c r="H10065">
        <v>0</v>
      </c>
      <c r="I10065">
        <v>30210000</v>
      </c>
      <c r="J10065" t="s">
        <v>313</v>
      </c>
      <c r="K10065" t="s">
        <v>19</v>
      </c>
      <c r="L10065" t="s">
        <v>314</v>
      </c>
      <c r="M10065" t="s">
        <v>314</v>
      </c>
      <c r="N10065" t="s">
        <v>314</v>
      </c>
      <c r="O10065" t="s">
        <v>17</v>
      </c>
      <c r="P10065" t="s">
        <v>315</v>
      </c>
      <c r="Q10065" t="s">
        <v>314</v>
      </c>
      <c r="R10065" t="str">
        <f t="shared" si="314"/>
        <v>Non-incentive Class</v>
      </c>
      <c r="S10065">
        <f t="shared" si="315"/>
        <v>0</v>
      </c>
    </row>
    <row r="10066" spans="1:19" x14ac:dyDescent="0.8">
      <c r="A10066">
        <v>77015</v>
      </c>
      <c r="B10066">
        <v>6.6970000000000001</v>
      </c>
      <c r="C10066">
        <v>1</v>
      </c>
      <c r="D10066">
        <v>33</v>
      </c>
      <c r="E10066">
        <v>210949</v>
      </c>
      <c r="F10066">
        <v>633413</v>
      </c>
      <c r="G10066">
        <v>0</v>
      </c>
      <c r="H10066">
        <v>0</v>
      </c>
      <c r="I10066">
        <v>30210000</v>
      </c>
      <c r="J10066" t="s">
        <v>313</v>
      </c>
      <c r="K10066" t="s">
        <v>19</v>
      </c>
      <c r="L10066" t="s">
        <v>314</v>
      </c>
      <c r="M10066" t="s">
        <v>314</v>
      </c>
      <c r="N10066" t="s">
        <v>314</v>
      </c>
      <c r="O10066" t="s">
        <v>17</v>
      </c>
      <c r="P10066" t="s">
        <v>315</v>
      </c>
      <c r="Q10066" t="s">
        <v>314</v>
      </c>
      <c r="R10066" t="str">
        <f t="shared" si="314"/>
        <v>Non-incentive Class</v>
      </c>
      <c r="S10066">
        <f t="shared" si="315"/>
        <v>633413</v>
      </c>
    </row>
    <row r="10067" spans="1:19" x14ac:dyDescent="0.8">
      <c r="A10067">
        <v>77015</v>
      </c>
      <c r="B10067">
        <v>6.6970000000000001</v>
      </c>
      <c r="C10067">
        <v>2</v>
      </c>
      <c r="D10067">
        <v>36</v>
      </c>
      <c r="E10067">
        <v>351499</v>
      </c>
      <c r="F10067">
        <v>1055447</v>
      </c>
      <c r="G10067">
        <v>223520</v>
      </c>
      <c r="H10067">
        <v>135356</v>
      </c>
      <c r="I10067">
        <v>30210000</v>
      </c>
      <c r="J10067" t="s">
        <v>313</v>
      </c>
      <c r="K10067" t="s">
        <v>19</v>
      </c>
      <c r="L10067" t="s">
        <v>314</v>
      </c>
      <c r="M10067" t="s">
        <v>314</v>
      </c>
      <c r="N10067" t="s">
        <v>314</v>
      </c>
      <c r="O10067" t="s">
        <v>17</v>
      </c>
      <c r="P10067" t="s">
        <v>315</v>
      </c>
      <c r="Q10067" t="s">
        <v>314</v>
      </c>
      <c r="R10067" t="str">
        <f t="shared" si="314"/>
        <v>Non-incentive Class</v>
      </c>
      <c r="S10067">
        <f t="shared" si="315"/>
        <v>1055447</v>
      </c>
    </row>
    <row r="10068" spans="1:19" x14ac:dyDescent="0.8">
      <c r="A10068">
        <v>77015</v>
      </c>
      <c r="B10068">
        <v>6.6970000000000001</v>
      </c>
      <c r="C10068" t="s">
        <v>23</v>
      </c>
      <c r="D10068">
        <v>47</v>
      </c>
      <c r="E10068">
        <v>12146530</v>
      </c>
      <c r="F10068">
        <v>36472388</v>
      </c>
      <c r="G10068">
        <v>0</v>
      </c>
      <c r="H10068">
        <v>0</v>
      </c>
      <c r="I10068">
        <v>30210000</v>
      </c>
      <c r="J10068" t="s">
        <v>313</v>
      </c>
      <c r="K10068" t="s">
        <v>19</v>
      </c>
      <c r="L10068" t="s">
        <v>314</v>
      </c>
      <c r="M10068" t="s">
        <v>314</v>
      </c>
      <c r="N10068" t="s">
        <v>314</v>
      </c>
      <c r="O10068" t="s">
        <v>17</v>
      </c>
      <c r="P10068" t="s">
        <v>315</v>
      </c>
      <c r="Q10068" t="s">
        <v>314</v>
      </c>
      <c r="R10068" t="str">
        <f t="shared" si="314"/>
        <v>Non-incentive Class</v>
      </c>
      <c r="S10068">
        <f t="shared" si="315"/>
        <v>36472388</v>
      </c>
    </row>
    <row r="10069" spans="1:19" x14ac:dyDescent="0.8">
      <c r="A10069">
        <v>77015</v>
      </c>
      <c r="B10069">
        <v>6.6970000000000001</v>
      </c>
      <c r="C10069" t="s">
        <v>30</v>
      </c>
      <c r="D10069">
        <v>74</v>
      </c>
      <c r="E10069">
        <v>22309938</v>
      </c>
      <c r="F10069">
        <v>66990049</v>
      </c>
      <c r="G10069">
        <v>0</v>
      </c>
      <c r="H10069">
        <v>0</v>
      </c>
      <c r="I10069">
        <v>30210000</v>
      </c>
      <c r="J10069" t="s">
        <v>313</v>
      </c>
      <c r="K10069" t="s">
        <v>19</v>
      </c>
      <c r="L10069" t="s">
        <v>314</v>
      </c>
      <c r="M10069" t="s">
        <v>314</v>
      </c>
      <c r="N10069" t="s">
        <v>314</v>
      </c>
      <c r="O10069" t="s">
        <v>17</v>
      </c>
      <c r="P10069" t="s">
        <v>315</v>
      </c>
      <c r="Q10069" t="s">
        <v>314</v>
      </c>
      <c r="R10069" t="str">
        <f t="shared" si="314"/>
        <v>Non-incentive Class</v>
      </c>
      <c r="S10069">
        <f t="shared" si="315"/>
        <v>66990049</v>
      </c>
    </row>
    <row r="10070" spans="1:19" x14ac:dyDescent="0.8">
      <c r="A10070">
        <v>77016</v>
      </c>
      <c r="B10070">
        <v>6.6970000000000001</v>
      </c>
      <c r="C10070">
        <v>0</v>
      </c>
      <c r="D10070">
        <v>58</v>
      </c>
      <c r="E10070">
        <v>0</v>
      </c>
      <c r="F10070">
        <v>0</v>
      </c>
      <c r="G10070">
        <v>0</v>
      </c>
      <c r="H10070">
        <v>0</v>
      </c>
      <c r="I10070">
        <v>30210000</v>
      </c>
      <c r="J10070" t="s">
        <v>313</v>
      </c>
      <c r="K10070" t="s">
        <v>19</v>
      </c>
      <c r="L10070" t="s">
        <v>314</v>
      </c>
      <c r="M10070" t="s">
        <v>314</v>
      </c>
      <c r="N10070" t="s">
        <v>314</v>
      </c>
      <c r="O10070" t="s">
        <v>17</v>
      </c>
      <c r="P10070" t="s">
        <v>315</v>
      </c>
      <c r="Q10070" t="s">
        <v>314</v>
      </c>
      <c r="R10070" t="str">
        <f t="shared" si="314"/>
        <v>Non-incentive Class</v>
      </c>
      <c r="S10070">
        <f t="shared" si="315"/>
        <v>0</v>
      </c>
    </row>
    <row r="10071" spans="1:19" x14ac:dyDescent="0.8">
      <c r="A10071">
        <v>77016</v>
      </c>
      <c r="B10071">
        <v>6.6970000000000001</v>
      </c>
      <c r="C10071">
        <v>1</v>
      </c>
      <c r="D10071">
        <v>13</v>
      </c>
      <c r="E10071">
        <v>36777</v>
      </c>
      <c r="F10071">
        <v>110428</v>
      </c>
      <c r="G10071">
        <v>0</v>
      </c>
      <c r="H10071">
        <v>0</v>
      </c>
      <c r="I10071">
        <v>30210000</v>
      </c>
      <c r="J10071" t="s">
        <v>313</v>
      </c>
      <c r="K10071" t="s">
        <v>19</v>
      </c>
      <c r="L10071" t="s">
        <v>314</v>
      </c>
      <c r="M10071" t="s">
        <v>314</v>
      </c>
      <c r="N10071" t="s">
        <v>314</v>
      </c>
      <c r="O10071" t="s">
        <v>17</v>
      </c>
      <c r="P10071" t="s">
        <v>315</v>
      </c>
      <c r="Q10071" t="s">
        <v>314</v>
      </c>
      <c r="R10071" t="str">
        <f t="shared" si="314"/>
        <v>Non-incentive Class</v>
      </c>
      <c r="S10071">
        <f t="shared" si="315"/>
        <v>110428</v>
      </c>
    </row>
    <row r="10072" spans="1:19" x14ac:dyDescent="0.8">
      <c r="A10072">
        <v>77016</v>
      </c>
      <c r="B10072">
        <v>6.6970000000000001</v>
      </c>
      <c r="C10072">
        <v>2</v>
      </c>
      <c r="D10072">
        <v>190</v>
      </c>
      <c r="E10072">
        <v>3418148</v>
      </c>
      <c r="F10072">
        <v>10263670</v>
      </c>
      <c r="G10072">
        <v>799222</v>
      </c>
      <c r="H10072">
        <v>715000</v>
      </c>
      <c r="I10072">
        <v>30210000</v>
      </c>
      <c r="J10072" t="s">
        <v>313</v>
      </c>
      <c r="K10072" t="s">
        <v>19</v>
      </c>
      <c r="L10072" t="s">
        <v>314</v>
      </c>
      <c r="M10072" t="s">
        <v>314</v>
      </c>
      <c r="N10072" t="s">
        <v>314</v>
      </c>
      <c r="O10072" t="s">
        <v>17</v>
      </c>
      <c r="P10072" t="s">
        <v>315</v>
      </c>
      <c r="Q10072" t="s">
        <v>314</v>
      </c>
      <c r="R10072" t="str">
        <f t="shared" si="314"/>
        <v>Non-incentive Class</v>
      </c>
      <c r="S10072">
        <f t="shared" si="315"/>
        <v>10263670</v>
      </c>
    </row>
    <row r="10073" spans="1:19" x14ac:dyDescent="0.8">
      <c r="A10073">
        <v>77016</v>
      </c>
      <c r="B10073">
        <v>6.6970000000000001</v>
      </c>
      <c r="C10073">
        <v>3</v>
      </c>
      <c r="D10073">
        <v>1</v>
      </c>
      <c r="E10073">
        <v>273115</v>
      </c>
      <c r="F10073">
        <v>820082</v>
      </c>
      <c r="G10073">
        <v>0</v>
      </c>
      <c r="H10073">
        <v>0</v>
      </c>
      <c r="I10073">
        <v>30210000</v>
      </c>
      <c r="J10073" t="s">
        <v>313</v>
      </c>
      <c r="K10073" t="s">
        <v>19</v>
      </c>
      <c r="L10073" t="s">
        <v>314</v>
      </c>
      <c r="M10073" t="s">
        <v>314</v>
      </c>
      <c r="N10073" t="s">
        <v>314</v>
      </c>
      <c r="O10073" t="s">
        <v>17</v>
      </c>
      <c r="P10073" t="s">
        <v>315</v>
      </c>
      <c r="Q10073" t="s">
        <v>314</v>
      </c>
      <c r="R10073" t="str">
        <f t="shared" si="314"/>
        <v>Non-incentive Class</v>
      </c>
      <c r="S10073">
        <f t="shared" si="315"/>
        <v>820082</v>
      </c>
    </row>
    <row r="10074" spans="1:19" x14ac:dyDescent="0.8">
      <c r="A10074">
        <v>77016</v>
      </c>
      <c r="B10074">
        <v>6.6970000000000001</v>
      </c>
      <c r="C10074" t="s">
        <v>23</v>
      </c>
      <c r="D10074">
        <v>3</v>
      </c>
      <c r="E10074">
        <v>99109</v>
      </c>
      <c r="F10074">
        <v>297595</v>
      </c>
      <c r="G10074">
        <v>0</v>
      </c>
      <c r="H10074">
        <v>0</v>
      </c>
      <c r="I10074">
        <v>30210000</v>
      </c>
      <c r="J10074" t="s">
        <v>313</v>
      </c>
      <c r="K10074" t="s">
        <v>19</v>
      </c>
      <c r="L10074" t="s">
        <v>314</v>
      </c>
      <c r="M10074" t="s">
        <v>314</v>
      </c>
      <c r="N10074" t="s">
        <v>314</v>
      </c>
      <c r="O10074" t="s">
        <v>17</v>
      </c>
      <c r="P10074" t="s">
        <v>315</v>
      </c>
      <c r="Q10074" t="s">
        <v>314</v>
      </c>
      <c r="R10074" t="str">
        <f t="shared" si="314"/>
        <v>Non-incentive Class</v>
      </c>
      <c r="S10074">
        <f t="shared" si="315"/>
        <v>297595</v>
      </c>
    </row>
    <row r="10075" spans="1:19" x14ac:dyDescent="0.8">
      <c r="A10075">
        <v>77016</v>
      </c>
      <c r="B10075">
        <v>6.6970000000000001</v>
      </c>
      <c r="C10075" t="s">
        <v>30</v>
      </c>
      <c r="D10075">
        <v>41</v>
      </c>
      <c r="E10075">
        <v>5087786</v>
      </c>
      <c r="F10075">
        <v>15277097</v>
      </c>
      <c r="G10075">
        <v>0</v>
      </c>
      <c r="H10075">
        <v>0</v>
      </c>
      <c r="I10075">
        <v>30210000</v>
      </c>
      <c r="J10075" t="s">
        <v>313</v>
      </c>
      <c r="K10075" t="s">
        <v>19</v>
      </c>
      <c r="L10075" t="s">
        <v>314</v>
      </c>
      <c r="M10075" t="s">
        <v>314</v>
      </c>
      <c r="N10075" t="s">
        <v>314</v>
      </c>
      <c r="O10075" t="s">
        <v>17</v>
      </c>
      <c r="P10075" t="s">
        <v>315</v>
      </c>
      <c r="Q10075" t="s">
        <v>314</v>
      </c>
      <c r="R10075" t="str">
        <f t="shared" si="314"/>
        <v>Non-incentive Class</v>
      </c>
      <c r="S10075">
        <f t="shared" si="315"/>
        <v>15277097</v>
      </c>
    </row>
    <row r="10076" spans="1:19" x14ac:dyDescent="0.8">
      <c r="A10076">
        <v>77016</v>
      </c>
      <c r="B10076">
        <v>6.6970000000000001</v>
      </c>
      <c r="C10076" t="s">
        <v>118</v>
      </c>
      <c r="D10076">
        <v>17</v>
      </c>
      <c r="E10076">
        <v>1382698</v>
      </c>
      <c r="F10076">
        <v>4151827</v>
      </c>
      <c r="G10076">
        <v>0</v>
      </c>
      <c r="H10076">
        <v>0</v>
      </c>
      <c r="I10076">
        <v>30210000</v>
      </c>
      <c r="J10076" t="s">
        <v>313</v>
      </c>
      <c r="K10076" t="s">
        <v>19</v>
      </c>
      <c r="L10076" t="s">
        <v>314</v>
      </c>
      <c r="M10076" t="s">
        <v>314</v>
      </c>
      <c r="N10076" t="s">
        <v>314</v>
      </c>
      <c r="O10076" t="s">
        <v>17</v>
      </c>
      <c r="P10076" t="s">
        <v>315</v>
      </c>
      <c r="Q10076" t="s">
        <v>314</v>
      </c>
      <c r="R10076" t="str">
        <f t="shared" si="314"/>
        <v>Incentive Class</v>
      </c>
      <c r="S10076">
        <f t="shared" si="315"/>
        <v>41518270</v>
      </c>
    </row>
    <row r="10077" spans="1:19" x14ac:dyDescent="0.8">
      <c r="A10077">
        <v>77019</v>
      </c>
      <c r="B10077">
        <v>6.6970000000000001</v>
      </c>
      <c r="C10077">
        <v>0</v>
      </c>
      <c r="D10077">
        <v>136</v>
      </c>
      <c r="E10077">
        <v>0</v>
      </c>
      <c r="F10077">
        <v>0</v>
      </c>
      <c r="G10077">
        <v>0</v>
      </c>
      <c r="H10077">
        <v>0</v>
      </c>
      <c r="I10077">
        <v>30210000</v>
      </c>
      <c r="J10077" t="s">
        <v>313</v>
      </c>
      <c r="K10077" t="s">
        <v>19</v>
      </c>
      <c r="L10077" t="s">
        <v>314</v>
      </c>
      <c r="M10077" t="s">
        <v>314</v>
      </c>
      <c r="N10077" t="s">
        <v>314</v>
      </c>
      <c r="O10077" t="s">
        <v>17</v>
      </c>
      <c r="P10077" t="s">
        <v>315</v>
      </c>
      <c r="Q10077" t="s">
        <v>314</v>
      </c>
      <c r="R10077" t="str">
        <f t="shared" si="314"/>
        <v>Non-incentive Class</v>
      </c>
      <c r="S10077">
        <f t="shared" si="315"/>
        <v>0</v>
      </c>
    </row>
    <row r="10078" spans="1:19" x14ac:dyDescent="0.8">
      <c r="A10078">
        <v>77019</v>
      </c>
      <c r="B10078">
        <v>6.6970000000000001</v>
      </c>
      <c r="C10078">
        <v>1</v>
      </c>
      <c r="D10078">
        <v>56</v>
      </c>
      <c r="E10078">
        <v>368555</v>
      </c>
      <c r="F10078">
        <v>1106658</v>
      </c>
      <c r="G10078">
        <v>0</v>
      </c>
      <c r="H10078">
        <v>0</v>
      </c>
      <c r="I10078">
        <v>30210000</v>
      </c>
      <c r="J10078" t="s">
        <v>313</v>
      </c>
      <c r="K10078" t="s">
        <v>19</v>
      </c>
      <c r="L10078" t="s">
        <v>314</v>
      </c>
      <c r="M10078" t="s">
        <v>314</v>
      </c>
      <c r="N10078" t="s">
        <v>314</v>
      </c>
      <c r="O10078" t="s">
        <v>17</v>
      </c>
      <c r="P10078" t="s">
        <v>315</v>
      </c>
      <c r="Q10078" t="s">
        <v>314</v>
      </c>
      <c r="R10078" t="str">
        <f t="shared" si="314"/>
        <v>Non-incentive Class</v>
      </c>
      <c r="S10078">
        <f t="shared" si="315"/>
        <v>1106658</v>
      </c>
    </row>
    <row r="10079" spans="1:19" x14ac:dyDescent="0.8">
      <c r="A10079">
        <v>77019</v>
      </c>
      <c r="B10079">
        <v>6.6970000000000001</v>
      </c>
      <c r="C10079">
        <v>2</v>
      </c>
      <c r="D10079">
        <v>367</v>
      </c>
      <c r="E10079">
        <v>13192736</v>
      </c>
      <c r="F10079">
        <v>39613835</v>
      </c>
      <c r="G10079">
        <v>2748787</v>
      </c>
      <c r="H10079">
        <v>1384226</v>
      </c>
      <c r="I10079">
        <v>30210000</v>
      </c>
      <c r="J10079" t="s">
        <v>313</v>
      </c>
      <c r="K10079" t="s">
        <v>19</v>
      </c>
      <c r="L10079" t="s">
        <v>314</v>
      </c>
      <c r="M10079" t="s">
        <v>314</v>
      </c>
      <c r="N10079" t="s">
        <v>314</v>
      </c>
      <c r="O10079" t="s">
        <v>17</v>
      </c>
      <c r="P10079" t="s">
        <v>315</v>
      </c>
      <c r="Q10079" t="s">
        <v>314</v>
      </c>
      <c r="R10079" t="str">
        <f t="shared" si="314"/>
        <v>Non-incentive Class</v>
      </c>
      <c r="S10079">
        <f t="shared" si="315"/>
        <v>39613835</v>
      </c>
    </row>
    <row r="10080" spans="1:19" x14ac:dyDescent="0.8">
      <c r="A10080">
        <v>77019</v>
      </c>
      <c r="B10080">
        <v>6.6970000000000001</v>
      </c>
      <c r="C10080">
        <v>3</v>
      </c>
      <c r="D10080">
        <v>5</v>
      </c>
      <c r="E10080">
        <v>884151</v>
      </c>
      <c r="F10080">
        <v>2654840</v>
      </c>
      <c r="G10080">
        <v>0</v>
      </c>
      <c r="H10080">
        <v>0</v>
      </c>
      <c r="I10080">
        <v>30210000</v>
      </c>
      <c r="J10080" t="s">
        <v>313</v>
      </c>
      <c r="K10080" t="s">
        <v>19</v>
      </c>
      <c r="L10080" t="s">
        <v>314</v>
      </c>
      <c r="M10080" t="s">
        <v>314</v>
      </c>
      <c r="N10080" t="s">
        <v>314</v>
      </c>
      <c r="O10080" t="s">
        <v>17</v>
      </c>
      <c r="P10080" t="s">
        <v>315</v>
      </c>
      <c r="Q10080" t="s">
        <v>314</v>
      </c>
      <c r="R10080" t="str">
        <f t="shared" si="314"/>
        <v>Non-incentive Class</v>
      </c>
      <c r="S10080">
        <f t="shared" si="315"/>
        <v>2654840</v>
      </c>
    </row>
    <row r="10081" spans="1:19" x14ac:dyDescent="0.8">
      <c r="A10081">
        <v>77019</v>
      </c>
      <c r="B10081">
        <v>6.6970000000000001</v>
      </c>
      <c r="C10081" t="s">
        <v>23</v>
      </c>
      <c r="D10081">
        <v>72</v>
      </c>
      <c r="E10081">
        <v>9788863</v>
      </c>
      <c r="F10081">
        <v>29393023</v>
      </c>
      <c r="G10081">
        <v>0</v>
      </c>
      <c r="H10081">
        <v>0</v>
      </c>
      <c r="I10081">
        <v>30210000</v>
      </c>
      <c r="J10081" t="s">
        <v>313</v>
      </c>
      <c r="K10081" t="s">
        <v>19</v>
      </c>
      <c r="L10081" t="s">
        <v>314</v>
      </c>
      <c r="M10081" t="s">
        <v>314</v>
      </c>
      <c r="N10081" t="s">
        <v>314</v>
      </c>
      <c r="O10081" t="s">
        <v>17</v>
      </c>
      <c r="P10081" t="s">
        <v>315</v>
      </c>
      <c r="Q10081" t="s">
        <v>314</v>
      </c>
      <c r="R10081" t="str">
        <f t="shared" si="314"/>
        <v>Non-incentive Class</v>
      </c>
      <c r="S10081">
        <f t="shared" si="315"/>
        <v>29393023</v>
      </c>
    </row>
    <row r="10082" spans="1:19" x14ac:dyDescent="0.8">
      <c r="A10082">
        <v>77019</v>
      </c>
      <c r="B10082">
        <v>6.6970000000000001</v>
      </c>
      <c r="C10082" t="s">
        <v>30</v>
      </c>
      <c r="D10082">
        <v>95</v>
      </c>
      <c r="E10082">
        <v>13194257</v>
      </c>
      <c r="F10082">
        <v>39618400</v>
      </c>
      <c r="G10082">
        <v>0</v>
      </c>
      <c r="H10082">
        <v>0</v>
      </c>
      <c r="I10082">
        <v>30210000</v>
      </c>
      <c r="J10082" t="s">
        <v>313</v>
      </c>
      <c r="K10082" t="s">
        <v>19</v>
      </c>
      <c r="L10082" t="s">
        <v>314</v>
      </c>
      <c r="M10082" t="s">
        <v>314</v>
      </c>
      <c r="N10082" t="s">
        <v>314</v>
      </c>
      <c r="O10082" t="s">
        <v>17</v>
      </c>
      <c r="P10082" t="s">
        <v>315</v>
      </c>
      <c r="Q10082" t="s">
        <v>314</v>
      </c>
      <c r="R10082" t="str">
        <f t="shared" si="314"/>
        <v>Non-incentive Class</v>
      </c>
      <c r="S10082">
        <f t="shared" si="315"/>
        <v>39618400</v>
      </c>
    </row>
    <row r="10083" spans="1:19" x14ac:dyDescent="0.8">
      <c r="A10083">
        <v>77019</v>
      </c>
      <c r="B10083">
        <v>6.6970000000000001</v>
      </c>
      <c r="C10083" t="s">
        <v>34</v>
      </c>
      <c r="D10083">
        <v>1</v>
      </c>
      <c r="E10083">
        <v>2195296</v>
      </c>
      <c r="F10083">
        <v>6591815</v>
      </c>
      <c r="G10083">
        <v>0</v>
      </c>
      <c r="H10083">
        <v>0</v>
      </c>
      <c r="I10083">
        <v>30210000</v>
      </c>
      <c r="J10083" t="s">
        <v>313</v>
      </c>
      <c r="K10083" t="s">
        <v>19</v>
      </c>
      <c r="L10083" t="s">
        <v>314</v>
      </c>
      <c r="M10083" t="s">
        <v>314</v>
      </c>
      <c r="N10083" t="s">
        <v>314</v>
      </c>
      <c r="O10083" t="s">
        <v>17</v>
      </c>
      <c r="P10083" t="s">
        <v>315</v>
      </c>
      <c r="Q10083" t="s">
        <v>314</v>
      </c>
      <c r="R10083" t="str">
        <f t="shared" si="314"/>
        <v>Incentive Class</v>
      </c>
      <c r="S10083">
        <f t="shared" si="315"/>
        <v>65918150</v>
      </c>
    </row>
    <row r="10084" spans="1:19" x14ac:dyDescent="0.8">
      <c r="A10084">
        <v>77019</v>
      </c>
      <c r="B10084">
        <v>6.6970000000000001</v>
      </c>
      <c r="C10084">
        <v>9</v>
      </c>
      <c r="D10084">
        <v>1</v>
      </c>
      <c r="E10084">
        <v>55255</v>
      </c>
      <c r="F10084">
        <v>165914</v>
      </c>
      <c r="G10084">
        <v>0</v>
      </c>
      <c r="H10084">
        <v>0</v>
      </c>
      <c r="I10084">
        <v>30210000</v>
      </c>
      <c r="J10084" t="s">
        <v>313</v>
      </c>
      <c r="K10084" t="s">
        <v>19</v>
      </c>
      <c r="L10084" t="s">
        <v>314</v>
      </c>
      <c r="M10084" t="s">
        <v>314</v>
      </c>
      <c r="N10084" t="s">
        <v>314</v>
      </c>
      <c r="O10084" t="s">
        <v>17</v>
      </c>
      <c r="P10084" t="s">
        <v>315</v>
      </c>
      <c r="Q10084" t="s">
        <v>314</v>
      </c>
      <c r="R10084" t="str">
        <f t="shared" si="314"/>
        <v>Non-incentive Class</v>
      </c>
      <c r="S10084">
        <f t="shared" si="315"/>
        <v>165914</v>
      </c>
    </row>
    <row r="10085" spans="1:19" x14ac:dyDescent="0.8">
      <c r="A10085">
        <v>77020</v>
      </c>
      <c r="B10085">
        <v>6.6970000000000001</v>
      </c>
      <c r="C10085">
        <v>0</v>
      </c>
      <c r="D10085">
        <v>4</v>
      </c>
      <c r="E10085">
        <v>0</v>
      </c>
      <c r="F10085">
        <v>0</v>
      </c>
      <c r="G10085">
        <v>0</v>
      </c>
      <c r="H10085">
        <v>0</v>
      </c>
      <c r="I10085">
        <v>30210000</v>
      </c>
      <c r="J10085" t="s">
        <v>313</v>
      </c>
      <c r="K10085" t="s">
        <v>19</v>
      </c>
      <c r="L10085" t="s">
        <v>314</v>
      </c>
      <c r="M10085" t="s">
        <v>314</v>
      </c>
      <c r="N10085" t="s">
        <v>314</v>
      </c>
      <c r="O10085" t="s">
        <v>17</v>
      </c>
      <c r="P10085" t="s">
        <v>315</v>
      </c>
      <c r="Q10085" t="s">
        <v>314</v>
      </c>
      <c r="R10085" t="str">
        <f t="shared" si="314"/>
        <v>Non-incentive Class</v>
      </c>
      <c r="S10085">
        <f t="shared" si="315"/>
        <v>0</v>
      </c>
    </row>
    <row r="10086" spans="1:19" x14ac:dyDescent="0.8">
      <c r="A10086">
        <v>77020</v>
      </c>
      <c r="B10086">
        <v>6.6970000000000001</v>
      </c>
      <c r="C10086">
        <v>2</v>
      </c>
      <c r="D10086">
        <v>15</v>
      </c>
      <c r="E10086">
        <v>606596</v>
      </c>
      <c r="F10086">
        <v>1821428</v>
      </c>
      <c r="G10086">
        <v>96000</v>
      </c>
      <c r="H10086">
        <v>80000</v>
      </c>
      <c r="I10086">
        <v>30210000</v>
      </c>
      <c r="J10086" t="s">
        <v>313</v>
      </c>
      <c r="K10086" t="s">
        <v>19</v>
      </c>
      <c r="L10086" t="s">
        <v>314</v>
      </c>
      <c r="M10086" t="s">
        <v>314</v>
      </c>
      <c r="N10086" t="s">
        <v>314</v>
      </c>
      <c r="O10086" t="s">
        <v>17</v>
      </c>
      <c r="P10086" t="s">
        <v>315</v>
      </c>
      <c r="Q10086" t="s">
        <v>314</v>
      </c>
      <c r="R10086" t="str">
        <f t="shared" si="314"/>
        <v>Non-incentive Class</v>
      </c>
      <c r="S10086">
        <f t="shared" si="315"/>
        <v>1821428</v>
      </c>
    </row>
    <row r="10087" spans="1:19" x14ac:dyDescent="0.8">
      <c r="A10087">
        <v>77020</v>
      </c>
      <c r="B10087">
        <v>6.6970000000000001</v>
      </c>
      <c r="C10087" t="s">
        <v>23</v>
      </c>
      <c r="D10087">
        <v>1</v>
      </c>
      <c r="E10087">
        <v>109374</v>
      </c>
      <c r="F10087">
        <v>328417</v>
      </c>
      <c r="G10087">
        <v>0</v>
      </c>
      <c r="H10087">
        <v>0</v>
      </c>
      <c r="I10087">
        <v>30210000</v>
      </c>
      <c r="J10087" t="s">
        <v>313</v>
      </c>
      <c r="K10087" t="s">
        <v>19</v>
      </c>
      <c r="L10087" t="s">
        <v>314</v>
      </c>
      <c r="M10087" t="s">
        <v>314</v>
      </c>
      <c r="N10087" t="s">
        <v>314</v>
      </c>
      <c r="O10087" t="s">
        <v>17</v>
      </c>
      <c r="P10087" t="s">
        <v>315</v>
      </c>
      <c r="Q10087" t="s">
        <v>314</v>
      </c>
      <c r="R10087" t="str">
        <f t="shared" si="314"/>
        <v>Non-incentive Class</v>
      </c>
      <c r="S10087">
        <f t="shared" si="315"/>
        <v>328417</v>
      </c>
    </row>
    <row r="10088" spans="1:19" x14ac:dyDescent="0.8">
      <c r="A10088">
        <v>77020</v>
      </c>
      <c r="B10088">
        <v>6.6970000000000001</v>
      </c>
      <c r="C10088" t="s">
        <v>30</v>
      </c>
      <c r="D10088">
        <v>2</v>
      </c>
      <c r="E10088">
        <v>512500</v>
      </c>
      <c r="F10088">
        <v>1538884</v>
      </c>
      <c r="G10088">
        <v>0</v>
      </c>
      <c r="H10088">
        <v>0</v>
      </c>
      <c r="I10088">
        <v>30210000</v>
      </c>
      <c r="J10088" t="s">
        <v>313</v>
      </c>
      <c r="K10088" t="s">
        <v>19</v>
      </c>
      <c r="L10088" t="s">
        <v>314</v>
      </c>
      <c r="M10088" t="s">
        <v>314</v>
      </c>
      <c r="N10088" t="s">
        <v>314</v>
      </c>
      <c r="O10088" t="s">
        <v>17</v>
      </c>
      <c r="P10088" t="s">
        <v>315</v>
      </c>
      <c r="Q10088" t="s">
        <v>314</v>
      </c>
      <c r="R10088" t="str">
        <f t="shared" si="314"/>
        <v>Non-incentive Class</v>
      </c>
      <c r="S10088">
        <f t="shared" si="315"/>
        <v>1538884</v>
      </c>
    </row>
    <row r="10089" spans="1:19" x14ac:dyDescent="0.8">
      <c r="A10089">
        <v>77021</v>
      </c>
      <c r="B10089">
        <v>6.6970000000000001</v>
      </c>
      <c r="C10089">
        <v>0</v>
      </c>
      <c r="D10089">
        <v>286</v>
      </c>
      <c r="E10089">
        <v>0</v>
      </c>
      <c r="F10089">
        <v>0</v>
      </c>
      <c r="G10089">
        <v>0</v>
      </c>
      <c r="H10089">
        <v>0</v>
      </c>
      <c r="I10089">
        <v>30210000</v>
      </c>
      <c r="J10089" t="s">
        <v>313</v>
      </c>
      <c r="K10089" t="s">
        <v>19</v>
      </c>
      <c r="L10089" t="s">
        <v>314</v>
      </c>
      <c r="M10089" t="s">
        <v>314</v>
      </c>
      <c r="N10089" t="s">
        <v>314</v>
      </c>
      <c r="O10089" t="s">
        <v>17</v>
      </c>
      <c r="P10089" t="s">
        <v>315</v>
      </c>
      <c r="Q10089" t="s">
        <v>314</v>
      </c>
      <c r="R10089" t="str">
        <f t="shared" si="314"/>
        <v>Non-incentive Class</v>
      </c>
      <c r="S10089">
        <f t="shared" si="315"/>
        <v>0</v>
      </c>
    </row>
    <row r="10090" spans="1:19" x14ac:dyDescent="0.8">
      <c r="A10090">
        <v>77021</v>
      </c>
      <c r="B10090">
        <v>6.6970000000000001</v>
      </c>
      <c r="C10090">
        <v>1</v>
      </c>
      <c r="D10090">
        <v>69</v>
      </c>
      <c r="E10090">
        <v>735244</v>
      </c>
      <c r="F10090">
        <v>2207713</v>
      </c>
      <c r="G10090">
        <v>0</v>
      </c>
      <c r="H10090">
        <v>0</v>
      </c>
      <c r="I10090">
        <v>30210000</v>
      </c>
      <c r="J10090" t="s">
        <v>313</v>
      </c>
      <c r="K10090" t="s">
        <v>19</v>
      </c>
      <c r="L10090" t="s">
        <v>314</v>
      </c>
      <c r="M10090" t="s">
        <v>314</v>
      </c>
      <c r="N10090" t="s">
        <v>314</v>
      </c>
      <c r="O10090" t="s">
        <v>17</v>
      </c>
      <c r="P10090" t="s">
        <v>315</v>
      </c>
      <c r="Q10090" t="s">
        <v>314</v>
      </c>
      <c r="R10090" t="str">
        <f t="shared" si="314"/>
        <v>Non-incentive Class</v>
      </c>
      <c r="S10090">
        <f t="shared" si="315"/>
        <v>2207713</v>
      </c>
    </row>
    <row r="10091" spans="1:19" x14ac:dyDescent="0.8">
      <c r="A10091">
        <v>77021</v>
      </c>
      <c r="B10091">
        <v>6.6970000000000001</v>
      </c>
      <c r="C10091">
        <v>2</v>
      </c>
      <c r="D10091">
        <v>258</v>
      </c>
      <c r="E10091">
        <v>9643161</v>
      </c>
      <c r="F10091">
        <v>28955518</v>
      </c>
      <c r="G10091">
        <v>2863703</v>
      </c>
      <c r="H10091">
        <v>1200000</v>
      </c>
      <c r="I10091">
        <v>30210000</v>
      </c>
      <c r="J10091" t="s">
        <v>313</v>
      </c>
      <c r="K10091" t="s">
        <v>19</v>
      </c>
      <c r="L10091" t="s">
        <v>314</v>
      </c>
      <c r="M10091" t="s">
        <v>314</v>
      </c>
      <c r="N10091" t="s">
        <v>314</v>
      </c>
      <c r="O10091" t="s">
        <v>17</v>
      </c>
      <c r="P10091" t="s">
        <v>315</v>
      </c>
      <c r="Q10091" t="s">
        <v>314</v>
      </c>
      <c r="R10091" t="str">
        <f t="shared" si="314"/>
        <v>Non-incentive Class</v>
      </c>
      <c r="S10091">
        <f t="shared" si="315"/>
        <v>28955518</v>
      </c>
    </row>
    <row r="10092" spans="1:19" x14ac:dyDescent="0.8">
      <c r="A10092">
        <v>77021</v>
      </c>
      <c r="B10092">
        <v>6.6970000000000001</v>
      </c>
      <c r="C10092">
        <v>3</v>
      </c>
      <c r="D10092">
        <v>17</v>
      </c>
      <c r="E10092">
        <v>2322446</v>
      </c>
      <c r="F10092">
        <v>6973607</v>
      </c>
      <c r="G10092">
        <v>0</v>
      </c>
      <c r="H10092">
        <v>0</v>
      </c>
      <c r="I10092">
        <v>30210000</v>
      </c>
      <c r="J10092" t="s">
        <v>313</v>
      </c>
      <c r="K10092" t="s">
        <v>19</v>
      </c>
      <c r="L10092" t="s">
        <v>314</v>
      </c>
      <c r="M10092" t="s">
        <v>314</v>
      </c>
      <c r="N10092" t="s">
        <v>314</v>
      </c>
      <c r="O10092" t="s">
        <v>17</v>
      </c>
      <c r="P10092" t="s">
        <v>315</v>
      </c>
      <c r="Q10092" t="s">
        <v>314</v>
      </c>
      <c r="R10092" t="str">
        <f t="shared" si="314"/>
        <v>Non-incentive Class</v>
      </c>
      <c r="S10092">
        <f t="shared" si="315"/>
        <v>6973607</v>
      </c>
    </row>
    <row r="10093" spans="1:19" x14ac:dyDescent="0.8">
      <c r="A10093">
        <v>77021</v>
      </c>
      <c r="B10093">
        <v>6.6970000000000001</v>
      </c>
      <c r="C10093" t="s">
        <v>23</v>
      </c>
      <c r="D10093">
        <v>128</v>
      </c>
      <c r="E10093">
        <v>15556769</v>
      </c>
      <c r="F10093">
        <v>46712305</v>
      </c>
      <c r="G10093">
        <v>100</v>
      </c>
      <c r="H10093">
        <v>100</v>
      </c>
      <c r="I10093">
        <v>30210000</v>
      </c>
      <c r="J10093" t="s">
        <v>313</v>
      </c>
      <c r="K10093" t="s">
        <v>19</v>
      </c>
      <c r="L10093" t="s">
        <v>314</v>
      </c>
      <c r="M10093" t="s">
        <v>314</v>
      </c>
      <c r="N10093" t="s">
        <v>314</v>
      </c>
      <c r="O10093" t="s">
        <v>17</v>
      </c>
      <c r="P10093" t="s">
        <v>315</v>
      </c>
      <c r="Q10093" t="s">
        <v>314</v>
      </c>
      <c r="R10093" t="str">
        <f t="shared" si="314"/>
        <v>Non-incentive Class</v>
      </c>
      <c r="S10093">
        <f t="shared" si="315"/>
        <v>46712305</v>
      </c>
    </row>
    <row r="10094" spans="1:19" x14ac:dyDescent="0.8">
      <c r="A10094">
        <v>77021</v>
      </c>
      <c r="B10094">
        <v>6.6970000000000001</v>
      </c>
      <c r="C10094" t="s">
        <v>30</v>
      </c>
      <c r="D10094">
        <v>300</v>
      </c>
      <c r="E10094">
        <v>67211097</v>
      </c>
      <c r="F10094">
        <v>201814752</v>
      </c>
      <c r="G10094">
        <v>0</v>
      </c>
      <c r="H10094">
        <v>0</v>
      </c>
      <c r="I10094">
        <v>30210000</v>
      </c>
      <c r="J10094" t="s">
        <v>313</v>
      </c>
      <c r="K10094" t="s">
        <v>19</v>
      </c>
      <c r="L10094" t="s">
        <v>314</v>
      </c>
      <c r="M10094" t="s">
        <v>314</v>
      </c>
      <c r="N10094" t="s">
        <v>314</v>
      </c>
      <c r="O10094" t="s">
        <v>17</v>
      </c>
      <c r="P10094" t="s">
        <v>315</v>
      </c>
      <c r="Q10094" t="s">
        <v>314</v>
      </c>
      <c r="R10094" t="str">
        <f t="shared" si="314"/>
        <v>Non-incentive Class</v>
      </c>
      <c r="S10094">
        <f t="shared" si="315"/>
        <v>201814752</v>
      </c>
    </row>
    <row r="10095" spans="1:19" x14ac:dyDescent="0.8">
      <c r="A10095">
        <v>77021</v>
      </c>
      <c r="B10095">
        <v>6.6970000000000001</v>
      </c>
      <c r="C10095" t="s">
        <v>34</v>
      </c>
      <c r="D10095">
        <v>40</v>
      </c>
      <c r="E10095">
        <v>21330515</v>
      </c>
      <c r="F10095">
        <v>64049138</v>
      </c>
      <c r="G10095">
        <v>0</v>
      </c>
      <c r="H10095">
        <v>0</v>
      </c>
      <c r="I10095">
        <v>30210000</v>
      </c>
      <c r="J10095" t="s">
        <v>313</v>
      </c>
      <c r="K10095" t="s">
        <v>19</v>
      </c>
      <c r="L10095" t="s">
        <v>314</v>
      </c>
      <c r="M10095" t="s">
        <v>314</v>
      </c>
      <c r="N10095" t="s">
        <v>314</v>
      </c>
      <c r="O10095" t="s">
        <v>17</v>
      </c>
      <c r="P10095" t="s">
        <v>315</v>
      </c>
      <c r="Q10095" t="s">
        <v>314</v>
      </c>
      <c r="R10095" t="str">
        <f t="shared" si="314"/>
        <v>Incentive Class</v>
      </c>
      <c r="S10095">
        <f t="shared" si="315"/>
        <v>640491380</v>
      </c>
    </row>
    <row r="10096" spans="1:19" x14ac:dyDescent="0.8">
      <c r="A10096">
        <v>77021</v>
      </c>
      <c r="B10096">
        <v>6.6970000000000001</v>
      </c>
      <c r="C10096" t="s">
        <v>118</v>
      </c>
      <c r="D10096">
        <v>1</v>
      </c>
      <c r="E10096">
        <v>476615</v>
      </c>
      <c r="F10096">
        <v>1431132</v>
      </c>
      <c r="G10096">
        <v>0</v>
      </c>
      <c r="H10096">
        <v>0</v>
      </c>
      <c r="I10096">
        <v>30210000</v>
      </c>
      <c r="J10096" t="s">
        <v>313</v>
      </c>
      <c r="K10096" t="s">
        <v>19</v>
      </c>
      <c r="L10096" t="s">
        <v>314</v>
      </c>
      <c r="M10096" t="s">
        <v>314</v>
      </c>
      <c r="N10096" t="s">
        <v>314</v>
      </c>
      <c r="O10096" t="s">
        <v>17</v>
      </c>
      <c r="P10096" t="s">
        <v>315</v>
      </c>
      <c r="Q10096" t="s">
        <v>314</v>
      </c>
      <c r="R10096" t="str">
        <f t="shared" si="314"/>
        <v>Incentive Class</v>
      </c>
      <c r="S10096">
        <f t="shared" si="315"/>
        <v>14311320</v>
      </c>
    </row>
    <row r="10097" spans="1:19" x14ac:dyDescent="0.8">
      <c r="A10097">
        <v>77022</v>
      </c>
      <c r="B10097">
        <v>6.6970000000000001</v>
      </c>
      <c r="C10097">
        <v>0</v>
      </c>
      <c r="D10097">
        <v>62</v>
      </c>
      <c r="E10097">
        <v>0</v>
      </c>
      <c r="F10097">
        <v>0</v>
      </c>
      <c r="G10097">
        <v>0</v>
      </c>
      <c r="H10097">
        <v>0</v>
      </c>
      <c r="I10097">
        <v>30210000</v>
      </c>
      <c r="J10097" t="s">
        <v>313</v>
      </c>
      <c r="K10097" t="s">
        <v>19</v>
      </c>
      <c r="L10097" t="s">
        <v>314</v>
      </c>
      <c r="M10097" t="s">
        <v>314</v>
      </c>
      <c r="N10097" t="s">
        <v>314</v>
      </c>
      <c r="O10097" t="s">
        <v>17</v>
      </c>
      <c r="P10097" t="s">
        <v>315</v>
      </c>
      <c r="Q10097" t="s">
        <v>314</v>
      </c>
      <c r="R10097" t="str">
        <f t="shared" si="314"/>
        <v>Non-incentive Class</v>
      </c>
      <c r="S10097">
        <f t="shared" si="315"/>
        <v>0</v>
      </c>
    </row>
    <row r="10098" spans="1:19" x14ac:dyDescent="0.8">
      <c r="A10098">
        <v>77022</v>
      </c>
      <c r="B10098">
        <v>6.6970000000000001</v>
      </c>
      <c r="C10098">
        <v>1</v>
      </c>
      <c r="D10098">
        <v>30</v>
      </c>
      <c r="E10098">
        <v>239722</v>
      </c>
      <c r="F10098">
        <v>719807</v>
      </c>
      <c r="G10098">
        <v>0</v>
      </c>
      <c r="H10098">
        <v>0</v>
      </c>
      <c r="I10098">
        <v>30210000</v>
      </c>
      <c r="J10098" t="s">
        <v>313</v>
      </c>
      <c r="K10098" t="s">
        <v>19</v>
      </c>
      <c r="L10098" t="s">
        <v>314</v>
      </c>
      <c r="M10098" t="s">
        <v>314</v>
      </c>
      <c r="N10098" t="s">
        <v>314</v>
      </c>
      <c r="O10098" t="s">
        <v>17</v>
      </c>
      <c r="P10098" t="s">
        <v>315</v>
      </c>
      <c r="Q10098" t="s">
        <v>314</v>
      </c>
      <c r="R10098" t="str">
        <f t="shared" si="314"/>
        <v>Non-incentive Class</v>
      </c>
      <c r="S10098">
        <f t="shared" si="315"/>
        <v>719807</v>
      </c>
    </row>
    <row r="10099" spans="1:19" x14ac:dyDescent="0.8">
      <c r="A10099">
        <v>77022</v>
      </c>
      <c r="B10099">
        <v>6.6970000000000001</v>
      </c>
      <c r="C10099">
        <v>2</v>
      </c>
      <c r="D10099">
        <v>30</v>
      </c>
      <c r="E10099">
        <v>1213501</v>
      </c>
      <c r="F10099">
        <v>3643782</v>
      </c>
      <c r="G10099">
        <v>210923</v>
      </c>
      <c r="H10099">
        <v>110000</v>
      </c>
      <c r="I10099">
        <v>30210000</v>
      </c>
      <c r="J10099" t="s">
        <v>313</v>
      </c>
      <c r="K10099" t="s">
        <v>19</v>
      </c>
      <c r="L10099" t="s">
        <v>314</v>
      </c>
      <c r="M10099" t="s">
        <v>314</v>
      </c>
      <c r="N10099" t="s">
        <v>314</v>
      </c>
      <c r="O10099" t="s">
        <v>17</v>
      </c>
      <c r="P10099" t="s">
        <v>315</v>
      </c>
      <c r="Q10099" t="s">
        <v>314</v>
      </c>
      <c r="R10099" t="str">
        <f t="shared" si="314"/>
        <v>Non-incentive Class</v>
      </c>
      <c r="S10099">
        <f t="shared" si="315"/>
        <v>3643782</v>
      </c>
    </row>
    <row r="10100" spans="1:19" x14ac:dyDescent="0.8">
      <c r="A10100">
        <v>77022</v>
      </c>
      <c r="B10100">
        <v>6.6970000000000001</v>
      </c>
      <c r="C10100">
        <v>4</v>
      </c>
      <c r="D10100">
        <v>1</v>
      </c>
      <c r="E10100">
        <v>1114680</v>
      </c>
      <c r="F10100">
        <v>3347050</v>
      </c>
      <c r="G10100">
        <v>0</v>
      </c>
      <c r="H10100">
        <v>0</v>
      </c>
      <c r="I10100">
        <v>30210000</v>
      </c>
      <c r="J10100" t="s">
        <v>313</v>
      </c>
      <c r="K10100" t="s">
        <v>19</v>
      </c>
      <c r="L10100" t="s">
        <v>314</v>
      </c>
      <c r="M10100" t="s">
        <v>314</v>
      </c>
      <c r="N10100" t="s">
        <v>314</v>
      </c>
      <c r="O10100" t="s">
        <v>17</v>
      </c>
      <c r="P10100" t="s">
        <v>315</v>
      </c>
      <c r="Q10100" t="s">
        <v>314</v>
      </c>
      <c r="R10100" t="str">
        <f t="shared" si="314"/>
        <v>Non-incentive Class</v>
      </c>
      <c r="S10100">
        <f t="shared" si="315"/>
        <v>3347050</v>
      </c>
    </row>
    <row r="10101" spans="1:19" x14ac:dyDescent="0.8">
      <c r="A10101">
        <v>77022</v>
      </c>
      <c r="B10101">
        <v>6.6970000000000001</v>
      </c>
      <c r="C10101" t="s">
        <v>23</v>
      </c>
      <c r="D10101">
        <v>14</v>
      </c>
      <c r="E10101">
        <v>4948215</v>
      </c>
      <c r="F10101">
        <v>14858007</v>
      </c>
      <c r="G10101">
        <v>0</v>
      </c>
      <c r="H10101">
        <v>0</v>
      </c>
      <c r="I10101">
        <v>30210000</v>
      </c>
      <c r="J10101" t="s">
        <v>313</v>
      </c>
      <c r="K10101" t="s">
        <v>19</v>
      </c>
      <c r="L10101" t="s">
        <v>314</v>
      </c>
      <c r="M10101" t="s">
        <v>314</v>
      </c>
      <c r="N10101" t="s">
        <v>314</v>
      </c>
      <c r="O10101" t="s">
        <v>17</v>
      </c>
      <c r="P10101" t="s">
        <v>315</v>
      </c>
      <c r="Q10101" t="s">
        <v>314</v>
      </c>
      <c r="R10101" t="str">
        <f t="shared" si="314"/>
        <v>Non-incentive Class</v>
      </c>
      <c r="S10101">
        <f t="shared" si="315"/>
        <v>14858007</v>
      </c>
    </row>
    <row r="10102" spans="1:19" x14ac:dyDescent="0.8">
      <c r="A10102">
        <v>77022</v>
      </c>
      <c r="B10102">
        <v>6.6970000000000001</v>
      </c>
      <c r="C10102" t="s">
        <v>30</v>
      </c>
      <c r="D10102">
        <v>60</v>
      </c>
      <c r="E10102">
        <v>12474446</v>
      </c>
      <c r="F10102">
        <v>37457017</v>
      </c>
      <c r="G10102">
        <v>0</v>
      </c>
      <c r="H10102">
        <v>0</v>
      </c>
      <c r="I10102">
        <v>30210000</v>
      </c>
      <c r="J10102" t="s">
        <v>313</v>
      </c>
      <c r="K10102" t="s">
        <v>19</v>
      </c>
      <c r="L10102" t="s">
        <v>314</v>
      </c>
      <c r="M10102" t="s">
        <v>314</v>
      </c>
      <c r="N10102" t="s">
        <v>314</v>
      </c>
      <c r="O10102" t="s">
        <v>17</v>
      </c>
      <c r="P10102" t="s">
        <v>315</v>
      </c>
      <c r="Q10102" t="s">
        <v>314</v>
      </c>
      <c r="R10102" t="str">
        <f t="shared" si="314"/>
        <v>Non-incentive Class</v>
      </c>
      <c r="S10102">
        <f t="shared" si="315"/>
        <v>37457017</v>
      </c>
    </row>
    <row r="10103" spans="1:19" x14ac:dyDescent="0.8">
      <c r="A10103">
        <v>77026</v>
      </c>
      <c r="B10103">
        <v>6.6970000000000001</v>
      </c>
      <c r="C10103">
        <v>0</v>
      </c>
      <c r="D10103">
        <v>316</v>
      </c>
      <c r="E10103">
        <v>0</v>
      </c>
      <c r="F10103">
        <v>0</v>
      </c>
      <c r="G10103">
        <v>0</v>
      </c>
      <c r="H10103">
        <v>0</v>
      </c>
      <c r="I10103">
        <v>30210000</v>
      </c>
      <c r="J10103" t="s">
        <v>313</v>
      </c>
      <c r="K10103" t="s">
        <v>19</v>
      </c>
      <c r="L10103" t="s">
        <v>314</v>
      </c>
      <c r="M10103" t="s">
        <v>314</v>
      </c>
      <c r="N10103" t="s">
        <v>314</v>
      </c>
      <c r="O10103" t="s">
        <v>17</v>
      </c>
      <c r="P10103" t="s">
        <v>315</v>
      </c>
      <c r="Q10103" t="s">
        <v>314</v>
      </c>
      <c r="R10103" t="str">
        <f t="shared" si="314"/>
        <v>Non-incentive Class</v>
      </c>
      <c r="S10103">
        <f t="shared" si="315"/>
        <v>0</v>
      </c>
    </row>
    <row r="10104" spans="1:19" x14ac:dyDescent="0.8">
      <c r="A10104">
        <v>77026</v>
      </c>
      <c r="B10104">
        <v>6.6970000000000001</v>
      </c>
      <c r="C10104">
        <v>1</v>
      </c>
      <c r="D10104">
        <v>156</v>
      </c>
      <c r="E10104">
        <v>1018036</v>
      </c>
      <c r="F10104">
        <v>3056852</v>
      </c>
      <c r="G10104">
        <v>0</v>
      </c>
      <c r="H10104">
        <v>0</v>
      </c>
      <c r="I10104">
        <v>30210000</v>
      </c>
      <c r="J10104" t="s">
        <v>313</v>
      </c>
      <c r="K10104" t="s">
        <v>19</v>
      </c>
      <c r="L10104" t="s">
        <v>314</v>
      </c>
      <c r="M10104" t="s">
        <v>314</v>
      </c>
      <c r="N10104" t="s">
        <v>314</v>
      </c>
      <c r="O10104" t="s">
        <v>17</v>
      </c>
      <c r="P10104" t="s">
        <v>315</v>
      </c>
      <c r="Q10104" t="s">
        <v>314</v>
      </c>
      <c r="R10104" t="str">
        <f t="shared" si="314"/>
        <v>Non-incentive Class</v>
      </c>
      <c r="S10104">
        <f t="shared" si="315"/>
        <v>3056852</v>
      </c>
    </row>
    <row r="10105" spans="1:19" x14ac:dyDescent="0.8">
      <c r="A10105">
        <v>77026</v>
      </c>
      <c r="B10105">
        <v>6.6970000000000001</v>
      </c>
      <c r="C10105">
        <v>2</v>
      </c>
      <c r="D10105">
        <v>197</v>
      </c>
      <c r="E10105">
        <v>2492548</v>
      </c>
      <c r="F10105">
        <v>7484383</v>
      </c>
      <c r="G10105">
        <v>1290872</v>
      </c>
      <c r="H10105">
        <v>911645</v>
      </c>
      <c r="I10105">
        <v>30210000</v>
      </c>
      <c r="J10105" t="s">
        <v>313</v>
      </c>
      <c r="K10105" t="s">
        <v>19</v>
      </c>
      <c r="L10105" t="s">
        <v>314</v>
      </c>
      <c r="M10105" t="s">
        <v>314</v>
      </c>
      <c r="N10105" t="s">
        <v>314</v>
      </c>
      <c r="O10105" t="s">
        <v>17</v>
      </c>
      <c r="P10105" t="s">
        <v>315</v>
      </c>
      <c r="Q10105" t="s">
        <v>314</v>
      </c>
      <c r="R10105" t="str">
        <f t="shared" si="314"/>
        <v>Non-incentive Class</v>
      </c>
      <c r="S10105">
        <f t="shared" si="315"/>
        <v>7484383</v>
      </c>
    </row>
    <row r="10106" spans="1:19" x14ac:dyDescent="0.8">
      <c r="A10106">
        <v>77026</v>
      </c>
      <c r="B10106">
        <v>6.6970000000000001</v>
      </c>
      <c r="C10106">
        <v>3</v>
      </c>
      <c r="D10106">
        <v>6</v>
      </c>
      <c r="E10106">
        <v>386465</v>
      </c>
      <c r="F10106">
        <v>1160439</v>
      </c>
      <c r="G10106">
        <v>0</v>
      </c>
      <c r="H10106">
        <v>0</v>
      </c>
      <c r="I10106">
        <v>30210000</v>
      </c>
      <c r="J10106" t="s">
        <v>313</v>
      </c>
      <c r="K10106" t="s">
        <v>19</v>
      </c>
      <c r="L10106" t="s">
        <v>314</v>
      </c>
      <c r="M10106" t="s">
        <v>314</v>
      </c>
      <c r="N10106" t="s">
        <v>314</v>
      </c>
      <c r="O10106" t="s">
        <v>17</v>
      </c>
      <c r="P10106" t="s">
        <v>315</v>
      </c>
      <c r="Q10106" t="s">
        <v>314</v>
      </c>
      <c r="R10106" t="str">
        <f t="shared" si="314"/>
        <v>Non-incentive Class</v>
      </c>
      <c r="S10106">
        <f t="shared" si="315"/>
        <v>1160439</v>
      </c>
    </row>
    <row r="10107" spans="1:19" x14ac:dyDescent="0.8">
      <c r="A10107">
        <v>77026</v>
      </c>
      <c r="B10107">
        <v>6.6970000000000001</v>
      </c>
      <c r="C10107" t="s">
        <v>23</v>
      </c>
      <c r="D10107">
        <v>134</v>
      </c>
      <c r="E10107">
        <v>11422120</v>
      </c>
      <c r="F10107">
        <v>34297202</v>
      </c>
      <c r="G10107">
        <v>0</v>
      </c>
      <c r="H10107">
        <v>0</v>
      </c>
      <c r="I10107">
        <v>30210000</v>
      </c>
      <c r="J10107" t="s">
        <v>313</v>
      </c>
      <c r="K10107" t="s">
        <v>19</v>
      </c>
      <c r="L10107" t="s">
        <v>314</v>
      </c>
      <c r="M10107" t="s">
        <v>314</v>
      </c>
      <c r="N10107" t="s">
        <v>314</v>
      </c>
      <c r="O10107" t="s">
        <v>17</v>
      </c>
      <c r="P10107" t="s">
        <v>315</v>
      </c>
      <c r="Q10107" t="s">
        <v>314</v>
      </c>
      <c r="R10107" t="str">
        <f t="shared" si="314"/>
        <v>Non-incentive Class</v>
      </c>
      <c r="S10107">
        <f t="shared" si="315"/>
        <v>34297202</v>
      </c>
    </row>
    <row r="10108" spans="1:19" x14ac:dyDescent="0.8">
      <c r="A10108">
        <v>77026</v>
      </c>
      <c r="B10108">
        <v>6.6970000000000001</v>
      </c>
      <c r="C10108" t="s">
        <v>30</v>
      </c>
      <c r="D10108">
        <v>434</v>
      </c>
      <c r="E10108">
        <v>44916652</v>
      </c>
      <c r="F10108">
        <v>134871233</v>
      </c>
      <c r="G10108">
        <v>0</v>
      </c>
      <c r="H10108">
        <v>0</v>
      </c>
      <c r="I10108">
        <v>30210000</v>
      </c>
      <c r="J10108" t="s">
        <v>313</v>
      </c>
      <c r="K10108" t="s">
        <v>19</v>
      </c>
      <c r="L10108" t="s">
        <v>314</v>
      </c>
      <c r="M10108" t="s">
        <v>314</v>
      </c>
      <c r="N10108" t="s">
        <v>314</v>
      </c>
      <c r="O10108" t="s">
        <v>17</v>
      </c>
      <c r="P10108" t="s">
        <v>315</v>
      </c>
      <c r="Q10108" t="s">
        <v>314</v>
      </c>
      <c r="R10108" t="str">
        <f t="shared" si="314"/>
        <v>Non-incentive Class</v>
      </c>
      <c r="S10108">
        <f t="shared" si="315"/>
        <v>134871233</v>
      </c>
    </row>
    <row r="10109" spans="1:19" x14ac:dyDescent="0.8">
      <c r="A10109">
        <v>77026</v>
      </c>
      <c r="B10109">
        <v>6.6970000000000001</v>
      </c>
      <c r="C10109" t="s">
        <v>34</v>
      </c>
      <c r="D10109">
        <v>8</v>
      </c>
      <c r="E10109">
        <v>445341</v>
      </c>
      <c r="F10109">
        <v>1337226</v>
      </c>
      <c r="G10109">
        <v>0</v>
      </c>
      <c r="H10109">
        <v>0</v>
      </c>
      <c r="I10109">
        <v>30210000</v>
      </c>
      <c r="J10109" t="s">
        <v>313</v>
      </c>
      <c r="K10109" t="s">
        <v>19</v>
      </c>
      <c r="L10109" t="s">
        <v>314</v>
      </c>
      <c r="M10109" t="s">
        <v>314</v>
      </c>
      <c r="N10109" t="s">
        <v>314</v>
      </c>
      <c r="O10109" t="s">
        <v>17</v>
      </c>
      <c r="P10109" t="s">
        <v>315</v>
      </c>
      <c r="Q10109" t="s">
        <v>314</v>
      </c>
      <c r="R10109" t="str">
        <f t="shared" si="314"/>
        <v>Incentive Class</v>
      </c>
      <c r="S10109">
        <f t="shared" si="315"/>
        <v>13372260</v>
      </c>
    </row>
    <row r="10110" spans="1:19" x14ac:dyDescent="0.8">
      <c r="A10110">
        <v>77028</v>
      </c>
      <c r="B10110">
        <v>6.6970000000000001</v>
      </c>
      <c r="C10110">
        <v>0</v>
      </c>
      <c r="D10110">
        <v>14</v>
      </c>
      <c r="E10110">
        <v>0</v>
      </c>
      <c r="F10110">
        <v>0</v>
      </c>
      <c r="G10110">
        <v>0</v>
      </c>
      <c r="H10110">
        <v>0</v>
      </c>
      <c r="I10110">
        <v>30210000</v>
      </c>
      <c r="J10110" t="s">
        <v>313</v>
      </c>
      <c r="K10110" t="s">
        <v>19</v>
      </c>
      <c r="L10110" t="s">
        <v>314</v>
      </c>
      <c r="M10110" t="s">
        <v>314</v>
      </c>
      <c r="N10110" t="s">
        <v>314</v>
      </c>
      <c r="O10110" t="s">
        <v>17</v>
      </c>
      <c r="P10110" t="s">
        <v>315</v>
      </c>
      <c r="Q10110" t="s">
        <v>314</v>
      </c>
      <c r="R10110" t="str">
        <f t="shared" si="314"/>
        <v>Non-incentive Class</v>
      </c>
      <c r="S10110">
        <f t="shared" si="315"/>
        <v>0</v>
      </c>
    </row>
    <row r="10111" spans="1:19" x14ac:dyDescent="0.8">
      <c r="A10111">
        <v>77028</v>
      </c>
      <c r="B10111">
        <v>6.6970000000000001</v>
      </c>
      <c r="C10111">
        <v>1</v>
      </c>
      <c r="D10111">
        <v>10</v>
      </c>
      <c r="E10111">
        <v>52357</v>
      </c>
      <c r="F10111">
        <v>157211</v>
      </c>
      <c r="G10111">
        <v>0</v>
      </c>
      <c r="H10111">
        <v>0</v>
      </c>
      <c r="I10111">
        <v>30210000</v>
      </c>
      <c r="J10111" t="s">
        <v>313</v>
      </c>
      <c r="K10111" t="s">
        <v>19</v>
      </c>
      <c r="L10111" t="s">
        <v>314</v>
      </c>
      <c r="M10111" t="s">
        <v>314</v>
      </c>
      <c r="N10111" t="s">
        <v>314</v>
      </c>
      <c r="O10111" t="s">
        <v>17</v>
      </c>
      <c r="P10111" t="s">
        <v>315</v>
      </c>
      <c r="Q10111" t="s">
        <v>314</v>
      </c>
      <c r="R10111" t="str">
        <f t="shared" si="314"/>
        <v>Non-incentive Class</v>
      </c>
      <c r="S10111">
        <f t="shared" si="315"/>
        <v>157211</v>
      </c>
    </row>
    <row r="10112" spans="1:19" x14ac:dyDescent="0.8">
      <c r="A10112">
        <v>77028</v>
      </c>
      <c r="B10112">
        <v>6.6970000000000001</v>
      </c>
      <c r="C10112">
        <v>2</v>
      </c>
      <c r="D10112">
        <v>97</v>
      </c>
      <c r="E10112">
        <v>2361072</v>
      </c>
      <c r="F10112">
        <v>7089595</v>
      </c>
      <c r="G10112">
        <v>477142</v>
      </c>
      <c r="H10112">
        <v>290000</v>
      </c>
      <c r="I10112">
        <v>30210000</v>
      </c>
      <c r="J10112" t="s">
        <v>313</v>
      </c>
      <c r="K10112" t="s">
        <v>19</v>
      </c>
      <c r="L10112" t="s">
        <v>314</v>
      </c>
      <c r="M10112" t="s">
        <v>314</v>
      </c>
      <c r="N10112" t="s">
        <v>314</v>
      </c>
      <c r="O10112" t="s">
        <v>17</v>
      </c>
      <c r="P10112" t="s">
        <v>315</v>
      </c>
      <c r="Q10112" t="s">
        <v>314</v>
      </c>
      <c r="R10112" t="str">
        <f t="shared" si="314"/>
        <v>Non-incentive Class</v>
      </c>
      <c r="S10112">
        <f t="shared" si="315"/>
        <v>7089595</v>
      </c>
    </row>
    <row r="10113" spans="1:19" x14ac:dyDescent="0.8">
      <c r="A10113">
        <v>77028</v>
      </c>
      <c r="B10113">
        <v>6.6970000000000001</v>
      </c>
      <c r="C10113">
        <v>3</v>
      </c>
      <c r="D10113">
        <v>9</v>
      </c>
      <c r="E10113">
        <v>803810</v>
      </c>
      <c r="F10113">
        <v>2413600</v>
      </c>
      <c r="G10113">
        <v>0</v>
      </c>
      <c r="H10113">
        <v>0</v>
      </c>
      <c r="I10113">
        <v>30210000</v>
      </c>
      <c r="J10113" t="s">
        <v>313</v>
      </c>
      <c r="K10113" t="s">
        <v>19</v>
      </c>
      <c r="L10113" t="s">
        <v>314</v>
      </c>
      <c r="M10113" t="s">
        <v>314</v>
      </c>
      <c r="N10113" t="s">
        <v>314</v>
      </c>
      <c r="O10113" t="s">
        <v>17</v>
      </c>
      <c r="P10113" t="s">
        <v>315</v>
      </c>
      <c r="Q10113" t="s">
        <v>314</v>
      </c>
      <c r="R10113" t="str">
        <f t="shared" si="314"/>
        <v>Non-incentive Class</v>
      </c>
      <c r="S10113">
        <f t="shared" si="315"/>
        <v>2413600</v>
      </c>
    </row>
    <row r="10114" spans="1:19" x14ac:dyDescent="0.8">
      <c r="A10114">
        <v>77028</v>
      </c>
      <c r="B10114">
        <v>6.6970000000000001</v>
      </c>
      <c r="C10114" t="s">
        <v>23</v>
      </c>
      <c r="D10114">
        <v>105</v>
      </c>
      <c r="E10114">
        <v>6376276</v>
      </c>
      <c r="F10114">
        <v>19146044</v>
      </c>
      <c r="G10114">
        <v>10000</v>
      </c>
      <c r="H10114">
        <v>10000</v>
      </c>
      <c r="I10114">
        <v>30210000</v>
      </c>
      <c r="J10114" t="s">
        <v>313</v>
      </c>
      <c r="K10114" t="s">
        <v>19</v>
      </c>
      <c r="L10114" t="s">
        <v>314</v>
      </c>
      <c r="M10114" t="s">
        <v>314</v>
      </c>
      <c r="N10114" t="s">
        <v>314</v>
      </c>
      <c r="O10114" t="s">
        <v>17</v>
      </c>
      <c r="P10114" t="s">
        <v>315</v>
      </c>
      <c r="Q10114" t="s">
        <v>314</v>
      </c>
      <c r="R10114" t="str">
        <f t="shared" si="314"/>
        <v>Non-incentive Class</v>
      </c>
      <c r="S10114">
        <f t="shared" si="315"/>
        <v>19146044</v>
      </c>
    </row>
    <row r="10115" spans="1:19" x14ac:dyDescent="0.8">
      <c r="A10115">
        <v>77028</v>
      </c>
      <c r="B10115">
        <v>6.6970000000000001</v>
      </c>
      <c r="C10115" t="s">
        <v>30</v>
      </c>
      <c r="D10115">
        <v>44</v>
      </c>
      <c r="E10115">
        <v>2402715</v>
      </c>
      <c r="F10115">
        <v>7214635</v>
      </c>
      <c r="G10115">
        <v>0</v>
      </c>
      <c r="H10115">
        <v>0</v>
      </c>
      <c r="I10115">
        <v>30210000</v>
      </c>
      <c r="J10115" t="s">
        <v>313</v>
      </c>
      <c r="K10115" t="s">
        <v>19</v>
      </c>
      <c r="L10115" t="s">
        <v>314</v>
      </c>
      <c r="M10115" t="s">
        <v>314</v>
      </c>
      <c r="N10115" t="s">
        <v>314</v>
      </c>
      <c r="O10115" t="s">
        <v>17</v>
      </c>
      <c r="P10115" t="s">
        <v>315</v>
      </c>
      <c r="Q10115" t="s">
        <v>314</v>
      </c>
      <c r="R10115" t="str">
        <f t="shared" ref="R10115:R10178" si="316">IF(COUNTIF(C10115,"6A"),"Incentive Class",IF(COUNTIF(C10115,"6B"),"Incentive Class",IF(COUNTIF(C10115,"6C"),"Incentive Class",IF(COUNTIF(C10115,"7A"),"Incentive Class",IF(COUNTIF(C10115,"7B"),"Incentive Class","Non-incentive Class")))))</f>
        <v>Non-incentive Class</v>
      </c>
      <c r="S10115">
        <f t="shared" ref="S10115:S10178" si="317">IF(R10115="Incentive Class", F10115*10, F10115)</f>
        <v>7214635</v>
      </c>
    </row>
    <row r="10116" spans="1:19" x14ac:dyDescent="0.8">
      <c r="A10116">
        <v>77028</v>
      </c>
      <c r="B10116">
        <v>6.6970000000000001</v>
      </c>
      <c r="C10116">
        <v>9</v>
      </c>
      <c r="D10116">
        <v>5</v>
      </c>
      <c r="E10116">
        <v>298541</v>
      </c>
      <c r="F10116">
        <v>896430</v>
      </c>
      <c r="G10116">
        <v>0</v>
      </c>
      <c r="H10116">
        <v>0</v>
      </c>
      <c r="I10116">
        <v>30210000</v>
      </c>
      <c r="J10116" t="s">
        <v>313</v>
      </c>
      <c r="K10116" t="s">
        <v>19</v>
      </c>
      <c r="L10116" t="s">
        <v>314</v>
      </c>
      <c r="M10116" t="s">
        <v>314</v>
      </c>
      <c r="N10116" t="s">
        <v>314</v>
      </c>
      <c r="O10116" t="s">
        <v>17</v>
      </c>
      <c r="P10116" t="s">
        <v>315</v>
      </c>
      <c r="Q10116" t="s">
        <v>314</v>
      </c>
      <c r="R10116" t="str">
        <f t="shared" si="316"/>
        <v>Non-incentive Class</v>
      </c>
      <c r="S10116">
        <f t="shared" si="317"/>
        <v>896430</v>
      </c>
    </row>
    <row r="10117" spans="1:19" x14ac:dyDescent="0.8">
      <c r="A10117">
        <v>77029</v>
      </c>
      <c r="B10117">
        <v>6.6970000000000001</v>
      </c>
      <c r="C10117">
        <v>0</v>
      </c>
      <c r="D10117">
        <v>400</v>
      </c>
      <c r="E10117">
        <v>0</v>
      </c>
      <c r="F10117">
        <v>0</v>
      </c>
      <c r="G10117">
        <v>0</v>
      </c>
      <c r="H10117">
        <v>0</v>
      </c>
      <c r="I10117">
        <v>30210000</v>
      </c>
      <c r="J10117" t="s">
        <v>313</v>
      </c>
      <c r="K10117" t="s">
        <v>19</v>
      </c>
      <c r="L10117" t="s">
        <v>314</v>
      </c>
      <c r="M10117" t="s">
        <v>314</v>
      </c>
      <c r="N10117" t="s">
        <v>314</v>
      </c>
      <c r="O10117" t="s">
        <v>17</v>
      </c>
      <c r="P10117" t="s">
        <v>315</v>
      </c>
      <c r="Q10117" t="s">
        <v>314</v>
      </c>
      <c r="R10117" t="str">
        <f t="shared" si="316"/>
        <v>Non-incentive Class</v>
      </c>
      <c r="S10117">
        <f t="shared" si="317"/>
        <v>0</v>
      </c>
    </row>
    <row r="10118" spans="1:19" x14ac:dyDescent="0.8">
      <c r="A10118">
        <v>77029</v>
      </c>
      <c r="B10118">
        <v>6.6970000000000001</v>
      </c>
      <c r="C10118">
        <v>1</v>
      </c>
      <c r="D10118">
        <v>102</v>
      </c>
      <c r="E10118">
        <v>497365</v>
      </c>
      <c r="F10118">
        <v>1493436</v>
      </c>
      <c r="G10118">
        <v>0</v>
      </c>
      <c r="H10118">
        <v>0</v>
      </c>
      <c r="I10118">
        <v>30210000</v>
      </c>
      <c r="J10118" t="s">
        <v>313</v>
      </c>
      <c r="K10118" t="s">
        <v>19</v>
      </c>
      <c r="L10118" t="s">
        <v>314</v>
      </c>
      <c r="M10118" t="s">
        <v>314</v>
      </c>
      <c r="N10118" t="s">
        <v>314</v>
      </c>
      <c r="O10118" t="s">
        <v>17</v>
      </c>
      <c r="P10118" t="s">
        <v>315</v>
      </c>
      <c r="Q10118" t="s">
        <v>314</v>
      </c>
      <c r="R10118" t="str">
        <f t="shared" si="316"/>
        <v>Non-incentive Class</v>
      </c>
      <c r="S10118">
        <f t="shared" si="317"/>
        <v>1493436</v>
      </c>
    </row>
    <row r="10119" spans="1:19" x14ac:dyDescent="0.8">
      <c r="A10119">
        <v>77029</v>
      </c>
      <c r="B10119">
        <v>6.6970000000000001</v>
      </c>
      <c r="C10119">
        <v>2</v>
      </c>
      <c r="D10119">
        <v>260</v>
      </c>
      <c r="E10119">
        <v>3225020</v>
      </c>
      <c r="F10119">
        <v>9683767</v>
      </c>
      <c r="G10119">
        <v>1442770</v>
      </c>
      <c r="H10119">
        <v>904829</v>
      </c>
      <c r="I10119">
        <v>30210000</v>
      </c>
      <c r="J10119" t="s">
        <v>313</v>
      </c>
      <c r="K10119" t="s">
        <v>19</v>
      </c>
      <c r="L10119" t="s">
        <v>314</v>
      </c>
      <c r="M10119" t="s">
        <v>314</v>
      </c>
      <c r="N10119" t="s">
        <v>314</v>
      </c>
      <c r="O10119" t="s">
        <v>17</v>
      </c>
      <c r="P10119" t="s">
        <v>315</v>
      </c>
      <c r="Q10119" t="s">
        <v>314</v>
      </c>
      <c r="R10119" t="str">
        <f t="shared" si="316"/>
        <v>Non-incentive Class</v>
      </c>
      <c r="S10119">
        <f t="shared" si="317"/>
        <v>9683767</v>
      </c>
    </row>
    <row r="10120" spans="1:19" x14ac:dyDescent="0.8">
      <c r="A10120">
        <v>77029</v>
      </c>
      <c r="B10120">
        <v>6.6970000000000001</v>
      </c>
      <c r="C10120">
        <v>3</v>
      </c>
      <c r="D10120">
        <v>46</v>
      </c>
      <c r="E10120">
        <v>6107735</v>
      </c>
      <c r="F10120">
        <v>18339698</v>
      </c>
      <c r="G10120">
        <v>0</v>
      </c>
      <c r="H10120">
        <v>0</v>
      </c>
      <c r="I10120">
        <v>30210000</v>
      </c>
      <c r="J10120" t="s">
        <v>313</v>
      </c>
      <c r="K10120" t="s">
        <v>19</v>
      </c>
      <c r="L10120" t="s">
        <v>314</v>
      </c>
      <c r="M10120" t="s">
        <v>314</v>
      </c>
      <c r="N10120" t="s">
        <v>314</v>
      </c>
      <c r="O10120" t="s">
        <v>17</v>
      </c>
      <c r="P10120" t="s">
        <v>315</v>
      </c>
      <c r="Q10120" t="s">
        <v>314</v>
      </c>
      <c r="R10120" t="str">
        <f t="shared" si="316"/>
        <v>Non-incentive Class</v>
      </c>
      <c r="S10120">
        <f t="shared" si="317"/>
        <v>18339698</v>
      </c>
    </row>
    <row r="10121" spans="1:19" x14ac:dyDescent="0.8">
      <c r="A10121">
        <v>77029</v>
      </c>
      <c r="B10121">
        <v>6.6970000000000001</v>
      </c>
      <c r="C10121" t="s">
        <v>23</v>
      </c>
      <c r="D10121">
        <v>137</v>
      </c>
      <c r="E10121">
        <v>9849828</v>
      </c>
      <c r="F10121">
        <v>29576082</v>
      </c>
      <c r="G10121">
        <v>0</v>
      </c>
      <c r="H10121">
        <v>0</v>
      </c>
      <c r="I10121">
        <v>30210000</v>
      </c>
      <c r="J10121" t="s">
        <v>313</v>
      </c>
      <c r="K10121" t="s">
        <v>19</v>
      </c>
      <c r="L10121" t="s">
        <v>314</v>
      </c>
      <c r="M10121" t="s">
        <v>314</v>
      </c>
      <c r="N10121" t="s">
        <v>314</v>
      </c>
      <c r="O10121" t="s">
        <v>17</v>
      </c>
      <c r="P10121" t="s">
        <v>315</v>
      </c>
      <c r="Q10121" t="s">
        <v>314</v>
      </c>
      <c r="R10121" t="str">
        <f t="shared" si="316"/>
        <v>Non-incentive Class</v>
      </c>
      <c r="S10121">
        <f t="shared" si="317"/>
        <v>29576082</v>
      </c>
    </row>
    <row r="10122" spans="1:19" x14ac:dyDescent="0.8">
      <c r="A10122">
        <v>77029</v>
      </c>
      <c r="B10122">
        <v>6.6970000000000001</v>
      </c>
      <c r="C10122" t="s">
        <v>30</v>
      </c>
      <c r="D10122">
        <v>19</v>
      </c>
      <c r="E10122">
        <v>875441</v>
      </c>
      <c r="F10122">
        <v>2628685</v>
      </c>
      <c r="G10122">
        <v>0</v>
      </c>
      <c r="H10122">
        <v>0</v>
      </c>
      <c r="I10122">
        <v>30210000</v>
      </c>
      <c r="J10122" t="s">
        <v>313</v>
      </c>
      <c r="K10122" t="s">
        <v>19</v>
      </c>
      <c r="L10122" t="s">
        <v>314</v>
      </c>
      <c r="M10122" t="s">
        <v>314</v>
      </c>
      <c r="N10122" t="s">
        <v>314</v>
      </c>
      <c r="O10122" t="s">
        <v>17</v>
      </c>
      <c r="P10122" t="s">
        <v>315</v>
      </c>
      <c r="Q10122" t="s">
        <v>314</v>
      </c>
      <c r="R10122" t="str">
        <f t="shared" si="316"/>
        <v>Non-incentive Class</v>
      </c>
      <c r="S10122">
        <f t="shared" si="317"/>
        <v>2628685</v>
      </c>
    </row>
    <row r="10123" spans="1:19" x14ac:dyDescent="0.8">
      <c r="A10123">
        <v>77029</v>
      </c>
      <c r="B10123">
        <v>6.6970000000000001</v>
      </c>
      <c r="C10123">
        <v>9</v>
      </c>
      <c r="D10123">
        <v>4</v>
      </c>
      <c r="E10123">
        <v>646241</v>
      </c>
      <c r="F10123">
        <v>1940467</v>
      </c>
      <c r="G10123">
        <v>0</v>
      </c>
      <c r="H10123">
        <v>0</v>
      </c>
      <c r="I10123">
        <v>30210000</v>
      </c>
      <c r="J10123" t="s">
        <v>313</v>
      </c>
      <c r="K10123" t="s">
        <v>19</v>
      </c>
      <c r="L10123" t="s">
        <v>314</v>
      </c>
      <c r="M10123" t="s">
        <v>314</v>
      </c>
      <c r="N10123" t="s">
        <v>314</v>
      </c>
      <c r="O10123" t="s">
        <v>17</v>
      </c>
      <c r="P10123" t="s">
        <v>315</v>
      </c>
      <c r="Q10123" t="s">
        <v>314</v>
      </c>
      <c r="R10123" t="str">
        <f t="shared" si="316"/>
        <v>Non-incentive Class</v>
      </c>
      <c r="S10123">
        <f t="shared" si="317"/>
        <v>1940467</v>
      </c>
    </row>
    <row r="10124" spans="1:19" x14ac:dyDescent="0.8">
      <c r="A10124">
        <v>77030</v>
      </c>
      <c r="B10124">
        <v>6.6970000000000001</v>
      </c>
      <c r="C10124">
        <v>0</v>
      </c>
      <c r="D10124">
        <v>10</v>
      </c>
      <c r="E10124">
        <v>0</v>
      </c>
      <c r="F10124">
        <v>0</v>
      </c>
      <c r="G10124">
        <v>0</v>
      </c>
      <c r="H10124">
        <v>0</v>
      </c>
      <c r="I10124">
        <v>30210000</v>
      </c>
      <c r="J10124" t="s">
        <v>313</v>
      </c>
      <c r="K10124" t="s">
        <v>19</v>
      </c>
      <c r="L10124" t="s">
        <v>314</v>
      </c>
      <c r="M10124" t="s">
        <v>314</v>
      </c>
      <c r="N10124" t="s">
        <v>314</v>
      </c>
      <c r="O10124" t="s">
        <v>17</v>
      </c>
      <c r="P10124" t="s">
        <v>315</v>
      </c>
      <c r="Q10124" t="s">
        <v>314</v>
      </c>
      <c r="R10124" t="str">
        <f t="shared" si="316"/>
        <v>Non-incentive Class</v>
      </c>
      <c r="S10124">
        <f t="shared" si="317"/>
        <v>0</v>
      </c>
    </row>
    <row r="10125" spans="1:19" x14ac:dyDescent="0.8">
      <c r="A10125">
        <v>77030</v>
      </c>
      <c r="B10125">
        <v>6.6970000000000001</v>
      </c>
      <c r="C10125">
        <v>1</v>
      </c>
      <c r="D10125">
        <v>23</v>
      </c>
      <c r="E10125">
        <v>83719</v>
      </c>
      <c r="F10125">
        <v>251387</v>
      </c>
      <c r="G10125">
        <v>0</v>
      </c>
      <c r="H10125">
        <v>0</v>
      </c>
      <c r="I10125">
        <v>30210000</v>
      </c>
      <c r="J10125" t="s">
        <v>313</v>
      </c>
      <c r="K10125" t="s">
        <v>19</v>
      </c>
      <c r="L10125" t="s">
        <v>314</v>
      </c>
      <c r="M10125" t="s">
        <v>314</v>
      </c>
      <c r="N10125" t="s">
        <v>314</v>
      </c>
      <c r="O10125" t="s">
        <v>17</v>
      </c>
      <c r="P10125" t="s">
        <v>315</v>
      </c>
      <c r="Q10125" t="s">
        <v>314</v>
      </c>
      <c r="R10125" t="str">
        <f t="shared" si="316"/>
        <v>Non-incentive Class</v>
      </c>
      <c r="S10125">
        <f t="shared" si="317"/>
        <v>251387</v>
      </c>
    </row>
    <row r="10126" spans="1:19" x14ac:dyDescent="0.8">
      <c r="A10126">
        <v>77030</v>
      </c>
      <c r="B10126">
        <v>6.6970000000000001</v>
      </c>
      <c r="C10126">
        <v>2</v>
      </c>
      <c r="D10126">
        <v>722</v>
      </c>
      <c r="E10126">
        <v>9504647</v>
      </c>
      <c r="F10126">
        <v>28539595</v>
      </c>
      <c r="G10126">
        <v>3121532</v>
      </c>
      <c r="H10126">
        <v>2386872</v>
      </c>
      <c r="I10126">
        <v>30210000</v>
      </c>
      <c r="J10126" t="s">
        <v>313</v>
      </c>
      <c r="K10126" t="s">
        <v>19</v>
      </c>
      <c r="L10126" t="s">
        <v>314</v>
      </c>
      <c r="M10126" t="s">
        <v>314</v>
      </c>
      <c r="N10126" t="s">
        <v>314</v>
      </c>
      <c r="O10126" t="s">
        <v>17</v>
      </c>
      <c r="P10126" t="s">
        <v>315</v>
      </c>
      <c r="Q10126" t="s">
        <v>314</v>
      </c>
      <c r="R10126" t="str">
        <f t="shared" si="316"/>
        <v>Non-incentive Class</v>
      </c>
      <c r="S10126">
        <f t="shared" si="317"/>
        <v>28539595</v>
      </c>
    </row>
    <row r="10127" spans="1:19" x14ac:dyDescent="0.8">
      <c r="A10127">
        <v>77030</v>
      </c>
      <c r="B10127">
        <v>6.6970000000000001</v>
      </c>
      <c r="C10127">
        <v>3</v>
      </c>
      <c r="D10127">
        <v>9</v>
      </c>
      <c r="E10127">
        <v>499863</v>
      </c>
      <c r="F10127">
        <v>1500939</v>
      </c>
      <c r="G10127">
        <v>0</v>
      </c>
      <c r="H10127">
        <v>0</v>
      </c>
      <c r="I10127">
        <v>30210000</v>
      </c>
      <c r="J10127" t="s">
        <v>313</v>
      </c>
      <c r="K10127" t="s">
        <v>19</v>
      </c>
      <c r="L10127" t="s">
        <v>314</v>
      </c>
      <c r="M10127" t="s">
        <v>314</v>
      </c>
      <c r="N10127" t="s">
        <v>314</v>
      </c>
      <c r="O10127" t="s">
        <v>17</v>
      </c>
      <c r="P10127" t="s">
        <v>315</v>
      </c>
      <c r="Q10127" t="s">
        <v>314</v>
      </c>
      <c r="R10127" t="str">
        <f t="shared" si="316"/>
        <v>Non-incentive Class</v>
      </c>
      <c r="S10127">
        <f t="shared" si="317"/>
        <v>1500939</v>
      </c>
    </row>
    <row r="10128" spans="1:19" x14ac:dyDescent="0.8">
      <c r="A10128">
        <v>77030</v>
      </c>
      <c r="B10128">
        <v>6.6970000000000001</v>
      </c>
      <c r="C10128" t="s">
        <v>23</v>
      </c>
      <c r="D10128">
        <v>14</v>
      </c>
      <c r="E10128">
        <v>494015</v>
      </c>
      <c r="F10128">
        <v>1483378</v>
      </c>
      <c r="G10128">
        <v>0</v>
      </c>
      <c r="H10128">
        <v>0</v>
      </c>
      <c r="I10128">
        <v>30210000</v>
      </c>
      <c r="J10128" t="s">
        <v>313</v>
      </c>
      <c r="K10128" t="s">
        <v>19</v>
      </c>
      <c r="L10128" t="s">
        <v>314</v>
      </c>
      <c r="M10128" t="s">
        <v>314</v>
      </c>
      <c r="N10128" t="s">
        <v>314</v>
      </c>
      <c r="O10128" t="s">
        <v>17</v>
      </c>
      <c r="P10128" t="s">
        <v>315</v>
      </c>
      <c r="Q10128" t="s">
        <v>314</v>
      </c>
      <c r="R10128" t="str">
        <f t="shared" si="316"/>
        <v>Non-incentive Class</v>
      </c>
      <c r="S10128">
        <f t="shared" si="317"/>
        <v>1483378</v>
      </c>
    </row>
    <row r="10129" spans="1:19" x14ac:dyDescent="0.8">
      <c r="A10129">
        <v>77030</v>
      </c>
      <c r="B10129">
        <v>6.6970000000000001</v>
      </c>
      <c r="C10129" t="s">
        <v>30</v>
      </c>
      <c r="D10129">
        <v>1</v>
      </c>
      <c r="E10129">
        <v>4463</v>
      </c>
      <c r="F10129">
        <v>13401</v>
      </c>
      <c r="G10129">
        <v>0</v>
      </c>
      <c r="H10129">
        <v>0</v>
      </c>
      <c r="I10129">
        <v>30210000</v>
      </c>
      <c r="J10129" t="s">
        <v>313</v>
      </c>
      <c r="K10129" t="s">
        <v>19</v>
      </c>
      <c r="L10129" t="s">
        <v>314</v>
      </c>
      <c r="M10129" t="s">
        <v>314</v>
      </c>
      <c r="N10129" t="s">
        <v>314</v>
      </c>
      <c r="O10129" t="s">
        <v>17</v>
      </c>
      <c r="P10129" t="s">
        <v>315</v>
      </c>
      <c r="Q10129" t="s">
        <v>314</v>
      </c>
      <c r="R10129" t="str">
        <f t="shared" si="316"/>
        <v>Non-incentive Class</v>
      </c>
      <c r="S10129">
        <f t="shared" si="317"/>
        <v>13401</v>
      </c>
    </row>
    <row r="10130" spans="1:19" x14ac:dyDescent="0.8">
      <c r="A10130">
        <v>77032</v>
      </c>
      <c r="B10130">
        <v>6.6970000000000001</v>
      </c>
      <c r="C10130" t="s">
        <v>30</v>
      </c>
      <c r="D10130">
        <v>1</v>
      </c>
      <c r="E10130">
        <v>177313</v>
      </c>
      <c r="F10130">
        <v>532418</v>
      </c>
      <c r="G10130">
        <v>0</v>
      </c>
      <c r="H10130">
        <v>0</v>
      </c>
      <c r="I10130">
        <v>30210000</v>
      </c>
      <c r="J10130" t="s">
        <v>313</v>
      </c>
      <c r="K10130" t="s">
        <v>19</v>
      </c>
      <c r="L10130" t="s">
        <v>314</v>
      </c>
      <c r="M10130" t="s">
        <v>314</v>
      </c>
      <c r="N10130" t="s">
        <v>314</v>
      </c>
      <c r="O10130" t="s">
        <v>17</v>
      </c>
      <c r="P10130" t="s">
        <v>315</v>
      </c>
      <c r="Q10130" t="s">
        <v>314</v>
      </c>
      <c r="R10130" t="str">
        <f t="shared" si="316"/>
        <v>Non-incentive Class</v>
      </c>
      <c r="S10130">
        <f t="shared" si="317"/>
        <v>532418</v>
      </c>
    </row>
    <row r="10131" spans="1:19" x14ac:dyDescent="0.8">
      <c r="A10131">
        <v>77033</v>
      </c>
      <c r="B10131">
        <v>6.6970000000000001</v>
      </c>
      <c r="C10131">
        <v>2</v>
      </c>
      <c r="D10131">
        <v>12</v>
      </c>
      <c r="E10131">
        <v>303994</v>
      </c>
      <c r="F10131">
        <v>912802</v>
      </c>
      <c r="G10131">
        <v>60000</v>
      </c>
      <c r="H10131">
        <v>60000</v>
      </c>
      <c r="I10131">
        <v>30210000</v>
      </c>
      <c r="J10131" t="s">
        <v>313</v>
      </c>
      <c r="K10131" t="s">
        <v>19</v>
      </c>
      <c r="L10131" t="s">
        <v>314</v>
      </c>
      <c r="M10131" t="s">
        <v>314</v>
      </c>
      <c r="N10131" t="s">
        <v>314</v>
      </c>
      <c r="O10131" t="s">
        <v>17</v>
      </c>
      <c r="P10131" t="s">
        <v>315</v>
      </c>
      <c r="Q10131" t="s">
        <v>314</v>
      </c>
      <c r="R10131" t="str">
        <f t="shared" si="316"/>
        <v>Non-incentive Class</v>
      </c>
      <c r="S10131">
        <f t="shared" si="317"/>
        <v>912802</v>
      </c>
    </row>
    <row r="10132" spans="1:19" x14ac:dyDescent="0.8">
      <c r="A10132">
        <v>77035</v>
      </c>
      <c r="B10132">
        <v>6.6970000000000001</v>
      </c>
      <c r="C10132">
        <v>0</v>
      </c>
      <c r="D10132">
        <v>66</v>
      </c>
      <c r="E10132">
        <v>0</v>
      </c>
      <c r="F10132">
        <v>0</v>
      </c>
      <c r="G10132">
        <v>0</v>
      </c>
      <c r="H10132">
        <v>0</v>
      </c>
      <c r="I10132">
        <v>30210000</v>
      </c>
      <c r="J10132" t="s">
        <v>313</v>
      </c>
      <c r="K10132" t="s">
        <v>19</v>
      </c>
      <c r="L10132" t="s">
        <v>314</v>
      </c>
      <c r="M10132" t="s">
        <v>314</v>
      </c>
      <c r="N10132" t="s">
        <v>314</v>
      </c>
      <c r="O10132" t="s">
        <v>17</v>
      </c>
      <c r="P10132" t="s">
        <v>315</v>
      </c>
      <c r="Q10132" t="s">
        <v>314</v>
      </c>
      <c r="R10132" t="str">
        <f t="shared" si="316"/>
        <v>Non-incentive Class</v>
      </c>
      <c r="S10132">
        <f t="shared" si="317"/>
        <v>0</v>
      </c>
    </row>
    <row r="10133" spans="1:19" x14ac:dyDescent="0.8">
      <c r="A10133">
        <v>77035</v>
      </c>
      <c r="B10133">
        <v>6.6970000000000001</v>
      </c>
      <c r="C10133">
        <v>1</v>
      </c>
      <c r="D10133">
        <v>4</v>
      </c>
      <c r="E10133">
        <v>112027</v>
      </c>
      <c r="F10133">
        <v>336384</v>
      </c>
      <c r="G10133">
        <v>0</v>
      </c>
      <c r="H10133">
        <v>0</v>
      </c>
      <c r="I10133">
        <v>30210000</v>
      </c>
      <c r="J10133" t="s">
        <v>313</v>
      </c>
      <c r="K10133" t="s">
        <v>19</v>
      </c>
      <c r="L10133" t="s">
        <v>314</v>
      </c>
      <c r="M10133" t="s">
        <v>314</v>
      </c>
      <c r="N10133" t="s">
        <v>314</v>
      </c>
      <c r="O10133" t="s">
        <v>17</v>
      </c>
      <c r="P10133" t="s">
        <v>315</v>
      </c>
      <c r="Q10133" t="s">
        <v>314</v>
      </c>
      <c r="R10133" t="str">
        <f t="shared" si="316"/>
        <v>Non-incentive Class</v>
      </c>
      <c r="S10133">
        <f t="shared" si="317"/>
        <v>336384</v>
      </c>
    </row>
    <row r="10134" spans="1:19" x14ac:dyDescent="0.8">
      <c r="A10134">
        <v>77035</v>
      </c>
      <c r="B10134">
        <v>6.6970000000000001</v>
      </c>
      <c r="C10134">
        <v>2</v>
      </c>
      <c r="D10134">
        <v>1</v>
      </c>
      <c r="E10134">
        <v>74999</v>
      </c>
      <c r="F10134">
        <v>225199</v>
      </c>
      <c r="G10134">
        <v>0</v>
      </c>
      <c r="H10134">
        <v>0</v>
      </c>
      <c r="I10134">
        <v>30210000</v>
      </c>
      <c r="J10134" t="s">
        <v>313</v>
      </c>
      <c r="K10134" t="s">
        <v>19</v>
      </c>
      <c r="L10134" t="s">
        <v>314</v>
      </c>
      <c r="M10134" t="s">
        <v>314</v>
      </c>
      <c r="N10134" t="s">
        <v>314</v>
      </c>
      <c r="O10134" t="s">
        <v>17</v>
      </c>
      <c r="P10134" t="s">
        <v>315</v>
      </c>
      <c r="Q10134" t="s">
        <v>314</v>
      </c>
      <c r="R10134" t="str">
        <f t="shared" si="316"/>
        <v>Non-incentive Class</v>
      </c>
      <c r="S10134">
        <f t="shared" si="317"/>
        <v>225199</v>
      </c>
    </row>
    <row r="10135" spans="1:19" x14ac:dyDescent="0.8">
      <c r="A10135">
        <v>77035</v>
      </c>
      <c r="B10135">
        <v>6.6970000000000001</v>
      </c>
      <c r="C10135" t="s">
        <v>23</v>
      </c>
      <c r="D10135">
        <v>63</v>
      </c>
      <c r="E10135">
        <v>62556484</v>
      </c>
      <c r="F10135">
        <v>187838354</v>
      </c>
      <c r="G10135">
        <v>0</v>
      </c>
      <c r="H10135">
        <v>0</v>
      </c>
      <c r="I10135">
        <v>30210000</v>
      </c>
      <c r="J10135" t="s">
        <v>313</v>
      </c>
      <c r="K10135" t="s">
        <v>19</v>
      </c>
      <c r="L10135" t="s">
        <v>314</v>
      </c>
      <c r="M10135" t="s">
        <v>314</v>
      </c>
      <c r="N10135" t="s">
        <v>314</v>
      </c>
      <c r="O10135" t="s">
        <v>17</v>
      </c>
      <c r="P10135" t="s">
        <v>315</v>
      </c>
      <c r="Q10135" t="s">
        <v>314</v>
      </c>
      <c r="R10135" t="str">
        <f t="shared" si="316"/>
        <v>Non-incentive Class</v>
      </c>
      <c r="S10135">
        <f t="shared" si="317"/>
        <v>187838354</v>
      </c>
    </row>
    <row r="10136" spans="1:19" x14ac:dyDescent="0.8">
      <c r="A10136">
        <v>77035</v>
      </c>
      <c r="B10136">
        <v>6.6970000000000001</v>
      </c>
      <c r="C10136" t="s">
        <v>30</v>
      </c>
      <c r="D10136">
        <v>52</v>
      </c>
      <c r="E10136">
        <v>13332110</v>
      </c>
      <c r="F10136">
        <v>40032328</v>
      </c>
      <c r="G10136">
        <v>0</v>
      </c>
      <c r="H10136">
        <v>0</v>
      </c>
      <c r="I10136">
        <v>30210000</v>
      </c>
      <c r="J10136" t="s">
        <v>313</v>
      </c>
      <c r="K10136" t="s">
        <v>19</v>
      </c>
      <c r="L10136" t="s">
        <v>314</v>
      </c>
      <c r="M10136" t="s">
        <v>314</v>
      </c>
      <c r="N10136" t="s">
        <v>314</v>
      </c>
      <c r="O10136" t="s">
        <v>17</v>
      </c>
      <c r="P10136" t="s">
        <v>315</v>
      </c>
      <c r="Q10136" t="s">
        <v>314</v>
      </c>
      <c r="R10136" t="str">
        <f t="shared" si="316"/>
        <v>Non-incentive Class</v>
      </c>
      <c r="S10136">
        <f t="shared" si="317"/>
        <v>40032328</v>
      </c>
    </row>
    <row r="10137" spans="1:19" x14ac:dyDescent="0.8">
      <c r="A10137">
        <v>77035</v>
      </c>
      <c r="B10137">
        <v>6.6970000000000001</v>
      </c>
      <c r="C10137" t="s">
        <v>118</v>
      </c>
      <c r="D10137">
        <v>4</v>
      </c>
      <c r="E10137">
        <v>5167649</v>
      </c>
      <c r="F10137">
        <v>15516900</v>
      </c>
      <c r="G10137">
        <v>0</v>
      </c>
      <c r="H10137">
        <v>0</v>
      </c>
      <c r="I10137">
        <v>30210000</v>
      </c>
      <c r="J10137" t="s">
        <v>313</v>
      </c>
      <c r="K10137" t="s">
        <v>19</v>
      </c>
      <c r="L10137" t="s">
        <v>314</v>
      </c>
      <c r="M10137" t="s">
        <v>314</v>
      </c>
      <c r="N10137" t="s">
        <v>314</v>
      </c>
      <c r="O10137" t="s">
        <v>17</v>
      </c>
      <c r="P10137" t="s">
        <v>315</v>
      </c>
      <c r="Q10137" t="s">
        <v>314</v>
      </c>
      <c r="R10137" t="str">
        <f t="shared" si="316"/>
        <v>Incentive Class</v>
      </c>
      <c r="S10137">
        <f t="shared" si="317"/>
        <v>155169000</v>
      </c>
    </row>
    <row r="10138" spans="1:19" x14ac:dyDescent="0.8">
      <c r="A10138">
        <v>77036</v>
      </c>
      <c r="B10138">
        <v>6.6970000000000001</v>
      </c>
      <c r="C10138">
        <v>0</v>
      </c>
      <c r="D10138">
        <v>18</v>
      </c>
      <c r="E10138">
        <v>0</v>
      </c>
      <c r="F10138">
        <v>0</v>
      </c>
      <c r="G10138">
        <v>0</v>
      </c>
      <c r="H10138">
        <v>0</v>
      </c>
      <c r="I10138">
        <v>30210000</v>
      </c>
      <c r="J10138" t="s">
        <v>313</v>
      </c>
      <c r="K10138" t="s">
        <v>19</v>
      </c>
      <c r="L10138" t="s">
        <v>314</v>
      </c>
      <c r="M10138" t="s">
        <v>314</v>
      </c>
      <c r="N10138" t="s">
        <v>314</v>
      </c>
      <c r="O10138" t="s">
        <v>17</v>
      </c>
      <c r="P10138" t="s">
        <v>315</v>
      </c>
      <c r="Q10138" t="s">
        <v>314</v>
      </c>
      <c r="R10138" t="str">
        <f t="shared" si="316"/>
        <v>Non-incentive Class</v>
      </c>
      <c r="S10138">
        <f t="shared" si="317"/>
        <v>0</v>
      </c>
    </row>
    <row r="10139" spans="1:19" x14ac:dyDescent="0.8">
      <c r="A10139">
        <v>77036</v>
      </c>
      <c r="B10139">
        <v>6.6970000000000001</v>
      </c>
      <c r="C10139" t="s">
        <v>23</v>
      </c>
      <c r="D10139">
        <v>16</v>
      </c>
      <c r="E10139">
        <v>4885137</v>
      </c>
      <c r="F10139">
        <v>14668601</v>
      </c>
      <c r="G10139">
        <v>0</v>
      </c>
      <c r="H10139">
        <v>0</v>
      </c>
      <c r="I10139">
        <v>30210000</v>
      </c>
      <c r="J10139" t="s">
        <v>313</v>
      </c>
      <c r="K10139" t="s">
        <v>19</v>
      </c>
      <c r="L10139" t="s">
        <v>314</v>
      </c>
      <c r="M10139" t="s">
        <v>314</v>
      </c>
      <c r="N10139" t="s">
        <v>314</v>
      </c>
      <c r="O10139" t="s">
        <v>17</v>
      </c>
      <c r="P10139" t="s">
        <v>315</v>
      </c>
      <c r="Q10139" t="s">
        <v>314</v>
      </c>
      <c r="R10139" t="str">
        <f t="shared" si="316"/>
        <v>Non-incentive Class</v>
      </c>
      <c r="S10139">
        <f t="shared" si="317"/>
        <v>14668601</v>
      </c>
    </row>
    <row r="10140" spans="1:19" x14ac:dyDescent="0.8">
      <c r="A10140">
        <v>77036</v>
      </c>
      <c r="B10140">
        <v>6.6970000000000001</v>
      </c>
      <c r="C10140" t="s">
        <v>30</v>
      </c>
      <c r="D10140">
        <v>4</v>
      </c>
      <c r="E10140">
        <v>2061356</v>
      </c>
      <c r="F10140">
        <v>6189635</v>
      </c>
      <c r="G10140">
        <v>0</v>
      </c>
      <c r="H10140">
        <v>0</v>
      </c>
      <c r="I10140">
        <v>30210000</v>
      </c>
      <c r="J10140" t="s">
        <v>313</v>
      </c>
      <c r="K10140" t="s">
        <v>19</v>
      </c>
      <c r="L10140" t="s">
        <v>314</v>
      </c>
      <c r="M10140" t="s">
        <v>314</v>
      </c>
      <c r="N10140" t="s">
        <v>314</v>
      </c>
      <c r="O10140" t="s">
        <v>17</v>
      </c>
      <c r="P10140" t="s">
        <v>315</v>
      </c>
      <c r="Q10140" t="s">
        <v>314</v>
      </c>
      <c r="R10140" t="str">
        <f t="shared" si="316"/>
        <v>Non-incentive Class</v>
      </c>
      <c r="S10140">
        <f t="shared" si="317"/>
        <v>6189635</v>
      </c>
    </row>
    <row r="10141" spans="1:19" x14ac:dyDescent="0.8">
      <c r="A10141">
        <v>77039</v>
      </c>
      <c r="B10141">
        <v>6.6970000000000001</v>
      </c>
      <c r="C10141">
        <v>2</v>
      </c>
      <c r="D10141">
        <v>1</v>
      </c>
      <c r="E10141">
        <v>45980</v>
      </c>
      <c r="F10141">
        <v>138064</v>
      </c>
      <c r="G10141">
        <v>0</v>
      </c>
      <c r="H10141">
        <v>0</v>
      </c>
      <c r="I10141">
        <v>30210000</v>
      </c>
      <c r="J10141" t="s">
        <v>313</v>
      </c>
      <c r="K10141" t="s">
        <v>19</v>
      </c>
      <c r="L10141" t="s">
        <v>314</v>
      </c>
      <c r="M10141" t="s">
        <v>314</v>
      </c>
      <c r="N10141" t="s">
        <v>314</v>
      </c>
      <c r="O10141" t="s">
        <v>17</v>
      </c>
      <c r="P10141" t="s">
        <v>315</v>
      </c>
      <c r="Q10141" t="s">
        <v>314</v>
      </c>
      <c r="R10141" t="str">
        <f t="shared" si="316"/>
        <v>Non-incentive Class</v>
      </c>
      <c r="S10141">
        <f t="shared" si="317"/>
        <v>138064</v>
      </c>
    </row>
    <row r="10142" spans="1:19" x14ac:dyDescent="0.8">
      <c r="A10142">
        <v>77039</v>
      </c>
      <c r="B10142">
        <v>6.6970000000000001</v>
      </c>
      <c r="C10142" t="s">
        <v>30</v>
      </c>
      <c r="D10142">
        <v>1</v>
      </c>
      <c r="E10142">
        <v>279576</v>
      </c>
      <c r="F10142">
        <v>839483</v>
      </c>
      <c r="G10142">
        <v>0</v>
      </c>
      <c r="H10142">
        <v>0</v>
      </c>
      <c r="I10142">
        <v>30210000</v>
      </c>
      <c r="J10142" t="s">
        <v>313</v>
      </c>
      <c r="K10142" t="s">
        <v>19</v>
      </c>
      <c r="L10142" t="s">
        <v>314</v>
      </c>
      <c r="M10142" t="s">
        <v>314</v>
      </c>
      <c r="N10142" t="s">
        <v>314</v>
      </c>
      <c r="O10142" t="s">
        <v>17</v>
      </c>
      <c r="P10142" t="s">
        <v>315</v>
      </c>
      <c r="Q10142" t="s">
        <v>314</v>
      </c>
      <c r="R10142" t="str">
        <f t="shared" si="316"/>
        <v>Non-incentive Class</v>
      </c>
      <c r="S10142">
        <f t="shared" si="317"/>
        <v>839483</v>
      </c>
    </row>
    <row r="10143" spans="1:19" x14ac:dyDescent="0.8">
      <c r="A10143">
        <v>77043</v>
      </c>
      <c r="B10143">
        <v>6.6970000000000001</v>
      </c>
      <c r="C10143">
        <v>0</v>
      </c>
      <c r="D10143">
        <v>8</v>
      </c>
      <c r="E10143">
        <v>0</v>
      </c>
      <c r="F10143">
        <v>0</v>
      </c>
      <c r="G10143">
        <v>0</v>
      </c>
      <c r="H10143">
        <v>0</v>
      </c>
      <c r="I10143">
        <v>30210000</v>
      </c>
      <c r="J10143" t="s">
        <v>313</v>
      </c>
      <c r="K10143" t="s">
        <v>19</v>
      </c>
      <c r="L10143" t="s">
        <v>314</v>
      </c>
      <c r="M10143" t="s">
        <v>314</v>
      </c>
      <c r="N10143" t="s">
        <v>314</v>
      </c>
      <c r="O10143" t="s">
        <v>17</v>
      </c>
      <c r="P10143" t="s">
        <v>315</v>
      </c>
      <c r="Q10143" t="s">
        <v>314</v>
      </c>
      <c r="R10143" t="str">
        <f t="shared" si="316"/>
        <v>Non-incentive Class</v>
      </c>
      <c r="S10143">
        <f t="shared" si="317"/>
        <v>0</v>
      </c>
    </row>
    <row r="10144" spans="1:19" x14ac:dyDescent="0.8">
      <c r="A10144">
        <v>77043</v>
      </c>
      <c r="B10144">
        <v>6.6970000000000001</v>
      </c>
      <c r="C10144">
        <v>1</v>
      </c>
      <c r="D10144">
        <v>4</v>
      </c>
      <c r="E10144">
        <v>15429</v>
      </c>
      <c r="F10144">
        <v>46328</v>
      </c>
      <c r="G10144">
        <v>0</v>
      </c>
      <c r="H10144">
        <v>0</v>
      </c>
      <c r="I10144">
        <v>30210000</v>
      </c>
      <c r="J10144" t="s">
        <v>313</v>
      </c>
      <c r="K10144" t="s">
        <v>19</v>
      </c>
      <c r="L10144" t="s">
        <v>314</v>
      </c>
      <c r="M10144" t="s">
        <v>314</v>
      </c>
      <c r="N10144" t="s">
        <v>314</v>
      </c>
      <c r="O10144" t="s">
        <v>17</v>
      </c>
      <c r="P10144" t="s">
        <v>315</v>
      </c>
      <c r="Q10144" t="s">
        <v>314</v>
      </c>
      <c r="R10144" t="str">
        <f t="shared" si="316"/>
        <v>Non-incentive Class</v>
      </c>
      <c r="S10144">
        <f t="shared" si="317"/>
        <v>46328</v>
      </c>
    </row>
    <row r="10145" spans="1:19" x14ac:dyDescent="0.8">
      <c r="A10145">
        <v>77043</v>
      </c>
      <c r="B10145">
        <v>6.6970000000000001</v>
      </c>
      <c r="C10145">
        <v>2</v>
      </c>
      <c r="D10145">
        <v>1</v>
      </c>
      <c r="E10145">
        <v>20000</v>
      </c>
      <c r="F10145">
        <v>60054</v>
      </c>
      <c r="G10145">
        <v>60054</v>
      </c>
      <c r="H10145">
        <v>10000</v>
      </c>
      <c r="I10145">
        <v>30210000</v>
      </c>
      <c r="J10145" t="s">
        <v>313</v>
      </c>
      <c r="K10145" t="s">
        <v>19</v>
      </c>
      <c r="L10145" t="s">
        <v>314</v>
      </c>
      <c r="M10145" t="s">
        <v>314</v>
      </c>
      <c r="N10145" t="s">
        <v>314</v>
      </c>
      <c r="O10145" t="s">
        <v>17</v>
      </c>
      <c r="P10145" t="s">
        <v>315</v>
      </c>
      <c r="Q10145" t="s">
        <v>314</v>
      </c>
      <c r="R10145" t="str">
        <f t="shared" si="316"/>
        <v>Non-incentive Class</v>
      </c>
      <c r="S10145">
        <f t="shared" si="317"/>
        <v>60054</v>
      </c>
    </row>
    <row r="10146" spans="1:19" x14ac:dyDescent="0.8">
      <c r="A10146">
        <v>77043</v>
      </c>
      <c r="B10146">
        <v>6.6970000000000001</v>
      </c>
      <c r="C10146" t="s">
        <v>23</v>
      </c>
      <c r="D10146">
        <v>2</v>
      </c>
      <c r="E10146">
        <v>136045</v>
      </c>
      <c r="F10146">
        <v>408503</v>
      </c>
      <c r="G10146">
        <v>0</v>
      </c>
      <c r="H10146">
        <v>0</v>
      </c>
      <c r="I10146">
        <v>30210000</v>
      </c>
      <c r="J10146" t="s">
        <v>313</v>
      </c>
      <c r="K10146" t="s">
        <v>19</v>
      </c>
      <c r="L10146" t="s">
        <v>314</v>
      </c>
      <c r="M10146" t="s">
        <v>314</v>
      </c>
      <c r="N10146" t="s">
        <v>314</v>
      </c>
      <c r="O10146" t="s">
        <v>17</v>
      </c>
      <c r="P10146" t="s">
        <v>315</v>
      </c>
      <c r="Q10146" t="s">
        <v>314</v>
      </c>
      <c r="R10146" t="str">
        <f t="shared" si="316"/>
        <v>Non-incentive Class</v>
      </c>
      <c r="S10146">
        <f t="shared" si="317"/>
        <v>408503</v>
      </c>
    </row>
    <row r="10147" spans="1:19" x14ac:dyDescent="0.8">
      <c r="A10147">
        <v>77043</v>
      </c>
      <c r="B10147">
        <v>6.6970000000000001</v>
      </c>
      <c r="C10147" t="s">
        <v>30</v>
      </c>
      <c r="D10147">
        <v>25</v>
      </c>
      <c r="E10147">
        <v>5106776</v>
      </c>
      <c r="F10147">
        <v>15334116</v>
      </c>
      <c r="G10147">
        <v>0</v>
      </c>
      <c r="H10147">
        <v>0</v>
      </c>
      <c r="I10147">
        <v>30210000</v>
      </c>
      <c r="J10147" t="s">
        <v>313</v>
      </c>
      <c r="K10147" t="s">
        <v>19</v>
      </c>
      <c r="L10147" t="s">
        <v>314</v>
      </c>
      <c r="M10147" t="s">
        <v>314</v>
      </c>
      <c r="N10147" t="s">
        <v>314</v>
      </c>
      <c r="O10147" t="s">
        <v>17</v>
      </c>
      <c r="P10147" t="s">
        <v>315</v>
      </c>
      <c r="Q10147" t="s">
        <v>314</v>
      </c>
      <c r="R10147" t="str">
        <f t="shared" si="316"/>
        <v>Non-incentive Class</v>
      </c>
      <c r="S10147">
        <f t="shared" si="317"/>
        <v>15334116</v>
      </c>
    </row>
    <row r="10148" spans="1:19" x14ac:dyDescent="0.8">
      <c r="A10148">
        <v>77043</v>
      </c>
      <c r="B10148">
        <v>6.6970000000000001</v>
      </c>
      <c r="C10148" t="s">
        <v>34</v>
      </c>
      <c r="D10148">
        <v>1</v>
      </c>
      <c r="E10148">
        <v>750452</v>
      </c>
      <c r="F10148">
        <v>2253382</v>
      </c>
      <c r="G10148">
        <v>0</v>
      </c>
      <c r="H10148">
        <v>0</v>
      </c>
      <c r="I10148">
        <v>30210000</v>
      </c>
      <c r="J10148" t="s">
        <v>313</v>
      </c>
      <c r="K10148" t="s">
        <v>19</v>
      </c>
      <c r="L10148" t="s">
        <v>314</v>
      </c>
      <c r="M10148" t="s">
        <v>314</v>
      </c>
      <c r="N10148" t="s">
        <v>314</v>
      </c>
      <c r="O10148" t="s">
        <v>17</v>
      </c>
      <c r="P10148" t="s">
        <v>315</v>
      </c>
      <c r="Q10148" t="s">
        <v>314</v>
      </c>
      <c r="R10148" t="str">
        <f t="shared" si="316"/>
        <v>Incentive Class</v>
      </c>
      <c r="S10148">
        <f t="shared" si="317"/>
        <v>22533820</v>
      </c>
    </row>
    <row r="10149" spans="1:19" x14ac:dyDescent="0.8">
      <c r="A10149">
        <v>77044</v>
      </c>
      <c r="B10149">
        <v>6.6970000000000001</v>
      </c>
      <c r="C10149">
        <v>1</v>
      </c>
      <c r="D10149">
        <v>2</v>
      </c>
      <c r="E10149">
        <v>11408</v>
      </c>
      <c r="F10149">
        <v>34255</v>
      </c>
      <c r="G10149">
        <v>0</v>
      </c>
      <c r="H10149">
        <v>0</v>
      </c>
      <c r="I10149">
        <v>30210000</v>
      </c>
      <c r="J10149" t="s">
        <v>313</v>
      </c>
      <c r="K10149" t="s">
        <v>19</v>
      </c>
      <c r="L10149" t="s">
        <v>314</v>
      </c>
      <c r="M10149" t="s">
        <v>314</v>
      </c>
      <c r="N10149" t="s">
        <v>314</v>
      </c>
      <c r="O10149" t="s">
        <v>17</v>
      </c>
      <c r="P10149" t="s">
        <v>315</v>
      </c>
      <c r="Q10149" t="s">
        <v>314</v>
      </c>
      <c r="R10149" t="str">
        <f t="shared" si="316"/>
        <v>Non-incentive Class</v>
      </c>
      <c r="S10149">
        <f t="shared" si="317"/>
        <v>34255</v>
      </c>
    </row>
    <row r="10150" spans="1:19" x14ac:dyDescent="0.8">
      <c r="A10150">
        <v>77044</v>
      </c>
      <c r="B10150">
        <v>6.6970000000000001</v>
      </c>
      <c r="C10150">
        <v>2</v>
      </c>
      <c r="D10150">
        <v>4</v>
      </c>
      <c r="E10150">
        <v>230944</v>
      </c>
      <c r="F10150">
        <v>693455</v>
      </c>
      <c r="G10150">
        <v>10000</v>
      </c>
      <c r="H10150">
        <v>10000</v>
      </c>
      <c r="I10150">
        <v>30210000</v>
      </c>
      <c r="J10150" t="s">
        <v>313</v>
      </c>
      <c r="K10150" t="s">
        <v>19</v>
      </c>
      <c r="L10150" t="s">
        <v>314</v>
      </c>
      <c r="M10150" t="s">
        <v>314</v>
      </c>
      <c r="N10150" t="s">
        <v>314</v>
      </c>
      <c r="O10150" t="s">
        <v>17</v>
      </c>
      <c r="P10150" t="s">
        <v>315</v>
      </c>
      <c r="Q10150" t="s">
        <v>314</v>
      </c>
      <c r="R10150" t="str">
        <f t="shared" si="316"/>
        <v>Non-incentive Class</v>
      </c>
      <c r="S10150">
        <f t="shared" si="317"/>
        <v>693455</v>
      </c>
    </row>
    <row r="10151" spans="1:19" x14ac:dyDescent="0.8">
      <c r="A10151">
        <v>77044</v>
      </c>
      <c r="B10151">
        <v>6.6970000000000001</v>
      </c>
      <c r="C10151">
        <v>3</v>
      </c>
      <c r="D10151">
        <v>2</v>
      </c>
      <c r="E10151">
        <v>222822</v>
      </c>
      <c r="F10151">
        <v>669067</v>
      </c>
      <c r="G10151">
        <v>0</v>
      </c>
      <c r="H10151">
        <v>0</v>
      </c>
      <c r="I10151">
        <v>30210000</v>
      </c>
      <c r="J10151" t="s">
        <v>313</v>
      </c>
      <c r="K10151" t="s">
        <v>19</v>
      </c>
      <c r="L10151" t="s">
        <v>314</v>
      </c>
      <c r="M10151" t="s">
        <v>314</v>
      </c>
      <c r="N10151" t="s">
        <v>314</v>
      </c>
      <c r="O10151" t="s">
        <v>17</v>
      </c>
      <c r="P10151" t="s">
        <v>315</v>
      </c>
      <c r="Q10151" t="s">
        <v>314</v>
      </c>
      <c r="R10151" t="str">
        <f t="shared" si="316"/>
        <v>Non-incentive Class</v>
      </c>
      <c r="S10151">
        <f t="shared" si="317"/>
        <v>669067</v>
      </c>
    </row>
    <row r="10152" spans="1:19" x14ac:dyDescent="0.8">
      <c r="A10152">
        <v>77044</v>
      </c>
      <c r="B10152">
        <v>6.6970000000000001</v>
      </c>
      <c r="C10152" t="s">
        <v>23</v>
      </c>
      <c r="D10152">
        <v>2</v>
      </c>
      <c r="E10152">
        <v>246616</v>
      </c>
      <c r="F10152">
        <v>740514</v>
      </c>
      <c r="G10152">
        <v>0</v>
      </c>
      <c r="H10152">
        <v>0</v>
      </c>
      <c r="I10152">
        <v>30210000</v>
      </c>
      <c r="J10152" t="s">
        <v>313</v>
      </c>
      <c r="K10152" t="s">
        <v>19</v>
      </c>
      <c r="L10152" t="s">
        <v>314</v>
      </c>
      <c r="M10152" t="s">
        <v>314</v>
      </c>
      <c r="N10152" t="s">
        <v>314</v>
      </c>
      <c r="O10152" t="s">
        <v>17</v>
      </c>
      <c r="P10152" t="s">
        <v>315</v>
      </c>
      <c r="Q10152" t="s">
        <v>314</v>
      </c>
      <c r="R10152" t="str">
        <f t="shared" si="316"/>
        <v>Non-incentive Class</v>
      </c>
      <c r="S10152">
        <f t="shared" si="317"/>
        <v>740514</v>
      </c>
    </row>
    <row r="10153" spans="1:19" x14ac:dyDescent="0.8">
      <c r="A10153">
        <v>77044</v>
      </c>
      <c r="B10153">
        <v>6.6970000000000001</v>
      </c>
      <c r="C10153" t="s">
        <v>30</v>
      </c>
      <c r="D10153">
        <v>16</v>
      </c>
      <c r="E10153">
        <v>6031986</v>
      </c>
      <c r="F10153">
        <v>18112247</v>
      </c>
      <c r="G10153">
        <v>0</v>
      </c>
      <c r="H10153">
        <v>0</v>
      </c>
      <c r="I10153">
        <v>30210000</v>
      </c>
      <c r="J10153" t="s">
        <v>313</v>
      </c>
      <c r="K10153" t="s">
        <v>19</v>
      </c>
      <c r="L10153" t="s">
        <v>314</v>
      </c>
      <c r="M10153" t="s">
        <v>314</v>
      </c>
      <c r="N10153" t="s">
        <v>314</v>
      </c>
      <c r="O10153" t="s">
        <v>17</v>
      </c>
      <c r="P10153" t="s">
        <v>315</v>
      </c>
      <c r="Q10153" t="s">
        <v>314</v>
      </c>
      <c r="R10153" t="str">
        <f t="shared" si="316"/>
        <v>Non-incentive Class</v>
      </c>
      <c r="S10153">
        <f t="shared" si="317"/>
        <v>18112247</v>
      </c>
    </row>
    <row r="10154" spans="1:19" x14ac:dyDescent="0.8">
      <c r="A10154">
        <v>77044</v>
      </c>
      <c r="B10154">
        <v>6.6970000000000001</v>
      </c>
      <c r="C10154" t="s">
        <v>34</v>
      </c>
      <c r="D10154">
        <v>1</v>
      </c>
      <c r="E10154">
        <v>17828</v>
      </c>
      <c r="F10154">
        <v>53532</v>
      </c>
      <c r="G10154">
        <v>0</v>
      </c>
      <c r="H10154">
        <v>0</v>
      </c>
      <c r="I10154">
        <v>30210000</v>
      </c>
      <c r="J10154" t="s">
        <v>313</v>
      </c>
      <c r="K10154" t="s">
        <v>19</v>
      </c>
      <c r="L10154" t="s">
        <v>314</v>
      </c>
      <c r="M10154" t="s">
        <v>314</v>
      </c>
      <c r="N10154" t="s">
        <v>314</v>
      </c>
      <c r="O10154" t="s">
        <v>17</v>
      </c>
      <c r="P10154" t="s">
        <v>315</v>
      </c>
      <c r="Q10154" t="s">
        <v>314</v>
      </c>
      <c r="R10154" t="str">
        <f t="shared" si="316"/>
        <v>Incentive Class</v>
      </c>
      <c r="S10154">
        <f t="shared" si="317"/>
        <v>535320</v>
      </c>
    </row>
    <row r="10155" spans="1:19" x14ac:dyDescent="0.8">
      <c r="A10155">
        <v>77045</v>
      </c>
      <c r="B10155">
        <v>6.6970000000000001</v>
      </c>
      <c r="C10155">
        <v>1</v>
      </c>
      <c r="D10155">
        <v>10</v>
      </c>
      <c r="E10155">
        <v>195003</v>
      </c>
      <c r="F10155">
        <v>585534</v>
      </c>
      <c r="G10155">
        <v>0</v>
      </c>
      <c r="H10155">
        <v>0</v>
      </c>
      <c r="I10155">
        <v>30210000</v>
      </c>
      <c r="J10155" t="s">
        <v>313</v>
      </c>
      <c r="K10155" t="s">
        <v>19</v>
      </c>
      <c r="L10155" t="s">
        <v>314</v>
      </c>
      <c r="M10155" t="s">
        <v>314</v>
      </c>
      <c r="N10155" t="s">
        <v>314</v>
      </c>
      <c r="O10155" t="s">
        <v>17</v>
      </c>
      <c r="P10155" t="s">
        <v>315</v>
      </c>
      <c r="Q10155" t="s">
        <v>314</v>
      </c>
      <c r="R10155" t="str">
        <f t="shared" si="316"/>
        <v>Non-incentive Class</v>
      </c>
      <c r="S10155">
        <f t="shared" si="317"/>
        <v>585534</v>
      </c>
    </row>
    <row r="10156" spans="1:19" x14ac:dyDescent="0.8">
      <c r="A10156">
        <v>77045</v>
      </c>
      <c r="B10156">
        <v>6.6970000000000001</v>
      </c>
      <c r="C10156" t="s">
        <v>23</v>
      </c>
      <c r="D10156">
        <v>3</v>
      </c>
      <c r="E10156">
        <v>1512338</v>
      </c>
      <c r="F10156">
        <v>4541097</v>
      </c>
      <c r="G10156">
        <v>0</v>
      </c>
      <c r="H10156">
        <v>0</v>
      </c>
      <c r="I10156">
        <v>30210000</v>
      </c>
      <c r="J10156" t="s">
        <v>313</v>
      </c>
      <c r="K10156" t="s">
        <v>19</v>
      </c>
      <c r="L10156" t="s">
        <v>314</v>
      </c>
      <c r="M10156" t="s">
        <v>314</v>
      </c>
      <c r="N10156" t="s">
        <v>314</v>
      </c>
      <c r="O10156" t="s">
        <v>17</v>
      </c>
      <c r="P10156" t="s">
        <v>315</v>
      </c>
      <c r="Q10156" t="s">
        <v>314</v>
      </c>
      <c r="R10156" t="str">
        <f t="shared" si="316"/>
        <v>Non-incentive Class</v>
      </c>
      <c r="S10156">
        <f t="shared" si="317"/>
        <v>4541097</v>
      </c>
    </row>
    <row r="10157" spans="1:19" x14ac:dyDescent="0.8">
      <c r="A10157">
        <v>77045</v>
      </c>
      <c r="B10157">
        <v>6.6970000000000001</v>
      </c>
      <c r="C10157" t="s">
        <v>30</v>
      </c>
      <c r="D10157">
        <v>5</v>
      </c>
      <c r="E10157">
        <v>2885324</v>
      </c>
      <c r="F10157">
        <v>8663764</v>
      </c>
      <c r="G10157">
        <v>0</v>
      </c>
      <c r="H10157">
        <v>0</v>
      </c>
      <c r="I10157">
        <v>30210000</v>
      </c>
      <c r="J10157" t="s">
        <v>313</v>
      </c>
      <c r="K10157" t="s">
        <v>19</v>
      </c>
      <c r="L10157" t="s">
        <v>314</v>
      </c>
      <c r="M10157" t="s">
        <v>314</v>
      </c>
      <c r="N10157" t="s">
        <v>314</v>
      </c>
      <c r="O10157" t="s">
        <v>17</v>
      </c>
      <c r="P10157" t="s">
        <v>315</v>
      </c>
      <c r="Q10157" t="s">
        <v>314</v>
      </c>
      <c r="R10157" t="str">
        <f t="shared" si="316"/>
        <v>Non-incentive Class</v>
      </c>
      <c r="S10157">
        <f t="shared" si="317"/>
        <v>8663764</v>
      </c>
    </row>
    <row r="10158" spans="1:19" x14ac:dyDescent="0.8">
      <c r="A10158">
        <v>77045</v>
      </c>
      <c r="B10158">
        <v>6.6970000000000001</v>
      </c>
      <c r="C10158" t="s">
        <v>34</v>
      </c>
      <c r="D10158">
        <v>1</v>
      </c>
      <c r="E10158">
        <v>471163</v>
      </c>
      <c r="F10158">
        <v>1414761</v>
      </c>
      <c r="G10158">
        <v>0</v>
      </c>
      <c r="H10158">
        <v>0</v>
      </c>
      <c r="I10158">
        <v>30210000</v>
      </c>
      <c r="J10158" t="s">
        <v>313</v>
      </c>
      <c r="K10158" t="s">
        <v>19</v>
      </c>
      <c r="L10158" t="s">
        <v>314</v>
      </c>
      <c r="M10158" t="s">
        <v>314</v>
      </c>
      <c r="N10158" t="s">
        <v>314</v>
      </c>
      <c r="O10158" t="s">
        <v>17</v>
      </c>
      <c r="P10158" t="s">
        <v>315</v>
      </c>
      <c r="Q10158" t="s">
        <v>314</v>
      </c>
      <c r="R10158" t="str">
        <f t="shared" si="316"/>
        <v>Incentive Class</v>
      </c>
      <c r="S10158">
        <f t="shared" si="317"/>
        <v>14147610</v>
      </c>
    </row>
    <row r="10159" spans="1:19" x14ac:dyDescent="0.8">
      <c r="A10159">
        <v>77046</v>
      </c>
      <c r="B10159">
        <v>6.6970000000000001</v>
      </c>
      <c r="C10159">
        <v>0</v>
      </c>
      <c r="D10159">
        <v>66</v>
      </c>
      <c r="E10159">
        <v>0</v>
      </c>
      <c r="F10159">
        <v>0</v>
      </c>
      <c r="G10159">
        <v>0</v>
      </c>
      <c r="H10159">
        <v>0</v>
      </c>
      <c r="I10159">
        <v>30210000</v>
      </c>
      <c r="J10159" t="s">
        <v>313</v>
      </c>
      <c r="K10159" t="s">
        <v>19</v>
      </c>
      <c r="L10159" t="s">
        <v>314</v>
      </c>
      <c r="M10159" t="s">
        <v>314</v>
      </c>
      <c r="N10159" t="s">
        <v>314</v>
      </c>
      <c r="O10159" t="s">
        <v>17</v>
      </c>
      <c r="P10159" t="s">
        <v>315</v>
      </c>
      <c r="Q10159" t="s">
        <v>314</v>
      </c>
      <c r="R10159" t="str">
        <f t="shared" si="316"/>
        <v>Non-incentive Class</v>
      </c>
      <c r="S10159">
        <f t="shared" si="317"/>
        <v>0</v>
      </c>
    </row>
    <row r="10160" spans="1:19" x14ac:dyDescent="0.8">
      <c r="A10160">
        <v>77046</v>
      </c>
      <c r="B10160">
        <v>6.6970000000000001</v>
      </c>
      <c r="C10160">
        <v>1</v>
      </c>
      <c r="D10160">
        <v>6</v>
      </c>
      <c r="E10160">
        <v>40741</v>
      </c>
      <c r="F10160">
        <v>122332</v>
      </c>
      <c r="G10160">
        <v>0</v>
      </c>
      <c r="H10160">
        <v>0</v>
      </c>
      <c r="I10160">
        <v>30210000</v>
      </c>
      <c r="J10160" t="s">
        <v>313</v>
      </c>
      <c r="K10160" t="s">
        <v>19</v>
      </c>
      <c r="L10160" t="s">
        <v>314</v>
      </c>
      <c r="M10160" t="s">
        <v>314</v>
      </c>
      <c r="N10160" t="s">
        <v>314</v>
      </c>
      <c r="O10160" t="s">
        <v>17</v>
      </c>
      <c r="P10160" t="s">
        <v>315</v>
      </c>
      <c r="Q10160" t="s">
        <v>314</v>
      </c>
      <c r="R10160" t="str">
        <f t="shared" si="316"/>
        <v>Non-incentive Class</v>
      </c>
      <c r="S10160">
        <f t="shared" si="317"/>
        <v>122332</v>
      </c>
    </row>
    <row r="10161" spans="1:19" x14ac:dyDescent="0.8">
      <c r="A10161">
        <v>77046</v>
      </c>
      <c r="B10161">
        <v>6.6970000000000001</v>
      </c>
      <c r="C10161">
        <v>2</v>
      </c>
      <c r="D10161">
        <v>268</v>
      </c>
      <c r="E10161">
        <v>6541197</v>
      </c>
      <c r="F10161">
        <v>19641273</v>
      </c>
      <c r="G10161">
        <v>911836</v>
      </c>
      <c r="H10161">
        <v>829754</v>
      </c>
      <c r="I10161">
        <v>30210000</v>
      </c>
      <c r="J10161" t="s">
        <v>313</v>
      </c>
      <c r="K10161" t="s">
        <v>19</v>
      </c>
      <c r="L10161" t="s">
        <v>314</v>
      </c>
      <c r="M10161" t="s">
        <v>314</v>
      </c>
      <c r="N10161" t="s">
        <v>314</v>
      </c>
      <c r="O10161" t="s">
        <v>17</v>
      </c>
      <c r="P10161" t="s">
        <v>315</v>
      </c>
      <c r="Q10161" t="s">
        <v>314</v>
      </c>
      <c r="R10161" t="str">
        <f t="shared" si="316"/>
        <v>Non-incentive Class</v>
      </c>
      <c r="S10161">
        <f t="shared" si="317"/>
        <v>19641273</v>
      </c>
    </row>
    <row r="10162" spans="1:19" x14ac:dyDescent="0.8">
      <c r="A10162">
        <v>77046</v>
      </c>
      <c r="B10162">
        <v>6.6970000000000001</v>
      </c>
      <c r="C10162">
        <v>3</v>
      </c>
      <c r="D10162">
        <v>25</v>
      </c>
      <c r="E10162">
        <v>10163606</v>
      </c>
      <c r="F10162">
        <v>30518262</v>
      </c>
      <c r="G10162">
        <v>0</v>
      </c>
      <c r="H10162">
        <v>0</v>
      </c>
      <c r="I10162">
        <v>30210000</v>
      </c>
      <c r="J10162" t="s">
        <v>313</v>
      </c>
      <c r="K10162" t="s">
        <v>19</v>
      </c>
      <c r="L10162" t="s">
        <v>314</v>
      </c>
      <c r="M10162" t="s">
        <v>314</v>
      </c>
      <c r="N10162" t="s">
        <v>314</v>
      </c>
      <c r="O10162" t="s">
        <v>17</v>
      </c>
      <c r="P10162" t="s">
        <v>315</v>
      </c>
      <c r="Q10162" t="s">
        <v>314</v>
      </c>
      <c r="R10162" t="str">
        <f t="shared" si="316"/>
        <v>Non-incentive Class</v>
      </c>
      <c r="S10162">
        <f t="shared" si="317"/>
        <v>30518262</v>
      </c>
    </row>
    <row r="10163" spans="1:19" x14ac:dyDescent="0.8">
      <c r="A10163">
        <v>77046</v>
      </c>
      <c r="B10163">
        <v>6.6970000000000001</v>
      </c>
      <c r="C10163" t="s">
        <v>23</v>
      </c>
      <c r="D10163">
        <v>59</v>
      </c>
      <c r="E10163">
        <v>10190171</v>
      </c>
      <c r="F10163">
        <v>30598027</v>
      </c>
      <c r="G10163">
        <v>0</v>
      </c>
      <c r="H10163">
        <v>0</v>
      </c>
      <c r="I10163">
        <v>30210000</v>
      </c>
      <c r="J10163" t="s">
        <v>313</v>
      </c>
      <c r="K10163" t="s">
        <v>19</v>
      </c>
      <c r="L10163" t="s">
        <v>314</v>
      </c>
      <c r="M10163" t="s">
        <v>314</v>
      </c>
      <c r="N10163" t="s">
        <v>314</v>
      </c>
      <c r="O10163" t="s">
        <v>17</v>
      </c>
      <c r="P10163" t="s">
        <v>315</v>
      </c>
      <c r="Q10163" t="s">
        <v>314</v>
      </c>
      <c r="R10163" t="str">
        <f t="shared" si="316"/>
        <v>Non-incentive Class</v>
      </c>
      <c r="S10163">
        <f t="shared" si="317"/>
        <v>30598027</v>
      </c>
    </row>
    <row r="10164" spans="1:19" x14ac:dyDescent="0.8">
      <c r="A10164">
        <v>77046</v>
      </c>
      <c r="B10164">
        <v>6.6970000000000001</v>
      </c>
      <c r="C10164" t="s">
        <v>30</v>
      </c>
      <c r="D10164">
        <v>43</v>
      </c>
      <c r="E10164">
        <v>10661037</v>
      </c>
      <c r="F10164">
        <v>32011899</v>
      </c>
      <c r="G10164">
        <v>0</v>
      </c>
      <c r="H10164">
        <v>0</v>
      </c>
      <c r="I10164">
        <v>30210000</v>
      </c>
      <c r="J10164" t="s">
        <v>313</v>
      </c>
      <c r="K10164" t="s">
        <v>19</v>
      </c>
      <c r="L10164" t="s">
        <v>314</v>
      </c>
      <c r="M10164" t="s">
        <v>314</v>
      </c>
      <c r="N10164" t="s">
        <v>314</v>
      </c>
      <c r="O10164" t="s">
        <v>17</v>
      </c>
      <c r="P10164" t="s">
        <v>315</v>
      </c>
      <c r="Q10164" t="s">
        <v>314</v>
      </c>
      <c r="R10164" t="str">
        <f t="shared" si="316"/>
        <v>Non-incentive Class</v>
      </c>
      <c r="S10164">
        <f t="shared" si="317"/>
        <v>32011899</v>
      </c>
    </row>
    <row r="10165" spans="1:19" x14ac:dyDescent="0.8">
      <c r="A10165">
        <v>77046</v>
      </c>
      <c r="B10165">
        <v>6.6970000000000001</v>
      </c>
      <c r="C10165" t="s">
        <v>34</v>
      </c>
      <c r="D10165">
        <v>5</v>
      </c>
      <c r="E10165">
        <v>2202853</v>
      </c>
      <c r="F10165">
        <v>6614507</v>
      </c>
      <c r="G10165">
        <v>0</v>
      </c>
      <c r="H10165">
        <v>0</v>
      </c>
      <c r="I10165">
        <v>30210000</v>
      </c>
      <c r="J10165" t="s">
        <v>313</v>
      </c>
      <c r="K10165" t="s">
        <v>19</v>
      </c>
      <c r="L10165" t="s">
        <v>314</v>
      </c>
      <c r="M10165" t="s">
        <v>314</v>
      </c>
      <c r="N10165" t="s">
        <v>314</v>
      </c>
      <c r="O10165" t="s">
        <v>17</v>
      </c>
      <c r="P10165" t="s">
        <v>315</v>
      </c>
      <c r="Q10165" t="s">
        <v>314</v>
      </c>
      <c r="R10165" t="str">
        <f t="shared" si="316"/>
        <v>Incentive Class</v>
      </c>
      <c r="S10165">
        <f t="shared" si="317"/>
        <v>66145070</v>
      </c>
    </row>
    <row r="10166" spans="1:19" x14ac:dyDescent="0.8">
      <c r="A10166">
        <v>77048</v>
      </c>
      <c r="B10166">
        <v>6.6970000000000001</v>
      </c>
      <c r="C10166">
        <v>0</v>
      </c>
      <c r="D10166">
        <v>10</v>
      </c>
      <c r="E10166">
        <v>0</v>
      </c>
      <c r="F10166">
        <v>0</v>
      </c>
      <c r="G10166">
        <v>0</v>
      </c>
      <c r="H10166">
        <v>0</v>
      </c>
      <c r="I10166">
        <v>30210000</v>
      </c>
      <c r="J10166" t="s">
        <v>313</v>
      </c>
      <c r="K10166" t="s">
        <v>19</v>
      </c>
      <c r="L10166" t="s">
        <v>314</v>
      </c>
      <c r="M10166" t="s">
        <v>314</v>
      </c>
      <c r="N10166" t="s">
        <v>314</v>
      </c>
      <c r="O10166" t="s">
        <v>17</v>
      </c>
      <c r="P10166" t="s">
        <v>315</v>
      </c>
      <c r="Q10166" t="s">
        <v>314</v>
      </c>
      <c r="R10166" t="str">
        <f t="shared" si="316"/>
        <v>Non-incentive Class</v>
      </c>
      <c r="S10166">
        <f t="shared" si="317"/>
        <v>0</v>
      </c>
    </row>
    <row r="10167" spans="1:19" x14ac:dyDescent="0.8">
      <c r="A10167">
        <v>77048</v>
      </c>
      <c r="B10167">
        <v>6.6970000000000001</v>
      </c>
      <c r="C10167">
        <v>1</v>
      </c>
      <c r="D10167">
        <v>3</v>
      </c>
      <c r="E10167">
        <v>24123</v>
      </c>
      <c r="F10167">
        <v>72434</v>
      </c>
      <c r="G10167">
        <v>0</v>
      </c>
      <c r="H10167">
        <v>0</v>
      </c>
      <c r="I10167">
        <v>30210000</v>
      </c>
      <c r="J10167" t="s">
        <v>313</v>
      </c>
      <c r="K10167" t="s">
        <v>19</v>
      </c>
      <c r="L10167" t="s">
        <v>314</v>
      </c>
      <c r="M10167" t="s">
        <v>314</v>
      </c>
      <c r="N10167" t="s">
        <v>314</v>
      </c>
      <c r="O10167" t="s">
        <v>17</v>
      </c>
      <c r="P10167" t="s">
        <v>315</v>
      </c>
      <c r="Q10167" t="s">
        <v>314</v>
      </c>
      <c r="R10167" t="str">
        <f t="shared" si="316"/>
        <v>Non-incentive Class</v>
      </c>
      <c r="S10167">
        <f t="shared" si="317"/>
        <v>72434</v>
      </c>
    </row>
    <row r="10168" spans="1:19" x14ac:dyDescent="0.8">
      <c r="A10168">
        <v>77048</v>
      </c>
      <c r="B10168">
        <v>6.6970000000000001</v>
      </c>
      <c r="C10168" t="s">
        <v>23</v>
      </c>
      <c r="D10168">
        <v>2</v>
      </c>
      <c r="E10168">
        <v>61928</v>
      </c>
      <c r="F10168">
        <v>185951</v>
      </c>
      <c r="G10168">
        <v>0</v>
      </c>
      <c r="H10168">
        <v>0</v>
      </c>
      <c r="I10168">
        <v>30210000</v>
      </c>
      <c r="J10168" t="s">
        <v>313</v>
      </c>
      <c r="K10168" t="s">
        <v>19</v>
      </c>
      <c r="L10168" t="s">
        <v>314</v>
      </c>
      <c r="M10168" t="s">
        <v>314</v>
      </c>
      <c r="N10168" t="s">
        <v>314</v>
      </c>
      <c r="O10168" t="s">
        <v>17</v>
      </c>
      <c r="P10168" t="s">
        <v>315</v>
      </c>
      <c r="Q10168" t="s">
        <v>314</v>
      </c>
      <c r="R10168" t="str">
        <f t="shared" si="316"/>
        <v>Non-incentive Class</v>
      </c>
      <c r="S10168">
        <f t="shared" si="317"/>
        <v>185951</v>
      </c>
    </row>
    <row r="10169" spans="1:19" x14ac:dyDescent="0.8">
      <c r="A10169">
        <v>77050</v>
      </c>
      <c r="B10169">
        <v>6.6970000000000001</v>
      </c>
      <c r="C10169">
        <v>0</v>
      </c>
      <c r="D10169">
        <v>216</v>
      </c>
      <c r="E10169">
        <v>0</v>
      </c>
      <c r="F10169">
        <v>0</v>
      </c>
      <c r="G10169">
        <v>0</v>
      </c>
      <c r="H10169">
        <v>0</v>
      </c>
      <c r="I10169">
        <v>30210000</v>
      </c>
      <c r="J10169" t="s">
        <v>313</v>
      </c>
      <c r="K10169" t="s">
        <v>19</v>
      </c>
      <c r="L10169" t="s">
        <v>314</v>
      </c>
      <c r="M10169" t="s">
        <v>314</v>
      </c>
      <c r="N10169" t="s">
        <v>314</v>
      </c>
      <c r="O10169" t="s">
        <v>17</v>
      </c>
      <c r="P10169" t="s">
        <v>315</v>
      </c>
      <c r="Q10169" t="s">
        <v>314</v>
      </c>
      <c r="R10169" t="str">
        <f t="shared" si="316"/>
        <v>Non-incentive Class</v>
      </c>
      <c r="S10169">
        <f t="shared" si="317"/>
        <v>0</v>
      </c>
    </row>
    <row r="10170" spans="1:19" x14ac:dyDescent="0.8">
      <c r="A10170">
        <v>77050</v>
      </c>
      <c r="B10170">
        <v>6.6970000000000001</v>
      </c>
      <c r="C10170">
        <v>1</v>
      </c>
      <c r="D10170">
        <v>15</v>
      </c>
      <c r="E10170">
        <v>131334</v>
      </c>
      <c r="F10170">
        <v>394357</v>
      </c>
      <c r="G10170">
        <v>0</v>
      </c>
      <c r="H10170">
        <v>0</v>
      </c>
      <c r="I10170">
        <v>30210000</v>
      </c>
      <c r="J10170" t="s">
        <v>313</v>
      </c>
      <c r="K10170" t="s">
        <v>19</v>
      </c>
      <c r="L10170" t="s">
        <v>314</v>
      </c>
      <c r="M10170" t="s">
        <v>314</v>
      </c>
      <c r="N10170" t="s">
        <v>314</v>
      </c>
      <c r="O10170" t="s">
        <v>17</v>
      </c>
      <c r="P10170" t="s">
        <v>315</v>
      </c>
      <c r="Q10170" t="s">
        <v>314</v>
      </c>
      <c r="R10170" t="str">
        <f t="shared" si="316"/>
        <v>Non-incentive Class</v>
      </c>
      <c r="S10170">
        <f t="shared" si="317"/>
        <v>394357</v>
      </c>
    </row>
    <row r="10171" spans="1:19" x14ac:dyDescent="0.8">
      <c r="A10171">
        <v>77050</v>
      </c>
      <c r="B10171">
        <v>6.6970000000000001</v>
      </c>
      <c r="C10171">
        <v>2</v>
      </c>
      <c r="D10171">
        <v>391</v>
      </c>
      <c r="E10171">
        <v>14370593</v>
      </c>
      <c r="F10171">
        <v>43150597</v>
      </c>
      <c r="G10171">
        <v>2632945</v>
      </c>
      <c r="H10171">
        <v>1350133</v>
      </c>
      <c r="I10171">
        <v>30210000</v>
      </c>
      <c r="J10171" t="s">
        <v>313</v>
      </c>
      <c r="K10171" t="s">
        <v>19</v>
      </c>
      <c r="L10171" t="s">
        <v>314</v>
      </c>
      <c r="M10171" t="s">
        <v>314</v>
      </c>
      <c r="N10171" t="s">
        <v>314</v>
      </c>
      <c r="O10171" t="s">
        <v>17</v>
      </c>
      <c r="P10171" t="s">
        <v>315</v>
      </c>
      <c r="Q10171" t="s">
        <v>314</v>
      </c>
      <c r="R10171" t="str">
        <f t="shared" si="316"/>
        <v>Non-incentive Class</v>
      </c>
      <c r="S10171">
        <f t="shared" si="317"/>
        <v>43150597</v>
      </c>
    </row>
    <row r="10172" spans="1:19" x14ac:dyDescent="0.8">
      <c r="A10172">
        <v>77050</v>
      </c>
      <c r="B10172">
        <v>6.6970000000000001</v>
      </c>
      <c r="C10172">
        <v>3</v>
      </c>
      <c r="D10172">
        <v>39</v>
      </c>
      <c r="E10172">
        <v>5138591</v>
      </c>
      <c r="F10172">
        <v>15429645</v>
      </c>
      <c r="G10172">
        <v>0</v>
      </c>
      <c r="H10172">
        <v>0</v>
      </c>
      <c r="I10172">
        <v>30210000</v>
      </c>
      <c r="J10172" t="s">
        <v>313</v>
      </c>
      <c r="K10172" t="s">
        <v>19</v>
      </c>
      <c r="L10172" t="s">
        <v>314</v>
      </c>
      <c r="M10172" t="s">
        <v>314</v>
      </c>
      <c r="N10172" t="s">
        <v>314</v>
      </c>
      <c r="O10172" t="s">
        <v>17</v>
      </c>
      <c r="P10172" t="s">
        <v>315</v>
      </c>
      <c r="Q10172" t="s">
        <v>314</v>
      </c>
      <c r="R10172" t="str">
        <f t="shared" si="316"/>
        <v>Non-incentive Class</v>
      </c>
      <c r="S10172">
        <f t="shared" si="317"/>
        <v>15429645</v>
      </c>
    </row>
    <row r="10173" spans="1:19" x14ac:dyDescent="0.8">
      <c r="A10173">
        <v>77050</v>
      </c>
      <c r="B10173">
        <v>6.6970000000000001</v>
      </c>
      <c r="C10173">
        <v>4</v>
      </c>
      <c r="D10173">
        <v>2</v>
      </c>
      <c r="E10173">
        <v>348248</v>
      </c>
      <c r="F10173">
        <v>1045684</v>
      </c>
      <c r="G10173">
        <v>0</v>
      </c>
      <c r="H10173">
        <v>0</v>
      </c>
      <c r="I10173">
        <v>30210000</v>
      </c>
      <c r="J10173" t="s">
        <v>313</v>
      </c>
      <c r="K10173" t="s">
        <v>19</v>
      </c>
      <c r="L10173" t="s">
        <v>314</v>
      </c>
      <c r="M10173" t="s">
        <v>314</v>
      </c>
      <c r="N10173" t="s">
        <v>314</v>
      </c>
      <c r="O10173" t="s">
        <v>17</v>
      </c>
      <c r="P10173" t="s">
        <v>315</v>
      </c>
      <c r="Q10173" t="s">
        <v>314</v>
      </c>
      <c r="R10173" t="str">
        <f t="shared" si="316"/>
        <v>Non-incentive Class</v>
      </c>
      <c r="S10173">
        <f t="shared" si="317"/>
        <v>1045684</v>
      </c>
    </row>
    <row r="10174" spans="1:19" x14ac:dyDescent="0.8">
      <c r="A10174">
        <v>77050</v>
      </c>
      <c r="B10174">
        <v>6.6970000000000001</v>
      </c>
      <c r="C10174" t="s">
        <v>23</v>
      </c>
      <c r="D10174">
        <v>120</v>
      </c>
      <c r="E10174">
        <v>10175313</v>
      </c>
      <c r="F10174">
        <v>30553413</v>
      </c>
      <c r="G10174">
        <v>0</v>
      </c>
      <c r="H10174">
        <v>0</v>
      </c>
      <c r="I10174">
        <v>30210000</v>
      </c>
      <c r="J10174" t="s">
        <v>313</v>
      </c>
      <c r="K10174" t="s">
        <v>19</v>
      </c>
      <c r="L10174" t="s">
        <v>314</v>
      </c>
      <c r="M10174" t="s">
        <v>314</v>
      </c>
      <c r="N10174" t="s">
        <v>314</v>
      </c>
      <c r="O10174" t="s">
        <v>17</v>
      </c>
      <c r="P10174" t="s">
        <v>315</v>
      </c>
      <c r="Q10174" t="s">
        <v>314</v>
      </c>
      <c r="R10174" t="str">
        <f t="shared" si="316"/>
        <v>Non-incentive Class</v>
      </c>
      <c r="S10174">
        <f t="shared" si="317"/>
        <v>30553413</v>
      </c>
    </row>
    <row r="10175" spans="1:19" x14ac:dyDescent="0.8">
      <c r="A10175">
        <v>77050</v>
      </c>
      <c r="B10175">
        <v>6.6970000000000001</v>
      </c>
      <c r="C10175" t="s">
        <v>30</v>
      </c>
      <c r="D10175">
        <v>5</v>
      </c>
      <c r="E10175">
        <v>103489</v>
      </c>
      <c r="F10175">
        <v>310747</v>
      </c>
      <c r="G10175">
        <v>0</v>
      </c>
      <c r="H10175">
        <v>0</v>
      </c>
      <c r="I10175">
        <v>30210000</v>
      </c>
      <c r="J10175" t="s">
        <v>313</v>
      </c>
      <c r="K10175" t="s">
        <v>19</v>
      </c>
      <c r="L10175" t="s">
        <v>314</v>
      </c>
      <c r="M10175" t="s">
        <v>314</v>
      </c>
      <c r="N10175" t="s">
        <v>314</v>
      </c>
      <c r="O10175" t="s">
        <v>17</v>
      </c>
      <c r="P10175" t="s">
        <v>315</v>
      </c>
      <c r="Q10175" t="s">
        <v>314</v>
      </c>
      <c r="R10175" t="str">
        <f t="shared" si="316"/>
        <v>Non-incentive Class</v>
      </c>
      <c r="S10175">
        <f t="shared" si="317"/>
        <v>310747</v>
      </c>
    </row>
    <row r="10176" spans="1:19" x14ac:dyDescent="0.8">
      <c r="A10176">
        <v>77050</v>
      </c>
      <c r="B10176">
        <v>6.6970000000000001</v>
      </c>
      <c r="C10176">
        <v>9</v>
      </c>
      <c r="D10176">
        <v>9</v>
      </c>
      <c r="E10176">
        <v>553501</v>
      </c>
      <c r="F10176">
        <v>1661998</v>
      </c>
      <c r="G10176">
        <v>0</v>
      </c>
      <c r="H10176">
        <v>0</v>
      </c>
      <c r="I10176">
        <v>30210000</v>
      </c>
      <c r="J10176" t="s">
        <v>313</v>
      </c>
      <c r="K10176" t="s">
        <v>19</v>
      </c>
      <c r="L10176" t="s">
        <v>314</v>
      </c>
      <c r="M10176" t="s">
        <v>314</v>
      </c>
      <c r="N10176" t="s">
        <v>314</v>
      </c>
      <c r="O10176" t="s">
        <v>17</v>
      </c>
      <c r="P10176" t="s">
        <v>315</v>
      </c>
      <c r="Q10176" t="s">
        <v>314</v>
      </c>
      <c r="R10176" t="str">
        <f t="shared" si="316"/>
        <v>Non-incentive Class</v>
      </c>
      <c r="S10176">
        <f t="shared" si="317"/>
        <v>1661998</v>
      </c>
    </row>
    <row r="10177" spans="1:19" x14ac:dyDescent="0.8">
      <c r="A10177">
        <v>77051</v>
      </c>
      <c r="B10177">
        <v>6.6970000000000001</v>
      </c>
      <c r="C10177">
        <v>0</v>
      </c>
      <c r="D10177">
        <v>166</v>
      </c>
      <c r="E10177">
        <v>0</v>
      </c>
      <c r="F10177">
        <v>0</v>
      </c>
      <c r="G10177">
        <v>0</v>
      </c>
      <c r="H10177">
        <v>0</v>
      </c>
      <c r="I10177">
        <v>30210000</v>
      </c>
      <c r="J10177" t="s">
        <v>313</v>
      </c>
      <c r="K10177" t="s">
        <v>19</v>
      </c>
      <c r="L10177" t="s">
        <v>314</v>
      </c>
      <c r="M10177" t="s">
        <v>314</v>
      </c>
      <c r="N10177" t="s">
        <v>314</v>
      </c>
      <c r="O10177" t="s">
        <v>17</v>
      </c>
      <c r="P10177" t="s">
        <v>315</v>
      </c>
      <c r="Q10177" t="s">
        <v>314</v>
      </c>
      <c r="R10177" t="str">
        <f t="shared" si="316"/>
        <v>Non-incentive Class</v>
      </c>
      <c r="S10177">
        <f t="shared" si="317"/>
        <v>0</v>
      </c>
    </row>
    <row r="10178" spans="1:19" x14ac:dyDescent="0.8">
      <c r="A10178">
        <v>77051</v>
      </c>
      <c r="B10178">
        <v>6.6970000000000001</v>
      </c>
      <c r="C10178">
        <v>1</v>
      </c>
      <c r="D10178">
        <v>31</v>
      </c>
      <c r="E10178">
        <v>196276</v>
      </c>
      <c r="F10178">
        <v>589360</v>
      </c>
      <c r="G10178">
        <v>0</v>
      </c>
      <c r="H10178">
        <v>0</v>
      </c>
      <c r="I10178">
        <v>30210000</v>
      </c>
      <c r="J10178" t="s">
        <v>313</v>
      </c>
      <c r="K10178" t="s">
        <v>19</v>
      </c>
      <c r="L10178" t="s">
        <v>314</v>
      </c>
      <c r="M10178" t="s">
        <v>314</v>
      </c>
      <c r="N10178" t="s">
        <v>314</v>
      </c>
      <c r="O10178" t="s">
        <v>17</v>
      </c>
      <c r="P10178" t="s">
        <v>315</v>
      </c>
      <c r="Q10178" t="s">
        <v>314</v>
      </c>
      <c r="R10178" t="str">
        <f t="shared" si="316"/>
        <v>Non-incentive Class</v>
      </c>
      <c r="S10178">
        <f t="shared" si="317"/>
        <v>589360</v>
      </c>
    </row>
    <row r="10179" spans="1:19" x14ac:dyDescent="0.8">
      <c r="A10179">
        <v>77051</v>
      </c>
      <c r="B10179">
        <v>6.6970000000000001</v>
      </c>
      <c r="C10179">
        <v>2</v>
      </c>
      <c r="D10179">
        <v>373</v>
      </c>
      <c r="E10179">
        <v>13048870</v>
      </c>
      <c r="F10179">
        <v>39181850</v>
      </c>
      <c r="G10179">
        <v>4741460</v>
      </c>
      <c r="H10179">
        <v>1897861</v>
      </c>
      <c r="I10179">
        <v>30210000</v>
      </c>
      <c r="J10179" t="s">
        <v>313</v>
      </c>
      <c r="K10179" t="s">
        <v>19</v>
      </c>
      <c r="L10179" t="s">
        <v>314</v>
      </c>
      <c r="M10179" t="s">
        <v>314</v>
      </c>
      <c r="N10179" t="s">
        <v>314</v>
      </c>
      <c r="O10179" t="s">
        <v>17</v>
      </c>
      <c r="P10179" t="s">
        <v>315</v>
      </c>
      <c r="Q10179" t="s">
        <v>314</v>
      </c>
      <c r="R10179" t="str">
        <f t="shared" ref="R10179:R10242" si="318">IF(COUNTIF(C10179,"6A"),"Incentive Class",IF(COUNTIF(C10179,"6B"),"Incentive Class",IF(COUNTIF(C10179,"6C"),"Incentive Class",IF(COUNTIF(C10179,"7A"),"Incentive Class",IF(COUNTIF(C10179,"7B"),"Incentive Class","Non-incentive Class")))))</f>
        <v>Non-incentive Class</v>
      </c>
      <c r="S10179">
        <f t="shared" ref="S10179:S10242" si="319">IF(R10179="Incentive Class", F10179*10, F10179)</f>
        <v>39181850</v>
      </c>
    </row>
    <row r="10180" spans="1:19" x14ac:dyDescent="0.8">
      <c r="A10180">
        <v>77051</v>
      </c>
      <c r="B10180">
        <v>6.6970000000000001</v>
      </c>
      <c r="C10180">
        <v>3</v>
      </c>
      <c r="D10180">
        <v>14</v>
      </c>
      <c r="E10180">
        <v>1274395</v>
      </c>
      <c r="F10180">
        <v>3826625</v>
      </c>
      <c r="G10180">
        <v>0</v>
      </c>
      <c r="H10180">
        <v>0</v>
      </c>
      <c r="I10180">
        <v>30210000</v>
      </c>
      <c r="J10180" t="s">
        <v>313</v>
      </c>
      <c r="K10180" t="s">
        <v>19</v>
      </c>
      <c r="L10180" t="s">
        <v>314</v>
      </c>
      <c r="M10180" t="s">
        <v>314</v>
      </c>
      <c r="N10180" t="s">
        <v>314</v>
      </c>
      <c r="O10180" t="s">
        <v>17</v>
      </c>
      <c r="P10180" t="s">
        <v>315</v>
      </c>
      <c r="Q10180" t="s">
        <v>314</v>
      </c>
      <c r="R10180" t="str">
        <f t="shared" si="318"/>
        <v>Non-incentive Class</v>
      </c>
      <c r="S10180">
        <f t="shared" si="319"/>
        <v>3826625</v>
      </c>
    </row>
    <row r="10181" spans="1:19" x14ac:dyDescent="0.8">
      <c r="A10181">
        <v>77051</v>
      </c>
      <c r="B10181">
        <v>6.6970000000000001</v>
      </c>
      <c r="C10181" t="s">
        <v>23</v>
      </c>
      <c r="D10181">
        <v>58</v>
      </c>
      <c r="E10181">
        <v>4921477</v>
      </c>
      <c r="F10181">
        <v>14777717</v>
      </c>
      <c r="G10181">
        <v>0</v>
      </c>
      <c r="H10181">
        <v>0</v>
      </c>
      <c r="I10181">
        <v>30210000</v>
      </c>
      <c r="J10181" t="s">
        <v>313</v>
      </c>
      <c r="K10181" t="s">
        <v>19</v>
      </c>
      <c r="L10181" t="s">
        <v>314</v>
      </c>
      <c r="M10181" t="s">
        <v>314</v>
      </c>
      <c r="N10181" t="s">
        <v>314</v>
      </c>
      <c r="O10181" t="s">
        <v>17</v>
      </c>
      <c r="P10181" t="s">
        <v>315</v>
      </c>
      <c r="Q10181" t="s">
        <v>314</v>
      </c>
      <c r="R10181" t="str">
        <f t="shared" si="318"/>
        <v>Non-incentive Class</v>
      </c>
      <c r="S10181">
        <f t="shared" si="319"/>
        <v>14777717</v>
      </c>
    </row>
    <row r="10182" spans="1:19" x14ac:dyDescent="0.8">
      <c r="A10182">
        <v>77051</v>
      </c>
      <c r="B10182">
        <v>6.6970000000000001</v>
      </c>
      <c r="C10182" t="s">
        <v>30</v>
      </c>
      <c r="D10182">
        <v>91</v>
      </c>
      <c r="E10182">
        <v>6764986</v>
      </c>
      <c r="F10182">
        <v>20313225</v>
      </c>
      <c r="G10182">
        <v>0</v>
      </c>
      <c r="H10182">
        <v>0</v>
      </c>
      <c r="I10182">
        <v>30210000</v>
      </c>
      <c r="J10182" t="s">
        <v>313</v>
      </c>
      <c r="K10182" t="s">
        <v>19</v>
      </c>
      <c r="L10182" t="s">
        <v>314</v>
      </c>
      <c r="M10182" t="s">
        <v>314</v>
      </c>
      <c r="N10182" t="s">
        <v>314</v>
      </c>
      <c r="O10182" t="s">
        <v>17</v>
      </c>
      <c r="P10182" t="s">
        <v>315</v>
      </c>
      <c r="Q10182" t="s">
        <v>314</v>
      </c>
      <c r="R10182" t="str">
        <f t="shared" si="318"/>
        <v>Non-incentive Class</v>
      </c>
      <c r="S10182">
        <f t="shared" si="319"/>
        <v>20313225</v>
      </c>
    </row>
    <row r="10183" spans="1:19" x14ac:dyDescent="0.8">
      <c r="A10183">
        <v>77051</v>
      </c>
      <c r="B10183">
        <v>6.6970000000000001</v>
      </c>
      <c r="C10183">
        <v>9</v>
      </c>
      <c r="D10183">
        <v>9</v>
      </c>
      <c r="E10183">
        <v>123736</v>
      </c>
      <c r="F10183">
        <v>371543</v>
      </c>
      <c r="G10183">
        <v>0</v>
      </c>
      <c r="H10183">
        <v>0</v>
      </c>
      <c r="I10183">
        <v>30210000</v>
      </c>
      <c r="J10183" t="s">
        <v>313</v>
      </c>
      <c r="K10183" t="s">
        <v>19</v>
      </c>
      <c r="L10183" t="s">
        <v>314</v>
      </c>
      <c r="M10183" t="s">
        <v>314</v>
      </c>
      <c r="N10183" t="s">
        <v>314</v>
      </c>
      <c r="O10183" t="s">
        <v>17</v>
      </c>
      <c r="P10183" t="s">
        <v>315</v>
      </c>
      <c r="Q10183" t="s">
        <v>314</v>
      </c>
      <c r="R10183" t="str">
        <f t="shared" si="318"/>
        <v>Non-incentive Class</v>
      </c>
      <c r="S10183">
        <f t="shared" si="319"/>
        <v>371543</v>
      </c>
    </row>
    <row r="10184" spans="1:19" x14ac:dyDescent="0.8">
      <c r="A10184">
        <v>77052</v>
      </c>
      <c r="B10184">
        <v>6.6970000000000001</v>
      </c>
      <c r="C10184">
        <v>0</v>
      </c>
      <c r="D10184">
        <v>812</v>
      </c>
      <c r="E10184">
        <v>0</v>
      </c>
      <c r="F10184">
        <v>0</v>
      </c>
      <c r="G10184">
        <v>0</v>
      </c>
      <c r="H10184">
        <v>0</v>
      </c>
      <c r="I10184">
        <v>30210000</v>
      </c>
      <c r="J10184" t="s">
        <v>313</v>
      </c>
      <c r="K10184" t="s">
        <v>19</v>
      </c>
      <c r="L10184" t="s">
        <v>314</v>
      </c>
      <c r="M10184" t="s">
        <v>314</v>
      </c>
      <c r="N10184" t="s">
        <v>314</v>
      </c>
      <c r="O10184" t="s">
        <v>17</v>
      </c>
      <c r="P10184" t="s">
        <v>315</v>
      </c>
      <c r="Q10184" t="s">
        <v>314</v>
      </c>
      <c r="R10184" t="str">
        <f t="shared" si="318"/>
        <v>Non-incentive Class</v>
      </c>
      <c r="S10184">
        <f t="shared" si="319"/>
        <v>0</v>
      </c>
    </row>
    <row r="10185" spans="1:19" x14ac:dyDescent="0.8">
      <c r="A10185">
        <v>77052</v>
      </c>
      <c r="B10185">
        <v>6.6970000000000001</v>
      </c>
      <c r="C10185">
        <v>1</v>
      </c>
      <c r="D10185">
        <v>580</v>
      </c>
      <c r="E10185">
        <v>2458390</v>
      </c>
      <c r="F10185">
        <v>7381862</v>
      </c>
      <c r="G10185">
        <v>0</v>
      </c>
      <c r="H10185">
        <v>0</v>
      </c>
      <c r="I10185">
        <v>30210000</v>
      </c>
      <c r="J10185" t="s">
        <v>313</v>
      </c>
      <c r="K10185" t="s">
        <v>19</v>
      </c>
      <c r="L10185" t="s">
        <v>314</v>
      </c>
      <c r="M10185" t="s">
        <v>314</v>
      </c>
      <c r="N10185" t="s">
        <v>314</v>
      </c>
      <c r="O10185" t="s">
        <v>17</v>
      </c>
      <c r="P10185" t="s">
        <v>315</v>
      </c>
      <c r="Q10185" t="s">
        <v>314</v>
      </c>
      <c r="R10185" t="str">
        <f t="shared" si="318"/>
        <v>Non-incentive Class</v>
      </c>
      <c r="S10185">
        <f t="shared" si="319"/>
        <v>7381862</v>
      </c>
    </row>
    <row r="10186" spans="1:19" x14ac:dyDescent="0.8">
      <c r="A10186">
        <v>77052</v>
      </c>
      <c r="B10186">
        <v>6.6970000000000001</v>
      </c>
      <c r="C10186">
        <v>2</v>
      </c>
      <c r="D10186">
        <v>2957</v>
      </c>
      <c r="E10186">
        <v>53513135</v>
      </c>
      <c r="F10186">
        <v>160683857</v>
      </c>
      <c r="G10186">
        <v>30621752</v>
      </c>
      <c r="H10186">
        <v>14562649</v>
      </c>
      <c r="I10186">
        <v>30210000</v>
      </c>
      <c r="J10186" t="s">
        <v>313</v>
      </c>
      <c r="K10186" t="s">
        <v>19</v>
      </c>
      <c r="L10186" t="s">
        <v>314</v>
      </c>
      <c r="M10186" t="s">
        <v>314</v>
      </c>
      <c r="N10186" t="s">
        <v>314</v>
      </c>
      <c r="O10186" t="s">
        <v>17</v>
      </c>
      <c r="P10186" t="s">
        <v>315</v>
      </c>
      <c r="Q10186" t="s">
        <v>314</v>
      </c>
      <c r="R10186" t="str">
        <f t="shared" si="318"/>
        <v>Non-incentive Class</v>
      </c>
      <c r="S10186">
        <f t="shared" si="319"/>
        <v>160683857</v>
      </c>
    </row>
    <row r="10187" spans="1:19" x14ac:dyDescent="0.8">
      <c r="A10187">
        <v>77052</v>
      </c>
      <c r="B10187">
        <v>6.6970000000000001</v>
      </c>
      <c r="C10187">
        <v>3</v>
      </c>
      <c r="D10187">
        <v>51</v>
      </c>
      <c r="E10187">
        <v>5172714</v>
      </c>
      <c r="F10187">
        <v>15532106</v>
      </c>
      <c r="G10187">
        <v>0</v>
      </c>
      <c r="H10187">
        <v>0</v>
      </c>
      <c r="I10187">
        <v>30210000</v>
      </c>
      <c r="J10187" t="s">
        <v>313</v>
      </c>
      <c r="K10187" t="s">
        <v>19</v>
      </c>
      <c r="L10187" t="s">
        <v>314</v>
      </c>
      <c r="M10187" t="s">
        <v>314</v>
      </c>
      <c r="N10187" t="s">
        <v>314</v>
      </c>
      <c r="O10187" t="s">
        <v>17</v>
      </c>
      <c r="P10187" t="s">
        <v>315</v>
      </c>
      <c r="Q10187" t="s">
        <v>314</v>
      </c>
      <c r="R10187" t="str">
        <f t="shared" si="318"/>
        <v>Non-incentive Class</v>
      </c>
      <c r="S10187">
        <f t="shared" si="319"/>
        <v>15532106</v>
      </c>
    </row>
    <row r="10188" spans="1:19" x14ac:dyDescent="0.8">
      <c r="A10188">
        <v>77052</v>
      </c>
      <c r="B10188">
        <v>6.6970000000000001</v>
      </c>
      <c r="C10188" t="s">
        <v>23</v>
      </c>
      <c r="D10188">
        <v>114</v>
      </c>
      <c r="E10188">
        <v>11714344</v>
      </c>
      <c r="F10188">
        <v>35174657</v>
      </c>
      <c r="G10188">
        <v>0</v>
      </c>
      <c r="H10188">
        <v>0</v>
      </c>
      <c r="I10188">
        <v>30210000</v>
      </c>
      <c r="J10188" t="s">
        <v>313</v>
      </c>
      <c r="K10188" t="s">
        <v>19</v>
      </c>
      <c r="L10188" t="s">
        <v>314</v>
      </c>
      <c r="M10188" t="s">
        <v>314</v>
      </c>
      <c r="N10188" t="s">
        <v>314</v>
      </c>
      <c r="O10188" t="s">
        <v>17</v>
      </c>
      <c r="P10188" t="s">
        <v>315</v>
      </c>
      <c r="Q10188" t="s">
        <v>314</v>
      </c>
      <c r="R10188" t="str">
        <f t="shared" si="318"/>
        <v>Non-incentive Class</v>
      </c>
      <c r="S10188">
        <f t="shared" si="319"/>
        <v>35174657</v>
      </c>
    </row>
    <row r="10189" spans="1:19" x14ac:dyDescent="0.8">
      <c r="A10189">
        <v>77052</v>
      </c>
      <c r="B10189">
        <v>6.6970000000000001</v>
      </c>
      <c r="C10189" t="s">
        <v>30</v>
      </c>
      <c r="D10189">
        <v>55</v>
      </c>
      <c r="E10189">
        <v>3613276</v>
      </c>
      <c r="F10189">
        <v>10849588</v>
      </c>
      <c r="G10189">
        <v>0</v>
      </c>
      <c r="H10189">
        <v>0</v>
      </c>
      <c r="I10189">
        <v>30210000</v>
      </c>
      <c r="J10189" t="s">
        <v>313</v>
      </c>
      <c r="K10189" t="s">
        <v>19</v>
      </c>
      <c r="L10189" t="s">
        <v>314</v>
      </c>
      <c r="M10189" t="s">
        <v>314</v>
      </c>
      <c r="N10189" t="s">
        <v>314</v>
      </c>
      <c r="O10189" t="s">
        <v>17</v>
      </c>
      <c r="P10189" t="s">
        <v>315</v>
      </c>
      <c r="Q10189" t="s">
        <v>314</v>
      </c>
      <c r="R10189" t="str">
        <f t="shared" si="318"/>
        <v>Non-incentive Class</v>
      </c>
      <c r="S10189">
        <f t="shared" si="319"/>
        <v>10849588</v>
      </c>
    </row>
    <row r="10190" spans="1:19" x14ac:dyDescent="0.8">
      <c r="A10190">
        <v>77052</v>
      </c>
      <c r="B10190">
        <v>6.6970000000000001</v>
      </c>
      <c r="C10190">
        <v>9</v>
      </c>
      <c r="D10190">
        <v>15</v>
      </c>
      <c r="E10190">
        <v>310907</v>
      </c>
      <c r="F10190">
        <v>933560</v>
      </c>
      <c r="G10190">
        <v>0</v>
      </c>
      <c r="H10190">
        <v>0</v>
      </c>
      <c r="I10190">
        <v>30210000</v>
      </c>
      <c r="J10190" t="s">
        <v>313</v>
      </c>
      <c r="K10190" t="s">
        <v>19</v>
      </c>
      <c r="L10190" t="s">
        <v>314</v>
      </c>
      <c r="M10190" t="s">
        <v>314</v>
      </c>
      <c r="N10190" t="s">
        <v>314</v>
      </c>
      <c r="O10190" t="s">
        <v>17</v>
      </c>
      <c r="P10190" t="s">
        <v>315</v>
      </c>
      <c r="Q10190" t="s">
        <v>314</v>
      </c>
      <c r="R10190" t="str">
        <f t="shared" si="318"/>
        <v>Non-incentive Class</v>
      </c>
      <c r="S10190">
        <f t="shared" si="319"/>
        <v>933560</v>
      </c>
    </row>
    <row r="10191" spans="1:19" x14ac:dyDescent="0.8">
      <c r="A10191">
        <v>77053</v>
      </c>
      <c r="B10191">
        <v>6.6970000000000001</v>
      </c>
      <c r="C10191">
        <v>2</v>
      </c>
      <c r="D10191">
        <v>2</v>
      </c>
      <c r="E10191">
        <v>154268</v>
      </c>
      <c r="F10191">
        <v>463220</v>
      </c>
      <c r="G10191">
        <v>0</v>
      </c>
      <c r="H10191">
        <v>0</v>
      </c>
      <c r="I10191">
        <v>30210000</v>
      </c>
      <c r="J10191" t="s">
        <v>313</v>
      </c>
      <c r="K10191" t="s">
        <v>19</v>
      </c>
      <c r="L10191" t="s">
        <v>314</v>
      </c>
      <c r="M10191" t="s">
        <v>314</v>
      </c>
      <c r="N10191" t="s">
        <v>314</v>
      </c>
      <c r="O10191" t="s">
        <v>17</v>
      </c>
      <c r="P10191" t="s">
        <v>315</v>
      </c>
      <c r="Q10191" t="s">
        <v>314</v>
      </c>
      <c r="R10191" t="str">
        <f t="shared" si="318"/>
        <v>Non-incentive Class</v>
      </c>
      <c r="S10191">
        <f t="shared" si="319"/>
        <v>463220</v>
      </c>
    </row>
    <row r="10192" spans="1:19" x14ac:dyDescent="0.8">
      <c r="A10192">
        <v>77053</v>
      </c>
      <c r="B10192">
        <v>6.6970000000000001</v>
      </c>
      <c r="C10192">
        <v>3</v>
      </c>
      <c r="D10192">
        <v>1</v>
      </c>
      <c r="E10192">
        <v>103110</v>
      </c>
      <c r="F10192">
        <v>309608</v>
      </c>
      <c r="G10192">
        <v>0</v>
      </c>
      <c r="H10192">
        <v>0</v>
      </c>
      <c r="I10192">
        <v>30210000</v>
      </c>
      <c r="J10192" t="s">
        <v>313</v>
      </c>
      <c r="K10192" t="s">
        <v>19</v>
      </c>
      <c r="L10192" t="s">
        <v>314</v>
      </c>
      <c r="M10192" t="s">
        <v>314</v>
      </c>
      <c r="N10192" t="s">
        <v>314</v>
      </c>
      <c r="O10192" t="s">
        <v>17</v>
      </c>
      <c r="P10192" t="s">
        <v>315</v>
      </c>
      <c r="Q10192" t="s">
        <v>314</v>
      </c>
      <c r="R10192" t="str">
        <f t="shared" si="318"/>
        <v>Non-incentive Class</v>
      </c>
      <c r="S10192">
        <f t="shared" si="319"/>
        <v>309608</v>
      </c>
    </row>
    <row r="10193" spans="1:19" x14ac:dyDescent="0.8">
      <c r="A10193">
        <v>77053</v>
      </c>
      <c r="B10193">
        <v>6.6970000000000001</v>
      </c>
      <c r="C10193" t="s">
        <v>23</v>
      </c>
      <c r="D10193">
        <v>2</v>
      </c>
      <c r="E10193">
        <v>424515</v>
      </c>
      <c r="F10193">
        <v>1274691</v>
      </c>
      <c r="G10193">
        <v>0</v>
      </c>
      <c r="H10193">
        <v>0</v>
      </c>
      <c r="I10193">
        <v>30210000</v>
      </c>
      <c r="J10193" t="s">
        <v>313</v>
      </c>
      <c r="K10193" t="s">
        <v>19</v>
      </c>
      <c r="L10193" t="s">
        <v>314</v>
      </c>
      <c r="M10193" t="s">
        <v>314</v>
      </c>
      <c r="N10193" t="s">
        <v>314</v>
      </c>
      <c r="O10193" t="s">
        <v>17</v>
      </c>
      <c r="P10193" t="s">
        <v>315</v>
      </c>
      <c r="Q10193" t="s">
        <v>314</v>
      </c>
      <c r="R10193" t="str">
        <f t="shared" si="318"/>
        <v>Non-incentive Class</v>
      </c>
      <c r="S10193">
        <f t="shared" si="319"/>
        <v>1274691</v>
      </c>
    </row>
    <row r="10194" spans="1:19" x14ac:dyDescent="0.8">
      <c r="A10194">
        <v>77053</v>
      </c>
      <c r="B10194">
        <v>6.6970000000000001</v>
      </c>
      <c r="C10194" t="s">
        <v>30</v>
      </c>
      <c r="D10194">
        <v>2</v>
      </c>
      <c r="E10194">
        <v>271162</v>
      </c>
      <c r="F10194">
        <v>814218</v>
      </c>
      <c r="G10194">
        <v>0</v>
      </c>
      <c r="H10194">
        <v>0</v>
      </c>
      <c r="I10194">
        <v>30210000</v>
      </c>
      <c r="J10194" t="s">
        <v>313</v>
      </c>
      <c r="K10194" t="s">
        <v>19</v>
      </c>
      <c r="L10194" t="s">
        <v>314</v>
      </c>
      <c r="M10194" t="s">
        <v>314</v>
      </c>
      <c r="N10194" t="s">
        <v>314</v>
      </c>
      <c r="O10194" t="s">
        <v>17</v>
      </c>
      <c r="P10194" t="s">
        <v>315</v>
      </c>
      <c r="Q10194" t="s">
        <v>314</v>
      </c>
      <c r="R10194" t="str">
        <f t="shared" si="318"/>
        <v>Non-incentive Class</v>
      </c>
      <c r="S10194">
        <f t="shared" si="319"/>
        <v>814218</v>
      </c>
    </row>
    <row r="10195" spans="1:19" x14ac:dyDescent="0.8">
      <c r="A10195">
        <v>77054</v>
      </c>
      <c r="B10195">
        <v>6.6970000000000001</v>
      </c>
      <c r="C10195" t="s">
        <v>23</v>
      </c>
      <c r="D10195">
        <v>1</v>
      </c>
      <c r="E10195">
        <v>3760577</v>
      </c>
      <c r="F10195">
        <v>11291885</v>
      </c>
      <c r="G10195">
        <v>0</v>
      </c>
      <c r="H10195">
        <v>0</v>
      </c>
      <c r="I10195">
        <v>30210000</v>
      </c>
      <c r="J10195" t="s">
        <v>313</v>
      </c>
      <c r="K10195" t="s">
        <v>19</v>
      </c>
      <c r="L10195" t="s">
        <v>314</v>
      </c>
      <c r="M10195" t="s">
        <v>314</v>
      </c>
      <c r="N10195" t="s">
        <v>314</v>
      </c>
      <c r="O10195" t="s">
        <v>17</v>
      </c>
      <c r="P10195" t="s">
        <v>315</v>
      </c>
      <c r="Q10195" t="s">
        <v>314</v>
      </c>
      <c r="R10195" t="str">
        <f t="shared" si="318"/>
        <v>Non-incentive Class</v>
      </c>
      <c r="S10195">
        <f t="shared" si="319"/>
        <v>11291885</v>
      </c>
    </row>
    <row r="10196" spans="1:19" x14ac:dyDescent="0.8">
      <c r="A10196">
        <v>77056</v>
      </c>
      <c r="B10196">
        <v>6.6970000000000001</v>
      </c>
      <c r="C10196">
        <v>2</v>
      </c>
      <c r="D10196">
        <v>4</v>
      </c>
      <c r="E10196">
        <v>61499</v>
      </c>
      <c r="F10196">
        <v>184664</v>
      </c>
      <c r="G10196">
        <v>0</v>
      </c>
      <c r="H10196">
        <v>0</v>
      </c>
      <c r="I10196">
        <v>30210000</v>
      </c>
      <c r="J10196" t="s">
        <v>313</v>
      </c>
      <c r="K10196" t="s">
        <v>19</v>
      </c>
      <c r="L10196" t="s">
        <v>314</v>
      </c>
      <c r="M10196" t="s">
        <v>314</v>
      </c>
      <c r="N10196" t="s">
        <v>314</v>
      </c>
      <c r="O10196" t="s">
        <v>17</v>
      </c>
      <c r="P10196" t="s">
        <v>315</v>
      </c>
      <c r="Q10196" t="s">
        <v>314</v>
      </c>
      <c r="R10196" t="str">
        <f t="shared" si="318"/>
        <v>Non-incentive Class</v>
      </c>
      <c r="S10196">
        <f t="shared" si="319"/>
        <v>184664</v>
      </c>
    </row>
    <row r="10197" spans="1:19" x14ac:dyDescent="0.8">
      <c r="A10197">
        <v>77056</v>
      </c>
      <c r="B10197">
        <v>6.6970000000000001</v>
      </c>
      <c r="C10197">
        <v>3</v>
      </c>
      <c r="D10197">
        <v>2</v>
      </c>
      <c r="E10197">
        <v>184742</v>
      </c>
      <c r="F10197">
        <v>554725</v>
      </c>
      <c r="G10197">
        <v>0</v>
      </c>
      <c r="H10197">
        <v>0</v>
      </c>
      <c r="I10197">
        <v>30210000</v>
      </c>
      <c r="J10197" t="s">
        <v>313</v>
      </c>
      <c r="K10197" t="s">
        <v>19</v>
      </c>
      <c r="L10197" t="s">
        <v>314</v>
      </c>
      <c r="M10197" t="s">
        <v>314</v>
      </c>
      <c r="N10197" t="s">
        <v>314</v>
      </c>
      <c r="O10197" t="s">
        <v>17</v>
      </c>
      <c r="P10197" t="s">
        <v>315</v>
      </c>
      <c r="Q10197" t="s">
        <v>314</v>
      </c>
      <c r="R10197" t="str">
        <f t="shared" si="318"/>
        <v>Non-incentive Class</v>
      </c>
      <c r="S10197">
        <f t="shared" si="319"/>
        <v>554725</v>
      </c>
    </row>
    <row r="10198" spans="1:19" x14ac:dyDescent="0.8">
      <c r="A10198">
        <v>77056</v>
      </c>
      <c r="B10198">
        <v>6.6970000000000001</v>
      </c>
      <c r="C10198" t="s">
        <v>23</v>
      </c>
      <c r="D10198">
        <v>4</v>
      </c>
      <c r="E10198">
        <v>624797</v>
      </c>
      <c r="F10198">
        <v>1876078</v>
      </c>
      <c r="G10198">
        <v>0</v>
      </c>
      <c r="H10198">
        <v>0</v>
      </c>
      <c r="I10198">
        <v>30210000</v>
      </c>
      <c r="J10198" t="s">
        <v>313</v>
      </c>
      <c r="K10198" t="s">
        <v>19</v>
      </c>
      <c r="L10198" t="s">
        <v>314</v>
      </c>
      <c r="M10198" t="s">
        <v>314</v>
      </c>
      <c r="N10198" t="s">
        <v>314</v>
      </c>
      <c r="O10198" t="s">
        <v>17</v>
      </c>
      <c r="P10198" t="s">
        <v>315</v>
      </c>
      <c r="Q10198" t="s">
        <v>314</v>
      </c>
      <c r="R10198" t="str">
        <f t="shared" si="318"/>
        <v>Non-incentive Class</v>
      </c>
      <c r="S10198">
        <f t="shared" si="319"/>
        <v>1876078</v>
      </c>
    </row>
    <row r="10199" spans="1:19" x14ac:dyDescent="0.8">
      <c r="A10199">
        <v>77058</v>
      </c>
      <c r="B10199">
        <v>6.6970000000000001</v>
      </c>
      <c r="C10199">
        <v>0</v>
      </c>
      <c r="D10199">
        <v>6</v>
      </c>
      <c r="E10199">
        <v>0</v>
      </c>
      <c r="F10199">
        <v>0</v>
      </c>
      <c r="G10199">
        <v>0</v>
      </c>
      <c r="H10199">
        <v>0</v>
      </c>
      <c r="I10199">
        <v>30210000</v>
      </c>
      <c r="J10199" t="s">
        <v>313</v>
      </c>
      <c r="K10199" t="s">
        <v>19</v>
      </c>
      <c r="L10199" t="s">
        <v>314</v>
      </c>
      <c r="M10199" t="s">
        <v>314</v>
      </c>
      <c r="N10199" t="s">
        <v>314</v>
      </c>
      <c r="O10199" t="s">
        <v>17</v>
      </c>
      <c r="P10199" t="s">
        <v>315</v>
      </c>
      <c r="Q10199" t="s">
        <v>314</v>
      </c>
      <c r="R10199" t="str">
        <f t="shared" si="318"/>
        <v>Non-incentive Class</v>
      </c>
      <c r="S10199">
        <f t="shared" si="319"/>
        <v>0</v>
      </c>
    </row>
    <row r="10200" spans="1:19" x14ac:dyDescent="0.8">
      <c r="A10200">
        <v>77058</v>
      </c>
      <c r="B10200">
        <v>6.6970000000000001</v>
      </c>
      <c r="C10200">
        <v>2</v>
      </c>
      <c r="D10200">
        <v>41</v>
      </c>
      <c r="E10200">
        <v>2444504</v>
      </c>
      <c r="F10200">
        <v>7340113</v>
      </c>
      <c r="G10200">
        <v>220396</v>
      </c>
      <c r="H10200">
        <v>80000</v>
      </c>
      <c r="I10200">
        <v>30210000</v>
      </c>
      <c r="J10200" t="s">
        <v>313</v>
      </c>
      <c r="K10200" t="s">
        <v>19</v>
      </c>
      <c r="L10200" t="s">
        <v>314</v>
      </c>
      <c r="M10200" t="s">
        <v>314</v>
      </c>
      <c r="N10200" t="s">
        <v>314</v>
      </c>
      <c r="O10200" t="s">
        <v>17</v>
      </c>
      <c r="P10200" t="s">
        <v>315</v>
      </c>
      <c r="Q10200" t="s">
        <v>314</v>
      </c>
      <c r="R10200" t="str">
        <f t="shared" si="318"/>
        <v>Non-incentive Class</v>
      </c>
      <c r="S10200">
        <f t="shared" si="319"/>
        <v>7340113</v>
      </c>
    </row>
    <row r="10201" spans="1:19" x14ac:dyDescent="0.8">
      <c r="A10201">
        <v>77058</v>
      </c>
      <c r="B10201">
        <v>6.6970000000000001</v>
      </c>
      <c r="C10201">
        <v>3</v>
      </c>
      <c r="D10201">
        <v>2</v>
      </c>
      <c r="E10201">
        <v>341237</v>
      </c>
      <c r="F10201">
        <v>1024633</v>
      </c>
      <c r="G10201">
        <v>0</v>
      </c>
      <c r="H10201">
        <v>0</v>
      </c>
      <c r="I10201">
        <v>30210000</v>
      </c>
      <c r="J10201" t="s">
        <v>313</v>
      </c>
      <c r="K10201" t="s">
        <v>19</v>
      </c>
      <c r="L10201" t="s">
        <v>314</v>
      </c>
      <c r="M10201" t="s">
        <v>314</v>
      </c>
      <c r="N10201" t="s">
        <v>314</v>
      </c>
      <c r="O10201" t="s">
        <v>17</v>
      </c>
      <c r="P10201" t="s">
        <v>315</v>
      </c>
      <c r="Q10201" t="s">
        <v>314</v>
      </c>
      <c r="R10201" t="str">
        <f t="shared" si="318"/>
        <v>Non-incentive Class</v>
      </c>
      <c r="S10201">
        <f t="shared" si="319"/>
        <v>1024633</v>
      </c>
    </row>
    <row r="10202" spans="1:19" x14ac:dyDescent="0.8">
      <c r="A10202">
        <v>77058</v>
      </c>
      <c r="B10202">
        <v>6.6970000000000001</v>
      </c>
      <c r="C10202" t="s">
        <v>23</v>
      </c>
      <c r="D10202">
        <v>9</v>
      </c>
      <c r="E10202">
        <v>802950</v>
      </c>
      <c r="F10202">
        <v>2411016</v>
      </c>
      <c r="G10202">
        <v>0</v>
      </c>
      <c r="H10202">
        <v>0</v>
      </c>
      <c r="I10202">
        <v>30210000</v>
      </c>
      <c r="J10202" t="s">
        <v>313</v>
      </c>
      <c r="K10202" t="s">
        <v>19</v>
      </c>
      <c r="L10202" t="s">
        <v>314</v>
      </c>
      <c r="M10202" t="s">
        <v>314</v>
      </c>
      <c r="N10202" t="s">
        <v>314</v>
      </c>
      <c r="O10202" t="s">
        <v>17</v>
      </c>
      <c r="P10202" t="s">
        <v>315</v>
      </c>
      <c r="Q10202" t="s">
        <v>314</v>
      </c>
      <c r="R10202" t="str">
        <f t="shared" si="318"/>
        <v>Non-incentive Class</v>
      </c>
      <c r="S10202">
        <f t="shared" si="319"/>
        <v>2411016</v>
      </c>
    </row>
    <row r="10203" spans="1:19" x14ac:dyDescent="0.8">
      <c r="A10203">
        <v>77059</v>
      </c>
      <c r="B10203">
        <v>6.6970000000000001</v>
      </c>
      <c r="C10203" t="s">
        <v>23</v>
      </c>
      <c r="D10203">
        <v>1</v>
      </c>
      <c r="E10203">
        <v>121753</v>
      </c>
      <c r="F10203">
        <v>365588</v>
      </c>
      <c r="G10203">
        <v>0</v>
      </c>
      <c r="H10203">
        <v>0</v>
      </c>
      <c r="I10203">
        <v>30210000</v>
      </c>
      <c r="J10203" t="s">
        <v>313</v>
      </c>
      <c r="K10203" t="s">
        <v>19</v>
      </c>
      <c r="L10203" t="s">
        <v>314</v>
      </c>
      <c r="M10203" t="s">
        <v>314</v>
      </c>
      <c r="N10203" t="s">
        <v>314</v>
      </c>
      <c r="O10203" t="s">
        <v>17</v>
      </c>
      <c r="P10203" t="s">
        <v>315</v>
      </c>
      <c r="Q10203" t="s">
        <v>314</v>
      </c>
      <c r="R10203" t="str">
        <f t="shared" si="318"/>
        <v>Non-incentive Class</v>
      </c>
      <c r="S10203">
        <f t="shared" si="319"/>
        <v>365588</v>
      </c>
    </row>
    <row r="10204" spans="1:19" x14ac:dyDescent="0.8">
      <c r="A10204">
        <v>77060</v>
      </c>
      <c r="B10204">
        <v>7.0019999999999998</v>
      </c>
      <c r="C10204">
        <v>0</v>
      </c>
      <c r="D10204">
        <v>56</v>
      </c>
      <c r="E10204">
        <v>0</v>
      </c>
      <c r="F10204">
        <v>0</v>
      </c>
      <c r="G10204">
        <v>0</v>
      </c>
      <c r="H10204">
        <v>0</v>
      </c>
      <c r="I10204">
        <v>30210000</v>
      </c>
      <c r="J10204" t="s">
        <v>313</v>
      </c>
      <c r="K10204" t="s">
        <v>19</v>
      </c>
      <c r="L10204" t="s">
        <v>314</v>
      </c>
      <c r="M10204" t="s">
        <v>314</v>
      </c>
      <c r="N10204" t="s">
        <v>314</v>
      </c>
      <c r="O10204" t="s">
        <v>17</v>
      </c>
      <c r="P10204" t="s">
        <v>315</v>
      </c>
      <c r="Q10204" t="s">
        <v>314</v>
      </c>
      <c r="R10204" t="str">
        <f t="shared" si="318"/>
        <v>Non-incentive Class</v>
      </c>
      <c r="S10204">
        <f t="shared" si="319"/>
        <v>0</v>
      </c>
    </row>
    <row r="10205" spans="1:19" x14ac:dyDescent="0.8">
      <c r="A10205">
        <v>77060</v>
      </c>
      <c r="B10205">
        <v>7.0019999999999998</v>
      </c>
      <c r="C10205">
        <v>1</v>
      </c>
      <c r="D10205">
        <v>19</v>
      </c>
      <c r="E10205">
        <v>339806</v>
      </c>
      <c r="F10205">
        <v>1020336</v>
      </c>
      <c r="G10205">
        <v>0</v>
      </c>
      <c r="H10205">
        <v>0</v>
      </c>
      <c r="I10205">
        <v>30210000</v>
      </c>
      <c r="J10205" t="s">
        <v>313</v>
      </c>
      <c r="K10205" t="s">
        <v>19</v>
      </c>
      <c r="L10205" t="s">
        <v>314</v>
      </c>
      <c r="M10205" t="s">
        <v>314</v>
      </c>
      <c r="N10205" t="s">
        <v>314</v>
      </c>
      <c r="O10205" t="s">
        <v>17</v>
      </c>
      <c r="P10205" t="s">
        <v>315</v>
      </c>
      <c r="Q10205" t="s">
        <v>314</v>
      </c>
      <c r="R10205" t="str">
        <f t="shared" si="318"/>
        <v>Non-incentive Class</v>
      </c>
      <c r="S10205">
        <f t="shared" si="319"/>
        <v>1020336</v>
      </c>
    </row>
    <row r="10206" spans="1:19" x14ac:dyDescent="0.8">
      <c r="A10206">
        <v>77060</v>
      </c>
      <c r="B10206">
        <v>7.0019999999999998</v>
      </c>
      <c r="C10206">
        <v>2</v>
      </c>
      <c r="D10206">
        <v>353</v>
      </c>
      <c r="E10206">
        <v>6831319</v>
      </c>
      <c r="F10206">
        <v>20512392</v>
      </c>
      <c r="G10206">
        <v>2468735</v>
      </c>
      <c r="H10206">
        <v>1360243</v>
      </c>
      <c r="I10206">
        <v>30210000</v>
      </c>
      <c r="J10206" t="s">
        <v>313</v>
      </c>
      <c r="K10206" t="s">
        <v>19</v>
      </c>
      <c r="L10206" t="s">
        <v>314</v>
      </c>
      <c r="M10206" t="s">
        <v>314</v>
      </c>
      <c r="N10206" t="s">
        <v>314</v>
      </c>
      <c r="O10206" t="s">
        <v>17</v>
      </c>
      <c r="P10206" t="s">
        <v>315</v>
      </c>
      <c r="Q10206" t="s">
        <v>314</v>
      </c>
      <c r="R10206" t="str">
        <f t="shared" si="318"/>
        <v>Non-incentive Class</v>
      </c>
      <c r="S10206">
        <f t="shared" si="319"/>
        <v>20512392</v>
      </c>
    </row>
    <row r="10207" spans="1:19" x14ac:dyDescent="0.8">
      <c r="A10207">
        <v>77060</v>
      </c>
      <c r="B10207">
        <v>7.0019999999999998</v>
      </c>
      <c r="C10207">
        <v>3</v>
      </c>
      <c r="D10207">
        <v>30</v>
      </c>
      <c r="E10207">
        <v>2336625</v>
      </c>
      <c r="F10207">
        <v>7016185</v>
      </c>
      <c r="G10207">
        <v>0</v>
      </c>
      <c r="H10207">
        <v>0</v>
      </c>
      <c r="I10207">
        <v>30210000</v>
      </c>
      <c r="J10207" t="s">
        <v>313</v>
      </c>
      <c r="K10207" t="s">
        <v>19</v>
      </c>
      <c r="L10207" t="s">
        <v>314</v>
      </c>
      <c r="M10207" t="s">
        <v>314</v>
      </c>
      <c r="N10207" t="s">
        <v>314</v>
      </c>
      <c r="O10207" t="s">
        <v>17</v>
      </c>
      <c r="P10207" t="s">
        <v>315</v>
      </c>
      <c r="Q10207" t="s">
        <v>314</v>
      </c>
      <c r="R10207" t="str">
        <f t="shared" si="318"/>
        <v>Non-incentive Class</v>
      </c>
      <c r="S10207">
        <f t="shared" si="319"/>
        <v>7016185</v>
      </c>
    </row>
    <row r="10208" spans="1:19" x14ac:dyDescent="0.8">
      <c r="A10208">
        <v>77060</v>
      </c>
      <c r="B10208">
        <v>7.0019999999999998</v>
      </c>
      <c r="C10208" t="s">
        <v>23</v>
      </c>
      <c r="D10208">
        <v>215</v>
      </c>
      <c r="E10208">
        <v>19164085</v>
      </c>
      <c r="F10208">
        <v>57543993</v>
      </c>
      <c r="G10208">
        <v>20000</v>
      </c>
      <c r="H10208">
        <v>10000</v>
      </c>
      <c r="I10208">
        <v>30210000</v>
      </c>
      <c r="J10208" t="s">
        <v>313</v>
      </c>
      <c r="K10208" t="s">
        <v>19</v>
      </c>
      <c r="L10208" t="s">
        <v>314</v>
      </c>
      <c r="M10208" t="s">
        <v>314</v>
      </c>
      <c r="N10208" t="s">
        <v>314</v>
      </c>
      <c r="O10208" t="s">
        <v>17</v>
      </c>
      <c r="P10208" t="s">
        <v>315</v>
      </c>
      <c r="Q10208" t="s">
        <v>314</v>
      </c>
      <c r="R10208" t="str">
        <f t="shared" si="318"/>
        <v>Non-incentive Class</v>
      </c>
      <c r="S10208">
        <f t="shared" si="319"/>
        <v>57543993</v>
      </c>
    </row>
    <row r="10209" spans="1:19" x14ac:dyDescent="0.8">
      <c r="A10209">
        <v>77060</v>
      </c>
      <c r="B10209">
        <v>7.0019999999999998</v>
      </c>
      <c r="C10209" t="s">
        <v>30</v>
      </c>
      <c r="D10209">
        <v>19</v>
      </c>
      <c r="E10209">
        <v>2581726</v>
      </c>
      <c r="F10209">
        <v>7752146</v>
      </c>
      <c r="G10209">
        <v>0</v>
      </c>
      <c r="H10209">
        <v>0</v>
      </c>
      <c r="I10209">
        <v>30210000</v>
      </c>
      <c r="J10209" t="s">
        <v>313</v>
      </c>
      <c r="K10209" t="s">
        <v>19</v>
      </c>
      <c r="L10209" t="s">
        <v>314</v>
      </c>
      <c r="M10209" t="s">
        <v>314</v>
      </c>
      <c r="N10209" t="s">
        <v>314</v>
      </c>
      <c r="O10209" t="s">
        <v>17</v>
      </c>
      <c r="P10209" t="s">
        <v>315</v>
      </c>
      <c r="Q10209" t="s">
        <v>314</v>
      </c>
      <c r="R10209" t="str">
        <f t="shared" si="318"/>
        <v>Non-incentive Class</v>
      </c>
      <c r="S10209">
        <f t="shared" si="319"/>
        <v>7752146</v>
      </c>
    </row>
    <row r="10210" spans="1:19" x14ac:dyDescent="0.8">
      <c r="A10210">
        <v>77062</v>
      </c>
      <c r="B10210">
        <v>6.9710000000000001</v>
      </c>
      <c r="C10210">
        <v>0</v>
      </c>
      <c r="D10210">
        <v>116</v>
      </c>
      <c r="E10210">
        <v>0</v>
      </c>
      <c r="F10210">
        <v>0</v>
      </c>
      <c r="G10210">
        <v>0</v>
      </c>
      <c r="H10210">
        <v>0</v>
      </c>
      <c r="I10210">
        <v>30210000</v>
      </c>
      <c r="J10210" t="s">
        <v>313</v>
      </c>
      <c r="K10210" t="s">
        <v>19</v>
      </c>
      <c r="L10210" t="s">
        <v>314</v>
      </c>
      <c r="M10210" t="s">
        <v>314</v>
      </c>
      <c r="N10210" t="s">
        <v>314</v>
      </c>
      <c r="O10210" t="s">
        <v>17</v>
      </c>
      <c r="P10210" t="s">
        <v>315</v>
      </c>
      <c r="Q10210" t="s">
        <v>314</v>
      </c>
      <c r="R10210" t="str">
        <f t="shared" si="318"/>
        <v>Non-incentive Class</v>
      </c>
      <c r="S10210">
        <f t="shared" si="319"/>
        <v>0</v>
      </c>
    </row>
    <row r="10211" spans="1:19" x14ac:dyDescent="0.8">
      <c r="A10211">
        <v>77062</v>
      </c>
      <c r="B10211">
        <v>6.9710000000000001</v>
      </c>
      <c r="C10211">
        <v>1</v>
      </c>
      <c r="D10211">
        <v>18</v>
      </c>
      <c r="E10211">
        <v>143759</v>
      </c>
      <c r="F10211">
        <v>431667</v>
      </c>
      <c r="G10211">
        <v>0</v>
      </c>
      <c r="H10211">
        <v>0</v>
      </c>
      <c r="I10211">
        <v>30210000</v>
      </c>
      <c r="J10211" t="s">
        <v>313</v>
      </c>
      <c r="K10211" t="s">
        <v>19</v>
      </c>
      <c r="L10211" t="s">
        <v>314</v>
      </c>
      <c r="M10211" t="s">
        <v>314</v>
      </c>
      <c r="N10211" t="s">
        <v>314</v>
      </c>
      <c r="O10211" t="s">
        <v>17</v>
      </c>
      <c r="P10211" t="s">
        <v>315</v>
      </c>
      <c r="Q10211" t="s">
        <v>314</v>
      </c>
      <c r="R10211" t="str">
        <f t="shared" si="318"/>
        <v>Non-incentive Class</v>
      </c>
      <c r="S10211">
        <f t="shared" si="319"/>
        <v>431667</v>
      </c>
    </row>
    <row r="10212" spans="1:19" x14ac:dyDescent="0.8">
      <c r="A10212">
        <v>77062</v>
      </c>
      <c r="B10212">
        <v>6.9710000000000001</v>
      </c>
      <c r="C10212">
        <v>2</v>
      </c>
      <c r="D10212">
        <v>1058</v>
      </c>
      <c r="E10212">
        <v>46398064</v>
      </c>
      <c r="F10212">
        <v>139319480</v>
      </c>
      <c r="G10212">
        <v>10104743</v>
      </c>
      <c r="H10212">
        <v>5756481</v>
      </c>
      <c r="I10212">
        <v>30210000</v>
      </c>
      <c r="J10212" t="s">
        <v>313</v>
      </c>
      <c r="K10212" t="s">
        <v>19</v>
      </c>
      <c r="L10212" t="s">
        <v>314</v>
      </c>
      <c r="M10212" t="s">
        <v>314</v>
      </c>
      <c r="N10212" t="s">
        <v>314</v>
      </c>
      <c r="O10212" t="s">
        <v>17</v>
      </c>
      <c r="P10212" t="s">
        <v>315</v>
      </c>
      <c r="Q10212" t="s">
        <v>314</v>
      </c>
      <c r="R10212" t="str">
        <f t="shared" si="318"/>
        <v>Non-incentive Class</v>
      </c>
      <c r="S10212">
        <f t="shared" si="319"/>
        <v>139319480</v>
      </c>
    </row>
    <row r="10213" spans="1:19" x14ac:dyDescent="0.8">
      <c r="A10213">
        <v>77062</v>
      </c>
      <c r="B10213">
        <v>6.9710000000000001</v>
      </c>
      <c r="C10213">
        <v>3</v>
      </c>
      <c r="D10213">
        <v>74</v>
      </c>
      <c r="E10213">
        <v>15316968</v>
      </c>
      <c r="F10213">
        <v>45992260</v>
      </c>
      <c r="G10213">
        <v>0</v>
      </c>
      <c r="H10213">
        <v>0</v>
      </c>
      <c r="I10213">
        <v>30210000</v>
      </c>
      <c r="J10213" t="s">
        <v>313</v>
      </c>
      <c r="K10213" t="s">
        <v>19</v>
      </c>
      <c r="L10213" t="s">
        <v>314</v>
      </c>
      <c r="M10213" t="s">
        <v>314</v>
      </c>
      <c r="N10213" t="s">
        <v>314</v>
      </c>
      <c r="O10213" t="s">
        <v>17</v>
      </c>
      <c r="P10213" t="s">
        <v>315</v>
      </c>
      <c r="Q10213" t="s">
        <v>314</v>
      </c>
      <c r="R10213" t="str">
        <f t="shared" si="318"/>
        <v>Non-incentive Class</v>
      </c>
      <c r="S10213">
        <f t="shared" si="319"/>
        <v>45992260</v>
      </c>
    </row>
    <row r="10214" spans="1:19" x14ac:dyDescent="0.8">
      <c r="A10214">
        <v>77062</v>
      </c>
      <c r="B10214">
        <v>6.9710000000000001</v>
      </c>
      <c r="C10214">
        <v>4</v>
      </c>
      <c r="D10214">
        <v>3</v>
      </c>
      <c r="E10214">
        <v>443939</v>
      </c>
      <c r="F10214">
        <v>1333015</v>
      </c>
      <c r="G10214">
        <v>0</v>
      </c>
      <c r="H10214">
        <v>0</v>
      </c>
      <c r="I10214">
        <v>30210000</v>
      </c>
      <c r="J10214" t="s">
        <v>313</v>
      </c>
      <c r="K10214" t="s">
        <v>19</v>
      </c>
      <c r="L10214" t="s">
        <v>314</v>
      </c>
      <c r="M10214" t="s">
        <v>314</v>
      </c>
      <c r="N10214" t="s">
        <v>314</v>
      </c>
      <c r="O10214" t="s">
        <v>17</v>
      </c>
      <c r="P10214" t="s">
        <v>315</v>
      </c>
      <c r="Q10214" t="s">
        <v>314</v>
      </c>
      <c r="R10214" t="str">
        <f t="shared" si="318"/>
        <v>Non-incentive Class</v>
      </c>
      <c r="S10214">
        <f t="shared" si="319"/>
        <v>1333015</v>
      </c>
    </row>
    <row r="10215" spans="1:19" x14ac:dyDescent="0.8">
      <c r="A10215">
        <v>77062</v>
      </c>
      <c r="B10215">
        <v>6.9710000000000001</v>
      </c>
      <c r="C10215" t="s">
        <v>23</v>
      </c>
      <c r="D10215">
        <v>251</v>
      </c>
      <c r="E10215">
        <v>27074956</v>
      </c>
      <c r="F10215">
        <v>81297975</v>
      </c>
      <c r="G10215">
        <v>0</v>
      </c>
      <c r="H10215">
        <v>0</v>
      </c>
      <c r="I10215">
        <v>30210000</v>
      </c>
      <c r="J10215" t="s">
        <v>313</v>
      </c>
      <c r="K10215" t="s">
        <v>19</v>
      </c>
      <c r="L10215" t="s">
        <v>314</v>
      </c>
      <c r="M10215" t="s">
        <v>314</v>
      </c>
      <c r="N10215" t="s">
        <v>314</v>
      </c>
      <c r="O10215" t="s">
        <v>17</v>
      </c>
      <c r="P10215" t="s">
        <v>315</v>
      </c>
      <c r="Q10215" t="s">
        <v>314</v>
      </c>
      <c r="R10215" t="str">
        <f t="shared" si="318"/>
        <v>Non-incentive Class</v>
      </c>
      <c r="S10215">
        <f t="shared" si="319"/>
        <v>81297975</v>
      </c>
    </row>
    <row r="10216" spans="1:19" x14ac:dyDescent="0.8">
      <c r="A10216">
        <v>77062</v>
      </c>
      <c r="B10216">
        <v>6.9710000000000001</v>
      </c>
      <c r="C10216" t="s">
        <v>30</v>
      </c>
      <c r="D10216">
        <v>4</v>
      </c>
      <c r="E10216">
        <v>556572</v>
      </c>
      <c r="F10216">
        <v>1671219</v>
      </c>
      <c r="G10216">
        <v>0</v>
      </c>
      <c r="H10216">
        <v>0</v>
      </c>
      <c r="I10216">
        <v>30210000</v>
      </c>
      <c r="J10216" t="s">
        <v>313</v>
      </c>
      <c r="K10216" t="s">
        <v>19</v>
      </c>
      <c r="L10216" t="s">
        <v>314</v>
      </c>
      <c r="M10216" t="s">
        <v>314</v>
      </c>
      <c r="N10216" t="s">
        <v>314</v>
      </c>
      <c r="O10216" t="s">
        <v>17</v>
      </c>
      <c r="P10216" t="s">
        <v>315</v>
      </c>
      <c r="Q10216" t="s">
        <v>314</v>
      </c>
      <c r="R10216" t="str">
        <f t="shared" si="318"/>
        <v>Non-incentive Class</v>
      </c>
      <c r="S10216">
        <f t="shared" si="319"/>
        <v>1671219</v>
      </c>
    </row>
    <row r="10217" spans="1:19" x14ac:dyDescent="0.8">
      <c r="A10217">
        <v>77062</v>
      </c>
      <c r="B10217">
        <v>6.9710000000000001</v>
      </c>
      <c r="C10217" t="s">
        <v>34</v>
      </c>
      <c r="D10217">
        <v>3</v>
      </c>
      <c r="E10217">
        <v>416938</v>
      </c>
      <c r="F10217">
        <v>1251941</v>
      </c>
      <c r="G10217">
        <v>0</v>
      </c>
      <c r="H10217">
        <v>0</v>
      </c>
      <c r="I10217">
        <v>30210000</v>
      </c>
      <c r="J10217" t="s">
        <v>313</v>
      </c>
      <c r="K10217" t="s">
        <v>19</v>
      </c>
      <c r="L10217" t="s">
        <v>314</v>
      </c>
      <c r="M10217" t="s">
        <v>314</v>
      </c>
      <c r="N10217" t="s">
        <v>314</v>
      </c>
      <c r="O10217" t="s">
        <v>17</v>
      </c>
      <c r="P10217" t="s">
        <v>315</v>
      </c>
      <c r="Q10217" t="s">
        <v>314</v>
      </c>
      <c r="R10217" t="str">
        <f t="shared" si="318"/>
        <v>Incentive Class</v>
      </c>
      <c r="S10217">
        <f t="shared" si="319"/>
        <v>12519410</v>
      </c>
    </row>
    <row r="10218" spans="1:19" x14ac:dyDescent="0.8">
      <c r="A10218">
        <v>77064</v>
      </c>
      <c r="B10218">
        <v>6.9710000000000001</v>
      </c>
      <c r="C10218">
        <v>0</v>
      </c>
      <c r="D10218">
        <v>2</v>
      </c>
      <c r="E10218">
        <v>0</v>
      </c>
      <c r="F10218">
        <v>0</v>
      </c>
      <c r="G10218">
        <v>0</v>
      </c>
      <c r="H10218">
        <v>0</v>
      </c>
      <c r="I10218">
        <v>30210000</v>
      </c>
      <c r="J10218" t="s">
        <v>313</v>
      </c>
      <c r="K10218" t="s">
        <v>19</v>
      </c>
      <c r="L10218" t="s">
        <v>314</v>
      </c>
      <c r="M10218" t="s">
        <v>314</v>
      </c>
      <c r="N10218" t="s">
        <v>314</v>
      </c>
      <c r="O10218" t="s">
        <v>17</v>
      </c>
      <c r="P10218" t="s">
        <v>315</v>
      </c>
      <c r="Q10218" t="s">
        <v>314</v>
      </c>
      <c r="R10218" t="str">
        <f t="shared" si="318"/>
        <v>Non-incentive Class</v>
      </c>
      <c r="S10218">
        <f t="shared" si="319"/>
        <v>0</v>
      </c>
    </row>
    <row r="10219" spans="1:19" x14ac:dyDescent="0.8">
      <c r="A10219">
        <v>77064</v>
      </c>
      <c r="B10219">
        <v>6.9710000000000001</v>
      </c>
      <c r="C10219">
        <v>3</v>
      </c>
      <c r="D10219">
        <v>5</v>
      </c>
      <c r="E10219">
        <v>4557664</v>
      </c>
      <c r="F10219">
        <v>13685298</v>
      </c>
      <c r="G10219">
        <v>0</v>
      </c>
      <c r="H10219">
        <v>0</v>
      </c>
      <c r="I10219">
        <v>30210000</v>
      </c>
      <c r="J10219" t="s">
        <v>313</v>
      </c>
      <c r="K10219" t="s">
        <v>19</v>
      </c>
      <c r="L10219" t="s">
        <v>314</v>
      </c>
      <c r="M10219" t="s">
        <v>314</v>
      </c>
      <c r="N10219" t="s">
        <v>314</v>
      </c>
      <c r="O10219" t="s">
        <v>17</v>
      </c>
      <c r="P10219" t="s">
        <v>315</v>
      </c>
      <c r="Q10219" t="s">
        <v>314</v>
      </c>
      <c r="R10219" t="str">
        <f t="shared" si="318"/>
        <v>Non-incentive Class</v>
      </c>
      <c r="S10219">
        <f t="shared" si="319"/>
        <v>13685298</v>
      </c>
    </row>
    <row r="10220" spans="1:19" x14ac:dyDescent="0.8">
      <c r="A10220">
        <v>77064</v>
      </c>
      <c r="B10220">
        <v>6.9710000000000001</v>
      </c>
      <c r="C10220" t="s">
        <v>23</v>
      </c>
      <c r="D10220">
        <v>12</v>
      </c>
      <c r="E10220">
        <v>4356990</v>
      </c>
      <c r="F10220">
        <v>13082735</v>
      </c>
      <c r="G10220">
        <v>0</v>
      </c>
      <c r="H10220">
        <v>0</v>
      </c>
      <c r="I10220">
        <v>30210000</v>
      </c>
      <c r="J10220" t="s">
        <v>313</v>
      </c>
      <c r="K10220" t="s">
        <v>19</v>
      </c>
      <c r="L10220" t="s">
        <v>314</v>
      </c>
      <c r="M10220" t="s">
        <v>314</v>
      </c>
      <c r="N10220" t="s">
        <v>314</v>
      </c>
      <c r="O10220" t="s">
        <v>17</v>
      </c>
      <c r="P10220" t="s">
        <v>315</v>
      </c>
      <c r="Q10220" t="s">
        <v>314</v>
      </c>
      <c r="R10220" t="str">
        <f t="shared" si="318"/>
        <v>Non-incentive Class</v>
      </c>
      <c r="S10220">
        <f t="shared" si="319"/>
        <v>13082735</v>
      </c>
    </row>
    <row r="10221" spans="1:19" x14ac:dyDescent="0.8">
      <c r="A10221">
        <v>77064</v>
      </c>
      <c r="B10221">
        <v>6.9710000000000001</v>
      </c>
      <c r="C10221" t="s">
        <v>30</v>
      </c>
      <c r="D10221">
        <v>7</v>
      </c>
      <c r="E10221">
        <v>546637</v>
      </c>
      <c r="F10221">
        <v>1641387</v>
      </c>
      <c r="G10221">
        <v>0</v>
      </c>
      <c r="H10221">
        <v>0</v>
      </c>
      <c r="I10221">
        <v>30210000</v>
      </c>
      <c r="J10221" t="s">
        <v>313</v>
      </c>
      <c r="K10221" t="s">
        <v>19</v>
      </c>
      <c r="L10221" t="s">
        <v>314</v>
      </c>
      <c r="M10221" t="s">
        <v>314</v>
      </c>
      <c r="N10221" t="s">
        <v>314</v>
      </c>
      <c r="O10221" t="s">
        <v>17</v>
      </c>
      <c r="P10221" t="s">
        <v>315</v>
      </c>
      <c r="Q10221" t="s">
        <v>314</v>
      </c>
      <c r="R10221" t="str">
        <f t="shared" si="318"/>
        <v>Non-incentive Class</v>
      </c>
      <c r="S10221">
        <f t="shared" si="319"/>
        <v>1641387</v>
      </c>
    </row>
    <row r="10222" spans="1:19" x14ac:dyDescent="0.8">
      <c r="A10222">
        <v>77065</v>
      </c>
      <c r="B10222">
        <v>6.9710000000000001</v>
      </c>
      <c r="C10222">
        <v>3</v>
      </c>
      <c r="D10222">
        <v>1</v>
      </c>
      <c r="E10222">
        <v>615970</v>
      </c>
      <c r="F10222">
        <v>1849573</v>
      </c>
      <c r="G10222">
        <v>0</v>
      </c>
      <c r="H10222">
        <v>0</v>
      </c>
      <c r="I10222">
        <v>30210000</v>
      </c>
      <c r="J10222" t="s">
        <v>313</v>
      </c>
      <c r="K10222" t="s">
        <v>19</v>
      </c>
      <c r="L10222" t="s">
        <v>314</v>
      </c>
      <c r="M10222" t="s">
        <v>314</v>
      </c>
      <c r="N10222" t="s">
        <v>314</v>
      </c>
      <c r="O10222" t="s">
        <v>17</v>
      </c>
      <c r="P10222" t="s">
        <v>315</v>
      </c>
      <c r="Q10222" t="s">
        <v>314</v>
      </c>
      <c r="R10222" t="str">
        <f t="shared" si="318"/>
        <v>Non-incentive Class</v>
      </c>
      <c r="S10222">
        <f t="shared" si="319"/>
        <v>1849573</v>
      </c>
    </row>
    <row r="10223" spans="1:19" x14ac:dyDescent="0.8">
      <c r="A10223">
        <v>77065</v>
      </c>
      <c r="B10223">
        <v>6.9710000000000001</v>
      </c>
      <c r="C10223" t="s">
        <v>30</v>
      </c>
      <c r="D10223">
        <v>1</v>
      </c>
      <c r="E10223">
        <v>421818</v>
      </c>
      <c r="F10223">
        <v>1266593</v>
      </c>
      <c r="G10223">
        <v>0</v>
      </c>
      <c r="H10223">
        <v>0</v>
      </c>
      <c r="I10223">
        <v>30210000</v>
      </c>
      <c r="J10223" t="s">
        <v>313</v>
      </c>
      <c r="K10223" t="s">
        <v>19</v>
      </c>
      <c r="L10223" t="s">
        <v>314</v>
      </c>
      <c r="M10223" t="s">
        <v>314</v>
      </c>
      <c r="N10223" t="s">
        <v>314</v>
      </c>
      <c r="O10223" t="s">
        <v>17</v>
      </c>
      <c r="P10223" t="s">
        <v>315</v>
      </c>
      <c r="Q10223" t="s">
        <v>314</v>
      </c>
      <c r="R10223" t="str">
        <f t="shared" si="318"/>
        <v>Non-incentive Class</v>
      </c>
      <c r="S10223">
        <f t="shared" si="319"/>
        <v>1266593</v>
      </c>
    </row>
    <row r="10224" spans="1:19" x14ac:dyDescent="0.8">
      <c r="A10224">
        <v>77066</v>
      </c>
      <c r="B10224">
        <v>6.6970000000000001</v>
      </c>
      <c r="C10224">
        <v>1</v>
      </c>
      <c r="D10224">
        <v>3</v>
      </c>
      <c r="E10224">
        <v>99690</v>
      </c>
      <c r="F10224">
        <v>299339</v>
      </c>
      <c r="G10224">
        <v>0</v>
      </c>
      <c r="H10224">
        <v>0</v>
      </c>
      <c r="I10224">
        <v>30210000</v>
      </c>
      <c r="J10224" t="s">
        <v>313</v>
      </c>
      <c r="K10224" t="s">
        <v>19</v>
      </c>
      <c r="L10224" t="s">
        <v>314</v>
      </c>
      <c r="M10224" t="s">
        <v>314</v>
      </c>
      <c r="N10224" t="s">
        <v>314</v>
      </c>
      <c r="O10224" t="s">
        <v>17</v>
      </c>
      <c r="P10224" t="s">
        <v>315</v>
      </c>
      <c r="Q10224" t="s">
        <v>314</v>
      </c>
      <c r="R10224" t="str">
        <f t="shared" si="318"/>
        <v>Non-incentive Class</v>
      </c>
      <c r="S10224">
        <f t="shared" si="319"/>
        <v>299339</v>
      </c>
    </row>
    <row r="10225" spans="1:19" x14ac:dyDescent="0.8">
      <c r="A10225">
        <v>77066</v>
      </c>
      <c r="B10225">
        <v>6.6970000000000001</v>
      </c>
      <c r="C10225">
        <v>2</v>
      </c>
      <c r="D10225">
        <v>1</v>
      </c>
      <c r="E10225">
        <v>64000</v>
      </c>
      <c r="F10225">
        <v>192173</v>
      </c>
      <c r="G10225">
        <v>0</v>
      </c>
      <c r="H10225">
        <v>0</v>
      </c>
      <c r="I10225">
        <v>30210000</v>
      </c>
      <c r="J10225" t="s">
        <v>313</v>
      </c>
      <c r="K10225" t="s">
        <v>19</v>
      </c>
      <c r="L10225" t="s">
        <v>314</v>
      </c>
      <c r="M10225" t="s">
        <v>314</v>
      </c>
      <c r="N10225" t="s">
        <v>314</v>
      </c>
      <c r="O10225" t="s">
        <v>17</v>
      </c>
      <c r="P10225" t="s">
        <v>315</v>
      </c>
      <c r="Q10225" t="s">
        <v>314</v>
      </c>
      <c r="R10225" t="str">
        <f t="shared" si="318"/>
        <v>Non-incentive Class</v>
      </c>
      <c r="S10225">
        <f t="shared" si="319"/>
        <v>192173</v>
      </c>
    </row>
    <row r="10226" spans="1:19" x14ac:dyDescent="0.8">
      <c r="A10226">
        <v>77066</v>
      </c>
      <c r="B10226">
        <v>6.6970000000000001</v>
      </c>
      <c r="C10226">
        <v>3</v>
      </c>
      <c r="D10226">
        <v>2</v>
      </c>
      <c r="E10226">
        <v>619129</v>
      </c>
      <c r="F10226">
        <v>1859058</v>
      </c>
      <c r="G10226">
        <v>0</v>
      </c>
      <c r="H10226">
        <v>0</v>
      </c>
      <c r="I10226">
        <v>30210000</v>
      </c>
      <c r="J10226" t="s">
        <v>313</v>
      </c>
      <c r="K10226" t="s">
        <v>19</v>
      </c>
      <c r="L10226" t="s">
        <v>314</v>
      </c>
      <c r="M10226" t="s">
        <v>314</v>
      </c>
      <c r="N10226" t="s">
        <v>314</v>
      </c>
      <c r="O10226" t="s">
        <v>17</v>
      </c>
      <c r="P10226" t="s">
        <v>315</v>
      </c>
      <c r="Q10226" t="s">
        <v>314</v>
      </c>
      <c r="R10226" t="str">
        <f t="shared" si="318"/>
        <v>Non-incentive Class</v>
      </c>
      <c r="S10226">
        <f t="shared" si="319"/>
        <v>1859058</v>
      </c>
    </row>
    <row r="10227" spans="1:19" x14ac:dyDescent="0.8">
      <c r="A10227">
        <v>77066</v>
      </c>
      <c r="B10227">
        <v>6.6970000000000001</v>
      </c>
      <c r="C10227" t="s">
        <v>23</v>
      </c>
      <c r="D10227">
        <v>2</v>
      </c>
      <c r="E10227">
        <v>67416</v>
      </c>
      <c r="F10227">
        <v>202430</v>
      </c>
      <c r="G10227">
        <v>0</v>
      </c>
      <c r="H10227">
        <v>0</v>
      </c>
      <c r="I10227">
        <v>30210000</v>
      </c>
      <c r="J10227" t="s">
        <v>313</v>
      </c>
      <c r="K10227" t="s">
        <v>19</v>
      </c>
      <c r="L10227" t="s">
        <v>314</v>
      </c>
      <c r="M10227" t="s">
        <v>314</v>
      </c>
      <c r="N10227" t="s">
        <v>314</v>
      </c>
      <c r="O10227" t="s">
        <v>17</v>
      </c>
      <c r="P10227" t="s">
        <v>315</v>
      </c>
      <c r="Q10227" t="s">
        <v>314</v>
      </c>
      <c r="R10227" t="str">
        <f t="shared" si="318"/>
        <v>Non-incentive Class</v>
      </c>
      <c r="S10227">
        <f t="shared" si="319"/>
        <v>202430</v>
      </c>
    </row>
    <row r="10228" spans="1:19" x14ac:dyDescent="0.8">
      <c r="A10228">
        <v>77066</v>
      </c>
      <c r="B10228">
        <v>6.6970000000000001</v>
      </c>
      <c r="C10228" t="s">
        <v>30</v>
      </c>
      <c r="D10228">
        <v>20</v>
      </c>
      <c r="E10228">
        <v>5920522</v>
      </c>
      <c r="F10228">
        <v>17777550</v>
      </c>
      <c r="G10228">
        <v>0</v>
      </c>
      <c r="H10228">
        <v>0</v>
      </c>
      <c r="I10228">
        <v>30210000</v>
      </c>
      <c r="J10228" t="s">
        <v>313</v>
      </c>
      <c r="K10228" t="s">
        <v>19</v>
      </c>
      <c r="L10228" t="s">
        <v>314</v>
      </c>
      <c r="M10228" t="s">
        <v>314</v>
      </c>
      <c r="N10228" t="s">
        <v>314</v>
      </c>
      <c r="O10228" t="s">
        <v>17</v>
      </c>
      <c r="P10228" t="s">
        <v>315</v>
      </c>
      <c r="Q10228" t="s">
        <v>314</v>
      </c>
      <c r="R10228" t="str">
        <f t="shared" si="318"/>
        <v>Non-incentive Class</v>
      </c>
      <c r="S10228">
        <f t="shared" si="319"/>
        <v>17777550</v>
      </c>
    </row>
    <row r="10229" spans="1:19" x14ac:dyDescent="0.8">
      <c r="A10229">
        <v>77067</v>
      </c>
      <c r="B10229">
        <v>6.6970000000000001</v>
      </c>
      <c r="C10229" t="s">
        <v>30</v>
      </c>
      <c r="D10229">
        <v>2</v>
      </c>
      <c r="E10229">
        <v>152373</v>
      </c>
      <c r="F10229">
        <v>457530</v>
      </c>
      <c r="G10229">
        <v>0</v>
      </c>
      <c r="H10229">
        <v>0</v>
      </c>
      <c r="I10229">
        <v>30210000</v>
      </c>
      <c r="J10229" t="s">
        <v>313</v>
      </c>
      <c r="K10229" t="s">
        <v>19</v>
      </c>
      <c r="L10229" t="s">
        <v>314</v>
      </c>
      <c r="M10229" t="s">
        <v>314</v>
      </c>
      <c r="N10229" t="s">
        <v>314</v>
      </c>
      <c r="O10229" t="s">
        <v>17</v>
      </c>
      <c r="P10229" t="s">
        <v>315</v>
      </c>
      <c r="Q10229" t="s">
        <v>314</v>
      </c>
      <c r="R10229" t="str">
        <f t="shared" si="318"/>
        <v>Non-incentive Class</v>
      </c>
      <c r="S10229">
        <f t="shared" si="319"/>
        <v>457530</v>
      </c>
    </row>
    <row r="10230" spans="1:19" x14ac:dyDescent="0.8">
      <c r="A10230">
        <v>77068</v>
      </c>
      <c r="B10230">
        <v>6.8840000000000003</v>
      </c>
      <c r="C10230">
        <v>0</v>
      </c>
      <c r="D10230">
        <v>106</v>
      </c>
      <c r="E10230">
        <v>0</v>
      </c>
      <c r="F10230">
        <v>0</v>
      </c>
      <c r="G10230">
        <v>0</v>
      </c>
      <c r="H10230">
        <v>0</v>
      </c>
      <c r="I10230">
        <v>30210000</v>
      </c>
      <c r="J10230" t="s">
        <v>313</v>
      </c>
      <c r="K10230" t="s">
        <v>19</v>
      </c>
      <c r="L10230" t="s">
        <v>314</v>
      </c>
      <c r="M10230" t="s">
        <v>314</v>
      </c>
      <c r="N10230" t="s">
        <v>314</v>
      </c>
      <c r="O10230" t="s">
        <v>17</v>
      </c>
      <c r="P10230" t="s">
        <v>315</v>
      </c>
      <c r="Q10230" t="s">
        <v>314</v>
      </c>
      <c r="R10230" t="str">
        <f t="shared" si="318"/>
        <v>Non-incentive Class</v>
      </c>
      <c r="S10230">
        <f t="shared" si="319"/>
        <v>0</v>
      </c>
    </row>
    <row r="10231" spans="1:19" x14ac:dyDescent="0.8">
      <c r="A10231">
        <v>77068</v>
      </c>
      <c r="B10231">
        <v>6.8840000000000003</v>
      </c>
      <c r="C10231">
        <v>1</v>
      </c>
      <c r="D10231">
        <v>21</v>
      </c>
      <c r="E10231">
        <v>133864</v>
      </c>
      <c r="F10231">
        <v>401954</v>
      </c>
      <c r="G10231">
        <v>0</v>
      </c>
      <c r="H10231">
        <v>0</v>
      </c>
      <c r="I10231">
        <v>30210000</v>
      </c>
      <c r="J10231" t="s">
        <v>313</v>
      </c>
      <c r="K10231" t="s">
        <v>19</v>
      </c>
      <c r="L10231" t="s">
        <v>314</v>
      </c>
      <c r="M10231" t="s">
        <v>314</v>
      </c>
      <c r="N10231" t="s">
        <v>314</v>
      </c>
      <c r="O10231" t="s">
        <v>17</v>
      </c>
      <c r="P10231" t="s">
        <v>315</v>
      </c>
      <c r="Q10231" t="s">
        <v>314</v>
      </c>
      <c r="R10231" t="str">
        <f t="shared" si="318"/>
        <v>Non-incentive Class</v>
      </c>
      <c r="S10231">
        <f t="shared" si="319"/>
        <v>401954</v>
      </c>
    </row>
    <row r="10232" spans="1:19" x14ac:dyDescent="0.8">
      <c r="A10232">
        <v>77068</v>
      </c>
      <c r="B10232">
        <v>6.8840000000000003</v>
      </c>
      <c r="C10232">
        <v>2</v>
      </c>
      <c r="D10232">
        <v>2138</v>
      </c>
      <c r="E10232">
        <v>85536379</v>
      </c>
      <c r="F10232">
        <v>256840040</v>
      </c>
      <c r="G10232">
        <v>9684020</v>
      </c>
      <c r="H10232">
        <v>6367035</v>
      </c>
      <c r="I10232">
        <v>30210000</v>
      </c>
      <c r="J10232" t="s">
        <v>313</v>
      </c>
      <c r="K10232" t="s">
        <v>19</v>
      </c>
      <c r="L10232" t="s">
        <v>314</v>
      </c>
      <c r="M10232" t="s">
        <v>314</v>
      </c>
      <c r="N10232" t="s">
        <v>314</v>
      </c>
      <c r="O10232" t="s">
        <v>17</v>
      </c>
      <c r="P10232" t="s">
        <v>315</v>
      </c>
      <c r="Q10232" t="s">
        <v>314</v>
      </c>
      <c r="R10232" t="str">
        <f t="shared" si="318"/>
        <v>Non-incentive Class</v>
      </c>
      <c r="S10232">
        <f t="shared" si="319"/>
        <v>256840040</v>
      </c>
    </row>
    <row r="10233" spans="1:19" x14ac:dyDescent="0.8">
      <c r="A10233">
        <v>77068</v>
      </c>
      <c r="B10233">
        <v>6.8840000000000003</v>
      </c>
      <c r="C10233">
        <v>3</v>
      </c>
      <c r="D10233">
        <v>142</v>
      </c>
      <c r="E10233">
        <v>32646501</v>
      </c>
      <c r="F10233">
        <v>98027652</v>
      </c>
      <c r="G10233">
        <v>0</v>
      </c>
      <c r="H10233">
        <v>0</v>
      </c>
      <c r="I10233">
        <v>30210000</v>
      </c>
      <c r="J10233" t="s">
        <v>313</v>
      </c>
      <c r="K10233" t="s">
        <v>19</v>
      </c>
      <c r="L10233" t="s">
        <v>314</v>
      </c>
      <c r="M10233" t="s">
        <v>314</v>
      </c>
      <c r="N10233" t="s">
        <v>314</v>
      </c>
      <c r="O10233" t="s">
        <v>17</v>
      </c>
      <c r="P10233" t="s">
        <v>315</v>
      </c>
      <c r="Q10233" t="s">
        <v>314</v>
      </c>
      <c r="R10233" t="str">
        <f t="shared" si="318"/>
        <v>Non-incentive Class</v>
      </c>
      <c r="S10233">
        <f t="shared" si="319"/>
        <v>98027652</v>
      </c>
    </row>
    <row r="10234" spans="1:19" x14ac:dyDescent="0.8">
      <c r="A10234">
        <v>77068</v>
      </c>
      <c r="B10234">
        <v>6.8840000000000003</v>
      </c>
      <c r="C10234">
        <v>4</v>
      </c>
      <c r="D10234">
        <v>1</v>
      </c>
      <c r="E10234">
        <v>674969</v>
      </c>
      <c r="F10234">
        <v>2026729</v>
      </c>
      <c r="G10234">
        <v>0</v>
      </c>
      <c r="H10234">
        <v>0</v>
      </c>
      <c r="I10234">
        <v>30210000</v>
      </c>
      <c r="J10234" t="s">
        <v>313</v>
      </c>
      <c r="K10234" t="s">
        <v>19</v>
      </c>
      <c r="L10234" t="s">
        <v>314</v>
      </c>
      <c r="M10234" t="s">
        <v>314</v>
      </c>
      <c r="N10234" t="s">
        <v>314</v>
      </c>
      <c r="O10234" t="s">
        <v>17</v>
      </c>
      <c r="P10234" t="s">
        <v>315</v>
      </c>
      <c r="Q10234" t="s">
        <v>314</v>
      </c>
      <c r="R10234" t="str">
        <f t="shared" si="318"/>
        <v>Non-incentive Class</v>
      </c>
      <c r="S10234">
        <f t="shared" si="319"/>
        <v>2026729</v>
      </c>
    </row>
    <row r="10235" spans="1:19" x14ac:dyDescent="0.8">
      <c r="A10235">
        <v>77068</v>
      </c>
      <c r="B10235">
        <v>6.8840000000000003</v>
      </c>
      <c r="C10235" t="s">
        <v>23</v>
      </c>
      <c r="D10235">
        <v>418</v>
      </c>
      <c r="E10235">
        <v>66494643</v>
      </c>
      <c r="F10235">
        <v>199663469</v>
      </c>
      <c r="G10235">
        <v>10000</v>
      </c>
      <c r="H10235">
        <v>10000</v>
      </c>
      <c r="I10235">
        <v>30210000</v>
      </c>
      <c r="J10235" t="s">
        <v>313</v>
      </c>
      <c r="K10235" t="s">
        <v>19</v>
      </c>
      <c r="L10235" t="s">
        <v>314</v>
      </c>
      <c r="M10235" t="s">
        <v>314</v>
      </c>
      <c r="N10235" t="s">
        <v>314</v>
      </c>
      <c r="O10235" t="s">
        <v>17</v>
      </c>
      <c r="P10235" t="s">
        <v>315</v>
      </c>
      <c r="Q10235" t="s">
        <v>314</v>
      </c>
      <c r="R10235" t="str">
        <f t="shared" si="318"/>
        <v>Non-incentive Class</v>
      </c>
      <c r="S10235">
        <f t="shared" si="319"/>
        <v>199663469</v>
      </c>
    </row>
    <row r="10236" spans="1:19" x14ac:dyDescent="0.8">
      <c r="A10236">
        <v>77068</v>
      </c>
      <c r="B10236">
        <v>6.8840000000000003</v>
      </c>
      <c r="C10236" t="s">
        <v>30</v>
      </c>
      <c r="D10236">
        <v>7</v>
      </c>
      <c r="E10236">
        <v>1365235</v>
      </c>
      <c r="F10236">
        <v>4099391</v>
      </c>
      <c r="G10236">
        <v>0</v>
      </c>
      <c r="H10236">
        <v>0</v>
      </c>
      <c r="I10236">
        <v>30210000</v>
      </c>
      <c r="J10236" t="s">
        <v>313</v>
      </c>
      <c r="K10236" t="s">
        <v>19</v>
      </c>
      <c r="L10236" t="s">
        <v>314</v>
      </c>
      <c r="M10236" t="s">
        <v>314</v>
      </c>
      <c r="N10236" t="s">
        <v>314</v>
      </c>
      <c r="O10236" t="s">
        <v>17</v>
      </c>
      <c r="P10236" t="s">
        <v>315</v>
      </c>
      <c r="Q10236" t="s">
        <v>314</v>
      </c>
      <c r="R10236" t="str">
        <f t="shared" si="318"/>
        <v>Non-incentive Class</v>
      </c>
      <c r="S10236">
        <f t="shared" si="319"/>
        <v>4099391</v>
      </c>
    </row>
    <row r="10237" spans="1:19" x14ac:dyDescent="0.8">
      <c r="A10237">
        <v>77068</v>
      </c>
      <c r="B10237">
        <v>6.8840000000000003</v>
      </c>
      <c r="C10237" t="s">
        <v>40</v>
      </c>
      <c r="D10237">
        <v>5</v>
      </c>
      <c r="E10237">
        <v>1555957</v>
      </c>
      <c r="F10237">
        <v>4672072</v>
      </c>
      <c r="G10237">
        <v>0</v>
      </c>
      <c r="H10237">
        <v>0</v>
      </c>
      <c r="I10237">
        <v>30210000</v>
      </c>
      <c r="J10237" t="s">
        <v>313</v>
      </c>
      <c r="K10237" t="s">
        <v>19</v>
      </c>
      <c r="L10237" t="s">
        <v>314</v>
      </c>
      <c r="M10237" t="s">
        <v>314</v>
      </c>
      <c r="N10237" t="s">
        <v>314</v>
      </c>
      <c r="O10237" t="s">
        <v>17</v>
      </c>
      <c r="P10237" t="s">
        <v>315</v>
      </c>
      <c r="Q10237" t="s">
        <v>314</v>
      </c>
      <c r="R10237" t="str">
        <f t="shared" si="318"/>
        <v>Incentive Class</v>
      </c>
      <c r="S10237">
        <f t="shared" si="319"/>
        <v>46720720</v>
      </c>
    </row>
    <row r="10238" spans="1:19" x14ac:dyDescent="0.8">
      <c r="A10238">
        <v>77069</v>
      </c>
      <c r="B10238">
        <v>6.8840000000000003</v>
      </c>
      <c r="C10238" t="s">
        <v>23</v>
      </c>
      <c r="D10238">
        <v>1</v>
      </c>
      <c r="E10238">
        <v>918957</v>
      </c>
      <c r="F10238">
        <v>2759352</v>
      </c>
      <c r="G10238">
        <v>0</v>
      </c>
      <c r="H10238">
        <v>0</v>
      </c>
      <c r="I10238">
        <v>30210000</v>
      </c>
      <c r="J10238" t="s">
        <v>313</v>
      </c>
      <c r="K10238" t="s">
        <v>19</v>
      </c>
      <c r="L10238" t="s">
        <v>314</v>
      </c>
      <c r="M10238" t="s">
        <v>314</v>
      </c>
      <c r="N10238" t="s">
        <v>314</v>
      </c>
      <c r="O10238" t="s">
        <v>17</v>
      </c>
      <c r="P10238" t="s">
        <v>315</v>
      </c>
      <c r="Q10238" t="s">
        <v>314</v>
      </c>
      <c r="R10238" t="str">
        <f t="shared" si="318"/>
        <v>Non-incentive Class</v>
      </c>
      <c r="S10238">
        <f t="shared" si="319"/>
        <v>2759352</v>
      </c>
    </row>
    <row r="10239" spans="1:19" x14ac:dyDescent="0.8">
      <c r="A10239">
        <v>77071</v>
      </c>
      <c r="B10239">
        <v>6.8840000000000003</v>
      </c>
      <c r="C10239">
        <v>0</v>
      </c>
      <c r="D10239">
        <v>62</v>
      </c>
      <c r="E10239">
        <v>0</v>
      </c>
      <c r="F10239">
        <v>0</v>
      </c>
      <c r="G10239">
        <v>0</v>
      </c>
      <c r="H10239">
        <v>0</v>
      </c>
      <c r="I10239">
        <v>30210000</v>
      </c>
      <c r="J10239" t="s">
        <v>313</v>
      </c>
      <c r="K10239" t="s">
        <v>19</v>
      </c>
      <c r="L10239" t="s">
        <v>314</v>
      </c>
      <c r="M10239" t="s">
        <v>314</v>
      </c>
      <c r="N10239" t="s">
        <v>314</v>
      </c>
      <c r="O10239" t="s">
        <v>17</v>
      </c>
      <c r="P10239" t="s">
        <v>315</v>
      </c>
      <c r="Q10239" t="s">
        <v>314</v>
      </c>
      <c r="R10239" t="str">
        <f t="shared" si="318"/>
        <v>Non-incentive Class</v>
      </c>
      <c r="S10239">
        <f t="shared" si="319"/>
        <v>0</v>
      </c>
    </row>
    <row r="10240" spans="1:19" x14ac:dyDescent="0.8">
      <c r="A10240">
        <v>77071</v>
      </c>
      <c r="B10240">
        <v>6.8840000000000003</v>
      </c>
      <c r="C10240">
        <v>1</v>
      </c>
      <c r="D10240">
        <v>2</v>
      </c>
      <c r="E10240">
        <v>37000</v>
      </c>
      <c r="F10240">
        <v>111100</v>
      </c>
      <c r="G10240">
        <v>0</v>
      </c>
      <c r="H10240">
        <v>0</v>
      </c>
      <c r="I10240">
        <v>30210000</v>
      </c>
      <c r="J10240" t="s">
        <v>313</v>
      </c>
      <c r="K10240" t="s">
        <v>19</v>
      </c>
      <c r="L10240" t="s">
        <v>314</v>
      </c>
      <c r="M10240" t="s">
        <v>314</v>
      </c>
      <c r="N10240" t="s">
        <v>314</v>
      </c>
      <c r="O10240" t="s">
        <v>17</v>
      </c>
      <c r="P10240" t="s">
        <v>315</v>
      </c>
      <c r="Q10240" t="s">
        <v>314</v>
      </c>
      <c r="R10240" t="str">
        <f t="shared" si="318"/>
        <v>Non-incentive Class</v>
      </c>
      <c r="S10240">
        <f t="shared" si="319"/>
        <v>111100</v>
      </c>
    </row>
    <row r="10241" spans="1:19" x14ac:dyDescent="0.8">
      <c r="A10241">
        <v>77071</v>
      </c>
      <c r="B10241">
        <v>6.8840000000000003</v>
      </c>
      <c r="C10241">
        <v>2</v>
      </c>
      <c r="D10241">
        <v>48</v>
      </c>
      <c r="E10241">
        <v>2879676</v>
      </c>
      <c r="F10241">
        <v>8646807</v>
      </c>
      <c r="G10241">
        <v>325015</v>
      </c>
      <c r="H10241">
        <v>150000</v>
      </c>
      <c r="I10241">
        <v>30210000</v>
      </c>
      <c r="J10241" t="s">
        <v>313</v>
      </c>
      <c r="K10241" t="s">
        <v>19</v>
      </c>
      <c r="L10241" t="s">
        <v>314</v>
      </c>
      <c r="M10241" t="s">
        <v>314</v>
      </c>
      <c r="N10241" t="s">
        <v>314</v>
      </c>
      <c r="O10241" t="s">
        <v>17</v>
      </c>
      <c r="P10241" t="s">
        <v>315</v>
      </c>
      <c r="Q10241" t="s">
        <v>314</v>
      </c>
      <c r="R10241" t="str">
        <f t="shared" si="318"/>
        <v>Non-incentive Class</v>
      </c>
      <c r="S10241">
        <f t="shared" si="319"/>
        <v>8646807</v>
      </c>
    </row>
    <row r="10242" spans="1:19" x14ac:dyDescent="0.8">
      <c r="A10242">
        <v>77071</v>
      </c>
      <c r="B10242">
        <v>6.8840000000000003</v>
      </c>
      <c r="C10242">
        <v>3</v>
      </c>
      <c r="D10242">
        <v>7</v>
      </c>
      <c r="E10242">
        <v>1463104</v>
      </c>
      <c r="F10242">
        <v>4393263</v>
      </c>
      <c r="G10242">
        <v>0</v>
      </c>
      <c r="H10242">
        <v>0</v>
      </c>
      <c r="I10242">
        <v>30210000</v>
      </c>
      <c r="J10242" t="s">
        <v>313</v>
      </c>
      <c r="K10242" t="s">
        <v>19</v>
      </c>
      <c r="L10242" t="s">
        <v>314</v>
      </c>
      <c r="M10242" t="s">
        <v>314</v>
      </c>
      <c r="N10242" t="s">
        <v>314</v>
      </c>
      <c r="O10242" t="s">
        <v>17</v>
      </c>
      <c r="P10242" t="s">
        <v>315</v>
      </c>
      <c r="Q10242" t="s">
        <v>314</v>
      </c>
      <c r="R10242" t="str">
        <f t="shared" si="318"/>
        <v>Non-incentive Class</v>
      </c>
      <c r="S10242">
        <f t="shared" si="319"/>
        <v>4393263</v>
      </c>
    </row>
    <row r="10243" spans="1:19" x14ac:dyDescent="0.8">
      <c r="A10243">
        <v>77071</v>
      </c>
      <c r="B10243">
        <v>6.8840000000000003</v>
      </c>
      <c r="C10243">
        <v>4</v>
      </c>
      <c r="D10243">
        <v>1</v>
      </c>
      <c r="E10243">
        <v>817571</v>
      </c>
      <c r="F10243">
        <v>2454920</v>
      </c>
      <c r="G10243">
        <v>0</v>
      </c>
      <c r="H10243">
        <v>0</v>
      </c>
      <c r="I10243">
        <v>30210000</v>
      </c>
      <c r="J10243" t="s">
        <v>313</v>
      </c>
      <c r="K10243" t="s">
        <v>19</v>
      </c>
      <c r="L10243" t="s">
        <v>314</v>
      </c>
      <c r="M10243" t="s">
        <v>314</v>
      </c>
      <c r="N10243" t="s">
        <v>314</v>
      </c>
      <c r="O10243" t="s">
        <v>17</v>
      </c>
      <c r="P10243" t="s">
        <v>315</v>
      </c>
      <c r="Q10243" t="s">
        <v>314</v>
      </c>
      <c r="R10243" t="str">
        <f t="shared" ref="R10243:R10306" si="320">IF(COUNTIF(C10243,"6A"),"Incentive Class",IF(COUNTIF(C10243,"6B"),"Incentive Class",IF(COUNTIF(C10243,"6C"),"Incentive Class",IF(COUNTIF(C10243,"7A"),"Incentive Class",IF(COUNTIF(C10243,"7B"),"Incentive Class","Non-incentive Class")))))</f>
        <v>Non-incentive Class</v>
      </c>
      <c r="S10243">
        <f t="shared" ref="S10243:S10306" si="321">IF(R10243="Incentive Class", F10243*10, F10243)</f>
        <v>2454920</v>
      </c>
    </row>
    <row r="10244" spans="1:19" x14ac:dyDescent="0.8">
      <c r="A10244">
        <v>77071</v>
      </c>
      <c r="B10244">
        <v>6.8840000000000003</v>
      </c>
      <c r="C10244" t="s">
        <v>23</v>
      </c>
      <c r="D10244">
        <v>22</v>
      </c>
      <c r="E10244">
        <v>1491119</v>
      </c>
      <c r="F10244">
        <v>4477384</v>
      </c>
      <c r="G10244">
        <v>0</v>
      </c>
      <c r="H10244">
        <v>0</v>
      </c>
      <c r="I10244">
        <v>30210000</v>
      </c>
      <c r="J10244" t="s">
        <v>313</v>
      </c>
      <c r="K10244" t="s">
        <v>19</v>
      </c>
      <c r="L10244" t="s">
        <v>314</v>
      </c>
      <c r="M10244" t="s">
        <v>314</v>
      </c>
      <c r="N10244" t="s">
        <v>314</v>
      </c>
      <c r="O10244" t="s">
        <v>17</v>
      </c>
      <c r="P10244" t="s">
        <v>315</v>
      </c>
      <c r="Q10244" t="s">
        <v>314</v>
      </c>
      <c r="R10244" t="str">
        <f t="shared" si="320"/>
        <v>Non-incentive Class</v>
      </c>
      <c r="S10244">
        <f t="shared" si="321"/>
        <v>4477384</v>
      </c>
    </row>
    <row r="10245" spans="1:19" x14ac:dyDescent="0.8">
      <c r="A10245">
        <v>77073</v>
      </c>
      <c r="B10245">
        <v>6.6970000000000001</v>
      </c>
      <c r="C10245">
        <v>0</v>
      </c>
      <c r="D10245">
        <v>422</v>
      </c>
      <c r="E10245">
        <v>0</v>
      </c>
      <c r="F10245">
        <v>0</v>
      </c>
      <c r="G10245">
        <v>0</v>
      </c>
      <c r="H10245">
        <v>0</v>
      </c>
      <c r="I10245">
        <v>30210000</v>
      </c>
      <c r="J10245" t="s">
        <v>313</v>
      </c>
      <c r="K10245" t="s">
        <v>19</v>
      </c>
      <c r="L10245" t="s">
        <v>314</v>
      </c>
      <c r="M10245" t="s">
        <v>314</v>
      </c>
      <c r="N10245" t="s">
        <v>314</v>
      </c>
      <c r="O10245" t="s">
        <v>17</v>
      </c>
      <c r="P10245" t="s">
        <v>315</v>
      </c>
      <c r="Q10245" t="s">
        <v>314</v>
      </c>
      <c r="R10245" t="str">
        <f t="shared" si="320"/>
        <v>Non-incentive Class</v>
      </c>
      <c r="S10245">
        <f t="shared" si="321"/>
        <v>0</v>
      </c>
    </row>
    <row r="10246" spans="1:19" x14ac:dyDescent="0.8">
      <c r="A10246">
        <v>77073</v>
      </c>
      <c r="B10246">
        <v>6.6970000000000001</v>
      </c>
      <c r="C10246">
        <v>1</v>
      </c>
      <c r="D10246">
        <v>46</v>
      </c>
      <c r="E10246">
        <v>225908</v>
      </c>
      <c r="F10246">
        <v>678333</v>
      </c>
      <c r="G10246">
        <v>0</v>
      </c>
      <c r="H10246">
        <v>0</v>
      </c>
      <c r="I10246">
        <v>30210000</v>
      </c>
      <c r="J10246" t="s">
        <v>313</v>
      </c>
      <c r="K10246" t="s">
        <v>19</v>
      </c>
      <c r="L10246" t="s">
        <v>314</v>
      </c>
      <c r="M10246" t="s">
        <v>314</v>
      </c>
      <c r="N10246" t="s">
        <v>314</v>
      </c>
      <c r="O10246" t="s">
        <v>17</v>
      </c>
      <c r="P10246" t="s">
        <v>315</v>
      </c>
      <c r="Q10246" t="s">
        <v>314</v>
      </c>
      <c r="R10246" t="str">
        <f t="shared" si="320"/>
        <v>Non-incentive Class</v>
      </c>
      <c r="S10246">
        <f t="shared" si="321"/>
        <v>678333</v>
      </c>
    </row>
    <row r="10247" spans="1:19" x14ac:dyDescent="0.8">
      <c r="A10247">
        <v>77073</v>
      </c>
      <c r="B10247">
        <v>6.6970000000000001</v>
      </c>
      <c r="C10247">
        <v>2</v>
      </c>
      <c r="D10247">
        <v>1241</v>
      </c>
      <c r="E10247">
        <v>24461151</v>
      </c>
      <c r="F10247">
        <v>73449519</v>
      </c>
      <c r="G10247">
        <v>20932280</v>
      </c>
      <c r="H10247">
        <v>7785489</v>
      </c>
      <c r="I10247">
        <v>30210000</v>
      </c>
      <c r="J10247" t="s">
        <v>313</v>
      </c>
      <c r="K10247" t="s">
        <v>19</v>
      </c>
      <c r="L10247" t="s">
        <v>314</v>
      </c>
      <c r="M10247" t="s">
        <v>314</v>
      </c>
      <c r="N10247" t="s">
        <v>314</v>
      </c>
      <c r="O10247" t="s">
        <v>17</v>
      </c>
      <c r="P10247" t="s">
        <v>315</v>
      </c>
      <c r="Q10247" t="s">
        <v>314</v>
      </c>
      <c r="R10247" t="str">
        <f t="shared" si="320"/>
        <v>Non-incentive Class</v>
      </c>
      <c r="S10247">
        <f t="shared" si="321"/>
        <v>73449519</v>
      </c>
    </row>
    <row r="10248" spans="1:19" x14ac:dyDescent="0.8">
      <c r="A10248">
        <v>77073</v>
      </c>
      <c r="B10248">
        <v>6.6970000000000001</v>
      </c>
      <c r="C10248">
        <v>3</v>
      </c>
      <c r="D10248">
        <v>34</v>
      </c>
      <c r="E10248">
        <v>3994481</v>
      </c>
      <c r="F10248">
        <v>11994228</v>
      </c>
      <c r="G10248">
        <v>0</v>
      </c>
      <c r="H10248">
        <v>0</v>
      </c>
      <c r="I10248">
        <v>30210000</v>
      </c>
      <c r="J10248" t="s">
        <v>313</v>
      </c>
      <c r="K10248" t="s">
        <v>19</v>
      </c>
      <c r="L10248" t="s">
        <v>314</v>
      </c>
      <c r="M10248" t="s">
        <v>314</v>
      </c>
      <c r="N10248" t="s">
        <v>314</v>
      </c>
      <c r="O10248" t="s">
        <v>17</v>
      </c>
      <c r="P10248" t="s">
        <v>315</v>
      </c>
      <c r="Q10248" t="s">
        <v>314</v>
      </c>
      <c r="R10248" t="str">
        <f t="shared" si="320"/>
        <v>Non-incentive Class</v>
      </c>
      <c r="S10248">
        <f t="shared" si="321"/>
        <v>11994228</v>
      </c>
    </row>
    <row r="10249" spans="1:19" x14ac:dyDescent="0.8">
      <c r="A10249">
        <v>77073</v>
      </c>
      <c r="B10249">
        <v>6.6970000000000001</v>
      </c>
      <c r="C10249" t="s">
        <v>23</v>
      </c>
      <c r="D10249">
        <v>5</v>
      </c>
      <c r="E10249">
        <v>358943</v>
      </c>
      <c r="F10249">
        <v>1077797</v>
      </c>
      <c r="G10249">
        <v>0</v>
      </c>
      <c r="H10249">
        <v>0</v>
      </c>
      <c r="I10249">
        <v>30210000</v>
      </c>
      <c r="J10249" t="s">
        <v>313</v>
      </c>
      <c r="K10249" t="s">
        <v>19</v>
      </c>
      <c r="L10249" t="s">
        <v>314</v>
      </c>
      <c r="M10249" t="s">
        <v>314</v>
      </c>
      <c r="N10249" t="s">
        <v>314</v>
      </c>
      <c r="O10249" t="s">
        <v>17</v>
      </c>
      <c r="P10249" t="s">
        <v>315</v>
      </c>
      <c r="Q10249" t="s">
        <v>314</v>
      </c>
      <c r="R10249" t="str">
        <f t="shared" si="320"/>
        <v>Non-incentive Class</v>
      </c>
      <c r="S10249">
        <f t="shared" si="321"/>
        <v>1077797</v>
      </c>
    </row>
    <row r="10250" spans="1:19" x14ac:dyDescent="0.8">
      <c r="A10250">
        <v>77073</v>
      </c>
      <c r="B10250">
        <v>6.6970000000000001</v>
      </c>
      <c r="C10250" t="s">
        <v>30</v>
      </c>
      <c r="D10250">
        <v>20</v>
      </c>
      <c r="E10250">
        <v>856348</v>
      </c>
      <c r="F10250">
        <v>2571358</v>
      </c>
      <c r="G10250">
        <v>0</v>
      </c>
      <c r="H10250">
        <v>0</v>
      </c>
      <c r="I10250">
        <v>30210000</v>
      </c>
      <c r="J10250" t="s">
        <v>313</v>
      </c>
      <c r="K10250" t="s">
        <v>19</v>
      </c>
      <c r="L10250" t="s">
        <v>314</v>
      </c>
      <c r="M10250" t="s">
        <v>314</v>
      </c>
      <c r="N10250" t="s">
        <v>314</v>
      </c>
      <c r="O10250" t="s">
        <v>17</v>
      </c>
      <c r="P10250" t="s">
        <v>315</v>
      </c>
      <c r="Q10250" t="s">
        <v>314</v>
      </c>
      <c r="R10250" t="str">
        <f t="shared" si="320"/>
        <v>Non-incentive Class</v>
      </c>
      <c r="S10250">
        <f t="shared" si="321"/>
        <v>2571358</v>
      </c>
    </row>
    <row r="10251" spans="1:19" x14ac:dyDescent="0.8">
      <c r="A10251">
        <v>77073</v>
      </c>
      <c r="B10251">
        <v>6.6970000000000001</v>
      </c>
      <c r="C10251">
        <v>9</v>
      </c>
      <c r="D10251">
        <v>1</v>
      </c>
      <c r="E10251">
        <v>170521</v>
      </c>
      <c r="F10251">
        <v>512023</v>
      </c>
      <c r="G10251">
        <v>0</v>
      </c>
      <c r="H10251">
        <v>0</v>
      </c>
      <c r="I10251">
        <v>30210000</v>
      </c>
      <c r="J10251" t="s">
        <v>313</v>
      </c>
      <c r="K10251" t="s">
        <v>19</v>
      </c>
      <c r="L10251" t="s">
        <v>314</v>
      </c>
      <c r="M10251" t="s">
        <v>314</v>
      </c>
      <c r="N10251" t="s">
        <v>314</v>
      </c>
      <c r="O10251" t="s">
        <v>17</v>
      </c>
      <c r="P10251" t="s">
        <v>315</v>
      </c>
      <c r="Q10251" t="s">
        <v>314</v>
      </c>
      <c r="R10251" t="str">
        <f t="shared" si="320"/>
        <v>Non-incentive Class</v>
      </c>
      <c r="S10251">
        <f t="shared" si="321"/>
        <v>512023</v>
      </c>
    </row>
    <row r="10252" spans="1:19" x14ac:dyDescent="0.8">
      <c r="A10252">
        <v>77074</v>
      </c>
      <c r="B10252">
        <v>6.6970000000000001</v>
      </c>
      <c r="C10252">
        <v>0</v>
      </c>
      <c r="D10252">
        <v>362</v>
      </c>
      <c r="E10252">
        <v>0</v>
      </c>
      <c r="F10252">
        <v>0</v>
      </c>
      <c r="G10252">
        <v>0</v>
      </c>
      <c r="H10252">
        <v>0</v>
      </c>
      <c r="I10252">
        <v>30210000</v>
      </c>
      <c r="J10252" t="s">
        <v>313</v>
      </c>
      <c r="K10252" t="s">
        <v>19</v>
      </c>
      <c r="L10252" t="s">
        <v>314</v>
      </c>
      <c r="M10252" t="s">
        <v>314</v>
      </c>
      <c r="N10252" t="s">
        <v>314</v>
      </c>
      <c r="O10252" t="s">
        <v>17</v>
      </c>
      <c r="P10252" t="s">
        <v>315</v>
      </c>
      <c r="Q10252" t="s">
        <v>314</v>
      </c>
      <c r="R10252" t="str">
        <f t="shared" si="320"/>
        <v>Non-incentive Class</v>
      </c>
      <c r="S10252">
        <f t="shared" si="321"/>
        <v>0</v>
      </c>
    </row>
    <row r="10253" spans="1:19" x14ac:dyDescent="0.8">
      <c r="A10253">
        <v>77074</v>
      </c>
      <c r="B10253">
        <v>6.6970000000000001</v>
      </c>
      <c r="C10253">
        <v>1</v>
      </c>
      <c r="D10253">
        <v>24</v>
      </c>
      <c r="E10253">
        <v>112559</v>
      </c>
      <c r="F10253">
        <v>337982</v>
      </c>
      <c r="G10253">
        <v>0</v>
      </c>
      <c r="H10253">
        <v>0</v>
      </c>
      <c r="I10253">
        <v>30210000</v>
      </c>
      <c r="J10253" t="s">
        <v>313</v>
      </c>
      <c r="K10253" t="s">
        <v>19</v>
      </c>
      <c r="L10253" t="s">
        <v>314</v>
      </c>
      <c r="M10253" t="s">
        <v>314</v>
      </c>
      <c r="N10253" t="s">
        <v>314</v>
      </c>
      <c r="O10253" t="s">
        <v>17</v>
      </c>
      <c r="P10253" t="s">
        <v>315</v>
      </c>
      <c r="Q10253" t="s">
        <v>314</v>
      </c>
      <c r="R10253" t="str">
        <f t="shared" si="320"/>
        <v>Non-incentive Class</v>
      </c>
      <c r="S10253">
        <f t="shared" si="321"/>
        <v>337982</v>
      </c>
    </row>
    <row r="10254" spans="1:19" x14ac:dyDescent="0.8">
      <c r="A10254">
        <v>77074</v>
      </c>
      <c r="B10254">
        <v>6.6970000000000001</v>
      </c>
      <c r="C10254">
        <v>2</v>
      </c>
      <c r="D10254">
        <v>427</v>
      </c>
      <c r="E10254">
        <v>7083252</v>
      </c>
      <c r="F10254">
        <v>21268895</v>
      </c>
      <c r="G10254">
        <v>3820595</v>
      </c>
      <c r="H10254">
        <v>1870060</v>
      </c>
      <c r="I10254">
        <v>30210000</v>
      </c>
      <c r="J10254" t="s">
        <v>313</v>
      </c>
      <c r="K10254" t="s">
        <v>19</v>
      </c>
      <c r="L10254" t="s">
        <v>314</v>
      </c>
      <c r="M10254" t="s">
        <v>314</v>
      </c>
      <c r="N10254" t="s">
        <v>314</v>
      </c>
      <c r="O10254" t="s">
        <v>17</v>
      </c>
      <c r="P10254" t="s">
        <v>315</v>
      </c>
      <c r="Q10254" t="s">
        <v>314</v>
      </c>
      <c r="R10254" t="str">
        <f t="shared" si="320"/>
        <v>Non-incentive Class</v>
      </c>
      <c r="S10254">
        <f t="shared" si="321"/>
        <v>21268895</v>
      </c>
    </row>
    <row r="10255" spans="1:19" x14ac:dyDescent="0.8">
      <c r="A10255">
        <v>77074</v>
      </c>
      <c r="B10255">
        <v>6.6970000000000001</v>
      </c>
      <c r="C10255">
        <v>3</v>
      </c>
      <c r="D10255">
        <v>35</v>
      </c>
      <c r="E10255">
        <v>3668634</v>
      </c>
      <c r="F10255">
        <v>11015809</v>
      </c>
      <c r="G10255">
        <v>0</v>
      </c>
      <c r="H10255">
        <v>0</v>
      </c>
      <c r="I10255">
        <v>30210000</v>
      </c>
      <c r="J10255" t="s">
        <v>313</v>
      </c>
      <c r="K10255" t="s">
        <v>19</v>
      </c>
      <c r="L10255" t="s">
        <v>314</v>
      </c>
      <c r="M10255" t="s">
        <v>314</v>
      </c>
      <c r="N10255" t="s">
        <v>314</v>
      </c>
      <c r="O10255" t="s">
        <v>17</v>
      </c>
      <c r="P10255" t="s">
        <v>315</v>
      </c>
      <c r="Q10255" t="s">
        <v>314</v>
      </c>
      <c r="R10255" t="str">
        <f t="shared" si="320"/>
        <v>Non-incentive Class</v>
      </c>
      <c r="S10255">
        <f t="shared" si="321"/>
        <v>11015809</v>
      </c>
    </row>
    <row r="10256" spans="1:19" x14ac:dyDescent="0.8">
      <c r="A10256">
        <v>77074</v>
      </c>
      <c r="B10256">
        <v>6.6970000000000001</v>
      </c>
      <c r="C10256">
        <v>4</v>
      </c>
      <c r="D10256">
        <v>2</v>
      </c>
      <c r="E10256">
        <v>195941</v>
      </c>
      <c r="F10256">
        <v>588352</v>
      </c>
      <c r="G10256">
        <v>0</v>
      </c>
      <c r="H10256">
        <v>0</v>
      </c>
      <c r="I10256">
        <v>30210000</v>
      </c>
      <c r="J10256" t="s">
        <v>313</v>
      </c>
      <c r="K10256" t="s">
        <v>19</v>
      </c>
      <c r="L10256" t="s">
        <v>314</v>
      </c>
      <c r="M10256" t="s">
        <v>314</v>
      </c>
      <c r="N10256" t="s">
        <v>314</v>
      </c>
      <c r="O10256" t="s">
        <v>17</v>
      </c>
      <c r="P10256" t="s">
        <v>315</v>
      </c>
      <c r="Q10256" t="s">
        <v>314</v>
      </c>
      <c r="R10256" t="str">
        <f t="shared" si="320"/>
        <v>Non-incentive Class</v>
      </c>
      <c r="S10256">
        <f t="shared" si="321"/>
        <v>588352</v>
      </c>
    </row>
    <row r="10257" spans="1:19" x14ac:dyDescent="0.8">
      <c r="A10257">
        <v>77074</v>
      </c>
      <c r="B10257">
        <v>6.6970000000000001</v>
      </c>
      <c r="C10257" t="s">
        <v>23</v>
      </c>
      <c r="D10257">
        <v>175</v>
      </c>
      <c r="E10257">
        <v>10164704</v>
      </c>
      <c r="F10257">
        <v>30521554</v>
      </c>
      <c r="G10257">
        <v>0</v>
      </c>
      <c r="H10257">
        <v>0</v>
      </c>
      <c r="I10257">
        <v>30210000</v>
      </c>
      <c r="J10257" t="s">
        <v>313</v>
      </c>
      <c r="K10257" t="s">
        <v>19</v>
      </c>
      <c r="L10257" t="s">
        <v>314</v>
      </c>
      <c r="M10257" t="s">
        <v>314</v>
      </c>
      <c r="N10257" t="s">
        <v>314</v>
      </c>
      <c r="O10257" t="s">
        <v>17</v>
      </c>
      <c r="P10257" t="s">
        <v>315</v>
      </c>
      <c r="Q10257" t="s">
        <v>314</v>
      </c>
      <c r="R10257" t="str">
        <f t="shared" si="320"/>
        <v>Non-incentive Class</v>
      </c>
      <c r="S10257">
        <f t="shared" si="321"/>
        <v>30521554</v>
      </c>
    </row>
    <row r="10258" spans="1:19" x14ac:dyDescent="0.8">
      <c r="A10258">
        <v>77074</v>
      </c>
      <c r="B10258">
        <v>6.6970000000000001</v>
      </c>
      <c r="C10258" t="s">
        <v>30</v>
      </c>
      <c r="D10258">
        <v>21</v>
      </c>
      <c r="E10258">
        <v>901620</v>
      </c>
      <c r="F10258">
        <v>2707294</v>
      </c>
      <c r="G10258">
        <v>0</v>
      </c>
      <c r="H10258">
        <v>0</v>
      </c>
      <c r="I10258">
        <v>30210000</v>
      </c>
      <c r="J10258" t="s">
        <v>313</v>
      </c>
      <c r="K10258" t="s">
        <v>19</v>
      </c>
      <c r="L10258" t="s">
        <v>314</v>
      </c>
      <c r="M10258" t="s">
        <v>314</v>
      </c>
      <c r="N10258" t="s">
        <v>314</v>
      </c>
      <c r="O10258" t="s">
        <v>17</v>
      </c>
      <c r="P10258" t="s">
        <v>315</v>
      </c>
      <c r="Q10258" t="s">
        <v>314</v>
      </c>
      <c r="R10258" t="str">
        <f t="shared" si="320"/>
        <v>Non-incentive Class</v>
      </c>
      <c r="S10258">
        <f t="shared" si="321"/>
        <v>2707294</v>
      </c>
    </row>
    <row r="10259" spans="1:19" x14ac:dyDescent="0.8">
      <c r="A10259">
        <v>77074</v>
      </c>
      <c r="B10259">
        <v>6.6970000000000001</v>
      </c>
      <c r="C10259">
        <v>9</v>
      </c>
      <c r="D10259">
        <v>4</v>
      </c>
      <c r="E10259">
        <v>377206</v>
      </c>
      <c r="F10259">
        <v>1132637</v>
      </c>
      <c r="G10259">
        <v>0</v>
      </c>
      <c r="H10259">
        <v>0</v>
      </c>
      <c r="I10259">
        <v>30210000</v>
      </c>
      <c r="J10259" t="s">
        <v>313</v>
      </c>
      <c r="K10259" t="s">
        <v>19</v>
      </c>
      <c r="L10259" t="s">
        <v>314</v>
      </c>
      <c r="M10259" t="s">
        <v>314</v>
      </c>
      <c r="N10259" t="s">
        <v>314</v>
      </c>
      <c r="O10259" t="s">
        <v>17</v>
      </c>
      <c r="P10259" t="s">
        <v>315</v>
      </c>
      <c r="Q10259" t="s">
        <v>314</v>
      </c>
      <c r="R10259" t="str">
        <f t="shared" si="320"/>
        <v>Non-incentive Class</v>
      </c>
      <c r="S10259">
        <f t="shared" si="321"/>
        <v>1132637</v>
      </c>
    </row>
    <row r="10260" spans="1:19" x14ac:dyDescent="0.8">
      <c r="A10260">
        <v>77075</v>
      </c>
      <c r="B10260">
        <v>6.6970000000000001</v>
      </c>
      <c r="C10260">
        <v>0</v>
      </c>
      <c r="D10260">
        <v>62</v>
      </c>
      <c r="E10260">
        <v>0</v>
      </c>
      <c r="F10260">
        <v>0</v>
      </c>
      <c r="G10260">
        <v>0</v>
      </c>
      <c r="H10260">
        <v>0</v>
      </c>
      <c r="I10260">
        <v>30210000</v>
      </c>
      <c r="J10260" t="s">
        <v>313</v>
      </c>
      <c r="K10260" t="s">
        <v>19</v>
      </c>
      <c r="L10260" t="s">
        <v>314</v>
      </c>
      <c r="M10260" t="s">
        <v>314</v>
      </c>
      <c r="N10260" t="s">
        <v>314</v>
      </c>
      <c r="O10260" t="s">
        <v>17</v>
      </c>
      <c r="P10260" t="s">
        <v>315</v>
      </c>
      <c r="Q10260" t="s">
        <v>314</v>
      </c>
      <c r="R10260" t="str">
        <f t="shared" si="320"/>
        <v>Non-incentive Class</v>
      </c>
      <c r="S10260">
        <f t="shared" si="321"/>
        <v>0</v>
      </c>
    </row>
    <row r="10261" spans="1:19" x14ac:dyDescent="0.8">
      <c r="A10261">
        <v>77075</v>
      </c>
      <c r="B10261">
        <v>6.6970000000000001</v>
      </c>
      <c r="C10261">
        <v>1</v>
      </c>
      <c r="D10261">
        <v>5</v>
      </c>
      <c r="E10261">
        <v>35915</v>
      </c>
      <c r="F10261">
        <v>107841</v>
      </c>
      <c r="G10261">
        <v>0</v>
      </c>
      <c r="H10261">
        <v>0</v>
      </c>
      <c r="I10261">
        <v>30210000</v>
      </c>
      <c r="J10261" t="s">
        <v>313</v>
      </c>
      <c r="K10261" t="s">
        <v>19</v>
      </c>
      <c r="L10261" t="s">
        <v>314</v>
      </c>
      <c r="M10261" t="s">
        <v>314</v>
      </c>
      <c r="N10261" t="s">
        <v>314</v>
      </c>
      <c r="O10261" t="s">
        <v>17</v>
      </c>
      <c r="P10261" t="s">
        <v>315</v>
      </c>
      <c r="Q10261" t="s">
        <v>314</v>
      </c>
      <c r="R10261" t="str">
        <f t="shared" si="320"/>
        <v>Non-incentive Class</v>
      </c>
      <c r="S10261">
        <f t="shared" si="321"/>
        <v>107841</v>
      </c>
    </row>
    <row r="10262" spans="1:19" x14ac:dyDescent="0.8">
      <c r="A10262">
        <v>77075</v>
      </c>
      <c r="B10262">
        <v>6.6970000000000001</v>
      </c>
      <c r="C10262" t="s">
        <v>23</v>
      </c>
      <c r="D10262">
        <v>1</v>
      </c>
      <c r="E10262">
        <v>44460</v>
      </c>
      <c r="F10262">
        <v>133500</v>
      </c>
      <c r="G10262">
        <v>0</v>
      </c>
      <c r="H10262">
        <v>0</v>
      </c>
      <c r="I10262">
        <v>30210000</v>
      </c>
      <c r="J10262" t="s">
        <v>313</v>
      </c>
      <c r="K10262" t="s">
        <v>19</v>
      </c>
      <c r="L10262" t="s">
        <v>314</v>
      </c>
      <c r="M10262" t="s">
        <v>314</v>
      </c>
      <c r="N10262" t="s">
        <v>314</v>
      </c>
      <c r="O10262" t="s">
        <v>17</v>
      </c>
      <c r="P10262" t="s">
        <v>315</v>
      </c>
      <c r="Q10262" t="s">
        <v>314</v>
      </c>
      <c r="R10262" t="str">
        <f t="shared" si="320"/>
        <v>Non-incentive Class</v>
      </c>
      <c r="S10262">
        <f t="shared" si="321"/>
        <v>133500</v>
      </c>
    </row>
    <row r="10263" spans="1:19" x14ac:dyDescent="0.8">
      <c r="A10263">
        <v>77075</v>
      </c>
      <c r="B10263">
        <v>6.6970000000000001</v>
      </c>
      <c r="C10263" t="s">
        <v>30</v>
      </c>
      <c r="D10263">
        <v>11</v>
      </c>
      <c r="E10263">
        <v>2227015</v>
      </c>
      <c r="F10263">
        <v>6687058</v>
      </c>
      <c r="G10263">
        <v>0</v>
      </c>
      <c r="H10263">
        <v>0</v>
      </c>
      <c r="I10263">
        <v>30210000</v>
      </c>
      <c r="J10263" t="s">
        <v>313</v>
      </c>
      <c r="K10263" t="s">
        <v>19</v>
      </c>
      <c r="L10263" t="s">
        <v>314</v>
      </c>
      <c r="M10263" t="s">
        <v>314</v>
      </c>
      <c r="N10263" t="s">
        <v>314</v>
      </c>
      <c r="O10263" t="s">
        <v>17</v>
      </c>
      <c r="P10263" t="s">
        <v>315</v>
      </c>
      <c r="Q10263" t="s">
        <v>314</v>
      </c>
      <c r="R10263" t="str">
        <f t="shared" si="320"/>
        <v>Non-incentive Class</v>
      </c>
      <c r="S10263">
        <f t="shared" si="321"/>
        <v>6687058</v>
      </c>
    </row>
    <row r="10264" spans="1:19" x14ac:dyDescent="0.8">
      <c r="A10264">
        <v>77076</v>
      </c>
      <c r="B10264">
        <v>6.6970000000000001</v>
      </c>
      <c r="C10264">
        <v>0</v>
      </c>
      <c r="D10264">
        <v>88</v>
      </c>
      <c r="E10264">
        <v>0</v>
      </c>
      <c r="F10264">
        <v>0</v>
      </c>
      <c r="G10264">
        <v>0</v>
      </c>
      <c r="H10264">
        <v>0</v>
      </c>
      <c r="I10264">
        <v>30210000</v>
      </c>
      <c r="J10264" t="s">
        <v>313</v>
      </c>
      <c r="K10264" t="s">
        <v>19</v>
      </c>
      <c r="L10264" t="s">
        <v>314</v>
      </c>
      <c r="M10264" t="s">
        <v>314</v>
      </c>
      <c r="N10264" t="s">
        <v>314</v>
      </c>
      <c r="O10264" t="s">
        <v>17</v>
      </c>
      <c r="P10264" t="s">
        <v>315</v>
      </c>
      <c r="Q10264" t="s">
        <v>314</v>
      </c>
      <c r="R10264" t="str">
        <f t="shared" si="320"/>
        <v>Non-incentive Class</v>
      </c>
      <c r="S10264">
        <f t="shared" si="321"/>
        <v>0</v>
      </c>
    </row>
    <row r="10265" spans="1:19" x14ac:dyDescent="0.8">
      <c r="A10265">
        <v>77076</v>
      </c>
      <c r="B10265">
        <v>6.6970000000000001</v>
      </c>
      <c r="C10265">
        <v>1</v>
      </c>
      <c r="D10265">
        <v>60</v>
      </c>
      <c r="E10265">
        <v>681213</v>
      </c>
      <c r="F10265">
        <v>2045474</v>
      </c>
      <c r="G10265">
        <v>0</v>
      </c>
      <c r="H10265">
        <v>0</v>
      </c>
      <c r="I10265">
        <v>30210000</v>
      </c>
      <c r="J10265" t="s">
        <v>313</v>
      </c>
      <c r="K10265" t="s">
        <v>19</v>
      </c>
      <c r="L10265" t="s">
        <v>314</v>
      </c>
      <c r="M10265" t="s">
        <v>314</v>
      </c>
      <c r="N10265" t="s">
        <v>314</v>
      </c>
      <c r="O10265" t="s">
        <v>17</v>
      </c>
      <c r="P10265" t="s">
        <v>315</v>
      </c>
      <c r="Q10265" t="s">
        <v>314</v>
      </c>
      <c r="R10265" t="str">
        <f t="shared" si="320"/>
        <v>Non-incentive Class</v>
      </c>
      <c r="S10265">
        <f t="shared" si="321"/>
        <v>2045474</v>
      </c>
    </row>
    <row r="10266" spans="1:19" x14ac:dyDescent="0.8">
      <c r="A10266">
        <v>77076</v>
      </c>
      <c r="B10266">
        <v>6.6970000000000001</v>
      </c>
      <c r="C10266">
        <v>2</v>
      </c>
      <c r="D10266">
        <v>6</v>
      </c>
      <c r="E10266">
        <v>119199</v>
      </c>
      <c r="F10266">
        <v>357919</v>
      </c>
      <c r="G10266">
        <v>66252</v>
      </c>
      <c r="H10266">
        <v>30000</v>
      </c>
      <c r="I10266">
        <v>30210000</v>
      </c>
      <c r="J10266" t="s">
        <v>313</v>
      </c>
      <c r="K10266" t="s">
        <v>19</v>
      </c>
      <c r="L10266" t="s">
        <v>314</v>
      </c>
      <c r="M10266" t="s">
        <v>314</v>
      </c>
      <c r="N10266" t="s">
        <v>314</v>
      </c>
      <c r="O10266" t="s">
        <v>17</v>
      </c>
      <c r="P10266" t="s">
        <v>315</v>
      </c>
      <c r="Q10266" t="s">
        <v>314</v>
      </c>
      <c r="R10266" t="str">
        <f t="shared" si="320"/>
        <v>Non-incentive Class</v>
      </c>
      <c r="S10266">
        <f t="shared" si="321"/>
        <v>357919</v>
      </c>
    </row>
    <row r="10267" spans="1:19" x14ac:dyDescent="0.8">
      <c r="A10267">
        <v>77076</v>
      </c>
      <c r="B10267">
        <v>6.6970000000000001</v>
      </c>
      <c r="C10267" t="s">
        <v>23</v>
      </c>
      <c r="D10267">
        <v>23</v>
      </c>
      <c r="E10267">
        <v>4126665</v>
      </c>
      <c r="F10267">
        <v>12391138</v>
      </c>
      <c r="G10267">
        <v>0</v>
      </c>
      <c r="H10267">
        <v>0</v>
      </c>
      <c r="I10267">
        <v>30210000</v>
      </c>
      <c r="J10267" t="s">
        <v>313</v>
      </c>
      <c r="K10267" t="s">
        <v>19</v>
      </c>
      <c r="L10267" t="s">
        <v>314</v>
      </c>
      <c r="M10267" t="s">
        <v>314</v>
      </c>
      <c r="N10267" t="s">
        <v>314</v>
      </c>
      <c r="O10267" t="s">
        <v>17</v>
      </c>
      <c r="P10267" t="s">
        <v>315</v>
      </c>
      <c r="Q10267" t="s">
        <v>314</v>
      </c>
      <c r="R10267" t="str">
        <f t="shared" si="320"/>
        <v>Non-incentive Class</v>
      </c>
      <c r="S10267">
        <f t="shared" si="321"/>
        <v>12391138</v>
      </c>
    </row>
    <row r="10268" spans="1:19" x14ac:dyDescent="0.8">
      <c r="A10268">
        <v>77076</v>
      </c>
      <c r="B10268">
        <v>6.6970000000000001</v>
      </c>
      <c r="C10268" t="s">
        <v>30</v>
      </c>
      <c r="D10268">
        <v>104</v>
      </c>
      <c r="E10268">
        <v>28491592</v>
      </c>
      <c r="F10268">
        <v>85551705</v>
      </c>
      <c r="G10268">
        <v>0</v>
      </c>
      <c r="H10268">
        <v>0</v>
      </c>
      <c r="I10268">
        <v>30210000</v>
      </c>
      <c r="J10268" t="s">
        <v>313</v>
      </c>
      <c r="K10268" t="s">
        <v>19</v>
      </c>
      <c r="L10268" t="s">
        <v>314</v>
      </c>
      <c r="M10268" t="s">
        <v>314</v>
      </c>
      <c r="N10268" t="s">
        <v>314</v>
      </c>
      <c r="O10268" t="s">
        <v>17</v>
      </c>
      <c r="P10268" t="s">
        <v>315</v>
      </c>
      <c r="Q10268" t="s">
        <v>314</v>
      </c>
      <c r="R10268" t="str">
        <f t="shared" si="320"/>
        <v>Non-incentive Class</v>
      </c>
      <c r="S10268">
        <f t="shared" si="321"/>
        <v>85551705</v>
      </c>
    </row>
    <row r="10269" spans="1:19" x14ac:dyDescent="0.8">
      <c r="A10269">
        <v>77076</v>
      </c>
      <c r="B10269">
        <v>6.6970000000000001</v>
      </c>
      <c r="C10269" t="s">
        <v>34</v>
      </c>
      <c r="D10269">
        <v>11</v>
      </c>
      <c r="E10269">
        <v>5334606</v>
      </c>
      <c r="F10269">
        <v>16018223</v>
      </c>
      <c r="G10269">
        <v>0</v>
      </c>
      <c r="H10269">
        <v>0</v>
      </c>
      <c r="I10269">
        <v>30210000</v>
      </c>
      <c r="J10269" t="s">
        <v>313</v>
      </c>
      <c r="K10269" t="s">
        <v>19</v>
      </c>
      <c r="L10269" t="s">
        <v>314</v>
      </c>
      <c r="M10269" t="s">
        <v>314</v>
      </c>
      <c r="N10269" t="s">
        <v>314</v>
      </c>
      <c r="O10269" t="s">
        <v>17</v>
      </c>
      <c r="P10269" t="s">
        <v>315</v>
      </c>
      <c r="Q10269" t="s">
        <v>314</v>
      </c>
      <c r="R10269" t="str">
        <f t="shared" si="320"/>
        <v>Incentive Class</v>
      </c>
      <c r="S10269">
        <f t="shared" si="321"/>
        <v>160182230</v>
      </c>
    </row>
    <row r="10270" spans="1:19" x14ac:dyDescent="0.8">
      <c r="A10270">
        <v>77079</v>
      </c>
      <c r="B10270">
        <v>6.6970000000000001</v>
      </c>
      <c r="C10270">
        <v>0</v>
      </c>
      <c r="D10270">
        <v>164</v>
      </c>
      <c r="E10270">
        <v>0</v>
      </c>
      <c r="F10270">
        <v>0</v>
      </c>
      <c r="G10270">
        <v>0</v>
      </c>
      <c r="H10270">
        <v>0</v>
      </c>
      <c r="I10270">
        <v>30210000</v>
      </c>
      <c r="J10270" t="s">
        <v>313</v>
      </c>
      <c r="K10270" t="s">
        <v>19</v>
      </c>
      <c r="L10270" t="s">
        <v>314</v>
      </c>
      <c r="M10270" t="s">
        <v>314</v>
      </c>
      <c r="N10270" t="s">
        <v>314</v>
      </c>
      <c r="O10270" t="s">
        <v>17</v>
      </c>
      <c r="P10270" t="s">
        <v>315</v>
      </c>
      <c r="Q10270" t="s">
        <v>314</v>
      </c>
      <c r="R10270" t="str">
        <f t="shared" si="320"/>
        <v>Non-incentive Class</v>
      </c>
      <c r="S10270">
        <f t="shared" si="321"/>
        <v>0</v>
      </c>
    </row>
    <row r="10271" spans="1:19" x14ac:dyDescent="0.8">
      <c r="A10271">
        <v>77079</v>
      </c>
      <c r="B10271">
        <v>6.6970000000000001</v>
      </c>
      <c r="C10271">
        <v>1</v>
      </c>
      <c r="D10271">
        <v>39</v>
      </c>
      <c r="E10271">
        <v>190509</v>
      </c>
      <c r="F10271">
        <v>572044</v>
      </c>
      <c r="G10271">
        <v>0</v>
      </c>
      <c r="H10271">
        <v>0</v>
      </c>
      <c r="I10271">
        <v>30210000</v>
      </c>
      <c r="J10271" t="s">
        <v>313</v>
      </c>
      <c r="K10271" t="s">
        <v>19</v>
      </c>
      <c r="L10271" t="s">
        <v>314</v>
      </c>
      <c r="M10271" t="s">
        <v>314</v>
      </c>
      <c r="N10271" t="s">
        <v>314</v>
      </c>
      <c r="O10271" t="s">
        <v>17</v>
      </c>
      <c r="P10271" t="s">
        <v>315</v>
      </c>
      <c r="Q10271" t="s">
        <v>314</v>
      </c>
      <c r="R10271" t="str">
        <f t="shared" si="320"/>
        <v>Non-incentive Class</v>
      </c>
      <c r="S10271">
        <f t="shared" si="321"/>
        <v>572044</v>
      </c>
    </row>
    <row r="10272" spans="1:19" x14ac:dyDescent="0.8">
      <c r="A10272">
        <v>77079</v>
      </c>
      <c r="B10272">
        <v>6.6970000000000001</v>
      </c>
      <c r="C10272">
        <v>2</v>
      </c>
      <c r="D10272">
        <v>370</v>
      </c>
      <c r="E10272">
        <v>5714484</v>
      </c>
      <c r="F10272">
        <v>17158885</v>
      </c>
      <c r="G10272">
        <v>3091995</v>
      </c>
      <c r="H10272">
        <v>2126690</v>
      </c>
      <c r="I10272">
        <v>30210000</v>
      </c>
      <c r="J10272" t="s">
        <v>313</v>
      </c>
      <c r="K10272" t="s">
        <v>19</v>
      </c>
      <c r="L10272" t="s">
        <v>314</v>
      </c>
      <c r="M10272" t="s">
        <v>314</v>
      </c>
      <c r="N10272" t="s">
        <v>314</v>
      </c>
      <c r="O10272" t="s">
        <v>17</v>
      </c>
      <c r="P10272" t="s">
        <v>315</v>
      </c>
      <c r="Q10272" t="s">
        <v>314</v>
      </c>
      <c r="R10272" t="str">
        <f t="shared" si="320"/>
        <v>Non-incentive Class</v>
      </c>
      <c r="S10272">
        <f t="shared" si="321"/>
        <v>17158885</v>
      </c>
    </row>
    <row r="10273" spans="1:19" x14ac:dyDescent="0.8">
      <c r="A10273">
        <v>77079</v>
      </c>
      <c r="B10273">
        <v>6.6970000000000001</v>
      </c>
      <c r="C10273">
        <v>3</v>
      </c>
      <c r="D10273">
        <v>6</v>
      </c>
      <c r="E10273">
        <v>371090</v>
      </c>
      <c r="F10273">
        <v>1114271</v>
      </c>
      <c r="G10273">
        <v>0</v>
      </c>
      <c r="H10273">
        <v>0</v>
      </c>
      <c r="I10273">
        <v>30210000</v>
      </c>
      <c r="J10273" t="s">
        <v>313</v>
      </c>
      <c r="K10273" t="s">
        <v>19</v>
      </c>
      <c r="L10273" t="s">
        <v>314</v>
      </c>
      <c r="M10273" t="s">
        <v>314</v>
      </c>
      <c r="N10273" t="s">
        <v>314</v>
      </c>
      <c r="O10273" t="s">
        <v>17</v>
      </c>
      <c r="P10273" t="s">
        <v>315</v>
      </c>
      <c r="Q10273" t="s">
        <v>314</v>
      </c>
      <c r="R10273" t="str">
        <f t="shared" si="320"/>
        <v>Non-incentive Class</v>
      </c>
      <c r="S10273">
        <f t="shared" si="321"/>
        <v>1114271</v>
      </c>
    </row>
    <row r="10274" spans="1:19" x14ac:dyDescent="0.8">
      <c r="A10274">
        <v>77079</v>
      </c>
      <c r="B10274">
        <v>6.6970000000000001</v>
      </c>
      <c r="C10274" t="s">
        <v>23</v>
      </c>
      <c r="D10274">
        <v>58</v>
      </c>
      <c r="E10274">
        <v>4627981</v>
      </c>
      <c r="F10274">
        <v>13896437</v>
      </c>
      <c r="G10274">
        <v>0</v>
      </c>
      <c r="H10274">
        <v>0</v>
      </c>
      <c r="I10274">
        <v>30210000</v>
      </c>
      <c r="J10274" t="s">
        <v>313</v>
      </c>
      <c r="K10274" t="s">
        <v>19</v>
      </c>
      <c r="L10274" t="s">
        <v>314</v>
      </c>
      <c r="M10274" t="s">
        <v>314</v>
      </c>
      <c r="N10274" t="s">
        <v>314</v>
      </c>
      <c r="O10274" t="s">
        <v>17</v>
      </c>
      <c r="P10274" t="s">
        <v>315</v>
      </c>
      <c r="Q10274" t="s">
        <v>314</v>
      </c>
      <c r="R10274" t="str">
        <f t="shared" si="320"/>
        <v>Non-incentive Class</v>
      </c>
      <c r="S10274">
        <f t="shared" si="321"/>
        <v>13896437</v>
      </c>
    </row>
    <row r="10275" spans="1:19" x14ac:dyDescent="0.8">
      <c r="A10275">
        <v>77079</v>
      </c>
      <c r="B10275">
        <v>6.6970000000000001</v>
      </c>
      <c r="C10275" t="s">
        <v>30</v>
      </c>
      <c r="D10275">
        <v>9</v>
      </c>
      <c r="E10275">
        <v>1489008</v>
      </c>
      <c r="F10275">
        <v>4471045</v>
      </c>
      <c r="G10275">
        <v>0</v>
      </c>
      <c r="H10275">
        <v>0</v>
      </c>
      <c r="I10275">
        <v>30210000</v>
      </c>
      <c r="J10275" t="s">
        <v>313</v>
      </c>
      <c r="K10275" t="s">
        <v>19</v>
      </c>
      <c r="L10275" t="s">
        <v>314</v>
      </c>
      <c r="M10275" t="s">
        <v>314</v>
      </c>
      <c r="N10275" t="s">
        <v>314</v>
      </c>
      <c r="O10275" t="s">
        <v>17</v>
      </c>
      <c r="P10275" t="s">
        <v>315</v>
      </c>
      <c r="Q10275" t="s">
        <v>314</v>
      </c>
      <c r="R10275" t="str">
        <f t="shared" si="320"/>
        <v>Non-incentive Class</v>
      </c>
      <c r="S10275">
        <f t="shared" si="321"/>
        <v>4471045</v>
      </c>
    </row>
    <row r="10276" spans="1:19" x14ac:dyDescent="0.8">
      <c r="A10276">
        <v>77080</v>
      </c>
      <c r="B10276">
        <v>7.0019999999999998</v>
      </c>
      <c r="C10276">
        <v>0</v>
      </c>
      <c r="D10276">
        <v>6</v>
      </c>
      <c r="E10276">
        <v>0</v>
      </c>
      <c r="F10276">
        <v>0</v>
      </c>
      <c r="G10276">
        <v>0</v>
      </c>
      <c r="H10276">
        <v>0</v>
      </c>
      <c r="I10276">
        <v>30210000</v>
      </c>
      <c r="J10276" t="s">
        <v>313</v>
      </c>
      <c r="K10276" t="s">
        <v>19</v>
      </c>
      <c r="L10276" t="s">
        <v>314</v>
      </c>
      <c r="M10276" t="s">
        <v>314</v>
      </c>
      <c r="N10276" t="s">
        <v>314</v>
      </c>
      <c r="O10276" t="s">
        <v>17</v>
      </c>
      <c r="P10276" t="s">
        <v>315</v>
      </c>
      <c r="Q10276" t="s">
        <v>314</v>
      </c>
      <c r="R10276" t="str">
        <f t="shared" si="320"/>
        <v>Non-incentive Class</v>
      </c>
      <c r="S10276">
        <f t="shared" si="321"/>
        <v>0</v>
      </c>
    </row>
    <row r="10277" spans="1:19" x14ac:dyDescent="0.8">
      <c r="A10277">
        <v>77080</v>
      </c>
      <c r="B10277">
        <v>7.0019999999999998</v>
      </c>
      <c r="C10277">
        <v>1</v>
      </c>
      <c r="D10277">
        <v>1</v>
      </c>
      <c r="E10277">
        <v>2388</v>
      </c>
      <c r="F10277">
        <v>7170</v>
      </c>
      <c r="G10277">
        <v>0</v>
      </c>
      <c r="H10277">
        <v>0</v>
      </c>
      <c r="I10277">
        <v>30210000</v>
      </c>
      <c r="J10277" t="s">
        <v>313</v>
      </c>
      <c r="K10277" t="s">
        <v>19</v>
      </c>
      <c r="L10277" t="s">
        <v>314</v>
      </c>
      <c r="M10277" t="s">
        <v>314</v>
      </c>
      <c r="N10277" t="s">
        <v>314</v>
      </c>
      <c r="O10277" t="s">
        <v>17</v>
      </c>
      <c r="P10277" t="s">
        <v>315</v>
      </c>
      <c r="Q10277" t="s">
        <v>314</v>
      </c>
      <c r="R10277" t="str">
        <f t="shared" si="320"/>
        <v>Non-incentive Class</v>
      </c>
      <c r="S10277">
        <f t="shared" si="321"/>
        <v>7170</v>
      </c>
    </row>
    <row r="10278" spans="1:19" x14ac:dyDescent="0.8">
      <c r="A10278">
        <v>77080</v>
      </c>
      <c r="B10278">
        <v>7.0019999999999998</v>
      </c>
      <c r="C10278" t="s">
        <v>23</v>
      </c>
      <c r="D10278">
        <v>11</v>
      </c>
      <c r="E10278">
        <v>2453696</v>
      </c>
      <c r="F10278">
        <v>7367713</v>
      </c>
      <c r="G10278">
        <v>0</v>
      </c>
      <c r="H10278">
        <v>0</v>
      </c>
      <c r="I10278">
        <v>30210000</v>
      </c>
      <c r="J10278" t="s">
        <v>313</v>
      </c>
      <c r="K10278" t="s">
        <v>19</v>
      </c>
      <c r="L10278" t="s">
        <v>314</v>
      </c>
      <c r="M10278" t="s">
        <v>314</v>
      </c>
      <c r="N10278" t="s">
        <v>314</v>
      </c>
      <c r="O10278" t="s">
        <v>17</v>
      </c>
      <c r="P10278" t="s">
        <v>315</v>
      </c>
      <c r="Q10278" t="s">
        <v>314</v>
      </c>
      <c r="R10278" t="str">
        <f t="shared" si="320"/>
        <v>Non-incentive Class</v>
      </c>
      <c r="S10278">
        <f t="shared" si="321"/>
        <v>7367713</v>
      </c>
    </row>
    <row r="10279" spans="1:19" x14ac:dyDescent="0.8">
      <c r="A10279">
        <v>77080</v>
      </c>
      <c r="B10279">
        <v>7.0019999999999998</v>
      </c>
      <c r="C10279" t="s">
        <v>30</v>
      </c>
      <c r="D10279">
        <v>1</v>
      </c>
      <c r="E10279">
        <v>50924</v>
      </c>
      <c r="F10279">
        <v>152909</v>
      </c>
      <c r="G10279">
        <v>0</v>
      </c>
      <c r="H10279">
        <v>0</v>
      </c>
      <c r="I10279">
        <v>30210000</v>
      </c>
      <c r="J10279" t="s">
        <v>313</v>
      </c>
      <c r="K10279" t="s">
        <v>19</v>
      </c>
      <c r="L10279" t="s">
        <v>314</v>
      </c>
      <c r="M10279" t="s">
        <v>314</v>
      </c>
      <c r="N10279" t="s">
        <v>314</v>
      </c>
      <c r="O10279" t="s">
        <v>17</v>
      </c>
      <c r="P10279" t="s">
        <v>315</v>
      </c>
      <c r="Q10279" t="s">
        <v>314</v>
      </c>
      <c r="R10279" t="str">
        <f t="shared" si="320"/>
        <v>Non-incentive Class</v>
      </c>
      <c r="S10279">
        <f t="shared" si="321"/>
        <v>152909</v>
      </c>
    </row>
    <row r="10280" spans="1:19" x14ac:dyDescent="0.8">
      <c r="A10280">
        <v>77082</v>
      </c>
      <c r="B10280">
        <v>6.6970000000000001</v>
      </c>
      <c r="C10280">
        <v>0</v>
      </c>
      <c r="D10280">
        <v>52</v>
      </c>
      <c r="E10280">
        <v>0</v>
      </c>
      <c r="F10280">
        <v>0</v>
      </c>
      <c r="G10280">
        <v>0</v>
      </c>
      <c r="H10280">
        <v>0</v>
      </c>
      <c r="I10280">
        <v>30210000</v>
      </c>
      <c r="J10280" t="s">
        <v>313</v>
      </c>
      <c r="K10280" t="s">
        <v>19</v>
      </c>
      <c r="L10280" t="s">
        <v>314</v>
      </c>
      <c r="M10280" t="s">
        <v>314</v>
      </c>
      <c r="N10280" t="s">
        <v>314</v>
      </c>
      <c r="O10280" t="s">
        <v>17</v>
      </c>
      <c r="P10280" t="s">
        <v>315</v>
      </c>
      <c r="Q10280" t="s">
        <v>314</v>
      </c>
      <c r="R10280" t="str">
        <f t="shared" si="320"/>
        <v>Non-incentive Class</v>
      </c>
      <c r="S10280">
        <f t="shared" si="321"/>
        <v>0</v>
      </c>
    </row>
    <row r="10281" spans="1:19" x14ac:dyDescent="0.8">
      <c r="A10281">
        <v>77082</v>
      </c>
      <c r="B10281">
        <v>6.6970000000000001</v>
      </c>
      <c r="C10281">
        <v>1</v>
      </c>
      <c r="D10281">
        <v>54</v>
      </c>
      <c r="E10281">
        <v>691431</v>
      </c>
      <c r="F10281">
        <v>2076165</v>
      </c>
      <c r="G10281">
        <v>0</v>
      </c>
      <c r="H10281">
        <v>0</v>
      </c>
      <c r="I10281">
        <v>30210000</v>
      </c>
      <c r="J10281" t="s">
        <v>313</v>
      </c>
      <c r="K10281" t="s">
        <v>19</v>
      </c>
      <c r="L10281" t="s">
        <v>314</v>
      </c>
      <c r="M10281" t="s">
        <v>314</v>
      </c>
      <c r="N10281" t="s">
        <v>314</v>
      </c>
      <c r="O10281" t="s">
        <v>17</v>
      </c>
      <c r="P10281" t="s">
        <v>315</v>
      </c>
      <c r="Q10281" t="s">
        <v>314</v>
      </c>
      <c r="R10281" t="str">
        <f t="shared" si="320"/>
        <v>Non-incentive Class</v>
      </c>
      <c r="S10281">
        <f t="shared" si="321"/>
        <v>2076165</v>
      </c>
    </row>
    <row r="10282" spans="1:19" x14ac:dyDescent="0.8">
      <c r="A10282">
        <v>77082</v>
      </c>
      <c r="B10282">
        <v>6.6970000000000001</v>
      </c>
      <c r="C10282">
        <v>2</v>
      </c>
      <c r="D10282">
        <v>392</v>
      </c>
      <c r="E10282">
        <v>6147084</v>
      </c>
      <c r="F10282">
        <v>18457858</v>
      </c>
      <c r="G10282">
        <v>3706312</v>
      </c>
      <c r="H10282">
        <v>2235678</v>
      </c>
      <c r="I10282">
        <v>30210000</v>
      </c>
      <c r="J10282" t="s">
        <v>313</v>
      </c>
      <c r="K10282" t="s">
        <v>19</v>
      </c>
      <c r="L10282" t="s">
        <v>314</v>
      </c>
      <c r="M10282" t="s">
        <v>314</v>
      </c>
      <c r="N10282" t="s">
        <v>314</v>
      </c>
      <c r="O10282" t="s">
        <v>17</v>
      </c>
      <c r="P10282" t="s">
        <v>315</v>
      </c>
      <c r="Q10282" t="s">
        <v>314</v>
      </c>
      <c r="R10282" t="str">
        <f t="shared" si="320"/>
        <v>Non-incentive Class</v>
      </c>
      <c r="S10282">
        <f t="shared" si="321"/>
        <v>18457858</v>
      </c>
    </row>
    <row r="10283" spans="1:19" x14ac:dyDescent="0.8">
      <c r="A10283">
        <v>77082</v>
      </c>
      <c r="B10283">
        <v>6.6970000000000001</v>
      </c>
      <c r="C10283" t="s">
        <v>23</v>
      </c>
      <c r="D10283">
        <v>45</v>
      </c>
      <c r="E10283">
        <v>1296922</v>
      </c>
      <c r="F10283">
        <v>3894258</v>
      </c>
      <c r="G10283">
        <v>0</v>
      </c>
      <c r="H10283">
        <v>0</v>
      </c>
      <c r="I10283">
        <v>30210000</v>
      </c>
      <c r="J10283" t="s">
        <v>313</v>
      </c>
      <c r="K10283" t="s">
        <v>19</v>
      </c>
      <c r="L10283" t="s">
        <v>314</v>
      </c>
      <c r="M10283" t="s">
        <v>314</v>
      </c>
      <c r="N10283" t="s">
        <v>314</v>
      </c>
      <c r="O10283" t="s">
        <v>17</v>
      </c>
      <c r="P10283" t="s">
        <v>315</v>
      </c>
      <c r="Q10283" t="s">
        <v>314</v>
      </c>
      <c r="R10283" t="str">
        <f t="shared" si="320"/>
        <v>Non-incentive Class</v>
      </c>
      <c r="S10283">
        <f t="shared" si="321"/>
        <v>3894258</v>
      </c>
    </row>
    <row r="10284" spans="1:19" x14ac:dyDescent="0.8">
      <c r="A10284">
        <v>77082</v>
      </c>
      <c r="B10284">
        <v>6.6970000000000001</v>
      </c>
      <c r="C10284" t="s">
        <v>30</v>
      </c>
      <c r="D10284">
        <v>24</v>
      </c>
      <c r="E10284">
        <v>1347565</v>
      </c>
      <c r="F10284">
        <v>4046335</v>
      </c>
      <c r="G10284">
        <v>0</v>
      </c>
      <c r="H10284">
        <v>0</v>
      </c>
      <c r="I10284">
        <v>30210000</v>
      </c>
      <c r="J10284" t="s">
        <v>313</v>
      </c>
      <c r="K10284" t="s">
        <v>19</v>
      </c>
      <c r="L10284" t="s">
        <v>314</v>
      </c>
      <c r="M10284" t="s">
        <v>314</v>
      </c>
      <c r="N10284" t="s">
        <v>314</v>
      </c>
      <c r="O10284" t="s">
        <v>17</v>
      </c>
      <c r="P10284" t="s">
        <v>315</v>
      </c>
      <c r="Q10284" t="s">
        <v>314</v>
      </c>
      <c r="R10284" t="str">
        <f t="shared" si="320"/>
        <v>Non-incentive Class</v>
      </c>
      <c r="S10284">
        <f t="shared" si="321"/>
        <v>4046335</v>
      </c>
    </row>
    <row r="10285" spans="1:19" x14ac:dyDescent="0.8">
      <c r="A10285">
        <v>77083</v>
      </c>
      <c r="B10285">
        <v>7.0019999999999998</v>
      </c>
      <c r="C10285">
        <v>0</v>
      </c>
      <c r="D10285">
        <v>10</v>
      </c>
      <c r="E10285">
        <v>0</v>
      </c>
      <c r="F10285">
        <v>0</v>
      </c>
      <c r="G10285">
        <v>0</v>
      </c>
      <c r="H10285">
        <v>0</v>
      </c>
      <c r="I10285">
        <v>30210000</v>
      </c>
      <c r="J10285" t="s">
        <v>313</v>
      </c>
      <c r="K10285" t="s">
        <v>19</v>
      </c>
      <c r="L10285" t="s">
        <v>314</v>
      </c>
      <c r="M10285" t="s">
        <v>314</v>
      </c>
      <c r="N10285" t="s">
        <v>314</v>
      </c>
      <c r="O10285" t="s">
        <v>17</v>
      </c>
      <c r="P10285" t="s">
        <v>315</v>
      </c>
      <c r="Q10285" t="s">
        <v>314</v>
      </c>
      <c r="R10285" t="str">
        <f t="shared" si="320"/>
        <v>Non-incentive Class</v>
      </c>
      <c r="S10285">
        <f t="shared" si="321"/>
        <v>0</v>
      </c>
    </row>
    <row r="10286" spans="1:19" x14ac:dyDescent="0.8">
      <c r="A10286">
        <v>77083</v>
      </c>
      <c r="B10286">
        <v>7.0019999999999998</v>
      </c>
      <c r="C10286">
        <v>1</v>
      </c>
      <c r="D10286">
        <v>8</v>
      </c>
      <c r="E10286">
        <v>17751</v>
      </c>
      <c r="F10286">
        <v>53300</v>
      </c>
      <c r="G10286">
        <v>0</v>
      </c>
      <c r="H10286">
        <v>0</v>
      </c>
      <c r="I10286">
        <v>30210000</v>
      </c>
      <c r="J10286" t="s">
        <v>313</v>
      </c>
      <c r="K10286" t="s">
        <v>19</v>
      </c>
      <c r="L10286" t="s">
        <v>314</v>
      </c>
      <c r="M10286" t="s">
        <v>314</v>
      </c>
      <c r="N10286" t="s">
        <v>314</v>
      </c>
      <c r="O10286" t="s">
        <v>17</v>
      </c>
      <c r="P10286" t="s">
        <v>315</v>
      </c>
      <c r="Q10286" t="s">
        <v>314</v>
      </c>
      <c r="R10286" t="str">
        <f t="shared" si="320"/>
        <v>Non-incentive Class</v>
      </c>
      <c r="S10286">
        <f t="shared" si="321"/>
        <v>53300</v>
      </c>
    </row>
    <row r="10287" spans="1:19" x14ac:dyDescent="0.8">
      <c r="A10287">
        <v>77083</v>
      </c>
      <c r="B10287">
        <v>7.0019999999999998</v>
      </c>
      <c r="C10287">
        <v>2</v>
      </c>
      <c r="D10287">
        <v>8</v>
      </c>
      <c r="E10287">
        <v>200364</v>
      </c>
      <c r="F10287">
        <v>601632</v>
      </c>
      <c r="G10287">
        <v>10000</v>
      </c>
      <c r="H10287">
        <v>10000</v>
      </c>
      <c r="I10287">
        <v>30210000</v>
      </c>
      <c r="J10287" t="s">
        <v>313</v>
      </c>
      <c r="K10287" t="s">
        <v>19</v>
      </c>
      <c r="L10287" t="s">
        <v>314</v>
      </c>
      <c r="M10287" t="s">
        <v>314</v>
      </c>
      <c r="N10287" t="s">
        <v>314</v>
      </c>
      <c r="O10287" t="s">
        <v>17</v>
      </c>
      <c r="P10287" t="s">
        <v>315</v>
      </c>
      <c r="Q10287" t="s">
        <v>314</v>
      </c>
      <c r="R10287" t="str">
        <f t="shared" si="320"/>
        <v>Non-incentive Class</v>
      </c>
      <c r="S10287">
        <f t="shared" si="321"/>
        <v>601632</v>
      </c>
    </row>
    <row r="10288" spans="1:19" x14ac:dyDescent="0.8">
      <c r="A10288">
        <v>77083</v>
      </c>
      <c r="B10288">
        <v>7.0019999999999998</v>
      </c>
      <c r="C10288" t="s">
        <v>23</v>
      </c>
      <c r="D10288">
        <v>75</v>
      </c>
      <c r="E10288">
        <v>6502149</v>
      </c>
      <c r="F10288">
        <v>19524005</v>
      </c>
      <c r="G10288">
        <v>0</v>
      </c>
      <c r="H10288">
        <v>0</v>
      </c>
      <c r="I10288">
        <v>30210000</v>
      </c>
      <c r="J10288" t="s">
        <v>313</v>
      </c>
      <c r="K10288" t="s">
        <v>19</v>
      </c>
      <c r="L10288" t="s">
        <v>314</v>
      </c>
      <c r="M10288" t="s">
        <v>314</v>
      </c>
      <c r="N10288" t="s">
        <v>314</v>
      </c>
      <c r="O10288" t="s">
        <v>17</v>
      </c>
      <c r="P10288" t="s">
        <v>315</v>
      </c>
      <c r="Q10288" t="s">
        <v>314</v>
      </c>
      <c r="R10288" t="str">
        <f t="shared" si="320"/>
        <v>Non-incentive Class</v>
      </c>
      <c r="S10288">
        <f t="shared" si="321"/>
        <v>19524005</v>
      </c>
    </row>
    <row r="10289" spans="1:19" x14ac:dyDescent="0.8">
      <c r="A10289">
        <v>77083</v>
      </c>
      <c r="B10289">
        <v>7.0019999999999998</v>
      </c>
      <c r="C10289" t="s">
        <v>30</v>
      </c>
      <c r="D10289">
        <v>10</v>
      </c>
      <c r="E10289">
        <v>1336682</v>
      </c>
      <c r="F10289">
        <v>4013655</v>
      </c>
      <c r="G10289">
        <v>0</v>
      </c>
      <c r="H10289">
        <v>0</v>
      </c>
      <c r="I10289">
        <v>30210000</v>
      </c>
      <c r="J10289" t="s">
        <v>313</v>
      </c>
      <c r="K10289" t="s">
        <v>19</v>
      </c>
      <c r="L10289" t="s">
        <v>314</v>
      </c>
      <c r="M10289" t="s">
        <v>314</v>
      </c>
      <c r="N10289" t="s">
        <v>314</v>
      </c>
      <c r="O10289" t="s">
        <v>17</v>
      </c>
      <c r="P10289" t="s">
        <v>315</v>
      </c>
      <c r="Q10289" t="s">
        <v>314</v>
      </c>
      <c r="R10289" t="str">
        <f t="shared" si="320"/>
        <v>Non-incentive Class</v>
      </c>
      <c r="S10289">
        <f t="shared" si="321"/>
        <v>4013655</v>
      </c>
    </row>
    <row r="10290" spans="1:19" x14ac:dyDescent="0.8">
      <c r="A10290">
        <v>77084</v>
      </c>
      <c r="B10290">
        <v>6.6970000000000001</v>
      </c>
      <c r="C10290">
        <v>0</v>
      </c>
      <c r="D10290">
        <v>2</v>
      </c>
      <c r="E10290">
        <v>0</v>
      </c>
      <c r="F10290">
        <v>0</v>
      </c>
      <c r="G10290">
        <v>0</v>
      </c>
      <c r="H10290">
        <v>0</v>
      </c>
      <c r="I10290">
        <v>30210000</v>
      </c>
      <c r="J10290" t="s">
        <v>313</v>
      </c>
      <c r="K10290" t="s">
        <v>19</v>
      </c>
      <c r="L10290" t="s">
        <v>314</v>
      </c>
      <c r="M10290" t="s">
        <v>314</v>
      </c>
      <c r="N10290" t="s">
        <v>314</v>
      </c>
      <c r="O10290" t="s">
        <v>17</v>
      </c>
      <c r="P10290" t="s">
        <v>315</v>
      </c>
      <c r="Q10290" t="s">
        <v>314</v>
      </c>
      <c r="R10290" t="str">
        <f t="shared" si="320"/>
        <v>Non-incentive Class</v>
      </c>
      <c r="S10290">
        <f t="shared" si="321"/>
        <v>0</v>
      </c>
    </row>
    <row r="10291" spans="1:19" x14ac:dyDescent="0.8">
      <c r="A10291">
        <v>77084</v>
      </c>
      <c r="B10291">
        <v>6.6970000000000001</v>
      </c>
      <c r="C10291" t="s">
        <v>23</v>
      </c>
      <c r="D10291">
        <v>1</v>
      </c>
      <c r="E10291">
        <v>160413</v>
      </c>
      <c r="F10291">
        <v>481672</v>
      </c>
      <c r="G10291">
        <v>0</v>
      </c>
      <c r="H10291">
        <v>0</v>
      </c>
      <c r="I10291">
        <v>30210000</v>
      </c>
      <c r="J10291" t="s">
        <v>313</v>
      </c>
      <c r="K10291" t="s">
        <v>19</v>
      </c>
      <c r="L10291" t="s">
        <v>314</v>
      </c>
      <c r="M10291" t="s">
        <v>314</v>
      </c>
      <c r="N10291" t="s">
        <v>314</v>
      </c>
      <c r="O10291" t="s">
        <v>17</v>
      </c>
      <c r="P10291" t="s">
        <v>315</v>
      </c>
      <c r="Q10291" t="s">
        <v>314</v>
      </c>
      <c r="R10291" t="str">
        <f t="shared" si="320"/>
        <v>Non-incentive Class</v>
      </c>
      <c r="S10291">
        <f t="shared" si="321"/>
        <v>481672</v>
      </c>
    </row>
    <row r="10292" spans="1:19" x14ac:dyDescent="0.8">
      <c r="A10292">
        <v>77085</v>
      </c>
      <c r="B10292">
        <v>6.6970000000000001</v>
      </c>
      <c r="C10292">
        <v>0</v>
      </c>
      <c r="D10292">
        <v>48</v>
      </c>
      <c r="E10292">
        <v>0</v>
      </c>
      <c r="F10292">
        <v>0</v>
      </c>
      <c r="G10292">
        <v>0</v>
      </c>
      <c r="H10292">
        <v>0</v>
      </c>
      <c r="I10292">
        <v>30210000</v>
      </c>
      <c r="J10292" t="s">
        <v>313</v>
      </c>
      <c r="K10292" t="s">
        <v>19</v>
      </c>
      <c r="L10292" t="s">
        <v>314</v>
      </c>
      <c r="M10292" t="s">
        <v>314</v>
      </c>
      <c r="N10292" t="s">
        <v>314</v>
      </c>
      <c r="O10292" t="s">
        <v>17</v>
      </c>
      <c r="P10292" t="s">
        <v>315</v>
      </c>
      <c r="Q10292" t="s">
        <v>314</v>
      </c>
      <c r="R10292" t="str">
        <f t="shared" si="320"/>
        <v>Non-incentive Class</v>
      </c>
      <c r="S10292">
        <f t="shared" si="321"/>
        <v>0</v>
      </c>
    </row>
    <row r="10293" spans="1:19" x14ac:dyDescent="0.8">
      <c r="A10293">
        <v>77085</v>
      </c>
      <c r="B10293">
        <v>6.6970000000000001</v>
      </c>
      <c r="C10293">
        <v>1</v>
      </c>
      <c r="D10293">
        <v>5</v>
      </c>
      <c r="E10293">
        <v>177769</v>
      </c>
      <c r="F10293">
        <v>533787</v>
      </c>
      <c r="G10293">
        <v>0</v>
      </c>
      <c r="H10293">
        <v>0</v>
      </c>
      <c r="I10293">
        <v>30210000</v>
      </c>
      <c r="J10293" t="s">
        <v>313</v>
      </c>
      <c r="K10293" t="s">
        <v>19</v>
      </c>
      <c r="L10293" t="s">
        <v>314</v>
      </c>
      <c r="M10293" t="s">
        <v>314</v>
      </c>
      <c r="N10293" t="s">
        <v>314</v>
      </c>
      <c r="O10293" t="s">
        <v>17</v>
      </c>
      <c r="P10293" t="s">
        <v>315</v>
      </c>
      <c r="Q10293" t="s">
        <v>314</v>
      </c>
      <c r="R10293" t="str">
        <f t="shared" si="320"/>
        <v>Non-incentive Class</v>
      </c>
      <c r="S10293">
        <f t="shared" si="321"/>
        <v>533787</v>
      </c>
    </row>
    <row r="10294" spans="1:19" x14ac:dyDescent="0.8">
      <c r="A10294">
        <v>77085</v>
      </c>
      <c r="B10294">
        <v>6.6970000000000001</v>
      </c>
      <c r="C10294" t="s">
        <v>23</v>
      </c>
      <c r="D10294">
        <v>11</v>
      </c>
      <c r="E10294">
        <v>1217744</v>
      </c>
      <c r="F10294">
        <v>3656520</v>
      </c>
      <c r="G10294">
        <v>0</v>
      </c>
      <c r="H10294">
        <v>0</v>
      </c>
      <c r="I10294">
        <v>30210000</v>
      </c>
      <c r="J10294" t="s">
        <v>313</v>
      </c>
      <c r="K10294" t="s">
        <v>19</v>
      </c>
      <c r="L10294" t="s">
        <v>314</v>
      </c>
      <c r="M10294" t="s">
        <v>314</v>
      </c>
      <c r="N10294" t="s">
        <v>314</v>
      </c>
      <c r="O10294" t="s">
        <v>17</v>
      </c>
      <c r="P10294" t="s">
        <v>315</v>
      </c>
      <c r="Q10294" t="s">
        <v>314</v>
      </c>
      <c r="R10294" t="str">
        <f t="shared" si="320"/>
        <v>Non-incentive Class</v>
      </c>
      <c r="S10294">
        <f t="shared" si="321"/>
        <v>3656520</v>
      </c>
    </row>
    <row r="10295" spans="1:19" x14ac:dyDescent="0.8">
      <c r="A10295">
        <v>77085</v>
      </c>
      <c r="B10295">
        <v>6.6970000000000001</v>
      </c>
      <c r="C10295" t="s">
        <v>30</v>
      </c>
      <c r="D10295">
        <v>5</v>
      </c>
      <c r="E10295">
        <v>593903</v>
      </c>
      <c r="F10295">
        <v>1783313</v>
      </c>
      <c r="G10295">
        <v>0</v>
      </c>
      <c r="H10295">
        <v>0</v>
      </c>
      <c r="I10295">
        <v>30210000</v>
      </c>
      <c r="J10295" t="s">
        <v>313</v>
      </c>
      <c r="K10295" t="s">
        <v>19</v>
      </c>
      <c r="L10295" t="s">
        <v>314</v>
      </c>
      <c r="M10295" t="s">
        <v>314</v>
      </c>
      <c r="N10295" t="s">
        <v>314</v>
      </c>
      <c r="O10295" t="s">
        <v>17</v>
      </c>
      <c r="P10295" t="s">
        <v>315</v>
      </c>
      <c r="Q10295" t="s">
        <v>314</v>
      </c>
      <c r="R10295" t="str">
        <f t="shared" si="320"/>
        <v>Non-incentive Class</v>
      </c>
      <c r="S10295">
        <f t="shared" si="321"/>
        <v>1783313</v>
      </c>
    </row>
    <row r="10296" spans="1:19" x14ac:dyDescent="0.8">
      <c r="A10296">
        <v>77085</v>
      </c>
      <c r="B10296">
        <v>6.6970000000000001</v>
      </c>
      <c r="C10296" t="s">
        <v>34</v>
      </c>
      <c r="D10296">
        <v>1</v>
      </c>
      <c r="E10296">
        <v>515827</v>
      </c>
      <c r="F10296">
        <v>1548874</v>
      </c>
      <c r="G10296">
        <v>0</v>
      </c>
      <c r="H10296">
        <v>0</v>
      </c>
      <c r="I10296">
        <v>30210000</v>
      </c>
      <c r="J10296" t="s">
        <v>313</v>
      </c>
      <c r="K10296" t="s">
        <v>19</v>
      </c>
      <c r="L10296" t="s">
        <v>314</v>
      </c>
      <c r="M10296" t="s">
        <v>314</v>
      </c>
      <c r="N10296" t="s">
        <v>314</v>
      </c>
      <c r="O10296" t="s">
        <v>17</v>
      </c>
      <c r="P10296" t="s">
        <v>315</v>
      </c>
      <c r="Q10296" t="s">
        <v>314</v>
      </c>
      <c r="R10296" t="str">
        <f t="shared" si="320"/>
        <v>Incentive Class</v>
      </c>
      <c r="S10296">
        <f t="shared" si="321"/>
        <v>15488740</v>
      </c>
    </row>
    <row r="10297" spans="1:19" x14ac:dyDescent="0.8">
      <c r="A10297">
        <v>77086</v>
      </c>
      <c r="B10297">
        <v>6.6970000000000001</v>
      </c>
      <c r="C10297">
        <v>0</v>
      </c>
      <c r="D10297">
        <v>52</v>
      </c>
      <c r="E10297">
        <v>0</v>
      </c>
      <c r="F10297">
        <v>0</v>
      </c>
      <c r="G10297">
        <v>0</v>
      </c>
      <c r="H10297">
        <v>0</v>
      </c>
      <c r="I10297">
        <v>30210000</v>
      </c>
      <c r="J10297" t="s">
        <v>313</v>
      </c>
      <c r="K10297" t="s">
        <v>19</v>
      </c>
      <c r="L10297" t="s">
        <v>314</v>
      </c>
      <c r="M10297" t="s">
        <v>314</v>
      </c>
      <c r="N10297" t="s">
        <v>314</v>
      </c>
      <c r="O10297" t="s">
        <v>17</v>
      </c>
      <c r="P10297" t="s">
        <v>315</v>
      </c>
      <c r="Q10297" t="s">
        <v>314</v>
      </c>
      <c r="R10297" t="str">
        <f t="shared" si="320"/>
        <v>Non-incentive Class</v>
      </c>
      <c r="S10297">
        <f t="shared" si="321"/>
        <v>0</v>
      </c>
    </row>
    <row r="10298" spans="1:19" x14ac:dyDescent="0.8">
      <c r="A10298">
        <v>77086</v>
      </c>
      <c r="B10298">
        <v>6.6970000000000001</v>
      </c>
      <c r="C10298">
        <v>1</v>
      </c>
      <c r="D10298">
        <v>1</v>
      </c>
      <c r="E10298">
        <v>3677</v>
      </c>
      <c r="F10298">
        <v>11041</v>
      </c>
      <c r="G10298">
        <v>0</v>
      </c>
      <c r="H10298">
        <v>0</v>
      </c>
      <c r="I10298">
        <v>30210000</v>
      </c>
      <c r="J10298" t="s">
        <v>313</v>
      </c>
      <c r="K10298" t="s">
        <v>19</v>
      </c>
      <c r="L10298" t="s">
        <v>314</v>
      </c>
      <c r="M10298" t="s">
        <v>314</v>
      </c>
      <c r="N10298" t="s">
        <v>314</v>
      </c>
      <c r="O10298" t="s">
        <v>17</v>
      </c>
      <c r="P10298" t="s">
        <v>315</v>
      </c>
      <c r="Q10298" t="s">
        <v>314</v>
      </c>
      <c r="R10298" t="str">
        <f t="shared" si="320"/>
        <v>Non-incentive Class</v>
      </c>
      <c r="S10298">
        <f t="shared" si="321"/>
        <v>11041</v>
      </c>
    </row>
    <row r="10299" spans="1:19" x14ac:dyDescent="0.8">
      <c r="A10299">
        <v>77086</v>
      </c>
      <c r="B10299">
        <v>6.6970000000000001</v>
      </c>
      <c r="C10299">
        <v>2</v>
      </c>
      <c r="D10299">
        <v>1</v>
      </c>
      <c r="E10299">
        <v>20999</v>
      </c>
      <c r="F10299">
        <v>63054</v>
      </c>
      <c r="G10299">
        <v>0</v>
      </c>
      <c r="H10299">
        <v>0</v>
      </c>
      <c r="I10299">
        <v>30210000</v>
      </c>
      <c r="J10299" t="s">
        <v>313</v>
      </c>
      <c r="K10299" t="s">
        <v>19</v>
      </c>
      <c r="L10299" t="s">
        <v>314</v>
      </c>
      <c r="M10299" t="s">
        <v>314</v>
      </c>
      <c r="N10299" t="s">
        <v>314</v>
      </c>
      <c r="O10299" t="s">
        <v>17</v>
      </c>
      <c r="P10299" t="s">
        <v>315</v>
      </c>
      <c r="Q10299" t="s">
        <v>314</v>
      </c>
      <c r="R10299" t="str">
        <f t="shared" si="320"/>
        <v>Non-incentive Class</v>
      </c>
      <c r="S10299">
        <f t="shared" si="321"/>
        <v>63054</v>
      </c>
    </row>
    <row r="10300" spans="1:19" x14ac:dyDescent="0.8">
      <c r="A10300">
        <v>77086</v>
      </c>
      <c r="B10300">
        <v>6.6970000000000001</v>
      </c>
      <c r="C10300" t="s">
        <v>30</v>
      </c>
      <c r="D10300">
        <v>1</v>
      </c>
      <c r="E10300">
        <v>35315</v>
      </c>
      <c r="F10300">
        <v>106040</v>
      </c>
      <c r="G10300">
        <v>0</v>
      </c>
      <c r="H10300">
        <v>0</v>
      </c>
      <c r="I10300">
        <v>30210000</v>
      </c>
      <c r="J10300" t="s">
        <v>313</v>
      </c>
      <c r="K10300" t="s">
        <v>19</v>
      </c>
      <c r="L10300" t="s">
        <v>314</v>
      </c>
      <c r="M10300" t="s">
        <v>314</v>
      </c>
      <c r="N10300" t="s">
        <v>314</v>
      </c>
      <c r="O10300" t="s">
        <v>17</v>
      </c>
      <c r="P10300" t="s">
        <v>315</v>
      </c>
      <c r="Q10300" t="s">
        <v>314</v>
      </c>
      <c r="R10300" t="str">
        <f t="shared" si="320"/>
        <v>Non-incentive Class</v>
      </c>
      <c r="S10300">
        <f t="shared" si="321"/>
        <v>106040</v>
      </c>
    </row>
    <row r="10301" spans="1:19" x14ac:dyDescent="0.8">
      <c r="A10301">
        <v>77087</v>
      </c>
      <c r="B10301">
        <v>6.6970000000000001</v>
      </c>
      <c r="C10301" t="s">
        <v>23</v>
      </c>
      <c r="D10301">
        <v>1</v>
      </c>
      <c r="E10301">
        <v>630871</v>
      </c>
      <c r="F10301">
        <v>1894316</v>
      </c>
      <c r="G10301">
        <v>0</v>
      </c>
      <c r="H10301">
        <v>0</v>
      </c>
      <c r="I10301">
        <v>30210000</v>
      </c>
      <c r="J10301" t="s">
        <v>313</v>
      </c>
      <c r="K10301" t="s">
        <v>19</v>
      </c>
      <c r="L10301" t="s">
        <v>314</v>
      </c>
      <c r="M10301" t="s">
        <v>314</v>
      </c>
      <c r="N10301" t="s">
        <v>314</v>
      </c>
      <c r="O10301" t="s">
        <v>17</v>
      </c>
      <c r="P10301" t="s">
        <v>315</v>
      </c>
      <c r="Q10301" t="s">
        <v>314</v>
      </c>
      <c r="R10301" t="str">
        <f t="shared" si="320"/>
        <v>Non-incentive Class</v>
      </c>
      <c r="S10301">
        <f t="shared" si="321"/>
        <v>1894316</v>
      </c>
    </row>
    <row r="10302" spans="1:19" x14ac:dyDescent="0.8">
      <c r="A10302">
        <v>77088</v>
      </c>
      <c r="B10302">
        <v>6.6970000000000001</v>
      </c>
      <c r="C10302">
        <v>0</v>
      </c>
      <c r="D10302">
        <v>2</v>
      </c>
      <c r="E10302">
        <v>0</v>
      </c>
      <c r="F10302">
        <v>0</v>
      </c>
      <c r="G10302">
        <v>0</v>
      </c>
      <c r="H10302">
        <v>0</v>
      </c>
      <c r="I10302">
        <v>30210000</v>
      </c>
      <c r="J10302" t="s">
        <v>313</v>
      </c>
      <c r="K10302" t="s">
        <v>19</v>
      </c>
      <c r="L10302" t="s">
        <v>314</v>
      </c>
      <c r="M10302" t="s">
        <v>314</v>
      </c>
      <c r="N10302" t="s">
        <v>314</v>
      </c>
      <c r="O10302" t="s">
        <v>17</v>
      </c>
      <c r="P10302" t="s">
        <v>315</v>
      </c>
      <c r="Q10302" t="s">
        <v>314</v>
      </c>
      <c r="R10302" t="str">
        <f t="shared" si="320"/>
        <v>Non-incentive Class</v>
      </c>
      <c r="S10302">
        <f t="shared" si="321"/>
        <v>0</v>
      </c>
    </row>
    <row r="10303" spans="1:19" x14ac:dyDescent="0.8">
      <c r="A10303">
        <v>77088</v>
      </c>
      <c r="B10303">
        <v>6.6970000000000001</v>
      </c>
      <c r="C10303">
        <v>1</v>
      </c>
      <c r="D10303">
        <v>2</v>
      </c>
      <c r="E10303">
        <v>28239</v>
      </c>
      <c r="F10303">
        <v>84793</v>
      </c>
      <c r="G10303">
        <v>0</v>
      </c>
      <c r="H10303">
        <v>0</v>
      </c>
      <c r="I10303">
        <v>30210000</v>
      </c>
      <c r="J10303" t="s">
        <v>313</v>
      </c>
      <c r="K10303" t="s">
        <v>19</v>
      </c>
      <c r="L10303" t="s">
        <v>314</v>
      </c>
      <c r="M10303" t="s">
        <v>314</v>
      </c>
      <c r="N10303" t="s">
        <v>314</v>
      </c>
      <c r="O10303" t="s">
        <v>17</v>
      </c>
      <c r="P10303" t="s">
        <v>315</v>
      </c>
      <c r="Q10303" t="s">
        <v>314</v>
      </c>
      <c r="R10303" t="str">
        <f t="shared" si="320"/>
        <v>Non-incentive Class</v>
      </c>
      <c r="S10303">
        <f t="shared" si="321"/>
        <v>84793</v>
      </c>
    </row>
    <row r="10304" spans="1:19" x14ac:dyDescent="0.8">
      <c r="A10304">
        <v>77088</v>
      </c>
      <c r="B10304">
        <v>6.6970000000000001</v>
      </c>
      <c r="C10304">
        <v>2</v>
      </c>
      <c r="D10304">
        <v>6</v>
      </c>
      <c r="E10304">
        <v>90675</v>
      </c>
      <c r="F10304">
        <v>272270</v>
      </c>
      <c r="G10304">
        <v>10000</v>
      </c>
      <c r="H10304">
        <v>10000</v>
      </c>
      <c r="I10304">
        <v>30210000</v>
      </c>
      <c r="J10304" t="s">
        <v>313</v>
      </c>
      <c r="K10304" t="s">
        <v>19</v>
      </c>
      <c r="L10304" t="s">
        <v>314</v>
      </c>
      <c r="M10304" t="s">
        <v>314</v>
      </c>
      <c r="N10304" t="s">
        <v>314</v>
      </c>
      <c r="O10304" t="s">
        <v>17</v>
      </c>
      <c r="P10304" t="s">
        <v>315</v>
      </c>
      <c r="Q10304" t="s">
        <v>314</v>
      </c>
      <c r="R10304" t="str">
        <f t="shared" si="320"/>
        <v>Non-incentive Class</v>
      </c>
      <c r="S10304">
        <f t="shared" si="321"/>
        <v>272270</v>
      </c>
    </row>
    <row r="10305" spans="1:19" x14ac:dyDescent="0.8">
      <c r="A10305">
        <v>77088</v>
      </c>
      <c r="B10305">
        <v>6.6970000000000001</v>
      </c>
      <c r="C10305">
        <v>3</v>
      </c>
      <c r="D10305">
        <v>2</v>
      </c>
      <c r="E10305">
        <v>406835</v>
      </c>
      <c r="F10305">
        <v>1221604</v>
      </c>
      <c r="G10305">
        <v>0</v>
      </c>
      <c r="H10305">
        <v>0</v>
      </c>
      <c r="I10305">
        <v>30210000</v>
      </c>
      <c r="J10305" t="s">
        <v>313</v>
      </c>
      <c r="K10305" t="s">
        <v>19</v>
      </c>
      <c r="L10305" t="s">
        <v>314</v>
      </c>
      <c r="M10305" t="s">
        <v>314</v>
      </c>
      <c r="N10305" t="s">
        <v>314</v>
      </c>
      <c r="O10305" t="s">
        <v>17</v>
      </c>
      <c r="P10305" t="s">
        <v>315</v>
      </c>
      <c r="Q10305" t="s">
        <v>314</v>
      </c>
      <c r="R10305" t="str">
        <f t="shared" si="320"/>
        <v>Non-incentive Class</v>
      </c>
      <c r="S10305">
        <f t="shared" si="321"/>
        <v>1221604</v>
      </c>
    </row>
    <row r="10306" spans="1:19" x14ac:dyDescent="0.8">
      <c r="A10306">
        <v>77088</v>
      </c>
      <c r="B10306">
        <v>6.6970000000000001</v>
      </c>
      <c r="C10306" t="s">
        <v>23</v>
      </c>
      <c r="D10306">
        <v>1</v>
      </c>
      <c r="E10306">
        <v>14178</v>
      </c>
      <c r="F10306">
        <v>42572</v>
      </c>
      <c r="G10306">
        <v>0</v>
      </c>
      <c r="H10306">
        <v>0</v>
      </c>
      <c r="I10306">
        <v>30210000</v>
      </c>
      <c r="J10306" t="s">
        <v>313</v>
      </c>
      <c r="K10306" t="s">
        <v>19</v>
      </c>
      <c r="L10306" t="s">
        <v>314</v>
      </c>
      <c r="M10306" t="s">
        <v>314</v>
      </c>
      <c r="N10306" t="s">
        <v>314</v>
      </c>
      <c r="O10306" t="s">
        <v>17</v>
      </c>
      <c r="P10306" t="s">
        <v>315</v>
      </c>
      <c r="Q10306" t="s">
        <v>314</v>
      </c>
      <c r="R10306" t="str">
        <f t="shared" si="320"/>
        <v>Non-incentive Class</v>
      </c>
      <c r="S10306">
        <f t="shared" si="321"/>
        <v>42572</v>
      </c>
    </row>
    <row r="10307" spans="1:19" x14ac:dyDescent="0.8">
      <c r="A10307">
        <v>77088</v>
      </c>
      <c r="B10307">
        <v>6.6970000000000001</v>
      </c>
      <c r="C10307">
        <v>9</v>
      </c>
      <c r="D10307">
        <v>1</v>
      </c>
      <c r="E10307">
        <v>54143</v>
      </c>
      <c r="F10307">
        <v>162575</v>
      </c>
      <c r="G10307">
        <v>0</v>
      </c>
      <c r="H10307">
        <v>0</v>
      </c>
      <c r="I10307">
        <v>30210000</v>
      </c>
      <c r="J10307" t="s">
        <v>313</v>
      </c>
      <c r="K10307" t="s">
        <v>19</v>
      </c>
      <c r="L10307" t="s">
        <v>314</v>
      </c>
      <c r="M10307" t="s">
        <v>314</v>
      </c>
      <c r="N10307" t="s">
        <v>314</v>
      </c>
      <c r="O10307" t="s">
        <v>17</v>
      </c>
      <c r="P10307" t="s">
        <v>315</v>
      </c>
      <c r="Q10307" t="s">
        <v>314</v>
      </c>
      <c r="R10307" t="str">
        <f t="shared" ref="R10307:R10370" si="322">IF(COUNTIF(C10307,"6A"),"Incentive Class",IF(COUNTIF(C10307,"6B"),"Incentive Class",IF(COUNTIF(C10307,"6C"),"Incentive Class",IF(COUNTIF(C10307,"7A"),"Incentive Class",IF(COUNTIF(C10307,"7B"),"Incentive Class","Non-incentive Class")))))</f>
        <v>Non-incentive Class</v>
      </c>
      <c r="S10307">
        <f t="shared" ref="S10307:S10370" si="323">IF(R10307="Incentive Class", F10307*10, F10307)</f>
        <v>162575</v>
      </c>
    </row>
    <row r="10308" spans="1:19" x14ac:dyDescent="0.8">
      <c r="A10308">
        <v>77090</v>
      </c>
      <c r="B10308">
        <v>8.1539999999999999</v>
      </c>
      <c r="C10308">
        <v>0</v>
      </c>
      <c r="D10308">
        <v>12</v>
      </c>
      <c r="E10308">
        <v>0</v>
      </c>
      <c r="F10308">
        <v>0</v>
      </c>
      <c r="G10308">
        <v>0</v>
      </c>
      <c r="H10308">
        <v>0</v>
      </c>
      <c r="I10308">
        <v>30210000</v>
      </c>
      <c r="J10308" t="s">
        <v>313</v>
      </c>
      <c r="K10308" t="s">
        <v>19</v>
      </c>
      <c r="L10308" t="s">
        <v>314</v>
      </c>
      <c r="M10308" t="s">
        <v>314</v>
      </c>
      <c r="N10308" t="s">
        <v>314</v>
      </c>
      <c r="O10308" t="s">
        <v>17</v>
      </c>
      <c r="P10308" t="s">
        <v>315</v>
      </c>
      <c r="Q10308" t="s">
        <v>314</v>
      </c>
      <c r="R10308" t="str">
        <f t="shared" si="322"/>
        <v>Non-incentive Class</v>
      </c>
      <c r="S10308">
        <f t="shared" si="323"/>
        <v>0</v>
      </c>
    </row>
    <row r="10309" spans="1:19" x14ac:dyDescent="0.8">
      <c r="A10309">
        <v>77090</v>
      </c>
      <c r="B10309">
        <v>8.1539999999999999</v>
      </c>
      <c r="C10309">
        <v>1</v>
      </c>
      <c r="D10309">
        <v>1</v>
      </c>
      <c r="E10309">
        <v>1953</v>
      </c>
      <c r="F10309">
        <v>5864</v>
      </c>
      <c r="G10309">
        <v>0</v>
      </c>
      <c r="H10309">
        <v>0</v>
      </c>
      <c r="I10309">
        <v>30210000</v>
      </c>
      <c r="J10309" t="s">
        <v>313</v>
      </c>
      <c r="K10309" t="s">
        <v>19</v>
      </c>
      <c r="L10309" t="s">
        <v>314</v>
      </c>
      <c r="M10309" t="s">
        <v>314</v>
      </c>
      <c r="N10309" t="s">
        <v>314</v>
      </c>
      <c r="O10309" t="s">
        <v>17</v>
      </c>
      <c r="P10309" t="s">
        <v>315</v>
      </c>
      <c r="Q10309" t="s">
        <v>314</v>
      </c>
      <c r="R10309" t="str">
        <f t="shared" si="322"/>
        <v>Non-incentive Class</v>
      </c>
      <c r="S10309">
        <f t="shared" si="323"/>
        <v>5864</v>
      </c>
    </row>
    <row r="10310" spans="1:19" x14ac:dyDescent="0.8">
      <c r="A10310">
        <v>77090</v>
      </c>
      <c r="B10310">
        <v>8.1539999999999999</v>
      </c>
      <c r="C10310" t="s">
        <v>23</v>
      </c>
      <c r="D10310">
        <v>2</v>
      </c>
      <c r="E10310">
        <v>238165</v>
      </c>
      <c r="F10310">
        <v>715138</v>
      </c>
      <c r="G10310">
        <v>0</v>
      </c>
      <c r="H10310">
        <v>0</v>
      </c>
      <c r="I10310">
        <v>30210000</v>
      </c>
      <c r="J10310" t="s">
        <v>313</v>
      </c>
      <c r="K10310" t="s">
        <v>19</v>
      </c>
      <c r="L10310" t="s">
        <v>314</v>
      </c>
      <c r="M10310" t="s">
        <v>314</v>
      </c>
      <c r="N10310" t="s">
        <v>314</v>
      </c>
      <c r="O10310" t="s">
        <v>17</v>
      </c>
      <c r="P10310" t="s">
        <v>315</v>
      </c>
      <c r="Q10310" t="s">
        <v>314</v>
      </c>
      <c r="R10310" t="str">
        <f t="shared" si="322"/>
        <v>Non-incentive Class</v>
      </c>
      <c r="S10310">
        <f t="shared" si="323"/>
        <v>715138</v>
      </c>
    </row>
    <row r="10311" spans="1:19" x14ac:dyDescent="0.8">
      <c r="A10311">
        <v>77090</v>
      </c>
      <c r="B10311">
        <v>8.1539999999999999</v>
      </c>
      <c r="C10311" t="s">
        <v>30</v>
      </c>
      <c r="D10311">
        <v>8</v>
      </c>
      <c r="E10311">
        <v>1541579</v>
      </c>
      <c r="F10311">
        <v>4628900</v>
      </c>
      <c r="G10311">
        <v>0</v>
      </c>
      <c r="H10311">
        <v>0</v>
      </c>
      <c r="I10311">
        <v>30210000</v>
      </c>
      <c r="J10311" t="s">
        <v>313</v>
      </c>
      <c r="K10311" t="s">
        <v>19</v>
      </c>
      <c r="L10311" t="s">
        <v>314</v>
      </c>
      <c r="M10311" t="s">
        <v>314</v>
      </c>
      <c r="N10311" t="s">
        <v>314</v>
      </c>
      <c r="O10311" t="s">
        <v>17</v>
      </c>
      <c r="P10311" t="s">
        <v>315</v>
      </c>
      <c r="Q10311" t="s">
        <v>314</v>
      </c>
      <c r="R10311" t="str">
        <f t="shared" si="322"/>
        <v>Non-incentive Class</v>
      </c>
      <c r="S10311">
        <f t="shared" si="323"/>
        <v>4628900</v>
      </c>
    </row>
    <row r="10312" spans="1:19" x14ac:dyDescent="0.8">
      <c r="A10312">
        <v>77091</v>
      </c>
      <c r="B10312">
        <v>8.1539999999999999</v>
      </c>
      <c r="C10312">
        <v>0</v>
      </c>
      <c r="D10312">
        <v>10</v>
      </c>
      <c r="E10312">
        <v>0</v>
      </c>
      <c r="F10312">
        <v>0</v>
      </c>
      <c r="G10312">
        <v>0</v>
      </c>
      <c r="H10312">
        <v>0</v>
      </c>
      <c r="I10312">
        <v>30210000</v>
      </c>
      <c r="J10312" t="s">
        <v>313</v>
      </c>
      <c r="K10312" t="s">
        <v>19</v>
      </c>
      <c r="L10312" t="s">
        <v>314</v>
      </c>
      <c r="M10312" t="s">
        <v>314</v>
      </c>
      <c r="N10312" t="s">
        <v>314</v>
      </c>
      <c r="O10312" t="s">
        <v>17</v>
      </c>
      <c r="P10312" t="s">
        <v>315</v>
      </c>
      <c r="Q10312" t="s">
        <v>314</v>
      </c>
      <c r="R10312" t="str">
        <f t="shared" si="322"/>
        <v>Non-incentive Class</v>
      </c>
      <c r="S10312">
        <f t="shared" si="323"/>
        <v>0</v>
      </c>
    </row>
    <row r="10313" spans="1:19" x14ac:dyDescent="0.8">
      <c r="A10313">
        <v>77091</v>
      </c>
      <c r="B10313">
        <v>8.1539999999999999</v>
      </c>
      <c r="C10313">
        <v>1</v>
      </c>
      <c r="D10313">
        <v>5</v>
      </c>
      <c r="E10313">
        <v>20084</v>
      </c>
      <c r="F10313">
        <v>60306</v>
      </c>
      <c r="G10313">
        <v>0</v>
      </c>
      <c r="H10313">
        <v>0</v>
      </c>
      <c r="I10313">
        <v>30210000</v>
      </c>
      <c r="J10313" t="s">
        <v>313</v>
      </c>
      <c r="K10313" t="s">
        <v>19</v>
      </c>
      <c r="L10313" t="s">
        <v>314</v>
      </c>
      <c r="M10313" t="s">
        <v>314</v>
      </c>
      <c r="N10313" t="s">
        <v>314</v>
      </c>
      <c r="O10313" t="s">
        <v>17</v>
      </c>
      <c r="P10313" t="s">
        <v>315</v>
      </c>
      <c r="Q10313" t="s">
        <v>314</v>
      </c>
      <c r="R10313" t="str">
        <f t="shared" si="322"/>
        <v>Non-incentive Class</v>
      </c>
      <c r="S10313">
        <f t="shared" si="323"/>
        <v>60306</v>
      </c>
    </row>
    <row r="10314" spans="1:19" x14ac:dyDescent="0.8">
      <c r="A10314">
        <v>77091</v>
      </c>
      <c r="B10314">
        <v>8.1539999999999999</v>
      </c>
      <c r="C10314" t="s">
        <v>23</v>
      </c>
      <c r="D10314">
        <v>16</v>
      </c>
      <c r="E10314">
        <v>502852</v>
      </c>
      <c r="F10314">
        <v>1509914</v>
      </c>
      <c r="G10314">
        <v>0</v>
      </c>
      <c r="H10314">
        <v>0</v>
      </c>
      <c r="I10314">
        <v>30210000</v>
      </c>
      <c r="J10314" t="s">
        <v>313</v>
      </c>
      <c r="K10314" t="s">
        <v>19</v>
      </c>
      <c r="L10314" t="s">
        <v>314</v>
      </c>
      <c r="M10314" t="s">
        <v>314</v>
      </c>
      <c r="N10314" t="s">
        <v>314</v>
      </c>
      <c r="O10314" t="s">
        <v>17</v>
      </c>
      <c r="P10314" t="s">
        <v>315</v>
      </c>
      <c r="Q10314" t="s">
        <v>314</v>
      </c>
      <c r="R10314" t="str">
        <f t="shared" si="322"/>
        <v>Non-incentive Class</v>
      </c>
      <c r="S10314">
        <f t="shared" si="323"/>
        <v>1509914</v>
      </c>
    </row>
    <row r="10315" spans="1:19" x14ac:dyDescent="0.8">
      <c r="A10315">
        <v>77092</v>
      </c>
      <c r="B10315">
        <v>8.1539999999999999</v>
      </c>
      <c r="C10315">
        <v>1</v>
      </c>
      <c r="D10315">
        <v>2</v>
      </c>
      <c r="E10315">
        <v>12102</v>
      </c>
      <c r="F10315">
        <v>36338</v>
      </c>
      <c r="G10315">
        <v>0</v>
      </c>
      <c r="H10315">
        <v>0</v>
      </c>
      <c r="I10315">
        <v>30210000</v>
      </c>
      <c r="J10315" t="s">
        <v>313</v>
      </c>
      <c r="K10315" t="s">
        <v>19</v>
      </c>
      <c r="L10315" t="s">
        <v>314</v>
      </c>
      <c r="M10315" t="s">
        <v>314</v>
      </c>
      <c r="N10315" t="s">
        <v>314</v>
      </c>
      <c r="O10315" t="s">
        <v>17</v>
      </c>
      <c r="P10315" t="s">
        <v>315</v>
      </c>
      <c r="Q10315" t="s">
        <v>314</v>
      </c>
      <c r="R10315" t="str">
        <f t="shared" si="322"/>
        <v>Non-incentive Class</v>
      </c>
      <c r="S10315">
        <f t="shared" si="323"/>
        <v>36338</v>
      </c>
    </row>
    <row r="10316" spans="1:19" x14ac:dyDescent="0.8">
      <c r="A10316">
        <v>77092</v>
      </c>
      <c r="B10316">
        <v>8.1539999999999999</v>
      </c>
      <c r="C10316" t="s">
        <v>23</v>
      </c>
      <c r="D10316">
        <v>3</v>
      </c>
      <c r="E10316">
        <v>158503</v>
      </c>
      <c r="F10316">
        <v>475937</v>
      </c>
      <c r="G10316">
        <v>0</v>
      </c>
      <c r="H10316">
        <v>0</v>
      </c>
      <c r="I10316">
        <v>30210000</v>
      </c>
      <c r="J10316" t="s">
        <v>313</v>
      </c>
      <c r="K10316" t="s">
        <v>19</v>
      </c>
      <c r="L10316" t="s">
        <v>314</v>
      </c>
      <c r="M10316" t="s">
        <v>314</v>
      </c>
      <c r="N10316" t="s">
        <v>314</v>
      </c>
      <c r="O10316" t="s">
        <v>17</v>
      </c>
      <c r="P10316" t="s">
        <v>315</v>
      </c>
      <c r="Q10316" t="s">
        <v>314</v>
      </c>
      <c r="R10316" t="str">
        <f t="shared" si="322"/>
        <v>Non-incentive Class</v>
      </c>
      <c r="S10316">
        <f t="shared" si="323"/>
        <v>475937</v>
      </c>
    </row>
    <row r="10317" spans="1:19" x14ac:dyDescent="0.8">
      <c r="A10317">
        <v>77093</v>
      </c>
      <c r="B10317">
        <v>8.1539999999999999</v>
      </c>
      <c r="C10317">
        <v>0</v>
      </c>
      <c r="D10317">
        <v>24</v>
      </c>
      <c r="E10317">
        <v>0</v>
      </c>
      <c r="F10317">
        <v>0</v>
      </c>
      <c r="G10317">
        <v>0</v>
      </c>
      <c r="H10317">
        <v>0</v>
      </c>
      <c r="I10317">
        <v>30210000</v>
      </c>
      <c r="J10317" t="s">
        <v>313</v>
      </c>
      <c r="K10317" t="s">
        <v>19</v>
      </c>
      <c r="L10317" t="s">
        <v>314</v>
      </c>
      <c r="M10317" t="s">
        <v>314</v>
      </c>
      <c r="N10317" t="s">
        <v>314</v>
      </c>
      <c r="O10317" t="s">
        <v>17</v>
      </c>
      <c r="P10317" t="s">
        <v>315</v>
      </c>
      <c r="Q10317" t="s">
        <v>314</v>
      </c>
      <c r="R10317" t="str">
        <f t="shared" si="322"/>
        <v>Non-incentive Class</v>
      </c>
      <c r="S10317">
        <f t="shared" si="323"/>
        <v>0</v>
      </c>
    </row>
    <row r="10318" spans="1:19" x14ac:dyDescent="0.8">
      <c r="A10318">
        <v>77094</v>
      </c>
      <c r="B10318">
        <v>8.1539999999999999</v>
      </c>
      <c r="C10318">
        <v>0</v>
      </c>
      <c r="D10318">
        <v>94</v>
      </c>
      <c r="E10318">
        <v>0</v>
      </c>
      <c r="F10318">
        <v>0</v>
      </c>
      <c r="G10318">
        <v>0</v>
      </c>
      <c r="H10318">
        <v>0</v>
      </c>
      <c r="I10318">
        <v>30210000</v>
      </c>
      <c r="J10318" t="s">
        <v>313</v>
      </c>
      <c r="K10318" t="s">
        <v>19</v>
      </c>
      <c r="L10318" t="s">
        <v>314</v>
      </c>
      <c r="M10318" t="s">
        <v>314</v>
      </c>
      <c r="N10318" t="s">
        <v>314</v>
      </c>
      <c r="O10318" t="s">
        <v>17</v>
      </c>
      <c r="P10318" t="s">
        <v>315</v>
      </c>
      <c r="Q10318" t="s">
        <v>314</v>
      </c>
      <c r="R10318" t="str">
        <f t="shared" si="322"/>
        <v>Non-incentive Class</v>
      </c>
      <c r="S10318">
        <f t="shared" si="323"/>
        <v>0</v>
      </c>
    </row>
    <row r="10319" spans="1:19" x14ac:dyDescent="0.8">
      <c r="A10319">
        <v>77094</v>
      </c>
      <c r="B10319">
        <v>8.1539999999999999</v>
      </c>
      <c r="C10319">
        <v>1</v>
      </c>
      <c r="D10319">
        <v>38</v>
      </c>
      <c r="E10319">
        <v>239042</v>
      </c>
      <c r="F10319">
        <v>717772</v>
      </c>
      <c r="G10319">
        <v>0</v>
      </c>
      <c r="H10319">
        <v>0</v>
      </c>
      <c r="I10319">
        <v>30210000</v>
      </c>
      <c r="J10319" t="s">
        <v>313</v>
      </c>
      <c r="K10319" t="s">
        <v>19</v>
      </c>
      <c r="L10319" t="s">
        <v>314</v>
      </c>
      <c r="M10319" t="s">
        <v>314</v>
      </c>
      <c r="N10319" t="s">
        <v>314</v>
      </c>
      <c r="O10319" t="s">
        <v>17</v>
      </c>
      <c r="P10319" t="s">
        <v>315</v>
      </c>
      <c r="Q10319" t="s">
        <v>314</v>
      </c>
      <c r="R10319" t="str">
        <f t="shared" si="322"/>
        <v>Non-incentive Class</v>
      </c>
      <c r="S10319">
        <f t="shared" si="323"/>
        <v>717772</v>
      </c>
    </row>
    <row r="10320" spans="1:19" x14ac:dyDescent="0.8">
      <c r="A10320">
        <v>77094</v>
      </c>
      <c r="B10320">
        <v>8.1539999999999999</v>
      </c>
      <c r="C10320">
        <v>2</v>
      </c>
      <c r="D10320">
        <v>72</v>
      </c>
      <c r="E10320">
        <v>1091680</v>
      </c>
      <c r="F10320">
        <v>3277991</v>
      </c>
      <c r="G10320">
        <v>454497</v>
      </c>
      <c r="H10320">
        <v>270000</v>
      </c>
      <c r="I10320">
        <v>30210000</v>
      </c>
      <c r="J10320" t="s">
        <v>313</v>
      </c>
      <c r="K10320" t="s">
        <v>19</v>
      </c>
      <c r="L10320" t="s">
        <v>314</v>
      </c>
      <c r="M10320" t="s">
        <v>314</v>
      </c>
      <c r="N10320" t="s">
        <v>314</v>
      </c>
      <c r="O10320" t="s">
        <v>17</v>
      </c>
      <c r="P10320" t="s">
        <v>315</v>
      </c>
      <c r="Q10320" t="s">
        <v>314</v>
      </c>
      <c r="R10320" t="str">
        <f t="shared" si="322"/>
        <v>Non-incentive Class</v>
      </c>
      <c r="S10320">
        <f t="shared" si="323"/>
        <v>3277991</v>
      </c>
    </row>
    <row r="10321" spans="1:19" x14ac:dyDescent="0.8">
      <c r="A10321">
        <v>77094</v>
      </c>
      <c r="B10321">
        <v>8.1539999999999999</v>
      </c>
      <c r="C10321">
        <v>3</v>
      </c>
      <c r="D10321">
        <v>2</v>
      </c>
      <c r="E10321">
        <v>82586</v>
      </c>
      <c r="F10321">
        <v>247981</v>
      </c>
      <c r="G10321">
        <v>0</v>
      </c>
      <c r="H10321">
        <v>0</v>
      </c>
      <c r="I10321">
        <v>30210000</v>
      </c>
      <c r="J10321" t="s">
        <v>313</v>
      </c>
      <c r="K10321" t="s">
        <v>19</v>
      </c>
      <c r="L10321" t="s">
        <v>314</v>
      </c>
      <c r="M10321" t="s">
        <v>314</v>
      </c>
      <c r="N10321" t="s">
        <v>314</v>
      </c>
      <c r="O10321" t="s">
        <v>17</v>
      </c>
      <c r="P10321" t="s">
        <v>315</v>
      </c>
      <c r="Q10321" t="s">
        <v>314</v>
      </c>
      <c r="R10321" t="str">
        <f t="shared" si="322"/>
        <v>Non-incentive Class</v>
      </c>
      <c r="S10321">
        <f t="shared" si="323"/>
        <v>247981</v>
      </c>
    </row>
    <row r="10322" spans="1:19" x14ac:dyDescent="0.8">
      <c r="A10322">
        <v>77094</v>
      </c>
      <c r="B10322">
        <v>8.1539999999999999</v>
      </c>
      <c r="C10322" t="s">
        <v>23</v>
      </c>
      <c r="D10322">
        <v>42</v>
      </c>
      <c r="E10322">
        <v>2450114</v>
      </c>
      <c r="F10322">
        <v>7356958</v>
      </c>
      <c r="G10322">
        <v>0</v>
      </c>
      <c r="H10322">
        <v>0</v>
      </c>
      <c r="I10322">
        <v>30210000</v>
      </c>
      <c r="J10322" t="s">
        <v>313</v>
      </c>
      <c r="K10322" t="s">
        <v>19</v>
      </c>
      <c r="L10322" t="s">
        <v>314</v>
      </c>
      <c r="M10322" t="s">
        <v>314</v>
      </c>
      <c r="N10322" t="s">
        <v>314</v>
      </c>
      <c r="O10322" t="s">
        <v>17</v>
      </c>
      <c r="P10322" t="s">
        <v>315</v>
      </c>
      <c r="Q10322" t="s">
        <v>314</v>
      </c>
      <c r="R10322" t="str">
        <f t="shared" si="322"/>
        <v>Non-incentive Class</v>
      </c>
      <c r="S10322">
        <f t="shared" si="323"/>
        <v>7356958</v>
      </c>
    </row>
    <row r="10323" spans="1:19" x14ac:dyDescent="0.8">
      <c r="A10323">
        <v>77095</v>
      </c>
      <c r="B10323">
        <v>8.1539999999999999</v>
      </c>
      <c r="C10323">
        <v>0</v>
      </c>
      <c r="D10323">
        <v>2</v>
      </c>
      <c r="E10323">
        <v>0</v>
      </c>
      <c r="F10323">
        <v>0</v>
      </c>
      <c r="G10323">
        <v>0</v>
      </c>
      <c r="H10323">
        <v>0</v>
      </c>
      <c r="I10323">
        <v>30210000</v>
      </c>
      <c r="J10323" t="s">
        <v>313</v>
      </c>
      <c r="K10323" t="s">
        <v>19</v>
      </c>
      <c r="L10323" t="s">
        <v>314</v>
      </c>
      <c r="M10323" t="s">
        <v>314</v>
      </c>
      <c r="N10323" t="s">
        <v>314</v>
      </c>
      <c r="O10323" t="s">
        <v>17</v>
      </c>
      <c r="P10323" t="s">
        <v>315</v>
      </c>
      <c r="Q10323" t="s">
        <v>314</v>
      </c>
      <c r="R10323" t="str">
        <f t="shared" si="322"/>
        <v>Non-incentive Class</v>
      </c>
      <c r="S10323">
        <f t="shared" si="323"/>
        <v>0</v>
      </c>
    </row>
    <row r="10324" spans="1:19" x14ac:dyDescent="0.8">
      <c r="A10324">
        <v>77096</v>
      </c>
      <c r="B10324">
        <v>6.6970000000000001</v>
      </c>
      <c r="C10324">
        <v>0</v>
      </c>
      <c r="D10324">
        <v>508</v>
      </c>
      <c r="E10324">
        <v>0</v>
      </c>
      <c r="F10324">
        <v>0</v>
      </c>
      <c r="G10324">
        <v>0</v>
      </c>
      <c r="H10324">
        <v>0</v>
      </c>
      <c r="I10324">
        <v>30210000</v>
      </c>
      <c r="J10324" t="s">
        <v>313</v>
      </c>
      <c r="K10324" t="s">
        <v>19</v>
      </c>
      <c r="L10324" t="s">
        <v>314</v>
      </c>
      <c r="M10324" t="s">
        <v>314</v>
      </c>
      <c r="N10324" t="s">
        <v>314</v>
      </c>
      <c r="O10324" t="s">
        <v>17</v>
      </c>
      <c r="P10324" t="s">
        <v>315</v>
      </c>
      <c r="Q10324" t="s">
        <v>314</v>
      </c>
      <c r="R10324" t="str">
        <f t="shared" si="322"/>
        <v>Non-incentive Class</v>
      </c>
      <c r="S10324">
        <f t="shared" si="323"/>
        <v>0</v>
      </c>
    </row>
    <row r="10325" spans="1:19" x14ac:dyDescent="0.8">
      <c r="A10325">
        <v>77096</v>
      </c>
      <c r="B10325">
        <v>6.6970000000000001</v>
      </c>
      <c r="C10325">
        <v>1</v>
      </c>
      <c r="D10325">
        <v>147</v>
      </c>
      <c r="E10325">
        <v>696557</v>
      </c>
      <c r="F10325">
        <v>2091556</v>
      </c>
      <c r="G10325">
        <v>0</v>
      </c>
      <c r="H10325">
        <v>0</v>
      </c>
      <c r="I10325">
        <v>30210000</v>
      </c>
      <c r="J10325" t="s">
        <v>313</v>
      </c>
      <c r="K10325" t="s">
        <v>19</v>
      </c>
      <c r="L10325" t="s">
        <v>314</v>
      </c>
      <c r="M10325" t="s">
        <v>314</v>
      </c>
      <c r="N10325" t="s">
        <v>314</v>
      </c>
      <c r="O10325" t="s">
        <v>17</v>
      </c>
      <c r="P10325" t="s">
        <v>315</v>
      </c>
      <c r="Q10325" t="s">
        <v>314</v>
      </c>
      <c r="R10325" t="str">
        <f t="shared" si="322"/>
        <v>Non-incentive Class</v>
      </c>
      <c r="S10325">
        <f t="shared" si="323"/>
        <v>2091556</v>
      </c>
    </row>
    <row r="10326" spans="1:19" x14ac:dyDescent="0.8">
      <c r="A10326">
        <v>77096</v>
      </c>
      <c r="B10326">
        <v>6.6970000000000001</v>
      </c>
      <c r="C10326">
        <v>2</v>
      </c>
      <c r="D10326">
        <v>1081</v>
      </c>
      <c r="E10326">
        <v>18056129</v>
      </c>
      <c r="F10326">
        <v>54217121</v>
      </c>
      <c r="G10326">
        <v>12457227</v>
      </c>
      <c r="H10326">
        <v>5722604</v>
      </c>
      <c r="I10326">
        <v>30210000</v>
      </c>
      <c r="J10326" t="s">
        <v>313</v>
      </c>
      <c r="K10326" t="s">
        <v>19</v>
      </c>
      <c r="L10326" t="s">
        <v>314</v>
      </c>
      <c r="M10326" t="s">
        <v>314</v>
      </c>
      <c r="N10326" t="s">
        <v>314</v>
      </c>
      <c r="O10326" t="s">
        <v>17</v>
      </c>
      <c r="P10326" t="s">
        <v>315</v>
      </c>
      <c r="Q10326" t="s">
        <v>314</v>
      </c>
      <c r="R10326" t="str">
        <f t="shared" si="322"/>
        <v>Non-incentive Class</v>
      </c>
      <c r="S10326">
        <f t="shared" si="323"/>
        <v>54217121</v>
      </c>
    </row>
    <row r="10327" spans="1:19" x14ac:dyDescent="0.8">
      <c r="A10327">
        <v>77096</v>
      </c>
      <c r="B10327">
        <v>6.6970000000000001</v>
      </c>
      <c r="C10327">
        <v>3</v>
      </c>
      <c r="D10327">
        <v>41</v>
      </c>
      <c r="E10327">
        <v>3406256</v>
      </c>
      <c r="F10327">
        <v>10227969</v>
      </c>
      <c r="G10327">
        <v>0</v>
      </c>
      <c r="H10327">
        <v>0</v>
      </c>
      <c r="I10327">
        <v>30210000</v>
      </c>
      <c r="J10327" t="s">
        <v>313</v>
      </c>
      <c r="K10327" t="s">
        <v>19</v>
      </c>
      <c r="L10327" t="s">
        <v>314</v>
      </c>
      <c r="M10327" t="s">
        <v>314</v>
      </c>
      <c r="N10327" t="s">
        <v>314</v>
      </c>
      <c r="O10327" t="s">
        <v>17</v>
      </c>
      <c r="P10327" t="s">
        <v>315</v>
      </c>
      <c r="Q10327" t="s">
        <v>314</v>
      </c>
      <c r="R10327" t="str">
        <f t="shared" si="322"/>
        <v>Non-incentive Class</v>
      </c>
      <c r="S10327">
        <f t="shared" si="323"/>
        <v>10227969</v>
      </c>
    </row>
    <row r="10328" spans="1:19" x14ac:dyDescent="0.8">
      <c r="A10328">
        <v>77096</v>
      </c>
      <c r="B10328">
        <v>6.6970000000000001</v>
      </c>
      <c r="C10328" t="s">
        <v>23</v>
      </c>
      <c r="D10328">
        <v>52</v>
      </c>
      <c r="E10328">
        <v>7065033</v>
      </c>
      <c r="F10328">
        <v>21214172</v>
      </c>
      <c r="G10328">
        <v>10000</v>
      </c>
      <c r="H10328">
        <v>10000</v>
      </c>
      <c r="I10328">
        <v>30210000</v>
      </c>
      <c r="J10328" t="s">
        <v>313</v>
      </c>
      <c r="K10328" t="s">
        <v>19</v>
      </c>
      <c r="L10328" t="s">
        <v>314</v>
      </c>
      <c r="M10328" t="s">
        <v>314</v>
      </c>
      <c r="N10328" t="s">
        <v>314</v>
      </c>
      <c r="O10328" t="s">
        <v>17</v>
      </c>
      <c r="P10328" t="s">
        <v>315</v>
      </c>
      <c r="Q10328" t="s">
        <v>314</v>
      </c>
      <c r="R10328" t="str">
        <f t="shared" si="322"/>
        <v>Non-incentive Class</v>
      </c>
      <c r="S10328">
        <f t="shared" si="323"/>
        <v>21214172</v>
      </c>
    </row>
    <row r="10329" spans="1:19" x14ac:dyDescent="0.8">
      <c r="A10329">
        <v>77096</v>
      </c>
      <c r="B10329">
        <v>6.6970000000000001</v>
      </c>
      <c r="C10329" t="s">
        <v>30</v>
      </c>
      <c r="D10329">
        <v>33</v>
      </c>
      <c r="E10329">
        <v>1989452</v>
      </c>
      <c r="F10329">
        <v>5973727</v>
      </c>
      <c r="G10329">
        <v>0</v>
      </c>
      <c r="H10329">
        <v>0</v>
      </c>
      <c r="I10329">
        <v>30210000</v>
      </c>
      <c r="J10329" t="s">
        <v>313</v>
      </c>
      <c r="K10329" t="s">
        <v>19</v>
      </c>
      <c r="L10329" t="s">
        <v>314</v>
      </c>
      <c r="M10329" t="s">
        <v>314</v>
      </c>
      <c r="N10329" t="s">
        <v>314</v>
      </c>
      <c r="O10329" t="s">
        <v>17</v>
      </c>
      <c r="P10329" t="s">
        <v>315</v>
      </c>
      <c r="Q10329" t="s">
        <v>314</v>
      </c>
      <c r="R10329" t="str">
        <f t="shared" si="322"/>
        <v>Non-incentive Class</v>
      </c>
      <c r="S10329">
        <f t="shared" si="323"/>
        <v>5973727</v>
      </c>
    </row>
    <row r="10330" spans="1:19" x14ac:dyDescent="0.8">
      <c r="A10330">
        <v>77096</v>
      </c>
      <c r="B10330">
        <v>6.6970000000000001</v>
      </c>
      <c r="C10330">
        <v>9</v>
      </c>
      <c r="D10330">
        <v>6</v>
      </c>
      <c r="E10330">
        <v>901112</v>
      </c>
      <c r="F10330">
        <v>2705770</v>
      </c>
      <c r="G10330">
        <v>0</v>
      </c>
      <c r="H10330">
        <v>0</v>
      </c>
      <c r="I10330">
        <v>30210000</v>
      </c>
      <c r="J10330" t="s">
        <v>313</v>
      </c>
      <c r="K10330" t="s">
        <v>19</v>
      </c>
      <c r="L10330" t="s">
        <v>314</v>
      </c>
      <c r="M10330" t="s">
        <v>314</v>
      </c>
      <c r="N10330" t="s">
        <v>314</v>
      </c>
      <c r="O10330" t="s">
        <v>17</v>
      </c>
      <c r="P10330" t="s">
        <v>315</v>
      </c>
      <c r="Q10330" t="s">
        <v>314</v>
      </c>
      <c r="R10330" t="str">
        <f t="shared" si="322"/>
        <v>Non-incentive Class</v>
      </c>
      <c r="S10330">
        <f t="shared" si="323"/>
        <v>2705770</v>
      </c>
    </row>
    <row r="10331" spans="1:19" x14ac:dyDescent="0.8">
      <c r="A10331">
        <v>77097</v>
      </c>
      <c r="B10331">
        <v>7.8179999999999996</v>
      </c>
      <c r="C10331">
        <v>0</v>
      </c>
      <c r="D10331">
        <v>22</v>
      </c>
      <c r="E10331">
        <v>0</v>
      </c>
      <c r="F10331">
        <v>0</v>
      </c>
      <c r="G10331">
        <v>0</v>
      </c>
      <c r="H10331">
        <v>0</v>
      </c>
      <c r="I10331">
        <v>30210000</v>
      </c>
      <c r="J10331" t="s">
        <v>313</v>
      </c>
      <c r="K10331" t="s">
        <v>19</v>
      </c>
      <c r="L10331" t="s">
        <v>314</v>
      </c>
      <c r="M10331" t="s">
        <v>314</v>
      </c>
      <c r="N10331" t="s">
        <v>314</v>
      </c>
      <c r="O10331" t="s">
        <v>17</v>
      </c>
      <c r="P10331" t="s">
        <v>315</v>
      </c>
      <c r="Q10331" t="s">
        <v>314</v>
      </c>
      <c r="R10331" t="str">
        <f t="shared" si="322"/>
        <v>Non-incentive Class</v>
      </c>
      <c r="S10331">
        <f t="shared" si="323"/>
        <v>0</v>
      </c>
    </row>
    <row r="10332" spans="1:19" x14ac:dyDescent="0.8">
      <c r="A10332">
        <v>77097</v>
      </c>
      <c r="B10332">
        <v>7.8179999999999996</v>
      </c>
      <c r="C10332">
        <v>1</v>
      </c>
      <c r="D10332">
        <v>12</v>
      </c>
      <c r="E10332">
        <v>52608</v>
      </c>
      <c r="F10332">
        <v>157966</v>
      </c>
      <c r="G10332">
        <v>0</v>
      </c>
      <c r="H10332">
        <v>0</v>
      </c>
      <c r="I10332">
        <v>30210000</v>
      </c>
      <c r="J10332" t="s">
        <v>313</v>
      </c>
      <c r="K10332" t="s">
        <v>19</v>
      </c>
      <c r="L10332" t="s">
        <v>314</v>
      </c>
      <c r="M10332" t="s">
        <v>314</v>
      </c>
      <c r="N10332" t="s">
        <v>314</v>
      </c>
      <c r="O10332" t="s">
        <v>17</v>
      </c>
      <c r="P10332" t="s">
        <v>315</v>
      </c>
      <c r="Q10332" t="s">
        <v>314</v>
      </c>
      <c r="R10332" t="str">
        <f t="shared" si="322"/>
        <v>Non-incentive Class</v>
      </c>
      <c r="S10332">
        <f t="shared" si="323"/>
        <v>157966</v>
      </c>
    </row>
    <row r="10333" spans="1:19" x14ac:dyDescent="0.8">
      <c r="A10333">
        <v>77097</v>
      </c>
      <c r="B10333">
        <v>7.8179999999999996</v>
      </c>
      <c r="C10333">
        <v>2</v>
      </c>
      <c r="D10333">
        <v>11</v>
      </c>
      <c r="E10333">
        <v>123851</v>
      </c>
      <c r="F10333">
        <v>371887</v>
      </c>
      <c r="G10333">
        <v>10000</v>
      </c>
      <c r="H10333">
        <v>10000</v>
      </c>
      <c r="I10333">
        <v>30210000</v>
      </c>
      <c r="J10333" t="s">
        <v>313</v>
      </c>
      <c r="K10333" t="s">
        <v>19</v>
      </c>
      <c r="L10333" t="s">
        <v>314</v>
      </c>
      <c r="M10333" t="s">
        <v>314</v>
      </c>
      <c r="N10333" t="s">
        <v>314</v>
      </c>
      <c r="O10333" t="s">
        <v>17</v>
      </c>
      <c r="P10333" t="s">
        <v>315</v>
      </c>
      <c r="Q10333" t="s">
        <v>314</v>
      </c>
      <c r="R10333" t="str">
        <f t="shared" si="322"/>
        <v>Non-incentive Class</v>
      </c>
      <c r="S10333">
        <f t="shared" si="323"/>
        <v>371887</v>
      </c>
    </row>
    <row r="10334" spans="1:19" x14ac:dyDescent="0.8">
      <c r="A10334">
        <v>77097</v>
      </c>
      <c r="B10334">
        <v>7.8179999999999996</v>
      </c>
      <c r="C10334">
        <v>3</v>
      </c>
      <c r="D10334">
        <v>2</v>
      </c>
      <c r="E10334">
        <v>191331</v>
      </c>
      <c r="F10334">
        <v>574510</v>
      </c>
      <c r="G10334">
        <v>0</v>
      </c>
      <c r="H10334">
        <v>0</v>
      </c>
      <c r="I10334">
        <v>30210000</v>
      </c>
      <c r="J10334" t="s">
        <v>313</v>
      </c>
      <c r="K10334" t="s">
        <v>19</v>
      </c>
      <c r="L10334" t="s">
        <v>314</v>
      </c>
      <c r="M10334" t="s">
        <v>314</v>
      </c>
      <c r="N10334" t="s">
        <v>314</v>
      </c>
      <c r="O10334" t="s">
        <v>17</v>
      </c>
      <c r="P10334" t="s">
        <v>315</v>
      </c>
      <c r="Q10334" t="s">
        <v>314</v>
      </c>
      <c r="R10334" t="str">
        <f t="shared" si="322"/>
        <v>Non-incentive Class</v>
      </c>
      <c r="S10334">
        <f t="shared" si="323"/>
        <v>574510</v>
      </c>
    </row>
    <row r="10335" spans="1:19" x14ac:dyDescent="0.8">
      <c r="A10335">
        <v>77097</v>
      </c>
      <c r="B10335">
        <v>7.8179999999999996</v>
      </c>
      <c r="C10335">
        <v>4</v>
      </c>
      <c r="D10335">
        <v>2</v>
      </c>
      <c r="E10335">
        <v>331165</v>
      </c>
      <c r="F10335">
        <v>994389</v>
      </c>
      <c r="G10335">
        <v>0</v>
      </c>
      <c r="H10335">
        <v>0</v>
      </c>
      <c r="I10335">
        <v>30210000</v>
      </c>
      <c r="J10335" t="s">
        <v>313</v>
      </c>
      <c r="K10335" t="s">
        <v>19</v>
      </c>
      <c r="L10335" t="s">
        <v>314</v>
      </c>
      <c r="M10335" t="s">
        <v>314</v>
      </c>
      <c r="N10335" t="s">
        <v>314</v>
      </c>
      <c r="O10335" t="s">
        <v>17</v>
      </c>
      <c r="P10335" t="s">
        <v>315</v>
      </c>
      <c r="Q10335" t="s">
        <v>314</v>
      </c>
      <c r="R10335" t="str">
        <f t="shared" si="322"/>
        <v>Non-incentive Class</v>
      </c>
      <c r="S10335">
        <f t="shared" si="323"/>
        <v>994389</v>
      </c>
    </row>
    <row r="10336" spans="1:19" x14ac:dyDescent="0.8">
      <c r="A10336">
        <v>77097</v>
      </c>
      <c r="B10336">
        <v>7.8179999999999996</v>
      </c>
      <c r="C10336" t="s">
        <v>23</v>
      </c>
      <c r="D10336">
        <v>33</v>
      </c>
      <c r="E10336">
        <v>1353429</v>
      </c>
      <c r="F10336">
        <v>4063940</v>
      </c>
      <c r="G10336">
        <v>0</v>
      </c>
      <c r="H10336">
        <v>0</v>
      </c>
      <c r="I10336">
        <v>30210000</v>
      </c>
      <c r="J10336" t="s">
        <v>313</v>
      </c>
      <c r="K10336" t="s">
        <v>19</v>
      </c>
      <c r="L10336" t="s">
        <v>314</v>
      </c>
      <c r="M10336" t="s">
        <v>314</v>
      </c>
      <c r="N10336" t="s">
        <v>314</v>
      </c>
      <c r="O10336" t="s">
        <v>17</v>
      </c>
      <c r="P10336" t="s">
        <v>315</v>
      </c>
      <c r="Q10336" t="s">
        <v>314</v>
      </c>
      <c r="R10336" t="str">
        <f t="shared" si="322"/>
        <v>Non-incentive Class</v>
      </c>
      <c r="S10336">
        <f t="shared" si="323"/>
        <v>4063940</v>
      </c>
    </row>
    <row r="10337" spans="1:19" x14ac:dyDescent="0.8">
      <c r="A10337">
        <v>77097</v>
      </c>
      <c r="B10337">
        <v>7.8179999999999996</v>
      </c>
      <c r="C10337" t="s">
        <v>30</v>
      </c>
      <c r="D10337">
        <v>11</v>
      </c>
      <c r="E10337">
        <v>524294</v>
      </c>
      <c r="F10337">
        <v>1574296</v>
      </c>
      <c r="G10337">
        <v>0</v>
      </c>
      <c r="H10337">
        <v>0</v>
      </c>
      <c r="I10337">
        <v>30210000</v>
      </c>
      <c r="J10337" t="s">
        <v>313</v>
      </c>
      <c r="K10337" t="s">
        <v>19</v>
      </c>
      <c r="L10337" t="s">
        <v>314</v>
      </c>
      <c r="M10337" t="s">
        <v>314</v>
      </c>
      <c r="N10337" t="s">
        <v>314</v>
      </c>
      <c r="O10337" t="s">
        <v>17</v>
      </c>
      <c r="P10337" t="s">
        <v>315</v>
      </c>
      <c r="Q10337" t="s">
        <v>314</v>
      </c>
      <c r="R10337" t="str">
        <f t="shared" si="322"/>
        <v>Non-incentive Class</v>
      </c>
      <c r="S10337">
        <f t="shared" si="323"/>
        <v>1574296</v>
      </c>
    </row>
    <row r="10338" spans="1:19" x14ac:dyDescent="0.8">
      <c r="A10338">
        <v>77098</v>
      </c>
      <c r="B10338">
        <v>7.8179999999999996</v>
      </c>
      <c r="C10338">
        <v>0</v>
      </c>
      <c r="D10338">
        <v>86</v>
      </c>
      <c r="E10338">
        <v>0</v>
      </c>
      <c r="F10338">
        <v>0</v>
      </c>
      <c r="G10338">
        <v>0</v>
      </c>
      <c r="H10338">
        <v>0</v>
      </c>
      <c r="I10338">
        <v>30210000</v>
      </c>
      <c r="J10338" t="s">
        <v>313</v>
      </c>
      <c r="K10338" t="s">
        <v>19</v>
      </c>
      <c r="L10338" t="s">
        <v>314</v>
      </c>
      <c r="M10338" t="s">
        <v>314</v>
      </c>
      <c r="N10338" t="s">
        <v>314</v>
      </c>
      <c r="O10338" t="s">
        <v>17</v>
      </c>
      <c r="P10338" t="s">
        <v>315</v>
      </c>
      <c r="Q10338" t="s">
        <v>314</v>
      </c>
      <c r="R10338" t="str">
        <f t="shared" si="322"/>
        <v>Non-incentive Class</v>
      </c>
      <c r="S10338">
        <f t="shared" si="323"/>
        <v>0</v>
      </c>
    </row>
    <row r="10339" spans="1:19" x14ac:dyDescent="0.8">
      <c r="A10339">
        <v>77098</v>
      </c>
      <c r="B10339">
        <v>7.8179999999999996</v>
      </c>
      <c r="C10339">
        <v>1</v>
      </c>
      <c r="D10339">
        <v>11</v>
      </c>
      <c r="E10339">
        <v>41527</v>
      </c>
      <c r="F10339">
        <v>124692</v>
      </c>
      <c r="G10339">
        <v>0</v>
      </c>
      <c r="H10339">
        <v>0</v>
      </c>
      <c r="I10339">
        <v>30210000</v>
      </c>
      <c r="J10339" t="s">
        <v>313</v>
      </c>
      <c r="K10339" t="s">
        <v>19</v>
      </c>
      <c r="L10339" t="s">
        <v>314</v>
      </c>
      <c r="M10339" t="s">
        <v>314</v>
      </c>
      <c r="N10339" t="s">
        <v>314</v>
      </c>
      <c r="O10339" t="s">
        <v>17</v>
      </c>
      <c r="P10339" t="s">
        <v>315</v>
      </c>
      <c r="Q10339" t="s">
        <v>314</v>
      </c>
      <c r="R10339" t="str">
        <f t="shared" si="322"/>
        <v>Non-incentive Class</v>
      </c>
      <c r="S10339">
        <f t="shared" si="323"/>
        <v>124692</v>
      </c>
    </row>
    <row r="10340" spans="1:19" x14ac:dyDescent="0.8">
      <c r="A10340">
        <v>77098</v>
      </c>
      <c r="B10340">
        <v>7.8179999999999996</v>
      </c>
      <c r="C10340">
        <v>2</v>
      </c>
      <c r="D10340">
        <v>52</v>
      </c>
      <c r="E10340">
        <v>706055</v>
      </c>
      <c r="F10340">
        <v>2120074</v>
      </c>
      <c r="G10340">
        <v>157426</v>
      </c>
      <c r="H10340">
        <v>110000</v>
      </c>
      <c r="I10340">
        <v>30210000</v>
      </c>
      <c r="J10340" t="s">
        <v>313</v>
      </c>
      <c r="K10340" t="s">
        <v>19</v>
      </c>
      <c r="L10340" t="s">
        <v>314</v>
      </c>
      <c r="M10340" t="s">
        <v>314</v>
      </c>
      <c r="N10340" t="s">
        <v>314</v>
      </c>
      <c r="O10340" t="s">
        <v>17</v>
      </c>
      <c r="P10340" t="s">
        <v>315</v>
      </c>
      <c r="Q10340" t="s">
        <v>314</v>
      </c>
      <c r="R10340" t="str">
        <f t="shared" si="322"/>
        <v>Non-incentive Class</v>
      </c>
      <c r="S10340">
        <f t="shared" si="323"/>
        <v>2120074</v>
      </c>
    </row>
    <row r="10341" spans="1:19" x14ac:dyDescent="0.8">
      <c r="A10341">
        <v>77098</v>
      </c>
      <c r="B10341">
        <v>7.8179999999999996</v>
      </c>
      <c r="C10341">
        <v>3</v>
      </c>
      <c r="D10341">
        <v>11</v>
      </c>
      <c r="E10341">
        <v>995479</v>
      </c>
      <c r="F10341">
        <v>2989127</v>
      </c>
      <c r="G10341">
        <v>0</v>
      </c>
      <c r="H10341">
        <v>0</v>
      </c>
      <c r="I10341">
        <v>30210000</v>
      </c>
      <c r="J10341" t="s">
        <v>313</v>
      </c>
      <c r="K10341" t="s">
        <v>19</v>
      </c>
      <c r="L10341" t="s">
        <v>314</v>
      </c>
      <c r="M10341" t="s">
        <v>314</v>
      </c>
      <c r="N10341" t="s">
        <v>314</v>
      </c>
      <c r="O10341" t="s">
        <v>17</v>
      </c>
      <c r="P10341" t="s">
        <v>315</v>
      </c>
      <c r="Q10341" t="s">
        <v>314</v>
      </c>
      <c r="R10341" t="str">
        <f t="shared" si="322"/>
        <v>Non-incentive Class</v>
      </c>
      <c r="S10341">
        <f t="shared" si="323"/>
        <v>2989127</v>
      </c>
    </row>
    <row r="10342" spans="1:19" x14ac:dyDescent="0.8">
      <c r="A10342">
        <v>77098</v>
      </c>
      <c r="B10342">
        <v>7.8179999999999996</v>
      </c>
      <c r="C10342" t="s">
        <v>23</v>
      </c>
      <c r="D10342">
        <v>51</v>
      </c>
      <c r="E10342">
        <v>3917307</v>
      </c>
      <c r="F10342">
        <v>11762496</v>
      </c>
      <c r="G10342">
        <v>10000</v>
      </c>
      <c r="H10342">
        <v>10000</v>
      </c>
      <c r="I10342">
        <v>30210000</v>
      </c>
      <c r="J10342" t="s">
        <v>313</v>
      </c>
      <c r="K10342" t="s">
        <v>19</v>
      </c>
      <c r="L10342" t="s">
        <v>314</v>
      </c>
      <c r="M10342" t="s">
        <v>314</v>
      </c>
      <c r="N10342" t="s">
        <v>314</v>
      </c>
      <c r="O10342" t="s">
        <v>17</v>
      </c>
      <c r="P10342" t="s">
        <v>315</v>
      </c>
      <c r="Q10342" t="s">
        <v>314</v>
      </c>
      <c r="R10342" t="str">
        <f t="shared" si="322"/>
        <v>Non-incentive Class</v>
      </c>
      <c r="S10342">
        <f t="shared" si="323"/>
        <v>11762496</v>
      </c>
    </row>
    <row r="10343" spans="1:19" x14ac:dyDescent="0.8">
      <c r="A10343">
        <v>77099</v>
      </c>
      <c r="B10343">
        <v>7.8179999999999996</v>
      </c>
      <c r="C10343">
        <v>0</v>
      </c>
      <c r="D10343">
        <v>4</v>
      </c>
      <c r="E10343">
        <v>0</v>
      </c>
      <c r="F10343">
        <v>0</v>
      </c>
      <c r="G10343">
        <v>0</v>
      </c>
      <c r="H10343">
        <v>0</v>
      </c>
      <c r="I10343">
        <v>30210000</v>
      </c>
      <c r="J10343" t="s">
        <v>313</v>
      </c>
      <c r="K10343" t="s">
        <v>19</v>
      </c>
      <c r="L10343" t="s">
        <v>314</v>
      </c>
      <c r="M10343" t="s">
        <v>314</v>
      </c>
      <c r="N10343" t="s">
        <v>314</v>
      </c>
      <c r="O10343" t="s">
        <v>17</v>
      </c>
      <c r="P10343" t="s">
        <v>315</v>
      </c>
      <c r="Q10343" t="s">
        <v>314</v>
      </c>
      <c r="R10343" t="str">
        <f t="shared" si="322"/>
        <v>Non-incentive Class</v>
      </c>
      <c r="S10343">
        <f t="shared" si="323"/>
        <v>0</v>
      </c>
    </row>
    <row r="10344" spans="1:19" x14ac:dyDescent="0.8">
      <c r="A10344">
        <v>77100</v>
      </c>
      <c r="B10344">
        <v>6.7190000000000003</v>
      </c>
      <c r="C10344">
        <v>0</v>
      </c>
      <c r="D10344">
        <v>3418</v>
      </c>
      <c r="E10344">
        <v>0</v>
      </c>
      <c r="F10344">
        <v>0</v>
      </c>
      <c r="G10344">
        <v>0</v>
      </c>
      <c r="H10344">
        <v>0</v>
      </c>
      <c r="I10344">
        <v>30210000</v>
      </c>
      <c r="J10344" t="s">
        <v>313</v>
      </c>
      <c r="K10344" t="s">
        <v>19</v>
      </c>
      <c r="L10344" t="s">
        <v>314</v>
      </c>
      <c r="M10344" t="s">
        <v>314</v>
      </c>
      <c r="N10344" t="s">
        <v>314</v>
      </c>
      <c r="O10344" t="s">
        <v>17</v>
      </c>
      <c r="P10344" t="s">
        <v>315</v>
      </c>
      <c r="Q10344" t="s">
        <v>314</v>
      </c>
      <c r="R10344" t="str">
        <f t="shared" si="322"/>
        <v>Non-incentive Class</v>
      </c>
      <c r="S10344">
        <f t="shared" si="323"/>
        <v>0</v>
      </c>
    </row>
    <row r="10345" spans="1:19" x14ac:dyDescent="0.8">
      <c r="A10345">
        <v>77100</v>
      </c>
      <c r="B10345">
        <v>6.7190000000000003</v>
      </c>
      <c r="C10345">
        <v>1</v>
      </c>
      <c r="D10345">
        <v>368</v>
      </c>
      <c r="E10345">
        <v>2236501</v>
      </c>
      <c r="F10345">
        <v>6715545</v>
      </c>
      <c r="G10345">
        <v>0</v>
      </c>
      <c r="H10345">
        <v>0</v>
      </c>
      <c r="I10345">
        <v>30210000</v>
      </c>
      <c r="J10345" t="s">
        <v>313</v>
      </c>
      <c r="K10345" t="s">
        <v>19</v>
      </c>
      <c r="L10345" t="s">
        <v>314</v>
      </c>
      <c r="M10345" t="s">
        <v>314</v>
      </c>
      <c r="N10345" t="s">
        <v>314</v>
      </c>
      <c r="O10345" t="s">
        <v>17</v>
      </c>
      <c r="P10345" t="s">
        <v>315</v>
      </c>
      <c r="Q10345" t="s">
        <v>314</v>
      </c>
      <c r="R10345" t="str">
        <f t="shared" si="322"/>
        <v>Non-incentive Class</v>
      </c>
      <c r="S10345">
        <f t="shared" si="323"/>
        <v>6715545</v>
      </c>
    </row>
    <row r="10346" spans="1:19" x14ac:dyDescent="0.8">
      <c r="A10346">
        <v>77100</v>
      </c>
      <c r="B10346">
        <v>6.7190000000000003</v>
      </c>
      <c r="C10346">
        <v>2</v>
      </c>
      <c r="D10346">
        <v>13813</v>
      </c>
      <c r="E10346">
        <v>414279004</v>
      </c>
      <c r="F10346">
        <v>1243955555</v>
      </c>
      <c r="G10346">
        <v>69989117</v>
      </c>
      <c r="H10346">
        <v>46881258</v>
      </c>
      <c r="I10346">
        <v>30210000</v>
      </c>
      <c r="J10346" t="s">
        <v>313</v>
      </c>
      <c r="K10346" t="s">
        <v>19</v>
      </c>
      <c r="L10346" t="s">
        <v>314</v>
      </c>
      <c r="M10346" t="s">
        <v>314</v>
      </c>
      <c r="N10346" t="s">
        <v>314</v>
      </c>
      <c r="O10346" t="s">
        <v>17</v>
      </c>
      <c r="P10346" t="s">
        <v>315</v>
      </c>
      <c r="Q10346" t="s">
        <v>314</v>
      </c>
      <c r="R10346" t="str">
        <f t="shared" si="322"/>
        <v>Non-incentive Class</v>
      </c>
      <c r="S10346">
        <f t="shared" si="323"/>
        <v>1243955555</v>
      </c>
    </row>
    <row r="10347" spans="1:19" x14ac:dyDescent="0.8">
      <c r="A10347">
        <v>77100</v>
      </c>
      <c r="B10347">
        <v>6.7190000000000003</v>
      </c>
      <c r="C10347">
        <v>3</v>
      </c>
      <c r="D10347">
        <v>246</v>
      </c>
      <c r="E10347">
        <v>103919797</v>
      </c>
      <c r="F10347">
        <v>312039983</v>
      </c>
      <c r="G10347">
        <v>0</v>
      </c>
      <c r="H10347">
        <v>0</v>
      </c>
      <c r="I10347">
        <v>30210000</v>
      </c>
      <c r="J10347" t="s">
        <v>313</v>
      </c>
      <c r="K10347" t="s">
        <v>19</v>
      </c>
      <c r="L10347" t="s">
        <v>314</v>
      </c>
      <c r="M10347" t="s">
        <v>314</v>
      </c>
      <c r="N10347" t="s">
        <v>314</v>
      </c>
      <c r="O10347" t="s">
        <v>17</v>
      </c>
      <c r="P10347" t="s">
        <v>315</v>
      </c>
      <c r="Q10347" t="s">
        <v>314</v>
      </c>
      <c r="R10347" t="str">
        <f t="shared" si="322"/>
        <v>Non-incentive Class</v>
      </c>
      <c r="S10347">
        <f t="shared" si="323"/>
        <v>312039983</v>
      </c>
    </row>
    <row r="10348" spans="1:19" x14ac:dyDescent="0.8">
      <c r="A10348">
        <v>77100</v>
      </c>
      <c r="B10348">
        <v>6.7190000000000003</v>
      </c>
      <c r="C10348">
        <v>4</v>
      </c>
      <c r="D10348">
        <v>6</v>
      </c>
      <c r="E10348">
        <v>3837689</v>
      </c>
      <c r="F10348">
        <v>11523429</v>
      </c>
      <c r="G10348">
        <v>0</v>
      </c>
      <c r="H10348">
        <v>0</v>
      </c>
      <c r="I10348">
        <v>30210000</v>
      </c>
      <c r="J10348" t="s">
        <v>313</v>
      </c>
      <c r="K10348" t="s">
        <v>19</v>
      </c>
      <c r="L10348" t="s">
        <v>314</v>
      </c>
      <c r="M10348" t="s">
        <v>314</v>
      </c>
      <c r="N10348" t="s">
        <v>314</v>
      </c>
      <c r="O10348" t="s">
        <v>17</v>
      </c>
      <c r="P10348" t="s">
        <v>315</v>
      </c>
      <c r="Q10348" t="s">
        <v>314</v>
      </c>
      <c r="R10348" t="str">
        <f t="shared" si="322"/>
        <v>Non-incentive Class</v>
      </c>
      <c r="S10348">
        <f t="shared" si="323"/>
        <v>11523429</v>
      </c>
    </row>
    <row r="10349" spans="1:19" x14ac:dyDescent="0.8">
      <c r="A10349">
        <v>77100</v>
      </c>
      <c r="B10349">
        <v>6.7190000000000003</v>
      </c>
      <c r="C10349" t="s">
        <v>23</v>
      </c>
      <c r="D10349">
        <v>769</v>
      </c>
      <c r="E10349">
        <v>258825662</v>
      </c>
      <c r="F10349">
        <v>777175811</v>
      </c>
      <c r="G10349">
        <v>0</v>
      </c>
      <c r="H10349">
        <v>0</v>
      </c>
      <c r="I10349">
        <v>30210000</v>
      </c>
      <c r="J10349" t="s">
        <v>313</v>
      </c>
      <c r="K10349" t="s">
        <v>19</v>
      </c>
      <c r="L10349" t="s">
        <v>314</v>
      </c>
      <c r="M10349" t="s">
        <v>314</v>
      </c>
      <c r="N10349" t="s">
        <v>314</v>
      </c>
      <c r="O10349" t="s">
        <v>17</v>
      </c>
      <c r="P10349" t="s">
        <v>315</v>
      </c>
      <c r="Q10349" t="s">
        <v>314</v>
      </c>
      <c r="R10349" t="str">
        <f t="shared" si="322"/>
        <v>Non-incentive Class</v>
      </c>
      <c r="S10349">
        <f t="shared" si="323"/>
        <v>777175811</v>
      </c>
    </row>
    <row r="10350" spans="1:19" x14ac:dyDescent="0.8">
      <c r="A10350">
        <v>77100</v>
      </c>
      <c r="B10350">
        <v>6.7190000000000003</v>
      </c>
      <c r="C10350" t="s">
        <v>30</v>
      </c>
      <c r="D10350">
        <v>110</v>
      </c>
      <c r="E10350">
        <v>17089376</v>
      </c>
      <c r="F10350">
        <v>51314272</v>
      </c>
      <c r="G10350">
        <v>0</v>
      </c>
      <c r="H10350">
        <v>0</v>
      </c>
      <c r="I10350">
        <v>30210000</v>
      </c>
      <c r="J10350" t="s">
        <v>313</v>
      </c>
      <c r="K10350" t="s">
        <v>19</v>
      </c>
      <c r="L10350" t="s">
        <v>314</v>
      </c>
      <c r="M10350" t="s">
        <v>314</v>
      </c>
      <c r="N10350" t="s">
        <v>314</v>
      </c>
      <c r="O10350" t="s">
        <v>17</v>
      </c>
      <c r="P10350" t="s">
        <v>315</v>
      </c>
      <c r="Q10350" t="s">
        <v>314</v>
      </c>
      <c r="R10350" t="str">
        <f t="shared" si="322"/>
        <v>Non-incentive Class</v>
      </c>
      <c r="S10350">
        <f t="shared" si="323"/>
        <v>51314272</v>
      </c>
    </row>
    <row r="10351" spans="1:19" x14ac:dyDescent="0.8">
      <c r="A10351">
        <v>77100</v>
      </c>
      <c r="B10351">
        <v>6.7190000000000003</v>
      </c>
      <c r="C10351" t="s">
        <v>34</v>
      </c>
      <c r="D10351">
        <v>13</v>
      </c>
      <c r="E10351">
        <v>181642</v>
      </c>
      <c r="F10351">
        <v>545417</v>
      </c>
      <c r="G10351">
        <v>0</v>
      </c>
      <c r="H10351">
        <v>0</v>
      </c>
      <c r="I10351">
        <v>30210000</v>
      </c>
      <c r="J10351" t="s">
        <v>313</v>
      </c>
      <c r="K10351" t="s">
        <v>19</v>
      </c>
      <c r="L10351" t="s">
        <v>314</v>
      </c>
      <c r="M10351" t="s">
        <v>314</v>
      </c>
      <c r="N10351" t="s">
        <v>314</v>
      </c>
      <c r="O10351" t="s">
        <v>17</v>
      </c>
      <c r="P10351" t="s">
        <v>315</v>
      </c>
      <c r="Q10351" t="s">
        <v>314</v>
      </c>
      <c r="R10351" t="str">
        <f t="shared" si="322"/>
        <v>Incentive Class</v>
      </c>
      <c r="S10351">
        <f t="shared" si="323"/>
        <v>5454170</v>
      </c>
    </row>
    <row r="10352" spans="1:19" x14ac:dyDescent="0.8">
      <c r="A10352">
        <v>77100</v>
      </c>
      <c r="B10352">
        <v>6.7190000000000003</v>
      </c>
      <c r="C10352" t="s">
        <v>118</v>
      </c>
      <c r="D10352">
        <v>1</v>
      </c>
      <c r="E10352">
        <v>33257</v>
      </c>
      <c r="F10352">
        <v>99861</v>
      </c>
      <c r="G10352">
        <v>0</v>
      </c>
      <c r="H10352">
        <v>0</v>
      </c>
      <c r="I10352">
        <v>30210000</v>
      </c>
      <c r="J10352" t="s">
        <v>313</v>
      </c>
      <c r="K10352" t="s">
        <v>19</v>
      </c>
      <c r="L10352" t="s">
        <v>314</v>
      </c>
      <c r="M10352" t="s">
        <v>314</v>
      </c>
      <c r="N10352" t="s">
        <v>314</v>
      </c>
      <c r="O10352" t="s">
        <v>17</v>
      </c>
      <c r="P10352" t="s">
        <v>315</v>
      </c>
      <c r="Q10352" t="s">
        <v>314</v>
      </c>
      <c r="R10352" t="str">
        <f t="shared" si="322"/>
        <v>Incentive Class</v>
      </c>
      <c r="S10352">
        <f t="shared" si="323"/>
        <v>998610</v>
      </c>
    </row>
    <row r="10353" spans="1:19" x14ac:dyDescent="0.8">
      <c r="A10353">
        <v>77100</v>
      </c>
      <c r="B10353">
        <v>6.7190000000000003</v>
      </c>
      <c r="C10353" t="s">
        <v>40</v>
      </c>
      <c r="D10353">
        <v>2</v>
      </c>
      <c r="E10353">
        <v>794711</v>
      </c>
      <c r="F10353">
        <v>2386279</v>
      </c>
      <c r="G10353">
        <v>0</v>
      </c>
      <c r="H10353">
        <v>0</v>
      </c>
      <c r="I10353">
        <v>30210000</v>
      </c>
      <c r="J10353" t="s">
        <v>313</v>
      </c>
      <c r="K10353" t="s">
        <v>19</v>
      </c>
      <c r="L10353" t="s">
        <v>314</v>
      </c>
      <c r="M10353" t="s">
        <v>314</v>
      </c>
      <c r="N10353" t="s">
        <v>314</v>
      </c>
      <c r="O10353" t="s">
        <v>17</v>
      </c>
      <c r="P10353" t="s">
        <v>315</v>
      </c>
      <c r="Q10353" t="s">
        <v>314</v>
      </c>
      <c r="R10353" t="str">
        <f t="shared" si="322"/>
        <v>Incentive Class</v>
      </c>
      <c r="S10353">
        <f t="shared" si="323"/>
        <v>23862790</v>
      </c>
    </row>
    <row r="10354" spans="1:19" x14ac:dyDescent="0.8">
      <c r="A10354">
        <v>77100</v>
      </c>
      <c r="B10354">
        <v>6.7190000000000003</v>
      </c>
      <c r="C10354">
        <v>9</v>
      </c>
      <c r="D10354">
        <v>13</v>
      </c>
      <c r="E10354">
        <v>2120144</v>
      </c>
      <c r="F10354">
        <v>6366157</v>
      </c>
      <c r="G10354">
        <v>0</v>
      </c>
      <c r="H10354">
        <v>0</v>
      </c>
      <c r="I10354">
        <v>30210000</v>
      </c>
      <c r="J10354" t="s">
        <v>313</v>
      </c>
      <c r="K10354" t="s">
        <v>19</v>
      </c>
      <c r="L10354" t="s">
        <v>314</v>
      </c>
      <c r="M10354" t="s">
        <v>314</v>
      </c>
      <c r="N10354" t="s">
        <v>314</v>
      </c>
      <c r="O10354" t="s">
        <v>17</v>
      </c>
      <c r="P10354" t="s">
        <v>315</v>
      </c>
      <c r="Q10354" t="s">
        <v>314</v>
      </c>
      <c r="R10354" t="str">
        <f t="shared" si="322"/>
        <v>Non-incentive Class</v>
      </c>
      <c r="S10354">
        <f t="shared" si="323"/>
        <v>6366157</v>
      </c>
    </row>
    <row r="10355" spans="1:19" x14ac:dyDescent="0.8">
      <c r="A10355">
        <v>77101</v>
      </c>
      <c r="B10355">
        <v>6.7190000000000003</v>
      </c>
      <c r="C10355">
        <v>0</v>
      </c>
      <c r="D10355">
        <v>46</v>
      </c>
      <c r="E10355">
        <v>0</v>
      </c>
      <c r="F10355">
        <v>0</v>
      </c>
      <c r="G10355">
        <v>0</v>
      </c>
      <c r="H10355">
        <v>0</v>
      </c>
      <c r="I10355">
        <v>30210000</v>
      </c>
      <c r="J10355" t="s">
        <v>313</v>
      </c>
      <c r="K10355" t="s">
        <v>19</v>
      </c>
      <c r="L10355" t="s">
        <v>314</v>
      </c>
      <c r="M10355" t="s">
        <v>314</v>
      </c>
      <c r="N10355" t="s">
        <v>314</v>
      </c>
      <c r="O10355" t="s">
        <v>17</v>
      </c>
      <c r="P10355" t="s">
        <v>315</v>
      </c>
      <c r="Q10355" t="s">
        <v>314</v>
      </c>
      <c r="R10355" t="str">
        <f t="shared" si="322"/>
        <v>Non-incentive Class</v>
      </c>
      <c r="S10355">
        <f t="shared" si="323"/>
        <v>0</v>
      </c>
    </row>
    <row r="10356" spans="1:19" x14ac:dyDescent="0.8">
      <c r="A10356">
        <v>77101</v>
      </c>
      <c r="B10356">
        <v>6.7190000000000003</v>
      </c>
      <c r="C10356">
        <v>1</v>
      </c>
      <c r="D10356">
        <v>8</v>
      </c>
      <c r="E10356">
        <v>21015</v>
      </c>
      <c r="F10356">
        <v>63102</v>
      </c>
      <c r="G10356">
        <v>0</v>
      </c>
      <c r="H10356">
        <v>0</v>
      </c>
      <c r="I10356">
        <v>30210000</v>
      </c>
      <c r="J10356" t="s">
        <v>313</v>
      </c>
      <c r="K10356" t="s">
        <v>19</v>
      </c>
      <c r="L10356" t="s">
        <v>314</v>
      </c>
      <c r="M10356" t="s">
        <v>314</v>
      </c>
      <c r="N10356" t="s">
        <v>314</v>
      </c>
      <c r="O10356" t="s">
        <v>17</v>
      </c>
      <c r="P10356" t="s">
        <v>315</v>
      </c>
      <c r="Q10356" t="s">
        <v>314</v>
      </c>
      <c r="R10356" t="str">
        <f t="shared" si="322"/>
        <v>Non-incentive Class</v>
      </c>
      <c r="S10356">
        <f t="shared" si="323"/>
        <v>63102</v>
      </c>
    </row>
    <row r="10357" spans="1:19" x14ac:dyDescent="0.8">
      <c r="A10357">
        <v>77101</v>
      </c>
      <c r="B10357">
        <v>6.7190000000000003</v>
      </c>
      <c r="C10357">
        <v>2</v>
      </c>
      <c r="D10357">
        <v>4036</v>
      </c>
      <c r="E10357">
        <v>100685492</v>
      </c>
      <c r="F10357">
        <v>302328648</v>
      </c>
      <c r="G10357">
        <v>14190137</v>
      </c>
      <c r="H10357">
        <v>12356747</v>
      </c>
      <c r="I10357">
        <v>30210000</v>
      </c>
      <c r="J10357" t="s">
        <v>313</v>
      </c>
      <c r="K10357" t="s">
        <v>19</v>
      </c>
      <c r="L10357" t="s">
        <v>314</v>
      </c>
      <c r="M10357" t="s">
        <v>314</v>
      </c>
      <c r="N10357" t="s">
        <v>314</v>
      </c>
      <c r="O10357" t="s">
        <v>17</v>
      </c>
      <c r="P10357" t="s">
        <v>315</v>
      </c>
      <c r="Q10357" t="s">
        <v>314</v>
      </c>
      <c r="R10357" t="str">
        <f t="shared" si="322"/>
        <v>Non-incentive Class</v>
      </c>
      <c r="S10357">
        <f t="shared" si="323"/>
        <v>302328648</v>
      </c>
    </row>
    <row r="10358" spans="1:19" x14ac:dyDescent="0.8">
      <c r="A10358">
        <v>77101</v>
      </c>
      <c r="B10358">
        <v>6.7190000000000003</v>
      </c>
      <c r="C10358">
        <v>3</v>
      </c>
      <c r="D10358">
        <v>10</v>
      </c>
      <c r="E10358">
        <v>11183409</v>
      </c>
      <c r="F10358">
        <v>33580422</v>
      </c>
      <c r="G10358">
        <v>0</v>
      </c>
      <c r="H10358">
        <v>0</v>
      </c>
      <c r="I10358">
        <v>30210000</v>
      </c>
      <c r="J10358" t="s">
        <v>313</v>
      </c>
      <c r="K10358" t="s">
        <v>19</v>
      </c>
      <c r="L10358" t="s">
        <v>314</v>
      </c>
      <c r="M10358" t="s">
        <v>314</v>
      </c>
      <c r="N10358" t="s">
        <v>314</v>
      </c>
      <c r="O10358" t="s">
        <v>17</v>
      </c>
      <c r="P10358" t="s">
        <v>315</v>
      </c>
      <c r="Q10358" t="s">
        <v>314</v>
      </c>
      <c r="R10358" t="str">
        <f t="shared" si="322"/>
        <v>Non-incentive Class</v>
      </c>
      <c r="S10358">
        <f t="shared" si="323"/>
        <v>33580422</v>
      </c>
    </row>
    <row r="10359" spans="1:19" x14ac:dyDescent="0.8">
      <c r="A10359">
        <v>77101</v>
      </c>
      <c r="B10359">
        <v>6.7190000000000003</v>
      </c>
      <c r="C10359" t="s">
        <v>23</v>
      </c>
      <c r="D10359">
        <v>140</v>
      </c>
      <c r="E10359">
        <v>479378810</v>
      </c>
      <c r="F10359">
        <v>1439430748</v>
      </c>
      <c r="G10359">
        <v>0</v>
      </c>
      <c r="H10359">
        <v>0</v>
      </c>
      <c r="I10359">
        <v>30210000</v>
      </c>
      <c r="J10359" t="s">
        <v>313</v>
      </c>
      <c r="K10359" t="s">
        <v>19</v>
      </c>
      <c r="L10359" t="s">
        <v>314</v>
      </c>
      <c r="M10359" t="s">
        <v>314</v>
      </c>
      <c r="N10359" t="s">
        <v>314</v>
      </c>
      <c r="O10359" t="s">
        <v>17</v>
      </c>
      <c r="P10359" t="s">
        <v>315</v>
      </c>
      <c r="Q10359" t="s">
        <v>314</v>
      </c>
      <c r="R10359" t="str">
        <f t="shared" si="322"/>
        <v>Non-incentive Class</v>
      </c>
      <c r="S10359">
        <f t="shared" si="323"/>
        <v>1439430748</v>
      </c>
    </row>
    <row r="10360" spans="1:19" x14ac:dyDescent="0.8">
      <c r="A10360">
        <v>77101</v>
      </c>
      <c r="B10360">
        <v>6.7190000000000003</v>
      </c>
      <c r="C10360" t="s">
        <v>30</v>
      </c>
      <c r="D10360">
        <v>4</v>
      </c>
      <c r="E10360">
        <v>858795</v>
      </c>
      <c r="F10360">
        <v>2578703</v>
      </c>
      <c r="G10360">
        <v>0</v>
      </c>
      <c r="H10360">
        <v>0</v>
      </c>
      <c r="I10360">
        <v>30210000</v>
      </c>
      <c r="J10360" t="s">
        <v>313</v>
      </c>
      <c r="K10360" t="s">
        <v>19</v>
      </c>
      <c r="L10360" t="s">
        <v>314</v>
      </c>
      <c r="M10360" t="s">
        <v>314</v>
      </c>
      <c r="N10360" t="s">
        <v>314</v>
      </c>
      <c r="O10360" t="s">
        <v>17</v>
      </c>
      <c r="P10360" t="s">
        <v>315</v>
      </c>
      <c r="Q10360" t="s">
        <v>314</v>
      </c>
      <c r="R10360" t="str">
        <f t="shared" si="322"/>
        <v>Non-incentive Class</v>
      </c>
      <c r="S10360">
        <f t="shared" si="323"/>
        <v>2578703</v>
      </c>
    </row>
    <row r="10361" spans="1:19" x14ac:dyDescent="0.8">
      <c r="A10361">
        <v>77102</v>
      </c>
      <c r="B10361">
        <v>7.2229999999999999</v>
      </c>
      <c r="C10361">
        <v>0</v>
      </c>
      <c r="D10361">
        <v>8</v>
      </c>
      <c r="E10361">
        <v>0</v>
      </c>
      <c r="F10361">
        <v>0</v>
      </c>
      <c r="G10361">
        <v>0</v>
      </c>
      <c r="H10361">
        <v>0</v>
      </c>
      <c r="I10361">
        <v>30210000</v>
      </c>
      <c r="J10361" t="s">
        <v>313</v>
      </c>
      <c r="K10361" t="s">
        <v>19</v>
      </c>
      <c r="L10361" t="s">
        <v>314</v>
      </c>
      <c r="M10361" t="s">
        <v>314</v>
      </c>
      <c r="N10361" t="s">
        <v>314</v>
      </c>
      <c r="O10361" t="s">
        <v>17</v>
      </c>
      <c r="P10361" t="s">
        <v>315</v>
      </c>
      <c r="Q10361" t="s">
        <v>314</v>
      </c>
      <c r="R10361" t="str">
        <f t="shared" si="322"/>
        <v>Non-incentive Class</v>
      </c>
      <c r="S10361">
        <f t="shared" si="323"/>
        <v>0</v>
      </c>
    </row>
    <row r="10362" spans="1:19" x14ac:dyDescent="0.8">
      <c r="A10362">
        <v>77102</v>
      </c>
      <c r="B10362">
        <v>7.2229999999999999</v>
      </c>
      <c r="C10362">
        <v>2</v>
      </c>
      <c r="D10362">
        <v>64</v>
      </c>
      <c r="E10362">
        <v>2135618</v>
      </c>
      <c r="F10362">
        <v>6412628</v>
      </c>
      <c r="G10362">
        <v>256000</v>
      </c>
      <c r="H10362">
        <v>240000</v>
      </c>
      <c r="I10362">
        <v>30210000</v>
      </c>
      <c r="J10362" t="s">
        <v>313</v>
      </c>
      <c r="K10362" t="s">
        <v>19</v>
      </c>
      <c r="L10362" t="s">
        <v>314</v>
      </c>
      <c r="M10362" t="s">
        <v>314</v>
      </c>
      <c r="N10362" t="s">
        <v>314</v>
      </c>
      <c r="O10362" t="s">
        <v>17</v>
      </c>
      <c r="P10362" t="s">
        <v>315</v>
      </c>
      <c r="Q10362" t="s">
        <v>314</v>
      </c>
      <c r="R10362" t="str">
        <f t="shared" si="322"/>
        <v>Non-incentive Class</v>
      </c>
      <c r="S10362">
        <f t="shared" si="323"/>
        <v>6412628</v>
      </c>
    </row>
    <row r="10363" spans="1:19" x14ac:dyDescent="0.8">
      <c r="A10363">
        <v>77102</v>
      </c>
      <c r="B10363">
        <v>7.2229999999999999</v>
      </c>
      <c r="C10363">
        <v>3</v>
      </c>
      <c r="D10363">
        <v>12</v>
      </c>
      <c r="E10363">
        <v>28277739</v>
      </c>
      <c r="F10363">
        <v>84909566</v>
      </c>
      <c r="G10363">
        <v>0</v>
      </c>
      <c r="H10363">
        <v>0</v>
      </c>
      <c r="I10363">
        <v>30210000</v>
      </c>
      <c r="J10363" t="s">
        <v>313</v>
      </c>
      <c r="K10363" t="s">
        <v>19</v>
      </c>
      <c r="L10363" t="s">
        <v>314</v>
      </c>
      <c r="M10363" t="s">
        <v>314</v>
      </c>
      <c r="N10363" t="s">
        <v>314</v>
      </c>
      <c r="O10363" t="s">
        <v>17</v>
      </c>
      <c r="P10363" t="s">
        <v>315</v>
      </c>
      <c r="Q10363" t="s">
        <v>314</v>
      </c>
      <c r="R10363" t="str">
        <f t="shared" si="322"/>
        <v>Non-incentive Class</v>
      </c>
      <c r="S10363">
        <f t="shared" si="323"/>
        <v>84909566</v>
      </c>
    </row>
    <row r="10364" spans="1:19" x14ac:dyDescent="0.8">
      <c r="A10364">
        <v>77102</v>
      </c>
      <c r="B10364">
        <v>7.2229999999999999</v>
      </c>
      <c r="C10364" t="s">
        <v>23</v>
      </c>
      <c r="D10364">
        <v>42</v>
      </c>
      <c r="E10364">
        <v>19185833</v>
      </c>
      <c r="F10364">
        <v>57609300</v>
      </c>
      <c r="G10364">
        <v>0</v>
      </c>
      <c r="H10364">
        <v>0</v>
      </c>
      <c r="I10364">
        <v>30210000</v>
      </c>
      <c r="J10364" t="s">
        <v>313</v>
      </c>
      <c r="K10364" t="s">
        <v>19</v>
      </c>
      <c r="L10364" t="s">
        <v>314</v>
      </c>
      <c r="M10364" t="s">
        <v>314</v>
      </c>
      <c r="N10364" t="s">
        <v>314</v>
      </c>
      <c r="O10364" t="s">
        <v>17</v>
      </c>
      <c r="P10364" t="s">
        <v>315</v>
      </c>
      <c r="Q10364" t="s">
        <v>314</v>
      </c>
      <c r="R10364" t="str">
        <f t="shared" si="322"/>
        <v>Non-incentive Class</v>
      </c>
      <c r="S10364">
        <f t="shared" si="323"/>
        <v>57609300</v>
      </c>
    </row>
    <row r="10365" spans="1:19" x14ac:dyDescent="0.8">
      <c r="A10365">
        <v>77103</v>
      </c>
      <c r="B10365">
        <v>6.7190000000000003</v>
      </c>
      <c r="C10365">
        <v>0</v>
      </c>
      <c r="D10365">
        <v>158</v>
      </c>
      <c r="E10365">
        <v>0</v>
      </c>
      <c r="F10365">
        <v>0</v>
      </c>
      <c r="G10365">
        <v>0</v>
      </c>
      <c r="H10365">
        <v>0</v>
      </c>
      <c r="I10365">
        <v>30210000</v>
      </c>
      <c r="J10365" t="s">
        <v>313</v>
      </c>
      <c r="K10365" t="s">
        <v>19</v>
      </c>
      <c r="L10365" t="s">
        <v>314</v>
      </c>
      <c r="M10365" t="s">
        <v>314</v>
      </c>
      <c r="N10365" t="s">
        <v>314</v>
      </c>
      <c r="O10365" t="s">
        <v>17</v>
      </c>
      <c r="P10365" t="s">
        <v>315</v>
      </c>
      <c r="Q10365" t="s">
        <v>314</v>
      </c>
      <c r="R10365" t="str">
        <f t="shared" si="322"/>
        <v>Non-incentive Class</v>
      </c>
      <c r="S10365">
        <f t="shared" si="323"/>
        <v>0</v>
      </c>
    </row>
    <row r="10366" spans="1:19" x14ac:dyDescent="0.8">
      <c r="A10366">
        <v>77103</v>
      </c>
      <c r="B10366">
        <v>6.7190000000000003</v>
      </c>
      <c r="C10366">
        <v>1</v>
      </c>
      <c r="D10366">
        <v>54</v>
      </c>
      <c r="E10366">
        <v>253173</v>
      </c>
      <c r="F10366">
        <v>760202</v>
      </c>
      <c r="G10366">
        <v>0</v>
      </c>
      <c r="H10366">
        <v>0</v>
      </c>
      <c r="I10366">
        <v>30210000</v>
      </c>
      <c r="J10366" t="s">
        <v>313</v>
      </c>
      <c r="K10366" t="s">
        <v>19</v>
      </c>
      <c r="L10366" t="s">
        <v>314</v>
      </c>
      <c r="M10366" t="s">
        <v>314</v>
      </c>
      <c r="N10366" t="s">
        <v>314</v>
      </c>
      <c r="O10366" t="s">
        <v>17</v>
      </c>
      <c r="P10366" t="s">
        <v>315</v>
      </c>
      <c r="Q10366" t="s">
        <v>314</v>
      </c>
      <c r="R10366" t="str">
        <f t="shared" si="322"/>
        <v>Non-incentive Class</v>
      </c>
      <c r="S10366">
        <f t="shared" si="323"/>
        <v>760202</v>
      </c>
    </row>
    <row r="10367" spans="1:19" x14ac:dyDescent="0.8">
      <c r="A10367">
        <v>77103</v>
      </c>
      <c r="B10367">
        <v>6.7190000000000003</v>
      </c>
      <c r="C10367">
        <v>2</v>
      </c>
      <c r="D10367">
        <v>51</v>
      </c>
      <c r="E10367">
        <v>407770</v>
      </c>
      <c r="F10367">
        <v>1224411</v>
      </c>
      <c r="G10367">
        <v>346106</v>
      </c>
      <c r="H10367">
        <v>222388</v>
      </c>
      <c r="I10367">
        <v>30210000</v>
      </c>
      <c r="J10367" t="s">
        <v>313</v>
      </c>
      <c r="K10367" t="s">
        <v>19</v>
      </c>
      <c r="L10367" t="s">
        <v>314</v>
      </c>
      <c r="M10367" t="s">
        <v>314</v>
      </c>
      <c r="N10367" t="s">
        <v>314</v>
      </c>
      <c r="O10367" t="s">
        <v>17</v>
      </c>
      <c r="P10367" t="s">
        <v>315</v>
      </c>
      <c r="Q10367" t="s">
        <v>314</v>
      </c>
      <c r="R10367" t="str">
        <f t="shared" si="322"/>
        <v>Non-incentive Class</v>
      </c>
      <c r="S10367">
        <f t="shared" si="323"/>
        <v>1224411</v>
      </c>
    </row>
    <row r="10368" spans="1:19" x14ac:dyDescent="0.8">
      <c r="A10368">
        <v>77103</v>
      </c>
      <c r="B10368">
        <v>6.7190000000000003</v>
      </c>
      <c r="C10368" t="s">
        <v>23</v>
      </c>
      <c r="D10368">
        <v>36</v>
      </c>
      <c r="E10368">
        <v>3249699</v>
      </c>
      <c r="F10368">
        <v>9757869</v>
      </c>
      <c r="G10368">
        <v>0</v>
      </c>
      <c r="H10368">
        <v>0</v>
      </c>
      <c r="I10368">
        <v>30210000</v>
      </c>
      <c r="J10368" t="s">
        <v>313</v>
      </c>
      <c r="K10368" t="s">
        <v>19</v>
      </c>
      <c r="L10368" t="s">
        <v>314</v>
      </c>
      <c r="M10368" t="s">
        <v>314</v>
      </c>
      <c r="N10368" t="s">
        <v>314</v>
      </c>
      <c r="O10368" t="s">
        <v>17</v>
      </c>
      <c r="P10368" t="s">
        <v>315</v>
      </c>
      <c r="Q10368" t="s">
        <v>314</v>
      </c>
      <c r="R10368" t="str">
        <f t="shared" si="322"/>
        <v>Non-incentive Class</v>
      </c>
      <c r="S10368">
        <f t="shared" si="323"/>
        <v>9757869</v>
      </c>
    </row>
    <row r="10369" spans="1:19" x14ac:dyDescent="0.8">
      <c r="A10369">
        <v>77103</v>
      </c>
      <c r="B10369">
        <v>6.7190000000000003</v>
      </c>
      <c r="C10369" t="s">
        <v>30</v>
      </c>
      <c r="D10369">
        <v>184</v>
      </c>
      <c r="E10369">
        <v>16074170</v>
      </c>
      <c r="F10369">
        <v>48265902</v>
      </c>
      <c r="G10369">
        <v>0</v>
      </c>
      <c r="H10369">
        <v>0</v>
      </c>
      <c r="I10369">
        <v>30210000</v>
      </c>
      <c r="J10369" t="s">
        <v>313</v>
      </c>
      <c r="K10369" t="s">
        <v>19</v>
      </c>
      <c r="L10369" t="s">
        <v>314</v>
      </c>
      <c r="M10369" t="s">
        <v>314</v>
      </c>
      <c r="N10369" t="s">
        <v>314</v>
      </c>
      <c r="O10369" t="s">
        <v>17</v>
      </c>
      <c r="P10369" t="s">
        <v>315</v>
      </c>
      <c r="Q10369" t="s">
        <v>314</v>
      </c>
      <c r="R10369" t="str">
        <f t="shared" si="322"/>
        <v>Non-incentive Class</v>
      </c>
      <c r="S10369">
        <f t="shared" si="323"/>
        <v>48265902</v>
      </c>
    </row>
    <row r="10370" spans="1:19" x14ac:dyDescent="0.8">
      <c r="A10370">
        <v>77103</v>
      </c>
      <c r="B10370">
        <v>6.7190000000000003</v>
      </c>
      <c r="C10370" t="s">
        <v>34</v>
      </c>
      <c r="D10370">
        <v>1</v>
      </c>
      <c r="E10370">
        <v>622637</v>
      </c>
      <c r="F10370">
        <v>1869592</v>
      </c>
      <c r="G10370">
        <v>0</v>
      </c>
      <c r="H10370">
        <v>0</v>
      </c>
      <c r="I10370">
        <v>30210000</v>
      </c>
      <c r="J10370" t="s">
        <v>313</v>
      </c>
      <c r="K10370" t="s">
        <v>19</v>
      </c>
      <c r="L10370" t="s">
        <v>314</v>
      </c>
      <c r="M10370" t="s">
        <v>314</v>
      </c>
      <c r="N10370" t="s">
        <v>314</v>
      </c>
      <c r="O10370" t="s">
        <v>17</v>
      </c>
      <c r="P10370" t="s">
        <v>315</v>
      </c>
      <c r="Q10370" t="s">
        <v>314</v>
      </c>
      <c r="R10370" t="str">
        <f t="shared" si="322"/>
        <v>Incentive Class</v>
      </c>
      <c r="S10370">
        <f t="shared" si="323"/>
        <v>18695920</v>
      </c>
    </row>
    <row r="10371" spans="1:19" x14ac:dyDescent="0.8">
      <c r="A10371">
        <v>77104</v>
      </c>
      <c r="B10371">
        <v>6.7190000000000003</v>
      </c>
      <c r="C10371">
        <v>0</v>
      </c>
      <c r="D10371">
        <v>1574</v>
      </c>
      <c r="E10371">
        <v>0</v>
      </c>
      <c r="F10371">
        <v>0</v>
      </c>
      <c r="G10371">
        <v>0</v>
      </c>
      <c r="H10371">
        <v>0</v>
      </c>
      <c r="I10371">
        <v>30210000</v>
      </c>
      <c r="J10371" t="s">
        <v>313</v>
      </c>
      <c r="K10371" t="s">
        <v>19</v>
      </c>
      <c r="L10371" t="s">
        <v>314</v>
      </c>
      <c r="M10371" t="s">
        <v>314</v>
      </c>
      <c r="N10371" t="s">
        <v>314</v>
      </c>
      <c r="O10371" t="s">
        <v>17</v>
      </c>
      <c r="P10371" t="s">
        <v>315</v>
      </c>
      <c r="Q10371" t="s">
        <v>314</v>
      </c>
      <c r="R10371" t="str">
        <f t="shared" ref="R10371:R10434" si="324">IF(COUNTIF(C10371,"6A"),"Incentive Class",IF(COUNTIF(C10371,"6B"),"Incentive Class",IF(COUNTIF(C10371,"6C"),"Incentive Class",IF(COUNTIF(C10371,"7A"),"Incentive Class",IF(COUNTIF(C10371,"7B"),"Incentive Class","Non-incentive Class")))))</f>
        <v>Non-incentive Class</v>
      </c>
      <c r="S10371">
        <f t="shared" ref="S10371:S10434" si="325">IF(R10371="Incentive Class", F10371*10, F10371)</f>
        <v>0</v>
      </c>
    </row>
    <row r="10372" spans="1:19" x14ac:dyDescent="0.8">
      <c r="A10372">
        <v>77104</v>
      </c>
      <c r="B10372">
        <v>6.7190000000000003</v>
      </c>
      <c r="C10372">
        <v>1</v>
      </c>
      <c r="D10372">
        <v>166</v>
      </c>
      <c r="E10372">
        <v>1426229</v>
      </c>
      <c r="F10372">
        <v>4282548</v>
      </c>
      <c r="G10372">
        <v>0</v>
      </c>
      <c r="H10372">
        <v>0</v>
      </c>
      <c r="I10372">
        <v>30210000</v>
      </c>
      <c r="J10372" t="s">
        <v>313</v>
      </c>
      <c r="K10372" t="s">
        <v>19</v>
      </c>
      <c r="L10372" t="s">
        <v>314</v>
      </c>
      <c r="M10372" t="s">
        <v>314</v>
      </c>
      <c r="N10372" t="s">
        <v>314</v>
      </c>
      <c r="O10372" t="s">
        <v>17</v>
      </c>
      <c r="P10372" t="s">
        <v>315</v>
      </c>
      <c r="Q10372" t="s">
        <v>314</v>
      </c>
      <c r="R10372" t="str">
        <f t="shared" si="324"/>
        <v>Non-incentive Class</v>
      </c>
      <c r="S10372">
        <f t="shared" si="325"/>
        <v>4282548</v>
      </c>
    </row>
    <row r="10373" spans="1:19" x14ac:dyDescent="0.8">
      <c r="A10373">
        <v>77104</v>
      </c>
      <c r="B10373">
        <v>6.7190000000000003</v>
      </c>
      <c r="C10373">
        <v>2</v>
      </c>
      <c r="D10373">
        <v>417</v>
      </c>
      <c r="E10373">
        <v>12927192</v>
      </c>
      <c r="F10373">
        <v>38816478</v>
      </c>
      <c r="G10373">
        <v>2382128</v>
      </c>
      <c r="H10373">
        <v>1661254</v>
      </c>
      <c r="I10373">
        <v>30210000</v>
      </c>
      <c r="J10373" t="s">
        <v>313</v>
      </c>
      <c r="K10373" t="s">
        <v>19</v>
      </c>
      <c r="L10373" t="s">
        <v>314</v>
      </c>
      <c r="M10373" t="s">
        <v>314</v>
      </c>
      <c r="N10373" t="s">
        <v>314</v>
      </c>
      <c r="O10373" t="s">
        <v>17</v>
      </c>
      <c r="P10373" t="s">
        <v>315</v>
      </c>
      <c r="Q10373" t="s">
        <v>314</v>
      </c>
      <c r="R10373" t="str">
        <f t="shared" si="324"/>
        <v>Non-incentive Class</v>
      </c>
      <c r="S10373">
        <f t="shared" si="325"/>
        <v>38816478</v>
      </c>
    </row>
    <row r="10374" spans="1:19" x14ac:dyDescent="0.8">
      <c r="A10374">
        <v>77104</v>
      </c>
      <c r="B10374">
        <v>6.7190000000000003</v>
      </c>
      <c r="C10374">
        <v>3</v>
      </c>
      <c r="D10374">
        <v>3</v>
      </c>
      <c r="E10374">
        <v>667092</v>
      </c>
      <c r="F10374">
        <v>2003077</v>
      </c>
      <c r="G10374">
        <v>0</v>
      </c>
      <c r="H10374">
        <v>0</v>
      </c>
      <c r="I10374">
        <v>30210000</v>
      </c>
      <c r="J10374" t="s">
        <v>313</v>
      </c>
      <c r="K10374" t="s">
        <v>19</v>
      </c>
      <c r="L10374" t="s">
        <v>314</v>
      </c>
      <c r="M10374" t="s">
        <v>314</v>
      </c>
      <c r="N10374" t="s">
        <v>314</v>
      </c>
      <c r="O10374" t="s">
        <v>17</v>
      </c>
      <c r="P10374" t="s">
        <v>315</v>
      </c>
      <c r="Q10374" t="s">
        <v>314</v>
      </c>
      <c r="R10374" t="str">
        <f t="shared" si="324"/>
        <v>Non-incentive Class</v>
      </c>
      <c r="S10374">
        <f t="shared" si="325"/>
        <v>2003077</v>
      </c>
    </row>
    <row r="10375" spans="1:19" x14ac:dyDescent="0.8">
      <c r="A10375">
        <v>77104</v>
      </c>
      <c r="B10375">
        <v>6.7190000000000003</v>
      </c>
      <c r="C10375" t="s">
        <v>23</v>
      </c>
      <c r="D10375">
        <v>86</v>
      </c>
      <c r="E10375">
        <v>43912520</v>
      </c>
      <c r="F10375">
        <v>131856129</v>
      </c>
      <c r="G10375">
        <v>0</v>
      </c>
      <c r="H10375">
        <v>0</v>
      </c>
      <c r="I10375">
        <v>30210000</v>
      </c>
      <c r="J10375" t="s">
        <v>313</v>
      </c>
      <c r="K10375" t="s">
        <v>19</v>
      </c>
      <c r="L10375" t="s">
        <v>314</v>
      </c>
      <c r="M10375" t="s">
        <v>314</v>
      </c>
      <c r="N10375" t="s">
        <v>314</v>
      </c>
      <c r="O10375" t="s">
        <v>17</v>
      </c>
      <c r="P10375" t="s">
        <v>315</v>
      </c>
      <c r="Q10375" t="s">
        <v>314</v>
      </c>
      <c r="R10375" t="str">
        <f t="shared" si="324"/>
        <v>Non-incentive Class</v>
      </c>
      <c r="S10375">
        <f t="shared" si="325"/>
        <v>131856129</v>
      </c>
    </row>
    <row r="10376" spans="1:19" x14ac:dyDescent="0.8">
      <c r="A10376">
        <v>77104</v>
      </c>
      <c r="B10376">
        <v>6.7190000000000003</v>
      </c>
      <c r="C10376" t="s">
        <v>30</v>
      </c>
      <c r="D10376">
        <v>109</v>
      </c>
      <c r="E10376">
        <v>23689054</v>
      </c>
      <c r="F10376">
        <v>71131121</v>
      </c>
      <c r="G10376">
        <v>0</v>
      </c>
      <c r="H10376">
        <v>0</v>
      </c>
      <c r="I10376">
        <v>30210000</v>
      </c>
      <c r="J10376" t="s">
        <v>313</v>
      </c>
      <c r="K10376" t="s">
        <v>19</v>
      </c>
      <c r="L10376" t="s">
        <v>314</v>
      </c>
      <c r="M10376" t="s">
        <v>314</v>
      </c>
      <c r="N10376" t="s">
        <v>314</v>
      </c>
      <c r="O10376" t="s">
        <v>17</v>
      </c>
      <c r="P10376" t="s">
        <v>315</v>
      </c>
      <c r="Q10376" t="s">
        <v>314</v>
      </c>
      <c r="R10376" t="str">
        <f t="shared" si="324"/>
        <v>Non-incentive Class</v>
      </c>
      <c r="S10376">
        <f t="shared" si="325"/>
        <v>71131121</v>
      </c>
    </row>
    <row r="10377" spans="1:19" x14ac:dyDescent="0.8">
      <c r="A10377">
        <v>77104</v>
      </c>
      <c r="B10377">
        <v>6.7190000000000003</v>
      </c>
      <c r="C10377" t="s">
        <v>34</v>
      </c>
      <c r="D10377">
        <v>7</v>
      </c>
      <c r="E10377">
        <v>569962</v>
      </c>
      <c r="F10377">
        <v>1711424</v>
      </c>
      <c r="G10377">
        <v>0</v>
      </c>
      <c r="H10377">
        <v>0</v>
      </c>
      <c r="I10377">
        <v>30210000</v>
      </c>
      <c r="J10377" t="s">
        <v>313</v>
      </c>
      <c r="K10377" t="s">
        <v>19</v>
      </c>
      <c r="L10377" t="s">
        <v>314</v>
      </c>
      <c r="M10377" t="s">
        <v>314</v>
      </c>
      <c r="N10377" t="s">
        <v>314</v>
      </c>
      <c r="O10377" t="s">
        <v>17</v>
      </c>
      <c r="P10377" t="s">
        <v>315</v>
      </c>
      <c r="Q10377" t="s">
        <v>314</v>
      </c>
      <c r="R10377" t="str">
        <f t="shared" si="324"/>
        <v>Incentive Class</v>
      </c>
      <c r="S10377">
        <f t="shared" si="325"/>
        <v>17114240</v>
      </c>
    </row>
    <row r="10378" spans="1:19" x14ac:dyDescent="0.8">
      <c r="A10378">
        <v>77104</v>
      </c>
      <c r="B10378">
        <v>6.7190000000000003</v>
      </c>
      <c r="C10378" t="s">
        <v>118</v>
      </c>
      <c r="D10378">
        <v>17</v>
      </c>
      <c r="E10378">
        <v>3915414</v>
      </c>
      <c r="F10378">
        <v>11756814</v>
      </c>
      <c r="G10378">
        <v>0</v>
      </c>
      <c r="H10378">
        <v>0</v>
      </c>
      <c r="I10378">
        <v>30210000</v>
      </c>
      <c r="J10378" t="s">
        <v>313</v>
      </c>
      <c r="K10378" t="s">
        <v>19</v>
      </c>
      <c r="L10378" t="s">
        <v>314</v>
      </c>
      <c r="M10378" t="s">
        <v>314</v>
      </c>
      <c r="N10378" t="s">
        <v>314</v>
      </c>
      <c r="O10378" t="s">
        <v>17</v>
      </c>
      <c r="P10378" t="s">
        <v>315</v>
      </c>
      <c r="Q10378" t="s">
        <v>314</v>
      </c>
      <c r="R10378" t="str">
        <f t="shared" si="324"/>
        <v>Incentive Class</v>
      </c>
      <c r="S10378">
        <f t="shared" si="325"/>
        <v>117568140</v>
      </c>
    </row>
    <row r="10379" spans="1:19" x14ac:dyDescent="0.8">
      <c r="A10379">
        <v>77104</v>
      </c>
      <c r="B10379">
        <v>6.7190000000000003</v>
      </c>
      <c r="C10379" t="s">
        <v>40</v>
      </c>
      <c r="D10379">
        <v>4</v>
      </c>
      <c r="E10379">
        <v>1327692</v>
      </c>
      <c r="F10379">
        <v>3986661</v>
      </c>
      <c r="G10379">
        <v>0</v>
      </c>
      <c r="H10379">
        <v>0</v>
      </c>
      <c r="I10379">
        <v>30210000</v>
      </c>
      <c r="J10379" t="s">
        <v>313</v>
      </c>
      <c r="K10379" t="s">
        <v>19</v>
      </c>
      <c r="L10379" t="s">
        <v>314</v>
      </c>
      <c r="M10379" t="s">
        <v>314</v>
      </c>
      <c r="N10379" t="s">
        <v>314</v>
      </c>
      <c r="O10379" t="s">
        <v>17</v>
      </c>
      <c r="P10379" t="s">
        <v>315</v>
      </c>
      <c r="Q10379" t="s">
        <v>314</v>
      </c>
      <c r="R10379" t="str">
        <f t="shared" si="324"/>
        <v>Incentive Class</v>
      </c>
      <c r="S10379">
        <f t="shared" si="325"/>
        <v>39866610</v>
      </c>
    </row>
    <row r="10380" spans="1:19" x14ac:dyDescent="0.8">
      <c r="A10380">
        <v>77105</v>
      </c>
      <c r="B10380">
        <v>6.7190000000000003</v>
      </c>
      <c r="C10380">
        <v>0</v>
      </c>
      <c r="D10380">
        <v>42</v>
      </c>
      <c r="E10380">
        <v>0</v>
      </c>
      <c r="F10380">
        <v>0</v>
      </c>
      <c r="G10380">
        <v>0</v>
      </c>
      <c r="H10380">
        <v>0</v>
      </c>
      <c r="I10380">
        <v>30210000</v>
      </c>
      <c r="J10380" t="s">
        <v>313</v>
      </c>
      <c r="K10380" t="s">
        <v>19</v>
      </c>
      <c r="L10380" t="s">
        <v>314</v>
      </c>
      <c r="M10380" t="s">
        <v>314</v>
      </c>
      <c r="N10380" t="s">
        <v>314</v>
      </c>
      <c r="O10380" t="s">
        <v>17</v>
      </c>
      <c r="P10380" t="s">
        <v>315</v>
      </c>
      <c r="Q10380" t="s">
        <v>314</v>
      </c>
      <c r="R10380" t="str">
        <f t="shared" si="324"/>
        <v>Non-incentive Class</v>
      </c>
      <c r="S10380">
        <f t="shared" si="325"/>
        <v>0</v>
      </c>
    </row>
    <row r="10381" spans="1:19" x14ac:dyDescent="0.8">
      <c r="A10381">
        <v>77105</v>
      </c>
      <c r="B10381">
        <v>6.7190000000000003</v>
      </c>
      <c r="C10381">
        <v>1</v>
      </c>
      <c r="D10381">
        <v>7</v>
      </c>
      <c r="E10381">
        <v>3847</v>
      </c>
      <c r="F10381">
        <v>11552</v>
      </c>
      <c r="G10381">
        <v>0</v>
      </c>
      <c r="H10381">
        <v>0</v>
      </c>
      <c r="I10381">
        <v>30210000</v>
      </c>
      <c r="J10381" t="s">
        <v>313</v>
      </c>
      <c r="K10381" t="s">
        <v>19</v>
      </c>
      <c r="L10381" t="s">
        <v>314</v>
      </c>
      <c r="M10381" t="s">
        <v>314</v>
      </c>
      <c r="N10381" t="s">
        <v>314</v>
      </c>
      <c r="O10381" t="s">
        <v>17</v>
      </c>
      <c r="P10381" t="s">
        <v>315</v>
      </c>
      <c r="Q10381" t="s">
        <v>314</v>
      </c>
      <c r="R10381" t="str">
        <f t="shared" si="324"/>
        <v>Non-incentive Class</v>
      </c>
      <c r="S10381">
        <f t="shared" si="325"/>
        <v>11552</v>
      </c>
    </row>
    <row r="10382" spans="1:19" x14ac:dyDescent="0.8">
      <c r="A10382">
        <v>77105</v>
      </c>
      <c r="B10382">
        <v>6.7190000000000003</v>
      </c>
      <c r="C10382">
        <v>2</v>
      </c>
      <c r="D10382">
        <v>70</v>
      </c>
      <c r="E10382">
        <v>1304239</v>
      </c>
      <c r="F10382">
        <v>3916226</v>
      </c>
      <c r="G10382">
        <v>875615</v>
      </c>
      <c r="H10382">
        <v>590000</v>
      </c>
      <c r="I10382">
        <v>30210000</v>
      </c>
      <c r="J10382" t="s">
        <v>313</v>
      </c>
      <c r="K10382" t="s">
        <v>19</v>
      </c>
      <c r="L10382" t="s">
        <v>314</v>
      </c>
      <c r="M10382" t="s">
        <v>314</v>
      </c>
      <c r="N10382" t="s">
        <v>314</v>
      </c>
      <c r="O10382" t="s">
        <v>17</v>
      </c>
      <c r="P10382" t="s">
        <v>315</v>
      </c>
      <c r="Q10382" t="s">
        <v>314</v>
      </c>
      <c r="R10382" t="str">
        <f t="shared" si="324"/>
        <v>Non-incentive Class</v>
      </c>
      <c r="S10382">
        <f t="shared" si="325"/>
        <v>3916226</v>
      </c>
    </row>
    <row r="10383" spans="1:19" x14ac:dyDescent="0.8">
      <c r="A10383">
        <v>77105</v>
      </c>
      <c r="B10383">
        <v>6.7190000000000003</v>
      </c>
      <c r="C10383">
        <v>3</v>
      </c>
      <c r="D10383">
        <v>14</v>
      </c>
      <c r="E10383">
        <v>1850653</v>
      </c>
      <c r="F10383">
        <v>5556955</v>
      </c>
      <c r="G10383">
        <v>0</v>
      </c>
      <c r="H10383">
        <v>0</v>
      </c>
      <c r="I10383">
        <v>30210000</v>
      </c>
      <c r="J10383" t="s">
        <v>313</v>
      </c>
      <c r="K10383" t="s">
        <v>19</v>
      </c>
      <c r="L10383" t="s">
        <v>314</v>
      </c>
      <c r="M10383" t="s">
        <v>314</v>
      </c>
      <c r="N10383" t="s">
        <v>314</v>
      </c>
      <c r="O10383" t="s">
        <v>17</v>
      </c>
      <c r="P10383" t="s">
        <v>315</v>
      </c>
      <c r="Q10383" t="s">
        <v>314</v>
      </c>
      <c r="R10383" t="str">
        <f t="shared" si="324"/>
        <v>Non-incentive Class</v>
      </c>
      <c r="S10383">
        <f t="shared" si="325"/>
        <v>5556955</v>
      </c>
    </row>
    <row r="10384" spans="1:19" x14ac:dyDescent="0.8">
      <c r="A10384">
        <v>77105</v>
      </c>
      <c r="B10384">
        <v>6.7190000000000003</v>
      </c>
      <c r="C10384" t="s">
        <v>23</v>
      </c>
      <c r="D10384">
        <v>6</v>
      </c>
      <c r="E10384">
        <v>2233609</v>
      </c>
      <c r="F10384">
        <v>6706859</v>
      </c>
      <c r="G10384">
        <v>0</v>
      </c>
      <c r="H10384">
        <v>0</v>
      </c>
      <c r="I10384">
        <v>30210000</v>
      </c>
      <c r="J10384" t="s">
        <v>313</v>
      </c>
      <c r="K10384" t="s">
        <v>19</v>
      </c>
      <c r="L10384" t="s">
        <v>314</v>
      </c>
      <c r="M10384" t="s">
        <v>314</v>
      </c>
      <c r="N10384" t="s">
        <v>314</v>
      </c>
      <c r="O10384" t="s">
        <v>17</v>
      </c>
      <c r="P10384" t="s">
        <v>315</v>
      </c>
      <c r="Q10384" t="s">
        <v>314</v>
      </c>
      <c r="R10384" t="str">
        <f t="shared" si="324"/>
        <v>Non-incentive Class</v>
      </c>
      <c r="S10384">
        <f t="shared" si="325"/>
        <v>6706859</v>
      </c>
    </row>
    <row r="10385" spans="1:19" x14ac:dyDescent="0.8">
      <c r="A10385">
        <v>77105</v>
      </c>
      <c r="B10385">
        <v>6.7190000000000003</v>
      </c>
      <c r="C10385" t="s">
        <v>30</v>
      </c>
      <c r="D10385">
        <v>2</v>
      </c>
      <c r="E10385">
        <v>30515</v>
      </c>
      <c r="F10385">
        <v>91627</v>
      </c>
      <c r="G10385">
        <v>0</v>
      </c>
      <c r="H10385">
        <v>0</v>
      </c>
      <c r="I10385">
        <v>30210000</v>
      </c>
      <c r="J10385" t="s">
        <v>313</v>
      </c>
      <c r="K10385" t="s">
        <v>19</v>
      </c>
      <c r="L10385" t="s">
        <v>314</v>
      </c>
      <c r="M10385" t="s">
        <v>314</v>
      </c>
      <c r="N10385" t="s">
        <v>314</v>
      </c>
      <c r="O10385" t="s">
        <v>17</v>
      </c>
      <c r="P10385" t="s">
        <v>315</v>
      </c>
      <c r="Q10385" t="s">
        <v>314</v>
      </c>
      <c r="R10385" t="str">
        <f t="shared" si="324"/>
        <v>Non-incentive Class</v>
      </c>
      <c r="S10385">
        <f t="shared" si="325"/>
        <v>91627</v>
      </c>
    </row>
    <row r="10386" spans="1:19" x14ac:dyDescent="0.8">
      <c r="A10386">
        <v>77106</v>
      </c>
      <c r="B10386">
        <v>6.7190000000000003</v>
      </c>
      <c r="C10386">
        <v>0</v>
      </c>
      <c r="D10386">
        <v>630</v>
      </c>
      <c r="E10386">
        <v>0</v>
      </c>
      <c r="F10386">
        <v>0</v>
      </c>
      <c r="G10386">
        <v>0</v>
      </c>
      <c r="H10386">
        <v>0</v>
      </c>
      <c r="I10386">
        <v>30210000</v>
      </c>
      <c r="J10386" t="s">
        <v>313</v>
      </c>
      <c r="K10386" t="s">
        <v>19</v>
      </c>
      <c r="L10386" t="s">
        <v>314</v>
      </c>
      <c r="M10386" t="s">
        <v>314</v>
      </c>
      <c r="N10386" t="s">
        <v>314</v>
      </c>
      <c r="O10386" t="s">
        <v>17</v>
      </c>
      <c r="P10386" t="s">
        <v>315</v>
      </c>
      <c r="Q10386" t="s">
        <v>314</v>
      </c>
      <c r="R10386" t="str">
        <f t="shared" si="324"/>
        <v>Non-incentive Class</v>
      </c>
      <c r="S10386">
        <f t="shared" si="325"/>
        <v>0</v>
      </c>
    </row>
    <row r="10387" spans="1:19" x14ac:dyDescent="0.8">
      <c r="A10387">
        <v>77106</v>
      </c>
      <c r="B10387">
        <v>6.7190000000000003</v>
      </c>
      <c r="C10387">
        <v>1</v>
      </c>
      <c r="D10387">
        <v>334</v>
      </c>
      <c r="E10387">
        <v>3210736</v>
      </c>
      <c r="F10387">
        <v>9640864</v>
      </c>
      <c r="G10387">
        <v>0</v>
      </c>
      <c r="H10387">
        <v>0</v>
      </c>
      <c r="I10387">
        <v>30210000</v>
      </c>
      <c r="J10387" t="s">
        <v>313</v>
      </c>
      <c r="K10387" t="s">
        <v>19</v>
      </c>
      <c r="L10387" t="s">
        <v>314</v>
      </c>
      <c r="M10387" t="s">
        <v>314</v>
      </c>
      <c r="N10387" t="s">
        <v>314</v>
      </c>
      <c r="O10387" t="s">
        <v>17</v>
      </c>
      <c r="P10387" t="s">
        <v>315</v>
      </c>
      <c r="Q10387" t="s">
        <v>314</v>
      </c>
      <c r="R10387" t="str">
        <f t="shared" si="324"/>
        <v>Non-incentive Class</v>
      </c>
      <c r="S10387">
        <f t="shared" si="325"/>
        <v>9640864</v>
      </c>
    </row>
    <row r="10388" spans="1:19" x14ac:dyDescent="0.8">
      <c r="A10388">
        <v>77106</v>
      </c>
      <c r="B10388">
        <v>6.7190000000000003</v>
      </c>
      <c r="C10388">
        <v>2</v>
      </c>
      <c r="D10388">
        <v>1629</v>
      </c>
      <c r="E10388">
        <v>53801701</v>
      </c>
      <c r="F10388">
        <v>161550404</v>
      </c>
      <c r="G10388">
        <v>7756403</v>
      </c>
      <c r="H10388">
        <v>5287389</v>
      </c>
      <c r="I10388">
        <v>30210000</v>
      </c>
      <c r="J10388" t="s">
        <v>313</v>
      </c>
      <c r="K10388" t="s">
        <v>19</v>
      </c>
      <c r="L10388" t="s">
        <v>314</v>
      </c>
      <c r="M10388" t="s">
        <v>314</v>
      </c>
      <c r="N10388" t="s">
        <v>314</v>
      </c>
      <c r="O10388" t="s">
        <v>17</v>
      </c>
      <c r="P10388" t="s">
        <v>315</v>
      </c>
      <c r="Q10388" t="s">
        <v>314</v>
      </c>
      <c r="R10388" t="str">
        <f t="shared" si="324"/>
        <v>Non-incentive Class</v>
      </c>
      <c r="S10388">
        <f t="shared" si="325"/>
        <v>161550404</v>
      </c>
    </row>
    <row r="10389" spans="1:19" x14ac:dyDescent="0.8">
      <c r="A10389">
        <v>77106</v>
      </c>
      <c r="B10389">
        <v>6.7190000000000003</v>
      </c>
      <c r="C10389">
        <v>3</v>
      </c>
      <c r="D10389">
        <v>39</v>
      </c>
      <c r="E10389">
        <v>21309184</v>
      </c>
      <c r="F10389">
        <v>63985087</v>
      </c>
      <c r="G10389">
        <v>0</v>
      </c>
      <c r="H10389">
        <v>0</v>
      </c>
      <c r="I10389">
        <v>30210000</v>
      </c>
      <c r="J10389" t="s">
        <v>313</v>
      </c>
      <c r="K10389" t="s">
        <v>19</v>
      </c>
      <c r="L10389" t="s">
        <v>314</v>
      </c>
      <c r="M10389" t="s">
        <v>314</v>
      </c>
      <c r="N10389" t="s">
        <v>314</v>
      </c>
      <c r="O10389" t="s">
        <v>17</v>
      </c>
      <c r="P10389" t="s">
        <v>315</v>
      </c>
      <c r="Q10389" t="s">
        <v>314</v>
      </c>
      <c r="R10389" t="str">
        <f t="shared" si="324"/>
        <v>Non-incentive Class</v>
      </c>
      <c r="S10389">
        <f t="shared" si="325"/>
        <v>63985087</v>
      </c>
    </row>
    <row r="10390" spans="1:19" x14ac:dyDescent="0.8">
      <c r="A10390">
        <v>77106</v>
      </c>
      <c r="B10390">
        <v>6.7190000000000003</v>
      </c>
      <c r="C10390">
        <v>4</v>
      </c>
      <c r="D10390">
        <v>1</v>
      </c>
      <c r="E10390">
        <v>23542</v>
      </c>
      <c r="F10390">
        <v>70690</v>
      </c>
      <c r="G10390">
        <v>0</v>
      </c>
      <c r="H10390">
        <v>0</v>
      </c>
      <c r="I10390">
        <v>30210000</v>
      </c>
      <c r="J10390" t="s">
        <v>313</v>
      </c>
      <c r="K10390" t="s">
        <v>19</v>
      </c>
      <c r="L10390" t="s">
        <v>314</v>
      </c>
      <c r="M10390" t="s">
        <v>314</v>
      </c>
      <c r="N10390" t="s">
        <v>314</v>
      </c>
      <c r="O10390" t="s">
        <v>17</v>
      </c>
      <c r="P10390" t="s">
        <v>315</v>
      </c>
      <c r="Q10390" t="s">
        <v>314</v>
      </c>
      <c r="R10390" t="str">
        <f t="shared" si="324"/>
        <v>Non-incentive Class</v>
      </c>
      <c r="S10390">
        <f t="shared" si="325"/>
        <v>70690</v>
      </c>
    </row>
    <row r="10391" spans="1:19" x14ac:dyDescent="0.8">
      <c r="A10391">
        <v>77106</v>
      </c>
      <c r="B10391">
        <v>6.7190000000000003</v>
      </c>
      <c r="C10391" t="s">
        <v>23</v>
      </c>
      <c r="D10391">
        <v>745</v>
      </c>
      <c r="E10391">
        <v>274055754</v>
      </c>
      <c r="F10391">
        <v>822907208</v>
      </c>
      <c r="G10391">
        <v>0</v>
      </c>
      <c r="H10391">
        <v>0</v>
      </c>
      <c r="I10391">
        <v>30210000</v>
      </c>
      <c r="J10391" t="s">
        <v>313</v>
      </c>
      <c r="K10391" t="s">
        <v>19</v>
      </c>
      <c r="L10391" t="s">
        <v>314</v>
      </c>
      <c r="M10391" t="s">
        <v>314</v>
      </c>
      <c r="N10391" t="s">
        <v>314</v>
      </c>
      <c r="O10391" t="s">
        <v>17</v>
      </c>
      <c r="P10391" t="s">
        <v>315</v>
      </c>
      <c r="Q10391" t="s">
        <v>314</v>
      </c>
      <c r="R10391" t="str">
        <f t="shared" si="324"/>
        <v>Non-incentive Class</v>
      </c>
      <c r="S10391">
        <f t="shared" si="325"/>
        <v>822907208</v>
      </c>
    </row>
    <row r="10392" spans="1:19" x14ac:dyDescent="0.8">
      <c r="A10392">
        <v>77106</v>
      </c>
      <c r="B10392">
        <v>6.7190000000000003</v>
      </c>
      <c r="C10392" t="s">
        <v>30</v>
      </c>
      <c r="D10392">
        <v>1214</v>
      </c>
      <c r="E10392">
        <v>134923262</v>
      </c>
      <c r="F10392">
        <v>405134077</v>
      </c>
      <c r="G10392">
        <v>0</v>
      </c>
      <c r="H10392">
        <v>0</v>
      </c>
      <c r="I10392">
        <v>30210000</v>
      </c>
      <c r="J10392" t="s">
        <v>313</v>
      </c>
      <c r="K10392" t="s">
        <v>19</v>
      </c>
      <c r="L10392" t="s">
        <v>314</v>
      </c>
      <c r="M10392" t="s">
        <v>314</v>
      </c>
      <c r="N10392" t="s">
        <v>314</v>
      </c>
      <c r="O10392" t="s">
        <v>17</v>
      </c>
      <c r="P10392" t="s">
        <v>315</v>
      </c>
      <c r="Q10392" t="s">
        <v>314</v>
      </c>
      <c r="R10392" t="str">
        <f t="shared" si="324"/>
        <v>Non-incentive Class</v>
      </c>
      <c r="S10392">
        <f t="shared" si="325"/>
        <v>405134077</v>
      </c>
    </row>
    <row r="10393" spans="1:19" x14ac:dyDescent="0.8">
      <c r="A10393">
        <v>77106</v>
      </c>
      <c r="B10393">
        <v>6.7190000000000003</v>
      </c>
      <c r="C10393" t="s">
        <v>34</v>
      </c>
      <c r="D10393">
        <v>26</v>
      </c>
      <c r="E10393">
        <v>1515405</v>
      </c>
      <c r="F10393">
        <v>4550306</v>
      </c>
      <c r="G10393">
        <v>0</v>
      </c>
      <c r="H10393">
        <v>0</v>
      </c>
      <c r="I10393">
        <v>30210000</v>
      </c>
      <c r="J10393" t="s">
        <v>313</v>
      </c>
      <c r="K10393" t="s">
        <v>19</v>
      </c>
      <c r="L10393" t="s">
        <v>314</v>
      </c>
      <c r="M10393" t="s">
        <v>314</v>
      </c>
      <c r="N10393" t="s">
        <v>314</v>
      </c>
      <c r="O10393" t="s">
        <v>17</v>
      </c>
      <c r="P10393" t="s">
        <v>315</v>
      </c>
      <c r="Q10393" t="s">
        <v>314</v>
      </c>
      <c r="R10393" t="str">
        <f t="shared" si="324"/>
        <v>Incentive Class</v>
      </c>
      <c r="S10393">
        <f t="shared" si="325"/>
        <v>45503060</v>
      </c>
    </row>
    <row r="10394" spans="1:19" x14ac:dyDescent="0.8">
      <c r="A10394">
        <v>77106</v>
      </c>
      <c r="B10394">
        <v>6.7190000000000003</v>
      </c>
      <c r="C10394" t="s">
        <v>118</v>
      </c>
      <c r="D10394">
        <v>2</v>
      </c>
      <c r="E10394">
        <v>158594</v>
      </c>
      <c r="F10394">
        <v>476211</v>
      </c>
      <c r="G10394">
        <v>0</v>
      </c>
      <c r="H10394">
        <v>0</v>
      </c>
      <c r="I10394">
        <v>30210000</v>
      </c>
      <c r="J10394" t="s">
        <v>313</v>
      </c>
      <c r="K10394" t="s">
        <v>19</v>
      </c>
      <c r="L10394" t="s">
        <v>314</v>
      </c>
      <c r="M10394" t="s">
        <v>314</v>
      </c>
      <c r="N10394" t="s">
        <v>314</v>
      </c>
      <c r="O10394" t="s">
        <v>17</v>
      </c>
      <c r="P10394" t="s">
        <v>315</v>
      </c>
      <c r="Q10394" t="s">
        <v>314</v>
      </c>
      <c r="R10394" t="str">
        <f t="shared" si="324"/>
        <v>Incentive Class</v>
      </c>
      <c r="S10394">
        <f t="shared" si="325"/>
        <v>4762110</v>
      </c>
    </row>
    <row r="10395" spans="1:19" x14ac:dyDescent="0.8">
      <c r="A10395">
        <v>77106</v>
      </c>
      <c r="B10395">
        <v>6.7190000000000003</v>
      </c>
      <c r="C10395" t="s">
        <v>40</v>
      </c>
      <c r="D10395">
        <v>10</v>
      </c>
      <c r="E10395">
        <v>5644724</v>
      </c>
      <c r="F10395">
        <v>16949413</v>
      </c>
      <c r="G10395">
        <v>0</v>
      </c>
      <c r="H10395">
        <v>0</v>
      </c>
      <c r="I10395">
        <v>30210000</v>
      </c>
      <c r="J10395" t="s">
        <v>313</v>
      </c>
      <c r="K10395" t="s">
        <v>19</v>
      </c>
      <c r="L10395" t="s">
        <v>314</v>
      </c>
      <c r="M10395" t="s">
        <v>314</v>
      </c>
      <c r="N10395" t="s">
        <v>314</v>
      </c>
      <c r="O10395" t="s">
        <v>17</v>
      </c>
      <c r="P10395" t="s">
        <v>315</v>
      </c>
      <c r="Q10395" t="s">
        <v>314</v>
      </c>
      <c r="R10395" t="str">
        <f t="shared" si="324"/>
        <v>Incentive Class</v>
      </c>
      <c r="S10395">
        <f t="shared" si="325"/>
        <v>169494130</v>
      </c>
    </row>
    <row r="10396" spans="1:19" x14ac:dyDescent="0.8">
      <c r="A10396">
        <v>77107</v>
      </c>
      <c r="B10396">
        <v>6.7190000000000003</v>
      </c>
      <c r="C10396">
        <v>0</v>
      </c>
      <c r="D10396">
        <v>724</v>
      </c>
      <c r="E10396">
        <v>0</v>
      </c>
      <c r="F10396">
        <v>0</v>
      </c>
      <c r="G10396">
        <v>0</v>
      </c>
      <c r="H10396">
        <v>0</v>
      </c>
      <c r="I10396">
        <v>30210000</v>
      </c>
      <c r="J10396" t="s">
        <v>313</v>
      </c>
      <c r="K10396" t="s">
        <v>19</v>
      </c>
      <c r="L10396" t="s">
        <v>314</v>
      </c>
      <c r="M10396" t="s">
        <v>314</v>
      </c>
      <c r="N10396" t="s">
        <v>314</v>
      </c>
      <c r="O10396" t="s">
        <v>17</v>
      </c>
      <c r="P10396" t="s">
        <v>315</v>
      </c>
      <c r="Q10396" t="s">
        <v>314</v>
      </c>
      <c r="R10396" t="str">
        <f t="shared" si="324"/>
        <v>Non-incentive Class</v>
      </c>
      <c r="S10396">
        <f t="shared" si="325"/>
        <v>0</v>
      </c>
    </row>
    <row r="10397" spans="1:19" x14ac:dyDescent="0.8">
      <c r="A10397">
        <v>77107</v>
      </c>
      <c r="B10397">
        <v>6.7190000000000003</v>
      </c>
      <c r="C10397">
        <v>1</v>
      </c>
      <c r="D10397">
        <v>49</v>
      </c>
      <c r="E10397">
        <v>1032467</v>
      </c>
      <c r="F10397">
        <v>3100189</v>
      </c>
      <c r="G10397">
        <v>0</v>
      </c>
      <c r="H10397">
        <v>0</v>
      </c>
      <c r="I10397">
        <v>30210000</v>
      </c>
      <c r="J10397" t="s">
        <v>313</v>
      </c>
      <c r="K10397" t="s">
        <v>19</v>
      </c>
      <c r="L10397" t="s">
        <v>314</v>
      </c>
      <c r="M10397" t="s">
        <v>314</v>
      </c>
      <c r="N10397" t="s">
        <v>314</v>
      </c>
      <c r="O10397" t="s">
        <v>17</v>
      </c>
      <c r="P10397" t="s">
        <v>315</v>
      </c>
      <c r="Q10397" t="s">
        <v>314</v>
      </c>
      <c r="R10397" t="str">
        <f t="shared" si="324"/>
        <v>Non-incentive Class</v>
      </c>
      <c r="S10397">
        <f t="shared" si="325"/>
        <v>3100189</v>
      </c>
    </row>
    <row r="10398" spans="1:19" x14ac:dyDescent="0.8">
      <c r="A10398">
        <v>77107</v>
      </c>
      <c r="B10398">
        <v>6.7190000000000003</v>
      </c>
      <c r="C10398">
        <v>2</v>
      </c>
      <c r="D10398">
        <v>250</v>
      </c>
      <c r="E10398">
        <v>8597007</v>
      </c>
      <c r="F10398">
        <v>25814225</v>
      </c>
      <c r="G10398">
        <v>1470625</v>
      </c>
      <c r="H10398">
        <v>1330000</v>
      </c>
      <c r="I10398">
        <v>30210000</v>
      </c>
      <c r="J10398" t="s">
        <v>313</v>
      </c>
      <c r="K10398" t="s">
        <v>19</v>
      </c>
      <c r="L10398" t="s">
        <v>314</v>
      </c>
      <c r="M10398" t="s">
        <v>314</v>
      </c>
      <c r="N10398" t="s">
        <v>314</v>
      </c>
      <c r="O10398" t="s">
        <v>17</v>
      </c>
      <c r="P10398" t="s">
        <v>315</v>
      </c>
      <c r="Q10398" t="s">
        <v>314</v>
      </c>
      <c r="R10398" t="str">
        <f t="shared" si="324"/>
        <v>Non-incentive Class</v>
      </c>
      <c r="S10398">
        <f t="shared" si="325"/>
        <v>25814225</v>
      </c>
    </row>
    <row r="10399" spans="1:19" x14ac:dyDescent="0.8">
      <c r="A10399">
        <v>77107</v>
      </c>
      <c r="B10399">
        <v>6.7190000000000003</v>
      </c>
      <c r="C10399">
        <v>3</v>
      </c>
      <c r="D10399">
        <v>53</v>
      </c>
      <c r="E10399">
        <v>5291587</v>
      </c>
      <c r="F10399">
        <v>15889047</v>
      </c>
      <c r="G10399">
        <v>0</v>
      </c>
      <c r="H10399">
        <v>0</v>
      </c>
      <c r="I10399">
        <v>30210000</v>
      </c>
      <c r="J10399" t="s">
        <v>313</v>
      </c>
      <c r="K10399" t="s">
        <v>19</v>
      </c>
      <c r="L10399" t="s">
        <v>314</v>
      </c>
      <c r="M10399" t="s">
        <v>314</v>
      </c>
      <c r="N10399" t="s">
        <v>314</v>
      </c>
      <c r="O10399" t="s">
        <v>17</v>
      </c>
      <c r="P10399" t="s">
        <v>315</v>
      </c>
      <c r="Q10399" t="s">
        <v>314</v>
      </c>
      <c r="R10399" t="str">
        <f t="shared" si="324"/>
        <v>Non-incentive Class</v>
      </c>
      <c r="S10399">
        <f t="shared" si="325"/>
        <v>15889047</v>
      </c>
    </row>
    <row r="10400" spans="1:19" x14ac:dyDescent="0.8">
      <c r="A10400">
        <v>77107</v>
      </c>
      <c r="B10400">
        <v>6.7190000000000003</v>
      </c>
      <c r="C10400" t="s">
        <v>23</v>
      </c>
      <c r="D10400">
        <v>27</v>
      </c>
      <c r="E10400">
        <v>4967544</v>
      </c>
      <c r="F10400">
        <v>14916045</v>
      </c>
      <c r="G10400">
        <v>0</v>
      </c>
      <c r="H10400">
        <v>0</v>
      </c>
      <c r="I10400">
        <v>30210000</v>
      </c>
      <c r="J10400" t="s">
        <v>313</v>
      </c>
      <c r="K10400" t="s">
        <v>19</v>
      </c>
      <c r="L10400" t="s">
        <v>314</v>
      </c>
      <c r="M10400" t="s">
        <v>314</v>
      </c>
      <c r="N10400" t="s">
        <v>314</v>
      </c>
      <c r="O10400" t="s">
        <v>17</v>
      </c>
      <c r="P10400" t="s">
        <v>315</v>
      </c>
      <c r="Q10400" t="s">
        <v>314</v>
      </c>
      <c r="R10400" t="str">
        <f t="shared" si="324"/>
        <v>Non-incentive Class</v>
      </c>
      <c r="S10400">
        <f t="shared" si="325"/>
        <v>14916045</v>
      </c>
    </row>
    <row r="10401" spans="1:19" x14ac:dyDescent="0.8">
      <c r="A10401">
        <v>77107</v>
      </c>
      <c r="B10401">
        <v>6.7190000000000003</v>
      </c>
      <c r="C10401" t="s">
        <v>30</v>
      </c>
      <c r="D10401">
        <v>1</v>
      </c>
      <c r="E10401">
        <v>358958</v>
      </c>
      <c r="F10401">
        <v>1077843</v>
      </c>
      <c r="G10401">
        <v>0</v>
      </c>
      <c r="H10401">
        <v>0</v>
      </c>
      <c r="I10401">
        <v>30210000</v>
      </c>
      <c r="J10401" t="s">
        <v>313</v>
      </c>
      <c r="K10401" t="s">
        <v>19</v>
      </c>
      <c r="L10401" t="s">
        <v>314</v>
      </c>
      <c r="M10401" t="s">
        <v>314</v>
      </c>
      <c r="N10401" t="s">
        <v>314</v>
      </c>
      <c r="O10401" t="s">
        <v>17</v>
      </c>
      <c r="P10401" t="s">
        <v>315</v>
      </c>
      <c r="Q10401" t="s">
        <v>314</v>
      </c>
      <c r="R10401" t="str">
        <f t="shared" si="324"/>
        <v>Non-incentive Class</v>
      </c>
      <c r="S10401">
        <f t="shared" si="325"/>
        <v>1077843</v>
      </c>
    </row>
    <row r="10402" spans="1:19" x14ac:dyDescent="0.8">
      <c r="A10402">
        <v>77107</v>
      </c>
      <c r="B10402">
        <v>6.7190000000000003</v>
      </c>
      <c r="C10402">
        <v>9</v>
      </c>
      <c r="D10402">
        <v>10</v>
      </c>
      <c r="E10402">
        <v>1394279</v>
      </c>
      <c r="F10402">
        <v>4186601</v>
      </c>
      <c r="G10402">
        <v>0</v>
      </c>
      <c r="H10402">
        <v>0</v>
      </c>
      <c r="I10402">
        <v>30210000</v>
      </c>
      <c r="J10402" t="s">
        <v>313</v>
      </c>
      <c r="K10402" t="s">
        <v>19</v>
      </c>
      <c r="L10402" t="s">
        <v>314</v>
      </c>
      <c r="M10402" t="s">
        <v>314</v>
      </c>
      <c r="N10402" t="s">
        <v>314</v>
      </c>
      <c r="O10402" t="s">
        <v>17</v>
      </c>
      <c r="P10402" t="s">
        <v>315</v>
      </c>
      <c r="Q10402" t="s">
        <v>314</v>
      </c>
      <c r="R10402" t="str">
        <f t="shared" si="324"/>
        <v>Non-incentive Class</v>
      </c>
      <c r="S10402">
        <f t="shared" si="325"/>
        <v>4186601</v>
      </c>
    </row>
    <row r="10403" spans="1:19" x14ac:dyDescent="0.8">
      <c r="A10403">
        <v>77108</v>
      </c>
      <c r="B10403">
        <v>6.7190000000000003</v>
      </c>
      <c r="C10403">
        <v>0</v>
      </c>
      <c r="D10403">
        <v>8</v>
      </c>
      <c r="E10403">
        <v>0</v>
      </c>
      <c r="F10403">
        <v>0</v>
      </c>
      <c r="G10403">
        <v>0</v>
      </c>
      <c r="H10403">
        <v>0</v>
      </c>
      <c r="I10403">
        <v>30210000</v>
      </c>
      <c r="J10403" t="s">
        <v>313</v>
      </c>
      <c r="K10403" t="s">
        <v>19</v>
      </c>
      <c r="L10403" t="s">
        <v>314</v>
      </c>
      <c r="M10403" t="s">
        <v>314</v>
      </c>
      <c r="N10403" t="s">
        <v>314</v>
      </c>
      <c r="O10403" t="s">
        <v>17</v>
      </c>
      <c r="P10403" t="s">
        <v>315</v>
      </c>
      <c r="Q10403" t="s">
        <v>314</v>
      </c>
      <c r="R10403" t="str">
        <f t="shared" si="324"/>
        <v>Non-incentive Class</v>
      </c>
      <c r="S10403">
        <f t="shared" si="325"/>
        <v>0</v>
      </c>
    </row>
    <row r="10404" spans="1:19" x14ac:dyDescent="0.8">
      <c r="A10404">
        <v>77108</v>
      </c>
      <c r="B10404">
        <v>6.7190000000000003</v>
      </c>
      <c r="C10404">
        <v>2</v>
      </c>
      <c r="D10404">
        <v>98</v>
      </c>
      <c r="E10404">
        <v>2964511</v>
      </c>
      <c r="F10404">
        <v>8901549</v>
      </c>
      <c r="G10404">
        <v>500000</v>
      </c>
      <c r="H10404">
        <v>500000</v>
      </c>
      <c r="I10404">
        <v>30210000</v>
      </c>
      <c r="J10404" t="s">
        <v>313</v>
      </c>
      <c r="K10404" t="s">
        <v>19</v>
      </c>
      <c r="L10404" t="s">
        <v>314</v>
      </c>
      <c r="M10404" t="s">
        <v>314</v>
      </c>
      <c r="N10404" t="s">
        <v>314</v>
      </c>
      <c r="O10404" t="s">
        <v>17</v>
      </c>
      <c r="P10404" t="s">
        <v>315</v>
      </c>
      <c r="Q10404" t="s">
        <v>314</v>
      </c>
      <c r="R10404" t="str">
        <f t="shared" si="324"/>
        <v>Non-incentive Class</v>
      </c>
      <c r="S10404">
        <f t="shared" si="325"/>
        <v>8901549</v>
      </c>
    </row>
    <row r="10405" spans="1:19" x14ac:dyDescent="0.8">
      <c r="A10405">
        <v>77108</v>
      </c>
      <c r="B10405">
        <v>6.7190000000000003</v>
      </c>
      <c r="C10405" t="s">
        <v>23</v>
      </c>
      <c r="D10405">
        <v>11</v>
      </c>
      <c r="E10405">
        <v>2603142</v>
      </c>
      <c r="F10405">
        <v>7816455</v>
      </c>
      <c r="G10405">
        <v>0</v>
      </c>
      <c r="H10405">
        <v>0</v>
      </c>
      <c r="I10405">
        <v>30210000</v>
      </c>
      <c r="J10405" t="s">
        <v>313</v>
      </c>
      <c r="K10405" t="s">
        <v>19</v>
      </c>
      <c r="L10405" t="s">
        <v>314</v>
      </c>
      <c r="M10405" t="s">
        <v>314</v>
      </c>
      <c r="N10405" t="s">
        <v>314</v>
      </c>
      <c r="O10405" t="s">
        <v>17</v>
      </c>
      <c r="P10405" t="s">
        <v>315</v>
      </c>
      <c r="Q10405" t="s">
        <v>314</v>
      </c>
      <c r="R10405" t="str">
        <f t="shared" si="324"/>
        <v>Non-incentive Class</v>
      </c>
      <c r="S10405">
        <f t="shared" si="325"/>
        <v>7816455</v>
      </c>
    </row>
    <row r="10406" spans="1:19" x14ac:dyDescent="0.8">
      <c r="A10406">
        <v>77108</v>
      </c>
      <c r="B10406">
        <v>6.7190000000000003</v>
      </c>
      <c r="C10406" t="s">
        <v>30</v>
      </c>
      <c r="D10406">
        <v>9</v>
      </c>
      <c r="E10406">
        <v>999787</v>
      </c>
      <c r="F10406">
        <v>3002061</v>
      </c>
      <c r="G10406">
        <v>0</v>
      </c>
      <c r="H10406">
        <v>0</v>
      </c>
      <c r="I10406">
        <v>30210000</v>
      </c>
      <c r="J10406" t="s">
        <v>313</v>
      </c>
      <c r="K10406" t="s">
        <v>19</v>
      </c>
      <c r="L10406" t="s">
        <v>314</v>
      </c>
      <c r="M10406" t="s">
        <v>314</v>
      </c>
      <c r="N10406" t="s">
        <v>314</v>
      </c>
      <c r="O10406" t="s">
        <v>17</v>
      </c>
      <c r="P10406" t="s">
        <v>315</v>
      </c>
      <c r="Q10406" t="s">
        <v>314</v>
      </c>
      <c r="R10406" t="str">
        <f t="shared" si="324"/>
        <v>Non-incentive Class</v>
      </c>
      <c r="S10406">
        <f t="shared" si="325"/>
        <v>3002061</v>
      </c>
    </row>
    <row r="10407" spans="1:19" x14ac:dyDescent="0.8">
      <c r="A10407">
        <v>77109</v>
      </c>
      <c r="B10407">
        <v>6.7190000000000003</v>
      </c>
      <c r="C10407">
        <v>0</v>
      </c>
      <c r="D10407">
        <v>102</v>
      </c>
      <c r="E10407">
        <v>0</v>
      </c>
      <c r="F10407">
        <v>0</v>
      </c>
      <c r="G10407">
        <v>0</v>
      </c>
      <c r="H10407">
        <v>0</v>
      </c>
      <c r="I10407">
        <v>30210000</v>
      </c>
      <c r="J10407" t="s">
        <v>313</v>
      </c>
      <c r="K10407" t="s">
        <v>19</v>
      </c>
      <c r="L10407" t="s">
        <v>314</v>
      </c>
      <c r="M10407" t="s">
        <v>314</v>
      </c>
      <c r="N10407" t="s">
        <v>314</v>
      </c>
      <c r="O10407" t="s">
        <v>17</v>
      </c>
      <c r="P10407" t="s">
        <v>315</v>
      </c>
      <c r="Q10407" t="s">
        <v>314</v>
      </c>
      <c r="R10407" t="str">
        <f t="shared" si="324"/>
        <v>Non-incentive Class</v>
      </c>
      <c r="S10407">
        <f t="shared" si="325"/>
        <v>0</v>
      </c>
    </row>
    <row r="10408" spans="1:19" x14ac:dyDescent="0.8">
      <c r="A10408">
        <v>77109</v>
      </c>
      <c r="B10408">
        <v>6.7190000000000003</v>
      </c>
      <c r="C10408">
        <v>1</v>
      </c>
      <c r="D10408">
        <v>10</v>
      </c>
      <c r="E10408">
        <v>2137931</v>
      </c>
      <c r="F10408">
        <v>6419566</v>
      </c>
      <c r="G10408">
        <v>0</v>
      </c>
      <c r="H10408">
        <v>0</v>
      </c>
      <c r="I10408">
        <v>30210000</v>
      </c>
      <c r="J10408" t="s">
        <v>313</v>
      </c>
      <c r="K10408" t="s">
        <v>19</v>
      </c>
      <c r="L10408" t="s">
        <v>314</v>
      </c>
      <c r="M10408" t="s">
        <v>314</v>
      </c>
      <c r="N10408" t="s">
        <v>314</v>
      </c>
      <c r="O10408" t="s">
        <v>17</v>
      </c>
      <c r="P10408" t="s">
        <v>315</v>
      </c>
      <c r="Q10408" t="s">
        <v>314</v>
      </c>
      <c r="R10408" t="str">
        <f t="shared" si="324"/>
        <v>Non-incentive Class</v>
      </c>
      <c r="S10408">
        <f t="shared" si="325"/>
        <v>6419566</v>
      </c>
    </row>
    <row r="10409" spans="1:19" x14ac:dyDescent="0.8">
      <c r="A10409">
        <v>77109</v>
      </c>
      <c r="B10409">
        <v>6.7190000000000003</v>
      </c>
      <c r="C10409">
        <v>2</v>
      </c>
      <c r="D10409">
        <v>994</v>
      </c>
      <c r="E10409">
        <v>20431119</v>
      </c>
      <c r="F10409">
        <v>61348556</v>
      </c>
      <c r="G10409">
        <v>3263655</v>
      </c>
      <c r="H10409">
        <v>3181179</v>
      </c>
      <c r="I10409">
        <v>30210000</v>
      </c>
      <c r="J10409" t="s">
        <v>313</v>
      </c>
      <c r="K10409" t="s">
        <v>19</v>
      </c>
      <c r="L10409" t="s">
        <v>314</v>
      </c>
      <c r="M10409" t="s">
        <v>314</v>
      </c>
      <c r="N10409" t="s">
        <v>314</v>
      </c>
      <c r="O10409" t="s">
        <v>17</v>
      </c>
      <c r="P10409" t="s">
        <v>315</v>
      </c>
      <c r="Q10409" t="s">
        <v>314</v>
      </c>
      <c r="R10409" t="str">
        <f t="shared" si="324"/>
        <v>Non-incentive Class</v>
      </c>
      <c r="S10409">
        <f t="shared" si="325"/>
        <v>61348556</v>
      </c>
    </row>
    <row r="10410" spans="1:19" x14ac:dyDescent="0.8">
      <c r="A10410">
        <v>77109</v>
      </c>
      <c r="B10410">
        <v>6.7190000000000003</v>
      </c>
      <c r="C10410">
        <v>3</v>
      </c>
      <c r="D10410">
        <v>2</v>
      </c>
      <c r="E10410">
        <v>4219781</v>
      </c>
      <c r="F10410">
        <v>12670736</v>
      </c>
      <c r="G10410">
        <v>0</v>
      </c>
      <c r="H10410">
        <v>0</v>
      </c>
      <c r="I10410">
        <v>30210000</v>
      </c>
      <c r="J10410" t="s">
        <v>313</v>
      </c>
      <c r="K10410" t="s">
        <v>19</v>
      </c>
      <c r="L10410" t="s">
        <v>314</v>
      </c>
      <c r="M10410" t="s">
        <v>314</v>
      </c>
      <c r="N10410" t="s">
        <v>314</v>
      </c>
      <c r="O10410" t="s">
        <v>17</v>
      </c>
      <c r="P10410" t="s">
        <v>315</v>
      </c>
      <c r="Q10410" t="s">
        <v>314</v>
      </c>
      <c r="R10410" t="str">
        <f t="shared" si="324"/>
        <v>Non-incentive Class</v>
      </c>
      <c r="S10410">
        <f t="shared" si="325"/>
        <v>12670736</v>
      </c>
    </row>
    <row r="10411" spans="1:19" x14ac:dyDescent="0.8">
      <c r="A10411">
        <v>77109</v>
      </c>
      <c r="B10411">
        <v>6.7190000000000003</v>
      </c>
      <c r="C10411" t="s">
        <v>23</v>
      </c>
      <c r="D10411">
        <v>87</v>
      </c>
      <c r="E10411">
        <v>138560242</v>
      </c>
      <c r="F10411">
        <v>416054839</v>
      </c>
      <c r="G10411">
        <v>0</v>
      </c>
      <c r="H10411">
        <v>0</v>
      </c>
      <c r="I10411">
        <v>30210000</v>
      </c>
      <c r="J10411" t="s">
        <v>313</v>
      </c>
      <c r="K10411" t="s">
        <v>19</v>
      </c>
      <c r="L10411" t="s">
        <v>314</v>
      </c>
      <c r="M10411" t="s">
        <v>314</v>
      </c>
      <c r="N10411" t="s">
        <v>314</v>
      </c>
      <c r="O10411" t="s">
        <v>17</v>
      </c>
      <c r="P10411" t="s">
        <v>315</v>
      </c>
      <c r="Q10411" t="s">
        <v>314</v>
      </c>
      <c r="R10411" t="str">
        <f t="shared" si="324"/>
        <v>Non-incentive Class</v>
      </c>
      <c r="S10411">
        <f t="shared" si="325"/>
        <v>416054839</v>
      </c>
    </row>
    <row r="10412" spans="1:19" x14ac:dyDescent="0.8">
      <c r="A10412">
        <v>77110</v>
      </c>
      <c r="B10412">
        <v>6.7190000000000003</v>
      </c>
      <c r="C10412">
        <v>0</v>
      </c>
      <c r="D10412">
        <v>92</v>
      </c>
      <c r="E10412">
        <v>0</v>
      </c>
      <c r="F10412">
        <v>0</v>
      </c>
      <c r="G10412">
        <v>0</v>
      </c>
      <c r="H10412">
        <v>0</v>
      </c>
      <c r="I10412">
        <v>30210000</v>
      </c>
      <c r="J10412" t="s">
        <v>313</v>
      </c>
      <c r="K10412" t="s">
        <v>19</v>
      </c>
      <c r="L10412" t="s">
        <v>314</v>
      </c>
      <c r="M10412" t="s">
        <v>314</v>
      </c>
      <c r="N10412" t="s">
        <v>314</v>
      </c>
      <c r="O10412" t="s">
        <v>17</v>
      </c>
      <c r="P10412" t="s">
        <v>315</v>
      </c>
      <c r="Q10412" t="s">
        <v>314</v>
      </c>
      <c r="R10412" t="str">
        <f t="shared" si="324"/>
        <v>Non-incentive Class</v>
      </c>
      <c r="S10412">
        <f t="shared" si="325"/>
        <v>0</v>
      </c>
    </row>
    <row r="10413" spans="1:19" x14ac:dyDescent="0.8">
      <c r="A10413">
        <v>77110</v>
      </c>
      <c r="B10413">
        <v>6.7190000000000003</v>
      </c>
      <c r="C10413">
        <v>1</v>
      </c>
      <c r="D10413">
        <v>69</v>
      </c>
      <c r="E10413">
        <v>240457</v>
      </c>
      <c r="F10413">
        <v>722018</v>
      </c>
      <c r="G10413">
        <v>0</v>
      </c>
      <c r="H10413">
        <v>0</v>
      </c>
      <c r="I10413">
        <v>30210000</v>
      </c>
      <c r="J10413" t="s">
        <v>313</v>
      </c>
      <c r="K10413" t="s">
        <v>19</v>
      </c>
      <c r="L10413" t="s">
        <v>314</v>
      </c>
      <c r="M10413" t="s">
        <v>314</v>
      </c>
      <c r="N10413" t="s">
        <v>314</v>
      </c>
      <c r="O10413" t="s">
        <v>17</v>
      </c>
      <c r="P10413" t="s">
        <v>315</v>
      </c>
      <c r="Q10413" t="s">
        <v>314</v>
      </c>
      <c r="R10413" t="str">
        <f t="shared" si="324"/>
        <v>Non-incentive Class</v>
      </c>
      <c r="S10413">
        <f t="shared" si="325"/>
        <v>722018</v>
      </c>
    </row>
    <row r="10414" spans="1:19" x14ac:dyDescent="0.8">
      <c r="A10414">
        <v>77110</v>
      </c>
      <c r="B10414">
        <v>6.7190000000000003</v>
      </c>
      <c r="C10414">
        <v>2</v>
      </c>
      <c r="D10414">
        <v>75</v>
      </c>
      <c r="E10414">
        <v>632491</v>
      </c>
      <c r="F10414">
        <v>1899184</v>
      </c>
      <c r="G10414">
        <v>571551</v>
      </c>
      <c r="H10414">
        <v>366126</v>
      </c>
      <c r="I10414">
        <v>30210000</v>
      </c>
      <c r="J10414" t="s">
        <v>313</v>
      </c>
      <c r="K10414" t="s">
        <v>19</v>
      </c>
      <c r="L10414" t="s">
        <v>314</v>
      </c>
      <c r="M10414" t="s">
        <v>314</v>
      </c>
      <c r="N10414" t="s">
        <v>314</v>
      </c>
      <c r="O10414" t="s">
        <v>17</v>
      </c>
      <c r="P10414" t="s">
        <v>315</v>
      </c>
      <c r="Q10414" t="s">
        <v>314</v>
      </c>
      <c r="R10414" t="str">
        <f t="shared" si="324"/>
        <v>Non-incentive Class</v>
      </c>
      <c r="S10414">
        <f t="shared" si="325"/>
        <v>1899184</v>
      </c>
    </row>
    <row r="10415" spans="1:19" x14ac:dyDescent="0.8">
      <c r="A10415">
        <v>77110</v>
      </c>
      <c r="B10415">
        <v>6.7190000000000003</v>
      </c>
      <c r="C10415" t="s">
        <v>23</v>
      </c>
      <c r="D10415">
        <v>29</v>
      </c>
      <c r="E10415">
        <v>623808</v>
      </c>
      <c r="F10415">
        <v>1873107</v>
      </c>
      <c r="G10415">
        <v>0</v>
      </c>
      <c r="H10415">
        <v>0</v>
      </c>
      <c r="I10415">
        <v>30210000</v>
      </c>
      <c r="J10415" t="s">
        <v>313</v>
      </c>
      <c r="K10415" t="s">
        <v>19</v>
      </c>
      <c r="L10415" t="s">
        <v>314</v>
      </c>
      <c r="M10415" t="s">
        <v>314</v>
      </c>
      <c r="N10415" t="s">
        <v>314</v>
      </c>
      <c r="O10415" t="s">
        <v>17</v>
      </c>
      <c r="P10415" t="s">
        <v>315</v>
      </c>
      <c r="Q10415" t="s">
        <v>314</v>
      </c>
      <c r="R10415" t="str">
        <f t="shared" si="324"/>
        <v>Non-incentive Class</v>
      </c>
      <c r="S10415">
        <f t="shared" si="325"/>
        <v>1873107</v>
      </c>
    </row>
    <row r="10416" spans="1:19" x14ac:dyDescent="0.8">
      <c r="A10416">
        <v>77110</v>
      </c>
      <c r="B10416">
        <v>6.7190000000000003</v>
      </c>
      <c r="C10416" t="s">
        <v>30</v>
      </c>
      <c r="D10416">
        <v>102</v>
      </c>
      <c r="E10416">
        <v>4834548</v>
      </c>
      <c r="F10416">
        <v>14516694</v>
      </c>
      <c r="G10416">
        <v>0</v>
      </c>
      <c r="H10416">
        <v>0</v>
      </c>
      <c r="I10416">
        <v>30210000</v>
      </c>
      <c r="J10416" t="s">
        <v>313</v>
      </c>
      <c r="K10416" t="s">
        <v>19</v>
      </c>
      <c r="L10416" t="s">
        <v>314</v>
      </c>
      <c r="M10416" t="s">
        <v>314</v>
      </c>
      <c r="N10416" t="s">
        <v>314</v>
      </c>
      <c r="O10416" t="s">
        <v>17</v>
      </c>
      <c r="P10416" t="s">
        <v>315</v>
      </c>
      <c r="Q10416" t="s">
        <v>314</v>
      </c>
      <c r="R10416" t="str">
        <f t="shared" si="324"/>
        <v>Non-incentive Class</v>
      </c>
      <c r="S10416">
        <f t="shared" si="325"/>
        <v>14516694</v>
      </c>
    </row>
    <row r="10417" spans="1:19" x14ac:dyDescent="0.8">
      <c r="A10417">
        <v>77110</v>
      </c>
      <c r="B10417">
        <v>6.7190000000000003</v>
      </c>
      <c r="C10417" t="s">
        <v>34</v>
      </c>
      <c r="D10417">
        <v>6</v>
      </c>
      <c r="E10417">
        <v>193456</v>
      </c>
      <c r="F10417">
        <v>580889</v>
      </c>
      <c r="G10417">
        <v>0</v>
      </c>
      <c r="H10417">
        <v>0</v>
      </c>
      <c r="I10417">
        <v>30210000</v>
      </c>
      <c r="J10417" t="s">
        <v>313</v>
      </c>
      <c r="K10417" t="s">
        <v>19</v>
      </c>
      <c r="L10417" t="s">
        <v>314</v>
      </c>
      <c r="M10417" t="s">
        <v>314</v>
      </c>
      <c r="N10417" t="s">
        <v>314</v>
      </c>
      <c r="O10417" t="s">
        <v>17</v>
      </c>
      <c r="P10417" t="s">
        <v>315</v>
      </c>
      <c r="Q10417" t="s">
        <v>314</v>
      </c>
      <c r="R10417" t="str">
        <f t="shared" si="324"/>
        <v>Incentive Class</v>
      </c>
      <c r="S10417">
        <f t="shared" si="325"/>
        <v>5808890</v>
      </c>
    </row>
    <row r="10418" spans="1:19" x14ac:dyDescent="0.8">
      <c r="A10418">
        <v>77111</v>
      </c>
      <c r="B10418">
        <v>6.7190000000000003</v>
      </c>
      <c r="C10418">
        <v>0</v>
      </c>
      <c r="D10418">
        <v>216</v>
      </c>
      <c r="E10418">
        <v>0</v>
      </c>
      <c r="F10418">
        <v>0</v>
      </c>
      <c r="G10418">
        <v>0</v>
      </c>
      <c r="H10418">
        <v>0</v>
      </c>
      <c r="I10418">
        <v>30210000</v>
      </c>
      <c r="J10418" t="s">
        <v>313</v>
      </c>
      <c r="K10418" t="s">
        <v>19</v>
      </c>
      <c r="L10418" t="s">
        <v>314</v>
      </c>
      <c r="M10418" t="s">
        <v>314</v>
      </c>
      <c r="N10418" t="s">
        <v>314</v>
      </c>
      <c r="O10418" t="s">
        <v>17</v>
      </c>
      <c r="P10418" t="s">
        <v>315</v>
      </c>
      <c r="Q10418" t="s">
        <v>314</v>
      </c>
      <c r="R10418" t="str">
        <f t="shared" si="324"/>
        <v>Non-incentive Class</v>
      </c>
      <c r="S10418">
        <f t="shared" si="325"/>
        <v>0</v>
      </c>
    </row>
    <row r="10419" spans="1:19" x14ac:dyDescent="0.8">
      <c r="A10419">
        <v>77111</v>
      </c>
      <c r="B10419">
        <v>6.7190000000000003</v>
      </c>
      <c r="C10419">
        <v>1</v>
      </c>
      <c r="D10419">
        <v>58</v>
      </c>
      <c r="E10419">
        <v>12527</v>
      </c>
      <c r="F10419">
        <v>37614</v>
      </c>
      <c r="G10419">
        <v>0</v>
      </c>
      <c r="H10419">
        <v>0</v>
      </c>
      <c r="I10419">
        <v>30210000</v>
      </c>
      <c r="J10419" t="s">
        <v>313</v>
      </c>
      <c r="K10419" t="s">
        <v>19</v>
      </c>
      <c r="L10419" t="s">
        <v>314</v>
      </c>
      <c r="M10419" t="s">
        <v>314</v>
      </c>
      <c r="N10419" t="s">
        <v>314</v>
      </c>
      <c r="O10419" t="s">
        <v>17</v>
      </c>
      <c r="P10419" t="s">
        <v>315</v>
      </c>
      <c r="Q10419" t="s">
        <v>314</v>
      </c>
      <c r="R10419" t="str">
        <f t="shared" si="324"/>
        <v>Non-incentive Class</v>
      </c>
      <c r="S10419">
        <f t="shared" si="325"/>
        <v>37614</v>
      </c>
    </row>
    <row r="10420" spans="1:19" x14ac:dyDescent="0.8">
      <c r="A10420">
        <v>77111</v>
      </c>
      <c r="B10420">
        <v>6.7190000000000003</v>
      </c>
      <c r="C10420">
        <v>2</v>
      </c>
      <c r="D10420">
        <v>885</v>
      </c>
      <c r="E10420">
        <v>34001420</v>
      </c>
      <c r="F10420">
        <v>102096051</v>
      </c>
      <c r="G10420">
        <v>5700303</v>
      </c>
      <c r="H10420">
        <v>4870000</v>
      </c>
      <c r="I10420">
        <v>30210000</v>
      </c>
      <c r="J10420" t="s">
        <v>313</v>
      </c>
      <c r="K10420" t="s">
        <v>19</v>
      </c>
      <c r="L10420" t="s">
        <v>314</v>
      </c>
      <c r="M10420" t="s">
        <v>314</v>
      </c>
      <c r="N10420" t="s">
        <v>314</v>
      </c>
      <c r="O10420" t="s">
        <v>17</v>
      </c>
      <c r="P10420" t="s">
        <v>315</v>
      </c>
      <c r="Q10420" t="s">
        <v>314</v>
      </c>
      <c r="R10420" t="str">
        <f t="shared" si="324"/>
        <v>Non-incentive Class</v>
      </c>
      <c r="S10420">
        <f t="shared" si="325"/>
        <v>102096051</v>
      </c>
    </row>
    <row r="10421" spans="1:19" x14ac:dyDescent="0.8">
      <c r="A10421">
        <v>77111</v>
      </c>
      <c r="B10421">
        <v>6.7190000000000003</v>
      </c>
      <c r="C10421">
        <v>3</v>
      </c>
      <c r="D10421">
        <v>9</v>
      </c>
      <c r="E10421">
        <v>1798150</v>
      </c>
      <c r="F10421">
        <v>5399305</v>
      </c>
      <c r="G10421">
        <v>0</v>
      </c>
      <c r="H10421">
        <v>0</v>
      </c>
      <c r="I10421">
        <v>30210000</v>
      </c>
      <c r="J10421" t="s">
        <v>313</v>
      </c>
      <c r="K10421" t="s">
        <v>19</v>
      </c>
      <c r="L10421" t="s">
        <v>314</v>
      </c>
      <c r="M10421" t="s">
        <v>314</v>
      </c>
      <c r="N10421" t="s">
        <v>314</v>
      </c>
      <c r="O10421" t="s">
        <v>17</v>
      </c>
      <c r="P10421" t="s">
        <v>315</v>
      </c>
      <c r="Q10421" t="s">
        <v>314</v>
      </c>
      <c r="R10421" t="str">
        <f t="shared" si="324"/>
        <v>Non-incentive Class</v>
      </c>
      <c r="S10421">
        <f t="shared" si="325"/>
        <v>5399305</v>
      </c>
    </row>
    <row r="10422" spans="1:19" x14ac:dyDescent="0.8">
      <c r="A10422">
        <v>77111</v>
      </c>
      <c r="B10422">
        <v>6.7190000000000003</v>
      </c>
      <c r="C10422" t="s">
        <v>23</v>
      </c>
      <c r="D10422">
        <v>30</v>
      </c>
      <c r="E10422">
        <v>3263809</v>
      </c>
      <c r="F10422">
        <v>9800237</v>
      </c>
      <c r="G10422">
        <v>0</v>
      </c>
      <c r="H10422">
        <v>0</v>
      </c>
      <c r="I10422">
        <v>30210000</v>
      </c>
      <c r="J10422" t="s">
        <v>313</v>
      </c>
      <c r="K10422" t="s">
        <v>19</v>
      </c>
      <c r="L10422" t="s">
        <v>314</v>
      </c>
      <c r="M10422" t="s">
        <v>314</v>
      </c>
      <c r="N10422" t="s">
        <v>314</v>
      </c>
      <c r="O10422" t="s">
        <v>17</v>
      </c>
      <c r="P10422" t="s">
        <v>315</v>
      </c>
      <c r="Q10422" t="s">
        <v>314</v>
      </c>
      <c r="R10422" t="str">
        <f t="shared" si="324"/>
        <v>Non-incentive Class</v>
      </c>
      <c r="S10422">
        <f t="shared" si="325"/>
        <v>9800237</v>
      </c>
    </row>
    <row r="10423" spans="1:19" x14ac:dyDescent="0.8">
      <c r="A10423">
        <v>77112</v>
      </c>
      <c r="B10423">
        <v>6.7190000000000003</v>
      </c>
      <c r="C10423">
        <v>0</v>
      </c>
      <c r="D10423">
        <v>98</v>
      </c>
      <c r="E10423">
        <v>0</v>
      </c>
      <c r="F10423">
        <v>0</v>
      </c>
      <c r="G10423">
        <v>0</v>
      </c>
      <c r="H10423">
        <v>0</v>
      </c>
      <c r="I10423">
        <v>30210000</v>
      </c>
      <c r="J10423" t="s">
        <v>313</v>
      </c>
      <c r="K10423" t="s">
        <v>19</v>
      </c>
      <c r="L10423" t="s">
        <v>314</v>
      </c>
      <c r="M10423" t="s">
        <v>314</v>
      </c>
      <c r="N10423" t="s">
        <v>314</v>
      </c>
      <c r="O10423" t="s">
        <v>17</v>
      </c>
      <c r="P10423" t="s">
        <v>315</v>
      </c>
      <c r="Q10423" t="s">
        <v>314</v>
      </c>
      <c r="R10423" t="str">
        <f t="shared" si="324"/>
        <v>Non-incentive Class</v>
      </c>
      <c r="S10423">
        <f t="shared" si="325"/>
        <v>0</v>
      </c>
    </row>
    <row r="10424" spans="1:19" x14ac:dyDescent="0.8">
      <c r="A10424">
        <v>77112</v>
      </c>
      <c r="B10424">
        <v>6.7190000000000003</v>
      </c>
      <c r="C10424">
        <v>1</v>
      </c>
      <c r="D10424">
        <v>34</v>
      </c>
      <c r="E10424">
        <v>184244</v>
      </c>
      <c r="F10424">
        <v>553232</v>
      </c>
      <c r="G10424">
        <v>0</v>
      </c>
      <c r="H10424">
        <v>0</v>
      </c>
      <c r="I10424">
        <v>30210000</v>
      </c>
      <c r="J10424" t="s">
        <v>313</v>
      </c>
      <c r="K10424" t="s">
        <v>19</v>
      </c>
      <c r="L10424" t="s">
        <v>314</v>
      </c>
      <c r="M10424" t="s">
        <v>314</v>
      </c>
      <c r="N10424" t="s">
        <v>314</v>
      </c>
      <c r="O10424" t="s">
        <v>17</v>
      </c>
      <c r="P10424" t="s">
        <v>315</v>
      </c>
      <c r="Q10424" t="s">
        <v>314</v>
      </c>
      <c r="R10424" t="str">
        <f t="shared" si="324"/>
        <v>Non-incentive Class</v>
      </c>
      <c r="S10424">
        <f t="shared" si="325"/>
        <v>553232</v>
      </c>
    </row>
    <row r="10425" spans="1:19" x14ac:dyDescent="0.8">
      <c r="A10425">
        <v>77112</v>
      </c>
      <c r="B10425">
        <v>6.7190000000000003</v>
      </c>
      <c r="C10425">
        <v>2</v>
      </c>
      <c r="D10425">
        <v>38</v>
      </c>
      <c r="E10425">
        <v>434448</v>
      </c>
      <c r="F10425">
        <v>1304518</v>
      </c>
      <c r="G10425">
        <v>195552</v>
      </c>
      <c r="H10425">
        <v>145166</v>
      </c>
      <c r="I10425">
        <v>30210000</v>
      </c>
      <c r="J10425" t="s">
        <v>313</v>
      </c>
      <c r="K10425" t="s">
        <v>19</v>
      </c>
      <c r="L10425" t="s">
        <v>314</v>
      </c>
      <c r="M10425" t="s">
        <v>314</v>
      </c>
      <c r="N10425" t="s">
        <v>314</v>
      </c>
      <c r="O10425" t="s">
        <v>17</v>
      </c>
      <c r="P10425" t="s">
        <v>315</v>
      </c>
      <c r="Q10425" t="s">
        <v>314</v>
      </c>
      <c r="R10425" t="str">
        <f t="shared" si="324"/>
        <v>Non-incentive Class</v>
      </c>
      <c r="S10425">
        <f t="shared" si="325"/>
        <v>1304518</v>
      </c>
    </row>
    <row r="10426" spans="1:19" x14ac:dyDescent="0.8">
      <c r="A10426">
        <v>77112</v>
      </c>
      <c r="B10426">
        <v>6.7190000000000003</v>
      </c>
      <c r="C10426" t="s">
        <v>23</v>
      </c>
      <c r="D10426">
        <v>8</v>
      </c>
      <c r="E10426">
        <v>2310141</v>
      </c>
      <c r="F10426">
        <v>6936661</v>
      </c>
      <c r="G10426">
        <v>0</v>
      </c>
      <c r="H10426">
        <v>0</v>
      </c>
      <c r="I10426">
        <v>30210000</v>
      </c>
      <c r="J10426" t="s">
        <v>313</v>
      </c>
      <c r="K10426" t="s">
        <v>19</v>
      </c>
      <c r="L10426" t="s">
        <v>314</v>
      </c>
      <c r="M10426" t="s">
        <v>314</v>
      </c>
      <c r="N10426" t="s">
        <v>314</v>
      </c>
      <c r="O10426" t="s">
        <v>17</v>
      </c>
      <c r="P10426" t="s">
        <v>315</v>
      </c>
      <c r="Q10426" t="s">
        <v>314</v>
      </c>
      <c r="R10426" t="str">
        <f t="shared" si="324"/>
        <v>Non-incentive Class</v>
      </c>
      <c r="S10426">
        <f t="shared" si="325"/>
        <v>6936661</v>
      </c>
    </row>
    <row r="10427" spans="1:19" x14ac:dyDescent="0.8">
      <c r="A10427">
        <v>77112</v>
      </c>
      <c r="B10427">
        <v>6.7190000000000003</v>
      </c>
      <c r="C10427" t="s">
        <v>30</v>
      </c>
      <c r="D10427">
        <v>1</v>
      </c>
      <c r="E10427">
        <v>8566</v>
      </c>
      <c r="F10427">
        <v>25721</v>
      </c>
      <c r="G10427">
        <v>0</v>
      </c>
      <c r="H10427">
        <v>0</v>
      </c>
      <c r="I10427">
        <v>30210000</v>
      </c>
      <c r="J10427" t="s">
        <v>313</v>
      </c>
      <c r="K10427" t="s">
        <v>19</v>
      </c>
      <c r="L10427" t="s">
        <v>314</v>
      </c>
      <c r="M10427" t="s">
        <v>314</v>
      </c>
      <c r="N10427" t="s">
        <v>314</v>
      </c>
      <c r="O10427" t="s">
        <v>17</v>
      </c>
      <c r="P10427" t="s">
        <v>315</v>
      </c>
      <c r="Q10427" t="s">
        <v>314</v>
      </c>
      <c r="R10427" t="str">
        <f t="shared" si="324"/>
        <v>Non-incentive Class</v>
      </c>
      <c r="S10427">
        <f t="shared" si="325"/>
        <v>25721</v>
      </c>
    </row>
    <row r="10428" spans="1:19" x14ac:dyDescent="0.8">
      <c r="A10428">
        <v>77112</v>
      </c>
      <c r="B10428">
        <v>6.7190000000000003</v>
      </c>
      <c r="C10428">
        <v>9</v>
      </c>
      <c r="D10428">
        <v>1</v>
      </c>
      <c r="E10428">
        <v>131521</v>
      </c>
      <c r="F10428">
        <v>394918</v>
      </c>
      <c r="G10428">
        <v>0</v>
      </c>
      <c r="H10428">
        <v>0</v>
      </c>
      <c r="I10428">
        <v>30210000</v>
      </c>
      <c r="J10428" t="s">
        <v>313</v>
      </c>
      <c r="K10428" t="s">
        <v>19</v>
      </c>
      <c r="L10428" t="s">
        <v>314</v>
      </c>
      <c r="M10428" t="s">
        <v>314</v>
      </c>
      <c r="N10428" t="s">
        <v>314</v>
      </c>
      <c r="O10428" t="s">
        <v>17</v>
      </c>
      <c r="P10428" t="s">
        <v>315</v>
      </c>
      <c r="Q10428" t="s">
        <v>314</v>
      </c>
      <c r="R10428" t="str">
        <f t="shared" si="324"/>
        <v>Non-incentive Class</v>
      </c>
      <c r="S10428">
        <f t="shared" si="325"/>
        <v>394918</v>
      </c>
    </row>
    <row r="10429" spans="1:19" x14ac:dyDescent="0.8">
      <c r="A10429">
        <v>77113</v>
      </c>
      <c r="B10429">
        <v>6.7190000000000003</v>
      </c>
      <c r="C10429">
        <v>0</v>
      </c>
      <c r="D10429">
        <v>5896</v>
      </c>
      <c r="E10429">
        <v>0</v>
      </c>
      <c r="F10429">
        <v>0</v>
      </c>
      <c r="G10429">
        <v>0</v>
      </c>
      <c r="H10429">
        <v>0</v>
      </c>
      <c r="I10429">
        <v>30210000</v>
      </c>
      <c r="J10429" t="s">
        <v>313</v>
      </c>
      <c r="K10429" t="s">
        <v>19</v>
      </c>
      <c r="L10429" t="s">
        <v>314</v>
      </c>
      <c r="M10429" t="s">
        <v>314</v>
      </c>
      <c r="N10429" t="s">
        <v>314</v>
      </c>
      <c r="O10429" t="s">
        <v>17</v>
      </c>
      <c r="P10429" t="s">
        <v>315</v>
      </c>
      <c r="Q10429" t="s">
        <v>314</v>
      </c>
      <c r="R10429" t="str">
        <f t="shared" si="324"/>
        <v>Non-incentive Class</v>
      </c>
      <c r="S10429">
        <f t="shared" si="325"/>
        <v>0</v>
      </c>
    </row>
    <row r="10430" spans="1:19" x14ac:dyDescent="0.8">
      <c r="A10430">
        <v>77113</v>
      </c>
      <c r="B10430">
        <v>6.7190000000000003</v>
      </c>
      <c r="C10430">
        <v>1</v>
      </c>
      <c r="D10430">
        <v>1799</v>
      </c>
      <c r="E10430">
        <v>8124722</v>
      </c>
      <c r="F10430">
        <v>24396143</v>
      </c>
      <c r="G10430">
        <v>0</v>
      </c>
      <c r="H10430">
        <v>0</v>
      </c>
      <c r="I10430">
        <v>30210000</v>
      </c>
      <c r="J10430" t="s">
        <v>313</v>
      </c>
      <c r="K10430" t="s">
        <v>19</v>
      </c>
      <c r="L10430" t="s">
        <v>314</v>
      </c>
      <c r="M10430" t="s">
        <v>314</v>
      </c>
      <c r="N10430" t="s">
        <v>314</v>
      </c>
      <c r="O10430" t="s">
        <v>17</v>
      </c>
      <c r="P10430" t="s">
        <v>315</v>
      </c>
      <c r="Q10430" t="s">
        <v>314</v>
      </c>
      <c r="R10430" t="str">
        <f t="shared" si="324"/>
        <v>Non-incentive Class</v>
      </c>
      <c r="S10430">
        <f t="shared" si="325"/>
        <v>24396143</v>
      </c>
    </row>
    <row r="10431" spans="1:19" x14ac:dyDescent="0.8">
      <c r="A10431">
        <v>77113</v>
      </c>
      <c r="B10431">
        <v>6.7190000000000003</v>
      </c>
      <c r="C10431">
        <v>2</v>
      </c>
      <c r="D10431">
        <v>4587</v>
      </c>
      <c r="E10431">
        <v>73204648</v>
      </c>
      <c r="F10431">
        <v>219811614</v>
      </c>
      <c r="G10431">
        <v>31489304</v>
      </c>
      <c r="H10431">
        <v>18345875</v>
      </c>
      <c r="I10431">
        <v>30210000</v>
      </c>
      <c r="J10431" t="s">
        <v>313</v>
      </c>
      <c r="K10431" t="s">
        <v>19</v>
      </c>
      <c r="L10431" t="s">
        <v>314</v>
      </c>
      <c r="M10431" t="s">
        <v>314</v>
      </c>
      <c r="N10431" t="s">
        <v>314</v>
      </c>
      <c r="O10431" t="s">
        <v>17</v>
      </c>
      <c r="P10431" t="s">
        <v>315</v>
      </c>
      <c r="Q10431" t="s">
        <v>314</v>
      </c>
      <c r="R10431" t="str">
        <f t="shared" si="324"/>
        <v>Non-incentive Class</v>
      </c>
      <c r="S10431">
        <f t="shared" si="325"/>
        <v>219811614</v>
      </c>
    </row>
    <row r="10432" spans="1:19" x14ac:dyDescent="0.8">
      <c r="A10432">
        <v>77113</v>
      </c>
      <c r="B10432">
        <v>6.7190000000000003</v>
      </c>
      <c r="C10432">
        <v>3</v>
      </c>
      <c r="D10432">
        <v>265</v>
      </c>
      <c r="E10432">
        <v>15921312</v>
      </c>
      <c r="F10432">
        <v>47806925</v>
      </c>
      <c r="G10432">
        <v>0</v>
      </c>
      <c r="H10432">
        <v>0</v>
      </c>
      <c r="I10432">
        <v>30210000</v>
      </c>
      <c r="J10432" t="s">
        <v>313</v>
      </c>
      <c r="K10432" t="s">
        <v>19</v>
      </c>
      <c r="L10432" t="s">
        <v>314</v>
      </c>
      <c r="M10432" t="s">
        <v>314</v>
      </c>
      <c r="N10432" t="s">
        <v>314</v>
      </c>
      <c r="O10432" t="s">
        <v>17</v>
      </c>
      <c r="P10432" t="s">
        <v>315</v>
      </c>
      <c r="Q10432" t="s">
        <v>314</v>
      </c>
      <c r="R10432" t="str">
        <f t="shared" si="324"/>
        <v>Non-incentive Class</v>
      </c>
      <c r="S10432">
        <f t="shared" si="325"/>
        <v>47806925</v>
      </c>
    </row>
    <row r="10433" spans="1:19" x14ac:dyDescent="0.8">
      <c r="A10433">
        <v>77113</v>
      </c>
      <c r="B10433">
        <v>6.7190000000000003</v>
      </c>
      <c r="C10433" t="s">
        <v>23</v>
      </c>
      <c r="D10433">
        <v>373</v>
      </c>
      <c r="E10433">
        <v>19187643</v>
      </c>
      <c r="F10433">
        <v>57614731</v>
      </c>
      <c r="G10433">
        <v>0</v>
      </c>
      <c r="H10433">
        <v>0</v>
      </c>
      <c r="I10433">
        <v>30210000</v>
      </c>
      <c r="J10433" t="s">
        <v>313</v>
      </c>
      <c r="K10433" t="s">
        <v>19</v>
      </c>
      <c r="L10433" t="s">
        <v>314</v>
      </c>
      <c r="M10433" t="s">
        <v>314</v>
      </c>
      <c r="N10433" t="s">
        <v>314</v>
      </c>
      <c r="O10433" t="s">
        <v>17</v>
      </c>
      <c r="P10433" t="s">
        <v>315</v>
      </c>
      <c r="Q10433" t="s">
        <v>314</v>
      </c>
      <c r="R10433" t="str">
        <f t="shared" si="324"/>
        <v>Non-incentive Class</v>
      </c>
      <c r="S10433">
        <f t="shared" si="325"/>
        <v>57614731</v>
      </c>
    </row>
    <row r="10434" spans="1:19" x14ac:dyDescent="0.8">
      <c r="A10434">
        <v>77113</v>
      </c>
      <c r="B10434">
        <v>6.7190000000000003</v>
      </c>
      <c r="C10434" t="s">
        <v>30</v>
      </c>
      <c r="D10434">
        <v>143</v>
      </c>
      <c r="E10434">
        <v>9004274</v>
      </c>
      <c r="F10434">
        <v>27037136</v>
      </c>
      <c r="G10434">
        <v>0</v>
      </c>
      <c r="H10434">
        <v>0</v>
      </c>
      <c r="I10434">
        <v>30210000</v>
      </c>
      <c r="J10434" t="s">
        <v>313</v>
      </c>
      <c r="K10434" t="s">
        <v>19</v>
      </c>
      <c r="L10434" t="s">
        <v>314</v>
      </c>
      <c r="M10434" t="s">
        <v>314</v>
      </c>
      <c r="N10434" t="s">
        <v>314</v>
      </c>
      <c r="O10434" t="s">
        <v>17</v>
      </c>
      <c r="P10434" t="s">
        <v>315</v>
      </c>
      <c r="Q10434" t="s">
        <v>314</v>
      </c>
      <c r="R10434" t="str">
        <f t="shared" si="324"/>
        <v>Non-incentive Class</v>
      </c>
      <c r="S10434">
        <f t="shared" si="325"/>
        <v>27037136</v>
      </c>
    </row>
    <row r="10435" spans="1:19" x14ac:dyDescent="0.8">
      <c r="A10435">
        <v>77113</v>
      </c>
      <c r="B10435">
        <v>6.7190000000000003</v>
      </c>
      <c r="C10435" t="s">
        <v>34</v>
      </c>
      <c r="D10435">
        <v>1</v>
      </c>
      <c r="E10435">
        <v>406965</v>
      </c>
      <c r="F10435">
        <v>1221994</v>
      </c>
      <c r="G10435">
        <v>0</v>
      </c>
      <c r="H10435">
        <v>0</v>
      </c>
      <c r="I10435">
        <v>30210000</v>
      </c>
      <c r="J10435" t="s">
        <v>313</v>
      </c>
      <c r="K10435" t="s">
        <v>19</v>
      </c>
      <c r="L10435" t="s">
        <v>314</v>
      </c>
      <c r="M10435" t="s">
        <v>314</v>
      </c>
      <c r="N10435" t="s">
        <v>314</v>
      </c>
      <c r="O10435" t="s">
        <v>17</v>
      </c>
      <c r="P10435" t="s">
        <v>315</v>
      </c>
      <c r="Q10435" t="s">
        <v>314</v>
      </c>
      <c r="R10435" t="str">
        <f t="shared" ref="R10435:R10498" si="326">IF(COUNTIF(C10435,"6A"),"Incentive Class",IF(COUNTIF(C10435,"6B"),"Incentive Class",IF(COUNTIF(C10435,"6C"),"Incentive Class",IF(COUNTIF(C10435,"7A"),"Incentive Class",IF(COUNTIF(C10435,"7B"),"Incentive Class","Non-incentive Class")))))</f>
        <v>Incentive Class</v>
      </c>
      <c r="S10435">
        <f t="shared" ref="S10435:S10498" si="327">IF(R10435="Incentive Class", F10435*10, F10435)</f>
        <v>12219940</v>
      </c>
    </row>
    <row r="10436" spans="1:19" x14ac:dyDescent="0.8">
      <c r="A10436">
        <v>77113</v>
      </c>
      <c r="B10436">
        <v>6.7190000000000003</v>
      </c>
      <c r="C10436">
        <v>9</v>
      </c>
      <c r="D10436">
        <v>74</v>
      </c>
      <c r="E10436">
        <v>3511658</v>
      </c>
      <c r="F10436">
        <v>10544458</v>
      </c>
      <c r="G10436">
        <v>0</v>
      </c>
      <c r="H10436">
        <v>0</v>
      </c>
      <c r="I10436">
        <v>30210000</v>
      </c>
      <c r="J10436" t="s">
        <v>313</v>
      </c>
      <c r="K10436" t="s">
        <v>19</v>
      </c>
      <c r="L10436" t="s">
        <v>314</v>
      </c>
      <c r="M10436" t="s">
        <v>314</v>
      </c>
      <c r="N10436" t="s">
        <v>314</v>
      </c>
      <c r="O10436" t="s">
        <v>17</v>
      </c>
      <c r="P10436" t="s">
        <v>315</v>
      </c>
      <c r="Q10436" t="s">
        <v>314</v>
      </c>
      <c r="R10436" t="str">
        <f t="shared" si="326"/>
        <v>Non-incentive Class</v>
      </c>
      <c r="S10436">
        <f t="shared" si="327"/>
        <v>10544458</v>
      </c>
    </row>
    <row r="10437" spans="1:19" x14ac:dyDescent="0.8">
      <c r="A10437">
        <v>77114</v>
      </c>
      <c r="B10437">
        <v>6.7190000000000003</v>
      </c>
      <c r="C10437">
        <v>0</v>
      </c>
      <c r="D10437">
        <v>1576</v>
      </c>
      <c r="E10437">
        <v>0</v>
      </c>
      <c r="F10437">
        <v>0</v>
      </c>
      <c r="G10437">
        <v>0</v>
      </c>
      <c r="H10437">
        <v>0</v>
      </c>
      <c r="I10437">
        <v>30210000</v>
      </c>
      <c r="J10437" t="s">
        <v>313</v>
      </c>
      <c r="K10437" t="s">
        <v>19</v>
      </c>
      <c r="L10437" t="s">
        <v>314</v>
      </c>
      <c r="M10437" t="s">
        <v>314</v>
      </c>
      <c r="N10437" t="s">
        <v>314</v>
      </c>
      <c r="O10437" t="s">
        <v>17</v>
      </c>
      <c r="P10437" t="s">
        <v>315</v>
      </c>
      <c r="Q10437" t="s">
        <v>314</v>
      </c>
      <c r="R10437" t="str">
        <f t="shared" si="326"/>
        <v>Non-incentive Class</v>
      </c>
      <c r="S10437">
        <f t="shared" si="327"/>
        <v>0</v>
      </c>
    </row>
    <row r="10438" spans="1:19" x14ac:dyDescent="0.8">
      <c r="A10438">
        <v>77114</v>
      </c>
      <c r="B10438">
        <v>6.7190000000000003</v>
      </c>
      <c r="C10438">
        <v>1</v>
      </c>
      <c r="D10438">
        <v>143</v>
      </c>
      <c r="E10438">
        <v>2338685</v>
      </c>
      <c r="F10438">
        <v>7022369</v>
      </c>
      <c r="G10438">
        <v>0</v>
      </c>
      <c r="H10438">
        <v>0</v>
      </c>
      <c r="I10438">
        <v>30210000</v>
      </c>
      <c r="J10438" t="s">
        <v>313</v>
      </c>
      <c r="K10438" t="s">
        <v>19</v>
      </c>
      <c r="L10438" t="s">
        <v>314</v>
      </c>
      <c r="M10438" t="s">
        <v>314</v>
      </c>
      <c r="N10438" t="s">
        <v>314</v>
      </c>
      <c r="O10438" t="s">
        <v>17</v>
      </c>
      <c r="P10438" t="s">
        <v>315</v>
      </c>
      <c r="Q10438" t="s">
        <v>314</v>
      </c>
      <c r="R10438" t="str">
        <f t="shared" si="326"/>
        <v>Non-incentive Class</v>
      </c>
      <c r="S10438">
        <f t="shared" si="327"/>
        <v>7022369</v>
      </c>
    </row>
    <row r="10439" spans="1:19" x14ac:dyDescent="0.8">
      <c r="A10439">
        <v>77114</v>
      </c>
      <c r="B10439">
        <v>6.7190000000000003</v>
      </c>
      <c r="C10439">
        <v>2</v>
      </c>
      <c r="D10439">
        <v>4892</v>
      </c>
      <c r="E10439">
        <v>134712713</v>
      </c>
      <c r="F10439">
        <v>404502301</v>
      </c>
      <c r="G10439">
        <v>21591895</v>
      </c>
      <c r="H10439">
        <v>16470727</v>
      </c>
      <c r="I10439">
        <v>30210000</v>
      </c>
      <c r="J10439" t="s">
        <v>313</v>
      </c>
      <c r="K10439" t="s">
        <v>19</v>
      </c>
      <c r="L10439" t="s">
        <v>314</v>
      </c>
      <c r="M10439" t="s">
        <v>314</v>
      </c>
      <c r="N10439" t="s">
        <v>314</v>
      </c>
      <c r="O10439" t="s">
        <v>17</v>
      </c>
      <c r="P10439" t="s">
        <v>315</v>
      </c>
      <c r="Q10439" t="s">
        <v>314</v>
      </c>
      <c r="R10439" t="str">
        <f t="shared" si="326"/>
        <v>Non-incentive Class</v>
      </c>
      <c r="S10439">
        <f t="shared" si="327"/>
        <v>404502301</v>
      </c>
    </row>
    <row r="10440" spans="1:19" x14ac:dyDescent="0.8">
      <c r="A10440">
        <v>77114</v>
      </c>
      <c r="B10440">
        <v>6.7190000000000003</v>
      </c>
      <c r="C10440">
        <v>3</v>
      </c>
      <c r="D10440">
        <v>131</v>
      </c>
      <c r="E10440">
        <v>24281686</v>
      </c>
      <c r="F10440">
        <v>72910618</v>
      </c>
      <c r="G10440">
        <v>0</v>
      </c>
      <c r="H10440">
        <v>0</v>
      </c>
      <c r="I10440">
        <v>30210000</v>
      </c>
      <c r="J10440" t="s">
        <v>313</v>
      </c>
      <c r="K10440" t="s">
        <v>19</v>
      </c>
      <c r="L10440" t="s">
        <v>314</v>
      </c>
      <c r="M10440" t="s">
        <v>314</v>
      </c>
      <c r="N10440" t="s">
        <v>314</v>
      </c>
      <c r="O10440" t="s">
        <v>17</v>
      </c>
      <c r="P10440" t="s">
        <v>315</v>
      </c>
      <c r="Q10440" t="s">
        <v>314</v>
      </c>
      <c r="R10440" t="str">
        <f t="shared" si="326"/>
        <v>Non-incentive Class</v>
      </c>
      <c r="S10440">
        <f t="shared" si="327"/>
        <v>72910618</v>
      </c>
    </row>
    <row r="10441" spans="1:19" x14ac:dyDescent="0.8">
      <c r="A10441">
        <v>77114</v>
      </c>
      <c r="B10441">
        <v>6.7190000000000003</v>
      </c>
      <c r="C10441">
        <v>4</v>
      </c>
      <c r="D10441">
        <v>5</v>
      </c>
      <c r="E10441">
        <v>977623</v>
      </c>
      <c r="F10441">
        <v>2935509</v>
      </c>
      <c r="G10441">
        <v>0</v>
      </c>
      <c r="H10441">
        <v>0</v>
      </c>
      <c r="I10441">
        <v>30210000</v>
      </c>
      <c r="J10441" t="s">
        <v>313</v>
      </c>
      <c r="K10441" t="s">
        <v>19</v>
      </c>
      <c r="L10441" t="s">
        <v>314</v>
      </c>
      <c r="M10441" t="s">
        <v>314</v>
      </c>
      <c r="N10441" t="s">
        <v>314</v>
      </c>
      <c r="O10441" t="s">
        <v>17</v>
      </c>
      <c r="P10441" t="s">
        <v>315</v>
      </c>
      <c r="Q10441" t="s">
        <v>314</v>
      </c>
      <c r="R10441" t="str">
        <f t="shared" si="326"/>
        <v>Non-incentive Class</v>
      </c>
      <c r="S10441">
        <f t="shared" si="327"/>
        <v>2935509</v>
      </c>
    </row>
    <row r="10442" spans="1:19" x14ac:dyDescent="0.8">
      <c r="A10442">
        <v>77114</v>
      </c>
      <c r="B10442">
        <v>6.7190000000000003</v>
      </c>
      <c r="C10442" t="s">
        <v>23</v>
      </c>
      <c r="D10442">
        <v>302</v>
      </c>
      <c r="E10442">
        <v>55354659</v>
      </c>
      <c r="F10442">
        <v>166213439</v>
      </c>
      <c r="G10442">
        <v>0</v>
      </c>
      <c r="H10442">
        <v>0</v>
      </c>
      <c r="I10442">
        <v>30210000</v>
      </c>
      <c r="J10442" t="s">
        <v>313</v>
      </c>
      <c r="K10442" t="s">
        <v>19</v>
      </c>
      <c r="L10442" t="s">
        <v>314</v>
      </c>
      <c r="M10442" t="s">
        <v>314</v>
      </c>
      <c r="N10442" t="s">
        <v>314</v>
      </c>
      <c r="O10442" t="s">
        <v>17</v>
      </c>
      <c r="P10442" t="s">
        <v>315</v>
      </c>
      <c r="Q10442" t="s">
        <v>314</v>
      </c>
      <c r="R10442" t="str">
        <f t="shared" si="326"/>
        <v>Non-incentive Class</v>
      </c>
      <c r="S10442">
        <f t="shared" si="327"/>
        <v>166213439</v>
      </c>
    </row>
    <row r="10443" spans="1:19" x14ac:dyDescent="0.8">
      <c r="A10443">
        <v>77114</v>
      </c>
      <c r="B10443">
        <v>6.7190000000000003</v>
      </c>
      <c r="C10443" t="s">
        <v>30</v>
      </c>
      <c r="D10443">
        <v>39</v>
      </c>
      <c r="E10443">
        <v>5277292</v>
      </c>
      <c r="F10443">
        <v>15846125</v>
      </c>
      <c r="G10443">
        <v>0</v>
      </c>
      <c r="H10443">
        <v>0</v>
      </c>
      <c r="I10443">
        <v>30210000</v>
      </c>
      <c r="J10443" t="s">
        <v>313</v>
      </c>
      <c r="K10443" t="s">
        <v>19</v>
      </c>
      <c r="L10443" t="s">
        <v>314</v>
      </c>
      <c r="M10443" t="s">
        <v>314</v>
      </c>
      <c r="N10443" t="s">
        <v>314</v>
      </c>
      <c r="O10443" t="s">
        <v>17</v>
      </c>
      <c r="P10443" t="s">
        <v>315</v>
      </c>
      <c r="Q10443" t="s">
        <v>314</v>
      </c>
      <c r="R10443" t="str">
        <f t="shared" si="326"/>
        <v>Non-incentive Class</v>
      </c>
      <c r="S10443">
        <f t="shared" si="327"/>
        <v>15846125</v>
      </c>
    </row>
    <row r="10444" spans="1:19" x14ac:dyDescent="0.8">
      <c r="A10444">
        <v>77114</v>
      </c>
      <c r="B10444">
        <v>6.7190000000000003</v>
      </c>
      <c r="C10444" t="s">
        <v>40</v>
      </c>
      <c r="D10444">
        <v>2</v>
      </c>
      <c r="E10444">
        <v>3108954</v>
      </c>
      <c r="F10444">
        <v>9335256</v>
      </c>
      <c r="G10444">
        <v>0</v>
      </c>
      <c r="H10444">
        <v>0</v>
      </c>
      <c r="I10444">
        <v>30210000</v>
      </c>
      <c r="J10444" t="s">
        <v>313</v>
      </c>
      <c r="K10444" t="s">
        <v>19</v>
      </c>
      <c r="L10444" t="s">
        <v>314</v>
      </c>
      <c r="M10444" t="s">
        <v>314</v>
      </c>
      <c r="N10444" t="s">
        <v>314</v>
      </c>
      <c r="O10444" t="s">
        <v>17</v>
      </c>
      <c r="P10444" t="s">
        <v>315</v>
      </c>
      <c r="Q10444" t="s">
        <v>314</v>
      </c>
      <c r="R10444" t="str">
        <f t="shared" si="326"/>
        <v>Incentive Class</v>
      </c>
      <c r="S10444">
        <f t="shared" si="327"/>
        <v>93352560</v>
      </c>
    </row>
    <row r="10445" spans="1:19" x14ac:dyDescent="0.8">
      <c r="A10445">
        <v>77114</v>
      </c>
      <c r="B10445">
        <v>6.7190000000000003</v>
      </c>
      <c r="C10445">
        <v>9</v>
      </c>
      <c r="D10445">
        <v>37</v>
      </c>
      <c r="E10445">
        <v>2939530</v>
      </c>
      <c r="F10445">
        <v>8826522</v>
      </c>
      <c r="G10445">
        <v>0</v>
      </c>
      <c r="H10445">
        <v>0</v>
      </c>
      <c r="I10445">
        <v>30210000</v>
      </c>
      <c r="J10445" t="s">
        <v>313</v>
      </c>
      <c r="K10445" t="s">
        <v>19</v>
      </c>
      <c r="L10445" t="s">
        <v>314</v>
      </c>
      <c r="M10445" t="s">
        <v>314</v>
      </c>
      <c r="N10445" t="s">
        <v>314</v>
      </c>
      <c r="O10445" t="s">
        <v>17</v>
      </c>
      <c r="P10445" t="s">
        <v>315</v>
      </c>
      <c r="Q10445" t="s">
        <v>314</v>
      </c>
      <c r="R10445" t="str">
        <f t="shared" si="326"/>
        <v>Non-incentive Class</v>
      </c>
      <c r="S10445">
        <f t="shared" si="327"/>
        <v>8826522</v>
      </c>
    </row>
    <row r="10446" spans="1:19" x14ac:dyDescent="0.8">
      <c r="A10446">
        <v>77115</v>
      </c>
      <c r="B10446">
        <v>6.7190000000000003</v>
      </c>
      <c r="C10446">
        <v>0</v>
      </c>
      <c r="D10446">
        <v>2</v>
      </c>
      <c r="E10446">
        <v>0</v>
      </c>
      <c r="F10446">
        <v>0</v>
      </c>
      <c r="G10446">
        <v>0</v>
      </c>
      <c r="H10446">
        <v>0</v>
      </c>
      <c r="I10446">
        <v>30210000</v>
      </c>
      <c r="J10446" t="s">
        <v>313</v>
      </c>
      <c r="K10446" t="s">
        <v>19</v>
      </c>
      <c r="L10446" t="s">
        <v>314</v>
      </c>
      <c r="M10446" t="s">
        <v>314</v>
      </c>
      <c r="N10446" t="s">
        <v>314</v>
      </c>
      <c r="O10446" t="s">
        <v>17</v>
      </c>
      <c r="P10446" t="s">
        <v>315</v>
      </c>
      <c r="Q10446" t="s">
        <v>314</v>
      </c>
      <c r="R10446" t="str">
        <f t="shared" si="326"/>
        <v>Non-incentive Class</v>
      </c>
      <c r="S10446">
        <f t="shared" si="327"/>
        <v>0</v>
      </c>
    </row>
    <row r="10447" spans="1:19" x14ac:dyDescent="0.8">
      <c r="A10447">
        <v>77115</v>
      </c>
      <c r="B10447">
        <v>6.7190000000000003</v>
      </c>
      <c r="C10447" t="s">
        <v>23</v>
      </c>
      <c r="D10447">
        <v>2</v>
      </c>
      <c r="E10447">
        <v>926297</v>
      </c>
      <c r="F10447">
        <v>2781392</v>
      </c>
      <c r="G10447">
        <v>0</v>
      </c>
      <c r="H10447">
        <v>0</v>
      </c>
      <c r="I10447">
        <v>30210000</v>
      </c>
      <c r="J10447" t="s">
        <v>313</v>
      </c>
      <c r="K10447" t="s">
        <v>19</v>
      </c>
      <c r="L10447" t="s">
        <v>314</v>
      </c>
      <c r="M10447" t="s">
        <v>314</v>
      </c>
      <c r="N10447" t="s">
        <v>314</v>
      </c>
      <c r="O10447" t="s">
        <v>17</v>
      </c>
      <c r="P10447" t="s">
        <v>315</v>
      </c>
      <c r="Q10447" t="s">
        <v>314</v>
      </c>
      <c r="R10447" t="str">
        <f t="shared" si="326"/>
        <v>Non-incentive Class</v>
      </c>
      <c r="S10447">
        <f t="shared" si="327"/>
        <v>2781392</v>
      </c>
    </row>
    <row r="10448" spans="1:19" x14ac:dyDescent="0.8">
      <c r="A10448">
        <v>77116</v>
      </c>
      <c r="B10448">
        <v>6.7190000000000003</v>
      </c>
      <c r="C10448">
        <v>0</v>
      </c>
      <c r="D10448">
        <v>12</v>
      </c>
      <c r="E10448">
        <v>0</v>
      </c>
      <c r="F10448">
        <v>0</v>
      </c>
      <c r="G10448">
        <v>0</v>
      </c>
      <c r="H10448">
        <v>0</v>
      </c>
      <c r="I10448">
        <v>30210000</v>
      </c>
      <c r="J10448" t="s">
        <v>313</v>
      </c>
      <c r="K10448" t="s">
        <v>19</v>
      </c>
      <c r="L10448" t="s">
        <v>314</v>
      </c>
      <c r="M10448" t="s">
        <v>314</v>
      </c>
      <c r="N10448" t="s">
        <v>314</v>
      </c>
      <c r="O10448" t="s">
        <v>17</v>
      </c>
      <c r="P10448" t="s">
        <v>315</v>
      </c>
      <c r="Q10448" t="s">
        <v>314</v>
      </c>
      <c r="R10448" t="str">
        <f t="shared" si="326"/>
        <v>Non-incentive Class</v>
      </c>
      <c r="S10448">
        <f t="shared" si="327"/>
        <v>0</v>
      </c>
    </row>
    <row r="10449" spans="1:19" x14ac:dyDescent="0.8">
      <c r="A10449">
        <v>77116</v>
      </c>
      <c r="B10449">
        <v>6.7190000000000003</v>
      </c>
      <c r="C10449" t="s">
        <v>23</v>
      </c>
      <c r="D10449">
        <v>4</v>
      </c>
      <c r="E10449">
        <v>654470</v>
      </c>
      <c r="F10449">
        <v>1965177</v>
      </c>
      <c r="G10449">
        <v>0</v>
      </c>
      <c r="H10449">
        <v>0</v>
      </c>
      <c r="I10449">
        <v>30210000</v>
      </c>
      <c r="J10449" t="s">
        <v>313</v>
      </c>
      <c r="K10449" t="s">
        <v>19</v>
      </c>
      <c r="L10449" t="s">
        <v>314</v>
      </c>
      <c r="M10449" t="s">
        <v>314</v>
      </c>
      <c r="N10449" t="s">
        <v>314</v>
      </c>
      <c r="O10449" t="s">
        <v>17</v>
      </c>
      <c r="P10449" t="s">
        <v>315</v>
      </c>
      <c r="Q10449" t="s">
        <v>314</v>
      </c>
      <c r="R10449" t="str">
        <f t="shared" si="326"/>
        <v>Non-incentive Class</v>
      </c>
      <c r="S10449">
        <f t="shared" si="327"/>
        <v>1965177</v>
      </c>
    </row>
    <row r="10450" spans="1:19" x14ac:dyDescent="0.8">
      <c r="A10450">
        <v>77117</v>
      </c>
      <c r="B10450">
        <v>6.7190000000000003</v>
      </c>
      <c r="C10450">
        <v>0</v>
      </c>
      <c r="D10450">
        <v>8</v>
      </c>
      <c r="E10450">
        <v>0</v>
      </c>
      <c r="F10450">
        <v>0</v>
      </c>
      <c r="G10450">
        <v>0</v>
      </c>
      <c r="H10450">
        <v>0</v>
      </c>
      <c r="I10450">
        <v>30210000</v>
      </c>
      <c r="J10450" t="s">
        <v>313</v>
      </c>
      <c r="K10450" t="s">
        <v>19</v>
      </c>
      <c r="L10450" t="s">
        <v>314</v>
      </c>
      <c r="M10450" t="s">
        <v>314</v>
      </c>
      <c r="N10450" t="s">
        <v>314</v>
      </c>
      <c r="O10450" t="s">
        <v>17</v>
      </c>
      <c r="P10450" t="s">
        <v>315</v>
      </c>
      <c r="Q10450" t="s">
        <v>314</v>
      </c>
      <c r="R10450" t="str">
        <f t="shared" si="326"/>
        <v>Non-incentive Class</v>
      </c>
      <c r="S10450">
        <f t="shared" si="327"/>
        <v>0</v>
      </c>
    </row>
    <row r="10451" spans="1:19" x14ac:dyDescent="0.8">
      <c r="A10451">
        <v>77117</v>
      </c>
      <c r="B10451">
        <v>6.7190000000000003</v>
      </c>
      <c r="C10451">
        <v>1</v>
      </c>
      <c r="D10451">
        <v>1</v>
      </c>
      <c r="E10451">
        <v>8928</v>
      </c>
      <c r="F10451">
        <v>26808</v>
      </c>
      <c r="G10451">
        <v>0</v>
      </c>
      <c r="H10451">
        <v>0</v>
      </c>
      <c r="I10451">
        <v>30210000</v>
      </c>
      <c r="J10451" t="s">
        <v>313</v>
      </c>
      <c r="K10451" t="s">
        <v>19</v>
      </c>
      <c r="L10451" t="s">
        <v>314</v>
      </c>
      <c r="M10451" t="s">
        <v>314</v>
      </c>
      <c r="N10451" t="s">
        <v>314</v>
      </c>
      <c r="O10451" t="s">
        <v>17</v>
      </c>
      <c r="P10451" t="s">
        <v>315</v>
      </c>
      <c r="Q10451" t="s">
        <v>314</v>
      </c>
      <c r="R10451" t="str">
        <f t="shared" si="326"/>
        <v>Non-incentive Class</v>
      </c>
      <c r="S10451">
        <f t="shared" si="327"/>
        <v>26808</v>
      </c>
    </row>
    <row r="10452" spans="1:19" x14ac:dyDescent="0.8">
      <c r="A10452">
        <v>77117</v>
      </c>
      <c r="B10452">
        <v>6.7190000000000003</v>
      </c>
      <c r="C10452">
        <v>2</v>
      </c>
      <c r="D10452">
        <v>2</v>
      </c>
      <c r="E10452">
        <v>98940</v>
      </c>
      <c r="F10452">
        <v>297087</v>
      </c>
      <c r="G10452">
        <v>10000</v>
      </c>
      <c r="H10452">
        <v>10000</v>
      </c>
      <c r="I10452">
        <v>30210000</v>
      </c>
      <c r="J10452" t="s">
        <v>313</v>
      </c>
      <c r="K10452" t="s">
        <v>19</v>
      </c>
      <c r="L10452" t="s">
        <v>314</v>
      </c>
      <c r="M10452" t="s">
        <v>314</v>
      </c>
      <c r="N10452" t="s">
        <v>314</v>
      </c>
      <c r="O10452" t="s">
        <v>17</v>
      </c>
      <c r="P10452" t="s">
        <v>315</v>
      </c>
      <c r="Q10452" t="s">
        <v>314</v>
      </c>
      <c r="R10452" t="str">
        <f t="shared" si="326"/>
        <v>Non-incentive Class</v>
      </c>
      <c r="S10452">
        <f t="shared" si="327"/>
        <v>297087</v>
      </c>
    </row>
    <row r="10453" spans="1:19" x14ac:dyDescent="0.8">
      <c r="A10453">
        <v>77117</v>
      </c>
      <c r="B10453">
        <v>6.7190000000000003</v>
      </c>
      <c r="C10453">
        <v>9</v>
      </c>
      <c r="D10453">
        <v>1</v>
      </c>
      <c r="E10453">
        <v>431810</v>
      </c>
      <c r="F10453">
        <v>1296596</v>
      </c>
      <c r="G10453">
        <v>0</v>
      </c>
      <c r="H10453">
        <v>0</v>
      </c>
      <c r="I10453">
        <v>30210000</v>
      </c>
      <c r="J10453" t="s">
        <v>313</v>
      </c>
      <c r="K10453" t="s">
        <v>19</v>
      </c>
      <c r="L10453" t="s">
        <v>314</v>
      </c>
      <c r="M10453" t="s">
        <v>314</v>
      </c>
      <c r="N10453" t="s">
        <v>314</v>
      </c>
      <c r="O10453" t="s">
        <v>17</v>
      </c>
      <c r="P10453" t="s">
        <v>315</v>
      </c>
      <c r="Q10453" t="s">
        <v>314</v>
      </c>
      <c r="R10453" t="str">
        <f t="shared" si="326"/>
        <v>Non-incentive Class</v>
      </c>
      <c r="S10453">
        <f t="shared" si="327"/>
        <v>1296596</v>
      </c>
    </row>
    <row r="10454" spans="1:19" x14ac:dyDescent="0.8">
      <c r="A10454">
        <v>77118</v>
      </c>
      <c r="B10454">
        <v>6.7190000000000003</v>
      </c>
      <c r="C10454">
        <v>0</v>
      </c>
      <c r="D10454">
        <v>2</v>
      </c>
      <c r="E10454">
        <v>0</v>
      </c>
      <c r="F10454">
        <v>0</v>
      </c>
      <c r="G10454">
        <v>0</v>
      </c>
      <c r="H10454">
        <v>0</v>
      </c>
      <c r="I10454">
        <v>30210000</v>
      </c>
      <c r="J10454" t="s">
        <v>313</v>
      </c>
      <c r="K10454" t="s">
        <v>19</v>
      </c>
      <c r="L10454" t="s">
        <v>314</v>
      </c>
      <c r="M10454" t="s">
        <v>314</v>
      </c>
      <c r="N10454" t="s">
        <v>314</v>
      </c>
      <c r="O10454" t="s">
        <v>17</v>
      </c>
      <c r="P10454" t="s">
        <v>315</v>
      </c>
      <c r="Q10454" t="s">
        <v>314</v>
      </c>
      <c r="R10454" t="str">
        <f t="shared" si="326"/>
        <v>Non-incentive Class</v>
      </c>
      <c r="S10454">
        <f t="shared" si="327"/>
        <v>0</v>
      </c>
    </row>
    <row r="10455" spans="1:19" x14ac:dyDescent="0.8">
      <c r="A10455">
        <v>77118</v>
      </c>
      <c r="B10455">
        <v>6.7190000000000003</v>
      </c>
      <c r="C10455">
        <v>1</v>
      </c>
      <c r="D10455">
        <v>2</v>
      </c>
      <c r="E10455">
        <v>31538</v>
      </c>
      <c r="F10455">
        <v>94699</v>
      </c>
      <c r="G10455">
        <v>0</v>
      </c>
      <c r="H10455">
        <v>0</v>
      </c>
      <c r="I10455">
        <v>30210000</v>
      </c>
      <c r="J10455" t="s">
        <v>313</v>
      </c>
      <c r="K10455" t="s">
        <v>19</v>
      </c>
      <c r="L10455" t="s">
        <v>314</v>
      </c>
      <c r="M10455" t="s">
        <v>314</v>
      </c>
      <c r="N10455" t="s">
        <v>314</v>
      </c>
      <c r="O10455" t="s">
        <v>17</v>
      </c>
      <c r="P10455" t="s">
        <v>315</v>
      </c>
      <c r="Q10455" t="s">
        <v>314</v>
      </c>
      <c r="R10455" t="str">
        <f t="shared" si="326"/>
        <v>Non-incentive Class</v>
      </c>
      <c r="S10455">
        <f t="shared" si="327"/>
        <v>94699</v>
      </c>
    </row>
    <row r="10456" spans="1:19" x14ac:dyDescent="0.8">
      <c r="A10456">
        <v>77118</v>
      </c>
      <c r="B10456">
        <v>6.7190000000000003</v>
      </c>
      <c r="C10456">
        <v>2</v>
      </c>
      <c r="D10456">
        <v>3</v>
      </c>
      <c r="E10456">
        <v>20997</v>
      </c>
      <c r="F10456">
        <v>63048</v>
      </c>
      <c r="G10456">
        <v>20000</v>
      </c>
      <c r="H10456">
        <v>20000</v>
      </c>
      <c r="I10456">
        <v>30210000</v>
      </c>
      <c r="J10456" t="s">
        <v>313</v>
      </c>
      <c r="K10456" t="s">
        <v>19</v>
      </c>
      <c r="L10456" t="s">
        <v>314</v>
      </c>
      <c r="M10456" t="s">
        <v>314</v>
      </c>
      <c r="N10456" t="s">
        <v>314</v>
      </c>
      <c r="O10456" t="s">
        <v>17</v>
      </c>
      <c r="P10456" t="s">
        <v>315</v>
      </c>
      <c r="Q10456" t="s">
        <v>314</v>
      </c>
      <c r="R10456" t="str">
        <f t="shared" si="326"/>
        <v>Non-incentive Class</v>
      </c>
      <c r="S10456">
        <f t="shared" si="327"/>
        <v>63048</v>
      </c>
    </row>
    <row r="10457" spans="1:19" x14ac:dyDescent="0.8">
      <c r="A10457">
        <v>77118</v>
      </c>
      <c r="B10457">
        <v>6.7190000000000003</v>
      </c>
      <c r="C10457" t="s">
        <v>30</v>
      </c>
      <c r="D10457">
        <v>3</v>
      </c>
      <c r="E10457">
        <v>189740</v>
      </c>
      <c r="F10457">
        <v>569732</v>
      </c>
      <c r="G10457">
        <v>0</v>
      </c>
      <c r="H10457">
        <v>0</v>
      </c>
      <c r="I10457">
        <v>30210000</v>
      </c>
      <c r="J10457" t="s">
        <v>313</v>
      </c>
      <c r="K10457" t="s">
        <v>19</v>
      </c>
      <c r="L10457" t="s">
        <v>314</v>
      </c>
      <c r="M10457" t="s">
        <v>314</v>
      </c>
      <c r="N10457" t="s">
        <v>314</v>
      </c>
      <c r="O10457" t="s">
        <v>17</v>
      </c>
      <c r="P10457" t="s">
        <v>315</v>
      </c>
      <c r="Q10457" t="s">
        <v>314</v>
      </c>
      <c r="R10457" t="str">
        <f t="shared" si="326"/>
        <v>Non-incentive Class</v>
      </c>
      <c r="S10457">
        <f t="shared" si="327"/>
        <v>569732</v>
      </c>
    </row>
    <row r="10458" spans="1:19" x14ac:dyDescent="0.8">
      <c r="A10458">
        <v>77119</v>
      </c>
      <c r="B10458">
        <v>6.7190000000000003</v>
      </c>
      <c r="C10458">
        <v>1</v>
      </c>
      <c r="D10458">
        <v>1</v>
      </c>
      <c r="E10458">
        <v>17610</v>
      </c>
      <c r="F10458">
        <v>52878</v>
      </c>
      <c r="G10458">
        <v>0</v>
      </c>
      <c r="H10458">
        <v>0</v>
      </c>
      <c r="I10458">
        <v>30210000</v>
      </c>
      <c r="J10458" t="s">
        <v>313</v>
      </c>
      <c r="K10458" t="s">
        <v>19</v>
      </c>
      <c r="L10458" t="s">
        <v>314</v>
      </c>
      <c r="M10458" t="s">
        <v>314</v>
      </c>
      <c r="N10458" t="s">
        <v>314</v>
      </c>
      <c r="O10458" t="s">
        <v>17</v>
      </c>
      <c r="P10458" t="s">
        <v>315</v>
      </c>
      <c r="Q10458" t="s">
        <v>314</v>
      </c>
      <c r="R10458" t="str">
        <f t="shared" si="326"/>
        <v>Non-incentive Class</v>
      </c>
      <c r="S10458">
        <f t="shared" si="327"/>
        <v>52878</v>
      </c>
    </row>
    <row r="10459" spans="1:19" x14ac:dyDescent="0.8">
      <c r="A10459">
        <v>77119</v>
      </c>
      <c r="B10459">
        <v>6.7190000000000003</v>
      </c>
      <c r="C10459">
        <v>3</v>
      </c>
      <c r="D10459">
        <v>2</v>
      </c>
      <c r="E10459">
        <v>10533177</v>
      </c>
      <c r="F10459">
        <v>31627971</v>
      </c>
      <c r="G10459">
        <v>0</v>
      </c>
      <c r="H10459">
        <v>0</v>
      </c>
      <c r="I10459">
        <v>30210000</v>
      </c>
      <c r="J10459" t="s">
        <v>313</v>
      </c>
      <c r="K10459" t="s">
        <v>19</v>
      </c>
      <c r="L10459" t="s">
        <v>314</v>
      </c>
      <c r="M10459" t="s">
        <v>314</v>
      </c>
      <c r="N10459" t="s">
        <v>314</v>
      </c>
      <c r="O10459" t="s">
        <v>17</v>
      </c>
      <c r="P10459" t="s">
        <v>315</v>
      </c>
      <c r="Q10459" t="s">
        <v>314</v>
      </c>
      <c r="R10459" t="str">
        <f t="shared" si="326"/>
        <v>Non-incentive Class</v>
      </c>
      <c r="S10459">
        <f t="shared" si="327"/>
        <v>31627971</v>
      </c>
    </row>
    <row r="10460" spans="1:19" x14ac:dyDescent="0.8">
      <c r="A10460">
        <v>77119</v>
      </c>
      <c r="B10460">
        <v>6.7190000000000003</v>
      </c>
      <c r="C10460" t="s">
        <v>23</v>
      </c>
      <c r="D10460">
        <v>2</v>
      </c>
      <c r="E10460">
        <v>2975298</v>
      </c>
      <c r="F10460">
        <v>8933927</v>
      </c>
      <c r="G10460">
        <v>0</v>
      </c>
      <c r="H10460">
        <v>0</v>
      </c>
      <c r="I10460">
        <v>30210000</v>
      </c>
      <c r="J10460" t="s">
        <v>313</v>
      </c>
      <c r="K10460" t="s">
        <v>19</v>
      </c>
      <c r="L10460" t="s">
        <v>314</v>
      </c>
      <c r="M10460" t="s">
        <v>314</v>
      </c>
      <c r="N10460" t="s">
        <v>314</v>
      </c>
      <c r="O10460" t="s">
        <v>17</v>
      </c>
      <c r="P10460" t="s">
        <v>315</v>
      </c>
      <c r="Q10460" t="s">
        <v>314</v>
      </c>
      <c r="R10460" t="str">
        <f t="shared" si="326"/>
        <v>Non-incentive Class</v>
      </c>
      <c r="S10460">
        <f t="shared" si="327"/>
        <v>8933927</v>
      </c>
    </row>
    <row r="10461" spans="1:19" x14ac:dyDescent="0.8">
      <c r="A10461">
        <v>77120</v>
      </c>
      <c r="B10461">
        <v>6.7190000000000003</v>
      </c>
      <c r="C10461">
        <v>0</v>
      </c>
      <c r="D10461">
        <v>60</v>
      </c>
      <c r="E10461">
        <v>0</v>
      </c>
      <c r="F10461">
        <v>0</v>
      </c>
      <c r="G10461">
        <v>0</v>
      </c>
      <c r="H10461">
        <v>0</v>
      </c>
      <c r="I10461">
        <v>30210000</v>
      </c>
      <c r="J10461" t="s">
        <v>313</v>
      </c>
      <c r="K10461" t="s">
        <v>19</v>
      </c>
      <c r="L10461" t="s">
        <v>314</v>
      </c>
      <c r="M10461" t="s">
        <v>314</v>
      </c>
      <c r="N10461" t="s">
        <v>314</v>
      </c>
      <c r="O10461" t="s">
        <v>17</v>
      </c>
      <c r="P10461" t="s">
        <v>315</v>
      </c>
      <c r="Q10461" t="s">
        <v>314</v>
      </c>
      <c r="R10461" t="str">
        <f t="shared" si="326"/>
        <v>Non-incentive Class</v>
      </c>
      <c r="S10461">
        <f t="shared" si="327"/>
        <v>0</v>
      </c>
    </row>
    <row r="10462" spans="1:19" x14ac:dyDescent="0.8">
      <c r="A10462">
        <v>77120</v>
      </c>
      <c r="B10462">
        <v>6.7190000000000003</v>
      </c>
      <c r="C10462">
        <v>1</v>
      </c>
      <c r="D10462">
        <v>1</v>
      </c>
      <c r="E10462">
        <v>283462</v>
      </c>
      <c r="F10462">
        <v>851151</v>
      </c>
      <c r="G10462">
        <v>0</v>
      </c>
      <c r="H10462">
        <v>0</v>
      </c>
      <c r="I10462">
        <v>30210000</v>
      </c>
      <c r="J10462" t="s">
        <v>313</v>
      </c>
      <c r="K10462" t="s">
        <v>19</v>
      </c>
      <c r="L10462" t="s">
        <v>314</v>
      </c>
      <c r="M10462" t="s">
        <v>314</v>
      </c>
      <c r="N10462" t="s">
        <v>314</v>
      </c>
      <c r="O10462" t="s">
        <v>17</v>
      </c>
      <c r="P10462" t="s">
        <v>315</v>
      </c>
      <c r="Q10462" t="s">
        <v>314</v>
      </c>
      <c r="R10462" t="str">
        <f t="shared" si="326"/>
        <v>Non-incentive Class</v>
      </c>
      <c r="S10462">
        <f t="shared" si="327"/>
        <v>851151</v>
      </c>
    </row>
    <row r="10463" spans="1:19" x14ac:dyDescent="0.8">
      <c r="A10463">
        <v>77120</v>
      </c>
      <c r="B10463">
        <v>6.7190000000000003</v>
      </c>
      <c r="C10463">
        <v>3</v>
      </c>
      <c r="D10463">
        <v>5</v>
      </c>
      <c r="E10463">
        <v>33773320</v>
      </c>
      <c r="F10463">
        <v>101411149</v>
      </c>
      <c r="G10463">
        <v>0</v>
      </c>
      <c r="H10463">
        <v>0</v>
      </c>
      <c r="I10463">
        <v>30210000</v>
      </c>
      <c r="J10463" t="s">
        <v>313</v>
      </c>
      <c r="K10463" t="s">
        <v>19</v>
      </c>
      <c r="L10463" t="s">
        <v>314</v>
      </c>
      <c r="M10463" t="s">
        <v>314</v>
      </c>
      <c r="N10463" t="s">
        <v>314</v>
      </c>
      <c r="O10463" t="s">
        <v>17</v>
      </c>
      <c r="P10463" t="s">
        <v>315</v>
      </c>
      <c r="Q10463" t="s">
        <v>314</v>
      </c>
      <c r="R10463" t="str">
        <f t="shared" si="326"/>
        <v>Non-incentive Class</v>
      </c>
      <c r="S10463">
        <f t="shared" si="327"/>
        <v>101411149</v>
      </c>
    </row>
    <row r="10464" spans="1:19" x14ac:dyDescent="0.8">
      <c r="A10464">
        <v>77120</v>
      </c>
      <c r="B10464">
        <v>6.7190000000000003</v>
      </c>
      <c r="C10464" t="s">
        <v>23</v>
      </c>
      <c r="D10464">
        <v>69</v>
      </c>
      <c r="E10464">
        <v>7967723</v>
      </c>
      <c r="F10464">
        <v>23924678</v>
      </c>
      <c r="G10464">
        <v>0</v>
      </c>
      <c r="H10464">
        <v>0</v>
      </c>
      <c r="I10464">
        <v>30210000</v>
      </c>
      <c r="J10464" t="s">
        <v>313</v>
      </c>
      <c r="K10464" t="s">
        <v>19</v>
      </c>
      <c r="L10464" t="s">
        <v>314</v>
      </c>
      <c r="M10464" t="s">
        <v>314</v>
      </c>
      <c r="N10464" t="s">
        <v>314</v>
      </c>
      <c r="O10464" t="s">
        <v>17</v>
      </c>
      <c r="P10464" t="s">
        <v>315</v>
      </c>
      <c r="Q10464" t="s">
        <v>314</v>
      </c>
      <c r="R10464" t="str">
        <f t="shared" si="326"/>
        <v>Non-incentive Class</v>
      </c>
      <c r="S10464">
        <f t="shared" si="327"/>
        <v>23924678</v>
      </c>
    </row>
    <row r="10465" spans="1:19" x14ac:dyDescent="0.8">
      <c r="A10465">
        <v>77120</v>
      </c>
      <c r="B10465">
        <v>6.7190000000000003</v>
      </c>
      <c r="C10465" t="s">
        <v>30</v>
      </c>
      <c r="D10465">
        <v>8</v>
      </c>
      <c r="E10465">
        <v>371432</v>
      </c>
      <c r="F10465">
        <v>1115298</v>
      </c>
      <c r="G10465">
        <v>0</v>
      </c>
      <c r="H10465">
        <v>0</v>
      </c>
      <c r="I10465">
        <v>30210000</v>
      </c>
      <c r="J10465" t="s">
        <v>313</v>
      </c>
      <c r="K10465" t="s">
        <v>19</v>
      </c>
      <c r="L10465" t="s">
        <v>314</v>
      </c>
      <c r="M10465" t="s">
        <v>314</v>
      </c>
      <c r="N10465" t="s">
        <v>314</v>
      </c>
      <c r="O10465" t="s">
        <v>17</v>
      </c>
      <c r="P10465" t="s">
        <v>315</v>
      </c>
      <c r="Q10465" t="s">
        <v>314</v>
      </c>
      <c r="R10465" t="str">
        <f t="shared" si="326"/>
        <v>Non-incentive Class</v>
      </c>
      <c r="S10465">
        <f t="shared" si="327"/>
        <v>1115298</v>
      </c>
    </row>
    <row r="10466" spans="1:19" x14ac:dyDescent="0.8">
      <c r="A10466">
        <v>77120</v>
      </c>
      <c r="B10466">
        <v>6.7190000000000003</v>
      </c>
      <c r="C10466" t="s">
        <v>40</v>
      </c>
      <c r="D10466">
        <v>1</v>
      </c>
      <c r="E10466">
        <v>478813</v>
      </c>
      <c r="F10466">
        <v>1437732</v>
      </c>
      <c r="G10466">
        <v>0</v>
      </c>
      <c r="H10466">
        <v>0</v>
      </c>
      <c r="I10466">
        <v>30210000</v>
      </c>
      <c r="J10466" t="s">
        <v>313</v>
      </c>
      <c r="K10466" t="s">
        <v>19</v>
      </c>
      <c r="L10466" t="s">
        <v>314</v>
      </c>
      <c r="M10466" t="s">
        <v>314</v>
      </c>
      <c r="N10466" t="s">
        <v>314</v>
      </c>
      <c r="O10466" t="s">
        <v>17</v>
      </c>
      <c r="P10466" t="s">
        <v>315</v>
      </c>
      <c r="Q10466" t="s">
        <v>314</v>
      </c>
      <c r="R10466" t="str">
        <f t="shared" si="326"/>
        <v>Incentive Class</v>
      </c>
      <c r="S10466">
        <f t="shared" si="327"/>
        <v>14377320</v>
      </c>
    </row>
    <row r="10467" spans="1:19" x14ac:dyDescent="0.8">
      <c r="A10467">
        <v>77121</v>
      </c>
      <c r="B10467">
        <v>6.7190000000000003</v>
      </c>
      <c r="C10467">
        <v>0</v>
      </c>
      <c r="D10467">
        <v>194</v>
      </c>
      <c r="E10467">
        <v>0</v>
      </c>
      <c r="F10467">
        <v>0</v>
      </c>
      <c r="G10467">
        <v>0</v>
      </c>
      <c r="H10467">
        <v>0</v>
      </c>
      <c r="I10467">
        <v>30210000</v>
      </c>
      <c r="J10467" t="s">
        <v>313</v>
      </c>
      <c r="K10467" t="s">
        <v>19</v>
      </c>
      <c r="L10467" t="s">
        <v>314</v>
      </c>
      <c r="M10467" t="s">
        <v>314</v>
      </c>
      <c r="N10467" t="s">
        <v>314</v>
      </c>
      <c r="O10467" t="s">
        <v>17</v>
      </c>
      <c r="P10467" t="s">
        <v>315</v>
      </c>
      <c r="Q10467" t="s">
        <v>314</v>
      </c>
      <c r="R10467" t="str">
        <f t="shared" si="326"/>
        <v>Non-incentive Class</v>
      </c>
      <c r="S10467">
        <f t="shared" si="327"/>
        <v>0</v>
      </c>
    </row>
    <row r="10468" spans="1:19" x14ac:dyDescent="0.8">
      <c r="A10468">
        <v>77121</v>
      </c>
      <c r="B10468">
        <v>6.7190000000000003</v>
      </c>
      <c r="C10468">
        <v>1</v>
      </c>
      <c r="D10468">
        <v>127</v>
      </c>
      <c r="E10468">
        <v>475374</v>
      </c>
      <c r="F10468">
        <v>1427410</v>
      </c>
      <c r="G10468">
        <v>0</v>
      </c>
      <c r="H10468">
        <v>0</v>
      </c>
      <c r="I10468">
        <v>30210000</v>
      </c>
      <c r="J10468" t="s">
        <v>313</v>
      </c>
      <c r="K10468" t="s">
        <v>19</v>
      </c>
      <c r="L10468" t="s">
        <v>314</v>
      </c>
      <c r="M10468" t="s">
        <v>314</v>
      </c>
      <c r="N10468" t="s">
        <v>314</v>
      </c>
      <c r="O10468" t="s">
        <v>17</v>
      </c>
      <c r="P10468" t="s">
        <v>315</v>
      </c>
      <c r="Q10468" t="s">
        <v>314</v>
      </c>
      <c r="R10468" t="str">
        <f t="shared" si="326"/>
        <v>Non-incentive Class</v>
      </c>
      <c r="S10468">
        <f t="shared" si="327"/>
        <v>1427410</v>
      </c>
    </row>
    <row r="10469" spans="1:19" x14ac:dyDescent="0.8">
      <c r="A10469">
        <v>77121</v>
      </c>
      <c r="B10469">
        <v>6.7190000000000003</v>
      </c>
      <c r="C10469">
        <v>2</v>
      </c>
      <c r="D10469">
        <v>354</v>
      </c>
      <c r="E10469">
        <v>6790431</v>
      </c>
      <c r="F10469">
        <v>20389621</v>
      </c>
      <c r="G10469">
        <v>3031099</v>
      </c>
      <c r="H10469">
        <v>1359862</v>
      </c>
      <c r="I10469">
        <v>30210000</v>
      </c>
      <c r="J10469" t="s">
        <v>313</v>
      </c>
      <c r="K10469" t="s">
        <v>19</v>
      </c>
      <c r="L10469" t="s">
        <v>314</v>
      </c>
      <c r="M10469" t="s">
        <v>314</v>
      </c>
      <c r="N10469" t="s">
        <v>314</v>
      </c>
      <c r="O10469" t="s">
        <v>17</v>
      </c>
      <c r="P10469" t="s">
        <v>315</v>
      </c>
      <c r="Q10469" t="s">
        <v>314</v>
      </c>
      <c r="R10469" t="str">
        <f t="shared" si="326"/>
        <v>Non-incentive Class</v>
      </c>
      <c r="S10469">
        <f t="shared" si="327"/>
        <v>20389621</v>
      </c>
    </row>
    <row r="10470" spans="1:19" x14ac:dyDescent="0.8">
      <c r="A10470">
        <v>77121</v>
      </c>
      <c r="B10470">
        <v>6.7190000000000003</v>
      </c>
      <c r="C10470">
        <v>3</v>
      </c>
      <c r="D10470">
        <v>6</v>
      </c>
      <c r="E10470">
        <v>606094</v>
      </c>
      <c r="F10470">
        <v>1819918</v>
      </c>
      <c r="G10470">
        <v>0</v>
      </c>
      <c r="H10470">
        <v>0</v>
      </c>
      <c r="I10470">
        <v>30210000</v>
      </c>
      <c r="J10470" t="s">
        <v>313</v>
      </c>
      <c r="K10470" t="s">
        <v>19</v>
      </c>
      <c r="L10470" t="s">
        <v>314</v>
      </c>
      <c r="M10470" t="s">
        <v>314</v>
      </c>
      <c r="N10470" t="s">
        <v>314</v>
      </c>
      <c r="O10470" t="s">
        <v>17</v>
      </c>
      <c r="P10470" t="s">
        <v>315</v>
      </c>
      <c r="Q10470" t="s">
        <v>314</v>
      </c>
      <c r="R10470" t="str">
        <f t="shared" si="326"/>
        <v>Non-incentive Class</v>
      </c>
      <c r="S10470">
        <f t="shared" si="327"/>
        <v>1819918</v>
      </c>
    </row>
    <row r="10471" spans="1:19" x14ac:dyDescent="0.8">
      <c r="A10471">
        <v>77121</v>
      </c>
      <c r="B10471">
        <v>6.7190000000000003</v>
      </c>
      <c r="C10471" t="s">
        <v>23</v>
      </c>
      <c r="D10471">
        <v>7</v>
      </c>
      <c r="E10471">
        <v>390045</v>
      </c>
      <c r="F10471">
        <v>1171188</v>
      </c>
      <c r="G10471">
        <v>0</v>
      </c>
      <c r="H10471">
        <v>0</v>
      </c>
      <c r="I10471">
        <v>30210000</v>
      </c>
      <c r="J10471" t="s">
        <v>313</v>
      </c>
      <c r="K10471" t="s">
        <v>19</v>
      </c>
      <c r="L10471" t="s">
        <v>314</v>
      </c>
      <c r="M10471" t="s">
        <v>314</v>
      </c>
      <c r="N10471" t="s">
        <v>314</v>
      </c>
      <c r="O10471" t="s">
        <v>17</v>
      </c>
      <c r="P10471" t="s">
        <v>315</v>
      </c>
      <c r="Q10471" t="s">
        <v>314</v>
      </c>
      <c r="R10471" t="str">
        <f t="shared" si="326"/>
        <v>Non-incentive Class</v>
      </c>
      <c r="S10471">
        <f t="shared" si="327"/>
        <v>1171188</v>
      </c>
    </row>
    <row r="10472" spans="1:19" x14ac:dyDescent="0.8">
      <c r="A10472">
        <v>77121</v>
      </c>
      <c r="B10472">
        <v>6.7190000000000003</v>
      </c>
      <c r="C10472" t="s">
        <v>30</v>
      </c>
      <c r="D10472">
        <v>10</v>
      </c>
      <c r="E10472">
        <v>1558216</v>
      </c>
      <c r="F10472">
        <v>4678855</v>
      </c>
      <c r="G10472">
        <v>0</v>
      </c>
      <c r="H10472">
        <v>0</v>
      </c>
      <c r="I10472">
        <v>30210000</v>
      </c>
      <c r="J10472" t="s">
        <v>313</v>
      </c>
      <c r="K10472" t="s">
        <v>19</v>
      </c>
      <c r="L10472" t="s">
        <v>314</v>
      </c>
      <c r="M10472" t="s">
        <v>314</v>
      </c>
      <c r="N10472" t="s">
        <v>314</v>
      </c>
      <c r="O10472" t="s">
        <v>17</v>
      </c>
      <c r="P10472" t="s">
        <v>315</v>
      </c>
      <c r="Q10472" t="s">
        <v>314</v>
      </c>
      <c r="R10472" t="str">
        <f t="shared" si="326"/>
        <v>Non-incentive Class</v>
      </c>
      <c r="S10472">
        <f t="shared" si="327"/>
        <v>4678855</v>
      </c>
    </row>
    <row r="10473" spans="1:19" x14ac:dyDescent="0.8">
      <c r="A10473">
        <v>77121</v>
      </c>
      <c r="B10473">
        <v>6.7190000000000003</v>
      </c>
      <c r="C10473" t="s">
        <v>34</v>
      </c>
      <c r="D10473">
        <v>1</v>
      </c>
      <c r="E10473">
        <v>106827</v>
      </c>
      <c r="F10473">
        <v>320769</v>
      </c>
      <c r="G10473">
        <v>0</v>
      </c>
      <c r="H10473">
        <v>0</v>
      </c>
      <c r="I10473">
        <v>30210000</v>
      </c>
      <c r="J10473" t="s">
        <v>313</v>
      </c>
      <c r="K10473" t="s">
        <v>19</v>
      </c>
      <c r="L10473" t="s">
        <v>314</v>
      </c>
      <c r="M10473" t="s">
        <v>314</v>
      </c>
      <c r="N10473" t="s">
        <v>314</v>
      </c>
      <c r="O10473" t="s">
        <v>17</v>
      </c>
      <c r="P10473" t="s">
        <v>315</v>
      </c>
      <c r="Q10473" t="s">
        <v>314</v>
      </c>
      <c r="R10473" t="str">
        <f t="shared" si="326"/>
        <v>Incentive Class</v>
      </c>
      <c r="S10473">
        <f t="shared" si="327"/>
        <v>3207690</v>
      </c>
    </row>
    <row r="10474" spans="1:19" x14ac:dyDescent="0.8">
      <c r="A10474">
        <v>77121</v>
      </c>
      <c r="B10474">
        <v>6.7190000000000003</v>
      </c>
      <c r="C10474">
        <v>9</v>
      </c>
      <c r="D10474">
        <v>1</v>
      </c>
      <c r="E10474">
        <v>36096</v>
      </c>
      <c r="F10474">
        <v>108385</v>
      </c>
      <c r="G10474">
        <v>0</v>
      </c>
      <c r="H10474">
        <v>0</v>
      </c>
      <c r="I10474">
        <v>30210000</v>
      </c>
      <c r="J10474" t="s">
        <v>313</v>
      </c>
      <c r="K10474" t="s">
        <v>19</v>
      </c>
      <c r="L10474" t="s">
        <v>314</v>
      </c>
      <c r="M10474" t="s">
        <v>314</v>
      </c>
      <c r="N10474" t="s">
        <v>314</v>
      </c>
      <c r="O10474" t="s">
        <v>17</v>
      </c>
      <c r="P10474" t="s">
        <v>315</v>
      </c>
      <c r="Q10474" t="s">
        <v>314</v>
      </c>
      <c r="R10474" t="str">
        <f t="shared" si="326"/>
        <v>Non-incentive Class</v>
      </c>
      <c r="S10474">
        <f t="shared" si="327"/>
        <v>108385</v>
      </c>
    </row>
    <row r="10475" spans="1:19" x14ac:dyDescent="0.8">
      <c r="A10475">
        <v>77122</v>
      </c>
      <c r="B10475">
        <v>6.7190000000000003</v>
      </c>
      <c r="C10475">
        <v>1</v>
      </c>
      <c r="D10475">
        <v>1</v>
      </c>
      <c r="E10475">
        <v>5252</v>
      </c>
      <c r="F10475">
        <v>15770</v>
      </c>
      <c r="G10475">
        <v>0</v>
      </c>
      <c r="H10475">
        <v>0</v>
      </c>
      <c r="I10475">
        <v>30210000</v>
      </c>
      <c r="J10475" t="s">
        <v>313</v>
      </c>
      <c r="K10475" t="s">
        <v>19</v>
      </c>
      <c r="L10475" t="s">
        <v>314</v>
      </c>
      <c r="M10475" t="s">
        <v>314</v>
      </c>
      <c r="N10475" t="s">
        <v>314</v>
      </c>
      <c r="O10475" t="s">
        <v>17</v>
      </c>
      <c r="P10475" t="s">
        <v>315</v>
      </c>
      <c r="Q10475" t="s">
        <v>314</v>
      </c>
      <c r="R10475" t="str">
        <f t="shared" si="326"/>
        <v>Non-incentive Class</v>
      </c>
      <c r="S10475">
        <f t="shared" si="327"/>
        <v>15770</v>
      </c>
    </row>
    <row r="10476" spans="1:19" x14ac:dyDescent="0.8">
      <c r="A10476">
        <v>77122</v>
      </c>
      <c r="B10476">
        <v>6.7190000000000003</v>
      </c>
      <c r="C10476">
        <v>2</v>
      </c>
      <c r="D10476">
        <v>1</v>
      </c>
      <c r="E10476">
        <v>109000</v>
      </c>
      <c r="F10476">
        <v>327294</v>
      </c>
      <c r="G10476">
        <v>0</v>
      </c>
      <c r="H10476">
        <v>0</v>
      </c>
      <c r="I10476">
        <v>30210000</v>
      </c>
      <c r="J10476" t="s">
        <v>313</v>
      </c>
      <c r="K10476" t="s">
        <v>19</v>
      </c>
      <c r="L10476" t="s">
        <v>314</v>
      </c>
      <c r="M10476" t="s">
        <v>314</v>
      </c>
      <c r="N10476" t="s">
        <v>314</v>
      </c>
      <c r="O10476" t="s">
        <v>17</v>
      </c>
      <c r="P10476" t="s">
        <v>315</v>
      </c>
      <c r="Q10476" t="s">
        <v>314</v>
      </c>
      <c r="R10476" t="str">
        <f t="shared" si="326"/>
        <v>Non-incentive Class</v>
      </c>
      <c r="S10476">
        <f t="shared" si="327"/>
        <v>327294</v>
      </c>
    </row>
    <row r="10477" spans="1:19" x14ac:dyDescent="0.8">
      <c r="A10477">
        <v>77122</v>
      </c>
      <c r="B10477">
        <v>6.7190000000000003</v>
      </c>
      <c r="C10477" t="s">
        <v>23</v>
      </c>
      <c r="D10477">
        <v>22</v>
      </c>
      <c r="E10477">
        <v>85669295</v>
      </c>
      <c r="F10477">
        <v>257239193</v>
      </c>
      <c r="G10477">
        <v>0</v>
      </c>
      <c r="H10477">
        <v>0</v>
      </c>
      <c r="I10477">
        <v>30210000</v>
      </c>
      <c r="J10477" t="s">
        <v>313</v>
      </c>
      <c r="K10477" t="s">
        <v>19</v>
      </c>
      <c r="L10477" t="s">
        <v>314</v>
      </c>
      <c r="M10477" t="s">
        <v>314</v>
      </c>
      <c r="N10477" t="s">
        <v>314</v>
      </c>
      <c r="O10477" t="s">
        <v>17</v>
      </c>
      <c r="P10477" t="s">
        <v>315</v>
      </c>
      <c r="Q10477" t="s">
        <v>314</v>
      </c>
      <c r="R10477" t="str">
        <f t="shared" si="326"/>
        <v>Non-incentive Class</v>
      </c>
      <c r="S10477">
        <f t="shared" si="327"/>
        <v>257239193</v>
      </c>
    </row>
    <row r="10478" spans="1:19" x14ac:dyDescent="0.8">
      <c r="A10478">
        <v>77122</v>
      </c>
      <c r="B10478">
        <v>6.7190000000000003</v>
      </c>
      <c r="C10478" t="s">
        <v>30</v>
      </c>
      <c r="D10478">
        <v>4</v>
      </c>
      <c r="E10478">
        <v>3023301</v>
      </c>
      <c r="F10478">
        <v>9078066</v>
      </c>
      <c r="G10478">
        <v>0</v>
      </c>
      <c r="H10478">
        <v>0</v>
      </c>
      <c r="I10478">
        <v>30210000</v>
      </c>
      <c r="J10478" t="s">
        <v>313</v>
      </c>
      <c r="K10478" t="s">
        <v>19</v>
      </c>
      <c r="L10478" t="s">
        <v>314</v>
      </c>
      <c r="M10478" t="s">
        <v>314</v>
      </c>
      <c r="N10478" t="s">
        <v>314</v>
      </c>
      <c r="O10478" t="s">
        <v>17</v>
      </c>
      <c r="P10478" t="s">
        <v>315</v>
      </c>
      <c r="Q10478" t="s">
        <v>314</v>
      </c>
      <c r="R10478" t="str">
        <f t="shared" si="326"/>
        <v>Non-incentive Class</v>
      </c>
      <c r="S10478">
        <f t="shared" si="327"/>
        <v>9078066</v>
      </c>
    </row>
    <row r="10479" spans="1:19" x14ac:dyDescent="0.8">
      <c r="A10479">
        <v>77123</v>
      </c>
      <c r="B10479">
        <v>6.7190000000000003</v>
      </c>
      <c r="C10479" t="s">
        <v>23</v>
      </c>
      <c r="D10479">
        <v>2</v>
      </c>
      <c r="E10479">
        <v>49003</v>
      </c>
      <c r="F10479">
        <v>147141</v>
      </c>
      <c r="G10479">
        <v>0</v>
      </c>
      <c r="H10479">
        <v>0</v>
      </c>
      <c r="I10479">
        <v>30210000</v>
      </c>
      <c r="J10479" t="s">
        <v>313</v>
      </c>
      <c r="K10479" t="s">
        <v>19</v>
      </c>
      <c r="L10479" t="s">
        <v>314</v>
      </c>
      <c r="M10479" t="s">
        <v>314</v>
      </c>
      <c r="N10479" t="s">
        <v>314</v>
      </c>
      <c r="O10479" t="s">
        <v>17</v>
      </c>
      <c r="P10479" t="s">
        <v>315</v>
      </c>
      <c r="Q10479" t="s">
        <v>314</v>
      </c>
      <c r="R10479" t="str">
        <f t="shared" si="326"/>
        <v>Non-incentive Class</v>
      </c>
      <c r="S10479">
        <f t="shared" si="327"/>
        <v>147141</v>
      </c>
    </row>
    <row r="10480" spans="1:19" x14ac:dyDescent="0.8">
      <c r="A10480">
        <v>77124</v>
      </c>
      <c r="B10480">
        <v>6.7190000000000003</v>
      </c>
      <c r="C10480">
        <v>0</v>
      </c>
      <c r="D10480">
        <v>22</v>
      </c>
      <c r="E10480">
        <v>0</v>
      </c>
      <c r="F10480">
        <v>0</v>
      </c>
      <c r="G10480">
        <v>0</v>
      </c>
      <c r="H10480">
        <v>0</v>
      </c>
      <c r="I10480">
        <v>30210000</v>
      </c>
      <c r="J10480" t="s">
        <v>313</v>
      </c>
      <c r="K10480" t="s">
        <v>19</v>
      </c>
      <c r="L10480" t="s">
        <v>314</v>
      </c>
      <c r="M10480" t="s">
        <v>314</v>
      </c>
      <c r="N10480" t="s">
        <v>314</v>
      </c>
      <c r="O10480" t="s">
        <v>17</v>
      </c>
      <c r="P10480" t="s">
        <v>315</v>
      </c>
      <c r="Q10480" t="s">
        <v>314</v>
      </c>
      <c r="R10480" t="str">
        <f t="shared" si="326"/>
        <v>Non-incentive Class</v>
      </c>
      <c r="S10480">
        <f t="shared" si="327"/>
        <v>0</v>
      </c>
    </row>
    <row r="10481" spans="1:19" x14ac:dyDescent="0.8">
      <c r="A10481">
        <v>77124</v>
      </c>
      <c r="B10481">
        <v>6.7190000000000003</v>
      </c>
      <c r="C10481">
        <v>1</v>
      </c>
      <c r="D10481">
        <v>6</v>
      </c>
      <c r="E10481">
        <v>139932</v>
      </c>
      <c r="F10481">
        <v>420174</v>
      </c>
      <c r="G10481">
        <v>0</v>
      </c>
      <c r="H10481">
        <v>0</v>
      </c>
      <c r="I10481">
        <v>30210000</v>
      </c>
      <c r="J10481" t="s">
        <v>313</v>
      </c>
      <c r="K10481" t="s">
        <v>19</v>
      </c>
      <c r="L10481" t="s">
        <v>314</v>
      </c>
      <c r="M10481" t="s">
        <v>314</v>
      </c>
      <c r="N10481" t="s">
        <v>314</v>
      </c>
      <c r="O10481" t="s">
        <v>17</v>
      </c>
      <c r="P10481" t="s">
        <v>315</v>
      </c>
      <c r="Q10481" t="s">
        <v>314</v>
      </c>
      <c r="R10481" t="str">
        <f t="shared" si="326"/>
        <v>Non-incentive Class</v>
      </c>
      <c r="S10481">
        <f t="shared" si="327"/>
        <v>420174</v>
      </c>
    </row>
    <row r="10482" spans="1:19" x14ac:dyDescent="0.8">
      <c r="A10482">
        <v>77124</v>
      </c>
      <c r="B10482">
        <v>6.7190000000000003</v>
      </c>
      <c r="C10482" t="s">
        <v>23</v>
      </c>
      <c r="D10482">
        <v>7</v>
      </c>
      <c r="E10482">
        <v>276145520</v>
      </c>
      <c r="F10482">
        <v>829182153</v>
      </c>
      <c r="G10482">
        <v>0</v>
      </c>
      <c r="H10482">
        <v>0</v>
      </c>
      <c r="I10482">
        <v>30210000</v>
      </c>
      <c r="J10482" t="s">
        <v>313</v>
      </c>
      <c r="K10482" t="s">
        <v>19</v>
      </c>
      <c r="L10482" t="s">
        <v>314</v>
      </c>
      <c r="M10482" t="s">
        <v>314</v>
      </c>
      <c r="N10482" t="s">
        <v>314</v>
      </c>
      <c r="O10482" t="s">
        <v>17</v>
      </c>
      <c r="P10482" t="s">
        <v>315</v>
      </c>
      <c r="Q10482" t="s">
        <v>314</v>
      </c>
      <c r="R10482" t="str">
        <f t="shared" si="326"/>
        <v>Non-incentive Class</v>
      </c>
      <c r="S10482">
        <f t="shared" si="327"/>
        <v>829182153</v>
      </c>
    </row>
    <row r="10483" spans="1:19" x14ac:dyDescent="0.8">
      <c r="A10483">
        <v>77125</v>
      </c>
      <c r="B10483">
        <v>6.7190000000000003</v>
      </c>
      <c r="C10483">
        <v>0</v>
      </c>
      <c r="D10483">
        <v>1652</v>
      </c>
      <c r="E10483">
        <v>0</v>
      </c>
      <c r="F10483">
        <v>0</v>
      </c>
      <c r="G10483">
        <v>0</v>
      </c>
      <c r="H10483">
        <v>0</v>
      </c>
      <c r="I10483">
        <v>30210000</v>
      </c>
      <c r="J10483" t="s">
        <v>313</v>
      </c>
      <c r="K10483" t="s">
        <v>19</v>
      </c>
      <c r="L10483" t="s">
        <v>314</v>
      </c>
      <c r="M10483" t="s">
        <v>314</v>
      </c>
      <c r="N10483" t="s">
        <v>314</v>
      </c>
      <c r="O10483" t="s">
        <v>17</v>
      </c>
      <c r="P10483" t="s">
        <v>315</v>
      </c>
      <c r="Q10483" t="s">
        <v>314</v>
      </c>
      <c r="R10483" t="str">
        <f t="shared" si="326"/>
        <v>Non-incentive Class</v>
      </c>
      <c r="S10483">
        <f t="shared" si="327"/>
        <v>0</v>
      </c>
    </row>
    <row r="10484" spans="1:19" x14ac:dyDescent="0.8">
      <c r="A10484">
        <v>77125</v>
      </c>
      <c r="B10484">
        <v>6.7190000000000003</v>
      </c>
      <c r="C10484">
        <v>1</v>
      </c>
      <c r="D10484">
        <v>878</v>
      </c>
      <c r="E10484">
        <v>3893726</v>
      </c>
      <c r="F10484">
        <v>11691712</v>
      </c>
      <c r="G10484">
        <v>0</v>
      </c>
      <c r="H10484">
        <v>0</v>
      </c>
      <c r="I10484">
        <v>30210000</v>
      </c>
      <c r="J10484" t="s">
        <v>313</v>
      </c>
      <c r="K10484" t="s">
        <v>19</v>
      </c>
      <c r="L10484" t="s">
        <v>314</v>
      </c>
      <c r="M10484" t="s">
        <v>314</v>
      </c>
      <c r="N10484" t="s">
        <v>314</v>
      </c>
      <c r="O10484" t="s">
        <v>17</v>
      </c>
      <c r="P10484" t="s">
        <v>315</v>
      </c>
      <c r="Q10484" t="s">
        <v>314</v>
      </c>
      <c r="R10484" t="str">
        <f t="shared" si="326"/>
        <v>Non-incentive Class</v>
      </c>
      <c r="S10484">
        <f t="shared" si="327"/>
        <v>11691712</v>
      </c>
    </row>
    <row r="10485" spans="1:19" x14ac:dyDescent="0.8">
      <c r="A10485">
        <v>77125</v>
      </c>
      <c r="B10485">
        <v>6.7190000000000003</v>
      </c>
      <c r="C10485">
        <v>2</v>
      </c>
      <c r="D10485">
        <v>3395</v>
      </c>
      <c r="E10485">
        <v>36963087</v>
      </c>
      <c r="F10485">
        <v>110989158</v>
      </c>
      <c r="G10485">
        <v>20525176</v>
      </c>
      <c r="H10485">
        <v>14230572</v>
      </c>
      <c r="I10485">
        <v>30210000</v>
      </c>
      <c r="J10485" t="s">
        <v>313</v>
      </c>
      <c r="K10485" t="s">
        <v>19</v>
      </c>
      <c r="L10485" t="s">
        <v>314</v>
      </c>
      <c r="M10485" t="s">
        <v>314</v>
      </c>
      <c r="N10485" t="s">
        <v>314</v>
      </c>
      <c r="O10485" t="s">
        <v>17</v>
      </c>
      <c r="P10485" t="s">
        <v>315</v>
      </c>
      <c r="Q10485" t="s">
        <v>314</v>
      </c>
      <c r="R10485" t="str">
        <f t="shared" si="326"/>
        <v>Non-incentive Class</v>
      </c>
      <c r="S10485">
        <f t="shared" si="327"/>
        <v>110989158</v>
      </c>
    </row>
    <row r="10486" spans="1:19" x14ac:dyDescent="0.8">
      <c r="A10486">
        <v>77125</v>
      </c>
      <c r="B10486">
        <v>6.7190000000000003</v>
      </c>
      <c r="C10486">
        <v>3</v>
      </c>
      <c r="D10486">
        <v>60</v>
      </c>
      <c r="E10486">
        <v>5437114</v>
      </c>
      <c r="F10486">
        <v>16326021</v>
      </c>
      <c r="G10486">
        <v>0</v>
      </c>
      <c r="H10486">
        <v>0</v>
      </c>
      <c r="I10486">
        <v>30210000</v>
      </c>
      <c r="J10486" t="s">
        <v>313</v>
      </c>
      <c r="K10486" t="s">
        <v>19</v>
      </c>
      <c r="L10486" t="s">
        <v>314</v>
      </c>
      <c r="M10486" t="s">
        <v>314</v>
      </c>
      <c r="N10486" t="s">
        <v>314</v>
      </c>
      <c r="O10486" t="s">
        <v>17</v>
      </c>
      <c r="P10486" t="s">
        <v>315</v>
      </c>
      <c r="Q10486" t="s">
        <v>314</v>
      </c>
      <c r="R10486" t="str">
        <f t="shared" si="326"/>
        <v>Non-incentive Class</v>
      </c>
      <c r="S10486">
        <f t="shared" si="327"/>
        <v>16326021</v>
      </c>
    </row>
    <row r="10487" spans="1:19" x14ac:dyDescent="0.8">
      <c r="A10487">
        <v>77125</v>
      </c>
      <c r="B10487">
        <v>6.7190000000000003</v>
      </c>
      <c r="C10487" t="s">
        <v>23</v>
      </c>
      <c r="D10487">
        <v>165</v>
      </c>
      <c r="E10487">
        <v>6891852</v>
      </c>
      <c r="F10487">
        <v>20694166</v>
      </c>
      <c r="G10487">
        <v>0</v>
      </c>
      <c r="H10487">
        <v>0</v>
      </c>
      <c r="I10487">
        <v>30210000</v>
      </c>
      <c r="J10487" t="s">
        <v>313</v>
      </c>
      <c r="K10487" t="s">
        <v>19</v>
      </c>
      <c r="L10487" t="s">
        <v>314</v>
      </c>
      <c r="M10487" t="s">
        <v>314</v>
      </c>
      <c r="N10487" t="s">
        <v>314</v>
      </c>
      <c r="O10487" t="s">
        <v>17</v>
      </c>
      <c r="P10487" t="s">
        <v>315</v>
      </c>
      <c r="Q10487" t="s">
        <v>314</v>
      </c>
      <c r="R10487" t="str">
        <f t="shared" si="326"/>
        <v>Non-incentive Class</v>
      </c>
      <c r="S10487">
        <f t="shared" si="327"/>
        <v>20694166</v>
      </c>
    </row>
    <row r="10488" spans="1:19" x14ac:dyDescent="0.8">
      <c r="A10488">
        <v>77125</v>
      </c>
      <c r="B10488">
        <v>6.7190000000000003</v>
      </c>
      <c r="C10488" t="s">
        <v>30</v>
      </c>
      <c r="D10488">
        <v>83</v>
      </c>
      <c r="E10488">
        <v>7628675</v>
      </c>
      <c r="F10488">
        <v>22906626</v>
      </c>
      <c r="G10488">
        <v>0</v>
      </c>
      <c r="H10488">
        <v>0</v>
      </c>
      <c r="I10488">
        <v>30210000</v>
      </c>
      <c r="J10488" t="s">
        <v>313</v>
      </c>
      <c r="K10488" t="s">
        <v>19</v>
      </c>
      <c r="L10488" t="s">
        <v>314</v>
      </c>
      <c r="M10488" t="s">
        <v>314</v>
      </c>
      <c r="N10488" t="s">
        <v>314</v>
      </c>
      <c r="O10488" t="s">
        <v>17</v>
      </c>
      <c r="P10488" t="s">
        <v>315</v>
      </c>
      <c r="Q10488" t="s">
        <v>314</v>
      </c>
      <c r="R10488" t="str">
        <f t="shared" si="326"/>
        <v>Non-incentive Class</v>
      </c>
      <c r="S10488">
        <f t="shared" si="327"/>
        <v>22906626</v>
      </c>
    </row>
    <row r="10489" spans="1:19" x14ac:dyDescent="0.8">
      <c r="A10489">
        <v>77125</v>
      </c>
      <c r="B10489">
        <v>6.7190000000000003</v>
      </c>
      <c r="C10489" t="s">
        <v>34</v>
      </c>
      <c r="D10489">
        <v>1</v>
      </c>
      <c r="E10489">
        <v>118333</v>
      </c>
      <c r="F10489">
        <v>355318</v>
      </c>
      <c r="G10489">
        <v>0</v>
      </c>
      <c r="H10489">
        <v>0</v>
      </c>
      <c r="I10489">
        <v>30210000</v>
      </c>
      <c r="J10489" t="s">
        <v>313</v>
      </c>
      <c r="K10489" t="s">
        <v>19</v>
      </c>
      <c r="L10489" t="s">
        <v>314</v>
      </c>
      <c r="M10489" t="s">
        <v>314</v>
      </c>
      <c r="N10489" t="s">
        <v>314</v>
      </c>
      <c r="O10489" t="s">
        <v>17</v>
      </c>
      <c r="P10489" t="s">
        <v>315</v>
      </c>
      <c r="Q10489" t="s">
        <v>314</v>
      </c>
      <c r="R10489" t="str">
        <f t="shared" si="326"/>
        <v>Incentive Class</v>
      </c>
      <c r="S10489">
        <f t="shared" si="327"/>
        <v>3553180</v>
      </c>
    </row>
    <row r="10490" spans="1:19" x14ac:dyDescent="0.8">
      <c r="A10490">
        <v>77125</v>
      </c>
      <c r="B10490">
        <v>6.7190000000000003</v>
      </c>
      <c r="C10490">
        <v>9</v>
      </c>
      <c r="D10490">
        <v>4</v>
      </c>
      <c r="E10490">
        <v>864163</v>
      </c>
      <c r="F10490">
        <v>2594823</v>
      </c>
      <c r="G10490">
        <v>0</v>
      </c>
      <c r="H10490">
        <v>0</v>
      </c>
      <c r="I10490">
        <v>30210000</v>
      </c>
      <c r="J10490" t="s">
        <v>313</v>
      </c>
      <c r="K10490" t="s">
        <v>19</v>
      </c>
      <c r="L10490" t="s">
        <v>314</v>
      </c>
      <c r="M10490" t="s">
        <v>314</v>
      </c>
      <c r="N10490" t="s">
        <v>314</v>
      </c>
      <c r="O10490" t="s">
        <v>17</v>
      </c>
      <c r="P10490" t="s">
        <v>315</v>
      </c>
      <c r="Q10490" t="s">
        <v>314</v>
      </c>
      <c r="R10490" t="str">
        <f t="shared" si="326"/>
        <v>Non-incentive Class</v>
      </c>
      <c r="S10490">
        <f t="shared" si="327"/>
        <v>2594823</v>
      </c>
    </row>
    <row r="10491" spans="1:19" x14ac:dyDescent="0.8">
      <c r="A10491">
        <v>77126</v>
      </c>
      <c r="B10491">
        <v>7.024</v>
      </c>
      <c r="C10491">
        <v>0</v>
      </c>
      <c r="D10491">
        <v>4</v>
      </c>
      <c r="E10491">
        <v>0</v>
      </c>
      <c r="F10491">
        <v>0</v>
      </c>
      <c r="G10491">
        <v>0</v>
      </c>
      <c r="H10491">
        <v>0</v>
      </c>
      <c r="I10491">
        <v>30210000</v>
      </c>
      <c r="J10491" t="s">
        <v>313</v>
      </c>
      <c r="K10491" t="s">
        <v>19</v>
      </c>
      <c r="L10491" t="s">
        <v>314</v>
      </c>
      <c r="M10491" t="s">
        <v>314</v>
      </c>
      <c r="N10491" t="s">
        <v>314</v>
      </c>
      <c r="O10491" t="s">
        <v>17</v>
      </c>
      <c r="P10491" t="s">
        <v>315</v>
      </c>
      <c r="Q10491" t="s">
        <v>314</v>
      </c>
      <c r="R10491" t="str">
        <f t="shared" si="326"/>
        <v>Non-incentive Class</v>
      </c>
      <c r="S10491">
        <f t="shared" si="327"/>
        <v>0</v>
      </c>
    </row>
    <row r="10492" spans="1:19" x14ac:dyDescent="0.8">
      <c r="A10492">
        <v>77126</v>
      </c>
      <c r="B10492">
        <v>7.024</v>
      </c>
      <c r="C10492">
        <v>2</v>
      </c>
      <c r="D10492">
        <v>1</v>
      </c>
      <c r="E10492">
        <v>18999</v>
      </c>
      <c r="F10492">
        <v>57048</v>
      </c>
      <c r="G10492">
        <v>0</v>
      </c>
      <c r="H10492">
        <v>0</v>
      </c>
      <c r="I10492">
        <v>30210000</v>
      </c>
      <c r="J10492" t="s">
        <v>313</v>
      </c>
      <c r="K10492" t="s">
        <v>19</v>
      </c>
      <c r="L10492" t="s">
        <v>314</v>
      </c>
      <c r="M10492" t="s">
        <v>314</v>
      </c>
      <c r="N10492" t="s">
        <v>314</v>
      </c>
      <c r="O10492" t="s">
        <v>17</v>
      </c>
      <c r="P10492" t="s">
        <v>315</v>
      </c>
      <c r="Q10492" t="s">
        <v>314</v>
      </c>
      <c r="R10492" t="str">
        <f t="shared" si="326"/>
        <v>Non-incentive Class</v>
      </c>
      <c r="S10492">
        <f t="shared" si="327"/>
        <v>57048</v>
      </c>
    </row>
    <row r="10493" spans="1:19" x14ac:dyDescent="0.8">
      <c r="A10493">
        <v>77126</v>
      </c>
      <c r="B10493">
        <v>7.024</v>
      </c>
      <c r="C10493" t="s">
        <v>23</v>
      </c>
      <c r="D10493">
        <v>1</v>
      </c>
      <c r="E10493">
        <v>95000</v>
      </c>
      <c r="F10493">
        <v>285257</v>
      </c>
      <c r="G10493">
        <v>0</v>
      </c>
      <c r="H10493">
        <v>0</v>
      </c>
      <c r="I10493">
        <v>30210000</v>
      </c>
      <c r="J10493" t="s">
        <v>313</v>
      </c>
      <c r="K10493" t="s">
        <v>19</v>
      </c>
      <c r="L10493" t="s">
        <v>314</v>
      </c>
      <c r="M10493" t="s">
        <v>314</v>
      </c>
      <c r="N10493" t="s">
        <v>314</v>
      </c>
      <c r="O10493" t="s">
        <v>17</v>
      </c>
      <c r="P10493" t="s">
        <v>315</v>
      </c>
      <c r="Q10493" t="s">
        <v>314</v>
      </c>
      <c r="R10493" t="str">
        <f t="shared" si="326"/>
        <v>Non-incentive Class</v>
      </c>
      <c r="S10493">
        <f t="shared" si="327"/>
        <v>285257</v>
      </c>
    </row>
    <row r="10494" spans="1:19" x14ac:dyDescent="0.8">
      <c r="A10494">
        <v>77126</v>
      </c>
      <c r="B10494">
        <v>7.024</v>
      </c>
      <c r="C10494" t="s">
        <v>30</v>
      </c>
      <c r="D10494">
        <v>3</v>
      </c>
      <c r="E10494">
        <v>491761</v>
      </c>
      <c r="F10494">
        <v>1476611</v>
      </c>
      <c r="G10494">
        <v>0</v>
      </c>
      <c r="H10494">
        <v>0</v>
      </c>
      <c r="I10494">
        <v>30210000</v>
      </c>
      <c r="J10494" t="s">
        <v>313</v>
      </c>
      <c r="K10494" t="s">
        <v>19</v>
      </c>
      <c r="L10494" t="s">
        <v>314</v>
      </c>
      <c r="M10494" t="s">
        <v>314</v>
      </c>
      <c r="N10494" t="s">
        <v>314</v>
      </c>
      <c r="O10494" t="s">
        <v>17</v>
      </c>
      <c r="P10494" t="s">
        <v>315</v>
      </c>
      <c r="Q10494" t="s">
        <v>314</v>
      </c>
      <c r="R10494" t="str">
        <f t="shared" si="326"/>
        <v>Non-incentive Class</v>
      </c>
      <c r="S10494">
        <f t="shared" si="327"/>
        <v>1476611</v>
      </c>
    </row>
    <row r="10495" spans="1:19" x14ac:dyDescent="0.8">
      <c r="A10495">
        <v>77127</v>
      </c>
      <c r="B10495">
        <v>6.7190000000000003</v>
      </c>
      <c r="C10495">
        <v>0</v>
      </c>
      <c r="D10495">
        <v>6</v>
      </c>
      <c r="E10495">
        <v>0</v>
      </c>
      <c r="F10495">
        <v>0</v>
      </c>
      <c r="G10495">
        <v>0</v>
      </c>
      <c r="H10495">
        <v>0</v>
      </c>
      <c r="I10495">
        <v>30210000</v>
      </c>
      <c r="J10495" t="s">
        <v>313</v>
      </c>
      <c r="K10495" t="s">
        <v>19</v>
      </c>
      <c r="L10495" t="s">
        <v>314</v>
      </c>
      <c r="M10495" t="s">
        <v>314</v>
      </c>
      <c r="N10495" t="s">
        <v>314</v>
      </c>
      <c r="O10495" t="s">
        <v>17</v>
      </c>
      <c r="P10495" t="s">
        <v>315</v>
      </c>
      <c r="Q10495" t="s">
        <v>314</v>
      </c>
      <c r="R10495" t="str">
        <f t="shared" si="326"/>
        <v>Non-incentive Class</v>
      </c>
      <c r="S10495">
        <f t="shared" si="327"/>
        <v>0</v>
      </c>
    </row>
    <row r="10496" spans="1:19" x14ac:dyDescent="0.8">
      <c r="A10496">
        <v>77128</v>
      </c>
      <c r="B10496">
        <v>6.7190000000000003</v>
      </c>
      <c r="C10496">
        <v>0</v>
      </c>
      <c r="D10496">
        <v>8</v>
      </c>
      <c r="E10496">
        <v>0</v>
      </c>
      <c r="F10496">
        <v>0</v>
      </c>
      <c r="G10496">
        <v>0</v>
      </c>
      <c r="H10496">
        <v>0</v>
      </c>
      <c r="I10496">
        <v>30210000</v>
      </c>
      <c r="J10496" t="s">
        <v>313</v>
      </c>
      <c r="K10496" t="s">
        <v>19</v>
      </c>
      <c r="L10496" t="s">
        <v>314</v>
      </c>
      <c r="M10496" t="s">
        <v>314</v>
      </c>
      <c r="N10496" t="s">
        <v>314</v>
      </c>
      <c r="O10496" t="s">
        <v>17</v>
      </c>
      <c r="P10496" t="s">
        <v>315</v>
      </c>
      <c r="Q10496" t="s">
        <v>314</v>
      </c>
      <c r="R10496" t="str">
        <f t="shared" si="326"/>
        <v>Non-incentive Class</v>
      </c>
      <c r="S10496">
        <f t="shared" si="327"/>
        <v>0</v>
      </c>
    </row>
    <row r="10497" spans="1:19" x14ac:dyDescent="0.8">
      <c r="A10497">
        <v>77129</v>
      </c>
      <c r="B10497">
        <v>6.7190000000000003</v>
      </c>
      <c r="C10497" t="s">
        <v>30</v>
      </c>
      <c r="D10497">
        <v>1</v>
      </c>
      <c r="E10497">
        <v>68924</v>
      </c>
      <c r="F10497">
        <v>206958</v>
      </c>
      <c r="G10497">
        <v>0</v>
      </c>
      <c r="H10497">
        <v>0</v>
      </c>
      <c r="I10497">
        <v>30210000</v>
      </c>
      <c r="J10497" t="s">
        <v>313</v>
      </c>
      <c r="K10497" t="s">
        <v>19</v>
      </c>
      <c r="L10497" t="s">
        <v>314</v>
      </c>
      <c r="M10497" t="s">
        <v>314</v>
      </c>
      <c r="N10497" t="s">
        <v>314</v>
      </c>
      <c r="O10497" t="s">
        <v>17</v>
      </c>
      <c r="P10497" t="s">
        <v>315</v>
      </c>
      <c r="Q10497" t="s">
        <v>314</v>
      </c>
      <c r="R10497" t="str">
        <f t="shared" si="326"/>
        <v>Non-incentive Class</v>
      </c>
      <c r="S10497">
        <f t="shared" si="327"/>
        <v>206958</v>
      </c>
    </row>
    <row r="10498" spans="1:19" x14ac:dyDescent="0.8">
      <c r="A10498">
        <v>77130</v>
      </c>
      <c r="B10498">
        <v>6.7190000000000003</v>
      </c>
      <c r="C10498">
        <v>0</v>
      </c>
      <c r="D10498">
        <v>2</v>
      </c>
      <c r="E10498">
        <v>0</v>
      </c>
      <c r="F10498">
        <v>0</v>
      </c>
      <c r="G10498">
        <v>0</v>
      </c>
      <c r="H10498">
        <v>0</v>
      </c>
      <c r="I10498">
        <v>30210000</v>
      </c>
      <c r="J10498" t="s">
        <v>313</v>
      </c>
      <c r="K10498" t="s">
        <v>19</v>
      </c>
      <c r="L10498" t="s">
        <v>314</v>
      </c>
      <c r="M10498" t="s">
        <v>314</v>
      </c>
      <c r="N10498" t="s">
        <v>314</v>
      </c>
      <c r="O10498" t="s">
        <v>17</v>
      </c>
      <c r="P10498" t="s">
        <v>315</v>
      </c>
      <c r="Q10498" t="s">
        <v>314</v>
      </c>
      <c r="R10498" t="str">
        <f t="shared" si="326"/>
        <v>Non-incentive Class</v>
      </c>
      <c r="S10498">
        <f t="shared" si="327"/>
        <v>0</v>
      </c>
    </row>
    <row r="10499" spans="1:19" x14ac:dyDescent="0.8">
      <c r="A10499">
        <v>77131</v>
      </c>
      <c r="B10499">
        <v>6.7190000000000003</v>
      </c>
      <c r="C10499" t="s">
        <v>23</v>
      </c>
      <c r="D10499">
        <v>3</v>
      </c>
      <c r="E10499">
        <v>83767021</v>
      </c>
      <c r="F10499">
        <v>251527234</v>
      </c>
      <c r="G10499">
        <v>0</v>
      </c>
      <c r="H10499">
        <v>0</v>
      </c>
      <c r="I10499">
        <v>30210000</v>
      </c>
      <c r="J10499" t="s">
        <v>313</v>
      </c>
      <c r="K10499" t="s">
        <v>19</v>
      </c>
      <c r="L10499" t="s">
        <v>314</v>
      </c>
      <c r="M10499" t="s">
        <v>314</v>
      </c>
      <c r="N10499" t="s">
        <v>314</v>
      </c>
      <c r="O10499" t="s">
        <v>17</v>
      </c>
      <c r="P10499" t="s">
        <v>315</v>
      </c>
      <c r="Q10499" t="s">
        <v>314</v>
      </c>
      <c r="R10499" t="str">
        <f t="shared" ref="R10499:R10562" si="328">IF(COUNTIF(C10499,"6A"),"Incentive Class",IF(COUNTIF(C10499,"6B"),"Incentive Class",IF(COUNTIF(C10499,"6C"),"Incentive Class",IF(COUNTIF(C10499,"7A"),"Incentive Class",IF(COUNTIF(C10499,"7B"),"Incentive Class","Non-incentive Class")))))</f>
        <v>Non-incentive Class</v>
      </c>
      <c r="S10499">
        <f t="shared" ref="S10499:S10562" si="329">IF(R10499="Incentive Class", F10499*10, F10499)</f>
        <v>251527234</v>
      </c>
    </row>
    <row r="10500" spans="1:19" x14ac:dyDescent="0.8">
      <c r="A10500">
        <v>77132</v>
      </c>
      <c r="B10500">
        <v>6.7190000000000003</v>
      </c>
      <c r="C10500">
        <v>0</v>
      </c>
      <c r="D10500">
        <v>910</v>
      </c>
      <c r="E10500">
        <v>0</v>
      </c>
      <c r="F10500">
        <v>0</v>
      </c>
      <c r="G10500">
        <v>0</v>
      </c>
      <c r="H10500">
        <v>0</v>
      </c>
      <c r="I10500">
        <v>30210000</v>
      </c>
      <c r="J10500" t="s">
        <v>313</v>
      </c>
      <c r="K10500" t="s">
        <v>19</v>
      </c>
      <c r="L10500" t="s">
        <v>314</v>
      </c>
      <c r="M10500" t="s">
        <v>314</v>
      </c>
      <c r="N10500" t="s">
        <v>314</v>
      </c>
      <c r="O10500" t="s">
        <v>17</v>
      </c>
      <c r="P10500" t="s">
        <v>315</v>
      </c>
      <c r="Q10500" t="s">
        <v>314</v>
      </c>
      <c r="R10500" t="str">
        <f t="shared" si="328"/>
        <v>Non-incentive Class</v>
      </c>
      <c r="S10500">
        <f t="shared" si="329"/>
        <v>0</v>
      </c>
    </row>
    <row r="10501" spans="1:19" x14ac:dyDescent="0.8">
      <c r="A10501">
        <v>77132</v>
      </c>
      <c r="B10501">
        <v>6.7190000000000003</v>
      </c>
      <c r="C10501">
        <v>1</v>
      </c>
      <c r="D10501">
        <v>350</v>
      </c>
      <c r="E10501">
        <v>1427209</v>
      </c>
      <c r="F10501">
        <v>4285529</v>
      </c>
      <c r="G10501">
        <v>0</v>
      </c>
      <c r="H10501">
        <v>0</v>
      </c>
      <c r="I10501">
        <v>30210000</v>
      </c>
      <c r="J10501" t="s">
        <v>313</v>
      </c>
      <c r="K10501" t="s">
        <v>19</v>
      </c>
      <c r="L10501" t="s">
        <v>314</v>
      </c>
      <c r="M10501" t="s">
        <v>314</v>
      </c>
      <c r="N10501" t="s">
        <v>314</v>
      </c>
      <c r="O10501" t="s">
        <v>17</v>
      </c>
      <c r="P10501" t="s">
        <v>315</v>
      </c>
      <c r="Q10501" t="s">
        <v>314</v>
      </c>
      <c r="R10501" t="str">
        <f t="shared" si="328"/>
        <v>Non-incentive Class</v>
      </c>
      <c r="S10501">
        <f t="shared" si="329"/>
        <v>4285529</v>
      </c>
    </row>
    <row r="10502" spans="1:19" x14ac:dyDescent="0.8">
      <c r="A10502">
        <v>77132</v>
      </c>
      <c r="B10502">
        <v>6.7190000000000003</v>
      </c>
      <c r="C10502">
        <v>2</v>
      </c>
      <c r="D10502">
        <v>1387</v>
      </c>
      <c r="E10502">
        <v>13472529</v>
      </c>
      <c r="F10502">
        <v>40454013</v>
      </c>
      <c r="G10502">
        <v>9033380</v>
      </c>
      <c r="H10502">
        <v>5966502</v>
      </c>
      <c r="I10502">
        <v>30210000</v>
      </c>
      <c r="J10502" t="s">
        <v>313</v>
      </c>
      <c r="K10502" t="s">
        <v>19</v>
      </c>
      <c r="L10502" t="s">
        <v>314</v>
      </c>
      <c r="M10502" t="s">
        <v>314</v>
      </c>
      <c r="N10502" t="s">
        <v>314</v>
      </c>
      <c r="O10502" t="s">
        <v>17</v>
      </c>
      <c r="P10502" t="s">
        <v>315</v>
      </c>
      <c r="Q10502" t="s">
        <v>314</v>
      </c>
      <c r="R10502" t="str">
        <f t="shared" si="328"/>
        <v>Non-incentive Class</v>
      </c>
      <c r="S10502">
        <f t="shared" si="329"/>
        <v>40454013</v>
      </c>
    </row>
    <row r="10503" spans="1:19" x14ac:dyDescent="0.8">
      <c r="A10503">
        <v>77132</v>
      </c>
      <c r="B10503">
        <v>6.7190000000000003</v>
      </c>
      <c r="C10503">
        <v>3</v>
      </c>
      <c r="D10503">
        <v>15</v>
      </c>
      <c r="E10503">
        <v>2103899</v>
      </c>
      <c r="F10503">
        <v>6317377</v>
      </c>
      <c r="G10503">
        <v>0</v>
      </c>
      <c r="H10503">
        <v>0</v>
      </c>
      <c r="I10503">
        <v>30210000</v>
      </c>
      <c r="J10503" t="s">
        <v>313</v>
      </c>
      <c r="K10503" t="s">
        <v>19</v>
      </c>
      <c r="L10503" t="s">
        <v>314</v>
      </c>
      <c r="M10503" t="s">
        <v>314</v>
      </c>
      <c r="N10503" t="s">
        <v>314</v>
      </c>
      <c r="O10503" t="s">
        <v>17</v>
      </c>
      <c r="P10503" t="s">
        <v>315</v>
      </c>
      <c r="Q10503" t="s">
        <v>314</v>
      </c>
      <c r="R10503" t="str">
        <f t="shared" si="328"/>
        <v>Non-incentive Class</v>
      </c>
      <c r="S10503">
        <f t="shared" si="329"/>
        <v>6317377</v>
      </c>
    </row>
    <row r="10504" spans="1:19" x14ac:dyDescent="0.8">
      <c r="A10504">
        <v>77132</v>
      </c>
      <c r="B10504">
        <v>6.7190000000000003</v>
      </c>
      <c r="C10504" t="s">
        <v>23</v>
      </c>
      <c r="D10504">
        <v>19</v>
      </c>
      <c r="E10504">
        <v>540987</v>
      </c>
      <c r="F10504">
        <v>1624420</v>
      </c>
      <c r="G10504">
        <v>0</v>
      </c>
      <c r="H10504">
        <v>0</v>
      </c>
      <c r="I10504">
        <v>30210000</v>
      </c>
      <c r="J10504" t="s">
        <v>313</v>
      </c>
      <c r="K10504" t="s">
        <v>19</v>
      </c>
      <c r="L10504" t="s">
        <v>314</v>
      </c>
      <c r="M10504" t="s">
        <v>314</v>
      </c>
      <c r="N10504" t="s">
        <v>314</v>
      </c>
      <c r="O10504" t="s">
        <v>17</v>
      </c>
      <c r="P10504" t="s">
        <v>315</v>
      </c>
      <c r="Q10504" t="s">
        <v>314</v>
      </c>
      <c r="R10504" t="str">
        <f t="shared" si="328"/>
        <v>Non-incentive Class</v>
      </c>
      <c r="S10504">
        <f t="shared" si="329"/>
        <v>1624420</v>
      </c>
    </row>
    <row r="10505" spans="1:19" x14ac:dyDescent="0.8">
      <c r="A10505">
        <v>77132</v>
      </c>
      <c r="B10505">
        <v>6.7190000000000003</v>
      </c>
      <c r="C10505" t="s">
        <v>30</v>
      </c>
      <c r="D10505">
        <v>18</v>
      </c>
      <c r="E10505">
        <v>1393827</v>
      </c>
      <c r="F10505">
        <v>4185244</v>
      </c>
      <c r="G10505">
        <v>0</v>
      </c>
      <c r="H10505">
        <v>0</v>
      </c>
      <c r="I10505">
        <v>30210000</v>
      </c>
      <c r="J10505" t="s">
        <v>313</v>
      </c>
      <c r="K10505" t="s">
        <v>19</v>
      </c>
      <c r="L10505" t="s">
        <v>314</v>
      </c>
      <c r="M10505" t="s">
        <v>314</v>
      </c>
      <c r="N10505" t="s">
        <v>314</v>
      </c>
      <c r="O10505" t="s">
        <v>17</v>
      </c>
      <c r="P10505" t="s">
        <v>315</v>
      </c>
      <c r="Q10505" t="s">
        <v>314</v>
      </c>
      <c r="R10505" t="str">
        <f t="shared" si="328"/>
        <v>Non-incentive Class</v>
      </c>
      <c r="S10505">
        <f t="shared" si="329"/>
        <v>4185244</v>
      </c>
    </row>
    <row r="10506" spans="1:19" x14ac:dyDescent="0.8">
      <c r="A10506">
        <v>77132</v>
      </c>
      <c r="B10506">
        <v>6.7190000000000003</v>
      </c>
      <c r="C10506">
        <v>9</v>
      </c>
      <c r="D10506">
        <v>5</v>
      </c>
      <c r="E10506">
        <v>250228</v>
      </c>
      <c r="F10506">
        <v>751360</v>
      </c>
      <c r="G10506">
        <v>0</v>
      </c>
      <c r="H10506">
        <v>0</v>
      </c>
      <c r="I10506">
        <v>30210000</v>
      </c>
      <c r="J10506" t="s">
        <v>313</v>
      </c>
      <c r="K10506" t="s">
        <v>19</v>
      </c>
      <c r="L10506" t="s">
        <v>314</v>
      </c>
      <c r="M10506" t="s">
        <v>314</v>
      </c>
      <c r="N10506" t="s">
        <v>314</v>
      </c>
      <c r="O10506" t="s">
        <v>17</v>
      </c>
      <c r="P10506" t="s">
        <v>315</v>
      </c>
      <c r="Q10506" t="s">
        <v>314</v>
      </c>
      <c r="R10506" t="str">
        <f t="shared" si="328"/>
        <v>Non-incentive Class</v>
      </c>
      <c r="S10506">
        <f t="shared" si="329"/>
        <v>751360</v>
      </c>
    </row>
    <row r="10507" spans="1:19" x14ac:dyDescent="0.8">
      <c r="A10507">
        <v>77133</v>
      </c>
      <c r="B10507">
        <v>6.6970000000000001</v>
      </c>
      <c r="C10507">
        <v>0</v>
      </c>
      <c r="D10507">
        <v>10</v>
      </c>
      <c r="E10507">
        <v>0</v>
      </c>
      <c r="F10507">
        <v>0</v>
      </c>
      <c r="G10507">
        <v>0</v>
      </c>
      <c r="H10507">
        <v>0</v>
      </c>
      <c r="I10507">
        <v>30210000</v>
      </c>
      <c r="J10507" t="s">
        <v>313</v>
      </c>
      <c r="K10507" t="s">
        <v>19</v>
      </c>
      <c r="L10507" t="s">
        <v>314</v>
      </c>
      <c r="M10507" t="s">
        <v>314</v>
      </c>
      <c r="N10507" t="s">
        <v>314</v>
      </c>
      <c r="O10507" t="s">
        <v>17</v>
      </c>
      <c r="P10507" t="s">
        <v>315</v>
      </c>
      <c r="Q10507" t="s">
        <v>314</v>
      </c>
      <c r="R10507" t="str">
        <f t="shared" si="328"/>
        <v>Non-incentive Class</v>
      </c>
      <c r="S10507">
        <f t="shared" si="329"/>
        <v>0</v>
      </c>
    </row>
    <row r="10508" spans="1:19" x14ac:dyDescent="0.8">
      <c r="A10508">
        <v>77133</v>
      </c>
      <c r="B10508">
        <v>6.6970000000000001</v>
      </c>
      <c r="C10508">
        <v>1</v>
      </c>
      <c r="D10508">
        <v>36</v>
      </c>
      <c r="E10508">
        <v>6216455</v>
      </c>
      <c r="F10508">
        <v>18666145</v>
      </c>
      <c r="G10508">
        <v>0</v>
      </c>
      <c r="H10508">
        <v>0</v>
      </c>
      <c r="I10508">
        <v>30210000</v>
      </c>
      <c r="J10508" t="s">
        <v>313</v>
      </c>
      <c r="K10508" t="s">
        <v>19</v>
      </c>
      <c r="L10508" t="s">
        <v>314</v>
      </c>
      <c r="M10508" t="s">
        <v>314</v>
      </c>
      <c r="N10508" t="s">
        <v>314</v>
      </c>
      <c r="O10508" t="s">
        <v>17</v>
      </c>
      <c r="P10508" t="s">
        <v>315</v>
      </c>
      <c r="Q10508" t="s">
        <v>314</v>
      </c>
      <c r="R10508" t="str">
        <f t="shared" si="328"/>
        <v>Non-incentive Class</v>
      </c>
      <c r="S10508">
        <f t="shared" si="329"/>
        <v>18666145</v>
      </c>
    </row>
    <row r="10509" spans="1:19" x14ac:dyDescent="0.8">
      <c r="A10509">
        <v>77133</v>
      </c>
      <c r="B10509">
        <v>6.6970000000000001</v>
      </c>
      <c r="C10509">
        <v>2</v>
      </c>
      <c r="D10509">
        <v>1</v>
      </c>
      <c r="E10509">
        <v>95000</v>
      </c>
      <c r="F10509">
        <v>285257</v>
      </c>
      <c r="G10509">
        <v>10000</v>
      </c>
      <c r="H10509">
        <v>10000</v>
      </c>
      <c r="I10509">
        <v>30210000</v>
      </c>
      <c r="J10509" t="s">
        <v>313</v>
      </c>
      <c r="K10509" t="s">
        <v>19</v>
      </c>
      <c r="L10509" t="s">
        <v>314</v>
      </c>
      <c r="M10509" t="s">
        <v>314</v>
      </c>
      <c r="N10509" t="s">
        <v>314</v>
      </c>
      <c r="O10509" t="s">
        <v>17</v>
      </c>
      <c r="P10509" t="s">
        <v>315</v>
      </c>
      <c r="Q10509" t="s">
        <v>314</v>
      </c>
      <c r="R10509" t="str">
        <f t="shared" si="328"/>
        <v>Non-incentive Class</v>
      </c>
      <c r="S10509">
        <f t="shared" si="329"/>
        <v>285257</v>
      </c>
    </row>
    <row r="10510" spans="1:19" x14ac:dyDescent="0.8">
      <c r="A10510">
        <v>77133</v>
      </c>
      <c r="B10510">
        <v>6.6970000000000001</v>
      </c>
      <c r="C10510" t="s">
        <v>23</v>
      </c>
      <c r="D10510">
        <v>41</v>
      </c>
      <c r="E10510">
        <v>10360110</v>
      </c>
      <c r="F10510">
        <v>31108305</v>
      </c>
      <c r="G10510">
        <v>0</v>
      </c>
      <c r="H10510">
        <v>0</v>
      </c>
      <c r="I10510">
        <v>30210000</v>
      </c>
      <c r="J10510" t="s">
        <v>313</v>
      </c>
      <c r="K10510" t="s">
        <v>19</v>
      </c>
      <c r="L10510" t="s">
        <v>314</v>
      </c>
      <c r="M10510" t="s">
        <v>314</v>
      </c>
      <c r="N10510" t="s">
        <v>314</v>
      </c>
      <c r="O10510" t="s">
        <v>17</v>
      </c>
      <c r="P10510" t="s">
        <v>315</v>
      </c>
      <c r="Q10510" t="s">
        <v>314</v>
      </c>
      <c r="R10510" t="str">
        <f t="shared" si="328"/>
        <v>Non-incentive Class</v>
      </c>
      <c r="S10510">
        <f t="shared" si="329"/>
        <v>31108305</v>
      </c>
    </row>
    <row r="10511" spans="1:19" x14ac:dyDescent="0.8">
      <c r="A10511">
        <v>77133</v>
      </c>
      <c r="B10511">
        <v>6.6970000000000001</v>
      </c>
      <c r="C10511" t="s">
        <v>30</v>
      </c>
      <c r="D10511">
        <v>55</v>
      </c>
      <c r="E10511">
        <v>8414261</v>
      </c>
      <c r="F10511">
        <v>25265505</v>
      </c>
      <c r="G10511">
        <v>0</v>
      </c>
      <c r="H10511">
        <v>0</v>
      </c>
      <c r="I10511">
        <v>30210000</v>
      </c>
      <c r="J10511" t="s">
        <v>313</v>
      </c>
      <c r="K10511" t="s">
        <v>19</v>
      </c>
      <c r="L10511" t="s">
        <v>314</v>
      </c>
      <c r="M10511" t="s">
        <v>314</v>
      </c>
      <c r="N10511" t="s">
        <v>314</v>
      </c>
      <c r="O10511" t="s">
        <v>17</v>
      </c>
      <c r="P10511" t="s">
        <v>315</v>
      </c>
      <c r="Q10511" t="s">
        <v>314</v>
      </c>
      <c r="R10511" t="str">
        <f t="shared" si="328"/>
        <v>Non-incentive Class</v>
      </c>
      <c r="S10511">
        <f t="shared" si="329"/>
        <v>25265505</v>
      </c>
    </row>
    <row r="10512" spans="1:19" x14ac:dyDescent="0.8">
      <c r="A10512">
        <v>77133</v>
      </c>
      <c r="B10512">
        <v>6.6970000000000001</v>
      </c>
      <c r="C10512" t="s">
        <v>34</v>
      </c>
      <c r="D10512">
        <v>7</v>
      </c>
      <c r="E10512">
        <v>424196</v>
      </c>
      <c r="F10512">
        <v>1273733</v>
      </c>
      <c r="G10512">
        <v>0</v>
      </c>
      <c r="H10512">
        <v>0</v>
      </c>
      <c r="I10512">
        <v>30210000</v>
      </c>
      <c r="J10512" t="s">
        <v>313</v>
      </c>
      <c r="K10512" t="s">
        <v>19</v>
      </c>
      <c r="L10512" t="s">
        <v>314</v>
      </c>
      <c r="M10512" t="s">
        <v>314</v>
      </c>
      <c r="N10512" t="s">
        <v>314</v>
      </c>
      <c r="O10512" t="s">
        <v>17</v>
      </c>
      <c r="P10512" t="s">
        <v>315</v>
      </c>
      <c r="Q10512" t="s">
        <v>314</v>
      </c>
      <c r="R10512" t="str">
        <f t="shared" si="328"/>
        <v>Incentive Class</v>
      </c>
      <c r="S10512">
        <f t="shared" si="329"/>
        <v>12737330</v>
      </c>
    </row>
    <row r="10513" spans="1:19" x14ac:dyDescent="0.8">
      <c r="A10513">
        <v>77135</v>
      </c>
      <c r="B10513">
        <v>6.7190000000000003</v>
      </c>
      <c r="C10513">
        <v>0</v>
      </c>
      <c r="D10513">
        <v>826</v>
      </c>
      <c r="E10513">
        <v>0</v>
      </c>
      <c r="F10513">
        <v>0</v>
      </c>
      <c r="G10513">
        <v>0</v>
      </c>
      <c r="H10513">
        <v>0</v>
      </c>
      <c r="I10513">
        <v>30210000</v>
      </c>
      <c r="J10513" t="s">
        <v>313</v>
      </c>
      <c r="K10513" t="s">
        <v>19</v>
      </c>
      <c r="L10513" t="s">
        <v>314</v>
      </c>
      <c r="M10513" t="s">
        <v>314</v>
      </c>
      <c r="N10513" t="s">
        <v>314</v>
      </c>
      <c r="O10513" t="s">
        <v>17</v>
      </c>
      <c r="P10513" t="s">
        <v>315</v>
      </c>
      <c r="Q10513" t="s">
        <v>314</v>
      </c>
      <c r="R10513" t="str">
        <f t="shared" si="328"/>
        <v>Non-incentive Class</v>
      </c>
      <c r="S10513">
        <f t="shared" si="329"/>
        <v>0</v>
      </c>
    </row>
    <row r="10514" spans="1:19" x14ac:dyDescent="0.8">
      <c r="A10514">
        <v>77135</v>
      </c>
      <c r="B10514">
        <v>6.7190000000000003</v>
      </c>
      <c r="C10514">
        <v>1</v>
      </c>
      <c r="D10514">
        <v>224</v>
      </c>
      <c r="E10514">
        <v>2320756</v>
      </c>
      <c r="F10514">
        <v>6968531</v>
      </c>
      <c r="G10514">
        <v>0</v>
      </c>
      <c r="H10514">
        <v>0</v>
      </c>
      <c r="I10514">
        <v>30210000</v>
      </c>
      <c r="J10514" t="s">
        <v>313</v>
      </c>
      <c r="K10514" t="s">
        <v>19</v>
      </c>
      <c r="L10514" t="s">
        <v>314</v>
      </c>
      <c r="M10514" t="s">
        <v>314</v>
      </c>
      <c r="N10514" t="s">
        <v>314</v>
      </c>
      <c r="O10514" t="s">
        <v>17</v>
      </c>
      <c r="P10514" t="s">
        <v>315</v>
      </c>
      <c r="Q10514" t="s">
        <v>314</v>
      </c>
      <c r="R10514" t="str">
        <f t="shared" si="328"/>
        <v>Non-incentive Class</v>
      </c>
      <c r="S10514">
        <f t="shared" si="329"/>
        <v>6968531</v>
      </c>
    </row>
    <row r="10515" spans="1:19" x14ac:dyDescent="0.8">
      <c r="A10515">
        <v>77135</v>
      </c>
      <c r="B10515">
        <v>6.7190000000000003</v>
      </c>
      <c r="C10515">
        <v>2</v>
      </c>
      <c r="D10515">
        <v>12478</v>
      </c>
      <c r="E10515">
        <v>653106560</v>
      </c>
      <c r="F10515">
        <v>1961083268</v>
      </c>
      <c r="G10515">
        <v>149476213</v>
      </c>
      <c r="H10515">
        <v>65866305</v>
      </c>
      <c r="I10515">
        <v>30210000</v>
      </c>
      <c r="J10515" t="s">
        <v>313</v>
      </c>
      <c r="K10515" t="s">
        <v>19</v>
      </c>
      <c r="L10515" t="s">
        <v>314</v>
      </c>
      <c r="M10515" t="s">
        <v>314</v>
      </c>
      <c r="N10515" t="s">
        <v>314</v>
      </c>
      <c r="O10515" t="s">
        <v>17</v>
      </c>
      <c r="P10515" t="s">
        <v>315</v>
      </c>
      <c r="Q10515" t="s">
        <v>314</v>
      </c>
      <c r="R10515" t="str">
        <f t="shared" si="328"/>
        <v>Non-incentive Class</v>
      </c>
      <c r="S10515">
        <f t="shared" si="329"/>
        <v>1961083268</v>
      </c>
    </row>
    <row r="10516" spans="1:19" x14ac:dyDescent="0.8">
      <c r="A10516">
        <v>77135</v>
      </c>
      <c r="B10516">
        <v>6.7190000000000003</v>
      </c>
      <c r="C10516">
        <v>3</v>
      </c>
      <c r="D10516">
        <v>199</v>
      </c>
      <c r="E10516">
        <v>33000366</v>
      </c>
      <c r="F10516">
        <v>99090192</v>
      </c>
      <c r="G10516">
        <v>0</v>
      </c>
      <c r="H10516">
        <v>0</v>
      </c>
      <c r="I10516">
        <v>30210000</v>
      </c>
      <c r="J10516" t="s">
        <v>313</v>
      </c>
      <c r="K10516" t="s">
        <v>19</v>
      </c>
      <c r="L10516" t="s">
        <v>314</v>
      </c>
      <c r="M10516" t="s">
        <v>314</v>
      </c>
      <c r="N10516" t="s">
        <v>314</v>
      </c>
      <c r="O10516" t="s">
        <v>17</v>
      </c>
      <c r="P10516" t="s">
        <v>315</v>
      </c>
      <c r="Q10516" t="s">
        <v>314</v>
      </c>
      <c r="R10516" t="str">
        <f t="shared" si="328"/>
        <v>Non-incentive Class</v>
      </c>
      <c r="S10516">
        <f t="shared" si="329"/>
        <v>99090192</v>
      </c>
    </row>
    <row r="10517" spans="1:19" x14ac:dyDescent="0.8">
      <c r="A10517">
        <v>77135</v>
      </c>
      <c r="B10517">
        <v>6.7190000000000003</v>
      </c>
      <c r="C10517">
        <v>4</v>
      </c>
      <c r="D10517">
        <v>3</v>
      </c>
      <c r="E10517">
        <v>98373</v>
      </c>
      <c r="F10517">
        <v>295385</v>
      </c>
      <c r="G10517">
        <v>0</v>
      </c>
      <c r="H10517">
        <v>0</v>
      </c>
      <c r="I10517">
        <v>30210000</v>
      </c>
      <c r="J10517" t="s">
        <v>313</v>
      </c>
      <c r="K10517" t="s">
        <v>19</v>
      </c>
      <c r="L10517" t="s">
        <v>314</v>
      </c>
      <c r="M10517" t="s">
        <v>314</v>
      </c>
      <c r="N10517" t="s">
        <v>314</v>
      </c>
      <c r="O10517" t="s">
        <v>17</v>
      </c>
      <c r="P10517" t="s">
        <v>315</v>
      </c>
      <c r="Q10517" t="s">
        <v>314</v>
      </c>
      <c r="R10517" t="str">
        <f t="shared" si="328"/>
        <v>Non-incentive Class</v>
      </c>
      <c r="S10517">
        <f t="shared" si="329"/>
        <v>295385</v>
      </c>
    </row>
    <row r="10518" spans="1:19" x14ac:dyDescent="0.8">
      <c r="A10518">
        <v>77135</v>
      </c>
      <c r="B10518">
        <v>6.7190000000000003</v>
      </c>
      <c r="C10518" t="s">
        <v>23</v>
      </c>
      <c r="D10518">
        <v>415</v>
      </c>
      <c r="E10518">
        <v>85999057</v>
      </c>
      <c r="F10518">
        <v>258229362</v>
      </c>
      <c r="G10518">
        <v>20000</v>
      </c>
      <c r="H10518">
        <v>10000</v>
      </c>
      <c r="I10518">
        <v>30210000</v>
      </c>
      <c r="J10518" t="s">
        <v>313</v>
      </c>
      <c r="K10518" t="s">
        <v>19</v>
      </c>
      <c r="L10518" t="s">
        <v>314</v>
      </c>
      <c r="M10518" t="s">
        <v>314</v>
      </c>
      <c r="N10518" t="s">
        <v>314</v>
      </c>
      <c r="O10518" t="s">
        <v>17</v>
      </c>
      <c r="P10518" t="s">
        <v>315</v>
      </c>
      <c r="Q10518" t="s">
        <v>314</v>
      </c>
      <c r="R10518" t="str">
        <f t="shared" si="328"/>
        <v>Non-incentive Class</v>
      </c>
      <c r="S10518">
        <f t="shared" si="329"/>
        <v>258229362</v>
      </c>
    </row>
    <row r="10519" spans="1:19" x14ac:dyDescent="0.8">
      <c r="A10519">
        <v>77135</v>
      </c>
      <c r="B10519">
        <v>6.7190000000000003</v>
      </c>
      <c r="C10519" t="s">
        <v>30</v>
      </c>
      <c r="D10519">
        <v>103</v>
      </c>
      <c r="E10519">
        <v>15838081</v>
      </c>
      <c r="F10519">
        <v>47557007</v>
      </c>
      <c r="G10519">
        <v>0</v>
      </c>
      <c r="H10519">
        <v>0</v>
      </c>
      <c r="I10519">
        <v>30210000</v>
      </c>
      <c r="J10519" t="s">
        <v>313</v>
      </c>
      <c r="K10519" t="s">
        <v>19</v>
      </c>
      <c r="L10519" t="s">
        <v>314</v>
      </c>
      <c r="M10519" t="s">
        <v>314</v>
      </c>
      <c r="N10519" t="s">
        <v>314</v>
      </c>
      <c r="O10519" t="s">
        <v>17</v>
      </c>
      <c r="P10519" t="s">
        <v>315</v>
      </c>
      <c r="Q10519" t="s">
        <v>314</v>
      </c>
      <c r="R10519" t="str">
        <f t="shared" si="328"/>
        <v>Non-incentive Class</v>
      </c>
      <c r="S10519">
        <f t="shared" si="329"/>
        <v>47557007</v>
      </c>
    </row>
    <row r="10520" spans="1:19" x14ac:dyDescent="0.8">
      <c r="A10520">
        <v>77135</v>
      </c>
      <c r="B10520">
        <v>6.7190000000000003</v>
      </c>
      <c r="C10520" t="s">
        <v>118</v>
      </c>
      <c r="D10520">
        <v>27</v>
      </c>
      <c r="E10520">
        <v>7698878</v>
      </c>
      <c r="F10520">
        <v>23117422</v>
      </c>
      <c r="G10520">
        <v>0</v>
      </c>
      <c r="H10520">
        <v>0</v>
      </c>
      <c r="I10520">
        <v>30210000</v>
      </c>
      <c r="J10520" t="s">
        <v>313</v>
      </c>
      <c r="K10520" t="s">
        <v>19</v>
      </c>
      <c r="L10520" t="s">
        <v>314</v>
      </c>
      <c r="M10520" t="s">
        <v>314</v>
      </c>
      <c r="N10520" t="s">
        <v>314</v>
      </c>
      <c r="O10520" t="s">
        <v>17</v>
      </c>
      <c r="P10520" t="s">
        <v>315</v>
      </c>
      <c r="Q10520" t="s">
        <v>314</v>
      </c>
      <c r="R10520" t="str">
        <f t="shared" si="328"/>
        <v>Incentive Class</v>
      </c>
      <c r="S10520">
        <f t="shared" si="329"/>
        <v>231174220</v>
      </c>
    </row>
    <row r="10521" spans="1:19" x14ac:dyDescent="0.8">
      <c r="A10521">
        <v>77135</v>
      </c>
      <c r="B10521">
        <v>6.7190000000000003</v>
      </c>
      <c r="C10521" t="s">
        <v>40</v>
      </c>
      <c r="D10521">
        <v>2</v>
      </c>
      <c r="E10521">
        <v>1621817</v>
      </c>
      <c r="F10521">
        <v>4869830</v>
      </c>
      <c r="G10521">
        <v>0</v>
      </c>
      <c r="H10521">
        <v>0</v>
      </c>
      <c r="I10521">
        <v>30210000</v>
      </c>
      <c r="J10521" t="s">
        <v>313</v>
      </c>
      <c r="K10521" t="s">
        <v>19</v>
      </c>
      <c r="L10521" t="s">
        <v>314</v>
      </c>
      <c r="M10521" t="s">
        <v>314</v>
      </c>
      <c r="N10521" t="s">
        <v>314</v>
      </c>
      <c r="O10521" t="s">
        <v>17</v>
      </c>
      <c r="P10521" t="s">
        <v>315</v>
      </c>
      <c r="Q10521" t="s">
        <v>314</v>
      </c>
      <c r="R10521" t="str">
        <f t="shared" si="328"/>
        <v>Incentive Class</v>
      </c>
      <c r="S10521">
        <f t="shared" si="329"/>
        <v>48698300</v>
      </c>
    </row>
    <row r="10522" spans="1:19" x14ac:dyDescent="0.8">
      <c r="A10522">
        <v>77135</v>
      </c>
      <c r="B10522">
        <v>6.7190000000000003</v>
      </c>
      <c r="C10522">
        <v>9</v>
      </c>
      <c r="D10522">
        <v>11</v>
      </c>
      <c r="E10522">
        <v>4079194</v>
      </c>
      <c r="F10522">
        <v>12248596</v>
      </c>
      <c r="G10522">
        <v>0</v>
      </c>
      <c r="H10522">
        <v>0</v>
      </c>
      <c r="I10522">
        <v>30210000</v>
      </c>
      <c r="J10522" t="s">
        <v>313</v>
      </c>
      <c r="K10522" t="s">
        <v>19</v>
      </c>
      <c r="L10522" t="s">
        <v>314</v>
      </c>
      <c r="M10522" t="s">
        <v>314</v>
      </c>
      <c r="N10522" t="s">
        <v>314</v>
      </c>
      <c r="O10522" t="s">
        <v>17</v>
      </c>
      <c r="P10522" t="s">
        <v>315</v>
      </c>
      <c r="Q10522" t="s">
        <v>314</v>
      </c>
      <c r="R10522" t="str">
        <f t="shared" si="328"/>
        <v>Non-incentive Class</v>
      </c>
      <c r="S10522">
        <f t="shared" si="329"/>
        <v>12248596</v>
      </c>
    </row>
    <row r="10523" spans="1:19" x14ac:dyDescent="0.8">
      <c r="A10523">
        <v>77136</v>
      </c>
      <c r="B10523">
        <v>6.7190000000000003</v>
      </c>
      <c r="C10523" t="s">
        <v>23</v>
      </c>
      <c r="D10523">
        <v>2</v>
      </c>
      <c r="E10523">
        <v>1359545</v>
      </c>
      <c r="F10523">
        <v>4082305</v>
      </c>
      <c r="G10523">
        <v>0</v>
      </c>
      <c r="H10523">
        <v>0</v>
      </c>
      <c r="I10523">
        <v>30210000</v>
      </c>
      <c r="J10523" t="s">
        <v>313</v>
      </c>
      <c r="K10523" t="s">
        <v>19</v>
      </c>
      <c r="L10523" t="s">
        <v>314</v>
      </c>
      <c r="M10523" t="s">
        <v>314</v>
      </c>
      <c r="N10523" t="s">
        <v>314</v>
      </c>
      <c r="O10523" t="s">
        <v>17</v>
      </c>
      <c r="P10523" t="s">
        <v>315</v>
      </c>
      <c r="Q10523" t="s">
        <v>314</v>
      </c>
      <c r="R10523" t="str">
        <f t="shared" si="328"/>
        <v>Non-incentive Class</v>
      </c>
      <c r="S10523">
        <f t="shared" si="329"/>
        <v>4082305</v>
      </c>
    </row>
    <row r="10524" spans="1:19" x14ac:dyDescent="0.8">
      <c r="A10524">
        <v>77137</v>
      </c>
      <c r="B10524">
        <v>6.7190000000000003</v>
      </c>
      <c r="C10524">
        <v>0</v>
      </c>
      <c r="D10524">
        <v>132</v>
      </c>
      <c r="E10524">
        <v>0</v>
      </c>
      <c r="F10524">
        <v>0</v>
      </c>
      <c r="G10524">
        <v>0</v>
      </c>
      <c r="H10524">
        <v>0</v>
      </c>
      <c r="I10524">
        <v>30210000</v>
      </c>
      <c r="J10524" t="s">
        <v>313</v>
      </c>
      <c r="K10524" t="s">
        <v>19</v>
      </c>
      <c r="L10524" t="s">
        <v>314</v>
      </c>
      <c r="M10524" t="s">
        <v>314</v>
      </c>
      <c r="N10524" t="s">
        <v>314</v>
      </c>
      <c r="O10524" t="s">
        <v>17</v>
      </c>
      <c r="P10524" t="s">
        <v>315</v>
      </c>
      <c r="Q10524" t="s">
        <v>314</v>
      </c>
      <c r="R10524" t="str">
        <f t="shared" si="328"/>
        <v>Non-incentive Class</v>
      </c>
      <c r="S10524">
        <f t="shared" si="329"/>
        <v>0</v>
      </c>
    </row>
    <row r="10525" spans="1:19" x14ac:dyDescent="0.8">
      <c r="A10525">
        <v>77137</v>
      </c>
      <c r="B10525">
        <v>6.7190000000000003</v>
      </c>
      <c r="C10525">
        <v>1</v>
      </c>
      <c r="D10525">
        <v>21</v>
      </c>
      <c r="E10525">
        <v>188877</v>
      </c>
      <c r="F10525">
        <v>567140</v>
      </c>
      <c r="G10525">
        <v>0</v>
      </c>
      <c r="H10525">
        <v>0</v>
      </c>
      <c r="I10525">
        <v>30210000</v>
      </c>
      <c r="J10525" t="s">
        <v>313</v>
      </c>
      <c r="K10525" t="s">
        <v>19</v>
      </c>
      <c r="L10525" t="s">
        <v>314</v>
      </c>
      <c r="M10525" t="s">
        <v>314</v>
      </c>
      <c r="N10525" t="s">
        <v>314</v>
      </c>
      <c r="O10525" t="s">
        <v>17</v>
      </c>
      <c r="P10525" t="s">
        <v>315</v>
      </c>
      <c r="Q10525" t="s">
        <v>314</v>
      </c>
      <c r="R10525" t="str">
        <f t="shared" si="328"/>
        <v>Non-incentive Class</v>
      </c>
      <c r="S10525">
        <f t="shared" si="329"/>
        <v>567140</v>
      </c>
    </row>
    <row r="10526" spans="1:19" x14ac:dyDescent="0.8">
      <c r="A10526">
        <v>77137</v>
      </c>
      <c r="B10526">
        <v>6.7190000000000003</v>
      </c>
      <c r="C10526">
        <v>2</v>
      </c>
      <c r="D10526">
        <v>795</v>
      </c>
      <c r="E10526">
        <v>28378923</v>
      </c>
      <c r="F10526">
        <v>85213408</v>
      </c>
      <c r="G10526">
        <v>3976474</v>
      </c>
      <c r="H10526">
        <v>2860082</v>
      </c>
      <c r="I10526">
        <v>30210000</v>
      </c>
      <c r="J10526" t="s">
        <v>313</v>
      </c>
      <c r="K10526" t="s">
        <v>19</v>
      </c>
      <c r="L10526" t="s">
        <v>314</v>
      </c>
      <c r="M10526" t="s">
        <v>314</v>
      </c>
      <c r="N10526" t="s">
        <v>314</v>
      </c>
      <c r="O10526" t="s">
        <v>17</v>
      </c>
      <c r="P10526" t="s">
        <v>315</v>
      </c>
      <c r="Q10526" t="s">
        <v>314</v>
      </c>
      <c r="R10526" t="str">
        <f t="shared" si="328"/>
        <v>Non-incentive Class</v>
      </c>
      <c r="S10526">
        <f t="shared" si="329"/>
        <v>85213408</v>
      </c>
    </row>
    <row r="10527" spans="1:19" x14ac:dyDescent="0.8">
      <c r="A10527">
        <v>77137</v>
      </c>
      <c r="B10527">
        <v>6.7190000000000003</v>
      </c>
      <c r="C10527">
        <v>3</v>
      </c>
      <c r="D10527">
        <v>73</v>
      </c>
      <c r="E10527">
        <v>21338703</v>
      </c>
      <c r="F10527">
        <v>64073721</v>
      </c>
      <c r="G10527">
        <v>0</v>
      </c>
      <c r="H10527">
        <v>0</v>
      </c>
      <c r="I10527">
        <v>30210000</v>
      </c>
      <c r="J10527" t="s">
        <v>313</v>
      </c>
      <c r="K10527" t="s">
        <v>19</v>
      </c>
      <c r="L10527" t="s">
        <v>314</v>
      </c>
      <c r="M10527" t="s">
        <v>314</v>
      </c>
      <c r="N10527" t="s">
        <v>314</v>
      </c>
      <c r="O10527" t="s">
        <v>17</v>
      </c>
      <c r="P10527" t="s">
        <v>315</v>
      </c>
      <c r="Q10527" t="s">
        <v>314</v>
      </c>
      <c r="R10527" t="str">
        <f t="shared" si="328"/>
        <v>Non-incentive Class</v>
      </c>
      <c r="S10527">
        <f t="shared" si="329"/>
        <v>64073721</v>
      </c>
    </row>
    <row r="10528" spans="1:19" x14ac:dyDescent="0.8">
      <c r="A10528">
        <v>77137</v>
      </c>
      <c r="B10528">
        <v>6.7190000000000003</v>
      </c>
      <c r="C10528" t="s">
        <v>23</v>
      </c>
      <c r="D10528">
        <v>177</v>
      </c>
      <c r="E10528">
        <v>25679741</v>
      </c>
      <c r="F10528">
        <v>77108553</v>
      </c>
      <c r="G10528">
        <v>0</v>
      </c>
      <c r="H10528">
        <v>0</v>
      </c>
      <c r="I10528">
        <v>30210000</v>
      </c>
      <c r="J10528" t="s">
        <v>313</v>
      </c>
      <c r="K10528" t="s">
        <v>19</v>
      </c>
      <c r="L10528" t="s">
        <v>314</v>
      </c>
      <c r="M10528" t="s">
        <v>314</v>
      </c>
      <c r="N10528" t="s">
        <v>314</v>
      </c>
      <c r="O10528" t="s">
        <v>17</v>
      </c>
      <c r="P10528" t="s">
        <v>315</v>
      </c>
      <c r="Q10528" t="s">
        <v>314</v>
      </c>
      <c r="R10528" t="str">
        <f t="shared" si="328"/>
        <v>Non-incentive Class</v>
      </c>
      <c r="S10528">
        <f t="shared" si="329"/>
        <v>77108553</v>
      </c>
    </row>
    <row r="10529" spans="1:19" x14ac:dyDescent="0.8">
      <c r="A10529">
        <v>77137</v>
      </c>
      <c r="B10529">
        <v>6.7190000000000003</v>
      </c>
      <c r="C10529" t="s">
        <v>30</v>
      </c>
      <c r="D10529">
        <v>23</v>
      </c>
      <c r="E10529">
        <v>1306294</v>
      </c>
      <c r="F10529">
        <v>3922408</v>
      </c>
      <c r="G10529">
        <v>0</v>
      </c>
      <c r="H10529">
        <v>0</v>
      </c>
      <c r="I10529">
        <v>30210000</v>
      </c>
      <c r="J10529" t="s">
        <v>313</v>
      </c>
      <c r="K10529" t="s">
        <v>19</v>
      </c>
      <c r="L10529" t="s">
        <v>314</v>
      </c>
      <c r="M10529" t="s">
        <v>314</v>
      </c>
      <c r="N10529" t="s">
        <v>314</v>
      </c>
      <c r="O10529" t="s">
        <v>17</v>
      </c>
      <c r="P10529" t="s">
        <v>315</v>
      </c>
      <c r="Q10529" t="s">
        <v>314</v>
      </c>
      <c r="R10529" t="str">
        <f t="shared" si="328"/>
        <v>Non-incentive Class</v>
      </c>
      <c r="S10529">
        <f t="shared" si="329"/>
        <v>3922408</v>
      </c>
    </row>
    <row r="10530" spans="1:19" x14ac:dyDescent="0.8">
      <c r="A10530">
        <v>77137</v>
      </c>
      <c r="B10530">
        <v>6.7190000000000003</v>
      </c>
      <c r="C10530">
        <v>9</v>
      </c>
      <c r="D10530">
        <v>2</v>
      </c>
      <c r="E10530">
        <v>522885</v>
      </c>
      <c r="F10530">
        <v>1570067</v>
      </c>
      <c r="G10530">
        <v>0</v>
      </c>
      <c r="H10530">
        <v>0</v>
      </c>
      <c r="I10530">
        <v>30210000</v>
      </c>
      <c r="J10530" t="s">
        <v>313</v>
      </c>
      <c r="K10530" t="s">
        <v>19</v>
      </c>
      <c r="L10530" t="s">
        <v>314</v>
      </c>
      <c r="M10530" t="s">
        <v>314</v>
      </c>
      <c r="N10530" t="s">
        <v>314</v>
      </c>
      <c r="O10530" t="s">
        <v>17</v>
      </c>
      <c r="P10530" t="s">
        <v>315</v>
      </c>
      <c r="Q10530" t="s">
        <v>314</v>
      </c>
      <c r="R10530" t="str">
        <f t="shared" si="328"/>
        <v>Non-incentive Class</v>
      </c>
      <c r="S10530">
        <f t="shared" si="329"/>
        <v>1570067</v>
      </c>
    </row>
    <row r="10531" spans="1:19" x14ac:dyDescent="0.8">
      <c r="A10531">
        <v>77138</v>
      </c>
      <c r="B10531">
        <v>6.9059999999999997</v>
      </c>
      <c r="C10531">
        <v>0</v>
      </c>
      <c r="D10531">
        <v>50</v>
      </c>
      <c r="E10531">
        <v>0</v>
      </c>
      <c r="F10531">
        <v>0</v>
      </c>
      <c r="G10531">
        <v>0</v>
      </c>
      <c r="H10531">
        <v>0</v>
      </c>
      <c r="I10531">
        <v>30210000</v>
      </c>
      <c r="J10531" t="s">
        <v>313</v>
      </c>
      <c r="K10531" t="s">
        <v>19</v>
      </c>
      <c r="L10531" t="s">
        <v>314</v>
      </c>
      <c r="M10531" t="s">
        <v>314</v>
      </c>
      <c r="N10531" t="s">
        <v>314</v>
      </c>
      <c r="O10531" t="s">
        <v>17</v>
      </c>
      <c r="P10531" t="s">
        <v>315</v>
      </c>
      <c r="Q10531" t="s">
        <v>314</v>
      </c>
      <c r="R10531" t="str">
        <f t="shared" si="328"/>
        <v>Non-incentive Class</v>
      </c>
      <c r="S10531">
        <f t="shared" si="329"/>
        <v>0</v>
      </c>
    </row>
    <row r="10532" spans="1:19" x14ac:dyDescent="0.8">
      <c r="A10532">
        <v>77138</v>
      </c>
      <c r="B10532">
        <v>6.9059999999999997</v>
      </c>
      <c r="C10532">
        <v>1</v>
      </c>
      <c r="D10532">
        <v>13</v>
      </c>
      <c r="E10532">
        <v>97804</v>
      </c>
      <c r="F10532">
        <v>293677</v>
      </c>
      <c r="G10532">
        <v>0</v>
      </c>
      <c r="H10532">
        <v>0</v>
      </c>
      <c r="I10532">
        <v>30210000</v>
      </c>
      <c r="J10532" t="s">
        <v>313</v>
      </c>
      <c r="K10532" t="s">
        <v>19</v>
      </c>
      <c r="L10532" t="s">
        <v>314</v>
      </c>
      <c r="M10532" t="s">
        <v>314</v>
      </c>
      <c r="N10532" t="s">
        <v>314</v>
      </c>
      <c r="O10532" t="s">
        <v>17</v>
      </c>
      <c r="P10532" t="s">
        <v>315</v>
      </c>
      <c r="Q10532" t="s">
        <v>314</v>
      </c>
      <c r="R10532" t="str">
        <f t="shared" si="328"/>
        <v>Non-incentive Class</v>
      </c>
      <c r="S10532">
        <f t="shared" si="329"/>
        <v>293677</v>
      </c>
    </row>
    <row r="10533" spans="1:19" x14ac:dyDescent="0.8">
      <c r="A10533">
        <v>77138</v>
      </c>
      <c r="B10533">
        <v>6.9059999999999997</v>
      </c>
      <c r="C10533">
        <v>2</v>
      </c>
      <c r="D10533">
        <v>631</v>
      </c>
      <c r="E10533">
        <v>26263167</v>
      </c>
      <c r="F10533">
        <v>78860390</v>
      </c>
      <c r="G10533">
        <v>2914233</v>
      </c>
      <c r="H10533">
        <v>2054230</v>
      </c>
      <c r="I10533">
        <v>30210000</v>
      </c>
      <c r="J10533" t="s">
        <v>313</v>
      </c>
      <c r="K10533" t="s">
        <v>19</v>
      </c>
      <c r="L10533" t="s">
        <v>314</v>
      </c>
      <c r="M10533" t="s">
        <v>314</v>
      </c>
      <c r="N10533" t="s">
        <v>314</v>
      </c>
      <c r="O10533" t="s">
        <v>17</v>
      </c>
      <c r="P10533" t="s">
        <v>315</v>
      </c>
      <c r="Q10533" t="s">
        <v>314</v>
      </c>
      <c r="R10533" t="str">
        <f t="shared" si="328"/>
        <v>Non-incentive Class</v>
      </c>
      <c r="S10533">
        <f t="shared" si="329"/>
        <v>78860390</v>
      </c>
    </row>
    <row r="10534" spans="1:19" x14ac:dyDescent="0.8">
      <c r="A10534">
        <v>77138</v>
      </c>
      <c r="B10534">
        <v>6.9059999999999997</v>
      </c>
      <c r="C10534">
        <v>3</v>
      </c>
      <c r="D10534">
        <v>37</v>
      </c>
      <c r="E10534">
        <v>6939518</v>
      </c>
      <c r="F10534">
        <v>20837289</v>
      </c>
      <c r="G10534">
        <v>0</v>
      </c>
      <c r="H10534">
        <v>0</v>
      </c>
      <c r="I10534">
        <v>30210000</v>
      </c>
      <c r="J10534" t="s">
        <v>313</v>
      </c>
      <c r="K10534" t="s">
        <v>19</v>
      </c>
      <c r="L10534" t="s">
        <v>314</v>
      </c>
      <c r="M10534" t="s">
        <v>314</v>
      </c>
      <c r="N10534" t="s">
        <v>314</v>
      </c>
      <c r="O10534" t="s">
        <v>17</v>
      </c>
      <c r="P10534" t="s">
        <v>315</v>
      </c>
      <c r="Q10534" t="s">
        <v>314</v>
      </c>
      <c r="R10534" t="str">
        <f t="shared" si="328"/>
        <v>Non-incentive Class</v>
      </c>
      <c r="S10534">
        <f t="shared" si="329"/>
        <v>20837289</v>
      </c>
    </row>
    <row r="10535" spans="1:19" x14ac:dyDescent="0.8">
      <c r="A10535">
        <v>77138</v>
      </c>
      <c r="B10535">
        <v>6.9059999999999997</v>
      </c>
      <c r="C10535" t="s">
        <v>23</v>
      </c>
      <c r="D10535">
        <v>126</v>
      </c>
      <c r="E10535">
        <v>11305666</v>
      </c>
      <c r="F10535">
        <v>33947524</v>
      </c>
      <c r="G10535">
        <v>0</v>
      </c>
      <c r="H10535">
        <v>0</v>
      </c>
      <c r="I10535">
        <v>30210000</v>
      </c>
      <c r="J10535" t="s">
        <v>313</v>
      </c>
      <c r="K10535" t="s">
        <v>19</v>
      </c>
      <c r="L10535" t="s">
        <v>314</v>
      </c>
      <c r="M10535" t="s">
        <v>314</v>
      </c>
      <c r="N10535" t="s">
        <v>314</v>
      </c>
      <c r="O10535" t="s">
        <v>17</v>
      </c>
      <c r="P10535" t="s">
        <v>315</v>
      </c>
      <c r="Q10535" t="s">
        <v>314</v>
      </c>
      <c r="R10535" t="str">
        <f t="shared" si="328"/>
        <v>Non-incentive Class</v>
      </c>
      <c r="S10535">
        <f t="shared" si="329"/>
        <v>33947524</v>
      </c>
    </row>
    <row r="10536" spans="1:19" x14ac:dyDescent="0.8">
      <c r="A10536">
        <v>77138</v>
      </c>
      <c r="B10536">
        <v>6.9059999999999997</v>
      </c>
      <c r="C10536" t="s">
        <v>30</v>
      </c>
      <c r="D10536">
        <v>5</v>
      </c>
      <c r="E10536">
        <v>1096072</v>
      </c>
      <c r="F10536">
        <v>3291175</v>
      </c>
      <c r="G10536">
        <v>0</v>
      </c>
      <c r="H10536">
        <v>0</v>
      </c>
      <c r="I10536">
        <v>30210000</v>
      </c>
      <c r="J10536" t="s">
        <v>313</v>
      </c>
      <c r="K10536" t="s">
        <v>19</v>
      </c>
      <c r="L10536" t="s">
        <v>314</v>
      </c>
      <c r="M10536" t="s">
        <v>314</v>
      </c>
      <c r="N10536" t="s">
        <v>314</v>
      </c>
      <c r="O10536" t="s">
        <v>17</v>
      </c>
      <c r="P10536" t="s">
        <v>315</v>
      </c>
      <c r="Q10536" t="s">
        <v>314</v>
      </c>
      <c r="R10536" t="str">
        <f t="shared" si="328"/>
        <v>Non-incentive Class</v>
      </c>
      <c r="S10536">
        <f t="shared" si="329"/>
        <v>3291175</v>
      </c>
    </row>
    <row r="10537" spans="1:19" x14ac:dyDescent="0.8">
      <c r="A10537">
        <v>77139</v>
      </c>
      <c r="B10537">
        <v>6.9059999999999997</v>
      </c>
      <c r="C10537">
        <v>2</v>
      </c>
      <c r="D10537">
        <v>3</v>
      </c>
      <c r="E10537">
        <v>211786</v>
      </c>
      <c r="F10537">
        <v>635929</v>
      </c>
      <c r="G10537">
        <v>10000</v>
      </c>
      <c r="H10537">
        <v>10000</v>
      </c>
      <c r="I10537">
        <v>30210000</v>
      </c>
      <c r="J10537" t="s">
        <v>313</v>
      </c>
      <c r="K10537" t="s">
        <v>19</v>
      </c>
      <c r="L10537" t="s">
        <v>314</v>
      </c>
      <c r="M10537" t="s">
        <v>314</v>
      </c>
      <c r="N10537" t="s">
        <v>314</v>
      </c>
      <c r="O10537" t="s">
        <v>17</v>
      </c>
      <c r="P10537" t="s">
        <v>315</v>
      </c>
      <c r="Q10537" t="s">
        <v>314</v>
      </c>
      <c r="R10537" t="str">
        <f t="shared" si="328"/>
        <v>Non-incentive Class</v>
      </c>
      <c r="S10537">
        <f t="shared" si="329"/>
        <v>635929</v>
      </c>
    </row>
    <row r="10538" spans="1:19" x14ac:dyDescent="0.8">
      <c r="A10538">
        <v>77140</v>
      </c>
      <c r="B10538">
        <v>6.7190000000000003</v>
      </c>
      <c r="C10538">
        <v>0</v>
      </c>
      <c r="D10538">
        <v>26</v>
      </c>
      <c r="E10538">
        <v>0</v>
      </c>
      <c r="F10538">
        <v>0</v>
      </c>
      <c r="G10538">
        <v>0</v>
      </c>
      <c r="H10538">
        <v>0</v>
      </c>
      <c r="I10538">
        <v>30210000</v>
      </c>
      <c r="J10538" t="s">
        <v>313</v>
      </c>
      <c r="K10538" t="s">
        <v>19</v>
      </c>
      <c r="L10538" t="s">
        <v>314</v>
      </c>
      <c r="M10538" t="s">
        <v>314</v>
      </c>
      <c r="N10538" t="s">
        <v>314</v>
      </c>
      <c r="O10538" t="s">
        <v>17</v>
      </c>
      <c r="P10538" t="s">
        <v>315</v>
      </c>
      <c r="Q10538" t="s">
        <v>314</v>
      </c>
      <c r="R10538" t="str">
        <f t="shared" si="328"/>
        <v>Non-incentive Class</v>
      </c>
      <c r="S10538">
        <f t="shared" si="329"/>
        <v>0</v>
      </c>
    </row>
    <row r="10539" spans="1:19" x14ac:dyDescent="0.8">
      <c r="A10539">
        <v>77140</v>
      </c>
      <c r="B10539">
        <v>6.7190000000000003</v>
      </c>
      <c r="C10539">
        <v>1</v>
      </c>
      <c r="D10539">
        <v>27</v>
      </c>
      <c r="E10539">
        <v>184275</v>
      </c>
      <c r="F10539">
        <v>553320</v>
      </c>
      <c r="G10539">
        <v>0</v>
      </c>
      <c r="H10539">
        <v>0</v>
      </c>
      <c r="I10539">
        <v>30210000</v>
      </c>
      <c r="J10539" t="s">
        <v>313</v>
      </c>
      <c r="K10539" t="s">
        <v>19</v>
      </c>
      <c r="L10539" t="s">
        <v>314</v>
      </c>
      <c r="M10539" t="s">
        <v>314</v>
      </c>
      <c r="N10539" t="s">
        <v>314</v>
      </c>
      <c r="O10539" t="s">
        <v>17</v>
      </c>
      <c r="P10539" t="s">
        <v>315</v>
      </c>
      <c r="Q10539" t="s">
        <v>314</v>
      </c>
      <c r="R10539" t="str">
        <f t="shared" si="328"/>
        <v>Non-incentive Class</v>
      </c>
      <c r="S10539">
        <f t="shared" si="329"/>
        <v>553320</v>
      </c>
    </row>
    <row r="10540" spans="1:19" x14ac:dyDescent="0.8">
      <c r="A10540">
        <v>77140</v>
      </c>
      <c r="B10540">
        <v>6.7190000000000003</v>
      </c>
      <c r="C10540">
        <v>2</v>
      </c>
      <c r="D10540">
        <v>519</v>
      </c>
      <c r="E10540">
        <v>19788627</v>
      </c>
      <c r="F10540">
        <v>59419312</v>
      </c>
      <c r="G10540">
        <v>5799653</v>
      </c>
      <c r="H10540">
        <v>2584282</v>
      </c>
      <c r="I10540">
        <v>30210000</v>
      </c>
      <c r="J10540" t="s">
        <v>313</v>
      </c>
      <c r="K10540" t="s">
        <v>19</v>
      </c>
      <c r="L10540" t="s">
        <v>314</v>
      </c>
      <c r="M10540" t="s">
        <v>314</v>
      </c>
      <c r="N10540" t="s">
        <v>314</v>
      </c>
      <c r="O10540" t="s">
        <v>17</v>
      </c>
      <c r="P10540" t="s">
        <v>315</v>
      </c>
      <c r="Q10540" t="s">
        <v>314</v>
      </c>
      <c r="R10540" t="str">
        <f t="shared" si="328"/>
        <v>Non-incentive Class</v>
      </c>
      <c r="S10540">
        <f t="shared" si="329"/>
        <v>59419312</v>
      </c>
    </row>
    <row r="10541" spans="1:19" x14ac:dyDescent="0.8">
      <c r="A10541">
        <v>77140</v>
      </c>
      <c r="B10541">
        <v>6.7190000000000003</v>
      </c>
      <c r="C10541">
        <v>3</v>
      </c>
      <c r="D10541">
        <v>17</v>
      </c>
      <c r="E10541">
        <v>2117279</v>
      </c>
      <c r="F10541">
        <v>6357554</v>
      </c>
      <c r="G10541">
        <v>0</v>
      </c>
      <c r="H10541">
        <v>0</v>
      </c>
      <c r="I10541">
        <v>30210000</v>
      </c>
      <c r="J10541" t="s">
        <v>313</v>
      </c>
      <c r="K10541" t="s">
        <v>19</v>
      </c>
      <c r="L10541" t="s">
        <v>314</v>
      </c>
      <c r="M10541" t="s">
        <v>314</v>
      </c>
      <c r="N10541" t="s">
        <v>314</v>
      </c>
      <c r="O10541" t="s">
        <v>17</v>
      </c>
      <c r="P10541" t="s">
        <v>315</v>
      </c>
      <c r="Q10541" t="s">
        <v>314</v>
      </c>
      <c r="R10541" t="str">
        <f t="shared" si="328"/>
        <v>Non-incentive Class</v>
      </c>
      <c r="S10541">
        <f t="shared" si="329"/>
        <v>6357554</v>
      </c>
    </row>
    <row r="10542" spans="1:19" x14ac:dyDescent="0.8">
      <c r="A10542">
        <v>77140</v>
      </c>
      <c r="B10542">
        <v>6.7190000000000003</v>
      </c>
      <c r="C10542" t="s">
        <v>23</v>
      </c>
      <c r="D10542">
        <v>80</v>
      </c>
      <c r="E10542">
        <v>17425704</v>
      </c>
      <c r="F10542">
        <v>52324161</v>
      </c>
      <c r="G10542">
        <v>0</v>
      </c>
      <c r="H10542">
        <v>0</v>
      </c>
      <c r="I10542">
        <v>30210000</v>
      </c>
      <c r="J10542" t="s">
        <v>313</v>
      </c>
      <c r="K10542" t="s">
        <v>19</v>
      </c>
      <c r="L10542" t="s">
        <v>314</v>
      </c>
      <c r="M10542" t="s">
        <v>314</v>
      </c>
      <c r="N10542" t="s">
        <v>314</v>
      </c>
      <c r="O10542" t="s">
        <v>17</v>
      </c>
      <c r="P10542" t="s">
        <v>315</v>
      </c>
      <c r="Q10542" t="s">
        <v>314</v>
      </c>
      <c r="R10542" t="str">
        <f t="shared" si="328"/>
        <v>Non-incentive Class</v>
      </c>
      <c r="S10542">
        <f t="shared" si="329"/>
        <v>52324161</v>
      </c>
    </row>
    <row r="10543" spans="1:19" x14ac:dyDescent="0.8">
      <c r="A10543">
        <v>77140</v>
      </c>
      <c r="B10543">
        <v>6.7190000000000003</v>
      </c>
      <c r="C10543" t="s">
        <v>30</v>
      </c>
      <c r="D10543">
        <v>76</v>
      </c>
      <c r="E10543">
        <v>11867341</v>
      </c>
      <c r="F10543">
        <v>35634069</v>
      </c>
      <c r="G10543">
        <v>0</v>
      </c>
      <c r="H10543">
        <v>0</v>
      </c>
      <c r="I10543">
        <v>30210000</v>
      </c>
      <c r="J10543" t="s">
        <v>313</v>
      </c>
      <c r="K10543" t="s">
        <v>19</v>
      </c>
      <c r="L10543" t="s">
        <v>314</v>
      </c>
      <c r="M10543" t="s">
        <v>314</v>
      </c>
      <c r="N10543" t="s">
        <v>314</v>
      </c>
      <c r="O10543" t="s">
        <v>17</v>
      </c>
      <c r="P10543" t="s">
        <v>315</v>
      </c>
      <c r="Q10543" t="s">
        <v>314</v>
      </c>
      <c r="R10543" t="str">
        <f t="shared" si="328"/>
        <v>Non-incentive Class</v>
      </c>
      <c r="S10543">
        <f t="shared" si="329"/>
        <v>35634069</v>
      </c>
    </row>
    <row r="10544" spans="1:19" x14ac:dyDescent="0.8">
      <c r="A10544">
        <v>77140</v>
      </c>
      <c r="B10544">
        <v>6.7190000000000003</v>
      </c>
      <c r="C10544" t="s">
        <v>40</v>
      </c>
      <c r="D10544">
        <v>1</v>
      </c>
      <c r="E10544">
        <v>5242016</v>
      </c>
      <c r="F10544">
        <v>15740201</v>
      </c>
      <c r="G10544">
        <v>0</v>
      </c>
      <c r="H10544">
        <v>0</v>
      </c>
      <c r="I10544">
        <v>30210000</v>
      </c>
      <c r="J10544" t="s">
        <v>313</v>
      </c>
      <c r="K10544" t="s">
        <v>19</v>
      </c>
      <c r="L10544" t="s">
        <v>314</v>
      </c>
      <c r="M10544" t="s">
        <v>314</v>
      </c>
      <c r="N10544" t="s">
        <v>314</v>
      </c>
      <c r="O10544" t="s">
        <v>17</v>
      </c>
      <c r="P10544" t="s">
        <v>315</v>
      </c>
      <c r="Q10544" t="s">
        <v>314</v>
      </c>
      <c r="R10544" t="str">
        <f t="shared" si="328"/>
        <v>Incentive Class</v>
      </c>
      <c r="S10544">
        <f t="shared" si="329"/>
        <v>157402010</v>
      </c>
    </row>
    <row r="10545" spans="1:19" x14ac:dyDescent="0.8">
      <c r="A10545">
        <v>77141</v>
      </c>
      <c r="B10545">
        <v>6.7190000000000003</v>
      </c>
      <c r="C10545" t="s">
        <v>30</v>
      </c>
      <c r="D10545">
        <v>3</v>
      </c>
      <c r="E10545">
        <v>818805</v>
      </c>
      <c r="F10545">
        <v>2458625</v>
      </c>
      <c r="G10545">
        <v>0</v>
      </c>
      <c r="H10545">
        <v>0</v>
      </c>
      <c r="I10545">
        <v>30210000</v>
      </c>
      <c r="J10545" t="s">
        <v>313</v>
      </c>
      <c r="K10545" t="s">
        <v>19</v>
      </c>
      <c r="L10545" t="s">
        <v>314</v>
      </c>
      <c r="M10545" t="s">
        <v>314</v>
      </c>
      <c r="N10545" t="s">
        <v>314</v>
      </c>
      <c r="O10545" t="s">
        <v>17</v>
      </c>
      <c r="P10545" t="s">
        <v>315</v>
      </c>
      <c r="Q10545" t="s">
        <v>314</v>
      </c>
      <c r="R10545" t="str">
        <f t="shared" si="328"/>
        <v>Non-incentive Class</v>
      </c>
      <c r="S10545">
        <f t="shared" si="329"/>
        <v>2458625</v>
      </c>
    </row>
    <row r="10546" spans="1:19" x14ac:dyDescent="0.8">
      <c r="A10546">
        <v>77142</v>
      </c>
      <c r="B10546">
        <v>6.7190000000000003</v>
      </c>
      <c r="C10546">
        <v>0</v>
      </c>
      <c r="D10546">
        <v>6</v>
      </c>
      <c r="E10546">
        <v>0</v>
      </c>
      <c r="F10546">
        <v>0</v>
      </c>
      <c r="G10546">
        <v>0</v>
      </c>
      <c r="H10546">
        <v>0</v>
      </c>
      <c r="I10546">
        <v>30210000</v>
      </c>
      <c r="J10546" t="s">
        <v>313</v>
      </c>
      <c r="K10546" t="s">
        <v>19</v>
      </c>
      <c r="L10546" t="s">
        <v>314</v>
      </c>
      <c r="M10546" t="s">
        <v>314</v>
      </c>
      <c r="N10546" t="s">
        <v>314</v>
      </c>
      <c r="O10546" t="s">
        <v>17</v>
      </c>
      <c r="P10546" t="s">
        <v>315</v>
      </c>
      <c r="Q10546" t="s">
        <v>314</v>
      </c>
      <c r="R10546" t="str">
        <f t="shared" si="328"/>
        <v>Non-incentive Class</v>
      </c>
      <c r="S10546">
        <f t="shared" si="329"/>
        <v>0</v>
      </c>
    </row>
    <row r="10547" spans="1:19" x14ac:dyDescent="0.8">
      <c r="A10547">
        <v>77142</v>
      </c>
      <c r="B10547">
        <v>6.7190000000000003</v>
      </c>
      <c r="C10547">
        <v>1</v>
      </c>
      <c r="D10547">
        <v>3</v>
      </c>
      <c r="E10547">
        <v>11075</v>
      </c>
      <c r="F10547">
        <v>33255</v>
      </c>
      <c r="G10547">
        <v>0</v>
      </c>
      <c r="H10547">
        <v>0</v>
      </c>
      <c r="I10547">
        <v>30210000</v>
      </c>
      <c r="J10547" t="s">
        <v>313</v>
      </c>
      <c r="K10547" t="s">
        <v>19</v>
      </c>
      <c r="L10547" t="s">
        <v>314</v>
      </c>
      <c r="M10547" t="s">
        <v>314</v>
      </c>
      <c r="N10547" t="s">
        <v>314</v>
      </c>
      <c r="O10547" t="s">
        <v>17</v>
      </c>
      <c r="P10547" t="s">
        <v>315</v>
      </c>
      <c r="Q10547" t="s">
        <v>314</v>
      </c>
      <c r="R10547" t="str">
        <f t="shared" si="328"/>
        <v>Non-incentive Class</v>
      </c>
      <c r="S10547">
        <f t="shared" si="329"/>
        <v>33255</v>
      </c>
    </row>
    <row r="10548" spans="1:19" x14ac:dyDescent="0.8">
      <c r="A10548">
        <v>77142</v>
      </c>
      <c r="B10548">
        <v>6.7190000000000003</v>
      </c>
      <c r="C10548" t="s">
        <v>23</v>
      </c>
      <c r="D10548">
        <v>10</v>
      </c>
      <c r="E10548">
        <v>1345048</v>
      </c>
      <c r="F10548">
        <v>4038776</v>
      </c>
      <c r="G10548">
        <v>0</v>
      </c>
      <c r="H10548">
        <v>0</v>
      </c>
      <c r="I10548">
        <v>30210000</v>
      </c>
      <c r="J10548" t="s">
        <v>313</v>
      </c>
      <c r="K10548" t="s">
        <v>19</v>
      </c>
      <c r="L10548" t="s">
        <v>314</v>
      </c>
      <c r="M10548" t="s">
        <v>314</v>
      </c>
      <c r="N10548" t="s">
        <v>314</v>
      </c>
      <c r="O10548" t="s">
        <v>17</v>
      </c>
      <c r="P10548" t="s">
        <v>315</v>
      </c>
      <c r="Q10548" t="s">
        <v>314</v>
      </c>
      <c r="R10548" t="str">
        <f t="shared" si="328"/>
        <v>Non-incentive Class</v>
      </c>
      <c r="S10548">
        <f t="shared" si="329"/>
        <v>4038776</v>
      </c>
    </row>
    <row r="10549" spans="1:19" x14ac:dyDescent="0.8">
      <c r="A10549">
        <v>77142</v>
      </c>
      <c r="B10549">
        <v>6.7190000000000003</v>
      </c>
      <c r="C10549" t="s">
        <v>30</v>
      </c>
      <c r="D10549">
        <v>8</v>
      </c>
      <c r="E10549">
        <v>738246</v>
      </c>
      <c r="F10549">
        <v>2216731</v>
      </c>
      <c r="G10549">
        <v>0</v>
      </c>
      <c r="H10549">
        <v>0</v>
      </c>
      <c r="I10549">
        <v>30210000</v>
      </c>
      <c r="J10549" t="s">
        <v>313</v>
      </c>
      <c r="K10549" t="s">
        <v>19</v>
      </c>
      <c r="L10549" t="s">
        <v>314</v>
      </c>
      <c r="M10549" t="s">
        <v>314</v>
      </c>
      <c r="N10549" t="s">
        <v>314</v>
      </c>
      <c r="O10549" t="s">
        <v>17</v>
      </c>
      <c r="P10549" t="s">
        <v>315</v>
      </c>
      <c r="Q10549" t="s">
        <v>314</v>
      </c>
      <c r="R10549" t="str">
        <f t="shared" si="328"/>
        <v>Non-incentive Class</v>
      </c>
      <c r="S10549">
        <f t="shared" si="329"/>
        <v>2216731</v>
      </c>
    </row>
    <row r="10550" spans="1:19" x14ac:dyDescent="0.8">
      <c r="A10550">
        <v>77143</v>
      </c>
      <c r="B10550">
        <v>6.7190000000000003</v>
      </c>
      <c r="C10550" t="s">
        <v>30</v>
      </c>
      <c r="D10550">
        <v>4</v>
      </c>
      <c r="E10550">
        <v>1598226</v>
      </c>
      <c r="F10550">
        <v>4798992</v>
      </c>
      <c r="G10550">
        <v>0</v>
      </c>
      <c r="H10550">
        <v>0</v>
      </c>
      <c r="I10550">
        <v>30210000</v>
      </c>
      <c r="J10550" t="s">
        <v>313</v>
      </c>
      <c r="K10550" t="s">
        <v>19</v>
      </c>
      <c r="L10550" t="s">
        <v>314</v>
      </c>
      <c r="M10550" t="s">
        <v>314</v>
      </c>
      <c r="N10550" t="s">
        <v>314</v>
      </c>
      <c r="O10550" t="s">
        <v>17</v>
      </c>
      <c r="P10550" t="s">
        <v>315</v>
      </c>
      <c r="Q10550" t="s">
        <v>314</v>
      </c>
      <c r="R10550" t="str">
        <f t="shared" si="328"/>
        <v>Non-incentive Class</v>
      </c>
      <c r="S10550">
        <f t="shared" si="329"/>
        <v>4798992</v>
      </c>
    </row>
    <row r="10551" spans="1:19" x14ac:dyDescent="0.8">
      <c r="A10551">
        <v>77144</v>
      </c>
      <c r="B10551">
        <v>7.9329999999999998</v>
      </c>
      <c r="C10551">
        <v>0</v>
      </c>
      <c r="D10551">
        <v>16</v>
      </c>
      <c r="E10551">
        <v>0</v>
      </c>
      <c r="F10551">
        <v>0</v>
      </c>
      <c r="G10551">
        <v>0</v>
      </c>
      <c r="H10551">
        <v>0</v>
      </c>
      <c r="I10551">
        <v>30210000</v>
      </c>
      <c r="J10551" t="s">
        <v>313</v>
      </c>
      <c r="K10551" t="s">
        <v>19</v>
      </c>
      <c r="L10551" t="s">
        <v>314</v>
      </c>
      <c r="M10551" t="s">
        <v>314</v>
      </c>
      <c r="N10551" t="s">
        <v>314</v>
      </c>
      <c r="O10551" t="s">
        <v>17</v>
      </c>
      <c r="P10551" t="s">
        <v>315</v>
      </c>
      <c r="Q10551" t="s">
        <v>314</v>
      </c>
      <c r="R10551" t="str">
        <f t="shared" si="328"/>
        <v>Non-incentive Class</v>
      </c>
      <c r="S10551">
        <f t="shared" si="329"/>
        <v>0</v>
      </c>
    </row>
    <row r="10552" spans="1:19" x14ac:dyDescent="0.8">
      <c r="A10552">
        <v>77144</v>
      </c>
      <c r="B10552">
        <v>7.9329999999999998</v>
      </c>
      <c r="C10552">
        <v>1</v>
      </c>
      <c r="D10552">
        <v>3</v>
      </c>
      <c r="E10552">
        <v>10204</v>
      </c>
      <c r="F10552">
        <v>30640</v>
      </c>
      <c r="G10552">
        <v>0</v>
      </c>
      <c r="H10552">
        <v>0</v>
      </c>
      <c r="I10552">
        <v>30210000</v>
      </c>
      <c r="J10552" t="s">
        <v>313</v>
      </c>
      <c r="K10552" t="s">
        <v>19</v>
      </c>
      <c r="L10552" t="s">
        <v>314</v>
      </c>
      <c r="M10552" t="s">
        <v>314</v>
      </c>
      <c r="N10552" t="s">
        <v>314</v>
      </c>
      <c r="O10552" t="s">
        <v>17</v>
      </c>
      <c r="P10552" t="s">
        <v>315</v>
      </c>
      <c r="Q10552" t="s">
        <v>314</v>
      </c>
      <c r="R10552" t="str">
        <f t="shared" si="328"/>
        <v>Non-incentive Class</v>
      </c>
      <c r="S10552">
        <f t="shared" si="329"/>
        <v>30640</v>
      </c>
    </row>
    <row r="10553" spans="1:19" x14ac:dyDescent="0.8">
      <c r="A10553">
        <v>77144</v>
      </c>
      <c r="B10553">
        <v>7.9329999999999998</v>
      </c>
      <c r="C10553">
        <v>2</v>
      </c>
      <c r="D10553">
        <v>3</v>
      </c>
      <c r="E10553">
        <v>52914</v>
      </c>
      <c r="F10553">
        <v>158885</v>
      </c>
      <c r="G10553">
        <v>0</v>
      </c>
      <c r="H10553">
        <v>0</v>
      </c>
      <c r="I10553">
        <v>30210000</v>
      </c>
      <c r="J10553" t="s">
        <v>313</v>
      </c>
      <c r="K10553" t="s">
        <v>19</v>
      </c>
      <c r="L10553" t="s">
        <v>314</v>
      </c>
      <c r="M10553" t="s">
        <v>314</v>
      </c>
      <c r="N10553" t="s">
        <v>314</v>
      </c>
      <c r="O10553" t="s">
        <v>17</v>
      </c>
      <c r="P10553" t="s">
        <v>315</v>
      </c>
      <c r="Q10553" t="s">
        <v>314</v>
      </c>
      <c r="R10553" t="str">
        <f t="shared" si="328"/>
        <v>Non-incentive Class</v>
      </c>
      <c r="S10553">
        <f t="shared" si="329"/>
        <v>158885</v>
      </c>
    </row>
    <row r="10554" spans="1:19" x14ac:dyDescent="0.8">
      <c r="A10554">
        <v>77144</v>
      </c>
      <c r="B10554">
        <v>7.9329999999999998</v>
      </c>
      <c r="C10554">
        <v>3</v>
      </c>
      <c r="D10554">
        <v>1</v>
      </c>
      <c r="E10554">
        <v>140132</v>
      </c>
      <c r="F10554">
        <v>420774</v>
      </c>
      <c r="G10554">
        <v>0</v>
      </c>
      <c r="H10554">
        <v>0</v>
      </c>
      <c r="I10554">
        <v>30210000</v>
      </c>
      <c r="J10554" t="s">
        <v>313</v>
      </c>
      <c r="K10554" t="s">
        <v>19</v>
      </c>
      <c r="L10554" t="s">
        <v>314</v>
      </c>
      <c r="M10554" t="s">
        <v>314</v>
      </c>
      <c r="N10554" t="s">
        <v>314</v>
      </c>
      <c r="O10554" t="s">
        <v>17</v>
      </c>
      <c r="P10554" t="s">
        <v>315</v>
      </c>
      <c r="Q10554" t="s">
        <v>314</v>
      </c>
      <c r="R10554" t="str">
        <f t="shared" si="328"/>
        <v>Non-incentive Class</v>
      </c>
      <c r="S10554">
        <f t="shared" si="329"/>
        <v>420774</v>
      </c>
    </row>
    <row r="10555" spans="1:19" x14ac:dyDescent="0.8">
      <c r="A10555">
        <v>77144</v>
      </c>
      <c r="B10555">
        <v>7.9329999999999998</v>
      </c>
      <c r="C10555" t="s">
        <v>23</v>
      </c>
      <c r="D10555">
        <v>6</v>
      </c>
      <c r="E10555">
        <v>751392</v>
      </c>
      <c r="F10555">
        <v>2256205</v>
      </c>
      <c r="G10555">
        <v>0</v>
      </c>
      <c r="H10555">
        <v>0</v>
      </c>
      <c r="I10555">
        <v>30210000</v>
      </c>
      <c r="J10555" t="s">
        <v>313</v>
      </c>
      <c r="K10555" t="s">
        <v>19</v>
      </c>
      <c r="L10555" t="s">
        <v>314</v>
      </c>
      <c r="M10555" t="s">
        <v>314</v>
      </c>
      <c r="N10555" t="s">
        <v>314</v>
      </c>
      <c r="O10555" t="s">
        <v>17</v>
      </c>
      <c r="P10555" t="s">
        <v>315</v>
      </c>
      <c r="Q10555" t="s">
        <v>314</v>
      </c>
      <c r="R10555" t="str">
        <f t="shared" si="328"/>
        <v>Non-incentive Class</v>
      </c>
      <c r="S10555">
        <f t="shared" si="329"/>
        <v>2256205</v>
      </c>
    </row>
    <row r="10556" spans="1:19" x14ac:dyDescent="0.8">
      <c r="A10556">
        <v>77145</v>
      </c>
      <c r="B10556">
        <v>7.9550000000000001</v>
      </c>
      <c r="C10556">
        <v>0</v>
      </c>
      <c r="D10556">
        <v>4</v>
      </c>
      <c r="E10556">
        <v>0</v>
      </c>
      <c r="F10556">
        <v>0</v>
      </c>
      <c r="G10556">
        <v>0</v>
      </c>
      <c r="H10556">
        <v>0</v>
      </c>
      <c r="I10556">
        <v>30210000</v>
      </c>
      <c r="J10556" t="s">
        <v>313</v>
      </c>
      <c r="K10556" t="s">
        <v>19</v>
      </c>
      <c r="L10556" t="s">
        <v>314</v>
      </c>
      <c r="M10556" t="s">
        <v>314</v>
      </c>
      <c r="N10556" t="s">
        <v>314</v>
      </c>
      <c r="O10556" t="s">
        <v>17</v>
      </c>
      <c r="P10556" t="s">
        <v>315</v>
      </c>
      <c r="Q10556" t="s">
        <v>314</v>
      </c>
      <c r="R10556" t="str">
        <f t="shared" si="328"/>
        <v>Non-incentive Class</v>
      </c>
      <c r="S10556">
        <f t="shared" si="329"/>
        <v>0</v>
      </c>
    </row>
    <row r="10557" spans="1:19" x14ac:dyDescent="0.8">
      <c r="A10557">
        <v>77145</v>
      </c>
      <c r="B10557">
        <v>7.9550000000000001</v>
      </c>
      <c r="C10557">
        <v>2</v>
      </c>
      <c r="D10557">
        <v>1</v>
      </c>
      <c r="E10557">
        <v>17999</v>
      </c>
      <c r="F10557">
        <v>54046</v>
      </c>
      <c r="G10557">
        <v>0</v>
      </c>
      <c r="H10557">
        <v>0</v>
      </c>
      <c r="I10557">
        <v>30210000</v>
      </c>
      <c r="J10557" t="s">
        <v>313</v>
      </c>
      <c r="K10557" t="s">
        <v>19</v>
      </c>
      <c r="L10557" t="s">
        <v>314</v>
      </c>
      <c r="M10557" t="s">
        <v>314</v>
      </c>
      <c r="N10557" t="s">
        <v>314</v>
      </c>
      <c r="O10557" t="s">
        <v>17</v>
      </c>
      <c r="P10557" t="s">
        <v>315</v>
      </c>
      <c r="Q10557" t="s">
        <v>314</v>
      </c>
      <c r="R10557" t="str">
        <f t="shared" si="328"/>
        <v>Non-incentive Class</v>
      </c>
      <c r="S10557">
        <f t="shared" si="329"/>
        <v>54046</v>
      </c>
    </row>
    <row r="10558" spans="1:19" x14ac:dyDescent="0.8">
      <c r="A10558">
        <v>77146</v>
      </c>
      <c r="B10558">
        <v>7.9550000000000001</v>
      </c>
      <c r="C10558">
        <v>0</v>
      </c>
      <c r="D10558">
        <v>32</v>
      </c>
      <c r="E10558">
        <v>0</v>
      </c>
      <c r="F10558">
        <v>0</v>
      </c>
      <c r="G10558">
        <v>0</v>
      </c>
      <c r="H10558">
        <v>0</v>
      </c>
      <c r="I10558">
        <v>30210000</v>
      </c>
      <c r="J10558" t="s">
        <v>313</v>
      </c>
      <c r="K10558" t="s">
        <v>19</v>
      </c>
      <c r="L10558" t="s">
        <v>314</v>
      </c>
      <c r="M10558" t="s">
        <v>314</v>
      </c>
      <c r="N10558" t="s">
        <v>314</v>
      </c>
      <c r="O10558" t="s">
        <v>17</v>
      </c>
      <c r="P10558" t="s">
        <v>315</v>
      </c>
      <c r="Q10558" t="s">
        <v>314</v>
      </c>
      <c r="R10558" t="str">
        <f t="shared" si="328"/>
        <v>Non-incentive Class</v>
      </c>
      <c r="S10558">
        <f t="shared" si="329"/>
        <v>0</v>
      </c>
    </row>
    <row r="10559" spans="1:19" x14ac:dyDescent="0.8">
      <c r="A10559">
        <v>77146</v>
      </c>
      <c r="B10559">
        <v>7.9550000000000001</v>
      </c>
      <c r="C10559">
        <v>1</v>
      </c>
      <c r="D10559">
        <v>3</v>
      </c>
      <c r="E10559">
        <v>14443</v>
      </c>
      <c r="F10559">
        <v>43369</v>
      </c>
      <c r="G10559">
        <v>0</v>
      </c>
      <c r="H10559">
        <v>0</v>
      </c>
      <c r="I10559">
        <v>30210000</v>
      </c>
      <c r="J10559" t="s">
        <v>313</v>
      </c>
      <c r="K10559" t="s">
        <v>19</v>
      </c>
      <c r="L10559" t="s">
        <v>314</v>
      </c>
      <c r="M10559" t="s">
        <v>314</v>
      </c>
      <c r="N10559" t="s">
        <v>314</v>
      </c>
      <c r="O10559" t="s">
        <v>17</v>
      </c>
      <c r="P10559" t="s">
        <v>315</v>
      </c>
      <c r="Q10559" t="s">
        <v>314</v>
      </c>
      <c r="R10559" t="str">
        <f t="shared" si="328"/>
        <v>Non-incentive Class</v>
      </c>
      <c r="S10559">
        <f t="shared" si="329"/>
        <v>43369</v>
      </c>
    </row>
    <row r="10560" spans="1:19" x14ac:dyDescent="0.8">
      <c r="A10560">
        <v>77146</v>
      </c>
      <c r="B10560">
        <v>7.9550000000000001</v>
      </c>
      <c r="C10560">
        <v>2</v>
      </c>
      <c r="D10560">
        <v>3</v>
      </c>
      <c r="E10560">
        <v>23171</v>
      </c>
      <c r="F10560">
        <v>69575</v>
      </c>
      <c r="G10560">
        <v>0</v>
      </c>
      <c r="H10560">
        <v>0</v>
      </c>
      <c r="I10560">
        <v>30210000</v>
      </c>
      <c r="J10560" t="s">
        <v>313</v>
      </c>
      <c r="K10560" t="s">
        <v>19</v>
      </c>
      <c r="L10560" t="s">
        <v>314</v>
      </c>
      <c r="M10560" t="s">
        <v>314</v>
      </c>
      <c r="N10560" t="s">
        <v>314</v>
      </c>
      <c r="O10560" t="s">
        <v>17</v>
      </c>
      <c r="P10560" t="s">
        <v>315</v>
      </c>
      <c r="Q10560" t="s">
        <v>314</v>
      </c>
      <c r="R10560" t="str">
        <f t="shared" si="328"/>
        <v>Non-incentive Class</v>
      </c>
      <c r="S10560">
        <f t="shared" si="329"/>
        <v>69575</v>
      </c>
    </row>
    <row r="10561" spans="1:19" x14ac:dyDescent="0.8">
      <c r="A10561">
        <v>77146</v>
      </c>
      <c r="B10561">
        <v>7.9550000000000001</v>
      </c>
      <c r="C10561" t="s">
        <v>23</v>
      </c>
      <c r="D10561">
        <v>21</v>
      </c>
      <c r="E10561">
        <v>1231740</v>
      </c>
      <c r="F10561">
        <v>3698545</v>
      </c>
      <c r="G10561">
        <v>0</v>
      </c>
      <c r="H10561">
        <v>0</v>
      </c>
      <c r="I10561">
        <v>30210000</v>
      </c>
      <c r="J10561" t="s">
        <v>313</v>
      </c>
      <c r="K10561" t="s">
        <v>19</v>
      </c>
      <c r="L10561" t="s">
        <v>314</v>
      </c>
      <c r="M10561" t="s">
        <v>314</v>
      </c>
      <c r="N10561" t="s">
        <v>314</v>
      </c>
      <c r="O10561" t="s">
        <v>17</v>
      </c>
      <c r="P10561" t="s">
        <v>315</v>
      </c>
      <c r="Q10561" t="s">
        <v>314</v>
      </c>
      <c r="R10561" t="str">
        <f t="shared" si="328"/>
        <v>Non-incentive Class</v>
      </c>
      <c r="S10561">
        <f t="shared" si="329"/>
        <v>3698545</v>
      </c>
    </row>
    <row r="10562" spans="1:19" x14ac:dyDescent="0.8">
      <c r="A10562">
        <v>77146</v>
      </c>
      <c r="B10562">
        <v>7.9550000000000001</v>
      </c>
      <c r="C10562" t="s">
        <v>30</v>
      </c>
      <c r="D10562">
        <v>4</v>
      </c>
      <c r="E10562">
        <v>28333</v>
      </c>
      <c r="F10562">
        <v>85075</v>
      </c>
      <c r="G10562">
        <v>0</v>
      </c>
      <c r="H10562">
        <v>0</v>
      </c>
      <c r="I10562">
        <v>30210000</v>
      </c>
      <c r="J10562" t="s">
        <v>313</v>
      </c>
      <c r="K10562" t="s">
        <v>19</v>
      </c>
      <c r="L10562" t="s">
        <v>314</v>
      </c>
      <c r="M10562" t="s">
        <v>314</v>
      </c>
      <c r="N10562" t="s">
        <v>314</v>
      </c>
      <c r="O10562" t="s">
        <v>17</v>
      </c>
      <c r="P10562" t="s">
        <v>315</v>
      </c>
      <c r="Q10562" t="s">
        <v>314</v>
      </c>
      <c r="R10562" t="str">
        <f t="shared" si="328"/>
        <v>Non-incentive Class</v>
      </c>
      <c r="S10562">
        <f t="shared" si="329"/>
        <v>85075</v>
      </c>
    </row>
    <row r="10563" spans="1:19" x14ac:dyDescent="0.8">
      <c r="A10563">
        <v>77147</v>
      </c>
      <c r="B10563">
        <v>7.9550000000000001</v>
      </c>
      <c r="C10563">
        <v>0</v>
      </c>
      <c r="D10563">
        <v>54</v>
      </c>
      <c r="E10563">
        <v>0</v>
      </c>
      <c r="F10563">
        <v>0</v>
      </c>
      <c r="G10563">
        <v>0</v>
      </c>
      <c r="H10563">
        <v>0</v>
      </c>
      <c r="I10563">
        <v>30210000</v>
      </c>
      <c r="J10563" t="s">
        <v>313</v>
      </c>
      <c r="K10563" t="s">
        <v>19</v>
      </c>
      <c r="L10563" t="s">
        <v>314</v>
      </c>
      <c r="M10563" t="s">
        <v>314</v>
      </c>
      <c r="N10563" t="s">
        <v>314</v>
      </c>
      <c r="O10563" t="s">
        <v>17</v>
      </c>
      <c r="P10563" t="s">
        <v>315</v>
      </c>
      <c r="Q10563" t="s">
        <v>314</v>
      </c>
      <c r="R10563" t="str">
        <f t="shared" ref="R10563:R10606" si="330">IF(COUNTIF(C10563,"6A"),"Incentive Class",IF(COUNTIF(C10563,"6B"),"Incentive Class",IF(COUNTIF(C10563,"6C"),"Incentive Class",IF(COUNTIF(C10563,"7A"),"Incentive Class",IF(COUNTIF(C10563,"7B"),"Incentive Class","Non-incentive Class")))))</f>
        <v>Non-incentive Class</v>
      </c>
      <c r="S10563">
        <f t="shared" ref="S10563:S10606" si="331">IF(R10563="Incentive Class", F10563*10, F10563)</f>
        <v>0</v>
      </c>
    </row>
    <row r="10564" spans="1:19" x14ac:dyDescent="0.8">
      <c r="A10564">
        <v>77147</v>
      </c>
      <c r="B10564">
        <v>7.9550000000000001</v>
      </c>
      <c r="C10564">
        <v>1</v>
      </c>
      <c r="D10564">
        <v>50</v>
      </c>
      <c r="E10564">
        <v>258985</v>
      </c>
      <c r="F10564">
        <v>777658</v>
      </c>
      <c r="G10564">
        <v>0</v>
      </c>
      <c r="H10564">
        <v>0</v>
      </c>
      <c r="I10564">
        <v>30210000</v>
      </c>
      <c r="J10564" t="s">
        <v>313</v>
      </c>
      <c r="K10564" t="s">
        <v>19</v>
      </c>
      <c r="L10564" t="s">
        <v>314</v>
      </c>
      <c r="M10564" t="s">
        <v>314</v>
      </c>
      <c r="N10564" t="s">
        <v>314</v>
      </c>
      <c r="O10564" t="s">
        <v>17</v>
      </c>
      <c r="P10564" t="s">
        <v>315</v>
      </c>
      <c r="Q10564" t="s">
        <v>314</v>
      </c>
      <c r="R10564" t="str">
        <f t="shared" si="330"/>
        <v>Non-incentive Class</v>
      </c>
      <c r="S10564">
        <f t="shared" si="331"/>
        <v>777658</v>
      </c>
    </row>
    <row r="10565" spans="1:19" x14ac:dyDescent="0.8">
      <c r="A10565">
        <v>77147</v>
      </c>
      <c r="B10565">
        <v>7.9550000000000001</v>
      </c>
      <c r="C10565">
        <v>2</v>
      </c>
      <c r="D10565">
        <v>27</v>
      </c>
      <c r="E10565">
        <v>327412</v>
      </c>
      <c r="F10565">
        <v>983121</v>
      </c>
      <c r="G10565">
        <v>60000</v>
      </c>
      <c r="H10565">
        <v>50000</v>
      </c>
      <c r="I10565">
        <v>30210000</v>
      </c>
      <c r="J10565" t="s">
        <v>313</v>
      </c>
      <c r="K10565" t="s">
        <v>19</v>
      </c>
      <c r="L10565" t="s">
        <v>314</v>
      </c>
      <c r="M10565" t="s">
        <v>314</v>
      </c>
      <c r="N10565" t="s">
        <v>314</v>
      </c>
      <c r="O10565" t="s">
        <v>17</v>
      </c>
      <c r="P10565" t="s">
        <v>315</v>
      </c>
      <c r="Q10565" t="s">
        <v>314</v>
      </c>
      <c r="R10565" t="str">
        <f t="shared" si="330"/>
        <v>Non-incentive Class</v>
      </c>
      <c r="S10565">
        <f t="shared" si="331"/>
        <v>983121</v>
      </c>
    </row>
    <row r="10566" spans="1:19" x14ac:dyDescent="0.8">
      <c r="A10566">
        <v>77147</v>
      </c>
      <c r="B10566">
        <v>7.9550000000000001</v>
      </c>
      <c r="C10566">
        <v>3</v>
      </c>
      <c r="D10566">
        <v>7</v>
      </c>
      <c r="E10566">
        <v>715025</v>
      </c>
      <c r="F10566">
        <v>2147008</v>
      </c>
      <c r="G10566">
        <v>0</v>
      </c>
      <c r="H10566">
        <v>0</v>
      </c>
      <c r="I10566">
        <v>30210000</v>
      </c>
      <c r="J10566" t="s">
        <v>313</v>
      </c>
      <c r="K10566" t="s">
        <v>19</v>
      </c>
      <c r="L10566" t="s">
        <v>314</v>
      </c>
      <c r="M10566" t="s">
        <v>314</v>
      </c>
      <c r="N10566" t="s">
        <v>314</v>
      </c>
      <c r="O10566" t="s">
        <v>17</v>
      </c>
      <c r="P10566" t="s">
        <v>315</v>
      </c>
      <c r="Q10566" t="s">
        <v>314</v>
      </c>
      <c r="R10566" t="str">
        <f t="shared" si="330"/>
        <v>Non-incentive Class</v>
      </c>
      <c r="S10566">
        <f t="shared" si="331"/>
        <v>2147008</v>
      </c>
    </row>
    <row r="10567" spans="1:19" x14ac:dyDescent="0.8">
      <c r="A10567">
        <v>77147</v>
      </c>
      <c r="B10567">
        <v>7.9550000000000001</v>
      </c>
      <c r="C10567" t="s">
        <v>23</v>
      </c>
      <c r="D10567">
        <v>88</v>
      </c>
      <c r="E10567">
        <v>11341801</v>
      </c>
      <c r="F10567">
        <v>34056025</v>
      </c>
      <c r="G10567">
        <v>0</v>
      </c>
      <c r="H10567">
        <v>0</v>
      </c>
      <c r="I10567">
        <v>30210000</v>
      </c>
      <c r="J10567" t="s">
        <v>313</v>
      </c>
      <c r="K10567" t="s">
        <v>19</v>
      </c>
      <c r="L10567" t="s">
        <v>314</v>
      </c>
      <c r="M10567" t="s">
        <v>314</v>
      </c>
      <c r="N10567" t="s">
        <v>314</v>
      </c>
      <c r="O10567" t="s">
        <v>17</v>
      </c>
      <c r="P10567" t="s">
        <v>315</v>
      </c>
      <c r="Q10567" t="s">
        <v>314</v>
      </c>
      <c r="R10567" t="str">
        <f t="shared" si="330"/>
        <v>Non-incentive Class</v>
      </c>
      <c r="S10567">
        <f t="shared" si="331"/>
        <v>34056025</v>
      </c>
    </row>
    <row r="10568" spans="1:19" x14ac:dyDescent="0.8">
      <c r="A10568">
        <v>77147</v>
      </c>
      <c r="B10568">
        <v>7.9550000000000001</v>
      </c>
      <c r="C10568" t="s">
        <v>30</v>
      </c>
      <c r="D10568">
        <v>4</v>
      </c>
      <c r="E10568">
        <v>403701</v>
      </c>
      <c r="F10568">
        <v>1212193</v>
      </c>
      <c r="G10568">
        <v>0</v>
      </c>
      <c r="H10568">
        <v>0</v>
      </c>
      <c r="I10568">
        <v>30210000</v>
      </c>
      <c r="J10568" t="s">
        <v>313</v>
      </c>
      <c r="K10568" t="s">
        <v>19</v>
      </c>
      <c r="L10568" t="s">
        <v>314</v>
      </c>
      <c r="M10568" t="s">
        <v>314</v>
      </c>
      <c r="N10568" t="s">
        <v>314</v>
      </c>
      <c r="O10568" t="s">
        <v>17</v>
      </c>
      <c r="P10568" t="s">
        <v>315</v>
      </c>
      <c r="Q10568" t="s">
        <v>314</v>
      </c>
      <c r="R10568" t="str">
        <f t="shared" si="330"/>
        <v>Non-incentive Class</v>
      </c>
      <c r="S10568">
        <f t="shared" si="331"/>
        <v>1212193</v>
      </c>
    </row>
    <row r="10569" spans="1:19" x14ac:dyDescent="0.8">
      <c r="A10569">
        <v>77147</v>
      </c>
      <c r="B10569">
        <v>7.9550000000000001</v>
      </c>
      <c r="C10569">
        <v>9</v>
      </c>
      <c r="D10569">
        <v>1</v>
      </c>
      <c r="E10569">
        <v>22313</v>
      </c>
      <c r="F10569">
        <v>66999</v>
      </c>
      <c r="G10569">
        <v>0</v>
      </c>
      <c r="H10569">
        <v>0</v>
      </c>
      <c r="I10569">
        <v>30210000</v>
      </c>
      <c r="J10569" t="s">
        <v>313</v>
      </c>
      <c r="K10569" t="s">
        <v>19</v>
      </c>
      <c r="L10569" t="s">
        <v>314</v>
      </c>
      <c r="M10569" t="s">
        <v>314</v>
      </c>
      <c r="N10569" t="s">
        <v>314</v>
      </c>
      <c r="O10569" t="s">
        <v>17</v>
      </c>
      <c r="P10569" t="s">
        <v>315</v>
      </c>
      <c r="Q10569" t="s">
        <v>314</v>
      </c>
      <c r="R10569" t="str">
        <f t="shared" si="330"/>
        <v>Non-incentive Class</v>
      </c>
      <c r="S10569">
        <f t="shared" si="331"/>
        <v>66999</v>
      </c>
    </row>
    <row r="10570" spans="1:19" x14ac:dyDescent="0.8">
      <c r="A10570">
        <v>77148</v>
      </c>
      <c r="B10570">
        <v>7.9550000000000001</v>
      </c>
      <c r="C10570">
        <v>0</v>
      </c>
      <c r="D10570">
        <v>2</v>
      </c>
      <c r="E10570">
        <v>0</v>
      </c>
      <c r="F10570">
        <v>0</v>
      </c>
      <c r="G10570">
        <v>0</v>
      </c>
      <c r="H10570">
        <v>0</v>
      </c>
      <c r="I10570">
        <v>30210000</v>
      </c>
      <c r="J10570" t="s">
        <v>313</v>
      </c>
      <c r="K10570" t="s">
        <v>19</v>
      </c>
      <c r="L10570" t="s">
        <v>314</v>
      </c>
      <c r="M10570" t="s">
        <v>314</v>
      </c>
      <c r="N10570" t="s">
        <v>314</v>
      </c>
      <c r="O10570" t="s">
        <v>17</v>
      </c>
      <c r="P10570" t="s">
        <v>315</v>
      </c>
      <c r="Q10570" t="s">
        <v>314</v>
      </c>
      <c r="R10570" t="str">
        <f t="shared" si="330"/>
        <v>Non-incentive Class</v>
      </c>
      <c r="S10570">
        <f t="shared" si="331"/>
        <v>0</v>
      </c>
    </row>
    <row r="10571" spans="1:19" x14ac:dyDescent="0.8">
      <c r="A10571">
        <v>77148</v>
      </c>
      <c r="B10571">
        <v>7.9550000000000001</v>
      </c>
      <c r="C10571">
        <v>1</v>
      </c>
      <c r="D10571">
        <v>1</v>
      </c>
      <c r="E10571">
        <v>2681</v>
      </c>
      <c r="F10571">
        <v>8050</v>
      </c>
      <c r="G10571">
        <v>0</v>
      </c>
      <c r="H10571">
        <v>0</v>
      </c>
      <c r="I10571">
        <v>30210000</v>
      </c>
      <c r="J10571" t="s">
        <v>313</v>
      </c>
      <c r="K10571" t="s">
        <v>19</v>
      </c>
      <c r="L10571" t="s">
        <v>314</v>
      </c>
      <c r="M10571" t="s">
        <v>314</v>
      </c>
      <c r="N10571" t="s">
        <v>314</v>
      </c>
      <c r="O10571" t="s">
        <v>17</v>
      </c>
      <c r="P10571" t="s">
        <v>315</v>
      </c>
      <c r="Q10571" t="s">
        <v>314</v>
      </c>
      <c r="R10571" t="str">
        <f t="shared" si="330"/>
        <v>Non-incentive Class</v>
      </c>
      <c r="S10571">
        <f t="shared" si="331"/>
        <v>8050</v>
      </c>
    </row>
    <row r="10572" spans="1:19" x14ac:dyDescent="0.8">
      <c r="A10572">
        <v>77149</v>
      </c>
      <c r="B10572">
        <v>7.9550000000000001</v>
      </c>
      <c r="C10572">
        <v>0</v>
      </c>
      <c r="D10572">
        <v>14</v>
      </c>
      <c r="E10572">
        <v>0</v>
      </c>
      <c r="F10572">
        <v>0</v>
      </c>
      <c r="G10572">
        <v>0</v>
      </c>
      <c r="H10572">
        <v>0</v>
      </c>
      <c r="I10572">
        <v>30210000</v>
      </c>
      <c r="J10572" t="s">
        <v>313</v>
      </c>
      <c r="K10572" t="s">
        <v>19</v>
      </c>
      <c r="L10572" t="s">
        <v>314</v>
      </c>
      <c r="M10572" t="s">
        <v>314</v>
      </c>
      <c r="N10572" t="s">
        <v>314</v>
      </c>
      <c r="O10572" t="s">
        <v>17</v>
      </c>
      <c r="P10572" t="s">
        <v>315</v>
      </c>
      <c r="Q10572" t="s">
        <v>314</v>
      </c>
      <c r="R10572" t="str">
        <f t="shared" si="330"/>
        <v>Non-incentive Class</v>
      </c>
      <c r="S10572">
        <f t="shared" si="331"/>
        <v>0</v>
      </c>
    </row>
    <row r="10573" spans="1:19" x14ac:dyDescent="0.8">
      <c r="A10573">
        <v>77149</v>
      </c>
      <c r="B10573">
        <v>7.9550000000000001</v>
      </c>
      <c r="C10573">
        <v>1</v>
      </c>
      <c r="D10573">
        <v>1</v>
      </c>
      <c r="E10573">
        <v>48257</v>
      </c>
      <c r="F10573">
        <v>144901</v>
      </c>
      <c r="G10573">
        <v>0</v>
      </c>
      <c r="H10573">
        <v>0</v>
      </c>
      <c r="I10573">
        <v>30210000</v>
      </c>
      <c r="J10573" t="s">
        <v>313</v>
      </c>
      <c r="K10573" t="s">
        <v>19</v>
      </c>
      <c r="L10573" t="s">
        <v>314</v>
      </c>
      <c r="M10573" t="s">
        <v>314</v>
      </c>
      <c r="N10573" t="s">
        <v>314</v>
      </c>
      <c r="O10573" t="s">
        <v>17</v>
      </c>
      <c r="P10573" t="s">
        <v>315</v>
      </c>
      <c r="Q10573" t="s">
        <v>314</v>
      </c>
      <c r="R10573" t="str">
        <f t="shared" si="330"/>
        <v>Non-incentive Class</v>
      </c>
      <c r="S10573">
        <f t="shared" si="331"/>
        <v>144901</v>
      </c>
    </row>
    <row r="10574" spans="1:19" x14ac:dyDescent="0.8">
      <c r="A10574">
        <v>77149</v>
      </c>
      <c r="B10574">
        <v>7.9550000000000001</v>
      </c>
      <c r="C10574" t="s">
        <v>23</v>
      </c>
      <c r="D10574">
        <v>1</v>
      </c>
      <c r="E10574">
        <v>27185</v>
      </c>
      <c r="F10574">
        <v>81628</v>
      </c>
      <c r="G10574">
        <v>0</v>
      </c>
      <c r="H10574">
        <v>0</v>
      </c>
      <c r="I10574">
        <v>30210000</v>
      </c>
      <c r="J10574" t="s">
        <v>313</v>
      </c>
      <c r="K10574" t="s">
        <v>19</v>
      </c>
      <c r="L10574" t="s">
        <v>314</v>
      </c>
      <c r="M10574" t="s">
        <v>314</v>
      </c>
      <c r="N10574" t="s">
        <v>314</v>
      </c>
      <c r="O10574" t="s">
        <v>17</v>
      </c>
      <c r="P10574" t="s">
        <v>315</v>
      </c>
      <c r="Q10574" t="s">
        <v>314</v>
      </c>
      <c r="R10574" t="str">
        <f t="shared" si="330"/>
        <v>Non-incentive Class</v>
      </c>
      <c r="S10574">
        <f t="shared" si="331"/>
        <v>81628</v>
      </c>
    </row>
    <row r="10575" spans="1:19" x14ac:dyDescent="0.8">
      <c r="A10575">
        <v>77149</v>
      </c>
      <c r="B10575">
        <v>7.9550000000000001</v>
      </c>
      <c r="C10575">
        <v>9</v>
      </c>
      <c r="D10575">
        <v>2</v>
      </c>
      <c r="E10575">
        <v>530323</v>
      </c>
      <c r="F10575">
        <v>1592400</v>
      </c>
      <c r="G10575">
        <v>0</v>
      </c>
      <c r="H10575">
        <v>0</v>
      </c>
      <c r="I10575">
        <v>30210000</v>
      </c>
      <c r="J10575" t="s">
        <v>313</v>
      </c>
      <c r="K10575" t="s">
        <v>19</v>
      </c>
      <c r="L10575" t="s">
        <v>314</v>
      </c>
      <c r="M10575" t="s">
        <v>314</v>
      </c>
      <c r="N10575" t="s">
        <v>314</v>
      </c>
      <c r="O10575" t="s">
        <v>17</v>
      </c>
      <c r="P10575" t="s">
        <v>315</v>
      </c>
      <c r="Q10575" t="s">
        <v>314</v>
      </c>
      <c r="R10575" t="str">
        <f t="shared" si="330"/>
        <v>Non-incentive Class</v>
      </c>
      <c r="S10575">
        <f t="shared" si="331"/>
        <v>1592400</v>
      </c>
    </row>
    <row r="10576" spans="1:19" x14ac:dyDescent="0.8">
      <c r="A10576">
        <v>77150</v>
      </c>
      <c r="B10576">
        <v>7.9550000000000001</v>
      </c>
      <c r="C10576">
        <v>0</v>
      </c>
      <c r="D10576">
        <v>6</v>
      </c>
      <c r="E10576">
        <v>0</v>
      </c>
      <c r="F10576">
        <v>0</v>
      </c>
      <c r="G10576">
        <v>0</v>
      </c>
      <c r="H10576">
        <v>0</v>
      </c>
      <c r="I10576">
        <v>30210000</v>
      </c>
      <c r="J10576" t="s">
        <v>313</v>
      </c>
      <c r="K10576" t="s">
        <v>19</v>
      </c>
      <c r="L10576" t="s">
        <v>314</v>
      </c>
      <c r="M10576" t="s">
        <v>314</v>
      </c>
      <c r="N10576" t="s">
        <v>314</v>
      </c>
      <c r="O10576" t="s">
        <v>17</v>
      </c>
      <c r="P10576" t="s">
        <v>315</v>
      </c>
      <c r="Q10576" t="s">
        <v>314</v>
      </c>
      <c r="R10576" t="str">
        <f t="shared" si="330"/>
        <v>Non-incentive Class</v>
      </c>
      <c r="S10576">
        <f t="shared" si="331"/>
        <v>0</v>
      </c>
    </row>
    <row r="10577" spans="1:19" x14ac:dyDescent="0.8">
      <c r="A10577">
        <v>77150</v>
      </c>
      <c r="B10577">
        <v>7.9550000000000001</v>
      </c>
      <c r="C10577">
        <v>1</v>
      </c>
      <c r="D10577">
        <v>3</v>
      </c>
      <c r="E10577">
        <v>10958</v>
      </c>
      <c r="F10577">
        <v>32904</v>
      </c>
      <c r="G10577">
        <v>0</v>
      </c>
      <c r="H10577">
        <v>0</v>
      </c>
      <c r="I10577">
        <v>30210000</v>
      </c>
      <c r="J10577" t="s">
        <v>313</v>
      </c>
      <c r="K10577" t="s">
        <v>19</v>
      </c>
      <c r="L10577" t="s">
        <v>314</v>
      </c>
      <c r="M10577" t="s">
        <v>314</v>
      </c>
      <c r="N10577" t="s">
        <v>314</v>
      </c>
      <c r="O10577" t="s">
        <v>17</v>
      </c>
      <c r="P10577" t="s">
        <v>315</v>
      </c>
      <c r="Q10577" t="s">
        <v>314</v>
      </c>
      <c r="R10577" t="str">
        <f t="shared" si="330"/>
        <v>Non-incentive Class</v>
      </c>
      <c r="S10577">
        <f t="shared" si="331"/>
        <v>32904</v>
      </c>
    </row>
    <row r="10578" spans="1:19" x14ac:dyDescent="0.8">
      <c r="A10578">
        <v>77150</v>
      </c>
      <c r="B10578">
        <v>7.9550000000000001</v>
      </c>
      <c r="C10578">
        <v>2</v>
      </c>
      <c r="D10578">
        <v>3</v>
      </c>
      <c r="E10578">
        <v>24725</v>
      </c>
      <c r="F10578">
        <v>74242</v>
      </c>
      <c r="G10578">
        <v>0</v>
      </c>
      <c r="H10578">
        <v>0</v>
      </c>
      <c r="I10578">
        <v>30210000</v>
      </c>
      <c r="J10578" t="s">
        <v>313</v>
      </c>
      <c r="K10578" t="s">
        <v>19</v>
      </c>
      <c r="L10578" t="s">
        <v>314</v>
      </c>
      <c r="M10578" t="s">
        <v>314</v>
      </c>
      <c r="N10578" t="s">
        <v>314</v>
      </c>
      <c r="O10578" t="s">
        <v>17</v>
      </c>
      <c r="P10578" t="s">
        <v>315</v>
      </c>
      <c r="Q10578" t="s">
        <v>314</v>
      </c>
      <c r="R10578" t="str">
        <f t="shared" si="330"/>
        <v>Non-incentive Class</v>
      </c>
      <c r="S10578">
        <f t="shared" si="331"/>
        <v>74242</v>
      </c>
    </row>
    <row r="10579" spans="1:19" x14ac:dyDescent="0.8">
      <c r="A10579">
        <v>77150</v>
      </c>
      <c r="B10579">
        <v>7.9550000000000001</v>
      </c>
      <c r="C10579" t="s">
        <v>23</v>
      </c>
      <c r="D10579">
        <v>6</v>
      </c>
      <c r="E10579">
        <v>914755</v>
      </c>
      <c r="F10579">
        <v>2746735</v>
      </c>
      <c r="G10579">
        <v>0</v>
      </c>
      <c r="H10579">
        <v>0</v>
      </c>
      <c r="I10579">
        <v>30210000</v>
      </c>
      <c r="J10579" t="s">
        <v>313</v>
      </c>
      <c r="K10579" t="s">
        <v>19</v>
      </c>
      <c r="L10579" t="s">
        <v>314</v>
      </c>
      <c r="M10579" t="s">
        <v>314</v>
      </c>
      <c r="N10579" t="s">
        <v>314</v>
      </c>
      <c r="O10579" t="s">
        <v>17</v>
      </c>
      <c r="P10579" t="s">
        <v>315</v>
      </c>
      <c r="Q10579" t="s">
        <v>314</v>
      </c>
      <c r="R10579" t="str">
        <f t="shared" si="330"/>
        <v>Non-incentive Class</v>
      </c>
      <c r="S10579">
        <f t="shared" si="331"/>
        <v>2746735</v>
      </c>
    </row>
    <row r="10580" spans="1:19" x14ac:dyDescent="0.8">
      <c r="A10580">
        <v>77151</v>
      </c>
      <c r="B10580">
        <v>6.7169999999999996</v>
      </c>
      <c r="C10580">
        <v>0</v>
      </c>
      <c r="D10580">
        <v>196</v>
      </c>
      <c r="E10580">
        <v>0</v>
      </c>
      <c r="F10580">
        <v>0</v>
      </c>
      <c r="G10580">
        <v>0</v>
      </c>
      <c r="H10580">
        <v>0</v>
      </c>
      <c r="I10580">
        <v>30210000</v>
      </c>
      <c r="J10580" t="s">
        <v>313</v>
      </c>
      <c r="K10580" t="s">
        <v>19</v>
      </c>
      <c r="L10580" t="s">
        <v>314</v>
      </c>
      <c r="M10580" t="s">
        <v>314</v>
      </c>
      <c r="N10580" t="s">
        <v>314</v>
      </c>
      <c r="O10580" t="s">
        <v>17</v>
      </c>
      <c r="P10580" t="s">
        <v>315</v>
      </c>
      <c r="Q10580" t="s">
        <v>314</v>
      </c>
      <c r="R10580" t="str">
        <f t="shared" si="330"/>
        <v>Non-incentive Class</v>
      </c>
      <c r="S10580">
        <f t="shared" si="331"/>
        <v>0</v>
      </c>
    </row>
    <row r="10581" spans="1:19" x14ac:dyDescent="0.8">
      <c r="A10581">
        <v>77151</v>
      </c>
      <c r="B10581">
        <v>6.7169999999999996</v>
      </c>
      <c r="C10581">
        <v>1</v>
      </c>
      <c r="D10581">
        <v>5</v>
      </c>
      <c r="E10581">
        <v>28105</v>
      </c>
      <c r="F10581">
        <v>84390</v>
      </c>
      <c r="G10581">
        <v>0</v>
      </c>
      <c r="H10581">
        <v>0</v>
      </c>
      <c r="I10581">
        <v>30210000</v>
      </c>
      <c r="J10581" t="s">
        <v>313</v>
      </c>
      <c r="K10581" t="s">
        <v>19</v>
      </c>
      <c r="L10581" t="s">
        <v>314</v>
      </c>
      <c r="M10581" t="s">
        <v>314</v>
      </c>
      <c r="N10581" t="s">
        <v>314</v>
      </c>
      <c r="O10581" t="s">
        <v>17</v>
      </c>
      <c r="P10581" t="s">
        <v>315</v>
      </c>
      <c r="Q10581" t="s">
        <v>314</v>
      </c>
      <c r="R10581" t="str">
        <f t="shared" si="330"/>
        <v>Non-incentive Class</v>
      </c>
      <c r="S10581">
        <f t="shared" si="331"/>
        <v>84390</v>
      </c>
    </row>
    <row r="10582" spans="1:19" x14ac:dyDescent="0.8">
      <c r="A10582">
        <v>77151</v>
      </c>
      <c r="B10582">
        <v>6.7169999999999996</v>
      </c>
      <c r="C10582">
        <v>2</v>
      </c>
      <c r="D10582">
        <v>10</v>
      </c>
      <c r="E10582">
        <v>583559</v>
      </c>
      <c r="F10582">
        <v>1752252</v>
      </c>
      <c r="G10582">
        <v>159371</v>
      </c>
      <c r="H10582">
        <v>30000</v>
      </c>
      <c r="I10582">
        <v>30210000</v>
      </c>
      <c r="J10582" t="s">
        <v>313</v>
      </c>
      <c r="K10582" t="s">
        <v>19</v>
      </c>
      <c r="L10582" t="s">
        <v>314</v>
      </c>
      <c r="M10582" t="s">
        <v>314</v>
      </c>
      <c r="N10582" t="s">
        <v>314</v>
      </c>
      <c r="O10582" t="s">
        <v>17</v>
      </c>
      <c r="P10582" t="s">
        <v>315</v>
      </c>
      <c r="Q10582" t="s">
        <v>314</v>
      </c>
      <c r="R10582" t="str">
        <f t="shared" si="330"/>
        <v>Non-incentive Class</v>
      </c>
      <c r="S10582">
        <f t="shared" si="331"/>
        <v>1752252</v>
      </c>
    </row>
    <row r="10583" spans="1:19" x14ac:dyDescent="0.8">
      <c r="A10583">
        <v>77152</v>
      </c>
      <c r="B10583">
        <v>6.7169999999999996</v>
      </c>
      <c r="C10583">
        <v>0</v>
      </c>
      <c r="D10583">
        <v>6</v>
      </c>
      <c r="E10583">
        <v>0</v>
      </c>
      <c r="F10583">
        <v>0</v>
      </c>
      <c r="G10583">
        <v>0</v>
      </c>
      <c r="H10583">
        <v>0</v>
      </c>
      <c r="I10583">
        <v>30210000</v>
      </c>
      <c r="J10583" t="s">
        <v>313</v>
      </c>
      <c r="K10583" t="s">
        <v>19</v>
      </c>
      <c r="L10583" t="s">
        <v>314</v>
      </c>
      <c r="M10583" t="s">
        <v>314</v>
      </c>
      <c r="N10583" t="s">
        <v>314</v>
      </c>
      <c r="O10583" t="s">
        <v>17</v>
      </c>
      <c r="P10583" t="s">
        <v>315</v>
      </c>
      <c r="Q10583" t="s">
        <v>314</v>
      </c>
      <c r="R10583" t="str">
        <f t="shared" si="330"/>
        <v>Non-incentive Class</v>
      </c>
      <c r="S10583">
        <f t="shared" si="331"/>
        <v>0</v>
      </c>
    </row>
    <row r="10584" spans="1:19" x14ac:dyDescent="0.8">
      <c r="A10584">
        <v>77152</v>
      </c>
      <c r="B10584">
        <v>6.7169999999999996</v>
      </c>
      <c r="C10584">
        <v>1</v>
      </c>
      <c r="D10584">
        <v>13</v>
      </c>
      <c r="E10584">
        <v>8240739</v>
      </c>
      <c r="F10584">
        <v>24744467</v>
      </c>
      <c r="G10584">
        <v>0</v>
      </c>
      <c r="H10584">
        <v>0</v>
      </c>
      <c r="I10584">
        <v>30210000</v>
      </c>
      <c r="J10584" t="s">
        <v>313</v>
      </c>
      <c r="K10584" t="s">
        <v>19</v>
      </c>
      <c r="L10584" t="s">
        <v>314</v>
      </c>
      <c r="M10584" t="s">
        <v>314</v>
      </c>
      <c r="N10584" t="s">
        <v>314</v>
      </c>
      <c r="O10584" t="s">
        <v>17</v>
      </c>
      <c r="P10584" t="s">
        <v>315</v>
      </c>
      <c r="Q10584" t="s">
        <v>314</v>
      </c>
      <c r="R10584" t="str">
        <f t="shared" si="330"/>
        <v>Non-incentive Class</v>
      </c>
      <c r="S10584">
        <f t="shared" si="331"/>
        <v>24744467</v>
      </c>
    </row>
    <row r="10585" spans="1:19" x14ac:dyDescent="0.8">
      <c r="A10585">
        <v>77152</v>
      </c>
      <c r="B10585">
        <v>6.7169999999999996</v>
      </c>
      <c r="C10585" t="s">
        <v>23</v>
      </c>
      <c r="D10585">
        <v>1</v>
      </c>
      <c r="E10585">
        <v>159544</v>
      </c>
      <c r="F10585">
        <v>479063</v>
      </c>
      <c r="G10585">
        <v>0</v>
      </c>
      <c r="H10585">
        <v>0</v>
      </c>
      <c r="I10585">
        <v>30210000</v>
      </c>
      <c r="J10585" t="s">
        <v>313</v>
      </c>
      <c r="K10585" t="s">
        <v>19</v>
      </c>
      <c r="L10585" t="s">
        <v>314</v>
      </c>
      <c r="M10585" t="s">
        <v>314</v>
      </c>
      <c r="N10585" t="s">
        <v>314</v>
      </c>
      <c r="O10585" t="s">
        <v>17</v>
      </c>
      <c r="P10585" t="s">
        <v>315</v>
      </c>
      <c r="Q10585" t="s">
        <v>314</v>
      </c>
      <c r="R10585" t="str">
        <f t="shared" si="330"/>
        <v>Non-incentive Class</v>
      </c>
      <c r="S10585">
        <f t="shared" si="331"/>
        <v>479063</v>
      </c>
    </row>
    <row r="10586" spans="1:19" x14ac:dyDescent="0.8">
      <c r="A10586">
        <v>77153</v>
      </c>
      <c r="B10586">
        <v>6.7169999999999996</v>
      </c>
      <c r="C10586">
        <v>0</v>
      </c>
      <c r="D10586">
        <v>14</v>
      </c>
      <c r="E10586">
        <v>0</v>
      </c>
      <c r="F10586">
        <v>0</v>
      </c>
      <c r="G10586">
        <v>0</v>
      </c>
      <c r="H10586">
        <v>0</v>
      </c>
      <c r="I10586">
        <v>30210000</v>
      </c>
      <c r="J10586" t="s">
        <v>313</v>
      </c>
      <c r="K10586" t="s">
        <v>19</v>
      </c>
      <c r="L10586" t="s">
        <v>314</v>
      </c>
      <c r="M10586" t="s">
        <v>314</v>
      </c>
      <c r="N10586" t="s">
        <v>314</v>
      </c>
      <c r="O10586" t="s">
        <v>17</v>
      </c>
      <c r="P10586" t="s">
        <v>315</v>
      </c>
      <c r="Q10586" t="s">
        <v>314</v>
      </c>
      <c r="R10586" t="str">
        <f t="shared" si="330"/>
        <v>Non-incentive Class</v>
      </c>
      <c r="S10586">
        <f t="shared" si="331"/>
        <v>0</v>
      </c>
    </row>
    <row r="10587" spans="1:19" x14ac:dyDescent="0.8">
      <c r="A10587">
        <v>77153</v>
      </c>
      <c r="B10587">
        <v>6.7169999999999996</v>
      </c>
      <c r="C10587">
        <v>2</v>
      </c>
      <c r="D10587">
        <v>732</v>
      </c>
      <c r="E10587">
        <v>11100838</v>
      </c>
      <c r="F10587">
        <v>33332526</v>
      </c>
      <c r="G10587">
        <v>2427058</v>
      </c>
      <c r="H10587">
        <v>2354647</v>
      </c>
      <c r="I10587">
        <v>30210000</v>
      </c>
      <c r="J10587" t="s">
        <v>313</v>
      </c>
      <c r="K10587" t="s">
        <v>19</v>
      </c>
      <c r="L10587" t="s">
        <v>314</v>
      </c>
      <c r="M10587" t="s">
        <v>314</v>
      </c>
      <c r="N10587" t="s">
        <v>314</v>
      </c>
      <c r="O10587" t="s">
        <v>17</v>
      </c>
      <c r="P10587" t="s">
        <v>315</v>
      </c>
      <c r="Q10587" t="s">
        <v>314</v>
      </c>
      <c r="R10587" t="str">
        <f t="shared" si="330"/>
        <v>Non-incentive Class</v>
      </c>
      <c r="S10587">
        <f t="shared" si="331"/>
        <v>33332526</v>
      </c>
    </row>
    <row r="10588" spans="1:19" x14ac:dyDescent="0.8">
      <c r="A10588">
        <v>77153</v>
      </c>
      <c r="B10588">
        <v>6.7169999999999996</v>
      </c>
      <c r="C10588" t="s">
        <v>23</v>
      </c>
      <c r="D10588">
        <v>4</v>
      </c>
      <c r="E10588">
        <v>2497417</v>
      </c>
      <c r="F10588">
        <v>7498993</v>
      </c>
      <c r="G10588">
        <v>0</v>
      </c>
      <c r="H10588">
        <v>0</v>
      </c>
      <c r="I10588">
        <v>30210000</v>
      </c>
      <c r="J10588" t="s">
        <v>313</v>
      </c>
      <c r="K10588" t="s">
        <v>19</v>
      </c>
      <c r="L10588" t="s">
        <v>314</v>
      </c>
      <c r="M10588" t="s">
        <v>314</v>
      </c>
      <c r="N10588" t="s">
        <v>314</v>
      </c>
      <c r="O10588" t="s">
        <v>17</v>
      </c>
      <c r="P10588" t="s">
        <v>315</v>
      </c>
      <c r="Q10588" t="s">
        <v>314</v>
      </c>
      <c r="R10588" t="str">
        <f t="shared" si="330"/>
        <v>Non-incentive Class</v>
      </c>
      <c r="S10588">
        <f t="shared" si="331"/>
        <v>7498993</v>
      </c>
    </row>
    <row r="10589" spans="1:19" x14ac:dyDescent="0.8">
      <c r="A10589">
        <v>77154</v>
      </c>
      <c r="B10589">
        <v>6.7169999999999996</v>
      </c>
      <c r="C10589">
        <v>0</v>
      </c>
      <c r="D10589">
        <v>36</v>
      </c>
      <c r="E10589">
        <v>0</v>
      </c>
      <c r="F10589">
        <v>0</v>
      </c>
      <c r="G10589">
        <v>0</v>
      </c>
      <c r="H10589">
        <v>0</v>
      </c>
      <c r="I10589">
        <v>30210000</v>
      </c>
      <c r="J10589" t="s">
        <v>313</v>
      </c>
      <c r="K10589" t="s">
        <v>19</v>
      </c>
      <c r="L10589" t="s">
        <v>314</v>
      </c>
      <c r="M10589" t="s">
        <v>314</v>
      </c>
      <c r="N10589" t="s">
        <v>314</v>
      </c>
      <c r="O10589" t="s">
        <v>17</v>
      </c>
      <c r="P10589" t="s">
        <v>315</v>
      </c>
      <c r="Q10589" t="s">
        <v>314</v>
      </c>
      <c r="R10589" t="str">
        <f t="shared" si="330"/>
        <v>Non-incentive Class</v>
      </c>
      <c r="S10589">
        <f t="shared" si="331"/>
        <v>0</v>
      </c>
    </row>
    <row r="10590" spans="1:19" x14ac:dyDescent="0.8">
      <c r="A10590">
        <v>77154</v>
      </c>
      <c r="B10590">
        <v>6.7169999999999996</v>
      </c>
      <c r="C10590">
        <v>1</v>
      </c>
      <c r="D10590">
        <v>29</v>
      </c>
      <c r="E10590">
        <v>206330</v>
      </c>
      <c r="F10590">
        <v>619548</v>
      </c>
      <c r="G10590">
        <v>0</v>
      </c>
      <c r="H10590">
        <v>0</v>
      </c>
      <c r="I10590">
        <v>30210000</v>
      </c>
      <c r="J10590" t="s">
        <v>313</v>
      </c>
      <c r="K10590" t="s">
        <v>19</v>
      </c>
      <c r="L10590" t="s">
        <v>314</v>
      </c>
      <c r="M10590" t="s">
        <v>314</v>
      </c>
      <c r="N10590" t="s">
        <v>314</v>
      </c>
      <c r="O10590" t="s">
        <v>17</v>
      </c>
      <c r="P10590" t="s">
        <v>315</v>
      </c>
      <c r="Q10590" t="s">
        <v>314</v>
      </c>
      <c r="R10590" t="str">
        <f t="shared" si="330"/>
        <v>Non-incentive Class</v>
      </c>
      <c r="S10590">
        <f t="shared" si="331"/>
        <v>619548</v>
      </c>
    </row>
    <row r="10591" spans="1:19" x14ac:dyDescent="0.8">
      <c r="A10591">
        <v>77154</v>
      </c>
      <c r="B10591">
        <v>6.7169999999999996</v>
      </c>
      <c r="C10591">
        <v>2</v>
      </c>
      <c r="D10591">
        <v>19</v>
      </c>
      <c r="E10591">
        <v>833004</v>
      </c>
      <c r="F10591">
        <v>2501260</v>
      </c>
      <c r="G10591">
        <v>70000</v>
      </c>
      <c r="H10591">
        <v>70000</v>
      </c>
      <c r="I10591">
        <v>30210000</v>
      </c>
      <c r="J10591" t="s">
        <v>313</v>
      </c>
      <c r="K10591" t="s">
        <v>19</v>
      </c>
      <c r="L10591" t="s">
        <v>314</v>
      </c>
      <c r="M10591" t="s">
        <v>314</v>
      </c>
      <c r="N10591" t="s">
        <v>314</v>
      </c>
      <c r="O10591" t="s">
        <v>17</v>
      </c>
      <c r="P10591" t="s">
        <v>315</v>
      </c>
      <c r="Q10591" t="s">
        <v>314</v>
      </c>
      <c r="R10591" t="str">
        <f t="shared" si="330"/>
        <v>Non-incentive Class</v>
      </c>
      <c r="S10591">
        <f t="shared" si="331"/>
        <v>2501260</v>
      </c>
    </row>
    <row r="10592" spans="1:19" x14ac:dyDescent="0.8">
      <c r="A10592">
        <v>77154</v>
      </c>
      <c r="B10592">
        <v>6.7169999999999996</v>
      </c>
      <c r="C10592" t="s">
        <v>23</v>
      </c>
      <c r="D10592">
        <v>18</v>
      </c>
      <c r="E10592">
        <v>3292066</v>
      </c>
      <c r="F10592">
        <v>9885089</v>
      </c>
      <c r="G10592">
        <v>0</v>
      </c>
      <c r="H10592">
        <v>0</v>
      </c>
      <c r="I10592">
        <v>30210000</v>
      </c>
      <c r="J10592" t="s">
        <v>313</v>
      </c>
      <c r="K10592" t="s">
        <v>19</v>
      </c>
      <c r="L10592" t="s">
        <v>314</v>
      </c>
      <c r="M10592" t="s">
        <v>314</v>
      </c>
      <c r="N10592" t="s">
        <v>314</v>
      </c>
      <c r="O10592" t="s">
        <v>17</v>
      </c>
      <c r="P10592" t="s">
        <v>315</v>
      </c>
      <c r="Q10592" t="s">
        <v>314</v>
      </c>
      <c r="R10592" t="str">
        <f t="shared" si="330"/>
        <v>Non-incentive Class</v>
      </c>
      <c r="S10592">
        <f t="shared" si="331"/>
        <v>9885089</v>
      </c>
    </row>
    <row r="10593" spans="1:19" x14ac:dyDescent="0.8">
      <c r="A10593">
        <v>77154</v>
      </c>
      <c r="B10593">
        <v>6.7169999999999996</v>
      </c>
      <c r="C10593" t="s">
        <v>30</v>
      </c>
      <c r="D10593">
        <v>18</v>
      </c>
      <c r="E10593">
        <v>2178190</v>
      </c>
      <c r="F10593">
        <v>6540452</v>
      </c>
      <c r="G10593">
        <v>0</v>
      </c>
      <c r="H10593">
        <v>0</v>
      </c>
      <c r="I10593">
        <v>30210000</v>
      </c>
      <c r="J10593" t="s">
        <v>313</v>
      </c>
      <c r="K10593" t="s">
        <v>19</v>
      </c>
      <c r="L10593" t="s">
        <v>314</v>
      </c>
      <c r="M10593" t="s">
        <v>314</v>
      </c>
      <c r="N10593" t="s">
        <v>314</v>
      </c>
      <c r="O10593" t="s">
        <v>17</v>
      </c>
      <c r="P10593" t="s">
        <v>315</v>
      </c>
      <c r="Q10593" t="s">
        <v>314</v>
      </c>
      <c r="R10593" t="str">
        <f t="shared" si="330"/>
        <v>Non-incentive Class</v>
      </c>
      <c r="S10593">
        <f t="shared" si="331"/>
        <v>6540452</v>
      </c>
    </row>
    <row r="10594" spans="1:19" x14ac:dyDescent="0.8">
      <c r="A10594">
        <v>77154</v>
      </c>
      <c r="B10594">
        <v>6.7169999999999996</v>
      </c>
      <c r="C10594" t="s">
        <v>34</v>
      </c>
      <c r="D10594">
        <v>4</v>
      </c>
      <c r="E10594">
        <v>291563</v>
      </c>
      <c r="F10594">
        <v>875476</v>
      </c>
      <c r="G10594">
        <v>0</v>
      </c>
      <c r="H10594">
        <v>0</v>
      </c>
      <c r="I10594">
        <v>30210000</v>
      </c>
      <c r="J10594" t="s">
        <v>313</v>
      </c>
      <c r="K10594" t="s">
        <v>19</v>
      </c>
      <c r="L10594" t="s">
        <v>314</v>
      </c>
      <c r="M10594" t="s">
        <v>314</v>
      </c>
      <c r="N10594" t="s">
        <v>314</v>
      </c>
      <c r="O10594" t="s">
        <v>17</v>
      </c>
      <c r="P10594" t="s">
        <v>315</v>
      </c>
      <c r="Q10594" t="s">
        <v>314</v>
      </c>
      <c r="R10594" t="str">
        <f t="shared" si="330"/>
        <v>Incentive Class</v>
      </c>
      <c r="S10594">
        <f t="shared" si="331"/>
        <v>8754760</v>
      </c>
    </row>
    <row r="10595" spans="1:19" x14ac:dyDescent="0.8">
      <c r="A10595">
        <v>77154</v>
      </c>
      <c r="B10595">
        <v>6.7169999999999996</v>
      </c>
      <c r="C10595" t="s">
        <v>40</v>
      </c>
      <c r="D10595">
        <v>1</v>
      </c>
      <c r="E10595">
        <v>436257</v>
      </c>
      <c r="F10595">
        <v>1309949</v>
      </c>
      <c r="G10595">
        <v>0</v>
      </c>
      <c r="H10595">
        <v>0</v>
      </c>
      <c r="I10595">
        <v>30210000</v>
      </c>
      <c r="J10595" t="s">
        <v>313</v>
      </c>
      <c r="K10595" t="s">
        <v>19</v>
      </c>
      <c r="L10595" t="s">
        <v>314</v>
      </c>
      <c r="M10595" t="s">
        <v>314</v>
      </c>
      <c r="N10595" t="s">
        <v>314</v>
      </c>
      <c r="O10595" t="s">
        <v>17</v>
      </c>
      <c r="P10595" t="s">
        <v>315</v>
      </c>
      <c r="Q10595" t="s">
        <v>314</v>
      </c>
      <c r="R10595" t="str">
        <f t="shared" si="330"/>
        <v>Incentive Class</v>
      </c>
      <c r="S10595">
        <f t="shared" si="331"/>
        <v>13099490</v>
      </c>
    </row>
    <row r="10596" spans="1:19" x14ac:dyDescent="0.8">
      <c r="A10596">
        <v>77155</v>
      </c>
      <c r="B10596">
        <v>6.7169999999999996</v>
      </c>
      <c r="C10596">
        <v>0</v>
      </c>
      <c r="D10596">
        <v>10</v>
      </c>
      <c r="E10596">
        <v>0</v>
      </c>
      <c r="F10596">
        <v>0</v>
      </c>
      <c r="G10596">
        <v>0</v>
      </c>
      <c r="H10596">
        <v>0</v>
      </c>
      <c r="I10596">
        <v>30210000</v>
      </c>
      <c r="J10596" t="s">
        <v>313</v>
      </c>
      <c r="K10596" t="s">
        <v>19</v>
      </c>
      <c r="L10596" t="s">
        <v>314</v>
      </c>
      <c r="M10596" t="s">
        <v>314</v>
      </c>
      <c r="N10596" t="s">
        <v>314</v>
      </c>
      <c r="O10596" t="s">
        <v>17</v>
      </c>
      <c r="P10596" t="s">
        <v>315</v>
      </c>
      <c r="Q10596" t="s">
        <v>314</v>
      </c>
      <c r="R10596" t="str">
        <f t="shared" si="330"/>
        <v>Non-incentive Class</v>
      </c>
      <c r="S10596">
        <f t="shared" si="331"/>
        <v>0</v>
      </c>
    </row>
    <row r="10597" spans="1:19" x14ac:dyDescent="0.8">
      <c r="A10597">
        <v>77156</v>
      </c>
      <c r="B10597">
        <v>6.7169999999999996</v>
      </c>
      <c r="C10597">
        <v>0</v>
      </c>
      <c r="D10597">
        <v>36</v>
      </c>
      <c r="E10597">
        <v>0</v>
      </c>
      <c r="F10597">
        <v>0</v>
      </c>
      <c r="G10597">
        <v>0</v>
      </c>
      <c r="H10597">
        <v>0</v>
      </c>
      <c r="I10597">
        <v>30210000</v>
      </c>
      <c r="J10597" t="s">
        <v>313</v>
      </c>
      <c r="K10597" t="s">
        <v>19</v>
      </c>
      <c r="L10597" t="s">
        <v>314</v>
      </c>
      <c r="M10597" t="s">
        <v>314</v>
      </c>
      <c r="N10597" t="s">
        <v>314</v>
      </c>
      <c r="O10597" t="s">
        <v>17</v>
      </c>
      <c r="P10597" t="s">
        <v>315</v>
      </c>
      <c r="Q10597" t="s">
        <v>314</v>
      </c>
      <c r="R10597" t="str">
        <f t="shared" si="330"/>
        <v>Non-incentive Class</v>
      </c>
      <c r="S10597">
        <f t="shared" si="331"/>
        <v>0</v>
      </c>
    </row>
    <row r="10598" spans="1:19" x14ac:dyDescent="0.8">
      <c r="A10598">
        <v>77156</v>
      </c>
      <c r="B10598">
        <v>6.7169999999999996</v>
      </c>
      <c r="C10598" t="s">
        <v>23</v>
      </c>
      <c r="D10598">
        <v>24</v>
      </c>
      <c r="E10598">
        <v>10211453</v>
      </c>
      <c r="F10598">
        <v>30661929</v>
      </c>
      <c r="G10598">
        <v>0</v>
      </c>
      <c r="H10598">
        <v>0</v>
      </c>
      <c r="I10598">
        <v>30210000</v>
      </c>
      <c r="J10598" t="s">
        <v>313</v>
      </c>
      <c r="K10598" t="s">
        <v>19</v>
      </c>
      <c r="L10598" t="s">
        <v>314</v>
      </c>
      <c r="M10598" t="s">
        <v>314</v>
      </c>
      <c r="N10598" t="s">
        <v>314</v>
      </c>
      <c r="O10598" t="s">
        <v>17</v>
      </c>
      <c r="P10598" t="s">
        <v>315</v>
      </c>
      <c r="Q10598" t="s">
        <v>314</v>
      </c>
      <c r="R10598" t="str">
        <f t="shared" si="330"/>
        <v>Non-incentive Class</v>
      </c>
      <c r="S10598">
        <f t="shared" si="331"/>
        <v>30661929</v>
      </c>
    </row>
    <row r="10599" spans="1:19" x14ac:dyDescent="0.8">
      <c r="A10599">
        <v>77156</v>
      </c>
      <c r="B10599">
        <v>6.7169999999999996</v>
      </c>
      <c r="C10599" t="s">
        <v>30</v>
      </c>
      <c r="D10599">
        <v>1</v>
      </c>
      <c r="E10599">
        <v>3517081</v>
      </c>
      <c r="F10599">
        <v>10560739</v>
      </c>
      <c r="G10599">
        <v>0</v>
      </c>
      <c r="H10599">
        <v>0</v>
      </c>
      <c r="I10599">
        <v>30210000</v>
      </c>
      <c r="J10599" t="s">
        <v>313</v>
      </c>
      <c r="K10599" t="s">
        <v>19</v>
      </c>
      <c r="L10599" t="s">
        <v>314</v>
      </c>
      <c r="M10599" t="s">
        <v>314</v>
      </c>
      <c r="N10599" t="s">
        <v>314</v>
      </c>
      <c r="O10599" t="s">
        <v>17</v>
      </c>
      <c r="P10599" t="s">
        <v>315</v>
      </c>
      <c r="Q10599" t="s">
        <v>314</v>
      </c>
      <c r="R10599" t="str">
        <f t="shared" si="330"/>
        <v>Non-incentive Class</v>
      </c>
      <c r="S10599">
        <f t="shared" si="331"/>
        <v>10560739</v>
      </c>
    </row>
    <row r="10600" spans="1:19" x14ac:dyDescent="0.8">
      <c r="A10600">
        <v>77156</v>
      </c>
      <c r="B10600">
        <v>6.7169999999999996</v>
      </c>
      <c r="C10600" t="s">
        <v>40</v>
      </c>
      <c r="D10600">
        <v>1</v>
      </c>
      <c r="E10600">
        <v>60716206</v>
      </c>
      <c r="F10600">
        <v>182312552</v>
      </c>
      <c r="G10600">
        <v>0</v>
      </c>
      <c r="H10600">
        <v>0</v>
      </c>
      <c r="I10600">
        <v>30210000</v>
      </c>
      <c r="J10600" t="s">
        <v>313</v>
      </c>
      <c r="K10600" t="s">
        <v>19</v>
      </c>
      <c r="L10600" t="s">
        <v>314</v>
      </c>
      <c r="M10600" t="s">
        <v>314</v>
      </c>
      <c r="N10600" t="s">
        <v>314</v>
      </c>
      <c r="O10600" t="s">
        <v>17</v>
      </c>
      <c r="P10600" t="s">
        <v>315</v>
      </c>
      <c r="Q10600" t="s">
        <v>314</v>
      </c>
      <c r="R10600" t="str">
        <f t="shared" si="330"/>
        <v>Incentive Class</v>
      </c>
      <c r="S10600">
        <f t="shared" si="331"/>
        <v>1823125520</v>
      </c>
    </row>
    <row r="10601" spans="1:19" x14ac:dyDescent="0.8">
      <c r="A10601">
        <v>77157</v>
      </c>
      <c r="B10601">
        <v>6.7169999999999996</v>
      </c>
      <c r="C10601">
        <v>0</v>
      </c>
      <c r="D10601">
        <v>18</v>
      </c>
      <c r="E10601">
        <v>0</v>
      </c>
      <c r="F10601">
        <v>0</v>
      </c>
      <c r="G10601">
        <v>0</v>
      </c>
      <c r="H10601">
        <v>0</v>
      </c>
      <c r="I10601">
        <v>30210000</v>
      </c>
      <c r="J10601" t="s">
        <v>313</v>
      </c>
      <c r="K10601" t="s">
        <v>19</v>
      </c>
      <c r="L10601" t="s">
        <v>314</v>
      </c>
      <c r="M10601" t="s">
        <v>314</v>
      </c>
      <c r="N10601" t="s">
        <v>314</v>
      </c>
      <c r="O10601" t="s">
        <v>17</v>
      </c>
      <c r="P10601" t="s">
        <v>315</v>
      </c>
      <c r="Q10601" t="s">
        <v>314</v>
      </c>
      <c r="R10601" t="str">
        <f t="shared" si="330"/>
        <v>Non-incentive Class</v>
      </c>
      <c r="S10601">
        <f t="shared" si="331"/>
        <v>0</v>
      </c>
    </row>
    <row r="10602" spans="1:19" x14ac:dyDescent="0.8">
      <c r="A10602">
        <v>77157</v>
      </c>
      <c r="B10602">
        <v>6.7169999999999996</v>
      </c>
      <c r="C10602">
        <v>1</v>
      </c>
      <c r="D10602">
        <v>1</v>
      </c>
      <c r="E10602">
        <v>156</v>
      </c>
      <c r="F10602">
        <v>468</v>
      </c>
      <c r="G10602">
        <v>0</v>
      </c>
      <c r="H10602">
        <v>0</v>
      </c>
      <c r="I10602">
        <v>30210000</v>
      </c>
      <c r="J10602" t="s">
        <v>313</v>
      </c>
      <c r="K10602" t="s">
        <v>19</v>
      </c>
      <c r="L10602" t="s">
        <v>314</v>
      </c>
      <c r="M10602" t="s">
        <v>314</v>
      </c>
      <c r="N10602" t="s">
        <v>314</v>
      </c>
      <c r="O10602" t="s">
        <v>17</v>
      </c>
      <c r="P10602" t="s">
        <v>315</v>
      </c>
      <c r="Q10602" t="s">
        <v>314</v>
      </c>
      <c r="R10602" t="str">
        <f t="shared" si="330"/>
        <v>Non-incentive Class</v>
      </c>
      <c r="S10602">
        <f t="shared" si="331"/>
        <v>468</v>
      </c>
    </row>
    <row r="10603" spans="1:19" x14ac:dyDescent="0.8">
      <c r="A10603">
        <v>77157</v>
      </c>
      <c r="B10603">
        <v>6.7169999999999996</v>
      </c>
      <c r="C10603" t="s">
        <v>30</v>
      </c>
      <c r="D10603">
        <v>2</v>
      </c>
      <c r="E10603">
        <v>2224100</v>
      </c>
      <c r="F10603">
        <v>6678305</v>
      </c>
      <c r="G10603">
        <v>0</v>
      </c>
      <c r="H10603">
        <v>0</v>
      </c>
      <c r="I10603">
        <v>30210000</v>
      </c>
      <c r="J10603" t="s">
        <v>313</v>
      </c>
      <c r="K10603" t="s">
        <v>19</v>
      </c>
      <c r="L10603" t="s">
        <v>314</v>
      </c>
      <c r="M10603" t="s">
        <v>314</v>
      </c>
      <c r="N10603" t="s">
        <v>314</v>
      </c>
      <c r="O10603" t="s">
        <v>17</v>
      </c>
      <c r="P10603" t="s">
        <v>315</v>
      </c>
      <c r="Q10603" t="s">
        <v>314</v>
      </c>
      <c r="R10603" t="str">
        <f t="shared" si="330"/>
        <v>Non-incentive Class</v>
      </c>
      <c r="S10603">
        <f t="shared" si="331"/>
        <v>6678305</v>
      </c>
    </row>
    <row r="10604" spans="1:19" x14ac:dyDescent="0.8">
      <c r="A10604">
        <v>77158</v>
      </c>
      <c r="B10604">
        <v>6.7169999999999996</v>
      </c>
      <c r="C10604" t="s">
        <v>23</v>
      </c>
      <c r="D10604">
        <v>3</v>
      </c>
      <c r="E10604">
        <v>39162889</v>
      </c>
      <c r="F10604">
        <v>117594406</v>
      </c>
      <c r="G10604">
        <v>0</v>
      </c>
      <c r="H10604">
        <v>0</v>
      </c>
      <c r="I10604">
        <v>30210000</v>
      </c>
      <c r="J10604" t="s">
        <v>313</v>
      </c>
      <c r="K10604" t="s">
        <v>19</v>
      </c>
      <c r="L10604" t="s">
        <v>314</v>
      </c>
      <c r="M10604" t="s">
        <v>314</v>
      </c>
      <c r="N10604" t="s">
        <v>314</v>
      </c>
      <c r="O10604" t="s">
        <v>17</v>
      </c>
      <c r="P10604" t="s">
        <v>315</v>
      </c>
      <c r="Q10604" t="s">
        <v>314</v>
      </c>
      <c r="R10604" t="str">
        <f t="shared" si="330"/>
        <v>Non-incentive Class</v>
      </c>
      <c r="S10604">
        <f t="shared" si="331"/>
        <v>117594406</v>
      </c>
    </row>
    <row r="10605" spans="1:19" x14ac:dyDescent="0.8">
      <c r="A10605">
        <v>77159</v>
      </c>
      <c r="B10605">
        <v>6.7169999999999996</v>
      </c>
      <c r="C10605">
        <v>0</v>
      </c>
      <c r="D10605">
        <v>2</v>
      </c>
      <c r="E10605">
        <v>0</v>
      </c>
      <c r="F10605">
        <v>0</v>
      </c>
      <c r="G10605">
        <v>0</v>
      </c>
      <c r="H10605">
        <v>0</v>
      </c>
      <c r="I10605">
        <v>30210000</v>
      </c>
      <c r="J10605" t="s">
        <v>313</v>
      </c>
      <c r="K10605" t="s">
        <v>19</v>
      </c>
      <c r="L10605" t="s">
        <v>314</v>
      </c>
      <c r="M10605" t="s">
        <v>314</v>
      </c>
      <c r="N10605" t="s">
        <v>314</v>
      </c>
      <c r="O10605" t="s">
        <v>17</v>
      </c>
      <c r="P10605" t="s">
        <v>315</v>
      </c>
      <c r="Q10605" t="s">
        <v>314</v>
      </c>
      <c r="R10605" t="str">
        <f t="shared" si="330"/>
        <v>Non-incentive Class</v>
      </c>
      <c r="S10605">
        <f t="shared" si="331"/>
        <v>0</v>
      </c>
    </row>
    <row r="10606" spans="1:19" x14ac:dyDescent="0.8">
      <c r="A10606">
        <v>77159</v>
      </c>
      <c r="B10606">
        <v>6.7169999999999996</v>
      </c>
      <c r="C10606" t="s">
        <v>30</v>
      </c>
      <c r="D10606">
        <v>1</v>
      </c>
      <c r="E10606">
        <v>219881</v>
      </c>
      <c r="F10606">
        <v>660237</v>
      </c>
      <c r="G10606">
        <v>0</v>
      </c>
      <c r="H10606">
        <v>0</v>
      </c>
      <c r="I10606">
        <v>30210000</v>
      </c>
      <c r="J10606" t="s">
        <v>313</v>
      </c>
      <c r="K10606" t="s">
        <v>19</v>
      </c>
      <c r="L10606" t="s">
        <v>314</v>
      </c>
      <c r="M10606" t="s">
        <v>314</v>
      </c>
      <c r="N10606" t="s">
        <v>314</v>
      </c>
      <c r="O10606" t="s">
        <v>17</v>
      </c>
      <c r="P10606" t="s">
        <v>315</v>
      </c>
      <c r="Q10606" t="s">
        <v>314</v>
      </c>
      <c r="R10606" t="str">
        <f t="shared" si="330"/>
        <v>Non-incentive Class</v>
      </c>
      <c r="S10606">
        <f t="shared" si="331"/>
        <v>660237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hyp EAV ratio</vt:lpstr>
      <vt:lpstr>dup_pivot</vt:lpstr>
      <vt:lpstr>Muni summary</vt:lpstr>
      <vt:lpstr>Sheet4</vt:lpstr>
      <vt:lpstr>Readme</vt:lpstr>
      <vt:lpstr>taxcode level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Wilbur, Alea</cp:lastModifiedBy>
  <dcterms:created xsi:type="dcterms:W3CDTF">2023-11-20T19:23:07Z</dcterms:created>
  <dcterms:modified xsi:type="dcterms:W3CDTF">2023-11-27T20:42:53Z</dcterms:modified>
</cp:coreProperties>
</file>